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69F" lockStructure="1"/>
  <bookViews>
    <workbookView xWindow="720" yWindow="330" windowWidth="27555" windowHeight="13845"/>
  </bookViews>
  <sheets>
    <sheet name="About" sheetId="8" r:id="rId1"/>
    <sheet name="Selected Results" sheetId="3" r:id="rId2"/>
    <sheet name="LGA Quick Stats" sheetId="6" r:id="rId3"/>
    <sheet name="LGA Data" sheetId="1" state="hidden" r:id="rId4"/>
    <sheet name="LGA Data 2" sheetId="7" state="hidden" r:id="rId5"/>
    <sheet name="Calculations" sheetId="2" state="hidden" r:id="rId6"/>
    <sheet name="Lookup Tables" sheetId="4" state="hidden" r:id="rId7"/>
  </sheets>
  <definedNames>
    <definedName name="_xlnm._FilterDatabase" localSheetId="3" hidden="1">'LGA Data'!$A$1:$I$4489</definedName>
    <definedName name="_xlnm._FilterDatabase" localSheetId="4" hidden="1">'LGA Data 2'!$A$1:$K$15489</definedName>
    <definedName name="calIndicator">Calculations!$C$5</definedName>
    <definedName name="calLGA">Calculations!$C$3</definedName>
    <definedName name="calRegion">Calculations!$C$4</definedName>
    <definedName name="LGALabels">OFFSET(Calculations!$H$12,1,0,COUNT(Calculations!$G:$G),1)</definedName>
    <definedName name="LGALower">OFFSET(Calculations!$L$12,1,0,COUNT(Calculations!$G:$G),1)</definedName>
    <definedName name="LGAPercent">OFFSET(Calculations!$I$12,1,0,COUNT(Calculations!$G:$G),1)</definedName>
    <definedName name="LGAUpper">OFFSET(Calculations!$M$12,1,0,COUNT(Calculations!$G:$G),1)</definedName>
  </definedNames>
  <calcPr calcId="145621"/>
</workbook>
</file>

<file path=xl/calcChain.xml><?xml version="1.0" encoding="utf-8"?>
<calcChain xmlns="http://schemas.openxmlformats.org/spreadsheetml/2006/main">
  <c r="D9" i="6" l="1"/>
  <c r="E264" i="6" l="1"/>
  <c r="F12906" i="7"/>
  <c r="D2246" i="7" l="1"/>
  <c r="D15138" i="7" l="1"/>
  <c r="E15138" i="7"/>
  <c r="F15138" i="7"/>
  <c r="D15139" i="7"/>
  <c r="E15139" i="7"/>
  <c r="F15139" i="7"/>
  <c r="D15140" i="7"/>
  <c r="E15140" i="7"/>
  <c r="F15140" i="7"/>
  <c r="D15141" i="7"/>
  <c r="E15141" i="7"/>
  <c r="F15141" i="7"/>
  <c r="D15142" i="7"/>
  <c r="E15142" i="7"/>
  <c r="F15142" i="7"/>
  <c r="D15143" i="7"/>
  <c r="E15143" i="7"/>
  <c r="F15143" i="7"/>
  <c r="D15144" i="7"/>
  <c r="E15144" i="7"/>
  <c r="F15144" i="7"/>
  <c r="D15145" i="7"/>
  <c r="E15145" i="7"/>
  <c r="F15145" i="7"/>
  <c r="D15146" i="7"/>
  <c r="E15146" i="7"/>
  <c r="F15146" i="7"/>
  <c r="D15147" i="7"/>
  <c r="E15147" i="7"/>
  <c r="F15147" i="7"/>
  <c r="D15148" i="7"/>
  <c r="E15148" i="7"/>
  <c r="F15148" i="7"/>
  <c r="D15149" i="7"/>
  <c r="E15149" i="7"/>
  <c r="F15149" i="7"/>
  <c r="D15150" i="7"/>
  <c r="E15150" i="7"/>
  <c r="F15150" i="7"/>
  <c r="D15151" i="7"/>
  <c r="E15151" i="7"/>
  <c r="F15151" i="7"/>
  <c r="D15152" i="7"/>
  <c r="E15152" i="7"/>
  <c r="F15152" i="7"/>
  <c r="D15153" i="7"/>
  <c r="E15153" i="7"/>
  <c r="F15153" i="7"/>
  <c r="D15154" i="7"/>
  <c r="E15154" i="7"/>
  <c r="F15154" i="7"/>
  <c r="D15155" i="7"/>
  <c r="E15155" i="7"/>
  <c r="F15155" i="7"/>
  <c r="D15156" i="7"/>
  <c r="E15156" i="7"/>
  <c r="F15156" i="7"/>
  <c r="D15157" i="7"/>
  <c r="E15157" i="7"/>
  <c r="F15157" i="7"/>
  <c r="D15158" i="7"/>
  <c r="E15158" i="7"/>
  <c r="F15158" i="7"/>
  <c r="D15159" i="7"/>
  <c r="E15159" i="7"/>
  <c r="F15159" i="7"/>
  <c r="D15160" i="7"/>
  <c r="E15160" i="7"/>
  <c r="F15160" i="7"/>
  <c r="D15161" i="7"/>
  <c r="E15161" i="7"/>
  <c r="F15161" i="7"/>
  <c r="D15162" i="7"/>
  <c r="E15162" i="7"/>
  <c r="F15162" i="7"/>
  <c r="D15163" i="7"/>
  <c r="E15163" i="7"/>
  <c r="F15163" i="7"/>
  <c r="D15164" i="7"/>
  <c r="E15164" i="7"/>
  <c r="F15164" i="7"/>
  <c r="D15165" i="7"/>
  <c r="E15165" i="7"/>
  <c r="F15165" i="7"/>
  <c r="D15166" i="7"/>
  <c r="E15166" i="7"/>
  <c r="F15166" i="7"/>
  <c r="D15167" i="7"/>
  <c r="E15167" i="7"/>
  <c r="F15167" i="7"/>
  <c r="D15168" i="7"/>
  <c r="E15168" i="7"/>
  <c r="F15168" i="7"/>
  <c r="D15169" i="7"/>
  <c r="E15169" i="7"/>
  <c r="F15169" i="7"/>
  <c r="D15170" i="7"/>
  <c r="E15170" i="7"/>
  <c r="F15170" i="7"/>
  <c r="D15171" i="7"/>
  <c r="E15171" i="7"/>
  <c r="F15171" i="7"/>
  <c r="D15172" i="7"/>
  <c r="E15172" i="7"/>
  <c r="F15172" i="7"/>
  <c r="D15173" i="7"/>
  <c r="E15173" i="7"/>
  <c r="F15173" i="7"/>
  <c r="D15174" i="7"/>
  <c r="E15174" i="7"/>
  <c r="F15174" i="7"/>
  <c r="D15175" i="7"/>
  <c r="E15175" i="7"/>
  <c r="F15175" i="7"/>
  <c r="D15176" i="7"/>
  <c r="E15176" i="7"/>
  <c r="F15176" i="7"/>
  <c r="D15177" i="7"/>
  <c r="E15177" i="7"/>
  <c r="F15177" i="7"/>
  <c r="D15178" i="7"/>
  <c r="E15178" i="7"/>
  <c r="F15178" i="7"/>
  <c r="D15179" i="7"/>
  <c r="E15179" i="7"/>
  <c r="F15179" i="7"/>
  <c r="D15180" i="7"/>
  <c r="E15180" i="7"/>
  <c r="F15180" i="7"/>
  <c r="D15181" i="7"/>
  <c r="E15181" i="7"/>
  <c r="F15181" i="7"/>
  <c r="D15182" i="7"/>
  <c r="E15182" i="7"/>
  <c r="F15182" i="7"/>
  <c r="D15183" i="7"/>
  <c r="E15183" i="7"/>
  <c r="F15183" i="7"/>
  <c r="D15184" i="7"/>
  <c r="E15184" i="7"/>
  <c r="F15184" i="7"/>
  <c r="D15185" i="7"/>
  <c r="E15185" i="7"/>
  <c r="F15185" i="7"/>
  <c r="D15186" i="7"/>
  <c r="E15186" i="7"/>
  <c r="F15186" i="7"/>
  <c r="D15187" i="7"/>
  <c r="E15187" i="7"/>
  <c r="F15187" i="7"/>
  <c r="D15188" i="7"/>
  <c r="E15188" i="7"/>
  <c r="F15188" i="7"/>
  <c r="D15189" i="7"/>
  <c r="E15189" i="7"/>
  <c r="F15189" i="7"/>
  <c r="D15190" i="7"/>
  <c r="E15190" i="7"/>
  <c r="F15190" i="7"/>
  <c r="D15191" i="7"/>
  <c r="E15191" i="7"/>
  <c r="F15191" i="7"/>
  <c r="D15192" i="7"/>
  <c r="E15192" i="7"/>
  <c r="F15192" i="7"/>
  <c r="D15193" i="7"/>
  <c r="E15193" i="7"/>
  <c r="F15193" i="7"/>
  <c r="D15194" i="7"/>
  <c r="E15194" i="7"/>
  <c r="F15194" i="7"/>
  <c r="D15195" i="7"/>
  <c r="E15195" i="7"/>
  <c r="F15195" i="7"/>
  <c r="D15196" i="7"/>
  <c r="E15196" i="7"/>
  <c r="F15196" i="7"/>
  <c r="D15197" i="7"/>
  <c r="E15197" i="7"/>
  <c r="F15197" i="7"/>
  <c r="D15198" i="7"/>
  <c r="E15198" i="7"/>
  <c r="F15198" i="7"/>
  <c r="D15199" i="7"/>
  <c r="E15199" i="7"/>
  <c r="F15199" i="7"/>
  <c r="D15200" i="7"/>
  <c r="E15200" i="7"/>
  <c r="F15200" i="7"/>
  <c r="D15201" i="7"/>
  <c r="E15201" i="7"/>
  <c r="F15201" i="7"/>
  <c r="D15202" i="7"/>
  <c r="E15202" i="7"/>
  <c r="F15202" i="7"/>
  <c r="D15203" i="7"/>
  <c r="E15203" i="7"/>
  <c r="F15203" i="7"/>
  <c r="D15204" i="7"/>
  <c r="E15204" i="7"/>
  <c r="F15204" i="7"/>
  <c r="D15205" i="7"/>
  <c r="E15205" i="7"/>
  <c r="F15205" i="7"/>
  <c r="D15206" i="7"/>
  <c r="E15206" i="7"/>
  <c r="F15206" i="7"/>
  <c r="D15207" i="7"/>
  <c r="E15207" i="7"/>
  <c r="F15207" i="7"/>
  <c r="D15208" i="7"/>
  <c r="E15208" i="7"/>
  <c r="F15208" i="7"/>
  <c r="D15209" i="7"/>
  <c r="E15209" i="7"/>
  <c r="F15209" i="7"/>
  <c r="D15210" i="7"/>
  <c r="E15210" i="7"/>
  <c r="F15210" i="7"/>
  <c r="D15211" i="7"/>
  <c r="E15211" i="7"/>
  <c r="F15211" i="7"/>
  <c r="D15212" i="7"/>
  <c r="E15212" i="7"/>
  <c r="F15212" i="7"/>
  <c r="D15213" i="7"/>
  <c r="E15213" i="7"/>
  <c r="F15213" i="7"/>
  <c r="D15214" i="7"/>
  <c r="E15214" i="7"/>
  <c r="F15214" i="7"/>
  <c r="D15215" i="7"/>
  <c r="E15215" i="7"/>
  <c r="F15215" i="7"/>
  <c r="D15216" i="7"/>
  <c r="E15216" i="7"/>
  <c r="F15216" i="7"/>
  <c r="D15217" i="7"/>
  <c r="E15217" i="7"/>
  <c r="F15217" i="7"/>
  <c r="D15218" i="7"/>
  <c r="E15218" i="7"/>
  <c r="F15218" i="7"/>
  <c r="D15219" i="7"/>
  <c r="E15219" i="7"/>
  <c r="F15219" i="7"/>
  <c r="D15220" i="7"/>
  <c r="E15220" i="7"/>
  <c r="F15220" i="7"/>
  <c r="D15221" i="7"/>
  <c r="E15221" i="7"/>
  <c r="F15221" i="7"/>
  <c r="D15222" i="7"/>
  <c r="E15222" i="7"/>
  <c r="F15222" i="7"/>
  <c r="D15223" i="7"/>
  <c r="E15223" i="7"/>
  <c r="F15223" i="7"/>
  <c r="D15224" i="7"/>
  <c r="E15224" i="7"/>
  <c r="F15224" i="7"/>
  <c r="D15225" i="7"/>
  <c r="L307" i="6" s="1"/>
  <c r="E15225" i="7"/>
  <c r="N307" i="6" s="1"/>
  <c r="F15225" i="7"/>
  <c r="O307" i="6" s="1"/>
  <c r="D15226" i="7"/>
  <c r="E15226" i="7"/>
  <c r="F15226" i="7"/>
  <c r="D15227" i="7"/>
  <c r="E15227" i="7"/>
  <c r="F15227" i="7"/>
  <c r="D15228" i="7"/>
  <c r="E15228" i="7"/>
  <c r="F15228" i="7"/>
  <c r="D15229" i="7"/>
  <c r="E15229" i="7"/>
  <c r="F15229" i="7"/>
  <c r="D15230" i="7"/>
  <c r="E15230" i="7"/>
  <c r="F15230" i="7"/>
  <c r="D15231" i="7"/>
  <c r="E15231" i="7"/>
  <c r="F15231" i="7"/>
  <c r="D15232" i="7"/>
  <c r="E15232" i="7"/>
  <c r="F15232" i="7"/>
  <c r="D15233" i="7"/>
  <c r="E15233" i="7"/>
  <c r="F15233" i="7"/>
  <c r="D15234" i="7"/>
  <c r="E15234" i="7"/>
  <c r="F15234" i="7"/>
  <c r="D15235" i="7"/>
  <c r="E15235" i="7"/>
  <c r="F15235" i="7"/>
  <c r="D15236" i="7"/>
  <c r="E15236" i="7"/>
  <c r="F15236" i="7"/>
  <c r="D15237" i="7"/>
  <c r="E15237" i="7"/>
  <c r="F15237" i="7"/>
  <c r="D15238" i="7"/>
  <c r="E15238" i="7"/>
  <c r="F15238" i="7"/>
  <c r="D15239" i="7"/>
  <c r="E15239" i="7"/>
  <c r="F15239" i="7"/>
  <c r="D15240" i="7"/>
  <c r="E15240" i="7"/>
  <c r="F15240" i="7"/>
  <c r="D15241" i="7"/>
  <c r="E15241" i="7"/>
  <c r="F15241" i="7"/>
  <c r="D15242" i="7"/>
  <c r="E15242" i="7"/>
  <c r="F15242" i="7"/>
  <c r="D15243" i="7"/>
  <c r="E15243" i="7"/>
  <c r="F15243" i="7"/>
  <c r="D15244" i="7"/>
  <c r="E15244" i="7"/>
  <c r="F15244" i="7"/>
  <c r="D15245" i="7"/>
  <c r="E15245" i="7"/>
  <c r="F15245" i="7"/>
  <c r="D15246" i="7"/>
  <c r="E15246" i="7"/>
  <c r="F15246" i="7"/>
  <c r="D15247" i="7"/>
  <c r="E15247" i="7"/>
  <c r="F15247" i="7"/>
  <c r="D15248" i="7"/>
  <c r="E15248" i="7"/>
  <c r="F15248" i="7"/>
  <c r="D15249" i="7"/>
  <c r="E15249" i="7"/>
  <c r="F15249" i="7"/>
  <c r="D15250" i="7"/>
  <c r="E15250" i="7"/>
  <c r="F15250" i="7"/>
  <c r="D15251" i="7"/>
  <c r="E15251" i="7"/>
  <c r="F15251" i="7"/>
  <c r="D15252" i="7"/>
  <c r="E15252" i="7"/>
  <c r="F15252" i="7"/>
  <c r="D15253" i="7"/>
  <c r="E15253" i="7"/>
  <c r="F15253" i="7"/>
  <c r="D15254" i="7"/>
  <c r="E15254" i="7"/>
  <c r="F15254" i="7"/>
  <c r="D15255" i="7"/>
  <c r="E15255" i="7"/>
  <c r="F15255" i="7"/>
  <c r="D15256" i="7"/>
  <c r="E15256" i="7"/>
  <c r="F15256" i="7"/>
  <c r="D15257" i="7"/>
  <c r="E15257" i="7"/>
  <c r="F15257" i="7"/>
  <c r="D15258" i="7"/>
  <c r="E15258" i="7"/>
  <c r="F15258" i="7"/>
  <c r="D15259" i="7"/>
  <c r="E15259" i="7"/>
  <c r="F15259" i="7"/>
  <c r="D15260" i="7"/>
  <c r="E15260" i="7"/>
  <c r="F15260" i="7"/>
  <c r="D15261" i="7"/>
  <c r="E15261" i="7"/>
  <c r="F15261" i="7"/>
  <c r="D15262" i="7"/>
  <c r="E15262" i="7"/>
  <c r="F15262" i="7"/>
  <c r="D15263" i="7"/>
  <c r="E15263" i="7"/>
  <c r="F15263" i="7"/>
  <c r="D15264" i="7"/>
  <c r="E15264" i="7"/>
  <c r="F15264" i="7"/>
  <c r="D15265" i="7"/>
  <c r="E15265" i="7"/>
  <c r="F15265" i="7"/>
  <c r="D15266" i="7"/>
  <c r="E15266" i="7"/>
  <c r="F15266" i="7"/>
  <c r="D15267" i="7"/>
  <c r="E15267" i="7"/>
  <c r="F15267" i="7"/>
  <c r="D15268" i="7"/>
  <c r="E15268" i="7"/>
  <c r="F15268" i="7"/>
  <c r="D15269" i="7"/>
  <c r="E15269" i="7"/>
  <c r="F15269" i="7"/>
  <c r="D15270" i="7"/>
  <c r="E15270" i="7"/>
  <c r="F15270" i="7"/>
  <c r="D15271" i="7"/>
  <c r="E15271" i="7"/>
  <c r="F15271" i="7"/>
  <c r="D15272" i="7"/>
  <c r="E15272" i="7"/>
  <c r="F15272" i="7"/>
  <c r="D15273" i="7"/>
  <c r="E15273" i="7"/>
  <c r="F15273" i="7"/>
  <c r="D15274" i="7"/>
  <c r="E15274" i="7"/>
  <c r="F15274" i="7"/>
  <c r="D15275" i="7"/>
  <c r="E15275" i="7"/>
  <c r="F15275" i="7"/>
  <c r="D15276" i="7"/>
  <c r="E15276" i="7"/>
  <c r="F15276" i="7"/>
  <c r="D15277" i="7"/>
  <c r="E15277" i="7"/>
  <c r="F15277" i="7"/>
  <c r="D15278" i="7"/>
  <c r="E15278" i="7"/>
  <c r="F15278" i="7"/>
  <c r="D15279" i="7"/>
  <c r="E15279" i="7"/>
  <c r="F15279" i="7"/>
  <c r="D15280" i="7"/>
  <c r="E15280" i="7"/>
  <c r="F15280" i="7"/>
  <c r="D15281" i="7"/>
  <c r="E15281" i="7"/>
  <c r="F15281" i="7"/>
  <c r="D15282" i="7"/>
  <c r="E15282" i="7"/>
  <c r="F15282" i="7"/>
  <c r="D15283" i="7"/>
  <c r="E15283" i="7"/>
  <c r="F15283" i="7"/>
  <c r="D15284" i="7"/>
  <c r="E15284" i="7"/>
  <c r="F15284" i="7"/>
  <c r="D15285" i="7"/>
  <c r="E15285" i="7"/>
  <c r="F15285" i="7"/>
  <c r="D15286" i="7"/>
  <c r="E15286" i="7"/>
  <c r="F15286" i="7"/>
  <c r="D15287" i="7"/>
  <c r="E15287" i="7"/>
  <c r="F15287" i="7"/>
  <c r="D15288" i="7"/>
  <c r="E15288" i="7"/>
  <c r="F15288" i="7"/>
  <c r="D15289" i="7"/>
  <c r="E15289" i="7"/>
  <c r="F15289" i="7"/>
  <c r="D15290" i="7"/>
  <c r="E15290" i="7"/>
  <c r="F15290" i="7"/>
  <c r="D15291" i="7"/>
  <c r="E15291" i="7"/>
  <c r="F15291" i="7"/>
  <c r="D15292" i="7"/>
  <c r="E15292" i="7"/>
  <c r="F15292" i="7"/>
  <c r="D15293" i="7"/>
  <c r="E15293" i="7"/>
  <c r="F15293" i="7"/>
  <c r="D15294" i="7"/>
  <c r="E15294" i="7"/>
  <c r="F15294" i="7"/>
  <c r="D15295" i="7"/>
  <c r="E15295" i="7"/>
  <c r="F15295" i="7"/>
  <c r="D15296" i="7"/>
  <c r="E15296" i="7"/>
  <c r="F15296" i="7"/>
  <c r="D15297" i="7"/>
  <c r="E15297" i="7"/>
  <c r="F15297" i="7"/>
  <c r="D15298" i="7"/>
  <c r="E15298" i="7"/>
  <c r="F15298" i="7"/>
  <c r="D15299" i="7"/>
  <c r="E15299" i="7"/>
  <c r="F15299" i="7"/>
  <c r="D15300" i="7"/>
  <c r="E15300" i="7"/>
  <c r="F15300" i="7"/>
  <c r="D15301" i="7"/>
  <c r="E15301" i="7"/>
  <c r="F15301" i="7"/>
  <c r="D15302" i="7"/>
  <c r="E15302" i="7"/>
  <c r="F15302" i="7"/>
  <c r="D15303" i="7"/>
  <c r="E15303" i="7"/>
  <c r="F15303" i="7"/>
  <c r="D15304" i="7"/>
  <c r="E15304" i="7"/>
  <c r="F15304" i="7"/>
  <c r="D15305" i="7"/>
  <c r="E15305" i="7"/>
  <c r="F15305" i="7"/>
  <c r="D15306" i="7"/>
  <c r="E15306" i="7"/>
  <c r="F15306" i="7"/>
  <c r="D15307" i="7"/>
  <c r="E15307" i="7"/>
  <c r="F15307" i="7"/>
  <c r="D15308" i="7"/>
  <c r="E15308" i="7"/>
  <c r="F15308" i="7"/>
  <c r="D15309" i="7"/>
  <c r="E15309" i="7"/>
  <c r="F15309" i="7"/>
  <c r="D15310" i="7"/>
  <c r="E15310" i="7"/>
  <c r="F15310" i="7"/>
  <c r="D15311" i="7"/>
  <c r="E15311" i="7"/>
  <c r="F15311" i="7"/>
  <c r="D15312" i="7"/>
  <c r="E15312" i="7"/>
  <c r="F15312" i="7"/>
  <c r="D15313" i="7"/>
  <c r="L308" i="6" s="1"/>
  <c r="E15313" i="7"/>
  <c r="N308" i="6" s="1"/>
  <c r="F15313" i="7"/>
  <c r="O308" i="6" s="1"/>
  <c r="D15314" i="7"/>
  <c r="E15314" i="7"/>
  <c r="F15314" i="7"/>
  <c r="D15315" i="7"/>
  <c r="E15315" i="7"/>
  <c r="F15315" i="7"/>
  <c r="D15316" i="7"/>
  <c r="E15316" i="7"/>
  <c r="F15316" i="7"/>
  <c r="D15317" i="7"/>
  <c r="E15317" i="7"/>
  <c r="F15317" i="7"/>
  <c r="D15318" i="7"/>
  <c r="E15318" i="7"/>
  <c r="F15318" i="7"/>
  <c r="D15319" i="7"/>
  <c r="E15319" i="7"/>
  <c r="F15319" i="7"/>
  <c r="D15320" i="7"/>
  <c r="E15320" i="7"/>
  <c r="F15320" i="7"/>
  <c r="D15321" i="7"/>
  <c r="E15321" i="7"/>
  <c r="F15321" i="7"/>
  <c r="D15322" i="7"/>
  <c r="E15322" i="7"/>
  <c r="F15322" i="7"/>
  <c r="D15323" i="7"/>
  <c r="E15323" i="7"/>
  <c r="F15323" i="7"/>
  <c r="D15324" i="7"/>
  <c r="E15324" i="7"/>
  <c r="F15324" i="7"/>
  <c r="D15325" i="7"/>
  <c r="E15325" i="7"/>
  <c r="F15325" i="7"/>
  <c r="D15326" i="7"/>
  <c r="E15326" i="7"/>
  <c r="F15326" i="7"/>
  <c r="D15327" i="7"/>
  <c r="E15327" i="7"/>
  <c r="F15327" i="7"/>
  <c r="D15328" i="7"/>
  <c r="E15328" i="7"/>
  <c r="F15328" i="7"/>
  <c r="D15329" i="7"/>
  <c r="E15329" i="7"/>
  <c r="F15329" i="7"/>
  <c r="D15330" i="7"/>
  <c r="E15330" i="7"/>
  <c r="F15330" i="7"/>
  <c r="D15331" i="7"/>
  <c r="E15331" i="7"/>
  <c r="F15331" i="7"/>
  <c r="D15332" i="7"/>
  <c r="E15332" i="7"/>
  <c r="F15332" i="7"/>
  <c r="D15333" i="7"/>
  <c r="E15333" i="7"/>
  <c r="F15333" i="7"/>
  <c r="D15334" i="7"/>
  <c r="E15334" i="7"/>
  <c r="F15334" i="7"/>
  <c r="D15335" i="7"/>
  <c r="E15335" i="7"/>
  <c r="F15335" i="7"/>
  <c r="D15336" i="7"/>
  <c r="E15336" i="7"/>
  <c r="F15336" i="7"/>
  <c r="D15337" i="7"/>
  <c r="E15337" i="7"/>
  <c r="F15337" i="7"/>
  <c r="D15338" i="7"/>
  <c r="E15338" i="7"/>
  <c r="F15338" i="7"/>
  <c r="D15339" i="7"/>
  <c r="E15339" i="7"/>
  <c r="F15339" i="7"/>
  <c r="D15340" i="7"/>
  <c r="E15340" i="7"/>
  <c r="F15340" i="7"/>
  <c r="D15341" i="7"/>
  <c r="E15341" i="7"/>
  <c r="F15341" i="7"/>
  <c r="D15342" i="7"/>
  <c r="E15342" i="7"/>
  <c r="F15342" i="7"/>
  <c r="D15343" i="7"/>
  <c r="E15343" i="7"/>
  <c r="F15343" i="7"/>
  <c r="D15344" i="7"/>
  <c r="E15344" i="7"/>
  <c r="F15344" i="7"/>
  <c r="D15345" i="7"/>
  <c r="E15345" i="7"/>
  <c r="F15345" i="7"/>
  <c r="D15346" i="7"/>
  <c r="E15346" i="7"/>
  <c r="F15346" i="7"/>
  <c r="D15347" i="7"/>
  <c r="E15347" i="7"/>
  <c r="F15347" i="7"/>
  <c r="D15348" i="7"/>
  <c r="E15348" i="7"/>
  <c r="F15348" i="7"/>
  <c r="D15349" i="7"/>
  <c r="E15349" i="7"/>
  <c r="F15349" i="7"/>
  <c r="D15350" i="7"/>
  <c r="E15350" i="7"/>
  <c r="F15350" i="7"/>
  <c r="D15351" i="7"/>
  <c r="E15351" i="7"/>
  <c r="F15351" i="7"/>
  <c r="D15352" i="7"/>
  <c r="E15352" i="7"/>
  <c r="F15352" i="7"/>
  <c r="D15353" i="7"/>
  <c r="E15353" i="7"/>
  <c r="F15353" i="7"/>
  <c r="D15354" i="7"/>
  <c r="E15354" i="7"/>
  <c r="F15354" i="7"/>
  <c r="D15355" i="7"/>
  <c r="E15355" i="7"/>
  <c r="F15355" i="7"/>
  <c r="D15356" i="7"/>
  <c r="E15356" i="7"/>
  <c r="F15356" i="7"/>
  <c r="D15357" i="7"/>
  <c r="E15357" i="7"/>
  <c r="F15357" i="7"/>
  <c r="D15358" i="7"/>
  <c r="E15358" i="7"/>
  <c r="F15358" i="7"/>
  <c r="D15359" i="7"/>
  <c r="E15359" i="7"/>
  <c r="F15359" i="7"/>
  <c r="D15360" i="7"/>
  <c r="E15360" i="7"/>
  <c r="F15360" i="7"/>
  <c r="D15361" i="7"/>
  <c r="E15361" i="7"/>
  <c r="F15361" i="7"/>
  <c r="D15362" i="7"/>
  <c r="E15362" i="7"/>
  <c r="F15362" i="7"/>
  <c r="D15363" i="7"/>
  <c r="E15363" i="7"/>
  <c r="F15363" i="7"/>
  <c r="D15364" i="7"/>
  <c r="E15364" i="7"/>
  <c r="F15364" i="7"/>
  <c r="D15365" i="7"/>
  <c r="E15365" i="7"/>
  <c r="F15365" i="7"/>
  <c r="D15366" i="7"/>
  <c r="E15366" i="7"/>
  <c r="F15366" i="7"/>
  <c r="D15367" i="7"/>
  <c r="E15367" i="7"/>
  <c r="F15367" i="7"/>
  <c r="D15368" i="7"/>
  <c r="E15368" i="7"/>
  <c r="F15368" i="7"/>
  <c r="D15369" i="7"/>
  <c r="E15369" i="7"/>
  <c r="F15369" i="7"/>
  <c r="D15370" i="7"/>
  <c r="E15370" i="7"/>
  <c r="F15370" i="7"/>
  <c r="D15371" i="7"/>
  <c r="E15371" i="7"/>
  <c r="F15371" i="7"/>
  <c r="D15372" i="7"/>
  <c r="E15372" i="7"/>
  <c r="F15372" i="7"/>
  <c r="D15373" i="7"/>
  <c r="E15373" i="7"/>
  <c r="F15373" i="7"/>
  <c r="D15374" i="7"/>
  <c r="E15374" i="7"/>
  <c r="F15374" i="7"/>
  <c r="D15375" i="7"/>
  <c r="E15375" i="7"/>
  <c r="F15375" i="7"/>
  <c r="D15376" i="7"/>
  <c r="E15376" i="7"/>
  <c r="F15376" i="7"/>
  <c r="D15377" i="7"/>
  <c r="E15377" i="7"/>
  <c r="F15377" i="7"/>
  <c r="D15378" i="7"/>
  <c r="E15378" i="7"/>
  <c r="F15378" i="7"/>
  <c r="D15379" i="7"/>
  <c r="E15379" i="7"/>
  <c r="F15379" i="7"/>
  <c r="D15380" i="7"/>
  <c r="E15380" i="7"/>
  <c r="F15380" i="7"/>
  <c r="D15381" i="7"/>
  <c r="E15381" i="7"/>
  <c r="F15381" i="7"/>
  <c r="D15382" i="7"/>
  <c r="E15382" i="7"/>
  <c r="F15382" i="7"/>
  <c r="D15383" i="7"/>
  <c r="E15383" i="7"/>
  <c r="F15383" i="7"/>
  <c r="D15384" i="7"/>
  <c r="E15384" i="7"/>
  <c r="F15384" i="7"/>
  <c r="D15385" i="7"/>
  <c r="E15385" i="7"/>
  <c r="F15385" i="7"/>
  <c r="D15386" i="7"/>
  <c r="E15386" i="7"/>
  <c r="F15386" i="7"/>
  <c r="D15387" i="7"/>
  <c r="E15387" i="7"/>
  <c r="F15387" i="7"/>
  <c r="D15388" i="7"/>
  <c r="E15388" i="7"/>
  <c r="F15388" i="7"/>
  <c r="D15389" i="7"/>
  <c r="E15389" i="7"/>
  <c r="F15389" i="7"/>
  <c r="D15390" i="7"/>
  <c r="E15390" i="7"/>
  <c r="F15390" i="7"/>
  <c r="D15391" i="7"/>
  <c r="E15391" i="7"/>
  <c r="F15391" i="7"/>
  <c r="D15392" i="7"/>
  <c r="E15392" i="7"/>
  <c r="F15392" i="7"/>
  <c r="D15393" i="7"/>
  <c r="E15393" i="7"/>
  <c r="F15393" i="7"/>
  <c r="D15394" i="7"/>
  <c r="E15394" i="7"/>
  <c r="F15394" i="7"/>
  <c r="D15395" i="7"/>
  <c r="E15395" i="7"/>
  <c r="F15395" i="7"/>
  <c r="D15396" i="7"/>
  <c r="E15396" i="7"/>
  <c r="F15396" i="7"/>
  <c r="D15397" i="7"/>
  <c r="E15397" i="7"/>
  <c r="F15397" i="7"/>
  <c r="D15398" i="7"/>
  <c r="E15398" i="7"/>
  <c r="F15398" i="7"/>
  <c r="D15399" i="7"/>
  <c r="E15399" i="7"/>
  <c r="F15399" i="7"/>
  <c r="D15400" i="7"/>
  <c r="E15400" i="7"/>
  <c r="F15400" i="7"/>
  <c r="D15401" i="7"/>
  <c r="L309" i="6" s="1"/>
  <c r="E15401" i="7"/>
  <c r="N309" i="6" s="1"/>
  <c r="F15401" i="7"/>
  <c r="O309" i="6" s="1"/>
  <c r="D15402" i="7"/>
  <c r="E15402" i="7"/>
  <c r="F15402" i="7"/>
  <c r="D15403" i="7"/>
  <c r="E15403" i="7"/>
  <c r="F15403" i="7"/>
  <c r="D15404" i="7"/>
  <c r="E15404" i="7"/>
  <c r="F15404" i="7"/>
  <c r="D15405" i="7"/>
  <c r="E15405" i="7"/>
  <c r="F15405" i="7"/>
  <c r="D15406" i="7"/>
  <c r="E15406" i="7"/>
  <c r="F15406" i="7"/>
  <c r="D15407" i="7"/>
  <c r="E15407" i="7"/>
  <c r="F15407" i="7"/>
  <c r="D15408" i="7"/>
  <c r="E15408" i="7"/>
  <c r="F15408" i="7"/>
  <c r="D15409" i="7"/>
  <c r="E15409" i="7"/>
  <c r="F15409" i="7"/>
  <c r="D15410" i="7"/>
  <c r="E15410" i="7"/>
  <c r="F15410" i="7"/>
  <c r="D15411" i="7"/>
  <c r="E15411" i="7"/>
  <c r="F15411" i="7"/>
  <c r="D15412" i="7"/>
  <c r="E15412" i="7"/>
  <c r="F15412" i="7"/>
  <c r="D15413" i="7"/>
  <c r="E15413" i="7"/>
  <c r="F15413" i="7"/>
  <c r="D15414" i="7"/>
  <c r="E15414" i="7"/>
  <c r="F15414" i="7"/>
  <c r="D15415" i="7"/>
  <c r="E15415" i="7"/>
  <c r="F15415" i="7"/>
  <c r="D15416" i="7"/>
  <c r="E15416" i="7"/>
  <c r="F15416" i="7"/>
  <c r="D15417" i="7"/>
  <c r="E15417" i="7"/>
  <c r="F15417" i="7"/>
  <c r="D15418" i="7"/>
  <c r="E15418" i="7"/>
  <c r="F15418" i="7"/>
  <c r="D15419" i="7"/>
  <c r="E15419" i="7"/>
  <c r="F15419" i="7"/>
  <c r="D15420" i="7"/>
  <c r="E15420" i="7"/>
  <c r="F15420" i="7"/>
  <c r="D15421" i="7"/>
  <c r="E15421" i="7"/>
  <c r="F15421" i="7"/>
  <c r="D15422" i="7"/>
  <c r="E15422" i="7"/>
  <c r="F15422" i="7"/>
  <c r="D15423" i="7"/>
  <c r="E15423" i="7"/>
  <c r="F15423" i="7"/>
  <c r="D15424" i="7"/>
  <c r="E15424" i="7"/>
  <c r="F15424" i="7"/>
  <c r="D15425" i="7"/>
  <c r="E15425" i="7"/>
  <c r="F15425" i="7"/>
  <c r="D15426" i="7"/>
  <c r="E15426" i="7"/>
  <c r="F15426" i="7"/>
  <c r="D15427" i="7"/>
  <c r="E15427" i="7"/>
  <c r="F15427" i="7"/>
  <c r="D15428" i="7"/>
  <c r="E15428" i="7"/>
  <c r="F15428" i="7"/>
  <c r="D15429" i="7"/>
  <c r="E15429" i="7"/>
  <c r="F15429" i="7"/>
  <c r="D15430" i="7"/>
  <c r="E15430" i="7"/>
  <c r="F15430" i="7"/>
  <c r="D15431" i="7"/>
  <c r="E15431" i="7"/>
  <c r="F15431" i="7"/>
  <c r="D15432" i="7"/>
  <c r="E15432" i="7"/>
  <c r="F15432" i="7"/>
  <c r="D15433" i="7"/>
  <c r="E15433" i="7"/>
  <c r="F15433" i="7"/>
  <c r="D15434" i="7"/>
  <c r="E15434" i="7"/>
  <c r="F15434" i="7"/>
  <c r="D15435" i="7"/>
  <c r="E15435" i="7"/>
  <c r="F15435" i="7"/>
  <c r="D15436" i="7"/>
  <c r="E15436" i="7"/>
  <c r="F15436" i="7"/>
  <c r="D15437" i="7"/>
  <c r="E15437" i="7"/>
  <c r="F15437" i="7"/>
  <c r="D15438" i="7"/>
  <c r="E15438" i="7"/>
  <c r="F15438" i="7"/>
  <c r="D15439" i="7"/>
  <c r="E15439" i="7"/>
  <c r="F15439" i="7"/>
  <c r="D15440" i="7"/>
  <c r="E15440" i="7"/>
  <c r="F15440" i="7"/>
  <c r="D15441" i="7"/>
  <c r="E15441" i="7"/>
  <c r="F15441" i="7"/>
  <c r="D15442" i="7"/>
  <c r="E15442" i="7"/>
  <c r="F15442" i="7"/>
  <c r="D15443" i="7"/>
  <c r="E15443" i="7"/>
  <c r="F15443" i="7"/>
  <c r="D15444" i="7"/>
  <c r="E15444" i="7"/>
  <c r="F15444" i="7"/>
  <c r="D15445" i="7"/>
  <c r="E15445" i="7"/>
  <c r="F15445" i="7"/>
  <c r="D15446" i="7"/>
  <c r="E15446" i="7"/>
  <c r="F15446" i="7"/>
  <c r="D15447" i="7"/>
  <c r="E15447" i="7"/>
  <c r="F15447" i="7"/>
  <c r="D15448" i="7"/>
  <c r="E15448" i="7"/>
  <c r="F15448" i="7"/>
  <c r="D15449" i="7"/>
  <c r="E15449" i="7"/>
  <c r="F15449" i="7"/>
  <c r="D15450" i="7"/>
  <c r="E15450" i="7"/>
  <c r="F15450" i="7"/>
  <c r="D15451" i="7"/>
  <c r="E15451" i="7"/>
  <c r="F15451" i="7"/>
  <c r="D15452" i="7"/>
  <c r="E15452" i="7"/>
  <c r="F15452" i="7"/>
  <c r="D15453" i="7"/>
  <c r="E15453" i="7"/>
  <c r="F15453" i="7"/>
  <c r="D15454" i="7"/>
  <c r="E15454" i="7"/>
  <c r="F15454" i="7"/>
  <c r="D15455" i="7"/>
  <c r="E15455" i="7"/>
  <c r="F15455" i="7"/>
  <c r="D15456" i="7"/>
  <c r="E15456" i="7"/>
  <c r="F15456" i="7"/>
  <c r="D15457" i="7"/>
  <c r="E15457" i="7"/>
  <c r="F15457" i="7"/>
  <c r="D15458" i="7"/>
  <c r="E15458" i="7"/>
  <c r="F15458" i="7"/>
  <c r="D15459" i="7"/>
  <c r="E15459" i="7"/>
  <c r="F15459" i="7"/>
  <c r="D15460" i="7"/>
  <c r="E15460" i="7"/>
  <c r="F15460" i="7"/>
  <c r="D15461" i="7"/>
  <c r="E15461" i="7"/>
  <c r="F15461" i="7"/>
  <c r="D15462" i="7"/>
  <c r="E15462" i="7"/>
  <c r="F15462" i="7"/>
  <c r="D15463" i="7"/>
  <c r="E15463" i="7"/>
  <c r="F15463" i="7"/>
  <c r="D15464" i="7"/>
  <c r="E15464" i="7"/>
  <c r="F15464" i="7"/>
  <c r="D15465" i="7"/>
  <c r="E15465" i="7"/>
  <c r="F15465" i="7"/>
  <c r="D15466" i="7"/>
  <c r="E15466" i="7"/>
  <c r="F15466" i="7"/>
  <c r="D15467" i="7"/>
  <c r="E15467" i="7"/>
  <c r="F15467" i="7"/>
  <c r="D15468" i="7"/>
  <c r="E15468" i="7"/>
  <c r="F15468" i="7"/>
  <c r="D15469" i="7"/>
  <c r="E15469" i="7"/>
  <c r="F15469" i="7"/>
  <c r="D15470" i="7"/>
  <c r="E15470" i="7"/>
  <c r="F15470" i="7"/>
  <c r="D15471" i="7"/>
  <c r="E15471" i="7"/>
  <c r="F15471" i="7"/>
  <c r="D15472" i="7"/>
  <c r="E15472" i="7"/>
  <c r="F15472" i="7"/>
  <c r="D15473" i="7"/>
  <c r="E15473" i="7"/>
  <c r="F15473" i="7"/>
  <c r="D15474" i="7"/>
  <c r="E15474" i="7"/>
  <c r="F15474" i="7"/>
  <c r="D15475" i="7"/>
  <c r="E15475" i="7"/>
  <c r="F15475" i="7"/>
  <c r="D15476" i="7"/>
  <c r="E15476" i="7"/>
  <c r="F15476" i="7"/>
  <c r="D15477" i="7"/>
  <c r="E15477" i="7"/>
  <c r="F15477" i="7"/>
  <c r="D15478" i="7"/>
  <c r="E15478" i="7"/>
  <c r="F15478" i="7"/>
  <c r="D15479" i="7"/>
  <c r="E15479" i="7"/>
  <c r="F15479" i="7"/>
  <c r="D15480" i="7"/>
  <c r="E15480" i="7"/>
  <c r="F15480" i="7"/>
  <c r="D15481" i="7"/>
  <c r="E15481" i="7"/>
  <c r="F15481" i="7"/>
  <c r="D15482" i="7"/>
  <c r="E15482" i="7"/>
  <c r="F15482" i="7"/>
  <c r="D15483" i="7"/>
  <c r="E15483" i="7"/>
  <c r="F15483" i="7"/>
  <c r="D15484" i="7"/>
  <c r="E15484" i="7"/>
  <c r="F15484" i="7"/>
  <c r="D15485" i="7"/>
  <c r="E15485" i="7"/>
  <c r="F15485" i="7"/>
  <c r="D15486" i="7"/>
  <c r="E15486" i="7"/>
  <c r="F15486" i="7"/>
  <c r="D15487" i="7"/>
  <c r="E15487" i="7"/>
  <c r="F15487" i="7"/>
  <c r="D15488" i="7"/>
  <c r="E15488" i="7"/>
  <c r="F15488" i="7"/>
  <c r="D15489" i="7"/>
  <c r="L310" i="6" s="1"/>
  <c r="E15489" i="7"/>
  <c r="N310" i="6" s="1"/>
  <c r="F15489" i="7"/>
  <c r="O310" i="6" s="1"/>
  <c r="D14786" i="7"/>
  <c r="E14786" i="7"/>
  <c r="F14786" i="7"/>
  <c r="D14787" i="7"/>
  <c r="E14787" i="7"/>
  <c r="F14787" i="7"/>
  <c r="D14788" i="7"/>
  <c r="E14788" i="7"/>
  <c r="F14788" i="7"/>
  <c r="D14789" i="7"/>
  <c r="E14789" i="7"/>
  <c r="F14789" i="7"/>
  <c r="D14790" i="7"/>
  <c r="E14790" i="7"/>
  <c r="F14790" i="7"/>
  <c r="D14791" i="7"/>
  <c r="E14791" i="7"/>
  <c r="F14791" i="7"/>
  <c r="D14792" i="7"/>
  <c r="E14792" i="7"/>
  <c r="F14792" i="7"/>
  <c r="D14793" i="7"/>
  <c r="E14793" i="7"/>
  <c r="F14793" i="7"/>
  <c r="D14794" i="7"/>
  <c r="E14794" i="7"/>
  <c r="F14794" i="7"/>
  <c r="D14795" i="7"/>
  <c r="E14795" i="7"/>
  <c r="F14795" i="7"/>
  <c r="D14796" i="7"/>
  <c r="E14796" i="7"/>
  <c r="F14796" i="7"/>
  <c r="D14797" i="7"/>
  <c r="E14797" i="7"/>
  <c r="F14797" i="7"/>
  <c r="D14798" i="7"/>
  <c r="E14798" i="7"/>
  <c r="F14798" i="7"/>
  <c r="D14799" i="7"/>
  <c r="E14799" i="7"/>
  <c r="F14799" i="7"/>
  <c r="D14800" i="7"/>
  <c r="E14800" i="7"/>
  <c r="F14800" i="7"/>
  <c r="D14801" i="7"/>
  <c r="E14801" i="7"/>
  <c r="F14801" i="7"/>
  <c r="D14802" i="7"/>
  <c r="E14802" i="7"/>
  <c r="F14802" i="7"/>
  <c r="D14803" i="7"/>
  <c r="E14803" i="7"/>
  <c r="F14803" i="7"/>
  <c r="D14804" i="7"/>
  <c r="E14804" i="7"/>
  <c r="F14804" i="7"/>
  <c r="D14805" i="7"/>
  <c r="E14805" i="7"/>
  <c r="F14805" i="7"/>
  <c r="D14806" i="7"/>
  <c r="E14806" i="7"/>
  <c r="F14806" i="7"/>
  <c r="D14807" i="7"/>
  <c r="E14807" i="7"/>
  <c r="F14807" i="7"/>
  <c r="D14808" i="7"/>
  <c r="E14808" i="7"/>
  <c r="F14808" i="7"/>
  <c r="D14809" i="7"/>
  <c r="E14809" i="7"/>
  <c r="F14809" i="7"/>
  <c r="D14810" i="7"/>
  <c r="E14810" i="7"/>
  <c r="F14810" i="7"/>
  <c r="D14811" i="7"/>
  <c r="E14811" i="7"/>
  <c r="F14811" i="7"/>
  <c r="D14812" i="7"/>
  <c r="E14812" i="7"/>
  <c r="F14812" i="7"/>
  <c r="D14813" i="7"/>
  <c r="E14813" i="7"/>
  <c r="F14813" i="7"/>
  <c r="D14814" i="7"/>
  <c r="E14814" i="7"/>
  <c r="F14814" i="7"/>
  <c r="D14815" i="7"/>
  <c r="E14815" i="7"/>
  <c r="F14815" i="7"/>
  <c r="D14816" i="7"/>
  <c r="E14816" i="7"/>
  <c r="F14816" i="7"/>
  <c r="D14817" i="7"/>
  <c r="E14817" i="7"/>
  <c r="F14817" i="7"/>
  <c r="D14818" i="7"/>
  <c r="E14818" i="7"/>
  <c r="F14818" i="7"/>
  <c r="D14819" i="7"/>
  <c r="E14819" i="7"/>
  <c r="F14819" i="7"/>
  <c r="D14820" i="7"/>
  <c r="E14820" i="7"/>
  <c r="F14820" i="7"/>
  <c r="D14821" i="7"/>
  <c r="E14821" i="7"/>
  <c r="F14821" i="7"/>
  <c r="D14822" i="7"/>
  <c r="E14822" i="7"/>
  <c r="F14822" i="7"/>
  <c r="D14823" i="7"/>
  <c r="E14823" i="7"/>
  <c r="F14823" i="7"/>
  <c r="D14824" i="7"/>
  <c r="E14824" i="7"/>
  <c r="F14824" i="7"/>
  <c r="D14825" i="7"/>
  <c r="E14825" i="7"/>
  <c r="F14825" i="7"/>
  <c r="D14826" i="7"/>
  <c r="E14826" i="7"/>
  <c r="F14826" i="7"/>
  <c r="D14827" i="7"/>
  <c r="E14827" i="7"/>
  <c r="F14827" i="7"/>
  <c r="D14828" i="7"/>
  <c r="E14828" i="7"/>
  <c r="F14828" i="7"/>
  <c r="D14829" i="7"/>
  <c r="E14829" i="7"/>
  <c r="F14829" i="7"/>
  <c r="D14830" i="7"/>
  <c r="E14830" i="7"/>
  <c r="F14830" i="7"/>
  <c r="D14831" i="7"/>
  <c r="E14831" i="7"/>
  <c r="F14831" i="7"/>
  <c r="D14832" i="7"/>
  <c r="E14832" i="7"/>
  <c r="F14832" i="7"/>
  <c r="D14833" i="7"/>
  <c r="E14833" i="7"/>
  <c r="F14833" i="7"/>
  <c r="D14834" i="7"/>
  <c r="E14834" i="7"/>
  <c r="F14834" i="7"/>
  <c r="D14835" i="7"/>
  <c r="E14835" i="7"/>
  <c r="F14835" i="7"/>
  <c r="D14836" i="7"/>
  <c r="E14836" i="7"/>
  <c r="F14836" i="7"/>
  <c r="D14837" i="7"/>
  <c r="E14837" i="7"/>
  <c r="F14837" i="7"/>
  <c r="D14838" i="7"/>
  <c r="E14838" i="7"/>
  <c r="F14838" i="7"/>
  <c r="D14839" i="7"/>
  <c r="E14839" i="7"/>
  <c r="F14839" i="7"/>
  <c r="D14840" i="7"/>
  <c r="E14840" i="7"/>
  <c r="F14840" i="7"/>
  <c r="D14841" i="7"/>
  <c r="E14841" i="7"/>
  <c r="F14841" i="7"/>
  <c r="D14842" i="7"/>
  <c r="E14842" i="7"/>
  <c r="F14842" i="7"/>
  <c r="D14843" i="7"/>
  <c r="E14843" i="7"/>
  <c r="F14843" i="7"/>
  <c r="D14844" i="7"/>
  <c r="E14844" i="7"/>
  <c r="F14844" i="7"/>
  <c r="D14845" i="7"/>
  <c r="E14845" i="7"/>
  <c r="F14845" i="7"/>
  <c r="D14846" i="7"/>
  <c r="E14846" i="7"/>
  <c r="F14846" i="7"/>
  <c r="D14847" i="7"/>
  <c r="E14847" i="7"/>
  <c r="F14847" i="7"/>
  <c r="D14848" i="7"/>
  <c r="E14848" i="7"/>
  <c r="F14848" i="7"/>
  <c r="D14849" i="7"/>
  <c r="E14849" i="7"/>
  <c r="F14849" i="7"/>
  <c r="D14850" i="7"/>
  <c r="E14850" i="7"/>
  <c r="F14850" i="7"/>
  <c r="D14851" i="7"/>
  <c r="E14851" i="7"/>
  <c r="F14851" i="7"/>
  <c r="D14852" i="7"/>
  <c r="E14852" i="7"/>
  <c r="F14852" i="7"/>
  <c r="D14853" i="7"/>
  <c r="E14853" i="7"/>
  <c r="F14853" i="7"/>
  <c r="D14854" i="7"/>
  <c r="E14854" i="7"/>
  <c r="F14854" i="7"/>
  <c r="D14855" i="7"/>
  <c r="E14855" i="7"/>
  <c r="F14855" i="7"/>
  <c r="D14856" i="7"/>
  <c r="E14856" i="7"/>
  <c r="F14856" i="7"/>
  <c r="D14857" i="7"/>
  <c r="E14857" i="7"/>
  <c r="F14857" i="7"/>
  <c r="D14858" i="7"/>
  <c r="E14858" i="7"/>
  <c r="F14858" i="7"/>
  <c r="D14859" i="7"/>
  <c r="E14859" i="7"/>
  <c r="F14859" i="7"/>
  <c r="D14860" i="7"/>
  <c r="E14860" i="7"/>
  <c r="F14860" i="7"/>
  <c r="D14861" i="7"/>
  <c r="E14861" i="7"/>
  <c r="F14861" i="7"/>
  <c r="D14862" i="7"/>
  <c r="E14862" i="7"/>
  <c r="F14862" i="7"/>
  <c r="D14863" i="7"/>
  <c r="E14863" i="7"/>
  <c r="F14863" i="7"/>
  <c r="D14864" i="7"/>
  <c r="E14864" i="7"/>
  <c r="F14864" i="7"/>
  <c r="D14865" i="7"/>
  <c r="E14865" i="7"/>
  <c r="F14865" i="7"/>
  <c r="D14866" i="7"/>
  <c r="E14866" i="7"/>
  <c r="F14866" i="7"/>
  <c r="D14867" i="7"/>
  <c r="E14867" i="7"/>
  <c r="F14867" i="7"/>
  <c r="D14868" i="7"/>
  <c r="E14868" i="7"/>
  <c r="F14868" i="7"/>
  <c r="D14869" i="7"/>
  <c r="E14869" i="7"/>
  <c r="F14869" i="7"/>
  <c r="D14870" i="7"/>
  <c r="E14870" i="7"/>
  <c r="F14870" i="7"/>
  <c r="D14871" i="7"/>
  <c r="E14871" i="7"/>
  <c r="F14871" i="7"/>
  <c r="D14872" i="7"/>
  <c r="E14872" i="7"/>
  <c r="F14872" i="7"/>
  <c r="D14873" i="7"/>
  <c r="L300" i="6" s="1"/>
  <c r="E14873" i="7"/>
  <c r="N300" i="6" s="1"/>
  <c r="F14873" i="7"/>
  <c r="O300" i="6" s="1"/>
  <c r="D14874" i="7"/>
  <c r="E14874" i="7"/>
  <c r="F14874" i="7"/>
  <c r="D14875" i="7"/>
  <c r="E14875" i="7"/>
  <c r="F14875" i="7"/>
  <c r="D14876" i="7"/>
  <c r="E14876" i="7"/>
  <c r="F14876" i="7"/>
  <c r="D14877" i="7"/>
  <c r="E14877" i="7"/>
  <c r="F14877" i="7"/>
  <c r="D14878" i="7"/>
  <c r="E14878" i="7"/>
  <c r="F14878" i="7"/>
  <c r="D14879" i="7"/>
  <c r="E14879" i="7"/>
  <c r="F14879" i="7"/>
  <c r="D14880" i="7"/>
  <c r="E14880" i="7"/>
  <c r="F14880" i="7"/>
  <c r="D14881" i="7"/>
  <c r="E14881" i="7"/>
  <c r="F14881" i="7"/>
  <c r="D14882" i="7"/>
  <c r="E14882" i="7"/>
  <c r="F14882" i="7"/>
  <c r="D14883" i="7"/>
  <c r="E14883" i="7"/>
  <c r="F14883" i="7"/>
  <c r="D14884" i="7"/>
  <c r="E14884" i="7"/>
  <c r="F14884" i="7"/>
  <c r="D14885" i="7"/>
  <c r="E14885" i="7"/>
  <c r="F14885" i="7"/>
  <c r="D14886" i="7"/>
  <c r="E14886" i="7"/>
  <c r="F14886" i="7"/>
  <c r="D14887" i="7"/>
  <c r="E14887" i="7"/>
  <c r="F14887" i="7"/>
  <c r="D14888" i="7"/>
  <c r="E14888" i="7"/>
  <c r="F14888" i="7"/>
  <c r="D14889" i="7"/>
  <c r="E14889" i="7"/>
  <c r="F14889" i="7"/>
  <c r="D14890" i="7"/>
  <c r="E14890" i="7"/>
  <c r="F14890" i="7"/>
  <c r="D14891" i="7"/>
  <c r="E14891" i="7"/>
  <c r="F14891" i="7"/>
  <c r="D14892" i="7"/>
  <c r="E14892" i="7"/>
  <c r="F14892" i="7"/>
  <c r="D14893" i="7"/>
  <c r="E14893" i="7"/>
  <c r="F14893" i="7"/>
  <c r="D14894" i="7"/>
  <c r="E14894" i="7"/>
  <c r="F14894" i="7"/>
  <c r="D14895" i="7"/>
  <c r="E14895" i="7"/>
  <c r="F14895" i="7"/>
  <c r="D14896" i="7"/>
  <c r="E14896" i="7"/>
  <c r="F14896" i="7"/>
  <c r="D14897" i="7"/>
  <c r="E14897" i="7"/>
  <c r="F14897" i="7"/>
  <c r="D14898" i="7"/>
  <c r="E14898" i="7"/>
  <c r="F14898" i="7"/>
  <c r="D14899" i="7"/>
  <c r="E14899" i="7"/>
  <c r="F14899" i="7"/>
  <c r="D14900" i="7"/>
  <c r="E14900" i="7"/>
  <c r="F14900" i="7"/>
  <c r="D14901" i="7"/>
  <c r="E14901" i="7"/>
  <c r="F14901" i="7"/>
  <c r="D14902" i="7"/>
  <c r="E14902" i="7"/>
  <c r="F14902" i="7"/>
  <c r="D14903" i="7"/>
  <c r="E14903" i="7"/>
  <c r="F14903" i="7"/>
  <c r="D14904" i="7"/>
  <c r="E14904" i="7"/>
  <c r="F14904" i="7"/>
  <c r="D14905" i="7"/>
  <c r="E14905" i="7"/>
  <c r="F14905" i="7"/>
  <c r="D14906" i="7"/>
  <c r="E14906" i="7"/>
  <c r="F14906" i="7"/>
  <c r="D14907" i="7"/>
  <c r="E14907" i="7"/>
  <c r="F14907" i="7"/>
  <c r="D14908" i="7"/>
  <c r="E14908" i="7"/>
  <c r="F14908" i="7"/>
  <c r="D14909" i="7"/>
  <c r="E14909" i="7"/>
  <c r="F14909" i="7"/>
  <c r="D14910" i="7"/>
  <c r="E14910" i="7"/>
  <c r="F14910" i="7"/>
  <c r="D14911" i="7"/>
  <c r="E14911" i="7"/>
  <c r="F14911" i="7"/>
  <c r="D14912" i="7"/>
  <c r="E14912" i="7"/>
  <c r="F14912" i="7"/>
  <c r="D14913" i="7"/>
  <c r="E14913" i="7"/>
  <c r="F14913" i="7"/>
  <c r="D14914" i="7"/>
  <c r="E14914" i="7"/>
  <c r="F14914" i="7"/>
  <c r="D14915" i="7"/>
  <c r="E14915" i="7"/>
  <c r="F14915" i="7"/>
  <c r="D14916" i="7"/>
  <c r="E14916" i="7"/>
  <c r="F14916" i="7"/>
  <c r="D14917" i="7"/>
  <c r="E14917" i="7"/>
  <c r="F14917" i="7"/>
  <c r="D14918" i="7"/>
  <c r="E14918" i="7"/>
  <c r="F14918" i="7"/>
  <c r="D14919" i="7"/>
  <c r="E14919" i="7"/>
  <c r="F14919" i="7"/>
  <c r="D14920" i="7"/>
  <c r="E14920" i="7"/>
  <c r="F14920" i="7"/>
  <c r="D14921" i="7"/>
  <c r="E14921" i="7"/>
  <c r="F14921" i="7"/>
  <c r="D14922" i="7"/>
  <c r="E14922" i="7"/>
  <c r="F14922" i="7"/>
  <c r="D14923" i="7"/>
  <c r="E14923" i="7"/>
  <c r="F14923" i="7"/>
  <c r="D14924" i="7"/>
  <c r="E14924" i="7"/>
  <c r="F14924" i="7"/>
  <c r="D14925" i="7"/>
  <c r="E14925" i="7"/>
  <c r="F14925" i="7"/>
  <c r="D14926" i="7"/>
  <c r="E14926" i="7"/>
  <c r="F14926" i="7"/>
  <c r="D14927" i="7"/>
  <c r="E14927" i="7"/>
  <c r="F14927" i="7"/>
  <c r="D14928" i="7"/>
  <c r="E14928" i="7"/>
  <c r="F14928" i="7"/>
  <c r="D14929" i="7"/>
  <c r="E14929" i="7"/>
  <c r="F14929" i="7"/>
  <c r="D14930" i="7"/>
  <c r="E14930" i="7"/>
  <c r="F14930" i="7"/>
  <c r="D14931" i="7"/>
  <c r="E14931" i="7"/>
  <c r="F14931" i="7"/>
  <c r="D14932" i="7"/>
  <c r="E14932" i="7"/>
  <c r="F14932" i="7"/>
  <c r="D14933" i="7"/>
  <c r="E14933" i="7"/>
  <c r="F14933" i="7"/>
  <c r="D14934" i="7"/>
  <c r="E14934" i="7"/>
  <c r="F14934" i="7"/>
  <c r="D14935" i="7"/>
  <c r="E14935" i="7"/>
  <c r="F14935" i="7"/>
  <c r="D14936" i="7"/>
  <c r="E14936" i="7"/>
  <c r="F14936" i="7"/>
  <c r="D14937" i="7"/>
  <c r="E14937" i="7"/>
  <c r="F14937" i="7"/>
  <c r="D14938" i="7"/>
  <c r="E14938" i="7"/>
  <c r="F14938" i="7"/>
  <c r="D14939" i="7"/>
  <c r="E14939" i="7"/>
  <c r="F14939" i="7"/>
  <c r="D14940" i="7"/>
  <c r="E14940" i="7"/>
  <c r="F14940" i="7"/>
  <c r="D14941" i="7"/>
  <c r="E14941" i="7"/>
  <c r="F14941" i="7"/>
  <c r="D14942" i="7"/>
  <c r="E14942" i="7"/>
  <c r="F14942" i="7"/>
  <c r="D14943" i="7"/>
  <c r="E14943" i="7"/>
  <c r="F14943" i="7"/>
  <c r="D14944" i="7"/>
  <c r="E14944" i="7"/>
  <c r="F14944" i="7"/>
  <c r="D14945" i="7"/>
  <c r="E14945" i="7"/>
  <c r="F14945" i="7"/>
  <c r="D14946" i="7"/>
  <c r="E14946" i="7"/>
  <c r="F14946" i="7"/>
  <c r="D14947" i="7"/>
  <c r="E14947" i="7"/>
  <c r="F14947" i="7"/>
  <c r="D14948" i="7"/>
  <c r="E14948" i="7"/>
  <c r="F14948" i="7"/>
  <c r="D14949" i="7"/>
  <c r="E14949" i="7"/>
  <c r="F14949" i="7"/>
  <c r="D14950" i="7"/>
  <c r="E14950" i="7"/>
  <c r="F14950" i="7"/>
  <c r="D14951" i="7"/>
  <c r="E14951" i="7"/>
  <c r="F14951" i="7"/>
  <c r="D14952" i="7"/>
  <c r="E14952" i="7"/>
  <c r="F14952" i="7"/>
  <c r="D14953" i="7"/>
  <c r="E14953" i="7"/>
  <c r="F14953" i="7"/>
  <c r="D14954" i="7"/>
  <c r="E14954" i="7"/>
  <c r="F14954" i="7"/>
  <c r="D14955" i="7"/>
  <c r="E14955" i="7"/>
  <c r="F14955" i="7"/>
  <c r="D14956" i="7"/>
  <c r="E14956" i="7"/>
  <c r="F14956" i="7"/>
  <c r="D14957" i="7"/>
  <c r="E14957" i="7"/>
  <c r="F14957" i="7"/>
  <c r="D14958" i="7"/>
  <c r="E14958" i="7"/>
  <c r="F14958" i="7"/>
  <c r="D14959" i="7"/>
  <c r="E14959" i="7"/>
  <c r="F14959" i="7"/>
  <c r="D14960" i="7"/>
  <c r="E14960" i="7"/>
  <c r="F14960" i="7"/>
  <c r="D14961" i="7"/>
  <c r="L301" i="6" s="1"/>
  <c r="E14961" i="7"/>
  <c r="N301" i="6" s="1"/>
  <c r="F14961" i="7"/>
  <c r="O301" i="6" s="1"/>
  <c r="D14962" i="7"/>
  <c r="E14962" i="7"/>
  <c r="F14962" i="7"/>
  <c r="D14963" i="7"/>
  <c r="E14963" i="7"/>
  <c r="F14963" i="7"/>
  <c r="D14964" i="7"/>
  <c r="E14964" i="7"/>
  <c r="F14964" i="7"/>
  <c r="D14965" i="7"/>
  <c r="E14965" i="7"/>
  <c r="F14965" i="7"/>
  <c r="D14966" i="7"/>
  <c r="E14966" i="7"/>
  <c r="F14966" i="7"/>
  <c r="D14967" i="7"/>
  <c r="E14967" i="7"/>
  <c r="F14967" i="7"/>
  <c r="D14968" i="7"/>
  <c r="E14968" i="7"/>
  <c r="F14968" i="7"/>
  <c r="D14969" i="7"/>
  <c r="E14969" i="7"/>
  <c r="F14969" i="7"/>
  <c r="D14970" i="7"/>
  <c r="E14970" i="7"/>
  <c r="F14970" i="7"/>
  <c r="D14971" i="7"/>
  <c r="E14971" i="7"/>
  <c r="F14971" i="7"/>
  <c r="D14972" i="7"/>
  <c r="E14972" i="7"/>
  <c r="F14972" i="7"/>
  <c r="D14973" i="7"/>
  <c r="E14973" i="7"/>
  <c r="F14973" i="7"/>
  <c r="D14974" i="7"/>
  <c r="E14974" i="7"/>
  <c r="F14974" i="7"/>
  <c r="D14975" i="7"/>
  <c r="E14975" i="7"/>
  <c r="F14975" i="7"/>
  <c r="D14976" i="7"/>
  <c r="E14976" i="7"/>
  <c r="F14976" i="7"/>
  <c r="D14977" i="7"/>
  <c r="E14977" i="7"/>
  <c r="F14977" i="7"/>
  <c r="D14978" i="7"/>
  <c r="E14978" i="7"/>
  <c r="F14978" i="7"/>
  <c r="D14979" i="7"/>
  <c r="E14979" i="7"/>
  <c r="F14979" i="7"/>
  <c r="D14980" i="7"/>
  <c r="E14980" i="7"/>
  <c r="F14980" i="7"/>
  <c r="D14981" i="7"/>
  <c r="E14981" i="7"/>
  <c r="F14981" i="7"/>
  <c r="D14982" i="7"/>
  <c r="E14982" i="7"/>
  <c r="F14982" i="7"/>
  <c r="D14983" i="7"/>
  <c r="E14983" i="7"/>
  <c r="F14983" i="7"/>
  <c r="D14984" i="7"/>
  <c r="E14984" i="7"/>
  <c r="F14984" i="7"/>
  <c r="D14985" i="7"/>
  <c r="E14985" i="7"/>
  <c r="F14985" i="7"/>
  <c r="D14986" i="7"/>
  <c r="E14986" i="7"/>
  <c r="F14986" i="7"/>
  <c r="D14987" i="7"/>
  <c r="E14987" i="7"/>
  <c r="F14987" i="7"/>
  <c r="D14988" i="7"/>
  <c r="E14988" i="7"/>
  <c r="F14988" i="7"/>
  <c r="D14989" i="7"/>
  <c r="E14989" i="7"/>
  <c r="F14989" i="7"/>
  <c r="D14990" i="7"/>
  <c r="E14990" i="7"/>
  <c r="F14990" i="7"/>
  <c r="D14991" i="7"/>
  <c r="E14991" i="7"/>
  <c r="F14991" i="7"/>
  <c r="D14992" i="7"/>
  <c r="E14992" i="7"/>
  <c r="F14992" i="7"/>
  <c r="D14993" i="7"/>
  <c r="E14993" i="7"/>
  <c r="F14993" i="7"/>
  <c r="D14994" i="7"/>
  <c r="E14994" i="7"/>
  <c r="F14994" i="7"/>
  <c r="D14995" i="7"/>
  <c r="E14995" i="7"/>
  <c r="F14995" i="7"/>
  <c r="D14996" i="7"/>
  <c r="E14996" i="7"/>
  <c r="F14996" i="7"/>
  <c r="D14997" i="7"/>
  <c r="E14997" i="7"/>
  <c r="F14997" i="7"/>
  <c r="D14998" i="7"/>
  <c r="E14998" i="7"/>
  <c r="F14998" i="7"/>
  <c r="D14999" i="7"/>
  <c r="E14999" i="7"/>
  <c r="F14999" i="7"/>
  <c r="D15000" i="7"/>
  <c r="E15000" i="7"/>
  <c r="F15000" i="7"/>
  <c r="D15001" i="7"/>
  <c r="E15001" i="7"/>
  <c r="F15001" i="7"/>
  <c r="D15002" i="7"/>
  <c r="E15002" i="7"/>
  <c r="F15002" i="7"/>
  <c r="D15003" i="7"/>
  <c r="E15003" i="7"/>
  <c r="F15003" i="7"/>
  <c r="D15004" i="7"/>
  <c r="E15004" i="7"/>
  <c r="F15004" i="7"/>
  <c r="D15005" i="7"/>
  <c r="E15005" i="7"/>
  <c r="F15005" i="7"/>
  <c r="D15006" i="7"/>
  <c r="E15006" i="7"/>
  <c r="F15006" i="7"/>
  <c r="D15007" i="7"/>
  <c r="E15007" i="7"/>
  <c r="F15007" i="7"/>
  <c r="D15008" i="7"/>
  <c r="E15008" i="7"/>
  <c r="F15008" i="7"/>
  <c r="D15009" i="7"/>
  <c r="E15009" i="7"/>
  <c r="F15009" i="7"/>
  <c r="D15010" i="7"/>
  <c r="E15010" i="7"/>
  <c r="F15010" i="7"/>
  <c r="D15011" i="7"/>
  <c r="E15011" i="7"/>
  <c r="F15011" i="7"/>
  <c r="D15012" i="7"/>
  <c r="E15012" i="7"/>
  <c r="F15012" i="7"/>
  <c r="D15013" i="7"/>
  <c r="E15013" i="7"/>
  <c r="F15013" i="7"/>
  <c r="D15014" i="7"/>
  <c r="E15014" i="7"/>
  <c r="F15014" i="7"/>
  <c r="D15015" i="7"/>
  <c r="E15015" i="7"/>
  <c r="F15015" i="7"/>
  <c r="D15016" i="7"/>
  <c r="E15016" i="7"/>
  <c r="F15016" i="7"/>
  <c r="D15017" i="7"/>
  <c r="E15017" i="7"/>
  <c r="F15017" i="7"/>
  <c r="D15018" i="7"/>
  <c r="E15018" i="7"/>
  <c r="F15018" i="7"/>
  <c r="D15019" i="7"/>
  <c r="E15019" i="7"/>
  <c r="F15019" i="7"/>
  <c r="D15020" i="7"/>
  <c r="E15020" i="7"/>
  <c r="F15020" i="7"/>
  <c r="D15021" i="7"/>
  <c r="E15021" i="7"/>
  <c r="F15021" i="7"/>
  <c r="D15022" i="7"/>
  <c r="E15022" i="7"/>
  <c r="F15022" i="7"/>
  <c r="D15023" i="7"/>
  <c r="E15023" i="7"/>
  <c r="F15023" i="7"/>
  <c r="D15024" i="7"/>
  <c r="E15024" i="7"/>
  <c r="F15024" i="7"/>
  <c r="D15025" i="7"/>
  <c r="E15025" i="7"/>
  <c r="F15025" i="7"/>
  <c r="D15026" i="7"/>
  <c r="E15026" i="7"/>
  <c r="F15026" i="7"/>
  <c r="D15027" i="7"/>
  <c r="E15027" i="7"/>
  <c r="F15027" i="7"/>
  <c r="D15028" i="7"/>
  <c r="E15028" i="7"/>
  <c r="F15028" i="7"/>
  <c r="D15029" i="7"/>
  <c r="E15029" i="7"/>
  <c r="F15029" i="7"/>
  <c r="D15030" i="7"/>
  <c r="E15030" i="7"/>
  <c r="F15030" i="7"/>
  <c r="D15031" i="7"/>
  <c r="E15031" i="7"/>
  <c r="F15031" i="7"/>
  <c r="D15032" i="7"/>
  <c r="E15032" i="7"/>
  <c r="F15032" i="7"/>
  <c r="D15033" i="7"/>
  <c r="E15033" i="7"/>
  <c r="F15033" i="7"/>
  <c r="D15034" i="7"/>
  <c r="E15034" i="7"/>
  <c r="F15034" i="7"/>
  <c r="D15035" i="7"/>
  <c r="E15035" i="7"/>
  <c r="F15035" i="7"/>
  <c r="D15036" i="7"/>
  <c r="E15036" i="7"/>
  <c r="F15036" i="7"/>
  <c r="D15037" i="7"/>
  <c r="E15037" i="7"/>
  <c r="F15037" i="7"/>
  <c r="D15038" i="7"/>
  <c r="E15038" i="7"/>
  <c r="F15038" i="7"/>
  <c r="D15039" i="7"/>
  <c r="E15039" i="7"/>
  <c r="F15039" i="7"/>
  <c r="D15040" i="7"/>
  <c r="E15040" i="7"/>
  <c r="F15040" i="7"/>
  <c r="D15041" i="7"/>
  <c r="E15041" i="7"/>
  <c r="F15041" i="7"/>
  <c r="D15042" i="7"/>
  <c r="E15042" i="7"/>
  <c r="F15042" i="7"/>
  <c r="D15043" i="7"/>
  <c r="E15043" i="7"/>
  <c r="F15043" i="7"/>
  <c r="D15044" i="7"/>
  <c r="E15044" i="7"/>
  <c r="F15044" i="7"/>
  <c r="D15045" i="7"/>
  <c r="E15045" i="7"/>
  <c r="F15045" i="7"/>
  <c r="D15046" i="7"/>
  <c r="E15046" i="7"/>
  <c r="F15046" i="7"/>
  <c r="D15047" i="7"/>
  <c r="E15047" i="7"/>
  <c r="F15047" i="7"/>
  <c r="D15048" i="7"/>
  <c r="E15048" i="7"/>
  <c r="F15048" i="7"/>
  <c r="D15049" i="7"/>
  <c r="L302" i="6" s="1"/>
  <c r="E15049" i="7"/>
  <c r="N302" i="6" s="1"/>
  <c r="F15049" i="7"/>
  <c r="O302" i="6" s="1"/>
  <c r="D15050" i="7"/>
  <c r="E15050" i="7"/>
  <c r="F15050" i="7"/>
  <c r="D15051" i="7"/>
  <c r="E15051" i="7"/>
  <c r="F15051" i="7"/>
  <c r="D15052" i="7"/>
  <c r="E15052" i="7"/>
  <c r="F15052" i="7"/>
  <c r="D15053" i="7"/>
  <c r="E15053" i="7"/>
  <c r="F15053" i="7"/>
  <c r="D15054" i="7"/>
  <c r="E15054" i="7"/>
  <c r="F15054" i="7"/>
  <c r="D15055" i="7"/>
  <c r="E15055" i="7"/>
  <c r="F15055" i="7"/>
  <c r="D15056" i="7"/>
  <c r="E15056" i="7"/>
  <c r="F15056" i="7"/>
  <c r="D15057" i="7"/>
  <c r="E15057" i="7"/>
  <c r="F15057" i="7"/>
  <c r="D15058" i="7"/>
  <c r="E15058" i="7"/>
  <c r="F15058" i="7"/>
  <c r="D15059" i="7"/>
  <c r="E15059" i="7"/>
  <c r="F15059" i="7"/>
  <c r="D15060" i="7"/>
  <c r="E15060" i="7"/>
  <c r="F15060" i="7"/>
  <c r="D15061" i="7"/>
  <c r="E15061" i="7"/>
  <c r="F15061" i="7"/>
  <c r="D15062" i="7"/>
  <c r="E15062" i="7"/>
  <c r="F15062" i="7"/>
  <c r="D15063" i="7"/>
  <c r="E15063" i="7"/>
  <c r="F15063" i="7"/>
  <c r="D15064" i="7"/>
  <c r="E15064" i="7"/>
  <c r="F15064" i="7"/>
  <c r="D15065" i="7"/>
  <c r="E15065" i="7"/>
  <c r="F15065" i="7"/>
  <c r="D15066" i="7"/>
  <c r="E15066" i="7"/>
  <c r="F15066" i="7"/>
  <c r="D15067" i="7"/>
  <c r="E15067" i="7"/>
  <c r="F15067" i="7"/>
  <c r="D15068" i="7"/>
  <c r="E15068" i="7"/>
  <c r="F15068" i="7"/>
  <c r="D15069" i="7"/>
  <c r="E15069" i="7"/>
  <c r="F15069" i="7"/>
  <c r="D15070" i="7"/>
  <c r="E15070" i="7"/>
  <c r="F15070" i="7"/>
  <c r="D15071" i="7"/>
  <c r="E15071" i="7"/>
  <c r="F15071" i="7"/>
  <c r="D15072" i="7"/>
  <c r="E15072" i="7"/>
  <c r="F15072" i="7"/>
  <c r="D15073" i="7"/>
  <c r="E15073" i="7"/>
  <c r="F15073" i="7"/>
  <c r="D15074" i="7"/>
  <c r="E15074" i="7"/>
  <c r="F15074" i="7"/>
  <c r="D15075" i="7"/>
  <c r="E15075" i="7"/>
  <c r="F15075" i="7"/>
  <c r="D15076" i="7"/>
  <c r="E15076" i="7"/>
  <c r="F15076" i="7"/>
  <c r="D15077" i="7"/>
  <c r="E15077" i="7"/>
  <c r="F15077" i="7"/>
  <c r="D15078" i="7"/>
  <c r="E15078" i="7"/>
  <c r="F15078" i="7"/>
  <c r="D15079" i="7"/>
  <c r="E15079" i="7"/>
  <c r="F15079" i="7"/>
  <c r="D15080" i="7"/>
  <c r="E15080" i="7"/>
  <c r="F15080" i="7"/>
  <c r="D15081" i="7"/>
  <c r="E15081" i="7"/>
  <c r="F15081" i="7"/>
  <c r="D15082" i="7"/>
  <c r="E15082" i="7"/>
  <c r="F15082" i="7"/>
  <c r="D15083" i="7"/>
  <c r="E15083" i="7"/>
  <c r="F15083" i="7"/>
  <c r="D15084" i="7"/>
  <c r="E15084" i="7"/>
  <c r="F15084" i="7"/>
  <c r="D15085" i="7"/>
  <c r="E15085" i="7"/>
  <c r="F15085" i="7"/>
  <c r="D15086" i="7"/>
  <c r="E15086" i="7"/>
  <c r="F15086" i="7"/>
  <c r="D15087" i="7"/>
  <c r="E15087" i="7"/>
  <c r="F15087" i="7"/>
  <c r="D15088" i="7"/>
  <c r="E15088" i="7"/>
  <c r="F15088" i="7"/>
  <c r="D15089" i="7"/>
  <c r="E15089" i="7"/>
  <c r="F15089" i="7"/>
  <c r="D15090" i="7"/>
  <c r="E15090" i="7"/>
  <c r="F15090" i="7"/>
  <c r="D15091" i="7"/>
  <c r="E15091" i="7"/>
  <c r="F15091" i="7"/>
  <c r="D15092" i="7"/>
  <c r="E15092" i="7"/>
  <c r="F15092" i="7"/>
  <c r="D15093" i="7"/>
  <c r="E15093" i="7"/>
  <c r="F15093" i="7"/>
  <c r="D15094" i="7"/>
  <c r="E15094" i="7"/>
  <c r="F15094" i="7"/>
  <c r="D15095" i="7"/>
  <c r="E15095" i="7"/>
  <c r="F15095" i="7"/>
  <c r="D15096" i="7"/>
  <c r="E15096" i="7"/>
  <c r="F15096" i="7"/>
  <c r="D15097" i="7"/>
  <c r="E15097" i="7"/>
  <c r="F15097" i="7"/>
  <c r="D15098" i="7"/>
  <c r="E15098" i="7"/>
  <c r="F15098" i="7"/>
  <c r="D15099" i="7"/>
  <c r="E15099" i="7"/>
  <c r="F15099" i="7"/>
  <c r="D15100" i="7"/>
  <c r="E15100" i="7"/>
  <c r="F15100" i="7"/>
  <c r="D15101" i="7"/>
  <c r="E15101" i="7"/>
  <c r="F15101" i="7"/>
  <c r="D15102" i="7"/>
  <c r="E15102" i="7"/>
  <c r="F15102" i="7"/>
  <c r="D15103" i="7"/>
  <c r="E15103" i="7"/>
  <c r="F15103" i="7"/>
  <c r="D15104" i="7"/>
  <c r="E15104" i="7"/>
  <c r="F15104" i="7"/>
  <c r="D15105" i="7"/>
  <c r="E15105" i="7"/>
  <c r="F15105" i="7"/>
  <c r="D15106" i="7"/>
  <c r="E15106" i="7"/>
  <c r="F15106" i="7"/>
  <c r="D15107" i="7"/>
  <c r="E15107" i="7"/>
  <c r="F15107" i="7"/>
  <c r="D15108" i="7"/>
  <c r="E15108" i="7"/>
  <c r="F15108" i="7"/>
  <c r="D15109" i="7"/>
  <c r="E15109" i="7"/>
  <c r="F15109" i="7"/>
  <c r="D15110" i="7"/>
  <c r="E15110" i="7"/>
  <c r="F15110" i="7"/>
  <c r="D15111" i="7"/>
  <c r="E15111" i="7"/>
  <c r="F15111" i="7"/>
  <c r="D15112" i="7"/>
  <c r="E15112" i="7"/>
  <c r="F15112" i="7"/>
  <c r="D15113" i="7"/>
  <c r="E15113" i="7"/>
  <c r="F15113" i="7"/>
  <c r="D15114" i="7"/>
  <c r="E15114" i="7"/>
  <c r="F15114" i="7"/>
  <c r="D15115" i="7"/>
  <c r="E15115" i="7"/>
  <c r="F15115" i="7"/>
  <c r="D15116" i="7"/>
  <c r="E15116" i="7"/>
  <c r="F15116" i="7"/>
  <c r="D15117" i="7"/>
  <c r="E15117" i="7"/>
  <c r="F15117" i="7"/>
  <c r="D15118" i="7"/>
  <c r="E15118" i="7"/>
  <c r="F15118" i="7"/>
  <c r="D15119" i="7"/>
  <c r="E15119" i="7"/>
  <c r="F15119" i="7"/>
  <c r="D15120" i="7"/>
  <c r="E15120" i="7"/>
  <c r="F15120" i="7"/>
  <c r="D15121" i="7"/>
  <c r="E15121" i="7"/>
  <c r="F15121" i="7"/>
  <c r="D15122" i="7"/>
  <c r="E15122" i="7"/>
  <c r="F15122" i="7"/>
  <c r="D15123" i="7"/>
  <c r="E15123" i="7"/>
  <c r="F15123" i="7"/>
  <c r="D15124" i="7"/>
  <c r="E15124" i="7"/>
  <c r="F15124" i="7"/>
  <c r="D15125" i="7"/>
  <c r="E15125" i="7"/>
  <c r="F15125" i="7"/>
  <c r="D15126" i="7"/>
  <c r="E15126" i="7"/>
  <c r="F15126" i="7"/>
  <c r="D15127" i="7"/>
  <c r="E15127" i="7"/>
  <c r="F15127" i="7"/>
  <c r="D15128" i="7"/>
  <c r="E15128" i="7"/>
  <c r="F15128" i="7"/>
  <c r="D15129" i="7"/>
  <c r="E15129" i="7"/>
  <c r="F15129" i="7"/>
  <c r="D15130" i="7"/>
  <c r="E15130" i="7"/>
  <c r="F15130" i="7"/>
  <c r="D15131" i="7"/>
  <c r="E15131" i="7"/>
  <c r="F15131" i="7"/>
  <c r="D15132" i="7"/>
  <c r="E15132" i="7"/>
  <c r="F15132" i="7"/>
  <c r="D15133" i="7"/>
  <c r="E15133" i="7"/>
  <c r="F15133" i="7"/>
  <c r="D15134" i="7"/>
  <c r="E15134" i="7"/>
  <c r="F15134" i="7"/>
  <c r="D15135" i="7"/>
  <c r="E15135" i="7"/>
  <c r="F15135" i="7"/>
  <c r="D15136" i="7"/>
  <c r="E15136" i="7"/>
  <c r="F15136" i="7"/>
  <c r="D15137" i="7"/>
  <c r="L303" i="6" s="1"/>
  <c r="E15137" i="7"/>
  <c r="N303" i="6" s="1"/>
  <c r="F15137" i="7"/>
  <c r="O303" i="6" s="1"/>
  <c r="D14434" i="7"/>
  <c r="E14434" i="7"/>
  <c r="F14434" i="7"/>
  <c r="D14435" i="7"/>
  <c r="E14435" i="7"/>
  <c r="F14435" i="7"/>
  <c r="D14436" i="7"/>
  <c r="E14436" i="7"/>
  <c r="F14436" i="7"/>
  <c r="D14437" i="7"/>
  <c r="E14437" i="7"/>
  <c r="F14437" i="7"/>
  <c r="D14438" i="7"/>
  <c r="E14438" i="7"/>
  <c r="F14438" i="7"/>
  <c r="D14439" i="7"/>
  <c r="E14439" i="7"/>
  <c r="F14439" i="7"/>
  <c r="D14440" i="7"/>
  <c r="E14440" i="7"/>
  <c r="F14440" i="7"/>
  <c r="D14441" i="7"/>
  <c r="E14441" i="7"/>
  <c r="F14441" i="7"/>
  <c r="D14442" i="7"/>
  <c r="E14442" i="7"/>
  <c r="F14442" i="7"/>
  <c r="D14443" i="7"/>
  <c r="E14443" i="7"/>
  <c r="F14443" i="7"/>
  <c r="D14444" i="7"/>
  <c r="E14444" i="7"/>
  <c r="F14444" i="7"/>
  <c r="D14445" i="7"/>
  <c r="E14445" i="7"/>
  <c r="F14445" i="7"/>
  <c r="D14446" i="7"/>
  <c r="E14446" i="7"/>
  <c r="F14446" i="7"/>
  <c r="D14447" i="7"/>
  <c r="E14447" i="7"/>
  <c r="F14447" i="7"/>
  <c r="D14448" i="7"/>
  <c r="E14448" i="7"/>
  <c r="F14448" i="7"/>
  <c r="D14449" i="7"/>
  <c r="E14449" i="7"/>
  <c r="F14449" i="7"/>
  <c r="D14450" i="7"/>
  <c r="E14450" i="7"/>
  <c r="F14450" i="7"/>
  <c r="D14451" i="7"/>
  <c r="E14451" i="7"/>
  <c r="F14451" i="7"/>
  <c r="D14452" i="7"/>
  <c r="E14452" i="7"/>
  <c r="F14452" i="7"/>
  <c r="D14453" i="7"/>
  <c r="E14453" i="7"/>
  <c r="F14453" i="7"/>
  <c r="D14454" i="7"/>
  <c r="E14454" i="7"/>
  <c r="F14454" i="7"/>
  <c r="D14455" i="7"/>
  <c r="E14455" i="7"/>
  <c r="F14455" i="7"/>
  <c r="D14456" i="7"/>
  <c r="E14456" i="7"/>
  <c r="F14456" i="7"/>
  <c r="D14457" i="7"/>
  <c r="E14457" i="7"/>
  <c r="F14457" i="7"/>
  <c r="D14458" i="7"/>
  <c r="E14458" i="7"/>
  <c r="F14458" i="7"/>
  <c r="D14459" i="7"/>
  <c r="E14459" i="7"/>
  <c r="F14459" i="7"/>
  <c r="D14460" i="7"/>
  <c r="E14460" i="7"/>
  <c r="F14460" i="7"/>
  <c r="D14461" i="7"/>
  <c r="E14461" i="7"/>
  <c r="F14461" i="7"/>
  <c r="D14462" i="7"/>
  <c r="E14462" i="7"/>
  <c r="F14462" i="7"/>
  <c r="D14463" i="7"/>
  <c r="E14463" i="7"/>
  <c r="F14463" i="7"/>
  <c r="D14464" i="7"/>
  <c r="E14464" i="7"/>
  <c r="F14464" i="7"/>
  <c r="D14465" i="7"/>
  <c r="E14465" i="7"/>
  <c r="F14465" i="7"/>
  <c r="D14466" i="7"/>
  <c r="E14466" i="7"/>
  <c r="F14466" i="7"/>
  <c r="D14467" i="7"/>
  <c r="E14467" i="7"/>
  <c r="F14467" i="7"/>
  <c r="D14468" i="7"/>
  <c r="E14468" i="7"/>
  <c r="F14468" i="7"/>
  <c r="D14469" i="7"/>
  <c r="E14469" i="7"/>
  <c r="F14469" i="7"/>
  <c r="D14470" i="7"/>
  <c r="E14470" i="7"/>
  <c r="F14470" i="7"/>
  <c r="D14471" i="7"/>
  <c r="E14471" i="7"/>
  <c r="F14471" i="7"/>
  <c r="D14472" i="7"/>
  <c r="E14472" i="7"/>
  <c r="F14472" i="7"/>
  <c r="D14473" i="7"/>
  <c r="E14473" i="7"/>
  <c r="F14473" i="7"/>
  <c r="D14474" i="7"/>
  <c r="E14474" i="7"/>
  <c r="F14474" i="7"/>
  <c r="D14475" i="7"/>
  <c r="E14475" i="7"/>
  <c r="F14475" i="7"/>
  <c r="D14476" i="7"/>
  <c r="E14476" i="7"/>
  <c r="F14476" i="7"/>
  <c r="D14477" i="7"/>
  <c r="E14477" i="7"/>
  <c r="F14477" i="7"/>
  <c r="D14478" i="7"/>
  <c r="E14478" i="7"/>
  <c r="F14478" i="7"/>
  <c r="D14479" i="7"/>
  <c r="E14479" i="7"/>
  <c r="F14479" i="7"/>
  <c r="D14480" i="7"/>
  <c r="E14480" i="7"/>
  <c r="F14480" i="7"/>
  <c r="D14481" i="7"/>
  <c r="E14481" i="7"/>
  <c r="F14481" i="7"/>
  <c r="D14482" i="7"/>
  <c r="E14482" i="7"/>
  <c r="F14482" i="7"/>
  <c r="D14483" i="7"/>
  <c r="E14483" i="7"/>
  <c r="F14483" i="7"/>
  <c r="D14484" i="7"/>
  <c r="E14484" i="7"/>
  <c r="F14484" i="7"/>
  <c r="D14485" i="7"/>
  <c r="E14485" i="7"/>
  <c r="F14485" i="7"/>
  <c r="D14486" i="7"/>
  <c r="E14486" i="7"/>
  <c r="F14486" i="7"/>
  <c r="D14487" i="7"/>
  <c r="E14487" i="7"/>
  <c r="F14487" i="7"/>
  <c r="D14488" i="7"/>
  <c r="E14488" i="7"/>
  <c r="F14488" i="7"/>
  <c r="D14489" i="7"/>
  <c r="E14489" i="7"/>
  <c r="F14489" i="7"/>
  <c r="D14490" i="7"/>
  <c r="E14490" i="7"/>
  <c r="F14490" i="7"/>
  <c r="D14491" i="7"/>
  <c r="E14491" i="7"/>
  <c r="F14491" i="7"/>
  <c r="D14492" i="7"/>
  <c r="E14492" i="7"/>
  <c r="F14492" i="7"/>
  <c r="D14493" i="7"/>
  <c r="E14493" i="7"/>
  <c r="F14493" i="7"/>
  <c r="D14494" i="7"/>
  <c r="E14494" i="7"/>
  <c r="F14494" i="7"/>
  <c r="D14495" i="7"/>
  <c r="E14495" i="7"/>
  <c r="F14495" i="7"/>
  <c r="D14496" i="7"/>
  <c r="E14496" i="7"/>
  <c r="F14496" i="7"/>
  <c r="D14497" i="7"/>
  <c r="E14497" i="7"/>
  <c r="F14497" i="7"/>
  <c r="D14498" i="7"/>
  <c r="E14498" i="7"/>
  <c r="F14498" i="7"/>
  <c r="D14499" i="7"/>
  <c r="E14499" i="7"/>
  <c r="F14499" i="7"/>
  <c r="D14500" i="7"/>
  <c r="E14500" i="7"/>
  <c r="F14500" i="7"/>
  <c r="D14501" i="7"/>
  <c r="E14501" i="7"/>
  <c r="F14501" i="7"/>
  <c r="D14502" i="7"/>
  <c r="E14502" i="7"/>
  <c r="F14502" i="7"/>
  <c r="D14503" i="7"/>
  <c r="E14503" i="7"/>
  <c r="F14503" i="7"/>
  <c r="D14504" i="7"/>
  <c r="E14504" i="7"/>
  <c r="F14504" i="7"/>
  <c r="D14505" i="7"/>
  <c r="E14505" i="7"/>
  <c r="F14505" i="7"/>
  <c r="D14506" i="7"/>
  <c r="E14506" i="7"/>
  <c r="F14506" i="7"/>
  <c r="D14507" i="7"/>
  <c r="E14507" i="7"/>
  <c r="F14507" i="7"/>
  <c r="D14508" i="7"/>
  <c r="E14508" i="7"/>
  <c r="F14508" i="7"/>
  <c r="D14509" i="7"/>
  <c r="E14509" i="7"/>
  <c r="F14509" i="7"/>
  <c r="D14510" i="7"/>
  <c r="E14510" i="7"/>
  <c r="F14510" i="7"/>
  <c r="D14511" i="7"/>
  <c r="E14511" i="7"/>
  <c r="F14511" i="7"/>
  <c r="D14512" i="7"/>
  <c r="E14512" i="7"/>
  <c r="F14512" i="7"/>
  <c r="D14513" i="7"/>
  <c r="E14513" i="7"/>
  <c r="F14513" i="7"/>
  <c r="D14514" i="7"/>
  <c r="E14514" i="7"/>
  <c r="F14514" i="7"/>
  <c r="D14515" i="7"/>
  <c r="E14515" i="7"/>
  <c r="F14515" i="7"/>
  <c r="D14516" i="7"/>
  <c r="E14516" i="7"/>
  <c r="F14516" i="7"/>
  <c r="D14517" i="7"/>
  <c r="E14517" i="7"/>
  <c r="F14517" i="7"/>
  <c r="D14518" i="7"/>
  <c r="E14518" i="7"/>
  <c r="F14518" i="7"/>
  <c r="D14519" i="7"/>
  <c r="E14519" i="7"/>
  <c r="F14519" i="7"/>
  <c r="D14520" i="7"/>
  <c r="E14520" i="7"/>
  <c r="F14520" i="7"/>
  <c r="D14521" i="7"/>
  <c r="L294" i="6" s="1"/>
  <c r="E14521" i="7"/>
  <c r="N294" i="6" s="1"/>
  <c r="F14521" i="7"/>
  <c r="O294" i="6" s="1"/>
  <c r="D14522" i="7"/>
  <c r="E14522" i="7"/>
  <c r="F14522" i="7"/>
  <c r="D14523" i="7"/>
  <c r="E14523" i="7"/>
  <c r="F14523" i="7"/>
  <c r="D14524" i="7"/>
  <c r="E14524" i="7"/>
  <c r="F14524" i="7"/>
  <c r="D14525" i="7"/>
  <c r="E14525" i="7"/>
  <c r="F14525" i="7"/>
  <c r="D14526" i="7"/>
  <c r="E14526" i="7"/>
  <c r="F14526" i="7"/>
  <c r="D14527" i="7"/>
  <c r="E14527" i="7"/>
  <c r="F14527" i="7"/>
  <c r="D14528" i="7"/>
  <c r="E14528" i="7"/>
  <c r="F14528" i="7"/>
  <c r="D14529" i="7"/>
  <c r="E14529" i="7"/>
  <c r="F14529" i="7"/>
  <c r="D14530" i="7"/>
  <c r="E14530" i="7"/>
  <c r="F14530" i="7"/>
  <c r="D14531" i="7"/>
  <c r="E14531" i="7"/>
  <c r="F14531" i="7"/>
  <c r="D14532" i="7"/>
  <c r="E14532" i="7"/>
  <c r="F14532" i="7"/>
  <c r="D14533" i="7"/>
  <c r="E14533" i="7"/>
  <c r="F14533" i="7"/>
  <c r="D14534" i="7"/>
  <c r="E14534" i="7"/>
  <c r="F14534" i="7"/>
  <c r="D14535" i="7"/>
  <c r="E14535" i="7"/>
  <c r="F14535" i="7"/>
  <c r="D14536" i="7"/>
  <c r="E14536" i="7"/>
  <c r="F14536" i="7"/>
  <c r="D14537" i="7"/>
  <c r="E14537" i="7"/>
  <c r="F14537" i="7"/>
  <c r="D14538" i="7"/>
  <c r="E14538" i="7"/>
  <c r="F14538" i="7"/>
  <c r="D14539" i="7"/>
  <c r="E14539" i="7"/>
  <c r="F14539" i="7"/>
  <c r="D14540" i="7"/>
  <c r="E14540" i="7"/>
  <c r="F14540" i="7"/>
  <c r="D14541" i="7"/>
  <c r="E14541" i="7"/>
  <c r="F14541" i="7"/>
  <c r="D14542" i="7"/>
  <c r="E14542" i="7"/>
  <c r="F14542" i="7"/>
  <c r="D14543" i="7"/>
  <c r="E14543" i="7"/>
  <c r="F14543" i="7"/>
  <c r="D14544" i="7"/>
  <c r="E14544" i="7"/>
  <c r="F14544" i="7"/>
  <c r="D14545" i="7"/>
  <c r="E14545" i="7"/>
  <c r="F14545" i="7"/>
  <c r="D14546" i="7"/>
  <c r="E14546" i="7"/>
  <c r="F14546" i="7"/>
  <c r="D14547" i="7"/>
  <c r="E14547" i="7"/>
  <c r="F14547" i="7"/>
  <c r="D14548" i="7"/>
  <c r="E14548" i="7"/>
  <c r="F14548" i="7"/>
  <c r="D14549" i="7"/>
  <c r="E14549" i="7"/>
  <c r="F14549" i="7"/>
  <c r="D14550" i="7"/>
  <c r="E14550" i="7"/>
  <c r="F14550" i="7"/>
  <c r="D14551" i="7"/>
  <c r="E14551" i="7"/>
  <c r="F14551" i="7"/>
  <c r="D14552" i="7"/>
  <c r="E14552" i="7"/>
  <c r="F14552" i="7"/>
  <c r="D14553" i="7"/>
  <c r="E14553" i="7"/>
  <c r="F14553" i="7"/>
  <c r="D14554" i="7"/>
  <c r="E14554" i="7"/>
  <c r="F14554" i="7"/>
  <c r="D14555" i="7"/>
  <c r="E14555" i="7"/>
  <c r="F14555" i="7"/>
  <c r="D14556" i="7"/>
  <c r="E14556" i="7"/>
  <c r="F14556" i="7"/>
  <c r="D14557" i="7"/>
  <c r="E14557" i="7"/>
  <c r="F14557" i="7"/>
  <c r="D14558" i="7"/>
  <c r="E14558" i="7"/>
  <c r="F14558" i="7"/>
  <c r="D14559" i="7"/>
  <c r="E14559" i="7"/>
  <c r="F14559" i="7"/>
  <c r="D14560" i="7"/>
  <c r="E14560" i="7"/>
  <c r="F14560" i="7"/>
  <c r="D14561" i="7"/>
  <c r="E14561" i="7"/>
  <c r="F14561" i="7"/>
  <c r="D14562" i="7"/>
  <c r="E14562" i="7"/>
  <c r="F14562" i="7"/>
  <c r="D14563" i="7"/>
  <c r="E14563" i="7"/>
  <c r="F14563" i="7"/>
  <c r="D14564" i="7"/>
  <c r="E14564" i="7"/>
  <c r="F14564" i="7"/>
  <c r="D14565" i="7"/>
  <c r="E14565" i="7"/>
  <c r="F14565" i="7"/>
  <c r="D14566" i="7"/>
  <c r="E14566" i="7"/>
  <c r="F14566" i="7"/>
  <c r="D14567" i="7"/>
  <c r="E14567" i="7"/>
  <c r="F14567" i="7"/>
  <c r="D14568" i="7"/>
  <c r="E14568" i="7"/>
  <c r="F14568" i="7"/>
  <c r="D14569" i="7"/>
  <c r="E14569" i="7"/>
  <c r="F14569" i="7"/>
  <c r="D14570" i="7"/>
  <c r="E14570" i="7"/>
  <c r="F14570" i="7"/>
  <c r="D14571" i="7"/>
  <c r="E14571" i="7"/>
  <c r="F14571" i="7"/>
  <c r="D14572" i="7"/>
  <c r="E14572" i="7"/>
  <c r="F14572" i="7"/>
  <c r="D14573" i="7"/>
  <c r="E14573" i="7"/>
  <c r="F14573" i="7"/>
  <c r="D14574" i="7"/>
  <c r="E14574" i="7"/>
  <c r="F14574" i="7"/>
  <c r="D14575" i="7"/>
  <c r="E14575" i="7"/>
  <c r="F14575" i="7"/>
  <c r="D14576" i="7"/>
  <c r="E14576" i="7"/>
  <c r="F14576" i="7"/>
  <c r="D14577" i="7"/>
  <c r="E14577" i="7"/>
  <c r="F14577" i="7"/>
  <c r="D14578" i="7"/>
  <c r="E14578" i="7"/>
  <c r="F14578" i="7"/>
  <c r="D14579" i="7"/>
  <c r="E14579" i="7"/>
  <c r="F14579" i="7"/>
  <c r="D14580" i="7"/>
  <c r="E14580" i="7"/>
  <c r="F14580" i="7"/>
  <c r="D14581" i="7"/>
  <c r="E14581" i="7"/>
  <c r="F14581" i="7"/>
  <c r="D14582" i="7"/>
  <c r="E14582" i="7"/>
  <c r="F14582" i="7"/>
  <c r="D14583" i="7"/>
  <c r="E14583" i="7"/>
  <c r="F14583" i="7"/>
  <c r="D14584" i="7"/>
  <c r="E14584" i="7"/>
  <c r="F14584" i="7"/>
  <c r="D14585" i="7"/>
  <c r="E14585" i="7"/>
  <c r="F14585" i="7"/>
  <c r="D14586" i="7"/>
  <c r="E14586" i="7"/>
  <c r="F14586" i="7"/>
  <c r="D14587" i="7"/>
  <c r="E14587" i="7"/>
  <c r="F14587" i="7"/>
  <c r="D14588" i="7"/>
  <c r="E14588" i="7"/>
  <c r="F14588" i="7"/>
  <c r="D14589" i="7"/>
  <c r="E14589" i="7"/>
  <c r="F14589" i="7"/>
  <c r="D14590" i="7"/>
  <c r="E14590" i="7"/>
  <c r="F14590" i="7"/>
  <c r="D14591" i="7"/>
  <c r="E14591" i="7"/>
  <c r="F14591" i="7"/>
  <c r="D14592" i="7"/>
  <c r="E14592" i="7"/>
  <c r="F14592" i="7"/>
  <c r="D14593" i="7"/>
  <c r="E14593" i="7"/>
  <c r="F14593" i="7"/>
  <c r="D14594" i="7"/>
  <c r="E14594" i="7"/>
  <c r="F14594" i="7"/>
  <c r="D14595" i="7"/>
  <c r="E14595" i="7"/>
  <c r="F14595" i="7"/>
  <c r="D14596" i="7"/>
  <c r="E14596" i="7"/>
  <c r="F14596" i="7"/>
  <c r="D14597" i="7"/>
  <c r="E14597" i="7"/>
  <c r="F14597" i="7"/>
  <c r="D14598" i="7"/>
  <c r="E14598" i="7"/>
  <c r="F14598" i="7"/>
  <c r="D14599" i="7"/>
  <c r="E14599" i="7"/>
  <c r="F14599" i="7"/>
  <c r="D14600" i="7"/>
  <c r="E14600" i="7"/>
  <c r="F14600" i="7"/>
  <c r="D14601" i="7"/>
  <c r="E14601" i="7"/>
  <c r="F14601" i="7"/>
  <c r="D14602" i="7"/>
  <c r="E14602" i="7"/>
  <c r="F14602" i="7"/>
  <c r="D14603" i="7"/>
  <c r="E14603" i="7"/>
  <c r="F14603" i="7"/>
  <c r="D14604" i="7"/>
  <c r="E14604" i="7"/>
  <c r="F14604" i="7"/>
  <c r="D14605" i="7"/>
  <c r="E14605" i="7"/>
  <c r="F14605" i="7"/>
  <c r="D14606" i="7"/>
  <c r="E14606" i="7"/>
  <c r="F14606" i="7"/>
  <c r="D14607" i="7"/>
  <c r="E14607" i="7"/>
  <c r="F14607" i="7"/>
  <c r="D14608" i="7"/>
  <c r="E14608" i="7"/>
  <c r="F14608" i="7"/>
  <c r="D14609" i="7"/>
  <c r="L295" i="6" s="1"/>
  <c r="E14609" i="7"/>
  <c r="N295" i="6" s="1"/>
  <c r="F14609" i="7"/>
  <c r="O295" i="6" s="1"/>
  <c r="D14610" i="7"/>
  <c r="E14610" i="7"/>
  <c r="F14610" i="7"/>
  <c r="D14611" i="7"/>
  <c r="E14611" i="7"/>
  <c r="F14611" i="7"/>
  <c r="D14612" i="7"/>
  <c r="E14612" i="7"/>
  <c r="F14612" i="7"/>
  <c r="D14613" i="7"/>
  <c r="E14613" i="7"/>
  <c r="F14613" i="7"/>
  <c r="D14614" i="7"/>
  <c r="E14614" i="7"/>
  <c r="F14614" i="7"/>
  <c r="D14615" i="7"/>
  <c r="E14615" i="7"/>
  <c r="F14615" i="7"/>
  <c r="D14616" i="7"/>
  <c r="E14616" i="7"/>
  <c r="F14616" i="7"/>
  <c r="D14617" i="7"/>
  <c r="E14617" i="7"/>
  <c r="F14617" i="7"/>
  <c r="D14618" i="7"/>
  <c r="E14618" i="7"/>
  <c r="F14618" i="7"/>
  <c r="D14619" i="7"/>
  <c r="E14619" i="7"/>
  <c r="F14619" i="7"/>
  <c r="D14620" i="7"/>
  <c r="E14620" i="7"/>
  <c r="F14620" i="7"/>
  <c r="D14621" i="7"/>
  <c r="E14621" i="7"/>
  <c r="F14621" i="7"/>
  <c r="D14622" i="7"/>
  <c r="E14622" i="7"/>
  <c r="F14622" i="7"/>
  <c r="D14623" i="7"/>
  <c r="E14623" i="7"/>
  <c r="F14623" i="7"/>
  <c r="D14624" i="7"/>
  <c r="E14624" i="7"/>
  <c r="F14624" i="7"/>
  <c r="D14625" i="7"/>
  <c r="E14625" i="7"/>
  <c r="F14625" i="7"/>
  <c r="D14626" i="7"/>
  <c r="E14626" i="7"/>
  <c r="F14626" i="7"/>
  <c r="D14627" i="7"/>
  <c r="E14627" i="7"/>
  <c r="F14627" i="7"/>
  <c r="D14628" i="7"/>
  <c r="E14628" i="7"/>
  <c r="F14628" i="7"/>
  <c r="D14629" i="7"/>
  <c r="E14629" i="7"/>
  <c r="F14629" i="7"/>
  <c r="D14630" i="7"/>
  <c r="E14630" i="7"/>
  <c r="F14630" i="7"/>
  <c r="D14631" i="7"/>
  <c r="E14631" i="7"/>
  <c r="F14631" i="7"/>
  <c r="D14632" i="7"/>
  <c r="E14632" i="7"/>
  <c r="F14632" i="7"/>
  <c r="D14633" i="7"/>
  <c r="E14633" i="7"/>
  <c r="F14633" i="7"/>
  <c r="D14634" i="7"/>
  <c r="E14634" i="7"/>
  <c r="F14634" i="7"/>
  <c r="D14635" i="7"/>
  <c r="E14635" i="7"/>
  <c r="F14635" i="7"/>
  <c r="D14636" i="7"/>
  <c r="E14636" i="7"/>
  <c r="F14636" i="7"/>
  <c r="D14637" i="7"/>
  <c r="E14637" i="7"/>
  <c r="F14637" i="7"/>
  <c r="D14638" i="7"/>
  <c r="E14638" i="7"/>
  <c r="F14638" i="7"/>
  <c r="D14639" i="7"/>
  <c r="E14639" i="7"/>
  <c r="F14639" i="7"/>
  <c r="D14640" i="7"/>
  <c r="E14640" i="7"/>
  <c r="F14640" i="7"/>
  <c r="D14641" i="7"/>
  <c r="E14641" i="7"/>
  <c r="F14641" i="7"/>
  <c r="D14642" i="7"/>
  <c r="E14642" i="7"/>
  <c r="F14642" i="7"/>
  <c r="D14643" i="7"/>
  <c r="E14643" i="7"/>
  <c r="F14643" i="7"/>
  <c r="D14644" i="7"/>
  <c r="E14644" i="7"/>
  <c r="F14644" i="7"/>
  <c r="D14645" i="7"/>
  <c r="E14645" i="7"/>
  <c r="F14645" i="7"/>
  <c r="D14646" i="7"/>
  <c r="E14646" i="7"/>
  <c r="F14646" i="7"/>
  <c r="D14647" i="7"/>
  <c r="E14647" i="7"/>
  <c r="F14647" i="7"/>
  <c r="D14648" i="7"/>
  <c r="E14648" i="7"/>
  <c r="F14648" i="7"/>
  <c r="D14649" i="7"/>
  <c r="E14649" i="7"/>
  <c r="F14649" i="7"/>
  <c r="D14650" i="7"/>
  <c r="E14650" i="7"/>
  <c r="F14650" i="7"/>
  <c r="D14651" i="7"/>
  <c r="E14651" i="7"/>
  <c r="F14651" i="7"/>
  <c r="D14652" i="7"/>
  <c r="E14652" i="7"/>
  <c r="F14652" i="7"/>
  <c r="D14653" i="7"/>
  <c r="E14653" i="7"/>
  <c r="F14653" i="7"/>
  <c r="D14654" i="7"/>
  <c r="E14654" i="7"/>
  <c r="F14654" i="7"/>
  <c r="D14655" i="7"/>
  <c r="E14655" i="7"/>
  <c r="F14655" i="7"/>
  <c r="D14656" i="7"/>
  <c r="E14656" i="7"/>
  <c r="F14656" i="7"/>
  <c r="D14657" i="7"/>
  <c r="E14657" i="7"/>
  <c r="F14657" i="7"/>
  <c r="D14658" i="7"/>
  <c r="E14658" i="7"/>
  <c r="F14658" i="7"/>
  <c r="D14659" i="7"/>
  <c r="E14659" i="7"/>
  <c r="F14659" i="7"/>
  <c r="D14660" i="7"/>
  <c r="E14660" i="7"/>
  <c r="F14660" i="7"/>
  <c r="D14661" i="7"/>
  <c r="E14661" i="7"/>
  <c r="F14661" i="7"/>
  <c r="D14662" i="7"/>
  <c r="E14662" i="7"/>
  <c r="F14662" i="7"/>
  <c r="D14663" i="7"/>
  <c r="E14663" i="7"/>
  <c r="F14663" i="7"/>
  <c r="D14664" i="7"/>
  <c r="E14664" i="7"/>
  <c r="F14664" i="7"/>
  <c r="D14665" i="7"/>
  <c r="E14665" i="7"/>
  <c r="F14665" i="7"/>
  <c r="D14666" i="7"/>
  <c r="E14666" i="7"/>
  <c r="F14666" i="7"/>
  <c r="D14667" i="7"/>
  <c r="E14667" i="7"/>
  <c r="F14667" i="7"/>
  <c r="D14668" i="7"/>
  <c r="E14668" i="7"/>
  <c r="F14668" i="7"/>
  <c r="D14669" i="7"/>
  <c r="E14669" i="7"/>
  <c r="F14669" i="7"/>
  <c r="D14670" i="7"/>
  <c r="E14670" i="7"/>
  <c r="F14670" i="7"/>
  <c r="D14671" i="7"/>
  <c r="E14671" i="7"/>
  <c r="F14671" i="7"/>
  <c r="D14672" i="7"/>
  <c r="E14672" i="7"/>
  <c r="F14672" i="7"/>
  <c r="D14673" i="7"/>
  <c r="E14673" i="7"/>
  <c r="F14673" i="7"/>
  <c r="D14674" i="7"/>
  <c r="E14674" i="7"/>
  <c r="F14674" i="7"/>
  <c r="D14675" i="7"/>
  <c r="E14675" i="7"/>
  <c r="F14675" i="7"/>
  <c r="D14676" i="7"/>
  <c r="E14676" i="7"/>
  <c r="F14676" i="7"/>
  <c r="D14677" i="7"/>
  <c r="E14677" i="7"/>
  <c r="F14677" i="7"/>
  <c r="D14678" i="7"/>
  <c r="E14678" i="7"/>
  <c r="F14678" i="7"/>
  <c r="D14679" i="7"/>
  <c r="E14679" i="7"/>
  <c r="F14679" i="7"/>
  <c r="D14680" i="7"/>
  <c r="E14680" i="7"/>
  <c r="F14680" i="7"/>
  <c r="D14681" i="7"/>
  <c r="E14681" i="7"/>
  <c r="F14681" i="7"/>
  <c r="D14682" i="7"/>
  <c r="E14682" i="7"/>
  <c r="F14682" i="7"/>
  <c r="D14683" i="7"/>
  <c r="E14683" i="7"/>
  <c r="F14683" i="7"/>
  <c r="D14684" i="7"/>
  <c r="E14684" i="7"/>
  <c r="F14684" i="7"/>
  <c r="D14685" i="7"/>
  <c r="E14685" i="7"/>
  <c r="F14685" i="7"/>
  <c r="D14686" i="7"/>
  <c r="E14686" i="7"/>
  <c r="F14686" i="7"/>
  <c r="D14687" i="7"/>
  <c r="E14687" i="7"/>
  <c r="F14687" i="7"/>
  <c r="D14688" i="7"/>
  <c r="E14688" i="7"/>
  <c r="F14688" i="7"/>
  <c r="D14689" i="7"/>
  <c r="E14689" i="7"/>
  <c r="F14689" i="7"/>
  <c r="D14690" i="7"/>
  <c r="E14690" i="7"/>
  <c r="F14690" i="7"/>
  <c r="D14691" i="7"/>
  <c r="E14691" i="7"/>
  <c r="F14691" i="7"/>
  <c r="D14692" i="7"/>
  <c r="E14692" i="7"/>
  <c r="F14692" i="7"/>
  <c r="D14693" i="7"/>
  <c r="E14693" i="7"/>
  <c r="F14693" i="7"/>
  <c r="D14694" i="7"/>
  <c r="E14694" i="7"/>
  <c r="F14694" i="7"/>
  <c r="D14695" i="7"/>
  <c r="E14695" i="7"/>
  <c r="F14695" i="7"/>
  <c r="D14696" i="7"/>
  <c r="E14696" i="7"/>
  <c r="F14696" i="7"/>
  <c r="D14697" i="7"/>
  <c r="L296" i="6" s="1"/>
  <c r="E14697" i="7"/>
  <c r="N296" i="6" s="1"/>
  <c r="F14697" i="7"/>
  <c r="O296" i="6" s="1"/>
  <c r="D14698" i="7"/>
  <c r="E14698" i="7"/>
  <c r="F14698" i="7"/>
  <c r="D14699" i="7"/>
  <c r="E14699" i="7"/>
  <c r="F14699" i="7"/>
  <c r="D14700" i="7"/>
  <c r="E14700" i="7"/>
  <c r="F14700" i="7"/>
  <c r="D14701" i="7"/>
  <c r="E14701" i="7"/>
  <c r="F14701" i="7"/>
  <c r="D14702" i="7"/>
  <c r="E14702" i="7"/>
  <c r="F14702" i="7"/>
  <c r="D14703" i="7"/>
  <c r="E14703" i="7"/>
  <c r="F14703" i="7"/>
  <c r="D14704" i="7"/>
  <c r="E14704" i="7"/>
  <c r="F14704" i="7"/>
  <c r="D14705" i="7"/>
  <c r="E14705" i="7"/>
  <c r="F14705" i="7"/>
  <c r="D14706" i="7"/>
  <c r="E14706" i="7"/>
  <c r="F14706" i="7"/>
  <c r="D14707" i="7"/>
  <c r="E14707" i="7"/>
  <c r="F14707" i="7"/>
  <c r="D14708" i="7"/>
  <c r="E14708" i="7"/>
  <c r="F14708" i="7"/>
  <c r="D14709" i="7"/>
  <c r="E14709" i="7"/>
  <c r="F14709" i="7"/>
  <c r="D14710" i="7"/>
  <c r="E14710" i="7"/>
  <c r="F14710" i="7"/>
  <c r="D14711" i="7"/>
  <c r="E14711" i="7"/>
  <c r="F14711" i="7"/>
  <c r="D14712" i="7"/>
  <c r="E14712" i="7"/>
  <c r="F14712" i="7"/>
  <c r="D14713" i="7"/>
  <c r="E14713" i="7"/>
  <c r="F14713" i="7"/>
  <c r="D14714" i="7"/>
  <c r="E14714" i="7"/>
  <c r="F14714" i="7"/>
  <c r="D14715" i="7"/>
  <c r="E14715" i="7"/>
  <c r="F14715" i="7"/>
  <c r="D14716" i="7"/>
  <c r="E14716" i="7"/>
  <c r="F14716" i="7"/>
  <c r="D14717" i="7"/>
  <c r="E14717" i="7"/>
  <c r="F14717" i="7"/>
  <c r="D14718" i="7"/>
  <c r="E14718" i="7"/>
  <c r="F14718" i="7"/>
  <c r="D14719" i="7"/>
  <c r="E14719" i="7"/>
  <c r="F14719" i="7"/>
  <c r="D14720" i="7"/>
  <c r="E14720" i="7"/>
  <c r="F14720" i="7"/>
  <c r="D14721" i="7"/>
  <c r="E14721" i="7"/>
  <c r="F14721" i="7"/>
  <c r="D14722" i="7"/>
  <c r="E14722" i="7"/>
  <c r="F14722" i="7"/>
  <c r="D14723" i="7"/>
  <c r="E14723" i="7"/>
  <c r="F14723" i="7"/>
  <c r="D14724" i="7"/>
  <c r="E14724" i="7"/>
  <c r="F14724" i="7"/>
  <c r="D14725" i="7"/>
  <c r="E14725" i="7"/>
  <c r="F14725" i="7"/>
  <c r="D14726" i="7"/>
  <c r="E14726" i="7"/>
  <c r="F14726" i="7"/>
  <c r="D14727" i="7"/>
  <c r="E14727" i="7"/>
  <c r="F14727" i="7"/>
  <c r="D14728" i="7"/>
  <c r="E14728" i="7"/>
  <c r="F14728" i="7"/>
  <c r="D14729" i="7"/>
  <c r="E14729" i="7"/>
  <c r="F14729" i="7"/>
  <c r="D14730" i="7"/>
  <c r="E14730" i="7"/>
  <c r="F14730" i="7"/>
  <c r="D14731" i="7"/>
  <c r="E14731" i="7"/>
  <c r="F14731" i="7"/>
  <c r="D14732" i="7"/>
  <c r="E14732" i="7"/>
  <c r="F14732" i="7"/>
  <c r="D14733" i="7"/>
  <c r="E14733" i="7"/>
  <c r="F14733" i="7"/>
  <c r="D14734" i="7"/>
  <c r="E14734" i="7"/>
  <c r="F14734" i="7"/>
  <c r="D14735" i="7"/>
  <c r="E14735" i="7"/>
  <c r="F14735" i="7"/>
  <c r="D14736" i="7"/>
  <c r="E14736" i="7"/>
  <c r="F14736" i="7"/>
  <c r="D14737" i="7"/>
  <c r="E14737" i="7"/>
  <c r="F14737" i="7"/>
  <c r="D14738" i="7"/>
  <c r="E14738" i="7"/>
  <c r="F14738" i="7"/>
  <c r="D14739" i="7"/>
  <c r="E14739" i="7"/>
  <c r="F14739" i="7"/>
  <c r="D14740" i="7"/>
  <c r="E14740" i="7"/>
  <c r="F14740" i="7"/>
  <c r="D14741" i="7"/>
  <c r="E14741" i="7"/>
  <c r="F14741" i="7"/>
  <c r="D14742" i="7"/>
  <c r="E14742" i="7"/>
  <c r="F14742" i="7"/>
  <c r="D14743" i="7"/>
  <c r="E14743" i="7"/>
  <c r="F14743" i="7"/>
  <c r="D14744" i="7"/>
  <c r="E14744" i="7"/>
  <c r="F14744" i="7"/>
  <c r="D14745" i="7"/>
  <c r="E14745" i="7"/>
  <c r="F14745" i="7"/>
  <c r="D14746" i="7"/>
  <c r="E14746" i="7"/>
  <c r="F14746" i="7"/>
  <c r="D14747" i="7"/>
  <c r="E14747" i="7"/>
  <c r="F14747" i="7"/>
  <c r="D14748" i="7"/>
  <c r="E14748" i="7"/>
  <c r="F14748" i="7"/>
  <c r="D14749" i="7"/>
  <c r="E14749" i="7"/>
  <c r="F14749" i="7"/>
  <c r="D14750" i="7"/>
  <c r="E14750" i="7"/>
  <c r="F14750" i="7"/>
  <c r="D14751" i="7"/>
  <c r="E14751" i="7"/>
  <c r="F14751" i="7"/>
  <c r="D14752" i="7"/>
  <c r="E14752" i="7"/>
  <c r="F14752" i="7"/>
  <c r="D14753" i="7"/>
  <c r="E14753" i="7"/>
  <c r="F14753" i="7"/>
  <c r="D14754" i="7"/>
  <c r="E14754" i="7"/>
  <c r="F14754" i="7"/>
  <c r="D14755" i="7"/>
  <c r="E14755" i="7"/>
  <c r="F14755" i="7"/>
  <c r="D14756" i="7"/>
  <c r="E14756" i="7"/>
  <c r="F14756" i="7"/>
  <c r="D14757" i="7"/>
  <c r="E14757" i="7"/>
  <c r="F14757" i="7"/>
  <c r="D14758" i="7"/>
  <c r="E14758" i="7"/>
  <c r="F14758" i="7"/>
  <c r="D14759" i="7"/>
  <c r="E14759" i="7"/>
  <c r="F14759" i="7"/>
  <c r="D14760" i="7"/>
  <c r="E14760" i="7"/>
  <c r="F14760" i="7"/>
  <c r="D14761" i="7"/>
  <c r="E14761" i="7"/>
  <c r="F14761" i="7"/>
  <c r="D14762" i="7"/>
  <c r="E14762" i="7"/>
  <c r="F14762" i="7"/>
  <c r="D14763" i="7"/>
  <c r="E14763" i="7"/>
  <c r="F14763" i="7"/>
  <c r="D14764" i="7"/>
  <c r="E14764" i="7"/>
  <c r="F14764" i="7"/>
  <c r="D14765" i="7"/>
  <c r="E14765" i="7"/>
  <c r="F14765" i="7"/>
  <c r="D14766" i="7"/>
  <c r="E14766" i="7"/>
  <c r="F14766" i="7"/>
  <c r="D14767" i="7"/>
  <c r="E14767" i="7"/>
  <c r="F14767" i="7"/>
  <c r="D14768" i="7"/>
  <c r="E14768" i="7"/>
  <c r="F14768" i="7"/>
  <c r="D14769" i="7"/>
  <c r="E14769" i="7"/>
  <c r="F14769" i="7"/>
  <c r="D14770" i="7"/>
  <c r="E14770" i="7"/>
  <c r="F14770" i="7"/>
  <c r="D14771" i="7"/>
  <c r="E14771" i="7"/>
  <c r="F14771" i="7"/>
  <c r="D14772" i="7"/>
  <c r="E14772" i="7"/>
  <c r="F14772" i="7"/>
  <c r="D14773" i="7"/>
  <c r="E14773" i="7"/>
  <c r="F14773" i="7"/>
  <c r="D14774" i="7"/>
  <c r="E14774" i="7"/>
  <c r="F14774" i="7"/>
  <c r="D14775" i="7"/>
  <c r="E14775" i="7"/>
  <c r="F14775" i="7"/>
  <c r="D14776" i="7"/>
  <c r="E14776" i="7"/>
  <c r="F14776" i="7"/>
  <c r="D14777" i="7"/>
  <c r="E14777" i="7"/>
  <c r="F14777" i="7"/>
  <c r="D14778" i="7"/>
  <c r="E14778" i="7"/>
  <c r="F14778" i="7"/>
  <c r="D14779" i="7"/>
  <c r="E14779" i="7"/>
  <c r="F14779" i="7"/>
  <c r="D14780" i="7"/>
  <c r="E14780" i="7"/>
  <c r="F14780" i="7"/>
  <c r="D14781" i="7"/>
  <c r="E14781" i="7"/>
  <c r="F14781" i="7"/>
  <c r="D14782" i="7"/>
  <c r="E14782" i="7"/>
  <c r="F14782" i="7"/>
  <c r="D14783" i="7"/>
  <c r="E14783" i="7"/>
  <c r="F14783" i="7"/>
  <c r="D14784" i="7"/>
  <c r="E14784" i="7"/>
  <c r="F14784" i="7"/>
  <c r="D14785" i="7"/>
  <c r="L297" i="6" s="1"/>
  <c r="E14785" i="7"/>
  <c r="N297" i="6" s="1"/>
  <c r="F14785" i="7"/>
  <c r="O297" i="6" s="1"/>
  <c r="D13994" i="7"/>
  <c r="E13994" i="7"/>
  <c r="F13994" i="7"/>
  <c r="D13995" i="7"/>
  <c r="E13995" i="7"/>
  <c r="F13995" i="7"/>
  <c r="D13996" i="7"/>
  <c r="E13996" i="7"/>
  <c r="F13996" i="7"/>
  <c r="D13997" i="7"/>
  <c r="E13997" i="7"/>
  <c r="F13997" i="7"/>
  <c r="D13998" i="7"/>
  <c r="E13998" i="7"/>
  <c r="F13998" i="7"/>
  <c r="D13999" i="7"/>
  <c r="E13999" i="7"/>
  <c r="F13999" i="7"/>
  <c r="D14000" i="7"/>
  <c r="E14000" i="7"/>
  <c r="F14000" i="7"/>
  <c r="D14001" i="7"/>
  <c r="E14001" i="7"/>
  <c r="F14001" i="7"/>
  <c r="D14002" i="7"/>
  <c r="E14002" i="7"/>
  <c r="F14002" i="7"/>
  <c r="D14003" i="7"/>
  <c r="E14003" i="7"/>
  <c r="F14003" i="7"/>
  <c r="D14004" i="7"/>
  <c r="E14004" i="7"/>
  <c r="F14004" i="7"/>
  <c r="D14005" i="7"/>
  <c r="E14005" i="7"/>
  <c r="F14005" i="7"/>
  <c r="D14006" i="7"/>
  <c r="E14006" i="7"/>
  <c r="F14006" i="7"/>
  <c r="D14007" i="7"/>
  <c r="E14007" i="7"/>
  <c r="F14007" i="7"/>
  <c r="D14008" i="7"/>
  <c r="E14008" i="7"/>
  <c r="F14008" i="7"/>
  <c r="D14009" i="7"/>
  <c r="E14009" i="7"/>
  <c r="F14009" i="7"/>
  <c r="D14010" i="7"/>
  <c r="E14010" i="7"/>
  <c r="F14010" i="7"/>
  <c r="D14011" i="7"/>
  <c r="E14011" i="7"/>
  <c r="F14011" i="7"/>
  <c r="D14012" i="7"/>
  <c r="E14012" i="7"/>
  <c r="F14012" i="7"/>
  <c r="D14013" i="7"/>
  <c r="E14013" i="7"/>
  <c r="F14013" i="7"/>
  <c r="D14014" i="7"/>
  <c r="E14014" i="7"/>
  <c r="F14014" i="7"/>
  <c r="D14015" i="7"/>
  <c r="E14015" i="7"/>
  <c r="F14015" i="7"/>
  <c r="D14016" i="7"/>
  <c r="E14016" i="7"/>
  <c r="F14016" i="7"/>
  <c r="D14017" i="7"/>
  <c r="E14017" i="7"/>
  <c r="F14017" i="7"/>
  <c r="D14018" i="7"/>
  <c r="E14018" i="7"/>
  <c r="F14018" i="7"/>
  <c r="D14019" i="7"/>
  <c r="E14019" i="7"/>
  <c r="F14019" i="7"/>
  <c r="D14020" i="7"/>
  <c r="E14020" i="7"/>
  <c r="F14020" i="7"/>
  <c r="D14021" i="7"/>
  <c r="E14021" i="7"/>
  <c r="F14021" i="7"/>
  <c r="D14022" i="7"/>
  <c r="E14022" i="7"/>
  <c r="F14022" i="7"/>
  <c r="D14023" i="7"/>
  <c r="E14023" i="7"/>
  <c r="F14023" i="7"/>
  <c r="D14024" i="7"/>
  <c r="E14024" i="7"/>
  <c r="F14024" i="7"/>
  <c r="D14025" i="7"/>
  <c r="E14025" i="7"/>
  <c r="F14025" i="7"/>
  <c r="D14026" i="7"/>
  <c r="E14026" i="7"/>
  <c r="F14026" i="7"/>
  <c r="D14027" i="7"/>
  <c r="E14027" i="7"/>
  <c r="F14027" i="7"/>
  <c r="D14028" i="7"/>
  <c r="E14028" i="7"/>
  <c r="F14028" i="7"/>
  <c r="D14029" i="7"/>
  <c r="E14029" i="7"/>
  <c r="F14029" i="7"/>
  <c r="D14030" i="7"/>
  <c r="E14030" i="7"/>
  <c r="F14030" i="7"/>
  <c r="D14031" i="7"/>
  <c r="E14031" i="7"/>
  <c r="F14031" i="7"/>
  <c r="D14032" i="7"/>
  <c r="E14032" i="7"/>
  <c r="F14032" i="7"/>
  <c r="D14033" i="7"/>
  <c r="E14033" i="7"/>
  <c r="F14033" i="7"/>
  <c r="D14034" i="7"/>
  <c r="E14034" i="7"/>
  <c r="F14034" i="7"/>
  <c r="D14035" i="7"/>
  <c r="E14035" i="7"/>
  <c r="F14035" i="7"/>
  <c r="D14036" i="7"/>
  <c r="E14036" i="7"/>
  <c r="F14036" i="7"/>
  <c r="D14037" i="7"/>
  <c r="E14037" i="7"/>
  <c r="F14037" i="7"/>
  <c r="D14038" i="7"/>
  <c r="E14038" i="7"/>
  <c r="F14038" i="7"/>
  <c r="D14039" i="7"/>
  <c r="E14039" i="7"/>
  <c r="F14039" i="7"/>
  <c r="D14040" i="7"/>
  <c r="E14040" i="7"/>
  <c r="F14040" i="7"/>
  <c r="D14041" i="7"/>
  <c r="E14041" i="7"/>
  <c r="F14041" i="7"/>
  <c r="D14042" i="7"/>
  <c r="E14042" i="7"/>
  <c r="F14042" i="7"/>
  <c r="D14043" i="7"/>
  <c r="E14043" i="7"/>
  <c r="F14043" i="7"/>
  <c r="D14044" i="7"/>
  <c r="E14044" i="7"/>
  <c r="F14044" i="7"/>
  <c r="D14045" i="7"/>
  <c r="E14045" i="7"/>
  <c r="F14045" i="7"/>
  <c r="D14046" i="7"/>
  <c r="E14046" i="7"/>
  <c r="F14046" i="7"/>
  <c r="D14047" i="7"/>
  <c r="E14047" i="7"/>
  <c r="F14047" i="7"/>
  <c r="D14048" i="7"/>
  <c r="E14048" i="7"/>
  <c r="F14048" i="7"/>
  <c r="D14049" i="7"/>
  <c r="E14049" i="7"/>
  <c r="F14049" i="7"/>
  <c r="D14050" i="7"/>
  <c r="E14050" i="7"/>
  <c r="F14050" i="7"/>
  <c r="D14051" i="7"/>
  <c r="E14051" i="7"/>
  <c r="F14051" i="7"/>
  <c r="D14052" i="7"/>
  <c r="E14052" i="7"/>
  <c r="F14052" i="7"/>
  <c r="D14053" i="7"/>
  <c r="E14053" i="7"/>
  <c r="F14053" i="7"/>
  <c r="D14054" i="7"/>
  <c r="E14054" i="7"/>
  <c r="F14054" i="7"/>
  <c r="D14055" i="7"/>
  <c r="E14055" i="7"/>
  <c r="F14055" i="7"/>
  <c r="D14056" i="7"/>
  <c r="E14056" i="7"/>
  <c r="F14056" i="7"/>
  <c r="D14057" i="7"/>
  <c r="E14057" i="7"/>
  <c r="F14057" i="7"/>
  <c r="D14058" i="7"/>
  <c r="E14058" i="7"/>
  <c r="F14058" i="7"/>
  <c r="D14059" i="7"/>
  <c r="E14059" i="7"/>
  <c r="F14059" i="7"/>
  <c r="D14060" i="7"/>
  <c r="E14060" i="7"/>
  <c r="F14060" i="7"/>
  <c r="D14061" i="7"/>
  <c r="E14061" i="7"/>
  <c r="F14061" i="7"/>
  <c r="D14062" i="7"/>
  <c r="E14062" i="7"/>
  <c r="F14062" i="7"/>
  <c r="D14063" i="7"/>
  <c r="E14063" i="7"/>
  <c r="F14063" i="7"/>
  <c r="D14064" i="7"/>
  <c r="E14064" i="7"/>
  <c r="F14064" i="7"/>
  <c r="D14065" i="7"/>
  <c r="E14065" i="7"/>
  <c r="F14065" i="7"/>
  <c r="D14066" i="7"/>
  <c r="E14066" i="7"/>
  <c r="F14066" i="7"/>
  <c r="D14067" i="7"/>
  <c r="E14067" i="7"/>
  <c r="F14067" i="7"/>
  <c r="D14068" i="7"/>
  <c r="E14068" i="7"/>
  <c r="F14068" i="7"/>
  <c r="D14069" i="7"/>
  <c r="E14069" i="7"/>
  <c r="F14069" i="7"/>
  <c r="D14070" i="7"/>
  <c r="E14070" i="7"/>
  <c r="F14070" i="7"/>
  <c r="D14071" i="7"/>
  <c r="E14071" i="7"/>
  <c r="F14071" i="7"/>
  <c r="D14072" i="7"/>
  <c r="E14072" i="7"/>
  <c r="F14072" i="7"/>
  <c r="D14073" i="7"/>
  <c r="E14073" i="7"/>
  <c r="F14073" i="7"/>
  <c r="D14074" i="7"/>
  <c r="E14074" i="7"/>
  <c r="F14074" i="7"/>
  <c r="D14075" i="7"/>
  <c r="E14075" i="7"/>
  <c r="F14075" i="7"/>
  <c r="D14076" i="7"/>
  <c r="E14076" i="7"/>
  <c r="F14076" i="7"/>
  <c r="D14077" i="7"/>
  <c r="E14077" i="7"/>
  <c r="F14077" i="7"/>
  <c r="D14078" i="7"/>
  <c r="E14078" i="7"/>
  <c r="F14078" i="7"/>
  <c r="D14079" i="7"/>
  <c r="E14079" i="7"/>
  <c r="F14079" i="7"/>
  <c r="D14080" i="7"/>
  <c r="E14080" i="7"/>
  <c r="F14080" i="7"/>
  <c r="D14081" i="7"/>
  <c r="L287" i="6" s="1"/>
  <c r="E14081" i="7"/>
  <c r="N287" i="6" s="1"/>
  <c r="F14081" i="7"/>
  <c r="O287" i="6" s="1"/>
  <c r="D14082" i="7"/>
  <c r="E14082" i="7"/>
  <c r="F14082" i="7"/>
  <c r="D14083" i="7"/>
  <c r="E14083" i="7"/>
  <c r="F14083" i="7"/>
  <c r="D14084" i="7"/>
  <c r="E14084" i="7"/>
  <c r="F14084" i="7"/>
  <c r="D14085" i="7"/>
  <c r="E14085" i="7"/>
  <c r="F14085" i="7"/>
  <c r="D14086" i="7"/>
  <c r="E14086" i="7"/>
  <c r="F14086" i="7"/>
  <c r="D14087" i="7"/>
  <c r="E14087" i="7"/>
  <c r="F14087" i="7"/>
  <c r="D14088" i="7"/>
  <c r="E14088" i="7"/>
  <c r="F14088" i="7"/>
  <c r="D14089" i="7"/>
  <c r="E14089" i="7"/>
  <c r="F14089" i="7"/>
  <c r="D14090" i="7"/>
  <c r="E14090" i="7"/>
  <c r="F14090" i="7"/>
  <c r="D14091" i="7"/>
  <c r="E14091" i="7"/>
  <c r="F14091" i="7"/>
  <c r="D14092" i="7"/>
  <c r="E14092" i="7"/>
  <c r="F14092" i="7"/>
  <c r="D14093" i="7"/>
  <c r="E14093" i="7"/>
  <c r="F14093" i="7"/>
  <c r="D14094" i="7"/>
  <c r="E14094" i="7"/>
  <c r="F14094" i="7"/>
  <c r="D14095" i="7"/>
  <c r="E14095" i="7"/>
  <c r="F14095" i="7"/>
  <c r="D14096" i="7"/>
  <c r="E14096" i="7"/>
  <c r="F14096" i="7"/>
  <c r="D14097" i="7"/>
  <c r="E14097" i="7"/>
  <c r="F14097" i="7"/>
  <c r="D14098" i="7"/>
  <c r="E14098" i="7"/>
  <c r="F14098" i="7"/>
  <c r="D14099" i="7"/>
  <c r="E14099" i="7"/>
  <c r="F14099" i="7"/>
  <c r="D14100" i="7"/>
  <c r="E14100" i="7"/>
  <c r="F14100" i="7"/>
  <c r="D14101" i="7"/>
  <c r="E14101" i="7"/>
  <c r="F14101" i="7"/>
  <c r="D14102" i="7"/>
  <c r="E14102" i="7"/>
  <c r="F14102" i="7"/>
  <c r="D14103" i="7"/>
  <c r="E14103" i="7"/>
  <c r="F14103" i="7"/>
  <c r="D14104" i="7"/>
  <c r="E14104" i="7"/>
  <c r="F14104" i="7"/>
  <c r="D14105" i="7"/>
  <c r="E14105" i="7"/>
  <c r="F14105" i="7"/>
  <c r="D14106" i="7"/>
  <c r="E14106" i="7"/>
  <c r="F14106" i="7"/>
  <c r="D14107" i="7"/>
  <c r="E14107" i="7"/>
  <c r="F14107" i="7"/>
  <c r="D14108" i="7"/>
  <c r="E14108" i="7"/>
  <c r="F14108" i="7"/>
  <c r="D14109" i="7"/>
  <c r="E14109" i="7"/>
  <c r="F14109" i="7"/>
  <c r="D14110" i="7"/>
  <c r="E14110" i="7"/>
  <c r="F14110" i="7"/>
  <c r="D14111" i="7"/>
  <c r="E14111" i="7"/>
  <c r="F14111" i="7"/>
  <c r="D14112" i="7"/>
  <c r="E14112" i="7"/>
  <c r="F14112" i="7"/>
  <c r="D14113" i="7"/>
  <c r="E14113" i="7"/>
  <c r="F14113" i="7"/>
  <c r="D14114" i="7"/>
  <c r="E14114" i="7"/>
  <c r="F14114" i="7"/>
  <c r="D14115" i="7"/>
  <c r="E14115" i="7"/>
  <c r="F14115" i="7"/>
  <c r="D14116" i="7"/>
  <c r="E14116" i="7"/>
  <c r="F14116" i="7"/>
  <c r="D14117" i="7"/>
  <c r="E14117" i="7"/>
  <c r="F14117" i="7"/>
  <c r="D14118" i="7"/>
  <c r="E14118" i="7"/>
  <c r="F14118" i="7"/>
  <c r="D14119" i="7"/>
  <c r="E14119" i="7"/>
  <c r="F14119" i="7"/>
  <c r="D14120" i="7"/>
  <c r="E14120" i="7"/>
  <c r="F14120" i="7"/>
  <c r="D14121" i="7"/>
  <c r="E14121" i="7"/>
  <c r="F14121" i="7"/>
  <c r="D14122" i="7"/>
  <c r="E14122" i="7"/>
  <c r="F14122" i="7"/>
  <c r="D14123" i="7"/>
  <c r="E14123" i="7"/>
  <c r="F14123" i="7"/>
  <c r="D14124" i="7"/>
  <c r="E14124" i="7"/>
  <c r="F14124" i="7"/>
  <c r="D14125" i="7"/>
  <c r="E14125" i="7"/>
  <c r="F14125" i="7"/>
  <c r="D14126" i="7"/>
  <c r="E14126" i="7"/>
  <c r="F14126" i="7"/>
  <c r="D14127" i="7"/>
  <c r="E14127" i="7"/>
  <c r="F14127" i="7"/>
  <c r="D14128" i="7"/>
  <c r="E14128" i="7"/>
  <c r="F14128" i="7"/>
  <c r="D14129" i="7"/>
  <c r="E14129" i="7"/>
  <c r="F14129" i="7"/>
  <c r="D14130" i="7"/>
  <c r="E14130" i="7"/>
  <c r="F14130" i="7"/>
  <c r="D14131" i="7"/>
  <c r="E14131" i="7"/>
  <c r="F14131" i="7"/>
  <c r="D14132" i="7"/>
  <c r="E14132" i="7"/>
  <c r="F14132" i="7"/>
  <c r="D14133" i="7"/>
  <c r="E14133" i="7"/>
  <c r="F14133" i="7"/>
  <c r="D14134" i="7"/>
  <c r="E14134" i="7"/>
  <c r="F14134" i="7"/>
  <c r="D14135" i="7"/>
  <c r="E14135" i="7"/>
  <c r="F14135" i="7"/>
  <c r="D14136" i="7"/>
  <c r="E14136" i="7"/>
  <c r="F14136" i="7"/>
  <c r="D14137" i="7"/>
  <c r="E14137" i="7"/>
  <c r="F14137" i="7"/>
  <c r="D14138" i="7"/>
  <c r="E14138" i="7"/>
  <c r="F14138" i="7"/>
  <c r="D14139" i="7"/>
  <c r="E14139" i="7"/>
  <c r="F14139" i="7"/>
  <c r="D14140" i="7"/>
  <c r="E14140" i="7"/>
  <c r="F14140" i="7"/>
  <c r="D14141" i="7"/>
  <c r="E14141" i="7"/>
  <c r="F14141" i="7"/>
  <c r="D14142" i="7"/>
  <c r="E14142" i="7"/>
  <c r="F14142" i="7"/>
  <c r="D14143" i="7"/>
  <c r="E14143" i="7"/>
  <c r="F14143" i="7"/>
  <c r="D14144" i="7"/>
  <c r="E14144" i="7"/>
  <c r="F14144" i="7"/>
  <c r="D14145" i="7"/>
  <c r="E14145" i="7"/>
  <c r="F14145" i="7"/>
  <c r="D14146" i="7"/>
  <c r="E14146" i="7"/>
  <c r="F14146" i="7"/>
  <c r="D14147" i="7"/>
  <c r="E14147" i="7"/>
  <c r="F14147" i="7"/>
  <c r="D14148" i="7"/>
  <c r="E14148" i="7"/>
  <c r="F14148" i="7"/>
  <c r="D14149" i="7"/>
  <c r="E14149" i="7"/>
  <c r="F14149" i="7"/>
  <c r="D14150" i="7"/>
  <c r="E14150" i="7"/>
  <c r="F14150" i="7"/>
  <c r="D14151" i="7"/>
  <c r="E14151" i="7"/>
  <c r="F14151" i="7"/>
  <c r="D14152" i="7"/>
  <c r="E14152" i="7"/>
  <c r="F14152" i="7"/>
  <c r="D14153" i="7"/>
  <c r="E14153" i="7"/>
  <c r="F14153" i="7"/>
  <c r="D14154" i="7"/>
  <c r="E14154" i="7"/>
  <c r="F14154" i="7"/>
  <c r="D14155" i="7"/>
  <c r="E14155" i="7"/>
  <c r="F14155" i="7"/>
  <c r="D14156" i="7"/>
  <c r="E14156" i="7"/>
  <c r="F14156" i="7"/>
  <c r="D14157" i="7"/>
  <c r="E14157" i="7"/>
  <c r="F14157" i="7"/>
  <c r="D14158" i="7"/>
  <c r="E14158" i="7"/>
  <c r="F14158" i="7"/>
  <c r="D14159" i="7"/>
  <c r="E14159" i="7"/>
  <c r="F14159" i="7"/>
  <c r="D14160" i="7"/>
  <c r="E14160" i="7"/>
  <c r="F14160" i="7"/>
  <c r="D14161" i="7"/>
  <c r="E14161" i="7"/>
  <c r="F14161" i="7"/>
  <c r="D14162" i="7"/>
  <c r="E14162" i="7"/>
  <c r="F14162" i="7"/>
  <c r="D14163" i="7"/>
  <c r="E14163" i="7"/>
  <c r="F14163" i="7"/>
  <c r="D14164" i="7"/>
  <c r="E14164" i="7"/>
  <c r="F14164" i="7"/>
  <c r="D14165" i="7"/>
  <c r="E14165" i="7"/>
  <c r="F14165" i="7"/>
  <c r="D14166" i="7"/>
  <c r="E14166" i="7"/>
  <c r="F14166" i="7"/>
  <c r="D14167" i="7"/>
  <c r="E14167" i="7"/>
  <c r="F14167" i="7"/>
  <c r="D14168" i="7"/>
  <c r="E14168" i="7"/>
  <c r="F14168" i="7"/>
  <c r="D14169" i="7"/>
  <c r="L288" i="6" s="1"/>
  <c r="E14169" i="7"/>
  <c r="N288" i="6" s="1"/>
  <c r="F14169" i="7"/>
  <c r="O288" i="6" s="1"/>
  <c r="D14170" i="7"/>
  <c r="E14170" i="7"/>
  <c r="F14170" i="7"/>
  <c r="D14171" i="7"/>
  <c r="E14171" i="7"/>
  <c r="F14171" i="7"/>
  <c r="D14172" i="7"/>
  <c r="E14172" i="7"/>
  <c r="F14172" i="7"/>
  <c r="D14173" i="7"/>
  <c r="E14173" i="7"/>
  <c r="F14173" i="7"/>
  <c r="D14174" i="7"/>
  <c r="E14174" i="7"/>
  <c r="F14174" i="7"/>
  <c r="D14175" i="7"/>
  <c r="E14175" i="7"/>
  <c r="F14175" i="7"/>
  <c r="D14176" i="7"/>
  <c r="E14176" i="7"/>
  <c r="F14176" i="7"/>
  <c r="D14177" i="7"/>
  <c r="E14177" i="7"/>
  <c r="F14177" i="7"/>
  <c r="D14178" i="7"/>
  <c r="E14178" i="7"/>
  <c r="F14178" i="7"/>
  <c r="D14179" i="7"/>
  <c r="E14179" i="7"/>
  <c r="F14179" i="7"/>
  <c r="D14180" i="7"/>
  <c r="E14180" i="7"/>
  <c r="F14180" i="7"/>
  <c r="D14181" i="7"/>
  <c r="E14181" i="7"/>
  <c r="F14181" i="7"/>
  <c r="D14182" i="7"/>
  <c r="E14182" i="7"/>
  <c r="F14182" i="7"/>
  <c r="D14183" i="7"/>
  <c r="E14183" i="7"/>
  <c r="F14183" i="7"/>
  <c r="D14184" i="7"/>
  <c r="E14184" i="7"/>
  <c r="F14184" i="7"/>
  <c r="D14185" i="7"/>
  <c r="E14185" i="7"/>
  <c r="F14185" i="7"/>
  <c r="D14186" i="7"/>
  <c r="E14186" i="7"/>
  <c r="F14186" i="7"/>
  <c r="D14187" i="7"/>
  <c r="E14187" i="7"/>
  <c r="F14187" i="7"/>
  <c r="D14188" i="7"/>
  <c r="E14188" i="7"/>
  <c r="F14188" i="7"/>
  <c r="D14189" i="7"/>
  <c r="E14189" i="7"/>
  <c r="F14189" i="7"/>
  <c r="D14190" i="7"/>
  <c r="E14190" i="7"/>
  <c r="F14190" i="7"/>
  <c r="D14191" i="7"/>
  <c r="E14191" i="7"/>
  <c r="F14191" i="7"/>
  <c r="D14192" i="7"/>
  <c r="E14192" i="7"/>
  <c r="F14192" i="7"/>
  <c r="D14193" i="7"/>
  <c r="E14193" i="7"/>
  <c r="F14193" i="7"/>
  <c r="D14194" i="7"/>
  <c r="E14194" i="7"/>
  <c r="F14194" i="7"/>
  <c r="D14195" i="7"/>
  <c r="E14195" i="7"/>
  <c r="F14195" i="7"/>
  <c r="D14196" i="7"/>
  <c r="E14196" i="7"/>
  <c r="F14196" i="7"/>
  <c r="D14197" i="7"/>
  <c r="E14197" i="7"/>
  <c r="F14197" i="7"/>
  <c r="D14198" i="7"/>
  <c r="E14198" i="7"/>
  <c r="F14198" i="7"/>
  <c r="D14199" i="7"/>
  <c r="E14199" i="7"/>
  <c r="F14199" i="7"/>
  <c r="D14200" i="7"/>
  <c r="E14200" i="7"/>
  <c r="F14200" i="7"/>
  <c r="D14201" i="7"/>
  <c r="E14201" i="7"/>
  <c r="F14201" i="7"/>
  <c r="D14202" i="7"/>
  <c r="E14202" i="7"/>
  <c r="F14202" i="7"/>
  <c r="D14203" i="7"/>
  <c r="E14203" i="7"/>
  <c r="F14203" i="7"/>
  <c r="D14204" i="7"/>
  <c r="E14204" i="7"/>
  <c r="F14204" i="7"/>
  <c r="D14205" i="7"/>
  <c r="E14205" i="7"/>
  <c r="F14205" i="7"/>
  <c r="D14206" i="7"/>
  <c r="E14206" i="7"/>
  <c r="F14206" i="7"/>
  <c r="D14207" i="7"/>
  <c r="E14207" i="7"/>
  <c r="F14207" i="7"/>
  <c r="D14208" i="7"/>
  <c r="E14208" i="7"/>
  <c r="F14208" i="7"/>
  <c r="D14209" i="7"/>
  <c r="E14209" i="7"/>
  <c r="F14209" i="7"/>
  <c r="D14210" i="7"/>
  <c r="E14210" i="7"/>
  <c r="F14210" i="7"/>
  <c r="D14211" i="7"/>
  <c r="E14211" i="7"/>
  <c r="F14211" i="7"/>
  <c r="D14212" i="7"/>
  <c r="E14212" i="7"/>
  <c r="F14212" i="7"/>
  <c r="D14213" i="7"/>
  <c r="E14213" i="7"/>
  <c r="F14213" i="7"/>
  <c r="D14214" i="7"/>
  <c r="E14214" i="7"/>
  <c r="F14214" i="7"/>
  <c r="D14215" i="7"/>
  <c r="E14215" i="7"/>
  <c r="F14215" i="7"/>
  <c r="D14216" i="7"/>
  <c r="E14216" i="7"/>
  <c r="F14216" i="7"/>
  <c r="D14217" i="7"/>
  <c r="E14217" i="7"/>
  <c r="F14217" i="7"/>
  <c r="D14218" i="7"/>
  <c r="E14218" i="7"/>
  <c r="F14218" i="7"/>
  <c r="D14219" i="7"/>
  <c r="E14219" i="7"/>
  <c r="F14219" i="7"/>
  <c r="D14220" i="7"/>
  <c r="E14220" i="7"/>
  <c r="F14220" i="7"/>
  <c r="D14221" i="7"/>
  <c r="E14221" i="7"/>
  <c r="F14221" i="7"/>
  <c r="D14222" i="7"/>
  <c r="E14222" i="7"/>
  <c r="F14222" i="7"/>
  <c r="D14223" i="7"/>
  <c r="E14223" i="7"/>
  <c r="F14223" i="7"/>
  <c r="D14224" i="7"/>
  <c r="E14224" i="7"/>
  <c r="F14224" i="7"/>
  <c r="D14225" i="7"/>
  <c r="E14225" i="7"/>
  <c r="F14225" i="7"/>
  <c r="D14226" i="7"/>
  <c r="E14226" i="7"/>
  <c r="F14226" i="7"/>
  <c r="D14227" i="7"/>
  <c r="E14227" i="7"/>
  <c r="F14227" i="7"/>
  <c r="D14228" i="7"/>
  <c r="E14228" i="7"/>
  <c r="F14228" i="7"/>
  <c r="D14229" i="7"/>
  <c r="E14229" i="7"/>
  <c r="F14229" i="7"/>
  <c r="D14230" i="7"/>
  <c r="E14230" i="7"/>
  <c r="F14230" i="7"/>
  <c r="D14231" i="7"/>
  <c r="E14231" i="7"/>
  <c r="F14231" i="7"/>
  <c r="D14232" i="7"/>
  <c r="E14232" i="7"/>
  <c r="F14232" i="7"/>
  <c r="D14233" i="7"/>
  <c r="E14233" i="7"/>
  <c r="F14233" i="7"/>
  <c r="D14234" i="7"/>
  <c r="E14234" i="7"/>
  <c r="F14234" i="7"/>
  <c r="D14235" i="7"/>
  <c r="E14235" i="7"/>
  <c r="F14235" i="7"/>
  <c r="D14236" i="7"/>
  <c r="E14236" i="7"/>
  <c r="F14236" i="7"/>
  <c r="D14237" i="7"/>
  <c r="E14237" i="7"/>
  <c r="F14237" i="7"/>
  <c r="D14238" i="7"/>
  <c r="E14238" i="7"/>
  <c r="F14238" i="7"/>
  <c r="D14239" i="7"/>
  <c r="E14239" i="7"/>
  <c r="F14239" i="7"/>
  <c r="D14240" i="7"/>
  <c r="E14240" i="7"/>
  <c r="F14240" i="7"/>
  <c r="D14241" i="7"/>
  <c r="E14241" i="7"/>
  <c r="F14241" i="7"/>
  <c r="D14242" i="7"/>
  <c r="E14242" i="7"/>
  <c r="F14242" i="7"/>
  <c r="D14243" i="7"/>
  <c r="E14243" i="7"/>
  <c r="F14243" i="7"/>
  <c r="D14244" i="7"/>
  <c r="E14244" i="7"/>
  <c r="F14244" i="7"/>
  <c r="D14245" i="7"/>
  <c r="E14245" i="7"/>
  <c r="F14245" i="7"/>
  <c r="D14246" i="7"/>
  <c r="E14246" i="7"/>
  <c r="F14246" i="7"/>
  <c r="D14247" i="7"/>
  <c r="E14247" i="7"/>
  <c r="F14247" i="7"/>
  <c r="D14248" i="7"/>
  <c r="E14248" i="7"/>
  <c r="F14248" i="7"/>
  <c r="D14249" i="7"/>
  <c r="E14249" i="7"/>
  <c r="F14249" i="7"/>
  <c r="D14250" i="7"/>
  <c r="E14250" i="7"/>
  <c r="F14250" i="7"/>
  <c r="D14251" i="7"/>
  <c r="E14251" i="7"/>
  <c r="F14251" i="7"/>
  <c r="D14252" i="7"/>
  <c r="E14252" i="7"/>
  <c r="F14252" i="7"/>
  <c r="D14253" i="7"/>
  <c r="E14253" i="7"/>
  <c r="F14253" i="7"/>
  <c r="D14254" i="7"/>
  <c r="E14254" i="7"/>
  <c r="F14254" i="7"/>
  <c r="D14255" i="7"/>
  <c r="E14255" i="7"/>
  <c r="F14255" i="7"/>
  <c r="D14256" i="7"/>
  <c r="E14256" i="7"/>
  <c r="F14256" i="7"/>
  <c r="D14257" i="7"/>
  <c r="L289" i="6" s="1"/>
  <c r="E14257" i="7"/>
  <c r="N289" i="6" s="1"/>
  <c r="F14257" i="7"/>
  <c r="O289" i="6" s="1"/>
  <c r="D14258" i="7"/>
  <c r="E14258" i="7"/>
  <c r="F14258" i="7"/>
  <c r="D14259" i="7"/>
  <c r="E14259" i="7"/>
  <c r="F14259" i="7"/>
  <c r="D14260" i="7"/>
  <c r="E14260" i="7"/>
  <c r="F14260" i="7"/>
  <c r="D14261" i="7"/>
  <c r="E14261" i="7"/>
  <c r="F14261" i="7"/>
  <c r="D14262" i="7"/>
  <c r="E14262" i="7"/>
  <c r="F14262" i="7"/>
  <c r="D14263" i="7"/>
  <c r="E14263" i="7"/>
  <c r="F14263" i="7"/>
  <c r="D14264" i="7"/>
  <c r="E14264" i="7"/>
  <c r="F14264" i="7"/>
  <c r="D14265" i="7"/>
  <c r="E14265" i="7"/>
  <c r="F14265" i="7"/>
  <c r="D14266" i="7"/>
  <c r="E14266" i="7"/>
  <c r="F14266" i="7"/>
  <c r="D14267" i="7"/>
  <c r="E14267" i="7"/>
  <c r="F14267" i="7"/>
  <c r="D14268" i="7"/>
  <c r="E14268" i="7"/>
  <c r="F14268" i="7"/>
  <c r="D14269" i="7"/>
  <c r="E14269" i="7"/>
  <c r="F14269" i="7"/>
  <c r="D14270" i="7"/>
  <c r="E14270" i="7"/>
  <c r="F14270" i="7"/>
  <c r="D14271" i="7"/>
  <c r="E14271" i="7"/>
  <c r="F14271" i="7"/>
  <c r="D14272" i="7"/>
  <c r="E14272" i="7"/>
  <c r="F14272" i="7"/>
  <c r="D14273" i="7"/>
  <c r="E14273" i="7"/>
  <c r="F14273" i="7"/>
  <c r="D14274" i="7"/>
  <c r="E14274" i="7"/>
  <c r="F14274" i="7"/>
  <c r="D14275" i="7"/>
  <c r="E14275" i="7"/>
  <c r="F14275" i="7"/>
  <c r="D14276" i="7"/>
  <c r="E14276" i="7"/>
  <c r="F14276" i="7"/>
  <c r="D14277" i="7"/>
  <c r="E14277" i="7"/>
  <c r="F14277" i="7"/>
  <c r="D14278" i="7"/>
  <c r="E14278" i="7"/>
  <c r="F14278" i="7"/>
  <c r="D14279" i="7"/>
  <c r="E14279" i="7"/>
  <c r="F14279" i="7"/>
  <c r="D14280" i="7"/>
  <c r="E14280" i="7"/>
  <c r="F14280" i="7"/>
  <c r="D14281" i="7"/>
  <c r="E14281" i="7"/>
  <c r="F14281" i="7"/>
  <c r="D14282" i="7"/>
  <c r="E14282" i="7"/>
  <c r="F14282" i="7"/>
  <c r="D14283" i="7"/>
  <c r="E14283" i="7"/>
  <c r="F14283" i="7"/>
  <c r="D14284" i="7"/>
  <c r="E14284" i="7"/>
  <c r="F14284" i="7"/>
  <c r="D14285" i="7"/>
  <c r="E14285" i="7"/>
  <c r="F14285" i="7"/>
  <c r="D14286" i="7"/>
  <c r="E14286" i="7"/>
  <c r="F14286" i="7"/>
  <c r="D14287" i="7"/>
  <c r="E14287" i="7"/>
  <c r="F14287" i="7"/>
  <c r="D14288" i="7"/>
  <c r="E14288" i="7"/>
  <c r="F14288" i="7"/>
  <c r="D14289" i="7"/>
  <c r="E14289" i="7"/>
  <c r="F14289" i="7"/>
  <c r="D14290" i="7"/>
  <c r="E14290" i="7"/>
  <c r="F14290" i="7"/>
  <c r="D14291" i="7"/>
  <c r="E14291" i="7"/>
  <c r="F14291" i="7"/>
  <c r="D14292" i="7"/>
  <c r="E14292" i="7"/>
  <c r="F14292" i="7"/>
  <c r="D14293" i="7"/>
  <c r="E14293" i="7"/>
  <c r="F14293" i="7"/>
  <c r="D14294" i="7"/>
  <c r="E14294" i="7"/>
  <c r="F14294" i="7"/>
  <c r="D14295" i="7"/>
  <c r="E14295" i="7"/>
  <c r="F14295" i="7"/>
  <c r="D14296" i="7"/>
  <c r="E14296" i="7"/>
  <c r="F14296" i="7"/>
  <c r="D14297" i="7"/>
  <c r="E14297" i="7"/>
  <c r="F14297" i="7"/>
  <c r="D14298" i="7"/>
  <c r="E14298" i="7"/>
  <c r="F14298" i="7"/>
  <c r="D14299" i="7"/>
  <c r="E14299" i="7"/>
  <c r="F14299" i="7"/>
  <c r="D14300" i="7"/>
  <c r="E14300" i="7"/>
  <c r="F14300" i="7"/>
  <c r="D14301" i="7"/>
  <c r="E14301" i="7"/>
  <c r="F14301" i="7"/>
  <c r="D14302" i="7"/>
  <c r="E14302" i="7"/>
  <c r="F14302" i="7"/>
  <c r="D14303" i="7"/>
  <c r="E14303" i="7"/>
  <c r="F14303" i="7"/>
  <c r="D14304" i="7"/>
  <c r="E14304" i="7"/>
  <c r="F14304" i="7"/>
  <c r="D14305" i="7"/>
  <c r="E14305" i="7"/>
  <c r="F14305" i="7"/>
  <c r="D14306" i="7"/>
  <c r="E14306" i="7"/>
  <c r="F14306" i="7"/>
  <c r="D14307" i="7"/>
  <c r="E14307" i="7"/>
  <c r="F14307" i="7"/>
  <c r="D14308" i="7"/>
  <c r="E14308" i="7"/>
  <c r="F14308" i="7"/>
  <c r="D14309" i="7"/>
  <c r="E14309" i="7"/>
  <c r="F14309" i="7"/>
  <c r="D14310" i="7"/>
  <c r="E14310" i="7"/>
  <c r="F14310" i="7"/>
  <c r="D14311" i="7"/>
  <c r="E14311" i="7"/>
  <c r="F14311" i="7"/>
  <c r="D14312" i="7"/>
  <c r="E14312" i="7"/>
  <c r="F14312" i="7"/>
  <c r="D14313" i="7"/>
  <c r="E14313" i="7"/>
  <c r="F14313" i="7"/>
  <c r="D14314" i="7"/>
  <c r="E14314" i="7"/>
  <c r="F14314" i="7"/>
  <c r="D14315" i="7"/>
  <c r="E14315" i="7"/>
  <c r="F14315" i="7"/>
  <c r="D14316" i="7"/>
  <c r="E14316" i="7"/>
  <c r="F14316" i="7"/>
  <c r="D14317" i="7"/>
  <c r="E14317" i="7"/>
  <c r="F14317" i="7"/>
  <c r="D14318" i="7"/>
  <c r="E14318" i="7"/>
  <c r="F14318" i="7"/>
  <c r="D14319" i="7"/>
  <c r="E14319" i="7"/>
  <c r="F14319" i="7"/>
  <c r="D14320" i="7"/>
  <c r="E14320" i="7"/>
  <c r="F14320" i="7"/>
  <c r="D14321" i="7"/>
  <c r="E14321" i="7"/>
  <c r="F14321" i="7"/>
  <c r="D14322" i="7"/>
  <c r="E14322" i="7"/>
  <c r="F14322" i="7"/>
  <c r="D14323" i="7"/>
  <c r="E14323" i="7"/>
  <c r="F14323" i="7"/>
  <c r="D14324" i="7"/>
  <c r="E14324" i="7"/>
  <c r="F14324" i="7"/>
  <c r="D14325" i="7"/>
  <c r="E14325" i="7"/>
  <c r="F14325" i="7"/>
  <c r="D14326" i="7"/>
  <c r="E14326" i="7"/>
  <c r="F14326" i="7"/>
  <c r="D14327" i="7"/>
  <c r="E14327" i="7"/>
  <c r="F14327" i="7"/>
  <c r="D14328" i="7"/>
  <c r="E14328" i="7"/>
  <c r="F14328" i="7"/>
  <c r="D14329" i="7"/>
  <c r="E14329" i="7"/>
  <c r="F14329" i="7"/>
  <c r="D14330" i="7"/>
  <c r="E14330" i="7"/>
  <c r="F14330" i="7"/>
  <c r="D14331" i="7"/>
  <c r="E14331" i="7"/>
  <c r="F14331" i="7"/>
  <c r="D14332" i="7"/>
  <c r="E14332" i="7"/>
  <c r="F14332" i="7"/>
  <c r="D14333" i="7"/>
  <c r="E14333" i="7"/>
  <c r="F14333" i="7"/>
  <c r="D14334" i="7"/>
  <c r="E14334" i="7"/>
  <c r="F14334" i="7"/>
  <c r="D14335" i="7"/>
  <c r="E14335" i="7"/>
  <c r="F14335" i="7"/>
  <c r="D14336" i="7"/>
  <c r="E14336" i="7"/>
  <c r="F14336" i="7"/>
  <c r="D14337" i="7"/>
  <c r="E14337" i="7"/>
  <c r="F14337" i="7"/>
  <c r="D14338" i="7"/>
  <c r="E14338" i="7"/>
  <c r="F14338" i="7"/>
  <c r="D14339" i="7"/>
  <c r="E14339" i="7"/>
  <c r="F14339" i="7"/>
  <c r="D14340" i="7"/>
  <c r="E14340" i="7"/>
  <c r="F14340" i="7"/>
  <c r="D14341" i="7"/>
  <c r="E14341" i="7"/>
  <c r="F14341" i="7"/>
  <c r="D14342" i="7"/>
  <c r="E14342" i="7"/>
  <c r="F14342" i="7"/>
  <c r="D14343" i="7"/>
  <c r="E14343" i="7"/>
  <c r="F14343" i="7"/>
  <c r="D14344" i="7"/>
  <c r="E14344" i="7"/>
  <c r="F14344" i="7"/>
  <c r="D14345" i="7"/>
  <c r="L290" i="6" s="1"/>
  <c r="E14345" i="7"/>
  <c r="N290" i="6" s="1"/>
  <c r="F14345" i="7"/>
  <c r="O290" i="6" s="1"/>
  <c r="D14346" i="7"/>
  <c r="E14346" i="7"/>
  <c r="F14346" i="7"/>
  <c r="D14347" i="7"/>
  <c r="E14347" i="7"/>
  <c r="F14347" i="7"/>
  <c r="D14348" i="7"/>
  <c r="E14348" i="7"/>
  <c r="F14348" i="7"/>
  <c r="D14349" i="7"/>
  <c r="E14349" i="7"/>
  <c r="F14349" i="7"/>
  <c r="D14350" i="7"/>
  <c r="E14350" i="7"/>
  <c r="F14350" i="7"/>
  <c r="D14351" i="7"/>
  <c r="E14351" i="7"/>
  <c r="F14351" i="7"/>
  <c r="D14352" i="7"/>
  <c r="E14352" i="7"/>
  <c r="F14352" i="7"/>
  <c r="D14353" i="7"/>
  <c r="E14353" i="7"/>
  <c r="F14353" i="7"/>
  <c r="D14354" i="7"/>
  <c r="E14354" i="7"/>
  <c r="F14354" i="7"/>
  <c r="D14355" i="7"/>
  <c r="E14355" i="7"/>
  <c r="F14355" i="7"/>
  <c r="D14356" i="7"/>
  <c r="E14356" i="7"/>
  <c r="F14356" i="7"/>
  <c r="D14357" i="7"/>
  <c r="E14357" i="7"/>
  <c r="F14357" i="7"/>
  <c r="D14358" i="7"/>
  <c r="E14358" i="7"/>
  <c r="F14358" i="7"/>
  <c r="D14359" i="7"/>
  <c r="E14359" i="7"/>
  <c r="F14359" i="7"/>
  <c r="D14360" i="7"/>
  <c r="E14360" i="7"/>
  <c r="F14360" i="7"/>
  <c r="D14361" i="7"/>
  <c r="E14361" i="7"/>
  <c r="F14361" i="7"/>
  <c r="D14362" i="7"/>
  <c r="E14362" i="7"/>
  <c r="F14362" i="7"/>
  <c r="D14363" i="7"/>
  <c r="E14363" i="7"/>
  <c r="F14363" i="7"/>
  <c r="D14364" i="7"/>
  <c r="E14364" i="7"/>
  <c r="F14364" i="7"/>
  <c r="D14365" i="7"/>
  <c r="E14365" i="7"/>
  <c r="F14365" i="7"/>
  <c r="D14366" i="7"/>
  <c r="E14366" i="7"/>
  <c r="F14366" i="7"/>
  <c r="D14367" i="7"/>
  <c r="E14367" i="7"/>
  <c r="F14367" i="7"/>
  <c r="D14368" i="7"/>
  <c r="E14368" i="7"/>
  <c r="F14368" i="7"/>
  <c r="D14369" i="7"/>
  <c r="E14369" i="7"/>
  <c r="F14369" i="7"/>
  <c r="D14370" i="7"/>
  <c r="E14370" i="7"/>
  <c r="F14370" i="7"/>
  <c r="D14371" i="7"/>
  <c r="E14371" i="7"/>
  <c r="F14371" i="7"/>
  <c r="D14372" i="7"/>
  <c r="E14372" i="7"/>
  <c r="F14372" i="7"/>
  <c r="D14373" i="7"/>
  <c r="E14373" i="7"/>
  <c r="F14373" i="7"/>
  <c r="D14374" i="7"/>
  <c r="E14374" i="7"/>
  <c r="F14374" i="7"/>
  <c r="D14375" i="7"/>
  <c r="E14375" i="7"/>
  <c r="F14375" i="7"/>
  <c r="D14376" i="7"/>
  <c r="E14376" i="7"/>
  <c r="F14376" i="7"/>
  <c r="D14377" i="7"/>
  <c r="E14377" i="7"/>
  <c r="F14377" i="7"/>
  <c r="D14378" i="7"/>
  <c r="E14378" i="7"/>
  <c r="F14378" i="7"/>
  <c r="D14379" i="7"/>
  <c r="E14379" i="7"/>
  <c r="F14379" i="7"/>
  <c r="D14380" i="7"/>
  <c r="E14380" i="7"/>
  <c r="F14380" i="7"/>
  <c r="D14381" i="7"/>
  <c r="E14381" i="7"/>
  <c r="F14381" i="7"/>
  <c r="D14382" i="7"/>
  <c r="E14382" i="7"/>
  <c r="F14382" i="7"/>
  <c r="D14383" i="7"/>
  <c r="E14383" i="7"/>
  <c r="F14383" i="7"/>
  <c r="D14384" i="7"/>
  <c r="E14384" i="7"/>
  <c r="F14384" i="7"/>
  <c r="D14385" i="7"/>
  <c r="E14385" i="7"/>
  <c r="F14385" i="7"/>
  <c r="D14386" i="7"/>
  <c r="E14386" i="7"/>
  <c r="F14386" i="7"/>
  <c r="D14387" i="7"/>
  <c r="E14387" i="7"/>
  <c r="F14387" i="7"/>
  <c r="D14388" i="7"/>
  <c r="E14388" i="7"/>
  <c r="F14388" i="7"/>
  <c r="D14389" i="7"/>
  <c r="E14389" i="7"/>
  <c r="F14389" i="7"/>
  <c r="D14390" i="7"/>
  <c r="E14390" i="7"/>
  <c r="F14390" i="7"/>
  <c r="D14391" i="7"/>
  <c r="E14391" i="7"/>
  <c r="F14391" i="7"/>
  <c r="D14392" i="7"/>
  <c r="E14392" i="7"/>
  <c r="F14392" i="7"/>
  <c r="D14393" i="7"/>
  <c r="E14393" i="7"/>
  <c r="F14393" i="7"/>
  <c r="D14394" i="7"/>
  <c r="E14394" i="7"/>
  <c r="F14394" i="7"/>
  <c r="D14395" i="7"/>
  <c r="E14395" i="7"/>
  <c r="F14395" i="7"/>
  <c r="D14396" i="7"/>
  <c r="E14396" i="7"/>
  <c r="F14396" i="7"/>
  <c r="D14397" i="7"/>
  <c r="E14397" i="7"/>
  <c r="F14397" i="7"/>
  <c r="D14398" i="7"/>
  <c r="E14398" i="7"/>
  <c r="F14398" i="7"/>
  <c r="D14399" i="7"/>
  <c r="E14399" i="7"/>
  <c r="F14399" i="7"/>
  <c r="D14400" i="7"/>
  <c r="E14400" i="7"/>
  <c r="F14400" i="7"/>
  <c r="D14401" i="7"/>
  <c r="E14401" i="7"/>
  <c r="F14401" i="7"/>
  <c r="D14402" i="7"/>
  <c r="E14402" i="7"/>
  <c r="F14402" i="7"/>
  <c r="D14403" i="7"/>
  <c r="E14403" i="7"/>
  <c r="F14403" i="7"/>
  <c r="D14404" i="7"/>
  <c r="E14404" i="7"/>
  <c r="F14404" i="7"/>
  <c r="D14405" i="7"/>
  <c r="E14405" i="7"/>
  <c r="F14405" i="7"/>
  <c r="D14406" i="7"/>
  <c r="E14406" i="7"/>
  <c r="F14406" i="7"/>
  <c r="D14407" i="7"/>
  <c r="E14407" i="7"/>
  <c r="F14407" i="7"/>
  <c r="D14408" i="7"/>
  <c r="E14408" i="7"/>
  <c r="F14408" i="7"/>
  <c r="D14409" i="7"/>
  <c r="E14409" i="7"/>
  <c r="F14409" i="7"/>
  <c r="D14410" i="7"/>
  <c r="E14410" i="7"/>
  <c r="F14410" i="7"/>
  <c r="D14411" i="7"/>
  <c r="E14411" i="7"/>
  <c r="F14411" i="7"/>
  <c r="D14412" i="7"/>
  <c r="E14412" i="7"/>
  <c r="F14412" i="7"/>
  <c r="D14413" i="7"/>
  <c r="E14413" i="7"/>
  <c r="F14413" i="7"/>
  <c r="D14414" i="7"/>
  <c r="E14414" i="7"/>
  <c r="F14414" i="7"/>
  <c r="D14415" i="7"/>
  <c r="E14415" i="7"/>
  <c r="F14415" i="7"/>
  <c r="D14416" i="7"/>
  <c r="E14416" i="7"/>
  <c r="F14416" i="7"/>
  <c r="D14417" i="7"/>
  <c r="E14417" i="7"/>
  <c r="F14417" i="7"/>
  <c r="D14418" i="7"/>
  <c r="E14418" i="7"/>
  <c r="F14418" i="7"/>
  <c r="D14419" i="7"/>
  <c r="E14419" i="7"/>
  <c r="F14419" i="7"/>
  <c r="D14420" i="7"/>
  <c r="E14420" i="7"/>
  <c r="F14420" i="7"/>
  <c r="D14421" i="7"/>
  <c r="E14421" i="7"/>
  <c r="F14421" i="7"/>
  <c r="D14422" i="7"/>
  <c r="E14422" i="7"/>
  <c r="F14422" i="7"/>
  <c r="D14423" i="7"/>
  <c r="E14423" i="7"/>
  <c r="F14423" i="7"/>
  <c r="D14424" i="7"/>
  <c r="E14424" i="7"/>
  <c r="F14424" i="7"/>
  <c r="D14425" i="7"/>
  <c r="E14425" i="7"/>
  <c r="F14425" i="7"/>
  <c r="D14426" i="7"/>
  <c r="E14426" i="7"/>
  <c r="F14426" i="7"/>
  <c r="D14427" i="7"/>
  <c r="E14427" i="7"/>
  <c r="F14427" i="7"/>
  <c r="D14428" i="7"/>
  <c r="E14428" i="7"/>
  <c r="F14428" i="7"/>
  <c r="D14429" i="7"/>
  <c r="E14429" i="7"/>
  <c r="F14429" i="7"/>
  <c r="D14430" i="7"/>
  <c r="E14430" i="7"/>
  <c r="F14430" i="7"/>
  <c r="D14431" i="7"/>
  <c r="E14431" i="7"/>
  <c r="F14431" i="7"/>
  <c r="D14432" i="7"/>
  <c r="E14432" i="7"/>
  <c r="F14432" i="7"/>
  <c r="D14433" i="7"/>
  <c r="L291" i="6" s="1"/>
  <c r="E14433" i="7"/>
  <c r="N291" i="6" s="1"/>
  <c r="F14433" i="7"/>
  <c r="O291" i="6" s="1"/>
  <c r="D13730" i="7" l="1"/>
  <c r="E13730" i="7"/>
  <c r="F13730" i="7"/>
  <c r="D13731" i="7"/>
  <c r="E13731" i="7"/>
  <c r="F13731" i="7"/>
  <c r="D13732" i="7"/>
  <c r="E13732" i="7"/>
  <c r="F13732" i="7"/>
  <c r="D13733" i="7"/>
  <c r="E13733" i="7"/>
  <c r="F13733" i="7"/>
  <c r="D13734" i="7"/>
  <c r="E13734" i="7"/>
  <c r="F13734" i="7"/>
  <c r="D13735" i="7"/>
  <c r="E13735" i="7"/>
  <c r="F13735" i="7"/>
  <c r="D13736" i="7"/>
  <c r="E13736" i="7"/>
  <c r="F13736" i="7"/>
  <c r="D13737" i="7"/>
  <c r="E13737" i="7"/>
  <c r="F13737" i="7"/>
  <c r="D13738" i="7"/>
  <c r="E13738" i="7"/>
  <c r="F13738" i="7"/>
  <c r="D13739" i="7"/>
  <c r="E13739" i="7"/>
  <c r="F13739" i="7"/>
  <c r="D13740" i="7"/>
  <c r="E13740" i="7"/>
  <c r="F13740" i="7"/>
  <c r="D13741" i="7"/>
  <c r="E13741" i="7"/>
  <c r="F13741" i="7"/>
  <c r="D13742" i="7"/>
  <c r="E13742" i="7"/>
  <c r="F13742" i="7"/>
  <c r="D13743" i="7"/>
  <c r="E13743" i="7"/>
  <c r="F13743" i="7"/>
  <c r="D13744" i="7"/>
  <c r="E13744" i="7"/>
  <c r="F13744" i="7"/>
  <c r="D13745" i="7"/>
  <c r="E13745" i="7"/>
  <c r="F13745" i="7"/>
  <c r="D13746" i="7"/>
  <c r="E13746" i="7"/>
  <c r="F13746" i="7"/>
  <c r="D13747" i="7"/>
  <c r="E13747" i="7"/>
  <c r="F13747" i="7"/>
  <c r="D13748" i="7"/>
  <c r="E13748" i="7"/>
  <c r="F13748" i="7"/>
  <c r="D13749" i="7"/>
  <c r="E13749" i="7"/>
  <c r="F13749" i="7"/>
  <c r="D13750" i="7"/>
  <c r="E13750" i="7"/>
  <c r="F13750" i="7"/>
  <c r="D13751" i="7"/>
  <c r="E13751" i="7"/>
  <c r="F13751" i="7"/>
  <c r="D13752" i="7"/>
  <c r="E13752" i="7"/>
  <c r="F13752" i="7"/>
  <c r="D13753" i="7"/>
  <c r="E13753" i="7"/>
  <c r="F13753" i="7"/>
  <c r="D13754" i="7"/>
  <c r="E13754" i="7"/>
  <c r="F13754" i="7"/>
  <c r="D13755" i="7"/>
  <c r="E13755" i="7"/>
  <c r="F13755" i="7"/>
  <c r="D13756" i="7"/>
  <c r="E13756" i="7"/>
  <c r="F13756" i="7"/>
  <c r="D13757" i="7"/>
  <c r="E13757" i="7"/>
  <c r="F13757" i="7"/>
  <c r="D13758" i="7"/>
  <c r="E13758" i="7"/>
  <c r="F13758" i="7"/>
  <c r="D13759" i="7"/>
  <c r="E13759" i="7"/>
  <c r="F13759" i="7"/>
  <c r="D13760" i="7"/>
  <c r="E13760" i="7"/>
  <c r="F13760" i="7"/>
  <c r="D13761" i="7"/>
  <c r="E13761" i="7"/>
  <c r="F13761" i="7"/>
  <c r="D13762" i="7"/>
  <c r="E13762" i="7"/>
  <c r="F13762" i="7"/>
  <c r="D13763" i="7"/>
  <c r="E13763" i="7"/>
  <c r="F13763" i="7"/>
  <c r="D13764" i="7"/>
  <c r="E13764" i="7"/>
  <c r="F13764" i="7"/>
  <c r="D13765" i="7"/>
  <c r="E13765" i="7"/>
  <c r="F13765" i="7"/>
  <c r="D13766" i="7"/>
  <c r="E13766" i="7"/>
  <c r="F13766" i="7"/>
  <c r="D13767" i="7"/>
  <c r="E13767" i="7"/>
  <c r="F13767" i="7"/>
  <c r="D13768" i="7"/>
  <c r="E13768" i="7"/>
  <c r="F13768" i="7"/>
  <c r="D13769" i="7"/>
  <c r="E13769" i="7"/>
  <c r="F13769" i="7"/>
  <c r="D13770" i="7"/>
  <c r="E13770" i="7"/>
  <c r="F13770" i="7"/>
  <c r="D13771" i="7"/>
  <c r="E13771" i="7"/>
  <c r="F13771" i="7"/>
  <c r="D13772" i="7"/>
  <c r="E13772" i="7"/>
  <c r="F13772" i="7"/>
  <c r="D13773" i="7"/>
  <c r="E13773" i="7"/>
  <c r="F13773" i="7"/>
  <c r="D13774" i="7"/>
  <c r="E13774" i="7"/>
  <c r="F13774" i="7"/>
  <c r="D13775" i="7"/>
  <c r="E13775" i="7"/>
  <c r="F13775" i="7"/>
  <c r="D13776" i="7"/>
  <c r="E13776" i="7"/>
  <c r="F13776" i="7"/>
  <c r="D13777" i="7"/>
  <c r="E13777" i="7"/>
  <c r="F13777" i="7"/>
  <c r="D13778" i="7"/>
  <c r="E13778" i="7"/>
  <c r="F13778" i="7"/>
  <c r="D13779" i="7"/>
  <c r="E13779" i="7"/>
  <c r="F13779" i="7"/>
  <c r="D13780" i="7"/>
  <c r="E13780" i="7"/>
  <c r="F13780" i="7"/>
  <c r="D13781" i="7"/>
  <c r="E13781" i="7"/>
  <c r="F13781" i="7"/>
  <c r="D13782" i="7"/>
  <c r="E13782" i="7"/>
  <c r="F13782" i="7"/>
  <c r="D13783" i="7"/>
  <c r="E13783" i="7"/>
  <c r="F13783" i="7"/>
  <c r="D13784" i="7"/>
  <c r="E13784" i="7"/>
  <c r="F13784" i="7"/>
  <c r="D13785" i="7"/>
  <c r="E13785" i="7"/>
  <c r="F13785" i="7"/>
  <c r="D13786" i="7"/>
  <c r="E13786" i="7"/>
  <c r="F13786" i="7"/>
  <c r="D13787" i="7"/>
  <c r="E13787" i="7"/>
  <c r="F13787" i="7"/>
  <c r="D13788" i="7"/>
  <c r="E13788" i="7"/>
  <c r="F13788" i="7"/>
  <c r="D13789" i="7"/>
  <c r="E13789" i="7"/>
  <c r="F13789" i="7"/>
  <c r="D13790" i="7"/>
  <c r="E13790" i="7"/>
  <c r="F13790" i="7"/>
  <c r="D13791" i="7"/>
  <c r="E13791" i="7"/>
  <c r="F13791" i="7"/>
  <c r="D13792" i="7"/>
  <c r="E13792" i="7"/>
  <c r="F13792" i="7"/>
  <c r="D13793" i="7"/>
  <c r="E13793" i="7"/>
  <c r="F13793" i="7"/>
  <c r="D13794" i="7"/>
  <c r="E13794" i="7"/>
  <c r="F13794" i="7"/>
  <c r="D13795" i="7"/>
  <c r="E13795" i="7"/>
  <c r="F13795" i="7"/>
  <c r="D13796" i="7"/>
  <c r="E13796" i="7"/>
  <c r="F13796" i="7"/>
  <c r="D13797" i="7"/>
  <c r="E13797" i="7"/>
  <c r="F13797" i="7"/>
  <c r="D13798" i="7"/>
  <c r="E13798" i="7"/>
  <c r="F13798" i="7"/>
  <c r="D13799" i="7"/>
  <c r="E13799" i="7"/>
  <c r="F13799" i="7"/>
  <c r="D13800" i="7"/>
  <c r="E13800" i="7"/>
  <c r="F13800" i="7"/>
  <c r="D13801" i="7"/>
  <c r="E13801" i="7"/>
  <c r="F13801" i="7"/>
  <c r="D13802" i="7"/>
  <c r="E13802" i="7"/>
  <c r="F13802" i="7"/>
  <c r="D13803" i="7"/>
  <c r="E13803" i="7"/>
  <c r="F13803" i="7"/>
  <c r="D13804" i="7"/>
  <c r="E13804" i="7"/>
  <c r="F13804" i="7"/>
  <c r="D13805" i="7"/>
  <c r="E13805" i="7"/>
  <c r="F13805" i="7"/>
  <c r="D13806" i="7"/>
  <c r="E13806" i="7"/>
  <c r="F13806" i="7"/>
  <c r="D13807" i="7"/>
  <c r="E13807" i="7"/>
  <c r="F13807" i="7"/>
  <c r="D13808" i="7"/>
  <c r="E13808" i="7"/>
  <c r="F13808" i="7"/>
  <c r="D13809" i="7"/>
  <c r="E13809" i="7"/>
  <c r="F13809" i="7"/>
  <c r="D13810" i="7"/>
  <c r="E13810" i="7"/>
  <c r="F13810" i="7"/>
  <c r="D13811" i="7"/>
  <c r="E13811" i="7"/>
  <c r="F13811" i="7"/>
  <c r="D13812" i="7"/>
  <c r="E13812" i="7"/>
  <c r="F13812" i="7"/>
  <c r="D13813" i="7"/>
  <c r="E13813" i="7"/>
  <c r="F13813" i="7"/>
  <c r="D13814" i="7"/>
  <c r="E13814" i="7"/>
  <c r="F13814" i="7"/>
  <c r="D13815" i="7"/>
  <c r="E13815" i="7"/>
  <c r="F13815" i="7"/>
  <c r="D13816" i="7"/>
  <c r="E13816" i="7"/>
  <c r="F13816" i="7"/>
  <c r="D13817" i="7"/>
  <c r="L281" i="6" s="1"/>
  <c r="E13817" i="7"/>
  <c r="N281" i="6" s="1"/>
  <c r="F13817" i="7"/>
  <c r="O281" i="6" s="1"/>
  <c r="D13818" i="7"/>
  <c r="E13818" i="7"/>
  <c r="F13818" i="7"/>
  <c r="D13819" i="7"/>
  <c r="E13819" i="7"/>
  <c r="F13819" i="7"/>
  <c r="D13820" i="7"/>
  <c r="E13820" i="7"/>
  <c r="F13820" i="7"/>
  <c r="D13821" i="7"/>
  <c r="E13821" i="7"/>
  <c r="F13821" i="7"/>
  <c r="D13822" i="7"/>
  <c r="E13822" i="7"/>
  <c r="F13822" i="7"/>
  <c r="D13823" i="7"/>
  <c r="E13823" i="7"/>
  <c r="F13823" i="7"/>
  <c r="D13824" i="7"/>
  <c r="E13824" i="7"/>
  <c r="F13824" i="7"/>
  <c r="D13825" i="7"/>
  <c r="E13825" i="7"/>
  <c r="F13825" i="7"/>
  <c r="D13826" i="7"/>
  <c r="E13826" i="7"/>
  <c r="F13826" i="7"/>
  <c r="D13827" i="7"/>
  <c r="E13827" i="7"/>
  <c r="F13827" i="7"/>
  <c r="D13828" i="7"/>
  <c r="E13828" i="7"/>
  <c r="F13828" i="7"/>
  <c r="D13829" i="7"/>
  <c r="E13829" i="7"/>
  <c r="F13829" i="7"/>
  <c r="D13830" i="7"/>
  <c r="E13830" i="7"/>
  <c r="F13830" i="7"/>
  <c r="D13831" i="7"/>
  <c r="E13831" i="7"/>
  <c r="F13831" i="7"/>
  <c r="D13832" i="7"/>
  <c r="E13832" i="7"/>
  <c r="F13832" i="7"/>
  <c r="D13833" i="7"/>
  <c r="E13833" i="7"/>
  <c r="F13833" i="7"/>
  <c r="D13834" i="7"/>
  <c r="E13834" i="7"/>
  <c r="F13834" i="7"/>
  <c r="D13835" i="7"/>
  <c r="E13835" i="7"/>
  <c r="F13835" i="7"/>
  <c r="D13836" i="7"/>
  <c r="E13836" i="7"/>
  <c r="F13836" i="7"/>
  <c r="D13837" i="7"/>
  <c r="E13837" i="7"/>
  <c r="F13837" i="7"/>
  <c r="D13838" i="7"/>
  <c r="E13838" i="7"/>
  <c r="F13838" i="7"/>
  <c r="D13839" i="7"/>
  <c r="E13839" i="7"/>
  <c r="F13839" i="7"/>
  <c r="D13840" i="7"/>
  <c r="E13840" i="7"/>
  <c r="F13840" i="7"/>
  <c r="D13841" i="7"/>
  <c r="E13841" i="7"/>
  <c r="F13841" i="7"/>
  <c r="D13842" i="7"/>
  <c r="E13842" i="7"/>
  <c r="F13842" i="7"/>
  <c r="D13843" i="7"/>
  <c r="E13843" i="7"/>
  <c r="F13843" i="7"/>
  <c r="D13844" i="7"/>
  <c r="E13844" i="7"/>
  <c r="F13844" i="7"/>
  <c r="D13845" i="7"/>
  <c r="E13845" i="7"/>
  <c r="F13845" i="7"/>
  <c r="D13846" i="7"/>
  <c r="E13846" i="7"/>
  <c r="F13846" i="7"/>
  <c r="D13847" i="7"/>
  <c r="E13847" i="7"/>
  <c r="F13847" i="7"/>
  <c r="D13848" i="7"/>
  <c r="E13848" i="7"/>
  <c r="F13848" i="7"/>
  <c r="D13849" i="7"/>
  <c r="E13849" i="7"/>
  <c r="F13849" i="7"/>
  <c r="D13850" i="7"/>
  <c r="E13850" i="7"/>
  <c r="F13850" i="7"/>
  <c r="D13851" i="7"/>
  <c r="E13851" i="7"/>
  <c r="F13851" i="7"/>
  <c r="D13852" i="7"/>
  <c r="E13852" i="7"/>
  <c r="F13852" i="7"/>
  <c r="D13853" i="7"/>
  <c r="E13853" i="7"/>
  <c r="F13853" i="7"/>
  <c r="D13854" i="7"/>
  <c r="E13854" i="7"/>
  <c r="F13854" i="7"/>
  <c r="D13855" i="7"/>
  <c r="E13855" i="7"/>
  <c r="F13855" i="7"/>
  <c r="D13856" i="7"/>
  <c r="E13856" i="7"/>
  <c r="F13856" i="7"/>
  <c r="D13857" i="7"/>
  <c r="E13857" i="7"/>
  <c r="F13857" i="7"/>
  <c r="D13858" i="7"/>
  <c r="E13858" i="7"/>
  <c r="F13858" i="7"/>
  <c r="D13859" i="7"/>
  <c r="E13859" i="7"/>
  <c r="F13859" i="7"/>
  <c r="D13860" i="7"/>
  <c r="E13860" i="7"/>
  <c r="F13860" i="7"/>
  <c r="D13861" i="7"/>
  <c r="E13861" i="7"/>
  <c r="F13861" i="7"/>
  <c r="D13862" i="7"/>
  <c r="E13862" i="7"/>
  <c r="F13862" i="7"/>
  <c r="D13863" i="7"/>
  <c r="E13863" i="7"/>
  <c r="F13863" i="7"/>
  <c r="D13864" i="7"/>
  <c r="E13864" i="7"/>
  <c r="F13864" i="7"/>
  <c r="D13865" i="7"/>
  <c r="E13865" i="7"/>
  <c r="F13865" i="7"/>
  <c r="D13866" i="7"/>
  <c r="E13866" i="7"/>
  <c r="F13866" i="7"/>
  <c r="D13867" i="7"/>
  <c r="E13867" i="7"/>
  <c r="F13867" i="7"/>
  <c r="D13868" i="7"/>
  <c r="E13868" i="7"/>
  <c r="F13868" i="7"/>
  <c r="D13869" i="7"/>
  <c r="E13869" i="7"/>
  <c r="F13869" i="7"/>
  <c r="D13870" i="7"/>
  <c r="E13870" i="7"/>
  <c r="F13870" i="7"/>
  <c r="D13871" i="7"/>
  <c r="E13871" i="7"/>
  <c r="F13871" i="7"/>
  <c r="D13872" i="7"/>
  <c r="E13872" i="7"/>
  <c r="F13872" i="7"/>
  <c r="D13873" i="7"/>
  <c r="E13873" i="7"/>
  <c r="F13873" i="7"/>
  <c r="D13874" i="7"/>
  <c r="E13874" i="7"/>
  <c r="F13874" i="7"/>
  <c r="D13875" i="7"/>
  <c r="E13875" i="7"/>
  <c r="F13875" i="7"/>
  <c r="D13876" i="7"/>
  <c r="E13876" i="7"/>
  <c r="F13876" i="7"/>
  <c r="D13877" i="7"/>
  <c r="E13877" i="7"/>
  <c r="F13877" i="7"/>
  <c r="D13878" i="7"/>
  <c r="E13878" i="7"/>
  <c r="F13878" i="7"/>
  <c r="D13879" i="7"/>
  <c r="E13879" i="7"/>
  <c r="F13879" i="7"/>
  <c r="D13880" i="7"/>
  <c r="E13880" i="7"/>
  <c r="F13880" i="7"/>
  <c r="D13881" i="7"/>
  <c r="E13881" i="7"/>
  <c r="F13881" i="7"/>
  <c r="D13882" i="7"/>
  <c r="E13882" i="7"/>
  <c r="F13882" i="7"/>
  <c r="D13883" i="7"/>
  <c r="E13883" i="7"/>
  <c r="F13883" i="7"/>
  <c r="D13884" i="7"/>
  <c r="E13884" i="7"/>
  <c r="F13884" i="7"/>
  <c r="D13885" i="7"/>
  <c r="E13885" i="7"/>
  <c r="F13885" i="7"/>
  <c r="D13886" i="7"/>
  <c r="E13886" i="7"/>
  <c r="F13886" i="7"/>
  <c r="D13887" i="7"/>
  <c r="E13887" i="7"/>
  <c r="F13887" i="7"/>
  <c r="D13888" i="7"/>
  <c r="E13888" i="7"/>
  <c r="F13888" i="7"/>
  <c r="D13889" i="7"/>
  <c r="E13889" i="7"/>
  <c r="F13889" i="7"/>
  <c r="D13890" i="7"/>
  <c r="E13890" i="7"/>
  <c r="F13890" i="7"/>
  <c r="D13891" i="7"/>
  <c r="E13891" i="7"/>
  <c r="F13891" i="7"/>
  <c r="D13892" i="7"/>
  <c r="E13892" i="7"/>
  <c r="F13892" i="7"/>
  <c r="D13893" i="7"/>
  <c r="E13893" i="7"/>
  <c r="F13893" i="7"/>
  <c r="D13894" i="7"/>
  <c r="E13894" i="7"/>
  <c r="F13894" i="7"/>
  <c r="D13895" i="7"/>
  <c r="E13895" i="7"/>
  <c r="F13895" i="7"/>
  <c r="D13896" i="7"/>
  <c r="E13896" i="7"/>
  <c r="F13896" i="7"/>
  <c r="D13897" i="7"/>
  <c r="E13897" i="7"/>
  <c r="F13897" i="7"/>
  <c r="D13898" i="7"/>
  <c r="E13898" i="7"/>
  <c r="F13898" i="7"/>
  <c r="D13899" i="7"/>
  <c r="E13899" i="7"/>
  <c r="F13899" i="7"/>
  <c r="D13900" i="7"/>
  <c r="E13900" i="7"/>
  <c r="F13900" i="7"/>
  <c r="D13901" i="7"/>
  <c r="E13901" i="7"/>
  <c r="F13901" i="7"/>
  <c r="D13902" i="7"/>
  <c r="E13902" i="7"/>
  <c r="F13902" i="7"/>
  <c r="D13903" i="7"/>
  <c r="E13903" i="7"/>
  <c r="F13903" i="7"/>
  <c r="D13904" i="7"/>
  <c r="E13904" i="7"/>
  <c r="F13904" i="7"/>
  <c r="D13905" i="7"/>
  <c r="L282" i="6" s="1"/>
  <c r="E13905" i="7"/>
  <c r="N282" i="6" s="1"/>
  <c r="F13905" i="7"/>
  <c r="O282" i="6" s="1"/>
  <c r="D13906" i="7"/>
  <c r="E13906" i="7"/>
  <c r="F13906" i="7"/>
  <c r="D13907" i="7"/>
  <c r="E13907" i="7"/>
  <c r="F13907" i="7"/>
  <c r="D13908" i="7"/>
  <c r="E13908" i="7"/>
  <c r="F13908" i="7"/>
  <c r="D13909" i="7"/>
  <c r="E13909" i="7"/>
  <c r="F13909" i="7"/>
  <c r="D13910" i="7"/>
  <c r="E13910" i="7"/>
  <c r="F13910" i="7"/>
  <c r="D13911" i="7"/>
  <c r="E13911" i="7"/>
  <c r="F13911" i="7"/>
  <c r="D13912" i="7"/>
  <c r="E13912" i="7"/>
  <c r="F13912" i="7"/>
  <c r="D13913" i="7"/>
  <c r="E13913" i="7"/>
  <c r="F13913" i="7"/>
  <c r="D13914" i="7"/>
  <c r="E13914" i="7"/>
  <c r="F13914" i="7"/>
  <c r="D13915" i="7"/>
  <c r="E13915" i="7"/>
  <c r="F13915" i="7"/>
  <c r="D13916" i="7"/>
  <c r="E13916" i="7"/>
  <c r="F13916" i="7"/>
  <c r="D13917" i="7"/>
  <c r="E13917" i="7"/>
  <c r="F13917" i="7"/>
  <c r="D13918" i="7"/>
  <c r="E13918" i="7"/>
  <c r="F13918" i="7"/>
  <c r="D13919" i="7"/>
  <c r="E13919" i="7"/>
  <c r="F13919" i="7"/>
  <c r="D13920" i="7"/>
  <c r="E13920" i="7"/>
  <c r="F13920" i="7"/>
  <c r="D13921" i="7"/>
  <c r="E13921" i="7"/>
  <c r="F13921" i="7"/>
  <c r="D13922" i="7"/>
  <c r="E13922" i="7"/>
  <c r="F13922" i="7"/>
  <c r="D13923" i="7"/>
  <c r="E13923" i="7"/>
  <c r="F13923" i="7"/>
  <c r="D13924" i="7"/>
  <c r="E13924" i="7"/>
  <c r="F13924" i="7"/>
  <c r="D13925" i="7"/>
  <c r="E13925" i="7"/>
  <c r="F13925" i="7"/>
  <c r="D13926" i="7"/>
  <c r="E13926" i="7"/>
  <c r="F13926" i="7"/>
  <c r="D13927" i="7"/>
  <c r="E13927" i="7"/>
  <c r="F13927" i="7"/>
  <c r="D13928" i="7"/>
  <c r="E13928" i="7"/>
  <c r="F13928" i="7"/>
  <c r="D13929" i="7"/>
  <c r="E13929" i="7"/>
  <c r="F13929" i="7"/>
  <c r="D13930" i="7"/>
  <c r="E13930" i="7"/>
  <c r="F13930" i="7"/>
  <c r="D13931" i="7"/>
  <c r="E13931" i="7"/>
  <c r="F13931" i="7"/>
  <c r="D13932" i="7"/>
  <c r="E13932" i="7"/>
  <c r="F13932" i="7"/>
  <c r="D13933" i="7"/>
  <c r="E13933" i="7"/>
  <c r="F13933" i="7"/>
  <c r="D13934" i="7"/>
  <c r="E13934" i="7"/>
  <c r="F13934" i="7"/>
  <c r="D13935" i="7"/>
  <c r="E13935" i="7"/>
  <c r="F13935" i="7"/>
  <c r="D13936" i="7"/>
  <c r="E13936" i="7"/>
  <c r="F13936" i="7"/>
  <c r="D13937" i="7"/>
  <c r="E13937" i="7"/>
  <c r="F13937" i="7"/>
  <c r="D13938" i="7"/>
  <c r="E13938" i="7"/>
  <c r="F13938" i="7"/>
  <c r="D13939" i="7"/>
  <c r="E13939" i="7"/>
  <c r="F13939" i="7"/>
  <c r="D13940" i="7"/>
  <c r="E13940" i="7"/>
  <c r="F13940" i="7"/>
  <c r="D13941" i="7"/>
  <c r="E13941" i="7"/>
  <c r="F13941" i="7"/>
  <c r="D13942" i="7"/>
  <c r="E13942" i="7"/>
  <c r="F13942" i="7"/>
  <c r="D13943" i="7"/>
  <c r="E13943" i="7"/>
  <c r="F13943" i="7"/>
  <c r="D13944" i="7"/>
  <c r="E13944" i="7"/>
  <c r="F13944" i="7"/>
  <c r="D13945" i="7"/>
  <c r="E13945" i="7"/>
  <c r="F13945" i="7"/>
  <c r="D13946" i="7"/>
  <c r="E13946" i="7"/>
  <c r="F13946" i="7"/>
  <c r="D13947" i="7"/>
  <c r="E13947" i="7"/>
  <c r="F13947" i="7"/>
  <c r="D13948" i="7"/>
  <c r="E13948" i="7"/>
  <c r="F13948" i="7"/>
  <c r="D13949" i="7"/>
  <c r="E13949" i="7"/>
  <c r="F13949" i="7"/>
  <c r="D13950" i="7"/>
  <c r="E13950" i="7"/>
  <c r="F13950" i="7"/>
  <c r="D13951" i="7"/>
  <c r="E13951" i="7"/>
  <c r="F13951" i="7"/>
  <c r="D13952" i="7"/>
  <c r="E13952" i="7"/>
  <c r="F13952" i="7"/>
  <c r="D13953" i="7"/>
  <c r="E13953" i="7"/>
  <c r="F13953" i="7"/>
  <c r="D13954" i="7"/>
  <c r="E13954" i="7"/>
  <c r="F13954" i="7"/>
  <c r="D13955" i="7"/>
  <c r="E13955" i="7"/>
  <c r="F13955" i="7"/>
  <c r="D13956" i="7"/>
  <c r="E13956" i="7"/>
  <c r="F13956" i="7"/>
  <c r="D13957" i="7"/>
  <c r="E13957" i="7"/>
  <c r="F13957" i="7"/>
  <c r="D13958" i="7"/>
  <c r="E13958" i="7"/>
  <c r="F13958" i="7"/>
  <c r="D13959" i="7"/>
  <c r="E13959" i="7"/>
  <c r="F13959" i="7"/>
  <c r="D13960" i="7"/>
  <c r="E13960" i="7"/>
  <c r="F13960" i="7"/>
  <c r="D13961" i="7"/>
  <c r="E13961" i="7"/>
  <c r="F13961" i="7"/>
  <c r="D13962" i="7"/>
  <c r="E13962" i="7"/>
  <c r="F13962" i="7"/>
  <c r="D13963" i="7"/>
  <c r="E13963" i="7"/>
  <c r="F13963" i="7"/>
  <c r="D13964" i="7"/>
  <c r="E13964" i="7"/>
  <c r="F13964" i="7"/>
  <c r="D13965" i="7"/>
  <c r="E13965" i="7"/>
  <c r="F13965" i="7"/>
  <c r="D13966" i="7"/>
  <c r="E13966" i="7"/>
  <c r="F13966" i="7"/>
  <c r="D13967" i="7"/>
  <c r="E13967" i="7"/>
  <c r="F13967" i="7"/>
  <c r="D13968" i="7"/>
  <c r="E13968" i="7"/>
  <c r="F13968" i="7"/>
  <c r="D13969" i="7"/>
  <c r="E13969" i="7"/>
  <c r="F13969" i="7"/>
  <c r="D13970" i="7"/>
  <c r="E13970" i="7"/>
  <c r="F13970" i="7"/>
  <c r="D13971" i="7"/>
  <c r="E13971" i="7"/>
  <c r="F13971" i="7"/>
  <c r="D13972" i="7"/>
  <c r="E13972" i="7"/>
  <c r="F13972" i="7"/>
  <c r="D13973" i="7"/>
  <c r="E13973" i="7"/>
  <c r="F13973" i="7"/>
  <c r="D13974" i="7"/>
  <c r="E13974" i="7"/>
  <c r="F13974" i="7"/>
  <c r="D13975" i="7"/>
  <c r="E13975" i="7"/>
  <c r="F13975" i="7"/>
  <c r="D13976" i="7"/>
  <c r="E13976" i="7"/>
  <c r="F13976" i="7"/>
  <c r="D13977" i="7"/>
  <c r="E13977" i="7"/>
  <c r="F13977" i="7"/>
  <c r="D13978" i="7"/>
  <c r="E13978" i="7"/>
  <c r="F13978" i="7"/>
  <c r="D13979" i="7"/>
  <c r="E13979" i="7"/>
  <c r="F13979" i="7"/>
  <c r="D13980" i="7"/>
  <c r="E13980" i="7"/>
  <c r="F13980" i="7"/>
  <c r="D13981" i="7"/>
  <c r="E13981" i="7"/>
  <c r="F13981" i="7"/>
  <c r="D13982" i="7"/>
  <c r="E13982" i="7"/>
  <c r="F13982" i="7"/>
  <c r="D13983" i="7"/>
  <c r="E13983" i="7"/>
  <c r="F13983" i="7"/>
  <c r="D13984" i="7"/>
  <c r="E13984" i="7"/>
  <c r="F13984" i="7"/>
  <c r="D13985" i="7"/>
  <c r="E13985" i="7"/>
  <c r="F13985" i="7"/>
  <c r="D13986" i="7"/>
  <c r="E13986" i="7"/>
  <c r="F13986" i="7"/>
  <c r="D13987" i="7"/>
  <c r="E13987" i="7"/>
  <c r="F13987" i="7"/>
  <c r="D13988" i="7"/>
  <c r="E13988" i="7"/>
  <c r="F13988" i="7"/>
  <c r="D13989" i="7"/>
  <c r="E13989" i="7"/>
  <c r="F13989" i="7"/>
  <c r="D13990" i="7"/>
  <c r="E13990" i="7"/>
  <c r="F13990" i="7"/>
  <c r="D13991" i="7"/>
  <c r="E13991" i="7"/>
  <c r="F13991" i="7"/>
  <c r="D13992" i="7"/>
  <c r="E13992" i="7"/>
  <c r="F13992" i="7"/>
  <c r="D13993" i="7"/>
  <c r="L283" i="6" s="1"/>
  <c r="E13993" i="7"/>
  <c r="N283" i="6" s="1"/>
  <c r="F13993" i="7"/>
  <c r="O283" i="6" s="1"/>
  <c r="D13554" i="7"/>
  <c r="E13554" i="7"/>
  <c r="F13554" i="7"/>
  <c r="D13555" i="7"/>
  <c r="E13555" i="7"/>
  <c r="F13555" i="7"/>
  <c r="D13556" i="7"/>
  <c r="E13556" i="7"/>
  <c r="F13556" i="7"/>
  <c r="D13557" i="7"/>
  <c r="E13557" i="7"/>
  <c r="F13557" i="7"/>
  <c r="D13558" i="7"/>
  <c r="E13558" i="7"/>
  <c r="F13558" i="7"/>
  <c r="D13559" i="7"/>
  <c r="E13559" i="7"/>
  <c r="F13559" i="7"/>
  <c r="D13560" i="7"/>
  <c r="E13560" i="7"/>
  <c r="F13560" i="7"/>
  <c r="D13561" i="7"/>
  <c r="E13561" i="7"/>
  <c r="F13561" i="7"/>
  <c r="D13562" i="7"/>
  <c r="E13562" i="7"/>
  <c r="F13562" i="7"/>
  <c r="D13563" i="7"/>
  <c r="E13563" i="7"/>
  <c r="F13563" i="7"/>
  <c r="D13564" i="7"/>
  <c r="E13564" i="7"/>
  <c r="F13564" i="7"/>
  <c r="D13565" i="7"/>
  <c r="E13565" i="7"/>
  <c r="F13565" i="7"/>
  <c r="D13566" i="7"/>
  <c r="E13566" i="7"/>
  <c r="F13566" i="7"/>
  <c r="D13567" i="7"/>
  <c r="E13567" i="7"/>
  <c r="F13567" i="7"/>
  <c r="D13568" i="7"/>
  <c r="E13568" i="7"/>
  <c r="F13568" i="7"/>
  <c r="D13569" i="7"/>
  <c r="E13569" i="7"/>
  <c r="F13569" i="7"/>
  <c r="D13570" i="7"/>
  <c r="E13570" i="7"/>
  <c r="F13570" i="7"/>
  <c r="D13571" i="7"/>
  <c r="E13571" i="7"/>
  <c r="F13571" i="7"/>
  <c r="D13572" i="7"/>
  <c r="E13572" i="7"/>
  <c r="F13572" i="7"/>
  <c r="D13573" i="7"/>
  <c r="E13573" i="7"/>
  <c r="F13573" i="7"/>
  <c r="D13574" i="7"/>
  <c r="E13574" i="7"/>
  <c r="F13574" i="7"/>
  <c r="D13575" i="7"/>
  <c r="E13575" i="7"/>
  <c r="F13575" i="7"/>
  <c r="D13576" i="7"/>
  <c r="E13576" i="7"/>
  <c r="F13576" i="7"/>
  <c r="D13577" i="7"/>
  <c r="E13577" i="7"/>
  <c r="F13577" i="7"/>
  <c r="D13578" i="7"/>
  <c r="E13578" i="7"/>
  <c r="F13578" i="7"/>
  <c r="D13579" i="7"/>
  <c r="E13579" i="7"/>
  <c r="F13579" i="7"/>
  <c r="D13580" i="7"/>
  <c r="E13580" i="7"/>
  <c r="F13580" i="7"/>
  <c r="D13581" i="7"/>
  <c r="E13581" i="7"/>
  <c r="F13581" i="7"/>
  <c r="D13582" i="7"/>
  <c r="E13582" i="7"/>
  <c r="F13582" i="7"/>
  <c r="D13583" i="7"/>
  <c r="E13583" i="7"/>
  <c r="F13583" i="7"/>
  <c r="D13584" i="7"/>
  <c r="E13584" i="7"/>
  <c r="F13584" i="7"/>
  <c r="D13585" i="7"/>
  <c r="E13585" i="7"/>
  <c r="F13585" i="7"/>
  <c r="D13586" i="7"/>
  <c r="E13586" i="7"/>
  <c r="F13586" i="7"/>
  <c r="D13587" i="7"/>
  <c r="E13587" i="7"/>
  <c r="F13587" i="7"/>
  <c r="D13588" i="7"/>
  <c r="E13588" i="7"/>
  <c r="F13588" i="7"/>
  <c r="D13589" i="7"/>
  <c r="E13589" i="7"/>
  <c r="F13589" i="7"/>
  <c r="D13590" i="7"/>
  <c r="E13590" i="7"/>
  <c r="F13590" i="7"/>
  <c r="D13591" i="7"/>
  <c r="E13591" i="7"/>
  <c r="F13591" i="7"/>
  <c r="D13592" i="7"/>
  <c r="E13592" i="7"/>
  <c r="F13592" i="7"/>
  <c r="D13593" i="7"/>
  <c r="E13593" i="7"/>
  <c r="F13593" i="7"/>
  <c r="D13594" i="7"/>
  <c r="E13594" i="7"/>
  <c r="F13594" i="7"/>
  <c r="D13595" i="7"/>
  <c r="E13595" i="7"/>
  <c r="F13595" i="7"/>
  <c r="D13596" i="7"/>
  <c r="E13596" i="7"/>
  <c r="F13596" i="7"/>
  <c r="D13597" i="7"/>
  <c r="E13597" i="7"/>
  <c r="F13597" i="7"/>
  <c r="D13598" i="7"/>
  <c r="E13598" i="7"/>
  <c r="F13598" i="7"/>
  <c r="D13599" i="7"/>
  <c r="E13599" i="7"/>
  <c r="F13599" i="7"/>
  <c r="D13600" i="7"/>
  <c r="E13600" i="7"/>
  <c r="F13600" i="7"/>
  <c r="D13601" i="7"/>
  <c r="E13601" i="7"/>
  <c r="F13601" i="7"/>
  <c r="D13602" i="7"/>
  <c r="E13602" i="7"/>
  <c r="F13602" i="7"/>
  <c r="D13603" i="7"/>
  <c r="E13603" i="7"/>
  <c r="F13603" i="7"/>
  <c r="D13604" i="7"/>
  <c r="E13604" i="7"/>
  <c r="F13604" i="7"/>
  <c r="D13605" i="7"/>
  <c r="E13605" i="7"/>
  <c r="F13605" i="7"/>
  <c r="D13606" i="7"/>
  <c r="E13606" i="7"/>
  <c r="F13606" i="7"/>
  <c r="D13607" i="7"/>
  <c r="E13607" i="7"/>
  <c r="F13607" i="7"/>
  <c r="D13608" i="7"/>
  <c r="E13608" i="7"/>
  <c r="F13608" i="7"/>
  <c r="D13609" i="7"/>
  <c r="E13609" i="7"/>
  <c r="F13609" i="7"/>
  <c r="D13610" i="7"/>
  <c r="E13610" i="7"/>
  <c r="F13610" i="7"/>
  <c r="D13611" i="7"/>
  <c r="E13611" i="7"/>
  <c r="F13611" i="7"/>
  <c r="D13612" i="7"/>
  <c r="E13612" i="7"/>
  <c r="F13612" i="7"/>
  <c r="D13613" i="7"/>
  <c r="E13613" i="7"/>
  <c r="F13613" i="7"/>
  <c r="D13614" i="7"/>
  <c r="E13614" i="7"/>
  <c r="F13614" i="7"/>
  <c r="D13615" i="7"/>
  <c r="E13615" i="7"/>
  <c r="F13615" i="7"/>
  <c r="D13616" i="7"/>
  <c r="E13616" i="7"/>
  <c r="F13616" i="7"/>
  <c r="D13617" i="7"/>
  <c r="E13617" i="7"/>
  <c r="F13617" i="7"/>
  <c r="D13618" i="7"/>
  <c r="E13618" i="7"/>
  <c r="F13618" i="7"/>
  <c r="D13619" i="7"/>
  <c r="E13619" i="7"/>
  <c r="F13619" i="7"/>
  <c r="D13620" i="7"/>
  <c r="E13620" i="7"/>
  <c r="F13620" i="7"/>
  <c r="D13621" i="7"/>
  <c r="E13621" i="7"/>
  <c r="F13621" i="7"/>
  <c r="D13622" i="7"/>
  <c r="E13622" i="7"/>
  <c r="F13622" i="7"/>
  <c r="D13623" i="7"/>
  <c r="E13623" i="7"/>
  <c r="F13623" i="7"/>
  <c r="D13624" i="7"/>
  <c r="E13624" i="7"/>
  <c r="F13624" i="7"/>
  <c r="D13625" i="7"/>
  <c r="E13625" i="7"/>
  <c r="F13625" i="7"/>
  <c r="D13626" i="7"/>
  <c r="E13626" i="7"/>
  <c r="F13626" i="7"/>
  <c r="D13627" i="7"/>
  <c r="E13627" i="7"/>
  <c r="F13627" i="7"/>
  <c r="D13628" i="7"/>
  <c r="E13628" i="7"/>
  <c r="F13628" i="7"/>
  <c r="D13629" i="7"/>
  <c r="E13629" i="7"/>
  <c r="F13629" i="7"/>
  <c r="D13630" i="7"/>
  <c r="E13630" i="7"/>
  <c r="F13630" i="7"/>
  <c r="D13631" i="7"/>
  <c r="E13631" i="7"/>
  <c r="F13631" i="7"/>
  <c r="D13632" i="7"/>
  <c r="E13632" i="7"/>
  <c r="F13632" i="7"/>
  <c r="D13633" i="7"/>
  <c r="E13633" i="7"/>
  <c r="F13633" i="7"/>
  <c r="D13634" i="7"/>
  <c r="E13634" i="7"/>
  <c r="F13634" i="7"/>
  <c r="D13635" i="7"/>
  <c r="E13635" i="7"/>
  <c r="F13635" i="7"/>
  <c r="D13636" i="7"/>
  <c r="E13636" i="7"/>
  <c r="F13636" i="7"/>
  <c r="D13637" i="7"/>
  <c r="E13637" i="7"/>
  <c r="F13637" i="7"/>
  <c r="D13638" i="7"/>
  <c r="E13638" i="7"/>
  <c r="F13638" i="7"/>
  <c r="D13639" i="7"/>
  <c r="E13639" i="7"/>
  <c r="F13639" i="7"/>
  <c r="D13640" i="7"/>
  <c r="E13640" i="7"/>
  <c r="F13640" i="7"/>
  <c r="D13641" i="7"/>
  <c r="L277" i="6" s="1"/>
  <c r="E13641" i="7"/>
  <c r="N277" i="6" s="1"/>
  <c r="F13641" i="7"/>
  <c r="O277" i="6" s="1"/>
  <c r="D13642" i="7"/>
  <c r="E13642" i="7"/>
  <c r="F13642" i="7"/>
  <c r="D13643" i="7"/>
  <c r="E13643" i="7"/>
  <c r="F13643" i="7"/>
  <c r="D13644" i="7"/>
  <c r="E13644" i="7"/>
  <c r="F13644" i="7"/>
  <c r="D13645" i="7"/>
  <c r="E13645" i="7"/>
  <c r="F13645" i="7"/>
  <c r="D13646" i="7"/>
  <c r="E13646" i="7"/>
  <c r="F13646" i="7"/>
  <c r="D13647" i="7"/>
  <c r="E13647" i="7"/>
  <c r="F13647" i="7"/>
  <c r="D13648" i="7"/>
  <c r="E13648" i="7"/>
  <c r="F13648" i="7"/>
  <c r="D13649" i="7"/>
  <c r="E13649" i="7"/>
  <c r="F13649" i="7"/>
  <c r="D13650" i="7"/>
  <c r="E13650" i="7"/>
  <c r="F13650" i="7"/>
  <c r="D13651" i="7"/>
  <c r="E13651" i="7"/>
  <c r="F13651" i="7"/>
  <c r="D13652" i="7"/>
  <c r="E13652" i="7"/>
  <c r="F13652" i="7"/>
  <c r="D13653" i="7"/>
  <c r="E13653" i="7"/>
  <c r="F13653" i="7"/>
  <c r="D13654" i="7"/>
  <c r="E13654" i="7"/>
  <c r="F13654" i="7"/>
  <c r="D13655" i="7"/>
  <c r="E13655" i="7"/>
  <c r="F13655" i="7"/>
  <c r="D13656" i="7"/>
  <c r="E13656" i="7"/>
  <c r="F13656" i="7"/>
  <c r="D13657" i="7"/>
  <c r="E13657" i="7"/>
  <c r="F13657" i="7"/>
  <c r="D13658" i="7"/>
  <c r="E13658" i="7"/>
  <c r="F13658" i="7"/>
  <c r="D13659" i="7"/>
  <c r="E13659" i="7"/>
  <c r="F13659" i="7"/>
  <c r="D13660" i="7"/>
  <c r="E13660" i="7"/>
  <c r="F13660" i="7"/>
  <c r="D13661" i="7"/>
  <c r="E13661" i="7"/>
  <c r="F13661" i="7"/>
  <c r="D13662" i="7"/>
  <c r="E13662" i="7"/>
  <c r="F13662" i="7"/>
  <c r="D13663" i="7"/>
  <c r="E13663" i="7"/>
  <c r="F13663" i="7"/>
  <c r="D13664" i="7"/>
  <c r="E13664" i="7"/>
  <c r="F13664" i="7"/>
  <c r="D13665" i="7"/>
  <c r="E13665" i="7"/>
  <c r="F13665" i="7"/>
  <c r="D13666" i="7"/>
  <c r="E13666" i="7"/>
  <c r="F13666" i="7"/>
  <c r="D13667" i="7"/>
  <c r="E13667" i="7"/>
  <c r="F13667" i="7"/>
  <c r="D13668" i="7"/>
  <c r="E13668" i="7"/>
  <c r="F13668" i="7"/>
  <c r="D13669" i="7"/>
  <c r="E13669" i="7"/>
  <c r="F13669" i="7"/>
  <c r="D13670" i="7"/>
  <c r="E13670" i="7"/>
  <c r="F13670" i="7"/>
  <c r="D13671" i="7"/>
  <c r="E13671" i="7"/>
  <c r="F13671" i="7"/>
  <c r="D13672" i="7"/>
  <c r="E13672" i="7"/>
  <c r="F13672" i="7"/>
  <c r="D13673" i="7"/>
  <c r="E13673" i="7"/>
  <c r="F13673" i="7"/>
  <c r="D13674" i="7"/>
  <c r="E13674" i="7"/>
  <c r="F13674" i="7"/>
  <c r="D13675" i="7"/>
  <c r="E13675" i="7"/>
  <c r="F13675" i="7"/>
  <c r="D13676" i="7"/>
  <c r="E13676" i="7"/>
  <c r="F13676" i="7"/>
  <c r="D13677" i="7"/>
  <c r="E13677" i="7"/>
  <c r="F13677" i="7"/>
  <c r="D13678" i="7"/>
  <c r="E13678" i="7"/>
  <c r="F13678" i="7"/>
  <c r="D13679" i="7"/>
  <c r="E13679" i="7"/>
  <c r="F13679" i="7"/>
  <c r="D13680" i="7"/>
  <c r="E13680" i="7"/>
  <c r="F13680" i="7"/>
  <c r="D13681" i="7"/>
  <c r="E13681" i="7"/>
  <c r="F13681" i="7"/>
  <c r="D13682" i="7"/>
  <c r="E13682" i="7"/>
  <c r="F13682" i="7"/>
  <c r="D13683" i="7"/>
  <c r="E13683" i="7"/>
  <c r="F13683" i="7"/>
  <c r="D13684" i="7"/>
  <c r="E13684" i="7"/>
  <c r="F13684" i="7"/>
  <c r="D13685" i="7"/>
  <c r="E13685" i="7"/>
  <c r="F13685" i="7"/>
  <c r="D13686" i="7"/>
  <c r="E13686" i="7"/>
  <c r="F13686" i="7"/>
  <c r="D13687" i="7"/>
  <c r="E13687" i="7"/>
  <c r="F13687" i="7"/>
  <c r="D13688" i="7"/>
  <c r="E13688" i="7"/>
  <c r="F13688" i="7"/>
  <c r="D13689" i="7"/>
  <c r="E13689" i="7"/>
  <c r="F13689" i="7"/>
  <c r="D13690" i="7"/>
  <c r="E13690" i="7"/>
  <c r="F13690" i="7"/>
  <c r="D13691" i="7"/>
  <c r="E13691" i="7"/>
  <c r="F13691" i="7"/>
  <c r="D13692" i="7"/>
  <c r="E13692" i="7"/>
  <c r="F13692" i="7"/>
  <c r="D13693" i="7"/>
  <c r="E13693" i="7"/>
  <c r="F13693" i="7"/>
  <c r="D13694" i="7"/>
  <c r="E13694" i="7"/>
  <c r="F13694" i="7"/>
  <c r="D13695" i="7"/>
  <c r="E13695" i="7"/>
  <c r="F13695" i="7"/>
  <c r="D13696" i="7"/>
  <c r="E13696" i="7"/>
  <c r="F13696" i="7"/>
  <c r="D13697" i="7"/>
  <c r="E13697" i="7"/>
  <c r="F13697" i="7"/>
  <c r="D13698" i="7"/>
  <c r="E13698" i="7"/>
  <c r="F13698" i="7"/>
  <c r="D13699" i="7"/>
  <c r="E13699" i="7"/>
  <c r="F13699" i="7"/>
  <c r="D13700" i="7"/>
  <c r="E13700" i="7"/>
  <c r="F13700" i="7"/>
  <c r="D13701" i="7"/>
  <c r="E13701" i="7"/>
  <c r="F13701" i="7"/>
  <c r="D13702" i="7"/>
  <c r="E13702" i="7"/>
  <c r="F13702" i="7"/>
  <c r="D13703" i="7"/>
  <c r="E13703" i="7"/>
  <c r="F13703" i="7"/>
  <c r="D13704" i="7"/>
  <c r="E13704" i="7"/>
  <c r="F13704" i="7"/>
  <c r="D13705" i="7"/>
  <c r="E13705" i="7"/>
  <c r="F13705" i="7"/>
  <c r="D13706" i="7"/>
  <c r="E13706" i="7"/>
  <c r="F13706" i="7"/>
  <c r="D13707" i="7"/>
  <c r="E13707" i="7"/>
  <c r="F13707" i="7"/>
  <c r="D13708" i="7"/>
  <c r="E13708" i="7"/>
  <c r="F13708" i="7"/>
  <c r="D13709" i="7"/>
  <c r="E13709" i="7"/>
  <c r="F13709" i="7"/>
  <c r="D13710" i="7"/>
  <c r="E13710" i="7"/>
  <c r="F13710" i="7"/>
  <c r="D13711" i="7"/>
  <c r="E13711" i="7"/>
  <c r="F13711" i="7"/>
  <c r="D13712" i="7"/>
  <c r="E13712" i="7"/>
  <c r="F13712" i="7"/>
  <c r="D13713" i="7"/>
  <c r="E13713" i="7"/>
  <c r="F13713" i="7"/>
  <c r="D13714" i="7"/>
  <c r="E13714" i="7"/>
  <c r="F13714" i="7"/>
  <c r="D13715" i="7"/>
  <c r="E13715" i="7"/>
  <c r="F13715" i="7"/>
  <c r="D13716" i="7"/>
  <c r="E13716" i="7"/>
  <c r="F13716" i="7"/>
  <c r="D13717" i="7"/>
  <c r="E13717" i="7"/>
  <c r="F13717" i="7"/>
  <c r="D13718" i="7"/>
  <c r="E13718" i="7"/>
  <c r="F13718" i="7"/>
  <c r="D13719" i="7"/>
  <c r="E13719" i="7"/>
  <c r="F13719" i="7"/>
  <c r="D13720" i="7"/>
  <c r="E13720" i="7"/>
  <c r="F13720" i="7"/>
  <c r="D13721" i="7"/>
  <c r="E13721" i="7"/>
  <c r="F13721" i="7"/>
  <c r="D13722" i="7"/>
  <c r="E13722" i="7"/>
  <c r="F13722" i="7"/>
  <c r="D13723" i="7"/>
  <c r="E13723" i="7"/>
  <c r="F13723" i="7"/>
  <c r="D13724" i="7"/>
  <c r="E13724" i="7"/>
  <c r="F13724" i="7"/>
  <c r="D13725" i="7"/>
  <c r="E13725" i="7"/>
  <c r="F13725" i="7"/>
  <c r="D13726" i="7"/>
  <c r="E13726" i="7"/>
  <c r="F13726" i="7"/>
  <c r="D13727" i="7"/>
  <c r="E13727" i="7"/>
  <c r="F13727" i="7"/>
  <c r="D13728" i="7"/>
  <c r="E13728" i="7"/>
  <c r="F13728" i="7"/>
  <c r="D13729" i="7"/>
  <c r="L278" i="6" s="1"/>
  <c r="E13729" i="7"/>
  <c r="N278" i="6" s="1"/>
  <c r="F13729" i="7"/>
  <c r="O278" i="6" s="1"/>
  <c r="D13466" i="7"/>
  <c r="E13466" i="7"/>
  <c r="F13466" i="7"/>
  <c r="D13467" i="7"/>
  <c r="E13467" i="7"/>
  <c r="F13467" i="7"/>
  <c r="D13468" i="7"/>
  <c r="E13468" i="7"/>
  <c r="F13468" i="7"/>
  <c r="D13469" i="7"/>
  <c r="E13469" i="7"/>
  <c r="F13469" i="7"/>
  <c r="D13470" i="7"/>
  <c r="E13470" i="7"/>
  <c r="F13470" i="7"/>
  <c r="D13471" i="7"/>
  <c r="E13471" i="7"/>
  <c r="F13471" i="7"/>
  <c r="D13472" i="7"/>
  <c r="E13472" i="7"/>
  <c r="F13472" i="7"/>
  <c r="D13473" i="7"/>
  <c r="E13473" i="7"/>
  <c r="F13473" i="7"/>
  <c r="D13474" i="7"/>
  <c r="E13474" i="7"/>
  <c r="F13474" i="7"/>
  <c r="D13475" i="7"/>
  <c r="E13475" i="7"/>
  <c r="F13475" i="7"/>
  <c r="D13476" i="7"/>
  <c r="E13476" i="7"/>
  <c r="F13476" i="7"/>
  <c r="D13477" i="7"/>
  <c r="E13477" i="7"/>
  <c r="F13477" i="7"/>
  <c r="D13478" i="7"/>
  <c r="E13478" i="7"/>
  <c r="F13478" i="7"/>
  <c r="D13479" i="7"/>
  <c r="E13479" i="7"/>
  <c r="F13479" i="7"/>
  <c r="D13480" i="7"/>
  <c r="E13480" i="7"/>
  <c r="F13480" i="7"/>
  <c r="D13481" i="7"/>
  <c r="E13481" i="7"/>
  <c r="F13481" i="7"/>
  <c r="D13482" i="7"/>
  <c r="E13482" i="7"/>
  <c r="F13482" i="7"/>
  <c r="D13483" i="7"/>
  <c r="E13483" i="7"/>
  <c r="F13483" i="7"/>
  <c r="D13484" i="7"/>
  <c r="E13484" i="7"/>
  <c r="F13484" i="7"/>
  <c r="D13485" i="7"/>
  <c r="E13485" i="7"/>
  <c r="F13485" i="7"/>
  <c r="D13486" i="7"/>
  <c r="E13486" i="7"/>
  <c r="F13486" i="7"/>
  <c r="D13487" i="7"/>
  <c r="E13487" i="7"/>
  <c r="F13487" i="7"/>
  <c r="D13488" i="7"/>
  <c r="E13488" i="7"/>
  <c r="F13488" i="7"/>
  <c r="D13489" i="7"/>
  <c r="E13489" i="7"/>
  <c r="F13489" i="7"/>
  <c r="D13490" i="7"/>
  <c r="E13490" i="7"/>
  <c r="F13490" i="7"/>
  <c r="D13491" i="7"/>
  <c r="E13491" i="7"/>
  <c r="F13491" i="7"/>
  <c r="D13492" i="7"/>
  <c r="E13492" i="7"/>
  <c r="F13492" i="7"/>
  <c r="D13493" i="7"/>
  <c r="E13493" i="7"/>
  <c r="F13493" i="7"/>
  <c r="D13494" i="7"/>
  <c r="E13494" i="7"/>
  <c r="F13494" i="7"/>
  <c r="D13495" i="7"/>
  <c r="E13495" i="7"/>
  <c r="F13495" i="7"/>
  <c r="D13496" i="7"/>
  <c r="E13496" i="7"/>
  <c r="F13496" i="7"/>
  <c r="D13497" i="7"/>
  <c r="E13497" i="7"/>
  <c r="F13497" i="7"/>
  <c r="D13498" i="7"/>
  <c r="E13498" i="7"/>
  <c r="F13498" i="7"/>
  <c r="D13499" i="7"/>
  <c r="E13499" i="7"/>
  <c r="F13499" i="7"/>
  <c r="D13500" i="7"/>
  <c r="E13500" i="7"/>
  <c r="F13500" i="7"/>
  <c r="D13501" i="7"/>
  <c r="E13501" i="7"/>
  <c r="F13501" i="7"/>
  <c r="D13502" i="7"/>
  <c r="E13502" i="7"/>
  <c r="F13502" i="7"/>
  <c r="D13503" i="7"/>
  <c r="E13503" i="7"/>
  <c r="F13503" i="7"/>
  <c r="D13504" i="7"/>
  <c r="E13504" i="7"/>
  <c r="F13504" i="7"/>
  <c r="D13505" i="7"/>
  <c r="E13505" i="7"/>
  <c r="F13505" i="7"/>
  <c r="D13506" i="7"/>
  <c r="E13506" i="7"/>
  <c r="F13506" i="7"/>
  <c r="D13507" i="7"/>
  <c r="E13507" i="7"/>
  <c r="F13507" i="7"/>
  <c r="D13508" i="7"/>
  <c r="E13508" i="7"/>
  <c r="F13508" i="7"/>
  <c r="D13509" i="7"/>
  <c r="E13509" i="7"/>
  <c r="F13509" i="7"/>
  <c r="D13510" i="7"/>
  <c r="E13510" i="7"/>
  <c r="F13510" i="7"/>
  <c r="D13511" i="7"/>
  <c r="E13511" i="7"/>
  <c r="F13511" i="7"/>
  <c r="D13512" i="7"/>
  <c r="E13512" i="7"/>
  <c r="F13512" i="7"/>
  <c r="D13513" i="7"/>
  <c r="E13513" i="7"/>
  <c r="F13513" i="7"/>
  <c r="D13514" i="7"/>
  <c r="E13514" i="7"/>
  <c r="F13514" i="7"/>
  <c r="D13515" i="7"/>
  <c r="E13515" i="7"/>
  <c r="F13515" i="7"/>
  <c r="D13516" i="7"/>
  <c r="E13516" i="7"/>
  <c r="F13516" i="7"/>
  <c r="D13517" i="7"/>
  <c r="E13517" i="7"/>
  <c r="F13517" i="7"/>
  <c r="D13518" i="7"/>
  <c r="E13518" i="7"/>
  <c r="F13518" i="7"/>
  <c r="D13519" i="7"/>
  <c r="E13519" i="7"/>
  <c r="F13519" i="7"/>
  <c r="D13520" i="7"/>
  <c r="E13520" i="7"/>
  <c r="F13520" i="7"/>
  <c r="D13521" i="7"/>
  <c r="E13521" i="7"/>
  <c r="F13521" i="7"/>
  <c r="D13522" i="7"/>
  <c r="E13522" i="7"/>
  <c r="F13522" i="7"/>
  <c r="D13523" i="7"/>
  <c r="E13523" i="7"/>
  <c r="F13523" i="7"/>
  <c r="D13524" i="7"/>
  <c r="E13524" i="7"/>
  <c r="F13524" i="7"/>
  <c r="D13525" i="7"/>
  <c r="E13525" i="7"/>
  <c r="F13525" i="7"/>
  <c r="D13526" i="7"/>
  <c r="E13526" i="7"/>
  <c r="F13526" i="7"/>
  <c r="D13527" i="7"/>
  <c r="E13527" i="7"/>
  <c r="F13527" i="7"/>
  <c r="D13528" i="7"/>
  <c r="E13528" i="7"/>
  <c r="F13528" i="7"/>
  <c r="D13529" i="7"/>
  <c r="E13529" i="7"/>
  <c r="F13529" i="7"/>
  <c r="D13530" i="7"/>
  <c r="E13530" i="7"/>
  <c r="F13530" i="7"/>
  <c r="D13531" i="7"/>
  <c r="E13531" i="7"/>
  <c r="F13531" i="7"/>
  <c r="D13532" i="7"/>
  <c r="E13532" i="7"/>
  <c r="F13532" i="7"/>
  <c r="D13533" i="7"/>
  <c r="E13533" i="7"/>
  <c r="F13533" i="7"/>
  <c r="D13534" i="7"/>
  <c r="E13534" i="7"/>
  <c r="F13534" i="7"/>
  <c r="D13535" i="7"/>
  <c r="E13535" i="7"/>
  <c r="F13535" i="7"/>
  <c r="D13536" i="7"/>
  <c r="E13536" i="7"/>
  <c r="F13536" i="7"/>
  <c r="D13537" i="7"/>
  <c r="E13537" i="7"/>
  <c r="F13537" i="7"/>
  <c r="D13538" i="7"/>
  <c r="E13538" i="7"/>
  <c r="F13538" i="7"/>
  <c r="D13539" i="7"/>
  <c r="E13539" i="7"/>
  <c r="F13539" i="7"/>
  <c r="D13540" i="7"/>
  <c r="E13540" i="7"/>
  <c r="F13540" i="7"/>
  <c r="D13541" i="7"/>
  <c r="E13541" i="7"/>
  <c r="F13541" i="7"/>
  <c r="D13542" i="7"/>
  <c r="E13542" i="7"/>
  <c r="F13542" i="7"/>
  <c r="D13543" i="7"/>
  <c r="E13543" i="7"/>
  <c r="F13543" i="7"/>
  <c r="D13544" i="7"/>
  <c r="E13544" i="7"/>
  <c r="F13544" i="7"/>
  <c r="D13545" i="7"/>
  <c r="E13545" i="7"/>
  <c r="F13545" i="7"/>
  <c r="D13546" i="7"/>
  <c r="E13546" i="7"/>
  <c r="F13546" i="7"/>
  <c r="D13547" i="7"/>
  <c r="E13547" i="7"/>
  <c r="F13547" i="7"/>
  <c r="D13548" i="7"/>
  <c r="E13548" i="7"/>
  <c r="F13548" i="7"/>
  <c r="D13549" i="7"/>
  <c r="E13549" i="7"/>
  <c r="F13549" i="7"/>
  <c r="D13550" i="7"/>
  <c r="E13550" i="7"/>
  <c r="F13550" i="7"/>
  <c r="D13551" i="7"/>
  <c r="E13551" i="7"/>
  <c r="F13551" i="7"/>
  <c r="D13552" i="7"/>
  <c r="E13552" i="7"/>
  <c r="F13552" i="7"/>
  <c r="D13553" i="7"/>
  <c r="L274" i="6" s="1"/>
  <c r="E13553" i="7"/>
  <c r="N274" i="6" s="1"/>
  <c r="F13553" i="7"/>
  <c r="O274" i="6" s="1"/>
  <c r="D13114" i="7"/>
  <c r="E13114" i="7"/>
  <c r="F13114" i="7"/>
  <c r="D13115" i="7"/>
  <c r="E13115" i="7"/>
  <c r="F13115" i="7"/>
  <c r="D13116" i="7"/>
  <c r="E13116" i="7"/>
  <c r="F13116" i="7"/>
  <c r="D13117" i="7"/>
  <c r="E13117" i="7"/>
  <c r="F13117" i="7"/>
  <c r="D13118" i="7"/>
  <c r="E13118" i="7"/>
  <c r="F13118" i="7"/>
  <c r="D13119" i="7"/>
  <c r="E13119" i="7"/>
  <c r="F13119" i="7"/>
  <c r="D13120" i="7"/>
  <c r="E13120" i="7"/>
  <c r="F13120" i="7"/>
  <c r="D13121" i="7"/>
  <c r="E13121" i="7"/>
  <c r="F13121" i="7"/>
  <c r="D13122" i="7"/>
  <c r="E13122" i="7"/>
  <c r="F13122" i="7"/>
  <c r="D13123" i="7"/>
  <c r="E13123" i="7"/>
  <c r="F13123" i="7"/>
  <c r="D13124" i="7"/>
  <c r="E13124" i="7"/>
  <c r="F13124" i="7"/>
  <c r="D13125" i="7"/>
  <c r="E13125" i="7"/>
  <c r="F13125" i="7"/>
  <c r="D13126" i="7"/>
  <c r="E13126" i="7"/>
  <c r="F13126" i="7"/>
  <c r="D13127" i="7"/>
  <c r="E13127" i="7"/>
  <c r="F13127" i="7"/>
  <c r="D13128" i="7"/>
  <c r="E13128" i="7"/>
  <c r="F13128" i="7"/>
  <c r="D13129" i="7"/>
  <c r="E13129" i="7"/>
  <c r="F13129" i="7"/>
  <c r="D13130" i="7"/>
  <c r="E13130" i="7"/>
  <c r="F13130" i="7"/>
  <c r="D13131" i="7"/>
  <c r="E13131" i="7"/>
  <c r="F13131" i="7"/>
  <c r="D13132" i="7"/>
  <c r="E13132" i="7"/>
  <c r="F13132" i="7"/>
  <c r="D13133" i="7"/>
  <c r="E13133" i="7"/>
  <c r="F13133" i="7"/>
  <c r="D13134" i="7"/>
  <c r="E13134" i="7"/>
  <c r="F13134" i="7"/>
  <c r="D13135" i="7"/>
  <c r="E13135" i="7"/>
  <c r="F13135" i="7"/>
  <c r="D13136" i="7"/>
  <c r="E13136" i="7"/>
  <c r="F13136" i="7"/>
  <c r="D13137" i="7"/>
  <c r="E13137" i="7"/>
  <c r="F13137" i="7"/>
  <c r="D13138" i="7"/>
  <c r="E13138" i="7"/>
  <c r="F13138" i="7"/>
  <c r="D13139" i="7"/>
  <c r="E13139" i="7"/>
  <c r="F13139" i="7"/>
  <c r="D13140" i="7"/>
  <c r="E13140" i="7"/>
  <c r="F13140" i="7"/>
  <c r="D13141" i="7"/>
  <c r="E13141" i="7"/>
  <c r="F13141" i="7"/>
  <c r="D13142" i="7"/>
  <c r="E13142" i="7"/>
  <c r="F13142" i="7"/>
  <c r="D13143" i="7"/>
  <c r="E13143" i="7"/>
  <c r="F13143" i="7"/>
  <c r="D13144" i="7"/>
  <c r="E13144" i="7"/>
  <c r="F13144" i="7"/>
  <c r="D13145" i="7"/>
  <c r="E13145" i="7"/>
  <c r="F13145" i="7"/>
  <c r="D13146" i="7"/>
  <c r="E13146" i="7"/>
  <c r="F13146" i="7"/>
  <c r="D13147" i="7"/>
  <c r="E13147" i="7"/>
  <c r="F13147" i="7"/>
  <c r="D13148" i="7"/>
  <c r="E13148" i="7"/>
  <c r="F13148" i="7"/>
  <c r="D13149" i="7"/>
  <c r="E13149" i="7"/>
  <c r="F13149" i="7"/>
  <c r="D13150" i="7"/>
  <c r="E13150" i="7"/>
  <c r="F13150" i="7"/>
  <c r="D13151" i="7"/>
  <c r="E13151" i="7"/>
  <c r="F13151" i="7"/>
  <c r="D13152" i="7"/>
  <c r="E13152" i="7"/>
  <c r="F13152" i="7"/>
  <c r="D13153" i="7"/>
  <c r="E13153" i="7"/>
  <c r="F13153" i="7"/>
  <c r="D13154" i="7"/>
  <c r="E13154" i="7"/>
  <c r="F13154" i="7"/>
  <c r="D13155" i="7"/>
  <c r="E13155" i="7"/>
  <c r="F13155" i="7"/>
  <c r="D13156" i="7"/>
  <c r="E13156" i="7"/>
  <c r="F13156" i="7"/>
  <c r="D13157" i="7"/>
  <c r="E13157" i="7"/>
  <c r="F13157" i="7"/>
  <c r="D13158" i="7"/>
  <c r="E13158" i="7"/>
  <c r="F13158" i="7"/>
  <c r="D13159" i="7"/>
  <c r="E13159" i="7"/>
  <c r="F13159" i="7"/>
  <c r="D13160" i="7"/>
  <c r="E13160" i="7"/>
  <c r="F13160" i="7"/>
  <c r="D13161" i="7"/>
  <c r="E13161" i="7"/>
  <c r="F13161" i="7"/>
  <c r="D13162" i="7"/>
  <c r="E13162" i="7"/>
  <c r="F13162" i="7"/>
  <c r="D13163" i="7"/>
  <c r="E13163" i="7"/>
  <c r="F13163" i="7"/>
  <c r="D13164" i="7"/>
  <c r="E13164" i="7"/>
  <c r="F13164" i="7"/>
  <c r="D13165" i="7"/>
  <c r="E13165" i="7"/>
  <c r="F13165" i="7"/>
  <c r="D13166" i="7"/>
  <c r="E13166" i="7"/>
  <c r="F13166" i="7"/>
  <c r="D13167" i="7"/>
  <c r="E13167" i="7"/>
  <c r="F13167" i="7"/>
  <c r="D13168" i="7"/>
  <c r="E13168" i="7"/>
  <c r="F13168" i="7"/>
  <c r="D13169" i="7"/>
  <c r="E13169" i="7"/>
  <c r="F13169" i="7"/>
  <c r="D13170" i="7"/>
  <c r="E13170" i="7"/>
  <c r="F13170" i="7"/>
  <c r="D13171" i="7"/>
  <c r="E13171" i="7"/>
  <c r="F13171" i="7"/>
  <c r="D13172" i="7"/>
  <c r="E13172" i="7"/>
  <c r="F13172" i="7"/>
  <c r="D13173" i="7"/>
  <c r="E13173" i="7"/>
  <c r="F13173" i="7"/>
  <c r="D13174" i="7"/>
  <c r="E13174" i="7"/>
  <c r="F13174" i="7"/>
  <c r="D13175" i="7"/>
  <c r="E13175" i="7"/>
  <c r="F13175" i="7"/>
  <c r="D13176" i="7"/>
  <c r="E13176" i="7"/>
  <c r="F13176" i="7"/>
  <c r="D13177" i="7"/>
  <c r="E13177" i="7"/>
  <c r="F13177" i="7"/>
  <c r="D13178" i="7"/>
  <c r="E13178" i="7"/>
  <c r="F13178" i="7"/>
  <c r="D13179" i="7"/>
  <c r="E13179" i="7"/>
  <c r="F13179" i="7"/>
  <c r="D13180" i="7"/>
  <c r="E13180" i="7"/>
  <c r="F13180" i="7"/>
  <c r="D13181" i="7"/>
  <c r="E13181" i="7"/>
  <c r="F13181" i="7"/>
  <c r="D13182" i="7"/>
  <c r="E13182" i="7"/>
  <c r="F13182" i="7"/>
  <c r="D13183" i="7"/>
  <c r="E13183" i="7"/>
  <c r="F13183" i="7"/>
  <c r="D13184" i="7"/>
  <c r="E13184" i="7"/>
  <c r="F13184" i="7"/>
  <c r="D13185" i="7"/>
  <c r="E13185" i="7"/>
  <c r="F13185" i="7"/>
  <c r="D13186" i="7"/>
  <c r="E13186" i="7"/>
  <c r="F13186" i="7"/>
  <c r="D13187" i="7"/>
  <c r="E13187" i="7"/>
  <c r="F13187" i="7"/>
  <c r="D13188" i="7"/>
  <c r="E13188" i="7"/>
  <c r="F13188" i="7"/>
  <c r="D13189" i="7"/>
  <c r="E13189" i="7"/>
  <c r="F13189" i="7"/>
  <c r="D13190" i="7"/>
  <c r="E13190" i="7"/>
  <c r="F13190" i="7"/>
  <c r="D13191" i="7"/>
  <c r="E13191" i="7"/>
  <c r="F13191" i="7"/>
  <c r="D13192" i="7"/>
  <c r="E13192" i="7"/>
  <c r="F13192" i="7"/>
  <c r="D13193" i="7"/>
  <c r="E13193" i="7"/>
  <c r="F13193" i="7"/>
  <c r="D13194" i="7"/>
  <c r="E13194" i="7"/>
  <c r="F13194" i="7"/>
  <c r="D13195" i="7"/>
  <c r="E13195" i="7"/>
  <c r="F13195" i="7"/>
  <c r="D13196" i="7"/>
  <c r="E13196" i="7"/>
  <c r="F13196" i="7"/>
  <c r="D13197" i="7"/>
  <c r="E13197" i="7"/>
  <c r="F13197" i="7"/>
  <c r="D13198" i="7"/>
  <c r="E13198" i="7"/>
  <c r="F13198" i="7"/>
  <c r="D13199" i="7"/>
  <c r="E13199" i="7"/>
  <c r="F13199" i="7"/>
  <c r="D13200" i="7"/>
  <c r="E13200" i="7"/>
  <c r="F13200" i="7"/>
  <c r="D13201" i="7"/>
  <c r="L270" i="6" s="1"/>
  <c r="E13201" i="7"/>
  <c r="N270" i="6" s="1"/>
  <c r="F13201" i="7"/>
  <c r="O270" i="6" s="1"/>
  <c r="D13202" i="7"/>
  <c r="E13202" i="7"/>
  <c r="F13202" i="7"/>
  <c r="D13203" i="7"/>
  <c r="E13203" i="7"/>
  <c r="F13203" i="7"/>
  <c r="D13204" i="7"/>
  <c r="E13204" i="7"/>
  <c r="F13204" i="7"/>
  <c r="D13205" i="7"/>
  <c r="E13205" i="7"/>
  <c r="F13205" i="7"/>
  <c r="D13206" i="7"/>
  <c r="E13206" i="7"/>
  <c r="F13206" i="7"/>
  <c r="D13207" i="7"/>
  <c r="E13207" i="7"/>
  <c r="F13207" i="7"/>
  <c r="D13208" i="7"/>
  <c r="E13208" i="7"/>
  <c r="F13208" i="7"/>
  <c r="D13209" i="7"/>
  <c r="E13209" i="7"/>
  <c r="F13209" i="7"/>
  <c r="D13210" i="7"/>
  <c r="E13210" i="7"/>
  <c r="F13210" i="7"/>
  <c r="D13211" i="7"/>
  <c r="E13211" i="7"/>
  <c r="F13211" i="7"/>
  <c r="D13212" i="7"/>
  <c r="E13212" i="7"/>
  <c r="F13212" i="7"/>
  <c r="D13213" i="7"/>
  <c r="E13213" i="7"/>
  <c r="F13213" i="7"/>
  <c r="D13214" i="7"/>
  <c r="E13214" i="7"/>
  <c r="F13214" i="7"/>
  <c r="D13215" i="7"/>
  <c r="E13215" i="7"/>
  <c r="F13215" i="7"/>
  <c r="D13216" i="7"/>
  <c r="E13216" i="7"/>
  <c r="F13216" i="7"/>
  <c r="D13217" i="7"/>
  <c r="E13217" i="7"/>
  <c r="F13217" i="7"/>
  <c r="D13218" i="7"/>
  <c r="E13218" i="7"/>
  <c r="F13218" i="7"/>
  <c r="D13219" i="7"/>
  <c r="E13219" i="7"/>
  <c r="F13219" i="7"/>
  <c r="D13220" i="7"/>
  <c r="E13220" i="7"/>
  <c r="F13220" i="7"/>
  <c r="D13221" i="7"/>
  <c r="E13221" i="7"/>
  <c r="F13221" i="7"/>
  <c r="D13222" i="7"/>
  <c r="E13222" i="7"/>
  <c r="F13222" i="7"/>
  <c r="D13223" i="7"/>
  <c r="E13223" i="7"/>
  <c r="F13223" i="7"/>
  <c r="D13224" i="7"/>
  <c r="E13224" i="7"/>
  <c r="F13224" i="7"/>
  <c r="D13225" i="7"/>
  <c r="E13225" i="7"/>
  <c r="F13225" i="7"/>
  <c r="D13226" i="7"/>
  <c r="E13226" i="7"/>
  <c r="F13226" i="7"/>
  <c r="D13227" i="7"/>
  <c r="E13227" i="7"/>
  <c r="F13227" i="7"/>
  <c r="D13228" i="7"/>
  <c r="E13228" i="7"/>
  <c r="F13228" i="7"/>
  <c r="D13229" i="7"/>
  <c r="E13229" i="7"/>
  <c r="F13229" i="7"/>
  <c r="D13230" i="7"/>
  <c r="E13230" i="7"/>
  <c r="F13230" i="7"/>
  <c r="D13231" i="7"/>
  <c r="E13231" i="7"/>
  <c r="F13231" i="7"/>
  <c r="D13232" i="7"/>
  <c r="E13232" i="7"/>
  <c r="F13232" i="7"/>
  <c r="D13233" i="7"/>
  <c r="E13233" i="7"/>
  <c r="F13233" i="7"/>
  <c r="D13234" i="7"/>
  <c r="E13234" i="7"/>
  <c r="F13234" i="7"/>
  <c r="D13235" i="7"/>
  <c r="E13235" i="7"/>
  <c r="F13235" i="7"/>
  <c r="D13236" i="7"/>
  <c r="E13236" i="7"/>
  <c r="F13236" i="7"/>
  <c r="D13237" i="7"/>
  <c r="E13237" i="7"/>
  <c r="F13237" i="7"/>
  <c r="D13238" i="7"/>
  <c r="E13238" i="7"/>
  <c r="F13238" i="7"/>
  <c r="D13239" i="7"/>
  <c r="E13239" i="7"/>
  <c r="F13239" i="7"/>
  <c r="D13240" i="7"/>
  <c r="E13240" i="7"/>
  <c r="F13240" i="7"/>
  <c r="D13241" i="7"/>
  <c r="E13241" i="7"/>
  <c r="F13241" i="7"/>
  <c r="D13242" i="7"/>
  <c r="E13242" i="7"/>
  <c r="F13242" i="7"/>
  <c r="D13243" i="7"/>
  <c r="E13243" i="7"/>
  <c r="F13243" i="7"/>
  <c r="D13244" i="7"/>
  <c r="E13244" i="7"/>
  <c r="F13244" i="7"/>
  <c r="D13245" i="7"/>
  <c r="E13245" i="7"/>
  <c r="F13245" i="7"/>
  <c r="D13246" i="7"/>
  <c r="E13246" i="7"/>
  <c r="F13246" i="7"/>
  <c r="D13247" i="7"/>
  <c r="E13247" i="7"/>
  <c r="F13247" i="7"/>
  <c r="D13248" i="7"/>
  <c r="E13248" i="7"/>
  <c r="F13248" i="7"/>
  <c r="D13249" i="7"/>
  <c r="E13249" i="7"/>
  <c r="F13249" i="7"/>
  <c r="D13250" i="7"/>
  <c r="E13250" i="7"/>
  <c r="F13250" i="7"/>
  <c r="D13251" i="7"/>
  <c r="E13251" i="7"/>
  <c r="F13251" i="7"/>
  <c r="D13252" i="7"/>
  <c r="E13252" i="7"/>
  <c r="F13252" i="7"/>
  <c r="D13253" i="7"/>
  <c r="E13253" i="7"/>
  <c r="F13253" i="7"/>
  <c r="D13254" i="7"/>
  <c r="E13254" i="7"/>
  <c r="F13254" i="7"/>
  <c r="D13255" i="7"/>
  <c r="E13255" i="7"/>
  <c r="F13255" i="7"/>
  <c r="D13256" i="7"/>
  <c r="E13256" i="7"/>
  <c r="F13256" i="7"/>
  <c r="D13257" i="7"/>
  <c r="E13257" i="7"/>
  <c r="F13257" i="7"/>
  <c r="D13258" i="7"/>
  <c r="E13258" i="7"/>
  <c r="F13258" i="7"/>
  <c r="D13259" i="7"/>
  <c r="E13259" i="7"/>
  <c r="F13259" i="7"/>
  <c r="D13260" i="7"/>
  <c r="E13260" i="7"/>
  <c r="F13260" i="7"/>
  <c r="D13261" i="7"/>
  <c r="E13261" i="7"/>
  <c r="F13261" i="7"/>
  <c r="D13262" i="7"/>
  <c r="E13262" i="7"/>
  <c r="F13262" i="7"/>
  <c r="D13263" i="7"/>
  <c r="E13263" i="7"/>
  <c r="F13263" i="7"/>
  <c r="D13264" i="7"/>
  <c r="E13264" i="7"/>
  <c r="F13264" i="7"/>
  <c r="D13265" i="7"/>
  <c r="E13265" i="7"/>
  <c r="F13265" i="7"/>
  <c r="D13266" i="7"/>
  <c r="E13266" i="7"/>
  <c r="F13266" i="7"/>
  <c r="D13267" i="7"/>
  <c r="E13267" i="7"/>
  <c r="F13267" i="7"/>
  <c r="D13268" i="7"/>
  <c r="E13268" i="7"/>
  <c r="F13268" i="7"/>
  <c r="D13269" i="7"/>
  <c r="E13269" i="7"/>
  <c r="F13269" i="7"/>
  <c r="D13270" i="7"/>
  <c r="E13270" i="7"/>
  <c r="F13270" i="7"/>
  <c r="D13271" i="7"/>
  <c r="E13271" i="7"/>
  <c r="F13271" i="7"/>
  <c r="D13272" i="7"/>
  <c r="E13272" i="7"/>
  <c r="F13272" i="7"/>
  <c r="D13273" i="7"/>
  <c r="E13273" i="7"/>
  <c r="F13273" i="7"/>
  <c r="D13274" i="7"/>
  <c r="E13274" i="7"/>
  <c r="F13274" i="7"/>
  <c r="D13275" i="7"/>
  <c r="E13275" i="7"/>
  <c r="F13275" i="7"/>
  <c r="D13276" i="7"/>
  <c r="E13276" i="7"/>
  <c r="F13276" i="7"/>
  <c r="D13277" i="7"/>
  <c r="E13277" i="7"/>
  <c r="F13277" i="7"/>
  <c r="D13278" i="7"/>
  <c r="E13278" i="7"/>
  <c r="F13278" i="7"/>
  <c r="D13279" i="7"/>
  <c r="E13279" i="7"/>
  <c r="F13279" i="7"/>
  <c r="D13280" i="7"/>
  <c r="E13280" i="7"/>
  <c r="F13280" i="7"/>
  <c r="D13281" i="7"/>
  <c r="E13281" i="7"/>
  <c r="F13281" i="7"/>
  <c r="D13282" i="7"/>
  <c r="E13282" i="7"/>
  <c r="F13282" i="7"/>
  <c r="D13283" i="7"/>
  <c r="E13283" i="7"/>
  <c r="F13283" i="7"/>
  <c r="D13284" i="7"/>
  <c r="E13284" i="7"/>
  <c r="F13284" i="7"/>
  <c r="D13285" i="7"/>
  <c r="E13285" i="7"/>
  <c r="F13285" i="7"/>
  <c r="D13286" i="7"/>
  <c r="E13286" i="7"/>
  <c r="F13286" i="7"/>
  <c r="D13287" i="7"/>
  <c r="E13287" i="7"/>
  <c r="F13287" i="7"/>
  <c r="D13288" i="7"/>
  <c r="E13288" i="7"/>
  <c r="F13288" i="7"/>
  <c r="D13289" i="7"/>
  <c r="L271" i="6" s="1"/>
  <c r="E13289" i="7"/>
  <c r="N271" i="6" s="1"/>
  <c r="F13289" i="7"/>
  <c r="O271" i="6" s="1"/>
  <c r="D13290" i="7"/>
  <c r="E13290" i="7"/>
  <c r="F13290" i="7"/>
  <c r="D13291" i="7"/>
  <c r="E13291" i="7"/>
  <c r="F13291" i="7"/>
  <c r="D13292" i="7"/>
  <c r="E13292" i="7"/>
  <c r="F13292" i="7"/>
  <c r="D13293" i="7"/>
  <c r="E13293" i="7"/>
  <c r="F13293" i="7"/>
  <c r="D13294" i="7"/>
  <c r="E13294" i="7"/>
  <c r="F13294" i="7"/>
  <c r="D13295" i="7"/>
  <c r="E13295" i="7"/>
  <c r="F13295" i="7"/>
  <c r="D13296" i="7"/>
  <c r="E13296" i="7"/>
  <c r="F13296" i="7"/>
  <c r="D13297" i="7"/>
  <c r="E13297" i="7"/>
  <c r="F13297" i="7"/>
  <c r="D13298" i="7"/>
  <c r="E13298" i="7"/>
  <c r="F13298" i="7"/>
  <c r="D13299" i="7"/>
  <c r="E13299" i="7"/>
  <c r="F13299" i="7"/>
  <c r="D13300" i="7"/>
  <c r="E13300" i="7"/>
  <c r="F13300" i="7"/>
  <c r="D13301" i="7"/>
  <c r="E13301" i="7"/>
  <c r="F13301" i="7"/>
  <c r="D13302" i="7"/>
  <c r="E13302" i="7"/>
  <c r="F13302" i="7"/>
  <c r="D13303" i="7"/>
  <c r="E13303" i="7"/>
  <c r="F13303" i="7"/>
  <c r="D13304" i="7"/>
  <c r="E13304" i="7"/>
  <c r="F13304" i="7"/>
  <c r="D13305" i="7"/>
  <c r="E13305" i="7"/>
  <c r="F13305" i="7"/>
  <c r="D13306" i="7"/>
  <c r="E13306" i="7"/>
  <c r="F13306" i="7"/>
  <c r="D13307" i="7"/>
  <c r="E13307" i="7"/>
  <c r="F13307" i="7"/>
  <c r="D13308" i="7"/>
  <c r="E13308" i="7"/>
  <c r="F13308" i="7"/>
  <c r="D13309" i="7"/>
  <c r="E13309" i="7"/>
  <c r="F13309" i="7"/>
  <c r="D13310" i="7"/>
  <c r="E13310" i="7"/>
  <c r="F13310" i="7"/>
  <c r="D13311" i="7"/>
  <c r="E13311" i="7"/>
  <c r="F13311" i="7"/>
  <c r="D13312" i="7"/>
  <c r="E13312" i="7"/>
  <c r="F13312" i="7"/>
  <c r="D13313" i="7"/>
  <c r="E13313" i="7"/>
  <c r="F13313" i="7"/>
  <c r="D13314" i="7"/>
  <c r="E13314" i="7"/>
  <c r="F13314" i="7"/>
  <c r="D13315" i="7"/>
  <c r="E13315" i="7"/>
  <c r="F13315" i="7"/>
  <c r="D13316" i="7"/>
  <c r="E13316" i="7"/>
  <c r="F13316" i="7"/>
  <c r="D13317" i="7"/>
  <c r="E13317" i="7"/>
  <c r="F13317" i="7"/>
  <c r="D13318" i="7"/>
  <c r="E13318" i="7"/>
  <c r="F13318" i="7"/>
  <c r="D13319" i="7"/>
  <c r="E13319" i="7"/>
  <c r="F13319" i="7"/>
  <c r="D13320" i="7"/>
  <c r="E13320" i="7"/>
  <c r="F13320" i="7"/>
  <c r="D13321" i="7"/>
  <c r="E13321" i="7"/>
  <c r="F13321" i="7"/>
  <c r="D13322" i="7"/>
  <c r="E13322" i="7"/>
  <c r="F13322" i="7"/>
  <c r="D13323" i="7"/>
  <c r="E13323" i="7"/>
  <c r="F13323" i="7"/>
  <c r="D13324" i="7"/>
  <c r="E13324" i="7"/>
  <c r="F13324" i="7"/>
  <c r="D13325" i="7"/>
  <c r="E13325" i="7"/>
  <c r="F13325" i="7"/>
  <c r="D13326" i="7"/>
  <c r="E13326" i="7"/>
  <c r="F13326" i="7"/>
  <c r="D13327" i="7"/>
  <c r="E13327" i="7"/>
  <c r="F13327" i="7"/>
  <c r="D13328" i="7"/>
  <c r="E13328" i="7"/>
  <c r="F13328" i="7"/>
  <c r="D13329" i="7"/>
  <c r="E13329" i="7"/>
  <c r="F13329" i="7"/>
  <c r="D13330" i="7"/>
  <c r="E13330" i="7"/>
  <c r="F13330" i="7"/>
  <c r="D13331" i="7"/>
  <c r="E13331" i="7"/>
  <c r="F13331" i="7"/>
  <c r="D13332" i="7"/>
  <c r="E13332" i="7"/>
  <c r="F13332" i="7"/>
  <c r="D13333" i="7"/>
  <c r="E13333" i="7"/>
  <c r="F13333" i="7"/>
  <c r="D13334" i="7"/>
  <c r="E13334" i="7"/>
  <c r="F13334" i="7"/>
  <c r="D13335" i="7"/>
  <c r="E13335" i="7"/>
  <c r="F13335" i="7"/>
  <c r="D13336" i="7"/>
  <c r="E13336" i="7"/>
  <c r="F13336" i="7"/>
  <c r="D13337" i="7"/>
  <c r="E13337" i="7"/>
  <c r="F13337" i="7"/>
  <c r="D13338" i="7"/>
  <c r="E13338" i="7"/>
  <c r="F13338" i="7"/>
  <c r="D13339" i="7"/>
  <c r="E13339" i="7"/>
  <c r="F13339" i="7"/>
  <c r="D13340" i="7"/>
  <c r="E13340" i="7"/>
  <c r="F13340" i="7"/>
  <c r="D13341" i="7"/>
  <c r="E13341" i="7"/>
  <c r="F13341" i="7"/>
  <c r="D13342" i="7"/>
  <c r="E13342" i="7"/>
  <c r="F13342" i="7"/>
  <c r="D13343" i="7"/>
  <c r="E13343" i="7"/>
  <c r="F13343" i="7"/>
  <c r="D13344" i="7"/>
  <c r="E13344" i="7"/>
  <c r="F13344" i="7"/>
  <c r="D13345" i="7"/>
  <c r="E13345" i="7"/>
  <c r="F13345" i="7"/>
  <c r="D13346" i="7"/>
  <c r="E13346" i="7"/>
  <c r="F13346" i="7"/>
  <c r="D13347" i="7"/>
  <c r="E13347" i="7"/>
  <c r="F13347" i="7"/>
  <c r="D13348" i="7"/>
  <c r="E13348" i="7"/>
  <c r="F13348" i="7"/>
  <c r="D13349" i="7"/>
  <c r="E13349" i="7"/>
  <c r="F13349" i="7"/>
  <c r="D13350" i="7"/>
  <c r="E13350" i="7"/>
  <c r="F13350" i="7"/>
  <c r="D13351" i="7"/>
  <c r="E13351" i="7"/>
  <c r="F13351" i="7"/>
  <c r="D13352" i="7"/>
  <c r="E13352" i="7"/>
  <c r="F13352" i="7"/>
  <c r="D13353" i="7"/>
  <c r="E13353" i="7"/>
  <c r="F13353" i="7"/>
  <c r="D13354" i="7"/>
  <c r="E13354" i="7"/>
  <c r="F13354" i="7"/>
  <c r="D13355" i="7"/>
  <c r="E13355" i="7"/>
  <c r="F13355" i="7"/>
  <c r="D13356" i="7"/>
  <c r="E13356" i="7"/>
  <c r="F13356" i="7"/>
  <c r="D13357" i="7"/>
  <c r="E13357" i="7"/>
  <c r="F13357" i="7"/>
  <c r="D13358" i="7"/>
  <c r="E13358" i="7"/>
  <c r="F13358" i="7"/>
  <c r="D13359" i="7"/>
  <c r="E13359" i="7"/>
  <c r="F13359" i="7"/>
  <c r="D13360" i="7"/>
  <c r="E13360" i="7"/>
  <c r="F13360" i="7"/>
  <c r="D13361" i="7"/>
  <c r="E13361" i="7"/>
  <c r="F13361" i="7"/>
  <c r="D13362" i="7"/>
  <c r="E13362" i="7"/>
  <c r="F13362" i="7"/>
  <c r="D13363" i="7"/>
  <c r="E13363" i="7"/>
  <c r="F13363" i="7"/>
  <c r="D13364" i="7"/>
  <c r="E13364" i="7"/>
  <c r="F13364" i="7"/>
  <c r="D13365" i="7"/>
  <c r="E13365" i="7"/>
  <c r="F13365" i="7"/>
  <c r="D13366" i="7"/>
  <c r="E13366" i="7"/>
  <c r="F13366" i="7"/>
  <c r="D13367" i="7"/>
  <c r="E13367" i="7"/>
  <c r="F13367" i="7"/>
  <c r="D13368" i="7"/>
  <c r="E13368" i="7"/>
  <c r="F13368" i="7"/>
  <c r="D13369" i="7"/>
  <c r="E13369" i="7"/>
  <c r="F13369" i="7"/>
  <c r="D13370" i="7"/>
  <c r="E13370" i="7"/>
  <c r="F13370" i="7"/>
  <c r="D13371" i="7"/>
  <c r="E13371" i="7"/>
  <c r="F13371" i="7"/>
  <c r="D13372" i="7"/>
  <c r="E13372" i="7"/>
  <c r="F13372" i="7"/>
  <c r="D13373" i="7"/>
  <c r="E13373" i="7"/>
  <c r="F13373" i="7"/>
  <c r="D13374" i="7"/>
  <c r="E13374" i="7"/>
  <c r="F13374" i="7"/>
  <c r="D13375" i="7"/>
  <c r="E13375" i="7"/>
  <c r="F13375" i="7"/>
  <c r="D13376" i="7"/>
  <c r="E13376" i="7"/>
  <c r="F13376" i="7"/>
  <c r="D13377" i="7"/>
  <c r="L272" i="6" s="1"/>
  <c r="E13377" i="7"/>
  <c r="N272" i="6" s="1"/>
  <c r="F13377" i="7"/>
  <c r="O272" i="6" s="1"/>
  <c r="D13378" i="7"/>
  <c r="E13378" i="7"/>
  <c r="F13378" i="7"/>
  <c r="D13379" i="7"/>
  <c r="E13379" i="7"/>
  <c r="F13379" i="7"/>
  <c r="D13380" i="7"/>
  <c r="E13380" i="7"/>
  <c r="F13380" i="7"/>
  <c r="D13381" i="7"/>
  <c r="E13381" i="7"/>
  <c r="F13381" i="7"/>
  <c r="D13382" i="7"/>
  <c r="E13382" i="7"/>
  <c r="F13382" i="7"/>
  <c r="D13383" i="7"/>
  <c r="E13383" i="7"/>
  <c r="F13383" i="7"/>
  <c r="D13384" i="7"/>
  <c r="E13384" i="7"/>
  <c r="F13384" i="7"/>
  <c r="D13385" i="7"/>
  <c r="E13385" i="7"/>
  <c r="F13385" i="7"/>
  <c r="D13386" i="7"/>
  <c r="E13386" i="7"/>
  <c r="F13386" i="7"/>
  <c r="D13387" i="7"/>
  <c r="E13387" i="7"/>
  <c r="F13387" i="7"/>
  <c r="D13388" i="7"/>
  <c r="E13388" i="7"/>
  <c r="F13388" i="7"/>
  <c r="D13389" i="7"/>
  <c r="E13389" i="7"/>
  <c r="F13389" i="7"/>
  <c r="D13390" i="7"/>
  <c r="E13390" i="7"/>
  <c r="F13390" i="7"/>
  <c r="D13391" i="7"/>
  <c r="E13391" i="7"/>
  <c r="F13391" i="7"/>
  <c r="D13392" i="7"/>
  <c r="E13392" i="7"/>
  <c r="F13392" i="7"/>
  <c r="D13393" i="7"/>
  <c r="E13393" i="7"/>
  <c r="F13393" i="7"/>
  <c r="D13394" i="7"/>
  <c r="E13394" i="7"/>
  <c r="F13394" i="7"/>
  <c r="D13395" i="7"/>
  <c r="E13395" i="7"/>
  <c r="F13395" i="7"/>
  <c r="D13396" i="7"/>
  <c r="E13396" i="7"/>
  <c r="F13396" i="7"/>
  <c r="D13397" i="7"/>
  <c r="E13397" i="7"/>
  <c r="F13397" i="7"/>
  <c r="D13398" i="7"/>
  <c r="E13398" i="7"/>
  <c r="F13398" i="7"/>
  <c r="D13399" i="7"/>
  <c r="E13399" i="7"/>
  <c r="F13399" i="7"/>
  <c r="D13400" i="7"/>
  <c r="E13400" i="7"/>
  <c r="F13400" i="7"/>
  <c r="D13401" i="7"/>
  <c r="E13401" i="7"/>
  <c r="F13401" i="7"/>
  <c r="D13402" i="7"/>
  <c r="E13402" i="7"/>
  <c r="F13402" i="7"/>
  <c r="D13403" i="7"/>
  <c r="E13403" i="7"/>
  <c r="F13403" i="7"/>
  <c r="D13404" i="7"/>
  <c r="E13404" i="7"/>
  <c r="F13404" i="7"/>
  <c r="D13405" i="7"/>
  <c r="E13405" i="7"/>
  <c r="F13405" i="7"/>
  <c r="D13406" i="7"/>
  <c r="E13406" i="7"/>
  <c r="F13406" i="7"/>
  <c r="D13407" i="7"/>
  <c r="E13407" i="7"/>
  <c r="F13407" i="7"/>
  <c r="D13408" i="7"/>
  <c r="E13408" i="7"/>
  <c r="F13408" i="7"/>
  <c r="D13409" i="7"/>
  <c r="E13409" i="7"/>
  <c r="F13409" i="7"/>
  <c r="D13410" i="7"/>
  <c r="E13410" i="7"/>
  <c r="F13410" i="7"/>
  <c r="D13411" i="7"/>
  <c r="E13411" i="7"/>
  <c r="F13411" i="7"/>
  <c r="D13412" i="7"/>
  <c r="E13412" i="7"/>
  <c r="F13412" i="7"/>
  <c r="D13413" i="7"/>
  <c r="E13413" i="7"/>
  <c r="F13413" i="7"/>
  <c r="D13414" i="7"/>
  <c r="E13414" i="7"/>
  <c r="F13414" i="7"/>
  <c r="D13415" i="7"/>
  <c r="E13415" i="7"/>
  <c r="F13415" i="7"/>
  <c r="D13416" i="7"/>
  <c r="E13416" i="7"/>
  <c r="F13416" i="7"/>
  <c r="D13417" i="7"/>
  <c r="E13417" i="7"/>
  <c r="F13417" i="7"/>
  <c r="D13418" i="7"/>
  <c r="E13418" i="7"/>
  <c r="F13418" i="7"/>
  <c r="D13419" i="7"/>
  <c r="E13419" i="7"/>
  <c r="F13419" i="7"/>
  <c r="D13420" i="7"/>
  <c r="E13420" i="7"/>
  <c r="F13420" i="7"/>
  <c r="D13421" i="7"/>
  <c r="E13421" i="7"/>
  <c r="F13421" i="7"/>
  <c r="D13422" i="7"/>
  <c r="E13422" i="7"/>
  <c r="F13422" i="7"/>
  <c r="D13423" i="7"/>
  <c r="E13423" i="7"/>
  <c r="F13423" i="7"/>
  <c r="D13424" i="7"/>
  <c r="E13424" i="7"/>
  <c r="F13424" i="7"/>
  <c r="D13425" i="7"/>
  <c r="E13425" i="7"/>
  <c r="F13425" i="7"/>
  <c r="D13426" i="7"/>
  <c r="E13426" i="7"/>
  <c r="F13426" i="7"/>
  <c r="D13427" i="7"/>
  <c r="E13427" i="7"/>
  <c r="F13427" i="7"/>
  <c r="D13428" i="7"/>
  <c r="E13428" i="7"/>
  <c r="F13428" i="7"/>
  <c r="D13429" i="7"/>
  <c r="E13429" i="7"/>
  <c r="F13429" i="7"/>
  <c r="D13430" i="7"/>
  <c r="E13430" i="7"/>
  <c r="F13430" i="7"/>
  <c r="D13431" i="7"/>
  <c r="E13431" i="7"/>
  <c r="F13431" i="7"/>
  <c r="D13432" i="7"/>
  <c r="E13432" i="7"/>
  <c r="F13432" i="7"/>
  <c r="D13433" i="7"/>
  <c r="E13433" i="7"/>
  <c r="F13433" i="7"/>
  <c r="D13434" i="7"/>
  <c r="E13434" i="7"/>
  <c r="F13434" i="7"/>
  <c r="D13435" i="7"/>
  <c r="E13435" i="7"/>
  <c r="F13435" i="7"/>
  <c r="D13436" i="7"/>
  <c r="E13436" i="7"/>
  <c r="F13436" i="7"/>
  <c r="D13437" i="7"/>
  <c r="E13437" i="7"/>
  <c r="F13437" i="7"/>
  <c r="D13438" i="7"/>
  <c r="E13438" i="7"/>
  <c r="F13438" i="7"/>
  <c r="D13439" i="7"/>
  <c r="E13439" i="7"/>
  <c r="F13439" i="7"/>
  <c r="D13440" i="7"/>
  <c r="E13440" i="7"/>
  <c r="F13440" i="7"/>
  <c r="D13441" i="7"/>
  <c r="E13441" i="7"/>
  <c r="F13441" i="7"/>
  <c r="D13442" i="7"/>
  <c r="E13442" i="7"/>
  <c r="F13442" i="7"/>
  <c r="D13443" i="7"/>
  <c r="E13443" i="7"/>
  <c r="F13443" i="7"/>
  <c r="D13444" i="7"/>
  <c r="E13444" i="7"/>
  <c r="F13444" i="7"/>
  <c r="D13445" i="7"/>
  <c r="E13445" i="7"/>
  <c r="F13445" i="7"/>
  <c r="D13446" i="7"/>
  <c r="E13446" i="7"/>
  <c r="F13446" i="7"/>
  <c r="D13447" i="7"/>
  <c r="E13447" i="7"/>
  <c r="F13447" i="7"/>
  <c r="D13448" i="7"/>
  <c r="E13448" i="7"/>
  <c r="F13448" i="7"/>
  <c r="D13449" i="7"/>
  <c r="E13449" i="7"/>
  <c r="F13449" i="7"/>
  <c r="D13450" i="7"/>
  <c r="E13450" i="7"/>
  <c r="F13450" i="7"/>
  <c r="D13451" i="7"/>
  <c r="E13451" i="7"/>
  <c r="F13451" i="7"/>
  <c r="D13452" i="7"/>
  <c r="E13452" i="7"/>
  <c r="F13452" i="7"/>
  <c r="D13453" i="7"/>
  <c r="E13453" i="7"/>
  <c r="F13453" i="7"/>
  <c r="D13454" i="7"/>
  <c r="E13454" i="7"/>
  <c r="F13454" i="7"/>
  <c r="D13455" i="7"/>
  <c r="E13455" i="7"/>
  <c r="F13455" i="7"/>
  <c r="D13456" i="7"/>
  <c r="E13456" i="7"/>
  <c r="F13456" i="7"/>
  <c r="D13457" i="7"/>
  <c r="E13457" i="7"/>
  <c r="F13457" i="7"/>
  <c r="D13458" i="7"/>
  <c r="E13458" i="7"/>
  <c r="F13458" i="7"/>
  <c r="D13459" i="7"/>
  <c r="E13459" i="7"/>
  <c r="F13459" i="7"/>
  <c r="D13460" i="7"/>
  <c r="E13460" i="7"/>
  <c r="F13460" i="7"/>
  <c r="D13461" i="7"/>
  <c r="E13461" i="7"/>
  <c r="F13461" i="7"/>
  <c r="D13462" i="7"/>
  <c r="E13462" i="7"/>
  <c r="F13462" i="7"/>
  <c r="D13463" i="7"/>
  <c r="E13463" i="7"/>
  <c r="F13463" i="7"/>
  <c r="D13464" i="7"/>
  <c r="E13464" i="7"/>
  <c r="F13464" i="7"/>
  <c r="D13465" i="7"/>
  <c r="L273" i="6" s="1"/>
  <c r="E13465" i="7"/>
  <c r="N273" i="6" s="1"/>
  <c r="F13465" i="7"/>
  <c r="O273" i="6" s="1"/>
  <c r="D12850" i="7" l="1"/>
  <c r="E12850" i="7"/>
  <c r="F12850" i="7"/>
  <c r="D12851" i="7"/>
  <c r="E12851" i="7"/>
  <c r="F12851" i="7"/>
  <c r="D12852" i="7"/>
  <c r="E12852" i="7"/>
  <c r="F12852" i="7"/>
  <c r="D12853" i="7"/>
  <c r="E12853" i="7"/>
  <c r="F12853" i="7"/>
  <c r="D12854" i="7"/>
  <c r="E12854" i="7"/>
  <c r="F12854" i="7"/>
  <c r="D12855" i="7"/>
  <c r="E12855" i="7"/>
  <c r="F12855" i="7"/>
  <c r="D12856" i="7"/>
  <c r="E12856" i="7"/>
  <c r="F12856" i="7"/>
  <c r="D12857" i="7"/>
  <c r="E12857" i="7"/>
  <c r="F12857" i="7"/>
  <c r="D12858" i="7"/>
  <c r="E12858" i="7"/>
  <c r="F12858" i="7"/>
  <c r="D12859" i="7"/>
  <c r="E12859" i="7"/>
  <c r="F12859" i="7"/>
  <c r="D12860" i="7"/>
  <c r="E12860" i="7"/>
  <c r="F12860" i="7"/>
  <c r="D12861" i="7"/>
  <c r="E12861" i="7"/>
  <c r="F12861" i="7"/>
  <c r="D12862" i="7"/>
  <c r="E12862" i="7"/>
  <c r="F12862" i="7"/>
  <c r="D12863" i="7"/>
  <c r="E12863" i="7"/>
  <c r="F12863" i="7"/>
  <c r="D12864" i="7"/>
  <c r="E12864" i="7"/>
  <c r="F12864" i="7"/>
  <c r="D12865" i="7"/>
  <c r="E12865" i="7"/>
  <c r="F12865" i="7"/>
  <c r="D12866" i="7"/>
  <c r="E12866" i="7"/>
  <c r="F12866" i="7"/>
  <c r="D12867" i="7"/>
  <c r="E12867" i="7"/>
  <c r="F12867" i="7"/>
  <c r="D12868" i="7"/>
  <c r="E12868" i="7"/>
  <c r="F12868" i="7"/>
  <c r="D12869" i="7"/>
  <c r="E12869" i="7"/>
  <c r="F12869" i="7"/>
  <c r="D12870" i="7"/>
  <c r="E12870" i="7"/>
  <c r="F12870" i="7"/>
  <c r="D12871" i="7"/>
  <c r="E12871" i="7"/>
  <c r="F12871" i="7"/>
  <c r="D12872" i="7"/>
  <c r="E12872" i="7"/>
  <c r="F12872" i="7"/>
  <c r="D12873" i="7"/>
  <c r="E12873" i="7"/>
  <c r="F12873" i="7"/>
  <c r="D12874" i="7"/>
  <c r="E12874" i="7"/>
  <c r="F12874" i="7"/>
  <c r="D12875" i="7"/>
  <c r="E12875" i="7"/>
  <c r="F12875" i="7"/>
  <c r="D12876" i="7"/>
  <c r="E12876" i="7"/>
  <c r="F12876" i="7"/>
  <c r="D12877" i="7"/>
  <c r="E12877" i="7"/>
  <c r="F12877" i="7"/>
  <c r="D12878" i="7"/>
  <c r="E12878" i="7"/>
  <c r="F12878" i="7"/>
  <c r="D12879" i="7"/>
  <c r="E12879" i="7"/>
  <c r="F12879" i="7"/>
  <c r="D12880" i="7"/>
  <c r="E12880" i="7"/>
  <c r="F12880" i="7"/>
  <c r="D12881" i="7"/>
  <c r="E12881" i="7"/>
  <c r="F12881" i="7"/>
  <c r="D12882" i="7"/>
  <c r="E12882" i="7"/>
  <c r="F12882" i="7"/>
  <c r="D12883" i="7"/>
  <c r="E12883" i="7"/>
  <c r="F12883" i="7"/>
  <c r="D12884" i="7"/>
  <c r="E12884" i="7"/>
  <c r="F12884" i="7"/>
  <c r="D12885" i="7"/>
  <c r="E12885" i="7"/>
  <c r="F12885" i="7"/>
  <c r="D12886" i="7"/>
  <c r="E12886" i="7"/>
  <c r="F12886" i="7"/>
  <c r="D12887" i="7"/>
  <c r="E12887" i="7"/>
  <c r="F12887" i="7"/>
  <c r="D12888" i="7"/>
  <c r="E12888" i="7"/>
  <c r="F12888" i="7"/>
  <c r="D12889" i="7"/>
  <c r="E12889" i="7"/>
  <c r="F12889" i="7"/>
  <c r="D12890" i="7"/>
  <c r="E12890" i="7"/>
  <c r="F12890" i="7"/>
  <c r="D12891" i="7"/>
  <c r="E12891" i="7"/>
  <c r="F12891" i="7"/>
  <c r="D12892" i="7"/>
  <c r="E12892" i="7"/>
  <c r="F12892" i="7"/>
  <c r="D12893" i="7"/>
  <c r="E12893" i="7"/>
  <c r="F12893" i="7"/>
  <c r="D12894" i="7"/>
  <c r="E12894" i="7"/>
  <c r="F12894" i="7"/>
  <c r="D12895" i="7"/>
  <c r="E12895" i="7"/>
  <c r="F12895" i="7"/>
  <c r="D12896" i="7"/>
  <c r="E12896" i="7"/>
  <c r="F12896" i="7"/>
  <c r="D12897" i="7"/>
  <c r="E12897" i="7"/>
  <c r="F12897" i="7"/>
  <c r="D12898" i="7"/>
  <c r="E12898" i="7"/>
  <c r="F12898" i="7"/>
  <c r="D12899" i="7"/>
  <c r="E12899" i="7"/>
  <c r="F12899" i="7"/>
  <c r="D12900" i="7"/>
  <c r="E12900" i="7"/>
  <c r="F12900" i="7"/>
  <c r="D12901" i="7"/>
  <c r="E12901" i="7"/>
  <c r="F12901" i="7"/>
  <c r="D12902" i="7"/>
  <c r="E12902" i="7"/>
  <c r="F12902" i="7"/>
  <c r="D12903" i="7"/>
  <c r="E12903" i="7"/>
  <c r="F12903" i="7"/>
  <c r="D12904" i="7"/>
  <c r="E12904" i="7"/>
  <c r="F12904" i="7"/>
  <c r="D12905" i="7"/>
  <c r="E12905" i="7"/>
  <c r="F12905" i="7"/>
  <c r="D12906" i="7"/>
  <c r="E12906" i="7"/>
  <c r="D12907" i="7"/>
  <c r="E12907" i="7"/>
  <c r="F12907" i="7"/>
  <c r="D12908" i="7"/>
  <c r="E12908" i="7"/>
  <c r="F12908" i="7"/>
  <c r="D12909" i="7"/>
  <c r="E12909" i="7"/>
  <c r="F12909" i="7"/>
  <c r="D12910" i="7"/>
  <c r="E12910" i="7"/>
  <c r="F12910" i="7"/>
  <c r="D12911" i="7"/>
  <c r="E12911" i="7"/>
  <c r="F12911" i="7"/>
  <c r="D12912" i="7"/>
  <c r="E12912" i="7"/>
  <c r="F12912" i="7"/>
  <c r="D12913" i="7"/>
  <c r="E12913" i="7"/>
  <c r="F12913" i="7"/>
  <c r="D12914" i="7"/>
  <c r="E12914" i="7"/>
  <c r="F12914" i="7"/>
  <c r="D12915" i="7"/>
  <c r="E12915" i="7"/>
  <c r="F12915" i="7"/>
  <c r="D12916" i="7"/>
  <c r="E12916" i="7"/>
  <c r="F12916" i="7"/>
  <c r="D12917" i="7"/>
  <c r="E12917" i="7"/>
  <c r="F12917" i="7"/>
  <c r="D12918" i="7"/>
  <c r="E12918" i="7"/>
  <c r="F12918" i="7"/>
  <c r="D12919" i="7"/>
  <c r="E12919" i="7"/>
  <c r="F12919" i="7"/>
  <c r="D12920" i="7"/>
  <c r="E12920" i="7"/>
  <c r="F12920" i="7"/>
  <c r="D12921" i="7"/>
  <c r="E12921" i="7"/>
  <c r="F12921" i="7"/>
  <c r="D12922" i="7"/>
  <c r="E12922" i="7"/>
  <c r="F12922" i="7"/>
  <c r="D12923" i="7"/>
  <c r="E12923" i="7"/>
  <c r="F12923" i="7"/>
  <c r="D12924" i="7"/>
  <c r="E12924" i="7"/>
  <c r="F12924" i="7"/>
  <c r="D12925" i="7"/>
  <c r="E12925" i="7"/>
  <c r="F12925" i="7"/>
  <c r="D12926" i="7"/>
  <c r="E12926" i="7"/>
  <c r="F12926" i="7"/>
  <c r="D12927" i="7"/>
  <c r="E12927" i="7"/>
  <c r="F12927" i="7"/>
  <c r="D12928" i="7"/>
  <c r="E12928" i="7"/>
  <c r="F12928" i="7"/>
  <c r="D12929" i="7"/>
  <c r="E12929" i="7"/>
  <c r="F12929" i="7"/>
  <c r="D12930" i="7"/>
  <c r="E12930" i="7"/>
  <c r="F12930" i="7"/>
  <c r="D12931" i="7"/>
  <c r="E12931" i="7"/>
  <c r="F12931" i="7"/>
  <c r="D12932" i="7"/>
  <c r="E12932" i="7"/>
  <c r="F12932" i="7"/>
  <c r="D12933" i="7"/>
  <c r="E12933" i="7"/>
  <c r="F12933" i="7"/>
  <c r="D12934" i="7"/>
  <c r="E12934" i="7"/>
  <c r="F12934" i="7"/>
  <c r="D12935" i="7"/>
  <c r="E12935" i="7"/>
  <c r="F12935" i="7"/>
  <c r="D12936" i="7"/>
  <c r="E12936" i="7"/>
  <c r="F12936" i="7"/>
  <c r="D12937" i="7"/>
  <c r="L264" i="6" s="1"/>
  <c r="E12937" i="7"/>
  <c r="N264" i="6" s="1"/>
  <c r="F12937" i="7"/>
  <c r="O264" i="6" s="1"/>
  <c r="D12938" i="7"/>
  <c r="E12938" i="7"/>
  <c r="F12938" i="7"/>
  <c r="D12939" i="7"/>
  <c r="E12939" i="7"/>
  <c r="F12939" i="7"/>
  <c r="D12940" i="7"/>
  <c r="E12940" i="7"/>
  <c r="F12940" i="7"/>
  <c r="D12941" i="7"/>
  <c r="E12941" i="7"/>
  <c r="F12941" i="7"/>
  <c r="D12942" i="7"/>
  <c r="E12942" i="7"/>
  <c r="F12942" i="7"/>
  <c r="D12943" i="7"/>
  <c r="E12943" i="7"/>
  <c r="F12943" i="7"/>
  <c r="D12944" i="7"/>
  <c r="E12944" i="7"/>
  <c r="F12944" i="7"/>
  <c r="D12945" i="7"/>
  <c r="E12945" i="7"/>
  <c r="F12945" i="7"/>
  <c r="D12946" i="7"/>
  <c r="E12946" i="7"/>
  <c r="F12946" i="7"/>
  <c r="D12947" i="7"/>
  <c r="E12947" i="7"/>
  <c r="F12947" i="7"/>
  <c r="D12948" i="7"/>
  <c r="E12948" i="7"/>
  <c r="F12948" i="7"/>
  <c r="D12949" i="7"/>
  <c r="E12949" i="7"/>
  <c r="F12949" i="7"/>
  <c r="D12950" i="7"/>
  <c r="E12950" i="7"/>
  <c r="F12950" i="7"/>
  <c r="D12951" i="7"/>
  <c r="E12951" i="7"/>
  <c r="F12951" i="7"/>
  <c r="D12952" i="7"/>
  <c r="E12952" i="7"/>
  <c r="F12952" i="7"/>
  <c r="D12953" i="7"/>
  <c r="E12953" i="7"/>
  <c r="F12953" i="7"/>
  <c r="D12954" i="7"/>
  <c r="E12954" i="7"/>
  <c r="F12954" i="7"/>
  <c r="D12955" i="7"/>
  <c r="E12955" i="7"/>
  <c r="F12955" i="7"/>
  <c r="D12956" i="7"/>
  <c r="E12956" i="7"/>
  <c r="F12956" i="7"/>
  <c r="D12957" i="7"/>
  <c r="E12957" i="7"/>
  <c r="F12957" i="7"/>
  <c r="D12958" i="7"/>
  <c r="E12958" i="7"/>
  <c r="F12958" i="7"/>
  <c r="D12959" i="7"/>
  <c r="E12959" i="7"/>
  <c r="F12959" i="7"/>
  <c r="D12960" i="7"/>
  <c r="E12960" i="7"/>
  <c r="F12960" i="7"/>
  <c r="D12961" i="7"/>
  <c r="E12961" i="7"/>
  <c r="F12961" i="7"/>
  <c r="D12962" i="7"/>
  <c r="E12962" i="7"/>
  <c r="F12962" i="7"/>
  <c r="D12963" i="7"/>
  <c r="E12963" i="7"/>
  <c r="F12963" i="7"/>
  <c r="D12964" i="7"/>
  <c r="E12964" i="7"/>
  <c r="F12964" i="7"/>
  <c r="D12965" i="7"/>
  <c r="E12965" i="7"/>
  <c r="F12965" i="7"/>
  <c r="D12966" i="7"/>
  <c r="E12966" i="7"/>
  <c r="F12966" i="7"/>
  <c r="D12967" i="7"/>
  <c r="E12967" i="7"/>
  <c r="F12967" i="7"/>
  <c r="D12968" i="7"/>
  <c r="E12968" i="7"/>
  <c r="F12968" i="7"/>
  <c r="D12969" i="7"/>
  <c r="E12969" i="7"/>
  <c r="F12969" i="7"/>
  <c r="D12970" i="7"/>
  <c r="E12970" i="7"/>
  <c r="F12970" i="7"/>
  <c r="D12971" i="7"/>
  <c r="E12971" i="7"/>
  <c r="F12971" i="7"/>
  <c r="D12972" i="7"/>
  <c r="E12972" i="7"/>
  <c r="F12972" i="7"/>
  <c r="D12973" i="7"/>
  <c r="E12973" i="7"/>
  <c r="F12973" i="7"/>
  <c r="D12974" i="7"/>
  <c r="E12974" i="7"/>
  <c r="F12974" i="7"/>
  <c r="D12975" i="7"/>
  <c r="E12975" i="7"/>
  <c r="F12975" i="7"/>
  <c r="D12976" i="7"/>
  <c r="E12976" i="7"/>
  <c r="F12976" i="7"/>
  <c r="D12977" i="7"/>
  <c r="E12977" i="7"/>
  <c r="F12977" i="7"/>
  <c r="D12978" i="7"/>
  <c r="E12978" i="7"/>
  <c r="F12978" i="7"/>
  <c r="D12979" i="7"/>
  <c r="E12979" i="7"/>
  <c r="F12979" i="7"/>
  <c r="D12980" i="7"/>
  <c r="E12980" i="7"/>
  <c r="F12980" i="7"/>
  <c r="D12981" i="7"/>
  <c r="E12981" i="7"/>
  <c r="F12981" i="7"/>
  <c r="D12982" i="7"/>
  <c r="E12982" i="7"/>
  <c r="F12982" i="7"/>
  <c r="D12983" i="7"/>
  <c r="E12983" i="7"/>
  <c r="F12983" i="7"/>
  <c r="D12984" i="7"/>
  <c r="E12984" i="7"/>
  <c r="F12984" i="7"/>
  <c r="D12985" i="7"/>
  <c r="E12985" i="7"/>
  <c r="F12985" i="7"/>
  <c r="D12986" i="7"/>
  <c r="E12986" i="7"/>
  <c r="F12986" i="7"/>
  <c r="D12987" i="7"/>
  <c r="E12987" i="7"/>
  <c r="F12987" i="7"/>
  <c r="D12988" i="7"/>
  <c r="E12988" i="7"/>
  <c r="F12988" i="7"/>
  <c r="D12989" i="7"/>
  <c r="E12989" i="7"/>
  <c r="F12989" i="7"/>
  <c r="D12990" i="7"/>
  <c r="E12990" i="7"/>
  <c r="F12990" i="7"/>
  <c r="D12991" i="7"/>
  <c r="E12991" i="7"/>
  <c r="F12991" i="7"/>
  <c r="D12992" i="7"/>
  <c r="E12992" i="7"/>
  <c r="F12992" i="7"/>
  <c r="D12993" i="7"/>
  <c r="E12993" i="7"/>
  <c r="F12993" i="7"/>
  <c r="D12994" i="7"/>
  <c r="E12994" i="7"/>
  <c r="F12994" i="7"/>
  <c r="D12995" i="7"/>
  <c r="E12995" i="7"/>
  <c r="F12995" i="7"/>
  <c r="D12996" i="7"/>
  <c r="E12996" i="7"/>
  <c r="F12996" i="7"/>
  <c r="D12997" i="7"/>
  <c r="E12997" i="7"/>
  <c r="F12997" i="7"/>
  <c r="D12998" i="7"/>
  <c r="E12998" i="7"/>
  <c r="F12998" i="7"/>
  <c r="D12999" i="7"/>
  <c r="E12999" i="7"/>
  <c r="F12999" i="7"/>
  <c r="D13000" i="7"/>
  <c r="E13000" i="7"/>
  <c r="F13000" i="7"/>
  <c r="D13001" i="7"/>
  <c r="E13001" i="7"/>
  <c r="F13001" i="7"/>
  <c r="D13002" i="7"/>
  <c r="E13002" i="7"/>
  <c r="F13002" i="7"/>
  <c r="D13003" i="7"/>
  <c r="E13003" i="7"/>
  <c r="F13003" i="7"/>
  <c r="D13004" i="7"/>
  <c r="E13004" i="7"/>
  <c r="F13004" i="7"/>
  <c r="D13005" i="7"/>
  <c r="E13005" i="7"/>
  <c r="F13005" i="7"/>
  <c r="D13006" i="7"/>
  <c r="E13006" i="7"/>
  <c r="F13006" i="7"/>
  <c r="D13007" i="7"/>
  <c r="E13007" i="7"/>
  <c r="F13007" i="7"/>
  <c r="D13008" i="7"/>
  <c r="E13008" i="7"/>
  <c r="F13008" i="7"/>
  <c r="D13009" i="7"/>
  <c r="E13009" i="7"/>
  <c r="F13009" i="7"/>
  <c r="D13010" i="7"/>
  <c r="E13010" i="7"/>
  <c r="F13010" i="7"/>
  <c r="D13011" i="7"/>
  <c r="E13011" i="7"/>
  <c r="F13011" i="7"/>
  <c r="D13012" i="7"/>
  <c r="E13012" i="7"/>
  <c r="F13012" i="7"/>
  <c r="D13013" i="7"/>
  <c r="E13013" i="7"/>
  <c r="F13013" i="7"/>
  <c r="D13014" i="7"/>
  <c r="E13014" i="7"/>
  <c r="F13014" i="7"/>
  <c r="D13015" i="7"/>
  <c r="E13015" i="7"/>
  <c r="F13015" i="7"/>
  <c r="D13016" i="7"/>
  <c r="E13016" i="7"/>
  <c r="F13016" i="7"/>
  <c r="D13017" i="7"/>
  <c r="E13017" i="7"/>
  <c r="F13017" i="7"/>
  <c r="D13018" i="7"/>
  <c r="E13018" i="7"/>
  <c r="F13018" i="7"/>
  <c r="D13019" i="7"/>
  <c r="E13019" i="7"/>
  <c r="F13019" i="7"/>
  <c r="D13020" i="7"/>
  <c r="E13020" i="7"/>
  <c r="F13020" i="7"/>
  <c r="D13021" i="7"/>
  <c r="E13021" i="7"/>
  <c r="F13021" i="7"/>
  <c r="D13022" i="7"/>
  <c r="E13022" i="7"/>
  <c r="F13022" i="7"/>
  <c r="D13023" i="7"/>
  <c r="E13023" i="7"/>
  <c r="F13023" i="7"/>
  <c r="D13024" i="7"/>
  <c r="E13024" i="7"/>
  <c r="F13024" i="7"/>
  <c r="D13025" i="7"/>
  <c r="L265" i="6" s="1"/>
  <c r="E13025" i="7"/>
  <c r="N265" i="6" s="1"/>
  <c r="F13025" i="7"/>
  <c r="O265" i="6" s="1"/>
  <c r="D13026" i="7"/>
  <c r="E13026" i="7"/>
  <c r="F13026" i="7"/>
  <c r="D13027" i="7"/>
  <c r="E13027" i="7"/>
  <c r="F13027" i="7"/>
  <c r="D13028" i="7"/>
  <c r="E13028" i="7"/>
  <c r="F13028" i="7"/>
  <c r="D13029" i="7"/>
  <c r="E13029" i="7"/>
  <c r="F13029" i="7"/>
  <c r="D13030" i="7"/>
  <c r="E13030" i="7"/>
  <c r="F13030" i="7"/>
  <c r="D13031" i="7"/>
  <c r="E13031" i="7"/>
  <c r="F13031" i="7"/>
  <c r="D13032" i="7"/>
  <c r="E13032" i="7"/>
  <c r="F13032" i="7"/>
  <c r="D13033" i="7"/>
  <c r="E13033" i="7"/>
  <c r="F13033" i="7"/>
  <c r="D13034" i="7"/>
  <c r="E13034" i="7"/>
  <c r="F13034" i="7"/>
  <c r="D13035" i="7"/>
  <c r="E13035" i="7"/>
  <c r="F13035" i="7"/>
  <c r="D13036" i="7"/>
  <c r="E13036" i="7"/>
  <c r="F13036" i="7"/>
  <c r="D13037" i="7"/>
  <c r="E13037" i="7"/>
  <c r="F13037" i="7"/>
  <c r="D13038" i="7"/>
  <c r="E13038" i="7"/>
  <c r="F13038" i="7"/>
  <c r="D13039" i="7"/>
  <c r="E13039" i="7"/>
  <c r="F13039" i="7"/>
  <c r="D13040" i="7"/>
  <c r="E13040" i="7"/>
  <c r="F13040" i="7"/>
  <c r="D13041" i="7"/>
  <c r="E13041" i="7"/>
  <c r="F13041" i="7"/>
  <c r="D13042" i="7"/>
  <c r="E13042" i="7"/>
  <c r="F13042" i="7"/>
  <c r="D13043" i="7"/>
  <c r="E13043" i="7"/>
  <c r="F13043" i="7"/>
  <c r="D13044" i="7"/>
  <c r="E13044" i="7"/>
  <c r="F13044" i="7"/>
  <c r="D13045" i="7"/>
  <c r="E13045" i="7"/>
  <c r="F13045" i="7"/>
  <c r="D13046" i="7"/>
  <c r="E13046" i="7"/>
  <c r="F13046" i="7"/>
  <c r="D13047" i="7"/>
  <c r="E13047" i="7"/>
  <c r="F13047" i="7"/>
  <c r="D13048" i="7"/>
  <c r="E13048" i="7"/>
  <c r="F13048" i="7"/>
  <c r="D13049" i="7"/>
  <c r="E13049" i="7"/>
  <c r="F13049" i="7"/>
  <c r="D13050" i="7"/>
  <c r="E13050" i="7"/>
  <c r="F13050" i="7"/>
  <c r="D13051" i="7"/>
  <c r="E13051" i="7"/>
  <c r="F13051" i="7"/>
  <c r="D13052" i="7"/>
  <c r="E13052" i="7"/>
  <c r="F13052" i="7"/>
  <c r="D13053" i="7"/>
  <c r="E13053" i="7"/>
  <c r="F13053" i="7"/>
  <c r="D13054" i="7"/>
  <c r="E13054" i="7"/>
  <c r="F13054" i="7"/>
  <c r="D13055" i="7"/>
  <c r="E13055" i="7"/>
  <c r="F13055" i="7"/>
  <c r="D13056" i="7"/>
  <c r="E13056" i="7"/>
  <c r="F13056" i="7"/>
  <c r="D13057" i="7"/>
  <c r="E13057" i="7"/>
  <c r="F13057" i="7"/>
  <c r="D13058" i="7"/>
  <c r="E13058" i="7"/>
  <c r="F13058" i="7"/>
  <c r="D13059" i="7"/>
  <c r="E13059" i="7"/>
  <c r="F13059" i="7"/>
  <c r="D13060" i="7"/>
  <c r="E13060" i="7"/>
  <c r="F13060" i="7"/>
  <c r="D13061" i="7"/>
  <c r="E13061" i="7"/>
  <c r="F13061" i="7"/>
  <c r="D13062" i="7"/>
  <c r="E13062" i="7"/>
  <c r="F13062" i="7"/>
  <c r="D13063" i="7"/>
  <c r="E13063" i="7"/>
  <c r="F13063" i="7"/>
  <c r="D13064" i="7"/>
  <c r="E13064" i="7"/>
  <c r="F13064" i="7"/>
  <c r="D13065" i="7"/>
  <c r="E13065" i="7"/>
  <c r="F13065" i="7"/>
  <c r="D13066" i="7"/>
  <c r="E13066" i="7"/>
  <c r="F13066" i="7"/>
  <c r="D13067" i="7"/>
  <c r="E13067" i="7"/>
  <c r="F13067" i="7"/>
  <c r="D13068" i="7"/>
  <c r="E13068" i="7"/>
  <c r="F13068" i="7"/>
  <c r="D13069" i="7"/>
  <c r="E13069" i="7"/>
  <c r="F13069" i="7"/>
  <c r="D13070" i="7"/>
  <c r="E13070" i="7"/>
  <c r="F13070" i="7"/>
  <c r="D13071" i="7"/>
  <c r="E13071" i="7"/>
  <c r="F13071" i="7"/>
  <c r="D13072" i="7"/>
  <c r="E13072" i="7"/>
  <c r="F13072" i="7"/>
  <c r="D13073" i="7"/>
  <c r="E13073" i="7"/>
  <c r="F13073" i="7"/>
  <c r="D13074" i="7"/>
  <c r="E13074" i="7"/>
  <c r="F13074" i="7"/>
  <c r="D13075" i="7"/>
  <c r="E13075" i="7"/>
  <c r="F13075" i="7"/>
  <c r="D13076" i="7"/>
  <c r="E13076" i="7"/>
  <c r="F13076" i="7"/>
  <c r="D13077" i="7"/>
  <c r="E13077" i="7"/>
  <c r="F13077" i="7"/>
  <c r="D13078" i="7"/>
  <c r="E13078" i="7"/>
  <c r="F13078" i="7"/>
  <c r="D13079" i="7"/>
  <c r="E13079" i="7"/>
  <c r="F13079" i="7"/>
  <c r="D13080" i="7"/>
  <c r="E13080" i="7"/>
  <c r="F13080" i="7"/>
  <c r="D13081" i="7"/>
  <c r="E13081" i="7"/>
  <c r="F13081" i="7"/>
  <c r="D13082" i="7"/>
  <c r="E13082" i="7"/>
  <c r="F13082" i="7"/>
  <c r="D13083" i="7"/>
  <c r="E13083" i="7"/>
  <c r="F13083" i="7"/>
  <c r="D13084" i="7"/>
  <c r="E13084" i="7"/>
  <c r="F13084" i="7"/>
  <c r="D13085" i="7"/>
  <c r="E13085" i="7"/>
  <c r="F13085" i="7"/>
  <c r="D13086" i="7"/>
  <c r="E13086" i="7"/>
  <c r="F13086" i="7"/>
  <c r="D13087" i="7"/>
  <c r="E13087" i="7"/>
  <c r="F13087" i="7"/>
  <c r="D13088" i="7"/>
  <c r="E13088" i="7"/>
  <c r="F13088" i="7"/>
  <c r="D13089" i="7"/>
  <c r="E13089" i="7"/>
  <c r="F13089" i="7"/>
  <c r="D13090" i="7"/>
  <c r="E13090" i="7"/>
  <c r="F13090" i="7"/>
  <c r="D13091" i="7"/>
  <c r="E13091" i="7"/>
  <c r="F13091" i="7"/>
  <c r="D13092" i="7"/>
  <c r="E13092" i="7"/>
  <c r="F13092" i="7"/>
  <c r="D13093" i="7"/>
  <c r="E13093" i="7"/>
  <c r="F13093" i="7"/>
  <c r="D13094" i="7"/>
  <c r="E13094" i="7"/>
  <c r="F13094" i="7"/>
  <c r="D13095" i="7"/>
  <c r="E13095" i="7"/>
  <c r="F13095" i="7"/>
  <c r="D13096" i="7"/>
  <c r="E13096" i="7"/>
  <c r="F13096" i="7"/>
  <c r="D13097" i="7"/>
  <c r="E13097" i="7"/>
  <c r="F13097" i="7"/>
  <c r="D13098" i="7"/>
  <c r="E13098" i="7"/>
  <c r="F13098" i="7"/>
  <c r="D13099" i="7"/>
  <c r="E13099" i="7"/>
  <c r="F13099" i="7"/>
  <c r="D13100" i="7"/>
  <c r="E13100" i="7"/>
  <c r="F13100" i="7"/>
  <c r="D13101" i="7"/>
  <c r="E13101" i="7"/>
  <c r="F13101" i="7"/>
  <c r="D13102" i="7"/>
  <c r="E13102" i="7"/>
  <c r="F13102" i="7"/>
  <c r="D13103" i="7"/>
  <c r="E13103" i="7"/>
  <c r="F13103" i="7"/>
  <c r="D13104" i="7"/>
  <c r="E13104" i="7"/>
  <c r="F13104" i="7"/>
  <c r="D13105" i="7"/>
  <c r="E13105" i="7"/>
  <c r="F13105" i="7"/>
  <c r="D13106" i="7"/>
  <c r="E13106" i="7"/>
  <c r="F13106" i="7"/>
  <c r="D13107" i="7"/>
  <c r="E13107" i="7"/>
  <c r="F13107" i="7"/>
  <c r="D13108" i="7"/>
  <c r="E13108" i="7"/>
  <c r="F13108" i="7"/>
  <c r="D13109" i="7"/>
  <c r="E13109" i="7"/>
  <c r="F13109" i="7"/>
  <c r="D13110" i="7"/>
  <c r="E13110" i="7"/>
  <c r="F13110" i="7"/>
  <c r="D13111" i="7"/>
  <c r="E13111" i="7"/>
  <c r="F13111" i="7"/>
  <c r="D13112" i="7"/>
  <c r="E13112" i="7"/>
  <c r="F13112" i="7"/>
  <c r="D13113" i="7"/>
  <c r="L266" i="6" s="1"/>
  <c r="E13113" i="7"/>
  <c r="N266" i="6" s="1"/>
  <c r="F13113" i="7"/>
  <c r="O266" i="6" s="1"/>
  <c r="D12586" i="7"/>
  <c r="E12586" i="7"/>
  <c r="F12586" i="7"/>
  <c r="D12587" i="7"/>
  <c r="E12587" i="7"/>
  <c r="F12587" i="7"/>
  <c r="D12588" i="7"/>
  <c r="E12588" i="7"/>
  <c r="F12588" i="7"/>
  <c r="D12589" i="7"/>
  <c r="E12589" i="7"/>
  <c r="F12589" i="7"/>
  <c r="D12590" i="7"/>
  <c r="E12590" i="7"/>
  <c r="F12590" i="7"/>
  <c r="D12591" i="7"/>
  <c r="E12591" i="7"/>
  <c r="F12591" i="7"/>
  <c r="D12592" i="7"/>
  <c r="E12592" i="7"/>
  <c r="F12592" i="7"/>
  <c r="D12593" i="7"/>
  <c r="E12593" i="7"/>
  <c r="F12593" i="7"/>
  <c r="D12594" i="7"/>
  <c r="E12594" i="7"/>
  <c r="F12594" i="7"/>
  <c r="D12595" i="7"/>
  <c r="E12595" i="7"/>
  <c r="F12595" i="7"/>
  <c r="D12596" i="7"/>
  <c r="E12596" i="7"/>
  <c r="F12596" i="7"/>
  <c r="D12597" i="7"/>
  <c r="E12597" i="7"/>
  <c r="F12597" i="7"/>
  <c r="D12598" i="7"/>
  <c r="E12598" i="7"/>
  <c r="F12598" i="7"/>
  <c r="D12599" i="7"/>
  <c r="E12599" i="7"/>
  <c r="F12599" i="7"/>
  <c r="D12600" i="7"/>
  <c r="E12600" i="7"/>
  <c r="F12600" i="7"/>
  <c r="D12601" i="7"/>
  <c r="E12601" i="7"/>
  <c r="F12601" i="7"/>
  <c r="D12602" i="7"/>
  <c r="E12602" i="7"/>
  <c r="F12602" i="7"/>
  <c r="D12603" i="7"/>
  <c r="E12603" i="7"/>
  <c r="F12603" i="7"/>
  <c r="D12604" i="7"/>
  <c r="E12604" i="7"/>
  <c r="F12604" i="7"/>
  <c r="D12605" i="7"/>
  <c r="E12605" i="7"/>
  <c r="F12605" i="7"/>
  <c r="D12606" i="7"/>
  <c r="E12606" i="7"/>
  <c r="F12606" i="7"/>
  <c r="D12607" i="7"/>
  <c r="E12607" i="7"/>
  <c r="F12607" i="7"/>
  <c r="D12608" i="7"/>
  <c r="E12608" i="7"/>
  <c r="F12608" i="7"/>
  <c r="D12609" i="7"/>
  <c r="E12609" i="7"/>
  <c r="F12609" i="7"/>
  <c r="D12610" i="7"/>
  <c r="E12610" i="7"/>
  <c r="F12610" i="7"/>
  <c r="D12611" i="7"/>
  <c r="E12611" i="7"/>
  <c r="F12611" i="7"/>
  <c r="D12612" i="7"/>
  <c r="E12612" i="7"/>
  <c r="F12612" i="7"/>
  <c r="D12613" i="7"/>
  <c r="E12613" i="7"/>
  <c r="F12613" i="7"/>
  <c r="D12614" i="7"/>
  <c r="E12614" i="7"/>
  <c r="F12614" i="7"/>
  <c r="D12615" i="7"/>
  <c r="E12615" i="7"/>
  <c r="F12615" i="7"/>
  <c r="D12616" i="7"/>
  <c r="E12616" i="7"/>
  <c r="F12616" i="7"/>
  <c r="D12617" i="7"/>
  <c r="E12617" i="7"/>
  <c r="F12617" i="7"/>
  <c r="D12618" i="7"/>
  <c r="E12618" i="7"/>
  <c r="F12618" i="7"/>
  <c r="D12619" i="7"/>
  <c r="E12619" i="7"/>
  <c r="F12619" i="7"/>
  <c r="D12620" i="7"/>
  <c r="E12620" i="7"/>
  <c r="F12620" i="7"/>
  <c r="D12621" i="7"/>
  <c r="E12621" i="7"/>
  <c r="F12621" i="7"/>
  <c r="D12622" i="7"/>
  <c r="E12622" i="7"/>
  <c r="F12622" i="7"/>
  <c r="D12623" i="7"/>
  <c r="E12623" i="7"/>
  <c r="F12623" i="7"/>
  <c r="D12624" i="7"/>
  <c r="E12624" i="7"/>
  <c r="F12624" i="7"/>
  <c r="D12625" i="7"/>
  <c r="E12625" i="7"/>
  <c r="F12625" i="7"/>
  <c r="D12626" i="7"/>
  <c r="E12626" i="7"/>
  <c r="F12626" i="7"/>
  <c r="D12627" i="7"/>
  <c r="E12627" i="7"/>
  <c r="F12627" i="7"/>
  <c r="D12628" i="7"/>
  <c r="E12628" i="7"/>
  <c r="F12628" i="7"/>
  <c r="D12629" i="7"/>
  <c r="E12629" i="7"/>
  <c r="F12629" i="7"/>
  <c r="D12630" i="7"/>
  <c r="E12630" i="7"/>
  <c r="F12630" i="7"/>
  <c r="D12631" i="7"/>
  <c r="E12631" i="7"/>
  <c r="F12631" i="7"/>
  <c r="D12632" i="7"/>
  <c r="E12632" i="7"/>
  <c r="F12632" i="7"/>
  <c r="D12633" i="7"/>
  <c r="E12633" i="7"/>
  <c r="F12633" i="7"/>
  <c r="D12634" i="7"/>
  <c r="E12634" i="7"/>
  <c r="F12634" i="7"/>
  <c r="D12635" i="7"/>
  <c r="E12635" i="7"/>
  <c r="F12635" i="7"/>
  <c r="D12636" i="7"/>
  <c r="E12636" i="7"/>
  <c r="F12636" i="7"/>
  <c r="D12637" i="7"/>
  <c r="E12637" i="7"/>
  <c r="F12637" i="7"/>
  <c r="D12638" i="7"/>
  <c r="E12638" i="7"/>
  <c r="F12638" i="7"/>
  <c r="D12639" i="7"/>
  <c r="E12639" i="7"/>
  <c r="F12639" i="7"/>
  <c r="D12640" i="7"/>
  <c r="E12640" i="7"/>
  <c r="F12640" i="7"/>
  <c r="D12641" i="7"/>
  <c r="E12641" i="7"/>
  <c r="F12641" i="7"/>
  <c r="D12642" i="7"/>
  <c r="E12642" i="7"/>
  <c r="F12642" i="7"/>
  <c r="D12643" i="7"/>
  <c r="E12643" i="7"/>
  <c r="F12643" i="7"/>
  <c r="D12644" i="7"/>
  <c r="E12644" i="7"/>
  <c r="F12644" i="7"/>
  <c r="D12645" i="7"/>
  <c r="E12645" i="7"/>
  <c r="F12645" i="7"/>
  <c r="D12646" i="7"/>
  <c r="E12646" i="7"/>
  <c r="F12646" i="7"/>
  <c r="D12647" i="7"/>
  <c r="E12647" i="7"/>
  <c r="F12647" i="7"/>
  <c r="D12648" i="7"/>
  <c r="E12648" i="7"/>
  <c r="F12648" i="7"/>
  <c r="D12649" i="7"/>
  <c r="E12649" i="7"/>
  <c r="F12649" i="7"/>
  <c r="D12650" i="7"/>
  <c r="E12650" i="7"/>
  <c r="F12650" i="7"/>
  <c r="D12651" i="7"/>
  <c r="E12651" i="7"/>
  <c r="F12651" i="7"/>
  <c r="D12652" i="7"/>
  <c r="E12652" i="7"/>
  <c r="F12652" i="7"/>
  <c r="D12653" i="7"/>
  <c r="E12653" i="7"/>
  <c r="F12653" i="7"/>
  <c r="D12654" i="7"/>
  <c r="E12654" i="7"/>
  <c r="F12654" i="7"/>
  <c r="D12655" i="7"/>
  <c r="E12655" i="7"/>
  <c r="F12655" i="7"/>
  <c r="D12656" i="7"/>
  <c r="E12656" i="7"/>
  <c r="F12656" i="7"/>
  <c r="D12657" i="7"/>
  <c r="E12657" i="7"/>
  <c r="F12657" i="7"/>
  <c r="D12658" i="7"/>
  <c r="E12658" i="7"/>
  <c r="F12658" i="7"/>
  <c r="D12659" i="7"/>
  <c r="E12659" i="7"/>
  <c r="F12659" i="7"/>
  <c r="D12660" i="7"/>
  <c r="E12660" i="7"/>
  <c r="F12660" i="7"/>
  <c r="D12661" i="7"/>
  <c r="E12661" i="7"/>
  <c r="F12661" i="7"/>
  <c r="D12662" i="7"/>
  <c r="E12662" i="7"/>
  <c r="F12662" i="7"/>
  <c r="D12663" i="7"/>
  <c r="E12663" i="7"/>
  <c r="F12663" i="7"/>
  <c r="D12664" i="7"/>
  <c r="E12664" i="7"/>
  <c r="F12664" i="7"/>
  <c r="D12665" i="7"/>
  <c r="E12665" i="7"/>
  <c r="F12665" i="7"/>
  <c r="D12666" i="7"/>
  <c r="E12666" i="7"/>
  <c r="F12666" i="7"/>
  <c r="D12667" i="7"/>
  <c r="E12667" i="7"/>
  <c r="F12667" i="7"/>
  <c r="D12668" i="7"/>
  <c r="E12668" i="7"/>
  <c r="F12668" i="7"/>
  <c r="D12669" i="7"/>
  <c r="E12669" i="7"/>
  <c r="F12669" i="7"/>
  <c r="D12670" i="7"/>
  <c r="E12670" i="7"/>
  <c r="F12670" i="7"/>
  <c r="D12671" i="7"/>
  <c r="E12671" i="7"/>
  <c r="F12671" i="7"/>
  <c r="D12672" i="7"/>
  <c r="E12672" i="7"/>
  <c r="F12672" i="7"/>
  <c r="D12673" i="7"/>
  <c r="L259" i="6" s="1"/>
  <c r="E12673" i="7"/>
  <c r="N259" i="6" s="1"/>
  <c r="F12673" i="7"/>
  <c r="O259" i="6" s="1"/>
  <c r="D12674" i="7"/>
  <c r="E12674" i="7"/>
  <c r="F12674" i="7"/>
  <c r="D12675" i="7"/>
  <c r="E12675" i="7"/>
  <c r="F12675" i="7"/>
  <c r="D12676" i="7"/>
  <c r="E12676" i="7"/>
  <c r="F12676" i="7"/>
  <c r="D12677" i="7"/>
  <c r="E12677" i="7"/>
  <c r="F12677" i="7"/>
  <c r="D12678" i="7"/>
  <c r="E12678" i="7"/>
  <c r="F12678" i="7"/>
  <c r="D12679" i="7"/>
  <c r="E12679" i="7"/>
  <c r="F12679" i="7"/>
  <c r="D12680" i="7"/>
  <c r="E12680" i="7"/>
  <c r="F12680" i="7"/>
  <c r="D12681" i="7"/>
  <c r="E12681" i="7"/>
  <c r="F12681" i="7"/>
  <c r="D12682" i="7"/>
  <c r="E12682" i="7"/>
  <c r="F12682" i="7"/>
  <c r="D12683" i="7"/>
  <c r="E12683" i="7"/>
  <c r="F12683" i="7"/>
  <c r="D12684" i="7"/>
  <c r="E12684" i="7"/>
  <c r="F12684" i="7"/>
  <c r="D12685" i="7"/>
  <c r="E12685" i="7"/>
  <c r="F12685" i="7"/>
  <c r="D12686" i="7"/>
  <c r="E12686" i="7"/>
  <c r="F12686" i="7"/>
  <c r="D12687" i="7"/>
  <c r="E12687" i="7"/>
  <c r="F12687" i="7"/>
  <c r="D12688" i="7"/>
  <c r="E12688" i="7"/>
  <c r="F12688" i="7"/>
  <c r="D12689" i="7"/>
  <c r="E12689" i="7"/>
  <c r="F12689" i="7"/>
  <c r="D12690" i="7"/>
  <c r="E12690" i="7"/>
  <c r="F12690" i="7"/>
  <c r="D12691" i="7"/>
  <c r="E12691" i="7"/>
  <c r="F12691" i="7"/>
  <c r="D12692" i="7"/>
  <c r="E12692" i="7"/>
  <c r="F12692" i="7"/>
  <c r="D12693" i="7"/>
  <c r="E12693" i="7"/>
  <c r="F12693" i="7"/>
  <c r="D12694" i="7"/>
  <c r="E12694" i="7"/>
  <c r="F12694" i="7"/>
  <c r="D12695" i="7"/>
  <c r="E12695" i="7"/>
  <c r="F12695" i="7"/>
  <c r="D12696" i="7"/>
  <c r="E12696" i="7"/>
  <c r="F12696" i="7"/>
  <c r="D12697" i="7"/>
  <c r="E12697" i="7"/>
  <c r="F12697" i="7"/>
  <c r="D12698" i="7"/>
  <c r="E12698" i="7"/>
  <c r="F12698" i="7"/>
  <c r="D12699" i="7"/>
  <c r="E12699" i="7"/>
  <c r="F12699" i="7"/>
  <c r="D12700" i="7"/>
  <c r="E12700" i="7"/>
  <c r="F12700" i="7"/>
  <c r="D12701" i="7"/>
  <c r="E12701" i="7"/>
  <c r="F12701" i="7"/>
  <c r="D12702" i="7"/>
  <c r="E12702" i="7"/>
  <c r="F12702" i="7"/>
  <c r="D12703" i="7"/>
  <c r="E12703" i="7"/>
  <c r="F12703" i="7"/>
  <c r="D12704" i="7"/>
  <c r="E12704" i="7"/>
  <c r="F12704" i="7"/>
  <c r="D12705" i="7"/>
  <c r="E12705" i="7"/>
  <c r="F12705" i="7"/>
  <c r="D12706" i="7"/>
  <c r="E12706" i="7"/>
  <c r="F12706" i="7"/>
  <c r="D12707" i="7"/>
  <c r="E12707" i="7"/>
  <c r="F12707" i="7"/>
  <c r="D12708" i="7"/>
  <c r="E12708" i="7"/>
  <c r="F12708" i="7"/>
  <c r="D12709" i="7"/>
  <c r="E12709" i="7"/>
  <c r="F12709" i="7"/>
  <c r="D12710" i="7"/>
  <c r="E12710" i="7"/>
  <c r="F12710" i="7"/>
  <c r="D12711" i="7"/>
  <c r="E12711" i="7"/>
  <c r="F12711" i="7"/>
  <c r="D12712" i="7"/>
  <c r="E12712" i="7"/>
  <c r="F12712" i="7"/>
  <c r="D12713" i="7"/>
  <c r="E12713" i="7"/>
  <c r="F12713" i="7"/>
  <c r="D12714" i="7"/>
  <c r="E12714" i="7"/>
  <c r="F12714" i="7"/>
  <c r="D12715" i="7"/>
  <c r="E12715" i="7"/>
  <c r="F12715" i="7"/>
  <c r="D12716" i="7"/>
  <c r="E12716" i="7"/>
  <c r="F12716" i="7"/>
  <c r="D12717" i="7"/>
  <c r="E12717" i="7"/>
  <c r="F12717" i="7"/>
  <c r="D12718" i="7"/>
  <c r="E12718" i="7"/>
  <c r="F12718" i="7"/>
  <c r="D12719" i="7"/>
  <c r="E12719" i="7"/>
  <c r="F12719" i="7"/>
  <c r="D12720" i="7"/>
  <c r="E12720" i="7"/>
  <c r="F12720" i="7"/>
  <c r="D12721" i="7"/>
  <c r="E12721" i="7"/>
  <c r="F12721" i="7"/>
  <c r="D12722" i="7"/>
  <c r="E12722" i="7"/>
  <c r="F12722" i="7"/>
  <c r="D12723" i="7"/>
  <c r="E12723" i="7"/>
  <c r="F12723" i="7"/>
  <c r="D12724" i="7"/>
  <c r="E12724" i="7"/>
  <c r="F12724" i="7"/>
  <c r="D12725" i="7"/>
  <c r="E12725" i="7"/>
  <c r="F12725" i="7"/>
  <c r="D12726" i="7"/>
  <c r="E12726" i="7"/>
  <c r="F12726" i="7"/>
  <c r="D12727" i="7"/>
  <c r="E12727" i="7"/>
  <c r="F12727" i="7"/>
  <c r="D12728" i="7"/>
  <c r="E12728" i="7"/>
  <c r="F12728" i="7"/>
  <c r="D12729" i="7"/>
  <c r="E12729" i="7"/>
  <c r="F12729" i="7"/>
  <c r="D12730" i="7"/>
  <c r="E12730" i="7"/>
  <c r="F12730" i="7"/>
  <c r="D12731" i="7"/>
  <c r="E12731" i="7"/>
  <c r="F12731" i="7"/>
  <c r="D12732" i="7"/>
  <c r="E12732" i="7"/>
  <c r="F12732" i="7"/>
  <c r="D12733" i="7"/>
  <c r="E12733" i="7"/>
  <c r="F12733" i="7"/>
  <c r="D12734" i="7"/>
  <c r="E12734" i="7"/>
  <c r="F12734" i="7"/>
  <c r="D12735" i="7"/>
  <c r="E12735" i="7"/>
  <c r="F12735" i="7"/>
  <c r="D12736" i="7"/>
  <c r="E12736" i="7"/>
  <c r="F12736" i="7"/>
  <c r="D12737" i="7"/>
  <c r="E12737" i="7"/>
  <c r="F12737" i="7"/>
  <c r="D12738" i="7"/>
  <c r="E12738" i="7"/>
  <c r="F12738" i="7"/>
  <c r="D12739" i="7"/>
  <c r="E12739" i="7"/>
  <c r="F12739" i="7"/>
  <c r="D12740" i="7"/>
  <c r="E12740" i="7"/>
  <c r="F12740" i="7"/>
  <c r="D12741" i="7"/>
  <c r="E12741" i="7"/>
  <c r="F12741" i="7"/>
  <c r="D12742" i="7"/>
  <c r="E12742" i="7"/>
  <c r="F12742" i="7"/>
  <c r="D12743" i="7"/>
  <c r="E12743" i="7"/>
  <c r="F12743" i="7"/>
  <c r="D12744" i="7"/>
  <c r="E12744" i="7"/>
  <c r="F12744" i="7"/>
  <c r="D12745" i="7"/>
  <c r="E12745" i="7"/>
  <c r="F12745" i="7"/>
  <c r="D12746" i="7"/>
  <c r="E12746" i="7"/>
  <c r="F12746" i="7"/>
  <c r="D12747" i="7"/>
  <c r="E12747" i="7"/>
  <c r="F12747" i="7"/>
  <c r="D12748" i="7"/>
  <c r="E12748" i="7"/>
  <c r="F12748" i="7"/>
  <c r="D12749" i="7"/>
  <c r="E12749" i="7"/>
  <c r="F12749" i="7"/>
  <c r="D12750" i="7"/>
  <c r="E12750" i="7"/>
  <c r="F12750" i="7"/>
  <c r="D12751" i="7"/>
  <c r="E12751" i="7"/>
  <c r="F12751" i="7"/>
  <c r="D12752" i="7"/>
  <c r="E12752" i="7"/>
  <c r="F12752" i="7"/>
  <c r="D12753" i="7"/>
  <c r="E12753" i="7"/>
  <c r="F12753" i="7"/>
  <c r="D12754" i="7"/>
  <c r="E12754" i="7"/>
  <c r="F12754" i="7"/>
  <c r="D12755" i="7"/>
  <c r="E12755" i="7"/>
  <c r="F12755" i="7"/>
  <c r="D12756" i="7"/>
  <c r="E12756" i="7"/>
  <c r="F12756" i="7"/>
  <c r="D12757" i="7"/>
  <c r="E12757" i="7"/>
  <c r="F12757" i="7"/>
  <c r="D12758" i="7"/>
  <c r="E12758" i="7"/>
  <c r="F12758" i="7"/>
  <c r="D12759" i="7"/>
  <c r="E12759" i="7"/>
  <c r="F12759" i="7"/>
  <c r="D12760" i="7"/>
  <c r="E12760" i="7"/>
  <c r="F12760" i="7"/>
  <c r="D12761" i="7"/>
  <c r="L260" i="6" s="1"/>
  <c r="E12761" i="7"/>
  <c r="N260" i="6" s="1"/>
  <c r="F12761" i="7"/>
  <c r="O260" i="6" s="1"/>
  <c r="D12762" i="7"/>
  <c r="E12762" i="7"/>
  <c r="F12762" i="7"/>
  <c r="D12763" i="7"/>
  <c r="E12763" i="7"/>
  <c r="F12763" i="7"/>
  <c r="D12764" i="7"/>
  <c r="E12764" i="7"/>
  <c r="F12764" i="7"/>
  <c r="D12765" i="7"/>
  <c r="E12765" i="7"/>
  <c r="F12765" i="7"/>
  <c r="D12766" i="7"/>
  <c r="E12766" i="7"/>
  <c r="F12766" i="7"/>
  <c r="D12767" i="7"/>
  <c r="E12767" i="7"/>
  <c r="F12767" i="7"/>
  <c r="D12768" i="7"/>
  <c r="E12768" i="7"/>
  <c r="F12768" i="7"/>
  <c r="D12769" i="7"/>
  <c r="E12769" i="7"/>
  <c r="F12769" i="7"/>
  <c r="D12770" i="7"/>
  <c r="E12770" i="7"/>
  <c r="F12770" i="7"/>
  <c r="D12771" i="7"/>
  <c r="E12771" i="7"/>
  <c r="F12771" i="7"/>
  <c r="D12772" i="7"/>
  <c r="E12772" i="7"/>
  <c r="F12772" i="7"/>
  <c r="D12773" i="7"/>
  <c r="E12773" i="7"/>
  <c r="F12773" i="7"/>
  <c r="D12774" i="7"/>
  <c r="E12774" i="7"/>
  <c r="F12774" i="7"/>
  <c r="D12775" i="7"/>
  <c r="E12775" i="7"/>
  <c r="F12775" i="7"/>
  <c r="D12776" i="7"/>
  <c r="E12776" i="7"/>
  <c r="F12776" i="7"/>
  <c r="D12777" i="7"/>
  <c r="E12777" i="7"/>
  <c r="F12777" i="7"/>
  <c r="D12778" i="7"/>
  <c r="E12778" i="7"/>
  <c r="F12778" i="7"/>
  <c r="D12779" i="7"/>
  <c r="E12779" i="7"/>
  <c r="F12779" i="7"/>
  <c r="D12780" i="7"/>
  <c r="E12780" i="7"/>
  <c r="F12780" i="7"/>
  <c r="D12781" i="7"/>
  <c r="E12781" i="7"/>
  <c r="F12781" i="7"/>
  <c r="D12782" i="7"/>
  <c r="E12782" i="7"/>
  <c r="F12782" i="7"/>
  <c r="D12783" i="7"/>
  <c r="E12783" i="7"/>
  <c r="F12783" i="7"/>
  <c r="D12784" i="7"/>
  <c r="E12784" i="7"/>
  <c r="F12784" i="7"/>
  <c r="D12785" i="7"/>
  <c r="E12785" i="7"/>
  <c r="F12785" i="7"/>
  <c r="D12786" i="7"/>
  <c r="E12786" i="7"/>
  <c r="F12786" i="7"/>
  <c r="D12787" i="7"/>
  <c r="E12787" i="7"/>
  <c r="F12787" i="7"/>
  <c r="D12788" i="7"/>
  <c r="E12788" i="7"/>
  <c r="F12788" i="7"/>
  <c r="D12789" i="7"/>
  <c r="E12789" i="7"/>
  <c r="F12789" i="7"/>
  <c r="D12790" i="7"/>
  <c r="E12790" i="7"/>
  <c r="F12790" i="7"/>
  <c r="D12791" i="7"/>
  <c r="E12791" i="7"/>
  <c r="F12791" i="7"/>
  <c r="D12792" i="7"/>
  <c r="E12792" i="7"/>
  <c r="F12792" i="7"/>
  <c r="D12793" i="7"/>
  <c r="E12793" i="7"/>
  <c r="F12793" i="7"/>
  <c r="D12794" i="7"/>
  <c r="E12794" i="7"/>
  <c r="F12794" i="7"/>
  <c r="D12795" i="7"/>
  <c r="E12795" i="7"/>
  <c r="F12795" i="7"/>
  <c r="D12796" i="7"/>
  <c r="E12796" i="7"/>
  <c r="F12796" i="7"/>
  <c r="D12797" i="7"/>
  <c r="E12797" i="7"/>
  <c r="F12797" i="7"/>
  <c r="D12798" i="7"/>
  <c r="E12798" i="7"/>
  <c r="F12798" i="7"/>
  <c r="D12799" i="7"/>
  <c r="E12799" i="7"/>
  <c r="F12799" i="7"/>
  <c r="D12800" i="7"/>
  <c r="E12800" i="7"/>
  <c r="F12800" i="7"/>
  <c r="D12801" i="7"/>
  <c r="E12801" i="7"/>
  <c r="F12801" i="7"/>
  <c r="D12802" i="7"/>
  <c r="E12802" i="7"/>
  <c r="F12802" i="7"/>
  <c r="D12803" i="7"/>
  <c r="E12803" i="7"/>
  <c r="F12803" i="7"/>
  <c r="D12804" i="7"/>
  <c r="E12804" i="7"/>
  <c r="F12804" i="7"/>
  <c r="D12805" i="7"/>
  <c r="E12805" i="7"/>
  <c r="F12805" i="7"/>
  <c r="D12806" i="7"/>
  <c r="E12806" i="7"/>
  <c r="F12806" i="7"/>
  <c r="D12807" i="7"/>
  <c r="E12807" i="7"/>
  <c r="F12807" i="7"/>
  <c r="D12808" i="7"/>
  <c r="E12808" i="7"/>
  <c r="F12808" i="7"/>
  <c r="D12809" i="7"/>
  <c r="E12809" i="7"/>
  <c r="F12809" i="7"/>
  <c r="D12810" i="7"/>
  <c r="E12810" i="7"/>
  <c r="F12810" i="7"/>
  <c r="D12811" i="7"/>
  <c r="E12811" i="7"/>
  <c r="F12811" i="7"/>
  <c r="D12812" i="7"/>
  <c r="E12812" i="7"/>
  <c r="F12812" i="7"/>
  <c r="D12813" i="7"/>
  <c r="E12813" i="7"/>
  <c r="F12813" i="7"/>
  <c r="D12814" i="7"/>
  <c r="E12814" i="7"/>
  <c r="F12814" i="7"/>
  <c r="D12815" i="7"/>
  <c r="E12815" i="7"/>
  <c r="F12815" i="7"/>
  <c r="D12816" i="7"/>
  <c r="E12816" i="7"/>
  <c r="F12816" i="7"/>
  <c r="D12817" i="7"/>
  <c r="E12817" i="7"/>
  <c r="F12817" i="7"/>
  <c r="D12818" i="7"/>
  <c r="E12818" i="7"/>
  <c r="F12818" i="7"/>
  <c r="D12819" i="7"/>
  <c r="E12819" i="7"/>
  <c r="F12819" i="7"/>
  <c r="D12820" i="7"/>
  <c r="E12820" i="7"/>
  <c r="F12820" i="7"/>
  <c r="D12821" i="7"/>
  <c r="E12821" i="7"/>
  <c r="F12821" i="7"/>
  <c r="D12822" i="7"/>
  <c r="E12822" i="7"/>
  <c r="F12822" i="7"/>
  <c r="D12823" i="7"/>
  <c r="E12823" i="7"/>
  <c r="F12823" i="7"/>
  <c r="D12824" i="7"/>
  <c r="E12824" i="7"/>
  <c r="F12824" i="7"/>
  <c r="D12825" i="7"/>
  <c r="E12825" i="7"/>
  <c r="F12825" i="7"/>
  <c r="D12826" i="7"/>
  <c r="E12826" i="7"/>
  <c r="F12826" i="7"/>
  <c r="D12827" i="7"/>
  <c r="E12827" i="7"/>
  <c r="F12827" i="7"/>
  <c r="D12828" i="7"/>
  <c r="E12828" i="7"/>
  <c r="F12828" i="7"/>
  <c r="D12829" i="7"/>
  <c r="E12829" i="7"/>
  <c r="F12829" i="7"/>
  <c r="D12830" i="7"/>
  <c r="E12830" i="7"/>
  <c r="F12830" i="7"/>
  <c r="D12831" i="7"/>
  <c r="E12831" i="7"/>
  <c r="F12831" i="7"/>
  <c r="D12832" i="7"/>
  <c r="E12832" i="7"/>
  <c r="F12832" i="7"/>
  <c r="D12833" i="7"/>
  <c r="E12833" i="7"/>
  <c r="F12833" i="7"/>
  <c r="D12834" i="7"/>
  <c r="E12834" i="7"/>
  <c r="F12834" i="7"/>
  <c r="D12835" i="7"/>
  <c r="E12835" i="7"/>
  <c r="F12835" i="7"/>
  <c r="D12836" i="7"/>
  <c r="E12836" i="7"/>
  <c r="F12836" i="7"/>
  <c r="D12837" i="7"/>
  <c r="E12837" i="7"/>
  <c r="F12837" i="7"/>
  <c r="D12838" i="7"/>
  <c r="E12838" i="7"/>
  <c r="F12838" i="7"/>
  <c r="D12839" i="7"/>
  <c r="E12839" i="7"/>
  <c r="F12839" i="7"/>
  <c r="D12840" i="7"/>
  <c r="E12840" i="7"/>
  <c r="F12840" i="7"/>
  <c r="D12841" i="7"/>
  <c r="E12841" i="7"/>
  <c r="F12841" i="7"/>
  <c r="D12842" i="7"/>
  <c r="E12842" i="7"/>
  <c r="F12842" i="7"/>
  <c r="D12843" i="7"/>
  <c r="E12843" i="7"/>
  <c r="F12843" i="7"/>
  <c r="D12844" i="7"/>
  <c r="E12844" i="7"/>
  <c r="F12844" i="7"/>
  <c r="D12845" i="7"/>
  <c r="E12845" i="7"/>
  <c r="F12845" i="7"/>
  <c r="D12846" i="7"/>
  <c r="E12846" i="7"/>
  <c r="F12846" i="7"/>
  <c r="D12847" i="7"/>
  <c r="E12847" i="7"/>
  <c r="F12847" i="7"/>
  <c r="D12848" i="7"/>
  <c r="E12848" i="7"/>
  <c r="F12848" i="7"/>
  <c r="D12849" i="7"/>
  <c r="L261" i="6" s="1"/>
  <c r="E12849" i="7"/>
  <c r="N261" i="6" s="1"/>
  <c r="F12849" i="7"/>
  <c r="O261" i="6" s="1"/>
  <c r="D12322" i="7"/>
  <c r="E12322" i="7"/>
  <c r="F12322" i="7"/>
  <c r="D12323" i="7"/>
  <c r="E12323" i="7"/>
  <c r="F12323" i="7"/>
  <c r="D12324" i="7"/>
  <c r="E12324" i="7"/>
  <c r="F12324" i="7"/>
  <c r="D12325" i="7"/>
  <c r="E12325" i="7"/>
  <c r="F12325" i="7"/>
  <c r="D12326" i="7"/>
  <c r="E12326" i="7"/>
  <c r="F12326" i="7"/>
  <c r="D12327" i="7"/>
  <c r="E12327" i="7"/>
  <c r="F12327" i="7"/>
  <c r="D12328" i="7"/>
  <c r="E12328" i="7"/>
  <c r="F12328" i="7"/>
  <c r="D12329" i="7"/>
  <c r="E12329" i="7"/>
  <c r="F12329" i="7"/>
  <c r="D12330" i="7"/>
  <c r="E12330" i="7"/>
  <c r="F12330" i="7"/>
  <c r="D12331" i="7"/>
  <c r="E12331" i="7"/>
  <c r="F12331" i="7"/>
  <c r="D12332" i="7"/>
  <c r="E12332" i="7"/>
  <c r="F12332" i="7"/>
  <c r="D12333" i="7"/>
  <c r="E12333" i="7"/>
  <c r="F12333" i="7"/>
  <c r="D12334" i="7"/>
  <c r="E12334" i="7"/>
  <c r="F12334" i="7"/>
  <c r="D12335" i="7"/>
  <c r="E12335" i="7"/>
  <c r="F12335" i="7"/>
  <c r="D12336" i="7"/>
  <c r="E12336" i="7"/>
  <c r="F12336" i="7"/>
  <c r="D12337" i="7"/>
  <c r="E12337" i="7"/>
  <c r="F12337" i="7"/>
  <c r="D12338" i="7"/>
  <c r="E12338" i="7"/>
  <c r="F12338" i="7"/>
  <c r="D12339" i="7"/>
  <c r="E12339" i="7"/>
  <c r="F12339" i="7"/>
  <c r="D12340" i="7"/>
  <c r="E12340" i="7"/>
  <c r="F12340" i="7"/>
  <c r="D12341" i="7"/>
  <c r="E12341" i="7"/>
  <c r="F12341" i="7"/>
  <c r="D12342" i="7"/>
  <c r="E12342" i="7"/>
  <c r="F12342" i="7"/>
  <c r="D12343" i="7"/>
  <c r="E12343" i="7"/>
  <c r="F12343" i="7"/>
  <c r="D12344" i="7"/>
  <c r="E12344" i="7"/>
  <c r="F12344" i="7"/>
  <c r="D12345" i="7"/>
  <c r="E12345" i="7"/>
  <c r="F12345" i="7"/>
  <c r="D12346" i="7"/>
  <c r="E12346" i="7"/>
  <c r="F12346" i="7"/>
  <c r="D12347" i="7"/>
  <c r="E12347" i="7"/>
  <c r="F12347" i="7"/>
  <c r="D12348" i="7"/>
  <c r="E12348" i="7"/>
  <c r="F12348" i="7"/>
  <c r="D12349" i="7"/>
  <c r="E12349" i="7"/>
  <c r="F12349" i="7"/>
  <c r="D12350" i="7"/>
  <c r="E12350" i="7"/>
  <c r="F12350" i="7"/>
  <c r="D12351" i="7"/>
  <c r="E12351" i="7"/>
  <c r="F12351" i="7"/>
  <c r="D12352" i="7"/>
  <c r="E12352" i="7"/>
  <c r="F12352" i="7"/>
  <c r="D12353" i="7"/>
  <c r="E12353" i="7"/>
  <c r="F12353" i="7"/>
  <c r="D12354" i="7"/>
  <c r="E12354" i="7"/>
  <c r="F12354" i="7"/>
  <c r="D12355" i="7"/>
  <c r="E12355" i="7"/>
  <c r="F12355" i="7"/>
  <c r="D12356" i="7"/>
  <c r="E12356" i="7"/>
  <c r="F12356" i="7"/>
  <c r="D12357" i="7"/>
  <c r="E12357" i="7"/>
  <c r="F12357" i="7"/>
  <c r="D12358" i="7"/>
  <c r="E12358" i="7"/>
  <c r="F12358" i="7"/>
  <c r="D12359" i="7"/>
  <c r="E12359" i="7"/>
  <c r="F12359" i="7"/>
  <c r="D12360" i="7"/>
  <c r="E12360" i="7"/>
  <c r="F12360" i="7"/>
  <c r="D12361" i="7"/>
  <c r="E12361" i="7"/>
  <c r="F12361" i="7"/>
  <c r="D12362" i="7"/>
  <c r="E12362" i="7"/>
  <c r="F12362" i="7"/>
  <c r="D12363" i="7"/>
  <c r="E12363" i="7"/>
  <c r="F12363" i="7"/>
  <c r="D12364" i="7"/>
  <c r="E12364" i="7"/>
  <c r="F12364" i="7"/>
  <c r="D12365" i="7"/>
  <c r="E12365" i="7"/>
  <c r="F12365" i="7"/>
  <c r="D12366" i="7"/>
  <c r="E12366" i="7"/>
  <c r="F12366" i="7"/>
  <c r="D12367" i="7"/>
  <c r="E12367" i="7"/>
  <c r="F12367" i="7"/>
  <c r="D12368" i="7"/>
  <c r="E12368" i="7"/>
  <c r="F12368" i="7"/>
  <c r="D12369" i="7"/>
  <c r="E12369" i="7"/>
  <c r="F12369" i="7"/>
  <c r="D12370" i="7"/>
  <c r="E12370" i="7"/>
  <c r="F12370" i="7"/>
  <c r="D12371" i="7"/>
  <c r="E12371" i="7"/>
  <c r="F12371" i="7"/>
  <c r="D12372" i="7"/>
  <c r="E12372" i="7"/>
  <c r="F12372" i="7"/>
  <c r="D12373" i="7"/>
  <c r="E12373" i="7"/>
  <c r="F12373" i="7"/>
  <c r="D12374" i="7"/>
  <c r="E12374" i="7"/>
  <c r="F12374" i="7"/>
  <c r="D12375" i="7"/>
  <c r="E12375" i="7"/>
  <c r="F12375" i="7"/>
  <c r="D12376" i="7"/>
  <c r="E12376" i="7"/>
  <c r="F12376" i="7"/>
  <c r="D12377" i="7"/>
  <c r="E12377" i="7"/>
  <c r="F12377" i="7"/>
  <c r="D12378" i="7"/>
  <c r="E12378" i="7"/>
  <c r="F12378" i="7"/>
  <c r="D12379" i="7"/>
  <c r="E12379" i="7"/>
  <c r="F12379" i="7"/>
  <c r="D12380" i="7"/>
  <c r="E12380" i="7"/>
  <c r="F12380" i="7"/>
  <c r="D12381" i="7"/>
  <c r="E12381" i="7"/>
  <c r="F12381" i="7"/>
  <c r="D12382" i="7"/>
  <c r="E12382" i="7"/>
  <c r="F12382" i="7"/>
  <c r="D12383" i="7"/>
  <c r="E12383" i="7"/>
  <c r="F12383" i="7"/>
  <c r="D12384" i="7"/>
  <c r="E12384" i="7"/>
  <c r="F12384" i="7"/>
  <c r="D12385" i="7"/>
  <c r="E12385" i="7"/>
  <c r="F12385" i="7"/>
  <c r="D12386" i="7"/>
  <c r="E12386" i="7"/>
  <c r="F12386" i="7"/>
  <c r="D12387" i="7"/>
  <c r="E12387" i="7"/>
  <c r="F12387" i="7"/>
  <c r="D12388" i="7"/>
  <c r="E12388" i="7"/>
  <c r="F12388" i="7"/>
  <c r="D12389" i="7"/>
  <c r="E12389" i="7"/>
  <c r="F12389" i="7"/>
  <c r="D12390" i="7"/>
  <c r="E12390" i="7"/>
  <c r="F12390" i="7"/>
  <c r="D12391" i="7"/>
  <c r="E12391" i="7"/>
  <c r="F12391" i="7"/>
  <c r="D12392" i="7"/>
  <c r="E12392" i="7"/>
  <c r="F12392" i="7"/>
  <c r="D12393" i="7"/>
  <c r="E12393" i="7"/>
  <c r="F12393" i="7"/>
  <c r="D12394" i="7"/>
  <c r="E12394" i="7"/>
  <c r="F12394" i="7"/>
  <c r="D12395" i="7"/>
  <c r="E12395" i="7"/>
  <c r="F12395" i="7"/>
  <c r="D12396" i="7"/>
  <c r="E12396" i="7"/>
  <c r="F12396" i="7"/>
  <c r="D12397" i="7"/>
  <c r="E12397" i="7"/>
  <c r="F12397" i="7"/>
  <c r="D12398" i="7"/>
  <c r="E12398" i="7"/>
  <c r="F12398" i="7"/>
  <c r="D12399" i="7"/>
  <c r="E12399" i="7"/>
  <c r="F12399" i="7"/>
  <c r="D12400" i="7"/>
  <c r="E12400" i="7"/>
  <c r="F12400" i="7"/>
  <c r="D12401" i="7"/>
  <c r="E12401" i="7"/>
  <c r="F12401" i="7"/>
  <c r="D12402" i="7"/>
  <c r="E12402" i="7"/>
  <c r="F12402" i="7"/>
  <c r="D12403" i="7"/>
  <c r="E12403" i="7"/>
  <c r="F12403" i="7"/>
  <c r="D12404" i="7"/>
  <c r="E12404" i="7"/>
  <c r="F12404" i="7"/>
  <c r="D12405" i="7"/>
  <c r="E12405" i="7"/>
  <c r="F12405" i="7"/>
  <c r="D12406" i="7"/>
  <c r="E12406" i="7"/>
  <c r="F12406" i="7"/>
  <c r="D12407" i="7"/>
  <c r="E12407" i="7"/>
  <c r="F12407" i="7"/>
  <c r="D12408" i="7"/>
  <c r="E12408" i="7"/>
  <c r="F12408" i="7"/>
  <c r="D12409" i="7"/>
  <c r="L254" i="6" s="1"/>
  <c r="E12409" i="7"/>
  <c r="N254" i="6" s="1"/>
  <c r="F12409" i="7"/>
  <c r="O254" i="6" s="1"/>
  <c r="D12410" i="7"/>
  <c r="E12410" i="7"/>
  <c r="F12410" i="7"/>
  <c r="D12411" i="7"/>
  <c r="E12411" i="7"/>
  <c r="F12411" i="7"/>
  <c r="D12412" i="7"/>
  <c r="E12412" i="7"/>
  <c r="F12412" i="7"/>
  <c r="D12413" i="7"/>
  <c r="E12413" i="7"/>
  <c r="F12413" i="7"/>
  <c r="D12414" i="7"/>
  <c r="E12414" i="7"/>
  <c r="F12414" i="7"/>
  <c r="D12415" i="7"/>
  <c r="E12415" i="7"/>
  <c r="F12415" i="7"/>
  <c r="D12416" i="7"/>
  <c r="E12416" i="7"/>
  <c r="F12416" i="7"/>
  <c r="D12417" i="7"/>
  <c r="E12417" i="7"/>
  <c r="F12417" i="7"/>
  <c r="D12418" i="7"/>
  <c r="E12418" i="7"/>
  <c r="F12418" i="7"/>
  <c r="D12419" i="7"/>
  <c r="E12419" i="7"/>
  <c r="F12419" i="7"/>
  <c r="D12420" i="7"/>
  <c r="E12420" i="7"/>
  <c r="F12420" i="7"/>
  <c r="D12421" i="7"/>
  <c r="E12421" i="7"/>
  <c r="F12421" i="7"/>
  <c r="D12422" i="7"/>
  <c r="E12422" i="7"/>
  <c r="F12422" i="7"/>
  <c r="D12423" i="7"/>
  <c r="E12423" i="7"/>
  <c r="F12423" i="7"/>
  <c r="D12424" i="7"/>
  <c r="E12424" i="7"/>
  <c r="F12424" i="7"/>
  <c r="D12425" i="7"/>
  <c r="E12425" i="7"/>
  <c r="F12425" i="7"/>
  <c r="D12426" i="7"/>
  <c r="E12426" i="7"/>
  <c r="F12426" i="7"/>
  <c r="D12427" i="7"/>
  <c r="E12427" i="7"/>
  <c r="F12427" i="7"/>
  <c r="D12428" i="7"/>
  <c r="E12428" i="7"/>
  <c r="F12428" i="7"/>
  <c r="D12429" i="7"/>
  <c r="E12429" i="7"/>
  <c r="F12429" i="7"/>
  <c r="D12430" i="7"/>
  <c r="E12430" i="7"/>
  <c r="F12430" i="7"/>
  <c r="D12431" i="7"/>
  <c r="E12431" i="7"/>
  <c r="F12431" i="7"/>
  <c r="D12432" i="7"/>
  <c r="E12432" i="7"/>
  <c r="F12432" i="7"/>
  <c r="D12433" i="7"/>
  <c r="E12433" i="7"/>
  <c r="F12433" i="7"/>
  <c r="D12434" i="7"/>
  <c r="E12434" i="7"/>
  <c r="F12434" i="7"/>
  <c r="D12435" i="7"/>
  <c r="E12435" i="7"/>
  <c r="F12435" i="7"/>
  <c r="D12436" i="7"/>
  <c r="E12436" i="7"/>
  <c r="F12436" i="7"/>
  <c r="D12437" i="7"/>
  <c r="E12437" i="7"/>
  <c r="F12437" i="7"/>
  <c r="D12438" i="7"/>
  <c r="E12438" i="7"/>
  <c r="F12438" i="7"/>
  <c r="D12439" i="7"/>
  <c r="E12439" i="7"/>
  <c r="F12439" i="7"/>
  <c r="D12440" i="7"/>
  <c r="E12440" i="7"/>
  <c r="F12440" i="7"/>
  <c r="D12441" i="7"/>
  <c r="E12441" i="7"/>
  <c r="F12441" i="7"/>
  <c r="D12442" i="7"/>
  <c r="E12442" i="7"/>
  <c r="F12442" i="7"/>
  <c r="D12443" i="7"/>
  <c r="E12443" i="7"/>
  <c r="F12443" i="7"/>
  <c r="D12444" i="7"/>
  <c r="E12444" i="7"/>
  <c r="F12444" i="7"/>
  <c r="D12445" i="7"/>
  <c r="E12445" i="7"/>
  <c r="F12445" i="7"/>
  <c r="D12446" i="7"/>
  <c r="E12446" i="7"/>
  <c r="F12446" i="7"/>
  <c r="D12447" i="7"/>
  <c r="E12447" i="7"/>
  <c r="F12447" i="7"/>
  <c r="D12448" i="7"/>
  <c r="E12448" i="7"/>
  <c r="F12448" i="7"/>
  <c r="D12449" i="7"/>
  <c r="E12449" i="7"/>
  <c r="F12449" i="7"/>
  <c r="D12450" i="7"/>
  <c r="E12450" i="7"/>
  <c r="F12450" i="7"/>
  <c r="D12451" i="7"/>
  <c r="E12451" i="7"/>
  <c r="F12451" i="7"/>
  <c r="D12452" i="7"/>
  <c r="E12452" i="7"/>
  <c r="F12452" i="7"/>
  <c r="D12453" i="7"/>
  <c r="E12453" i="7"/>
  <c r="F12453" i="7"/>
  <c r="D12454" i="7"/>
  <c r="E12454" i="7"/>
  <c r="F12454" i="7"/>
  <c r="D12455" i="7"/>
  <c r="E12455" i="7"/>
  <c r="F12455" i="7"/>
  <c r="D12456" i="7"/>
  <c r="E12456" i="7"/>
  <c r="F12456" i="7"/>
  <c r="D12457" i="7"/>
  <c r="E12457" i="7"/>
  <c r="F12457" i="7"/>
  <c r="D12458" i="7"/>
  <c r="E12458" i="7"/>
  <c r="F12458" i="7"/>
  <c r="D12459" i="7"/>
  <c r="E12459" i="7"/>
  <c r="F12459" i="7"/>
  <c r="D12460" i="7"/>
  <c r="E12460" i="7"/>
  <c r="F12460" i="7"/>
  <c r="D12461" i="7"/>
  <c r="E12461" i="7"/>
  <c r="F12461" i="7"/>
  <c r="D12462" i="7"/>
  <c r="E12462" i="7"/>
  <c r="F12462" i="7"/>
  <c r="D12463" i="7"/>
  <c r="E12463" i="7"/>
  <c r="F12463" i="7"/>
  <c r="D12464" i="7"/>
  <c r="E12464" i="7"/>
  <c r="F12464" i="7"/>
  <c r="D12465" i="7"/>
  <c r="E12465" i="7"/>
  <c r="F12465" i="7"/>
  <c r="D12466" i="7"/>
  <c r="E12466" i="7"/>
  <c r="F12466" i="7"/>
  <c r="D12467" i="7"/>
  <c r="E12467" i="7"/>
  <c r="F12467" i="7"/>
  <c r="D12468" i="7"/>
  <c r="E12468" i="7"/>
  <c r="F12468" i="7"/>
  <c r="D12469" i="7"/>
  <c r="E12469" i="7"/>
  <c r="F12469" i="7"/>
  <c r="D12470" i="7"/>
  <c r="E12470" i="7"/>
  <c r="F12470" i="7"/>
  <c r="D12471" i="7"/>
  <c r="E12471" i="7"/>
  <c r="F12471" i="7"/>
  <c r="D12472" i="7"/>
  <c r="E12472" i="7"/>
  <c r="F12472" i="7"/>
  <c r="D12473" i="7"/>
  <c r="E12473" i="7"/>
  <c r="F12473" i="7"/>
  <c r="D12474" i="7"/>
  <c r="E12474" i="7"/>
  <c r="F12474" i="7"/>
  <c r="D12475" i="7"/>
  <c r="E12475" i="7"/>
  <c r="F12475" i="7"/>
  <c r="D12476" i="7"/>
  <c r="E12476" i="7"/>
  <c r="F12476" i="7"/>
  <c r="D12477" i="7"/>
  <c r="E12477" i="7"/>
  <c r="F12477" i="7"/>
  <c r="D12478" i="7"/>
  <c r="E12478" i="7"/>
  <c r="F12478" i="7"/>
  <c r="D12479" i="7"/>
  <c r="E12479" i="7"/>
  <c r="F12479" i="7"/>
  <c r="D12480" i="7"/>
  <c r="E12480" i="7"/>
  <c r="F12480" i="7"/>
  <c r="D12481" i="7"/>
  <c r="E12481" i="7"/>
  <c r="F12481" i="7"/>
  <c r="D12482" i="7"/>
  <c r="E12482" i="7"/>
  <c r="F12482" i="7"/>
  <c r="D12483" i="7"/>
  <c r="E12483" i="7"/>
  <c r="F12483" i="7"/>
  <c r="D12484" i="7"/>
  <c r="E12484" i="7"/>
  <c r="F12484" i="7"/>
  <c r="D12485" i="7"/>
  <c r="E12485" i="7"/>
  <c r="F12485" i="7"/>
  <c r="D12486" i="7"/>
  <c r="E12486" i="7"/>
  <c r="F12486" i="7"/>
  <c r="D12487" i="7"/>
  <c r="E12487" i="7"/>
  <c r="F12487" i="7"/>
  <c r="D12488" i="7"/>
  <c r="E12488" i="7"/>
  <c r="F12488" i="7"/>
  <c r="D12489" i="7"/>
  <c r="E12489" i="7"/>
  <c r="F12489" i="7"/>
  <c r="D12490" i="7"/>
  <c r="E12490" i="7"/>
  <c r="F12490" i="7"/>
  <c r="D12491" i="7"/>
  <c r="E12491" i="7"/>
  <c r="F12491" i="7"/>
  <c r="D12492" i="7"/>
  <c r="E12492" i="7"/>
  <c r="F12492" i="7"/>
  <c r="D12493" i="7"/>
  <c r="E12493" i="7"/>
  <c r="F12493" i="7"/>
  <c r="D12494" i="7"/>
  <c r="E12494" i="7"/>
  <c r="F12494" i="7"/>
  <c r="D12495" i="7"/>
  <c r="E12495" i="7"/>
  <c r="F12495" i="7"/>
  <c r="D12496" i="7"/>
  <c r="E12496" i="7"/>
  <c r="F12496" i="7"/>
  <c r="D12497" i="7"/>
  <c r="L255" i="6" s="1"/>
  <c r="E12497" i="7"/>
  <c r="N255" i="6" s="1"/>
  <c r="F12497" i="7"/>
  <c r="O255" i="6" s="1"/>
  <c r="D12498" i="7"/>
  <c r="E12498" i="7"/>
  <c r="F12498" i="7"/>
  <c r="D12499" i="7"/>
  <c r="E12499" i="7"/>
  <c r="F12499" i="7"/>
  <c r="D12500" i="7"/>
  <c r="E12500" i="7"/>
  <c r="F12500" i="7"/>
  <c r="D12501" i="7"/>
  <c r="E12501" i="7"/>
  <c r="F12501" i="7"/>
  <c r="D12502" i="7"/>
  <c r="E12502" i="7"/>
  <c r="F12502" i="7"/>
  <c r="D12503" i="7"/>
  <c r="E12503" i="7"/>
  <c r="F12503" i="7"/>
  <c r="D12504" i="7"/>
  <c r="E12504" i="7"/>
  <c r="F12504" i="7"/>
  <c r="D12505" i="7"/>
  <c r="E12505" i="7"/>
  <c r="F12505" i="7"/>
  <c r="D12506" i="7"/>
  <c r="E12506" i="7"/>
  <c r="F12506" i="7"/>
  <c r="D12507" i="7"/>
  <c r="E12507" i="7"/>
  <c r="F12507" i="7"/>
  <c r="D12508" i="7"/>
  <c r="E12508" i="7"/>
  <c r="F12508" i="7"/>
  <c r="D12509" i="7"/>
  <c r="E12509" i="7"/>
  <c r="F12509" i="7"/>
  <c r="D12510" i="7"/>
  <c r="E12510" i="7"/>
  <c r="F12510" i="7"/>
  <c r="D12511" i="7"/>
  <c r="E12511" i="7"/>
  <c r="F12511" i="7"/>
  <c r="D12512" i="7"/>
  <c r="E12512" i="7"/>
  <c r="F12512" i="7"/>
  <c r="D12513" i="7"/>
  <c r="E12513" i="7"/>
  <c r="F12513" i="7"/>
  <c r="D12514" i="7"/>
  <c r="E12514" i="7"/>
  <c r="F12514" i="7"/>
  <c r="D12515" i="7"/>
  <c r="E12515" i="7"/>
  <c r="F12515" i="7"/>
  <c r="D12516" i="7"/>
  <c r="E12516" i="7"/>
  <c r="F12516" i="7"/>
  <c r="D12517" i="7"/>
  <c r="E12517" i="7"/>
  <c r="F12517" i="7"/>
  <c r="D12518" i="7"/>
  <c r="E12518" i="7"/>
  <c r="F12518" i="7"/>
  <c r="D12519" i="7"/>
  <c r="E12519" i="7"/>
  <c r="F12519" i="7"/>
  <c r="D12520" i="7"/>
  <c r="E12520" i="7"/>
  <c r="F12520" i="7"/>
  <c r="D12521" i="7"/>
  <c r="E12521" i="7"/>
  <c r="F12521" i="7"/>
  <c r="D12522" i="7"/>
  <c r="E12522" i="7"/>
  <c r="F12522" i="7"/>
  <c r="D12523" i="7"/>
  <c r="E12523" i="7"/>
  <c r="F12523" i="7"/>
  <c r="D12524" i="7"/>
  <c r="E12524" i="7"/>
  <c r="F12524" i="7"/>
  <c r="D12525" i="7"/>
  <c r="E12525" i="7"/>
  <c r="F12525" i="7"/>
  <c r="D12526" i="7"/>
  <c r="E12526" i="7"/>
  <c r="F12526" i="7"/>
  <c r="D12527" i="7"/>
  <c r="E12527" i="7"/>
  <c r="F12527" i="7"/>
  <c r="D12528" i="7"/>
  <c r="E12528" i="7"/>
  <c r="F12528" i="7"/>
  <c r="D12529" i="7"/>
  <c r="E12529" i="7"/>
  <c r="F12529" i="7"/>
  <c r="D12530" i="7"/>
  <c r="E12530" i="7"/>
  <c r="F12530" i="7"/>
  <c r="D12531" i="7"/>
  <c r="E12531" i="7"/>
  <c r="F12531" i="7"/>
  <c r="D12532" i="7"/>
  <c r="E12532" i="7"/>
  <c r="F12532" i="7"/>
  <c r="D12533" i="7"/>
  <c r="E12533" i="7"/>
  <c r="F12533" i="7"/>
  <c r="D12534" i="7"/>
  <c r="E12534" i="7"/>
  <c r="F12534" i="7"/>
  <c r="D12535" i="7"/>
  <c r="E12535" i="7"/>
  <c r="F12535" i="7"/>
  <c r="D12536" i="7"/>
  <c r="E12536" i="7"/>
  <c r="F12536" i="7"/>
  <c r="D12537" i="7"/>
  <c r="E12537" i="7"/>
  <c r="F12537" i="7"/>
  <c r="D12538" i="7"/>
  <c r="E12538" i="7"/>
  <c r="F12538" i="7"/>
  <c r="D12539" i="7"/>
  <c r="E12539" i="7"/>
  <c r="F12539" i="7"/>
  <c r="D12540" i="7"/>
  <c r="E12540" i="7"/>
  <c r="F12540" i="7"/>
  <c r="D12541" i="7"/>
  <c r="E12541" i="7"/>
  <c r="F12541" i="7"/>
  <c r="D12542" i="7"/>
  <c r="E12542" i="7"/>
  <c r="F12542" i="7"/>
  <c r="D12543" i="7"/>
  <c r="E12543" i="7"/>
  <c r="F12543" i="7"/>
  <c r="D12544" i="7"/>
  <c r="E12544" i="7"/>
  <c r="F12544" i="7"/>
  <c r="D12545" i="7"/>
  <c r="E12545" i="7"/>
  <c r="F12545" i="7"/>
  <c r="D12546" i="7"/>
  <c r="E12546" i="7"/>
  <c r="F12546" i="7"/>
  <c r="D12547" i="7"/>
  <c r="E12547" i="7"/>
  <c r="F12547" i="7"/>
  <c r="D12548" i="7"/>
  <c r="E12548" i="7"/>
  <c r="F12548" i="7"/>
  <c r="D12549" i="7"/>
  <c r="E12549" i="7"/>
  <c r="F12549" i="7"/>
  <c r="D12550" i="7"/>
  <c r="E12550" i="7"/>
  <c r="F12550" i="7"/>
  <c r="D12551" i="7"/>
  <c r="E12551" i="7"/>
  <c r="F12551" i="7"/>
  <c r="D12552" i="7"/>
  <c r="E12552" i="7"/>
  <c r="F12552" i="7"/>
  <c r="D12553" i="7"/>
  <c r="E12553" i="7"/>
  <c r="F12553" i="7"/>
  <c r="D12554" i="7"/>
  <c r="E12554" i="7"/>
  <c r="F12554" i="7"/>
  <c r="D12555" i="7"/>
  <c r="E12555" i="7"/>
  <c r="F12555" i="7"/>
  <c r="D12556" i="7"/>
  <c r="E12556" i="7"/>
  <c r="F12556" i="7"/>
  <c r="D12557" i="7"/>
  <c r="E12557" i="7"/>
  <c r="F12557" i="7"/>
  <c r="D12558" i="7"/>
  <c r="E12558" i="7"/>
  <c r="F12558" i="7"/>
  <c r="D12559" i="7"/>
  <c r="E12559" i="7"/>
  <c r="F12559" i="7"/>
  <c r="D12560" i="7"/>
  <c r="E12560" i="7"/>
  <c r="F12560" i="7"/>
  <c r="D12561" i="7"/>
  <c r="E12561" i="7"/>
  <c r="F12561" i="7"/>
  <c r="D12562" i="7"/>
  <c r="E12562" i="7"/>
  <c r="F12562" i="7"/>
  <c r="D12563" i="7"/>
  <c r="E12563" i="7"/>
  <c r="F12563" i="7"/>
  <c r="D12564" i="7"/>
  <c r="E12564" i="7"/>
  <c r="F12564" i="7"/>
  <c r="D12565" i="7"/>
  <c r="E12565" i="7"/>
  <c r="F12565" i="7"/>
  <c r="D12566" i="7"/>
  <c r="E12566" i="7"/>
  <c r="F12566" i="7"/>
  <c r="D12567" i="7"/>
  <c r="E12567" i="7"/>
  <c r="F12567" i="7"/>
  <c r="D12568" i="7"/>
  <c r="E12568" i="7"/>
  <c r="F12568" i="7"/>
  <c r="D12569" i="7"/>
  <c r="E12569" i="7"/>
  <c r="F12569" i="7"/>
  <c r="D12570" i="7"/>
  <c r="E12570" i="7"/>
  <c r="F12570" i="7"/>
  <c r="D12571" i="7"/>
  <c r="E12571" i="7"/>
  <c r="F12571" i="7"/>
  <c r="D12572" i="7"/>
  <c r="E12572" i="7"/>
  <c r="F12572" i="7"/>
  <c r="D12573" i="7"/>
  <c r="E12573" i="7"/>
  <c r="F12573" i="7"/>
  <c r="D12574" i="7"/>
  <c r="E12574" i="7"/>
  <c r="F12574" i="7"/>
  <c r="D12575" i="7"/>
  <c r="E12575" i="7"/>
  <c r="F12575" i="7"/>
  <c r="D12576" i="7"/>
  <c r="E12576" i="7"/>
  <c r="F12576" i="7"/>
  <c r="D12577" i="7"/>
  <c r="E12577" i="7"/>
  <c r="F12577" i="7"/>
  <c r="D12578" i="7"/>
  <c r="E12578" i="7"/>
  <c r="F12578" i="7"/>
  <c r="D12579" i="7"/>
  <c r="E12579" i="7"/>
  <c r="F12579" i="7"/>
  <c r="D12580" i="7"/>
  <c r="E12580" i="7"/>
  <c r="F12580" i="7"/>
  <c r="D12581" i="7"/>
  <c r="E12581" i="7"/>
  <c r="F12581" i="7"/>
  <c r="D12582" i="7"/>
  <c r="E12582" i="7"/>
  <c r="F12582" i="7"/>
  <c r="D12583" i="7"/>
  <c r="E12583" i="7"/>
  <c r="F12583" i="7"/>
  <c r="D12584" i="7"/>
  <c r="E12584" i="7"/>
  <c r="F12584" i="7"/>
  <c r="D12585" i="7"/>
  <c r="L256" i="6" s="1"/>
  <c r="E12585" i="7"/>
  <c r="N256" i="6" s="1"/>
  <c r="F12585" i="7"/>
  <c r="O256" i="6" s="1"/>
  <c r="D12058" i="7"/>
  <c r="E12058" i="7"/>
  <c r="F12058" i="7"/>
  <c r="D12059" i="7"/>
  <c r="E12059" i="7"/>
  <c r="F12059" i="7"/>
  <c r="D12060" i="7"/>
  <c r="E12060" i="7"/>
  <c r="F12060" i="7"/>
  <c r="D12061" i="7"/>
  <c r="E12061" i="7"/>
  <c r="F12061" i="7"/>
  <c r="D12062" i="7"/>
  <c r="E12062" i="7"/>
  <c r="F12062" i="7"/>
  <c r="D12063" i="7"/>
  <c r="E12063" i="7"/>
  <c r="F12063" i="7"/>
  <c r="D12064" i="7"/>
  <c r="E12064" i="7"/>
  <c r="F12064" i="7"/>
  <c r="D12065" i="7"/>
  <c r="E12065" i="7"/>
  <c r="F12065" i="7"/>
  <c r="D12066" i="7"/>
  <c r="E12066" i="7"/>
  <c r="F12066" i="7"/>
  <c r="D12067" i="7"/>
  <c r="E12067" i="7"/>
  <c r="F12067" i="7"/>
  <c r="D12068" i="7"/>
  <c r="E12068" i="7"/>
  <c r="F12068" i="7"/>
  <c r="D12069" i="7"/>
  <c r="E12069" i="7"/>
  <c r="F12069" i="7"/>
  <c r="D12070" i="7"/>
  <c r="E12070" i="7"/>
  <c r="F12070" i="7"/>
  <c r="D12071" i="7"/>
  <c r="E12071" i="7"/>
  <c r="F12071" i="7"/>
  <c r="D12072" i="7"/>
  <c r="E12072" i="7"/>
  <c r="F12072" i="7"/>
  <c r="D12073" i="7"/>
  <c r="E12073" i="7"/>
  <c r="F12073" i="7"/>
  <c r="D12074" i="7"/>
  <c r="E12074" i="7"/>
  <c r="F12074" i="7"/>
  <c r="D12075" i="7"/>
  <c r="E12075" i="7"/>
  <c r="F12075" i="7"/>
  <c r="D12076" i="7"/>
  <c r="E12076" i="7"/>
  <c r="F12076" i="7"/>
  <c r="D12077" i="7"/>
  <c r="E12077" i="7"/>
  <c r="F12077" i="7"/>
  <c r="D12078" i="7"/>
  <c r="E12078" i="7"/>
  <c r="F12078" i="7"/>
  <c r="D12079" i="7"/>
  <c r="E12079" i="7"/>
  <c r="F12079" i="7"/>
  <c r="D12080" i="7"/>
  <c r="E12080" i="7"/>
  <c r="F12080" i="7"/>
  <c r="D12081" i="7"/>
  <c r="E12081" i="7"/>
  <c r="F12081" i="7"/>
  <c r="D12082" i="7"/>
  <c r="E12082" i="7"/>
  <c r="F12082" i="7"/>
  <c r="D12083" i="7"/>
  <c r="E12083" i="7"/>
  <c r="F12083" i="7"/>
  <c r="D12084" i="7"/>
  <c r="E12084" i="7"/>
  <c r="F12084" i="7"/>
  <c r="D12085" i="7"/>
  <c r="E12085" i="7"/>
  <c r="F12085" i="7"/>
  <c r="D12086" i="7"/>
  <c r="E12086" i="7"/>
  <c r="F12086" i="7"/>
  <c r="D12087" i="7"/>
  <c r="E12087" i="7"/>
  <c r="F12087" i="7"/>
  <c r="D12088" i="7"/>
  <c r="E12088" i="7"/>
  <c r="F12088" i="7"/>
  <c r="D12089" i="7"/>
  <c r="E12089" i="7"/>
  <c r="F12089" i="7"/>
  <c r="D12090" i="7"/>
  <c r="E12090" i="7"/>
  <c r="F12090" i="7"/>
  <c r="D12091" i="7"/>
  <c r="E12091" i="7"/>
  <c r="F12091" i="7"/>
  <c r="D12092" i="7"/>
  <c r="E12092" i="7"/>
  <c r="F12092" i="7"/>
  <c r="D12093" i="7"/>
  <c r="E12093" i="7"/>
  <c r="F12093" i="7"/>
  <c r="D12094" i="7"/>
  <c r="E12094" i="7"/>
  <c r="F12094" i="7"/>
  <c r="D12095" i="7"/>
  <c r="E12095" i="7"/>
  <c r="F12095" i="7"/>
  <c r="D12096" i="7"/>
  <c r="E12096" i="7"/>
  <c r="F12096" i="7"/>
  <c r="D12097" i="7"/>
  <c r="E12097" i="7"/>
  <c r="F12097" i="7"/>
  <c r="D12098" i="7"/>
  <c r="E12098" i="7"/>
  <c r="F12098" i="7"/>
  <c r="D12099" i="7"/>
  <c r="E12099" i="7"/>
  <c r="F12099" i="7"/>
  <c r="D12100" i="7"/>
  <c r="E12100" i="7"/>
  <c r="F12100" i="7"/>
  <c r="D12101" i="7"/>
  <c r="E12101" i="7"/>
  <c r="F12101" i="7"/>
  <c r="D12102" i="7"/>
  <c r="E12102" i="7"/>
  <c r="F12102" i="7"/>
  <c r="D12103" i="7"/>
  <c r="E12103" i="7"/>
  <c r="F12103" i="7"/>
  <c r="D12104" i="7"/>
  <c r="E12104" i="7"/>
  <c r="F12104" i="7"/>
  <c r="D12105" i="7"/>
  <c r="E12105" i="7"/>
  <c r="F12105" i="7"/>
  <c r="D12106" i="7"/>
  <c r="E12106" i="7"/>
  <c r="F12106" i="7"/>
  <c r="D12107" i="7"/>
  <c r="E12107" i="7"/>
  <c r="F12107" i="7"/>
  <c r="D12108" i="7"/>
  <c r="E12108" i="7"/>
  <c r="F12108" i="7"/>
  <c r="D12109" i="7"/>
  <c r="E12109" i="7"/>
  <c r="F12109" i="7"/>
  <c r="D12110" i="7"/>
  <c r="E12110" i="7"/>
  <c r="F12110" i="7"/>
  <c r="D12111" i="7"/>
  <c r="E12111" i="7"/>
  <c r="F12111" i="7"/>
  <c r="D12112" i="7"/>
  <c r="E12112" i="7"/>
  <c r="F12112" i="7"/>
  <c r="D12113" i="7"/>
  <c r="E12113" i="7"/>
  <c r="F12113" i="7"/>
  <c r="D12114" i="7"/>
  <c r="E12114" i="7"/>
  <c r="F12114" i="7"/>
  <c r="D12115" i="7"/>
  <c r="E12115" i="7"/>
  <c r="F12115" i="7"/>
  <c r="D12116" i="7"/>
  <c r="E12116" i="7"/>
  <c r="F12116" i="7"/>
  <c r="D12117" i="7"/>
  <c r="E12117" i="7"/>
  <c r="F12117" i="7"/>
  <c r="D12118" i="7"/>
  <c r="E12118" i="7"/>
  <c r="F12118" i="7"/>
  <c r="D12119" i="7"/>
  <c r="E12119" i="7"/>
  <c r="F12119" i="7"/>
  <c r="D12120" i="7"/>
  <c r="E12120" i="7"/>
  <c r="F12120" i="7"/>
  <c r="D12121" i="7"/>
  <c r="E12121" i="7"/>
  <c r="F12121" i="7"/>
  <c r="D12122" i="7"/>
  <c r="E12122" i="7"/>
  <c r="F12122" i="7"/>
  <c r="D12123" i="7"/>
  <c r="E12123" i="7"/>
  <c r="F12123" i="7"/>
  <c r="D12124" i="7"/>
  <c r="E12124" i="7"/>
  <c r="F12124" i="7"/>
  <c r="D12125" i="7"/>
  <c r="E12125" i="7"/>
  <c r="F12125" i="7"/>
  <c r="D12126" i="7"/>
  <c r="E12126" i="7"/>
  <c r="F12126" i="7"/>
  <c r="D12127" i="7"/>
  <c r="E12127" i="7"/>
  <c r="F12127" i="7"/>
  <c r="D12128" i="7"/>
  <c r="E12128" i="7"/>
  <c r="F12128" i="7"/>
  <c r="D12129" i="7"/>
  <c r="E12129" i="7"/>
  <c r="F12129" i="7"/>
  <c r="D12130" i="7"/>
  <c r="E12130" i="7"/>
  <c r="F12130" i="7"/>
  <c r="D12131" i="7"/>
  <c r="E12131" i="7"/>
  <c r="F12131" i="7"/>
  <c r="D12132" i="7"/>
  <c r="E12132" i="7"/>
  <c r="F12132" i="7"/>
  <c r="D12133" i="7"/>
  <c r="E12133" i="7"/>
  <c r="F12133" i="7"/>
  <c r="D12134" i="7"/>
  <c r="E12134" i="7"/>
  <c r="F12134" i="7"/>
  <c r="D12135" i="7"/>
  <c r="E12135" i="7"/>
  <c r="F12135" i="7"/>
  <c r="D12136" i="7"/>
  <c r="E12136" i="7"/>
  <c r="F12136" i="7"/>
  <c r="D12137" i="7"/>
  <c r="E12137" i="7"/>
  <c r="F12137" i="7"/>
  <c r="D12138" i="7"/>
  <c r="E12138" i="7"/>
  <c r="F12138" i="7"/>
  <c r="D12139" i="7"/>
  <c r="E12139" i="7"/>
  <c r="F12139" i="7"/>
  <c r="D12140" i="7"/>
  <c r="E12140" i="7"/>
  <c r="F12140" i="7"/>
  <c r="D12141" i="7"/>
  <c r="E12141" i="7"/>
  <c r="F12141" i="7"/>
  <c r="D12142" i="7"/>
  <c r="E12142" i="7"/>
  <c r="F12142" i="7"/>
  <c r="D12143" i="7"/>
  <c r="E12143" i="7"/>
  <c r="F12143" i="7"/>
  <c r="D12144" i="7"/>
  <c r="E12144" i="7"/>
  <c r="F12144" i="7"/>
  <c r="D12145" i="7"/>
  <c r="L248" i="6" s="1"/>
  <c r="E12145" i="7"/>
  <c r="N248" i="6" s="1"/>
  <c r="F12145" i="7"/>
  <c r="O248" i="6" s="1"/>
  <c r="D12146" i="7"/>
  <c r="E12146" i="7"/>
  <c r="F12146" i="7"/>
  <c r="D12147" i="7"/>
  <c r="E12147" i="7"/>
  <c r="F12147" i="7"/>
  <c r="D12148" i="7"/>
  <c r="E12148" i="7"/>
  <c r="F12148" i="7"/>
  <c r="D12149" i="7"/>
  <c r="E12149" i="7"/>
  <c r="F12149" i="7"/>
  <c r="D12150" i="7"/>
  <c r="E12150" i="7"/>
  <c r="F12150" i="7"/>
  <c r="D12151" i="7"/>
  <c r="E12151" i="7"/>
  <c r="F12151" i="7"/>
  <c r="D12152" i="7"/>
  <c r="E12152" i="7"/>
  <c r="F12152" i="7"/>
  <c r="D12153" i="7"/>
  <c r="E12153" i="7"/>
  <c r="F12153" i="7"/>
  <c r="D12154" i="7"/>
  <c r="E12154" i="7"/>
  <c r="F12154" i="7"/>
  <c r="D12155" i="7"/>
  <c r="E12155" i="7"/>
  <c r="F12155" i="7"/>
  <c r="D12156" i="7"/>
  <c r="E12156" i="7"/>
  <c r="F12156" i="7"/>
  <c r="D12157" i="7"/>
  <c r="E12157" i="7"/>
  <c r="F12157" i="7"/>
  <c r="D12158" i="7"/>
  <c r="E12158" i="7"/>
  <c r="F12158" i="7"/>
  <c r="D12159" i="7"/>
  <c r="E12159" i="7"/>
  <c r="F12159" i="7"/>
  <c r="D12160" i="7"/>
  <c r="E12160" i="7"/>
  <c r="F12160" i="7"/>
  <c r="D12161" i="7"/>
  <c r="E12161" i="7"/>
  <c r="F12161" i="7"/>
  <c r="D12162" i="7"/>
  <c r="E12162" i="7"/>
  <c r="F12162" i="7"/>
  <c r="D12163" i="7"/>
  <c r="E12163" i="7"/>
  <c r="F12163" i="7"/>
  <c r="D12164" i="7"/>
  <c r="E12164" i="7"/>
  <c r="F12164" i="7"/>
  <c r="D12165" i="7"/>
  <c r="E12165" i="7"/>
  <c r="F12165" i="7"/>
  <c r="D12166" i="7"/>
  <c r="E12166" i="7"/>
  <c r="F12166" i="7"/>
  <c r="D12167" i="7"/>
  <c r="E12167" i="7"/>
  <c r="F12167" i="7"/>
  <c r="D12168" i="7"/>
  <c r="E12168" i="7"/>
  <c r="F12168" i="7"/>
  <c r="D12169" i="7"/>
  <c r="E12169" i="7"/>
  <c r="F12169" i="7"/>
  <c r="D12170" i="7"/>
  <c r="E12170" i="7"/>
  <c r="F12170" i="7"/>
  <c r="D12171" i="7"/>
  <c r="E12171" i="7"/>
  <c r="F12171" i="7"/>
  <c r="D12172" i="7"/>
  <c r="E12172" i="7"/>
  <c r="F12172" i="7"/>
  <c r="D12173" i="7"/>
  <c r="E12173" i="7"/>
  <c r="F12173" i="7"/>
  <c r="D12174" i="7"/>
  <c r="E12174" i="7"/>
  <c r="F12174" i="7"/>
  <c r="D12175" i="7"/>
  <c r="E12175" i="7"/>
  <c r="F12175" i="7"/>
  <c r="D12176" i="7"/>
  <c r="E12176" i="7"/>
  <c r="F12176" i="7"/>
  <c r="D12177" i="7"/>
  <c r="E12177" i="7"/>
  <c r="F12177" i="7"/>
  <c r="D12178" i="7"/>
  <c r="E12178" i="7"/>
  <c r="F12178" i="7"/>
  <c r="D12179" i="7"/>
  <c r="E12179" i="7"/>
  <c r="F12179" i="7"/>
  <c r="D12180" i="7"/>
  <c r="E12180" i="7"/>
  <c r="F12180" i="7"/>
  <c r="D12181" i="7"/>
  <c r="E12181" i="7"/>
  <c r="F12181" i="7"/>
  <c r="D12182" i="7"/>
  <c r="E12182" i="7"/>
  <c r="F12182" i="7"/>
  <c r="D12183" i="7"/>
  <c r="E12183" i="7"/>
  <c r="F12183" i="7"/>
  <c r="D12184" i="7"/>
  <c r="E12184" i="7"/>
  <c r="F12184" i="7"/>
  <c r="D12185" i="7"/>
  <c r="E12185" i="7"/>
  <c r="F12185" i="7"/>
  <c r="D12186" i="7"/>
  <c r="E12186" i="7"/>
  <c r="F12186" i="7"/>
  <c r="D12187" i="7"/>
  <c r="E12187" i="7"/>
  <c r="F12187" i="7"/>
  <c r="D12188" i="7"/>
  <c r="E12188" i="7"/>
  <c r="F12188" i="7"/>
  <c r="D12189" i="7"/>
  <c r="E12189" i="7"/>
  <c r="F12189" i="7"/>
  <c r="D12190" i="7"/>
  <c r="E12190" i="7"/>
  <c r="F12190" i="7"/>
  <c r="D12191" i="7"/>
  <c r="E12191" i="7"/>
  <c r="F12191" i="7"/>
  <c r="D12192" i="7"/>
  <c r="E12192" i="7"/>
  <c r="F12192" i="7"/>
  <c r="D12193" i="7"/>
  <c r="E12193" i="7"/>
  <c r="F12193" i="7"/>
  <c r="D12194" i="7"/>
  <c r="E12194" i="7"/>
  <c r="F12194" i="7"/>
  <c r="D12195" i="7"/>
  <c r="E12195" i="7"/>
  <c r="F12195" i="7"/>
  <c r="D12196" i="7"/>
  <c r="E12196" i="7"/>
  <c r="F12196" i="7"/>
  <c r="D12197" i="7"/>
  <c r="E12197" i="7"/>
  <c r="F12197" i="7"/>
  <c r="D12198" i="7"/>
  <c r="E12198" i="7"/>
  <c r="F12198" i="7"/>
  <c r="D12199" i="7"/>
  <c r="E12199" i="7"/>
  <c r="F12199" i="7"/>
  <c r="D12200" i="7"/>
  <c r="E12200" i="7"/>
  <c r="F12200" i="7"/>
  <c r="D12201" i="7"/>
  <c r="E12201" i="7"/>
  <c r="F12201" i="7"/>
  <c r="D12202" i="7"/>
  <c r="E12202" i="7"/>
  <c r="F12202" i="7"/>
  <c r="D12203" i="7"/>
  <c r="E12203" i="7"/>
  <c r="F12203" i="7"/>
  <c r="D12204" i="7"/>
  <c r="E12204" i="7"/>
  <c r="F12204" i="7"/>
  <c r="D12205" i="7"/>
  <c r="E12205" i="7"/>
  <c r="F12205" i="7"/>
  <c r="D12206" i="7"/>
  <c r="E12206" i="7"/>
  <c r="F12206" i="7"/>
  <c r="D12207" i="7"/>
  <c r="E12207" i="7"/>
  <c r="F12207" i="7"/>
  <c r="D12208" i="7"/>
  <c r="E12208" i="7"/>
  <c r="F12208" i="7"/>
  <c r="D12209" i="7"/>
  <c r="E12209" i="7"/>
  <c r="F12209" i="7"/>
  <c r="D12210" i="7"/>
  <c r="E12210" i="7"/>
  <c r="F12210" i="7"/>
  <c r="D12211" i="7"/>
  <c r="E12211" i="7"/>
  <c r="F12211" i="7"/>
  <c r="D12212" i="7"/>
  <c r="E12212" i="7"/>
  <c r="F12212" i="7"/>
  <c r="D12213" i="7"/>
  <c r="E12213" i="7"/>
  <c r="F12213" i="7"/>
  <c r="D12214" i="7"/>
  <c r="E12214" i="7"/>
  <c r="F12214" i="7"/>
  <c r="D12215" i="7"/>
  <c r="E12215" i="7"/>
  <c r="F12215" i="7"/>
  <c r="D12216" i="7"/>
  <c r="E12216" i="7"/>
  <c r="F12216" i="7"/>
  <c r="D12217" i="7"/>
  <c r="E12217" i="7"/>
  <c r="F12217" i="7"/>
  <c r="D12218" i="7"/>
  <c r="E12218" i="7"/>
  <c r="F12218" i="7"/>
  <c r="D12219" i="7"/>
  <c r="E12219" i="7"/>
  <c r="F12219" i="7"/>
  <c r="D12220" i="7"/>
  <c r="E12220" i="7"/>
  <c r="F12220" i="7"/>
  <c r="D12221" i="7"/>
  <c r="E12221" i="7"/>
  <c r="F12221" i="7"/>
  <c r="D12222" i="7"/>
  <c r="E12222" i="7"/>
  <c r="F12222" i="7"/>
  <c r="D12223" i="7"/>
  <c r="E12223" i="7"/>
  <c r="F12223" i="7"/>
  <c r="D12224" i="7"/>
  <c r="E12224" i="7"/>
  <c r="F12224" i="7"/>
  <c r="D12225" i="7"/>
  <c r="E12225" i="7"/>
  <c r="F12225" i="7"/>
  <c r="D12226" i="7"/>
  <c r="E12226" i="7"/>
  <c r="F12226" i="7"/>
  <c r="D12227" i="7"/>
  <c r="E12227" i="7"/>
  <c r="F12227" i="7"/>
  <c r="D12228" i="7"/>
  <c r="E12228" i="7"/>
  <c r="F12228" i="7"/>
  <c r="D12229" i="7"/>
  <c r="E12229" i="7"/>
  <c r="F12229" i="7"/>
  <c r="D12230" i="7"/>
  <c r="E12230" i="7"/>
  <c r="F12230" i="7"/>
  <c r="D12231" i="7"/>
  <c r="E12231" i="7"/>
  <c r="F12231" i="7"/>
  <c r="D12232" i="7"/>
  <c r="E12232" i="7"/>
  <c r="F12232" i="7"/>
  <c r="D12233" i="7"/>
  <c r="L249" i="6" s="1"/>
  <c r="E12233" i="7"/>
  <c r="N249" i="6" s="1"/>
  <c r="F12233" i="7"/>
  <c r="O249" i="6" s="1"/>
  <c r="D12234" i="7"/>
  <c r="E12234" i="7"/>
  <c r="F12234" i="7"/>
  <c r="D12235" i="7"/>
  <c r="E12235" i="7"/>
  <c r="F12235" i="7"/>
  <c r="D12236" i="7"/>
  <c r="E12236" i="7"/>
  <c r="F12236" i="7"/>
  <c r="D12237" i="7"/>
  <c r="E12237" i="7"/>
  <c r="F12237" i="7"/>
  <c r="D12238" i="7"/>
  <c r="E12238" i="7"/>
  <c r="F12238" i="7"/>
  <c r="D12239" i="7"/>
  <c r="E12239" i="7"/>
  <c r="F12239" i="7"/>
  <c r="D12240" i="7"/>
  <c r="E12240" i="7"/>
  <c r="F12240" i="7"/>
  <c r="D12241" i="7"/>
  <c r="E12241" i="7"/>
  <c r="F12241" i="7"/>
  <c r="D12242" i="7"/>
  <c r="E12242" i="7"/>
  <c r="F12242" i="7"/>
  <c r="D12243" i="7"/>
  <c r="E12243" i="7"/>
  <c r="F12243" i="7"/>
  <c r="D12244" i="7"/>
  <c r="E12244" i="7"/>
  <c r="F12244" i="7"/>
  <c r="D12245" i="7"/>
  <c r="E12245" i="7"/>
  <c r="F12245" i="7"/>
  <c r="D12246" i="7"/>
  <c r="E12246" i="7"/>
  <c r="F12246" i="7"/>
  <c r="D12247" i="7"/>
  <c r="E12247" i="7"/>
  <c r="F12247" i="7"/>
  <c r="D12248" i="7"/>
  <c r="E12248" i="7"/>
  <c r="F12248" i="7"/>
  <c r="D12249" i="7"/>
  <c r="E12249" i="7"/>
  <c r="F12249" i="7"/>
  <c r="D12250" i="7"/>
  <c r="E12250" i="7"/>
  <c r="F12250" i="7"/>
  <c r="D12251" i="7"/>
  <c r="E12251" i="7"/>
  <c r="F12251" i="7"/>
  <c r="D12252" i="7"/>
  <c r="E12252" i="7"/>
  <c r="F12252" i="7"/>
  <c r="D12253" i="7"/>
  <c r="E12253" i="7"/>
  <c r="F12253" i="7"/>
  <c r="D12254" i="7"/>
  <c r="E12254" i="7"/>
  <c r="F12254" i="7"/>
  <c r="D12255" i="7"/>
  <c r="E12255" i="7"/>
  <c r="F12255" i="7"/>
  <c r="D12256" i="7"/>
  <c r="E12256" i="7"/>
  <c r="F12256" i="7"/>
  <c r="D12257" i="7"/>
  <c r="E12257" i="7"/>
  <c r="F12257" i="7"/>
  <c r="D12258" i="7"/>
  <c r="E12258" i="7"/>
  <c r="F12258" i="7"/>
  <c r="D12259" i="7"/>
  <c r="E12259" i="7"/>
  <c r="F12259" i="7"/>
  <c r="D12260" i="7"/>
  <c r="E12260" i="7"/>
  <c r="F12260" i="7"/>
  <c r="D12261" i="7"/>
  <c r="E12261" i="7"/>
  <c r="F12261" i="7"/>
  <c r="D12262" i="7"/>
  <c r="E12262" i="7"/>
  <c r="F12262" i="7"/>
  <c r="D12263" i="7"/>
  <c r="E12263" i="7"/>
  <c r="F12263" i="7"/>
  <c r="D12264" i="7"/>
  <c r="E12264" i="7"/>
  <c r="F12264" i="7"/>
  <c r="D12265" i="7"/>
  <c r="E12265" i="7"/>
  <c r="F12265" i="7"/>
  <c r="D12266" i="7"/>
  <c r="E12266" i="7"/>
  <c r="F12266" i="7"/>
  <c r="D12267" i="7"/>
  <c r="E12267" i="7"/>
  <c r="F12267" i="7"/>
  <c r="D12268" i="7"/>
  <c r="E12268" i="7"/>
  <c r="F12268" i="7"/>
  <c r="D12269" i="7"/>
  <c r="E12269" i="7"/>
  <c r="F12269" i="7"/>
  <c r="D12270" i="7"/>
  <c r="E12270" i="7"/>
  <c r="F12270" i="7"/>
  <c r="D12271" i="7"/>
  <c r="E12271" i="7"/>
  <c r="F12271" i="7"/>
  <c r="D12272" i="7"/>
  <c r="E12272" i="7"/>
  <c r="F12272" i="7"/>
  <c r="D12273" i="7"/>
  <c r="E12273" i="7"/>
  <c r="F12273" i="7"/>
  <c r="D12274" i="7"/>
  <c r="E12274" i="7"/>
  <c r="F12274" i="7"/>
  <c r="D12275" i="7"/>
  <c r="E12275" i="7"/>
  <c r="F12275" i="7"/>
  <c r="D12276" i="7"/>
  <c r="E12276" i="7"/>
  <c r="F12276" i="7"/>
  <c r="D12277" i="7"/>
  <c r="E12277" i="7"/>
  <c r="F12277" i="7"/>
  <c r="D12278" i="7"/>
  <c r="E12278" i="7"/>
  <c r="F12278" i="7"/>
  <c r="D12279" i="7"/>
  <c r="E12279" i="7"/>
  <c r="F12279" i="7"/>
  <c r="D12280" i="7"/>
  <c r="E12280" i="7"/>
  <c r="F12280" i="7"/>
  <c r="D12281" i="7"/>
  <c r="E12281" i="7"/>
  <c r="F12281" i="7"/>
  <c r="D12282" i="7"/>
  <c r="E12282" i="7"/>
  <c r="F12282" i="7"/>
  <c r="D12283" i="7"/>
  <c r="E12283" i="7"/>
  <c r="F12283" i="7"/>
  <c r="D12284" i="7"/>
  <c r="E12284" i="7"/>
  <c r="F12284" i="7"/>
  <c r="D12285" i="7"/>
  <c r="E12285" i="7"/>
  <c r="F12285" i="7"/>
  <c r="D12286" i="7"/>
  <c r="E12286" i="7"/>
  <c r="F12286" i="7"/>
  <c r="D12287" i="7"/>
  <c r="E12287" i="7"/>
  <c r="F12287" i="7"/>
  <c r="D12288" i="7"/>
  <c r="E12288" i="7"/>
  <c r="F12288" i="7"/>
  <c r="D12289" i="7"/>
  <c r="E12289" i="7"/>
  <c r="F12289" i="7"/>
  <c r="D12290" i="7"/>
  <c r="E12290" i="7"/>
  <c r="F12290" i="7"/>
  <c r="D12291" i="7"/>
  <c r="E12291" i="7"/>
  <c r="F12291" i="7"/>
  <c r="D12292" i="7"/>
  <c r="E12292" i="7"/>
  <c r="F12292" i="7"/>
  <c r="D12293" i="7"/>
  <c r="E12293" i="7"/>
  <c r="F12293" i="7"/>
  <c r="D12294" i="7"/>
  <c r="E12294" i="7"/>
  <c r="F12294" i="7"/>
  <c r="D12295" i="7"/>
  <c r="E12295" i="7"/>
  <c r="F12295" i="7"/>
  <c r="D12296" i="7"/>
  <c r="E12296" i="7"/>
  <c r="F12296" i="7"/>
  <c r="D12297" i="7"/>
  <c r="E12297" i="7"/>
  <c r="F12297" i="7"/>
  <c r="D12298" i="7"/>
  <c r="E12298" i="7"/>
  <c r="F12298" i="7"/>
  <c r="D12299" i="7"/>
  <c r="E12299" i="7"/>
  <c r="F12299" i="7"/>
  <c r="D12300" i="7"/>
  <c r="E12300" i="7"/>
  <c r="F12300" i="7"/>
  <c r="D12301" i="7"/>
  <c r="E12301" i="7"/>
  <c r="F12301" i="7"/>
  <c r="D12302" i="7"/>
  <c r="E12302" i="7"/>
  <c r="F12302" i="7"/>
  <c r="D12303" i="7"/>
  <c r="E12303" i="7"/>
  <c r="F12303" i="7"/>
  <c r="D12304" i="7"/>
  <c r="E12304" i="7"/>
  <c r="F12304" i="7"/>
  <c r="D12305" i="7"/>
  <c r="E12305" i="7"/>
  <c r="F12305" i="7"/>
  <c r="D12306" i="7"/>
  <c r="E12306" i="7"/>
  <c r="F12306" i="7"/>
  <c r="D12307" i="7"/>
  <c r="E12307" i="7"/>
  <c r="F12307" i="7"/>
  <c r="D12308" i="7"/>
  <c r="E12308" i="7"/>
  <c r="F12308" i="7"/>
  <c r="D12309" i="7"/>
  <c r="E12309" i="7"/>
  <c r="F12309" i="7"/>
  <c r="D12310" i="7"/>
  <c r="E12310" i="7"/>
  <c r="F12310" i="7"/>
  <c r="D12311" i="7"/>
  <c r="E12311" i="7"/>
  <c r="F12311" i="7"/>
  <c r="D12312" i="7"/>
  <c r="E12312" i="7"/>
  <c r="F12312" i="7"/>
  <c r="D12313" i="7"/>
  <c r="E12313" i="7"/>
  <c r="F12313" i="7"/>
  <c r="D12314" i="7"/>
  <c r="E12314" i="7"/>
  <c r="F12314" i="7"/>
  <c r="D12315" i="7"/>
  <c r="E12315" i="7"/>
  <c r="F12315" i="7"/>
  <c r="D12316" i="7"/>
  <c r="E12316" i="7"/>
  <c r="F12316" i="7"/>
  <c r="D12317" i="7"/>
  <c r="E12317" i="7"/>
  <c r="F12317" i="7"/>
  <c r="D12318" i="7"/>
  <c r="E12318" i="7"/>
  <c r="F12318" i="7"/>
  <c r="D12319" i="7"/>
  <c r="E12319" i="7"/>
  <c r="F12319" i="7"/>
  <c r="D12320" i="7"/>
  <c r="E12320" i="7"/>
  <c r="F12320" i="7"/>
  <c r="D12321" i="7"/>
  <c r="L250" i="6" s="1"/>
  <c r="E12321" i="7"/>
  <c r="N250" i="6" s="1"/>
  <c r="F12321" i="7"/>
  <c r="O250" i="6" s="1"/>
  <c r="D11794" i="7"/>
  <c r="E11794" i="7"/>
  <c r="F11794" i="7"/>
  <c r="D11795" i="7"/>
  <c r="E11795" i="7"/>
  <c r="F11795" i="7"/>
  <c r="D11796" i="7"/>
  <c r="E11796" i="7"/>
  <c r="F11796" i="7"/>
  <c r="D11797" i="7"/>
  <c r="E11797" i="7"/>
  <c r="F11797" i="7"/>
  <c r="D11798" i="7"/>
  <c r="E11798" i="7"/>
  <c r="F11798" i="7"/>
  <c r="D11799" i="7"/>
  <c r="E11799" i="7"/>
  <c r="F11799" i="7"/>
  <c r="D11800" i="7"/>
  <c r="E11800" i="7"/>
  <c r="F11800" i="7"/>
  <c r="D11801" i="7"/>
  <c r="E11801" i="7"/>
  <c r="F11801" i="7"/>
  <c r="D11802" i="7"/>
  <c r="E11802" i="7"/>
  <c r="F11802" i="7"/>
  <c r="D11803" i="7"/>
  <c r="E11803" i="7"/>
  <c r="F11803" i="7"/>
  <c r="D11804" i="7"/>
  <c r="E11804" i="7"/>
  <c r="F11804" i="7"/>
  <c r="D11805" i="7"/>
  <c r="E11805" i="7"/>
  <c r="F11805" i="7"/>
  <c r="D11806" i="7"/>
  <c r="E11806" i="7"/>
  <c r="F11806" i="7"/>
  <c r="D11807" i="7"/>
  <c r="E11807" i="7"/>
  <c r="F11807" i="7"/>
  <c r="D11808" i="7"/>
  <c r="E11808" i="7"/>
  <c r="F11808" i="7"/>
  <c r="D11809" i="7"/>
  <c r="E11809" i="7"/>
  <c r="F11809" i="7"/>
  <c r="D11810" i="7"/>
  <c r="E11810" i="7"/>
  <c r="F11810" i="7"/>
  <c r="D11811" i="7"/>
  <c r="E11811" i="7"/>
  <c r="F11811" i="7"/>
  <c r="D11812" i="7"/>
  <c r="E11812" i="7"/>
  <c r="F11812" i="7"/>
  <c r="D11813" i="7"/>
  <c r="E11813" i="7"/>
  <c r="F11813" i="7"/>
  <c r="D11814" i="7"/>
  <c r="E11814" i="7"/>
  <c r="F11814" i="7"/>
  <c r="D11815" i="7"/>
  <c r="E11815" i="7"/>
  <c r="F11815" i="7"/>
  <c r="D11816" i="7"/>
  <c r="E11816" i="7"/>
  <c r="F11816" i="7"/>
  <c r="D11817" i="7"/>
  <c r="E11817" i="7"/>
  <c r="F11817" i="7"/>
  <c r="D11818" i="7"/>
  <c r="E11818" i="7"/>
  <c r="F11818" i="7"/>
  <c r="D11819" i="7"/>
  <c r="E11819" i="7"/>
  <c r="F11819" i="7"/>
  <c r="D11820" i="7"/>
  <c r="E11820" i="7"/>
  <c r="F11820" i="7"/>
  <c r="D11821" i="7"/>
  <c r="E11821" i="7"/>
  <c r="F11821" i="7"/>
  <c r="D11822" i="7"/>
  <c r="E11822" i="7"/>
  <c r="F11822" i="7"/>
  <c r="D11823" i="7"/>
  <c r="E11823" i="7"/>
  <c r="F11823" i="7"/>
  <c r="D11824" i="7"/>
  <c r="E11824" i="7"/>
  <c r="F11824" i="7"/>
  <c r="D11825" i="7"/>
  <c r="E11825" i="7"/>
  <c r="F11825" i="7"/>
  <c r="D11826" i="7"/>
  <c r="E11826" i="7"/>
  <c r="F11826" i="7"/>
  <c r="D11827" i="7"/>
  <c r="E11827" i="7"/>
  <c r="F11827" i="7"/>
  <c r="D11828" i="7"/>
  <c r="E11828" i="7"/>
  <c r="F11828" i="7"/>
  <c r="D11829" i="7"/>
  <c r="E11829" i="7"/>
  <c r="F11829" i="7"/>
  <c r="D11830" i="7"/>
  <c r="E11830" i="7"/>
  <c r="F11830" i="7"/>
  <c r="D11831" i="7"/>
  <c r="E11831" i="7"/>
  <c r="F11831" i="7"/>
  <c r="D11832" i="7"/>
  <c r="E11832" i="7"/>
  <c r="F11832" i="7"/>
  <c r="D11833" i="7"/>
  <c r="E11833" i="7"/>
  <c r="F11833" i="7"/>
  <c r="D11834" i="7"/>
  <c r="E11834" i="7"/>
  <c r="F11834" i="7"/>
  <c r="D11835" i="7"/>
  <c r="E11835" i="7"/>
  <c r="F11835" i="7"/>
  <c r="D11836" i="7"/>
  <c r="E11836" i="7"/>
  <c r="F11836" i="7"/>
  <c r="D11837" i="7"/>
  <c r="E11837" i="7"/>
  <c r="F11837" i="7"/>
  <c r="D11838" i="7"/>
  <c r="E11838" i="7"/>
  <c r="F11838" i="7"/>
  <c r="D11839" i="7"/>
  <c r="E11839" i="7"/>
  <c r="F11839" i="7"/>
  <c r="D11840" i="7"/>
  <c r="E11840" i="7"/>
  <c r="F11840" i="7"/>
  <c r="D11841" i="7"/>
  <c r="E11841" i="7"/>
  <c r="F11841" i="7"/>
  <c r="D11842" i="7"/>
  <c r="E11842" i="7"/>
  <c r="F11842" i="7"/>
  <c r="D11843" i="7"/>
  <c r="E11843" i="7"/>
  <c r="F11843" i="7"/>
  <c r="D11844" i="7"/>
  <c r="E11844" i="7"/>
  <c r="F11844" i="7"/>
  <c r="D11845" i="7"/>
  <c r="E11845" i="7"/>
  <c r="F11845" i="7"/>
  <c r="D11846" i="7"/>
  <c r="E11846" i="7"/>
  <c r="F11846" i="7"/>
  <c r="D11847" i="7"/>
  <c r="E11847" i="7"/>
  <c r="F11847" i="7"/>
  <c r="D11848" i="7"/>
  <c r="E11848" i="7"/>
  <c r="F11848" i="7"/>
  <c r="D11849" i="7"/>
  <c r="E11849" i="7"/>
  <c r="F11849" i="7"/>
  <c r="D11850" i="7"/>
  <c r="E11850" i="7"/>
  <c r="F11850" i="7"/>
  <c r="D11851" i="7"/>
  <c r="E11851" i="7"/>
  <c r="F11851" i="7"/>
  <c r="D11852" i="7"/>
  <c r="E11852" i="7"/>
  <c r="F11852" i="7"/>
  <c r="D11853" i="7"/>
  <c r="E11853" i="7"/>
  <c r="F11853" i="7"/>
  <c r="D11854" i="7"/>
  <c r="E11854" i="7"/>
  <c r="F11854" i="7"/>
  <c r="D11855" i="7"/>
  <c r="E11855" i="7"/>
  <c r="F11855" i="7"/>
  <c r="D11856" i="7"/>
  <c r="E11856" i="7"/>
  <c r="F11856" i="7"/>
  <c r="D11857" i="7"/>
  <c r="E11857" i="7"/>
  <c r="F11857" i="7"/>
  <c r="D11858" i="7"/>
  <c r="E11858" i="7"/>
  <c r="F11858" i="7"/>
  <c r="D11859" i="7"/>
  <c r="E11859" i="7"/>
  <c r="F11859" i="7"/>
  <c r="D11860" i="7"/>
  <c r="E11860" i="7"/>
  <c r="F11860" i="7"/>
  <c r="D11861" i="7"/>
  <c r="E11861" i="7"/>
  <c r="F11861" i="7"/>
  <c r="D11862" i="7"/>
  <c r="E11862" i="7"/>
  <c r="F11862" i="7"/>
  <c r="D11863" i="7"/>
  <c r="E11863" i="7"/>
  <c r="F11863" i="7"/>
  <c r="D11864" i="7"/>
  <c r="E11864" i="7"/>
  <c r="F11864" i="7"/>
  <c r="D11865" i="7"/>
  <c r="E11865" i="7"/>
  <c r="F11865" i="7"/>
  <c r="D11866" i="7"/>
  <c r="E11866" i="7"/>
  <c r="F11866" i="7"/>
  <c r="D11867" i="7"/>
  <c r="E11867" i="7"/>
  <c r="F11867" i="7"/>
  <c r="D11868" i="7"/>
  <c r="E11868" i="7"/>
  <c r="F11868" i="7"/>
  <c r="D11869" i="7"/>
  <c r="E11869" i="7"/>
  <c r="F11869" i="7"/>
  <c r="D11870" i="7"/>
  <c r="E11870" i="7"/>
  <c r="F11870" i="7"/>
  <c r="D11871" i="7"/>
  <c r="E11871" i="7"/>
  <c r="F11871" i="7"/>
  <c r="D11872" i="7"/>
  <c r="E11872" i="7"/>
  <c r="F11872" i="7"/>
  <c r="D11873" i="7"/>
  <c r="E11873" i="7"/>
  <c r="F11873" i="7"/>
  <c r="D11874" i="7"/>
  <c r="E11874" i="7"/>
  <c r="F11874" i="7"/>
  <c r="D11875" i="7"/>
  <c r="E11875" i="7"/>
  <c r="F11875" i="7"/>
  <c r="D11876" i="7"/>
  <c r="E11876" i="7"/>
  <c r="F11876" i="7"/>
  <c r="D11877" i="7"/>
  <c r="E11877" i="7"/>
  <c r="F11877" i="7"/>
  <c r="D11878" i="7"/>
  <c r="E11878" i="7"/>
  <c r="F11878" i="7"/>
  <c r="D11879" i="7"/>
  <c r="E11879" i="7"/>
  <c r="F11879" i="7"/>
  <c r="D11880" i="7"/>
  <c r="E11880" i="7"/>
  <c r="F11880" i="7"/>
  <c r="D11881" i="7"/>
  <c r="L243" i="6" s="1"/>
  <c r="E11881" i="7"/>
  <c r="N243" i="6" s="1"/>
  <c r="F11881" i="7"/>
  <c r="O243" i="6" s="1"/>
  <c r="D11882" i="7"/>
  <c r="E11882" i="7"/>
  <c r="F11882" i="7"/>
  <c r="D11883" i="7"/>
  <c r="E11883" i="7"/>
  <c r="F11883" i="7"/>
  <c r="D11884" i="7"/>
  <c r="E11884" i="7"/>
  <c r="F11884" i="7"/>
  <c r="D11885" i="7"/>
  <c r="E11885" i="7"/>
  <c r="F11885" i="7"/>
  <c r="D11886" i="7"/>
  <c r="E11886" i="7"/>
  <c r="F11886" i="7"/>
  <c r="D11887" i="7"/>
  <c r="E11887" i="7"/>
  <c r="F11887" i="7"/>
  <c r="D11888" i="7"/>
  <c r="E11888" i="7"/>
  <c r="F11888" i="7"/>
  <c r="D11889" i="7"/>
  <c r="E11889" i="7"/>
  <c r="F11889" i="7"/>
  <c r="D11890" i="7"/>
  <c r="E11890" i="7"/>
  <c r="F11890" i="7"/>
  <c r="D11891" i="7"/>
  <c r="E11891" i="7"/>
  <c r="F11891" i="7"/>
  <c r="D11892" i="7"/>
  <c r="E11892" i="7"/>
  <c r="F11892" i="7"/>
  <c r="D11893" i="7"/>
  <c r="E11893" i="7"/>
  <c r="F11893" i="7"/>
  <c r="D11894" i="7"/>
  <c r="E11894" i="7"/>
  <c r="F11894" i="7"/>
  <c r="D11895" i="7"/>
  <c r="E11895" i="7"/>
  <c r="F11895" i="7"/>
  <c r="D11896" i="7"/>
  <c r="E11896" i="7"/>
  <c r="F11896" i="7"/>
  <c r="D11897" i="7"/>
  <c r="E11897" i="7"/>
  <c r="F11897" i="7"/>
  <c r="D11898" i="7"/>
  <c r="E11898" i="7"/>
  <c r="F11898" i="7"/>
  <c r="D11899" i="7"/>
  <c r="E11899" i="7"/>
  <c r="F11899" i="7"/>
  <c r="D11900" i="7"/>
  <c r="E11900" i="7"/>
  <c r="F11900" i="7"/>
  <c r="D11901" i="7"/>
  <c r="E11901" i="7"/>
  <c r="F11901" i="7"/>
  <c r="D11902" i="7"/>
  <c r="E11902" i="7"/>
  <c r="F11902" i="7"/>
  <c r="D11903" i="7"/>
  <c r="E11903" i="7"/>
  <c r="F11903" i="7"/>
  <c r="D11904" i="7"/>
  <c r="E11904" i="7"/>
  <c r="F11904" i="7"/>
  <c r="D11905" i="7"/>
  <c r="E11905" i="7"/>
  <c r="F11905" i="7"/>
  <c r="D11906" i="7"/>
  <c r="E11906" i="7"/>
  <c r="F11906" i="7"/>
  <c r="D11907" i="7"/>
  <c r="E11907" i="7"/>
  <c r="F11907" i="7"/>
  <c r="D11908" i="7"/>
  <c r="E11908" i="7"/>
  <c r="F11908" i="7"/>
  <c r="D11909" i="7"/>
  <c r="E11909" i="7"/>
  <c r="F11909" i="7"/>
  <c r="D11910" i="7"/>
  <c r="E11910" i="7"/>
  <c r="F11910" i="7"/>
  <c r="D11911" i="7"/>
  <c r="E11911" i="7"/>
  <c r="F11911" i="7"/>
  <c r="D11912" i="7"/>
  <c r="E11912" i="7"/>
  <c r="F11912" i="7"/>
  <c r="D11913" i="7"/>
  <c r="E11913" i="7"/>
  <c r="F11913" i="7"/>
  <c r="D11914" i="7"/>
  <c r="E11914" i="7"/>
  <c r="F11914" i="7"/>
  <c r="D11915" i="7"/>
  <c r="E11915" i="7"/>
  <c r="F11915" i="7"/>
  <c r="D11916" i="7"/>
  <c r="E11916" i="7"/>
  <c r="F11916" i="7"/>
  <c r="D11917" i="7"/>
  <c r="E11917" i="7"/>
  <c r="F11917" i="7"/>
  <c r="D11918" i="7"/>
  <c r="E11918" i="7"/>
  <c r="F11918" i="7"/>
  <c r="D11919" i="7"/>
  <c r="E11919" i="7"/>
  <c r="F11919" i="7"/>
  <c r="D11920" i="7"/>
  <c r="E11920" i="7"/>
  <c r="F11920" i="7"/>
  <c r="D11921" i="7"/>
  <c r="E11921" i="7"/>
  <c r="F11921" i="7"/>
  <c r="D11922" i="7"/>
  <c r="E11922" i="7"/>
  <c r="F11922" i="7"/>
  <c r="D11923" i="7"/>
  <c r="E11923" i="7"/>
  <c r="F11923" i="7"/>
  <c r="D11924" i="7"/>
  <c r="E11924" i="7"/>
  <c r="F11924" i="7"/>
  <c r="D11925" i="7"/>
  <c r="E11925" i="7"/>
  <c r="F11925" i="7"/>
  <c r="D11926" i="7"/>
  <c r="E11926" i="7"/>
  <c r="F11926" i="7"/>
  <c r="D11927" i="7"/>
  <c r="E11927" i="7"/>
  <c r="F11927" i="7"/>
  <c r="D11928" i="7"/>
  <c r="E11928" i="7"/>
  <c r="F11928" i="7"/>
  <c r="D11929" i="7"/>
  <c r="E11929" i="7"/>
  <c r="F11929" i="7"/>
  <c r="D11930" i="7"/>
  <c r="E11930" i="7"/>
  <c r="F11930" i="7"/>
  <c r="D11931" i="7"/>
  <c r="E11931" i="7"/>
  <c r="F11931" i="7"/>
  <c r="D11932" i="7"/>
  <c r="E11932" i="7"/>
  <c r="F11932" i="7"/>
  <c r="D11933" i="7"/>
  <c r="E11933" i="7"/>
  <c r="F11933" i="7"/>
  <c r="D11934" i="7"/>
  <c r="E11934" i="7"/>
  <c r="F11934" i="7"/>
  <c r="D11935" i="7"/>
  <c r="E11935" i="7"/>
  <c r="F11935" i="7"/>
  <c r="D11936" i="7"/>
  <c r="E11936" i="7"/>
  <c r="F11936" i="7"/>
  <c r="D11937" i="7"/>
  <c r="E11937" i="7"/>
  <c r="F11937" i="7"/>
  <c r="D11938" i="7"/>
  <c r="E11938" i="7"/>
  <c r="F11938" i="7"/>
  <c r="D11939" i="7"/>
  <c r="E11939" i="7"/>
  <c r="F11939" i="7"/>
  <c r="D11940" i="7"/>
  <c r="E11940" i="7"/>
  <c r="F11940" i="7"/>
  <c r="D11941" i="7"/>
  <c r="E11941" i="7"/>
  <c r="F11941" i="7"/>
  <c r="D11942" i="7"/>
  <c r="E11942" i="7"/>
  <c r="F11942" i="7"/>
  <c r="D11943" i="7"/>
  <c r="E11943" i="7"/>
  <c r="F11943" i="7"/>
  <c r="D11944" i="7"/>
  <c r="E11944" i="7"/>
  <c r="F11944" i="7"/>
  <c r="D11945" i="7"/>
  <c r="E11945" i="7"/>
  <c r="F11945" i="7"/>
  <c r="D11946" i="7"/>
  <c r="E11946" i="7"/>
  <c r="F11946" i="7"/>
  <c r="D11947" i="7"/>
  <c r="E11947" i="7"/>
  <c r="F11947" i="7"/>
  <c r="D11948" i="7"/>
  <c r="E11948" i="7"/>
  <c r="F11948" i="7"/>
  <c r="D11949" i="7"/>
  <c r="E11949" i="7"/>
  <c r="F11949" i="7"/>
  <c r="D11950" i="7"/>
  <c r="E11950" i="7"/>
  <c r="F11950" i="7"/>
  <c r="D11951" i="7"/>
  <c r="E11951" i="7"/>
  <c r="F11951" i="7"/>
  <c r="D11952" i="7"/>
  <c r="E11952" i="7"/>
  <c r="F11952" i="7"/>
  <c r="D11953" i="7"/>
  <c r="E11953" i="7"/>
  <c r="F11953" i="7"/>
  <c r="D11954" i="7"/>
  <c r="E11954" i="7"/>
  <c r="F11954" i="7"/>
  <c r="D11955" i="7"/>
  <c r="E11955" i="7"/>
  <c r="F11955" i="7"/>
  <c r="D11956" i="7"/>
  <c r="E11956" i="7"/>
  <c r="F11956" i="7"/>
  <c r="D11957" i="7"/>
  <c r="E11957" i="7"/>
  <c r="F11957" i="7"/>
  <c r="D11958" i="7"/>
  <c r="E11958" i="7"/>
  <c r="F11958" i="7"/>
  <c r="D11959" i="7"/>
  <c r="E11959" i="7"/>
  <c r="F11959" i="7"/>
  <c r="D11960" i="7"/>
  <c r="E11960" i="7"/>
  <c r="F11960" i="7"/>
  <c r="D11961" i="7"/>
  <c r="E11961" i="7"/>
  <c r="F11961" i="7"/>
  <c r="D11962" i="7"/>
  <c r="E11962" i="7"/>
  <c r="F11962" i="7"/>
  <c r="D11963" i="7"/>
  <c r="E11963" i="7"/>
  <c r="F11963" i="7"/>
  <c r="D11964" i="7"/>
  <c r="E11964" i="7"/>
  <c r="F11964" i="7"/>
  <c r="D11965" i="7"/>
  <c r="E11965" i="7"/>
  <c r="F11965" i="7"/>
  <c r="D11966" i="7"/>
  <c r="E11966" i="7"/>
  <c r="F11966" i="7"/>
  <c r="D11967" i="7"/>
  <c r="E11967" i="7"/>
  <c r="F11967" i="7"/>
  <c r="D11968" i="7"/>
  <c r="E11968" i="7"/>
  <c r="F11968" i="7"/>
  <c r="D11969" i="7"/>
  <c r="L244" i="6" s="1"/>
  <c r="E11969" i="7"/>
  <c r="N244" i="6" s="1"/>
  <c r="F11969" i="7"/>
  <c r="O244" i="6" s="1"/>
  <c r="D11970" i="7"/>
  <c r="E11970" i="7"/>
  <c r="F11970" i="7"/>
  <c r="D11971" i="7"/>
  <c r="E11971" i="7"/>
  <c r="F11971" i="7"/>
  <c r="D11972" i="7"/>
  <c r="E11972" i="7"/>
  <c r="F11972" i="7"/>
  <c r="D11973" i="7"/>
  <c r="E11973" i="7"/>
  <c r="F11973" i="7"/>
  <c r="D11974" i="7"/>
  <c r="E11974" i="7"/>
  <c r="F11974" i="7"/>
  <c r="D11975" i="7"/>
  <c r="E11975" i="7"/>
  <c r="F11975" i="7"/>
  <c r="D11976" i="7"/>
  <c r="E11976" i="7"/>
  <c r="F11976" i="7"/>
  <c r="D11977" i="7"/>
  <c r="E11977" i="7"/>
  <c r="F11977" i="7"/>
  <c r="D11978" i="7"/>
  <c r="E11978" i="7"/>
  <c r="F11978" i="7"/>
  <c r="D11979" i="7"/>
  <c r="E11979" i="7"/>
  <c r="F11979" i="7"/>
  <c r="D11980" i="7"/>
  <c r="E11980" i="7"/>
  <c r="F11980" i="7"/>
  <c r="D11981" i="7"/>
  <c r="E11981" i="7"/>
  <c r="F11981" i="7"/>
  <c r="D11982" i="7"/>
  <c r="E11982" i="7"/>
  <c r="F11982" i="7"/>
  <c r="D11983" i="7"/>
  <c r="E11983" i="7"/>
  <c r="F11983" i="7"/>
  <c r="D11984" i="7"/>
  <c r="E11984" i="7"/>
  <c r="F11984" i="7"/>
  <c r="D11985" i="7"/>
  <c r="E11985" i="7"/>
  <c r="F11985" i="7"/>
  <c r="D11986" i="7"/>
  <c r="E11986" i="7"/>
  <c r="F11986" i="7"/>
  <c r="D11987" i="7"/>
  <c r="E11987" i="7"/>
  <c r="F11987" i="7"/>
  <c r="D11988" i="7"/>
  <c r="E11988" i="7"/>
  <c r="F11988" i="7"/>
  <c r="D11989" i="7"/>
  <c r="E11989" i="7"/>
  <c r="F11989" i="7"/>
  <c r="D11990" i="7"/>
  <c r="E11990" i="7"/>
  <c r="F11990" i="7"/>
  <c r="D11991" i="7"/>
  <c r="E11991" i="7"/>
  <c r="F11991" i="7"/>
  <c r="D11992" i="7"/>
  <c r="E11992" i="7"/>
  <c r="F11992" i="7"/>
  <c r="D11993" i="7"/>
  <c r="E11993" i="7"/>
  <c r="F11993" i="7"/>
  <c r="D11994" i="7"/>
  <c r="E11994" i="7"/>
  <c r="F11994" i="7"/>
  <c r="D11995" i="7"/>
  <c r="E11995" i="7"/>
  <c r="F11995" i="7"/>
  <c r="D11996" i="7"/>
  <c r="E11996" i="7"/>
  <c r="F11996" i="7"/>
  <c r="D11997" i="7"/>
  <c r="E11997" i="7"/>
  <c r="F11997" i="7"/>
  <c r="D11998" i="7"/>
  <c r="E11998" i="7"/>
  <c r="F11998" i="7"/>
  <c r="D11999" i="7"/>
  <c r="E11999" i="7"/>
  <c r="F11999" i="7"/>
  <c r="D12000" i="7"/>
  <c r="E12000" i="7"/>
  <c r="F12000" i="7"/>
  <c r="D12001" i="7"/>
  <c r="E12001" i="7"/>
  <c r="F12001" i="7"/>
  <c r="D12002" i="7"/>
  <c r="E12002" i="7"/>
  <c r="F12002" i="7"/>
  <c r="D12003" i="7"/>
  <c r="E12003" i="7"/>
  <c r="F12003" i="7"/>
  <c r="D12004" i="7"/>
  <c r="E12004" i="7"/>
  <c r="F12004" i="7"/>
  <c r="D12005" i="7"/>
  <c r="E12005" i="7"/>
  <c r="F12005" i="7"/>
  <c r="D12006" i="7"/>
  <c r="E12006" i="7"/>
  <c r="F12006" i="7"/>
  <c r="D12007" i="7"/>
  <c r="E12007" i="7"/>
  <c r="F12007" i="7"/>
  <c r="D12008" i="7"/>
  <c r="E12008" i="7"/>
  <c r="F12008" i="7"/>
  <c r="D12009" i="7"/>
  <c r="E12009" i="7"/>
  <c r="F12009" i="7"/>
  <c r="D12010" i="7"/>
  <c r="E12010" i="7"/>
  <c r="F12010" i="7"/>
  <c r="D12011" i="7"/>
  <c r="E12011" i="7"/>
  <c r="F12011" i="7"/>
  <c r="D12012" i="7"/>
  <c r="E12012" i="7"/>
  <c r="F12012" i="7"/>
  <c r="D12013" i="7"/>
  <c r="E12013" i="7"/>
  <c r="F12013" i="7"/>
  <c r="D12014" i="7"/>
  <c r="E12014" i="7"/>
  <c r="F12014" i="7"/>
  <c r="D12015" i="7"/>
  <c r="E12015" i="7"/>
  <c r="F12015" i="7"/>
  <c r="D12016" i="7"/>
  <c r="E12016" i="7"/>
  <c r="F12016" i="7"/>
  <c r="D12017" i="7"/>
  <c r="E12017" i="7"/>
  <c r="F12017" i="7"/>
  <c r="D12018" i="7"/>
  <c r="E12018" i="7"/>
  <c r="F12018" i="7"/>
  <c r="D12019" i="7"/>
  <c r="E12019" i="7"/>
  <c r="F12019" i="7"/>
  <c r="D12020" i="7"/>
  <c r="E12020" i="7"/>
  <c r="F12020" i="7"/>
  <c r="D12021" i="7"/>
  <c r="E12021" i="7"/>
  <c r="F12021" i="7"/>
  <c r="D12022" i="7"/>
  <c r="E12022" i="7"/>
  <c r="F12022" i="7"/>
  <c r="D12023" i="7"/>
  <c r="E12023" i="7"/>
  <c r="F12023" i="7"/>
  <c r="D12024" i="7"/>
  <c r="E12024" i="7"/>
  <c r="F12024" i="7"/>
  <c r="D12025" i="7"/>
  <c r="E12025" i="7"/>
  <c r="F12025" i="7"/>
  <c r="D12026" i="7"/>
  <c r="E12026" i="7"/>
  <c r="F12026" i="7"/>
  <c r="D12027" i="7"/>
  <c r="E12027" i="7"/>
  <c r="F12027" i="7"/>
  <c r="D12028" i="7"/>
  <c r="E12028" i="7"/>
  <c r="F12028" i="7"/>
  <c r="D12029" i="7"/>
  <c r="E12029" i="7"/>
  <c r="F12029" i="7"/>
  <c r="D12030" i="7"/>
  <c r="E12030" i="7"/>
  <c r="F12030" i="7"/>
  <c r="D12031" i="7"/>
  <c r="E12031" i="7"/>
  <c r="F12031" i="7"/>
  <c r="D12032" i="7"/>
  <c r="E12032" i="7"/>
  <c r="F12032" i="7"/>
  <c r="D12033" i="7"/>
  <c r="E12033" i="7"/>
  <c r="F12033" i="7"/>
  <c r="D12034" i="7"/>
  <c r="E12034" i="7"/>
  <c r="F12034" i="7"/>
  <c r="D12035" i="7"/>
  <c r="E12035" i="7"/>
  <c r="F12035" i="7"/>
  <c r="D12036" i="7"/>
  <c r="E12036" i="7"/>
  <c r="F12036" i="7"/>
  <c r="D12037" i="7"/>
  <c r="E12037" i="7"/>
  <c r="F12037" i="7"/>
  <c r="D12038" i="7"/>
  <c r="E12038" i="7"/>
  <c r="F12038" i="7"/>
  <c r="D12039" i="7"/>
  <c r="E12039" i="7"/>
  <c r="F12039" i="7"/>
  <c r="D12040" i="7"/>
  <c r="E12040" i="7"/>
  <c r="F12040" i="7"/>
  <c r="D12041" i="7"/>
  <c r="E12041" i="7"/>
  <c r="F12041" i="7"/>
  <c r="D12042" i="7"/>
  <c r="E12042" i="7"/>
  <c r="F12042" i="7"/>
  <c r="D12043" i="7"/>
  <c r="E12043" i="7"/>
  <c r="F12043" i="7"/>
  <c r="D12044" i="7"/>
  <c r="E12044" i="7"/>
  <c r="F12044" i="7"/>
  <c r="D12045" i="7"/>
  <c r="E12045" i="7"/>
  <c r="F12045" i="7"/>
  <c r="D12046" i="7"/>
  <c r="E12046" i="7"/>
  <c r="F12046" i="7"/>
  <c r="D12047" i="7"/>
  <c r="E12047" i="7"/>
  <c r="F12047" i="7"/>
  <c r="D12048" i="7"/>
  <c r="E12048" i="7"/>
  <c r="F12048" i="7"/>
  <c r="D12049" i="7"/>
  <c r="E12049" i="7"/>
  <c r="F12049" i="7"/>
  <c r="D12050" i="7"/>
  <c r="E12050" i="7"/>
  <c r="F12050" i="7"/>
  <c r="D12051" i="7"/>
  <c r="E12051" i="7"/>
  <c r="F12051" i="7"/>
  <c r="D12052" i="7"/>
  <c r="E12052" i="7"/>
  <c r="F12052" i="7"/>
  <c r="D12053" i="7"/>
  <c r="E12053" i="7"/>
  <c r="F12053" i="7"/>
  <c r="D12054" i="7"/>
  <c r="E12054" i="7"/>
  <c r="F12054" i="7"/>
  <c r="D12055" i="7"/>
  <c r="E12055" i="7"/>
  <c r="F12055" i="7"/>
  <c r="D12056" i="7"/>
  <c r="E12056" i="7"/>
  <c r="F12056" i="7"/>
  <c r="D12057" i="7"/>
  <c r="L245" i="6" s="1"/>
  <c r="E12057" i="7"/>
  <c r="N245" i="6" s="1"/>
  <c r="F12057" i="7"/>
  <c r="O245" i="6" s="1"/>
  <c r="D11530" i="7"/>
  <c r="E11530" i="7"/>
  <c r="F11530" i="7"/>
  <c r="D11531" i="7"/>
  <c r="E11531" i="7"/>
  <c r="F11531" i="7"/>
  <c r="D11532" i="7"/>
  <c r="E11532" i="7"/>
  <c r="F11532" i="7"/>
  <c r="D11533" i="7"/>
  <c r="E11533" i="7"/>
  <c r="F11533" i="7"/>
  <c r="D11534" i="7"/>
  <c r="E11534" i="7"/>
  <c r="F11534" i="7"/>
  <c r="D11535" i="7"/>
  <c r="E11535" i="7"/>
  <c r="F11535" i="7"/>
  <c r="D11536" i="7"/>
  <c r="E11536" i="7"/>
  <c r="F11536" i="7"/>
  <c r="D11537" i="7"/>
  <c r="E11537" i="7"/>
  <c r="F11537" i="7"/>
  <c r="D11538" i="7"/>
  <c r="E11538" i="7"/>
  <c r="F11538" i="7"/>
  <c r="D11539" i="7"/>
  <c r="E11539" i="7"/>
  <c r="F11539" i="7"/>
  <c r="D11540" i="7"/>
  <c r="E11540" i="7"/>
  <c r="F11540" i="7"/>
  <c r="D11541" i="7"/>
  <c r="E11541" i="7"/>
  <c r="F11541" i="7"/>
  <c r="D11542" i="7"/>
  <c r="E11542" i="7"/>
  <c r="F11542" i="7"/>
  <c r="D11543" i="7"/>
  <c r="E11543" i="7"/>
  <c r="F11543" i="7"/>
  <c r="D11544" i="7"/>
  <c r="E11544" i="7"/>
  <c r="F11544" i="7"/>
  <c r="D11545" i="7"/>
  <c r="E11545" i="7"/>
  <c r="F11545" i="7"/>
  <c r="D11546" i="7"/>
  <c r="E11546" i="7"/>
  <c r="F11546" i="7"/>
  <c r="D11547" i="7"/>
  <c r="E11547" i="7"/>
  <c r="F11547" i="7"/>
  <c r="D11548" i="7"/>
  <c r="E11548" i="7"/>
  <c r="F11548" i="7"/>
  <c r="D11549" i="7"/>
  <c r="E11549" i="7"/>
  <c r="F11549" i="7"/>
  <c r="D11550" i="7"/>
  <c r="E11550" i="7"/>
  <c r="F11550" i="7"/>
  <c r="D11551" i="7"/>
  <c r="E11551" i="7"/>
  <c r="F11551" i="7"/>
  <c r="D11552" i="7"/>
  <c r="E11552" i="7"/>
  <c r="F11552" i="7"/>
  <c r="D11553" i="7"/>
  <c r="E11553" i="7"/>
  <c r="F11553" i="7"/>
  <c r="D11554" i="7"/>
  <c r="E11554" i="7"/>
  <c r="F11554" i="7"/>
  <c r="D11555" i="7"/>
  <c r="E11555" i="7"/>
  <c r="F11555" i="7"/>
  <c r="D11556" i="7"/>
  <c r="E11556" i="7"/>
  <c r="F11556" i="7"/>
  <c r="D11557" i="7"/>
  <c r="E11557" i="7"/>
  <c r="F11557" i="7"/>
  <c r="D11558" i="7"/>
  <c r="E11558" i="7"/>
  <c r="F11558" i="7"/>
  <c r="D11559" i="7"/>
  <c r="E11559" i="7"/>
  <c r="F11559" i="7"/>
  <c r="D11560" i="7"/>
  <c r="E11560" i="7"/>
  <c r="F11560" i="7"/>
  <c r="D11561" i="7"/>
  <c r="E11561" i="7"/>
  <c r="F11561" i="7"/>
  <c r="D11562" i="7"/>
  <c r="E11562" i="7"/>
  <c r="F11562" i="7"/>
  <c r="D11563" i="7"/>
  <c r="E11563" i="7"/>
  <c r="F11563" i="7"/>
  <c r="D11564" i="7"/>
  <c r="E11564" i="7"/>
  <c r="F11564" i="7"/>
  <c r="D11565" i="7"/>
  <c r="E11565" i="7"/>
  <c r="F11565" i="7"/>
  <c r="D11566" i="7"/>
  <c r="E11566" i="7"/>
  <c r="F11566" i="7"/>
  <c r="D11567" i="7"/>
  <c r="E11567" i="7"/>
  <c r="F11567" i="7"/>
  <c r="D11568" i="7"/>
  <c r="E11568" i="7"/>
  <c r="F11568" i="7"/>
  <c r="D11569" i="7"/>
  <c r="E11569" i="7"/>
  <c r="F11569" i="7"/>
  <c r="D11570" i="7"/>
  <c r="E11570" i="7"/>
  <c r="F11570" i="7"/>
  <c r="D11571" i="7"/>
  <c r="E11571" i="7"/>
  <c r="F11571" i="7"/>
  <c r="D11572" i="7"/>
  <c r="E11572" i="7"/>
  <c r="F11572" i="7"/>
  <c r="D11573" i="7"/>
  <c r="E11573" i="7"/>
  <c r="F11573" i="7"/>
  <c r="D11574" i="7"/>
  <c r="E11574" i="7"/>
  <c r="F11574" i="7"/>
  <c r="D11575" i="7"/>
  <c r="E11575" i="7"/>
  <c r="F11575" i="7"/>
  <c r="D11576" i="7"/>
  <c r="E11576" i="7"/>
  <c r="F11576" i="7"/>
  <c r="D11577" i="7"/>
  <c r="E11577" i="7"/>
  <c r="F11577" i="7"/>
  <c r="D11578" i="7"/>
  <c r="E11578" i="7"/>
  <c r="F11578" i="7"/>
  <c r="D11579" i="7"/>
  <c r="E11579" i="7"/>
  <c r="F11579" i="7"/>
  <c r="D11580" i="7"/>
  <c r="E11580" i="7"/>
  <c r="F11580" i="7"/>
  <c r="D11581" i="7"/>
  <c r="E11581" i="7"/>
  <c r="F11581" i="7"/>
  <c r="D11582" i="7"/>
  <c r="E11582" i="7"/>
  <c r="F11582" i="7"/>
  <c r="D11583" i="7"/>
  <c r="E11583" i="7"/>
  <c r="F11583" i="7"/>
  <c r="D11584" i="7"/>
  <c r="E11584" i="7"/>
  <c r="F11584" i="7"/>
  <c r="D11585" i="7"/>
  <c r="E11585" i="7"/>
  <c r="F11585" i="7"/>
  <c r="D11586" i="7"/>
  <c r="E11586" i="7"/>
  <c r="F11586" i="7"/>
  <c r="D11587" i="7"/>
  <c r="E11587" i="7"/>
  <c r="F11587" i="7"/>
  <c r="D11588" i="7"/>
  <c r="E11588" i="7"/>
  <c r="F11588" i="7"/>
  <c r="D11589" i="7"/>
  <c r="E11589" i="7"/>
  <c r="F11589" i="7"/>
  <c r="D11590" i="7"/>
  <c r="E11590" i="7"/>
  <c r="F11590" i="7"/>
  <c r="D11591" i="7"/>
  <c r="E11591" i="7"/>
  <c r="F11591" i="7"/>
  <c r="D11592" i="7"/>
  <c r="E11592" i="7"/>
  <c r="F11592" i="7"/>
  <c r="D11593" i="7"/>
  <c r="E11593" i="7"/>
  <c r="F11593" i="7"/>
  <c r="D11594" i="7"/>
  <c r="E11594" i="7"/>
  <c r="F11594" i="7"/>
  <c r="D11595" i="7"/>
  <c r="E11595" i="7"/>
  <c r="F11595" i="7"/>
  <c r="D11596" i="7"/>
  <c r="E11596" i="7"/>
  <c r="F11596" i="7"/>
  <c r="D11597" i="7"/>
  <c r="E11597" i="7"/>
  <c r="F11597" i="7"/>
  <c r="D11598" i="7"/>
  <c r="E11598" i="7"/>
  <c r="F11598" i="7"/>
  <c r="D11599" i="7"/>
  <c r="E11599" i="7"/>
  <c r="F11599" i="7"/>
  <c r="D11600" i="7"/>
  <c r="E11600" i="7"/>
  <c r="F11600" i="7"/>
  <c r="D11601" i="7"/>
  <c r="E11601" i="7"/>
  <c r="F11601" i="7"/>
  <c r="D11602" i="7"/>
  <c r="E11602" i="7"/>
  <c r="F11602" i="7"/>
  <c r="D11603" i="7"/>
  <c r="E11603" i="7"/>
  <c r="F11603" i="7"/>
  <c r="D11604" i="7"/>
  <c r="E11604" i="7"/>
  <c r="F11604" i="7"/>
  <c r="D11605" i="7"/>
  <c r="E11605" i="7"/>
  <c r="F11605" i="7"/>
  <c r="D11606" i="7"/>
  <c r="E11606" i="7"/>
  <c r="F11606" i="7"/>
  <c r="D11607" i="7"/>
  <c r="E11607" i="7"/>
  <c r="F11607" i="7"/>
  <c r="D11608" i="7"/>
  <c r="E11608" i="7"/>
  <c r="F11608" i="7"/>
  <c r="D11609" i="7"/>
  <c r="E11609" i="7"/>
  <c r="F11609" i="7"/>
  <c r="D11610" i="7"/>
  <c r="E11610" i="7"/>
  <c r="F11610" i="7"/>
  <c r="D11611" i="7"/>
  <c r="E11611" i="7"/>
  <c r="F11611" i="7"/>
  <c r="D11612" i="7"/>
  <c r="E11612" i="7"/>
  <c r="F11612" i="7"/>
  <c r="D11613" i="7"/>
  <c r="E11613" i="7"/>
  <c r="F11613" i="7"/>
  <c r="D11614" i="7"/>
  <c r="E11614" i="7"/>
  <c r="F11614" i="7"/>
  <c r="D11615" i="7"/>
  <c r="E11615" i="7"/>
  <c r="F11615" i="7"/>
  <c r="D11616" i="7"/>
  <c r="E11616" i="7"/>
  <c r="F11616" i="7"/>
  <c r="D11617" i="7"/>
  <c r="L238" i="6" s="1"/>
  <c r="E11617" i="7"/>
  <c r="N238" i="6" s="1"/>
  <c r="F11617" i="7"/>
  <c r="O238" i="6" s="1"/>
  <c r="D11618" i="7"/>
  <c r="E11618" i="7"/>
  <c r="F11618" i="7"/>
  <c r="D11619" i="7"/>
  <c r="E11619" i="7"/>
  <c r="F11619" i="7"/>
  <c r="D11620" i="7"/>
  <c r="E11620" i="7"/>
  <c r="F11620" i="7"/>
  <c r="D11621" i="7"/>
  <c r="E11621" i="7"/>
  <c r="F11621" i="7"/>
  <c r="D11622" i="7"/>
  <c r="E11622" i="7"/>
  <c r="F11622" i="7"/>
  <c r="D11623" i="7"/>
  <c r="E11623" i="7"/>
  <c r="F11623" i="7"/>
  <c r="D11624" i="7"/>
  <c r="E11624" i="7"/>
  <c r="F11624" i="7"/>
  <c r="D11625" i="7"/>
  <c r="E11625" i="7"/>
  <c r="F11625" i="7"/>
  <c r="D11626" i="7"/>
  <c r="E11626" i="7"/>
  <c r="F11626" i="7"/>
  <c r="D11627" i="7"/>
  <c r="E11627" i="7"/>
  <c r="F11627" i="7"/>
  <c r="D11628" i="7"/>
  <c r="E11628" i="7"/>
  <c r="F11628" i="7"/>
  <c r="D11629" i="7"/>
  <c r="E11629" i="7"/>
  <c r="F11629" i="7"/>
  <c r="D11630" i="7"/>
  <c r="E11630" i="7"/>
  <c r="F11630" i="7"/>
  <c r="D11631" i="7"/>
  <c r="E11631" i="7"/>
  <c r="F11631" i="7"/>
  <c r="D11632" i="7"/>
  <c r="E11632" i="7"/>
  <c r="F11632" i="7"/>
  <c r="D11633" i="7"/>
  <c r="E11633" i="7"/>
  <c r="F11633" i="7"/>
  <c r="D11634" i="7"/>
  <c r="E11634" i="7"/>
  <c r="F11634" i="7"/>
  <c r="D11635" i="7"/>
  <c r="E11635" i="7"/>
  <c r="F11635" i="7"/>
  <c r="D11636" i="7"/>
  <c r="E11636" i="7"/>
  <c r="F11636" i="7"/>
  <c r="D11637" i="7"/>
  <c r="E11637" i="7"/>
  <c r="F11637" i="7"/>
  <c r="D11638" i="7"/>
  <c r="E11638" i="7"/>
  <c r="F11638" i="7"/>
  <c r="D11639" i="7"/>
  <c r="E11639" i="7"/>
  <c r="F11639" i="7"/>
  <c r="D11640" i="7"/>
  <c r="E11640" i="7"/>
  <c r="F11640" i="7"/>
  <c r="D11641" i="7"/>
  <c r="E11641" i="7"/>
  <c r="F11641" i="7"/>
  <c r="D11642" i="7"/>
  <c r="E11642" i="7"/>
  <c r="F11642" i="7"/>
  <c r="D11643" i="7"/>
  <c r="E11643" i="7"/>
  <c r="F11643" i="7"/>
  <c r="D11644" i="7"/>
  <c r="E11644" i="7"/>
  <c r="F11644" i="7"/>
  <c r="D11645" i="7"/>
  <c r="E11645" i="7"/>
  <c r="F11645" i="7"/>
  <c r="D11646" i="7"/>
  <c r="E11646" i="7"/>
  <c r="F11646" i="7"/>
  <c r="D11647" i="7"/>
  <c r="E11647" i="7"/>
  <c r="F11647" i="7"/>
  <c r="D11648" i="7"/>
  <c r="E11648" i="7"/>
  <c r="F11648" i="7"/>
  <c r="D11649" i="7"/>
  <c r="E11649" i="7"/>
  <c r="F11649" i="7"/>
  <c r="D11650" i="7"/>
  <c r="E11650" i="7"/>
  <c r="F11650" i="7"/>
  <c r="D11651" i="7"/>
  <c r="E11651" i="7"/>
  <c r="F11651" i="7"/>
  <c r="D11652" i="7"/>
  <c r="E11652" i="7"/>
  <c r="F11652" i="7"/>
  <c r="D11653" i="7"/>
  <c r="E11653" i="7"/>
  <c r="F11653" i="7"/>
  <c r="D11654" i="7"/>
  <c r="E11654" i="7"/>
  <c r="F11654" i="7"/>
  <c r="D11655" i="7"/>
  <c r="E11655" i="7"/>
  <c r="F11655" i="7"/>
  <c r="D11656" i="7"/>
  <c r="E11656" i="7"/>
  <c r="F11656" i="7"/>
  <c r="D11657" i="7"/>
  <c r="E11657" i="7"/>
  <c r="F11657" i="7"/>
  <c r="D11658" i="7"/>
  <c r="E11658" i="7"/>
  <c r="F11658" i="7"/>
  <c r="D11659" i="7"/>
  <c r="E11659" i="7"/>
  <c r="F11659" i="7"/>
  <c r="D11660" i="7"/>
  <c r="E11660" i="7"/>
  <c r="F11660" i="7"/>
  <c r="D11661" i="7"/>
  <c r="E11661" i="7"/>
  <c r="F11661" i="7"/>
  <c r="D11662" i="7"/>
  <c r="E11662" i="7"/>
  <c r="F11662" i="7"/>
  <c r="D11663" i="7"/>
  <c r="E11663" i="7"/>
  <c r="F11663" i="7"/>
  <c r="D11664" i="7"/>
  <c r="E11664" i="7"/>
  <c r="F11664" i="7"/>
  <c r="D11665" i="7"/>
  <c r="E11665" i="7"/>
  <c r="F11665" i="7"/>
  <c r="D11666" i="7"/>
  <c r="E11666" i="7"/>
  <c r="F11666" i="7"/>
  <c r="D11667" i="7"/>
  <c r="E11667" i="7"/>
  <c r="F11667" i="7"/>
  <c r="D11668" i="7"/>
  <c r="E11668" i="7"/>
  <c r="F11668" i="7"/>
  <c r="D11669" i="7"/>
  <c r="E11669" i="7"/>
  <c r="F11669" i="7"/>
  <c r="D11670" i="7"/>
  <c r="E11670" i="7"/>
  <c r="F11670" i="7"/>
  <c r="D11671" i="7"/>
  <c r="E11671" i="7"/>
  <c r="F11671" i="7"/>
  <c r="D11672" i="7"/>
  <c r="E11672" i="7"/>
  <c r="F11672" i="7"/>
  <c r="D11673" i="7"/>
  <c r="E11673" i="7"/>
  <c r="F11673" i="7"/>
  <c r="D11674" i="7"/>
  <c r="E11674" i="7"/>
  <c r="F11674" i="7"/>
  <c r="D11675" i="7"/>
  <c r="E11675" i="7"/>
  <c r="F11675" i="7"/>
  <c r="D11676" i="7"/>
  <c r="E11676" i="7"/>
  <c r="F11676" i="7"/>
  <c r="D11677" i="7"/>
  <c r="E11677" i="7"/>
  <c r="F11677" i="7"/>
  <c r="D11678" i="7"/>
  <c r="E11678" i="7"/>
  <c r="F11678" i="7"/>
  <c r="D11679" i="7"/>
  <c r="E11679" i="7"/>
  <c r="F11679" i="7"/>
  <c r="D11680" i="7"/>
  <c r="E11680" i="7"/>
  <c r="F11680" i="7"/>
  <c r="D11681" i="7"/>
  <c r="E11681" i="7"/>
  <c r="F11681" i="7"/>
  <c r="D11682" i="7"/>
  <c r="E11682" i="7"/>
  <c r="F11682" i="7"/>
  <c r="D11683" i="7"/>
  <c r="E11683" i="7"/>
  <c r="F11683" i="7"/>
  <c r="D11684" i="7"/>
  <c r="E11684" i="7"/>
  <c r="F11684" i="7"/>
  <c r="D11685" i="7"/>
  <c r="E11685" i="7"/>
  <c r="F11685" i="7"/>
  <c r="D11686" i="7"/>
  <c r="E11686" i="7"/>
  <c r="F11686" i="7"/>
  <c r="D11687" i="7"/>
  <c r="E11687" i="7"/>
  <c r="F11687" i="7"/>
  <c r="D11688" i="7"/>
  <c r="E11688" i="7"/>
  <c r="F11688" i="7"/>
  <c r="D11689" i="7"/>
  <c r="E11689" i="7"/>
  <c r="F11689" i="7"/>
  <c r="D11690" i="7"/>
  <c r="E11690" i="7"/>
  <c r="F11690" i="7"/>
  <c r="D11691" i="7"/>
  <c r="E11691" i="7"/>
  <c r="F11691" i="7"/>
  <c r="D11692" i="7"/>
  <c r="E11692" i="7"/>
  <c r="F11692" i="7"/>
  <c r="D11693" i="7"/>
  <c r="E11693" i="7"/>
  <c r="F11693" i="7"/>
  <c r="D11694" i="7"/>
  <c r="E11694" i="7"/>
  <c r="F11694" i="7"/>
  <c r="D11695" i="7"/>
  <c r="E11695" i="7"/>
  <c r="F11695" i="7"/>
  <c r="D11696" i="7"/>
  <c r="E11696" i="7"/>
  <c r="F11696" i="7"/>
  <c r="D11697" i="7"/>
  <c r="E11697" i="7"/>
  <c r="F11697" i="7"/>
  <c r="D11698" i="7"/>
  <c r="E11698" i="7"/>
  <c r="F11698" i="7"/>
  <c r="D11699" i="7"/>
  <c r="E11699" i="7"/>
  <c r="F11699" i="7"/>
  <c r="D11700" i="7"/>
  <c r="E11700" i="7"/>
  <c r="F11700" i="7"/>
  <c r="D11701" i="7"/>
  <c r="E11701" i="7"/>
  <c r="F11701" i="7"/>
  <c r="D11702" i="7"/>
  <c r="E11702" i="7"/>
  <c r="F11702" i="7"/>
  <c r="D11703" i="7"/>
  <c r="E11703" i="7"/>
  <c r="F11703" i="7"/>
  <c r="D11704" i="7"/>
  <c r="E11704" i="7"/>
  <c r="F11704" i="7"/>
  <c r="D11705" i="7"/>
  <c r="L239" i="6" s="1"/>
  <c r="E11705" i="7"/>
  <c r="N239" i="6" s="1"/>
  <c r="F11705" i="7"/>
  <c r="O239" i="6" s="1"/>
  <c r="D11706" i="7"/>
  <c r="E11706" i="7"/>
  <c r="F11706" i="7"/>
  <c r="D11707" i="7"/>
  <c r="E11707" i="7"/>
  <c r="F11707" i="7"/>
  <c r="D11708" i="7"/>
  <c r="E11708" i="7"/>
  <c r="F11708" i="7"/>
  <c r="D11709" i="7"/>
  <c r="E11709" i="7"/>
  <c r="F11709" i="7"/>
  <c r="D11710" i="7"/>
  <c r="E11710" i="7"/>
  <c r="F11710" i="7"/>
  <c r="D11711" i="7"/>
  <c r="E11711" i="7"/>
  <c r="F11711" i="7"/>
  <c r="D11712" i="7"/>
  <c r="E11712" i="7"/>
  <c r="F11712" i="7"/>
  <c r="D11713" i="7"/>
  <c r="E11713" i="7"/>
  <c r="F11713" i="7"/>
  <c r="D11714" i="7"/>
  <c r="E11714" i="7"/>
  <c r="F11714" i="7"/>
  <c r="D11715" i="7"/>
  <c r="E11715" i="7"/>
  <c r="F11715" i="7"/>
  <c r="D11716" i="7"/>
  <c r="E11716" i="7"/>
  <c r="F11716" i="7"/>
  <c r="D11717" i="7"/>
  <c r="E11717" i="7"/>
  <c r="F11717" i="7"/>
  <c r="D11718" i="7"/>
  <c r="E11718" i="7"/>
  <c r="F11718" i="7"/>
  <c r="D11719" i="7"/>
  <c r="E11719" i="7"/>
  <c r="F11719" i="7"/>
  <c r="D11720" i="7"/>
  <c r="E11720" i="7"/>
  <c r="F11720" i="7"/>
  <c r="D11721" i="7"/>
  <c r="E11721" i="7"/>
  <c r="F11721" i="7"/>
  <c r="D11722" i="7"/>
  <c r="E11722" i="7"/>
  <c r="F11722" i="7"/>
  <c r="D11723" i="7"/>
  <c r="E11723" i="7"/>
  <c r="F11723" i="7"/>
  <c r="D11724" i="7"/>
  <c r="E11724" i="7"/>
  <c r="F11724" i="7"/>
  <c r="D11725" i="7"/>
  <c r="E11725" i="7"/>
  <c r="F11725" i="7"/>
  <c r="D11726" i="7"/>
  <c r="E11726" i="7"/>
  <c r="F11726" i="7"/>
  <c r="D11727" i="7"/>
  <c r="E11727" i="7"/>
  <c r="F11727" i="7"/>
  <c r="D11728" i="7"/>
  <c r="E11728" i="7"/>
  <c r="F11728" i="7"/>
  <c r="D11729" i="7"/>
  <c r="E11729" i="7"/>
  <c r="F11729" i="7"/>
  <c r="D11730" i="7"/>
  <c r="E11730" i="7"/>
  <c r="F11730" i="7"/>
  <c r="D11731" i="7"/>
  <c r="E11731" i="7"/>
  <c r="F11731" i="7"/>
  <c r="D11732" i="7"/>
  <c r="E11732" i="7"/>
  <c r="F11732" i="7"/>
  <c r="D11733" i="7"/>
  <c r="E11733" i="7"/>
  <c r="F11733" i="7"/>
  <c r="D11734" i="7"/>
  <c r="E11734" i="7"/>
  <c r="F11734" i="7"/>
  <c r="D11735" i="7"/>
  <c r="E11735" i="7"/>
  <c r="F11735" i="7"/>
  <c r="D11736" i="7"/>
  <c r="E11736" i="7"/>
  <c r="F11736" i="7"/>
  <c r="D11737" i="7"/>
  <c r="E11737" i="7"/>
  <c r="F11737" i="7"/>
  <c r="D11738" i="7"/>
  <c r="E11738" i="7"/>
  <c r="F11738" i="7"/>
  <c r="D11739" i="7"/>
  <c r="E11739" i="7"/>
  <c r="F11739" i="7"/>
  <c r="D11740" i="7"/>
  <c r="E11740" i="7"/>
  <c r="F11740" i="7"/>
  <c r="D11741" i="7"/>
  <c r="E11741" i="7"/>
  <c r="F11741" i="7"/>
  <c r="D11742" i="7"/>
  <c r="E11742" i="7"/>
  <c r="F11742" i="7"/>
  <c r="D11743" i="7"/>
  <c r="E11743" i="7"/>
  <c r="F11743" i="7"/>
  <c r="D11744" i="7"/>
  <c r="E11744" i="7"/>
  <c r="F11744" i="7"/>
  <c r="D11745" i="7"/>
  <c r="E11745" i="7"/>
  <c r="F11745" i="7"/>
  <c r="D11746" i="7"/>
  <c r="E11746" i="7"/>
  <c r="F11746" i="7"/>
  <c r="D11747" i="7"/>
  <c r="E11747" i="7"/>
  <c r="F11747" i="7"/>
  <c r="D11748" i="7"/>
  <c r="E11748" i="7"/>
  <c r="F11748" i="7"/>
  <c r="D11749" i="7"/>
  <c r="E11749" i="7"/>
  <c r="F11749" i="7"/>
  <c r="D11750" i="7"/>
  <c r="E11750" i="7"/>
  <c r="F11750" i="7"/>
  <c r="D11751" i="7"/>
  <c r="E11751" i="7"/>
  <c r="F11751" i="7"/>
  <c r="D11752" i="7"/>
  <c r="E11752" i="7"/>
  <c r="F11752" i="7"/>
  <c r="D11753" i="7"/>
  <c r="E11753" i="7"/>
  <c r="F11753" i="7"/>
  <c r="D11754" i="7"/>
  <c r="E11754" i="7"/>
  <c r="F11754" i="7"/>
  <c r="D11755" i="7"/>
  <c r="E11755" i="7"/>
  <c r="F11755" i="7"/>
  <c r="D11756" i="7"/>
  <c r="E11756" i="7"/>
  <c r="F11756" i="7"/>
  <c r="D11757" i="7"/>
  <c r="E11757" i="7"/>
  <c r="F11757" i="7"/>
  <c r="D11758" i="7"/>
  <c r="E11758" i="7"/>
  <c r="F11758" i="7"/>
  <c r="D11759" i="7"/>
  <c r="E11759" i="7"/>
  <c r="F11759" i="7"/>
  <c r="D11760" i="7"/>
  <c r="E11760" i="7"/>
  <c r="F11760" i="7"/>
  <c r="D11761" i="7"/>
  <c r="E11761" i="7"/>
  <c r="F11761" i="7"/>
  <c r="D11762" i="7"/>
  <c r="E11762" i="7"/>
  <c r="F11762" i="7"/>
  <c r="D11763" i="7"/>
  <c r="E11763" i="7"/>
  <c r="F11763" i="7"/>
  <c r="D11764" i="7"/>
  <c r="E11764" i="7"/>
  <c r="F11764" i="7"/>
  <c r="D11765" i="7"/>
  <c r="E11765" i="7"/>
  <c r="F11765" i="7"/>
  <c r="D11766" i="7"/>
  <c r="E11766" i="7"/>
  <c r="F11766" i="7"/>
  <c r="D11767" i="7"/>
  <c r="E11767" i="7"/>
  <c r="F11767" i="7"/>
  <c r="D11768" i="7"/>
  <c r="E11768" i="7"/>
  <c r="F11768" i="7"/>
  <c r="D11769" i="7"/>
  <c r="E11769" i="7"/>
  <c r="F11769" i="7"/>
  <c r="D11770" i="7"/>
  <c r="E11770" i="7"/>
  <c r="F11770" i="7"/>
  <c r="D11771" i="7"/>
  <c r="E11771" i="7"/>
  <c r="F11771" i="7"/>
  <c r="D11772" i="7"/>
  <c r="E11772" i="7"/>
  <c r="F11772" i="7"/>
  <c r="D11773" i="7"/>
  <c r="E11773" i="7"/>
  <c r="F11773" i="7"/>
  <c r="D11774" i="7"/>
  <c r="E11774" i="7"/>
  <c r="F11774" i="7"/>
  <c r="D11775" i="7"/>
  <c r="E11775" i="7"/>
  <c r="F11775" i="7"/>
  <c r="D11776" i="7"/>
  <c r="E11776" i="7"/>
  <c r="F11776" i="7"/>
  <c r="D11777" i="7"/>
  <c r="E11777" i="7"/>
  <c r="F11777" i="7"/>
  <c r="D11778" i="7"/>
  <c r="E11778" i="7"/>
  <c r="F11778" i="7"/>
  <c r="D11779" i="7"/>
  <c r="E11779" i="7"/>
  <c r="F11779" i="7"/>
  <c r="D11780" i="7"/>
  <c r="E11780" i="7"/>
  <c r="F11780" i="7"/>
  <c r="D11781" i="7"/>
  <c r="E11781" i="7"/>
  <c r="F11781" i="7"/>
  <c r="D11782" i="7"/>
  <c r="E11782" i="7"/>
  <c r="F11782" i="7"/>
  <c r="D11783" i="7"/>
  <c r="E11783" i="7"/>
  <c r="F11783" i="7"/>
  <c r="D11784" i="7"/>
  <c r="E11784" i="7"/>
  <c r="F11784" i="7"/>
  <c r="D11785" i="7"/>
  <c r="E11785" i="7"/>
  <c r="F11785" i="7"/>
  <c r="D11786" i="7"/>
  <c r="E11786" i="7"/>
  <c r="F11786" i="7"/>
  <c r="D11787" i="7"/>
  <c r="E11787" i="7"/>
  <c r="F11787" i="7"/>
  <c r="D11788" i="7"/>
  <c r="E11788" i="7"/>
  <c r="F11788" i="7"/>
  <c r="D11789" i="7"/>
  <c r="E11789" i="7"/>
  <c r="F11789" i="7"/>
  <c r="D11790" i="7"/>
  <c r="E11790" i="7"/>
  <c r="F11790" i="7"/>
  <c r="D11791" i="7"/>
  <c r="E11791" i="7"/>
  <c r="F11791" i="7"/>
  <c r="D11792" i="7"/>
  <c r="E11792" i="7"/>
  <c r="F11792" i="7"/>
  <c r="D11793" i="7"/>
  <c r="L240" i="6" s="1"/>
  <c r="E11793" i="7"/>
  <c r="N240" i="6" s="1"/>
  <c r="F11793" i="7"/>
  <c r="O240" i="6" s="1"/>
  <c r="D11178" i="7"/>
  <c r="E11178" i="7"/>
  <c r="F11178" i="7"/>
  <c r="D11179" i="7"/>
  <c r="E11179" i="7"/>
  <c r="F11179" i="7"/>
  <c r="D11180" i="7"/>
  <c r="E11180" i="7"/>
  <c r="F11180" i="7"/>
  <c r="D11181" i="7"/>
  <c r="E11181" i="7"/>
  <c r="F11181" i="7"/>
  <c r="D11182" i="7"/>
  <c r="E11182" i="7"/>
  <c r="F11182" i="7"/>
  <c r="D11183" i="7"/>
  <c r="E11183" i="7"/>
  <c r="F11183" i="7"/>
  <c r="D11184" i="7"/>
  <c r="E11184" i="7"/>
  <c r="F11184" i="7"/>
  <c r="D11185" i="7"/>
  <c r="E11185" i="7"/>
  <c r="F11185" i="7"/>
  <c r="D11186" i="7"/>
  <c r="E11186" i="7"/>
  <c r="F11186" i="7"/>
  <c r="D11187" i="7"/>
  <c r="E11187" i="7"/>
  <c r="F11187" i="7"/>
  <c r="D11188" i="7"/>
  <c r="E11188" i="7"/>
  <c r="F11188" i="7"/>
  <c r="D11189" i="7"/>
  <c r="E11189" i="7"/>
  <c r="F11189" i="7"/>
  <c r="D11190" i="7"/>
  <c r="E11190" i="7"/>
  <c r="F11190" i="7"/>
  <c r="D11191" i="7"/>
  <c r="E11191" i="7"/>
  <c r="F11191" i="7"/>
  <c r="D11192" i="7"/>
  <c r="E11192" i="7"/>
  <c r="F11192" i="7"/>
  <c r="D11193" i="7"/>
  <c r="E11193" i="7"/>
  <c r="F11193" i="7"/>
  <c r="D11194" i="7"/>
  <c r="E11194" i="7"/>
  <c r="F11194" i="7"/>
  <c r="D11195" i="7"/>
  <c r="E11195" i="7"/>
  <c r="F11195" i="7"/>
  <c r="D11196" i="7"/>
  <c r="E11196" i="7"/>
  <c r="F11196" i="7"/>
  <c r="D11197" i="7"/>
  <c r="E11197" i="7"/>
  <c r="F11197" i="7"/>
  <c r="D11198" i="7"/>
  <c r="E11198" i="7"/>
  <c r="F11198" i="7"/>
  <c r="D11199" i="7"/>
  <c r="E11199" i="7"/>
  <c r="F11199" i="7"/>
  <c r="D11200" i="7"/>
  <c r="E11200" i="7"/>
  <c r="F11200" i="7"/>
  <c r="D11201" i="7"/>
  <c r="E11201" i="7"/>
  <c r="F11201" i="7"/>
  <c r="D11202" i="7"/>
  <c r="E11202" i="7"/>
  <c r="F11202" i="7"/>
  <c r="D11203" i="7"/>
  <c r="E11203" i="7"/>
  <c r="F11203" i="7"/>
  <c r="D11204" i="7"/>
  <c r="E11204" i="7"/>
  <c r="F11204" i="7"/>
  <c r="D11205" i="7"/>
  <c r="E11205" i="7"/>
  <c r="F11205" i="7"/>
  <c r="D11206" i="7"/>
  <c r="E11206" i="7"/>
  <c r="F11206" i="7"/>
  <c r="D11207" i="7"/>
  <c r="E11207" i="7"/>
  <c r="F11207" i="7"/>
  <c r="D11208" i="7"/>
  <c r="E11208" i="7"/>
  <c r="F11208" i="7"/>
  <c r="D11209" i="7"/>
  <c r="E11209" i="7"/>
  <c r="F11209" i="7"/>
  <c r="D11210" i="7"/>
  <c r="E11210" i="7"/>
  <c r="F11210" i="7"/>
  <c r="D11211" i="7"/>
  <c r="E11211" i="7"/>
  <c r="F11211" i="7"/>
  <c r="D11212" i="7"/>
  <c r="E11212" i="7"/>
  <c r="F11212" i="7"/>
  <c r="D11213" i="7"/>
  <c r="E11213" i="7"/>
  <c r="F11213" i="7"/>
  <c r="D11214" i="7"/>
  <c r="E11214" i="7"/>
  <c r="F11214" i="7"/>
  <c r="D11215" i="7"/>
  <c r="E11215" i="7"/>
  <c r="F11215" i="7"/>
  <c r="D11216" i="7"/>
  <c r="E11216" i="7"/>
  <c r="F11216" i="7"/>
  <c r="D11217" i="7"/>
  <c r="E11217" i="7"/>
  <c r="F11217" i="7"/>
  <c r="D11218" i="7"/>
  <c r="E11218" i="7"/>
  <c r="F11218" i="7"/>
  <c r="D11219" i="7"/>
  <c r="E11219" i="7"/>
  <c r="F11219" i="7"/>
  <c r="D11220" i="7"/>
  <c r="E11220" i="7"/>
  <c r="F11220" i="7"/>
  <c r="D11221" i="7"/>
  <c r="E11221" i="7"/>
  <c r="F11221" i="7"/>
  <c r="D11222" i="7"/>
  <c r="E11222" i="7"/>
  <c r="F11222" i="7"/>
  <c r="D11223" i="7"/>
  <c r="E11223" i="7"/>
  <c r="F11223" i="7"/>
  <c r="D11224" i="7"/>
  <c r="E11224" i="7"/>
  <c r="F11224" i="7"/>
  <c r="D11225" i="7"/>
  <c r="E11225" i="7"/>
  <c r="F11225" i="7"/>
  <c r="D11226" i="7"/>
  <c r="E11226" i="7"/>
  <c r="F11226" i="7"/>
  <c r="D11227" i="7"/>
  <c r="E11227" i="7"/>
  <c r="F11227" i="7"/>
  <c r="D11228" i="7"/>
  <c r="E11228" i="7"/>
  <c r="F11228" i="7"/>
  <c r="D11229" i="7"/>
  <c r="E11229" i="7"/>
  <c r="F11229" i="7"/>
  <c r="D11230" i="7"/>
  <c r="E11230" i="7"/>
  <c r="F11230" i="7"/>
  <c r="D11231" i="7"/>
  <c r="E11231" i="7"/>
  <c r="F11231" i="7"/>
  <c r="D11232" i="7"/>
  <c r="E11232" i="7"/>
  <c r="F11232" i="7"/>
  <c r="D11233" i="7"/>
  <c r="E11233" i="7"/>
  <c r="F11233" i="7"/>
  <c r="D11234" i="7"/>
  <c r="E11234" i="7"/>
  <c r="F11234" i="7"/>
  <c r="D11235" i="7"/>
  <c r="E11235" i="7"/>
  <c r="F11235" i="7"/>
  <c r="D11236" i="7"/>
  <c r="E11236" i="7"/>
  <c r="F11236" i="7"/>
  <c r="D11237" i="7"/>
  <c r="E11237" i="7"/>
  <c r="F11237" i="7"/>
  <c r="D11238" i="7"/>
  <c r="E11238" i="7"/>
  <c r="F11238" i="7"/>
  <c r="D11239" i="7"/>
  <c r="E11239" i="7"/>
  <c r="F11239" i="7"/>
  <c r="D11240" i="7"/>
  <c r="E11240" i="7"/>
  <c r="F11240" i="7"/>
  <c r="D11241" i="7"/>
  <c r="E11241" i="7"/>
  <c r="F11241" i="7"/>
  <c r="D11242" i="7"/>
  <c r="E11242" i="7"/>
  <c r="F11242" i="7"/>
  <c r="D11243" i="7"/>
  <c r="E11243" i="7"/>
  <c r="F11243" i="7"/>
  <c r="D11244" i="7"/>
  <c r="E11244" i="7"/>
  <c r="F11244" i="7"/>
  <c r="D11245" i="7"/>
  <c r="E11245" i="7"/>
  <c r="F11245" i="7"/>
  <c r="D11246" i="7"/>
  <c r="E11246" i="7"/>
  <c r="F11246" i="7"/>
  <c r="D11247" i="7"/>
  <c r="E11247" i="7"/>
  <c r="F11247" i="7"/>
  <c r="D11248" i="7"/>
  <c r="E11248" i="7"/>
  <c r="F11248" i="7"/>
  <c r="D11249" i="7"/>
  <c r="E11249" i="7"/>
  <c r="F11249" i="7"/>
  <c r="D11250" i="7"/>
  <c r="E11250" i="7"/>
  <c r="F11250" i="7"/>
  <c r="D11251" i="7"/>
  <c r="E11251" i="7"/>
  <c r="F11251" i="7"/>
  <c r="D11252" i="7"/>
  <c r="E11252" i="7"/>
  <c r="F11252" i="7"/>
  <c r="D11253" i="7"/>
  <c r="E11253" i="7"/>
  <c r="F11253" i="7"/>
  <c r="D11254" i="7"/>
  <c r="E11254" i="7"/>
  <c r="F11254" i="7"/>
  <c r="D11255" i="7"/>
  <c r="E11255" i="7"/>
  <c r="F11255" i="7"/>
  <c r="D11256" i="7"/>
  <c r="E11256" i="7"/>
  <c r="F11256" i="7"/>
  <c r="D11257" i="7"/>
  <c r="E11257" i="7"/>
  <c r="F11257" i="7"/>
  <c r="D11258" i="7"/>
  <c r="E11258" i="7"/>
  <c r="F11258" i="7"/>
  <c r="D11259" i="7"/>
  <c r="E11259" i="7"/>
  <c r="F11259" i="7"/>
  <c r="D11260" i="7"/>
  <c r="E11260" i="7"/>
  <c r="F11260" i="7"/>
  <c r="D11261" i="7"/>
  <c r="E11261" i="7"/>
  <c r="F11261" i="7"/>
  <c r="D11262" i="7"/>
  <c r="E11262" i="7"/>
  <c r="F11262" i="7"/>
  <c r="D11263" i="7"/>
  <c r="E11263" i="7"/>
  <c r="F11263" i="7"/>
  <c r="D11264" i="7"/>
  <c r="E11264" i="7"/>
  <c r="F11264" i="7"/>
  <c r="D11265" i="7"/>
  <c r="L232" i="6" s="1"/>
  <c r="E11265" i="7"/>
  <c r="N232" i="6" s="1"/>
  <c r="F11265" i="7"/>
  <c r="O232" i="6" s="1"/>
  <c r="D11266" i="7"/>
  <c r="E11266" i="7"/>
  <c r="F11266" i="7"/>
  <c r="D11267" i="7"/>
  <c r="E11267" i="7"/>
  <c r="F11267" i="7"/>
  <c r="D11268" i="7"/>
  <c r="E11268" i="7"/>
  <c r="F11268" i="7"/>
  <c r="D11269" i="7"/>
  <c r="E11269" i="7"/>
  <c r="F11269" i="7"/>
  <c r="D11270" i="7"/>
  <c r="E11270" i="7"/>
  <c r="F11270" i="7"/>
  <c r="D11271" i="7"/>
  <c r="E11271" i="7"/>
  <c r="F11271" i="7"/>
  <c r="D11272" i="7"/>
  <c r="E11272" i="7"/>
  <c r="F11272" i="7"/>
  <c r="D11273" i="7"/>
  <c r="E11273" i="7"/>
  <c r="F11273" i="7"/>
  <c r="D11274" i="7"/>
  <c r="E11274" i="7"/>
  <c r="F11274" i="7"/>
  <c r="D11275" i="7"/>
  <c r="E11275" i="7"/>
  <c r="F11275" i="7"/>
  <c r="D11276" i="7"/>
  <c r="E11276" i="7"/>
  <c r="F11276" i="7"/>
  <c r="D11277" i="7"/>
  <c r="E11277" i="7"/>
  <c r="F11277" i="7"/>
  <c r="D11278" i="7"/>
  <c r="E11278" i="7"/>
  <c r="F11278" i="7"/>
  <c r="D11279" i="7"/>
  <c r="E11279" i="7"/>
  <c r="F11279" i="7"/>
  <c r="D11280" i="7"/>
  <c r="E11280" i="7"/>
  <c r="F11280" i="7"/>
  <c r="D11281" i="7"/>
  <c r="E11281" i="7"/>
  <c r="F11281" i="7"/>
  <c r="D11282" i="7"/>
  <c r="E11282" i="7"/>
  <c r="F11282" i="7"/>
  <c r="D11283" i="7"/>
  <c r="E11283" i="7"/>
  <c r="F11283" i="7"/>
  <c r="D11284" i="7"/>
  <c r="E11284" i="7"/>
  <c r="F11284" i="7"/>
  <c r="D11285" i="7"/>
  <c r="E11285" i="7"/>
  <c r="F11285" i="7"/>
  <c r="D11286" i="7"/>
  <c r="E11286" i="7"/>
  <c r="F11286" i="7"/>
  <c r="D11287" i="7"/>
  <c r="E11287" i="7"/>
  <c r="F11287" i="7"/>
  <c r="D11288" i="7"/>
  <c r="E11288" i="7"/>
  <c r="F11288" i="7"/>
  <c r="D11289" i="7"/>
  <c r="E11289" i="7"/>
  <c r="F11289" i="7"/>
  <c r="D11290" i="7"/>
  <c r="E11290" i="7"/>
  <c r="F11290" i="7"/>
  <c r="D11291" i="7"/>
  <c r="E11291" i="7"/>
  <c r="F11291" i="7"/>
  <c r="D11292" i="7"/>
  <c r="E11292" i="7"/>
  <c r="F11292" i="7"/>
  <c r="D11293" i="7"/>
  <c r="E11293" i="7"/>
  <c r="F11293" i="7"/>
  <c r="D11294" i="7"/>
  <c r="E11294" i="7"/>
  <c r="F11294" i="7"/>
  <c r="D11295" i="7"/>
  <c r="E11295" i="7"/>
  <c r="F11295" i="7"/>
  <c r="D11296" i="7"/>
  <c r="E11296" i="7"/>
  <c r="F11296" i="7"/>
  <c r="D11297" i="7"/>
  <c r="E11297" i="7"/>
  <c r="F11297" i="7"/>
  <c r="D11298" i="7"/>
  <c r="E11298" i="7"/>
  <c r="F11298" i="7"/>
  <c r="D11299" i="7"/>
  <c r="E11299" i="7"/>
  <c r="F11299" i="7"/>
  <c r="D11300" i="7"/>
  <c r="E11300" i="7"/>
  <c r="F11300" i="7"/>
  <c r="D11301" i="7"/>
  <c r="E11301" i="7"/>
  <c r="F11301" i="7"/>
  <c r="D11302" i="7"/>
  <c r="E11302" i="7"/>
  <c r="F11302" i="7"/>
  <c r="D11303" i="7"/>
  <c r="E11303" i="7"/>
  <c r="F11303" i="7"/>
  <c r="D11304" i="7"/>
  <c r="E11304" i="7"/>
  <c r="F11304" i="7"/>
  <c r="D11305" i="7"/>
  <c r="E11305" i="7"/>
  <c r="F11305" i="7"/>
  <c r="D11306" i="7"/>
  <c r="E11306" i="7"/>
  <c r="F11306" i="7"/>
  <c r="D11307" i="7"/>
  <c r="E11307" i="7"/>
  <c r="F11307" i="7"/>
  <c r="D11308" i="7"/>
  <c r="E11308" i="7"/>
  <c r="F11308" i="7"/>
  <c r="D11309" i="7"/>
  <c r="E11309" i="7"/>
  <c r="F11309" i="7"/>
  <c r="D11310" i="7"/>
  <c r="E11310" i="7"/>
  <c r="F11310" i="7"/>
  <c r="D11311" i="7"/>
  <c r="E11311" i="7"/>
  <c r="F11311" i="7"/>
  <c r="D11312" i="7"/>
  <c r="E11312" i="7"/>
  <c r="F11312" i="7"/>
  <c r="D11313" i="7"/>
  <c r="E11313" i="7"/>
  <c r="F11313" i="7"/>
  <c r="D11314" i="7"/>
  <c r="E11314" i="7"/>
  <c r="F11314" i="7"/>
  <c r="D11315" i="7"/>
  <c r="E11315" i="7"/>
  <c r="F11315" i="7"/>
  <c r="D11316" i="7"/>
  <c r="E11316" i="7"/>
  <c r="F11316" i="7"/>
  <c r="D11317" i="7"/>
  <c r="E11317" i="7"/>
  <c r="F11317" i="7"/>
  <c r="D11318" i="7"/>
  <c r="E11318" i="7"/>
  <c r="F11318" i="7"/>
  <c r="D11319" i="7"/>
  <c r="E11319" i="7"/>
  <c r="F11319" i="7"/>
  <c r="D11320" i="7"/>
  <c r="E11320" i="7"/>
  <c r="F11320" i="7"/>
  <c r="D11321" i="7"/>
  <c r="E11321" i="7"/>
  <c r="F11321" i="7"/>
  <c r="D11322" i="7"/>
  <c r="E11322" i="7"/>
  <c r="F11322" i="7"/>
  <c r="D11323" i="7"/>
  <c r="E11323" i="7"/>
  <c r="F11323" i="7"/>
  <c r="D11324" i="7"/>
  <c r="E11324" i="7"/>
  <c r="F11324" i="7"/>
  <c r="D11325" i="7"/>
  <c r="E11325" i="7"/>
  <c r="F11325" i="7"/>
  <c r="D11326" i="7"/>
  <c r="E11326" i="7"/>
  <c r="F11326" i="7"/>
  <c r="D11327" i="7"/>
  <c r="E11327" i="7"/>
  <c r="F11327" i="7"/>
  <c r="D11328" i="7"/>
  <c r="E11328" i="7"/>
  <c r="F11328" i="7"/>
  <c r="D11329" i="7"/>
  <c r="E11329" i="7"/>
  <c r="F11329" i="7"/>
  <c r="D11330" i="7"/>
  <c r="E11330" i="7"/>
  <c r="F11330" i="7"/>
  <c r="D11331" i="7"/>
  <c r="E11331" i="7"/>
  <c r="F11331" i="7"/>
  <c r="D11332" i="7"/>
  <c r="E11332" i="7"/>
  <c r="F11332" i="7"/>
  <c r="D11333" i="7"/>
  <c r="E11333" i="7"/>
  <c r="F11333" i="7"/>
  <c r="D11334" i="7"/>
  <c r="E11334" i="7"/>
  <c r="F11334" i="7"/>
  <c r="D11335" i="7"/>
  <c r="E11335" i="7"/>
  <c r="F11335" i="7"/>
  <c r="D11336" i="7"/>
  <c r="E11336" i="7"/>
  <c r="F11336" i="7"/>
  <c r="D11337" i="7"/>
  <c r="E11337" i="7"/>
  <c r="F11337" i="7"/>
  <c r="D11338" i="7"/>
  <c r="E11338" i="7"/>
  <c r="F11338" i="7"/>
  <c r="D11339" i="7"/>
  <c r="E11339" i="7"/>
  <c r="F11339" i="7"/>
  <c r="D11340" i="7"/>
  <c r="E11340" i="7"/>
  <c r="F11340" i="7"/>
  <c r="D11341" i="7"/>
  <c r="E11341" i="7"/>
  <c r="F11341" i="7"/>
  <c r="D11342" i="7"/>
  <c r="E11342" i="7"/>
  <c r="F11342" i="7"/>
  <c r="D11343" i="7"/>
  <c r="E11343" i="7"/>
  <c r="F11343" i="7"/>
  <c r="D11344" i="7"/>
  <c r="E11344" i="7"/>
  <c r="F11344" i="7"/>
  <c r="D11345" i="7"/>
  <c r="E11345" i="7"/>
  <c r="F11345" i="7"/>
  <c r="D11346" i="7"/>
  <c r="E11346" i="7"/>
  <c r="F11346" i="7"/>
  <c r="D11347" i="7"/>
  <c r="E11347" i="7"/>
  <c r="F11347" i="7"/>
  <c r="D11348" i="7"/>
  <c r="E11348" i="7"/>
  <c r="F11348" i="7"/>
  <c r="D11349" i="7"/>
  <c r="E11349" i="7"/>
  <c r="F11349" i="7"/>
  <c r="D11350" i="7"/>
  <c r="E11350" i="7"/>
  <c r="F11350" i="7"/>
  <c r="D11351" i="7"/>
  <c r="E11351" i="7"/>
  <c r="F11351" i="7"/>
  <c r="D11352" i="7"/>
  <c r="E11352" i="7"/>
  <c r="F11352" i="7"/>
  <c r="D11353" i="7"/>
  <c r="L233" i="6" s="1"/>
  <c r="E11353" i="7"/>
  <c r="N233" i="6" s="1"/>
  <c r="F11353" i="7"/>
  <c r="O233" i="6" s="1"/>
  <c r="D11354" i="7"/>
  <c r="E11354" i="7"/>
  <c r="F11354" i="7"/>
  <c r="D11355" i="7"/>
  <c r="E11355" i="7"/>
  <c r="F11355" i="7"/>
  <c r="D11356" i="7"/>
  <c r="E11356" i="7"/>
  <c r="F11356" i="7"/>
  <c r="D11357" i="7"/>
  <c r="E11357" i="7"/>
  <c r="F11357" i="7"/>
  <c r="D11358" i="7"/>
  <c r="E11358" i="7"/>
  <c r="F11358" i="7"/>
  <c r="D11359" i="7"/>
  <c r="E11359" i="7"/>
  <c r="F11359" i="7"/>
  <c r="D11360" i="7"/>
  <c r="E11360" i="7"/>
  <c r="F11360" i="7"/>
  <c r="D11361" i="7"/>
  <c r="E11361" i="7"/>
  <c r="F11361" i="7"/>
  <c r="D11362" i="7"/>
  <c r="E11362" i="7"/>
  <c r="F11362" i="7"/>
  <c r="D11363" i="7"/>
  <c r="E11363" i="7"/>
  <c r="F11363" i="7"/>
  <c r="D11364" i="7"/>
  <c r="E11364" i="7"/>
  <c r="F11364" i="7"/>
  <c r="D11365" i="7"/>
  <c r="E11365" i="7"/>
  <c r="F11365" i="7"/>
  <c r="D11366" i="7"/>
  <c r="E11366" i="7"/>
  <c r="F11366" i="7"/>
  <c r="D11367" i="7"/>
  <c r="E11367" i="7"/>
  <c r="F11367" i="7"/>
  <c r="D11368" i="7"/>
  <c r="E11368" i="7"/>
  <c r="F11368" i="7"/>
  <c r="D11369" i="7"/>
  <c r="E11369" i="7"/>
  <c r="F11369" i="7"/>
  <c r="D11370" i="7"/>
  <c r="E11370" i="7"/>
  <c r="F11370" i="7"/>
  <c r="D11371" i="7"/>
  <c r="E11371" i="7"/>
  <c r="F11371" i="7"/>
  <c r="D11372" i="7"/>
  <c r="E11372" i="7"/>
  <c r="F11372" i="7"/>
  <c r="D11373" i="7"/>
  <c r="E11373" i="7"/>
  <c r="F11373" i="7"/>
  <c r="D11374" i="7"/>
  <c r="E11374" i="7"/>
  <c r="F11374" i="7"/>
  <c r="D11375" i="7"/>
  <c r="E11375" i="7"/>
  <c r="F11375" i="7"/>
  <c r="D11376" i="7"/>
  <c r="E11376" i="7"/>
  <c r="F11376" i="7"/>
  <c r="D11377" i="7"/>
  <c r="E11377" i="7"/>
  <c r="F11377" i="7"/>
  <c r="D11378" i="7"/>
  <c r="E11378" i="7"/>
  <c r="F11378" i="7"/>
  <c r="D11379" i="7"/>
  <c r="E11379" i="7"/>
  <c r="F11379" i="7"/>
  <c r="D11380" i="7"/>
  <c r="E11380" i="7"/>
  <c r="F11380" i="7"/>
  <c r="D11381" i="7"/>
  <c r="E11381" i="7"/>
  <c r="F11381" i="7"/>
  <c r="D11382" i="7"/>
  <c r="E11382" i="7"/>
  <c r="F11382" i="7"/>
  <c r="D11383" i="7"/>
  <c r="E11383" i="7"/>
  <c r="F11383" i="7"/>
  <c r="D11384" i="7"/>
  <c r="E11384" i="7"/>
  <c r="F11384" i="7"/>
  <c r="D11385" i="7"/>
  <c r="E11385" i="7"/>
  <c r="F11385" i="7"/>
  <c r="D11386" i="7"/>
  <c r="E11386" i="7"/>
  <c r="F11386" i="7"/>
  <c r="D11387" i="7"/>
  <c r="E11387" i="7"/>
  <c r="F11387" i="7"/>
  <c r="D11388" i="7"/>
  <c r="E11388" i="7"/>
  <c r="F11388" i="7"/>
  <c r="D11389" i="7"/>
  <c r="E11389" i="7"/>
  <c r="F11389" i="7"/>
  <c r="D11390" i="7"/>
  <c r="E11390" i="7"/>
  <c r="F11390" i="7"/>
  <c r="D11391" i="7"/>
  <c r="E11391" i="7"/>
  <c r="F11391" i="7"/>
  <c r="D11392" i="7"/>
  <c r="E11392" i="7"/>
  <c r="F11392" i="7"/>
  <c r="D11393" i="7"/>
  <c r="E11393" i="7"/>
  <c r="F11393" i="7"/>
  <c r="D11394" i="7"/>
  <c r="E11394" i="7"/>
  <c r="F11394" i="7"/>
  <c r="D11395" i="7"/>
  <c r="E11395" i="7"/>
  <c r="F11395" i="7"/>
  <c r="D11396" i="7"/>
  <c r="E11396" i="7"/>
  <c r="F11396" i="7"/>
  <c r="D11397" i="7"/>
  <c r="E11397" i="7"/>
  <c r="F11397" i="7"/>
  <c r="D11398" i="7"/>
  <c r="E11398" i="7"/>
  <c r="F11398" i="7"/>
  <c r="D11399" i="7"/>
  <c r="E11399" i="7"/>
  <c r="F11399" i="7"/>
  <c r="D11400" i="7"/>
  <c r="E11400" i="7"/>
  <c r="F11400" i="7"/>
  <c r="D11401" i="7"/>
  <c r="E11401" i="7"/>
  <c r="F11401" i="7"/>
  <c r="D11402" i="7"/>
  <c r="E11402" i="7"/>
  <c r="F11402" i="7"/>
  <c r="D11403" i="7"/>
  <c r="E11403" i="7"/>
  <c r="F11403" i="7"/>
  <c r="D11404" i="7"/>
  <c r="E11404" i="7"/>
  <c r="F11404" i="7"/>
  <c r="D11405" i="7"/>
  <c r="E11405" i="7"/>
  <c r="F11405" i="7"/>
  <c r="D11406" i="7"/>
  <c r="E11406" i="7"/>
  <c r="F11406" i="7"/>
  <c r="D11407" i="7"/>
  <c r="E11407" i="7"/>
  <c r="F11407" i="7"/>
  <c r="D11408" i="7"/>
  <c r="E11408" i="7"/>
  <c r="F11408" i="7"/>
  <c r="D11409" i="7"/>
  <c r="E11409" i="7"/>
  <c r="F11409" i="7"/>
  <c r="D11410" i="7"/>
  <c r="E11410" i="7"/>
  <c r="F11410" i="7"/>
  <c r="D11411" i="7"/>
  <c r="E11411" i="7"/>
  <c r="F11411" i="7"/>
  <c r="D11412" i="7"/>
  <c r="E11412" i="7"/>
  <c r="F11412" i="7"/>
  <c r="D11413" i="7"/>
  <c r="E11413" i="7"/>
  <c r="F11413" i="7"/>
  <c r="D11414" i="7"/>
  <c r="E11414" i="7"/>
  <c r="F11414" i="7"/>
  <c r="D11415" i="7"/>
  <c r="E11415" i="7"/>
  <c r="F11415" i="7"/>
  <c r="D11416" i="7"/>
  <c r="E11416" i="7"/>
  <c r="F11416" i="7"/>
  <c r="D11417" i="7"/>
  <c r="E11417" i="7"/>
  <c r="F11417" i="7"/>
  <c r="D11418" i="7"/>
  <c r="E11418" i="7"/>
  <c r="F11418" i="7"/>
  <c r="D11419" i="7"/>
  <c r="E11419" i="7"/>
  <c r="F11419" i="7"/>
  <c r="D11420" i="7"/>
  <c r="E11420" i="7"/>
  <c r="F11420" i="7"/>
  <c r="D11421" i="7"/>
  <c r="E11421" i="7"/>
  <c r="F11421" i="7"/>
  <c r="D11422" i="7"/>
  <c r="E11422" i="7"/>
  <c r="F11422" i="7"/>
  <c r="D11423" i="7"/>
  <c r="E11423" i="7"/>
  <c r="F11423" i="7"/>
  <c r="D11424" i="7"/>
  <c r="E11424" i="7"/>
  <c r="F11424" i="7"/>
  <c r="D11425" i="7"/>
  <c r="E11425" i="7"/>
  <c r="F11425" i="7"/>
  <c r="D11426" i="7"/>
  <c r="E11426" i="7"/>
  <c r="F11426" i="7"/>
  <c r="D11427" i="7"/>
  <c r="E11427" i="7"/>
  <c r="F11427" i="7"/>
  <c r="D11428" i="7"/>
  <c r="E11428" i="7"/>
  <c r="F11428" i="7"/>
  <c r="D11429" i="7"/>
  <c r="E11429" i="7"/>
  <c r="F11429" i="7"/>
  <c r="D11430" i="7"/>
  <c r="E11430" i="7"/>
  <c r="F11430" i="7"/>
  <c r="D11431" i="7"/>
  <c r="E11431" i="7"/>
  <c r="F11431" i="7"/>
  <c r="D11432" i="7"/>
  <c r="E11432" i="7"/>
  <c r="F11432" i="7"/>
  <c r="D11433" i="7"/>
  <c r="E11433" i="7"/>
  <c r="F11433" i="7"/>
  <c r="D11434" i="7"/>
  <c r="E11434" i="7"/>
  <c r="F11434" i="7"/>
  <c r="D11435" i="7"/>
  <c r="E11435" i="7"/>
  <c r="F11435" i="7"/>
  <c r="D11436" i="7"/>
  <c r="E11436" i="7"/>
  <c r="F11436" i="7"/>
  <c r="D11437" i="7"/>
  <c r="E11437" i="7"/>
  <c r="F11437" i="7"/>
  <c r="D11438" i="7"/>
  <c r="E11438" i="7"/>
  <c r="F11438" i="7"/>
  <c r="D11439" i="7"/>
  <c r="E11439" i="7"/>
  <c r="F11439" i="7"/>
  <c r="D11440" i="7"/>
  <c r="E11440" i="7"/>
  <c r="F11440" i="7"/>
  <c r="D11441" i="7"/>
  <c r="L234" i="6" s="1"/>
  <c r="E11441" i="7"/>
  <c r="N234" i="6" s="1"/>
  <c r="F11441" i="7"/>
  <c r="O234" i="6" s="1"/>
  <c r="D11442" i="7"/>
  <c r="E11442" i="7"/>
  <c r="F11442" i="7"/>
  <c r="D11443" i="7"/>
  <c r="E11443" i="7"/>
  <c r="F11443" i="7"/>
  <c r="D11444" i="7"/>
  <c r="E11444" i="7"/>
  <c r="F11444" i="7"/>
  <c r="D11445" i="7"/>
  <c r="E11445" i="7"/>
  <c r="F11445" i="7"/>
  <c r="D11446" i="7"/>
  <c r="E11446" i="7"/>
  <c r="F11446" i="7"/>
  <c r="D11447" i="7"/>
  <c r="E11447" i="7"/>
  <c r="F11447" i="7"/>
  <c r="D11448" i="7"/>
  <c r="E11448" i="7"/>
  <c r="F11448" i="7"/>
  <c r="D11449" i="7"/>
  <c r="E11449" i="7"/>
  <c r="F11449" i="7"/>
  <c r="D11450" i="7"/>
  <c r="E11450" i="7"/>
  <c r="F11450" i="7"/>
  <c r="D11451" i="7"/>
  <c r="E11451" i="7"/>
  <c r="F11451" i="7"/>
  <c r="D11452" i="7"/>
  <c r="E11452" i="7"/>
  <c r="F11452" i="7"/>
  <c r="D11453" i="7"/>
  <c r="E11453" i="7"/>
  <c r="F11453" i="7"/>
  <c r="D11454" i="7"/>
  <c r="E11454" i="7"/>
  <c r="F11454" i="7"/>
  <c r="D11455" i="7"/>
  <c r="E11455" i="7"/>
  <c r="F11455" i="7"/>
  <c r="D11456" i="7"/>
  <c r="E11456" i="7"/>
  <c r="F11456" i="7"/>
  <c r="D11457" i="7"/>
  <c r="E11457" i="7"/>
  <c r="F11457" i="7"/>
  <c r="D11458" i="7"/>
  <c r="E11458" i="7"/>
  <c r="F11458" i="7"/>
  <c r="D11459" i="7"/>
  <c r="E11459" i="7"/>
  <c r="F11459" i="7"/>
  <c r="D11460" i="7"/>
  <c r="E11460" i="7"/>
  <c r="F11460" i="7"/>
  <c r="D11461" i="7"/>
  <c r="E11461" i="7"/>
  <c r="F11461" i="7"/>
  <c r="D11462" i="7"/>
  <c r="E11462" i="7"/>
  <c r="F11462" i="7"/>
  <c r="D11463" i="7"/>
  <c r="E11463" i="7"/>
  <c r="F11463" i="7"/>
  <c r="D11464" i="7"/>
  <c r="E11464" i="7"/>
  <c r="F11464" i="7"/>
  <c r="D11465" i="7"/>
  <c r="E11465" i="7"/>
  <c r="F11465" i="7"/>
  <c r="D11466" i="7"/>
  <c r="E11466" i="7"/>
  <c r="F11466" i="7"/>
  <c r="D11467" i="7"/>
  <c r="E11467" i="7"/>
  <c r="F11467" i="7"/>
  <c r="D11468" i="7"/>
  <c r="E11468" i="7"/>
  <c r="F11468" i="7"/>
  <c r="D11469" i="7"/>
  <c r="E11469" i="7"/>
  <c r="F11469" i="7"/>
  <c r="D11470" i="7"/>
  <c r="E11470" i="7"/>
  <c r="F11470" i="7"/>
  <c r="D11471" i="7"/>
  <c r="E11471" i="7"/>
  <c r="F11471" i="7"/>
  <c r="D11472" i="7"/>
  <c r="E11472" i="7"/>
  <c r="F11472" i="7"/>
  <c r="D11473" i="7"/>
  <c r="E11473" i="7"/>
  <c r="F11473" i="7"/>
  <c r="D11474" i="7"/>
  <c r="E11474" i="7"/>
  <c r="F11474" i="7"/>
  <c r="D11475" i="7"/>
  <c r="E11475" i="7"/>
  <c r="F11475" i="7"/>
  <c r="D11476" i="7"/>
  <c r="E11476" i="7"/>
  <c r="F11476" i="7"/>
  <c r="D11477" i="7"/>
  <c r="E11477" i="7"/>
  <c r="F11477" i="7"/>
  <c r="D11478" i="7"/>
  <c r="E11478" i="7"/>
  <c r="F11478" i="7"/>
  <c r="D11479" i="7"/>
  <c r="E11479" i="7"/>
  <c r="F11479" i="7"/>
  <c r="D11480" i="7"/>
  <c r="E11480" i="7"/>
  <c r="F11480" i="7"/>
  <c r="D11481" i="7"/>
  <c r="E11481" i="7"/>
  <c r="F11481" i="7"/>
  <c r="D11482" i="7"/>
  <c r="E11482" i="7"/>
  <c r="F11482" i="7"/>
  <c r="D11483" i="7"/>
  <c r="E11483" i="7"/>
  <c r="F11483" i="7"/>
  <c r="D11484" i="7"/>
  <c r="E11484" i="7"/>
  <c r="F11484" i="7"/>
  <c r="D11485" i="7"/>
  <c r="E11485" i="7"/>
  <c r="F11485" i="7"/>
  <c r="D11486" i="7"/>
  <c r="E11486" i="7"/>
  <c r="F11486" i="7"/>
  <c r="D11487" i="7"/>
  <c r="E11487" i="7"/>
  <c r="F11487" i="7"/>
  <c r="D11488" i="7"/>
  <c r="E11488" i="7"/>
  <c r="F11488" i="7"/>
  <c r="D11489" i="7"/>
  <c r="E11489" i="7"/>
  <c r="F11489" i="7"/>
  <c r="D11490" i="7"/>
  <c r="E11490" i="7"/>
  <c r="F11490" i="7"/>
  <c r="D11491" i="7"/>
  <c r="E11491" i="7"/>
  <c r="F11491" i="7"/>
  <c r="D11492" i="7"/>
  <c r="E11492" i="7"/>
  <c r="F11492" i="7"/>
  <c r="D11493" i="7"/>
  <c r="E11493" i="7"/>
  <c r="F11493" i="7"/>
  <c r="D11494" i="7"/>
  <c r="E11494" i="7"/>
  <c r="F11494" i="7"/>
  <c r="D11495" i="7"/>
  <c r="E11495" i="7"/>
  <c r="F11495" i="7"/>
  <c r="D11496" i="7"/>
  <c r="E11496" i="7"/>
  <c r="F11496" i="7"/>
  <c r="D11497" i="7"/>
  <c r="E11497" i="7"/>
  <c r="F11497" i="7"/>
  <c r="D11498" i="7"/>
  <c r="E11498" i="7"/>
  <c r="F11498" i="7"/>
  <c r="D11499" i="7"/>
  <c r="E11499" i="7"/>
  <c r="F11499" i="7"/>
  <c r="D11500" i="7"/>
  <c r="E11500" i="7"/>
  <c r="F11500" i="7"/>
  <c r="D11501" i="7"/>
  <c r="E11501" i="7"/>
  <c r="F11501" i="7"/>
  <c r="D11502" i="7"/>
  <c r="E11502" i="7"/>
  <c r="F11502" i="7"/>
  <c r="D11503" i="7"/>
  <c r="E11503" i="7"/>
  <c r="F11503" i="7"/>
  <c r="D11504" i="7"/>
  <c r="E11504" i="7"/>
  <c r="F11504" i="7"/>
  <c r="D11505" i="7"/>
  <c r="E11505" i="7"/>
  <c r="F11505" i="7"/>
  <c r="D11506" i="7"/>
  <c r="E11506" i="7"/>
  <c r="F11506" i="7"/>
  <c r="D11507" i="7"/>
  <c r="E11507" i="7"/>
  <c r="F11507" i="7"/>
  <c r="D11508" i="7"/>
  <c r="E11508" i="7"/>
  <c r="F11508" i="7"/>
  <c r="D11509" i="7"/>
  <c r="E11509" i="7"/>
  <c r="F11509" i="7"/>
  <c r="D11510" i="7"/>
  <c r="E11510" i="7"/>
  <c r="F11510" i="7"/>
  <c r="D11511" i="7"/>
  <c r="E11511" i="7"/>
  <c r="F11511" i="7"/>
  <c r="D11512" i="7"/>
  <c r="E11512" i="7"/>
  <c r="F11512" i="7"/>
  <c r="D11513" i="7"/>
  <c r="E11513" i="7"/>
  <c r="F11513" i="7"/>
  <c r="D11514" i="7"/>
  <c r="E11514" i="7"/>
  <c r="F11514" i="7"/>
  <c r="D11515" i="7"/>
  <c r="E11515" i="7"/>
  <c r="F11515" i="7"/>
  <c r="D11516" i="7"/>
  <c r="E11516" i="7"/>
  <c r="F11516" i="7"/>
  <c r="D11517" i="7"/>
  <c r="E11517" i="7"/>
  <c r="F11517" i="7"/>
  <c r="D11518" i="7"/>
  <c r="E11518" i="7"/>
  <c r="F11518" i="7"/>
  <c r="D11519" i="7"/>
  <c r="E11519" i="7"/>
  <c r="F11519" i="7"/>
  <c r="D11520" i="7"/>
  <c r="E11520" i="7"/>
  <c r="F11520" i="7"/>
  <c r="D11521" i="7"/>
  <c r="E11521" i="7"/>
  <c r="F11521" i="7"/>
  <c r="D11522" i="7"/>
  <c r="E11522" i="7"/>
  <c r="F11522" i="7"/>
  <c r="D11523" i="7"/>
  <c r="E11523" i="7"/>
  <c r="F11523" i="7"/>
  <c r="D11524" i="7"/>
  <c r="E11524" i="7"/>
  <c r="F11524" i="7"/>
  <c r="D11525" i="7"/>
  <c r="E11525" i="7"/>
  <c r="F11525" i="7"/>
  <c r="D11526" i="7"/>
  <c r="E11526" i="7"/>
  <c r="F11526" i="7"/>
  <c r="D11527" i="7"/>
  <c r="E11527" i="7"/>
  <c r="F11527" i="7"/>
  <c r="D11528" i="7"/>
  <c r="E11528" i="7"/>
  <c r="F11528" i="7"/>
  <c r="D11529" i="7"/>
  <c r="L235" i="6" s="1"/>
  <c r="E11529" i="7"/>
  <c r="N235" i="6" s="1"/>
  <c r="F11529" i="7"/>
  <c r="O235" i="6" s="1"/>
  <c r="D10826" i="7" l="1"/>
  <c r="E10826" i="7"/>
  <c r="F10826" i="7"/>
  <c r="D10827" i="7"/>
  <c r="E10827" i="7"/>
  <c r="F10827" i="7"/>
  <c r="D10828" i="7"/>
  <c r="E10828" i="7"/>
  <c r="F10828" i="7"/>
  <c r="D10829" i="7"/>
  <c r="E10829" i="7"/>
  <c r="F10829" i="7"/>
  <c r="D10830" i="7"/>
  <c r="E10830" i="7"/>
  <c r="F10830" i="7"/>
  <c r="D10831" i="7"/>
  <c r="E10831" i="7"/>
  <c r="F10831" i="7"/>
  <c r="D10832" i="7"/>
  <c r="E10832" i="7"/>
  <c r="F10832" i="7"/>
  <c r="D10833" i="7"/>
  <c r="E10833" i="7"/>
  <c r="F10833" i="7"/>
  <c r="D10834" i="7"/>
  <c r="E10834" i="7"/>
  <c r="F10834" i="7"/>
  <c r="D10835" i="7"/>
  <c r="E10835" i="7"/>
  <c r="F10835" i="7"/>
  <c r="D10836" i="7"/>
  <c r="E10836" i="7"/>
  <c r="F10836" i="7"/>
  <c r="D10837" i="7"/>
  <c r="E10837" i="7"/>
  <c r="F10837" i="7"/>
  <c r="D10838" i="7"/>
  <c r="E10838" i="7"/>
  <c r="F10838" i="7"/>
  <c r="D10839" i="7"/>
  <c r="E10839" i="7"/>
  <c r="F10839" i="7"/>
  <c r="D10840" i="7"/>
  <c r="E10840" i="7"/>
  <c r="F10840" i="7"/>
  <c r="D10841" i="7"/>
  <c r="E10841" i="7"/>
  <c r="F10841" i="7"/>
  <c r="D10842" i="7"/>
  <c r="E10842" i="7"/>
  <c r="F10842" i="7"/>
  <c r="D10843" i="7"/>
  <c r="E10843" i="7"/>
  <c r="F10843" i="7"/>
  <c r="D10844" i="7"/>
  <c r="E10844" i="7"/>
  <c r="F10844" i="7"/>
  <c r="D10845" i="7"/>
  <c r="E10845" i="7"/>
  <c r="F10845" i="7"/>
  <c r="D10846" i="7"/>
  <c r="E10846" i="7"/>
  <c r="F10846" i="7"/>
  <c r="D10847" i="7"/>
  <c r="E10847" i="7"/>
  <c r="F10847" i="7"/>
  <c r="D10848" i="7"/>
  <c r="E10848" i="7"/>
  <c r="F10848" i="7"/>
  <c r="D10849" i="7"/>
  <c r="E10849" i="7"/>
  <c r="F10849" i="7"/>
  <c r="D10850" i="7"/>
  <c r="E10850" i="7"/>
  <c r="F10850" i="7"/>
  <c r="D10851" i="7"/>
  <c r="E10851" i="7"/>
  <c r="F10851" i="7"/>
  <c r="D10852" i="7"/>
  <c r="E10852" i="7"/>
  <c r="F10852" i="7"/>
  <c r="D10853" i="7"/>
  <c r="E10853" i="7"/>
  <c r="F10853" i="7"/>
  <c r="D10854" i="7"/>
  <c r="E10854" i="7"/>
  <c r="F10854" i="7"/>
  <c r="D10855" i="7"/>
  <c r="E10855" i="7"/>
  <c r="F10855" i="7"/>
  <c r="D10856" i="7"/>
  <c r="E10856" i="7"/>
  <c r="F10856" i="7"/>
  <c r="D10857" i="7"/>
  <c r="E10857" i="7"/>
  <c r="F10857" i="7"/>
  <c r="D10858" i="7"/>
  <c r="E10858" i="7"/>
  <c r="F10858" i="7"/>
  <c r="D10859" i="7"/>
  <c r="E10859" i="7"/>
  <c r="F10859" i="7"/>
  <c r="D10860" i="7"/>
  <c r="E10860" i="7"/>
  <c r="F10860" i="7"/>
  <c r="D10861" i="7"/>
  <c r="E10861" i="7"/>
  <c r="F10861" i="7"/>
  <c r="D10862" i="7"/>
  <c r="E10862" i="7"/>
  <c r="F10862" i="7"/>
  <c r="D10863" i="7"/>
  <c r="E10863" i="7"/>
  <c r="F10863" i="7"/>
  <c r="D10864" i="7"/>
  <c r="E10864" i="7"/>
  <c r="F10864" i="7"/>
  <c r="D10865" i="7"/>
  <c r="E10865" i="7"/>
  <c r="F10865" i="7"/>
  <c r="D10866" i="7"/>
  <c r="E10866" i="7"/>
  <c r="F10866" i="7"/>
  <c r="D10867" i="7"/>
  <c r="E10867" i="7"/>
  <c r="F10867" i="7"/>
  <c r="D10868" i="7"/>
  <c r="E10868" i="7"/>
  <c r="F10868" i="7"/>
  <c r="D10869" i="7"/>
  <c r="E10869" i="7"/>
  <c r="F10869" i="7"/>
  <c r="D10870" i="7"/>
  <c r="E10870" i="7"/>
  <c r="F10870" i="7"/>
  <c r="D10871" i="7"/>
  <c r="E10871" i="7"/>
  <c r="F10871" i="7"/>
  <c r="D10872" i="7"/>
  <c r="E10872" i="7"/>
  <c r="F10872" i="7"/>
  <c r="D10873" i="7"/>
  <c r="E10873" i="7"/>
  <c r="F10873" i="7"/>
  <c r="D10874" i="7"/>
  <c r="E10874" i="7"/>
  <c r="F10874" i="7"/>
  <c r="D10875" i="7"/>
  <c r="E10875" i="7"/>
  <c r="F10875" i="7"/>
  <c r="D10876" i="7"/>
  <c r="E10876" i="7"/>
  <c r="F10876" i="7"/>
  <c r="D10877" i="7"/>
  <c r="E10877" i="7"/>
  <c r="F10877" i="7"/>
  <c r="D10878" i="7"/>
  <c r="E10878" i="7"/>
  <c r="F10878" i="7"/>
  <c r="D10879" i="7"/>
  <c r="E10879" i="7"/>
  <c r="F10879" i="7"/>
  <c r="D10880" i="7"/>
  <c r="E10880" i="7"/>
  <c r="F10880" i="7"/>
  <c r="D10881" i="7"/>
  <c r="E10881" i="7"/>
  <c r="F10881" i="7"/>
  <c r="D10882" i="7"/>
  <c r="E10882" i="7"/>
  <c r="F10882" i="7"/>
  <c r="D10883" i="7"/>
  <c r="E10883" i="7"/>
  <c r="F10883" i="7"/>
  <c r="D10884" i="7"/>
  <c r="E10884" i="7"/>
  <c r="F10884" i="7"/>
  <c r="D10885" i="7"/>
  <c r="E10885" i="7"/>
  <c r="F10885" i="7"/>
  <c r="D10886" i="7"/>
  <c r="E10886" i="7"/>
  <c r="F10886" i="7"/>
  <c r="D10887" i="7"/>
  <c r="E10887" i="7"/>
  <c r="F10887" i="7"/>
  <c r="D10888" i="7"/>
  <c r="E10888" i="7"/>
  <c r="F10888" i="7"/>
  <c r="D10889" i="7"/>
  <c r="E10889" i="7"/>
  <c r="F10889" i="7"/>
  <c r="D10890" i="7"/>
  <c r="E10890" i="7"/>
  <c r="F10890" i="7"/>
  <c r="D10891" i="7"/>
  <c r="E10891" i="7"/>
  <c r="F10891" i="7"/>
  <c r="D10892" i="7"/>
  <c r="E10892" i="7"/>
  <c r="F10892" i="7"/>
  <c r="D10893" i="7"/>
  <c r="E10893" i="7"/>
  <c r="F10893" i="7"/>
  <c r="D10894" i="7"/>
  <c r="E10894" i="7"/>
  <c r="F10894" i="7"/>
  <c r="D10895" i="7"/>
  <c r="E10895" i="7"/>
  <c r="F10895" i="7"/>
  <c r="D10896" i="7"/>
  <c r="E10896" i="7"/>
  <c r="F10896" i="7"/>
  <c r="D10897" i="7"/>
  <c r="E10897" i="7"/>
  <c r="F10897" i="7"/>
  <c r="D10898" i="7"/>
  <c r="E10898" i="7"/>
  <c r="F10898" i="7"/>
  <c r="D10899" i="7"/>
  <c r="E10899" i="7"/>
  <c r="F10899" i="7"/>
  <c r="D10900" i="7"/>
  <c r="E10900" i="7"/>
  <c r="F10900" i="7"/>
  <c r="D10901" i="7"/>
  <c r="E10901" i="7"/>
  <c r="F10901" i="7"/>
  <c r="D10902" i="7"/>
  <c r="E10902" i="7"/>
  <c r="F10902" i="7"/>
  <c r="D10903" i="7"/>
  <c r="E10903" i="7"/>
  <c r="F10903" i="7"/>
  <c r="D10904" i="7"/>
  <c r="E10904" i="7"/>
  <c r="F10904" i="7"/>
  <c r="D10905" i="7"/>
  <c r="E10905" i="7"/>
  <c r="F10905" i="7"/>
  <c r="D10906" i="7"/>
  <c r="E10906" i="7"/>
  <c r="F10906" i="7"/>
  <c r="D10907" i="7"/>
  <c r="E10907" i="7"/>
  <c r="F10907" i="7"/>
  <c r="D10908" i="7"/>
  <c r="E10908" i="7"/>
  <c r="F10908" i="7"/>
  <c r="D10909" i="7"/>
  <c r="E10909" i="7"/>
  <c r="F10909" i="7"/>
  <c r="D10910" i="7"/>
  <c r="E10910" i="7"/>
  <c r="F10910" i="7"/>
  <c r="D10911" i="7"/>
  <c r="E10911" i="7"/>
  <c r="F10911" i="7"/>
  <c r="D10912" i="7"/>
  <c r="E10912" i="7"/>
  <c r="F10912" i="7"/>
  <c r="D10913" i="7"/>
  <c r="L223" i="6" s="1"/>
  <c r="E10913" i="7"/>
  <c r="N223" i="6" s="1"/>
  <c r="F10913" i="7"/>
  <c r="O223" i="6" s="1"/>
  <c r="D10914" i="7"/>
  <c r="E10914" i="7"/>
  <c r="F10914" i="7"/>
  <c r="D10915" i="7"/>
  <c r="E10915" i="7"/>
  <c r="F10915" i="7"/>
  <c r="D10916" i="7"/>
  <c r="E10916" i="7"/>
  <c r="F10916" i="7"/>
  <c r="D10917" i="7"/>
  <c r="E10917" i="7"/>
  <c r="F10917" i="7"/>
  <c r="D10918" i="7"/>
  <c r="E10918" i="7"/>
  <c r="F10918" i="7"/>
  <c r="D10919" i="7"/>
  <c r="E10919" i="7"/>
  <c r="F10919" i="7"/>
  <c r="D10920" i="7"/>
  <c r="E10920" i="7"/>
  <c r="F10920" i="7"/>
  <c r="D10921" i="7"/>
  <c r="E10921" i="7"/>
  <c r="F10921" i="7"/>
  <c r="D10922" i="7"/>
  <c r="E10922" i="7"/>
  <c r="F10922" i="7"/>
  <c r="D10923" i="7"/>
  <c r="E10923" i="7"/>
  <c r="F10923" i="7"/>
  <c r="D10924" i="7"/>
  <c r="E10924" i="7"/>
  <c r="F10924" i="7"/>
  <c r="D10925" i="7"/>
  <c r="E10925" i="7"/>
  <c r="F10925" i="7"/>
  <c r="D10926" i="7"/>
  <c r="E10926" i="7"/>
  <c r="F10926" i="7"/>
  <c r="D10927" i="7"/>
  <c r="E10927" i="7"/>
  <c r="F10927" i="7"/>
  <c r="D10928" i="7"/>
  <c r="E10928" i="7"/>
  <c r="F10928" i="7"/>
  <c r="D10929" i="7"/>
  <c r="E10929" i="7"/>
  <c r="F10929" i="7"/>
  <c r="D10930" i="7"/>
  <c r="E10930" i="7"/>
  <c r="F10930" i="7"/>
  <c r="D10931" i="7"/>
  <c r="E10931" i="7"/>
  <c r="F10931" i="7"/>
  <c r="D10932" i="7"/>
  <c r="E10932" i="7"/>
  <c r="F10932" i="7"/>
  <c r="D10933" i="7"/>
  <c r="E10933" i="7"/>
  <c r="F10933" i="7"/>
  <c r="D10934" i="7"/>
  <c r="E10934" i="7"/>
  <c r="F10934" i="7"/>
  <c r="D10935" i="7"/>
  <c r="E10935" i="7"/>
  <c r="F10935" i="7"/>
  <c r="D10936" i="7"/>
  <c r="E10936" i="7"/>
  <c r="F10936" i="7"/>
  <c r="D10937" i="7"/>
  <c r="E10937" i="7"/>
  <c r="F10937" i="7"/>
  <c r="D10938" i="7"/>
  <c r="E10938" i="7"/>
  <c r="F10938" i="7"/>
  <c r="D10939" i="7"/>
  <c r="E10939" i="7"/>
  <c r="F10939" i="7"/>
  <c r="D10940" i="7"/>
  <c r="E10940" i="7"/>
  <c r="F10940" i="7"/>
  <c r="D10941" i="7"/>
  <c r="E10941" i="7"/>
  <c r="F10941" i="7"/>
  <c r="D10942" i="7"/>
  <c r="E10942" i="7"/>
  <c r="F10942" i="7"/>
  <c r="D10943" i="7"/>
  <c r="E10943" i="7"/>
  <c r="F10943" i="7"/>
  <c r="D10944" i="7"/>
  <c r="E10944" i="7"/>
  <c r="F10944" i="7"/>
  <c r="D10945" i="7"/>
  <c r="E10945" i="7"/>
  <c r="F10945" i="7"/>
  <c r="D10946" i="7"/>
  <c r="E10946" i="7"/>
  <c r="F10946" i="7"/>
  <c r="D10947" i="7"/>
  <c r="E10947" i="7"/>
  <c r="F10947" i="7"/>
  <c r="D10948" i="7"/>
  <c r="E10948" i="7"/>
  <c r="F10948" i="7"/>
  <c r="D10949" i="7"/>
  <c r="E10949" i="7"/>
  <c r="F10949" i="7"/>
  <c r="D10950" i="7"/>
  <c r="E10950" i="7"/>
  <c r="F10950" i="7"/>
  <c r="D10951" i="7"/>
  <c r="E10951" i="7"/>
  <c r="F10951" i="7"/>
  <c r="D10952" i="7"/>
  <c r="E10952" i="7"/>
  <c r="F10952" i="7"/>
  <c r="D10953" i="7"/>
  <c r="E10953" i="7"/>
  <c r="F10953" i="7"/>
  <c r="D10954" i="7"/>
  <c r="E10954" i="7"/>
  <c r="F10954" i="7"/>
  <c r="D10955" i="7"/>
  <c r="E10955" i="7"/>
  <c r="F10955" i="7"/>
  <c r="D10956" i="7"/>
  <c r="E10956" i="7"/>
  <c r="F10956" i="7"/>
  <c r="D10957" i="7"/>
  <c r="E10957" i="7"/>
  <c r="F10957" i="7"/>
  <c r="D10958" i="7"/>
  <c r="E10958" i="7"/>
  <c r="F10958" i="7"/>
  <c r="D10959" i="7"/>
  <c r="E10959" i="7"/>
  <c r="F10959" i="7"/>
  <c r="D10960" i="7"/>
  <c r="E10960" i="7"/>
  <c r="F10960" i="7"/>
  <c r="D10961" i="7"/>
  <c r="E10961" i="7"/>
  <c r="F10961" i="7"/>
  <c r="D10962" i="7"/>
  <c r="E10962" i="7"/>
  <c r="F10962" i="7"/>
  <c r="D10963" i="7"/>
  <c r="E10963" i="7"/>
  <c r="F10963" i="7"/>
  <c r="D10964" i="7"/>
  <c r="E10964" i="7"/>
  <c r="F10964" i="7"/>
  <c r="D10965" i="7"/>
  <c r="E10965" i="7"/>
  <c r="F10965" i="7"/>
  <c r="D10966" i="7"/>
  <c r="E10966" i="7"/>
  <c r="F10966" i="7"/>
  <c r="D10967" i="7"/>
  <c r="E10967" i="7"/>
  <c r="F10967" i="7"/>
  <c r="D10968" i="7"/>
  <c r="E10968" i="7"/>
  <c r="F10968" i="7"/>
  <c r="D10969" i="7"/>
  <c r="E10969" i="7"/>
  <c r="F10969" i="7"/>
  <c r="D10970" i="7"/>
  <c r="E10970" i="7"/>
  <c r="F10970" i="7"/>
  <c r="D10971" i="7"/>
  <c r="E10971" i="7"/>
  <c r="F10971" i="7"/>
  <c r="D10972" i="7"/>
  <c r="E10972" i="7"/>
  <c r="F10972" i="7"/>
  <c r="D10973" i="7"/>
  <c r="E10973" i="7"/>
  <c r="F10973" i="7"/>
  <c r="D10974" i="7"/>
  <c r="E10974" i="7"/>
  <c r="F10974" i="7"/>
  <c r="D10975" i="7"/>
  <c r="E10975" i="7"/>
  <c r="F10975" i="7"/>
  <c r="D10976" i="7"/>
  <c r="E10976" i="7"/>
  <c r="F10976" i="7"/>
  <c r="D10977" i="7"/>
  <c r="E10977" i="7"/>
  <c r="F10977" i="7"/>
  <c r="D10978" i="7"/>
  <c r="E10978" i="7"/>
  <c r="F10978" i="7"/>
  <c r="D10979" i="7"/>
  <c r="E10979" i="7"/>
  <c r="F10979" i="7"/>
  <c r="D10980" i="7"/>
  <c r="E10980" i="7"/>
  <c r="F10980" i="7"/>
  <c r="D10981" i="7"/>
  <c r="E10981" i="7"/>
  <c r="F10981" i="7"/>
  <c r="D10982" i="7"/>
  <c r="E10982" i="7"/>
  <c r="F10982" i="7"/>
  <c r="D10983" i="7"/>
  <c r="E10983" i="7"/>
  <c r="F10983" i="7"/>
  <c r="D10984" i="7"/>
  <c r="E10984" i="7"/>
  <c r="F10984" i="7"/>
  <c r="D10985" i="7"/>
  <c r="E10985" i="7"/>
  <c r="F10985" i="7"/>
  <c r="D10986" i="7"/>
  <c r="E10986" i="7"/>
  <c r="F10986" i="7"/>
  <c r="D10987" i="7"/>
  <c r="E10987" i="7"/>
  <c r="F10987" i="7"/>
  <c r="D10988" i="7"/>
  <c r="E10988" i="7"/>
  <c r="F10988" i="7"/>
  <c r="D10989" i="7"/>
  <c r="E10989" i="7"/>
  <c r="F10989" i="7"/>
  <c r="D10990" i="7"/>
  <c r="E10990" i="7"/>
  <c r="F10990" i="7"/>
  <c r="D10991" i="7"/>
  <c r="E10991" i="7"/>
  <c r="F10991" i="7"/>
  <c r="D10992" i="7"/>
  <c r="E10992" i="7"/>
  <c r="F10992" i="7"/>
  <c r="D10993" i="7"/>
  <c r="E10993" i="7"/>
  <c r="F10993" i="7"/>
  <c r="D10994" i="7"/>
  <c r="E10994" i="7"/>
  <c r="F10994" i="7"/>
  <c r="D10995" i="7"/>
  <c r="E10995" i="7"/>
  <c r="F10995" i="7"/>
  <c r="D10996" i="7"/>
  <c r="E10996" i="7"/>
  <c r="F10996" i="7"/>
  <c r="D10997" i="7"/>
  <c r="E10997" i="7"/>
  <c r="F10997" i="7"/>
  <c r="D10998" i="7"/>
  <c r="E10998" i="7"/>
  <c r="F10998" i="7"/>
  <c r="D10999" i="7"/>
  <c r="E10999" i="7"/>
  <c r="F10999" i="7"/>
  <c r="D11000" i="7"/>
  <c r="E11000" i="7"/>
  <c r="F11000" i="7"/>
  <c r="D11001" i="7"/>
  <c r="L224" i="6" s="1"/>
  <c r="E11001" i="7"/>
  <c r="N224" i="6" s="1"/>
  <c r="F11001" i="7"/>
  <c r="O224" i="6" s="1"/>
  <c r="D11002" i="7"/>
  <c r="E11002" i="7"/>
  <c r="F11002" i="7"/>
  <c r="D11003" i="7"/>
  <c r="E11003" i="7"/>
  <c r="F11003" i="7"/>
  <c r="D11004" i="7"/>
  <c r="E11004" i="7"/>
  <c r="F11004" i="7"/>
  <c r="D11005" i="7"/>
  <c r="E11005" i="7"/>
  <c r="F11005" i="7"/>
  <c r="D11006" i="7"/>
  <c r="E11006" i="7"/>
  <c r="F11006" i="7"/>
  <c r="D11007" i="7"/>
  <c r="E11007" i="7"/>
  <c r="F11007" i="7"/>
  <c r="D11008" i="7"/>
  <c r="E11008" i="7"/>
  <c r="F11008" i="7"/>
  <c r="D11009" i="7"/>
  <c r="E11009" i="7"/>
  <c r="F11009" i="7"/>
  <c r="D11010" i="7"/>
  <c r="E11010" i="7"/>
  <c r="F11010" i="7"/>
  <c r="D11011" i="7"/>
  <c r="E11011" i="7"/>
  <c r="F11011" i="7"/>
  <c r="D11012" i="7"/>
  <c r="E11012" i="7"/>
  <c r="F11012" i="7"/>
  <c r="D11013" i="7"/>
  <c r="E11013" i="7"/>
  <c r="F11013" i="7"/>
  <c r="D11014" i="7"/>
  <c r="E11014" i="7"/>
  <c r="F11014" i="7"/>
  <c r="D11015" i="7"/>
  <c r="E11015" i="7"/>
  <c r="F11015" i="7"/>
  <c r="D11016" i="7"/>
  <c r="E11016" i="7"/>
  <c r="F11016" i="7"/>
  <c r="D11017" i="7"/>
  <c r="E11017" i="7"/>
  <c r="F11017" i="7"/>
  <c r="D11018" i="7"/>
  <c r="E11018" i="7"/>
  <c r="F11018" i="7"/>
  <c r="D11019" i="7"/>
  <c r="E11019" i="7"/>
  <c r="F11019" i="7"/>
  <c r="D11020" i="7"/>
  <c r="E11020" i="7"/>
  <c r="F11020" i="7"/>
  <c r="D11021" i="7"/>
  <c r="E11021" i="7"/>
  <c r="F11021" i="7"/>
  <c r="D11022" i="7"/>
  <c r="E11022" i="7"/>
  <c r="F11022" i="7"/>
  <c r="D11023" i="7"/>
  <c r="E11023" i="7"/>
  <c r="F11023" i="7"/>
  <c r="D11024" i="7"/>
  <c r="E11024" i="7"/>
  <c r="F11024" i="7"/>
  <c r="D11025" i="7"/>
  <c r="E11025" i="7"/>
  <c r="F11025" i="7"/>
  <c r="D11026" i="7"/>
  <c r="E11026" i="7"/>
  <c r="F11026" i="7"/>
  <c r="D11027" i="7"/>
  <c r="E11027" i="7"/>
  <c r="F11027" i="7"/>
  <c r="D11028" i="7"/>
  <c r="E11028" i="7"/>
  <c r="F11028" i="7"/>
  <c r="D11029" i="7"/>
  <c r="E11029" i="7"/>
  <c r="F11029" i="7"/>
  <c r="D11030" i="7"/>
  <c r="E11030" i="7"/>
  <c r="F11030" i="7"/>
  <c r="D11031" i="7"/>
  <c r="E11031" i="7"/>
  <c r="F11031" i="7"/>
  <c r="D11032" i="7"/>
  <c r="E11032" i="7"/>
  <c r="F11032" i="7"/>
  <c r="D11033" i="7"/>
  <c r="E11033" i="7"/>
  <c r="F11033" i="7"/>
  <c r="D11034" i="7"/>
  <c r="E11034" i="7"/>
  <c r="F11034" i="7"/>
  <c r="D11035" i="7"/>
  <c r="E11035" i="7"/>
  <c r="F11035" i="7"/>
  <c r="D11036" i="7"/>
  <c r="E11036" i="7"/>
  <c r="F11036" i="7"/>
  <c r="D11037" i="7"/>
  <c r="E11037" i="7"/>
  <c r="F11037" i="7"/>
  <c r="D11038" i="7"/>
  <c r="E11038" i="7"/>
  <c r="F11038" i="7"/>
  <c r="D11039" i="7"/>
  <c r="E11039" i="7"/>
  <c r="F11039" i="7"/>
  <c r="D11040" i="7"/>
  <c r="E11040" i="7"/>
  <c r="F11040" i="7"/>
  <c r="D11041" i="7"/>
  <c r="E11041" i="7"/>
  <c r="F11041" i="7"/>
  <c r="D11042" i="7"/>
  <c r="E11042" i="7"/>
  <c r="F11042" i="7"/>
  <c r="D11043" i="7"/>
  <c r="E11043" i="7"/>
  <c r="F11043" i="7"/>
  <c r="D11044" i="7"/>
  <c r="E11044" i="7"/>
  <c r="F11044" i="7"/>
  <c r="D11045" i="7"/>
  <c r="E11045" i="7"/>
  <c r="F11045" i="7"/>
  <c r="D11046" i="7"/>
  <c r="E11046" i="7"/>
  <c r="F11046" i="7"/>
  <c r="D11047" i="7"/>
  <c r="E11047" i="7"/>
  <c r="F11047" i="7"/>
  <c r="D11048" i="7"/>
  <c r="E11048" i="7"/>
  <c r="F11048" i="7"/>
  <c r="D11049" i="7"/>
  <c r="D227" i="6" s="1"/>
  <c r="E11049" i="7"/>
  <c r="F11049" i="7"/>
  <c r="D11050" i="7"/>
  <c r="E11050" i="7"/>
  <c r="F11050" i="7"/>
  <c r="D11051" i="7"/>
  <c r="E11051" i="7"/>
  <c r="F11051" i="7"/>
  <c r="D11052" i="7"/>
  <c r="E11052" i="7"/>
  <c r="F11052" i="7"/>
  <c r="D11053" i="7"/>
  <c r="E11053" i="7"/>
  <c r="F11053" i="7"/>
  <c r="D11054" i="7"/>
  <c r="E11054" i="7"/>
  <c r="F11054" i="7"/>
  <c r="D11055" i="7"/>
  <c r="E11055" i="7"/>
  <c r="F11055" i="7"/>
  <c r="D11056" i="7"/>
  <c r="E11056" i="7"/>
  <c r="F11056" i="7"/>
  <c r="D11057" i="7"/>
  <c r="E11057" i="7"/>
  <c r="F11057" i="7"/>
  <c r="D11058" i="7"/>
  <c r="E11058" i="7"/>
  <c r="F11058" i="7"/>
  <c r="D11059" i="7"/>
  <c r="E11059" i="7"/>
  <c r="F11059" i="7"/>
  <c r="D11060" i="7"/>
  <c r="E11060" i="7"/>
  <c r="F11060" i="7"/>
  <c r="D11061" i="7"/>
  <c r="E11061" i="7"/>
  <c r="F11061" i="7"/>
  <c r="D11062" i="7"/>
  <c r="E11062" i="7"/>
  <c r="F11062" i="7"/>
  <c r="D11063" i="7"/>
  <c r="E11063" i="7"/>
  <c r="F11063" i="7"/>
  <c r="D11064" i="7"/>
  <c r="E11064" i="7"/>
  <c r="F11064" i="7"/>
  <c r="D11065" i="7"/>
  <c r="E11065" i="7"/>
  <c r="F11065" i="7"/>
  <c r="D11066" i="7"/>
  <c r="E11066" i="7"/>
  <c r="F11066" i="7"/>
  <c r="D11067" i="7"/>
  <c r="E11067" i="7"/>
  <c r="F11067" i="7"/>
  <c r="D11068" i="7"/>
  <c r="E11068" i="7"/>
  <c r="F11068" i="7"/>
  <c r="D11069" i="7"/>
  <c r="E11069" i="7"/>
  <c r="F11069" i="7"/>
  <c r="D11070" i="7"/>
  <c r="E11070" i="7"/>
  <c r="F11070" i="7"/>
  <c r="D11071" i="7"/>
  <c r="E11071" i="7"/>
  <c r="F11071" i="7"/>
  <c r="D11072" i="7"/>
  <c r="E11072" i="7"/>
  <c r="F11072" i="7"/>
  <c r="D11073" i="7"/>
  <c r="E11073" i="7"/>
  <c r="F11073" i="7"/>
  <c r="D11074" i="7"/>
  <c r="E11074" i="7"/>
  <c r="F11074" i="7"/>
  <c r="D11075" i="7"/>
  <c r="E11075" i="7"/>
  <c r="F11075" i="7"/>
  <c r="D11076" i="7"/>
  <c r="E11076" i="7"/>
  <c r="F11076" i="7"/>
  <c r="D11077" i="7"/>
  <c r="E11077" i="7"/>
  <c r="F11077" i="7"/>
  <c r="D11078" i="7"/>
  <c r="E11078" i="7"/>
  <c r="F11078" i="7"/>
  <c r="D11079" i="7"/>
  <c r="E11079" i="7"/>
  <c r="F11079" i="7"/>
  <c r="D11080" i="7"/>
  <c r="E11080" i="7"/>
  <c r="F11080" i="7"/>
  <c r="D11081" i="7"/>
  <c r="E11081" i="7"/>
  <c r="F11081" i="7"/>
  <c r="D11082" i="7"/>
  <c r="E11082" i="7"/>
  <c r="F11082" i="7"/>
  <c r="D11083" i="7"/>
  <c r="E11083" i="7"/>
  <c r="F11083" i="7"/>
  <c r="D11084" i="7"/>
  <c r="E11084" i="7"/>
  <c r="F11084" i="7"/>
  <c r="D11085" i="7"/>
  <c r="E11085" i="7"/>
  <c r="F11085" i="7"/>
  <c r="D11086" i="7"/>
  <c r="E11086" i="7"/>
  <c r="F11086" i="7"/>
  <c r="D11087" i="7"/>
  <c r="E11087" i="7"/>
  <c r="F11087" i="7"/>
  <c r="D11088" i="7"/>
  <c r="E11088" i="7"/>
  <c r="F11088" i="7"/>
  <c r="D11089" i="7"/>
  <c r="L227" i="6" s="1"/>
  <c r="E11089" i="7"/>
  <c r="N227" i="6" s="1"/>
  <c r="F11089" i="7"/>
  <c r="O227" i="6" s="1"/>
  <c r="D11090" i="7"/>
  <c r="E11090" i="7"/>
  <c r="F11090" i="7"/>
  <c r="D11091" i="7"/>
  <c r="E11091" i="7"/>
  <c r="F11091" i="7"/>
  <c r="D11092" i="7"/>
  <c r="E11092" i="7"/>
  <c r="F11092" i="7"/>
  <c r="D11093" i="7"/>
  <c r="E11093" i="7"/>
  <c r="F11093" i="7"/>
  <c r="D11094" i="7"/>
  <c r="E11094" i="7"/>
  <c r="F11094" i="7"/>
  <c r="D11095" i="7"/>
  <c r="E11095" i="7"/>
  <c r="F11095" i="7"/>
  <c r="D11096" i="7"/>
  <c r="E11096" i="7"/>
  <c r="F11096" i="7"/>
  <c r="D11097" i="7"/>
  <c r="E11097" i="7"/>
  <c r="F11097" i="7"/>
  <c r="D11098" i="7"/>
  <c r="E11098" i="7"/>
  <c r="F11098" i="7"/>
  <c r="D11099" i="7"/>
  <c r="E11099" i="7"/>
  <c r="F11099" i="7"/>
  <c r="D11100" i="7"/>
  <c r="E11100" i="7"/>
  <c r="F11100" i="7"/>
  <c r="D11101" i="7"/>
  <c r="E11101" i="7"/>
  <c r="F11101" i="7"/>
  <c r="D11102" i="7"/>
  <c r="E11102" i="7"/>
  <c r="F11102" i="7"/>
  <c r="D11103" i="7"/>
  <c r="E11103" i="7"/>
  <c r="F11103" i="7"/>
  <c r="D11104" i="7"/>
  <c r="E11104" i="7"/>
  <c r="F11104" i="7"/>
  <c r="D11105" i="7"/>
  <c r="E11105" i="7"/>
  <c r="F11105" i="7"/>
  <c r="D11106" i="7"/>
  <c r="E11106" i="7"/>
  <c r="F11106" i="7"/>
  <c r="D11107" i="7"/>
  <c r="E11107" i="7"/>
  <c r="F11107" i="7"/>
  <c r="D11108" i="7"/>
  <c r="E11108" i="7"/>
  <c r="F11108" i="7"/>
  <c r="D11109" i="7"/>
  <c r="E11109" i="7"/>
  <c r="F11109" i="7"/>
  <c r="D11110" i="7"/>
  <c r="E11110" i="7"/>
  <c r="F11110" i="7"/>
  <c r="D11111" i="7"/>
  <c r="E11111" i="7"/>
  <c r="F11111" i="7"/>
  <c r="D11112" i="7"/>
  <c r="E11112" i="7"/>
  <c r="F11112" i="7"/>
  <c r="D11113" i="7"/>
  <c r="E11113" i="7"/>
  <c r="F11113" i="7"/>
  <c r="D11114" i="7"/>
  <c r="E11114" i="7"/>
  <c r="F11114" i="7"/>
  <c r="D11115" i="7"/>
  <c r="E11115" i="7"/>
  <c r="F11115" i="7"/>
  <c r="D11116" i="7"/>
  <c r="E11116" i="7"/>
  <c r="F11116" i="7"/>
  <c r="D11117" i="7"/>
  <c r="E11117" i="7"/>
  <c r="F11117" i="7"/>
  <c r="D11118" i="7"/>
  <c r="E11118" i="7"/>
  <c r="F11118" i="7"/>
  <c r="D11119" i="7"/>
  <c r="E11119" i="7"/>
  <c r="F11119" i="7"/>
  <c r="D11120" i="7"/>
  <c r="E11120" i="7"/>
  <c r="F11120" i="7"/>
  <c r="D11121" i="7"/>
  <c r="E11121" i="7"/>
  <c r="F11121" i="7"/>
  <c r="D11122" i="7"/>
  <c r="E11122" i="7"/>
  <c r="F11122" i="7"/>
  <c r="D11123" i="7"/>
  <c r="E11123" i="7"/>
  <c r="F11123" i="7"/>
  <c r="D11124" i="7"/>
  <c r="E11124" i="7"/>
  <c r="F11124" i="7"/>
  <c r="D11125" i="7"/>
  <c r="E11125" i="7"/>
  <c r="F11125" i="7"/>
  <c r="D11126" i="7"/>
  <c r="E11126" i="7"/>
  <c r="F11126" i="7"/>
  <c r="D11127" i="7"/>
  <c r="E11127" i="7"/>
  <c r="F11127" i="7"/>
  <c r="D11128" i="7"/>
  <c r="E11128" i="7"/>
  <c r="F11128" i="7"/>
  <c r="D11129" i="7"/>
  <c r="E11129" i="7"/>
  <c r="F11129" i="7"/>
  <c r="D11130" i="7"/>
  <c r="E11130" i="7"/>
  <c r="F11130" i="7"/>
  <c r="D11131" i="7"/>
  <c r="E11131" i="7"/>
  <c r="F11131" i="7"/>
  <c r="D11132" i="7"/>
  <c r="E11132" i="7"/>
  <c r="F11132" i="7"/>
  <c r="D11133" i="7"/>
  <c r="E11133" i="7"/>
  <c r="F11133" i="7"/>
  <c r="D11134" i="7"/>
  <c r="E11134" i="7"/>
  <c r="F11134" i="7"/>
  <c r="D11135" i="7"/>
  <c r="E11135" i="7"/>
  <c r="F11135" i="7"/>
  <c r="D11136" i="7"/>
  <c r="E11136" i="7"/>
  <c r="F11136" i="7"/>
  <c r="D11137" i="7"/>
  <c r="E11137" i="7"/>
  <c r="F11137" i="7"/>
  <c r="D11138" i="7"/>
  <c r="E11138" i="7"/>
  <c r="F11138" i="7"/>
  <c r="D11139" i="7"/>
  <c r="E11139" i="7"/>
  <c r="F11139" i="7"/>
  <c r="D11140" i="7"/>
  <c r="E11140" i="7"/>
  <c r="F11140" i="7"/>
  <c r="D11141" i="7"/>
  <c r="E11141" i="7"/>
  <c r="F11141" i="7"/>
  <c r="D11142" i="7"/>
  <c r="E11142" i="7"/>
  <c r="F11142" i="7"/>
  <c r="D11143" i="7"/>
  <c r="E11143" i="7"/>
  <c r="F11143" i="7"/>
  <c r="D11144" i="7"/>
  <c r="E11144" i="7"/>
  <c r="F11144" i="7"/>
  <c r="D11145" i="7"/>
  <c r="E11145" i="7"/>
  <c r="F11145" i="7"/>
  <c r="D11146" i="7"/>
  <c r="E11146" i="7"/>
  <c r="F11146" i="7"/>
  <c r="D11147" i="7"/>
  <c r="E11147" i="7"/>
  <c r="F11147" i="7"/>
  <c r="D11148" i="7"/>
  <c r="E11148" i="7"/>
  <c r="F11148" i="7"/>
  <c r="D11149" i="7"/>
  <c r="E11149" i="7"/>
  <c r="F11149" i="7"/>
  <c r="D11150" i="7"/>
  <c r="E11150" i="7"/>
  <c r="F11150" i="7"/>
  <c r="D11151" i="7"/>
  <c r="E11151" i="7"/>
  <c r="F11151" i="7"/>
  <c r="D11152" i="7"/>
  <c r="E11152" i="7"/>
  <c r="F11152" i="7"/>
  <c r="D11153" i="7"/>
  <c r="E11153" i="7"/>
  <c r="F11153" i="7"/>
  <c r="D11154" i="7"/>
  <c r="E11154" i="7"/>
  <c r="F11154" i="7"/>
  <c r="D11155" i="7"/>
  <c r="E11155" i="7"/>
  <c r="F11155" i="7"/>
  <c r="D11156" i="7"/>
  <c r="E11156" i="7"/>
  <c r="F11156" i="7"/>
  <c r="D11157" i="7"/>
  <c r="E11157" i="7"/>
  <c r="F11157" i="7"/>
  <c r="D11158" i="7"/>
  <c r="E11158" i="7"/>
  <c r="F11158" i="7"/>
  <c r="D11159" i="7"/>
  <c r="E11159" i="7"/>
  <c r="F11159" i="7"/>
  <c r="D11160" i="7"/>
  <c r="E11160" i="7"/>
  <c r="F11160" i="7"/>
  <c r="D11161" i="7"/>
  <c r="E11161" i="7"/>
  <c r="F11161" i="7"/>
  <c r="D11162" i="7"/>
  <c r="E11162" i="7"/>
  <c r="F11162" i="7"/>
  <c r="D11163" i="7"/>
  <c r="E11163" i="7"/>
  <c r="F11163" i="7"/>
  <c r="D11164" i="7"/>
  <c r="E11164" i="7"/>
  <c r="F11164" i="7"/>
  <c r="D11165" i="7"/>
  <c r="E11165" i="7"/>
  <c r="F11165" i="7"/>
  <c r="D11166" i="7"/>
  <c r="E11166" i="7"/>
  <c r="F11166" i="7"/>
  <c r="D11167" i="7"/>
  <c r="E11167" i="7"/>
  <c r="F11167" i="7"/>
  <c r="D11168" i="7"/>
  <c r="E11168" i="7"/>
  <c r="F11168" i="7"/>
  <c r="D11169" i="7"/>
  <c r="E11169" i="7"/>
  <c r="F11169" i="7"/>
  <c r="D11170" i="7"/>
  <c r="E11170" i="7"/>
  <c r="F11170" i="7"/>
  <c r="D11171" i="7"/>
  <c r="E11171" i="7"/>
  <c r="F11171" i="7"/>
  <c r="D11172" i="7"/>
  <c r="E11172" i="7"/>
  <c r="F11172" i="7"/>
  <c r="D11173" i="7"/>
  <c r="E11173" i="7"/>
  <c r="F11173" i="7"/>
  <c r="D11174" i="7"/>
  <c r="E11174" i="7"/>
  <c r="F11174" i="7"/>
  <c r="D11175" i="7"/>
  <c r="E11175" i="7"/>
  <c r="F11175" i="7"/>
  <c r="D11176" i="7"/>
  <c r="E11176" i="7"/>
  <c r="F11176" i="7"/>
  <c r="D11177" i="7"/>
  <c r="L228" i="6" s="1"/>
  <c r="E11177" i="7"/>
  <c r="N228" i="6" s="1"/>
  <c r="F11177" i="7"/>
  <c r="O228" i="6" s="1"/>
  <c r="D10474" i="7"/>
  <c r="E10474" i="7"/>
  <c r="F10474" i="7"/>
  <c r="D10475" i="7"/>
  <c r="E10475" i="7"/>
  <c r="F10475" i="7"/>
  <c r="D10476" i="7"/>
  <c r="E10476" i="7"/>
  <c r="F10476" i="7"/>
  <c r="D10477" i="7"/>
  <c r="E10477" i="7"/>
  <c r="F10477" i="7"/>
  <c r="D10478" i="7"/>
  <c r="E10478" i="7"/>
  <c r="F10478" i="7"/>
  <c r="D10479" i="7"/>
  <c r="E10479" i="7"/>
  <c r="F10479" i="7"/>
  <c r="D10480" i="7"/>
  <c r="E10480" i="7"/>
  <c r="F10480" i="7"/>
  <c r="D10481" i="7"/>
  <c r="E10481" i="7"/>
  <c r="F10481" i="7"/>
  <c r="D10482" i="7"/>
  <c r="E10482" i="7"/>
  <c r="F10482" i="7"/>
  <c r="D10483" i="7"/>
  <c r="E10483" i="7"/>
  <c r="F10483" i="7"/>
  <c r="D10484" i="7"/>
  <c r="E10484" i="7"/>
  <c r="F10484" i="7"/>
  <c r="D10485" i="7"/>
  <c r="E10485" i="7"/>
  <c r="F10485" i="7"/>
  <c r="D10486" i="7"/>
  <c r="E10486" i="7"/>
  <c r="F10486" i="7"/>
  <c r="D10487" i="7"/>
  <c r="E10487" i="7"/>
  <c r="F10487" i="7"/>
  <c r="D10488" i="7"/>
  <c r="E10488" i="7"/>
  <c r="F10488" i="7"/>
  <c r="D10489" i="7"/>
  <c r="E10489" i="7"/>
  <c r="F10489" i="7"/>
  <c r="D10490" i="7"/>
  <c r="E10490" i="7"/>
  <c r="F10490" i="7"/>
  <c r="D10491" i="7"/>
  <c r="E10491" i="7"/>
  <c r="F10491" i="7"/>
  <c r="D10492" i="7"/>
  <c r="E10492" i="7"/>
  <c r="F10492" i="7"/>
  <c r="D10493" i="7"/>
  <c r="E10493" i="7"/>
  <c r="F10493" i="7"/>
  <c r="D10494" i="7"/>
  <c r="E10494" i="7"/>
  <c r="F10494" i="7"/>
  <c r="D10495" i="7"/>
  <c r="E10495" i="7"/>
  <c r="F10495" i="7"/>
  <c r="D10496" i="7"/>
  <c r="E10496" i="7"/>
  <c r="F10496" i="7"/>
  <c r="D10497" i="7"/>
  <c r="E10497" i="7"/>
  <c r="F10497" i="7"/>
  <c r="D10498" i="7"/>
  <c r="E10498" i="7"/>
  <c r="F10498" i="7"/>
  <c r="D10499" i="7"/>
  <c r="E10499" i="7"/>
  <c r="F10499" i="7"/>
  <c r="D10500" i="7"/>
  <c r="E10500" i="7"/>
  <c r="F10500" i="7"/>
  <c r="D10501" i="7"/>
  <c r="E10501" i="7"/>
  <c r="F10501" i="7"/>
  <c r="D10502" i="7"/>
  <c r="E10502" i="7"/>
  <c r="F10502" i="7"/>
  <c r="D10503" i="7"/>
  <c r="E10503" i="7"/>
  <c r="F10503" i="7"/>
  <c r="D10504" i="7"/>
  <c r="E10504" i="7"/>
  <c r="F10504" i="7"/>
  <c r="D10505" i="7"/>
  <c r="E10505" i="7"/>
  <c r="F10505" i="7"/>
  <c r="D10506" i="7"/>
  <c r="E10506" i="7"/>
  <c r="F10506" i="7"/>
  <c r="D10507" i="7"/>
  <c r="E10507" i="7"/>
  <c r="F10507" i="7"/>
  <c r="D10508" i="7"/>
  <c r="E10508" i="7"/>
  <c r="F10508" i="7"/>
  <c r="D10509" i="7"/>
  <c r="E10509" i="7"/>
  <c r="F10509" i="7"/>
  <c r="D10510" i="7"/>
  <c r="E10510" i="7"/>
  <c r="F10510" i="7"/>
  <c r="D10511" i="7"/>
  <c r="E10511" i="7"/>
  <c r="F10511" i="7"/>
  <c r="D10512" i="7"/>
  <c r="E10512" i="7"/>
  <c r="F10512" i="7"/>
  <c r="D10513" i="7"/>
  <c r="E10513" i="7"/>
  <c r="F10513" i="7"/>
  <c r="D10514" i="7"/>
  <c r="E10514" i="7"/>
  <c r="F10514" i="7"/>
  <c r="D10515" i="7"/>
  <c r="E10515" i="7"/>
  <c r="F10515" i="7"/>
  <c r="D10516" i="7"/>
  <c r="E10516" i="7"/>
  <c r="F10516" i="7"/>
  <c r="D10517" i="7"/>
  <c r="E10517" i="7"/>
  <c r="F10517" i="7"/>
  <c r="D10518" i="7"/>
  <c r="E10518" i="7"/>
  <c r="F10518" i="7"/>
  <c r="D10519" i="7"/>
  <c r="E10519" i="7"/>
  <c r="F10519" i="7"/>
  <c r="D10520" i="7"/>
  <c r="E10520" i="7"/>
  <c r="F10520" i="7"/>
  <c r="D10521" i="7"/>
  <c r="E10521" i="7"/>
  <c r="F10521" i="7"/>
  <c r="D10522" i="7"/>
  <c r="E10522" i="7"/>
  <c r="F10522" i="7"/>
  <c r="D10523" i="7"/>
  <c r="E10523" i="7"/>
  <c r="F10523" i="7"/>
  <c r="D10524" i="7"/>
  <c r="E10524" i="7"/>
  <c r="F10524" i="7"/>
  <c r="D10525" i="7"/>
  <c r="E10525" i="7"/>
  <c r="F10525" i="7"/>
  <c r="D10526" i="7"/>
  <c r="E10526" i="7"/>
  <c r="F10526" i="7"/>
  <c r="D10527" i="7"/>
  <c r="E10527" i="7"/>
  <c r="F10527" i="7"/>
  <c r="D10528" i="7"/>
  <c r="E10528" i="7"/>
  <c r="F10528" i="7"/>
  <c r="D10529" i="7"/>
  <c r="E10529" i="7"/>
  <c r="F10529" i="7"/>
  <c r="D10530" i="7"/>
  <c r="E10530" i="7"/>
  <c r="F10530" i="7"/>
  <c r="D10531" i="7"/>
  <c r="E10531" i="7"/>
  <c r="F10531" i="7"/>
  <c r="D10532" i="7"/>
  <c r="E10532" i="7"/>
  <c r="F10532" i="7"/>
  <c r="D10533" i="7"/>
  <c r="E10533" i="7"/>
  <c r="F10533" i="7"/>
  <c r="D10534" i="7"/>
  <c r="E10534" i="7"/>
  <c r="F10534" i="7"/>
  <c r="D10535" i="7"/>
  <c r="E10535" i="7"/>
  <c r="F10535" i="7"/>
  <c r="D10536" i="7"/>
  <c r="E10536" i="7"/>
  <c r="F10536" i="7"/>
  <c r="D10537" i="7"/>
  <c r="E10537" i="7"/>
  <c r="F10537" i="7"/>
  <c r="D10538" i="7"/>
  <c r="E10538" i="7"/>
  <c r="F10538" i="7"/>
  <c r="D10539" i="7"/>
  <c r="E10539" i="7"/>
  <c r="F10539" i="7"/>
  <c r="D10540" i="7"/>
  <c r="E10540" i="7"/>
  <c r="F10540" i="7"/>
  <c r="D10541" i="7"/>
  <c r="E10541" i="7"/>
  <c r="F10541" i="7"/>
  <c r="D10542" i="7"/>
  <c r="E10542" i="7"/>
  <c r="F10542" i="7"/>
  <c r="D10543" i="7"/>
  <c r="E10543" i="7"/>
  <c r="F10543" i="7"/>
  <c r="D10544" i="7"/>
  <c r="E10544" i="7"/>
  <c r="F10544" i="7"/>
  <c r="D10545" i="7"/>
  <c r="E10545" i="7"/>
  <c r="F10545" i="7"/>
  <c r="D10546" i="7"/>
  <c r="E10546" i="7"/>
  <c r="F10546" i="7"/>
  <c r="D10547" i="7"/>
  <c r="E10547" i="7"/>
  <c r="F10547" i="7"/>
  <c r="D10548" i="7"/>
  <c r="E10548" i="7"/>
  <c r="F10548" i="7"/>
  <c r="D10549" i="7"/>
  <c r="E10549" i="7"/>
  <c r="F10549" i="7"/>
  <c r="D10550" i="7"/>
  <c r="E10550" i="7"/>
  <c r="F10550" i="7"/>
  <c r="D10551" i="7"/>
  <c r="E10551" i="7"/>
  <c r="F10551" i="7"/>
  <c r="D10552" i="7"/>
  <c r="E10552" i="7"/>
  <c r="F10552" i="7"/>
  <c r="D10553" i="7"/>
  <c r="E10553" i="7"/>
  <c r="F10553" i="7"/>
  <c r="D10554" i="7"/>
  <c r="E10554" i="7"/>
  <c r="F10554" i="7"/>
  <c r="D10555" i="7"/>
  <c r="E10555" i="7"/>
  <c r="F10555" i="7"/>
  <c r="D10556" i="7"/>
  <c r="E10556" i="7"/>
  <c r="F10556" i="7"/>
  <c r="D10557" i="7"/>
  <c r="E10557" i="7"/>
  <c r="F10557" i="7"/>
  <c r="D10558" i="7"/>
  <c r="E10558" i="7"/>
  <c r="F10558" i="7"/>
  <c r="D10559" i="7"/>
  <c r="E10559" i="7"/>
  <c r="F10559" i="7"/>
  <c r="D10560" i="7"/>
  <c r="E10560" i="7"/>
  <c r="F10560" i="7"/>
  <c r="D10561" i="7"/>
  <c r="L217" i="6" s="1"/>
  <c r="E10561" i="7"/>
  <c r="N217" i="6" s="1"/>
  <c r="F10561" i="7"/>
  <c r="O217" i="6" s="1"/>
  <c r="D10562" i="7"/>
  <c r="E10562" i="7"/>
  <c r="F10562" i="7"/>
  <c r="D10563" i="7"/>
  <c r="E10563" i="7"/>
  <c r="F10563" i="7"/>
  <c r="D10564" i="7"/>
  <c r="E10564" i="7"/>
  <c r="F10564" i="7"/>
  <c r="D10565" i="7"/>
  <c r="E10565" i="7"/>
  <c r="F10565" i="7"/>
  <c r="D10566" i="7"/>
  <c r="E10566" i="7"/>
  <c r="F10566" i="7"/>
  <c r="D10567" i="7"/>
  <c r="E10567" i="7"/>
  <c r="F10567" i="7"/>
  <c r="D10568" i="7"/>
  <c r="E10568" i="7"/>
  <c r="F10568" i="7"/>
  <c r="D10569" i="7"/>
  <c r="E10569" i="7"/>
  <c r="F10569" i="7"/>
  <c r="D10570" i="7"/>
  <c r="E10570" i="7"/>
  <c r="F10570" i="7"/>
  <c r="D10571" i="7"/>
  <c r="E10571" i="7"/>
  <c r="F10571" i="7"/>
  <c r="D10572" i="7"/>
  <c r="E10572" i="7"/>
  <c r="F10572" i="7"/>
  <c r="D10573" i="7"/>
  <c r="E10573" i="7"/>
  <c r="F10573" i="7"/>
  <c r="D10574" i="7"/>
  <c r="E10574" i="7"/>
  <c r="F10574" i="7"/>
  <c r="D10575" i="7"/>
  <c r="E10575" i="7"/>
  <c r="F10575" i="7"/>
  <c r="D10576" i="7"/>
  <c r="E10576" i="7"/>
  <c r="F10576" i="7"/>
  <c r="D10577" i="7"/>
  <c r="E10577" i="7"/>
  <c r="F10577" i="7"/>
  <c r="D10578" i="7"/>
  <c r="E10578" i="7"/>
  <c r="F10578" i="7"/>
  <c r="D10579" i="7"/>
  <c r="E10579" i="7"/>
  <c r="F10579" i="7"/>
  <c r="D10580" i="7"/>
  <c r="E10580" i="7"/>
  <c r="F10580" i="7"/>
  <c r="D10581" i="7"/>
  <c r="E10581" i="7"/>
  <c r="F10581" i="7"/>
  <c r="D10582" i="7"/>
  <c r="E10582" i="7"/>
  <c r="F10582" i="7"/>
  <c r="D10583" i="7"/>
  <c r="E10583" i="7"/>
  <c r="F10583" i="7"/>
  <c r="D10584" i="7"/>
  <c r="E10584" i="7"/>
  <c r="F10584" i="7"/>
  <c r="D10585" i="7"/>
  <c r="E10585" i="7"/>
  <c r="F10585" i="7"/>
  <c r="D10586" i="7"/>
  <c r="E10586" i="7"/>
  <c r="F10586" i="7"/>
  <c r="D10587" i="7"/>
  <c r="E10587" i="7"/>
  <c r="F10587" i="7"/>
  <c r="D10588" i="7"/>
  <c r="E10588" i="7"/>
  <c r="F10588" i="7"/>
  <c r="D10589" i="7"/>
  <c r="E10589" i="7"/>
  <c r="F10589" i="7"/>
  <c r="D10590" i="7"/>
  <c r="E10590" i="7"/>
  <c r="F10590" i="7"/>
  <c r="D10591" i="7"/>
  <c r="E10591" i="7"/>
  <c r="F10591" i="7"/>
  <c r="D10592" i="7"/>
  <c r="E10592" i="7"/>
  <c r="F10592" i="7"/>
  <c r="D10593" i="7"/>
  <c r="E10593" i="7"/>
  <c r="F10593" i="7"/>
  <c r="D10594" i="7"/>
  <c r="E10594" i="7"/>
  <c r="F10594" i="7"/>
  <c r="D10595" i="7"/>
  <c r="E10595" i="7"/>
  <c r="F10595" i="7"/>
  <c r="D10596" i="7"/>
  <c r="E10596" i="7"/>
  <c r="F10596" i="7"/>
  <c r="D10597" i="7"/>
  <c r="E10597" i="7"/>
  <c r="F10597" i="7"/>
  <c r="D10598" i="7"/>
  <c r="E10598" i="7"/>
  <c r="F10598" i="7"/>
  <c r="D10599" i="7"/>
  <c r="E10599" i="7"/>
  <c r="F10599" i="7"/>
  <c r="D10600" i="7"/>
  <c r="E10600" i="7"/>
  <c r="F10600" i="7"/>
  <c r="D10601" i="7"/>
  <c r="E10601" i="7"/>
  <c r="F10601" i="7"/>
  <c r="D10602" i="7"/>
  <c r="E10602" i="7"/>
  <c r="F10602" i="7"/>
  <c r="D10603" i="7"/>
  <c r="E10603" i="7"/>
  <c r="F10603" i="7"/>
  <c r="D10604" i="7"/>
  <c r="E10604" i="7"/>
  <c r="F10604" i="7"/>
  <c r="D10605" i="7"/>
  <c r="E10605" i="7"/>
  <c r="F10605" i="7"/>
  <c r="D10606" i="7"/>
  <c r="E10606" i="7"/>
  <c r="F10606" i="7"/>
  <c r="D10607" i="7"/>
  <c r="E10607" i="7"/>
  <c r="F10607" i="7"/>
  <c r="D10608" i="7"/>
  <c r="E10608" i="7"/>
  <c r="F10608" i="7"/>
  <c r="D10609" i="7"/>
  <c r="E10609" i="7"/>
  <c r="F10609" i="7"/>
  <c r="D10610" i="7"/>
  <c r="E10610" i="7"/>
  <c r="F10610" i="7"/>
  <c r="D10611" i="7"/>
  <c r="E10611" i="7"/>
  <c r="F10611" i="7"/>
  <c r="D10612" i="7"/>
  <c r="E10612" i="7"/>
  <c r="F10612" i="7"/>
  <c r="D10613" i="7"/>
  <c r="E10613" i="7"/>
  <c r="F10613" i="7"/>
  <c r="D10614" i="7"/>
  <c r="E10614" i="7"/>
  <c r="F10614" i="7"/>
  <c r="D10615" i="7"/>
  <c r="E10615" i="7"/>
  <c r="F10615" i="7"/>
  <c r="D10616" i="7"/>
  <c r="E10616" i="7"/>
  <c r="F10616" i="7"/>
  <c r="D10617" i="7"/>
  <c r="E10617" i="7"/>
  <c r="F10617" i="7"/>
  <c r="D10618" i="7"/>
  <c r="E10618" i="7"/>
  <c r="F10618" i="7"/>
  <c r="D10619" i="7"/>
  <c r="E10619" i="7"/>
  <c r="F10619" i="7"/>
  <c r="D10620" i="7"/>
  <c r="E10620" i="7"/>
  <c r="F10620" i="7"/>
  <c r="D10621" i="7"/>
  <c r="E10621" i="7"/>
  <c r="F10621" i="7"/>
  <c r="D10622" i="7"/>
  <c r="E10622" i="7"/>
  <c r="F10622" i="7"/>
  <c r="D10623" i="7"/>
  <c r="E10623" i="7"/>
  <c r="F10623" i="7"/>
  <c r="D10624" i="7"/>
  <c r="E10624" i="7"/>
  <c r="F10624" i="7"/>
  <c r="D10625" i="7"/>
  <c r="E10625" i="7"/>
  <c r="F10625" i="7"/>
  <c r="D10626" i="7"/>
  <c r="E10626" i="7"/>
  <c r="F10626" i="7"/>
  <c r="D10627" i="7"/>
  <c r="E10627" i="7"/>
  <c r="F10627" i="7"/>
  <c r="D10628" i="7"/>
  <c r="E10628" i="7"/>
  <c r="F10628" i="7"/>
  <c r="D10629" i="7"/>
  <c r="E10629" i="7"/>
  <c r="F10629" i="7"/>
  <c r="D10630" i="7"/>
  <c r="E10630" i="7"/>
  <c r="F10630" i="7"/>
  <c r="D10631" i="7"/>
  <c r="E10631" i="7"/>
  <c r="F10631" i="7"/>
  <c r="D10632" i="7"/>
  <c r="E10632" i="7"/>
  <c r="F10632" i="7"/>
  <c r="D10633" i="7"/>
  <c r="E10633" i="7"/>
  <c r="F10633" i="7"/>
  <c r="D10634" i="7"/>
  <c r="E10634" i="7"/>
  <c r="F10634" i="7"/>
  <c r="D10635" i="7"/>
  <c r="E10635" i="7"/>
  <c r="F10635" i="7"/>
  <c r="D10636" i="7"/>
  <c r="E10636" i="7"/>
  <c r="F10636" i="7"/>
  <c r="D10637" i="7"/>
  <c r="E10637" i="7"/>
  <c r="F10637" i="7"/>
  <c r="D10638" i="7"/>
  <c r="E10638" i="7"/>
  <c r="F10638" i="7"/>
  <c r="D10639" i="7"/>
  <c r="E10639" i="7"/>
  <c r="F10639" i="7"/>
  <c r="D10640" i="7"/>
  <c r="E10640" i="7"/>
  <c r="F10640" i="7"/>
  <c r="D10641" i="7"/>
  <c r="E10641" i="7"/>
  <c r="F10641" i="7"/>
  <c r="D10642" i="7"/>
  <c r="E10642" i="7"/>
  <c r="F10642" i="7"/>
  <c r="D10643" i="7"/>
  <c r="E10643" i="7"/>
  <c r="F10643" i="7"/>
  <c r="D10644" i="7"/>
  <c r="E10644" i="7"/>
  <c r="F10644" i="7"/>
  <c r="D10645" i="7"/>
  <c r="E10645" i="7"/>
  <c r="F10645" i="7"/>
  <c r="D10646" i="7"/>
  <c r="E10646" i="7"/>
  <c r="F10646" i="7"/>
  <c r="D10647" i="7"/>
  <c r="E10647" i="7"/>
  <c r="F10647" i="7"/>
  <c r="D10648" i="7"/>
  <c r="E10648" i="7"/>
  <c r="F10648" i="7"/>
  <c r="D10649" i="7"/>
  <c r="L218" i="6" s="1"/>
  <c r="E10649" i="7"/>
  <c r="N218" i="6" s="1"/>
  <c r="F10649" i="7"/>
  <c r="O218" i="6" s="1"/>
  <c r="D10650" i="7"/>
  <c r="E10650" i="7"/>
  <c r="F10650" i="7"/>
  <c r="D10651" i="7"/>
  <c r="E10651" i="7"/>
  <c r="F10651" i="7"/>
  <c r="D10652" i="7"/>
  <c r="E10652" i="7"/>
  <c r="F10652" i="7"/>
  <c r="D10653" i="7"/>
  <c r="E10653" i="7"/>
  <c r="F10653" i="7"/>
  <c r="D10654" i="7"/>
  <c r="E10654" i="7"/>
  <c r="F10654" i="7"/>
  <c r="D10655" i="7"/>
  <c r="E10655" i="7"/>
  <c r="F10655" i="7"/>
  <c r="D10656" i="7"/>
  <c r="E10656" i="7"/>
  <c r="F10656" i="7"/>
  <c r="D10657" i="7"/>
  <c r="E10657" i="7"/>
  <c r="F10657" i="7"/>
  <c r="D10658" i="7"/>
  <c r="E10658" i="7"/>
  <c r="F10658" i="7"/>
  <c r="D10659" i="7"/>
  <c r="E10659" i="7"/>
  <c r="F10659" i="7"/>
  <c r="D10660" i="7"/>
  <c r="E10660" i="7"/>
  <c r="F10660" i="7"/>
  <c r="D10661" i="7"/>
  <c r="E10661" i="7"/>
  <c r="F10661" i="7"/>
  <c r="D10662" i="7"/>
  <c r="E10662" i="7"/>
  <c r="F10662" i="7"/>
  <c r="D10663" i="7"/>
  <c r="E10663" i="7"/>
  <c r="F10663" i="7"/>
  <c r="D10664" i="7"/>
  <c r="E10664" i="7"/>
  <c r="F10664" i="7"/>
  <c r="D10665" i="7"/>
  <c r="E10665" i="7"/>
  <c r="F10665" i="7"/>
  <c r="D10666" i="7"/>
  <c r="E10666" i="7"/>
  <c r="F10666" i="7"/>
  <c r="D10667" i="7"/>
  <c r="E10667" i="7"/>
  <c r="F10667" i="7"/>
  <c r="D10668" i="7"/>
  <c r="E10668" i="7"/>
  <c r="F10668" i="7"/>
  <c r="D10669" i="7"/>
  <c r="E10669" i="7"/>
  <c r="F10669" i="7"/>
  <c r="D10670" i="7"/>
  <c r="E10670" i="7"/>
  <c r="F10670" i="7"/>
  <c r="D10671" i="7"/>
  <c r="E10671" i="7"/>
  <c r="F10671" i="7"/>
  <c r="D10672" i="7"/>
  <c r="E10672" i="7"/>
  <c r="F10672" i="7"/>
  <c r="D10673" i="7"/>
  <c r="E10673" i="7"/>
  <c r="F10673" i="7"/>
  <c r="D10674" i="7"/>
  <c r="E10674" i="7"/>
  <c r="F10674" i="7"/>
  <c r="D10675" i="7"/>
  <c r="E10675" i="7"/>
  <c r="F10675" i="7"/>
  <c r="D10676" i="7"/>
  <c r="E10676" i="7"/>
  <c r="F10676" i="7"/>
  <c r="D10677" i="7"/>
  <c r="E10677" i="7"/>
  <c r="F10677" i="7"/>
  <c r="D10678" i="7"/>
  <c r="E10678" i="7"/>
  <c r="F10678" i="7"/>
  <c r="D10679" i="7"/>
  <c r="E10679" i="7"/>
  <c r="F10679" i="7"/>
  <c r="D10680" i="7"/>
  <c r="E10680" i="7"/>
  <c r="F10680" i="7"/>
  <c r="D10681" i="7"/>
  <c r="E10681" i="7"/>
  <c r="F10681" i="7"/>
  <c r="D10682" i="7"/>
  <c r="E10682" i="7"/>
  <c r="F10682" i="7"/>
  <c r="D10683" i="7"/>
  <c r="E10683" i="7"/>
  <c r="F10683" i="7"/>
  <c r="D10684" i="7"/>
  <c r="E10684" i="7"/>
  <c r="F10684" i="7"/>
  <c r="D10685" i="7"/>
  <c r="E10685" i="7"/>
  <c r="F10685" i="7"/>
  <c r="D10686" i="7"/>
  <c r="E10686" i="7"/>
  <c r="F10686" i="7"/>
  <c r="D10687" i="7"/>
  <c r="E10687" i="7"/>
  <c r="F10687" i="7"/>
  <c r="D10688" i="7"/>
  <c r="E10688" i="7"/>
  <c r="F10688" i="7"/>
  <c r="D10689" i="7"/>
  <c r="E10689" i="7"/>
  <c r="F10689" i="7"/>
  <c r="D10690" i="7"/>
  <c r="E10690" i="7"/>
  <c r="F10690" i="7"/>
  <c r="D10691" i="7"/>
  <c r="E10691" i="7"/>
  <c r="F10691" i="7"/>
  <c r="D10692" i="7"/>
  <c r="E10692" i="7"/>
  <c r="F10692" i="7"/>
  <c r="D10693" i="7"/>
  <c r="E10693" i="7"/>
  <c r="F10693" i="7"/>
  <c r="D10694" i="7"/>
  <c r="E10694" i="7"/>
  <c r="F10694" i="7"/>
  <c r="D10695" i="7"/>
  <c r="E10695" i="7"/>
  <c r="F10695" i="7"/>
  <c r="D10696" i="7"/>
  <c r="E10696" i="7"/>
  <c r="F10696" i="7"/>
  <c r="D10697" i="7"/>
  <c r="E10697" i="7"/>
  <c r="F10697" i="7"/>
  <c r="D10698" i="7"/>
  <c r="E10698" i="7"/>
  <c r="F10698" i="7"/>
  <c r="D10699" i="7"/>
  <c r="E10699" i="7"/>
  <c r="F10699" i="7"/>
  <c r="D10700" i="7"/>
  <c r="E10700" i="7"/>
  <c r="F10700" i="7"/>
  <c r="D10701" i="7"/>
  <c r="E10701" i="7"/>
  <c r="F10701" i="7"/>
  <c r="D10702" i="7"/>
  <c r="E10702" i="7"/>
  <c r="F10702" i="7"/>
  <c r="D10703" i="7"/>
  <c r="E10703" i="7"/>
  <c r="F10703" i="7"/>
  <c r="D10704" i="7"/>
  <c r="E10704" i="7"/>
  <c r="F10704" i="7"/>
  <c r="D10705" i="7"/>
  <c r="E10705" i="7"/>
  <c r="F10705" i="7"/>
  <c r="D10706" i="7"/>
  <c r="E10706" i="7"/>
  <c r="F10706" i="7"/>
  <c r="D10707" i="7"/>
  <c r="E10707" i="7"/>
  <c r="F10707" i="7"/>
  <c r="D10708" i="7"/>
  <c r="E10708" i="7"/>
  <c r="F10708" i="7"/>
  <c r="D10709" i="7"/>
  <c r="E10709" i="7"/>
  <c r="F10709" i="7"/>
  <c r="D10710" i="7"/>
  <c r="E10710" i="7"/>
  <c r="F10710" i="7"/>
  <c r="D10711" i="7"/>
  <c r="E10711" i="7"/>
  <c r="F10711" i="7"/>
  <c r="D10712" i="7"/>
  <c r="E10712" i="7"/>
  <c r="F10712" i="7"/>
  <c r="D10713" i="7"/>
  <c r="E10713" i="7"/>
  <c r="F10713" i="7"/>
  <c r="D10714" i="7"/>
  <c r="E10714" i="7"/>
  <c r="F10714" i="7"/>
  <c r="D10715" i="7"/>
  <c r="E10715" i="7"/>
  <c r="F10715" i="7"/>
  <c r="D10716" i="7"/>
  <c r="E10716" i="7"/>
  <c r="F10716" i="7"/>
  <c r="D10717" i="7"/>
  <c r="E10717" i="7"/>
  <c r="F10717" i="7"/>
  <c r="D10718" i="7"/>
  <c r="E10718" i="7"/>
  <c r="F10718" i="7"/>
  <c r="D10719" i="7"/>
  <c r="E10719" i="7"/>
  <c r="F10719" i="7"/>
  <c r="D10720" i="7"/>
  <c r="E10720" i="7"/>
  <c r="F10720" i="7"/>
  <c r="D10721" i="7"/>
  <c r="E10721" i="7"/>
  <c r="F10721" i="7"/>
  <c r="D10722" i="7"/>
  <c r="E10722" i="7"/>
  <c r="F10722" i="7"/>
  <c r="D10723" i="7"/>
  <c r="E10723" i="7"/>
  <c r="F10723" i="7"/>
  <c r="D10724" i="7"/>
  <c r="E10724" i="7"/>
  <c r="F10724" i="7"/>
  <c r="D10725" i="7"/>
  <c r="E10725" i="7"/>
  <c r="F10725" i="7"/>
  <c r="D10726" i="7"/>
  <c r="E10726" i="7"/>
  <c r="F10726" i="7"/>
  <c r="D10727" i="7"/>
  <c r="E10727" i="7"/>
  <c r="F10727" i="7"/>
  <c r="D10728" i="7"/>
  <c r="E10728" i="7"/>
  <c r="F10728" i="7"/>
  <c r="D10729" i="7"/>
  <c r="E10729" i="7"/>
  <c r="F10729" i="7"/>
  <c r="D10730" i="7"/>
  <c r="E10730" i="7"/>
  <c r="F10730" i="7"/>
  <c r="D10731" i="7"/>
  <c r="E10731" i="7"/>
  <c r="F10731" i="7"/>
  <c r="D10732" i="7"/>
  <c r="E10732" i="7"/>
  <c r="F10732" i="7"/>
  <c r="D10733" i="7"/>
  <c r="E10733" i="7"/>
  <c r="F10733" i="7"/>
  <c r="D10734" i="7"/>
  <c r="E10734" i="7"/>
  <c r="F10734" i="7"/>
  <c r="D10735" i="7"/>
  <c r="E10735" i="7"/>
  <c r="F10735" i="7"/>
  <c r="D10736" i="7"/>
  <c r="E10736" i="7"/>
  <c r="F10736" i="7"/>
  <c r="D10737" i="7"/>
  <c r="L219" i="6" s="1"/>
  <c r="E10737" i="7"/>
  <c r="N219" i="6" s="1"/>
  <c r="F10737" i="7"/>
  <c r="O219" i="6" s="1"/>
  <c r="D10738" i="7"/>
  <c r="E10738" i="7"/>
  <c r="F10738" i="7"/>
  <c r="D10739" i="7"/>
  <c r="E10739" i="7"/>
  <c r="F10739" i="7"/>
  <c r="D10740" i="7"/>
  <c r="E10740" i="7"/>
  <c r="F10740" i="7"/>
  <c r="D10741" i="7"/>
  <c r="E10741" i="7"/>
  <c r="F10741" i="7"/>
  <c r="D10742" i="7"/>
  <c r="E10742" i="7"/>
  <c r="F10742" i="7"/>
  <c r="D10743" i="7"/>
  <c r="E10743" i="7"/>
  <c r="F10743" i="7"/>
  <c r="D10744" i="7"/>
  <c r="E10744" i="7"/>
  <c r="F10744" i="7"/>
  <c r="D10745" i="7"/>
  <c r="E10745" i="7"/>
  <c r="F10745" i="7"/>
  <c r="D10746" i="7"/>
  <c r="E10746" i="7"/>
  <c r="F10746" i="7"/>
  <c r="D10747" i="7"/>
  <c r="E10747" i="7"/>
  <c r="F10747" i="7"/>
  <c r="D10748" i="7"/>
  <c r="E10748" i="7"/>
  <c r="F10748" i="7"/>
  <c r="D10749" i="7"/>
  <c r="E10749" i="7"/>
  <c r="F10749" i="7"/>
  <c r="D10750" i="7"/>
  <c r="E10750" i="7"/>
  <c r="F10750" i="7"/>
  <c r="D10751" i="7"/>
  <c r="E10751" i="7"/>
  <c r="F10751" i="7"/>
  <c r="D10752" i="7"/>
  <c r="E10752" i="7"/>
  <c r="F10752" i="7"/>
  <c r="D10753" i="7"/>
  <c r="E10753" i="7"/>
  <c r="F10753" i="7"/>
  <c r="D10754" i="7"/>
  <c r="E10754" i="7"/>
  <c r="F10754" i="7"/>
  <c r="D10755" i="7"/>
  <c r="E10755" i="7"/>
  <c r="F10755" i="7"/>
  <c r="D10756" i="7"/>
  <c r="E10756" i="7"/>
  <c r="F10756" i="7"/>
  <c r="D10757" i="7"/>
  <c r="E10757" i="7"/>
  <c r="F10757" i="7"/>
  <c r="D10758" i="7"/>
  <c r="E10758" i="7"/>
  <c r="F10758" i="7"/>
  <c r="D10759" i="7"/>
  <c r="E10759" i="7"/>
  <c r="F10759" i="7"/>
  <c r="D10760" i="7"/>
  <c r="E10760" i="7"/>
  <c r="F10760" i="7"/>
  <c r="D10761" i="7"/>
  <c r="E10761" i="7"/>
  <c r="F10761" i="7"/>
  <c r="D10762" i="7"/>
  <c r="E10762" i="7"/>
  <c r="F10762" i="7"/>
  <c r="D10763" i="7"/>
  <c r="E10763" i="7"/>
  <c r="F10763" i="7"/>
  <c r="D10764" i="7"/>
  <c r="E10764" i="7"/>
  <c r="F10764" i="7"/>
  <c r="D10765" i="7"/>
  <c r="E10765" i="7"/>
  <c r="F10765" i="7"/>
  <c r="D10766" i="7"/>
  <c r="E10766" i="7"/>
  <c r="F10766" i="7"/>
  <c r="D10767" i="7"/>
  <c r="E10767" i="7"/>
  <c r="F10767" i="7"/>
  <c r="D10768" i="7"/>
  <c r="E10768" i="7"/>
  <c r="F10768" i="7"/>
  <c r="D10769" i="7"/>
  <c r="E10769" i="7"/>
  <c r="F10769" i="7"/>
  <c r="D10770" i="7"/>
  <c r="E10770" i="7"/>
  <c r="F10770" i="7"/>
  <c r="D10771" i="7"/>
  <c r="E10771" i="7"/>
  <c r="F10771" i="7"/>
  <c r="D10772" i="7"/>
  <c r="E10772" i="7"/>
  <c r="F10772" i="7"/>
  <c r="D10773" i="7"/>
  <c r="E10773" i="7"/>
  <c r="F10773" i="7"/>
  <c r="D10774" i="7"/>
  <c r="E10774" i="7"/>
  <c r="F10774" i="7"/>
  <c r="D10775" i="7"/>
  <c r="E10775" i="7"/>
  <c r="F10775" i="7"/>
  <c r="D10776" i="7"/>
  <c r="E10776" i="7"/>
  <c r="F10776" i="7"/>
  <c r="D10777" i="7"/>
  <c r="E10777" i="7"/>
  <c r="F10777" i="7"/>
  <c r="D10778" i="7"/>
  <c r="E10778" i="7"/>
  <c r="F10778" i="7"/>
  <c r="D10779" i="7"/>
  <c r="E10779" i="7"/>
  <c r="F10779" i="7"/>
  <c r="D10780" i="7"/>
  <c r="E10780" i="7"/>
  <c r="F10780" i="7"/>
  <c r="D10781" i="7"/>
  <c r="E10781" i="7"/>
  <c r="F10781" i="7"/>
  <c r="D10782" i="7"/>
  <c r="E10782" i="7"/>
  <c r="F10782" i="7"/>
  <c r="D10783" i="7"/>
  <c r="E10783" i="7"/>
  <c r="F10783" i="7"/>
  <c r="D10784" i="7"/>
  <c r="E10784" i="7"/>
  <c r="F10784" i="7"/>
  <c r="D10785" i="7"/>
  <c r="E10785" i="7"/>
  <c r="F10785" i="7"/>
  <c r="D10786" i="7"/>
  <c r="E10786" i="7"/>
  <c r="F10786" i="7"/>
  <c r="D10787" i="7"/>
  <c r="E10787" i="7"/>
  <c r="F10787" i="7"/>
  <c r="D10788" i="7"/>
  <c r="E10788" i="7"/>
  <c r="F10788" i="7"/>
  <c r="D10789" i="7"/>
  <c r="E10789" i="7"/>
  <c r="F10789" i="7"/>
  <c r="D10790" i="7"/>
  <c r="E10790" i="7"/>
  <c r="F10790" i="7"/>
  <c r="D10791" i="7"/>
  <c r="E10791" i="7"/>
  <c r="F10791" i="7"/>
  <c r="D10792" i="7"/>
  <c r="E10792" i="7"/>
  <c r="F10792" i="7"/>
  <c r="D10793" i="7"/>
  <c r="E10793" i="7"/>
  <c r="F10793" i="7"/>
  <c r="D10794" i="7"/>
  <c r="E10794" i="7"/>
  <c r="F10794" i="7"/>
  <c r="D10795" i="7"/>
  <c r="E10795" i="7"/>
  <c r="F10795" i="7"/>
  <c r="D10796" i="7"/>
  <c r="E10796" i="7"/>
  <c r="F10796" i="7"/>
  <c r="D10797" i="7"/>
  <c r="E10797" i="7"/>
  <c r="F10797" i="7"/>
  <c r="D10798" i="7"/>
  <c r="E10798" i="7"/>
  <c r="F10798" i="7"/>
  <c r="D10799" i="7"/>
  <c r="E10799" i="7"/>
  <c r="F10799" i="7"/>
  <c r="D10800" i="7"/>
  <c r="E10800" i="7"/>
  <c r="F10800" i="7"/>
  <c r="D10801" i="7"/>
  <c r="E10801" i="7"/>
  <c r="F10801" i="7"/>
  <c r="D10802" i="7"/>
  <c r="E10802" i="7"/>
  <c r="F10802" i="7"/>
  <c r="D10803" i="7"/>
  <c r="E10803" i="7"/>
  <c r="F10803" i="7"/>
  <c r="D10804" i="7"/>
  <c r="E10804" i="7"/>
  <c r="F10804" i="7"/>
  <c r="D10805" i="7"/>
  <c r="E10805" i="7"/>
  <c r="F10805" i="7"/>
  <c r="D10806" i="7"/>
  <c r="E10806" i="7"/>
  <c r="F10806" i="7"/>
  <c r="D10807" i="7"/>
  <c r="E10807" i="7"/>
  <c r="F10807" i="7"/>
  <c r="D10808" i="7"/>
  <c r="E10808" i="7"/>
  <c r="F10808" i="7"/>
  <c r="D10809" i="7"/>
  <c r="E10809" i="7"/>
  <c r="F10809" i="7"/>
  <c r="D10810" i="7"/>
  <c r="E10810" i="7"/>
  <c r="F10810" i="7"/>
  <c r="D10811" i="7"/>
  <c r="E10811" i="7"/>
  <c r="F10811" i="7"/>
  <c r="D10812" i="7"/>
  <c r="E10812" i="7"/>
  <c r="F10812" i="7"/>
  <c r="D10813" i="7"/>
  <c r="E10813" i="7"/>
  <c r="F10813" i="7"/>
  <c r="D10814" i="7"/>
  <c r="E10814" i="7"/>
  <c r="F10814" i="7"/>
  <c r="D10815" i="7"/>
  <c r="E10815" i="7"/>
  <c r="F10815" i="7"/>
  <c r="D10816" i="7"/>
  <c r="E10816" i="7"/>
  <c r="F10816" i="7"/>
  <c r="D10817" i="7"/>
  <c r="E10817" i="7"/>
  <c r="F10817" i="7"/>
  <c r="D10818" i="7"/>
  <c r="E10818" i="7"/>
  <c r="F10818" i="7"/>
  <c r="D10819" i="7"/>
  <c r="E10819" i="7"/>
  <c r="F10819" i="7"/>
  <c r="D10820" i="7"/>
  <c r="E10820" i="7"/>
  <c r="F10820" i="7"/>
  <c r="D10821" i="7"/>
  <c r="E10821" i="7"/>
  <c r="F10821" i="7"/>
  <c r="D10822" i="7"/>
  <c r="E10822" i="7"/>
  <c r="F10822" i="7"/>
  <c r="D10823" i="7"/>
  <c r="E10823" i="7"/>
  <c r="F10823" i="7"/>
  <c r="D10824" i="7"/>
  <c r="E10824" i="7"/>
  <c r="F10824" i="7"/>
  <c r="D10825" i="7"/>
  <c r="L220" i="6" s="1"/>
  <c r="E10825" i="7"/>
  <c r="N220" i="6" s="1"/>
  <c r="F10825" i="7"/>
  <c r="O220" i="6" s="1"/>
  <c r="D10298" i="7"/>
  <c r="E10298" i="7"/>
  <c r="F10298" i="7"/>
  <c r="D10299" i="7"/>
  <c r="E10299" i="7"/>
  <c r="F10299" i="7"/>
  <c r="D10300" i="7"/>
  <c r="E10300" i="7"/>
  <c r="F10300" i="7"/>
  <c r="D10301" i="7"/>
  <c r="E10301" i="7"/>
  <c r="F10301" i="7"/>
  <c r="D10302" i="7"/>
  <c r="E10302" i="7"/>
  <c r="F10302" i="7"/>
  <c r="D10303" i="7"/>
  <c r="E10303" i="7"/>
  <c r="F10303" i="7"/>
  <c r="D10304" i="7"/>
  <c r="E10304" i="7"/>
  <c r="F10304" i="7"/>
  <c r="D10305" i="7"/>
  <c r="E10305" i="7"/>
  <c r="F10305" i="7"/>
  <c r="D10306" i="7"/>
  <c r="E10306" i="7"/>
  <c r="F10306" i="7"/>
  <c r="D10307" i="7"/>
  <c r="E10307" i="7"/>
  <c r="F10307" i="7"/>
  <c r="D10308" i="7"/>
  <c r="E10308" i="7"/>
  <c r="F10308" i="7"/>
  <c r="D10309" i="7"/>
  <c r="E10309" i="7"/>
  <c r="F10309" i="7"/>
  <c r="D10310" i="7"/>
  <c r="E10310" i="7"/>
  <c r="F10310" i="7"/>
  <c r="D10311" i="7"/>
  <c r="E10311" i="7"/>
  <c r="F10311" i="7"/>
  <c r="D10312" i="7"/>
  <c r="E10312" i="7"/>
  <c r="F10312" i="7"/>
  <c r="D10313" i="7"/>
  <c r="E10313" i="7"/>
  <c r="F10313" i="7"/>
  <c r="D10314" i="7"/>
  <c r="E10314" i="7"/>
  <c r="F10314" i="7"/>
  <c r="D10315" i="7"/>
  <c r="E10315" i="7"/>
  <c r="F10315" i="7"/>
  <c r="D10316" i="7"/>
  <c r="E10316" i="7"/>
  <c r="F10316" i="7"/>
  <c r="D10317" i="7"/>
  <c r="E10317" i="7"/>
  <c r="F10317" i="7"/>
  <c r="D10318" i="7"/>
  <c r="E10318" i="7"/>
  <c r="F10318" i="7"/>
  <c r="D10319" i="7"/>
  <c r="E10319" i="7"/>
  <c r="F10319" i="7"/>
  <c r="D10320" i="7"/>
  <c r="E10320" i="7"/>
  <c r="F10320" i="7"/>
  <c r="D10321" i="7"/>
  <c r="E10321" i="7"/>
  <c r="F10321" i="7"/>
  <c r="D10322" i="7"/>
  <c r="E10322" i="7"/>
  <c r="F10322" i="7"/>
  <c r="D10323" i="7"/>
  <c r="E10323" i="7"/>
  <c r="F10323" i="7"/>
  <c r="D10324" i="7"/>
  <c r="E10324" i="7"/>
  <c r="F10324" i="7"/>
  <c r="D10325" i="7"/>
  <c r="E10325" i="7"/>
  <c r="F10325" i="7"/>
  <c r="D10326" i="7"/>
  <c r="E10326" i="7"/>
  <c r="F10326" i="7"/>
  <c r="D10327" i="7"/>
  <c r="E10327" i="7"/>
  <c r="F10327" i="7"/>
  <c r="D10328" i="7"/>
  <c r="E10328" i="7"/>
  <c r="F10328" i="7"/>
  <c r="D10329" i="7"/>
  <c r="E10329" i="7"/>
  <c r="F10329" i="7"/>
  <c r="D10330" i="7"/>
  <c r="E10330" i="7"/>
  <c r="F10330" i="7"/>
  <c r="D10331" i="7"/>
  <c r="E10331" i="7"/>
  <c r="F10331" i="7"/>
  <c r="D10332" i="7"/>
  <c r="E10332" i="7"/>
  <c r="F10332" i="7"/>
  <c r="D10333" i="7"/>
  <c r="E10333" i="7"/>
  <c r="F10333" i="7"/>
  <c r="D10334" i="7"/>
  <c r="E10334" i="7"/>
  <c r="F10334" i="7"/>
  <c r="D10335" i="7"/>
  <c r="E10335" i="7"/>
  <c r="F10335" i="7"/>
  <c r="D10336" i="7"/>
  <c r="E10336" i="7"/>
  <c r="F10336" i="7"/>
  <c r="D10337" i="7"/>
  <c r="E10337" i="7"/>
  <c r="F10337" i="7"/>
  <c r="D10338" i="7"/>
  <c r="E10338" i="7"/>
  <c r="F10338" i="7"/>
  <c r="D10339" i="7"/>
  <c r="E10339" i="7"/>
  <c r="F10339" i="7"/>
  <c r="D10340" i="7"/>
  <c r="E10340" i="7"/>
  <c r="F10340" i="7"/>
  <c r="D10341" i="7"/>
  <c r="E10341" i="7"/>
  <c r="F10341" i="7"/>
  <c r="D10342" i="7"/>
  <c r="E10342" i="7"/>
  <c r="F10342" i="7"/>
  <c r="D10343" i="7"/>
  <c r="E10343" i="7"/>
  <c r="F10343" i="7"/>
  <c r="D10344" i="7"/>
  <c r="E10344" i="7"/>
  <c r="F10344" i="7"/>
  <c r="D10345" i="7"/>
  <c r="E10345" i="7"/>
  <c r="F10345" i="7"/>
  <c r="D10346" i="7"/>
  <c r="E10346" i="7"/>
  <c r="F10346" i="7"/>
  <c r="D10347" i="7"/>
  <c r="E10347" i="7"/>
  <c r="F10347" i="7"/>
  <c r="D10348" i="7"/>
  <c r="E10348" i="7"/>
  <c r="F10348" i="7"/>
  <c r="D10349" i="7"/>
  <c r="E10349" i="7"/>
  <c r="F10349" i="7"/>
  <c r="D10350" i="7"/>
  <c r="E10350" i="7"/>
  <c r="F10350" i="7"/>
  <c r="D10351" i="7"/>
  <c r="E10351" i="7"/>
  <c r="F10351" i="7"/>
  <c r="D10352" i="7"/>
  <c r="E10352" i="7"/>
  <c r="F10352" i="7"/>
  <c r="D10353" i="7"/>
  <c r="E10353" i="7"/>
  <c r="F10353" i="7"/>
  <c r="D10354" i="7"/>
  <c r="E10354" i="7"/>
  <c r="F10354" i="7"/>
  <c r="D10355" i="7"/>
  <c r="E10355" i="7"/>
  <c r="F10355" i="7"/>
  <c r="D10356" i="7"/>
  <c r="E10356" i="7"/>
  <c r="F10356" i="7"/>
  <c r="D10357" i="7"/>
  <c r="E10357" i="7"/>
  <c r="F10357" i="7"/>
  <c r="D10358" i="7"/>
  <c r="E10358" i="7"/>
  <c r="F10358" i="7"/>
  <c r="D10359" i="7"/>
  <c r="E10359" i="7"/>
  <c r="F10359" i="7"/>
  <c r="D10360" i="7"/>
  <c r="E10360" i="7"/>
  <c r="F10360" i="7"/>
  <c r="D10361" i="7"/>
  <c r="E10361" i="7"/>
  <c r="F10361" i="7"/>
  <c r="D10362" i="7"/>
  <c r="E10362" i="7"/>
  <c r="F10362" i="7"/>
  <c r="D10363" i="7"/>
  <c r="E10363" i="7"/>
  <c r="F10363" i="7"/>
  <c r="D10364" i="7"/>
  <c r="E10364" i="7"/>
  <c r="F10364" i="7"/>
  <c r="D10365" i="7"/>
  <c r="E10365" i="7"/>
  <c r="F10365" i="7"/>
  <c r="D10366" i="7"/>
  <c r="E10366" i="7"/>
  <c r="F10366" i="7"/>
  <c r="D10367" i="7"/>
  <c r="E10367" i="7"/>
  <c r="F10367" i="7"/>
  <c r="D10368" i="7"/>
  <c r="E10368" i="7"/>
  <c r="F10368" i="7"/>
  <c r="D10369" i="7"/>
  <c r="E10369" i="7"/>
  <c r="F10369" i="7"/>
  <c r="D10370" i="7"/>
  <c r="E10370" i="7"/>
  <c r="F10370" i="7"/>
  <c r="D10371" i="7"/>
  <c r="E10371" i="7"/>
  <c r="F10371" i="7"/>
  <c r="D10372" i="7"/>
  <c r="E10372" i="7"/>
  <c r="F10372" i="7"/>
  <c r="D10373" i="7"/>
  <c r="E10373" i="7"/>
  <c r="F10373" i="7"/>
  <c r="D10374" i="7"/>
  <c r="E10374" i="7"/>
  <c r="F10374" i="7"/>
  <c r="D10375" i="7"/>
  <c r="E10375" i="7"/>
  <c r="F10375" i="7"/>
  <c r="D10376" i="7"/>
  <c r="E10376" i="7"/>
  <c r="F10376" i="7"/>
  <c r="D10377" i="7"/>
  <c r="E10377" i="7"/>
  <c r="F10377" i="7"/>
  <c r="D10378" i="7"/>
  <c r="E10378" i="7"/>
  <c r="F10378" i="7"/>
  <c r="D10379" i="7"/>
  <c r="E10379" i="7"/>
  <c r="F10379" i="7"/>
  <c r="D10380" i="7"/>
  <c r="E10380" i="7"/>
  <c r="F10380" i="7"/>
  <c r="D10381" i="7"/>
  <c r="E10381" i="7"/>
  <c r="F10381" i="7"/>
  <c r="D10382" i="7"/>
  <c r="E10382" i="7"/>
  <c r="F10382" i="7"/>
  <c r="D10383" i="7"/>
  <c r="E10383" i="7"/>
  <c r="F10383" i="7"/>
  <c r="D10384" i="7"/>
  <c r="E10384" i="7"/>
  <c r="F10384" i="7"/>
  <c r="D10385" i="7"/>
  <c r="L213" i="6" s="1"/>
  <c r="E10385" i="7"/>
  <c r="N213" i="6" s="1"/>
  <c r="F10385" i="7"/>
  <c r="O213" i="6" s="1"/>
  <c r="D10386" i="7"/>
  <c r="E10386" i="7"/>
  <c r="F10386" i="7"/>
  <c r="D10387" i="7"/>
  <c r="E10387" i="7"/>
  <c r="F10387" i="7"/>
  <c r="D10388" i="7"/>
  <c r="E10388" i="7"/>
  <c r="F10388" i="7"/>
  <c r="D10389" i="7"/>
  <c r="E10389" i="7"/>
  <c r="F10389" i="7"/>
  <c r="D10390" i="7"/>
  <c r="E10390" i="7"/>
  <c r="F10390" i="7"/>
  <c r="D10391" i="7"/>
  <c r="E10391" i="7"/>
  <c r="F10391" i="7"/>
  <c r="D10392" i="7"/>
  <c r="E10392" i="7"/>
  <c r="F10392" i="7"/>
  <c r="D10393" i="7"/>
  <c r="E10393" i="7"/>
  <c r="F10393" i="7"/>
  <c r="D10394" i="7"/>
  <c r="E10394" i="7"/>
  <c r="F10394" i="7"/>
  <c r="D10395" i="7"/>
  <c r="E10395" i="7"/>
  <c r="F10395" i="7"/>
  <c r="D10396" i="7"/>
  <c r="E10396" i="7"/>
  <c r="F10396" i="7"/>
  <c r="D10397" i="7"/>
  <c r="E10397" i="7"/>
  <c r="F10397" i="7"/>
  <c r="D10398" i="7"/>
  <c r="E10398" i="7"/>
  <c r="F10398" i="7"/>
  <c r="D10399" i="7"/>
  <c r="E10399" i="7"/>
  <c r="F10399" i="7"/>
  <c r="D10400" i="7"/>
  <c r="E10400" i="7"/>
  <c r="F10400" i="7"/>
  <c r="D10401" i="7"/>
  <c r="E10401" i="7"/>
  <c r="F10401" i="7"/>
  <c r="D10402" i="7"/>
  <c r="E10402" i="7"/>
  <c r="F10402" i="7"/>
  <c r="D10403" i="7"/>
  <c r="E10403" i="7"/>
  <c r="F10403" i="7"/>
  <c r="D10404" i="7"/>
  <c r="E10404" i="7"/>
  <c r="F10404" i="7"/>
  <c r="D10405" i="7"/>
  <c r="E10405" i="7"/>
  <c r="F10405" i="7"/>
  <c r="D10406" i="7"/>
  <c r="E10406" i="7"/>
  <c r="F10406" i="7"/>
  <c r="D10407" i="7"/>
  <c r="E10407" i="7"/>
  <c r="F10407" i="7"/>
  <c r="D10408" i="7"/>
  <c r="E10408" i="7"/>
  <c r="F10408" i="7"/>
  <c r="D10409" i="7"/>
  <c r="E10409" i="7"/>
  <c r="F10409" i="7"/>
  <c r="D10410" i="7"/>
  <c r="E10410" i="7"/>
  <c r="F10410" i="7"/>
  <c r="D10411" i="7"/>
  <c r="E10411" i="7"/>
  <c r="F10411" i="7"/>
  <c r="D10412" i="7"/>
  <c r="E10412" i="7"/>
  <c r="F10412" i="7"/>
  <c r="D10413" i="7"/>
  <c r="E10413" i="7"/>
  <c r="F10413" i="7"/>
  <c r="D10414" i="7"/>
  <c r="E10414" i="7"/>
  <c r="F10414" i="7"/>
  <c r="D10415" i="7"/>
  <c r="E10415" i="7"/>
  <c r="F10415" i="7"/>
  <c r="D10416" i="7"/>
  <c r="E10416" i="7"/>
  <c r="F10416" i="7"/>
  <c r="D10417" i="7"/>
  <c r="E10417" i="7"/>
  <c r="F10417" i="7"/>
  <c r="D10418" i="7"/>
  <c r="E10418" i="7"/>
  <c r="F10418" i="7"/>
  <c r="D10419" i="7"/>
  <c r="E10419" i="7"/>
  <c r="F10419" i="7"/>
  <c r="D10420" i="7"/>
  <c r="E10420" i="7"/>
  <c r="F10420" i="7"/>
  <c r="D10421" i="7"/>
  <c r="E10421" i="7"/>
  <c r="F10421" i="7"/>
  <c r="D10422" i="7"/>
  <c r="E10422" i="7"/>
  <c r="F10422" i="7"/>
  <c r="D10423" i="7"/>
  <c r="E10423" i="7"/>
  <c r="F10423" i="7"/>
  <c r="D10424" i="7"/>
  <c r="E10424" i="7"/>
  <c r="F10424" i="7"/>
  <c r="D10425" i="7"/>
  <c r="E10425" i="7"/>
  <c r="F10425" i="7"/>
  <c r="D10426" i="7"/>
  <c r="E10426" i="7"/>
  <c r="F10426" i="7"/>
  <c r="D10427" i="7"/>
  <c r="E10427" i="7"/>
  <c r="F10427" i="7"/>
  <c r="D10428" i="7"/>
  <c r="E10428" i="7"/>
  <c r="F10428" i="7"/>
  <c r="D10429" i="7"/>
  <c r="E10429" i="7"/>
  <c r="F10429" i="7"/>
  <c r="D10430" i="7"/>
  <c r="E10430" i="7"/>
  <c r="F10430" i="7"/>
  <c r="D10431" i="7"/>
  <c r="E10431" i="7"/>
  <c r="F10431" i="7"/>
  <c r="D10432" i="7"/>
  <c r="E10432" i="7"/>
  <c r="F10432" i="7"/>
  <c r="D10433" i="7"/>
  <c r="E10433" i="7"/>
  <c r="F10433" i="7"/>
  <c r="D10434" i="7"/>
  <c r="E10434" i="7"/>
  <c r="F10434" i="7"/>
  <c r="D10435" i="7"/>
  <c r="E10435" i="7"/>
  <c r="F10435" i="7"/>
  <c r="D10436" i="7"/>
  <c r="E10436" i="7"/>
  <c r="F10436" i="7"/>
  <c r="D10437" i="7"/>
  <c r="E10437" i="7"/>
  <c r="F10437" i="7"/>
  <c r="D10438" i="7"/>
  <c r="E10438" i="7"/>
  <c r="F10438" i="7"/>
  <c r="D10439" i="7"/>
  <c r="E10439" i="7"/>
  <c r="F10439" i="7"/>
  <c r="D10440" i="7"/>
  <c r="E10440" i="7"/>
  <c r="F10440" i="7"/>
  <c r="D10441" i="7"/>
  <c r="E10441" i="7"/>
  <c r="F10441" i="7"/>
  <c r="D10442" i="7"/>
  <c r="E10442" i="7"/>
  <c r="F10442" i="7"/>
  <c r="D10443" i="7"/>
  <c r="E10443" i="7"/>
  <c r="F10443" i="7"/>
  <c r="D10444" i="7"/>
  <c r="E10444" i="7"/>
  <c r="F10444" i="7"/>
  <c r="D10445" i="7"/>
  <c r="E10445" i="7"/>
  <c r="F10445" i="7"/>
  <c r="D10446" i="7"/>
  <c r="E10446" i="7"/>
  <c r="F10446" i="7"/>
  <c r="D10447" i="7"/>
  <c r="E10447" i="7"/>
  <c r="F10447" i="7"/>
  <c r="D10448" i="7"/>
  <c r="E10448" i="7"/>
  <c r="F10448" i="7"/>
  <c r="D10449" i="7"/>
  <c r="E10449" i="7"/>
  <c r="F10449" i="7"/>
  <c r="D10450" i="7"/>
  <c r="E10450" i="7"/>
  <c r="F10450" i="7"/>
  <c r="D10451" i="7"/>
  <c r="E10451" i="7"/>
  <c r="F10451" i="7"/>
  <c r="D10452" i="7"/>
  <c r="E10452" i="7"/>
  <c r="F10452" i="7"/>
  <c r="D10453" i="7"/>
  <c r="E10453" i="7"/>
  <c r="F10453" i="7"/>
  <c r="D10454" i="7"/>
  <c r="E10454" i="7"/>
  <c r="F10454" i="7"/>
  <c r="D10455" i="7"/>
  <c r="E10455" i="7"/>
  <c r="F10455" i="7"/>
  <c r="D10456" i="7"/>
  <c r="E10456" i="7"/>
  <c r="F10456" i="7"/>
  <c r="D10457" i="7"/>
  <c r="E10457" i="7"/>
  <c r="F10457" i="7"/>
  <c r="D10458" i="7"/>
  <c r="E10458" i="7"/>
  <c r="F10458" i="7"/>
  <c r="D10459" i="7"/>
  <c r="E10459" i="7"/>
  <c r="F10459" i="7"/>
  <c r="D10460" i="7"/>
  <c r="E10460" i="7"/>
  <c r="F10460" i="7"/>
  <c r="D10461" i="7"/>
  <c r="E10461" i="7"/>
  <c r="F10461" i="7"/>
  <c r="D10462" i="7"/>
  <c r="E10462" i="7"/>
  <c r="F10462" i="7"/>
  <c r="D10463" i="7"/>
  <c r="E10463" i="7"/>
  <c r="F10463" i="7"/>
  <c r="D10464" i="7"/>
  <c r="E10464" i="7"/>
  <c r="F10464" i="7"/>
  <c r="D10465" i="7"/>
  <c r="E10465" i="7"/>
  <c r="F10465" i="7"/>
  <c r="D10466" i="7"/>
  <c r="E10466" i="7"/>
  <c r="F10466" i="7"/>
  <c r="D10467" i="7"/>
  <c r="E10467" i="7"/>
  <c r="F10467" i="7"/>
  <c r="D10468" i="7"/>
  <c r="E10468" i="7"/>
  <c r="F10468" i="7"/>
  <c r="D10469" i="7"/>
  <c r="E10469" i="7"/>
  <c r="F10469" i="7"/>
  <c r="D10470" i="7"/>
  <c r="E10470" i="7"/>
  <c r="F10470" i="7"/>
  <c r="D10471" i="7"/>
  <c r="E10471" i="7"/>
  <c r="F10471" i="7"/>
  <c r="D10472" i="7"/>
  <c r="E10472" i="7"/>
  <c r="F10472" i="7"/>
  <c r="D10473" i="7"/>
  <c r="L214" i="6" s="1"/>
  <c r="E10473" i="7"/>
  <c r="N214" i="6" s="1"/>
  <c r="F10473" i="7"/>
  <c r="O214" i="6" s="1"/>
  <c r="D10122" i="7"/>
  <c r="E10122" i="7"/>
  <c r="F10122" i="7"/>
  <c r="D10123" i="7"/>
  <c r="E10123" i="7"/>
  <c r="F10123" i="7"/>
  <c r="D10124" i="7"/>
  <c r="E10124" i="7"/>
  <c r="F10124" i="7"/>
  <c r="D10125" i="7"/>
  <c r="E10125" i="7"/>
  <c r="F10125" i="7"/>
  <c r="D10126" i="7"/>
  <c r="E10126" i="7"/>
  <c r="F10126" i="7"/>
  <c r="D10127" i="7"/>
  <c r="E10127" i="7"/>
  <c r="F10127" i="7"/>
  <c r="D10128" i="7"/>
  <c r="E10128" i="7"/>
  <c r="F10128" i="7"/>
  <c r="D10129" i="7"/>
  <c r="E10129" i="7"/>
  <c r="F10129" i="7"/>
  <c r="D10130" i="7"/>
  <c r="E10130" i="7"/>
  <c r="F10130" i="7"/>
  <c r="D10131" i="7"/>
  <c r="E10131" i="7"/>
  <c r="F10131" i="7"/>
  <c r="D10132" i="7"/>
  <c r="E10132" i="7"/>
  <c r="F10132" i="7"/>
  <c r="D10133" i="7"/>
  <c r="E10133" i="7"/>
  <c r="F10133" i="7"/>
  <c r="D10134" i="7"/>
  <c r="E10134" i="7"/>
  <c r="F10134" i="7"/>
  <c r="D10135" i="7"/>
  <c r="E10135" i="7"/>
  <c r="F10135" i="7"/>
  <c r="D10136" i="7"/>
  <c r="E10136" i="7"/>
  <c r="F10136" i="7"/>
  <c r="D10137" i="7"/>
  <c r="E10137" i="7"/>
  <c r="F10137" i="7"/>
  <c r="D10138" i="7"/>
  <c r="E10138" i="7"/>
  <c r="F10138" i="7"/>
  <c r="D10139" i="7"/>
  <c r="E10139" i="7"/>
  <c r="F10139" i="7"/>
  <c r="D10140" i="7"/>
  <c r="E10140" i="7"/>
  <c r="F10140" i="7"/>
  <c r="D10141" i="7"/>
  <c r="E10141" i="7"/>
  <c r="F10141" i="7"/>
  <c r="D10142" i="7"/>
  <c r="E10142" i="7"/>
  <c r="F10142" i="7"/>
  <c r="D10143" i="7"/>
  <c r="E10143" i="7"/>
  <c r="F10143" i="7"/>
  <c r="D10144" i="7"/>
  <c r="E10144" i="7"/>
  <c r="F10144" i="7"/>
  <c r="D10145" i="7"/>
  <c r="E10145" i="7"/>
  <c r="F10145" i="7"/>
  <c r="D10146" i="7"/>
  <c r="E10146" i="7"/>
  <c r="F10146" i="7"/>
  <c r="D10147" i="7"/>
  <c r="E10147" i="7"/>
  <c r="F10147" i="7"/>
  <c r="D10148" i="7"/>
  <c r="E10148" i="7"/>
  <c r="F10148" i="7"/>
  <c r="D10149" i="7"/>
  <c r="E10149" i="7"/>
  <c r="F10149" i="7"/>
  <c r="D10150" i="7"/>
  <c r="E10150" i="7"/>
  <c r="F10150" i="7"/>
  <c r="D10151" i="7"/>
  <c r="E10151" i="7"/>
  <c r="F10151" i="7"/>
  <c r="D10152" i="7"/>
  <c r="E10152" i="7"/>
  <c r="F10152" i="7"/>
  <c r="D10153" i="7"/>
  <c r="E10153" i="7"/>
  <c r="F10153" i="7"/>
  <c r="D10154" i="7"/>
  <c r="E10154" i="7"/>
  <c r="F10154" i="7"/>
  <c r="D10155" i="7"/>
  <c r="E10155" i="7"/>
  <c r="F10155" i="7"/>
  <c r="D10156" i="7"/>
  <c r="E10156" i="7"/>
  <c r="F10156" i="7"/>
  <c r="D10157" i="7"/>
  <c r="E10157" i="7"/>
  <c r="F10157" i="7"/>
  <c r="D10158" i="7"/>
  <c r="E10158" i="7"/>
  <c r="F10158" i="7"/>
  <c r="D10159" i="7"/>
  <c r="E10159" i="7"/>
  <c r="F10159" i="7"/>
  <c r="D10160" i="7"/>
  <c r="E10160" i="7"/>
  <c r="F10160" i="7"/>
  <c r="D10161" i="7"/>
  <c r="E10161" i="7"/>
  <c r="F10161" i="7"/>
  <c r="D10162" i="7"/>
  <c r="E10162" i="7"/>
  <c r="F10162" i="7"/>
  <c r="D10163" i="7"/>
  <c r="E10163" i="7"/>
  <c r="F10163" i="7"/>
  <c r="D10164" i="7"/>
  <c r="E10164" i="7"/>
  <c r="F10164" i="7"/>
  <c r="D10165" i="7"/>
  <c r="E10165" i="7"/>
  <c r="F10165" i="7"/>
  <c r="D10166" i="7"/>
  <c r="E10166" i="7"/>
  <c r="F10166" i="7"/>
  <c r="D10167" i="7"/>
  <c r="E10167" i="7"/>
  <c r="F10167" i="7"/>
  <c r="D10168" i="7"/>
  <c r="E10168" i="7"/>
  <c r="F10168" i="7"/>
  <c r="D10169" i="7"/>
  <c r="E10169" i="7"/>
  <c r="F10169" i="7"/>
  <c r="D10170" i="7"/>
  <c r="E10170" i="7"/>
  <c r="F10170" i="7"/>
  <c r="D10171" i="7"/>
  <c r="E10171" i="7"/>
  <c r="F10171" i="7"/>
  <c r="D10172" i="7"/>
  <c r="E10172" i="7"/>
  <c r="F10172" i="7"/>
  <c r="D10173" i="7"/>
  <c r="E10173" i="7"/>
  <c r="F10173" i="7"/>
  <c r="D10174" i="7"/>
  <c r="E10174" i="7"/>
  <c r="F10174" i="7"/>
  <c r="D10175" i="7"/>
  <c r="E10175" i="7"/>
  <c r="F10175" i="7"/>
  <c r="D10176" i="7"/>
  <c r="E10176" i="7"/>
  <c r="F10176" i="7"/>
  <c r="D10177" i="7"/>
  <c r="E10177" i="7"/>
  <c r="F10177" i="7"/>
  <c r="D10178" i="7"/>
  <c r="E10178" i="7"/>
  <c r="F10178" i="7"/>
  <c r="D10179" i="7"/>
  <c r="E10179" i="7"/>
  <c r="F10179" i="7"/>
  <c r="D10180" i="7"/>
  <c r="E10180" i="7"/>
  <c r="F10180" i="7"/>
  <c r="D10181" i="7"/>
  <c r="E10181" i="7"/>
  <c r="F10181" i="7"/>
  <c r="D10182" i="7"/>
  <c r="E10182" i="7"/>
  <c r="F10182" i="7"/>
  <c r="D10183" i="7"/>
  <c r="E10183" i="7"/>
  <c r="F10183" i="7"/>
  <c r="D10184" i="7"/>
  <c r="E10184" i="7"/>
  <c r="F10184" i="7"/>
  <c r="D10185" i="7"/>
  <c r="E10185" i="7"/>
  <c r="F10185" i="7"/>
  <c r="D10186" i="7"/>
  <c r="E10186" i="7"/>
  <c r="F10186" i="7"/>
  <c r="D10187" i="7"/>
  <c r="E10187" i="7"/>
  <c r="F10187" i="7"/>
  <c r="D10188" i="7"/>
  <c r="E10188" i="7"/>
  <c r="F10188" i="7"/>
  <c r="D10189" i="7"/>
  <c r="E10189" i="7"/>
  <c r="F10189" i="7"/>
  <c r="D10190" i="7"/>
  <c r="E10190" i="7"/>
  <c r="F10190" i="7"/>
  <c r="D10191" i="7"/>
  <c r="E10191" i="7"/>
  <c r="F10191" i="7"/>
  <c r="D10192" i="7"/>
  <c r="E10192" i="7"/>
  <c r="F10192" i="7"/>
  <c r="D10193" i="7"/>
  <c r="E10193" i="7"/>
  <c r="F10193" i="7"/>
  <c r="D10194" i="7"/>
  <c r="E10194" i="7"/>
  <c r="F10194" i="7"/>
  <c r="D10195" i="7"/>
  <c r="E10195" i="7"/>
  <c r="F10195" i="7"/>
  <c r="D10196" i="7"/>
  <c r="E10196" i="7"/>
  <c r="F10196" i="7"/>
  <c r="D10197" i="7"/>
  <c r="E10197" i="7"/>
  <c r="F10197" i="7"/>
  <c r="D10198" i="7"/>
  <c r="E10198" i="7"/>
  <c r="F10198" i="7"/>
  <c r="D10199" i="7"/>
  <c r="E10199" i="7"/>
  <c r="F10199" i="7"/>
  <c r="D10200" i="7"/>
  <c r="E10200" i="7"/>
  <c r="F10200" i="7"/>
  <c r="D10201" i="7"/>
  <c r="E10201" i="7"/>
  <c r="F10201" i="7"/>
  <c r="D10202" i="7"/>
  <c r="E10202" i="7"/>
  <c r="F10202" i="7"/>
  <c r="D10203" i="7"/>
  <c r="E10203" i="7"/>
  <c r="F10203" i="7"/>
  <c r="D10204" i="7"/>
  <c r="E10204" i="7"/>
  <c r="F10204" i="7"/>
  <c r="D10205" i="7"/>
  <c r="E10205" i="7"/>
  <c r="F10205" i="7"/>
  <c r="D10206" i="7"/>
  <c r="E10206" i="7"/>
  <c r="F10206" i="7"/>
  <c r="D10207" i="7"/>
  <c r="E10207" i="7"/>
  <c r="F10207" i="7"/>
  <c r="D10208" i="7"/>
  <c r="E10208" i="7"/>
  <c r="F10208" i="7"/>
  <c r="D10209" i="7"/>
  <c r="L209" i="6" s="1"/>
  <c r="E10209" i="7"/>
  <c r="N209" i="6" s="1"/>
  <c r="F10209" i="7"/>
  <c r="O209" i="6" s="1"/>
  <c r="D10210" i="7"/>
  <c r="E10210" i="7"/>
  <c r="F10210" i="7"/>
  <c r="D10211" i="7"/>
  <c r="E10211" i="7"/>
  <c r="F10211" i="7"/>
  <c r="D10212" i="7"/>
  <c r="E10212" i="7"/>
  <c r="F10212" i="7"/>
  <c r="D10213" i="7"/>
  <c r="E10213" i="7"/>
  <c r="F10213" i="7"/>
  <c r="D10214" i="7"/>
  <c r="E10214" i="7"/>
  <c r="F10214" i="7"/>
  <c r="D10215" i="7"/>
  <c r="E10215" i="7"/>
  <c r="F10215" i="7"/>
  <c r="D10216" i="7"/>
  <c r="E10216" i="7"/>
  <c r="F10216" i="7"/>
  <c r="D10217" i="7"/>
  <c r="E10217" i="7"/>
  <c r="F10217" i="7"/>
  <c r="D10218" i="7"/>
  <c r="E10218" i="7"/>
  <c r="F10218" i="7"/>
  <c r="D10219" i="7"/>
  <c r="E10219" i="7"/>
  <c r="F10219" i="7"/>
  <c r="D10220" i="7"/>
  <c r="E10220" i="7"/>
  <c r="F10220" i="7"/>
  <c r="D10221" i="7"/>
  <c r="E10221" i="7"/>
  <c r="F10221" i="7"/>
  <c r="D10222" i="7"/>
  <c r="E10222" i="7"/>
  <c r="F10222" i="7"/>
  <c r="D10223" i="7"/>
  <c r="E10223" i="7"/>
  <c r="F10223" i="7"/>
  <c r="D10224" i="7"/>
  <c r="E10224" i="7"/>
  <c r="F10224" i="7"/>
  <c r="D10225" i="7"/>
  <c r="E10225" i="7"/>
  <c r="F10225" i="7"/>
  <c r="D10226" i="7"/>
  <c r="E10226" i="7"/>
  <c r="F10226" i="7"/>
  <c r="D10227" i="7"/>
  <c r="E10227" i="7"/>
  <c r="F10227" i="7"/>
  <c r="D10228" i="7"/>
  <c r="E10228" i="7"/>
  <c r="F10228" i="7"/>
  <c r="D10229" i="7"/>
  <c r="E10229" i="7"/>
  <c r="F10229" i="7"/>
  <c r="D10230" i="7"/>
  <c r="E10230" i="7"/>
  <c r="F10230" i="7"/>
  <c r="D10231" i="7"/>
  <c r="E10231" i="7"/>
  <c r="F10231" i="7"/>
  <c r="D10232" i="7"/>
  <c r="E10232" i="7"/>
  <c r="F10232" i="7"/>
  <c r="D10233" i="7"/>
  <c r="E10233" i="7"/>
  <c r="F10233" i="7"/>
  <c r="D10234" i="7"/>
  <c r="E10234" i="7"/>
  <c r="F10234" i="7"/>
  <c r="D10235" i="7"/>
  <c r="E10235" i="7"/>
  <c r="F10235" i="7"/>
  <c r="D10236" i="7"/>
  <c r="E10236" i="7"/>
  <c r="F10236" i="7"/>
  <c r="D10237" i="7"/>
  <c r="E10237" i="7"/>
  <c r="F10237" i="7"/>
  <c r="D10238" i="7"/>
  <c r="E10238" i="7"/>
  <c r="F10238" i="7"/>
  <c r="D10239" i="7"/>
  <c r="E10239" i="7"/>
  <c r="F10239" i="7"/>
  <c r="D10240" i="7"/>
  <c r="E10240" i="7"/>
  <c r="F10240" i="7"/>
  <c r="D10241" i="7"/>
  <c r="E10241" i="7"/>
  <c r="F10241" i="7"/>
  <c r="D10242" i="7"/>
  <c r="E10242" i="7"/>
  <c r="F10242" i="7"/>
  <c r="D10243" i="7"/>
  <c r="E10243" i="7"/>
  <c r="F10243" i="7"/>
  <c r="D10244" i="7"/>
  <c r="E10244" i="7"/>
  <c r="F10244" i="7"/>
  <c r="D10245" i="7"/>
  <c r="E10245" i="7"/>
  <c r="F10245" i="7"/>
  <c r="D10246" i="7"/>
  <c r="E10246" i="7"/>
  <c r="F10246" i="7"/>
  <c r="D10247" i="7"/>
  <c r="E10247" i="7"/>
  <c r="F10247" i="7"/>
  <c r="D10248" i="7"/>
  <c r="E10248" i="7"/>
  <c r="F10248" i="7"/>
  <c r="D10249" i="7"/>
  <c r="E10249" i="7"/>
  <c r="F10249" i="7"/>
  <c r="D10250" i="7"/>
  <c r="E10250" i="7"/>
  <c r="F10250" i="7"/>
  <c r="D10251" i="7"/>
  <c r="E10251" i="7"/>
  <c r="F10251" i="7"/>
  <c r="D10252" i="7"/>
  <c r="E10252" i="7"/>
  <c r="F10252" i="7"/>
  <c r="D10253" i="7"/>
  <c r="E10253" i="7"/>
  <c r="F10253" i="7"/>
  <c r="D10254" i="7"/>
  <c r="E10254" i="7"/>
  <c r="F10254" i="7"/>
  <c r="D10255" i="7"/>
  <c r="E10255" i="7"/>
  <c r="F10255" i="7"/>
  <c r="D10256" i="7"/>
  <c r="E10256" i="7"/>
  <c r="F10256" i="7"/>
  <c r="D10257" i="7"/>
  <c r="E10257" i="7"/>
  <c r="F10257" i="7"/>
  <c r="D10258" i="7"/>
  <c r="E10258" i="7"/>
  <c r="F10258" i="7"/>
  <c r="D10259" i="7"/>
  <c r="E10259" i="7"/>
  <c r="F10259" i="7"/>
  <c r="D10260" i="7"/>
  <c r="E10260" i="7"/>
  <c r="F10260" i="7"/>
  <c r="D10261" i="7"/>
  <c r="E10261" i="7"/>
  <c r="F10261" i="7"/>
  <c r="D10262" i="7"/>
  <c r="E10262" i="7"/>
  <c r="F10262" i="7"/>
  <c r="D10263" i="7"/>
  <c r="E10263" i="7"/>
  <c r="F10263" i="7"/>
  <c r="D10264" i="7"/>
  <c r="E10264" i="7"/>
  <c r="F10264" i="7"/>
  <c r="D10265" i="7"/>
  <c r="E10265" i="7"/>
  <c r="F10265" i="7"/>
  <c r="D10266" i="7"/>
  <c r="E10266" i="7"/>
  <c r="F10266" i="7"/>
  <c r="D10267" i="7"/>
  <c r="E10267" i="7"/>
  <c r="F10267" i="7"/>
  <c r="D10268" i="7"/>
  <c r="E10268" i="7"/>
  <c r="F10268" i="7"/>
  <c r="D10269" i="7"/>
  <c r="E10269" i="7"/>
  <c r="F10269" i="7"/>
  <c r="D10270" i="7"/>
  <c r="E10270" i="7"/>
  <c r="F10270" i="7"/>
  <c r="D10271" i="7"/>
  <c r="E10271" i="7"/>
  <c r="F10271" i="7"/>
  <c r="D10272" i="7"/>
  <c r="E10272" i="7"/>
  <c r="F10272" i="7"/>
  <c r="D10273" i="7"/>
  <c r="E10273" i="7"/>
  <c r="F10273" i="7"/>
  <c r="D10274" i="7"/>
  <c r="E10274" i="7"/>
  <c r="F10274" i="7"/>
  <c r="D10275" i="7"/>
  <c r="E10275" i="7"/>
  <c r="F10275" i="7"/>
  <c r="D10276" i="7"/>
  <c r="E10276" i="7"/>
  <c r="F10276" i="7"/>
  <c r="D10277" i="7"/>
  <c r="E10277" i="7"/>
  <c r="F10277" i="7"/>
  <c r="D10278" i="7"/>
  <c r="E10278" i="7"/>
  <c r="F10278" i="7"/>
  <c r="D10279" i="7"/>
  <c r="E10279" i="7"/>
  <c r="F10279" i="7"/>
  <c r="D10280" i="7"/>
  <c r="E10280" i="7"/>
  <c r="F10280" i="7"/>
  <c r="D10281" i="7"/>
  <c r="E10281" i="7"/>
  <c r="F10281" i="7"/>
  <c r="D10282" i="7"/>
  <c r="E10282" i="7"/>
  <c r="F10282" i="7"/>
  <c r="D10283" i="7"/>
  <c r="E10283" i="7"/>
  <c r="F10283" i="7"/>
  <c r="D10284" i="7"/>
  <c r="E10284" i="7"/>
  <c r="F10284" i="7"/>
  <c r="D10285" i="7"/>
  <c r="E10285" i="7"/>
  <c r="F10285" i="7"/>
  <c r="D10286" i="7"/>
  <c r="E10286" i="7"/>
  <c r="F10286" i="7"/>
  <c r="D10287" i="7"/>
  <c r="E10287" i="7"/>
  <c r="F10287" i="7"/>
  <c r="D10288" i="7"/>
  <c r="E10288" i="7"/>
  <c r="F10288" i="7"/>
  <c r="D10289" i="7"/>
  <c r="E10289" i="7"/>
  <c r="F10289" i="7"/>
  <c r="D10290" i="7"/>
  <c r="E10290" i="7"/>
  <c r="F10290" i="7"/>
  <c r="D10291" i="7"/>
  <c r="E10291" i="7"/>
  <c r="F10291" i="7"/>
  <c r="D10292" i="7"/>
  <c r="E10292" i="7"/>
  <c r="F10292" i="7"/>
  <c r="D10293" i="7"/>
  <c r="E10293" i="7"/>
  <c r="F10293" i="7"/>
  <c r="D10294" i="7"/>
  <c r="E10294" i="7"/>
  <c r="F10294" i="7"/>
  <c r="D10295" i="7"/>
  <c r="E10295" i="7"/>
  <c r="F10295" i="7"/>
  <c r="D10296" i="7"/>
  <c r="E10296" i="7"/>
  <c r="F10296" i="7"/>
  <c r="D10297" i="7"/>
  <c r="L210" i="6" s="1"/>
  <c r="E10297" i="7"/>
  <c r="N210" i="6" s="1"/>
  <c r="F10297" i="7"/>
  <c r="O210" i="6" s="1"/>
  <c r="D9858" i="7" l="1"/>
  <c r="E9858" i="7"/>
  <c r="F9858" i="7"/>
  <c r="D9859" i="7"/>
  <c r="E9859" i="7"/>
  <c r="F9859" i="7"/>
  <c r="D9860" i="7"/>
  <c r="E9860" i="7"/>
  <c r="F9860" i="7"/>
  <c r="D9861" i="7"/>
  <c r="E9861" i="7"/>
  <c r="F9861" i="7"/>
  <c r="D9862" i="7"/>
  <c r="E9862" i="7"/>
  <c r="F9862" i="7"/>
  <c r="D9863" i="7"/>
  <c r="E9863" i="7"/>
  <c r="F9863" i="7"/>
  <c r="D9864" i="7"/>
  <c r="E9864" i="7"/>
  <c r="F9864" i="7"/>
  <c r="D9865" i="7"/>
  <c r="E9865" i="7"/>
  <c r="F9865" i="7"/>
  <c r="D9866" i="7"/>
  <c r="E9866" i="7"/>
  <c r="F9866" i="7"/>
  <c r="D9867" i="7"/>
  <c r="E9867" i="7"/>
  <c r="F9867" i="7"/>
  <c r="D9868" i="7"/>
  <c r="E9868" i="7"/>
  <c r="F9868" i="7"/>
  <c r="D9869" i="7"/>
  <c r="E9869" i="7"/>
  <c r="F9869" i="7"/>
  <c r="D9870" i="7"/>
  <c r="E9870" i="7"/>
  <c r="F9870" i="7"/>
  <c r="D9871" i="7"/>
  <c r="E9871" i="7"/>
  <c r="F9871" i="7"/>
  <c r="D9872" i="7"/>
  <c r="E9872" i="7"/>
  <c r="F9872" i="7"/>
  <c r="D9873" i="7"/>
  <c r="E9873" i="7"/>
  <c r="F9873" i="7"/>
  <c r="D9874" i="7"/>
  <c r="E9874" i="7"/>
  <c r="F9874" i="7"/>
  <c r="D9875" i="7"/>
  <c r="E9875" i="7"/>
  <c r="F9875" i="7"/>
  <c r="D9876" i="7"/>
  <c r="E9876" i="7"/>
  <c r="F9876" i="7"/>
  <c r="D9877" i="7"/>
  <c r="E9877" i="7"/>
  <c r="F9877" i="7"/>
  <c r="D9878" i="7"/>
  <c r="E9878" i="7"/>
  <c r="F9878" i="7"/>
  <c r="D9879" i="7"/>
  <c r="E9879" i="7"/>
  <c r="F9879" i="7"/>
  <c r="D9880" i="7"/>
  <c r="E9880" i="7"/>
  <c r="F9880" i="7"/>
  <c r="D9881" i="7"/>
  <c r="E9881" i="7"/>
  <c r="F9881" i="7"/>
  <c r="D9882" i="7"/>
  <c r="E9882" i="7"/>
  <c r="F9882" i="7"/>
  <c r="D9883" i="7"/>
  <c r="E9883" i="7"/>
  <c r="F9883" i="7"/>
  <c r="D9884" i="7"/>
  <c r="E9884" i="7"/>
  <c r="F9884" i="7"/>
  <c r="D9885" i="7"/>
  <c r="E9885" i="7"/>
  <c r="F9885" i="7"/>
  <c r="D9886" i="7"/>
  <c r="E9886" i="7"/>
  <c r="F9886" i="7"/>
  <c r="D9887" i="7"/>
  <c r="E9887" i="7"/>
  <c r="F9887" i="7"/>
  <c r="D9888" i="7"/>
  <c r="E9888" i="7"/>
  <c r="F9888" i="7"/>
  <c r="D9889" i="7"/>
  <c r="E9889" i="7"/>
  <c r="F9889" i="7"/>
  <c r="D9890" i="7"/>
  <c r="E9890" i="7"/>
  <c r="F9890" i="7"/>
  <c r="D9891" i="7"/>
  <c r="E9891" i="7"/>
  <c r="F9891" i="7"/>
  <c r="D9892" i="7"/>
  <c r="E9892" i="7"/>
  <c r="F9892" i="7"/>
  <c r="D9893" i="7"/>
  <c r="E9893" i="7"/>
  <c r="F9893" i="7"/>
  <c r="D9894" i="7"/>
  <c r="E9894" i="7"/>
  <c r="F9894" i="7"/>
  <c r="D9895" i="7"/>
  <c r="E9895" i="7"/>
  <c r="F9895" i="7"/>
  <c r="D9896" i="7"/>
  <c r="E9896" i="7"/>
  <c r="F9896" i="7"/>
  <c r="D9897" i="7"/>
  <c r="E9897" i="7"/>
  <c r="F9897" i="7"/>
  <c r="D9898" i="7"/>
  <c r="E9898" i="7"/>
  <c r="F9898" i="7"/>
  <c r="D9899" i="7"/>
  <c r="E9899" i="7"/>
  <c r="F9899" i="7"/>
  <c r="D9900" i="7"/>
  <c r="E9900" i="7"/>
  <c r="F9900" i="7"/>
  <c r="D9901" i="7"/>
  <c r="E9901" i="7"/>
  <c r="F9901" i="7"/>
  <c r="D9902" i="7"/>
  <c r="E9902" i="7"/>
  <c r="F9902" i="7"/>
  <c r="D9903" i="7"/>
  <c r="E9903" i="7"/>
  <c r="F9903" i="7"/>
  <c r="D9904" i="7"/>
  <c r="E9904" i="7"/>
  <c r="F9904" i="7"/>
  <c r="D9905" i="7"/>
  <c r="E9905" i="7"/>
  <c r="F9905" i="7"/>
  <c r="D9906" i="7"/>
  <c r="E9906" i="7"/>
  <c r="F9906" i="7"/>
  <c r="D9907" i="7"/>
  <c r="E9907" i="7"/>
  <c r="F9907" i="7"/>
  <c r="D9908" i="7"/>
  <c r="E9908" i="7"/>
  <c r="F9908" i="7"/>
  <c r="D9909" i="7"/>
  <c r="E9909" i="7"/>
  <c r="F9909" i="7"/>
  <c r="D9910" i="7"/>
  <c r="E9910" i="7"/>
  <c r="F9910" i="7"/>
  <c r="D9911" i="7"/>
  <c r="E9911" i="7"/>
  <c r="F9911" i="7"/>
  <c r="D9912" i="7"/>
  <c r="E9912" i="7"/>
  <c r="F9912" i="7"/>
  <c r="D9913" i="7"/>
  <c r="E9913" i="7"/>
  <c r="F9913" i="7"/>
  <c r="D9914" i="7"/>
  <c r="E9914" i="7"/>
  <c r="F9914" i="7"/>
  <c r="D9915" i="7"/>
  <c r="E9915" i="7"/>
  <c r="F9915" i="7"/>
  <c r="D9916" i="7"/>
  <c r="E9916" i="7"/>
  <c r="F9916" i="7"/>
  <c r="D9917" i="7"/>
  <c r="E9917" i="7"/>
  <c r="F9917" i="7"/>
  <c r="D9918" i="7"/>
  <c r="E9918" i="7"/>
  <c r="F9918" i="7"/>
  <c r="D9919" i="7"/>
  <c r="E9919" i="7"/>
  <c r="F9919" i="7"/>
  <c r="D9920" i="7"/>
  <c r="E9920" i="7"/>
  <c r="F9920" i="7"/>
  <c r="D9921" i="7"/>
  <c r="E9921" i="7"/>
  <c r="F9921" i="7"/>
  <c r="D9922" i="7"/>
  <c r="E9922" i="7"/>
  <c r="F9922" i="7"/>
  <c r="D9923" i="7"/>
  <c r="E9923" i="7"/>
  <c r="F9923" i="7"/>
  <c r="D9924" i="7"/>
  <c r="E9924" i="7"/>
  <c r="F9924" i="7"/>
  <c r="D9925" i="7"/>
  <c r="E9925" i="7"/>
  <c r="F9925" i="7"/>
  <c r="D9926" i="7"/>
  <c r="E9926" i="7"/>
  <c r="F9926" i="7"/>
  <c r="D9927" i="7"/>
  <c r="E9927" i="7"/>
  <c r="F9927" i="7"/>
  <c r="D9928" i="7"/>
  <c r="E9928" i="7"/>
  <c r="F9928" i="7"/>
  <c r="D9929" i="7"/>
  <c r="E9929" i="7"/>
  <c r="F9929" i="7"/>
  <c r="D9930" i="7"/>
  <c r="E9930" i="7"/>
  <c r="F9930" i="7"/>
  <c r="D9931" i="7"/>
  <c r="E9931" i="7"/>
  <c r="F9931" i="7"/>
  <c r="D9932" i="7"/>
  <c r="E9932" i="7"/>
  <c r="F9932" i="7"/>
  <c r="D9933" i="7"/>
  <c r="E9933" i="7"/>
  <c r="F9933" i="7"/>
  <c r="D9934" i="7"/>
  <c r="E9934" i="7"/>
  <c r="F9934" i="7"/>
  <c r="D9935" i="7"/>
  <c r="E9935" i="7"/>
  <c r="F9935" i="7"/>
  <c r="D9936" i="7"/>
  <c r="E9936" i="7"/>
  <c r="F9936" i="7"/>
  <c r="D9937" i="7"/>
  <c r="E9937" i="7"/>
  <c r="F9937" i="7"/>
  <c r="D9938" i="7"/>
  <c r="E9938" i="7"/>
  <c r="F9938" i="7"/>
  <c r="D9939" i="7"/>
  <c r="E9939" i="7"/>
  <c r="F9939" i="7"/>
  <c r="D9940" i="7"/>
  <c r="E9940" i="7"/>
  <c r="F9940" i="7"/>
  <c r="D9941" i="7"/>
  <c r="E9941" i="7"/>
  <c r="F9941" i="7"/>
  <c r="D9942" i="7"/>
  <c r="E9942" i="7"/>
  <c r="F9942" i="7"/>
  <c r="D9943" i="7"/>
  <c r="E9943" i="7"/>
  <c r="F9943" i="7"/>
  <c r="D9944" i="7"/>
  <c r="E9944" i="7"/>
  <c r="F9944" i="7"/>
  <c r="D9945" i="7"/>
  <c r="L203" i="6" s="1"/>
  <c r="E9945" i="7"/>
  <c r="N203" i="6" s="1"/>
  <c r="F9945" i="7"/>
  <c r="O203" i="6" s="1"/>
  <c r="D9946" i="7"/>
  <c r="E9946" i="7"/>
  <c r="F9946" i="7"/>
  <c r="D9947" i="7"/>
  <c r="E9947" i="7"/>
  <c r="F9947" i="7"/>
  <c r="D9948" i="7"/>
  <c r="E9948" i="7"/>
  <c r="F9948" i="7"/>
  <c r="D9949" i="7"/>
  <c r="E9949" i="7"/>
  <c r="F9949" i="7"/>
  <c r="D9950" i="7"/>
  <c r="E9950" i="7"/>
  <c r="F9950" i="7"/>
  <c r="D9951" i="7"/>
  <c r="E9951" i="7"/>
  <c r="F9951" i="7"/>
  <c r="D9952" i="7"/>
  <c r="E9952" i="7"/>
  <c r="F9952" i="7"/>
  <c r="D9953" i="7"/>
  <c r="E9953" i="7"/>
  <c r="F9953" i="7"/>
  <c r="D9954" i="7"/>
  <c r="E9954" i="7"/>
  <c r="F9954" i="7"/>
  <c r="D9955" i="7"/>
  <c r="E9955" i="7"/>
  <c r="F9955" i="7"/>
  <c r="D9956" i="7"/>
  <c r="E9956" i="7"/>
  <c r="F9956" i="7"/>
  <c r="D9957" i="7"/>
  <c r="E9957" i="7"/>
  <c r="F9957" i="7"/>
  <c r="D9958" i="7"/>
  <c r="E9958" i="7"/>
  <c r="F9958" i="7"/>
  <c r="D9959" i="7"/>
  <c r="E9959" i="7"/>
  <c r="F9959" i="7"/>
  <c r="D9960" i="7"/>
  <c r="E9960" i="7"/>
  <c r="F9960" i="7"/>
  <c r="D9961" i="7"/>
  <c r="E9961" i="7"/>
  <c r="F9961" i="7"/>
  <c r="D9962" i="7"/>
  <c r="E9962" i="7"/>
  <c r="F9962" i="7"/>
  <c r="D9963" i="7"/>
  <c r="E9963" i="7"/>
  <c r="F9963" i="7"/>
  <c r="D9964" i="7"/>
  <c r="E9964" i="7"/>
  <c r="F9964" i="7"/>
  <c r="D9965" i="7"/>
  <c r="E9965" i="7"/>
  <c r="F9965" i="7"/>
  <c r="D9966" i="7"/>
  <c r="E9966" i="7"/>
  <c r="F9966" i="7"/>
  <c r="D9967" i="7"/>
  <c r="E9967" i="7"/>
  <c r="F9967" i="7"/>
  <c r="D9968" i="7"/>
  <c r="E9968" i="7"/>
  <c r="F9968" i="7"/>
  <c r="D9969" i="7"/>
  <c r="E9969" i="7"/>
  <c r="F9969" i="7"/>
  <c r="D9970" i="7"/>
  <c r="E9970" i="7"/>
  <c r="F9970" i="7"/>
  <c r="D9971" i="7"/>
  <c r="E9971" i="7"/>
  <c r="F9971" i="7"/>
  <c r="D9972" i="7"/>
  <c r="E9972" i="7"/>
  <c r="F9972" i="7"/>
  <c r="D9973" i="7"/>
  <c r="E9973" i="7"/>
  <c r="F9973" i="7"/>
  <c r="D9974" i="7"/>
  <c r="E9974" i="7"/>
  <c r="F9974" i="7"/>
  <c r="D9975" i="7"/>
  <c r="E9975" i="7"/>
  <c r="F9975" i="7"/>
  <c r="D9976" i="7"/>
  <c r="E9976" i="7"/>
  <c r="F9976" i="7"/>
  <c r="D9977" i="7"/>
  <c r="E9977" i="7"/>
  <c r="F9977" i="7"/>
  <c r="D9978" i="7"/>
  <c r="E9978" i="7"/>
  <c r="F9978" i="7"/>
  <c r="D9979" i="7"/>
  <c r="E9979" i="7"/>
  <c r="F9979" i="7"/>
  <c r="D9980" i="7"/>
  <c r="E9980" i="7"/>
  <c r="F9980" i="7"/>
  <c r="D9981" i="7"/>
  <c r="E9981" i="7"/>
  <c r="F9981" i="7"/>
  <c r="D9982" i="7"/>
  <c r="E9982" i="7"/>
  <c r="F9982" i="7"/>
  <c r="D9983" i="7"/>
  <c r="E9983" i="7"/>
  <c r="F9983" i="7"/>
  <c r="D9984" i="7"/>
  <c r="E9984" i="7"/>
  <c r="F9984" i="7"/>
  <c r="D9985" i="7"/>
  <c r="E9985" i="7"/>
  <c r="F9985" i="7"/>
  <c r="D9986" i="7"/>
  <c r="E9986" i="7"/>
  <c r="F9986" i="7"/>
  <c r="D9987" i="7"/>
  <c r="E9987" i="7"/>
  <c r="F9987" i="7"/>
  <c r="D9988" i="7"/>
  <c r="E9988" i="7"/>
  <c r="F9988" i="7"/>
  <c r="D9989" i="7"/>
  <c r="E9989" i="7"/>
  <c r="F9989" i="7"/>
  <c r="D9990" i="7"/>
  <c r="E9990" i="7"/>
  <c r="F9990" i="7"/>
  <c r="D9991" i="7"/>
  <c r="E9991" i="7"/>
  <c r="F9991" i="7"/>
  <c r="D9992" i="7"/>
  <c r="E9992" i="7"/>
  <c r="F9992" i="7"/>
  <c r="D9993" i="7"/>
  <c r="E9993" i="7"/>
  <c r="F9993" i="7"/>
  <c r="D9994" i="7"/>
  <c r="E9994" i="7"/>
  <c r="F9994" i="7"/>
  <c r="D9995" i="7"/>
  <c r="E9995" i="7"/>
  <c r="F9995" i="7"/>
  <c r="D9996" i="7"/>
  <c r="E9996" i="7"/>
  <c r="F9996" i="7"/>
  <c r="D9997" i="7"/>
  <c r="E9997" i="7"/>
  <c r="F9997" i="7"/>
  <c r="D9998" i="7"/>
  <c r="E9998" i="7"/>
  <c r="F9998" i="7"/>
  <c r="D9999" i="7"/>
  <c r="E9999" i="7"/>
  <c r="F9999" i="7"/>
  <c r="D10000" i="7"/>
  <c r="E10000" i="7"/>
  <c r="F10000" i="7"/>
  <c r="D10001" i="7"/>
  <c r="E10001" i="7"/>
  <c r="F10001" i="7"/>
  <c r="D10002" i="7"/>
  <c r="E10002" i="7"/>
  <c r="F10002" i="7"/>
  <c r="D10003" i="7"/>
  <c r="E10003" i="7"/>
  <c r="F10003" i="7"/>
  <c r="D10004" i="7"/>
  <c r="E10004" i="7"/>
  <c r="F10004" i="7"/>
  <c r="D10005" i="7"/>
  <c r="E10005" i="7"/>
  <c r="F10005" i="7"/>
  <c r="D10006" i="7"/>
  <c r="E10006" i="7"/>
  <c r="F10006" i="7"/>
  <c r="D10007" i="7"/>
  <c r="E10007" i="7"/>
  <c r="F10007" i="7"/>
  <c r="D10008" i="7"/>
  <c r="E10008" i="7"/>
  <c r="F10008" i="7"/>
  <c r="D10009" i="7"/>
  <c r="E10009" i="7"/>
  <c r="F10009" i="7"/>
  <c r="D10010" i="7"/>
  <c r="E10010" i="7"/>
  <c r="F10010" i="7"/>
  <c r="D10011" i="7"/>
  <c r="E10011" i="7"/>
  <c r="F10011" i="7"/>
  <c r="D10012" i="7"/>
  <c r="E10012" i="7"/>
  <c r="F10012" i="7"/>
  <c r="D10013" i="7"/>
  <c r="E10013" i="7"/>
  <c r="F10013" i="7"/>
  <c r="D10014" i="7"/>
  <c r="E10014" i="7"/>
  <c r="F10014" i="7"/>
  <c r="D10015" i="7"/>
  <c r="E10015" i="7"/>
  <c r="F10015" i="7"/>
  <c r="D10016" i="7"/>
  <c r="E10016" i="7"/>
  <c r="F10016" i="7"/>
  <c r="D10017" i="7"/>
  <c r="E10017" i="7"/>
  <c r="F10017" i="7"/>
  <c r="D10018" i="7"/>
  <c r="E10018" i="7"/>
  <c r="F10018" i="7"/>
  <c r="D10019" i="7"/>
  <c r="E10019" i="7"/>
  <c r="F10019" i="7"/>
  <c r="D10020" i="7"/>
  <c r="E10020" i="7"/>
  <c r="F10020" i="7"/>
  <c r="D10021" i="7"/>
  <c r="E10021" i="7"/>
  <c r="F10021" i="7"/>
  <c r="D10022" i="7"/>
  <c r="E10022" i="7"/>
  <c r="F10022" i="7"/>
  <c r="D10023" i="7"/>
  <c r="E10023" i="7"/>
  <c r="F10023" i="7"/>
  <c r="D10024" i="7"/>
  <c r="E10024" i="7"/>
  <c r="F10024" i="7"/>
  <c r="D10025" i="7"/>
  <c r="E10025" i="7"/>
  <c r="F10025" i="7"/>
  <c r="D10026" i="7"/>
  <c r="E10026" i="7"/>
  <c r="F10026" i="7"/>
  <c r="D10027" i="7"/>
  <c r="E10027" i="7"/>
  <c r="F10027" i="7"/>
  <c r="D10028" i="7"/>
  <c r="E10028" i="7"/>
  <c r="F10028" i="7"/>
  <c r="D10029" i="7"/>
  <c r="E10029" i="7"/>
  <c r="F10029" i="7"/>
  <c r="D10030" i="7"/>
  <c r="E10030" i="7"/>
  <c r="F10030" i="7"/>
  <c r="D10031" i="7"/>
  <c r="E10031" i="7"/>
  <c r="F10031" i="7"/>
  <c r="D10032" i="7"/>
  <c r="E10032" i="7"/>
  <c r="F10032" i="7"/>
  <c r="D10033" i="7"/>
  <c r="L204" i="6" s="1"/>
  <c r="E10033" i="7"/>
  <c r="N204" i="6" s="1"/>
  <c r="F10033" i="7"/>
  <c r="O204" i="6" s="1"/>
  <c r="D10034" i="7"/>
  <c r="E10034" i="7"/>
  <c r="F10034" i="7"/>
  <c r="D10035" i="7"/>
  <c r="E10035" i="7"/>
  <c r="F10035" i="7"/>
  <c r="D10036" i="7"/>
  <c r="E10036" i="7"/>
  <c r="F10036" i="7"/>
  <c r="D10037" i="7"/>
  <c r="E10037" i="7"/>
  <c r="F10037" i="7"/>
  <c r="D10038" i="7"/>
  <c r="E10038" i="7"/>
  <c r="F10038" i="7"/>
  <c r="D10039" i="7"/>
  <c r="E10039" i="7"/>
  <c r="F10039" i="7"/>
  <c r="D10040" i="7"/>
  <c r="E10040" i="7"/>
  <c r="F10040" i="7"/>
  <c r="D10041" i="7"/>
  <c r="E10041" i="7"/>
  <c r="F10041" i="7"/>
  <c r="D10042" i="7"/>
  <c r="E10042" i="7"/>
  <c r="F10042" i="7"/>
  <c r="D10043" i="7"/>
  <c r="E10043" i="7"/>
  <c r="F10043" i="7"/>
  <c r="D10044" i="7"/>
  <c r="E10044" i="7"/>
  <c r="F10044" i="7"/>
  <c r="D10045" i="7"/>
  <c r="E10045" i="7"/>
  <c r="F10045" i="7"/>
  <c r="D10046" i="7"/>
  <c r="E10046" i="7"/>
  <c r="F10046" i="7"/>
  <c r="D10047" i="7"/>
  <c r="E10047" i="7"/>
  <c r="F10047" i="7"/>
  <c r="D10048" i="7"/>
  <c r="E10048" i="7"/>
  <c r="F10048" i="7"/>
  <c r="D10049" i="7"/>
  <c r="E10049" i="7"/>
  <c r="F10049" i="7"/>
  <c r="D10050" i="7"/>
  <c r="E10050" i="7"/>
  <c r="F10050" i="7"/>
  <c r="D10051" i="7"/>
  <c r="E10051" i="7"/>
  <c r="F10051" i="7"/>
  <c r="D10052" i="7"/>
  <c r="E10052" i="7"/>
  <c r="F10052" i="7"/>
  <c r="D10053" i="7"/>
  <c r="E10053" i="7"/>
  <c r="F10053" i="7"/>
  <c r="D10054" i="7"/>
  <c r="E10054" i="7"/>
  <c r="F10054" i="7"/>
  <c r="D10055" i="7"/>
  <c r="E10055" i="7"/>
  <c r="F10055" i="7"/>
  <c r="D10056" i="7"/>
  <c r="E10056" i="7"/>
  <c r="F10056" i="7"/>
  <c r="D10057" i="7"/>
  <c r="E10057" i="7"/>
  <c r="F10057" i="7"/>
  <c r="D10058" i="7"/>
  <c r="E10058" i="7"/>
  <c r="F10058" i="7"/>
  <c r="D10059" i="7"/>
  <c r="E10059" i="7"/>
  <c r="F10059" i="7"/>
  <c r="D10060" i="7"/>
  <c r="E10060" i="7"/>
  <c r="F10060" i="7"/>
  <c r="D10061" i="7"/>
  <c r="E10061" i="7"/>
  <c r="F10061" i="7"/>
  <c r="D10062" i="7"/>
  <c r="E10062" i="7"/>
  <c r="F10062" i="7"/>
  <c r="D10063" i="7"/>
  <c r="E10063" i="7"/>
  <c r="F10063" i="7"/>
  <c r="D10064" i="7"/>
  <c r="E10064" i="7"/>
  <c r="F10064" i="7"/>
  <c r="D10065" i="7"/>
  <c r="E10065" i="7"/>
  <c r="F10065" i="7"/>
  <c r="D10066" i="7"/>
  <c r="E10066" i="7"/>
  <c r="F10066" i="7"/>
  <c r="D10067" i="7"/>
  <c r="E10067" i="7"/>
  <c r="F10067" i="7"/>
  <c r="D10068" i="7"/>
  <c r="E10068" i="7"/>
  <c r="F10068" i="7"/>
  <c r="D10069" i="7"/>
  <c r="E10069" i="7"/>
  <c r="F10069" i="7"/>
  <c r="D10070" i="7"/>
  <c r="E10070" i="7"/>
  <c r="F10070" i="7"/>
  <c r="D10071" i="7"/>
  <c r="E10071" i="7"/>
  <c r="F10071" i="7"/>
  <c r="D10072" i="7"/>
  <c r="E10072" i="7"/>
  <c r="F10072" i="7"/>
  <c r="D10073" i="7"/>
  <c r="E10073" i="7"/>
  <c r="F10073" i="7"/>
  <c r="D10074" i="7"/>
  <c r="E10074" i="7"/>
  <c r="F10074" i="7"/>
  <c r="D10075" i="7"/>
  <c r="E10075" i="7"/>
  <c r="F10075" i="7"/>
  <c r="D10076" i="7"/>
  <c r="E10076" i="7"/>
  <c r="F10076" i="7"/>
  <c r="D10077" i="7"/>
  <c r="E10077" i="7"/>
  <c r="F10077" i="7"/>
  <c r="D10078" i="7"/>
  <c r="E10078" i="7"/>
  <c r="F10078" i="7"/>
  <c r="D10079" i="7"/>
  <c r="E10079" i="7"/>
  <c r="F10079" i="7"/>
  <c r="D10080" i="7"/>
  <c r="E10080" i="7"/>
  <c r="F10080" i="7"/>
  <c r="D10081" i="7"/>
  <c r="E10081" i="7"/>
  <c r="F10081" i="7"/>
  <c r="D10082" i="7"/>
  <c r="E10082" i="7"/>
  <c r="F10082" i="7"/>
  <c r="D10083" i="7"/>
  <c r="E10083" i="7"/>
  <c r="F10083" i="7"/>
  <c r="D10084" i="7"/>
  <c r="E10084" i="7"/>
  <c r="F10084" i="7"/>
  <c r="D10085" i="7"/>
  <c r="E10085" i="7"/>
  <c r="F10085" i="7"/>
  <c r="D10086" i="7"/>
  <c r="E10086" i="7"/>
  <c r="F10086" i="7"/>
  <c r="D10087" i="7"/>
  <c r="E10087" i="7"/>
  <c r="F10087" i="7"/>
  <c r="D10088" i="7"/>
  <c r="E10088" i="7"/>
  <c r="F10088" i="7"/>
  <c r="D10089" i="7"/>
  <c r="E10089" i="7"/>
  <c r="F10089" i="7"/>
  <c r="D10090" i="7"/>
  <c r="E10090" i="7"/>
  <c r="F10090" i="7"/>
  <c r="D10091" i="7"/>
  <c r="E10091" i="7"/>
  <c r="F10091" i="7"/>
  <c r="D10092" i="7"/>
  <c r="E10092" i="7"/>
  <c r="F10092" i="7"/>
  <c r="D10093" i="7"/>
  <c r="E10093" i="7"/>
  <c r="F10093" i="7"/>
  <c r="D10094" i="7"/>
  <c r="E10094" i="7"/>
  <c r="F10094" i="7"/>
  <c r="D10095" i="7"/>
  <c r="E10095" i="7"/>
  <c r="F10095" i="7"/>
  <c r="D10096" i="7"/>
  <c r="E10096" i="7"/>
  <c r="F10096" i="7"/>
  <c r="D10097" i="7"/>
  <c r="E10097" i="7"/>
  <c r="F10097" i="7"/>
  <c r="D10098" i="7"/>
  <c r="E10098" i="7"/>
  <c r="F10098" i="7"/>
  <c r="D10099" i="7"/>
  <c r="E10099" i="7"/>
  <c r="F10099" i="7"/>
  <c r="D10100" i="7"/>
  <c r="E10100" i="7"/>
  <c r="F10100" i="7"/>
  <c r="D10101" i="7"/>
  <c r="E10101" i="7"/>
  <c r="F10101" i="7"/>
  <c r="D10102" i="7"/>
  <c r="E10102" i="7"/>
  <c r="F10102" i="7"/>
  <c r="D10103" i="7"/>
  <c r="E10103" i="7"/>
  <c r="F10103" i="7"/>
  <c r="D10104" i="7"/>
  <c r="E10104" i="7"/>
  <c r="F10104" i="7"/>
  <c r="D10105" i="7"/>
  <c r="E10105" i="7"/>
  <c r="F10105" i="7"/>
  <c r="D10106" i="7"/>
  <c r="E10106" i="7"/>
  <c r="F10106" i="7"/>
  <c r="D10107" i="7"/>
  <c r="E10107" i="7"/>
  <c r="F10107" i="7"/>
  <c r="D10108" i="7"/>
  <c r="E10108" i="7"/>
  <c r="F10108" i="7"/>
  <c r="D10109" i="7"/>
  <c r="E10109" i="7"/>
  <c r="F10109" i="7"/>
  <c r="D10110" i="7"/>
  <c r="E10110" i="7"/>
  <c r="F10110" i="7"/>
  <c r="D10111" i="7"/>
  <c r="E10111" i="7"/>
  <c r="F10111" i="7"/>
  <c r="D10112" i="7"/>
  <c r="E10112" i="7"/>
  <c r="F10112" i="7"/>
  <c r="D10113" i="7"/>
  <c r="E10113" i="7"/>
  <c r="F10113" i="7"/>
  <c r="D10114" i="7"/>
  <c r="E10114" i="7"/>
  <c r="F10114" i="7"/>
  <c r="D10115" i="7"/>
  <c r="E10115" i="7"/>
  <c r="F10115" i="7"/>
  <c r="D10116" i="7"/>
  <c r="E10116" i="7"/>
  <c r="F10116" i="7"/>
  <c r="D10117" i="7"/>
  <c r="E10117" i="7"/>
  <c r="F10117" i="7"/>
  <c r="D10118" i="7"/>
  <c r="E10118" i="7"/>
  <c r="F10118" i="7"/>
  <c r="D10119" i="7"/>
  <c r="E10119" i="7"/>
  <c r="F10119" i="7"/>
  <c r="D10120" i="7"/>
  <c r="E10120" i="7"/>
  <c r="F10120" i="7"/>
  <c r="D10121" i="7"/>
  <c r="L205" i="6" s="1"/>
  <c r="E10121" i="7"/>
  <c r="N205" i="6" s="1"/>
  <c r="F10121" i="7"/>
  <c r="O205" i="6" s="1"/>
  <c r="D9682" i="7"/>
  <c r="E9682" i="7"/>
  <c r="F9682" i="7"/>
  <c r="D9683" i="7"/>
  <c r="E9683" i="7"/>
  <c r="F9683" i="7"/>
  <c r="D9684" i="7"/>
  <c r="E9684" i="7"/>
  <c r="F9684" i="7"/>
  <c r="D9685" i="7"/>
  <c r="E9685" i="7"/>
  <c r="F9685" i="7"/>
  <c r="D9686" i="7"/>
  <c r="E9686" i="7"/>
  <c r="F9686" i="7"/>
  <c r="D9687" i="7"/>
  <c r="E9687" i="7"/>
  <c r="F9687" i="7"/>
  <c r="D9688" i="7"/>
  <c r="E9688" i="7"/>
  <c r="F9688" i="7"/>
  <c r="D9689" i="7"/>
  <c r="E9689" i="7"/>
  <c r="F9689" i="7"/>
  <c r="D9690" i="7"/>
  <c r="E9690" i="7"/>
  <c r="F9690" i="7"/>
  <c r="D9691" i="7"/>
  <c r="E9691" i="7"/>
  <c r="F9691" i="7"/>
  <c r="D9692" i="7"/>
  <c r="E9692" i="7"/>
  <c r="F9692" i="7"/>
  <c r="D9693" i="7"/>
  <c r="E9693" i="7"/>
  <c r="F9693" i="7"/>
  <c r="D9694" i="7"/>
  <c r="E9694" i="7"/>
  <c r="F9694" i="7"/>
  <c r="D9695" i="7"/>
  <c r="E9695" i="7"/>
  <c r="F9695" i="7"/>
  <c r="D9696" i="7"/>
  <c r="E9696" i="7"/>
  <c r="F9696" i="7"/>
  <c r="D9697" i="7"/>
  <c r="E9697" i="7"/>
  <c r="F9697" i="7"/>
  <c r="D9698" i="7"/>
  <c r="E9698" i="7"/>
  <c r="F9698" i="7"/>
  <c r="D9699" i="7"/>
  <c r="E9699" i="7"/>
  <c r="F9699" i="7"/>
  <c r="D9700" i="7"/>
  <c r="E9700" i="7"/>
  <c r="F9700" i="7"/>
  <c r="D9701" i="7"/>
  <c r="E9701" i="7"/>
  <c r="F9701" i="7"/>
  <c r="D9702" i="7"/>
  <c r="E9702" i="7"/>
  <c r="F9702" i="7"/>
  <c r="D9703" i="7"/>
  <c r="E9703" i="7"/>
  <c r="F9703" i="7"/>
  <c r="D9704" i="7"/>
  <c r="E9704" i="7"/>
  <c r="F9704" i="7"/>
  <c r="D9705" i="7"/>
  <c r="E9705" i="7"/>
  <c r="F9705" i="7"/>
  <c r="D9706" i="7"/>
  <c r="E9706" i="7"/>
  <c r="F9706" i="7"/>
  <c r="D9707" i="7"/>
  <c r="E9707" i="7"/>
  <c r="F9707" i="7"/>
  <c r="D9708" i="7"/>
  <c r="E9708" i="7"/>
  <c r="F9708" i="7"/>
  <c r="D9709" i="7"/>
  <c r="E9709" i="7"/>
  <c r="F9709" i="7"/>
  <c r="D9710" i="7"/>
  <c r="E9710" i="7"/>
  <c r="F9710" i="7"/>
  <c r="D9711" i="7"/>
  <c r="E9711" i="7"/>
  <c r="F9711" i="7"/>
  <c r="D9712" i="7"/>
  <c r="E9712" i="7"/>
  <c r="F9712" i="7"/>
  <c r="D9713" i="7"/>
  <c r="E9713" i="7"/>
  <c r="F9713" i="7"/>
  <c r="D9714" i="7"/>
  <c r="E9714" i="7"/>
  <c r="F9714" i="7"/>
  <c r="D9715" i="7"/>
  <c r="E9715" i="7"/>
  <c r="F9715" i="7"/>
  <c r="D9716" i="7"/>
  <c r="E9716" i="7"/>
  <c r="F9716" i="7"/>
  <c r="D9717" i="7"/>
  <c r="E9717" i="7"/>
  <c r="F9717" i="7"/>
  <c r="D9718" i="7"/>
  <c r="E9718" i="7"/>
  <c r="F9718" i="7"/>
  <c r="D9719" i="7"/>
  <c r="E9719" i="7"/>
  <c r="F9719" i="7"/>
  <c r="D9720" i="7"/>
  <c r="E9720" i="7"/>
  <c r="F9720" i="7"/>
  <c r="D9721" i="7"/>
  <c r="E9721" i="7"/>
  <c r="F9721" i="7"/>
  <c r="D9722" i="7"/>
  <c r="E9722" i="7"/>
  <c r="F9722" i="7"/>
  <c r="D9723" i="7"/>
  <c r="E9723" i="7"/>
  <c r="F9723" i="7"/>
  <c r="D9724" i="7"/>
  <c r="E9724" i="7"/>
  <c r="F9724" i="7"/>
  <c r="D9725" i="7"/>
  <c r="E9725" i="7"/>
  <c r="F9725" i="7"/>
  <c r="D9726" i="7"/>
  <c r="E9726" i="7"/>
  <c r="F9726" i="7"/>
  <c r="D9727" i="7"/>
  <c r="E9727" i="7"/>
  <c r="F9727" i="7"/>
  <c r="D9728" i="7"/>
  <c r="E9728" i="7"/>
  <c r="F9728" i="7"/>
  <c r="D9729" i="7"/>
  <c r="E9729" i="7"/>
  <c r="F9729" i="7"/>
  <c r="D9730" i="7"/>
  <c r="E9730" i="7"/>
  <c r="F9730" i="7"/>
  <c r="D9731" i="7"/>
  <c r="E9731" i="7"/>
  <c r="F9731" i="7"/>
  <c r="D9732" i="7"/>
  <c r="E9732" i="7"/>
  <c r="F9732" i="7"/>
  <c r="D9733" i="7"/>
  <c r="E9733" i="7"/>
  <c r="F9733" i="7"/>
  <c r="D9734" i="7"/>
  <c r="E9734" i="7"/>
  <c r="F9734" i="7"/>
  <c r="D9735" i="7"/>
  <c r="E9735" i="7"/>
  <c r="F9735" i="7"/>
  <c r="D9736" i="7"/>
  <c r="E9736" i="7"/>
  <c r="F9736" i="7"/>
  <c r="D9737" i="7"/>
  <c r="E9737" i="7"/>
  <c r="F9737" i="7"/>
  <c r="D9738" i="7"/>
  <c r="E9738" i="7"/>
  <c r="F9738" i="7"/>
  <c r="D9739" i="7"/>
  <c r="E9739" i="7"/>
  <c r="F9739" i="7"/>
  <c r="D9740" i="7"/>
  <c r="E9740" i="7"/>
  <c r="F9740" i="7"/>
  <c r="D9741" i="7"/>
  <c r="E9741" i="7"/>
  <c r="F9741" i="7"/>
  <c r="D9742" i="7"/>
  <c r="E9742" i="7"/>
  <c r="F9742" i="7"/>
  <c r="D9743" i="7"/>
  <c r="E9743" i="7"/>
  <c r="F9743" i="7"/>
  <c r="D9744" i="7"/>
  <c r="E9744" i="7"/>
  <c r="F9744" i="7"/>
  <c r="D9745" i="7"/>
  <c r="E9745" i="7"/>
  <c r="F9745" i="7"/>
  <c r="D9746" i="7"/>
  <c r="E9746" i="7"/>
  <c r="F9746" i="7"/>
  <c r="D9747" i="7"/>
  <c r="E9747" i="7"/>
  <c r="F9747" i="7"/>
  <c r="D9748" i="7"/>
  <c r="E9748" i="7"/>
  <c r="F9748" i="7"/>
  <c r="D9749" i="7"/>
  <c r="E9749" i="7"/>
  <c r="F9749" i="7"/>
  <c r="D9750" i="7"/>
  <c r="E9750" i="7"/>
  <c r="F9750" i="7"/>
  <c r="D9751" i="7"/>
  <c r="E9751" i="7"/>
  <c r="F9751" i="7"/>
  <c r="D9752" i="7"/>
  <c r="E9752" i="7"/>
  <c r="F9752" i="7"/>
  <c r="D9753" i="7"/>
  <c r="E9753" i="7"/>
  <c r="F9753" i="7"/>
  <c r="D9754" i="7"/>
  <c r="E9754" i="7"/>
  <c r="F9754" i="7"/>
  <c r="D9755" i="7"/>
  <c r="E9755" i="7"/>
  <c r="F9755" i="7"/>
  <c r="D9756" i="7"/>
  <c r="E9756" i="7"/>
  <c r="F9756" i="7"/>
  <c r="D9757" i="7"/>
  <c r="E9757" i="7"/>
  <c r="F9757" i="7"/>
  <c r="D9758" i="7"/>
  <c r="E9758" i="7"/>
  <c r="F9758" i="7"/>
  <c r="D9759" i="7"/>
  <c r="E9759" i="7"/>
  <c r="F9759" i="7"/>
  <c r="D9760" i="7"/>
  <c r="E9760" i="7"/>
  <c r="F9760" i="7"/>
  <c r="D9761" i="7"/>
  <c r="E9761" i="7"/>
  <c r="F9761" i="7"/>
  <c r="D9762" i="7"/>
  <c r="E9762" i="7"/>
  <c r="F9762" i="7"/>
  <c r="D9763" i="7"/>
  <c r="E9763" i="7"/>
  <c r="F9763" i="7"/>
  <c r="D9764" i="7"/>
  <c r="E9764" i="7"/>
  <c r="F9764" i="7"/>
  <c r="D9765" i="7"/>
  <c r="E9765" i="7"/>
  <c r="F9765" i="7"/>
  <c r="D9766" i="7"/>
  <c r="E9766" i="7"/>
  <c r="F9766" i="7"/>
  <c r="D9767" i="7"/>
  <c r="E9767" i="7"/>
  <c r="F9767" i="7"/>
  <c r="D9768" i="7"/>
  <c r="E9768" i="7"/>
  <c r="F9768" i="7"/>
  <c r="D9769" i="7"/>
  <c r="L199" i="6" s="1"/>
  <c r="E9769" i="7"/>
  <c r="N199" i="6" s="1"/>
  <c r="F9769" i="7"/>
  <c r="O199" i="6" s="1"/>
  <c r="D9770" i="7"/>
  <c r="E9770" i="7"/>
  <c r="F9770" i="7"/>
  <c r="D9771" i="7"/>
  <c r="E9771" i="7"/>
  <c r="F9771" i="7"/>
  <c r="D9772" i="7"/>
  <c r="E9772" i="7"/>
  <c r="F9772" i="7"/>
  <c r="D9773" i="7"/>
  <c r="E9773" i="7"/>
  <c r="F9773" i="7"/>
  <c r="D9774" i="7"/>
  <c r="E9774" i="7"/>
  <c r="F9774" i="7"/>
  <c r="D9775" i="7"/>
  <c r="E9775" i="7"/>
  <c r="F9775" i="7"/>
  <c r="D9776" i="7"/>
  <c r="E9776" i="7"/>
  <c r="F9776" i="7"/>
  <c r="D9777" i="7"/>
  <c r="E9777" i="7"/>
  <c r="F9777" i="7"/>
  <c r="D9778" i="7"/>
  <c r="E9778" i="7"/>
  <c r="F9778" i="7"/>
  <c r="D9779" i="7"/>
  <c r="E9779" i="7"/>
  <c r="F9779" i="7"/>
  <c r="D9780" i="7"/>
  <c r="E9780" i="7"/>
  <c r="F9780" i="7"/>
  <c r="D9781" i="7"/>
  <c r="E9781" i="7"/>
  <c r="F9781" i="7"/>
  <c r="D9782" i="7"/>
  <c r="E9782" i="7"/>
  <c r="F9782" i="7"/>
  <c r="D9783" i="7"/>
  <c r="E9783" i="7"/>
  <c r="F9783" i="7"/>
  <c r="D9784" i="7"/>
  <c r="E9784" i="7"/>
  <c r="F9784" i="7"/>
  <c r="D9785" i="7"/>
  <c r="E9785" i="7"/>
  <c r="F9785" i="7"/>
  <c r="D9786" i="7"/>
  <c r="E9786" i="7"/>
  <c r="F9786" i="7"/>
  <c r="D9787" i="7"/>
  <c r="E9787" i="7"/>
  <c r="F9787" i="7"/>
  <c r="D9788" i="7"/>
  <c r="E9788" i="7"/>
  <c r="F9788" i="7"/>
  <c r="D9789" i="7"/>
  <c r="E9789" i="7"/>
  <c r="F9789" i="7"/>
  <c r="D9790" i="7"/>
  <c r="E9790" i="7"/>
  <c r="F9790" i="7"/>
  <c r="D9791" i="7"/>
  <c r="E9791" i="7"/>
  <c r="F9791" i="7"/>
  <c r="D9792" i="7"/>
  <c r="E9792" i="7"/>
  <c r="F9792" i="7"/>
  <c r="D9793" i="7"/>
  <c r="E9793" i="7"/>
  <c r="F9793" i="7"/>
  <c r="D9794" i="7"/>
  <c r="E9794" i="7"/>
  <c r="F9794" i="7"/>
  <c r="D9795" i="7"/>
  <c r="E9795" i="7"/>
  <c r="F9795" i="7"/>
  <c r="D9796" i="7"/>
  <c r="E9796" i="7"/>
  <c r="F9796" i="7"/>
  <c r="D9797" i="7"/>
  <c r="E9797" i="7"/>
  <c r="F9797" i="7"/>
  <c r="D9798" i="7"/>
  <c r="E9798" i="7"/>
  <c r="F9798" i="7"/>
  <c r="D9799" i="7"/>
  <c r="E9799" i="7"/>
  <c r="F9799" i="7"/>
  <c r="D9800" i="7"/>
  <c r="E9800" i="7"/>
  <c r="F9800" i="7"/>
  <c r="D9801" i="7"/>
  <c r="E9801" i="7"/>
  <c r="F9801" i="7"/>
  <c r="D9802" i="7"/>
  <c r="E9802" i="7"/>
  <c r="F9802" i="7"/>
  <c r="D9803" i="7"/>
  <c r="E9803" i="7"/>
  <c r="F9803" i="7"/>
  <c r="D9804" i="7"/>
  <c r="E9804" i="7"/>
  <c r="F9804" i="7"/>
  <c r="D9805" i="7"/>
  <c r="E9805" i="7"/>
  <c r="F9805" i="7"/>
  <c r="D9806" i="7"/>
  <c r="E9806" i="7"/>
  <c r="F9806" i="7"/>
  <c r="D9807" i="7"/>
  <c r="E9807" i="7"/>
  <c r="F9807" i="7"/>
  <c r="D9808" i="7"/>
  <c r="E9808" i="7"/>
  <c r="F9808" i="7"/>
  <c r="D9809" i="7"/>
  <c r="E9809" i="7"/>
  <c r="F9809" i="7"/>
  <c r="D9810" i="7"/>
  <c r="E9810" i="7"/>
  <c r="F9810" i="7"/>
  <c r="D9811" i="7"/>
  <c r="E9811" i="7"/>
  <c r="F9811" i="7"/>
  <c r="D9812" i="7"/>
  <c r="E9812" i="7"/>
  <c r="F9812" i="7"/>
  <c r="D9813" i="7"/>
  <c r="E9813" i="7"/>
  <c r="F9813" i="7"/>
  <c r="D9814" i="7"/>
  <c r="E9814" i="7"/>
  <c r="F9814" i="7"/>
  <c r="D9815" i="7"/>
  <c r="E9815" i="7"/>
  <c r="F9815" i="7"/>
  <c r="D9816" i="7"/>
  <c r="E9816" i="7"/>
  <c r="F9816" i="7"/>
  <c r="D9817" i="7"/>
  <c r="E9817" i="7"/>
  <c r="F9817" i="7"/>
  <c r="D9818" i="7"/>
  <c r="E9818" i="7"/>
  <c r="F9818" i="7"/>
  <c r="D9819" i="7"/>
  <c r="E9819" i="7"/>
  <c r="F9819" i="7"/>
  <c r="D9820" i="7"/>
  <c r="E9820" i="7"/>
  <c r="F9820" i="7"/>
  <c r="D9821" i="7"/>
  <c r="E9821" i="7"/>
  <c r="F9821" i="7"/>
  <c r="D9822" i="7"/>
  <c r="E9822" i="7"/>
  <c r="F9822" i="7"/>
  <c r="D9823" i="7"/>
  <c r="E9823" i="7"/>
  <c r="F9823" i="7"/>
  <c r="D9824" i="7"/>
  <c r="E9824" i="7"/>
  <c r="F9824" i="7"/>
  <c r="D9825" i="7"/>
  <c r="E9825" i="7"/>
  <c r="F9825" i="7"/>
  <c r="D9826" i="7"/>
  <c r="E9826" i="7"/>
  <c r="F9826" i="7"/>
  <c r="D9827" i="7"/>
  <c r="E9827" i="7"/>
  <c r="F9827" i="7"/>
  <c r="D9828" i="7"/>
  <c r="E9828" i="7"/>
  <c r="F9828" i="7"/>
  <c r="D9829" i="7"/>
  <c r="E9829" i="7"/>
  <c r="F9829" i="7"/>
  <c r="D9830" i="7"/>
  <c r="E9830" i="7"/>
  <c r="F9830" i="7"/>
  <c r="D9831" i="7"/>
  <c r="E9831" i="7"/>
  <c r="F9831" i="7"/>
  <c r="D9832" i="7"/>
  <c r="E9832" i="7"/>
  <c r="F9832" i="7"/>
  <c r="D9833" i="7"/>
  <c r="E9833" i="7"/>
  <c r="F9833" i="7"/>
  <c r="D9834" i="7"/>
  <c r="E9834" i="7"/>
  <c r="F9834" i="7"/>
  <c r="D9835" i="7"/>
  <c r="E9835" i="7"/>
  <c r="F9835" i="7"/>
  <c r="D9836" i="7"/>
  <c r="E9836" i="7"/>
  <c r="F9836" i="7"/>
  <c r="D9837" i="7"/>
  <c r="E9837" i="7"/>
  <c r="F9837" i="7"/>
  <c r="D9838" i="7"/>
  <c r="E9838" i="7"/>
  <c r="F9838" i="7"/>
  <c r="D9839" i="7"/>
  <c r="E9839" i="7"/>
  <c r="F9839" i="7"/>
  <c r="D9840" i="7"/>
  <c r="E9840" i="7"/>
  <c r="F9840" i="7"/>
  <c r="D9841" i="7"/>
  <c r="E9841" i="7"/>
  <c r="F9841" i="7"/>
  <c r="D9842" i="7"/>
  <c r="E9842" i="7"/>
  <c r="F9842" i="7"/>
  <c r="D9843" i="7"/>
  <c r="E9843" i="7"/>
  <c r="F9843" i="7"/>
  <c r="D9844" i="7"/>
  <c r="E9844" i="7"/>
  <c r="F9844" i="7"/>
  <c r="D9845" i="7"/>
  <c r="E9845" i="7"/>
  <c r="F9845" i="7"/>
  <c r="D9846" i="7"/>
  <c r="E9846" i="7"/>
  <c r="F9846" i="7"/>
  <c r="D9847" i="7"/>
  <c r="E9847" i="7"/>
  <c r="F9847" i="7"/>
  <c r="D9848" i="7"/>
  <c r="E9848" i="7"/>
  <c r="F9848" i="7"/>
  <c r="D9849" i="7"/>
  <c r="E9849" i="7"/>
  <c r="F9849" i="7"/>
  <c r="D9850" i="7"/>
  <c r="E9850" i="7"/>
  <c r="F9850" i="7"/>
  <c r="D9851" i="7"/>
  <c r="E9851" i="7"/>
  <c r="F9851" i="7"/>
  <c r="D9852" i="7"/>
  <c r="E9852" i="7"/>
  <c r="F9852" i="7"/>
  <c r="D9853" i="7"/>
  <c r="E9853" i="7"/>
  <c r="F9853" i="7"/>
  <c r="D9854" i="7"/>
  <c r="E9854" i="7"/>
  <c r="F9854" i="7"/>
  <c r="D9855" i="7"/>
  <c r="E9855" i="7"/>
  <c r="F9855" i="7"/>
  <c r="D9856" i="7"/>
  <c r="E9856" i="7"/>
  <c r="F9856" i="7"/>
  <c r="D9857" i="7"/>
  <c r="L200" i="6" s="1"/>
  <c r="E9857" i="7"/>
  <c r="N200" i="6" s="1"/>
  <c r="F9857" i="7"/>
  <c r="O200" i="6" s="1"/>
  <c r="D9242" i="7" l="1"/>
  <c r="E9242" i="7"/>
  <c r="F9242" i="7"/>
  <c r="D9243" i="7"/>
  <c r="E9243" i="7"/>
  <c r="F9243" i="7"/>
  <c r="D9244" i="7"/>
  <c r="E9244" i="7"/>
  <c r="F9244" i="7"/>
  <c r="D9245" i="7"/>
  <c r="E9245" i="7"/>
  <c r="F9245" i="7"/>
  <c r="D9246" i="7"/>
  <c r="E9246" i="7"/>
  <c r="F9246" i="7"/>
  <c r="D9247" i="7"/>
  <c r="E9247" i="7"/>
  <c r="F9247" i="7"/>
  <c r="D9248" i="7"/>
  <c r="E9248" i="7"/>
  <c r="F9248" i="7"/>
  <c r="D9249" i="7"/>
  <c r="E9249" i="7"/>
  <c r="F9249" i="7"/>
  <c r="D9250" i="7"/>
  <c r="E9250" i="7"/>
  <c r="F9250" i="7"/>
  <c r="D9251" i="7"/>
  <c r="E9251" i="7"/>
  <c r="F9251" i="7"/>
  <c r="D9252" i="7"/>
  <c r="E9252" i="7"/>
  <c r="F9252" i="7"/>
  <c r="D9253" i="7"/>
  <c r="E9253" i="7"/>
  <c r="F9253" i="7"/>
  <c r="D9254" i="7"/>
  <c r="E9254" i="7"/>
  <c r="F9254" i="7"/>
  <c r="D9255" i="7"/>
  <c r="E9255" i="7"/>
  <c r="F9255" i="7"/>
  <c r="D9256" i="7"/>
  <c r="E9256" i="7"/>
  <c r="F9256" i="7"/>
  <c r="D9257" i="7"/>
  <c r="E9257" i="7"/>
  <c r="F9257" i="7"/>
  <c r="D9258" i="7"/>
  <c r="E9258" i="7"/>
  <c r="F9258" i="7"/>
  <c r="D9259" i="7"/>
  <c r="E9259" i="7"/>
  <c r="F9259" i="7"/>
  <c r="D9260" i="7"/>
  <c r="E9260" i="7"/>
  <c r="F9260" i="7"/>
  <c r="D9261" i="7"/>
  <c r="E9261" i="7"/>
  <c r="F9261" i="7"/>
  <c r="D9262" i="7"/>
  <c r="E9262" i="7"/>
  <c r="F9262" i="7"/>
  <c r="D9263" i="7"/>
  <c r="E9263" i="7"/>
  <c r="F9263" i="7"/>
  <c r="D9264" i="7"/>
  <c r="E9264" i="7"/>
  <c r="F9264" i="7"/>
  <c r="D9265" i="7"/>
  <c r="E9265" i="7"/>
  <c r="F9265" i="7"/>
  <c r="D9266" i="7"/>
  <c r="E9266" i="7"/>
  <c r="F9266" i="7"/>
  <c r="D9267" i="7"/>
  <c r="E9267" i="7"/>
  <c r="F9267" i="7"/>
  <c r="D9268" i="7"/>
  <c r="E9268" i="7"/>
  <c r="F9268" i="7"/>
  <c r="D9269" i="7"/>
  <c r="E9269" i="7"/>
  <c r="F9269" i="7"/>
  <c r="D9270" i="7"/>
  <c r="E9270" i="7"/>
  <c r="F9270" i="7"/>
  <c r="D9271" i="7"/>
  <c r="E9271" i="7"/>
  <c r="F9271" i="7"/>
  <c r="D9272" i="7"/>
  <c r="E9272" i="7"/>
  <c r="F9272" i="7"/>
  <c r="D9273" i="7"/>
  <c r="E9273" i="7"/>
  <c r="F9273" i="7"/>
  <c r="D9274" i="7"/>
  <c r="E9274" i="7"/>
  <c r="F9274" i="7"/>
  <c r="D9275" i="7"/>
  <c r="E9275" i="7"/>
  <c r="F9275" i="7"/>
  <c r="D9276" i="7"/>
  <c r="E9276" i="7"/>
  <c r="F9276" i="7"/>
  <c r="D9277" i="7"/>
  <c r="E9277" i="7"/>
  <c r="F9277" i="7"/>
  <c r="D9278" i="7"/>
  <c r="E9278" i="7"/>
  <c r="F9278" i="7"/>
  <c r="D9279" i="7"/>
  <c r="E9279" i="7"/>
  <c r="F9279" i="7"/>
  <c r="D9280" i="7"/>
  <c r="E9280" i="7"/>
  <c r="F9280" i="7"/>
  <c r="D9281" i="7"/>
  <c r="E9281" i="7"/>
  <c r="F9281" i="7"/>
  <c r="D9282" i="7"/>
  <c r="E9282" i="7"/>
  <c r="F9282" i="7"/>
  <c r="D9283" i="7"/>
  <c r="E9283" i="7"/>
  <c r="F9283" i="7"/>
  <c r="D9284" i="7"/>
  <c r="E9284" i="7"/>
  <c r="F9284" i="7"/>
  <c r="D9285" i="7"/>
  <c r="E9285" i="7"/>
  <c r="F9285" i="7"/>
  <c r="D9286" i="7"/>
  <c r="E9286" i="7"/>
  <c r="F9286" i="7"/>
  <c r="D9287" i="7"/>
  <c r="E9287" i="7"/>
  <c r="F9287" i="7"/>
  <c r="D9288" i="7"/>
  <c r="E9288" i="7"/>
  <c r="F9288" i="7"/>
  <c r="D9289" i="7"/>
  <c r="E9289" i="7"/>
  <c r="F9289" i="7"/>
  <c r="D9290" i="7"/>
  <c r="E9290" i="7"/>
  <c r="F9290" i="7"/>
  <c r="D9291" i="7"/>
  <c r="E9291" i="7"/>
  <c r="F9291" i="7"/>
  <c r="D9292" i="7"/>
  <c r="E9292" i="7"/>
  <c r="F9292" i="7"/>
  <c r="D9293" i="7"/>
  <c r="E9293" i="7"/>
  <c r="F9293" i="7"/>
  <c r="D9294" i="7"/>
  <c r="E9294" i="7"/>
  <c r="F9294" i="7"/>
  <c r="D9295" i="7"/>
  <c r="E9295" i="7"/>
  <c r="F9295" i="7"/>
  <c r="D9296" i="7"/>
  <c r="E9296" i="7"/>
  <c r="F9296" i="7"/>
  <c r="D9297" i="7"/>
  <c r="E9297" i="7"/>
  <c r="F9297" i="7"/>
  <c r="D9298" i="7"/>
  <c r="E9298" i="7"/>
  <c r="F9298" i="7"/>
  <c r="D9299" i="7"/>
  <c r="E9299" i="7"/>
  <c r="F9299" i="7"/>
  <c r="D9300" i="7"/>
  <c r="E9300" i="7"/>
  <c r="F9300" i="7"/>
  <c r="D9301" i="7"/>
  <c r="E9301" i="7"/>
  <c r="F9301" i="7"/>
  <c r="D9302" i="7"/>
  <c r="E9302" i="7"/>
  <c r="F9302" i="7"/>
  <c r="D9303" i="7"/>
  <c r="E9303" i="7"/>
  <c r="F9303" i="7"/>
  <c r="D9304" i="7"/>
  <c r="E9304" i="7"/>
  <c r="F9304" i="7"/>
  <c r="D9305" i="7"/>
  <c r="E9305" i="7"/>
  <c r="F9305" i="7"/>
  <c r="D9306" i="7"/>
  <c r="E9306" i="7"/>
  <c r="F9306" i="7"/>
  <c r="D9307" i="7"/>
  <c r="E9307" i="7"/>
  <c r="F9307" i="7"/>
  <c r="D9308" i="7"/>
  <c r="E9308" i="7"/>
  <c r="F9308" i="7"/>
  <c r="D9309" i="7"/>
  <c r="E9309" i="7"/>
  <c r="F9309" i="7"/>
  <c r="D9310" i="7"/>
  <c r="E9310" i="7"/>
  <c r="F9310" i="7"/>
  <c r="D9311" i="7"/>
  <c r="E9311" i="7"/>
  <c r="F9311" i="7"/>
  <c r="D9312" i="7"/>
  <c r="E9312" i="7"/>
  <c r="F9312" i="7"/>
  <c r="D9313" i="7"/>
  <c r="E9313" i="7"/>
  <c r="F9313" i="7"/>
  <c r="D9314" i="7"/>
  <c r="E9314" i="7"/>
  <c r="F9314" i="7"/>
  <c r="D9315" i="7"/>
  <c r="E9315" i="7"/>
  <c r="F9315" i="7"/>
  <c r="D9316" i="7"/>
  <c r="E9316" i="7"/>
  <c r="F9316" i="7"/>
  <c r="D9317" i="7"/>
  <c r="E9317" i="7"/>
  <c r="F9317" i="7"/>
  <c r="D9318" i="7"/>
  <c r="E9318" i="7"/>
  <c r="F9318" i="7"/>
  <c r="D9319" i="7"/>
  <c r="E9319" i="7"/>
  <c r="F9319" i="7"/>
  <c r="D9320" i="7"/>
  <c r="E9320" i="7"/>
  <c r="F9320" i="7"/>
  <c r="D9321" i="7"/>
  <c r="E9321" i="7"/>
  <c r="F9321" i="7"/>
  <c r="D9322" i="7"/>
  <c r="E9322" i="7"/>
  <c r="F9322" i="7"/>
  <c r="D9323" i="7"/>
  <c r="E9323" i="7"/>
  <c r="F9323" i="7"/>
  <c r="D9324" i="7"/>
  <c r="E9324" i="7"/>
  <c r="F9324" i="7"/>
  <c r="D9325" i="7"/>
  <c r="E9325" i="7"/>
  <c r="F9325" i="7"/>
  <c r="D9326" i="7"/>
  <c r="E9326" i="7"/>
  <c r="F9326" i="7"/>
  <c r="D9327" i="7"/>
  <c r="E9327" i="7"/>
  <c r="F9327" i="7"/>
  <c r="D9328" i="7"/>
  <c r="E9328" i="7"/>
  <c r="F9328" i="7"/>
  <c r="D9329" i="7"/>
  <c r="L190" i="6" s="1"/>
  <c r="E9329" i="7"/>
  <c r="N190" i="6" s="1"/>
  <c r="F9329" i="7"/>
  <c r="O190" i="6" s="1"/>
  <c r="D9330" i="7"/>
  <c r="E9330" i="7"/>
  <c r="F9330" i="7"/>
  <c r="D9331" i="7"/>
  <c r="E9331" i="7"/>
  <c r="F9331" i="7"/>
  <c r="D9332" i="7"/>
  <c r="E9332" i="7"/>
  <c r="F9332" i="7"/>
  <c r="D9333" i="7"/>
  <c r="E9333" i="7"/>
  <c r="F9333" i="7"/>
  <c r="D9334" i="7"/>
  <c r="E9334" i="7"/>
  <c r="F9334" i="7"/>
  <c r="D9335" i="7"/>
  <c r="E9335" i="7"/>
  <c r="F9335" i="7"/>
  <c r="D9336" i="7"/>
  <c r="E9336" i="7"/>
  <c r="F9336" i="7"/>
  <c r="D9337" i="7"/>
  <c r="E9337" i="7"/>
  <c r="F9337" i="7"/>
  <c r="D9338" i="7"/>
  <c r="E9338" i="7"/>
  <c r="F9338" i="7"/>
  <c r="D9339" i="7"/>
  <c r="E9339" i="7"/>
  <c r="F9339" i="7"/>
  <c r="D9340" i="7"/>
  <c r="E9340" i="7"/>
  <c r="F9340" i="7"/>
  <c r="D9341" i="7"/>
  <c r="E9341" i="7"/>
  <c r="F9341" i="7"/>
  <c r="D9342" i="7"/>
  <c r="E9342" i="7"/>
  <c r="F9342" i="7"/>
  <c r="D9343" i="7"/>
  <c r="E9343" i="7"/>
  <c r="F9343" i="7"/>
  <c r="D9344" i="7"/>
  <c r="E9344" i="7"/>
  <c r="F9344" i="7"/>
  <c r="D9345" i="7"/>
  <c r="E9345" i="7"/>
  <c r="F9345" i="7"/>
  <c r="D9346" i="7"/>
  <c r="E9346" i="7"/>
  <c r="F9346" i="7"/>
  <c r="D9347" i="7"/>
  <c r="E9347" i="7"/>
  <c r="F9347" i="7"/>
  <c r="D9348" i="7"/>
  <c r="E9348" i="7"/>
  <c r="F9348" i="7"/>
  <c r="D9349" i="7"/>
  <c r="E9349" i="7"/>
  <c r="F9349" i="7"/>
  <c r="D9350" i="7"/>
  <c r="E9350" i="7"/>
  <c r="F9350" i="7"/>
  <c r="D9351" i="7"/>
  <c r="E9351" i="7"/>
  <c r="F9351" i="7"/>
  <c r="D9352" i="7"/>
  <c r="E9352" i="7"/>
  <c r="F9352" i="7"/>
  <c r="D9353" i="7"/>
  <c r="E9353" i="7"/>
  <c r="F9353" i="7"/>
  <c r="D9354" i="7"/>
  <c r="E9354" i="7"/>
  <c r="F9354" i="7"/>
  <c r="D9355" i="7"/>
  <c r="E9355" i="7"/>
  <c r="F9355" i="7"/>
  <c r="D9356" i="7"/>
  <c r="E9356" i="7"/>
  <c r="F9356" i="7"/>
  <c r="D9357" i="7"/>
  <c r="E9357" i="7"/>
  <c r="F9357" i="7"/>
  <c r="D9358" i="7"/>
  <c r="E9358" i="7"/>
  <c r="F9358" i="7"/>
  <c r="D9359" i="7"/>
  <c r="E9359" i="7"/>
  <c r="F9359" i="7"/>
  <c r="D9360" i="7"/>
  <c r="E9360" i="7"/>
  <c r="F9360" i="7"/>
  <c r="D9361" i="7"/>
  <c r="E9361" i="7"/>
  <c r="F9361" i="7"/>
  <c r="D9362" i="7"/>
  <c r="E9362" i="7"/>
  <c r="F9362" i="7"/>
  <c r="D9363" i="7"/>
  <c r="E9363" i="7"/>
  <c r="F9363" i="7"/>
  <c r="D9364" i="7"/>
  <c r="E9364" i="7"/>
  <c r="F9364" i="7"/>
  <c r="D9365" i="7"/>
  <c r="E9365" i="7"/>
  <c r="F9365" i="7"/>
  <c r="D9366" i="7"/>
  <c r="E9366" i="7"/>
  <c r="F9366" i="7"/>
  <c r="D9367" i="7"/>
  <c r="E9367" i="7"/>
  <c r="F9367" i="7"/>
  <c r="D9368" i="7"/>
  <c r="E9368" i="7"/>
  <c r="F9368" i="7"/>
  <c r="D9369" i="7"/>
  <c r="E9369" i="7"/>
  <c r="F9369" i="7"/>
  <c r="D9370" i="7"/>
  <c r="E9370" i="7"/>
  <c r="F9370" i="7"/>
  <c r="D9371" i="7"/>
  <c r="E9371" i="7"/>
  <c r="F9371" i="7"/>
  <c r="D9372" i="7"/>
  <c r="E9372" i="7"/>
  <c r="F9372" i="7"/>
  <c r="D9373" i="7"/>
  <c r="E9373" i="7"/>
  <c r="F9373" i="7"/>
  <c r="D9374" i="7"/>
  <c r="E9374" i="7"/>
  <c r="F9374" i="7"/>
  <c r="D9375" i="7"/>
  <c r="E9375" i="7"/>
  <c r="F9375" i="7"/>
  <c r="D9376" i="7"/>
  <c r="E9376" i="7"/>
  <c r="F9376" i="7"/>
  <c r="D9377" i="7"/>
  <c r="E9377" i="7"/>
  <c r="F9377" i="7"/>
  <c r="D9378" i="7"/>
  <c r="E9378" i="7"/>
  <c r="F9378" i="7"/>
  <c r="D9379" i="7"/>
  <c r="E9379" i="7"/>
  <c r="F9379" i="7"/>
  <c r="D9380" i="7"/>
  <c r="E9380" i="7"/>
  <c r="F9380" i="7"/>
  <c r="D9381" i="7"/>
  <c r="E9381" i="7"/>
  <c r="F9381" i="7"/>
  <c r="D9382" i="7"/>
  <c r="E9382" i="7"/>
  <c r="F9382" i="7"/>
  <c r="D9383" i="7"/>
  <c r="E9383" i="7"/>
  <c r="F9383" i="7"/>
  <c r="D9384" i="7"/>
  <c r="E9384" i="7"/>
  <c r="F9384" i="7"/>
  <c r="D9385" i="7"/>
  <c r="E9385" i="7"/>
  <c r="F9385" i="7"/>
  <c r="D9386" i="7"/>
  <c r="E9386" i="7"/>
  <c r="F9386" i="7"/>
  <c r="D9387" i="7"/>
  <c r="E9387" i="7"/>
  <c r="F9387" i="7"/>
  <c r="D9388" i="7"/>
  <c r="E9388" i="7"/>
  <c r="F9388" i="7"/>
  <c r="D9389" i="7"/>
  <c r="E9389" i="7"/>
  <c r="F9389" i="7"/>
  <c r="D9390" i="7"/>
  <c r="E9390" i="7"/>
  <c r="F9390" i="7"/>
  <c r="D9391" i="7"/>
  <c r="E9391" i="7"/>
  <c r="F9391" i="7"/>
  <c r="D9392" i="7"/>
  <c r="E9392" i="7"/>
  <c r="F9392" i="7"/>
  <c r="D9393" i="7"/>
  <c r="E9393" i="7"/>
  <c r="F9393" i="7"/>
  <c r="D9394" i="7"/>
  <c r="E9394" i="7"/>
  <c r="F9394" i="7"/>
  <c r="D9395" i="7"/>
  <c r="E9395" i="7"/>
  <c r="F9395" i="7"/>
  <c r="D9396" i="7"/>
  <c r="E9396" i="7"/>
  <c r="F9396" i="7"/>
  <c r="D9397" i="7"/>
  <c r="E9397" i="7"/>
  <c r="F9397" i="7"/>
  <c r="D9398" i="7"/>
  <c r="E9398" i="7"/>
  <c r="F9398" i="7"/>
  <c r="D9399" i="7"/>
  <c r="E9399" i="7"/>
  <c r="F9399" i="7"/>
  <c r="D9400" i="7"/>
  <c r="E9400" i="7"/>
  <c r="F9400" i="7"/>
  <c r="D9401" i="7"/>
  <c r="E9401" i="7"/>
  <c r="F9401" i="7"/>
  <c r="D9402" i="7"/>
  <c r="E9402" i="7"/>
  <c r="F9402" i="7"/>
  <c r="D9403" i="7"/>
  <c r="E9403" i="7"/>
  <c r="F9403" i="7"/>
  <c r="D9404" i="7"/>
  <c r="E9404" i="7"/>
  <c r="F9404" i="7"/>
  <c r="D9405" i="7"/>
  <c r="E9405" i="7"/>
  <c r="F9405" i="7"/>
  <c r="D9406" i="7"/>
  <c r="E9406" i="7"/>
  <c r="F9406" i="7"/>
  <c r="D9407" i="7"/>
  <c r="E9407" i="7"/>
  <c r="F9407" i="7"/>
  <c r="D9408" i="7"/>
  <c r="E9408" i="7"/>
  <c r="F9408" i="7"/>
  <c r="D9409" i="7"/>
  <c r="E9409" i="7"/>
  <c r="F9409" i="7"/>
  <c r="D9410" i="7"/>
  <c r="E9410" i="7"/>
  <c r="F9410" i="7"/>
  <c r="D9411" i="7"/>
  <c r="E9411" i="7"/>
  <c r="F9411" i="7"/>
  <c r="D9412" i="7"/>
  <c r="E9412" i="7"/>
  <c r="F9412" i="7"/>
  <c r="D9413" i="7"/>
  <c r="E9413" i="7"/>
  <c r="F9413" i="7"/>
  <c r="D9414" i="7"/>
  <c r="E9414" i="7"/>
  <c r="F9414" i="7"/>
  <c r="D9415" i="7"/>
  <c r="E9415" i="7"/>
  <c r="F9415" i="7"/>
  <c r="D9416" i="7"/>
  <c r="E9416" i="7"/>
  <c r="F9416" i="7"/>
  <c r="D9417" i="7"/>
  <c r="L191" i="6" s="1"/>
  <c r="E9417" i="7"/>
  <c r="N191" i="6" s="1"/>
  <c r="F9417" i="7"/>
  <c r="O191" i="6" s="1"/>
  <c r="D9418" i="7"/>
  <c r="E9418" i="7"/>
  <c r="F9418" i="7"/>
  <c r="D9419" i="7"/>
  <c r="E9419" i="7"/>
  <c r="F9419" i="7"/>
  <c r="D9420" i="7"/>
  <c r="E9420" i="7"/>
  <c r="F9420" i="7"/>
  <c r="D9421" i="7"/>
  <c r="E9421" i="7"/>
  <c r="F9421" i="7"/>
  <c r="D9422" i="7"/>
  <c r="E9422" i="7"/>
  <c r="F9422" i="7"/>
  <c r="D9423" i="7"/>
  <c r="E9423" i="7"/>
  <c r="F9423" i="7"/>
  <c r="D9424" i="7"/>
  <c r="E9424" i="7"/>
  <c r="F9424" i="7"/>
  <c r="D9425" i="7"/>
  <c r="E9425" i="7"/>
  <c r="F9425" i="7"/>
  <c r="D9426" i="7"/>
  <c r="E9426" i="7"/>
  <c r="F9426" i="7"/>
  <c r="D9427" i="7"/>
  <c r="E9427" i="7"/>
  <c r="F9427" i="7"/>
  <c r="D9428" i="7"/>
  <c r="E9428" i="7"/>
  <c r="F9428" i="7"/>
  <c r="D9429" i="7"/>
  <c r="E9429" i="7"/>
  <c r="F9429" i="7"/>
  <c r="D9430" i="7"/>
  <c r="E9430" i="7"/>
  <c r="F9430" i="7"/>
  <c r="D9431" i="7"/>
  <c r="E9431" i="7"/>
  <c r="F9431" i="7"/>
  <c r="D9432" i="7"/>
  <c r="E9432" i="7"/>
  <c r="F9432" i="7"/>
  <c r="D9433" i="7"/>
  <c r="E9433" i="7"/>
  <c r="F9433" i="7"/>
  <c r="D9434" i="7"/>
  <c r="E9434" i="7"/>
  <c r="F9434" i="7"/>
  <c r="D9435" i="7"/>
  <c r="E9435" i="7"/>
  <c r="F9435" i="7"/>
  <c r="D9436" i="7"/>
  <c r="E9436" i="7"/>
  <c r="F9436" i="7"/>
  <c r="D9437" i="7"/>
  <c r="E9437" i="7"/>
  <c r="F9437" i="7"/>
  <c r="D9438" i="7"/>
  <c r="E9438" i="7"/>
  <c r="F9438" i="7"/>
  <c r="D9439" i="7"/>
  <c r="E9439" i="7"/>
  <c r="F9439" i="7"/>
  <c r="D9440" i="7"/>
  <c r="E9440" i="7"/>
  <c r="F9440" i="7"/>
  <c r="D9441" i="7"/>
  <c r="E9441" i="7"/>
  <c r="F9441" i="7"/>
  <c r="D9442" i="7"/>
  <c r="E9442" i="7"/>
  <c r="F9442" i="7"/>
  <c r="D9443" i="7"/>
  <c r="E9443" i="7"/>
  <c r="F9443" i="7"/>
  <c r="D9444" i="7"/>
  <c r="E9444" i="7"/>
  <c r="F9444" i="7"/>
  <c r="D9445" i="7"/>
  <c r="E9445" i="7"/>
  <c r="F9445" i="7"/>
  <c r="D9446" i="7"/>
  <c r="E9446" i="7"/>
  <c r="F9446" i="7"/>
  <c r="D9447" i="7"/>
  <c r="E9447" i="7"/>
  <c r="F9447" i="7"/>
  <c r="D9448" i="7"/>
  <c r="E9448" i="7"/>
  <c r="F9448" i="7"/>
  <c r="D9449" i="7"/>
  <c r="E9449" i="7"/>
  <c r="F9449" i="7"/>
  <c r="D9450" i="7"/>
  <c r="E9450" i="7"/>
  <c r="F9450" i="7"/>
  <c r="D9451" i="7"/>
  <c r="E9451" i="7"/>
  <c r="F9451" i="7"/>
  <c r="D9452" i="7"/>
  <c r="E9452" i="7"/>
  <c r="F9452" i="7"/>
  <c r="D9453" i="7"/>
  <c r="E9453" i="7"/>
  <c r="F9453" i="7"/>
  <c r="D9454" i="7"/>
  <c r="E9454" i="7"/>
  <c r="F9454" i="7"/>
  <c r="D9455" i="7"/>
  <c r="E9455" i="7"/>
  <c r="F9455" i="7"/>
  <c r="D9456" i="7"/>
  <c r="E9456" i="7"/>
  <c r="F9456" i="7"/>
  <c r="D9457" i="7"/>
  <c r="E9457" i="7"/>
  <c r="F9457" i="7"/>
  <c r="D9458" i="7"/>
  <c r="E9458" i="7"/>
  <c r="F9458" i="7"/>
  <c r="D9459" i="7"/>
  <c r="E9459" i="7"/>
  <c r="F9459" i="7"/>
  <c r="D9460" i="7"/>
  <c r="E9460" i="7"/>
  <c r="F9460" i="7"/>
  <c r="D9461" i="7"/>
  <c r="E9461" i="7"/>
  <c r="F9461" i="7"/>
  <c r="D9462" i="7"/>
  <c r="E9462" i="7"/>
  <c r="F9462" i="7"/>
  <c r="D9463" i="7"/>
  <c r="E9463" i="7"/>
  <c r="F9463" i="7"/>
  <c r="D9464" i="7"/>
  <c r="E9464" i="7"/>
  <c r="F9464" i="7"/>
  <c r="D9465" i="7"/>
  <c r="E9465" i="7"/>
  <c r="F9465" i="7"/>
  <c r="D9466" i="7"/>
  <c r="E9466" i="7"/>
  <c r="F9466" i="7"/>
  <c r="D9467" i="7"/>
  <c r="E9467" i="7"/>
  <c r="F9467" i="7"/>
  <c r="D9468" i="7"/>
  <c r="E9468" i="7"/>
  <c r="F9468" i="7"/>
  <c r="D9469" i="7"/>
  <c r="E9469" i="7"/>
  <c r="F9469" i="7"/>
  <c r="D9470" i="7"/>
  <c r="E9470" i="7"/>
  <c r="F9470" i="7"/>
  <c r="D9471" i="7"/>
  <c r="E9471" i="7"/>
  <c r="F9471" i="7"/>
  <c r="D9472" i="7"/>
  <c r="E9472" i="7"/>
  <c r="F9472" i="7"/>
  <c r="D9473" i="7"/>
  <c r="E9473" i="7"/>
  <c r="F9473" i="7"/>
  <c r="D9474" i="7"/>
  <c r="E9474" i="7"/>
  <c r="F9474" i="7"/>
  <c r="D9475" i="7"/>
  <c r="E9475" i="7"/>
  <c r="F9475" i="7"/>
  <c r="D9476" i="7"/>
  <c r="E9476" i="7"/>
  <c r="F9476" i="7"/>
  <c r="D9477" i="7"/>
  <c r="E9477" i="7"/>
  <c r="F9477" i="7"/>
  <c r="D9478" i="7"/>
  <c r="E9478" i="7"/>
  <c r="F9478" i="7"/>
  <c r="D9479" i="7"/>
  <c r="E9479" i="7"/>
  <c r="F9479" i="7"/>
  <c r="D9480" i="7"/>
  <c r="E9480" i="7"/>
  <c r="F9480" i="7"/>
  <c r="D9481" i="7"/>
  <c r="E9481" i="7"/>
  <c r="F9481" i="7"/>
  <c r="D9482" i="7"/>
  <c r="E9482" i="7"/>
  <c r="F9482" i="7"/>
  <c r="D9483" i="7"/>
  <c r="E9483" i="7"/>
  <c r="F9483" i="7"/>
  <c r="D9484" i="7"/>
  <c r="E9484" i="7"/>
  <c r="F9484" i="7"/>
  <c r="D9485" i="7"/>
  <c r="E9485" i="7"/>
  <c r="F9485" i="7"/>
  <c r="D9486" i="7"/>
  <c r="E9486" i="7"/>
  <c r="F9486" i="7"/>
  <c r="D9487" i="7"/>
  <c r="E9487" i="7"/>
  <c r="F9487" i="7"/>
  <c r="D9488" i="7"/>
  <c r="E9488" i="7"/>
  <c r="F9488" i="7"/>
  <c r="D9489" i="7"/>
  <c r="E9489" i="7"/>
  <c r="F9489" i="7"/>
  <c r="D9490" i="7"/>
  <c r="E9490" i="7"/>
  <c r="F9490" i="7"/>
  <c r="D9491" i="7"/>
  <c r="E9491" i="7"/>
  <c r="F9491" i="7"/>
  <c r="D9492" i="7"/>
  <c r="E9492" i="7"/>
  <c r="F9492" i="7"/>
  <c r="D9493" i="7"/>
  <c r="E9493" i="7"/>
  <c r="F9493" i="7"/>
  <c r="D9494" i="7"/>
  <c r="E9494" i="7"/>
  <c r="F9494" i="7"/>
  <c r="D9495" i="7"/>
  <c r="E9495" i="7"/>
  <c r="F9495" i="7"/>
  <c r="D9496" i="7"/>
  <c r="E9496" i="7"/>
  <c r="F9496" i="7"/>
  <c r="D9497" i="7"/>
  <c r="E9497" i="7"/>
  <c r="F9497" i="7"/>
  <c r="D9498" i="7"/>
  <c r="E9498" i="7"/>
  <c r="F9498" i="7"/>
  <c r="D9499" i="7"/>
  <c r="E9499" i="7"/>
  <c r="F9499" i="7"/>
  <c r="D9500" i="7"/>
  <c r="E9500" i="7"/>
  <c r="F9500" i="7"/>
  <c r="D9501" i="7"/>
  <c r="E9501" i="7"/>
  <c r="F9501" i="7"/>
  <c r="D9502" i="7"/>
  <c r="E9502" i="7"/>
  <c r="F9502" i="7"/>
  <c r="D9503" i="7"/>
  <c r="E9503" i="7"/>
  <c r="F9503" i="7"/>
  <c r="D9504" i="7"/>
  <c r="E9504" i="7"/>
  <c r="F9504" i="7"/>
  <c r="D9505" i="7"/>
  <c r="L194" i="6" s="1"/>
  <c r="E9505" i="7"/>
  <c r="N194" i="6" s="1"/>
  <c r="F9505" i="7"/>
  <c r="O194" i="6" s="1"/>
  <c r="D9506" i="7"/>
  <c r="E9506" i="7"/>
  <c r="F9506" i="7"/>
  <c r="D9507" i="7"/>
  <c r="E9507" i="7"/>
  <c r="F9507" i="7"/>
  <c r="D9508" i="7"/>
  <c r="E9508" i="7"/>
  <c r="F9508" i="7"/>
  <c r="D9509" i="7"/>
  <c r="E9509" i="7"/>
  <c r="F9509" i="7"/>
  <c r="D9510" i="7"/>
  <c r="E9510" i="7"/>
  <c r="F9510" i="7"/>
  <c r="D9511" i="7"/>
  <c r="E9511" i="7"/>
  <c r="F9511" i="7"/>
  <c r="D9512" i="7"/>
  <c r="E9512" i="7"/>
  <c r="F9512" i="7"/>
  <c r="D9513" i="7"/>
  <c r="E9513" i="7"/>
  <c r="F9513" i="7"/>
  <c r="D9514" i="7"/>
  <c r="E9514" i="7"/>
  <c r="F9514" i="7"/>
  <c r="D9515" i="7"/>
  <c r="E9515" i="7"/>
  <c r="F9515" i="7"/>
  <c r="D9516" i="7"/>
  <c r="E9516" i="7"/>
  <c r="F9516" i="7"/>
  <c r="D9517" i="7"/>
  <c r="E9517" i="7"/>
  <c r="F9517" i="7"/>
  <c r="D9518" i="7"/>
  <c r="E9518" i="7"/>
  <c r="F9518" i="7"/>
  <c r="D9519" i="7"/>
  <c r="E9519" i="7"/>
  <c r="F9519" i="7"/>
  <c r="D9520" i="7"/>
  <c r="E9520" i="7"/>
  <c r="F9520" i="7"/>
  <c r="D9521" i="7"/>
  <c r="E9521" i="7"/>
  <c r="F9521" i="7"/>
  <c r="D9522" i="7"/>
  <c r="E9522" i="7"/>
  <c r="F9522" i="7"/>
  <c r="D9523" i="7"/>
  <c r="E9523" i="7"/>
  <c r="F9523" i="7"/>
  <c r="D9524" i="7"/>
  <c r="E9524" i="7"/>
  <c r="F9524" i="7"/>
  <c r="D9525" i="7"/>
  <c r="E9525" i="7"/>
  <c r="F9525" i="7"/>
  <c r="D9526" i="7"/>
  <c r="E9526" i="7"/>
  <c r="F9526" i="7"/>
  <c r="D9527" i="7"/>
  <c r="E9527" i="7"/>
  <c r="F9527" i="7"/>
  <c r="D9528" i="7"/>
  <c r="E9528" i="7"/>
  <c r="F9528" i="7"/>
  <c r="D9529" i="7"/>
  <c r="E9529" i="7"/>
  <c r="F9529" i="7"/>
  <c r="D9530" i="7"/>
  <c r="E9530" i="7"/>
  <c r="F9530" i="7"/>
  <c r="D9531" i="7"/>
  <c r="E9531" i="7"/>
  <c r="F9531" i="7"/>
  <c r="D9532" i="7"/>
  <c r="E9532" i="7"/>
  <c r="F9532" i="7"/>
  <c r="D9533" i="7"/>
  <c r="E9533" i="7"/>
  <c r="F9533" i="7"/>
  <c r="D9534" i="7"/>
  <c r="E9534" i="7"/>
  <c r="F9534" i="7"/>
  <c r="D9535" i="7"/>
  <c r="E9535" i="7"/>
  <c r="F9535" i="7"/>
  <c r="D9536" i="7"/>
  <c r="E9536" i="7"/>
  <c r="F9536" i="7"/>
  <c r="D9537" i="7"/>
  <c r="E9537" i="7"/>
  <c r="F9537" i="7"/>
  <c r="D9538" i="7"/>
  <c r="E9538" i="7"/>
  <c r="F9538" i="7"/>
  <c r="D9539" i="7"/>
  <c r="E9539" i="7"/>
  <c r="F9539" i="7"/>
  <c r="D9540" i="7"/>
  <c r="E9540" i="7"/>
  <c r="F9540" i="7"/>
  <c r="D9541" i="7"/>
  <c r="E9541" i="7"/>
  <c r="F9541" i="7"/>
  <c r="D9542" i="7"/>
  <c r="E9542" i="7"/>
  <c r="F9542" i="7"/>
  <c r="D9543" i="7"/>
  <c r="E9543" i="7"/>
  <c r="F9543" i="7"/>
  <c r="D9544" i="7"/>
  <c r="E9544" i="7"/>
  <c r="F9544" i="7"/>
  <c r="D9545" i="7"/>
  <c r="E9545" i="7"/>
  <c r="F9545" i="7"/>
  <c r="D9546" i="7"/>
  <c r="E9546" i="7"/>
  <c r="F9546" i="7"/>
  <c r="D9547" i="7"/>
  <c r="E9547" i="7"/>
  <c r="F9547" i="7"/>
  <c r="D9548" i="7"/>
  <c r="E9548" i="7"/>
  <c r="F9548" i="7"/>
  <c r="D9549" i="7"/>
  <c r="E9549" i="7"/>
  <c r="F9549" i="7"/>
  <c r="D9550" i="7"/>
  <c r="E9550" i="7"/>
  <c r="F9550" i="7"/>
  <c r="D9551" i="7"/>
  <c r="E9551" i="7"/>
  <c r="F9551" i="7"/>
  <c r="D9552" i="7"/>
  <c r="E9552" i="7"/>
  <c r="F9552" i="7"/>
  <c r="D9553" i="7"/>
  <c r="E9553" i="7"/>
  <c r="F9553" i="7"/>
  <c r="D9554" i="7"/>
  <c r="E9554" i="7"/>
  <c r="F9554" i="7"/>
  <c r="D9555" i="7"/>
  <c r="E9555" i="7"/>
  <c r="F9555" i="7"/>
  <c r="D9556" i="7"/>
  <c r="E9556" i="7"/>
  <c r="F9556" i="7"/>
  <c r="D9557" i="7"/>
  <c r="E9557" i="7"/>
  <c r="F9557" i="7"/>
  <c r="D9558" i="7"/>
  <c r="E9558" i="7"/>
  <c r="F9558" i="7"/>
  <c r="D9559" i="7"/>
  <c r="E9559" i="7"/>
  <c r="F9559" i="7"/>
  <c r="D9560" i="7"/>
  <c r="E9560" i="7"/>
  <c r="F9560" i="7"/>
  <c r="D9561" i="7"/>
  <c r="E9561" i="7"/>
  <c r="F9561" i="7"/>
  <c r="D9562" i="7"/>
  <c r="E9562" i="7"/>
  <c r="F9562" i="7"/>
  <c r="D9563" i="7"/>
  <c r="E9563" i="7"/>
  <c r="F9563" i="7"/>
  <c r="D9564" i="7"/>
  <c r="E9564" i="7"/>
  <c r="F9564" i="7"/>
  <c r="D9565" i="7"/>
  <c r="E9565" i="7"/>
  <c r="F9565" i="7"/>
  <c r="D9566" i="7"/>
  <c r="E9566" i="7"/>
  <c r="F9566" i="7"/>
  <c r="D9567" i="7"/>
  <c r="E9567" i="7"/>
  <c r="F9567" i="7"/>
  <c r="D9568" i="7"/>
  <c r="E9568" i="7"/>
  <c r="F9568" i="7"/>
  <c r="D9569" i="7"/>
  <c r="E9569" i="7"/>
  <c r="F9569" i="7"/>
  <c r="D9570" i="7"/>
  <c r="E9570" i="7"/>
  <c r="F9570" i="7"/>
  <c r="D9571" i="7"/>
  <c r="E9571" i="7"/>
  <c r="F9571" i="7"/>
  <c r="D9572" i="7"/>
  <c r="E9572" i="7"/>
  <c r="F9572" i="7"/>
  <c r="D9573" i="7"/>
  <c r="E9573" i="7"/>
  <c r="F9573" i="7"/>
  <c r="D9574" i="7"/>
  <c r="E9574" i="7"/>
  <c r="F9574" i="7"/>
  <c r="D9575" i="7"/>
  <c r="E9575" i="7"/>
  <c r="F9575" i="7"/>
  <c r="D9576" i="7"/>
  <c r="E9576" i="7"/>
  <c r="F9576" i="7"/>
  <c r="D9577" i="7"/>
  <c r="E9577" i="7"/>
  <c r="F9577" i="7"/>
  <c r="D9578" i="7"/>
  <c r="E9578" i="7"/>
  <c r="F9578" i="7"/>
  <c r="D9579" i="7"/>
  <c r="E9579" i="7"/>
  <c r="F9579" i="7"/>
  <c r="D9580" i="7"/>
  <c r="E9580" i="7"/>
  <c r="F9580" i="7"/>
  <c r="D9581" i="7"/>
  <c r="E9581" i="7"/>
  <c r="F9581" i="7"/>
  <c r="D9582" i="7"/>
  <c r="E9582" i="7"/>
  <c r="F9582" i="7"/>
  <c r="D9583" i="7"/>
  <c r="E9583" i="7"/>
  <c r="F9583" i="7"/>
  <c r="D9584" i="7"/>
  <c r="E9584" i="7"/>
  <c r="F9584" i="7"/>
  <c r="D9585" i="7"/>
  <c r="E9585" i="7"/>
  <c r="F9585" i="7"/>
  <c r="D9586" i="7"/>
  <c r="E9586" i="7"/>
  <c r="F9586" i="7"/>
  <c r="D9587" i="7"/>
  <c r="E9587" i="7"/>
  <c r="F9587" i="7"/>
  <c r="D9588" i="7"/>
  <c r="E9588" i="7"/>
  <c r="F9588" i="7"/>
  <c r="D9589" i="7"/>
  <c r="E9589" i="7"/>
  <c r="F9589" i="7"/>
  <c r="D9590" i="7"/>
  <c r="E9590" i="7"/>
  <c r="F9590" i="7"/>
  <c r="D9591" i="7"/>
  <c r="E9591" i="7"/>
  <c r="F9591" i="7"/>
  <c r="D9592" i="7"/>
  <c r="E9592" i="7"/>
  <c r="F9592" i="7"/>
  <c r="D9593" i="7"/>
  <c r="L195" i="6" s="1"/>
  <c r="E9593" i="7"/>
  <c r="N195" i="6" s="1"/>
  <c r="F9593" i="7"/>
  <c r="O195" i="6" s="1"/>
  <c r="D9594" i="7"/>
  <c r="E9594" i="7"/>
  <c r="F9594" i="7"/>
  <c r="D9595" i="7"/>
  <c r="E9595" i="7"/>
  <c r="F9595" i="7"/>
  <c r="D9596" i="7"/>
  <c r="E9596" i="7"/>
  <c r="F9596" i="7"/>
  <c r="D9597" i="7"/>
  <c r="E9597" i="7"/>
  <c r="F9597" i="7"/>
  <c r="D9598" i="7"/>
  <c r="E9598" i="7"/>
  <c r="F9598" i="7"/>
  <c r="D9599" i="7"/>
  <c r="E9599" i="7"/>
  <c r="F9599" i="7"/>
  <c r="D9600" i="7"/>
  <c r="E9600" i="7"/>
  <c r="F9600" i="7"/>
  <c r="D9601" i="7"/>
  <c r="E9601" i="7"/>
  <c r="F9601" i="7"/>
  <c r="D9602" i="7"/>
  <c r="E9602" i="7"/>
  <c r="F9602" i="7"/>
  <c r="D9603" i="7"/>
  <c r="E9603" i="7"/>
  <c r="F9603" i="7"/>
  <c r="D9604" i="7"/>
  <c r="E9604" i="7"/>
  <c r="F9604" i="7"/>
  <c r="D9605" i="7"/>
  <c r="E9605" i="7"/>
  <c r="F9605" i="7"/>
  <c r="D9606" i="7"/>
  <c r="E9606" i="7"/>
  <c r="F9606" i="7"/>
  <c r="D9607" i="7"/>
  <c r="E9607" i="7"/>
  <c r="F9607" i="7"/>
  <c r="D9608" i="7"/>
  <c r="E9608" i="7"/>
  <c r="F9608" i="7"/>
  <c r="D9609" i="7"/>
  <c r="E9609" i="7"/>
  <c r="F9609" i="7"/>
  <c r="D9610" i="7"/>
  <c r="E9610" i="7"/>
  <c r="F9610" i="7"/>
  <c r="D9611" i="7"/>
  <c r="E9611" i="7"/>
  <c r="F9611" i="7"/>
  <c r="D9612" i="7"/>
  <c r="E9612" i="7"/>
  <c r="F9612" i="7"/>
  <c r="D9613" i="7"/>
  <c r="E9613" i="7"/>
  <c r="F9613" i="7"/>
  <c r="D9614" i="7"/>
  <c r="E9614" i="7"/>
  <c r="F9614" i="7"/>
  <c r="D9615" i="7"/>
  <c r="E9615" i="7"/>
  <c r="F9615" i="7"/>
  <c r="D9616" i="7"/>
  <c r="E9616" i="7"/>
  <c r="F9616" i="7"/>
  <c r="D9617" i="7"/>
  <c r="E9617" i="7"/>
  <c r="F9617" i="7"/>
  <c r="D9618" i="7"/>
  <c r="E9618" i="7"/>
  <c r="F9618" i="7"/>
  <c r="D9619" i="7"/>
  <c r="E9619" i="7"/>
  <c r="F9619" i="7"/>
  <c r="D9620" i="7"/>
  <c r="E9620" i="7"/>
  <c r="F9620" i="7"/>
  <c r="D9621" i="7"/>
  <c r="E9621" i="7"/>
  <c r="F9621" i="7"/>
  <c r="D9622" i="7"/>
  <c r="E9622" i="7"/>
  <c r="F9622" i="7"/>
  <c r="D9623" i="7"/>
  <c r="E9623" i="7"/>
  <c r="F9623" i="7"/>
  <c r="D9624" i="7"/>
  <c r="E9624" i="7"/>
  <c r="F9624" i="7"/>
  <c r="D9625" i="7"/>
  <c r="E9625" i="7"/>
  <c r="F9625" i="7"/>
  <c r="D9626" i="7"/>
  <c r="E9626" i="7"/>
  <c r="F9626" i="7"/>
  <c r="D9627" i="7"/>
  <c r="E9627" i="7"/>
  <c r="F9627" i="7"/>
  <c r="D9628" i="7"/>
  <c r="E9628" i="7"/>
  <c r="F9628" i="7"/>
  <c r="D9629" i="7"/>
  <c r="E9629" i="7"/>
  <c r="F9629" i="7"/>
  <c r="D9630" i="7"/>
  <c r="E9630" i="7"/>
  <c r="F9630" i="7"/>
  <c r="D9631" i="7"/>
  <c r="E9631" i="7"/>
  <c r="F9631" i="7"/>
  <c r="D9632" i="7"/>
  <c r="E9632" i="7"/>
  <c r="F9632" i="7"/>
  <c r="D9633" i="7"/>
  <c r="E9633" i="7"/>
  <c r="F9633" i="7"/>
  <c r="D9634" i="7"/>
  <c r="E9634" i="7"/>
  <c r="F9634" i="7"/>
  <c r="D9635" i="7"/>
  <c r="E9635" i="7"/>
  <c r="F9635" i="7"/>
  <c r="D9636" i="7"/>
  <c r="E9636" i="7"/>
  <c r="F9636" i="7"/>
  <c r="D9637" i="7"/>
  <c r="E9637" i="7"/>
  <c r="F9637" i="7"/>
  <c r="D9638" i="7"/>
  <c r="E9638" i="7"/>
  <c r="F9638" i="7"/>
  <c r="D9639" i="7"/>
  <c r="E9639" i="7"/>
  <c r="F9639" i="7"/>
  <c r="D9640" i="7"/>
  <c r="E9640" i="7"/>
  <c r="F9640" i="7"/>
  <c r="D9641" i="7"/>
  <c r="E9641" i="7"/>
  <c r="F9641" i="7"/>
  <c r="D9642" i="7"/>
  <c r="E9642" i="7"/>
  <c r="F9642" i="7"/>
  <c r="D9643" i="7"/>
  <c r="E9643" i="7"/>
  <c r="F9643" i="7"/>
  <c r="D9644" i="7"/>
  <c r="E9644" i="7"/>
  <c r="F9644" i="7"/>
  <c r="D9645" i="7"/>
  <c r="E9645" i="7"/>
  <c r="F9645" i="7"/>
  <c r="D9646" i="7"/>
  <c r="E9646" i="7"/>
  <c r="F9646" i="7"/>
  <c r="D9647" i="7"/>
  <c r="E9647" i="7"/>
  <c r="F9647" i="7"/>
  <c r="D9648" i="7"/>
  <c r="E9648" i="7"/>
  <c r="F9648" i="7"/>
  <c r="D9649" i="7"/>
  <c r="E9649" i="7"/>
  <c r="F9649" i="7"/>
  <c r="D9650" i="7"/>
  <c r="E9650" i="7"/>
  <c r="F9650" i="7"/>
  <c r="D9651" i="7"/>
  <c r="E9651" i="7"/>
  <c r="F9651" i="7"/>
  <c r="D9652" i="7"/>
  <c r="E9652" i="7"/>
  <c r="F9652" i="7"/>
  <c r="D9653" i="7"/>
  <c r="E9653" i="7"/>
  <c r="F9653" i="7"/>
  <c r="D9654" i="7"/>
  <c r="E9654" i="7"/>
  <c r="F9654" i="7"/>
  <c r="D9655" i="7"/>
  <c r="E9655" i="7"/>
  <c r="F9655" i="7"/>
  <c r="D9656" i="7"/>
  <c r="E9656" i="7"/>
  <c r="F9656" i="7"/>
  <c r="D9657" i="7"/>
  <c r="E9657" i="7"/>
  <c r="F9657" i="7"/>
  <c r="D9658" i="7"/>
  <c r="E9658" i="7"/>
  <c r="F9658" i="7"/>
  <c r="D9659" i="7"/>
  <c r="E9659" i="7"/>
  <c r="F9659" i="7"/>
  <c r="D9660" i="7"/>
  <c r="E9660" i="7"/>
  <c r="F9660" i="7"/>
  <c r="D9661" i="7"/>
  <c r="E9661" i="7"/>
  <c r="F9661" i="7"/>
  <c r="D9662" i="7"/>
  <c r="E9662" i="7"/>
  <c r="F9662" i="7"/>
  <c r="D9663" i="7"/>
  <c r="E9663" i="7"/>
  <c r="F9663" i="7"/>
  <c r="D9664" i="7"/>
  <c r="E9664" i="7"/>
  <c r="F9664" i="7"/>
  <c r="D9665" i="7"/>
  <c r="E9665" i="7"/>
  <c r="F9665" i="7"/>
  <c r="D9666" i="7"/>
  <c r="E9666" i="7"/>
  <c r="F9666" i="7"/>
  <c r="D9667" i="7"/>
  <c r="E9667" i="7"/>
  <c r="F9667" i="7"/>
  <c r="D9668" i="7"/>
  <c r="E9668" i="7"/>
  <c r="F9668" i="7"/>
  <c r="D9669" i="7"/>
  <c r="E9669" i="7"/>
  <c r="F9669" i="7"/>
  <c r="D9670" i="7"/>
  <c r="E9670" i="7"/>
  <c r="F9670" i="7"/>
  <c r="D9671" i="7"/>
  <c r="E9671" i="7"/>
  <c r="F9671" i="7"/>
  <c r="D9672" i="7"/>
  <c r="E9672" i="7"/>
  <c r="F9672" i="7"/>
  <c r="D9673" i="7"/>
  <c r="E9673" i="7"/>
  <c r="F9673" i="7"/>
  <c r="D9674" i="7"/>
  <c r="E9674" i="7"/>
  <c r="F9674" i="7"/>
  <c r="D9675" i="7"/>
  <c r="E9675" i="7"/>
  <c r="F9675" i="7"/>
  <c r="D9676" i="7"/>
  <c r="E9676" i="7"/>
  <c r="F9676" i="7"/>
  <c r="D9677" i="7"/>
  <c r="E9677" i="7"/>
  <c r="F9677" i="7"/>
  <c r="D9678" i="7"/>
  <c r="E9678" i="7"/>
  <c r="F9678" i="7"/>
  <c r="D9679" i="7"/>
  <c r="E9679" i="7"/>
  <c r="F9679" i="7"/>
  <c r="D9680" i="7"/>
  <c r="E9680" i="7"/>
  <c r="F9680" i="7"/>
  <c r="D9681" i="7"/>
  <c r="L196" i="6" s="1"/>
  <c r="E9681" i="7"/>
  <c r="N196" i="6" s="1"/>
  <c r="F9681" i="7"/>
  <c r="O196" i="6" s="1"/>
  <c r="D8978" i="7"/>
  <c r="E8978" i="7"/>
  <c r="F8978" i="7"/>
  <c r="D8979" i="7"/>
  <c r="E8979" i="7"/>
  <c r="F8979" i="7"/>
  <c r="D8980" i="7"/>
  <c r="E8980" i="7"/>
  <c r="F8980" i="7"/>
  <c r="D8981" i="7"/>
  <c r="E8981" i="7"/>
  <c r="F8981" i="7"/>
  <c r="D8982" i="7"/>
  <c r="E8982" i="7"/>
  <c r="F8982" i="7"/>
  <c r="D8983" i="7"/>
  <c r="E8983" i="7"/>
  <c r="F8983" i="7"/>
  <c r="D8984" i="7"/>
  <c r="E8984" i="7"/>
  <c r="F8984" i="7"/>
  <c r="D8985" i="7"/>
  <c r="E8985" i="7"/>
  <c r="F8985" i="7"/>
  <c r="D8986" i="7"/>
  <c r="E8986" i="7"/>
  <c r="F8986" i="7"/>
  <c r="D8987" i="7"/>
  <c r="E8987" i="7"/>
  <c r="F8987" i="7"/>
  <c r="D8988" i="7"/>
  <c r="E8988" i="7"/>
  <c r="F8988" i="7"/>
  <c r="D8989" i="7"/>
  <c r="E8989" i="7"/>
  <c r="F8989" i="7"/>
  <c r="D8990" i="7"/>
  <c r="E8990" i="7"/>
  <c r="F8990" i="7"/>
  <c r="D8991" i="7"/>
  <c r="E8991" i="7"/>
  <c r="F8991" i="7"/>
  <c r="D8992" i="7"/>
  <c r="E8992" i="7"/>
  <c r="F8992" i="7"/>
  <c r="D8993" i="7"/>
  <c r="E8993" i="7"/>
  <c r="F8993" i="7"/>
  <c r="D8994" i="7"/>
  <c r="E8994" i="7"/>
  <c r="F8994" i="7"/>
  <c r="D8995" i="7"/>
  <c r="E8995" i="7"/>
  <c r="F8995" i="7"/>
  <c r="D8996" i="7"/>
  <c r="E8996" i="7"/>
  <c r="F8996" i="7"/>
  <c r="D8997" i="7"/>
  <c r="E8997" i="7"/>
  <c r="F8997" i="7"/>
  <c r="D8998" i="7"/>
  <c r="E8998" i="7"/>
  <c r="F8998" i="7"/>
  <c r="D8999" i="7"/>
  <c r="E8999" i="7"/>
  <c r="F8999" i="7"/>
  <c r="D9000" i="7"/>
  <c r="E9000" i="7"/>
  <c r="F9000" i="7"/>
  <c r="D9001" i="7"/>
  <c r="E9001" i="7"/>
  <c r="F9001" i="7"/>
  <c r="D9002" i="7"/>
  <c r="E9002" i="7"/>
  <c r="F9002" i="7"/>
  <c r="D9003" i="7"/>
  <c r="E9003" i="7"/>
  <c r="F9003" i="7"/>
  <c r="D9004" i="7"/>
  <c r="E9004" i="7"/>
  <c r="F9004" i="7"/>
  <c r="D9005" i="7"/>
  <c r="E9005" i="7"/>
  <c r="F9005" i="7"/>
  <c r="D9006" i="7"/>
  <c r="E9006" i="7"/>
  <c r="F9006" i="7"/>
  <c r="D9007" i="7"/>
  <c r="E9007" i="7"/>
  <c r="F9007" i="7"/>
  <c r="D9008" i="7"/>
  <c r="E9008" i="7"/>
  <c r="F9008" i="7"/>
  <c r="D9009" i="7"/>
  <c r="E9009" i="7"/>
  <c r="F9009" i="7"/>
  <c r="D9010" i="7"/>
  <c r="E9010" i="7"/>
  <c r="F9010" i="7"/>
  <c r="D9011" i="7"/>
  <c r="E9011" i="7"/>
  <c r="F9011" i="7"/>
  <c r="D9012" i="7"/>
  <c r="E9012" i="7"/>
  <c r="F9012" i="7"/>
  <c r="D9013" i="7"/>
  <c r="E9013" i="7"/>
  <c r="F9013" i="7"/>
  <c r="D9014" i="7"/>
  <c r="E9014" i="7"/>
  <c r="F9014" i="7"/>
  <c r="D9015" i="7"/>
  <c r="E9015" i="7"/>
  <c r="F9015" i="7"/>
  <c r="D9016" i="7"/>
  <c r="E9016" i="7"/>
  <c r="F9016" i="7"/>
  <c r="D9017" i="7"/>
  <c r="E9017" i="7"/>
  <c r="F9017" i="7"/>
  <c r="D9018" i="7"/>
  <c r="E9018" i="7"/>
  <c r="F9018" i="7"/>
  <c r="D9019" i="7"/>
  <c r="E9019" i="7"/>
  <c r="F9019" i="7"/>
  <c r="D9020" i="7"/>
  <c r="E9020" i="7"/>
  <c r="F9020" i="7"/>
  <c r="D9021" i="7"/>
  <c r="E9021" i="7"/>
  <c r="F9021" i="7"/>
  <c r="D9022" i="7"/>
  <c r="E9022" i="7"/>
  <c r="F9022" i="7"/>
  <c r="D9023" i="7"/>
  <c r="E9023" i="7"/>
  <c r="F9023" i="7"/>
  <c r="D9024" i="7"/>
  <c r="E9024" i="7"/>
  <c r="F9024" i="7"/>
  <c r="D9025" i="7"/>
  <c r="E9025" i="7"/>
  <c r="F9025" i="7"/>
  <c r="D9026" i="7"/>
  <c r="E9026" i="7"/>
  <c r="F9026" i="7"/>
  <c r="D9027" i="7"/>
  <c r="E9027" i="7"/>
  <c r="F9027" i="7"/>
  <c r="D9028" i="7"/>
  <c r="E9028" i="7"/>
  <c r="F9028" i="7"/>
  <c r="D9029" i="7"/>
  <c r="E9029" i="7"/>
  <c r="F9029" i="7"/>
  <c r="D9030" i="7"/>
  <c r="E9030" i="7"/>
  <c r="F9030" i="7"/>
  <c r="D9031" i="7"/>
  <c r="E9031" i="7"/>
  <c r="F9031" i="7"/>
  <c r="D9032" i="7"/>
  <c r="E9032" i="7"/>
  <c r="F9032" i="7"/>
  <c r="D9033" i="7"/>
  <c r="E9033" i="7"/>
  <c r="F9033" i="7"/>
  <c r="D9034" i="7"/>
  <c r="E9034" i="7"/>
  <c r="F9034" i="7"/>
  <c r="D9035" i="7"/>
  <c r="E9035" i="7"/>
  <c r="F9035" i="7"/>
  <c r="D9036" i="7"/>
  <c r="E9036" i="7"/>
  <c r="F9036" i="7"/>
  <c r="D9037" i="7"/>
  <c r="E9037" i="7"/>
  <c r="F9037" i="7"/>
  <c r="D9038" i="7"/>
  <c r="E9038" i="7"/>
  <c r="F9038" i="7"/>
  <c r="D9039" i="7"/>
  <c r="E9039" i="7"/>
  <c r="F9039" i="7"/>
  <c r="D9040" i="7"/>
  <c r="E9040" i="7"/>
  <c r="F9040" i="7"/>
  <c r="D9041" i="7"/>
  <c r="E9041" i="7"/>
  <c r="F9041" i="7"/>
  <c r="D9042" i="7"/>
  <c r="E9042" i="7"/>
  <c r="F9042" i="7"/>
  <c r="D9043" i="7"/>
  <c r="E9043" i="7"/>
  <c r="F9043" i="7"/>
  <c r="D9044" i="7"/>
  <c r="E9044" i="7"/>
  <c r="F9044" i="7"/>
  <c r="D9045" i="7"/>
  <c r="E9045" i="7"/>
  <c r="F9045" i="7"/>
  <c r="D9046" i="7"/>
  <c r="E9046" i="7"/>
  <c r="F9046" i="7"/>
  <c r="D9047" i="7"/>
  <c r="E9047" i="7"/>
  <c r="F9047" i="7"/>
  <c r="D9048" i="7"/>
  <c r="E9048" i="7"/>
  <c r="F9048" i="7"/>
  <c r="D9049" i="7"/>
  <c r="E9049" i="7"/>
  <c r="F9049" i="7"/>
  <c r="D9050" i="7"/>
  <c r="E9050" i="7"/>
  <c r="F9050" i="7"/>
  <c r="D9051" i="7"/>
  <c r="E9051" i="7"/>
  <c r="F9051" i="7"/>
  <c r="D9052" i="7"/>
  <c r="E9052" i="7"/>
  <c r="F9052" i="7"/>
  <c r="D9053" i="7"/>
  <c r="E9053" i="7"/>
  <c r="F9053" i="7"/>
  <c r="D9054" i="7"/>
  <c r="E9054" i="7"/>
  <c r="F9054" i="7"/>
  <c r="D9055" i="7"/>
  <c r="E9055" i="7"/>
  <c r="F9055" i="7"/>
  <c r="D9056" i="7"/>
  <c r="E9056" i="7"/>
  <c r="F9056" i="7"/>
  <c r="D9057" i="7"/>
  <c r="E9057" i="7"/>
  <c r="F9057" i="7"/>
  <c r="D9058" i="7"/>
  <c r="E9058" i="7"/>
  <c r="F9058" i="7"/>
  <c r="D9059" i="7"/>
  <c r="E9059" i="7"/>
  <c r="F9059" i="7"/>
  <c r="D9060" i="7"/>
  <c r="E9060" i="7"/>
  <c r="F9060" i="7"/>
  <c r="D9061" i="7"/>
  <c r="E9061" i="7"/>
  <c r="F9061" i="7"/>
  <c r="D9062" i="7"/>
  <c r="E9062" i="7"/>
  <c r="F9062" i="7"/>
  <c r="D9063" i="7"/>
  <c r="E9063" i="7"/>
  <c r="F9063" i="7"/>
  <c r="D9064" i="7"/>
  <c r="E9064" i="7"/>
  <c r="F9064" i="7"/>
  <c r="D9065" i="7"/>
  <c r="L185" i="6" s="1"/>
  <c r="E9065" i="7"/>
  <c r="N185" i="6" s="1"/>
  <c r="F9065" i="7"/>
  <c r="O185" i="6" s="1"/>
  <c r="D9066" i="7"/>
  <c r="E9066" i="7"/>
  <c r="F9066" i="7"/>
  <c r="D9067" i="7"/>
  <c r="E9067" i="7"/>
  <c r="F9067" i="7"/>
  <c r="D9068" i="7"/>
  <c r="E9068" i="7"/>
  <c r="F9068" i="7"/>
  <c r="D9069" i="7"/>
  <c r="E9069" i="7"/>
  <c r="F9069" i="7"/>
  <c r="D9070" i="7"/>
  <c r="E9070" i="7"/>
  <c r="F9070" i="7"/>
  <c r="D9071" i="7"/>
  <c r="E9071" i="7"/>
  <c r="F9071" i="7"/>
  <c r="D9072" i="7"/>
  <c r="E9072" i="7"/>
  <c r="F9072" i="7"/>
  <c r="D9073" i="7"/>
  <c r="E9073" i="7"/>
  <c r="F9073" i="7"/>
  <c r="D9074" i="7"/>
  <c r="E9074" i="7"/>
  <c r="F9074" i="7"/>
  <c r="D9075" i="7"/>
  <c r="E9075" i="7"/>
  <c r="F9075" i="7"/>
  <c r="D9076" i="7"/>
  <c r="E9076" i="7"/>
  <c r="F9076" i="7"/>
  <c r="D9077" i="7"/>
  <c r="E9077" i="7"/>
  <c r="F9077" i="7"/>
  <c r="D9078" i="7"/>
  <c r="E9078" i="7"/>
  <c r="F9078" i="7"/>
  <c r="D9079" i="7"/>
  <c r="E9079" i="7"/>
  <c r="F9079" i="7"/>
  <c r="D9080" i="7"/>
  <c r="E9080" i="7"/>
  <c r="F9080" i="7"/>
  <c r="D9081" i="7"/>
  <c r="E9081" i="7"/>
  <c r="F9081" i="7"/>
  <c r="D9082" i="7"/>
  <c r="E9082" i="7"/>
  <c r="F9082" i="7"/>
  <c r="D9083" i="7"/>
  <c r="E9083" i="7"/>
  <c r="F9083" i="7"/>
  <c r="D9084" i="7"/>
  <c r="E9084" i="7"/>
  <c r="F9084" i="7"/>
  <c r="D9085" i="7"/>
  <c r="E9085" i="7"/>
  <c r="F9085" i="7"/>
  <c r="D9086" i="7"/>
  <c r="E9086" i="7"/>
  <c r="F9086" i="7"/>
  <c r="D9087" i="7"/>
  <c r="E9087" i="7"/>
  <c r="F9087" i="7"/>
  <c r="D9088" i="7"/>
  <c r="E9088" i="7"/>
  <c r="F9088" i="7"/>
  <c r="D9089" i="7"/>
  <c r="E9089" i="7"/>
  <c r="F9089" i="7"/>
  <c r="D9090" i="7"/>
  <c r="E9090" i="7"/>
  <c r="F9090" i="7"/>
  <c r="D9091" i="7"/>
  <c r="E9091" i="7"/>
  <c r="F9091" i="7"/>
  <c r="D9092" i="7"/>
  <c r="E9092" i="7"/>
  <c r="F9092" i="7"/>
  <c r="D9093" i="7"/>
  <c r="E9093" i="7"/>
  <c r="F9093" i="7"/>
  <c r="D9094" i="7"/>
  <c r="E9094" i="7"/>
  <c r="F9094" i="7"/>
  <c r="D9095" i="7"/>
  <c r="E9095" i="7"/>
  <c r="F9095" i="7"/>
  <c r="D9096" i="7"/>
  <c r="E9096" i="7"/>
  <c r="F9096" i="7"/>
  <c r="D9097" i="7"/>
  <c r="E9097" i="7"/>
  <c r="F9097" i="7"/>
  <c r="D9098" i="7"/>
  <c r="E9098" i="7"/>
  <c r="F9098" i="7"/>
  <c r="D9099" i="7"/>
  <c r="E9099" i="7"/>
  <c r="F9099" i="7"/>
  <c r="D9100" i="7"/>
  <c r="E9100" i="7"/>
  <c r="F9100" i="7"/>
  <c r="D9101" i="7"/>
  <c r="E9101" i="7"/>
  <c r="F9101" i="7"/>
  <c r="D9102" i="7"/>
  <c r="E9102" i="7"/>
  <c r="F9102" i="7"/>
  <c r="D9103" i="7"/>
  <c r="E9103" i="7"/>
  <c r="F9103" i="7"/>
  <c r="D9104" i="7"/>
  <c r="E9104" i="7"/>
  <c r="F9104" i="7"/>
  <c r="D9105" i="7"/>
  <c r="E9105" i="7"/>
  <c r="F9105" i="7"/>
  <c r="D9106" i="7"/>
  <c r="E9106" i="7"/>
  <c r="F9106" i="7"/>
  <c r="D9107" i="7"/>
  <c r="E9107" i="7"/>
  <c r="F9107" i="7"/>
  <c r="D9108" i="7"/>
  <c r="E9108" i="7"/>
  <c r="F9108" i="7"/>
  <c r="D9109" i="7"/>
  <c r="E9109" i="7"/>
  <c r="F9109" i="7"/>
  <c r="D9110" i="7"/>
  <c r="E9110" i="7"/>
  <c r="F9110" i="7"/>
  <c r="D9111" i="7"/>
  <c r="E9111" i="7"/>
  <c r="F9111" i="7"/>
  <c r="D9112" i="7"/>
  <c r="E9112" i="7"/>
  <c r="F9112" i="7"/>
  <c r="D9113" i="7"/>
  <c r="E9113" i="7"/>
  <c r="F9113" i="7"/>
  <c r="D9114" i="7"/>
  <c r="E9114" i="7"/>
  <c r="F9114" i="7"/>
  <c r="D9115" i="7"/>
  <c r="E9115" i="7"/>
  <c r="F9115" i="7"/>
  <c r="D9116" i="7"/>
  <c r="E9116" i="7"/>
  <c r="F9116" i="7"/>
  <c r="D9117" i="7"/>
  <c r="E9117" i="7"/>
  <c r="F9117" i="7"/>
  <c r="D9118" i="7"/>
  <c r="E9118" i="7"/>
  <c r="F9118" i="7"/>
  <c r="D9119" i="7"/>
  <c r="E9119" i="7"/>
  <c r="F9119" i="7"/>
  <c r="D9120" i="7"/>
  <c r="E9120" i="7"/>
  <c r="F9120" i="7"/>
  <c r="D9121" i="7"/>
  <c r="E9121" i="7"/>
  <c r="F9121" i="7"/>
  <c r="D9122" i="7"/>
  <c r="E9122" i="7"/>
  <c r="F9122" i="7"/>
  <c r="D9123" i="7"/>
  <c r="E9123" i="7"/>
  <c r="F9123" i="7"/>
  <c r="D9124" i="7"/>
  <c r="E9124" i="7"/>
  <c r="F9124" i="7"/>
  <c r="D9125" i="7"/>
  <c r="E9125" i="7"/>
  <c r="F9125" i="7"/>
  <c r="D9126" i="7"/>
  <c r="E9126" i="7"/>
  <c r="F9126" i="7"/>
  <c r="D9127" i="7"/>
  <c r="E9127" i="7"/>
  <c r="F9127" i="7"/>
  <c r="D9128" i="7"/>
  <c r="E9128" i="7"/>
  <c r="F9128" i="7"/>
  <c r="D9129" i="7"/>
  <c r="E9129" i="7"/>
  <c r="F9129" i="7"/>
  <c r="D9130" i="7"/>
  <c r="E9130" i="7"/>
  <c r="F9130" i="7"/>
  <c r="D9131" i="7"/>
  <c r="E9131" i="7"/>
  <c r="F9131" i="7"/>
  <c r="D9132" i="7"/>
  <c r="E9132" i="7"/>
  <c r="F9132" i="7"/>
  <c r="D9133" i="7"/>
  <c r="E9133" i="7"/>
  <c r="F9133" i="7"/>
  <c r="D9134" i="7"/>
  <c r="E9134" i="7"/>
  <c r="F9134" i="7"/>
  <c r="D9135" i="7"/>
  <c r="E9135" i="7"/>
  <c r="F9135" i="7"/>
  <c r="D9136" i="7"/>
  <c r="E9136" i="7"/>
  <c r="F9136" i="7"/>
  <c r="D9137" i="7"/>
  <c r="E9137" i="7"/>
  <c r="F9137" i="7"/>
  <c r="D9138" i="7"/>
  <c r="E9138" i="7"/>
  <c r="F9138" i="7"/>
  <c r="D9139" i="7"/>
  <c r="E9139" i="7"/>
  <c r="F9139" i="7"/>
  <c r="D9140" i="7"/>
  <c r="E9140" i="7"/>
  <c r="F9140" i="7"/>
  <c r="D9141" i="7"/>
  <c r="E9141" i="7"/>
  <c r="F9141" i="7"/>
  <c r="D9142" i="7"/>
  <c r="E9142" i="7"/>
  <c r="F9142" i="7"/>
  <c r="D9143" i="7"/>
  <c r="E9143" i="7"/>
  <c r="F9143" i="7"/>
  <c r="D9144" i="7"/>
  <c r="E9144" i="7"/>
  <c r="F9144" i="7"/>
  <c r="D9145" i="7"/>
  <c r="E9145" i="7"/>
  <c r="F9145" i="7"/>
  <c r="D9146" i="7"/>
  <c r="E9146" i="7"/>
  <c r="F9146" i="7"/>
  <c r="D9147" i="7"/>
  <c r="E9147" i="7"/>
  <c r="F9147" i="7"/>
  <c r="D9148" i="7"/>
  <c r="E9148" i="7"/>
  <c r="F9148" i="7"/>
  <c r="D9149" i="7"/>
  <c r="E9149" i="7"/>
  <c r="F9149" i="7"/>
  <c r="D9150" i="7"/>
  <c r="E9150" i="7"/>
  <c r="F9150" i="7"/>
  <c r="D9151" i="7"/>
  <c r="E9151" i="7"/>
  <c r="F9151" i="7"/>
  <c r="D9152" i="7"/>
  <c r="E9152" i="7"/>
  <c r="F9152" i="7"/>
  <c r="D9153" i="7"/>
  <c r="L186" i="6" s="1"/>
  <c r="E9153" i="7"/>
  <c r="N186" i="6" s="1"/>
  <c r="F9153" i="7"/>
  <c r="O186" i="6" s="1"/>
  <c r="D9154" i="7"/>
  <c r="E9154" i="7"/>
  <c r="F9154" i="7"/>
  <c r="D9155" i="7"/>
  <c r="E9155" i="7"/>
  <c r="F9155" i="7"/>
  <c r="D9156" i="7"/>
  <c r="E9156" i="7"/>
  <c r="F9156" i="7"/>
  <c r="D9157" i="7"/>
  <c r="E9157" i="7"/>
  <c r="F9157" i="7"/>
  <c r="D9158" i="7"/>
  <c r="E9158" i="7"/>
  <c r="F9158" i="7"/>
  <c r="D9159" i="7"/>
  <c r="E9159" i="7"/>
  <c r="F9159" i="7"/>
  <c r="D9160" i="7"/>
  <c r="E9160" i="7"/>
  <c r="F9160" i="7"/>
  <c r="D9161" i="7"/>
  <c r="E9161" i="7"/>
  <c r="F9161" i="7"/>
  <c r="D9162" i="7"/>
  <c r="E9162" i="7"/>
  <c r="F9162" i="7"/>
  <c r="D9163" i="7"/>
  <c r="E9163" i="7"/>
  <c r="F9163" i="7"/>
  <c r="D9164" i="7"/>
  <c r="E9164" i="7"/>
  <c r="F9164" i="7"/>
  <c r="D9165" i="7"/>
  <c r="E9165" i="7"/>
  <c r="F9165" i="7"/>
  <c r="D9166" i="7"/>
  <c r="E9166" i="7"/>
  <c r="F9166" i="7"/>
  <c r="D9167" i="7"/>
  <c r="E9167" i="7"/>
  <c r="F9167" i="7"/>
  <c r="D9168" i="7"/>
  <c r="E9168" i="7"/>
  <c r="F9168" i="7"/>
  <c r="D9169" i="7"/>
  <c r="E9169" i="7"/>
  <c r="F9169" i="7"/>
  <c r="D9170" i="7"/>
  <c r="E9170" i="7"/>
  <c r="F9170" i="7"/>
  <c r="D9171" i="7"/>
  <c r="E9171" i="7"/>
  <c r="F9171" i="7"/>
  <c r="D9172" i="7"/>
  <c r="E9172" i="7"/>
  <c r="F9172" i="7"/>
  <c r="D9173" i="7"/>
  <c r="E9173" i="7"/>
  <c r="F9173" i="7"/>
  <c r="D9174" i="7"/>
  <c r="E9174" i="7"/>
  <c r="F9174" i="7"/>
  <c r="D9175" i="7"/>
  <c r="E9175" i="7"/>
  <c r="F9175" i="7"/>
  <c r="D9176" i="7"/>
  <c r="E9176" i="7"/>
  <c r="F9176" i="7"/>
  <c r="D9177" i="7"/>
  <c r="E9177" i="7"/>
  <c r="F9177" i="7"/>
  <c r="D9178" i="7"/>
  <c r="E9178" i="7"/>
  <c r="F9178" i="7"/>
  <c r="D9179" i="7"/>
  <c r="E9179" i="7"/>
  <c r="F9179" i="7"/>
  <c r="D9180" i="7"/>
  <c r="E9180" i="7"/>
  <c r="F9180" i="7"/>
  <c r="D9181" i="7"/>
  <c r="E9181" i="7"/>
  <c r="F9181" i="7"/>
  <c r="D9182" i="7"/>
  <c r="E9182" i="7"/>
  <c r="F9182" i="7"/>
  <c r="D9183" i="7"/>
  <c r="E9183" i="7"/>
  <c r="F9183" i="7"/>
  <c r="D9184" i="7"/>
  <c r="E9184" i="7"/>
  <c r="F9184" i="7"/>
  <c r="D9185" i="7"/>
  <c r="E9185" i="7"/>
  <c r="F9185" i="7"/>
  <c r="D9186" i="7"/>
  <c r="E9186" i="7"/>
  <c r="F9186" i="7"/>
  <c r="D9187" i="7"/>
  <c r="E9187" i="7"/>
  <c r="F9187" i="7"/>
  <c r="D9188" i="7"/>
  <c r="E9188" i="7"/>
  <c r="F9188" i="7"/>
  <c r="D9189" i="7"/>
  <c r="E9189" i="7"/>
  <c r="F9189" i="7"/>
  <c r="D9190" i="7"/>
  <c r="E9190" i="7"/>
  <c r="F9190" i="7"/>
  <c r="D9191" i="7"/>
  <c r="E9191" i="7"/>
  <c r="F9191" i="7"/>
  <c r="D9192" i="7"/>
  <c r="E9192" i="7"/>
  <c r="F9192" i="7"/>
  <c r="D9193" i="7"/>
  <c r="E9193" i="7"/>
  <c r="F9193" i="7"/>
  <c r="D9194" i="7"/>
  <c r="E9194" i="7"/>
  <c r="F9194" i="7"/>
  <c r="D9195" i="7"/>
  <c r="E9195" i="7"/>
  <c r="F9195" i="7"/>
  <c r="D9196" i="7"/>
  <c r="E9196" i="7"/>
  <c r="F9196" i="7"/>
  <c r="D9197" i="7"/>
  <c r="E9197" i="7"/>
  <c r="F9197" i="7"/>
  <c r="D9198" i="7"/>
  <c r="E9198" i="7"/>
  <c r="F9198" i="7"/>
  <c r="D9199" i="7"/>
  <c r="E9199" i="7"/>
  <c r="F9199" i="7"/>
  <c r="D9200" i="7"/>
  <c r="E9200" i="7"/>
  <c r="F9200" i="7"/>
  <c r="D9201" i="7"/>
  <c r="E9201" i="7"/>
  <c r="F9201" i="7"/>
  <c r="D9202" i="7"/>
  <c r="E9202" i="7"/>
  <c r="F9202" i="7"/>
  <c r="D9203" i="7"/>
  <c r="E9203" i="7"/>
  <c r="F9203" i="7"/>
  <c r="D9204" i="7"/>
  <c r="E9204" i="7"/>
  <c r="F9204" i="7"/>
  <c r="D9205" i="7"/>
  <c r="E9205" i="7"/>
  <c r="F9205" i="7"/>
  <c r="D9206" i="7"/>
  <c r="E9206" i="7"/>
  <c r="F9206" i="7"/>
  <c r="D9207" i="7"/>
  <c r="E9207" i="7"/>
  <c r="F9207" i="7"/>
  <c r="D9208" i="7"/>
  <c r="E9208" i="7"/>
  <c r="F9208" i="7"/>
  <c r="D9209" i="7"/>
  <c r="E9209" i="7"/>
  <c r="F9209" i="7"/>
  <c r="D9210" i="7"/>
  <c r="E9210" i="7"/>
  <c r="F9210" i="7"/>
  <c r="D9211" i="7"/>
  <c r="E9211" i="7"/>
  <c r="F9211" i="7"/>
  <c r="D9212" i="7"/>
  <c r="E9212" i="7"/>
  <c r="F9212" i="7"/>
  <c r="D9213" i="7"/>
  <c r="E9213" i="7"/>
  <c r="F9213" i="7"/>
  <c r="D9214" i="7"/>
  <c r="E9214" i="7"/>
  <c r="F9214" i="7"/>
  <c r="D9215" i="7"/>
  <c r="E9215" i="7"/>
  <c r="F9215" i="7"/>
  <c r="D9216" i="7"/>
  <c r="E9216" i="7"/>
  <c r="F9216" i="7"/>
  <c r="D9217" i="7"/>
  <c r="E9217" i="7"/>
  <c r="F9217" i="7"/>
  <c r="D9218" i="7"/>
  <c r="E9218" i="7"/>
  <c r="F9218" i="7"/>
  <c r="D9219" i="7"/>
  <c r="E9219" i="7"/>
  <c r="F9219" i="7"/>
  <c r="D9220" i="7"/>
  <c r="E9220" i="7"/>
  <c r="F9220" i="7"/>
  <c r="D9221" i="7"/>
  <c r="E9221" i="7"/>
  <c r="F9221" i="7"/>
  <c r="D9222" i="7"/>
  <c r="E9222" i="7"/>
  <c r="F9222" i="7"/>
  <c r="D9223" i="7"/>
  <c r="E9223" i="7"/>
  <c r="F9223" i="7"/>
  <c r="D9224" i="7"/>
  <c r="E9224" i="7"/>
  <c r="F9224" i="7"/>
  <c r="D9225" i="7"/>
  <c r="E9225" i="7"/>
  <c r="F9225" i="7"/>
  <c r="D9226" i="7"/>
  <c r="E9226" i="7"/>
  <c r="F9226" i="7"/>
  <c r="D9227" i="7"/>
  <c r="E9227" i="7"/>
  <c r="F9227" i="7"/>
  <c r="D9228" i="7"/>
  <c r="E9228" i="7"/>
  <c r="F9228" i="7"/>
  <c r="D9229" i="7"/>
  <c r="E9229" i="7"/>
  <c r="F9229" i="7"/>
  <c r="D9230" i="7"/>
  <c r="E9230" i="7"/>
  <c r="F9230" i="7"/>
  <c r="D9231" i="7"/>
  <c r="E9231" i="7"/>
  <c r="F9231" i="7"/>
  <c r="D9232" i="7"/>
  <c r="E9232" i="7"/>
  <c r="F9232" i="7"/>
  <c r="D9233" i="7"/>
  <c r="E9233" i="7"/>
  <c r="F9233" i="7"/>
  <c r="D9234" i="7"/>
  <c r="E9234" i="7"/>
  <c r="F9234" i="7"/>
  <c r="D9235" i="7"/>
  <c r="E9235" i="7"/>
  <c r="F9235" i="7"/>
  <c r="D9236" i="7"/>
  <c r="E9236" i="7"/>
  <c r="F9236" i="7"/>
  <c r="D9237" i="7"/>
  <c r="E9237" i="7"/>
  <c r="F9237" i="7"/>
  <c r="D9238" i="7"/>
  <c r="E9238" i="7"/>
  <c r="F9238" i="7"/>
  <c r="D9239" i="7"/>
  <c r="E9239" i="7"/>
  <c r="F9239" i="7"/>
  <c r="D9240" i="7"/>
  <c r="E9240" i="7"/>
  <c r="F9240" i="7"/>
  <c r="D9241" i="7"/>
  <c r="L187" i="6" s="1"/>
  <c r="E9241" i="7"/>
  <c r="N187" i="6" s="1"/>
  <c r="F9241" i="7"/>
  <c r="O187" i="6" s="1"/>
  <c r="D8802" i="7"/>
  <c r="E8802" i="7"/>
  <c r="F8802" i="7"/>
  <c r="D8803" i="7"/>
  <c r="E8803" i="7"/>
  <c r="F8803" i="7"/>
  <c r="D8804" i="7"/>
  <c r="E8804" i="7"/>
  <c r="F8804" i="7"/>
  <c r="D8805" i="7"/>
  <c r="E8805" i="7"/>
  <c r="F8805" i="7"/>
  <c r="D8806" i="7"/>
  <c r="E8806" i="7"/>
  <c r="F8806" i="7"/>
  <c r="D8807" i="7"/>
  <c r="E8807" i="7"/>
  <c r="F8807" i="7"/>
  <c r="D8808" i="7"/>
  <c r="E8808" i="7"/>
  <c r="F8808" i="7"/>
  <c r="D8809" i="7"/>
  <c r="E8809" i="7"/>
  <c r="F8809" i="7"/>
  <c r="D8810" i="7"/>
  <c r="E8810" i="7"/>
  <c r="F8810" i="7"/>
  <c r="D8811" i="7"/>
  <c r="E8811" i="7"/>
  <c r="F8811" i="7"/>
  <c r="D8812" i="7"/>
  <c r="E8812" i="7"/>
  <c r="F8812" i="7"/>
  <c r="D8813" i="7"/>
  <c r="E8813" i="7"/>
  <c r="F8813" i="7"/>
  <c r="D8814" i="7"/>
  <c r="E8814" i="7"/>
  <c r="F8814" i="7"/>
  <c r="D8815" i="7"/>
  <c r="E8815" i="7"/>
  <c r="F8815" i="7"/>
  <c r="D8816" i="7"/>
  <c r="E8816" i="7"/>
  <c r="F8816" i="7"/>
  <c r="D8817" i="7"/>
  <c r="E8817" i="7"/>
  <c r="F8817" i="7"/>
  <c r="D8818" i="7"/>
  <c r="E8818" i="7"/>
  <c r="F8818" i="7"/>
  <c r="D8819" i="7"/>
  <c r="E8819" i="7"/>
  <c r="F8819" i="7"/>
  <c r="D8820" i="7"/>
  <c r="E8820" i="7"/>
  <c r="F8820" i="7"/>
  <c r="D8821" i="7"/>
  <c r="E8821" i="7"/>
  <c r="F8821" i="7"/>
  <c r="D8822" i="7"/>
  <c r="E8822" i="7"/>
  <c r="F8822" i="7"/>
  <c r="D8823" i="7"/>
  <c r="E8823" i="7"/>
  <c r="F8823" i="7"/>
  <c r="D8824" i="7"/>
  <c r="E8824" i="7"/>
  <c r="F8824" i="7"/>
  <c r="D8825" i="7"/>
  <c r="E8825" i="7"/>
  <c r="F8825" i="7"/>
  <c r="D8826" i="7"/>
  <c r="E8826" i="7"/>
  <c r="F8826" i="7"/>
  <c r="D8827" i="7"/>
  <c r="E8827" i="7"/>
  <c r="F8827" i="7"/>
  <c r="D8828" i="7"/>
  <c r="E8828" i="7"/>
  <c r="F8828" i="7"/>
  <c r="D8829" i="7"/>
  <c r="E8829" i="7"/>
  <c r="F8829" i="7"/>
  <c r="D8830" i="7"/>
  <c r="E8830" i="7"/>
  <c r="F8830" i="7"/>
  <c r="D8831" i="7"/>
  <c r="E8831" i="7"/>
  <c r="F8831" i="7"/>
  <c r="D8832" i="7"/>
  <c r="E8832" i="7"/>
  <c r="F8832" i="7"/>
  <c r="D8833" i="7"/>
  <c r="E8833" i="7"/>
  <c r="F8833" i="7"/>
  <c r="D8834" i="7"/>
  <c r="E8834" i="7"/>
  <c r="F8834" i="7"/>
  <c r="D8835" i="7"/>
  <c r="E8835" i="7"/>
  <c r="F8835" i="7"/>
  <c r="D8836" i="7"/>
  <c r="E8836" i="7"/>
  <c r="F8836" i="7"/>
  <c r="D8837" i="7"/>
  <c r="E8837" i="7"/>
  <c r="F8837" i="7"/>
  <c r="D8838" i="7"/>
  <c r="E8838" i="7"/>
  <c r="F8838" i="7"/>
  <c r="D8839" i="7"/>
  <c r="E8839" i="7"/>
  <c r="F8839" i="7"/>
  <c r="D8840" i="7"/>
  <c r="E8840" i="7"/>
  <c r="F8840" i="7"/>
  <c r="D8841" i="7"/>
  <c r="E8841" i="7"/>
  <c r="F8841" i="7"/>
  <c r="D8842" i="7"/>
  <c r="E8842" i="7"/>
  <c r="F8842" i="7"/>
  <c r="D8843" i="7"/>
  <c r="E8843" i="7"/>
  <c r="F8843" i="7"/>
  <c r="D8844" i="7"/>
  <c r="E8844" i="7"/>
  <c r="F8844" i="7"/>
  <c r="D8845" i="7"/>
  <c r="E8845" i="7"/>
  <c r="F8845" i="7"/>
  <c r="D8846" i="7"/>
  <c r="E8846" i="7"/>
  <c r="F8846" i="7"/>
  <c r="D8847" i="7"/>
  <c r="E8847" i="7"/>
  <c r="F8847" i="7"/>
  <c r="D8848" i="7"/>
  <c r="E8848" i="7"/>
  <c r="F8848" i="7"/>
  <c r="D8849" i="7"/>
  <c r="E8849" i="7"/>
  <c r="F8849" i="7"/>
  <c r="D8850" i="7"/>
  <c r="E8850" i="7"/>
  <c r="F8850" i="7"/>
  <c r="D8851" i="7"/>
  <c r="E8851" i="7"/>
  <c r="F8851" i="7"/>
  <c r="D8852" i="7"/>
  <c r="E8852" i="7"/>
  <c r="F8852" i="7"/>
  <c r="D8853" i="7"/>
  <c r="E8853" i="7"/>
  <c r="F8853" i="7"/>
  <c r="D8854" i="7"/>
  <c r="E8854" i="7"/>
  <c r="F8854" i="7"/>
  <c r="D8855" i="7"/>
  <c r="E8855" i="7"/>
  <c r="F8855" i="7"/>
  <c r="D8856" i="7"/>
  <c r="E8856" i="7"/>
  <c r="F8856" i="7"/>
  <c r="D8857" i="7"/>
  <c r="E8857" i="7"/>
  <c r="F8857" i="7"/>
  <c r="D8858" i="7"/>
  <c r="E8858" i="7"/>
  <c r="F8858" i="7"/>
  <c r="D8859" i="7"/>
  <c r="E8859" i="7"/>
  <c r="F8859" i="7"/>
  <c r="D8860" i="7"/>
  <c r="E8860" i="7"/>
  <c r="F8860" i="7"/>
  <c r="D8861" i="7"/>
  <c r="E8861" i="7"/>
  <c r="F8861" i="7"/>
  <c r="D8862" i="7"/>
  <c r="E8862" i="7"/>
  <c r="F8862" i="7"/>
  <c r="D8863" i="7"/>
  <c r="E8863" i="7"/>
  <c r="F8863" i="7"/>
  <c r="D8864" i="7"/>
  <c r="E8864" i="7"/>
  <c r="F8864" i="7"/>
  <c r="D8865" i="7"/>
  <c r="E8865" i="7"/>
  <c r="F8865" i="7"/>
  <c r="D8866" i="7"/>
  <c r="E8866" i="7"/>
  <c r="F8866" i="7"/>
  <c r="D8867" i="7"/>
  <c r="E8867" i="7"/>
  <c r="F8867" i="7"/>
  <c r="D8868" i="7"/>
  <c r="E8868" i="7"/>
  <c r="F8868" i="7"/>
  <c r="D8869" i="7"/>
  <c r="E8869" i="7"/>
  <c r="F8869" i="7"/>
  <c r="D8870" i="7"/>
  <c r="E8870" i="7"/>
  <c r="F8870" i="7"/>
  <c r="D8871" i="7"/>
  <c r="E8871" i="7"/>
  <c r="F8871" i="7"/>
  <c r="D8872" i="7"/>
  <c r="E8872" i="7"/>
  <c r="F8872" i="7"/>
  <c r="D8873" i="7"/>
  <c r="E8873" i="7"/>
  <c r="F8873" i="7"/>
  <c r="D8874" i="7"/>
  <c r="E8874" i="7"/>
  <c r="F8874" i="7"/>
  <c r="D8875" i="7"/>
  <c r="E8875" i="7"/>
  <c r="F8875" i="7"/>
  <c r="D8876" i="7"/>
  <c r="E8876" i="7"/>
  <c r="F8876" i="7"/>
  <c r="D8877" i="7"/>
  <c r="E8877" i="7"/>
  <c r="F8877" i="7"/>
  <c r="D8878" i="7"/>
  <c r="E8878" i="7"/>
  <c r="F8878" i="7"/>
  <c r="D8879" i="7"/>
  <c r="E8879" i="7"/>
  <c r="F8879" i="7"/>
  <c r="D8880" i="7"/>
  <c r="E8880" i="7"/>
  <c r="F8880" i="7"/>
  <c r="D8881" i="7"/>
  <c r="E8881" i="7"/>
  <c r="F8881" i="7"/>
  <c r="D8882" i="7"/>
  <c r="E8882" i="7"/>
  <c r="F8882" i="7"/>
  <c r="D8883" i="7"/>
  <c r="E8883" i="7"/>
  <c r="F8883" i="7"/>
  <c r="D8884" i="7"/>
  <c r="E8884" i="7"/>
  <c r="F8884" i="7"/>
  <c r="D8885" i="7"/>
  <c r="E8885" i="7"/>
  <c r="F8885" i="7"/>
  <c r="D8886" i="7"/>
  <c r="E8886" i="7"/>
  <c r="F8886" i="7"/>
  <c r="D8887" i="7"/>
  <c r="E8887" i="7"/>
  <c r="F8887" i="7"/>
  <c r="D8888" i="7"/>
  <c r="E8888" i="7"/>
  <c r="F8888" i="7"/>
  <c r="D8889" i="7"/>
  <c r="L181" i="6" s="1"/>
  <c r="E8889" i="7"/>
  <c r="N181" i="6" s="1"/>
  <c r="F8889" i="7"/>
  <c r="O181" i="6" s="1"/>
  <c r="D8890" i="7"/>
  <c r="E8890" i="7"/>
  <c r="F8890" i="7"/>
  <c r="D8891" i="7"/>
  <c r="E8891" i="7"/>
  <c r="F8891" i="7"/>
  <c r="D8892" i="7"/>
  <c r="E8892" i="7"/>
  <c r="F8892" i="7"/>
  <c r="D8893" i="7"/>
  <c r="E8893" i="7"/>
  <c r="F8893" i="7"/>
  <c r="D8894" i="7"/>
  <c r="E8894" i="7"/>
  <c r="F8894" i="7"/>
  <c r="D8895" i="7"/>
  <c r="E8895" i="7"/>
  <c r="F8895" i="7"/>
  <c r="D8896" i="7"/>
  <c r="E8896" i="7"/>
  <c r="F8896" i="7"/>
  <c r="D8897" i="7"/>
  <c r="E8897" i="7"/>
  <c r="F8897" i="7"/>
  <c r="D8898" i="7"/>
  <c r="E8898" i="7"/>
  <c r="F8898" i="7"/>
  <c r="D8899" i="7"/>
  <c r="E8899" i="7"/>
  <c r="F8899" i="7"/>
  <c r="D8900" i="7"/>
  <c r="E8900" i="7"/>
  <c r="F8900" i="7"/>
  <c r="D8901" i="7"/>
  <c r="E8901" i="7"/>
  <c r="F8901" i="7"/>
  <c r="D8902" i="7"/>
  <c r="E8902" i="7"/>
  <c r="F8902" i="7"/>
  <c r="D8903" i="7"/>
  <c r="E8903" i="7"/>
  <c r="F8903" i="7"/>
  <c r="D8904" i="7"/>
  <c r="E8904" i="7"/>
  <c r="F8904" i="7"/>
  <c r="D8905" i="7"/>
  <c r="E8905" i="7"/>
  <c r="F8905" i="7"/>
  <c r="D8906" i="7"/>
  <c r="E8906" i="7"/>
  <c r="F8906" i="7"/>
  <c r="D8907" i="7"/>
  <c r="E8907" i="7"/>
  <c r="F8907" i="7"/>
  <c r="D8908" i="7"/>
  <c r="E8908" i="7"/>
  <c r="F8908" i="7"/>
  <c r="D8909" i="7"/>
  <c r="E8909" i="7"/>
  <c r="F8909" i="7"/>
  <c r="D8910" i="7"/>
  <c r="E8910" i="7"/>
  <c r="F8910" i="7"/>
  <c r="D8911" i="7"/>
  <c r="E8911" i="7"/>
  <c r="F8911" i="7"/>
  <c r="D8912" i="7"/>
  <c r="E8912" i="7"/>
  <c r="F8912" i="7"/>
  <c r="D8913" i="7"/>
  <c r="E8913" i="7"/>
  <c r="F8913" i="7"/>
  <c r="D8914" i="7"/>
  <c r="E8914" i="7"/>
  <c r="F8914" i="7"/>
  <c r="D8915" i="7"/>
  <c r="E8915" i="7"/>
  <c r="F8915" i="7"/>
  <c r="D8916" i="7"/>
  <c r="E8916" i="7"/>
  <c r="F8916" i="7"/>
  <c r="D8917" i="7"/>
  <c r="E8917" i="7"/>
  <c r="F8917" i="7"/>
  <c r="D8918" i="7"/>
  <c r="E8918" i="7"/>
  <c r="F8918" i="7"/>
  <c r="D8919" i="7"/>
  <c r="E8919" i="7"/>
  <c r="F8919" i="7"/>
  <c r="D8920" i="7"/>
  <c r="E8920" i="7"/>
  <c r="F8920" i="7"/>
  <c r="D8921" i="7"/>
  <c r="E8921" i="7"/>
  <c r="F8921" i="7"/>
  <c r="D8922" i="7"/>
  <c r="E8922" i="7"/>
  <c r="F8922" i="7"/>
  <c r="D8923" i="7"/>
  <c r="E8923" i="7"/>
  <c r="F8923" i="7"/>
  <c r="D8924" i="7"/>
  <c r="E8924" i="7"/>
  <c r="F8924" i="7"/>
  <c r="D8925" i="7"/>
  <c r="E8925" i="7"/>
  <c r="F8925" i="7"/>
  <c r="D8926" i="7"/>
  <c r="E8926" i="7"/>
  <c r="F8926" i="7"/>
  <c r="D8927" i="7"/>
  <c r="E8927" i="7"/>
  <c r="F8927" i="7"/>
  <c r="D8928" i="7"/>
  <c r="E8928" i="7"/>
  <c r="F8928" i="7"/>
  <c r="D8929" i="7"/>
  <c r="E8929" i="7"/>
  <c r="F8929" i="7"/>
  <c r="D8930" i="7"/>
  <c r="E8930" i="7"/>
  <c r="F8930" i="7"/>
  <c r="D8931" i="7"/>
  <c r="E8931" i="7"/>
  <c r="F8931" i="7"/>
  <c r="D8932" i="7"/>
  <c r="E8932" i="7"/>
  <c r="F8932" i="7"/>
  <c r="D8933" i="7"/>
  <c r="E8933" i="7"/>
  <c r="F8933" i="7"/>
  <c r="D8934" i="7"/>
  <c r="E8934" i="7"/>
  <c r="F8934" i="7"/>
  <c r="D8935" i="7"/>
  <c r="E8935" i="7"/>
  <c r="F8935" i="7"/>
  <c r="D8936" i="7"/>
  <c r="E8936" i="7"/>
  <c r="F8936" i="7"/>
  <c r="D8937" i="7"/>
  <c r="E8937" i="7"/>
  <c r="F8937" i="7"/>
  <c r="D8938" i="7"/>
  <c r="E8938" i="7"/>
  <c r="F8938" i="7"/>
  <c r="D8939" i="7"/>
  <c r="E8939" i="7"/>
  <c r="F8939" i="7"/>
  <c r="D8940" i="7"/>
  <c r="E8940" i="7"/>
  <c r="F8940" i="7"/>
  <c r="D8941" i="7"/>
  <c r="E8941" i="7"/>
  <c r="F8941" i="7"/>
  <c r="D8942" i="7"/>
  <c r="E8942" i="7"/>
  <c r="F8942" i="7"/>
  <c r="D8943" i="7"/>
  <c r="E8943" i="7"/>
  <c r="F8943" i="7"/>
  <c r="D8944" i="7"/>
  <c r="E8944" i="7"/>
  <c r="F8944" i="7"/>
  <c r="D8945" i="7"/>
  <c r="E8945" i="7"/>
  <c r="F8945" i="7"/>
  <c r="D8946" i="7"/>
  <c r="E8946" i="7"/>
  <c r="F8946" i="7"/>
  <c r="D8947" i="7"/>
  <c r="E8947" i="7"/>
  <c r="F8947" i="7"/>
  <c r="D8948" i="7"/>
  <c r="E8948" i="7"/>
  <c r="F8948" i="7"/>
  <c r="D8949" i="7"/>
  <c r="E8949" i="7"/>
  <c r="F8949" i="7"/>
  <c r="D8950" i="7"/>
  <c r="E8950" i="7"/>
  <c r="F8950" i="7"/>
  <c r="D8951" i="7"/>
  <c r="E8951" i="7"/>
  <c r="F8951" i="7"/>
  <c r="D8952" i="7"/>
  <c r="E8952" i="7"/>
  <c r="F8952" i="7"/>
  <c r="D8953" i="7"/>
  <c r="E8953" i="7"/>
  <c r="F8953" i="7"/>
  <c r="D8954" i="7"/>
  <c r="E8954" i="7"/>
  <c r="F8954" i="7"/>
  <c r="D8955" i="7"/>
  <c r="E8955" i="7"/>
  <c r="F8955" i="7"/>
  <c r="D8956" i="7"/>
  <c r="E8956" i="7"/>
  <c r="F8956" i="7"/>
  <c r="D8957" i="7"/>
  <c r="E8957" i="7"/>
  <c r="F8957" i="7"/>
  <c r="D8958" i="7"/>
  <c r="E8958" i="7"/>
  <c r="F8958" i="7"/>
  <c r="D8959" i="7"/>
  <c r="E8959" i="7"/>
  <c r="F8959" i="7"/>
  <c r="D8960" i="7"/>
  <c r="E8960" i="7"/>
  <c r="F8960" i="7"/>
  <c r="D8961" i="7"/>
  <c r="E8961" i="7"/>
  <c r="F8961" i="7"/>
  <c r="D8962" i="7"/>
  <c r="E8962" i="7"/>
  <c r="F8962" i="7"/>
  <c r="D8963" i="7"/>
  <c r="E8963" i="7"/>
  <c r="F8963" i="7"/>
  <c r="D8964" i="7"/>
  <c r="E8964" i="7"/>
  <c r="F8964" i="7"/>
  <c r="D8965" i="7"/>
  <c r="E8965" i="7"/>
  <c r="F8965" i="7"/>
  <c r="D8966" i="7"/>
  <c r="E8966" i="7"/>
  <c r="F8966" i="7"/>
  <c r="D8967" i="7"/>
  <c r="E8967" i="7"/>
  <c r="F8967" i="7"/>
  <c r="D8968" i="7"/>
  <c r="E8968" i="7"/>
  <c r="F8968" i="7"/>
  <c r="D8969" i="7"/>
  <c r="E8969" i="7"/>
  <c r="F8969" i="7"/>
  <c r="D8970" i="7"/>
  <c r="E8970" i="7"/>
  <c r="F8970" i="7"/>
  <c r="D8971" i="7"/>
  <c r="E8971" i="7"/>
  <c r="F8971" i="7"/>
  <c r="D8972" i="7"/>
  <c r="E8972" i="7"/>
  <c r="F8972" i="7"/>
  <c r="D8973" i="7"/>
  <c r="E8973" i="7"/>
  <c r="F8973" i="7"/>
  <c r="D8974" i="7"/>
  <c r="E8974" i="7"/>
  <c r="F8974" i="7"/>
  <c r="D8975" i="7"/>
  <c r="E8975" i="7"/>
  <c r="F8975" i="7"/>
  <c r="D8976" i="7"/>
  <c r="E8976" i="7"/>
  <c r="F8976" i="7"/>
  <c r="D8977" i="7"/>
  <c r="L182" i="6" s="1"/>
  <c r="E8977" i="7"/>
  <c r="N182" i="6" s="1"/>
  <c r="F8977" i="7"/>
  <c r="O182" i="6" s="1"/>
  <c r="D8450" i="7" l="1"/>
  <c r="E8450" i="7"/>
  <c r="F8450" i="7"/>
  <c r="D8451" i="7"/>
  <c r="E8451" i="7"/>
  <c r="F8451" i="7"/>
  <c r="D8452" i="7"/>
  <c r="E8452" i="7"/>
  <c r="F8452" i="7"/>
  <c r="D8453" i="7"/>
  <c r="E8453" i="7"/>
  <c r="F8453" i="7"/>
  <c r="D8454" i="7"/>
  <c r="E8454" i="7"/>
  <c r="F8454" i="7"/>
  <c r="D8455" i="7"/>
  <c r="E8455" i="7"/>
  <c r="F8455" i="7"/>
  <c r="D8456" i="7"/>
  <c r="E8456" i="7"/>
  <c r="F8456" i="7"/>
  <c r="D8457" i="7"/>
  <c r="E8457" i="7"/>
  <c r="F8457" i="7"/>
  <c r="D8458" i="7"/>
  <c r="E8458" i="7"/>
  <c r="F8458" i="7"/>
  <c r="D8459" i="7"/>
  <c r="E8459" i="7"/>
  <c r="F8459" i="7"/>
  <c r="D8460" i="7"/>
  <c r="E8460" i="7"/>
  <c r="F8460" i="7"/>
  <c r="D8461" i="7"/>
  <c r="E8461" i="7"/>
  <c r="F8461" i="7"/>
  <c r="D8462" i="7"/>
  <c r="E8462" i="7"/>
  <c r="F8462" i="7"/>
  <c r="D8463" i="7"/>
  <c r="E8463" i="7"/>
  <c r="F8463" i="7"/>
  <c r="D8464" i="7"/>
  <c r="E8464" i="7"/>
  <c r="F8464" i="7"/>
  <c r="D8465" i="7"/>
  <c r="E8465" i="7"/>
  <c r="F8465" i="7"/>
  <c r="D8466" i="7"/>
  <c r="E8466" i="7"/>
  <c r="F8466" i="7"/>
  <c r="D8467" i="7"/>
  <c r="E8467" i="7"/>
  <c r="F8467" i="7"/>
  <c r="D8468" i="7"/>
  <c r="E8468" i="7"/>
  <c r="F8468" i="7"/>
  <c r="D8469" i="7"/>
  <c r="E8469" i="7"/>
  <c r="F8469" i="7"/>
  <c r="D8470" i="7"/>
  <c r="E8470" i="7"/>
  <c r="F8470" i="7"/>
  <c r="D8471" i="7"/>
  <c r="E8471" i="7"/>
  <c r="F8471" i="7"/>
  <c r="D8472" i="7"/>
  <c r="E8472" i="7"/>
  <c r="F8472" i="7"/>
  <c r="D8473" i="7"/>
  <c r="E8473" i="7"/>
  <c r="F8473" i="7"/>
  <c r="D8474" i="7"/>
  <c r="E8474" i="7"/>
  <c r="F8474" i="7"/>
  <c r="D8475" i="7"/>
  <c r="E8475" i="7"/>
  <c r="F8475" i="7"/>
  <c r="D8476" i="7"/>
  <c r="E8476" i="7"/>
  <c r="F8476" i="7"/>
  <c r="D8477" i="7"/>
  <c r="E8477" i="7"/>
  <c r="F8477" i="7"/>
  <c r="D8478" i="7"/>
  <c r="E8478" i="7"/>
  <c r="F8478" i="7"/>
  <c r="D8479" i="7"/>
  <c r="E8479" i="7"/>
  <c r="F8479" i="7"/>
  <c r="D8480" i="7"/>
  <c r="E8480" i="7"/>
  <c r="F8480" i="7"/>
  <c r="D8481" i="7"/>
  <c r="E8481" i="7"/>
  <c r="F8481" i="7"/>
  <c r="D8482" i="7"/>
  <c r="E8482" i="7"/>
  <c r="F8482" i="7"/>
  <c r="D8483" i="7"/>
  <c r="E8483" i="7"/>
  <c r="F8483" i="7"/>
  <c r="D8484" i="7"/>
  <c r="E8484" i="7"/>
  <c r="F8484" i="7"/>
  <c r="D8485" i="7"/>
  <c r="E8485" i="7"/>
  <c r="F8485" i="7"/>
  <c r="D8486" i="7"/>
  <c r="E8486" i="7"/>
  <c r="F8486" i="7"/>
  <c r="D8487" i="7"/>
  <c r="E8487" i="7"/>
  <c r="F8487" i="7"/>
  <c r="D8488" i="7"/>
  <c r="E8488" i="7"/>
  <c r="F8488" i="7"/>
  <c r="D8489" i="7"/>
  <c r="E8489" i="7"/>
  <c r="F8489" i="7"/>
  <c r="D8490" i="7"/>
  <c r="E8490" i="7"/>
  <c r="F8490" i="7"/>
  <c r="D8491" i="7"/>
  <c r="E8491" i="7"/>
  <c r="F8491" i="7"/>
  <c r="D8492" i="7"/>
  <c r="E8492" i="7"/>
  <c r="F8492" i="7"/>
  <c r="D8493" i="7"/>
  <c r="E8493" i="7"/>
  <c r="F8493" i="7"/>
  <c r="D8494" i="7"/>
  <c r="E8494" i="7"/>
  <c r="F8494" i="7"/>
  <c r="D8495" i="7"/>
  <c r="E8495" i="7"/>
  <c r="F8495" i="7"/>
  <c r="D8496" i="7"/>
  <c r="E8496" i="7"/>
  <c r="F8496" i="7"/>
  <c r="D8497" i="7"/>
  <c r="E8497" i="7"/>
  <c r="F8497" i="7"/>
  <c r="D8498" i="7"/>
  <c r="E8498" i="7"/>
  <c r="F8498" i="7"/>
  <c r="D8499" i="7"/>
  <c r="E8499" i="7"/>
  <c r="F8499" i="7"/>
  <c r="D8500" i="7"/>
  <c r="E8500" i="7"/>
  <c r="F8500" i="7"/>
  <c r="D8501" i="7"/>
  <c r="E8501" i="7"/>
  <c r="F8501" i="7"/>
  <c r="D8502" i="7"/>
  <c r="E8502" i="7"/>
  <c r="F8502" i="7"/>
  <c r="D8503" i="7"/>
  <c r="E8503" i="7"/>
  <c r="F8503" i="7"/>
  <c r="D8504" i="7"/>
  <c r="E8504" i="7"/>
  <c r="F8504" i="7"/>
  <c r="D8505" i="7"/>
  <c r="E8505" i="7"/>
  <c r="F8505" i="7"/>
  <c r="D8506" i="7"/>
  <c r="E8506" i="7"/>
  <c r="F8506" i="7"/>
  <c r="D8507" i="7"/>
  <c r="E8507" i="7"/>
  <c r="F8507" i="7"/>
  <c r="D8508" i="7"/>
  <c r="E8508" i="7"/>
  <c r="F8508" i="7"/>
  <c r="D8509" i="7"/>
  <c r="E8509" i="7"/>
  <c r="F8509" i="7"/>
  <c r="D8510" i="7"/>
  <c r="E8510" i="7"/>
  <c r="F8510" i="7"/>
  <c r="D8511" i="7"/>
  <c r="E8511" i="7"/>
  <c r="F8511" i="7"/>
  <c r="D8512" i="7"/>
  <c r="E8512" i="7"/>
  <c r="F8512" i="7"/>
  <c r="D8513" i="7"/>
  <c r="E8513" i="7"/>
  <c r="F8513" i="7"/>
  <c r="D8514" i="7"/>
  <c r="E8514" i="7"/>
  <c r="F8514" i="7"/>
  <c r="D8515" i="7"/>
  <c r="E8515" i="7"/>
  <c r="F8515" i="7"/>
  <c r="D8516" i="7"/>
  <c r="E8516" i="7"/>
  <c r="F8516" i="7"/>
  <c r="D8517" i="7"/>
  <c r="E8517" i="7"/>
  <c r="F8517" i="7"/>
  <c r="D8518" i="7"/>
  <c r="E8518" i="7"/>
  <c r="F8518" i="7"/>
  <c r="D8519" i="7"/>
  <c r="E8519" i="7"/>
  <c r="F8519" i="7"/>
  <c r="D8520" i="7"/>
  <c r="E8520" i="7"/>
  <c r="F8520" i="7"/>
  <c r="D8521" i="7"/>
  <c r="E8521" i="7"/>
  <c r="F8521" i="7"/>
  <c r="D8522" i="7"/>
  <c r="E8522" i="7"/>
  <c r="F8522" i="7"/>
  <c r="D8523" i="7"/>
  <c r="E8523" i="7"/>
  <c r="F8523" i="7"/>
  <c r="D8524" i="7"/>
  <c r="E8524" i="7"/>
  <c r="F8524" i="7"/>
  <c r="D8525" i="7"/>
  <c r="E8525" i="7"/>
  <c r="F8525" i="7"/>
  <c r="D8526" i="7"/>
  <c r="E8526" i="7"/>
  <c r="F8526" i="7"/>
  <c r="D8527" i="7"/>
  <c r="E8527" i="7"/>
  <c r="F8527" i="7"/>
  <c r="D8528" i="7"/>
  <c r="E8528" i="7"/>
  <c r="F8528" i="7"/>
  <c r="D8529" i="7"/>
  <c r="E8529" i="7"/>
  <c r="F8529" i="7"/>
  <c r="D8530" i="7"/>
  <c r="E8530" i="7"/>
  <c r="F8530" i="7"/>
  <c r="D8531" i="7"/>
  <c r="E8531" i="7"/>
  <c r="F8531" i="7"/>
  <c r="D8532" i="7"/>
  <c r="E8532" i="7"/>
  <c r="F8532" i="7"/>
  <c r="D8533" i="7"/>
  <c r="E8533" i="7"/>
  <c r="F8533" i="7"/>
  <c r="D8534" i="7"/>
  <c r="E8534" i="7"/>
  <c r="F8534" i="7"/>
  <c r="D8535" i="7"/>
  <c r="E8535" i="7"/>
  <c r="F8535" i="7"/>
  <c r="D8536" i="7"/>
  <c r="E8536" i="7"/>
  <c r="F8536" i="7"/>
  <c r="D8537" i="7"/>
  <c r="L173" i="6" s="1"/>
  <c r="E8537" i="7"/>
  <c r="N173" i="6" s="1"/>
  <c r="F8537" i="7"/>
  <c r="O173" i="6" s="1"/>
  <c r="D8538" i="7"/>
  <c r="E8538" i="7"/>
  <c r="F8538" i="7"/>
  <c r="D8539" i="7"/>
  <c r="E8539" i="7"/>
  <c r="F8539" i="7"/>
  <c r="D8540" i="7"/>
  <c r="E8540" i="7"/>
  <c r="F8540" i="7"/>
  <c r="D8541" i="7"/>
  <c r="E8541" i="7"/>
  <c r="F8541" i="7"/>
  <c r="D8542" i="7"/>
  <c r="E8542" i="7"/>
  <c r="F8542" i="7"/>
  <c r="D8543" i="7"/>
  <c r="E8543" i="7"/>
  <c r="F8543" i="7"/>
  <c r="D8544" i="7"/>
  <c r="E8544" i="7"/>
  <c r="F8544" i="7"/>
  <c r="D8545" i="7"/>
  <c r="E8545" i="7"/>
  <c r="F8545" i="7"/>
  <c r="D8546" i="7"/>
  <c r="E8546" i="7"/>
  <c r="F8546" i="7"/>
  <c r="D8547" i="7"/>
  <c r="E8547" i="7"/>
  <c r="F8547" i="7"/>
  <c r="D8548" i="7"/>
  <c r="E8548" i="7"/>
  <c r="F8548" i="7"/>
  <c r="D8549" i="7"/>
  <c r="E8549" i="7"/>
  <c r="F8549" i="7"/>
  <c r="D8550" i="7"/>
  <c r="E8550" i="7"/>
  <c r="F8550" i="7"/>
  <c r="D8551" i="7"/>
  <c r="E8551" i="7"/>
  <c r="F8551" i="7"/>
  <c r="D8552" i="7"/>
  <c r="E8552" i="7"/>
  <c r="F8552" i="7"/>
  <c r="D8553" i="7"/>
  <c r="E8553" i="7"/>
  <c r="F8553" i="7"/>
  <c r="D8554" i="7"/>
  <c r="E8554" i="7"/>
  <c r="F8554" i="7"/>
  <c r="D8555" i="7"/>
  <c r="E8555" i="7"/>
  <c r="F8555" i="7"/>
  <c r="D8556" i="7"/>
  <c r="E8556" i="7"/>
  <c r="F8556" i="7"/>
  <c r="D8557" i="7"/>
  <c r="E8557" i="7"/>
  <c r="F8557" i="7"/>
  <c r="D8558" i="7"/>
  <c r="E8558" i="7"/>
  <c r="F8558" i="7"/>
  <c r="D8559" i="7"/>
  <c r="E8559" i="7"/>
  <c r="F8559" i="7"/>
  <c r="D8560" i="7"/>
  <c r="E8560" i="7"/>
  <c r="F8560" i="7"/>
  <c r="D8561" i="7"/>
  <c r="E8561" i="7"/>
  <c r="F8561" i="7"/>
  <c r="D8562" i="7"/>
  <c r="E8562" i="7"/>
  <c r="F8562" i="7"/>
  <c r="D8563" i="7"/>
  <c r="E8563" i="7"/>
  <c r="F8563" i="7"/>
  <c r="D8564" i="7"/>
  <c r="E8564" i="7"/>
  <c r="F8564" i="7"/>
  <c r="D8565" i="7"/>
  <c r="E8565" i="7"/>
  <c r="F8565" i="7"/>
  <c r="D8566" i="7"/>
  <c r="E8566" i="7"/>
  <c r="F8566" i="7"/>
  <c r="D8567" i="7"/>
  <c r="E8567" i="7"/>
  <c r="F8567" i="7"/>
  <c r="D8568" i="7"/>
  <c r="E8568" i="7"/>
  <c r="F8568" i="7"/>
  <c r="D8569" i="7"/>
  <c r="E8569" i="7"/>
  <c r="F8569" i="7"/>
  <c r="D8570" i="7"/>
  <c r="E8570" i="7"/>
  <c r="F8570" i="7"/>
  <c r="D8571" i="7"/>
  <c r="E8571" i="7"/>
  <c r="F8571" i="7"/>
  <c r="D8572" i="7"/>
  <c r="E8572" i="7"/>
  <c r="F8572" i="7"/>
  <c r="D8573" i="7"/>
  <c r="E8573" i="7"/>
  <c r="F8573" i="7"/>
  <c r="D8574" i="7"/>
  <c r="E8574" i="7"/>
  <c r="F8574" i="7"/>
  <c r="D8575" i="7"/>
  <c r="E8575" i="7"/>
  <c r="F8575" i="7"/>
  <c r="D8576" i="7"/>
  <c r="E8576" i="7"/>
  <c r="F8576" i="7"/>
  <c r="D8577" i="7"/>
  <c r="E8577" i="7"/>
  <c r="F8577" i="7"/>
  <c r="D8578" i="7"/>
  <c r="E8578" i="7"/>
  <c r="F8578" i="7"/>
  <c r="D8579" i="7"/>
  <c r="E8579" i="7"/>
  <c r="F8579" i="7"/>
  <c r="D8580" i="7"/>
  <c r="E8580" i="7"/>
  <c r="F8580" i="7"/>
  <c r="D8581" i="7"/>
  <c r="E8581" i="7"/>
  <c r="F8581" i="7"/>
  <c r="D8582" i="7"/>
  <c r="E8582" i="7"/>
  <c r="F8582" i="7"/>
  <c r="D8583" i="7"/>
  <c r="E8583" i="7"/>
  <c r="F8583" i="7"/>
  <c r="D8584" i="7"/>
  <c r="E8584" i="7"/>
  <c r="F8584" i="7"/>
  <c r="D8585" i="7"/>
  <c r="E8585" i="7"/>
  <c r="F8585" i="7"/>
  <c r="D8586" i="7"/>
  <c r="E8586" i="7"/>
  <c r="F8586" i="7"/>
  <c r="D8587" i="7"/>
  <c r="E8587" i="7"/>
  <c r="F8587" i="7"/>
  <c r="D8588" i="7"/>
  <c r="E8588" i="7"/>
  <c r="F8588" i="7"/>
  <c r="D8589" i="7"/>
  <c r="E8589" i="7"/>
  <c r="F8589" i="7"/>
  <c r="D8590" i="7"/>
  <c r="E8590" i="7"/>
  <c r="F8590" i="7"/>
  <c r="D8591" i="7"/>
  <c r="E8591" i="7"/>
  <c r="F8591" i="7"/>
  <c r="D8592" i="7"/>
  <c r="E8592" i="7"/>
  <c r="F8592" i="7"/>
  <c r="D8593" i="7"/>
  <c r="E8593" i="7"/>
  <c r="F8593" i="7"/>
  <c r="D8594" i="7"/>
  <c r="E8594" i="7"/>
  <c r="F8594" i="7"/>
  <c r="D8595" i="7"/>
  <c r="E8595" i="7"/>
  <c r="F8595" i="7"/>
  <c r="D8596" i="7"/>
  <c r="E8596" i="7"/>
  <c r="F8596" i="7"/>
  <c r="D8597" i="7"/>
  <c r="E8597" i="7"/>
  <c r="F8597" i="7"/>
  <c r="D8598" i="7"/>
  <c r="E8598" i="7"/>
  <c r="F8598" i="7"/>
  <c r="D8599" i="7"/>
  <c r="E8599" i="7"/>
  <c r="F8599" i="7"/>
  <c r="D8600" i="7"/>
  <c r="E8600" i="7"/>
  <c r="F8600" i="7"/>
  <c r="D8601" i="7"/>
  <c r="E8601" i="7"/>
  <c r="F8601" i="7"/>
  <c r="D8602" i="7"/>
  <c r="E8602" i="7"/>
  <c r="F8602" i="7"/>
  <c r="D8603" i="7"/>
  <c r="E8603" i="7"/>
  <c r="F8603" i="7"/>
  <c r="D8604" i="7"/>
  <c r="E8604" i="7"/>
  <c r="F8604" i="7"/>
  <c r="D8605" i="7"/>
  <c r="E8605" i="7"/>
  <c r="F8605" i="7"/>
  <c r="D8606" i="7"/>
  <c r="E8606" i="7"/>
  <c r="F8606" i="7"/>
  <c r="D8607" i="7"/>
  <c r="E8607" i="7"/>
  <c r="F8607" i="7"/>
  <c r="D8608" i="7"/>
  <c r="E8608" i="7"/>
  <c r="F8608" i="7"/>
  <c r="D8609" i="7"/>
  <c r="E8609" i="7"/>
  <c r="F8609" i="7"/>
  <c r="D8610" i="7"/>
  <c r="E8610" i="7"/>
  <c r="F8610" i="7"/>
  <c r="D8611" i="7"/>
  <c r="E8611" i="7"/>
  <c r="F8611" i="7"/>
  <c r="D8612" i="7"/>
  <c r="E8612" i="7"/>
  <c r="F8612" i="7"/>
  <c r="D8613" i="7"/>
  <c r="E8613" i="7"/>
  <c r="F8613" i="7"/>
  <c r="D8614" i="7"/>
  <c r="E8614" i="7"/>
  <c r="F8614" i="7"/>
  <c r="D8615" i="7"/>
  <c r="E8615" i="7"/>
  <c r="F8615" i="7"/>
  <c r="D8616" i="7"/>
  <c r="E8616" i="7"/>
  <c r="F8616" i="7"/>
  <c r="D8617" i="7"/>
  <c r="E8617" i="7"/>
  <c r="F8617" i="7"/>
  <c r="D8618" i="7"/>
  <c r="E8618" i="7"/>
  <c r="F8618" i="7"/>
  <c r="D8619" i="7"/>
  <c r="E8619" i="7"/>
  <c r="F8619" i="7"/>
  <c r="D8620" i="7"/>
  <c r="E8620" i="7"/>
  <c r="F8620" i="7"/>
  <c r="D8621" i="7"/>
  <c r="E8621" i="7"/>
  <c r="F8621" i="7"/>
  <c r="D8622" i="7"/>
  <c r="E8622" i="7"/>
  <c r="F8622" i="7"/>
  <c r="D8623" i="7"/>
  <c r="E8623" i="7"/>
  <c r="F8623" i="7"/>
  <c r="D8624" i="7"/>
  <c r="E8624" i="7"/>
  <c r="F8624" i="7"/>
  <c r="D8625" i="7"/>
  <c r="L174" i="6" s="1"/>
  <c r="E8625" i="7"/>
  <c r="N174" i="6" s="1"/>
  <c r="F8625" i="7"/>
  <c r="O174" i="6" s="1"/>
  <c r="D8626" i="7"/>
  <c r="E8626" i="7"/>
  <c r="F8626" i="7"/>
  <c r="D8627" i="7"/>
  <c r="E8627" i="7"/>
  <c r="F8627" i="7"/>
  <c r="D8628" i="7"/>
  <c r="E8628" i="7"/>
  <c r="F8628" i="7"/>
  <c r="D8629" i="7"/>
  <c r="E8629" i="7"/>
  <c r="F8629" i="7"/>
  <c r="D8630" i="7"/>
  <c r="E8630" i="7"/>
  <c r="F8630" i="7"/>
  <c r="D8631" i="7"/>
  <c r="E8631" i="7"/>
  <c r="F8631" i="7"/>
  <c r="D8632" i="7"/>
  <c r="E8632" i="7"/>
  <c r="F8632" i="7"/>
  <c r="D8633" i="7"/>
  <c r="E8633" i="7"/>
  <c r="F8633" i="7"/>
  <c r="D8634" i="7"/>
  <c r="E8634" i="7"/>
  <c r="F8634" i="7"/>
  <c r="D8635" i="7"/>
  <c r="E8635" i="7"/>
  <c r="F8635" i="7"/>
  <c r="D8636" i="7"/>
  <c r="E8636" i="7"/>
  <c r="F8636" i="7"/>
  <c r="D8637" i="7"/>
  <c r="E8637" i="7"/>
  <c r="F8637" i="7"/>
  <c r="D8638" i="7"/>
  <c r="E8638" i="7"/>
  <c r="F8638" i="7"/>
  <c r="D8639" i="7"/>
  <c r="E8639" i="7"/>
  <c r="F8639" i="7"/>
  <c r="D8640" i="7"/>
  <c r="E8640" i="7"/>
  <c r="F8640" i="7"/>
  <c r="D8641" i="7"/>
  <c r="E8641" i="7"/>
  <c r="F8641" i="7"/>
  <c r="D8642" i="7"/>
  <c r="E8642" i="7"/>
  <c r="F8642" i="7"/>
  <c r="D8643" i="7"/>
  <c r="E8643" i="7"/>
  <c r="F8643" i="7"/>
  <c r="D8644" i="7"/>
  <c r="E8644" i="7"/>
  <c r="F8644" i="7"/>
  <c r="D8645" i="7"/>
  <c r="E8645" i="7"/>
  <c r="F8645" i="7"/>
  <c r="D8646" i="7"/>
  <c r="E8646" i="7"/>
  <c r="F8646" i="7"/>
  <c r="D8647" i="7"/>
  <c r="E8647" i="7"/>
  <c r="F8647" i="7"/>
  <c r="D8648" i="7"/>
  <c r="E8648" i="7"/>
  <c r="F8648" i="7"/>
  <c r="D8649" i="7"/>
  <c r="E8649" i="7"/>
  <c r="F8649" i="7"/>
  <c r="D8650" i="7"/>
  <c r="E8650" i="7"/>
  <c r="F8650" i="7"/>
  <c r="D8651" i="7"/>
  <c r="E8651" i="7"/>
  <c r="F8651" i="7"/>
  <c r="D8652" i="7"/>
  <c r="E8652" i="7"/>
  <c r="F8652" i="7"/>
  <c r="D8653" i="7"/>
  <c r="E8653" i="7"/>
  <c r="F8653" i="7"/>
  <c r="D8654" i="7"/>
  <c r="E8654" i="7"/>
  <c r="F8654" i="7"/>
  <c r="D8655" i="7"/>
  <c r="E8655" i="7"/>
  <c r="F8655" i="7"/>
  <c r="D8656" i="7"/>
  <c r="E8656" i="7"/>
  <c r="F8656" i="7"/>
  <c r="D8657" i="7"/>
  <c r="E8657" i="7"/>
  <c r="F8657" i="7"/>
  <c r="D8658" i="7"/>
  <c r="E8658" i="7"/>
  <c r="F8658" i="7"/>
  <c r="D8659" i="7"/>
  <c r="E8659" i="7"/>
  <c r="F8659" i="7"/>
  <c r="D8660" i="7"/>
  <c r="E8660" i="7"/>
  <c r="F8660" i="7"/>
  <c r="D8661" i="7"/>
  <c r="E8661" i="7"/>
  <c r="F8661" i="7"/>
  <c r="D8662" i="7"/>
  <c r="E8662" i="7"/>
  <c r="F8662" i="7"/>
  <c r="D8663" i="7"/>
  <c r="E8663" i="7"/>
  <c r="F8663" i="7"/>
  <c r="D8664" i="7"/>
  <c r="E8664" i="7"/>
  <c r="F8664" i="7"/>
  <c r="D8665" i="7"/>
  <c r="E8665" i="7"/>
  <c r="F8665" i="7"/>
  <c r="D8666" i="7"/>
  <c r="E8666" i="7"/>
  <c r="F8666" i="7"/>
  <c r="D8667" i="7"/>
  <c r="E8667" i="7"/>
  <c r="F8667" i="7"/>
  <c r="D8668" i="7"/>
  <c r="E8668" i="7"/>
  <c r="F8668" i="7"/>
  <c r="D8669" i="7"/>
  <c r="E8669" i="7"/>
  <c r="F8669" i="7"/>
  <c r="D8670" i="7"/>
  <c r="E8670" i="7"/>
  <c r="F8670" i="7"/>
  <c r="D8671" i="7"/>
  <c r="E8671" i="7"/>
  <c r="F8671" i="7"/>
  <c r="D8672" i="7"/>
  <c r="E8672" i="7"/>
  <c r="F8672" i="7"/>
  <c r="D8673" i="7"/>
  <c r="E8673" i="7"/>
  <c r="F8673" i="7"/>
  <c r="D8674" i="7"/>
  <c r="E8674" i="7"/>
  <c r="F8674" i="7"/>
  <c r="D8675" i="7"/>
  <c r="E8675" i="7"/>
  <c r="F8675" i="7"/>
  <c r="D8676" i="7"/>
  <c r="E8676" i="7"/>
  <c r="F8676" i="7"/>
  <c r="D8677" i="7"/>
  <c r="E8677" i="7"/>
  <c r="F8677" i="7"/>
  <c r="D8678" i="7"/>
  <c r="E8678" i="7"/>
  <c r="F8678" i="7"/>
  <c r="D8679" i="7"/>
  <c r="E8679" i="7"/>
  <c r="F8679" i="7"/>
  <c r="D8680" i="7"/>
  <c r="E8680" i="7"/>
  <c r="F8680" i="7"/>
  <c r="D8681" i="7"/>
  <c r="E8681" i="7"/>
  <c r="F8681" i="7"/>
  <c r="D8682" i="7"/>
  <c r="E8682" i="7"/>
  <c r="F8682" i="7"/>
  <c r="D8683" i="7"/>
  <c r="E8683" i="7"/>
  <c r="F8683" i="7"/>
  <c r="D8684" i="7"/>
  <c r="E8684" i="7"/>
  <c r="F8684" i="7"/>
  <c r="D8685" i="7"/>
  <c r="E8685" i="7"/>
  <c r="F8685" i="7"/>
  <c r="D8686" i="7"/>
  <c r="E8686" i="7"/>
  <c r="F8686" i="7"/>
  <c r="D8687" i="7"/>
  <c r="E8687" i="7"/>
  <c r="F8687" i="7"/>
  <c r="D8688" i="7"/>
  <c r="E8688" i="7"/>
  <c r="F8688" i="7"/>
  <c r="D8689" i="7"/>
  <c r="E8689" i="7"/>
  <c r="F8689" i="7"/>
  <c r="D8690" i="7"/>
  <c r="E8690" i="7"/>
  <c r="F8690" i="7"/>
  <c r="D8691" i="7"/>
  <c r="E8691" i="7"/>
  <c r="F8691" i="7"/>
  <c r="D8692" i="7"/>
  <c r="E8692" i="7"/>
  <c r="F8692" i="7"/>
  <c r="D8693" i="7"/>
  <c r="E8693" i="7"/>
  <c r="F8693" i="7"/>
  <c r="D8694" i="7"/>
  <c r="E8694" i="7"/>
  <c r="F8694" i="7"/>
  <c r="D8695" i="7"/>
  <c r="E8695" i="7"/>
  <c r="F8695" i="7"/>
  <c r="D8696" i="7"/>
  <c r="E8696" i="7"/>
  <c r="F8696" i="7"/>
  <c r="D8697" i="7"/>
  <c r="E8697" i="7"/>
  <c r="F8697" i="7"/>
  <c r="D8698" i="7"/>
  <c r="E8698" i="7"/>
  <c r="F8698" i="7"/>
  <c r="D8699" i="7"/>
  <c r="E8699" i="7"/>
  <c r="F8699" i="7"/>
  <c r="D8700" i="7"/>
  <c r="E8700" i="7"/>
  <c r="F8700" i="7"/>
  <c r="D8701" i="7"/>
  <c r="E8701" i="7"/>
  <c r="F8701" i="7"/>
  <c r="D8702" i="7"/>
  <c r="E8702" i="7"/>
  <c r="F8702" i="7"/>
  <c r="D8703" i="7"/>
  <c r="E8703" i="7"/>
  <c r="F8703" i="7"/>
  <c r="D8704" i="7"/>
  <c r="E8704" i="7"/>
  <c r="F8704" i="7"/>
  <c r="D8705" i="7"/>
  <c r="E8705" i="7"/>
  <c r="F8705" i="7"/>
  <c r="D8706" i="7"/>
  <c r="E8706" i="7"/>
  <c r="F8706" i="7"/>
  <c r="D8707" i="7"/>
  <c r="E8707" i="7"/>
  <c r="F8707" i="7"/>
  <c r="D8708" i="7"/>
  <c r="E8708" i="7"/>
  <c r="F8708" i="7"/>
  <c r="D8709" i="7"/>
  <c r="E8709" i="7"/>
  <c r="F8709" i="7"/>
  <c r="D8710" i="7"/>
  <c r="E8710" i="7"/>
  <c r="F8710" i="7"/>
  <c r="D8711" i="7"/>
  <c r="E8711" i="7"/>
  <c r="F8711" i="7"/>
  <c r="D8712" i="7"/>
  <c r="E8712" i="7"/>
  <c r="F8712" i="7"/>
  <c r="D8713" i="7"/>
  <c r="L177" i="6" s="1"/>
  <c r="E8713" i="7"/>
  <c r="N177" i="6" s="1"/>
  <c r="F8713" i="7"/>
  <c r="O177" i="6" s="1"/>
  <c r="D8714" i="7"/>
  <c r="E8714" i="7"/>
  <c r="F8714" i="7"/>
  <c r="D8715" i="7"/>
  <c r="E8715" i="7"/>
  <c r="F8715" i="7"/>
  <c r="D8716" i="7"/>
  <c r="E8716" i="7"/>
  <c r="F8716" i="7"/>
  <c r="D8717" i="7"/>
  <c r="E8717" i="7"/>
  <c r="F8717" i="7"/>
  <c r="D8718" i="7"/>
  <c r="E8718" i="7"/>
  <c r="F8718" i="7"/>
  <c r="D8719" i="7"/>
  <c r="E8719" i="7"/>
  <c r="F8719" i="7"/>
  <c r="D8720" i="7"/>
  <c r="E8720" i="7"/>
  <c r="F8720" i="7"/>
  <c r="D8721" i="7"/>
  <c r="E8721" i="7"/>
  <c r="F8721" i="7"/>
  <c r="D8722" i="7"/>
  <c r="E8722" i="7"/>
  <c r="F8722" i="7"/>
  <c r="D8723" i="7"/>
  <c r="E8723" i="7"/>
  <c r="F8723" i="7"/>
  <c r="D8724" i="7"/>
  <c r="E8724" i="7"/>
  <c r="F8724" i="7"/>
  <c r="D8725" i="7"/>
  <c r="E8725" i="7"/>
  <c r="F8725" i="7"/>
  <c r="D8726" i="7"/>
  <c r="E8726" i="7"/>
  <c r="F8726" i="7"/>
  <c r="D8727" i="7"/>
  <c r="E8727" i="7"/>
  <c r="F8727" i="7"/>
  <c r="D8728" i="7"/>
  <c r="E8728" i="7"/>
  <c r="F8728" i="7"/>
  <c r="D8729" i="7"/>
  <c r="E8729" i="7"/>
  <c r="F8729" i="7"/>
  <c r="D8730" i="7"/>
  <c r="E8730" i="7"/>
  <c r="F8730" i="7"/>
  <c r="D8731" i="7"/>
  <c r="E8731" i="7"/>
  <c r="F8731" i="7"/>
  <c r="D8732" i="7"/>
  <c r="E8732" i="7"/>
  <c r="F8732" i="7"/>
  <c r="D8733" i="7"/>
  <c r="E8733" i="7"/>
  <c r="F8733" i="7"/>
  <c r="D8734" i="7"/>
  <c r="E8734" i="7"/>
  <c r="F8734" i="7"/>
  <c r="D8735" i="7"/>
  <c r="E8735" i="7"/>
  <c r="F8735" i="7"/>
  <c r="D8736" i="7"/>
  <c r="E8736" i="7"/>
  <c r="F8736" i="7"/>
  <c r="D8737" i="7"/>
  <c r="E8737" i="7"/>
  <c r="F8737" i="7"/>
  <c r="D8738" i="7"/>
  <c r="E8738" i="7"/>
  <c r="F8738" i="7"/>
  <c r="D8739" i="7"/>
  <c r="E8739" i="7"/>
  <c r="F8739" i="7"/>
  <c r="D8740" i="7"/>
  <c r="E8740" i="7"/>
  <c r="F8740" i="7"/>
  <c r="D8741" i="7"/>
  <c r="E8741" i="7"/>
  <c r="F8741" i="7"/>
  <c r="D8742" i="7"/>
  <c r="E8742" i="7"/>
  <c r="F8742" i="7"/>
  <c r="D8743" i="7"/>
  <c r="E8743" i="7"/>
  <c r="F8743" i="7"/>
  <c r="D8744" i="7"/>
  <c r="E8744" i="7"/>
  <c r="F8744" i="7"/>
  <c r="D8745" i="7"/>
  <c r="E8745" i="7"/>
  <c r="F8745" i="7"/>
  <c r="D8746" i="7"/>
  <c r="E8746" i="7"/>
  <c r="F8746" i="7"/>
  <c r="D8747" i="7"/>
  <c r="E8747" i="7"/>
  <c r="F8747" i="7"/>
  <c r="D8748" i="7"/>
  <c r="E8748" i="7"/>
  <c r="F8748" i="7"/>
  <c r="D8749" i="7"/>
  <c r="E8749" i="7"/>
  <c r="F8749" i="7"/>
  <c r="D8750" i="7"/>
  <c r="E8750" i="7"/>
  <c r="F8750" i="7"/>
  <c r="D8751" i="7"/>
  <c r="E8751" i="7"/>
  <c r="F8751" i="7"/>
  <c r="D8752" i="7"/>
  <c r="E8752" i="7"/>
  <c r="F8752" i="7"/>
  <c r="D8753" i="7"/>
  <c r="E8753" i="7"/>
  <c r="F8753" i="7"/>
  <c r="D8754" i="7"/>
  <c r="E8754" i="7"/>
  <c r="F8754" i="7"/>
  <c r="D8755" i="7"/>
  <c r="E8755" i="7"/>
  <c r="F8755" i="7"/>
  <c r="D8756" i="7"/>
  <c r="E8756" i="7"/>
  <c r="F8756" i="7"/>
  <c r="D8757" i="7"/>
  <c r="E8757" i="7"/>
  <c r="F8757" i="7"/>
  <c r="D8758" i="7"/>
  <c r="E8758" i="7"/>
  <c r="F8758" i="7"/>
  <c r="D8759" i="7"/>
  <c r="E8759" i="7"/>
  <c r="F8759" i="7"/>
  <c r="D8760" i="7"/>
  <c r="E8760" i="7"/>
  <c r="F8760" i="7"/>
  <c r="D8761" i="7"/>
  <c r="E8761" i="7"/>
  <c r="F8761" i="7"/>
  <c r="D8762" i="7"/>
  <c r="E8762" i="7"/>
  <c r="F8762" i="7"/>
  <c r="D8763" i="7"/>
  <c r="E8763" i="7"/>
  <c r="F8763" i="7"/>
  <c r="D8764" i="7"/>
  <c r="E8764" i="7"/>
  <c r="F8764" i="7"/>
  <c r="D8765" i="7"/>
  <c r="E8765" i="7"/>
  <c r="F8765" i="7"/>
  <c r="D8766" i="7"/>
  <c r="E8766" i="7"/>
  <c r="F8766" i="7"/>
  <c r="D8767" i="7"/>
  <c r="E8767" i="7"/>
  <c r="F8767" i="7"/>
  <c r="D8768" i="7"/>
  <c r="E8768" i="7"/>
  <c r="F8768" i="7"/>
  <c r="D8769" i="7"/>
  <c r="E8769" i="7"/>
  <c r="F8769" i="7"/>
  <c r="D8770" i="7"/>
  <c r="E8770" i="7"/>
  <c r="F8770" i="7"/>
  <c r="D8771" i="7"/>
  <c r="E8771" i="7"/>
  <c r="F8771" i="7"/>
  <c r="D8772" i="7"/>
  <c r="E8772" i="7"/>
  <c r="F8772" i="7"/>
  <c r="D8773" i="7"/>
  <c r="E8773" i="7"/>
  <c r="F8773" i="7"/>
  <c r="D8774" i="7"/>
  <c r="E8774" i="7"/>
  <c r="F8774" i="7"/>
  <c r="D8775" i="7"/>
  <c r="E8775" i="7"/>
  <c r="F8775" i="7"/>
  <c r="D8776" i="7"/>
  <c r="E8776" i="7"/>
  <c r="F8776" i="7"/>
  <c r="D8777" i="7"/>
  <c r="E8777" i="7"/>
  <c r="F8777" i="7"/>
  <c r="D8778" i="7"/>
  <c r="E8778" i="7"/>
  <c r="F8778" i="7"/>
  <c r="D8779" i="7"/>
  <c r="E8779" i="7"/>
  <c r="F8779" i="7"/>
  <c r="D8780" i="7"/>
  <c r="E8780" i="7"/>
  <c r="F8780" i="7"/>
  <c r="D8781" i="7"/>
  <c r="E8781" i="7"/>
  <c r="F8781" i="7"/>
  <c r="D8782" i="7"/>
  <c r="E8782" i="7"/>
  <c r="F8782" i="7"/>
  <c r="D8783" i="7"/>
  <c r="E8783" i="7"/>
  <c r="F8783" i="7"/>
  <c r="D8784" i="7"/>
  <c r="E8784" i="7"/>
  <c r="F8784" i="7"/>
  <c r="D8785" i="7"/>
  <c r="E8785" i="7"/>
  <c r="F8785" i="7"/>
  <c r="D8786" i="7"/>
  <c r="E8786" i="7"/>
  <c r="F8786" i="7"/>
  <c r="D8787" i="7"/>
  <c r="E8787" i="7"/>
  <c r="F8787" i="7"/>
  <c r="D8788" i="7"/>
  <c r="E8788" i="7"/>
  <c r="F8788" i="7"/>
  <c r="D8789" i="7"/>
  <c r="E8789" i="7"/>
  <c r="F8789" i="7"/>
  <c r="D8790" i="7"/>
  <c r="E8790" i="7"/>
  <c r="F8790" i="7"/>
  <c r="D8791" i="7"/>
  <c r="E8791" i="7"/>
  <c r="F8791" i="7"/>
  <c r="D8792" i="7"/>
  <c r="E8792" i="7"/>
  <c r="F8792" i="7"/>
  <c r="D8793" i="7"/>
  <c r="E8793" i="7"/>
  <c r="F8793" i="7"/>
  <c r="D8794" i="7"/>
  <c r="E8794" i="7"/>
  <c r="F8794" i="7"/>
  <c r="D8795" i="7"/>
  <c r="E8795" i="7"/>
  <c r="F8795" i="7"/>
  <c r="D8796" i="7"/>
  <c r="E8796" i="7"/>
  <c r="F8796" i="7"/>
  <c r="D8797" i="7"/>
  <c r="E8797" i="7"/>
  <c r="F8797" i="7"/>
  <c r="D8798" i="7"/>
  <c r="E8798" i="7"/>
  <c r="F8798" i="7"/>
  <c r="D8799" i="7"/>
  <c r="E8799" i="7"/>
  <c r="F8799" i="7"/>
  <c r="D8800" i="7"/>
  <c r="E8800" i="7"/>
  <c r="F8800" i="7"/>
  <c r="D8801" i="7"/>
  <c r="L178" i="6" s="1"/>
  <c r="E8801" i="7"/>
  <c r="N178" i="6" s="1"/>
  <c r="F8801" i="7"/>
  <c r="O178" i="6" s="1"/>
  <c r="D8186" i="7" l="1"/>
  <c r="E8186" i="7"/>
  <c r="F8186" i="7"/>
  <c r="D8187" i="7"/>
  <c r="E8187" i="7"/>
  <c r="F8187" i="7"/>
  <c r="D8188" i="7"/>
  <c r="E8188" i="7"/>
  <c r="F8188" i="7"/>
  <c r="D8189" i="7"/>
  <c r="E8189" i="7"/>
  <c r="F8189" i="7"/>
  <c r="D8190" i="7"/>
  <c r="E8190" i="7"/>
  <c r="F8190" i="7"/>
  <c r="D8191" i="7"/>
  <c r="E8191" i="7"/>
  <c r="F8191" i="7"/>
  <c r="D8192" i="7"/>
  <c r="E8192" i="7"/>
  <c r="F8192" i="7"/>
  <c r="D8193" i="7"/>
  <c r="E8193" i="7"/>
  <c r="F8193" i="7"/>
  <c r="D8194" i="7"/>
  <c r="E8194" i="7"/>
  <c r="F8194" i="7"/>
  <c r="D8195" i="7"/>
  <c r="E8195" i="7"/>
  <c r="F8195" i="7"/>
  <c r="D8196" i="7"/>
  <c r="E8196" i="7"/>
  <c r="F8196" i="7"/>
  <c r="D8197" i="7"/>
  <c r="E8197" i="7"/>
  <c r="F8197" i="7"/>
  <c r="D8198" i="7"/>
  <c r="E8198" i="7"/>
  <c r="F8198" i="7"/>
  <c r="D8199" i="7"/>
  <c r="E8199" i="7"/>
  <c r="F8199" i="7"/>
  <c r="D8200" i="7"/>
  <c r="E8200" i="7"/>
  <c r="F8200" i="7"/>
  <c r="D8201" i="7"/>
  <c r="E8201" i="7"/>
  <c r="F8201" i="7"/>
  <c r="D8202" i="7"/>
  <c r="E8202" i="7"/>
  <c r="F8202" i="7"/>
  <c r="D8203" i="7"/>
  <c r="E8203" i="7"/>
  <c r="F8203" i="7"/>
  <c r="D8204" i="7"/>
  <c r="E8204" i="7"/>
  <c r="F8204" i="7"/>
  <c r="D8205" i="7"/>
  <c r="E8205" i="7"/>
  <c r="F8205" i="7"/>
  <c r="D8206" i="7"/>
  <c r="E8206" i="7"/>
  <c r="F8206" i="7"/>
  <c r="D8207" i="7"/>
  <c r="E8207" i="7"/>
  <c r="F8207" i="7"/>
  <c r="D8208" i="7"/>
  <c r="E8208" i="7"/>
  <c r="F8208" i="7"/>
  <c r="D8209" i="7"/>
  <c r="E8209" i="7"/>
  <c r="F8209" i="7"/>
  <c r="D8210" i="7"/>
  <c r="E8210" i="7"/>
  <c r="F8210" i="7"/>
  <c r="D8211" i="7"/>
  <c r="E8211" i="7"/>
  <c r="F8211" i="7"/>
  <c r="D8212" i="7"/>
  <c r="E8212" i="7"/>
  <c r="F8212" i="7"/>
  <c r="D8213" i="7"/>
  <c r="E8213" i="7"/>
  <c r="F8213" i="7"/>
  <c r="D8214" i="7"/>
  <c r="E8214" i="7"/>
  <c r="F8214" i="7"/>
  <c r="D8215" i="7"/>
  <c r="E8215" i="7"/>
  <c r="F8215" i="7"/>
  <c r="D8216" i="7"/>
  <c r="E8216" i="7"/>
  <c r="F8216" i="7"/>
  <c r="D8217" i="7"/>
  <c r="E8217" i="7"/>
  <c r="F8217" i="7"/>
  <c r="D8218" i="7"/>
  <c r="E8218" i="7"/>
  <c r="F8218" i="7"/>
  <c r="D8219" i="7"/>
  <c r="E8219" i="7"/>
  <c r="F8219" i="7"/>
  <c r="D8220" i="7"/>
  <c r="E8220" i="7"/>
  <c r="F8220" i="7"/>
  <c r="D8221" i="7"/>
  <c r="E8221" i="7"/>
  <c r="F8221" i="7"/>
  <c r="D8222" i="7"/>
  <c r="E8222" i="7"/>
  <c r="F8222" i="7"/>
  <c r="D8223" i="7"/>
  <c r="E8223" i="7"/>
  <c r="F8223" i="7"/>
  <c r="D8224" i="7"/>
  <c r="E8224" i="7"/>
  <c r="F8224" i="7"/>
  <c r="D8225" i="7"/>
  <c r="E8225" i="7"/>
  <c r="F8225" i="7"/>
  <c r="D8226" i="7"/>
  <c r="E8226" i="7"/>
  <c r="F8226" i="7"/>
  <c r="D8227" i="7"/>
  <c r="E8227" i="7"/>
  <c r="F8227" i="7"/>
  <c r="D8228" i="7"/>
  <c r="E8228" i="7"/>
  <c r="F8228" i="7"/>
  <c r="D8229" i="7"/>
  <c r="E8229" i="7"/>
  <c r="F8229" i="7"/>
  <c r="D8230" i="7"/>
  <c r="E8230" i="7"/>
  <c r="F8230" i="7"/>
  <c r="D8231" i="7"/>
  <c r="E8231" i="7"/>
  <c r="F8231" i="7"/>
  <c r="D8232" i="7"/>
  <c r="E8232" i="7"/>
  <c r="F8232" i="7"/>
  <c r="D8233" i="7"/>
  <c r="E8233" i="7"/>
  <c r="F8233" i="7"/>
  <c r="D8234" i="7"/>
  <c r="E8234" i="7"/>
  <c r="F8234" i="7"/>
  <c r="D8235" i="7"/>
  <c r="E8235" i="7"/>
  <c r="F8235" i="7"/>
  <c r="D8236" i="7"/>
  <c r="E8236" i="7"/>
  <c r="F8236" i="7"/>
  <c r="D8237" i="7"/>
  <c r="E8237" i="7"/>
  <c r="F8237" i="7"/>
  <c r="D8238" i="7"/>
  <c r="E8238" i="7"/>
  <c r="F8238" i="7"/>
  <c r="D8239" i="7"/>
  <c r="E8239" i="7"/>
  <c r="F8239" i="7"/>
  <c r="D8240" i="7"/>
  <c r="E8240" i="7"/>
  <c r="F8240" i="7"/>
  <c r="D8241" i="7"/>
  <c r="E8241" i="7"/>
  <c r="F8241" i="7"/>
  <c r="D8242" i="7"/>
  <c r="E8242" i="7"/>
  <c r="F8242" i="7"/>
  <c r="D8243" i="7"/>
  <c r="E8243" i="7"/>
  <c r="F8243" i="7"/>
  <c r="D8244" i="7"/>
  <c r="E8244" i="7"/>
  <c r="F8244" i="7"/>
  <c r="D8245" i="7"/>
  <c r="E8245" i="7"/>
  <c r="F8245" i="7"/>
  <c r="D8246" i="7"/>
  <c r="E8246" i="7"/>
  <c r="F8246" i="7"/>
  <c r="D8247" i="7"/>
  <c r="E8247" i="7"/>
  <c r="F8247" i="7"/>
  <c r="D8248" i="7"/>
  <c r="E8248" i="7"/>
  <c r="F8248" i="7"/>
  <c r="D8249" i="7"/>
  <c r="E8249" i="7"/>
  <c r="F8249" i="7"/>
  <c r="D8250" i="7"/>
  <c r="E8250" i="7"/>
  <c r="F8250" i="7"/>
  <c r="D8251" i="7"/>
  <c r="E8251" i="7"/>
  <c r="F8251" i="7"/>
  <c r="D8252" i="7"/>
  <c r="E8252" i="7"/>
  <c r="F8252" i="7"/>
  <c r="D8253" i="7"/>
  <c r="E8253" i="7"/>
  <c r="F8253" i="7"/>
  <c r="D8254" i="7"/>
  <c r="E8254" i="7"/>
  <c r="F8254" i="7"/>
  <c r="D8255" i="7"/>
  <c r="E8255" i="7"/>
  <c r="F8255" i="7"/>
  <c r="D8256" i="7"/>
  <c r="E8256" i="7"/>
  <c r="F8256" i="7"/>
  <c r="D8257" i="7"/>
  <c r="E8257" i="7"/>
  <c r="F8257" i="7"/>
  <c r="D8258" i="7"/>
  <c r="E8258" i="7"/>
  <c r="F8258" i="7"/>
  <c r="D8259" i="7"/>
  <c r="E8259" i="7"/>
  <c r="F8259" i="7"/>
  <c r="D8260" i="7"/>
  <c r="E8260" i="7"/>
  <c r="F8260" i="7"/>
  <c r="D8261" i="7"/>
  <c r="E8261" i="7"/>
  <c r="F8261" i="7"/>
  <c r="D8262" i="7"/>
  <c r="E8262" i="7"/>
  <c r="F8262" i="7"/>
  <c r="D8263" i="7"/>
  <c r="E8263" i="7"/>
  <c r="F8263" i="7"/>
  <c r="D8264" i="7"/>
  <c r="E8264" i="7"/>
  <c r="F8264" i="7"/>
  <c r="D8265" i="7"/>
  <c r="E8265" i="7"/>
  <c r="F8265" i="7"/>
  <c r="D8266" i="7"/>
  <c r="E8266" i="7"/>
  <c r="F8266" i="7"/>
  <c r="D8267" i="7"/>
  <c r="E8267" i="7"/>
  <c r="F8267" i="7"/>
  <c r="D8268" i="7"/>
  <c r="E8268" i="7"/>
  <c r="F8268" i="7"/>
  <c r="D8269" i="7"/>
  <c r="E8269" i="7"/>
  <c r="F8269" i="7"/>
  <c r="D8270" i="7"/>
  <c r="E8270" i="7"/>
  <c r="F8270" i="7"/>
  <c r="D8271" i="7"/>
  <c r="E8271" i="7"/>
  <c r="F8271" i="7"/>
  <c r="D8272" i="7"/>
  <c r="E8272" i="7"/>
  <c r="F8272" i="7"/>
  <c r="D8273" i="7"/>
  <c r="L168" i="6" s="1"/>
  <c r="E8273" i="7"/>
  <c r="N168" i="6" s="1"/>
  <c r="F8273" i="7"/>
  <c r="O168" i="6" s="1"/>
  <c r="D8274" i="7"/>
  <c r="E8274" i="7"/>
  <c r="F8274" i="7"/>
  <c r="D8275" i="7"/>
  <c r="E8275" i="7"/>
  <c r="F8275" i="7"/>
  <c r="D8276" i="7"/>
  <c r="E8276" i="7"/>
  <c r="F8276" i="7"/>
  <c r="D8277" i="7"/>
  <c r="E8277" i="7"/>
  <c r="F8277" i="7"/>
  <c r="D8278" i="7"/>
  <c r="E8278" i="7"/>
  <c r="F8278" i="7"/>
  <c r="D8279" i="7"/>
  <c r="E8279" i="7"/>
  <c r="F8279" i="7"/>
  <c r="D8280" i="7"/>
  <c r="E8280" i="7"/>
  <c r="F8280" i="7"/>
  <c r="D8281" i="7"/>
  <c r="E8281" i="7"/>
  <c r="F8281" i="7"/>
  <c r="D8282" i="7"/>
  <c r="E8282" i="7"/>
  <c r="F8282" i="7"/>
  <c r="D8283" i="7"/>
  <c r="E8283" i="7"/>
  <c r="F8283" i="7"/>
  <c r="D8284" i="7"/>
  <c r="E8284" i="7"/>
  <c r="F8284" i="7"/>
  <c r="D8285" i="7"/>
  <c r="E8285" i="7"/>
  <c r="F8285" i="7"/>
  <c r="D8286" i="7"/>
  <c r="E8286" i="7"/>
  <c r="F8286" i="7"/>
  <c r="D8287" i="7"/>
  <c r="E8287" i="7"/>
  <c r="F8287" i="7"/>
  <c r="D8288" i="7"/>
  <c r="E8288" i="7"/>
  <c r="F8288" i="7"/>
  <c r="D8289" i="7"/>
  <c r="E8289" i="7"/>
  <c r="F8289" i="7"/>
  <c r="D8290" i="7"/>
  <c r="E8290" i="7"/>
  <c r="F8290" i="7"/>
  <c r="D8291" i="7"/>
  <c r="E8291" i="7"/>
  <c r="F8291" i="7"/>
  <c r="D8292" i="7"/>
  <c r="E8292" i="7"/>
  <c r="F8292" i="7"/>
  <c r="D8293" i="7"/>
  <c r="E8293" i="7"/>
  <c r="F8293" i="7"/>
  <c r="D8294" i="7"/>
  <c r="E8294" i="7"/>
  <c r="F8294" i="7"/>
  <c r="D8295" i="7"/>
  <c r="E8295" i="7"/>
  <c r="F8295" i="7"/>
  <c r="D8296" i="7"/>
  <c r="E8296" i="7"/>
  <c r="F8296" i="7"/>
  <c r="D8297" i="7"/>
  <c r="E8297" i="7"/>
  <c r="F8297" i="7"/>
  <c r="D8298" i="7"/>
  <c r="E8298" i="7"/>
  <c r="F8298" i="7"/>
  <c r="D8299" i="7"/>
  <c r="E8299" i="7"/>
  <c r="F8299" i="7"/>
  <c r="D8300" i="7"/>
  <c r="E8300" i="7"/>
  <c r="F8300" i="7"/>
  <c r="D8301" i="7"/>
  <c r="E8301" i="7"/>
  <c r="F8301" i="7"/>
  <c r="D8302" i="7"/>
  <c r="E8302" i="7"/>
  <c r="F8302" i="7"/>
  <c r="D8303" i="7"/>
  <c r="E8303" i="7"/>
  <c r="F8303" i="7"/>
  <c r="D8304" i="7"/>
  <c r="E8304" i="7"/>
  <c r="F8304" i="7"/>
  <c r="D8305" i="7"/>
  <c r="E8305" i="7"/>
  <c r="F8305" i="7"/>
  <c r="D8306" i="7"/>
  <c r="E8306" i="7"/>
  <c r="F8306" i="7"/>
  <c r="D8307" i="7"/>
  <c r="E8307" i="7"/>
  <c r="F8307" i="7"/>
  <c r="D8308" i="7"/>
  <c r="E8308" i="7"/>
  <c r="F8308" i="7"/>
  <c r="D8309" i="7"/>
  <c r="E8309" i="7"/>
  <c r="F8309" i="7"/>
  <c r="D8310" i="7"/>
  <c r="E8310" i="7"/>
  <c r="F8310" i="7"/>
  <c r="D8311" i="7"/>
  <c r="E8311" i="7"/>
  <c r="F8311" i="7"/>
  <c r="D8312" i="7"/>
  <c r="E8312" i="7"/>
  <c r="F8312" i="7"/>
  <c r="D8313" i="7"/>
  <c r="E8313" i="7"/>
  <c r="F8313" i="7"/>
  <c r="D8314" i="7"/>
  <c r="E8314" i="7"/>
  <c r="F8314" i="7"/>
  <c r="D8315" i="7"/>
  <c r="E8315" i="7"/>
  <c r="F8315" i="7"/>
  <c r="D8316" i="7"/>
  <c r="E8316" i="7"/>
  <c r="F8316" i="7"/>
  <c r="D8317" i="7"/>
  <c r="E8317" i="7"/>
  <c r="F8317" i="7"/>
  <c r="D8318" i="7"/>
  <c r="E8318" i="7"/>
  <c r="F8318" i="7"/>
  <c r="D8319" i="7"/>
  <c r="E8319" i="7"/>
  <c r="F8319" i="7"/>
  <c r="D8320" i="7"/>
  <c r="E8320" i="7"/>
  <c r="F8320" i="7"/>
  <c r="D8321" i="7"/>
  <c r="E8321" i="7"/>
  <c r="F8321" i="7"/>
  <c r="D8322" i="7"/>
  <c r="E8322" i="7"/>
  <c r="F8322" i="7"/>
  <c r="D8323" i="7"/>
  <c r="E8323" i="7"/>
  <c r="F8323" i="7"/>
  <c r="D8324" i="7"/>
  <c r="E8324" i="7"/>
  <c r="F8324" i="7"/>
  <c r="D8325" i="7"/>
  <c r="E8325" i="7"/>
  <c r="F8325" i="7"/>
  <c r="D8326" i="7"/>
  <c r="E8326" i="7"/>
  <c r="F8326" i="7"/>
  <c r="D8327" i="7"/>
  <c r="E8327" i="7"/>
  <c r="F8327" i="7"/>
  <c r="D8328" i="7"/>
  <c r="E8328" i="7"/>
  <c r="F8328" i="7"/>
  <c r="D8329" i="7"/>
  <c r="E8329" i="7"/>
  <c r="F8329" i="7"/>
  <c r="D8330" i="7"/>
  <c r="E8330" i="7"/>
  <c r="F8330" i="7"/>
  <c r="D8331" i="7"/>
  <c r="E8331" i="7"/>
  <c r="F8331" i="7"/>
  <c r="D8332" i="7"/>
  <c r="E8332" i="7"/>
  <c r="F8332" i="7"/>
  <c r="D8333" i="7"/>
  <c r="E8333" i="7"/>
  <c r="F8333" i="7"/>
  <c r="D8334" i="7"/>
  <c r="E8334" i="7"/>
  <c r="F8334" i="7"/>
  <c r="D8335" i="7"/>
  <c r="E8335" i="7"/>
  <c r="F8335" i="7"/>
  <c r="D8336" i="7"/>
  <c r="E8336" i="7"/>
  <c r="F8336" i="7"/>
  <c r="D8337" i="7"/>
  <c r="E8337" i="7"/>
  <c r="F8337" i="7"/>
  <c r="D8338" i="7"/>
  <c r="E8338" i="7"/>
  <c r="F8338" i="7"/>
  <c r="D8339" i="7"/>
  <c r="E8339" i="7"/>
  <c r="F8339" i="7"/>
  <c r="D8340" i="7"/>
  <c r="E8340" i="7"/>
  <c r="F8340" i="7"/>
  <c r="D8341" i="7"/>
  <c r="E8341" i="7"/>
  <c r="F8341" i="7"/>
  <c r="D8342" i="7"/>
  <c r="E8342" i="7"/>
  <c r="F8342" i="7"/>
  <c r="D8343" i="7"/>
  <c r="E8343" i="7"/>
  <c r="F8343" i="7"/>
  <c r="D8344" i="7"/>
  <c r="E8344" i="7"/>
  <c r="F8344" i="7"/>
  <c r="D8345" i="7"/>
  <c r="E8345" i="7"/>
  <c r="F8345" i="7"/>
  <c r="D8346" i="7"/>
  <c r="E8346" i="7"/>
  <c r="F8346" i="7"/>
  <c r="D8347" i="7"/>
  <c r="E8347" i="7"/>
  <c r="F8347" i="7"/>
  <c r="D8348" i="7"/>
  <c r="E8348" i="7"/>
  <c r="F8348" i="7"/>
  <c r="D8349" i="7"/>
  <c r="E8349" i="7"/>
  <c r="F8349" i="7"/>
  <c r="D8350" i="7"/>
  <c r="E8350" i="7"/>
  <c r="F8350" i="7"/>
  <c r="D8351" i="7"/>
  <c r="E8351" i="7"/>
  <c r="F8351" i="7"/>
  <c r="D8352" i="7"/>
  <c r="E8352" i="7"/>
  <c r="F8352" i="7"/>
  <c r="D8353" i="7"/>
  <c r="E8353" i="7"/>
  <c r="F8353" i="7"/>
  <c r="D8354" i="7"/>
  <c r="E8354" i="7"/>
  <c r="F8354" i="7"/>
  <c r="D8355" i="7"/>
  <c r="E8355" i="7"/>
  <c r="F8355" i="7"/>
  <c r="D8356" i="7"/>
  <c r="E8356" i="7"/>
  <c r="F8356" i="7"/>
  <c r="D8357" i="7"/>
  <c r="E8357" i="7"/>
  <c r="F8357" i="7"/>
  <c r="D8358" i="7"/>
  <c r="E8358" i="7"/>
  <c r="F8358" i="7"/>
  <c r="D8359" i="7"/>
  <c r="E8359" i="7"/>
  <c r="F8359" i="7"/>
  <c r="D8360" i="7"/>
  <c r="E8360" i="7"/>
  <c r="F8360" i="7"/>
  <c r="D8361" i="7"/>
  <c r="L169" i="6" s="1"/>
  <c r="E8361" i="7"/>
  <c r="N169" i="6" s="1"/>
  <c r="F8361" i="7"/>
  <c r="O169" i="6" s="1"/>
  <c r="D8362" i="7"/>
  <c r="E8362" i="7"/>
  <c r="F8362" i="7"/>
  <c r="D8363" i="7"/>
  <c r="E8363" i="7"/>
  <c r="F8363" i="7"/>
  <c r="D8364" i="7"/>
  <c r="E8364" i="7"/>
  <c r="F8364" i="7"/>
  <c r="D8365" i="7"/>
  <c r="E8365" i="7"/>
  <c r="F8365" i="7"/>
  <c r="D8366" i="7"/>
  <c r="E8366" i="7"/>
  <c r="F8366" i="7"/>
  <c r="D8367" i="7"/>
  <c r="E8367" i="7"/>
  <c r="F8367" i="7"/>
  <c r="D8368" i="7"/>
  <c r="E8368" i="7"/>
  <c r="F8368" i="7"/>
  <c r="D8369" i="7"/>
  <c r="E8369" i="7"/>
  <c r="F8369" i="7"/>
  <c r="D8370" i="7"/>
  <c r="E8370" i="7"/>
  <c r="F8370" i="7"/>
  <c r="D8371" i="7"/>
  <c r="E8371" i="7"/>
  <c r="F8371" i="7"/>
  <c r="D8372" i="7"/>
  <c r="E8372" i="7"/>
  <c r="F8372" i="7"/>
  <c r="D8373" i="7"/>
  <c r="E8373" i="7"/>
  <c r="F8373" i="7"/>
  <c r="D8374" i="7"/>
  <c r="E8374" i="7"/>
  <c r="F8374" i="7"/>
  <c r="D8375" i="7"/>
  <c r="E8375" i="7"/>
  <c r="F8375" i="7"/>
  <c r="D8376" i="7"/>
  <c r="E8376" i="7"/>
  <c r="F8376" i="7"/>
  <c r="D8377" i="7"/>
  <c r="E8377" i="7"/>
  <c r="F8377" i="7"/>
  <c r="D8378" i="7"/>
  <c r="E8378" i="7"/>
  <c r="F8378" i="7"/>
  <c r="D8379" i="7"/>
  <c r="E8379" i="7"/>
  <c r="F8379" i="7"/>
  <c r="D8380" i="7"/>
  <c r="E8380" i="7"/>
  <c r="F8380" i="7"/>
  <c r="D8381" i="7"/>
  <c r="E8381" i="7"/>
  <c r="F8381" i="7"/>
  <c r="D8382" i="7"/>
  <c r="E8382" i="7"/>
  <c r="F8382" i="7"/>
  <c r="D8383" i="7"/>
  <c r="E8383" i="7"/>
  <c r="F8383" i="7"/>
  <c r="D8384" i="7"/>
  <c r="E8384" i="7"/>
  <c r="F8384" i="7"/>
  <c r="D8385" i="7"/>
  <c r="E8385" i="7"/>
  <c r="F8385" i="7"/>
  <c r="D8386" i="7"/>
  <c r="E8386" i="7"/>
  <c r="F8386" i="7"/>
  <c r="D8387" i="7"/>
  <c r="E8387" i="7"/>
  <c r="F8387" i="7"/>
  <c r="D8388" i="7"/>
  <c r="E8388" i="7"/>
  <c r="F8388" i="7"/>
  <c r="D8389" i="7"/>
  <c r="E8389" i="7"/>
  <c r="F8389" i="7"/>
  <c r="D8390" i="7"/>
  <c r="E8390" i="7"/>
  <c r="F8390" i="7"/>
  <c r="D8391" i="7"/>
  <c r="E8391" i="7"/>
  <c r="F8391" i="7"/>
  <c r="D8392" i="7"/>
  <c r="E8392" i="7"/>
  <c r="F8392" i="7"/>
  <c r="D8393" i="7"/>
  <c r="E8393" i="7"/>
  <c r="F8393" i="7"/>
  <c r="D8394" i="7"/>
  <c r="E8394" i="7"/>
  <c r="F8394" i="7"/>
  <c r="D8395" i="7"/>
  <c r="E8395" i="7"/>
  <c r="F8395" i="7"/>
  <c r="D8396" i="7"/>
  <c r="E8396" i="7"/>
  <c r="F8396" i="7"/>
  <c r="D8397" i="7"/>
  <c r="E8397" i="7"/>
  <c r="F8397" i="7"/>
  <c r="D8398" i="7"/>
  <c r="E8398" i="7"/>
  <c r="F8398" i="7"/>
  <c r="D8399" i="7"/>
  <c r="E8399" i="7"/>
  <c r="F8399" i="7"/>
  <c r="D8400" i="7"/>
  <c r="E8400" i="7"/>
  <c r="F8400" i="7"/>
  <c r="D8401" i="7"/>
  <c r="E8401" i="7"/>
  <c r="F8401" i="7"/>
  <c r="D8402" i="7"/>
  <c r="E8402" i="7"/>
  <c r="F8402" i="7"/>
  <c r="D8403" i="7"/>
  <c r="E8403" i="7"/>
  <c r="F8403" i="7"/>
  <c r="D8404" i="7"/>
  <c r="E8404" i="7"/>
  <c r="F8404" i="7"/>
  <c r="D8405" i="7"/>
  <c r="E8405" i="7"/>
  <c r="F8405" i="7"/>
  <c r="D8406" i="7"/>
  <c r="E8406" i="7"/>
  <c r="F8406" i="7"/>
  <c r="D8407" i="7"/>
  <c r="E8407" i="7"/>
  <c r="F8407" i="7"/>
  <c r="D8408" i="7"/>
  <c r="E8408" i="7"/>
  <c r="F8408" i="7"/>
  <c r="D8409" i="7"/>
  <c r="E8409" i="7"/>
  <c r="F8409" i="7"/>
  <c r="D8410" i="7"/>
  <c r="E8410" i="7"/>
  <c r="F8410" i="7"/>
  <c r="D8411" i="7"/>
  <c r="E8411" i="7"/>
  <c r="F8411" i="7"/>
  <c r="D8412" i="7"/>
  <c r="E8412" i="7"/>
  <c r="F8412" i="7"/>
  <c r="D8413" i="7"/>
  <c r="E8413" i="7"/>
  <c r="F8413" i="7"/>
  <c r="D8414" i="7"/>
  <c r="E8414" i="7"/>
  <c r="F8414" i="7"/>
  <c r="D8415" i="7"/>
  <c r="E8415" i="7"/>
  <c r="F8415" i="7"/>
  <c r="D8416" i="7"/>
  <c r="E8416" i="7"/>
  <c r="F8416" i="7"/>
  <c r="D8417" i="7"/>
  <c r="E8417" i="7"/>
  <c r="F8417" i="7"/>
  <c r="D8418" i="7"/>
  <c r="E8418" i="7"/>
  <c r="F8418" i="7"/>
  <c r="D8419" i="7"/>
  <c r="E8419" i="7"/>
  <c r="F8419" i="7"/>
  <c r="D8420" i="7"/>
  <c r="E8420" i="7"/>
  <c r="F8420" i="7"/>
  <c r="D8421" i="7"/>
  <c r="E8421" i="7"/>
  <c r="F8421" i="7"/>
  <c r="D8422" i="7"/>
  <c r="E8422" i="7"/>
  <c r="F8422" i="7"/>
  <c r="D8423" i="7"/>
  <c r="E8423" i="7"/>
  <c r="F8423" i="7"/>
  <c r="D8424" i="7"/>
  <c r="E8424" i="7"/>
  <c r="F8424" i="7"/>
  <c r="D8425" i="7"/>
  <c r="E8425" i="7"/>
  <c r="F8425" i="7"/>
  <c r="D8426" i="7"/>
  <c r="E8426" i="7"/>
  <c r="F8426" i="7"/>
  <c r="D8427" i="7"/>
  <c r="E8427" i="7"/>
  <c r="F8427" i="7"/>
  <c r="D8428" i="7"/>
  <c r="E8428" i="7"/>
  <c r="F8428" i="7"/>
  <c r="D8429" i="7"/>
  <c r="E8429" i="7"/>
  <c r="F8429" i="7"/>
  <c r="D8430" i="7"/>
  <c r="E8430" i="7"/>
  <c r="F8430" i="7"/>
  <c r="D8431" i="7"/>
  <c r="E8431" i="7"/>
  <c r="F8431" i="7"/>
  <c r="D8432" i="7"/>
  <c r="E8432" i="7"/>
  <c r="F8432" i="7"/>
  <c r="D8433" i="7"/>
  <c r="E8433" i="7"/>
  <c r="F8433" i="7"/>
  <c r="D8434" i="7"/>
  <c r="E8434" i="7"/>
  <c r="F8434" i="7"/>
  <c r="D8435" i="7"/>
  <c r="E8435" i="7"/>
  <c r="F8435" i="7"/>
  <c r="D8436" i="7"/>
  <c r="E8436" i="7"/>
  <c r="F8436" i="7"/>
  <c r="D8437" i="7"/>
  <c r="E8437" i="7"/>
  <c r="F8437" i="7"/>
  <c r="D8438" i="7"/>
  <c r="E8438" i="7"/>
  <c r="F8438" i="7"/>
  <c r="D8439" i="7"/>
  <c r="E8439" i="7"/>
  <c r="F8439" i="7"/>
  <c r="D8440" i="7"/>
  <c r="E8440" i="7"/>
  <c r="F8440" i="7"/>
  <c r="D8441" i="7"/>
  <c r="E8441" i="7"/>
  <c r="F8441" i="7"/>
  <c r="D8442" i="7"/>
  <c r="E8442" i="7"/>
  <c r="F8442" i="7"/>
  <c r="D8443" i="7"/>
  <c r="E8443" i="7"/>
  <c r="F8443" i="7"/>
  <c r="D8444" i="7"/>
  <c r="E8444" i="7"/>
  <c r="F8444" i="7"/>
  <c r="D8445" i="7"/>
  <c r="E8445" i="7"/>
  <c r="F8445" i="7"/>
  <c r="D8446" i="7"/>
  <c r="E8446" i="7"/>
  <c r="F8446" i="7"/>
  <c r="D8447" i="7"/>
  <c r="E8447" i="7"/>
  <c r="F8447" i="7"/>
  <c r="D8448" i="7"/>
  <c r="E8448" i="7"/>
  <c r="F8448" i="7"/>
  <c r="D8449" i="7"/>
  <c r="L170" i="6" s="1"/>
  <c r="E8449" i="7"/>
  <c r="N170" i="6" s="1"/>
  <c r="F8449" i="7"/>
  <c r="O170" i="6" s="1"/>
  <c r="F2" i="7" l="1"/>
  <c r="F7871" i="7"/>
  <c r="E7871" i="7"/>
  <c r="D7871" i="7"/>
  <c r="E7922" i="7"/>
  <c r="D7834" i="7"/>
  <c r="E7834" i="7"/>
  <c r="F7834" i="7"/>
  <c r="D7835" i="7"/>
  <c r="E7835" i="7"/>
  <c r="F7835" i="7"/>
  <c r="D7836" i="7"/>
  <c r="E7836" i="7"/>
  <c r="F7836" i="7"/>
  <c r="D7837" i="7"/>
  <c r="E7837" i="7"/>
  <c r="F7837" i="7"/>
  <c r="D7838" i="7"/>
  <c r="E7838" i="7"/>
  <c r="F7838" i="7"/>
  <c r="D7839" i="7"/>
  <c r="E7839" i="7"/>
  <c r="F7839" i="7"/>
  <c r="D7840" i="7"/>
  <c r="E7840" i="7"/>
  <c r="F7840" i="7"/>
  <c r="D7841" i="7"/>
  <c r="E7841" i="7"/>
  <c r="F7841" i="7"/>
  <c r="D7842" i="7"/>
  <c r="E7842" i="7"/>
  <c r="F7842" i="7"/>
  <c r="D7843" i="7"/>
  <c r="E7843" i="7"/>
  <c r="F7843" i="7"/>
  <c r="D7844" i="7"/>
  <c r="E7844" i="7"/>
  <c r="F7844" i="7"/>
  <c r="D7845" i="7"/>
  <c r="E7845" i="7"/>
  <c r="F7845" i="7"/>
  <c r="D7846" i="7"/>
  <c r="E7846" i="7"/>
  <c r="F7846" i="7"/>
  <c r="D7847" i="7"/>
  <c r="E7847" i="7"/>
  <c r="F7847" i="7"/>
  <c r="D7848" i="7"/>
  <c r="E7848" i="7"/>
  <c r="F7848" i="7"/>
  <c r="D7849" i="7"/>
  <c r="E7849" i="7"/>
  <c r="F7849" i="7"/>
  <c r="D7850" i="7"/>
  <c r="E7850" i="7"/>
  <c r="F7850" i="7"/>
  <c r="D7851" i="7"/>
  <c r="E7851" i="7"/>
  <c r="F7851" i="7"/>
  <c r="D7852" i="7"/>
  <c r="E7852" i="7"/>
  <c r="F7852" i="7"/>
  <c r="D7853" i="7"/>
  <c r="E7853" i="7"/>
  <c r="F7853" i="7"/>
  <c r="D7854" i="7"/>
  <c r="E7854" i="7"/>
  <c r="F7854" i="7"/>
  <c r="D7855" i="7"/>
  <c r="E7855" i="7"/>
  <c r="F7855" i="7"/>
  <c r="D7856" i="7"/>
  <c r="E7856" i="7"/>
  <c r="F7856" i="7"/>
  <c r="D7857" i="7"/>
  <c r="E7857" i="7"/>
  <c r="F7857" i="7"/>
  <c r="D7858" i="7"/>
  <c r="E7858" i="7"/>
  <c r="F7858" i="7"/>
  <c r="D7859" i="7"/>
  <c r="E7859" i="7"/>
  <c r="F7859" i="7"/>
  <c r="D7860" i="7"/>
  <c r="E7860" i="7"/>
  <c r="F7860" i="7"/>
  <c r="D7861" i="7"/>
  <c r="E7861" i="7"/>
  <c r="F7861" i="7"/>
  <c r="D7862" i="7"/>
  <c r="E7862" i="7"/>
  <c r="F7862" i="7"/>
  <c r="D7863" i="7"/>
  <c r="E7863" i="7"/>
  <c r="F7863" i="7"/>
  <c r="D7864" i="7"/>
  <c r="E7864" i="7"/>
  <c r="F7864" i="7"/>
  <c r="D7865" i="7"/>
  <c r="E7865" i="7"/>
  <c r="F7865" i="7"/>
  <c r="D7866" i="7"/>
  <c r="E7866" i="7"/>
  <c r="F7866" i="7"/>
  <c r="D7867" i="7"/>
  <c r="E7867" i="7"/>
  <c r="F7867" i="7"/>
  <c r="D7868" i="7"/>
  <c r="E7868" i="7"/>
  <c r="F7868" i="7"/>
  <c r="D7869" i="7"/>
  <c r="E7869" i="7"/>
  <c r="F7869" i="7"/>
  <c r="D7870" i="7"/>
  <c r="E7870" i="7"/>
  <c r="F7870" i="7"/>
  <c r="D7872" i="7"/>
  <c r="E7872" i="7"/>
  <c r="F7872" i="7"/>
  <c r="D7873" i="7"/>
  <c r="E7873" i="7"/>
  <c r="F7873" i="7"/>
  <c r="D7874" i="7"/>
  <c r="E7874" i="7"/>
  <c r="F7874" i="7"/>
  <c r="D7875" i="7"/>
  <c r="E7875" i="7"/>
  <c r="F7875" i="7"/>
  <c r="D7876" i="7"/>
  <c r="E7876" i="7"/>
  <c r="F7876" i="7"/>
  <c r="D7877" i="7"/>
  <c r="E7877" i="7"/>
  <c r="F7877" i="7"/>
  <c r="D7878" i="7"/>
  <c r="E7878" i="7"/>
  <c r="F7878" i="7"/>
  <c r="D7879" i="7"/>
  <c r="E7879" i="7"/>
  <c r="F7879" i="7"/>
  <c r="D7880" i="7"/>
  <c r="E7880" i="7"/>
  <c r="F7880" i="7"/>
  <c r="D7881" i="7"/>
  <c r="E7881" i="7"/>
  <c r="F7881" i="7"/>
  <c r="D7882" i="7"/>
  <c r="E7882" i="7"/>
  <c r="F7882" i="7"/>
  <c r="D7883" i="7"/>
  <c r="E7883" i="7"/>
  <c r="F7883" i="7"/>
  <c r="D7884" i="7"/>
  <c r="E7884" i="7"/>
  <c r="F7884" i="7"/>
  <c r="D7885" i="7"/>
  <c r="E7885" i="7"/>
  <c r="F7885" i="7"/>
  <c r="D7886" i="7"/>
  <c r="E7886" i="7"/>
  <c r="F7886" i="7"/>
  <c r="D7887" i="7"/>
  <c r="E7887" i="7"/>
  <c r="F7887" i="7"/>
  <c r="D7888" i="7"/>
  <c r="E7888" i="7"/>
  <c r="F7888" i="7"/>
  <c r="D7889" i="7"/>
  <c r="E7889" i="7"/>
  <c r="F7889" i="7"/>
  <c r="D7890" i="7"/>
  <c r="E7890" i="7"/>
  <c r="F7890" i="7"/>
  <c r="D7891" i="7"/>
  <c r="E7891" i="7"/>
  <c r="F7891" i="7"/>
  <c r="D7892" i="7"/>
  <c r="E7892" i="7"/>
  <c r="F7892" i="7"/>
  <c r="D7893" i="7"/>
  <c r="E7893" i="7"/>
  <c r="F7893" i="7"/>
  <c r="D7894" i="7"/>
  <c r="E7894" i="7"/>
  <c r="F7894" i="7"/>
  <c r="D7895" i="7"/>
  <c r="E7895" i="7"/>
  <c r="F7895" i="7"/>
  <c r="D7896" i="7"/>
  <c r="E7896" i="7"/>
  <c r="F7896" i="7"/>
  <c r="D7897" i="7"/>
  <c r="E7897" i="7"/>
  <c r="F7897" i="7"/>
  <c r="D7898" i="7"/>
  <c r="E7898" i="7"/>
  <c r="F7898" i="7"/>
  <c r="D7899" i="7"/>
  <c r="E7899" i="7"/>
  <c r="F7899" i="7"/>
  <c r="D7900" i="7"/>
  <c r="E7900" i="7"/>
  <c r="F7900" i="7"/>
  <c r="D7901" i="7"/>
  <c r="E7901" i="7"/>
  <c r="F7901" i="7"/>
  <c r="D7902" i="7"/>
  <c r="E7902" i="7"/>
  <c r="F7902" i="7"/>
  <c r="D7903" i="7"/>
  <c r="E7903" i="7"/>
  <c r="F7903" i="7"/>
  <c r="D7904" i="7"/>
  <c r="E7904" i="7"/>
  <c r="F7904" i="7"/>
  <c r="D7905" i="7"/>
  <c r="E7905" i="7"/>
  <c r="F7905" i="7"/>
  <c r="D7906" i="7"/>
  <c r="E7906" i="7"/>
  <c r="F7906" i="7"/>
  <c r="D7907" i="7"/>
  <c r="E7907" i="7"/>
  <c r="F7907" i="7"/>
  <c r="D7908" i="7"/>
  <c r="E7908" i="7"/>
  <c r="F7908" i="7"/>
  <c r="D7909" i="7"/>
  <c r="E7909" i="7"/>
  <c r="F7909" i="7"/>
  <c r="D7910" i="7"/>
  <c r="E7910" i="7"/>
  <c r="F7910" i="7"/>
  <c r="D7911" i="7"/>
  <c r="E7911" i="7"/>
  <c r="F7911" i="7"/>
  <c r="D7912" i="7"/>
  <c r="E7912" i="7"/>
  <c r="F7912" i="7"/>
  <c r="D7913" i="7"/>
  <c r="E7913" i="7"/>
  <c r="F7913" i="7"/>
  <c r="D7914" i="7"/>
  <c r="E7914" i="7"/>
  <c r="F7914" i="7"/>
  <c r="D7915" i="7"/>
  <c r="E7915" i="7"/>
  <c r="F7915" i="7"/>
  <c r="D7916" i="7"/>
  <c r="E7916" i="7"/>
  <c r="F7916" i="7"/>
  <c r="D7917" i="7"/>
  <c r="E7917" i="7"/>
  <c r="F7917" i="7"/>
  <c r="D7918" i="7"/>
  <c r="E7918" i="7"/>
  <c r="F7918" i="7"/>
  <c r="D7919" i="7"/>
  <c r="E7919" i="7"/>
  <c r="F7919" i="7"/>
  <c r="D7920" i="7"/>
  <c r="E7920" i="7"/>
  <c r="F7920" i="7"/>
  <c r="D7921" i="7"/>
  <c r="L162" i="6" s="1"/>
  <c r="E7921" i="7"/>
  <c r="N162" i="6" s="1"/>
  <c r="F7921" i="7"/>
  <c r="O162" i="6" s="1"/>
  <c r="D7922" i="7"/>
  <c r="F7922" i="7"/>
  <c r="D7923" i="7"/>
  <c r="E7923" i="7"/>
  <c r="F7923" i="7"/>
  <c r="D7924" i="7"/>
  <c r="E7924" i="7"/>
  <c r="F7924" i="7"/>
  <c r="D7925" i="7"/>
  <c r="E7925" i="7"/>
  <c r="F7925" i="7"/>
  <c r="D7926" i="7"/>
  <c r="E7926" i="7"/>
  <c r="F7926" i="7"/>
  <c r="D7927" i="7"/>
  <c r="E7927" i="7"/>
  <c r="F7927" i="7"/>
  <c r="D7928" i="7"/>
  <c r="E7928" i="7"/>
  <c r="F7928" i="7"/>
  <c r="D7929" i="7"/>
  <c r="E7929" i="7"/>
  <c r="F7929" i="7"/>
  <c r="D7930" i="7"/>
  <c r="E7930" i="7"/>
  <c r="F7930" i="7"/>
  <c r="D7931" i="7"/>
  <c r="E7931" i="7"/>
  <c r="F7931" i="7"/>
  <c r="D7932" i="7"/>
  <c r="E7932" i="7"/>
  <c r="F7932" i="7"/>
  <c r="D7933" i="7"/>
  <c r="E7933" i="7"/>
  <c r="F7933" i="7"/>
  <c r="D7934" i="7"/>
  <c r="E7934" i="7"/>
  <c r="F7934" i="7"/>
  <c r="D7935" i="7"/>
  <c r="E7935" i="7"/>
  <c r="F7935" i="7"/>
  <c r="D7936" i="7"/>
  <c r="E7936" i="7"/>
  <c r="F7936" i="7"/>
  <c r="D7937" i="7"/>
  <c r="E7937" i="7"/>
  <c r="F7937" i="7"/>
  <c r="D7938" i="7"/>
  <c r="E7938" i="7"/>
  <c r="F7938" i="7"/>
  <c r="D7939" i="7"/>
  <c r="E7939" i="7"/>
  <c r="F7939" i="7"/>
  <c r="D7940" i="7"/>
  <c r="E7940" i="7"/>
  <c r="F7940" i="7"/>
  <c r="D7941" i="7"/>
  <c r="E7941" i="7"/>
  <c r="F7941" i="7"/>
  <c r="D7942" i="7"/>
  <c r="E7942" i="7"/>
  <c r="F7942" i="7"/>
  <c r="D7943" i="7"/>
  <c r="E7943" i="7"/>
  <c r="F7943" i="7"/>
  <c r="D7944" i="7"/>
  <c r="E7944" i="7"/>
  <c r="F7944" i="7"/>
  <c r="D7945" i="7"/>
  <c r="E7945" i="7"/>
  <c r="F7945" i="7"/>
  <c r="D7946" i="7"/>
  <c r="E7946" i="7"/>
  <c r="F7946" i="7"/>
  <c r="D7947" i="7"/>
  <c r="E7947" i="7"/>
  <c r="F7947" i="7"/>
  <c r="D7948" i="7"/>
  <c r="E7948" i="7"/>
  <c r="F7948" i="7"/>
  <c r="D7949" i="7"/>
  <c r="E7949" i="7"/>
  <c r="F7949" i="7"/>
  <c r="D7950" i="7"/>
  <c r="E7950" i="7"/>
  <c r="F7950" i="7"/>
  <c r="D7951" i="7"/>
  <c r="E7951" i="7"/>
  <c r="F7951" i="7"/>
  <c r="D7952" i="7"/>
  <c r="E7952" i="7"/>
  <c r="F7952" i="7"/>
  <c r="D7953" i="7"/>
  <c r="E7953" i="7"/>
  <c r="F7953" i="7"/>
  <c r="D7954" i="7"/>
  <c r="E7954" i="7"/>
  <c r="F7954" i="7"/>
  <c r="D7955" i="7"/>
  <c r="E7955" i="7"/>
  <c r="F7955" i="7"/>
  <c r="D7956" i="7"/>
  <c r="E7956" i="7"/>
  <c r="F7956" i="7"/>
  <c r="D7957" i="7"/>
  <c r="E7957" i="7"/>
  <c r="F7957" i="7"/>
  <c r="D7958" i="7"/>
  <c r="E7958" i="7"/>
  <c r="F7958" i="7"/>
  <c r="D7959" i="7"/>
  <c r="E7959" i="7"/>
  <c r="F7959" i="7"/>
  <c r="D7960" i="7"/>
  <c r="E7960" i="7"/>
  <c r="F7960" i="7"/>
  <c r="D7961" i="7"/>
  <c r="E7961" i="7"/>
  <c r="F7961" i="7"/>
  <c r="D7962" i="7"/>
  <c r="E7962" i="7"/>
  <c r="F7962" i="7"/>
  <c r="D7963" i="7"/>
  <c r="E7963" i="7"/>
  <c r="F7963" i="7"/>
  <c r="D7964" i="7"/>
  <c r="E7964" i="7"/>
  <c r="F7964" i="7"/>
  <c r="D7965" i="7"/>
  <c r="E7965" i="7"/>
  <c r="F7965" i="7"/>
  <c r="D7966" i="7"/>
  <c r="E7966" i="7"/>
  <c r="F7966" i="7"/>
  <c r="D7967" i="7"/>
  <c r="E7967" i="7"/>
  <c r="F7967" i="7"/>
  <c r="D7968" i="7"/>
  <c r="E7968" i="7"/>
  <c r="F7968" i="7"/>
  <c r="D7969" i="7"/>
  <c r="E7969" i="7"/>
  <c r="F7969" i="7"/>
  <c r="D7970" i="7"/>
  <c r="E7970" i="7"/>
  <c r="F7970" i="7"/>
  <c r="D7971" i="7"/>
  <c r="E7971" i="7"/>
  <c r="F7971" i="7"/>
  <c r="D7972" i="7"/>
  <c r="E7972" i="7"/>
  <c r="F7972" i="7"/>
  <c r="D7973" i="7"/>
  <c r="E7973" i="7"/>
  <c r="F7973" i="7"/>
  <c r="D7974" i="7"/>
  <c r="E7974" i="7"/>
  <c r="F7974" i="7"/>
  <c r="D7975" i="7"/>
  <c r="E7975" i="7"/>
  <c r="F7975" i="7"/>
  <c r="D7976" i="7"/>
  <c r="E7976" i="7"/>
  <c r="F7976" i="7"/>
  <c r="D7977" i="7"/>
  <c r="E7977" i="7"/>
  <c r="F7977" i="7"/>
  <c r="D7978" i="7"/>
  <c r="E7978" i="7"/>
  <c r="F7978" i="7"/>
  <c r="D7979" i="7"/>
  <c r="E7979" i="7"/>
  <c r="F7979" i="7"/>
  <c r="D7980" i="7"/>
  <c r="E7980" i="7"/>
  <c r="F7980" i="7"/>
  <c r="D7981" i="7"/>
  <c r="E7981" i="7"/>
  <c r="F7981" i="7"/>
  <c r="D7982" i="7"/>
  <c r="E7982" i="7"/>
  <c r="F7982" i="7"/>
  <c r="D7983" i="7"/>
  <c r="E7983" i="7"/>
  <c r="F7983" i="7"/>
  <c r="D7984" i="7"/>
  <c r="E7984" i="7"/>
  <c r="F7984" i="7"/>
  <c r="D7985" i="7"/>
  <c r="E7985" i="7"/>
  <c r="F7985" i="7"/>
  <c r="D7986" i="7"/>
  <c r="E7986" i="7"/>
  <c r="F7986" i="7"/>
  <c r="D7987" i="7"/>
  <c r="E7987" i="7"/>
  <c r="F7987" i="7"/>
  <c r="D7988" i="7"/>
  <c r="E7988" i="7"/>
  <c r="F7988" i="7"/>
  <c r="D7989" i="7"/>
  <c r="E7989" i="7"/>
  <c r="F7989" i="7"/>
  <c r="D7990" i="7"/>
  <c r="E7990" i="7"/>
  <c r="F7990" i="7"/>
  <c r="D7991" i="7"/>
  <c r="E7991" i="7"/>
  <c r="F7991" i="7"/>
  <c r="D7992" i="7"/>
  <c r="E7992" i="7"/>
  <c r="F7992" i="7"/>
  <c r="D7993" i="7"/>
  <c r="E7993" i="7"/>
  <c r="F7993" i="7"/>
  <c r="D7994" i="7"/>
  <c r="E7994" i="7"/>
  <c r="F7994" i="7"/>
  <c r="D7995" i="7"/>
  <c r="E7995" i="7"/>
  <c r="F7995" i="7"/>
  <c r="D7996" i="7"/>
  <c r="E7996" i="7"/>
  <c r="F7996" i="7"/>
  <c r="D7997" i="7"/>
  <c r="E7997" i="7"/>
  <c r="F7997" i="7"/>
  <c r="D7998" i="7"/>
  <c r="E7998" i="7"/>
  <c r="F7998" i="7"/>
  <c r="D7999" i="7"/>
  <c r="E7999" i="7"/>
  <c r="F7999" i="7"/>
  <c r="D8000" i="7"/>
  <c r="E8000" i="7"/>
  <c r="F8000" i="7"/>
  <c r="D8001" i="7"/>
  <c r="E8001" i="7"/>
  <c r="F8001" i="7"/>
  <c r="D8002" i="7"/>
  <c r="E8002" i="7"/>
  <c r="F8002" i="7"/>
  <c r="D8003" i="7"/>
  <c r="E8003" i="7"/>
  <c r="F8003" i="7"/>
  <c r="D8004" i="7"/>
  <c r="E8004" i="7"/>
  <c r="F8004" i="7"/>
  <c r="D8005" i="7"/>
  <c r="E8005" i="7"/>
  <c r="F8005" i="7"/>
  <c r="D8006" i="7"/>
  <c r="E8006" i="7"/>
  <c r="F8006" i="7"/>
  <c r="D8007" i="7"/>
  <c r="E8007" i="7"/>
  <c r="F8007" i="7"/>
  <c r="D8008" i="7"/>
  <c r="E8008" i="7"/>
  <c r="F8008" i="7"/>
  <c r="D8009" i="7"/>
  <c r="L163" i="6" s="1"/>
  <c r="E8009" i="7"/>
  <c r="N163" i="6" s="1"/>
  <c r="F8009" i="7"/>
  <c r="O163" i="6" s="1"/>
  <c r="D8010" i="7"/>
  <c r="E8010" i="7"/>
  <c r="F8010" i="7"/>
  <c r="D8011" i="7"/>
  <c r="E8011" i="7"/>
  <c r="F8011" i="7"/>
  <c r="D8012" i="7"/>
  <c r="E8012" i="7"/>
  <c r="F8012" i="7"/>
  <c r="D8013" i="7"/>
  <c r="E8013" i="7"/>
  <c r="F8013" i="7"/>
  <c r="D8014" i="7"/>
  <c r="E8014" i="7"/>
  <c r="F8014" i="7"/>
  <c r="D8015" i="7"/>
  <c r="E8015" i="7"/>
  <c r="F8015" i="7"/>
  <c r="D8016" i="7"/>
  <c r="E8016" i="7"/>
  <c r="F8016" i="7"/>
  <c r="D8017" i="7"/>
  <c r="E8017" i="7"/>
  <c r="F8017" i="7"/>
  <c r="D8018" i="7"/>
  <c r="E8018" i="7"/>
  <c r="F8018" i="7"/>
  <c r="D8019" i="7"/>
  <c r="E8019" i="7"/>
  <c r="F8019" i="7"/>
  <c r="D8020" i="7"/>
  <c r="E8020" i="7"/>
  <c r="F8020" i="7"/>
  <c r="D8021" i="7"/>
  <c r="E8021" i="7"/>
  <c r="F8021" i="7"/>
  <c r="D8022" i="7"/>
  <c r="E8022" i="7"/>
  <c r="F8022" i="7"/>
  <c r="D8023" i="7"/>
  <c r="E8023" i="7"/>
  <c r="F8023" i="7"/>
  <c r="D8024" i="7"/>
  <c r="E8024" i="7"/>
  <c r="F8024" i="7"/>
  <c r="D8025" i="7"/>
  <c r="E8025" i="7"/>
  <c r="F8025" i="7"/>
  <c r="D8026" i="7"/>
  <c r="E8026" i="7"/>
  <c r="F8026" i="7"/>
  <c r="D8027" i="7"/>
  <c r="E8027" i="7"/>
  <c r="F8027" i="7"/>
  <c r="D8028" i="7"/>
  <c r="E8028" i="7"/>
  <c r="F8028" i="7"/>
  <c r="D8029" i="7"/>
  <c r="E8029" i="7"/>
  <c r="F8029" i="7"/>
  <c r="D8030" i="7"/>
  <c r="E8030" i="7"/>
  <c r="F8030" i="7"/>
  <c r="D8031" i="7"/>
  <c r="E8031" i="7"/>
  <c r="F8031" i="7"/>
  <c r="D8032" i="7"/>
  <c r="E8032" i="7"/>
  <c r="F8032" i="7"/>
  <c r="D8033" i="7"/>
  <c r="E8033" i="7"/>
  <c r="F8033" i="7"/>
  <c r="D8034" i="7"/>
  <c r="E8034" i="7"/>
  <c r="F8034" i="7"/>
  <c r="D8035" i="7"/>
  <c r="E8035" i="7"/>
  <c r="F8035" i="7"/>
  <c r="D8036" i="7"/>
  <c r="E8036" i="7"/>
  <c r="F8036" i="7"/>
  <c r="D8037" i="7"/>
  <c r="E8037" i="7"/>
  <c r="F8037" i="7"/>
  <c r="D8038" i="7"/>
  <c r="E8038" i="7"/>
  <c r="F8038" i="7"/>
  <c r="D8039" i="7"/>
  <c r="E8039" i="7"/>
  <c r="F8039" i="7"/>
  <c r="D8040" i="7"/>
  <c r="E8040" i="7"/>
  <c r="F8040" i="7"/>
  <c r="D8041" i="7"/>
  <c r="E8041" i="7"/>
  <c r="F8041" i="7"/>
  <c r="D8042" i="7"/>
  <c r="E8042" i="7"/>
  <c r="F8042" i="7"/>
  <c r="D8043" i="7"/>
  <c r="E8043" i="7"/>
  <c r="F8043" i="7"/>
  <c r="D8044" i="7"/>
  <c r="E8044" i="7"/>
  <c r="F8044" i="7"/>
  <c r="D8045" i="7"/>
  <c r="E8045" i="7"/>
  <c r="F8045" i="7"/>
  <c r="D8046" i="7"/>
  <c r="E8046" i="7"/>
  <c r="F8046" i="7"/>
  <c r="D8047" i="7"/>
  <c r="E8047" i="7"/>
  <c r="F8047" i="7"/>
  <c r="D8048" i="7"/>
  <c r="E8048" i="7"/>
  <c r="F8048" i="7"/>
  <c r="D8049" i="7"/>
  <c r="E8049" i="7"/>
  <c r="F8049" i="7"/>
  <c r="D8050" i="7"/>
  <c r="E8050" i="7"/>
  <c r="F8050" i="7"/>
  <c r="D8051" i="7"/>
  <c r="E8051" i="7"/>
  <c r="F8051" i="7"/>
  <c r="D8052" i="7"/>
  <c r="E8052" i="7"/>
  <c r="F8052" i="7"/>
  <c r="D8053" i="7"/>
  <c r="E8053" i="7"/>
  <c r="F8053" i="7"/>
  <c r="D8054" i="7"/>
  <c r="E8054" i="7"/>
  <c r="F8054" i="7"/>
  <c r="D8055" i="7"/>
  <c r="E8055" i="7"/>
  <c r="F8055" i="7"/>
  <c r="D8056" i="7"/>
  <c r="E8056" i="7"/>
  <c r="F8056" i="7"/>
  <c r="D8057" i="7"/>
  <c r="E8057" i="7"/>
  <c r="F8057" i="7"/>
  <c r="D8058" i="7"/>
  <c r="E8058" i="7"/>
  <c r="F8058" i="7"/>
  <c r="D8059" i="7"/>
  <c r="E8059" i="7"/>
  <c r="F8059" i="7"/>
  <c r="D8060" i="7"/>
  <c r="E8060" i="7"/>
  <c r="F8060" i="7"/>
  <c r="D8061" i="7"/>
  <c r="E8061" i="7"/>
  <c r="F8061" i="7"/>
  <c r="D8062" i="7"/>
  <c r="E8062" i="7"/>
  <c r="F8062" i="7"/>
  <c r="D8063" i="7"/>
  <c r="E8063" i="7"/>
  <c r="F8063" i="7"/>
  <c r="D8064" i="7"/>
  <c r="E8064" i="7"/>
  <c r="F8064" i="7"/>
  <c r="D8065" i="7"/>
  <c r="E8065" i="7"/>
  <c r="F8065" i="7"/>
  <c r="D8066" i="7"/>
  <c r="E8066" i="7"/>
  <c r="F8066" i="7"/>
  <c r="D8067" i="7"/>
  <c r="E8067" i="7"/>
  <c r="F8067" i="7"/>
  <c r="D8068" i="7"/>
  <c r="E8068" i="7"/>
  <c r="F8068" i="7"/>
  <c r="D8069" i="7"/>
  <c r="E8069" i="7"/>
  <c r="F8069" i="7"/>
  <c r="D8070" i="7"/>
  <c r="E8070" i="7"/>
  <c r="F8070" i="7"/>
  <c r="D8071" i="7"/>
  <c r="E8071" i="7"/>
  <c r="F8071" i="7"/>
  <c r="D8072" i="7"/>
  <c r="E8072" i="7"/>
  <c r="F8072" i="7"/>
  <c r="D8073" i="7"/>
  <c r="E8073" i="7"/>
  <c r="F8073" i="7"/>
  <c r="D8074" i="7"/>
  <c r="E8074" i="7"/>
  <c r="F8074" i="7"/>
  <c r="D8075" i="7"/>
  <c r="E8075" i="7"/>
  <c r="F8075" i="7"/>
  <c r="D8076" i="7"/>
  <c r="E8076" i="7"/>
  <c r="F8076" i="7"/>
  <c r="D8077" i="7"/>
  <c r="E8077" i="7"/>
  <c r="F8077" i="7"/>
  <c r="D8078" i="7"/>
  <c r="E8078" i="7"/>
  <c r="F8078" i="7"/>
  <c r="D8079" i="7"/>
  <c r="E8079" i="7"/>
  <c r="F8079" i="7"/>
  <c r="D8080" i="7"/>
  <c r="E8080" i="7"/>
  <c r="F8080" i="7"/>
  <c r="D8081" i="7"/>
  <c r="E8081" i="7"/>
  <c r="F8081" i="7"/>
  <c r="D8082" i="7"/>
  <c r="E8082" i="7"/>
  <c r="F8082" i="7"/>
  <c r="D8083" i="7"/>
  <c r="E8083" i="7"/>
  <c r="F8083" i="7"/>
  <c r="D8084" i="7"/>
  <c r="E8084" i="7"/>
  <c r="F8084" i="7"/>
  <c r="D8085" i="7"/>
  <c r="E8085" i="7"/>
  <c r="F8085" i="7"/>
  <c r="D8086" i="7"/>
  <c r="E8086" i="7"/>
  <c r="F8086" i="7"/>
  <c r="D8087" i="7"/>
  <c r="E8087" i="7"/>
  <c r="F8087" i="7"/>
  <c r="D8088" i="7"/>
  <c r="E8088" i="7"/>
  <c r="F8088" i="7"/>
  <c r="D8089" i="7"/>
  <c r="E8089" i="7"/>
  <c r="F8089" i="7"/>
  <c r="D8090" i="7"/>
  <c r="E8090" i="7"/>
  <c r="F8090" i="7"/>
  <c r="D8091" i="7"/>
  <c r="E8091" i="7"/>
  <c r="F8091" i="7"/>
  <c r="D8092" i="7"/>
  <c r="E8092" i="7"/>
  <c r="F8092" i="7"/>
  <c r="D8093" i="7"/>
  <c r="E8093" i="7"/>
  <c r="F8093" i="7"/>
  <c r="D8094" i="7"/>
  <c r="E8094" i="7"/>
  <c r="F8094" i="7"/>
  <c r="D8095" i="7"/>
  <c r="E8095" i="7"/>
  <c r="F8095" i="7"/>
  <c r="D8096" i="7"/>
  <c r="E8096" i="7"/>
  <c r="F8096" i="7"/>
  <c r="D8097" i="7"/>
  <c r="L164" i="6" s="1"/>
  <c r="E8097" i="7"/>
  <c r="N164" i="6" s="1"/>
  <c r="F8097" i="7"/>
  <c r="O164" i="6" s="1"/>
  <c r="D8098" i="7"/>
  <c r="E8098" i="7"/>
  <c r="F8098" i="7"/>
  <c r="D8099" i="7"/>
  <c r="E8099" i="7"/>
  <c r="F8099" i="7"/>
  <c r="D8100" i="7"/>
  <c r="E8100" i="7"/>
  <c r="F8100" i="7"/>
  <c r="D8101" i="7"/>
  <c r="E8101" i="7"/>
  <c r="F8101" i="7"/>
  <c r="D8102" i="7"/>
  <c r="E8102" i="7"/>
  <c r="F8102" i="7"/>
  <c r="D8103" i="7"/>
  <c r="E8103" i="7"/>
  <c r="F8103" i="7"/>
  <c r="D8104" i="7"/>
  <c r="E8104" i="7"/>
  <c r="F8104" i="7"/>
  <c r="D8105" i="7"/>
  <c r="E8105" i="7"/>
  <c r="F8105" i="7"/>
  <c r="D8106" i="7"/>
  <c r="E8106" i="7"/>
  <c r="F8106" i="7"/>
  <c r="D8107" i="7"/>
  <c r="E8107" i="7"/>
  <c r="F8107" i="7"/>
  <c r="D8108" i="7"/>
  <c r="E8108" i="7"/>
  <c r="F8108" i="7"/>
  <c r="D8109" i="7"/>
  <c r="E8109" i="7"/>
  <c r="F8109" i="7"/>
  <c r="D8110" i="7"/>
  <c r="E8110" i="7"/>
  <c r="F8110" i="7"/>
  <c r="D8111" i="7"/>
  <c r="E8111" i="7"/>
  <c r="F8111" i="7"/>
  <c r="D8112" i="7"/>
  <c r="E8112" i="7"/>
  <c r="F8112" i="7"/>
  <c r="D8113" i="7"/>
  <c r="E8113" i="7"/>
  <c r="F8113" i="7"/>
  <c r="D8114" i="7"/>
  <c r="E8114" i="7"/>
  <c r="F8114" i="7"/>
  <c r="D8115" i="7"/>
  <c r="E8115" i="7"/>
  <c r="F8115" i="7"/>
  <c r="D8116" i="7"/>
  <c r="E8116" i="7"/>
  <c r="F8116" i="7"/>
  <c r="D8117" i="7"/>
  <c r="E8117" i="7"/>
  <c r="F8117" i="7"/>
  <c r="D8118" i="7"/>
  <c r="E8118" i="7"/>
  <c r="F8118" i="7"/>
  <c r="D8119" i="7"/>
  <c r="E8119" i="7"/>
  <c r="F8119" i="7"/>
  <c r="D8120" i="7"/>
  <c r="E8120" i="7"/>
  <c r="F8120" i="7"/>
  <c r="D8121" i="7"/>
  <c r="E8121" i="7"/>
  <c r="F8121" i="7"/>
  <c r="D8122" i="7"/>
  <c r="E8122" i="7"/>
  <c r="F8122" i="7"/>
  <c r="D8123" i="7"/>
  <c r="E8123" i="7"/>
  <c r="F8123" i="7"/>
  <c r="D8124" i="7"/>
  <c r="E8124" i="7"/>
  <c r="F8124" i="7"/>
  <c r="D8125" i="7"/>
  <c r="E8125" i="7"/>
  <c r="F8125" i="7"/>
  <c r="D8126" i="7"/>
  <c r="E8126" i="7"/>
  <c r="F8126" i="7"/>
  <c r="D8127" i="7"/>
  <c r="E8127" i="7"/>
  <c r="F8127" i="7"/>
  <c r="D8128" i="7"/>
  <c r="E8128" i="7"/>
  <c r="F8128" i="7"/>
  <c r="D8129" i="7"/>
  <c r="E8129" i="7"/>
  <c r="F8129" i="7"/>
  <c r="D8130" i="7"/>
  <c r="E8130" i="7"/>
  <c r="F8130" i="7"/>
  <c r="D8131" i="7"/>
  <c r="E8131" i="7"/>
  <c r="F8131" i="7"/>
  <c r="D8132" i="7"/>
  <c r="E8132" i="7"/>
  <c r="F8132" i="7"/>
  <c r="D8133" i="7"/>
  <c r="E8133" i="7"/>
  <c r="F8133" i="7"/>
  <c r="D8134" i="7"/>
  <c r="E8134" i="7"/>
  <c r="F8134" i="7"/>
  <c r="D8135" i="7"/>
  <c r="E8135" i="7"/>
  <c r="F8135" i="7"/>
  <c r="D8136" i="7"/>
  <c r="E8136" i="7"/>
  <c r="F8136" i="7"/>
  <c r="D8137" i="7"/>
  <c r="E8137" i="7"/>
  <c r="F8137" i="7"/>
  <c r="D8138" i="7"/>
  <c r="E8138" i="7"/>
  <c r="F8138" i="7"/>
  <c r="D8139" i="7"/>
  <c r="E8139" i="7"/>
  <c r="F8139" i="7"/>
  <c r="D8140" i="7"/>
  <c r="E8140" i="7"/>
  <c r="F8140" i="7"/>
  <c r="D8141" i="7"/>
  <c r="E8141" i="7"/>
  <c r="F8141" i="7"/>
  <c r="D8142" i="7"/>
  <c r="E8142" i="7"/>
  <c r="F8142" i="7"/>
  <c r="D8143" i="7"/>
  <c r="E8143" i="7"/>
  <c r="F8143" i="7"/>
  <c r="D8144" i="7"/>
  <c r="E8144" i="7"/>
  <c r="F8144" i="7"/>
  <c r="D8145" i="7"/>
  <c r="E8145" i="7"/>
  <c r="F8145" i="7"/>
  <c r="D8146" i="7"/>
  <c r="E8146" i="7"/>
  <c r="F8146" i="7"/>
  <c r="D8147" i="7"/>
  <c r="E8147" i="7"/>
  <c r="F8147" i="7"/>
  <c r="D8148" i="7"/>
  <c r="E8148" i="7"/>
  <c r="F8148" i="7"/>
  <c r="D8149" i="7"/>
  <c r="E8149" i="7"/>
  <c r="F8149" i="7"/>
  <c r="D8150" i="7"/>
  <c r="E8150" i="7"/>
  <c r="F8150" i="7"/>
  <c r="D8151" i="7"/>
  <c r="E8151" i="7"/>
  <c r="F8151" i="7"/>
  <c r="D8152" i="7"/>
  <c r="E8152" i="7"/>
  <c r="F8152" i="7"/>
  <c r="D8153" i="7"/>
  <c r="E8153" i="7"/>
  <c r="F8153" i="7"/>
  <c r="D8154" i="7"/>
  <c r="E8154" i="7"/>
  <c r="F8154" i="7"/>
  <c r="D8155" i="7"/>
  <c r="E8155" i="7"/>
  <c r="F8155" i="7"/>
  <c r="D8156" i="7"/>
  <c r="E8156" i="7"/>
  <c r="F8156" i="7"/>
  <c r="D8157" i="7"/>
  <c r="E8157" i="7"/>
  <c r="F8157" i="7"/>
  <c r="D8158" i="7"/>
  <c r="E8158" i="7"/>
  <c r="F8158" i="7"/>
  <c r="D8159" i="7"/>
  <c r="E8159" i="7"/>
  <c r="F8159" i="7"/>
  <c r="D8160" i="7"/>
  <c r="E8160" i="7"/>
  <c r="F8160" i="7"/>
  <c r="D8161" i="7"/>
  <c r="E8161" i="7"/>
  <c r="F8161" i="7"/>
  <c r="D8162" i="7"/>
  <c r="E8162" i="7"/>
  <c r="F8162" i="7"/>
  <c r="D8163" i="7"/>
  <c r="E8163" i="7"/>
  <c r="F8163" i="7"/>
  <c r="D8164" i="7"/>
  <c r="E8164" i="7"/>
  <c r="F8164" i="7"/>
  <c r="D8165" i="7"/>
  <c r="E8165" i="7"/>
  <c r="F8165" i="7"/>
  <c r="D8166" i="7"/>
  <c r="E8166" i="7"/>
  <c r="F8166" i="7"/>
  <c r="D8167" i="7"/>
  <c r="E8167" i="7"/>
  <c r="F8167" i="7"/>
  <c r="D8168" i="7"/>
  <c r="E8168" i="7"/>
  <c r="F8168" i="7"/>
  <c r="D8169" i="7"/>
  <c r="E8169" i="7"/>
  <c r="F8169" i="7"/>
  <c r="D8170" i="7"/>
  <c r="E8170" i="7"/>
  <c r="F8170" i="7"/>
  <c r="D8171" i="7"/>
  <c r="E8171" i="7"/>
  <c r="F8171" i="7"/>
  <c r="D8172" i="7"/>
  <c r="E8172" i="7"/>
  <c r="F8172" i="7"/>
  <c r="D8173" i="7"/>
  <c r="E8173" i="7"/>
  <c r="F8173" i="7"/>
  <c r="D8174" i="7"/>
  <c r="E8174" i="7"/>
  <c r="F8174" i="7"/>
  <c r="D8175" i="7"/>
  <c r="E8175" i="7"/>
  <c r="F8175" i="7"/>
  <c r="D8176" i="7"/>
  <c r="E8176" i="7"/>
  <c r="F8176" i="7"/>
  <c r="D8177" i="7"/>
  <c r="E8177" i="7"/>
  <c r="F8177" i="7"/>
  <c r="D8178" i="7"/>
  <c r="E8178" i="7"/>
  <c r="F8178" i="7"/>
  <c r="D8179" i="7"/>
  <c r="E8179" i="7"/>
  <c r="F8179" i="7"/>
  <c r="D8180" i="7"/>
  <c r="E8180" i="7"/>
  <c r="F8180" i="7"/>
  <c r="D8181" i="7"/>
  <c r="E8181" i="7"/>
  <c r="F8181" i="7"/>
  <c r="D8182" i="7"/>
  <c r="E8182" i="7"/>
  <c r="F8182" i="7"/>
  <c r="D8183" i="7"/>
  <c r="E8183" i="7"/>
  <c r="F8183" i="7"/>
  <c r="D8184" i="7"/>
  <c r="E8184" i="7"/>
  <c r="F8184" i="7"/>
  <c r="D8185" i="7"/>
  <c r="L165" i="6" s="1"/>
  <c r="E8185" i="7"/>
  <c r="N165" i="6" s="1"/>
  <c r="F8185" i="7"/>
  <c r="O165" i="6" s="1"/>
  <c r="L154" i="6" l="1"/>
  <c r="D7394" i="7"/>
  <c r="E7394" i="7"/>
  <c r="F7394" i="7"/>
  <c r="D7395" i="7"/>
  <c r="E7395" i="7"/>
  <c r="F7395" i="7"/>
  <c r="D7396" i="7"/>
  <c r="E7396" i="7"/>
  <c r="F7396" i="7"/>
  <c r="D7397" i="7"/>
  <c r="E7397" i="7"/>
  <c r="F7397" i="7"/>
  <c r="D7398" i="7"/>
  <c r="E7398" i="7"/>
  <c r="F7398" i="7"/>
  <c r="D7399" i="7"/>
  <c r="E7399" i="7"/>
  <c r="F7399" i="7"/>
  <c r="D7400" i="7"/>
  <c r="E7400" i="7"/>
  <c r="F7400" i="7"/>
  <c r="D7401" i="7"/>
  <c r="E7401" i="7"/>
  <c r="F7401" i="7"/>
  <c r="D7402" i="7"/>
  <c r="E7402" i="7"/>
  <c r="F7402" i="7"/>
  <c r="D7403" i="7"/>
  <c r="E7403" i="7"/>
  <c r="F7403" i="7"/>
  <c r="D7404" i="7"/>
  <c r="E7404" i="7"/>
  <c r="F7404" i="7"/>
  <c r="D7405" i="7"/>
  <c r="E7405" i="7"/>
  <c r="F7405" i="7"/>
  <c r="D7406" i="7"/>
  <c r="E7406" i="7"/>
  <c r="F7406" i="7"/>
  <c r="D7407" i="7"/>
  <c r="E7407" i="7"/>
  <c r="F7407" i="7"/>
  <c r="D7408" i="7"/>
  <c r="E7408" i="7"/>
  <c r="F7408" i="7"/>
  <c r="D7409" i="7"/>
  <c r="E7409" i="7"/>
  <c r="F7409" i="7"/>
  <c r="D7410" i="7"/>
  <c r="E7410" i="7"/>
  <c r="F7410" i="7"/>
  <c r="D7411" i="7"/>
  <c r="E7411" i="7"/>
  <c r="F7411" i="7"/>
  <c r="D7412" i="7"/>
  <c r="E7412" i="7"/>
  <c r="F7412" i="7"/>
  <c r="D7413" i="7"/>
  <c r="E7413" i="7"/>
  <c r="F7413" i="7"/>
  <c r="D7414" i="7"/>
  <c r="E7414" i="7"/>
  <c r="F7414" i="7"/>
  <c r="D7415" i="7"/>
  <c r="E7415" i="7"/>
  <c r="F7415" i="7"/>
  <c r="D7416" i="7"/>
  <c r="E7416" i="7"/>
  <c r="F7416" i="7"/>
  <c r="D7417" i="7"/>
  <c r="E7417" i="7"/>
  <c r="F7417" i="7"/>
  <c r="D7418" i="7"/>
  <c r="E7418" i="7"/>
  <c r="F7418" i="7"/>
  <c r="D7419" i="7"/>
  <c r="E7419" i="7"/>
  <c r="F7419" i="7"/>
  <c r="D7420" i="7"/>
  <c r="E7420" i="7"/>
  <c r="F7420" i="7"/>
  <c r="D7421" i="7"/>
  <c r="E7421" i="7"/>
  <c r="F7421" i="7"/>
  <c r="D7422" i="7"/>
  <c r="E7422" i="7"/>
  <c r="F7422" i="7"/>
  <c r="D7423" i="7"/>
  <c r="E7423" i="7"/>
  <c r="F7423" i="7"/>
  <c r="D7424" i="7"/>
  <c r="E7424" i="7"/>
  <c r="F7424" i="7"/>
  <c r="D7425" i="7"/>
  <c r="E7425" i="7"/>
  <c r="F7425" i="7"/>
  <c r="D7426" i="7"/>
  <c r="E7426" i="7"/>
  <c r="F7426" i="7"/>
  <c r="D7427" i="7"/>
  <c r="E7427" i="7"/>
  <c r="F7427" i="7"/>
  <c r="D7428" i="7"/>
  <c r="E7428" i="7"/>
  <c r="F7428" i="7"/>
  <c r="D7429" i="7"/>
  <c r="E7429" i="7"/>
  <c r="F7429" i="7"/>
  <c r="D7430" i="7"/>
  <c r="E7430" i="7"/>
  <c r="F7430" i="7"/>
  <c r="D7431" i="7"/>
  <c r="E7431" i="7"/>
  <c r="F7431" i="7"/>
  <c r="D7432" i="7"/>
  <c r="E7432" i="7"/>
  <c r="F7432" i="7"/>
  <c r="D7433" i="7"/>
  <c r="E7433" i="7"/>
  <c r="F7433" i="7"/>
  <c r="D7434" i="7"/>
  <c r="E7434" i="7"/>
  <c r="F7434" i="7"/>
  <c r="D7435" i="7"/>
  <c r="E7435" i="7"/>
  <c r="F7435" i="7"/>
  <c r="D7436" i="7"/>
  <c r="E7436" i="7"/>
  <c r="F7436" i="7"/>
  <c r="D7437" i="7"/>
  <c r="E7437" i="7"/>
  <c r="F7437" i="7"/>
  <c r="D7438" i="7"/>
  <c r="E7438" i="7"/>
  <c r="F7438" i="7"/>
  <c r="D7439" i="7"/>
  <c r="E7439" i="7"/>
  <c r="F7439" i="7"/>
  <c r="D7440" i="7"/>
  <c r="E7440" i="7"/>
  <c r="F7440" i="7"/>
  <c r="D7441" i="7"/>
  <c r="E7441" i="7"/>
  <c r="F7441" i="7"/>
  <c r="D7442" i="7"/>
  <c r="E7442" i="7"/>
  <c r="F7442" i="7"/>
  <c r="D7443" i="7"/>
  <c r="E7443" i="7"/>
  <c r="F7443" i="7"/>
  <c r="D7444" i="7"/>
  <c r="E7444" i="7"/>
  <c r="F7444" i="7"/>
  <c r="D7445" i="7"/>
  <c r="E7445" i="7"/>
  <c r="F7445" i="7"/>
  <c r="D7446" i="7"/>
  <c r="E7446" i="7"/>
  <c r="F7446" i="7"/>
  <c r="D7447" i="7"/>
  <c r="E7447" i="7"/>
  <c r="F7447" i="7"/>
  <c r="D7448" i="7"/>
  <c r="E7448" i="7"/>
  <c r="F7448" i="7"/>
  <c r="D7449" i="7"/>
  <c r="E7449" i="7"/>
  <c r="F7449" i="7"/>
  <c r="D7450" i="7"/>
  <c r="E7450" i="7"/>
  <c r="F7450" i="7"/>
  <c r="D7451" i="7"/>
  <c r="E7451" i="7"/>
  <c r="F7451" i="7"/>
  <c r="D7452" i="7"/>
  <c r="E7452" i="7"/>
  <c r="F7452" i="7"/>
  <c r="D7453" i="7"/>
  <c r="E7453" i="7"/>
  <c r="F7453" i="7"/>
  <c r="D7454" i="7"/>
  <c r="E7454" i="7"/>
  <c r="F7454" i="7"/>
  <c r="D7455" i="7"/>
  <c r="E7455" i="7"/>
  <c r="F7455" i="7"/>
  <c r="D7456" i="7"/>
  <c r="E7456" i="7"/>
  <c r="F7456" i="7"/>
  <c r="D7457" i="7"/>
  <c r="E7457" i="7"/>
  <c r="F7457" i="7"/>
  <c r="D7458" i="7"/>
  <c r="E7458" i="7"/>
  <c r="F7458" i="7"/>
  <c r="D7459" i="7"/>
  <c r="E7459" i="7"/>
  <c r="F7459" i="7"/>
  <c r="D7460" i="7"/>
  <c r="E7460" i="7"/>
  <c r="F7460" i="7"/>
  <c r="D7461" i="7"/>
  <c r="E7461" i="7"/>
  <c r="F7461" i="7"/>
  <c r="D7462" i="7"/>
  <c r="E7462" i="7"/>
  <c r="F7462" i="7"/>
  <c r="D7463" i="7"/>
  <c r="E7463" i="7"/>
  <c r="F7463" i="7"/>
  <c r="D7464" i="7"/>
  <c r="E7464" i="7"/>
  <c r="F7464" i="7"/>
  <c r="D7465" i="7"/>
  <c r="E7465" i="7"/>
  <c r="F7465" i="7"/>
  <c r="D7466" i="7"/>
  <c r="E7466" i="7"/>
  <c r="F7466" i="7"/>
  <c r="D7467" i="7"/>
  <c r="E7467" i="7"/>
  <c r="F7467" i="7"/>
  <c r="D7468" i="7"/>
  <c r="E7468" i="7"/>
  <c r="F7468" i="7"/>
  <c r="D7469" i="7"/>
  <c r="E7469" i="7"/>
  <c r="F7469" i="7"/>
  <c r="D7470" i="7"/>
  <c r="E7470" i="7"/>
  <c r="F7470" i="7"/>
  <c r="D7471" i="7"/>
  <c r="E7471" i="7"/>
  <c r="F7471" i="7"/>
  <c r="D7472" i="7"/>
  <c r="E7472" i="7"/>
  <c r="F7472" i="7"/>
  <c r="D7473" i="7"/>
  <c r="E7473" i="7"/>
  <c r="F7473" i="7"/>
  <c r="D7474" i="7"/>
  <c r="E7474" i="7"/>
  <c r="F7474" i="7"/>
  <c r="D7475" i="7"/>
  <c r="E7475" i="7"/>
  <c r="F7475" i="7"/>
  <c r="D7476" i="7"/>
  <c r="E7476" i="7"/>
  <c r="F7476" i="7"/>
  <c r="D7477" i="7"/>
  <c r="E7477" i="7"/>
  <c r="F7477" i="7"/>
  <c r="D7478" i="7"/>
  <c r="E7478" i="7"/>
  <c r="F7478" i="7"/>
  <c r="D7479" i="7"/>
  <c r="E7479" i="7"/>
  <c r="F7479" i="7"/>
  <c r="D7480" i="7"/>
  <c r="E7480" i="7"/>
  <c r="F7480" i="7"/>
  <c r="D7481" i="7"/>
  <c r="E7481" i="7"/>
  <c r="N154" i="6" s="1"/>
  <c r="F7481" i="7"/>
  <c r="O154" i="6" s="1"/>
  <c r="D7482" i="7"/>
  <c r="E7482" i="7"/>
  <c r="F7482" i="7"/>
  <c r="D7483" i="7"/>
  <c r="E7483" i="7"/>
  <c r="F7483" i="7"/>
  <c r="D7484" i="7"/>
  <c r="E7484" i="7"/>
  <c r="F7484" i="7"/>
  <c r="D7485" i="7"/>
  <c r="E7485" i="7"/>
  <c r="F7485" i="7"/>
  <c r="D7486" i="7"/>
  <c r="E7486" i="7"/>
  <c r="F7486" i="7"/>
  <c r="D7487" i="7"/>
  <c r="E7487" i="7"/>
  <c r="F7487" i="7"/>
  <c r="D7488" i="7"/>
  <c r="E7488" i="7"/>
  <c r="F7488" i="7"/>
  <c r="D7489" i="7"/>
  <c r="E7489" i="7"/>
  <c r="F7489" i="7"/>
  <c r="D7490" i="7"/>
  <c r="E7490" i="7"/>
  <c r="F7490" i="7"/>
  <c r="D7491" i="7"/>
  <c r="E7491" i="7"/>
  <c r="F7491" i="7"/>
  <c r="D7492" i="7"/>
  <c r="E7492" i="7"/>
  <c r="F7492" i="7"/>
  <c r="D7493" i="7"/>
  <c r="E7493" i="7"/>
  <c r="F7493" i="7"/>
  <c r="D7494" i="7"/>
  <c r="E7494" i="7"/>
  <c r="F7494" i="7"/>
  <c r="D7495" i="7"/>
  <c r="E7495" i="7"/>
  <c r="F7495" i="7"/>
  <c r="D7496" i="7"/>
  <c r="E7496" i="7"/>
  <c r="F7496" i="7"/>
  <c r="D7497" i="7"/>
  <c r="E7497" i="7"/>
  <c r="F7497" i="7"/>
  <c r="D7498" i="7"/>
  <c r="E7498" i="7"/>
  <c r="F7498" i="7"/>
  <c r="D7499" i="7"/>
  <c r="E7499" i="7"/>
  <c r="F7499" i="7"/>
  <c r="D7500" i="7"/>
  <c r="E7500" i="7"/>
  <c r="F7500" i="7"/>
  <c r="D7501" i="7"/>
  <c r="E7501" i="7"/>
  <c r="F7501" i="7"/>
  <c r="D7502" i="7"/>
  <c r="E7502" i="7"/>
  <c r="F7502" i="7"/>
  <c r="D7503" i="7"/>
  <c r="E7503" i="7"/>
  <c r="F7503" i="7"/>
  <c r="D7504" i="7"/>
  <c r="E7504" i="7"/>
  <c r="F7504" i="7"/>
  <c r="D7505" i="7"/>
  <c r="E7505" i="7"/>
  <c r="F7505" i="7"/>
  <c r="D7506" i="7"/>
  <c r="E7506" i="7"/>
  <c r="F7506" i="7"/>
  <c r="D7507" i="7"/>
  <c r="E7507" i="7"/>
  <c r="F7507" i="7"/>
  <c r="D7508" i="7"/>
  <c r="E7508" i="7"/>
  <c r="F7508" i="7"/>
  <c r="D7509" i="7"/>
  <c r="E7509" i="7"/>
  <c r="F7509" i="7"/>
  <c r="D7510" i="7"/>
  <c r="E7510" i="7"/>
  <c r="F7510" i="7"/>
  <c r="D7511" i="7"/>
  <c r="E7511" i="7"/>
  <c r="F7511" i="7"/>
  <c r="D7512" i="7"/>
  <c r="E7512" i="7"/>
  <c r="F7512" i="7"/>
  <c r="D7513" i="7"/>
  <c r="E7513" i="7"/>
  <c r="F7513" i="7"/>
  <c r="D7514" i="7"/>
  <c r="E7514" i="7"/>
  <c r="F7514" i="7"/>
  <c r="D7515" i="7"/>
  <c r="E7515" i="7"/>
  <c r="F7515" i="7"/>
  <c r="D7516" i="7"/>
  <c r="E7516" i="7"/>
  <c r="F7516" i="7"/>
  <c r="D7517" i="7"/>
  <c r="E7517" i="7"/>
  <c r="F7517" i="7"/>
  <c r="D7518" i="7"/>
  <c r="E7518" i="7"/>
  <c r="F7518" i="7"/>
  <c r="D7519" i="7"/>
  <c r="E7519" i="7"/>
  <c r="F7519" i="7"/>
  <c r="D7520" i="7"/>
  <c r="E7520" i="7"/>
  <c r="F7520" i="7"/>
  <c r="D7521" i="7"/>
  <c r="E7521" i="7"/>
  <c r="F7521" i="7"/>
  <c r="D7522" i="7"/>
  <c r="E7522" i="7"/>
  <c r="F7522" i="7"/>
  <c r="D7523" i="7"/>
  <c r="E7523" i="7"/>
  <c r="F7523" i="7"/>
  <c r="D7524" i="7"/>
  <c r="E7524" i="7"/>
  <c r="F7524" i="7"/>
  <c r="D7525" i="7"/>
  <c r="E7525" i="7"/>
  <c r="F7525" i="7"/>
  <c r="D7526" i="7"/>
  <c r="E7526" i="7"/>
  <c r="F7526" i="7"/>
  <c r="D7527" i="7"/>
  <c r="E7527" i="7"/>
  <c r="F7527" i="7"/>
  <c r="D7528" i="7"/>
  <c r="E7528" i="7"/>
  <c r="F7528" i="7"/>
  <c r="D7529" i="7"/>
  <c r="E7529" i="7"/>
  <c r="F7529" i="7"/>
  <c r="D7530" i="7"/>
  <c r="E7530" i="7"/>
  <c r="F7530" i="7"/>
  <c r="D7531" i="7"/>
  <c r="E7531" i="7"/>
  <c r="F7531" i="7"/>
  <c r="D7532" i="7"/>
  <c r="E7532" i="7"/>
  <c r="F7532" i="7"/>
  <c r="D7533" i="7"/>
  <c r="E7533" i="7"/>
  <c r="F7533" i="7"/>
  <c r="D7534" i="7"/>
  <c r="E7534" i="7"/>
  <c r="F7534" i="7"/>
  <c r="D7535" i="7"/>
  <c r="E7535" i="7"/>
  <c r="F7535" i="7"/>
  <c r="D7536" i="7"/>
  <c r="E7536" i="7"/>
  <c r="F7536" i="7"/>
  <c r="D7537" i="7"/>
  <c r="E7537" i="7"/>
  <c r="F7537" i="7"/>
  <c r="D7538" i="7"/>
  <c r="E7538" i="7"/>
  <c r="F7538" i="7"/>
  <c r="D7539" i="7"/>
  <c r="E7539" i="7"/>
  <c r="F7539" i="7"/>
  <c r="D7540" i="7"/>
  <c r="E7540" i="7"/>
  <c r="F7540" i="7"/>
  <c r="D7541" i="7"/>
  <c r="E7541" i="7"/>
  <c r="F7541" i="7"/>
  <c r="D7542" i="7"/>
  <c r="E7542" i="7"/>
  <c r="F7542" i="7"/>
  <c r="D7543" i="7"/>
  <c r="E7543" i="7"/>
  <c r="F7543" i="7"/>
  <c r="D7544" i="7"/>
  <c r="E7544" i="7"/>
  <c r="F7544" i="7"/>
  <c r="D7545" i="7"/>
  <c r="E7545" i="7"/>
  <c r="F7545" i="7"/>
  <c r="D7546" i="7"/>
  <c r="E7546" i="7"/>
  <c r="F7546" i="7"/>
  <c r="D7547" i="7"/>
  <c r="E7547" i="7"/>
  <c r="F7547" i="7"/>
  <c r="D7548" i="7"/>
  <c r="E7548" i="7"/>
  <c r="F7548" i="7"/>
  <c r="D7549" i="7"/>
  <c r="E7549" i="7"/>
  <c r="F7549" i="7"/>
  <c r="D7550" i="7"/>
  <c r="E7550" i="7"/>
  <c r="F7550" i="7"/>
  <c r="D7551" i="7"/>
  <c r="E7551" i="7"/>
  <c r="F7551" i="7"/>
  <c r="D7552" i="7"/>
  <c r="E7552" i="7"/>
  <c r="F7552" i="7"/>
  <c r="D7553" i="7"/>
  <c r="E7553" i="7"/>
  <c r="F7553" i="7"/>
  <c r="D7554" i="7"/>
  <c r="E7554" i="7"/>
  <c r="F7554" i="7"/>
  <c r="D7555" i="7"/>
  <c r="E7555" i="7"/>
  <c r="F7555" i="7"/>
  <c r="D7556" i="7"/>
  <c r="E7556" i="7"/>
  <c r="F7556" i="7"/>
  <c r="D7557" i="7"/>
  <c r="E7557" i="7"/>
  <c r="F7557" i="7"/>
  <c r="D7558" i="7"/>
  <c r="E7558" i="7"/>
  <c r="F7558" i="7"/>
  <c r="D7559" i="7"/>
  <c r="E7559" i="7"/>
  <c r="F7559" i="7"/>
  <c r="D7560" i="7"/>
  <c r="E7560" i="7"/>
  <c r="F7560" i="7"/>
  <c r="D7561" i="7"/>
  <c r="E7561" i="7"/>
  <c r="F7561" i="7"/>
  <c r="D7562" i="7"/>
  <c r="E7562" i="7"/>
  <c r="F7562" i="7"/>
  <c r="D7563" i="7"/>
  <c r="E7563" i="7"/>
  <c r="F7563" i="7"/>
  <c r="D7564" i="7"/>
  <c r="E7564" i="7"/>
  <c r="F7564" i="7"/>
  <c r="D7565" i="7"/>
  <c r="E7565" i="7"/>
  <c r="F7565" i="7"/>
  <c r="D7566" i="7"/>
  <c r="E7566" i="7"/>
  <c r="F7566" i="7"/>
  <c r="D7567" i="7"/>
  <c r="E7567" i="7"/>
  <c r="F7567" i="7"/>
  <c r="D7568" i="7"/>
  <c r="E7568" i="7"/>
  <c r="F7568" i="7"/>
  <c r="D7569" i="7"/>
  <c r="L155" i="6" s="1"/>
  <c r="E7569" i="7"/>
  <c r="N155" i="6" s="1"/>
  <c r="F7569" i="7"/>
  <c r="O155" i="6" s="1"/>
  <c r="D7570" i="7"/>
  <c r="E7570" i="7"/>
  <c r="F7570" i="7"/>
  <c r="D7571" i="7"/>
  <c r="E7571" i="7"/>
  <c r="F7571" i="7"/>
  <c r="D7572" i="7"/>
  <c r="E7572" i="7"/>
  <c r="F7572" i="7"/>
  <c r="D7573" i="7"/>
  <c r="E7573" i="7"/>
  <c r="F7573" i="7"/>
  <c r="D7574" i="7"/>
  <c r="E7574" i="7"/>
  <c r="F7574" i="7"/>
  <c r="D7575" i="7"/>
  <c r="E7575" i="7"/>
  <c r="F7575" i="7"/>
  <c r="D7576" i="7"/>
  <c r="E7576" i="7"/>
  <c r="F7576" i="7"/>
  <c r="D7577" i="7"/>
  <c r="E7577" i="7"/>
  <c r="F7577" i="7"/>
  <c r="D7578" i="7"/>
  <c r="E7578" i="7"/>
  <c r="F7578" i="7"/>
  <c r="D7579" i="7"/>
  <c r="E7579" i="7"/>
  <c r="F7579" i="7"/>
  <c r="D7580" i="7"/>
  <c r="E7580" i="7"/>
  <c r="F7580" i="7"/>
  <c r="D7581" i="7"/>
  <c r="E7581" i="7"/>
  <c r="F7581" i="7"/>
  <c r="D7582" i="7"/>
  <c r="E7582" i="7"/>
  <c r="F7582" i="7"/>
  <c r="D7583" i="7"/>
  <c r="E7583" i="7"/>
  <c r="F7583" i="7"/>
  <c r="D7584" i="7"/>
  <c r="E7584" i="7"/>
  <c r="F7584" i="7"/>
  <c r="D7585" i="7"/>
  <c r="E7585" i="7"/>
  <c r="F7585" i="7"/>
  <c r="D7586" i="7"/>
  <c r="E7586" i="7"/>
  <c r="F7586" i="7"/>
  <c r="D7587" i="7"/>
  <c r="E7587" i="7"/>
  <c r="F7587" i="7"/>
  <c r="D7588" i="7"/>
  <c r="E7588" i="7"/>
  <c r="F7588" i="7"/>
  <c r="D7589" i="7"/>
  <c r="E7589" i="7"/>
  <c r="F7589" i="7"/>
  <c r="D7590" i="7"/>
  <c r="E7590" i="7"/>
  <c r="F7590" i="7"/>
  <c r="D7591" i="7"/>
  <c r="E7591" i="7"/>
  <c r="F7591" i="7"/>
  <c r="D7592" i="7"/>
  <c r="E7592" i="7"/>
  <c r="F7592" i="7"/>
  <c r="D7593" i="7"/>
  <c r="E7593" i="7"/>
  <c r="F7593" i="7"/>
  <c r="D7594" i="7"/>
  <c r="E7594" i="7"/>
  <c r="F7594" i="7"/>
  <c r="D7595" i="7"/>
  <c r="E7595" i="7"/>
  <c r="F7595" i="7"/>
  <c r="D7596" i="7"/>
  <c r="E7596" i="7"/>
  <c r="F7596" i="7"/>
  <c r="D7597" i="7"/>
  <c r="E7597" i="7"/>
  <c r="F7597" i="7"/>
  <c r="D7598" i="7"/>
  <c r="E7598" i="7"/>
  <c r="F7598" i="7"/>
  <c r="D7599" i="7"/>
  <c r="E7599" i="7"/>
  <c r="F7599" i="7"/>
  <c r="D7600" i="7"/>
  <c r="E7600" i="7"/>
  <c r="F7600" i="7"/>
  <c r="D7601" i="7"/>
  <c r="E7601" i="7"/>
  <c r="F7601" i="7"/>
  <c r="D7602" i="7"/>
  <c r="E7602" i="7"/>
  <c r="F7602" i="7"/>
  <c r="D7603" i="7"/>
  <c r="E7603" i="7"/>
  <c r="F7603" i="7"/>
  <c r="D7604" i="7"/>
  <c r="E7604" i="7"/>
  <c r="F7604" i="7"/>
  <c r="D7605" i="7"/>
  <c r="E7605" i="7"/>
  <c r="F7605" i="7"/>
  <c r="D7606" i="7"/>
  <c r="E7606" i="7"/>
  <c r="F7606" i="7"/>
  <c r="D7607" i="7"/>
  <c r="E7607" i="7"/>
  <c r="F7607" i="7"/>
  <c r="D7608" i="7"/>
  <c r="E7608" i="7"/>
  <c r="F7608" i="7"/>
  <c r="D7609" i="7"/>
  <c r="E7609" i="7"/>
  <c r="F7609" i="7"/>
  <c r="D7610" i="7"/>
  <c r="E7610" i="7"/>
  <c r="F7610" i="7"/>
  <c r="D7611" i="7"/>
  <c r="E7611" i="7"/>
  <c r="F7611" i="7"/>
  <c r="D7612" i="7"/>
  <c r="E7612" i="7"/>
  <c r="F7612" i="7"/>
  <c r="D7613" i="7"/>
  <c r="E7613" i="7"/>
  <c r="F7613" i="7"/>
  <c r="D7614" i="7"/>
  <c r="E7614" i="7"/>
  <c r="F7614" i="7"/>
  <c r="D7615" i="7"/>
  <c r="E7615" i="7"/>
  <c r="F7615" i="7"/>
  <c r="D7616" i="7"/>
  <c r="E7616" i="7"/>
  <c r="F7616" i="7"/>
  <c r="D7617" i="7"/>
  <c r="E7617" i="7"/>
  <c r="F7617" i="7"/>
  <c r="D7618" i="7"/>
  <c r="E7618" i="7"/>
  <c r="F7618" i="7"/>
  <c r="D7619" i="7"/>
  <c r="E7619" i="7"/>
  <c r="F7619" i="7"/>
  <c r="D7620" i="7"/>
  <c r="E7620" i="7"/>
  <c r="F7620" i="7"/>
  <c r="D7621" i="7"/>
  <c r="E7621" i="7"/>
  <c r="F7621" i="7"/>
  <c r="D7622" i="7"/>
  <c r="E7622" i="7"/>
  <c r="F7622" i="7"/>
  <c r="D7623" i="7"/>
  <c r="E7623" i="7"/>
  <c r="F7623" i="7"/>
  <c r="D7624" i="7"/>
  <c r="E7624" i="7"/>
  <c r="F7624" i="7"/>
  <c r="D7625" i="7"/>
  <c r="E7625" i="7"/>
  <c r="F7625" i="7"/>
  <c r="D7626" i="7"/>
  <c r="E7626" i="7"/>
  <c r="F7626" i="7"/>
  <c r="D7627" i="7"/>
  <c r="E7627" i="7"/>
  <c r="F7627" i="7"/>
  <c r="D7628" i="7"/>
  <c r="E7628" i="7"/>
  <c r="F7628" i="7"/>
  <c r="D7629" i="7"/>
  <c r="E7629" i="7"/>
  <c r="F7629" i="7"/>
  <c r="D7630" i="7"/>
  <c r="E7630" i="7"/>
  <c r="F7630" i="7"/>
  <c r="D7631" i="7"/>
  <c r="E7631" i="7"/>
  <c r="F7631" i="7"/>
  <c r="D7632" i="7"/>
  <c r="E7632" i="7"/>
  <c r="F7632" i="7"/>
  <c r="D7633" i="7"/>
  <c r="E7633" i="7"/>
  <c r="F7633" i="7"/>
  <c r="D7634" i="7"/>
  <c r="E7634" i="7"/>
  <c r="F7634" i="7"/>
  <c r="D7635" i="7"/>
  <c r="E7635" i="7"/>
  <c r="F7635" i="7"/>
  <c r="D7636" i="7"/>
  <c r="E7636" i="7"/>
  <c r="F7636" i="7"/>
  <c r="D7637" i="7"/>
  <c r="E7637" i="7"/>
  <c r="F7637" i="7"/>
  <c r="D7638" i="7"/>
  <c r="E7638" i="7"/>
  <c r="F7638" i="7"/>
  <c r="D7639" i="7"/>
  <c r="E7639" i="7"/>
  <c r="F7639" i="7"/>
  <c r="D7640" i="7"/>
  <c r="E7640" i="7"/>
  <c r="F7640" i="7"/>
  <c r="D7641" i="7"/>
  <c r="E7641" i="7"/>
  <c r="F7641" i="7"/>
  <c r="D7642" i="7"/>
  <c r="E7642" i="7"/>
  <c r="F7642" i="7"/>
  <c r="D7643" i="7"/>
  <c r="E7643" i="7"/>
  <c r="F7643" i="7"/>
  <c r="D7644" i="7"/>
  <c r="E7644" i="7"/>
  <c r="F7644" i="7"/>
  <c r="D7645" i="7"/>
  <c r="E7645" i="7"/>
  <c r="F7645" i="7"/>
  <c r="D7646" i="7"/>
  <c r="E7646" i="7"/>
  <c r="F7646" i="7"/>
  <c r="D7647" i="7"/>
  <c r="E7647" i="7"/>
  <c r="F7647" i="7"/>
  <c r="D7648" i="7"/>
  <c r="E7648" i="7"/>
  <c r="F7648" i="7"/>
  <c r="D7649" i="7"/>
  <c r="E7649" i="7"/>
  <c r="F7649" i="7"/>
  <c r="D7650" i="7"/>
  <c r="E7650" i="7"/>
  <c r="F7650" i="7"/>
  <c r="D7651" i="7"/>
  <c r="E7651" i="7"/>
  <c r="F7651" i="7"/>
  <c r="D7652" i="7"/>
  <c r="E7652" i="7"/>
  <c r="F7652" i="7"/>
  <c r="D7653" i="7"/>
  <c r="E7653" i="7"/>
  <c r="F7653" i="7"/>
  <c r="D7654" i="7"/>
  <c r="E7654" i="7"/>
  <c r="F7654" i="7"/>
  <c r="D7655" i="7"/>
  <c r="E7655" i="7"/>
  <c r="F7655" i="7"/>
  <c r="D7656" i="7"/>
  <c r="E7656" i="7"/>
  <c r="F7656" i="7"/>
  <c r="D7657" i="7"/>
  <c r="L156" i="6" s="1"/>
  <c r="E7657" i="7"/>
  <c r="N156" i="6" s="1"/>
  <c r="F7657" i="7"/>
  <c r="O156" i="6" s="1"/>
  <c r="D7658" i="7"/>
  <c r="E7658" i="7"/>
  <c r="F7658" i="7"/>
  <c r="D7659" i="7"/>
  <c r="E7659" i="7"/>
  <c r="F7659" i="7"/>
  <c r="D7660" i="7"/>
  <c r="E7660" i="7"/>
  <c r="F7660" i="7"/>
  <c r="D7661" i="7"/>
  <c r="E7661" i="7"/>
  <c r="F7661" i="7"/>
  <c r="D7662" i="7"/>
  <c r="E7662" i="7"/>
  <c r="F7662" i="7"/>
  <c r="D7663" i="7"/>
  <c r="E7663" i="7"/>
  <c r="F7663" i="7"/>
  <c r="D7664" i="7"/>
  <c r="E7664" i="7"/>
  <c r="F7664" i="7"/>
  <c r="D7665" i="7"/>
  <c r="E7665" i="7"/>
  <c r="F7665" i="7"/>
  <c r="D7666" i="7"/>
  <c r="E7666" i="7"/>
  <c r="F7666" i="7"/>
  <c r="D7667" i="7"/>
  <c r="E7667" i="7"/>
  <c r="F7667" i="7"/>
  <c r="D7668" i="7"/>
  <c r="E7668" i="7"/>
  <c r="F7668" i="7"/>
  <c r="D7669" i="7"/>
  <c r="E7669" i="7"/>
  <c r="F7669" i="7"/>
  <c r="D7670" i="7"/>
  <c r="E7670" i="7"/>
  <c r="F7670" i="7"/>
  <c r="D7671" i="7"/>
  <c r="E7671" i="7"/>
  <c r="F7671" i="7"/>
  <c r="D7672" i="7"/>
  <c r="E7672" i="7"/>
  <c r="F7672" i="7"/>
  <c r="D7673" i="7"/>
  <c r="E7673" i="7"/>
  <c r="F7673" i="7"/>
  <c r="D7674" i="7"/>
  <c r="E7674" i="7"/>
  <c r="F7674" i="7"/>
  <c r="D7675" i="7"/>
  <c r="E7675" i="7"/>
  <c r="F7675" i="7"/>
  <c r="D7676" i="7"/>
  <c r="E7676" i="7"/>
  <c r="F7676" i="7"/>
  <c r="D7677" i="7"/>
  <c r="E7677" i="7"/>
  <c r="F7677" i="7"/>
  <c r="D7678" i="7"/>
  <c r="E7678" i="7"/>
  <c r="F7678" i="7"/>
  <c r="D7679" i="7"/>
  <c r="E7679" i="7"/>
  <c r="F7679" i="7"/>
  <c r="D7680" i="7"/>
  <c r="E7680" i="7"/>
  <c r="F7680" i="7"/>
  <c r="D7681" i="7"/>
  <c r="E7681" i="7"/>
  <c r="F7681" i="7"/>
  <c r="D7682" i="7"/>
  <c r="E7682" i="7"/>
  <c r="F7682" i="7"/>
  <c r="D7683" i="7"/>
  <c r="E7683" i="7"/>
  <c r="F7683" i="7"/>
  <c r="D7684" i="7"/>
  <c r="E7684" i="7"/>
  <c r="F7684" i="7"/>
  <c r="D7685" i="7"/>
  <c r="E7685" i="7"/>
  <c r="F7685" i="7"/>
  <c r="D7686" i="7"/>
  <c r="E7686" i="7"/>
  <c r="F7686" i="7"/>
  <c r="D7687" i="7"/>
  <c r="E7687" i="7"/>
  <c r="F7687" i="7"/>
  <c r="D7688" i="7"/>
  <c r="E7688" i="7"/>
  <c r="F7688" i="7"/>
  <c r="D7689" i="7"/>
  <c r="E7689" i="7"/>
  <c r="F7689" i="7"/>
  <c r="D7690" i="7"/>
  <c r="E7690" i="7"/>
  <c r="F7690" i="7"/>
  <c r="D7691" i="7"/>
  <c r="E7691" i="7"/>
  <c r="F7691" i="7"/>
  <c r="D7692" i="7"/>
  <c r="E7692" i="7"/>
  <c r="F7692" i="7"/>
  <c r="D7693" i="7"/>
  <c r="E7693" i="7"/>
  <c r="F7693" i="7"/>
  <c r="D7694" i="7"/>
  <c r="E7694" i="7"/>
  <c r="F7694" i="7"/>
  <c r="D7695" i="7"/>
  <c r="E7695" i="7"/>
  <c r="F7695" i="7"/>
  <c r="D7696" i="7"/>
  <c r="E7696" i="7"/>
  <c r="F7696" i="7"/>
  <c r="D7697" i="7"/>
  <c r="E7697" i="7"/>
  <c r="F7697" i="7"/>
  <c r="D7698" i="7"/>
  <c r="E7698" i="7"/>
  <c r="F7698" i="7"/>
  <c r="D7699" i="7"/>
  <c r="E7699" i="7"/>
  <c r="F7699" i="7"/>
  <c r="D7700" i="7"/>
  <c r="E7700" i="7"/>
  <c r="F7700" i="7"/>
  <c r="D7701" i="7"/>
  <c r="E7701" i="7"/>
  <c r="F7701" i="7"/>
  <c r="D7702" i="7"/>
  <c r="E7702" i="7"/>
  <c r="F7702" i="7"/>
  <c r="D7703" i="7"/>
  <c r="E7703" i="7"/>
  <c r="F7703" i="7"/>
  <c r="D7704" i="7"/>
  <c r="E7704" i="7"/>
  <c r="F7704" i="7"/>
  <c r="D7705" i="7"/>
  <c r="E7705" i="7"/>
  <c r="F7705" i="7"/>
  <c r="D7706" i="7"/>
  <c r="E7706" i="7"/>
  <c r="F7706" i="7"/>
  <c r="D7707" i="7"/>
  <c r="E7707" i="7"/>
  <c r="F7707" i="7"/>
  <c r="D7708" i="7"/>
  <c r="E7708" i="7"/>
  <c r="F7708" i="7"/>
  <c r="D7709" i="7"/>
  <c r="E7709" i="7"/>
  <c r="F7709" i="7"/>
  <c r="D7710" i="7"/>
  <c r="E7710" i="7"/>
  <c r="F7710" i="7"/>
  <c r="D7711" i="7"/>
  <c r="E7711" i="7"/>
  <c r="F7711" i="7"/>
  <c r="D7712" i="7"/>
  <c r="E7712" i="7"/>
  <c r="F7712" i="7"/>
  <c r="D7713" i="7"/>
  <c r="E7713" i="7"/>
  <c r="F7713" i="7"/>
  <c r="D7714" i="7"/>
  <c r="E7714" i="7"/>
  <c r="F7714" i="7"/>
  <c r="D7715" i="7"/>
  <c r="E7715" i="7"/>
  <c r="F7715" i="7"/>
  <c r="D7716" i="7"/>
  <c r="E7716" i="7"/>
  <c r="F7716" i="7"/>
  <c r="D7717" i="7"/>
  <c r="E7717" i="7"/>
  <c r="F7717" i="7"/>
  <c r="D7718" i="7"/>
  <c r="E7718" i="7"/>
  <c r="F7718" i="7"/>
  <c r="D7719" i="7"/>
  <c r="E7719" i="7"/>
  <c r="F7719" i="7"/>
  <c r="D7720" i="7"/>
  <c r="E7720" i="7"/>
  <c r="F7720" i="7"/>
  <c r="D7721" i="7"/>
  <c r="E7721" i="7"/>
  <c r="F7721" i="7"/>
  <c r="D7722" i="7"/>
  <c r="E7722" i="7"/>
  <c r="F7722" i="7"/>
  <c r="D7723" i="7"/>
  <c r="E7723" i="7"/>
  <c r="F7723" i="7"/>
  <c r="D7724" i="7"/>
  <c r="E7724" i="7"/>
  <c r="F7724" i="7"/>
  <c r="D7725" i="7"/>
  <c r="E7725" i="7"/>
  <c r="F7725" i="7"/>
  <c r="D7726" i="7"/>
  <c r="E7726" i="7"/>
  <c r="F7726" i="7"/>
  <c r="D7727" i="7"/>
  <c r="E7727" i="7"/>
  <c r="F7727" i="7"/>
  <c r="D7728" i="7"/>
  <c r="E7728" i="7"/>
  <c r="F7728" i="7"/>
  <c r="D7729" i="7"/>
  <c r="E7729" i="7"/>
  <c r="F7729" i="7"/>
  <c r="D7730" i="7"/>
  <c r="E7730" i="7"/>
  <c r="F7730" i="7"/>
  <c r="D7731" i="7"/>
  <c r="E7731" i="7"/>
  <c r="F7731" i="7"/>
  <c r="D7732" i="7"/>
  <c r="E7732" i="7"/>
  <c r="F7732" i="7"/>
  <c r="D7733" i="7"/>
  <c r="E7733" i="7"/>
  <c r="F7733" i="7"/>
  <c r="D7734" i="7"/>
  <c r="E7734" i="7"/>
  <c r="F7734" i="7"/>
  <c r="D7735" i="7"/>
  <c r="E7735" i="7"/>
  <c r="F7735" i="7"/>
  <c r="D7736" i="7"/>
  <c r="E7736" i="7"/>
  <c r="F7736" i="7"/>
  <c r="D7737" i="7"/>
  <c r="E7737" i="7"/>
  <c r="F7737" i="7"/>
  <c r="D7738" i="7"/>
  <c r="E7738" i="7"/>
  <c r="F7738" i="7"/>
  <c r="D7739" i="7"/>
  <c r="E7739" i="7"/>
  <c r="F7739" i="7"/>
  <c r="D7740" i="7"/>
  <c r="E7740" i="7"/>
  <c r="F7740" i="7"/>
  <c r="D7741" i="7"/>
  <c r="E7741" i="7"/>
  <c r="F7741" i="7"/>
  <c r="D7742" i="7"/>
  <c r="E7742" i="7"/>
  <c r="F7742" i="7"/>
  <c r="D7743" i="7"/>
  <c r="E7743" i="7"/>
  <c r="F7743" i="7"/>
  <c r="D7744" i="7"/>
  <c r="E7744" i="7"/>
  <c r="F7744" i="7"/>
  <c r="D7745" i="7"/>
  <c r="L157" i="6" s="1"/>
  <c r="E7745" i="7"/>
  <c r="N157" i="6" s="1"/>
  <c r="F7745" i="7"/>
  <c r="O157" i="6" s="1"/>
  <c r="D7746" i="7"/>
  <c r="E7746" i="7"/>
  <c r="F7746" i="7"/>
  <c r="D7747" i="7"/>
  <c r="E7747" i="7"/>
  <c r="F7747" i="7"/>
  <c r="D7748" i="7"/>
  <c r="E7748" i="7"/>
  <c r="F7748" i="7"/>
  <c r="D7749" i="7"/>
  <c r="E7749" i="7"/>
  <c r="F7749" i="7"/>
  <c r="D7750" i="7"/>
  <c r="E7750" i="7"/>
  <c r="F7750" i="7"/>
  <c r="D7751" i="7"/>
  <c r="E7751" i="7"/>
  <c r="F7751" i="7"/>
  <c r="D7752" i="7"/>
  <c r="E7752" i="7"/>
  <c r="F7752" i="7"/>
  <c r="D7753" i="7"/>
  <c r="E7753" i="7"/>
  <c r="F7753" i="7"/>
  <c r="D7754" i="7"/>
  <c r="E7754" i="7"/>
  <c r="F7754" i="7"/>
  <c r="D7755" i="7"/>
  <c r="E7755" i="7"/>
  <c r="F7755" i="7"/>
  <c r="D7756" i="7"/>
  <c r="E7756" i="7"/>
  <c r="F7756" i="7"/>
  <c r="D7757" i="7"/>
  <c r="E7757" i="7"/>
  <c r="F7757" i="7"/>
  <c r="D7758" i="7"/>
  <c r="E7758" i="7"/>
  <c r="F7758" i="7"/>
  <c r="D7759" i="7"/>
  <c r="E7759" i="7"/>
  <c r="F7759" i="7"/>
  <c r="D7760" i="7"/>
  <c r="E7760" i="7"/>
  <c r="F7760" i="7"/>
  <c r="D7761" i="7"/>
  <c r="E7761" i="7"/>
  <c r="F7761" i="7"/>
  <c r="D7762" i="7"/>
  <c r="E7762" i="7"/>
  <c r="F7762" i="7"/>
  <c r="D7763" i="7"/>
  <c r="E7763" i="7"/>
  <c r="F7763" i="7"/>
  <c r="D7764" i="7"/>
  <c r="E7764" i="7"/>
  <c r="F7764" i="7"/>
  <c r="D7765" i="7"/>
  <c r="E7765" i="7"/>
  <c r="F7765" i="7"/>
  <c r="D7766" i="7"/>
  <c r="E7766" i="7"/>
  <c r="F7766" i="7"/>
  <c r="D7767" i="7"/>
  <c r="E7767" i="7"/>
  <c r="F7767" i="7"/>
  <c r="D7768" i="7"/>
  <c r="E7768" i="7"/>
  <c r="F7768" i="7"/>
  <c r="D7769" i="7"/>
  <c r="E7769" i="7"/>
  <c r="F7769" i="7"/>
  <c r="D7770" i="7"/>
  <c r="E7770" i="7"/>
  <c r="F7770" i="7"/>
  <c r="D7771" i="7"/>
  <c r="E7771" i="7"/>
  <c r="F7771" i="7"/>
  <c r="D7772" i="7"/>
  <c r="E7772" i="7"/>
  <c r="F7772" i="7"/>
  <c r="D7773" i="7"/>
  <c r="E7773" i="7"/>
  <c r="F7773" i="7"/>
  <c r="D7774" i="7"/>
  <c r="E7774" i="7"/>
  <c r="F7774" i="7"/>
  <c r="D7775" i="7"/>
  <c r="E7775" i="7"/>
  <c r="F7775" i="7"/>
  <c r="D7776" i="7"/>
  <c r="E7776" i="7"/>
  <c r="F7776" i="7"/>
  <c r="D7777" i="7"/>
  <c r="E7777" i="7"/>
  <c r="F7777" i="7"/>
  <c r="D7778" i="7"/>
  <c r="E7778" i="7"/>
  <c r="F7778" i="7"/>
  <c r="D7779" i="7"/>
  <c r="E7779" i="7"/>
  <c r="F7779" i="7"/>
  <c r="D7780" i="7"/>
  <c r="E7780" i="7"/>
  <c r="F7780" i="7"/>
  <c r="D7781" i="7"/>
  <c r="E7781" i="7"/>
  <c r="F7781" i="7"/>
  <c r="D7782" i="7"/>
  <c r="E7782" i="7"/>
  <c r="F7782" i="7"/>
  <c r="D7783" i="7"/>
  <c r="E7783" i="7"/>
  <c r="F7783" i="7"/>
  <c r="D7784" i="7"/>
  <c r="E7784" i="7"/>
  <c r="F7784" i="7"/>
  <c r="D7785" i="7"/>
  <c r="E7785" i="7"/>
  <c r="F7785" i="7"/>
  <c r="D7786" i="7"/>
  <c r="E7786" i="7"/>
  <c r="F7786" i="7"/>
  <c r="D7787" i="7"/>
  <c r="E7787" i="7"/>
  <c r="F7787" i="7"/>
  <c r="D7788" i="7"/>
  <c r="E7788" i="7"/>
  <c r="F7788" i="7"/>
  <c r="D7789" i="7"/>
  <c r="E7789" i="7"/>
  <c r="F7789" i="7"/>
  <c r="D7790" i="7"/>
  <c r="E7790" i="7"/>
  <c r="F7790" i="7"/>
  <c r="D7791" i="7"/>
  <c r="E7791" i="7"/>
  <c r="F7791" i="7"/>
  <c r="D7792" i="7"/>
  <c r="E7792" i="7"/>
  <c r="F7792" i="7"/>
  <c r="D7793" i="7"/>
  <c r="E7793" i="7"/>
  <c r="F7793" i="7"/>
  <c r="D7794" i="7"/>
  <c r="E7794" i="7"/>
  <c r="F7794" i="7"/>
  <c r="D7795" i="7"/>
  <c r="E7795" i="7"/>
  <c r="F7795" i="7"/>
  <c r="D7796" i="7"/>
  <c r="E7796" i="7"/>
  <c r="F7796" i="7"/>
  <c r="D7797" i="7"/>
  <c r="E7797" i="7"/>
  <c r="F7797" i="7"/>
  <c r="D7798" i="7"/>
  <c r="E7798" i="7"/>
  <c r="F7798" i="7"/>
  <c r="D7799" i="7"/>
  <c r="E7799" i="7"/>
  <c r="F7799" i="7"/>
  <c r="D7800" i="7"/>
  <c r="E7800" i="7"/>
  <c r="F7800" i="7"/>
  <c r="D7801" i="7"/>
  <c r="E7801" i="7"/>
  <c r="F7801" i="7"/>
  <c r="D7802" i="7"/>
  <c r="E7802" i="7"/>
  <c r="F7802" i="7"/>
  <c r="D7803" i="7"/>
  <c r="E7803" i="7"/>
  <c r="F7803" i="7"/>
  <c r="D7804" i="7"/>
  <c r="E7804" i="7"/>
  <c r="F7804" i="7"/>
  <c r="D7805" i="7"/>
  <c r="E7805" i="7"/>
  <c r="F7805" i="7"/>
  <c r="D7806" i="7"/>
  <c r="E7806" i="7"/>
  <c r="F7806" i="7"/>
  <c r="D7807" i="7"/>
  <c r="E7807" i="7"/>
  <c r="F7807" i="7"/>
  <c r="D7808" i="7"/>
  <c r="E7808" i="7"/>
  <c r="F7808" i="7"/>
  <c r="D7809" i="7"/>
  <c r="E7809" i="7"/>
  <c r="F7809" i="7"/>
  <c r="D7810" i="7"/>
  <c r="E7810" i="7"/>
  <c r="F7810" i="7"/>
  <c r="D7811" i="7"/>
  <c r="E7811" i="7"/>
  <c r="F7811" i="7"/>
  <c r="D7812" i="7"/>
  <c r="E7812" i="7"/>
  <c r="F7812" i="7"/>
  <c r="D7813" i="7"/>
  <c r="E7813" i="7"/>
  <c r="F7813" i="7"/>
  <c r="D7814" i="7"/>
  <c r="E7814" i="7"/>
  <c r="F7814" i="7"/>
  <c r="D7815" i="7"/>
  <c r="E7815" i="7"/>
  <c r="F7815" i="7"/>
  <c r="D7816" i="7"/>
  <c r="E7816" i="7"/>
  <c r="F7816" i="7"/>
  <c r="D7817" i="7"/>
  <c r="E7817" i="7"/>
  <c r="F7817" i="7"/>
  <c r="D7818" i="7"/>
  <c r="E7818" i="7"/>
  <c r="F7818" i="7"/>
  <c r="D7819" i="7"/>
  <c r="E7819" i="7"/>
  <c r="F7819" i="7"/>
  <c r="D7820" i="7"/>
  <c r="E7820" i="7"/>
  <c r="F7820" i="7"/>
  <c r="D7821" i="7"/>
  <c r="E7821" i="7"/>
  <c r="F7821" i="7"/>
  <c r="D7822" i="7"/>
  <c r="E7822" i="7"/>
  <c r="F7822" i="7"/>
  <c r="D7823" i="7"/>
  <c r="E7823" i="7"/>
  <c r="F7823" i="7"/>
  <c r="D7824" i="7"/>
  <c r="E7824" i="7"/>
  <c r="F7824" i="7"/>
  <c r="D7825" i="7"/>
  <c r="E7825" i="7"/>
  <c r="F7825" i="7"/>
  <c r="D7826" i="7"/>
  <c r="E7826" i="7"/>
  <c r="F7826" i="7"/>
  <c r="D7827" i="7"/>
  <c r="E7827" i="7"/>
  <c r="F7827" i="7"/>
  <c r="D7828" i="7"/>
  <c r="E7828" i="7"/>
  <c r="F7828" i="7"/>
  <c r="D7829" i="7"/>
  <c r="E7829" i="7"/>
  <c r="F7829" i="7"/>
  <c r="D7830" i="7"/>
  <c r="E7830" i="7"/>
  <c r="F7830" i="7"/>
  <c r="D7831" i="7"/>
  <c r="E7831" i="7"/>
  <c r="F7831" i="7"/>
  <c r="D7832" i="7"/>
  <c r="E7832" i="7"/>
  <c r="F7832" i="7"/>
  <c r="D7833" i="7"/>
  <c r="L158" i="6" s="1"/>
  <c r="E7833" i="7"/>
  <c r="N158" i="6" s="1"/>
  <c r="F7833" i="7"/>
  <c r="O158" i="6" s="1"/>
  <c r="D6690" i="7"/>
  <c r="E6690" i="7"/>
  <c r="F6690" i="7"/>
  <c r="D6691" i="7"/>
  <c r="E6691" i="7"/>
  <c r="F6691" i="7"/>
  <c r="D6692" i="7"/>
  <c r="E6692" i="7"/>
  <c r="F6692" i="7"/>
  <c r="D6693" i="7"/>
  <c r="E6693" i="7"/>
  <c r="F6693" i="7"/>
  <c r="D6694" i="7"/>
  <c r="E6694" i="7"/>
  <c r="F6694" i="7"/>
  <c r="D6695" i="7"/>
  <c r="E6695" i="7"/>
  <c r="F6695" i="7"/>
  <c r="D6696" i="7"/>
  <c r="E6696" i="7"/>
  <c r="F6696" i="7"/>
  <c r="D6697" i="7"/>
  <c r="E6697" i="7"/>
  <c r="F6697" i="7"/>
  <c r="D6698" i="7"/>
  <c r="E6698" i="7"/>
  <c r="F6698" i="7"/>
  <c r="D6699" i="7"/>
  <c r="E6699" i="7"/>
  <c r="F6699" i="7"/>
  <c r="D6700" i="7"/>
  <c r="E6700" i="7"/>
  <c r="F6700" i="7"/>
  <c r="D6701" i="7"/>
  <c r="E6701" i="7"/>
  <c r="F6701" i="7"/>
  <c r="D6702" i="7"/>
  <c r="E6702" i="7"/>
  <c r="F6702" i="7"/>
  <c r="D6703" i="7"/>
  <c r="E6703" i="7"/>
  <c r="F6703" i="7"/>
  <c r="D6704" i="7"/>
  <c r="E6704" i="7"/>
  <c r="F6704" i="7"/>
  <c r="D6705" i="7"/>
  <c r="E6705" i="7"/>
  <c r="F6705" i="7"/>
  <c r="D6706" i="7"/>
  <c r="E6706" i="7"/>
  <c r="F6706" i="7"/>
  <c r="D6707" i="7"/>
  <c r="E6707" i="7"/>
  <c r="F6707" i="7"/>
  <c r="D6708" i="7"/>
  <c r="E6708" i="7"/>
  <c r="F6708" i="7"/>
  <c r="D6709" i="7"/>
  <c r="E6709" i="7"/>
  <c r="F6709" i="7"/>
  <c r="D6710" i="7"/>
  <c r="E6710" i="7"/>
  <c r="F6710" i="7"/>
  <c r="D6711" i="7"/>
  <c r="E6711" i="7"/>
  <c r="F6711" i="7"/>
  <c r="D6712" i="7"/>
  <c r="E6712" i="7"/>
  <c r="F6712" i="7"/>
  <c r="D6713" i="7"/>
  <c r="E6713" i="7"/>
  <c r="F6713" i="7"/>
  <c r="D6714" i="7"/>
  <c r="E6714" i="7"/>
  <c r="F6714" i="7"/>
  <c r="D6715" i="7"/>
  <c r="E6715" i="7"/>
  <c r="F6715" i="7"/>
  <c r="D6716" i="7"/>
  <c r="E6716" i="7"/>
  <c r="F6716" i="7"/>
  <c r="D6717" i="7"/>
  <c r="E6717" i="7"/>
  <c r="F6717" i="7"/>
  <c r="D6718" i="7"/>
  <c r="E6718" i="7"/>
  <c r="F6718" i="7"/>
  <c r="D6719" i="7"/>
  <c r="E6719" i="7"/>
  <c r="F6719" i="7"/>
  <c r="D6720" i="7"/>
  <c r="E6720" i="7"/>
  <c r="F6720" i="7"/>
  <c r="D6721" i="7"/>
  <c r="E6721" i="7"/>
  <c r="F6721" i="7"/>
  <c r="D6722" i="7"/>
  <c r="E6722" i="7"/>
  <c r="F6722" i="7"/>
  <c r="D6723" i="7"/>
  <c r="E6723" i="7"/>
  <c r="F6723" i="7"/>
  <c r="D6724" i="7"/>
  <c r="E6724" i="7"/>
  <c r="F6724" i="7"/>
  <c r="D6725" i="7"/>
  <c r="E6725" i="7"/>
  <c r="F6725" i="7"/>
  <c r="D6726" i="7"/>
  <c r="E6726" i="7"/>
  <c r="F6726" i="7"/>
  <c r="D6727" i="7"/>
  <c r="E6727" i="7"/>
  <c r="F6727" i="7"/>
  <c r="D6728" i="7"/>
  <c r="E6728" i="7"/>
  <c r="F6728" i="7"/>
  <c r="D6729" i="7"/>
  <c r="E6729" i="7"/>
  <c r="F6729" i="7"/>
  <c r="D6730" i="7"/>
  <c r="E6730" i="7"/>
  <c r="F6730" i="7"/>
  <c r="D6731" i="7"/>
  <c r="E6731" i="7"/>
  <c r="F6731" i="7"/>
  <c r="D6732" i="7"/>
  <c r="E6732" i="7"/>
  <c r="F6732" i="7"/>
  <c r="D6733" i="7"/>
  <c r="E6733" i="7"/>
  <c r="F6733" i="7"/>
  <c r="D6734" i="7"/>
  <c r="E6734" i="7"/>
  <c r="F6734" i="7"/>
  <c r="D6735" i="7"/>
  <c r="E6735" i="7"/>
  <c r="F6735" i="7"/>
  <c r="D6736" i="7"/>
  <c r="E6736" i="7"/>
  <c r="F6736" i="7"/>
  <c r="D6737" i="7"/>
  <c r="E6737" i="7"/>
  <c r="F6737" i="7"/>
  <c r="D6738" i="7"/>
  <c r="E6738" i="7"/>
  <c r="F6738" i="7"/>
  <c r="D6739" i="7"/>
  <c r="E6739" i="7"/>
  <c r="F6739" i="7"/>
  <c r="D6740" i="7"/>
  <c r="E6740" i="7"/>
  <c r="F6740" i="7"/>
  <c r="D6741" i="7"/>
  <c r="E6741" i="7"/>
  <c r="F6741" i="7"/>
  <c r="D6742" i="7"/>
  <c r="E6742" i="7"/>
  <c r="F6742" i="7"/>
  <c r="D6743" i="7"/>
  <c r="E6743" i="7"/>
  <c r="F6743" i="7"/>
  <c r="D6744" i="7"/>
  <c r="E6744" i="7"/>
  <c r="F6744" i="7"/>
  <c r="D6745" i="7"/>
  <c r="E6745" i="7"/>
  <c r="F6745" i="7"/>
  <c r="D6746" i="7"/>
  <c r="E6746" i="7"/>
  <c r="F6746" i="7"/>
  <c r="D6747" i="7"/>
  <c r="E6747" i="7"/>
  <c r="F6747" i="7"/>
  <c r="D6748" i="7"/>
  <c r="E6748" i="7"/>
  <c r="F6748" i="7"/>
  <c r="D6749" i="7"/>
  <c r="E6749" i="7"/>
  <c r="F6749" i="7"/>
  <c r="D6750" i="7"/>
  <c r="E6750" i="7"/>
  <c r="F6750" i="7"/>
  <c r="D6751" i="7"/>
  <c r="E6751" i="7"/>
  <c r="F6751" i="7"/>
  <c r="D6752" i="7"/>
  <c r="E6752" i="7"/>
  <c r="F6752" i="7"/>
  <c r="D6753" i="7"/>
  <c r="E6753" i="7"/>
  <c r="F6753" i="7"/>
  <c r="D6754" i="7"/>
  <c r="E6754" i="7"/>
  <c r="F6754" i="7"/>
  <c r="D6755" i="7"/>
  <c r="E6755" i="7"/>
  <c r="F6755" i="7"/>
  <c r="D6756" i="7"/>
  <c r="E6756" i="7"/>
  <c r="F6756" i="7"/>
  <c r="D6757" i="7"/>
  <c r="E6757" i="7"/>
  <c r="F6757" i="7"/>
  <c r="D6758" i="7"/>
  <c r="E6758" i="7"/>
  <c r="F6758" i="7"/>
  <c r="D6759" i="7"/>
  <c r="E6759" i="7"/>
  <c r="F6759" i="7"/>
  <c r="D6760" i="7"/>
  <c r="E6760" i="7"/>
  <c r="F6760" i="7"/>
  <c r="D6761" i="7"/>
  <c r="E6761" i="7"/>
  <c r="F6761" i="7"/>
  <c r="D6762" i="7"/>
  <c r="E6762" i="7"/>
  <c r="F6762" i="7"/>
  <c r="D6763" i="7"/>
  <c r="E6763" i="7"/>
  <c r="F6763" i="7"/>
  <c r="D6764" i="7"/>
  <c r="E6764" i="7"/>
  <c r="F6764" i="7"/>
  <c r="D6765" i="7"/>
  <c r="E6765" i="7"/>
  <c r="F6765" i="7"/>
  <c r="D6766" i="7"/>
  <c r="E6766" i="7"/>
  <c r="F6766" i="7"/>
  <c r="D6767" i="7"/>
  <c r="E6767" i="7"/>
  <c r="F6767" i="7"/>
  <c r="D6768" i="7"/>
  <c r="E6768" i="7"/>
  <c r="F6768" i="7"/>
  <c r="D6769" i="7"/>
  <c r="E6769" i="7"/>
  <c r="F6769" i="7"/>
  <c r="D6770" i="7"/>
  <c r="E6770" i="7"/>
  <c r="F6770" i="7"/>
  <c r="D6771" i="7"/>
  <c r="E6771" i="7"/>
  <c r="F6771" i="7"/>
  <c r="D6772" i="7"/>
  <c r="E6772" i="7"/>
  <c r="F6772" i="7"/>
  <c r="D6773" i="7"/>
  <c r="E6773" i="7"/>
  <c r="F6773" i="7"/>
  <c r="D6774" i="7"/>
  <c r="E6774" i="7"/>
  <c r="F6774" i="7"/>
  <c r="D6775" i="7"/>
  <c r="E6775" i="7"/>
  <c r="F6775" i="7"/>
  <c r="D6776" i="7"/>
  <c r="E6776" i="7"/>
  <c r="F6776" i="7"/>
  <c r="D6777" i="7"/>
  <c r="L144" i="6" s="1"/>
  <c r="E6777" i="7"/>
  <c r="N144" i="6" s="1"/>
  <c r="F6777" i="7"/>
  <c r="O144" i="6" s="1"/>
  <c r="D6778" i="7"/>
  <c r="E6778" i="7"/>
  <c r="F6778" i="7"/>
  <c r="D6779" i="7"/>
  <c r="E6779" i="7"/>
  <c r="F6779" i="7"/>
  <c r="D6780" i="7"/>
  <c r="E6780" i="7"/>
  <c r="F6780" i="7"/>
  <c r="D6781" i="7"/>
  <c r="E6781" i="7"/>
  <c r="F6781" i="7"/>
  <c r="D6782" i="7"/>
  <c r="E6782" i="7"/>
  <c r="F6782" i="7"/>
  <c r="D6783" i="7"/>
  <c r="E6783" i="7"/>
  <c r="F6783" i="7"/>
  <c r="D6784" i="7"/>
  <c r="E6784" i="7"/>
  <c r="F6784" i="7"/>
  <c r="D6785" i="7"/>
  <c r="E6785" i="7"/>
  <c r="F6785" i="7"/>
  <c r="D6786" i="7"/>
  <c r="E6786" i="7"/>
  <c r="F6786" i="7"/>
  <c r="D6787" i="7"/>
  <c r="E6787" i="7"/>
  <c r="F6787" i="7"/>
  <c r="D6788" i="7"/>
  <c r="E6788" i="7"/>
  <c r="F6788" i="7"/>
  <c r="D6789" i="7"/>
  <c r="E6789" i="7"/>
  <c r="F6789" i="7"/>
  <c r="D6790" i="7"/>
  <c r="E6790" i="7"/>
  <c r="F6790" i="7"/>
  <c r="D6791" i="7"/>
  <c r="E6791" i="7"/>
  <c r="F6791" i="7"/>
  <c r="D6792" i="7"/>
  <c r="E6792" i="7"/>
  <c r="F6792" i="7"/>
  <c r="D6793" i="7"/>
  <c r="E6793" i="7"/>
  <c r="F6793" i="7"/>
  <c r="D6794" i="7"/>
  <c r="E6794" i="7"/>
  <c r="F6794" i="7"/>
  <c r="D6795" i="7"/>
  <c r="E6795" i="7"/>
  <c r="F6795" i="7"/>
  <c r="D6796" i="7"/>
  <c r="E6796" i="7"/>
  <c r="F6796" i="7"/>
  <c r="D6797" i="7"/>
  <c r="E6797" i="7"/>
  <c r="F6797" i="7"/>
  <c r="D6798" i="7"/>
  <c r="E6798" i="7"/>
  <c r="F6798" i="7"/>
  <c r="D6799" i="7"/>
  <c r="E6799" i="7"/>
  <c r="F6799" i="7"/>
  <c r="D6800" i="7"/>
  <c r="E6800" i="7"/>
  <c r="F6800" i="7"/>
  <c r="D6801" i="7"/>
  <c r="E6801" i="7"/>
  <c r="F6801" i="7"/>
  <c r="D6802" i="7"/>
  <c r="E6802" i="7"/>
  <c r="F6802" i="7"/>
  <c r="D6803" i="7"/>
  <c r="E6803" i="7"/>
  <c r="F6803" i="7"/>
  <c r="D6804" i="7"/>
  <c r="E6804" i="7"/>
  <c r="F6804" i="7"/>
  <c r="D6805" i="7"/>
  <c r="E6805" i="7"/>
  <c r="F6805" i="7"/>
  <c r="D6806" i="7"/>
  <c r="E6806" i="7"/>
  <c r="F6806" i="7"/>
  <c r="D6807" i="7"/>
  <c r="E6807" i="7"/>
  <c r="F6807" i="7"/>
  <c r="D6808" i="7"/>
  <c r="E6808" i="7"/>
  <c r="F6808" i="7"/>
  <c r="D6809" i="7"/>
  <c r="E6809" i="7"/>
  <c r="F6809" i="7"/>
  <c r="D6810" i="7"/>
  <c r="E6810" i="7"/>
  <c r="F6810" i="7"/>
  <c r="D6811" i="7"/>
  <c r="E6811" i="7"/>
  <c r="F6811" i="7"/>
  <c r="D6812" i="7"/>
  <c r="E6812" i="7"/>
  <c r="F6812" i="7"/>
  <c r="D6813" i="7"/>
  <c r="E6813" i="7"/>
  <c r="F6813" i="7"/>
  <c r="D6814" i="7"/>
  <c r="E6814" i="7"/>
  <c r="F6814" i="7"/>
  <c r="D6815" i="7"/>
  <c r="E6815" i="7"/>
  <c r="F6815" i="7"/>
  <c r="D6816" i="7"/>
  <c r="E6816" i="7"/>
  <c r="F6816" i="7"/>
  <c r="D6817" i="7"/>
  <c r="E6817" i="7"/>
  <c r="F6817" i="7"/>
  <c r="D6818" i="7"/>
  <c r="E6818" i="7"/>
  <c r="F6818" i="7"/>
  <c r="D6819" i="7"/>
  <c r="E6819" i="7"/>
  <c r="F6819" i="7"/>
  <c r="D6820" i="7"/>
  <c r="E6820" i="7"/>
  <c r="F6820" i="7"/>
  <c r="D6821" i="7"/>
  <c r="E6821" i="7"/>
  <c r="F6821" i="7"/>
  <c r="D6822" i="7"/>
  <c r="E6822" i="7"/>
  <c r="F6822" i="7"/>
  <c r="D6823" i="7"/>
  <c r="E6823" i="7"/>
  <c r="F6823" i="7"/>
  <c r="D6824" i="7"/>
  <c r="E6824" i="7"/>
  <c r="F6824" i="7"/>
  <c r="D6825" i="7"/>
  <c r="E6825" i="7"/>
  <c r="F6825" i="7"/>
  <c r="D6826" i="7"/>
  <c r="E6826" i="7"/>
  <c r="F6826" i="7"/>
  <c r="D6827" i="7"/>
  <c r="E6827" i="7"/>
  <c r="F6827" i="7"/>
  <c r="D6828" i="7"/>
  <c r="E6828" i="7"/>
  <c r="F6828" i="7"/>
  <c r="D6829" i="7"/>
  <c r="E6829" i="7"/>
  <c r="F6829" i="7"/>
  <c r="D6830" i="7"/>
  <c r="E6830" i="7"/>
  <c r="F6830" i="7"/>
  <c r="D6831" i="7"/>
  <c r="E6831" i="7"/>
  <c r="F6831" i="7"/>
  <c r="D6832" i="7"/>
  <c r="E6832" i="7"/>
  <c r="F6832" i="7"/>
  <c r="D6833" i="7"/>
  <c r="E6833" i="7"/>
  <c r="F6833" i="7"/>
  <c r="D6834" i="7"/>
  <c r="E6834" i="7"/>
  <c r="F6834" i="7"/>
  <c r="D6835" i="7"/>
  <c r="E6835" i="7"/>
  <c r="F6835" i="7"/>
  <c r="D6836" i="7"/>
  <c r="E6836" i="7"/>
  <c r="F6836" i="7"/>
  <c r="D6837" i="7"/>
  <c r="E6837" i="7"/>
  <c r="F6837" i="7"/>
  <c r="D6838" i="7"/>
  <c r="E6838" i="7"/>
  <c r="F6838" i="7"/>
  <c r="D6839" i="7"/>
  <c r="E6839" i="7"/>
  <c r="F6839" i="7"/>
  <c r="D6840" i="7"/>
  <c r="E6840" i="7"/>
  <c r="F6840" i="7"/>
  <c r="D6841" i="7"/>
  <c r="E6841" i="7"/>
  <c r="F6841" i="7"/>
  <c r="D6842" i="7"/>
  <c r="E6842" i="7"/>
  <c r="F6842" i="7"/>
  <c r="D6843" i="7"/>
  <c r="E6843" i="7"/>
  <c r="F6843" i="7"/>
  <c r="D6844" i="7"/>
  <c r="E6844" i="7"/>
  <c r="F6844" i="7"/>
  <c r="D6845" i="7"/>
  <c r="E6845" i="7"/>
  <c r="F6845" i="7"/>
  <c r="D6846" i="7"/>
  <c r="E6846" i="7"/>
  <c r="F6846" i="7"/>
  <c r="D6847" i="7"/>
  <c r="E6847" i="7"/>
  <c r="F6847" i="7"/>
  <c r="D6848" i="7"/>
  <c r="E6848" i="7"/>
  <c r="F6848" i="7"/>
  <c r="D6849" i="7"/>
  <c r="E6849" i="7"/>
  <c r="F6849" i="7"/>
  <c r="D6850" i="7"/>
  <c r="E6850" i="7"/>
  <c r="F6850" i="7"/>
  <c r="D6851" i="7"/>
  <c r="E6851" i="7"/>
  <c r="F6851" i="7"/>
  <c r="D6852" i="7"/>
  <c r="E6852" i="7"/>
  <c r="F6852" i="7"/>
  <c r="D6853" i="7"/>
  <c r="E6853" i="7"/>
  <c r="F6853" i="7"/>
  <c r="D6854" i="7"/>
  <c r="E6854" i="7"/>
  <c r="F6854" i="7"/>
  <c r="D6855" i="7"/>
  <c r="E6855" i="7"/>
  <c r="F6855" i="7"/>
  <c r="D6856" i="7"/>
  <c r="E6856" i="7"/>
  <c r="F6856" i="7"/>
  <c r="D6857" i="7"/>
  <c r="E6857" i="7"/>
  <c r="F6857" i="7"/>
  <c r="D6858" i="7"/>
  <c r="E6858" i="7"/>
  <c r="F6858" i="7"/>
  <c r="D6859" i="7"/>
  <c r="E6859" i="7"/>
  <c r="F6859" i="7"/>
  <c r="D6860" i="7"/>
  <c r="E6860" i="7"/>
  <c r="F6860" i="7"/>
  <c r="D6861" i="7"/>
  <c r="E6861" i="7"/>
  <c r="F6861" i="7"/>
  <c r="D6862" i="7"/>
  <c r="E6862" i="7"/>
  <c r="F6862" i="7"/>
  <c r="D6863" i="7"/>
  <c r="E6863" i="7"/>
  <c r="F6863" i="7"/>
  <c r="D6864" i="7"/>
  <c r="E6864" i="7"/>
  <c r="F6864" i="7"/>
  <c r="D6865" i="7"/>
  <c r="L145" i="6" s="1"/>
  <c r="E6865" i="7"/>
  <c r="N145" i="6" s="1"/>
  <c r="F6865" i="7"/>
  <c r="O145" i="6" s="1"/>
  <c r="D6866" i="7"/>
  <c r="E6866" i="7"/>
  <c r="F6866" i="7"/>
  <c r="D6867" i="7"/>
  <c r="E6867" i="7"/>
  <c r="F6867" i="7"/>
  <c r="D6868" i="7"/>
  <c r="E6868" i="7"/>
  <c r="F6868" i="7"/>
  <c r="D6869" i="7"/>
  <c r="E6869" i="7"/>
  <c r="F6869" i="7"/>
  <c r="D6870" i="7"/>
  <c r="E6870" i="7"/>
  <c r="F6870" i="7"/>
  <c r="D6871" i="7"/>
  <c r="E6871" i="7"/>
  <c r="F6871" i="7"/>
  <c r="D6872" i="7"/>
  <c r="E6872" i="7"/>
  <c r="F6872" i="7"/>
  <c r="D6873" i="7"/>
  <c r="E6873" i="7"/>
  <c r="F6873" i="7"/>
  <c r="D6874" i="7"/>
  <c r="E6874" i="7"/>
  <c r="F6874" i="7"/>
  <c r="D6875" i="7"/>
  <c r="E6875" i="7"/>
  <c r="F6875" i="7"/>
  <c r="D6876" i="7"/>
  <c r="E6876" i="7"/>
  <c r="F6876" i="7"/>
  <c r="D6877" i="7"/>
  <c r="E6877" i="7"/>
  <c r="F6877" i="7"/>
  <c r="D6878" i="7"/>
  <c r="E6878" i="7"/>
  <c r="F6878" i="7"/>
  <c r="D6879" i="7"/>
  <c r="E6879" i="7"/>
  <c r="F6879" i="7"/>
  <c r="D6880" i="7"/>
  <c r="E6880" i="7"/>
  <c r="F6880" i="7"/>
  <c r="D6881" i="7"/>
  <c r="E6881" i="7"/>
  <c r="F6881" i="7"/>
  <c r="D6882" i="7"/>
  <c r="E6882" i="7"/>
  <c r="F6882" i="7"/>
  <c r="D6883" i="7"/>
  <c r="E6883" i="7"/>
  <c r="F6883" i="7"/>
  <c r="D6884" i="7"/>
  <c r="E6884" i="7"/>
  <c r="F6884" i="7"/>
  <c r="D6885" i="7"/>
  <c r="E6885" i="7"/>
  <c r="F6885" i="7"/>
  <c r="D6886" i="7"/>
  <c r="E6886" i="7"/>
  <c r="F6886" i="7"/>
  <c r="D6887" i="7"/>
  <c r="E6887" i="7"/>
  <c r="F6887" i="7"/>
  <c r="D6888" i="7"/>
  <c r="E6888" i="7"/>
  <c r="F6888" i="7"/>
  <c r="D6889" i="7"/>
  <c r="E6889" i="7"/>
  <c r="F6889" i="7"/>
  <c r="D6890" i="7"/>
  <c r="E6890" i="7"/>
  <c r="F6890" i="7"/>
  <c r="D6891" i="7"/>
  <c r="E6891" i="7"/>
  <c r="F6891" i="7"/>
  <c r="D6892" i="7"/>
  <c r="E6892" i="7"/>
  <c r="F6892" i="7"/>
  <c r="D6893" i="7"/>
  <c r="E6893" i="7"/>
  <c r="F6893" i="7"/>
  <c r="D6894" i="7"/>
  <c r="E6894" i="7"/>
  <c r="F6894" i="7"/>
  <c r="D6895" i="7"/>
  <c r="E6895" i="7"/>
  <c r="F6895" i="7"/>
  <c r="D6896" i="7"/>
  <c r="E6896" i="7"/>
  <c r="F6896" i="7"/>
  <c r="D6897" i="7"/>
  <c r="E6897" i="7"/>
  <c r="F6897" i="7"/>
  <c r="D6898" i="7"/>
  <c r="E6898" i="7"/>
  <c r="F6898" i="7"/>
  <c r="D6899" i="7"/>
  <c r="E6899" i="7"/>
  <c r="F6899" i="7"/>
  <c r="D6900" i="7"/>
  <c r="E6900" i="7"/>
  <c r="F6900" i="7"/>
  <c r="D6901" i="7"/>
  <c r="E6901" i="7"/>
  <c r="F6901" i="7"/>
  <c r="D6902" i="7"/>
  <c r="E6902" i="7"/>
  <c r="F6902" i="7"/>
  <c r="D6903" i="7"/>
  <c r="E6903" i="7"/>
  <c r="F6903" i="7"/>
  <c r="D6904" i="7"/>
  <c r="E6904" i="7"/>
  <c r="F6904" i="7"/>
  <c r="D6905" i="7"/>
  <c r="E6905" i="7"/>
  <c r="F6905" i="7"/>
  <c r="D6906" i="7"/>
  <c r="E6906" i="7"/>
  <c r="F6906" i="7"/>
  <c r="D6907" i="7"/>
  <c r="E6907" i="7"/>
  <c r="F6907" i="7"/>
  <c r="D6908" i="7"/>
  <c r="E6908" i="7"/>
  <c r="F6908" i="7"/>
  <c r="D6909" i="7"/>
  <c r="E6909" i="7"/>
  <c r="F6909" i="7"/>
  <c r="D6910" i="7"/>
  <c r="E6910" i="7"/>
  <c r="F6910" i="7"/>
  <c r="D6911" i="7"/>
  <c r="E6911" i="7"/>
  <c r="F6911" i="7"/>
  <c r="D6912" i="7"/>
  <c r="E6912" i="7"/>
  <c r="F6912" i="7"/>
  <c r="D6913" i="7"/>
  <c r="E6913" i="7"/>
  <c r="F6913" i="7"/>
  <c r="D6914" i="7"/>
  <c r="E6914" i="7"/>
  <c r="F6914" i="7"/>
  <c r="D6915" i="7"/>
  <c r="E6915" i="7"/>
  <c r="F6915" i="7"/>
  <c r="D6916" i="7"/>
  <c r="E6916" i="7"/>
  <c r="F6916" i="7"/>
  <c r="D6917" i="7"/>
  <c r="E6917" i="7"/>
  <c r="F6917" i="7"/>
  <c r="D6918" i="7"/>
  <c r="E6918" i="7"/>
  <c r="F6918" i="7"/>
  <c r="D6919" i="7"/>
  <c r="E6919" i="7"/>
  <c r="F6919" i="7"/>
  <c r="D6920" i="7"/>
  <c r="E6920" i="7"/>
  <c r="F6920" i="7"/>
  <c r="D6921" i="7"/>
  <c r="E6921" i="7"/>
  <c r="F6921" i="7"/>
  <c r="D6922" i="7"/>
  <c r="E6922" i="7"/>
  <c r="F6922" i="7"/>
  <c r="D6923" i="7"/>
  <c r="E6923" i="7"/>
  <c r="F6923" i="7"/>
  <c r="D6924" i="7"/>
  <c r="E6924" i="7"/>
  <c r="F6924" i="7"/>
  <c r="D6925" i="7"/>
  <c r="E6925" i="7"/>
  <c r="F6925" i="7"/>
  <c r="D6926" i="7"/>
  <c r="E6926" i="7"/>
  <c r="F6926" i="7"/>
  <c r="D6927" i="7"/>
  <c r="E6927" i="7"/>
  <c r="F6927" i="7"/>
  <c r="D6928" i="7"/>
  <c r="E6928" i="7"/>
  <c r="F6928" i="7"/>
  <c r="D6929" i="7"/>
  <c r="E6929" i="7"/>
  <c r="F6929" i="7"/>
  <c r="D6930" i="7"/>
  <c r="E6930" i="7"/>
  <c r="F6930" i="7"/>
  <c r="D6931" i="7"/>
  <c r="E6931" i="7"/>
  <c r="F6931" i="7"/>
  <c r="D6932" i="7"/>
  <c r="E6932" i="7"/>
  <c r="F6932" i="7"/>
  <c r="D6933" i="7"/>
  <c r="E6933" i="7"/>
  <c r="F6933" i="7"/>
  <c r="D6934" i="7"/>
  <c r="E6934" i="7"/>
  <c r="F6934" i="7"/>
  <c r="D6935" i="7"/>
  <c r="E6935" i="7"/>
  <c r="F6935" i="7"/>
  <c r="D6936" i="7"/>
  <c r="E6936" i="7"/>
  <c r="F6936" i="7"/>
  <c r="D6937" i="7"/>
  <c r="E6937" i="7"/>
  <c r="F6937" i="7"/>
  <c r="D6938" i="7"/>
  <c r="E6938" i="7"/>
  <c r="F6938" i="7"/>
  <c r="D6939" i="7"/>
  <c r="E6939" i="7"/>
  <c r="F6939" i="7"/>
  <c r="D6940" i="7"/>
  <c r="E6940" i="7"/>
  <c r="F6940" i="7"/>
  <c r="D6941" i="7"/>
  <c r="E6941" i="7"/>
  <c r="F6941" i="7"/>
  <c r="D6942" i="7"/>
  <c r="E6942" i="7"/>
  <c r="F6942" i="7"/>
  <c r="D6943" i="7"/>
  <c r="E6943" i="7"/>
  <c r="F6943" i="7"/>
  <c r="D6944" i="7"/>
  <c r="E6944" i="7"/>
  <c r="F6944" i="7"/>
  <c r="D6945" i="7"/>
  <c r="E6945" i="7"/>
  <c r="F6945" i="7"/>
  <c r="D6946" i="7"/>
  <c r="E6946" i="7"/>
  <c r="F6946" i="7"/>
  <c r="D6947" i="7"/>
  <c r="E6947" i="7"/>
  <c r="F6947" i="7"/>
  <c r="D6948" i="7"/>
  <c r="E6948" i="7"/>
  <c r="F6948" i="7"/>
  <c r="D6949" i="7"/>
  <c r="E6949" i="7"/>
  <c r="F6949" i="7"/>
  <c r="D6950" i="7"/>
  <c r="E6950" i="7"/>
  <c r="F6950" i="7"/>
  <c r="D6951" i="7"/>
  <c r="E6951" i="7"/>
  <c r="F6951" i="7"/>
  <c r="D6952" i="7"/>
  <c r="E6952" i="7"/>
  <c r="F6952" i="7"/>
  <c r="D6953" i="7"/>
  <c r="L146" i="6" s="1"/>
  <c r="E6953" i="7"/>
  <c r="N146" i="6" s="1"/>
  <c r="F6953" i="7"/>
  <c r="O146" i="6" s="1"/>
  <c r="D6954" i="7"/>
  <c r="E6954" i="7"/>
  <c r="F6954" i="7"/>
  <c r="D6955" i="7"/>
  <c r="E6955" i="7"/>
  <c r="F6955" i="7"/>
  <c r="D6956" i="7"/>
  <c r="E6956" i="7"/>
  <c r="F6956" i="7"/>
  <c r="D6957" i="7"/>
  <c r="E6957" i="7"/>
  <c r="F6957" i="7"/>
  <c r="D6958" i="7"/>
  <c r="E6958" i="7"/>
  <c r="F6958" i="7"/>
  <c r="D6959" i="7"/>
  <c r="E6959" i="7"/>
  <c r="F6959" i="7"/>
  <c r="D6960" i="7"/>
  <c r="E6960" i="7"/>
  <c r="F6960" i="7"/>
  <c r="D6961" i="7"/>
  <c r="E6961" i="7"/>
  <c r="F6961" i="7"/>
  <c r="D6962" i="7"/>
  <c r="E6962" i="7"/>
  <c r="F6962" i="7"/>
  <c r="D6963" i="7"/>
  <c r="E6963" i="7"/>
  <c r="F6963" i="7"/>
  <c r="D6964" i="7"/>
  <c r="E6964" i="7"/>
  <c r="F6964" i="7"/>
  <c r="D6965" i="7"/>
  <c r="E6965" i="7"/>
  <c r="F6965" i="7"/>
  <c r="D6966" i="7"/>
  <c r="E6966" i="7"/>
  <c r="F6966" i="7"/>
  <c r="D6967" i="7"/>
  <c r="E6967" i="7"/>
  <c r="F6967" i="7"/>
  <c r="D6968" i="7"/>
  <c r="E6968" i="7"/>
  <c r="F6968" i="7"/>
  <c r="D6969" i="7"/>
  <c r="E6969" i="7"/>
  <c r="F6969" i="7"/>
  <c r="D6970" i="7"/>
  <c r="E6970" i="7"/>
  <c r="F6970" i="7"/>
  <c r="D6971" i="7"/>
  <c r="E6971" i="7"/>
  <c r="F6971" i="7"/>
  <c r="D6972" i="7"/>
  <c r="E6972" i="7"/>
  <c r="F6972" i="7"/>
  <c r="D6973" i="7"/>
  <c r="E6973" i="7"/>
  <c r="F6973" i="7"/>
  <c r="D6974" i="7"/>
  <c r="E6974" i="7"/>
  <c r="F6974" i="7"/>
  <c r="D6975" i="7"/>
  <c r="E6975" i="7"/>
  <c r="F6975" i="7"/>
  <c r="D6976" i="7"/>
  <c r="E6976" i="7"/>
  <c r="F6976" i="7"/>
  <c r="D6977" i="7"/>
  <c r="E6977" i="7"/>
  <c r="F6977" i="7"/>
  <c r="D6978" i="7"/>
  <c r="E6978" i="7"/>
  <c r="F6978" i="7"/>
  <c r="D6979" i="7"/>
  <c r="E6979" i="7"/>
  <c r="F6979" i="7"/>
  <c r="D6980" i="7"/>
  <c r="E6980" i="7"/>
  <c r="F6980" i="7"/>
  <c r="D6981" i="7"/>
  <c r="E6981" i="7"/>
  <c r="F6981" i="7"/>
  <c r="D6982" i="7"/>
  <c r="E6982" i="7"/>
  <c r="F6982" i="7"/>
  <c r="D6983" i="7"/>
  <c r="E6983" i="7"/>
  <c r="F6983" i="7"/>
  <c r="D6984" i="7"/>
  <c r="E6984" i="7"/>
  <c r="F6984" i="7"/>
  <c r="D6985" i="7"/>
  <c r="E6985" i="7"/>
  <c r="F6985" i="7"/>
  <c r="D6986" i="7"/>
  <c r="E6986" i="7"/>
  <c r="F6986" i="7"/>
  <c r="D6987" i="7"/>
  <c r="E6987" i="7"/>
  <c r="F6987" i="7"/>
  <c r="D6988" i="7"/>
  <c r="E6988" i="7"/>
  <c r="F6988" i="7"/>
  <c r="D6989" i="7"/>
  <c r="E6989" i="7"/>
  <c r="F6989" i="7"/>
  <c r="D6990" i="7"/>
  <c r="E6990" i="7"/>
  <c r="F6990" i="7"/>
  <c r="D6991" i="7"/>
  <c r="E6991" i="7"/>
  <c r="F6991" i="7"/>
  <c r="D6992" i="7"/>
  <c r="E6992" i="7"/>
  <c r="F6992" i="7"/>
  <c r="D6993" i="7"/>
  <c r="E6993" i="7"/>
  <c r="F6993" i="7"/>
  <c r="D6994" i="7"/>
  <c r="E6994" i="7"/>
  <c r="F6994" i="7"/>
  <c r="D6995" i="7"/>
  <c r="E6995" i="7"/>
  <c r="F6995" i="7"/>
  <c r="D6996" i="7"/>
  <c r="E6996" i="7"/>
  <c r="F6996" i="7"/>
  <c r="D6997" i="7"/>
  <c r="E6997" i="7"/>
  <c r="F6997" i="7"/>
  <c r="D6998" i="7"/>
  <c r="E6998" i="7"/>
  <c r="F6998" i="7"/>
  <c r="D6999" i="7"/>
  <c r="E6999" i="7"/>
  <c r="F6999" i="7"/>
  <c r="D7000" i="7"/>
  <c r="E7000" i="7"/>
  <c r="F7000" i="7"/>
  <c r="D7001" i="7"/>
  <c r="E7001" i="7"/>
  <c r="F7001" i="7"/>
  <c r="D7002" i="7"/>
  <c r="E7002" i="7"/>
  <c r="F7002" i="7"/>
  <c r="D7003" i="7"/>
  <c r="E7003" i="7"/>
  <c r="F7003" i="7"/>
  <c r="D7004" i="7"/>
  <c r="E7004" i="7"/>
  <c r="F7004" i="7"/>
  <c r="D7005" i="7"/>
  <c r="E7005" i="7"/>
  <c r="F7005" i="7"/>
  <c r="D7006" i="7"/>
  <c r="E7006" i="7"/>
  <c r="F7006" i="7"/>
  <c r="D7007" i="7"/>
  <c r="E7007" i="7"/>
  <c r="F7007" i="7"/>
  <c r="D7008" i="7"/>
  <c r="E7008" i="7"/>
  <c r="F7008" i="7"/>
  <c r="D7009" i="7"/>
  <c r="E7009" i="7"/>
  <c r="F7009" i="7"/>
  <c r="D7010" i="7"/>
  <c r="E7010" i="7"/>
  <c r="F7010" i="7"/>
  <c r="D7011" i="7"/>
  <c r="E7011" i="7"/>
  <c r="F7011" i="7"/>
  <c r="D7012" i="7"/>
  <c r="E7012" i="7"/>
  <c r="F7012" i="7"/>
  <c r="D7013" i="7"/>
  <c r="E7013" i="7"/>
  <c r="F7013" i="7"/>
  <c r="D7014" i="7"/>
  <c r="E7014" i="7"/>
  <c r="F7014" i="7"/>
  <c r="D7015" i="7"/>
  <c r="E7015" i="7"/>
  <c r="F7015" i="7"/>
  <c r="D7016" i="7"/>
  <c r="E7016" i="7"/>
  <c r="F7016" i="7"/>
  <c r="D7017" i="7"/>
  <c r="E7017" i="7"/>
  <c r="F7017" i="7"/>
  <c r="D7018" i="7"/>
  <c r="E7018" i="7"/>
  <c r="F7018" i="7"/>
  <c r="D7019" i="7"/>
  <c r="E7019" i="7"/>
  <c r="F7019" i="7"/>
  <c r="D7020" i="7"/>
  <c r="E7020" i="7"/>
  <c r="F7020" i="7"/>
  <c r="D7021" i="7"/>
  <c r="E7021" i="7"/>
  <c r="F7021" i="7"/>
  <c r="D7022" i="7"/>
  <c r="E7022" i="7"/>
  <c r="F7022" i="7"/>
  <c r="D7023" i="7"/>
  <c r="E7023" i="7"/>
  <c r="F7023" i="7"/>
  <c r="D7024" i="7"/>
  <c r="E7024" i="7"/>
  <c r="F7024" i="7"/>
  <c r="D7025" i="7"/>
  <c r="E7025" i="7"/>
  <c r="F7025" i="7"/>
  <c r="D7026" i="7"/>
  <c r="E7026" i="7"/>
  <c r="F7026" i="7"/>
  <c r="D7027" i="7"/>
  <c r="E7027" i="7"/>
  <c r="F7027" i="7"/>
  <c r="D7028" i="7"/>
  <c r="E7028" i="7"/>
  <c r="F7028" i="7"/>
  <c r="D7029" i="7"/>
  <c r="E7029" i="7"/>
  <c r="F7029" i="7"/>
  <c r="D7030" i="7"/>
  <c r="E7030" i="7"/>
  <c r="F7030" i="7"/>
  <c r="D7031" i="7"/>
  <c r="E7031" i="7"/>
  <c r="F7031" i="7"/>
  <c r="D7032" i="7"/>
  <c r="E7032" i="7"/>
  <c r="F7032" i="7"/>
  <c r="D7033" i="7"/>
  <c r="E7033" i="7"/>
  <c r="F7033" i="7"/>
  <c r="D7034" i="7"/>
  <c r="E7034" i="7"/>
  <c r="F7034" i="7"/>
  <c r="D7035" i="7"/>
  <c r="E7035" i="7"/>
  <c r="F7035" i="7"/>
  <c r="D7036" i="7"/>
  <c r="E7036" i="7"/>
  <c r="F7036" i="7"/>
  <c r="D7037" i="7"/>
  <c r="E7037" i="7"/>
  <c r="F7037" i="7"/>
  <c r="D7038" i="7"/>
  <c r="E7038" i="7"/>
  <c r="F7038" i="7"/>
  <c r="D7039" i="7"/>
  <c r="E7039" i="7"/>
  <c r="F7039" i="7"/>
  <c r="D7040" i="7"/>
  <c r="E7040" i="7"/>
  <c r="F7040" i="7"/>
  <c r="D7041" i="7"/>
  <c r="L147" i="6" s="1"/>
  <c r="E7041" i="7"/>
  <c r="N147" i="6" s="1"/>
  <c r="F7041" i="7"/>
  <c r="O147" i="6" s="1"/>
  <c r="D7042" i="7"/>
  <c r="E7042" i="7"/>
  <c r="F7042" i="7"/>
  <c r="D7043" i="7"/>
  <c r="E7043" i="7"/>
  <c r="F7043" i="7"/>
  <c r="D7044" i="7"/>
  <c r="E7044" i="7"/>
  <c r="F7044" i="7"/>
  <c r="D7045" i="7"/>
  <c r="E7045" i="7"/>
  <c r="F7045" i="7"/>
  <c r="D7046" i="7"/>
  <c r="E7046" i="7"/>
  <c r="F7046" i="7"/>
  <c r="D7047" i="7"/>
  <c r="E7047" i="7"/>
  <c r="F7047" i="7"/>
  <c r="D7048" i="7"/>
  <c r="E7048" i="7"/>
  <c r="F7048" i="7"/>
  <c r="D7049" i="7"/>
  <c r="E7049" i="7"/>
  <c r="F7049" i="7"/>
  <c r="D7050" i="7"/>
  <c r="E7050" i="7"/>
  <c r="F7050" i="7"/>
  <c r="D7051" i="7"/>
  <c r="E7051" i="7"/>
  <c r="F7051" i="7"/>
  <c r="D7052" i="7"/>
  <c r="E7052" i="7"/>
  <c r="F7052" i="7"/>
  <c r="D7053" i="7"/>
  <c r="E7053" i="7"/>
  <c r="F7053" i="7"/>
  <c r="D7054" i="7"/>
  <c r="E7054" i="7"/>
  <c r="F7054" i="7"/>
  <c r="D7055" i="7"/>
  <c r="E7055" i="7"/>
  <c r="F7055" i="7"/>
  <c r="D7056" i="7"/>
  <c r="E7056" i="7"/>
  <c r="F7056" i="7"/>
  <c r="D7057" i="7"/>
  <c r="E7057" i="7"/>
  <c r="F7057" i="7"/>
  <c r="D7058" i="7"/>
  <c r="E7058" i="7"/>
  <c r="F7058" i="7"/>
  <c r="D7059" i="7"/>
  <c r="E7059" i="7"/>
  <c r="F7059" i="7"/>
  <c r="D7060" i="7"/>
  <c r="E7060" i="7"/>
  <c r="F7060" i="7"/>
  <c r="D7061" i="7"/>
  <c r="E7061" i="7"/>
  <c r="F7061" i="7"/>
  <c r="D7062" i="7"/>
  <c r="E7062" i="7"/>
  <c r="F7062" i="7"/>
  <c r="D7063" i="7"/>
  <c r="E7063" i="7"/>
  <c r="F7063" i="7"/>
  <c r="D7064" i="7"/>
  <c r="E7064" i="7"/>
  <c r="F7064" i="7"/>
  <c r="D7065" i="7"/>
  <c r="E7065" i="7"/>
  <c r="F7065" i="7"/>
  <c r="D7066" i="7"/>
  <c r="E7066" i="7"/>
  <c r="F7066" i="7"/>
  <c r="D7067" i="7"/>
  <c r="E7067" i="7"/>
  <c r="F7067" i="7"/>
  <c r="D7068" i="7"/>
  <c r="E7068" i="7"/>
  <c r="F7068" i="7"/>
  <c r="D7069" i="7"/>
  <c r="E7069" i="7"/>
  <c r="F7069" i="7"/>
  <c r="D7070" i="7"/>
  <c r="E7070" i="7"/>
  <c r="F7070" i="7"/>
  <c r="D7071" i="7"/>
  <c r="E7071" i="7"/>
  <c r="F7071" i="7"/>
  <c r="D7072" i="7"/>
  <c r="E7072" i="7"/>
  <c r="F7072" i="7"/>
  <c r="D7073" i="7"/>
  <c r="E7073" i="7"/>
  <c r="F7073" i="7"/>
  <c r="D7074" i="7"/>
  <c r="E7074" i="7"/>
  <c r="F7074" i="7"/>
  <c r="D7075" i="7"/>
  <c r="E7075" i="7"/>
  <c r="F7075" i="7"/>
  <c r="D7076" i="7"/>
  <c r="E7076" i="7"/>
  <c r="F7076" i="7"/>
  <c r="D7077" i="7"/>
  <c r="E7077" i="7"/>
  <c r="F7077" i="7"/>
  <c r="D7078" i="7"/>
  <c r="E7078" i="7"/>
  <c r="F7078" i="7"/>
  <c r="D7079" i="7"/>
  <c r="E7079" i="7"/>
  <c r="F7079" i="7"/>
  <c r="D7080" i="7"/>
  <c r="E7080" i="7"/>
  <c r="F7080" i="7"/>
  <c r="D7081" i="7"/>
  <c r="E7081" i="7"/>
  <c r="F7081" i="7"/>
  <c r="D7082" i="7"/>
  <c r="E7082" i="7"/>
  <c r="F7082" i="7"/>
  <c r="D7083" i="7"/>
  <c r="E7083" i="7"/>
  <c r="F7083" i="7"/>
  <c r="D7084" i="7"/>
  <c r="E7084" i="7"/>
  <c r="F7084" i="7"/>
  <c r="D7085" i="7"/>
  <c r="E7085" i="7"/>
  <c r="F7085" i="7"/>
  <c r="D7086" i="7"/>
  <c r="E7086" i="7"/>
  <c r="F7086" i="7"/>
  <c r="D7087" i="7"/>
  <c r="E7087" i="7"/>
  <c r="F7087" i="7"/>
  <c r="D7088" i="7"/>
  <c r="E7088" i="7"/>
  <c r="F7088" i="7"/>
  <c r="D7089" i="7"/>
  <c r="E7089" i="7"/>
  <c r="F7089" i="7"/>
  <c r="D7090" i="7"/>
  <c r="E7090" i="7"/>
  <c r="F7090" i="7"/>
  <c r="D7091" i="7"/>
  <c r="E7091" i="7"/>
  <c r="F7091" i="7"/>
  <c r="D7092" i="7"/>
  <c r="E7092" i="7"/>
  <c r="F7092" i="7"/>
  <c r="D7093" i="7"/>
  <c r="E7093" i="7"/>
  <c r="F7093" i="7"/>
  <c r="D7094" i="7"/>
  <c r="E7094" i="7"/>
  <c r="F7094" i="7"/>
  <c r="D7095" i="7"/>
  <c r="E7095" i="7"/>
  <c r="F7095" i="7"/>
  <c r="D7096" i="7"/>
  <c r="E7096" i="7"/>
  <c r="F7096" i="7"/>
  <c r="D7097" i="7"/>
  <c r="E7097" i="7"/>
  <c r="F7097" i="7"/>
  <c r="D7098" i="7"/>
  <c r="E7098" i="7"/>
  <c r="F7098" i="7"/>
  <c r="D7099" i="7"/>
  <c r="E7099" i="7"/>
  <c r="F7099" i="7"/>
  <c r="D7100" i="7"/>
  <c r="E7100" i="7"/>
  <c r="F7100" i="7"/>
  <c r="D7101" i="7"/>
  <c r="E7101" i="7"/>
  <c r="F7101" i="7"/>
  <c r="D7102" i="7"/>
  <c r="E7102" i="7"/>
  <c r="F7102" i="7"/>
  <c r="D7103" i="7"/>
  <c r="E7103" i="7"/>
  <c r="F7103" i="7"/>
  <c r="D7104" i="7"/>
  <c r="E7104" i="7"/>
  <c r="F7104" i="7"/>
  <c r="D7105" i="7"/>
  <c r="E7105" i="7"/>
  <c r="F7105" i="7"/>
  <c r="D7106" i="7"/>
  <c r="E7106" i="7"/>
  <c r="F7106" i="7"/>
  <c r="D7107" i="7"/>
  <c r="E7107" i="7"/>
  <c r="F7107" i="7"/>
  <c r="D7108" i="7"/>
  <c r="E7108" i="7"/>
  <c r="F7108" i="7"/>
  <c r="D7109" i="7"/>
  <c r="E7109" i="7"/>
  <c r="F7109" i="7"/>
  <c r="D7110" i="7"/>
  <c r="E7110" i="7"/>
  <c r="F7110" i="7"/>
  <c r="D7111" i="7"/>
  <c r="E7111" i="7"/>
  <c r="F7111" i="7"/>
  <c r="D7112" i="7"/>
  <c r="E7112" i="7"/>
  <c r="F7112" i="7"/>
  <c r="D7113" i="7"/>
  <c r="E7113" i="7"/>
  <c r="F7113" i="7"/>
  <c r="D7114" i="7"/>
  <c r="E7114" i="7"/>
  <c r="F7114" i="7"/>
  <c r="D7115" i="7"/>
  <c r="E7115" i="7"/>
  <c r="F7115" i="7"/>
  <c r="D7116" i="7"/>
  <c r="E7116" i="7"/>
  <c r="F7116" i="7"/>
  <c r="D7117" i="7"/>
  <c r="E7117" i="7"/>
  <c r="F7117" i="7"/>
  <c r="D7118" i="7"/>
  <c r="E7118" i="7"/>
  <c r="F7118" i="7"/>
  <c r="D7119" i="7"/>
  <c r="E7119" i="7"/>
  <c r="F7119" i="7"/>
  <c r="D7120" i="7"/>
  <c r="E7120" i="7"/>
  <c r="F7120" i="7"/>
  <c r="D7121" i="7"/>
  <c r="E7121" i="7"/>
  <c r="F7121" i="7"/>
  <c r="D7122" i="7"/>
  <c r="E7122" i="7"/>
  <c r="F7122" i="7"/>
  <c r="D7123" i="7"/>
  <c r="E7123" i="7"/>
  <c r="F7123" i="7"/>
  <c r="D7124" i="7"/>
  <c r="E7124" i="7"/>
  <c r="F7124" i="7"/>
  <c r="D7125" i="7"/>
  <c r="E7125" i="7"/>
  <c r="F7125" i="7"/>
  <c r="D7126" i="7"/>
  <c r="E7126" i="7"/>
  <c r="F7126" i="7"/>
  <c r="D7127" i="7"/>
  <c r="E7127" i="7"/>
  <c r="F7127" i="7"/>
  <c r="D7128" i="7"/>
  <c r="E7128" i="7"/>
  <c r="F7128" i="7"/>
  <c r="D7129" i="7"/>
  <c r="L148" i="6" s="1"/>
  <c r="E7129" i="7"/>
  <c r="N148" i="6" s="1"/>
  <c r="F7129" i="7"/>
  <c r="O148" i="6" s="1"/>
  <c r="D7130" i="7"/>
  <c r="E7130" i="7"/>
  <c r="F7130" i="7"/>
  <c r="D7131" i="7"/>
  <c r="E7131" i="7"/>
  <c r="F7131" i="7"/>
  <c r="D7132" i="7"/>
  <c r="E7132" i="7"/>
  <c r="F7132" i="7"/>
  <c r="D7133" i="7"/>
  <c r="E7133" i="7"/>
  <c r="F7133" i="7"/>
  <c r="D7134" i="7"/>
  <c r="E7134" i="7"/>
  <c r="F7134" i="7"/>
  <c r="D7135" i="7"/>
  <c r="E7135" i="7"/>
  <c r="F7135" i="7"/>
  <c r="D7136" i="7"/>
  <c r="E7136" i="7"/>
  <c r="F7136" i="7"/>
  <c r="D7137" i="7"/>
  <c r="E7137" i="7"/>
  <c r="F7137" i="7"/>
  <c r="D7138" i="7"/>
  <c r="E7138" i="7"/>
  <c r="F7138" i="7"/>
  <c r="D7139" i="7"/>
  <c r="E7139" i="7"/>
  <c r="F7139" i="7"/>
  <c r="D7140" i="7"/>
  <c r="E7140" i="7"/>
  <c r="F7140" i="7"/>
  <c r="D7141" i="7"/>
  <c r="E7141" i="7"/>
  <c r="F7141" i="7"/>
  <c r="D7142" i="7"/>
  <c r="E7142" i="7"/>
  <c r="F7142" i="7"/>
  <c r="D7143" i="7"/>
  <c r="E7143" i="7"/>
  <c r="F7143" i="7"/>
  <c r="D7144" i="7"/>
  <c r="E7144" i="7"/>
  <c r="F7144" i="7"/>
  <c r="D7145" i="7"/>
  <c r="E7145" i="7"/>
  <c r="F7145" i="7"/>
  <c r="D7146" i="7"/>
  <c r="E7146" i="7"/>
  <c r="F7146" i="7"/>
  <c r="D7147" i="7"/>
  <c r="E7147" i="7"/>
  <c r="F7147" i="7"/>
  <c r="D7148" i="7"/>
  <c r="E7148" i="7"/>
  <c r="F7148" i="7"/>
  <c r="D7149" i="7"/>
  <c r="E7149" i="7"/>
  <c r="F7149" i="7"/>
  <c r="D7150" i="7"/>
  <c r="E7150" i="7"/>
  <c r="F7150" i="7"/>
  <c r="D7151" i="7"/>
  <c r="E7151" i="7"/>
  <c r="F7151" i="7"/>
  <c r="D7152" i="7"/>
  <c r="E7152" i="7"/>
  <c r="F7152" i="7"/>
  <c r="D7153" i="7"/>
  <c r="E7153" i="7"/>
  <c r="F7153" i="7"/>
  <c r="D7154" i="7"/>
  <c r="E7154" i="7"/>
  <c r="F7154" i="7"/>
  <c r="D7155" i="7"/>
  <c r="E7155" i="7"/>
  <c r="F7155" i="7"/>
  <c r="D7156" i="7"/>
  <c r="E7156" i="7"/>
  <c r="F7156" i="7"/>
  <c r="D7157" i="7"/>
  <c r="E7157" i="7"/>
  <c r="F7157" i="7"/>
  <c r="D7158" i="7"/>
  <c r="E7158" i="7"/>
  <c r="F7158" i="7"/>
  <c r="D7159" i="7"/>
  <c r="E7159" i="7"/>
  <c r="F7159" i="7"/>
  <c r="D7160" i="7"/>
  <c r="E7160" i="7"/>
  <c r="F7160" i="7"/>
  <c r="D7161" i="7"/>
  <c r="E7161" i="7"/>
  <c r="F7161" i="7"/>
  <c r="D7162" i="7"/>
  <c r="E7162" i="7"/>
  <c r="F7162" i="7"/>
  <c r="D7163" i="7"/>
  <c r="E7163" i="7"/>
  <c r="F7163" i="7"/>
  <c r="D7164" i="7"/>
  <c r="E7164" i="7"/>
  <c r="F7164" i="7"/>
  <c r="D7165" i="7"/>
  <c r="E7165" i="7"/>
  <c r="F7165" i="7"/>
  <c r="D7166" i="7"/>
  <c r="E7166" i="7"/>
  <c r="F7166" i="7"/>
  <c r="D7167" i="7"/>
  <c r="E7167" i="7"/>
  <c r="F7167" i="7"/>
  <c r="D7168" i="7"/>
  <c r="E7168" i="7"/>
  <c r="F7168" i="7"/>
  <c r="D7169" i="7"/>
  <c r="E7169" i="7"/>
  <c r="F7169" i="7"/>
  <c r="D7170" i="7"/>
  <c r="E7170" i="7"/>
  <c r="F7170" i="7"/>
  <c r="D7171" i="7"/>
  <c r="E7171" i="7"/>
  <c r="F7171" i="7"/>
  <c r="D7172" i="7"/>
  <c r="E7172" i="7"/>
  <c r="F7172" i="7"/>
  <c r="D7173" i="7"/>
  <c r="E7173" i="7"/>
  <c r="F7173" i="7"/>
  <c r="D7174" i="7"/>
  <c r="E7174" i="7"/>
  <c r="F7174" i="7"/>
  <c r="D7175" i="7"/>
  <c r="E7175" i="7"/>
  <c r="F7175" i="7"/>
  <c r="D7176" i="7"/>
  <c r="E7176" i="7"/>
  <c r="F7176" i="7"/>
  <c r="D7177" i="7"/>
  <c r="E7177" i="7"/>
  <c r="F7177" i="7"/>
  <c r="D7178" i="7"/>
  <c r="E7178" i="7"/>
  <c r="F7178" i="7"/>
  <c r="D7179" i="7"/>
  <c r="E7179" i="7"/>
  <c r="F7179" i="7"/>
  <c r="D7180" i="7"/>
  <c r="E7180" i="7"/>
  <c r="F7180" i="7"/>
  <c r="D7181" i="7"/>
  <c r="E7181" i="7"/>
  <c r="F7181" i="7"/>
  <c r="D7182" i="7"/>
  <c r="E7182" i="7"/>
  <c r="F7182" i="7"/>
  <c r="D7183" i="7"/>
  <c r="E7183" i="7"/>
  <c r="F7183" i="7"/>
  <c r="D7184" i="7"/>
  <c r="E7184" i="7"/>
  <c r="F7184" i="7"/>
  <c r="D7185" i="7"/>
  <c r="E7185" i="7"/>
  <c r="F7185" i="7"/>
  <c r="D7186" i="7"/>
  <c r="E7186" i="7"/>
  <c r="F7186" i="7"/>
  <c r="D7187" i="7"/>
  <c r="E7187" i="7"/>
  <c r="F7187" i="7"/>
  <c r="D7188" i="7"/>
  <c r="E7188" i="7"/>
  <c r="F7188" i="7"/>
  <c r="D7189" i="7"/>
  <c r="E7189" i="7"/>
  <c r="F7189" i="7"/>
  <c r="D7190" i="7"/>
  <c r="E7190" i="7"/>
  <c r="F7190" i="7"/>
  <c r="D7191" i="7"/>
  <c r="E7191" i="7"/>
  <c r="F7191" i="7"/>
  <c r="D7192" i="7"/>
  <c r="E7192" i="7"/>
  <c r="F7192" i="7"/>
  <c r="D7193" i="7"/>
  <c r="E7193" i="7"/>
  <c r="F7193" i="7"/>
  <c r="D7194" i="7"/>
  <c r="E7194" i="7"/>
  <c r="F7194" i="7"/>
  <c r="D7195" i="7"/>
  <c r="E7195" i="7"/>
  <c r="F7195" i="7"/>
  <c r="D7196" i="7"/>
  <c r="E7196" i="7"/>
  <c r="F7196" i="7"/>
  <c r="D7197" i="7"/>
  <c r="E7197" i="7"/>
  <c r="F7197" i="7"/>
  <c r="D7198" i="7"/>
  <c r="E7198" i="7"/>
  <c r="F7198" i="7"/>
  <c r="D7199" i="7"/>
  <c r="E7199" i="7"/>
  <c r="F7199" i="7"/>
  <c r="D7200" i="7"/>
  <c r="E7200" i="7"/>
  <c r="F7200" i="7"/>
  <c r="D7201" i="7"/>
  <c r="E7201" i="7"/>
  <c r="F7201" i="7"/>
  <c r="D7202" i="7"/>
  <c r="E7202" i="7"/>
  <c r="F7202" i="7"/>
  <c r="D7203" i="7"/>
  <c r="E7203" i="7"/>
  <c r="F7203" i="7"/>
  <c r="D7204" i="7"/>
  <c r="E7204" i="7"/>
  <c r="F7204" i="7"/>
  <c r="D7205" i="7"/>
  <c r="E7205" i="7"/>
  <c r="F7205" i="7"/>
  <c r="D7206" i="7"/>
  <c r="E7206" i="7"/>
  <c r="F7206" i="7"/>
  <c r="D7207" i="7"/>
  <c r="E7207" i="7"/>
  <c r="F7207" i="7"/>
  <c r="D7208" i="7"/>
  <c r="E7208" i="7"/>
  <c r="F7208" i="7"/>
  <c r="D7209" i="7"/>
  <c r="E7209" i="7"/>
  <c r="F7209" i="7"/>
  <c r="D7210" i="7"/>
  <c r="E7210" i="7"/>
  <c r="F7210" i="7"/>
  <c r="D7211" i="7"/>
  <c r="E7211" i="7"/>
  <c r="F7211" i="7"/>
  <c r="D7212" i="7"/>
  <c r="E7212" i="7"/>
  <c r="F7212" i="7"/>
  <c r="D7213" i="7"/>
  <c r="E7213" i="7"/>
  <c r="F7213" i="7"/>
  <c r="D7214" i="7"/>
  <c r="E7214" i="7"/>
  <c r="F7214" i="7"/>
  <c r="D7215" i="7"/>
  <c r="E7215" i="7"/>
  <c r="F7215" i="7"/>
  <c r="D7216" i="7"/>
  <c r="E7216" i="7"/>
  <c r="F7216" i="7"/>
  <c r="D7217" i="7"/>
  <c r="L149" i="6" s="1"/>
  <c r="E7217" i="7"/>
  <c r="N149" i="6" s="1"/>
  <c r="F7217" i="7"/>
  <c r="O149" i="6" s="1"/>
  <c r="D7218" i="7"/>
  <c r="E7218" i="7"/>
  <c r="F7218" i="7"/>
  <c r="D7219" i="7"/>
  <c r="E7219" i="7"/>
  <c r="F7219" i="7"/>
  <c r="D7220" i="7"/>
  <c r="E7220" i="7"/>
  <c r="F7220" i="7"/>
  <c r="D7221" i="7"/>
  <c r="E7221" i="7"/>
  <c r="F7221" i="7"/>
  <c r="D7222" i="7"/>
  <c r="E7222" i="7"/>
  <c r="F7222" i="7"/>
  <c r="D7223" i="7"/>
  <c r="E7223" i="7"/>
  <c r="F7223" i="7"/>
  <c r="D7224" i="7"/>
  <c r="E7224" i="7"/>
  <c r="F7224" i="7"/>
  <c r="D7225" i="7"/>
  <c r="E7225" i="7"/>
  <c r="F7225" i="7"/>
  <c r="D7226" i="7"/>
  <c r="E7226" i="7"/>
  <c r="F7226" i="7"/>
  <c r="D7227" i="7"/>
  <c r="E7227" i="7"/>
  <c r="F7227" i="7"/>
  <c r="D7228" i="7"/>
  <c r="E7228" i="7"/>
  <c r="F7228" i="7"/>
  <c r="D7229" i="7"/>
  <c r="E7229" i="7"/>
  <c r="F7229" i="7"/>
  <c r="D7230" i="7"/>
  <c r="E7230" i="7"/>
  <c r="F7230" i="7"/>
  <c r="D7231" i="7"/>
  <c r="E7231" i="7"/>
  <c r="F7231" i="7"/>
  <c r="D7232" i="7"/>
  <c r="E7232" i="7"/>
  <c r="F7232" i="7"/>
  <c r="D7233" i="7"/>
  <c r="E7233" i="7"/>
  <c r="F7233" i="7"/>
  <c r="D7234" i="7"/>
  <c r="E7234" i="7"/>
  <c r="F7234" i="7"/>
  <c r="D7235" i="7"/>
  <c r="E7235" i="7"/>
  <c r="F7235" i="7"/>
  <c r="D7236" i="7"/>
  <c r="E7236" i="7"/>
  <c r="F7236" i="7"/>
  <c r="D7237" i="7"/>
  <c r="E7237" i="7"/>
  <c r="F7237" i="7"/>
  <c r="D7238" i="7"/>
  <c r="E7238" i="7"/>
  <c r="F7238" i="7"/>
  <c r="D7239" i="7"/>
  <c r="E7239" i="7"/>
  <c r="F7239" i="7"/>
  <c r="D7240" i="7"/>
  <c r="E7240" i="7"/>
  <c r="F7240" i="7"/>
  <c r="D7241" i="7"/>
  <c r="E7241" i="7"/>
  <c r="F7241" i="7"/>
  <c r="D7242" i="7"/>
  <c r="E7242" i="7"/>
  <c r="F7242" i="7"/>
  <c r="D7243" i="7"/>
  <c r="E7243" i="7"/>
  <c r="F7243" i="7"/>
  <c r="D7244" i="7"/>
  <c r="E7244" i="7"/>
  <c r="F7244" i="7"/>
  <c r="D7245" i="7"/>
  <c r="E7245" i="7"/>
  <c r="F7245" i="7"/>
  <c r="D7246" i="7"/>
  <c r="E7246" i="7"/>
  <c r="F7246" i="7"/>
  <c r="D7247" i="7"/>
  <c r="E7247" i="7"/>
  <c r="F7247" i="7"/>
  <c r="D7248" i="7"/>
  <c r="E7248" i="7"/>
  <c r="F7248" i="7"/>
  <c r="D7249" i="7"/>
  <c r="E7249" i="7"/>
  <c r="F7249" i="7"/>
  <c r="D7250" i="7"/>
  <c r="E7250" i="7"/>
  <c r="F7250" i="7"/>
  <c r="D7251" i="7"/>
  <c r="E7251" i="7"/>
  <c r="F7251" i="7"/>
  <c r="D7252" i="7"/>
  <c r="E7252" i="7"/>
  <c r="F7252" i="7"/>
  <c r="D7253" i="7"/>
  <c r="E7253" i="7"/>
  <c r="F7253" i="7"/>
  <c r="D7254" i="7"/>
  <c r="E7254" i="7"/>
  <c r="F7254" i="7"/>
  <c r="D7255" i="7"/>
  <c r="E7255" i="7"/>
  <c r="F7255" i="7"/>
  <c r="D7256" i="7"/>
  <c r="E7256" i="7"/>
  <c r="F7256" i="7"/>
  <c r="D7257" i="7"/>
  <c r="E7257" i="7"/>
  <c r="F7257" i="7"/>
  <c r="D7258" i="7"/>
  <c r="E7258" i="7"/>
  <c r="F7258" i="7"/>
  <c r="D7259" i="7"/>
  <c r="E7259" i="7"/>
  <c r="F7259" i="7"/>
  <c r="D7260" i="7"/>
  <c r="E7260" i="7"/>
  <c r="F7260" i="7"/>
  <c r="D7261" i="7"/>
  <c r="E7261" i="7"/>
  <c r="F7261" i="7"/>
  <c r="D7262" i="7"/>
  <c r="E7262" i="7"/>
  <c r="F7262" i="7"/>
  <c r="D7263" i="7"/>
  <c r="E7263" i="7"/>
  <c r="F7263" i="7"/>
  <c r="D7264" i="7"/>
  <c r="E7264" i="7"/>
  <c r="F7264" i="7"/>
  <c r="D7265" i="7"/>
  <c r="E7265" i="7"/>
  <c r="F7265" i="7"/>
  <c r="D7266" i="7"/>
  <c r="E7266" i="7"/>
  <c r="F7266" i="7"/>
  <c r="D7267" i="7"/>
  <c r="E7267" i="7"/>
  <c r="F7267" i="7"/>
  <c r="D7268" i="7"/>
  <c r="E7268" i="7"/>
  <c r="F7268" i="7"/>
  <c r="D7269" i="7"/>
  <c r="E7269" i="7"/>
  <c r="F7269" i="7"/>
  <c r="D7270" i="7"/>
  <c r="E7270" i="7"/>
  <c r="F7270" i="7"/>
  <c r="D7271" i="7"/>
  <c r="E7271" i="7"/>
  <c r="F7271" i="7"/>
  <c r="D7272" i="7"/>
  <c r="E7272" i="7"/>
  <c r="F7272" i="7"/>
  <c r="D7273" i="7"/>
  <c r="E7273" i="7"/>
  <c r="F7273" i="7"/>
  <c r="D7274" i="7"/>
  <c r="E7274" i="7"/>
  <c r="F7274" i="7"/>
  <c r="D7275" i="7"/>
  <c r="E7275" i="7"/>
  <c r="F7275" i="7"/>
  <c r="D7276" i="7"/>
  <c r="E7276" i="7"/>
  <c r="F7276" i="7"/>
  <c r="D7277" i="7"/>
  <c r="E7277" i="7"/>
  <c r="F7277" i="7"/>
  <c r="D7278" i="7"/>
  <c r="E7278" i="7"/>
  <c r="F7278" i="7"/>
  <c r="D7279" i="7"/>
  <c r="E7279" i="7"/>
  <c r="F7279" i="7"/>
  <c r="D7280" i="7"/>
  <c r="E7280" i="7"/>
  <c r="F7280" i="7"/>
  <c r="D7281" i="7"/>
  <c r="E7281" i="7"/>
  <c r="F7281" i="7"/>
  <c r="D7282" i="7"/>
  <c r="E7282" i="7"/>
  <c r="F7282" i="7"/>
  <c r="D7283" i="7"/>
  <c r="E7283" i="7"/>
  <c r="F7283" i="7"/>
  <c r="D7284" i="7"/>
  <c r="E7284" i="7"/>
  <c r="F7284" i="7"/>
  <c r="D7285" i="7"/>
  <c r="E7285" i="7"/>
  <c r="F7285" i="7"/>
  <c r="D7286" i="7"/>
  <c r="E7286" i="7"/>
  <c r="F7286" i="7"/>
  <c r="D7287" i="7"/>
  <c r="E7287" i="7"/>
  <c r="F7287" i="7"/>
  <c r="D7288" i="7"/>
  <c r="E7288" i="7"/>
  <c r="F7288" i="7"/>
  <c r="D7289" i="7"/>
  <c r="E7289" i="7"/>
  <c r="F7289" i="7"/>
  <c r="D7290" i="7"/>
  <c r="E7290" i="7"/>
  <c r="F7290" i="7"/>
  <c r="D7291" i="7"/>
  <c r="E7291" i="7"/>
  <c r="F7291" i="7"/>
  <c r="D7292" i="7"/>
  <c r="E7292" i="7"/>
  <c r="F7292" i="7"/>
  <c r="D7293" i="7"/>
  <c r="E7293" i="7"/>
  <c r="F7293" i="7"/>
  <c r="D7294" i="7"/>
  <c r="E7294" i="7"/>
  <c r="F7294" i="7"/>
  <c r="D7295" i="7"/>
  <c r="E7295" i="7"/>
  <c r="F7295" i="7"/>
  <c r="D7296" i="7"/>
  <c r="E7296" i="7"/>
  <c r="F7296" i="7"/>
  <c r="D7297" i="7"/>
  <c r="E7297" i="7"/>
  <c r="F7297" i="7"/>
  <c r="D7298" i="7"/>
  <c r="E7298" i="7"/>
  <c r="F7298" i="7"/>
  <c r="D7299" i="7"/>
  <c r="E7299" i="7"/>
  <c r="F7299" i="7"/>
  <c r="D7300" i="7"/>
  <c r="E7300" i="7"/>
  <c r="F7300" i="7"/>
  <c r="D7301" i="7"/>
  <c r="E7301" i="7"/>
  <c r="F7301" i="7"/>
  <c r="D7302" i="7"/>
  <c r="E7302" i="7"/>
  <c r="F7302" i="7"/>
  <c r="D7303" i="7"/>
  <c r="E7303" i="7"/>
  <c r="F7303" i="7"/>
  <c r="D7304" i="7"/>
  <c r="E7304" i="7"/>
  <c r="F7304" i="7"/>
  <c r="D7305" i="7"/>
  <c r="L150" i="6" s="1"/>
  <c r="E7305" i="7"/>
  <c r="N150" i="6" s="1"/>
  <c r="F7305" i="7"/>
  <c r="O150" i="6" s="1"/>
  <c r="D7306" i="7"/>
  <c r="E7306" i="7"/>
  <c r="F7306" i="7"/>
  <c r="D7307" i="7"/>
  <c r="E7307" i="7"/>
  <c r="F7307" i="7"/>
  <c r="D7308" i="7"/>
  <c r="E7308" i="7"/>
  <c r="F7308" i="7"/>
  <c r="D7309" i="7"/>
  <c r="E7309" i="7"/>
  <c r="F7309" i="7"/>
  <c r="D7310" i="7"/>
  <c r="E7310" i="7"/>
  <c r="F7310" i="7"/>
  <c r="D7311" i="7"/>
  <c r="E7311" i="7"/>
  <c r="F7311" i="7"/>
  <c r="D7312" i="7"/>
  <c r="E7312" i="7"/>
  <c r="F7312" i="7"/>
  <c r="D7313" i="7"/>
  <c r="E7313" i="7"/>
  <c r="F7313" i="7"/>
  <c r="D7314" i="7"/>
  <c r="E7314" i="7"/>
  <c r="F7314" i="7"/>
  <c r="D7315" i="7"/>
  <c r="E7315" i="7"/>
  <c r="F7315" i="7"/>
  <c r="D7316" i="7"/>
  <c r="E7316" i="7"/>
  <c r="F7316" i="7"/>
  <c r="D7317" i="7"/>
  <c r="E7317" i="7"/>
  <c r="F7317" i="7"/>
  <c r="D7318" i="7"/>
  <c r="E7318" i="7"/>
  <c r="F7318" i="7"/>
  <c r="D7319" i="7"/>
  <c r="E7319" i="7"/>
  <c r="F7319" i="7"/>
  <c r="D7320" i="7"/>
  <c r="E7320" i="7"/>
  <c r="F7320" i="7"/>
  <c r="D7321" i="7"/>
  <c r="E7321" i="7"/>
  <c r="F7321" i="7"/>
  <c r="D7322" i="7"/>
  <c r="E7322" i="7"/>
  <c r="F7322" i="7"/>
  <c r="D7323" i="7"/>
  <c r="E7323" i="7"/>
  <c r="F7323" i="7"/>
  <c r="D7324" i="7"/>
  <c r="E7324" i="7"/>
  <c r="F7324" i="7"/>
  <c r="D7325" i="7"/>
  <c r="E7325" i="7"/>
  <c r="F7325" i="7"/>
  <c r="D7326" i="7"/>
  <c r="E7326" i="7"/>
  <c r="F7326" i="7"/>
  <c r="D7327" i="7"/>
  <c r="E7327" i="7"/>
  <c r="F7327" i="7"/>
  <c r="D7328" i="7"/>
  <c r="E7328" i="7"/>
  <c r="F7328" i="7"/>
  <c r="D7329" i="7"/>
  <c r="E7329" i="7"/>
  <c r="F7329" i="7"/>
  <c r="D7330" i="7"/>
  <c r="E7330" i="7"/>
  <c r="F7330" i="7"/>
  <c r="D7331" i="7"/>
  <c r="E7331" i="7"/>
  <c r="F7331" i="7"/>
  <c r="D7332" i="7"/>
  <c r="E7332" i="7"/>
  <c r="F7332" i="7"/>
  <c r="D7333" i="7"/>
  <c r="E7333" i="7"/>
  <c r="F7333" i="7"/>
  <c r="D7334" i="7"/>
  <c r="E7334" i="7"/>
  <c r="F7334" i="7"/>
  <c r="D7335" i="7"/>
  <c r="E7335" i="7"/>
  <c r="F7335" i="7"/>
  <c r="D7336" i="7"/>
  <c r="E7336" i="7"/>
  <c r="F7336" i="7"/>
  <c r="D7337" i="7"/>
  <c r="E7337" i="7"/>
  <c r="F7337" i="7"/>
  <c r="D7338" i="7"/>
  <c r="E7338" i="7"/>
  <c r="F7338" i="7"/>
  <c r="D7339" i="7"/>
  <c r="E7339" i="7"/>
  <c r="F7339" i="7"/>
  <c r="D7340" i="7"/>
  <c r="E7340" i="7"/>
  <c r="F7340" i="7"/>
  <c r="D7341" i="7"/>
  <c r="E7341" i="7"/>
  <c r="F7341" i="7"/>
  <c r="D7342" i="7"/>
  <c r="E7342" i="7"/>
  <c r="F7342" i="7"/>
  <c r="D7343" i="7"/>
  <c r="E7343" i="7"/>
  <c r="F7343" i="7"/>
  <c r="D7344" i="7"/>
  <c r="E7344" i="7"/>
  <c r="F7344" i="7"/>
  <c r="D7345" i="7"/>
  <c r="E7345" i="7"/>
  <c r="F7345" i="7"/>
  <c r="D7346" i="7"/>
  <c r="E7346" i="7"/>
  <c r="F7346" i="7"/>
  <c r="D7347" i="7"/>
  <c r="E7347" i="7"/>
  <c r="F7347" i="7"/>
  <c r="D7348" i="7"/>
  <c r="E7348" i="7"/>
  <c r="F7348" i="7"/>
  <c r="D7349" i="7"/>
  <c r="E7349" i="7"/>
  <c r="F7349" i="7"/>
  <c r="D7350" i="7"/>
  <c r="E7350" i="7"/>
  <c r="F7350" i="7"/>
  <c r="D7351" i="7"/>
  <c r="E7351" i="7"/>
  <c r="F7351" i="7"/>
  <c r="D7352" i="7"/>
  <c r="E7352" i="7"/>
  <c r="F7352" i="7"/>
  <c r="D7353" i="7"/>
  <c r="E7353" i="7"/>
  <c r="F7353" i="7"/>
  <c r="D7354" i="7"/>
  <c r="E7354" i="7"/>
  <c r="F7354" i="7"/>
  <c r="D7355" i="7"/>
  <c r="E7355" i="7"/>
  <c r="F7355" i="7"/>
  <c r="D7356" i="7"/>
  <c r="E7356" i="7"/>
  <c r="F7356" i="7"/>
  <c r="D7357" i="7"/>
  <c r="E7357" i="7"/>
  <c r="F7357" i="7"/>
  <c r="D7358" i="7"/>
  <c r="E7358" i="7"/>
  <c r="F7358" i="7"/>
  <c r="D7359" i="7"/>
  <c r="E7359" i="7"/>
  <c r="F7359" i="7"/>
  <c r="D7360" i="7"/>
  <c r="E7360" i="7"/>
  <c r="F7360" i="7"/>
  <c r="D7361" i="7"/>
  <c r="E7361" i="7"/>
  <c r="F7361" i="7"/>
  <c r="D7362" i="7"/>
  <c r="E7362" i="7"/>
  <c r="F7362" i="7"/>
  <c r="D7363" i="7"/>
  <c r="E7363" i="7"/>
  <c r="F7363" i="7"/>
  <c r="D7364" i="7"/>
  <c r="E7364" i="7"/>
  <c r="F7364" i="7"/>
  <c r="D7365" i="7"/>
  <c r="E7365" i="7"/>
  <c r="F7365" i="7"/>
  <c r="D7366" i="7"/>
  <c r="E7366" i="7"/>
  <c r="F7366" i="7"/>
  <c r="D7367" i="7"/>
  <c r="E7367" i="7"/>
  <c r="F7367" i="7"/>
  <c r="D7368" i="7"/>
  <c r="E7368" i="7"/>
  <c r="F7368" i="7"/>
  <c r="D7369" i="7"/>
  <c r="E7369" i="7"/>
  <c r="F7369" i="7"/>
  <c r="D7370" i="7"/>
  <c r="E7370" i="7"/>
  <c r="F7370" i="7"/>
  <c r="D7371" i="7"/>
  <c r="E7371" i="7"/>
  <c r="F7371" i="7"/>
  <c r="D7372" i="7"/>
  <c r="E7372" i="7"/>
  <c r="F7372" i="7"/>
  <c r="D7373" i="7"/>
  <c r="E7373" i="7"/>
  <c r="F7373" i="7"/>
  <c r="D7374" i="7"/>
  <c r="E7374" i="7"/>
  <c r="F7374" i="7"/>
  <c r="D7375" i="7"/>
  <c r="E7375" i="7"/>
  <c r="F7375" i="7"/>
  <c r="D7376" i="7"/>
  <c r="E7376" i="7"/>
  <c r="F7376" i="7"/>
  <c r="D7377" i="7"/>
  <c r="E7377" i="7"/>
  <c r="F7377" i="7"/>
  <c r="D7378" i="7"/>
  <c r="E7378" i="7"/>
  <c r="F7378" i="7"/>
  <c r="D7379" i="7"/>
  <c r="E7379" i="7"/>
  <c r="F7379" i="7"/>
  <c r="D7380" i="7"/>
  <c r="E7380" i="7"/>
  <c r="F7380" i="7"/>
  <c r="D7381" i="7"/>
  <c r="E7381" i="7"/>
  <c r="F7381" i="7"/>
  <c r="D7382" i="7"/>
  <c r="E7382" i="7"/>
  <c r="F7382" i="7"/>
  <c r="D7383" i="7"/>
  <c r="E7383" i="7"/>
  <c r="F7383" i="7"/>
  <c r="D7384" i="7"/>
  <c r="E7384" i="7"/>
  <c r="F7384" i="7"/>
  <c r="D7385" i="7"/>
  <c r="E7385" i="7"/>
  <c r="F7385" i="7"/>
  <c r="D7386" i="7"/>
  <c r="E7386" i="7"/>
  <c r="F7386" i="7"/>
  <c r="D7387" i="7"/>
  <c r="E7387" i="7"/>
  <c r="F7387" i="7"/>
  <c r="D7388" i="7"/>
  <c r="E7388" i="7"/>
  <c r="F7388" i="7"/>
  <c r="D7389" i="7"/>
  <c r="E7389" i="7"/>
  <c r="F7389" i="7"/>
  <c r="D7390" i="7"/>
  <c r="E7390" i="7"/>
  <c r="F7390" i="7"/>
  <c r="D7391" i="7"/>
  <c r="E7391" i="7"/>
  <c r="F7391" i="7"/>
  <c r="D7392" i="7"/>
  <c r="E7392" i="7"/>
  <c r="F7392" i="7"/>
  <c r="D7393" i="7"/>
  <c r="L151" i="6" s="1"/>
  <c r="E7393" i="7"/>
  <c r="N151" i="6" s="1"/>
  <c r="F7393" i="7"/>
  <c r="O151" i="6" s="1"/>
  <c r="D6514" i="7" l="1"/>
  <c r="E6514" i="7"/>
  <c r="F6514" i="7"/>
  <c r="D6515" i="7"/>
  <c r="E6515" i="7"/>
  <c r="F6515" i="7"/>
  <c r="D6516" i="7"/>
  <c r="E6516" i="7"/>
  <c r="F6516" i="7"/>
  <c r="D6517" i="7"/>
  <c r="E6517" i="7"/>
  <c r="F6517" i="7"/>
  <c r="D6518" i="7"/>
  <c r="E6518" i="7"/>
  <c r="F6518" i="7"/>
  <c r="D6519" i="7"/>
  <c r="E6519" i="7"/>
  <c r="F6519" i="7"/>
  <c r="D6520" i="7"/>
  <c r="E6520" i="7"/>
  <c r="F6520" i="7"/>
  <c r="D6521" i="7"/>
  <c r="E6521" i="7"/>
  <c r="F6521" i="7"/>
  <c r="D6522" i="7"/>
  <c r="E6522" i="7"/>
  <c r="F6522" i="7"/>
  <c r="D6523" i="7"/>
  <c r="E6523" i="7"/>
  <c r="F6523" i="7"/>
  <c r="D6524" i="7"/>
  <c r="E6524" i="7"/>
  <c r="F6524" i="7"/>
  <c r="D6525" i="7"/>
  <c r="E6525" i="7"/>
  <c r="F6525" i="7"/>
  <c r="D6526" i="7"/>
  <c r="E6526" i="7"/>
  <c r="F6526" i="7"/>
  <c r="D6527" i="7"/>
  <c r="E6527" i="7"/>
  <c r="F6527" i="7"/>
  <c r="D6528" i="7"/>
  <c r="E6528" i="7"/>
  <c r="F6528" i="7"/>
  <c r="D6529" i="7"/>
  <c r="E6529" i="7"/>
  <c r="F6529" i="7"/>
  <c r="D6530" i="7"/>
  <c r="E6530" i="7"/>
  <c r="F6530" i="7"/>
  <c r="D6531" i="7"/>
  <c r="E6531" i="7"/>
  <c r="F6531" i="7"/>
  <c r="D6532" i="7"/>
  <c r="E6532" i="7"/>
  <c r="F6532" i="7"/>
  <c r="D6533" i="7"/>
  <c r="E6533" i="7"/>
  <c r="F6533" i="7"/>
  <c r="D6534" i="7"/>
  <c r="E6534" i="7"/>
  <c r="F6534" i="7"/>
  <c r="D6535" i="7"/>
  <c r="E6535" i="7"/>
  <c r="F6535" i="7"/>
  <c r="D6536" i="7"/>
  <c r="E6536" i="7"/>
  <c r="F6536" i="7"/>
  <c r="D6537" i="7"/>
  <c r="E6537" i="7"/>
  <c r="F6537" i="7"/>
  <c r="D6538" i="7"/>
  <c r="E6538" i="7"/>
  <c r="F6538" i="7"/>
  <c r="D6539" i="7"/>
  <c r="E6539" i="7"/>
  <c r="F6539" i="7"/>
  <c r="D6540" i="7"/>
  <c r="E6540" i="7"/>
  <c r="F6540" i="7"/>
  <c r="D6541" i="7"/>
  <c r="E6541" i="7"/>
  <c r="F6541" i="7"/>
  <c r="D6542" i="7"/>
  <c r="E6542" i="7"/>
  <c r="F6542" i="7"/>
  <c r="D6543" i="7"/>
  <c r="E6543" i="7"/>
  <c r="F6543" i="7"/>
  <c r="D6544" i="7"/>
  <c r="E6544" i="7"/>
  <c r="F6544" i="7"/>
  <c r="D6545" i="7"/>
  <c r="E6545" i="7"/>
  <c r="F6545" i="7"/>
  <c r="D6546" i="7"/>
  <c r="E6546" i="7"/>
  <c r="F6546" i="7"/>
  <c r="D6547" i="7"/>
  <c r="E6547" i="7"/>
  <c r="F6547" i="7"/>
  <c r="D6548" i="7"/>
  <c r="E6548" i="7"/>
  <c r="F6548" i="7"/>
  <c r="D6549" i="7"/>
  <c r="E6549" i="7"/>
  <c r="F6549" i="7"/>
  <c r="D6550" i="7"/>
  <c r="E6550" i="7"/>
  <c r="F6550" i="7"/>
  <c r="D6551" i="7"/>
  <c r="E6551" i="7"/>
  <c r="F6551" i="7"/>
  <c r="D6552" i="7"/>
  <c r="E6552" i="7"/>
  <c r="F6552" i="7"/>
  <c r="D6553" i="7"/>
  <c r="E6553" i="7"/>
  <c r="F6553" i="7"/>
  <c r="D6554" i="7"/>
  <c r="E6554" i="7"/>
  <c r="F6554" i="7"/>
  <c r="D6555" i="7"/>
  <c r="E6555" i="7"/>
  <c r="F6555" i="7"/>
  <c r="D6556" i="7"/>
  <c r="E6556" i="7"/>
  <c r="F6556" i="7"/>
  <c r="D6557" i="7"/>
  <c r="E6557" i="7"/>
  <c r="F6557" i="7"/>
  <c r="D6558" i="7"/>
  <c r="E6558" i="7"/>
  <c r="F6558" i="7"/>
  <c r="D6559" i="7"/>
  <c r="E6559" i="7"/>
  <c r="F6559" i="7"/>
  <c r="D6560" i="7"/>
  <c r="E6560" i="7"/>
  <c r="F6560" i="7"/>
  <c r="D6561" i="7"/>
  <c r="E6561" i="7"/>
  <c r="F6561" i="7"/>
  <c r="D6562" i="7"/>
  <c r="E6562" i="7"/>
  <c r="F6562" i="7"/>
  <c r="D6563" i="7"/>
  <c r="E6563" i="7"/>
  <c r="F6563" i="7"/>
  <c r="D6564" i="7"/>
  <c r="E6564" i="7"/>
  <c r="F6564" i="7"/>
  <c r="D6565" i="7"/>
  <c r="E6565" i="7"/>
  <c r="F6565" i="7"/>
  <c r="D6566" i="7"/>
  <c r="E6566" i="7"/>
  <c r="F6566" i="7"/>
  <c r="D6567" i="7"/>
  <c r="E6567" i="7"/>
  <c r="F6567" i="7"/>
  <c r="D6568" i="7"/>
  <c r="E6568" i="7"/>
  <c r="F6568" i="7"/>
  <c r="D6569" i="7"/>
  <c r="E6569" i="7"/>
  <c r="F6569" i="7"/>
  <c r="D6570" i="7"/>
  <c r="E6570" i="7"/>
  <c r="F6570" i="7"/>
  <c r="D6571" i="7"/>
  <c r="E6571" i="7"/>
  <c r="F6571" i="7"/>
  <c r="D6572" i="7"/>
  <c r="E6572" i="7"/>
  <c r="F6572" i="7"/>
  <c r="D6573" i="7"/>
  <c r="E6573" i="7"/>
  <c r="F6573" i="7"/>
  <c r="D6574" i="7"/>
  <c r="E6574" i="7"/>
  <c r="F6574" i="7"/>
  <c r="D6575" i="7"/>
  <c r="E6575" i="7"/>
  <c r="F6575" i="7"/>
  <c r="D6576" i="7"/>
  <c r="E6576" i="7"/>
  <c r="F6576" i="7"/>
  <c r="D6577" i="7"/>
  <c r="E6577" i="7"/>
  <c r="F6577" i="7"/>
  <c r="D6578" i="7"/>
  <c r="E6578" i="7"/>
  <c r="F6578" i="7"/>
  <c r="D6579" i="7"/>
  <c r="E6579" i="7"/>
  <c r="F6579" i="7"/>
  <c r="D6580" i="7"/>
  <c r="E6580" i="7"/>
  <c r="F6580" i="7"/>
  <c r="D6581" i="7"/>
  <c r="E6581" i="7"/>
  <c r="F6581" i="7"/>
  <c r="D6582" i="7"/>
  <c r="E6582" i="7"/>
  <c r="F6582" i="7"/>
  <c r="D6583" i="7"/>
  <c r="E6583" i="7"/>
  <c r="F6583" i="7"/>
  <c r="D6584" i="7"/>
  <c r="E6584" i="7"/>
  <c r="F6584" i="7"/>
  <c r="D6585" i="7"/>
  <c r="E6585" i="7"/>
  <c r="F6585" i="7"/>
  <c r="D6586" i="7"/>
  <c r="E6586" i="7"/>
  <c r="F6586" i="7"/>
  <c r="D6587" i="7"/>
  <c r="E6587" i="7"/>
  <c r="F6587" i="7"/>
  <c r="D6588" i="7"/>
  <c r="E6588" i="7"/>
  <c r="F6588" i="7"/>
  <c r="D6589" i="7"/>
  <c r="E6589" i="7"/>
  <c r="F6589" i="7"/>
  <c r="D6590" i="7"/>
  <c r="E6590" i="7"/>
  <c r="F6590" i="7"/>
  <c r="D6591" i="7"/>
  <c r="E6591" i="7"/>
  <c r="F6591" i="7"/>
  <c r="D6592" i="7"/>
  <c r="E6592" i="7"/>
  <c r="F6592" i="7"/>
  <c r="D6593" i="7"/>
  <c r="E6593" i="7"/>
  <c r="F6593" i="7"/>
  <c r="D6594" i="7"/>
  <c r="E6594" i="7"/>
  <c r="F6594" i="7"/>
  <c r="D6595" i="7"/>
  <c r="E6595" i="7"/>
  <c r="F6595" i="7"/>
  <c r="D6596" i="7"/>
  <c r="E6596" i="7"/>
  <c r="F6596" i="7"/>
  <c r="D6597" i="7"/>
  <c r="E6597" i="7"/>
  <c r="F6597" i="7"/>
  <c r="D6598" i="7"/>
  <c r="E6598" i="7"/>
  <c r="F6598" i="7"/>
  <c r="D6599" i="7"/>
  <c r="E6599" i="7"/>
  <c r="F6599" i="7"/>
  <c r="D6600" i="7"/>
  <c r="E6600" i="7"/>
  <c r="F6600" i="7"/>
  <c r="D6601" i="7"/>
  <c r="L139" i="6" s="1"/>
  <c r="E6601" i="7"/>
  <c r="N139" i="6" s="1"/>
  <c r="F6601" i="7"/>
  <c r="O139" i="6" s="1"/>
  <c r="D6602" i="7"/>
  <c r="E6602" i="7"/>
  <c r="F6602" i="7"/>
  <c r="D6603" i="7"/>
  <c r="E6603" i="7"/>
  <c r="F6603" i="7"/>
  <c r="D6604" i="7"/>
  <c r="E6604" i="7"/>
  <c r="F6604" i="7"/>
  <c r="D6605" i="7"/>
  <c r="E6605" i="7"/>
  <c r="F6605" i="7"/>
  <c r="D6606" i="7"/>
  <c r="E6606" i="7"/>
  <c r="F6606" i="7"/>
  <c r="D6607" i="7"/>
  <c r="E6607" i="7"/>
  <c r="F6607" i="7"/>
  <c r="D6608" i="7"/>
  <c r="E6608" i="7"/>
  <c r="F6608" i="7"/>
  <c r="D6609" i="7"/>
  <c r="E6609" i="7"/>
  <c r="F6609" i="7"/>
  <c r="D6610" i="7"/>
  <c r="E6610" i="7"/>
  <c r="F6610" i="7"/>
  <c r="D6611" i="7"/>
  <c r="E6611" i="7"/>
  <c r="F6611" i="7"/>
  <c r="D6612" i="7"/>
  <c r="E6612" i="7"/>
  <c r="F6612" i="7"/>
  <c r="D6613" i="7"/>
  <c r="E6613" i="7"/>
  <c r="F6613" i="7"/>
  <c r="D6614" i="7"/>
  <c r="E6614" i="7"/>
  <c r="F6614" i="7"/>
  <c r="D6615" i="7"/>
  <c r="E6615" i="7"/>
  <c r="F6615" i="7"/>
  <c r="D6616" i="7"/>
  <c r="E6616" i="7"/>
  <c r="F6616" i="7"/>
  <c r="D6617" i="7"/>
  <c r="E6617" i="7"/>
  <c r="F6617" i="7"/>
  <c r="D6618" i="7"/>
  <c r="E6618" i="7"/>
  <c r="F6618" i="7"/>
  <c r="D6619" i="7"/>
  <c r="E6619" i="7"/>
  <c r="F6619" i="7"/>
  <c r="D6620" i="7"/>
  <c r="E6620" i="7"/>
  <c r="F6620" i="7"/>
  <c r="D6621" i="7"/>
  <c r="E6621" i="7"/>
  <c r="F6621" i="7"/>
  <c r="D6622" i="7"/>
  <c r="E6622" i="7"/>
  <c r="F6622" i="7"/>
  <c r="D6623" i="7"/>
  <c r="E6623" i="7"/>
  <c r="F6623" i="7"/>
  <c r="D6624" i="7"/>
  <c r="E6624" i="7"/>
  <c r="F6624" i="7"/>
  <c r="D6625" i="7"/>
  <c r="E6625" i="7"/>
  <c r="F6625" i="7"/>
  <c r="D6626" i="7"/>
  <c r="E6626" i="7"/>
  <c r="F6626" i="7"/>
  <c r="D6627" i="7"/>
  <c r="E6627" i="7"/>
  <c r="F6627" i="7"/>
  <c r="D6628" i="7"/>
  <c r="E6628" i="7"/>
  <c r="F6628" i="7"/>
  <c r="D6629" i="7"/>
  <c r="E6629" i="7"/>
  <c r="F6629" i="7"/>
  <c r="D6630" i="7"/>
  <c r="E6630" i="7"/>
  <c r="F6630" i="7"/>
  <c r="D6631" i="7"/>
  <c r="E6631" i="7"/>
  <c r="F6631" i="7"/>
  <c r="D6632" i="7"/>
  <c r="E6632" i="7"/>
  <c r="F6632" i="7"/>
  <c r="D6633" i="7"/>
  <c r="E6633" i="7"/>
  <c r="F6633" i="7"/>
  <c r="D6634" i="7"/>
  <c r="E6634" i="7"/>
  <c r="F6634" i="7"/>
  <c r="D6635" i="7"/>
  <c r="E6635" i="7"/>
  <c r="F6635" i="7"/>
  <c r="D6636" i="7"/>
  <c r="E6636" i="7"/>
  <c r="F6636" i="7"/>
  <c r="D6637" i="7"/>
  <c r="E6637" i="7"/>
  <c r="F6637" i="7"/>
  <c r="D6638" i="7"/>
  <c r="E6638" i="7"/>
  <c r="F6638" i="7"/>
  <c r="D6639" i="7"/>
  <c r="E6639" i="7"/>
  <c r="F6639" i="7"/>
  <c r="D6640" i="7"/>
  <c r="E6640" i="7"/>
  <c r="F6640" i="7"/>
  <c r="D6641" i="7"/>
  <c r="E6641" i="7"/>
  <c r="F6641" i="7"/>
  <c r="D6642" i="7"/>
  <c r="E6642" i="7"/>
  <c r="F6642" i="7"/>
  <c r="D6643" i="7"/>
  <c r="E6643" i="7"/>
  <c r="F6643" i="7"/>
  <c r="D6644" i="7"/>
  <c r="E6644" i="7"/>
  <c r="F6644" i="7"/>
  <c r="D6645" i="7"/>
  <c r="E6645" i="7"/>
  <c r="F6645" i="7"/>
  <c r="D6646" i="7"/>
  <c r="E6646" i="7"/>
  <c r="F6646" i="7"/>
  <c r="D6647" i="7"/>
  <c r="E6647" i="7"/>
  <c r="F6647" i="7"/>
  <c r="D6648" i="7"/>
  <c r="E6648" i="7"/>
  <c r="F6648" i="7"/>
  <c r="D6649" i="7"/>
  <c r="E6649" i="7"/>
  <c r="F6649" i="7"/>
  <c r="D6650" i="7"/>
  <c r="E6650" i="7"/>
  <c r="F6650" i="7"/>
  <c r="D6651" i="7"/>
  <c r="E6651" i="7"/>
  <c r="F6651" i="7"/>
  <c r="D6652" i="7"/>
  <c r="E6652" i="7"/>
  <c r="F6652" i="7"/>
  <c r="D6653" i="7"/>
  <c r="E6653" i="7"/>
  <c r="F6653" i="7"/>
  <c r="D6654" i="7"/>
  <c r="E6654" i="7"/>
  <c r="F6654" i="7"/>
  <c r="D6655" i="7"/>
  <c r="E6655" i="7"/>
  <c r="F6655" i="7"/>
  <c r="D6656" i="7"/>
  <c r="E6656" i="7"/>
  <c r="F6656" i="7"/>
  <c r="D6657" i="7"/>
  <c r="E6657" i="7"/>
  <c r="F6657" i="7"/>
  <c r="D6658" i="7"/>
  <c r="E6658" i="7"/>
  <c r="F6658" i="7"/>
  <c r="D6659" i="7"/>
  <c r="E6659" i="7"/>
  <c r="F6659" i="7"/>
  <c r="D6660" i="7"/>
  <c r="E6660" i="7"/>
  <c r="F6660" i="7"/>
  <c r="D6661" i="7"/>
  <c r="E6661" i="7"/>
  <c r="F6661" i="7"/>
  <c r="D6662" i="7"/>
  <c r="E6662" i="7"/>
  <c r="F6662" i="7"/>
  <c r="D6663" i="7"/>
  <c r="E6663" i="7"/>
  <c r="F6663" i="7"/>
  <c r="D6664" i="7"/>
  <c r="E6664" i="7"/>
  <c r="F6664" i="7"/>
  <c r="D6665" i="7"/>
  <c r="E6665" i="7"/>
  <c r="F6665" i="7"/>
  <c r="D6666" i="7"/>
  <c r="E6666" i="7"/>
  <c r="F6666" i="7"/>
  <c r="D6667" i="7"/>
  <c r="E6667" i="7"/>
  <c r="F6667" i="7"/>
  <c r="D6668" i="7"/>
  <c r="E6668" i="7"/>
  <c r="F6668" i="7"/>
  <c r="D6669" i="7"/>
  <c r="E6669" i="7"/>
  <c r="F6669" i="7"/>
  <c r="D6670" i="7"/>
  <c r="E6670" i="7"/>
  <c r="F6670" i="7"/>
  <c r="D6671" i="7"/>
  <c r="E6671" i="7"/>
  <c r="F6671" i="7"/>
  <c r="D6672" i="7"/>
  <c r="E6672" i="7"/>
  <c r="F6672" i="7"/>
  <c r="D6673" i="7"/>
  <c r="E6673" i="7"/>
  <c r="F6673" i="7"/>
  <c r="D6674" i="7"/>
  <c r="E6674" i="7"/>
  <c r="F6674" i="7"/>
  <c r="D6675" i="7"/>
  <c r="E6675" i="7"/>
  <c r="F6675" i="7"/>
  <c r="D6676" i="7"/>
  <c r="E6676" i="7"/>
  <c r="F6676" i="7"/>
  <c r="D6677" i="7"/>
  <c r="E6677" i="7"/>
  <c r="F6677" i="7"/>
  <c r="D6678" i="7"/>
  <c r="E6678" i="7"/>
  <c r="F6678" i="7"/>
  <c r="D6679" i="7"/>
  <c r="E6679" i="7"/>
  <c r="F6679" i="7"/>
  <c r="D6680" i="7"/>
  <c r="E6680" i="7"/>
  <c r="F6680" i="7"/>
  <c r="D6681" i="7"/>
  <c r="E6681" i="7"/>
  <c r="F6681" i="7"/>
  <c r="D6682" i="7"/>
  <c r="E6682" i="7"/>
  <c r="F6682" i="7"/>
  <c r="D6683" i="7"/>
  <c r="E6683" i="7"/>
  <c r="F6683" i="7"/>
  <c r="D6684" i="7"/>
  <c r="E6684" i="7"/>
  <c r="F6684" i="7"/>
  <c r="D6685" i="7"/>
  <c r="E6685" i="7"/>
  <c r="F6685" i="7"/>
  <c r="D6686" i="7"/>
  <c r="E6686" i="7"/>
  <c r="F6686" i="7"/>
  <c r="D6687" i="7"/>
  <c r="E6687" i="7"/>
  <c r="F6687" i="7"/>
  <c r="D6688" i="7"/>
  <c r="E6688" i="7"/>
  <c r="F6688" i="7"/>
  <c r="D6689" i="7"/>
  <c r="L140" i="6" s="1"/>
  <c r="E6689" i="7"/>
  <c r="N140" i="6" s="1"/>
  <c r="F6689" i="7"/>
  <c r="O140" i="6" s="1"/>
  <c r="D6250" i="7" l="1"/>
  <c r="E6250" i="7"/>
  <c r="F6250" i="7"/>
  <c r="D6251" i="7"/>
  <c r="E6251" i="7"/>
  <c r="F6251" i="7"/>
  <c r="D6252" i="7"/>
  <c r="E6252" i="7"/>
  <c r="F6252" i="7"/>
  <c r="D6253" i="7"/>
  <c r="E6253" i="7"/>
  <c r="F6253" i="7"/>
  <c r="D6254" i="7"/>
  <c r="E6254" i="7"/>
  <c r="F6254" i="7"/>
  <c r="D6255" i="7"/>
  <c r="E6255" i="7"/>
  <c r="F6255" i="7"/>
  <c r="D6256" i="7"/>
  <c r="E6256" i="7"/>
  <c r="F6256" i="7"/>
  <c r="D6257" i="7"/>
  <c r="E6257" i="7"/>
  <c r="F6257" i="7"/>
  <c r="D6258" i="7"/>
  <c r="E6258" i="7"/>
  <c r="F6258" i="7"/>
  <c r="D6259" i="7"/>
  <c r="E6259" i="7"/>
  <c r="F6259" i="7"/>
  <c r="D6260" i="7"/>
  <c r="E6260" i="7"/>
  <c r="F6260" i="7"/>
  <c r="D6261" i="7"/>
  <c r="E6261" i="7"/>
  <c r="F6261" i="7"/>
  <c r="D6262" i="7"/>
  <c r="E6262" i="7"/>
  <c r="F6262" i="7"/>
  <c r="D6263" i="7"/>
  <c r="E6263" i="7"/>
  <c r="F6263" i="7"/>
  <c r="D6264" i="7"/>
  <c r="E6264" i="7"/>
  <c r="F6264" i="7"/>
  <c r="D6265" i="7"/>
  <c r="E6265" i="7"/>
  <c r="F6265" i="7"/>
  <c r="D6266" i="7"/>
  <c r="E6266" i="7"/>
  <c r="F6266" i="7"/>
  <c r="D6267" i="7"/>
  <c r="E6267" i="7"/>
  <c r="F6267" i="7"/>
  <c r="D6268" i="7"/>
  <c r="E6268" i="7"/>
  <c r="F6268" i="7"/>
  <c r="D6269" i="7"/>
  <c r="E6269" i="7"/>
  <c r="F6269" i="7"/>
  <c r="D6270" i="7"/>
  <c r="E6270" i="7"/>
  <c r="F6270" i="7"/>
  <c r="D6271" i="7"/>
  <c r="E6271" i="7"/>
  <c r="F6271" i="7"/>
  <c r="D6272" i="7"/>
  <c r="E6272" i="7"/>
  <c r="F6272" i="7"/>
  <c r="D6273" i="7"/>
  <c r="E6273" i="7"/>
  <c r="F6273" i="7"/>
  <c r="D6274" i="7"/>
  <c r="E6274" i="7"/>
  <c r="F6274" i="7"/>
  <c r="D6275" i="7"/>
  <c r="E6275" i="7"/>
  <c r="F6275" i="7"/>
  <c r="D6276" i="7"/>
  <c r="E6276" i="7"/>
  <c r="F6276" i="7"/>
  <c r="D6277" i="7"/>
  <c r="E6277" i="7"/>
  <c r="F6277" i="7"/>
  <c r="D6278" i="7"/>
  <c r="E6278" i="7"/>
  <c r="F6278" i="7"/>
  <c r="D6279" i="7"/>
  <c r="E6279" i="7"/>
  <c r="F6279" i="7"/>
  <c r="D6280" i="7"/>
  <c r="E6280" i="7"/>
  <c r="F6280" i="7"/>
  <c r="D6281" i="7"/>
  <c r="E6281" i="7"/>
  <c r="F6281" i="7"/>
  <c r="D6282" i="7"/>
  <c r="E6282" i="7"/>
  <c r="F6282" i="7"/>
  <c r="D6283" i="7"/>
  <c r="E6283" i="7"/>
  <c r="F6283" i="7"/>
  <c r="D6284" i="7"/>
  <c r="E6284" i="7"/>
  <c r="F6284" i="7"/>
  <c r="D6285" i="7"/>
  <c r="E6285" i="7"/>
  <c r="F6285" i="7"/>
  <c r="D6286" i="7"/>
  <c r="E6286" i="7"/>
  <c r="F6286" i="7"/>
  <c r="D6287" i="7"/>
  <c r="E6287" i="7"/>
  <c r="F6287" i="7"/>
  <c r="D6288" i="7"/>
  <c r="E6288" i="7"/>
  <c r="F6288" i="7"/>
  <c r="D6289" i="7"/>
  <c r="E6289" i="7"/>
  <c r="F6289" i="7"/>
  <c r="D6290" i="7"/>
  <c r="E6290" i="7"/>
  <c r="F6290" i="7"/>
  <c r="D6291" i="7"/>
  <c r="E6291" i="7"/>
  <c r="F6291" i="7"/>
  <c r="D6292" i="7"/>
  <c r="E6292" i="7"/>
  <c r="F6292" i="7"/>
  <c r="D6293" i="7"/>
  <c r="E6293" i="7"/>
  <c r="F6293" i="7"/>
  <c r="D6294" i="7"/>
  <c r="E6294" i="7"/>
  <c r="F6294" i="7"/>
  <c r="D6295" i="7"/>
  <c r="E6295" i="7"/>
  <c r="F6295" i="7"/>
  <c r="D6296" i="7"/>
  <c r="E6296" i="7"/>
  <c r="F6296" i="7"/>
  <c r="D6297" i="7"/>
  <c r="E6297" i="7"/>
  <c r="F6297" i="7"/>
  <c r="D6298" i="7"/>
  <c r="E6298" i="7"/>
  <c r="F6298" i="7"/>
  <c r="D6299" i="7"/>
  <c r="E6299" i="7"/>
  <c r="F6299" i="7"/>
  <c r="D6300" i="7"/>
  <c r="E6300" i="7"/>
  <c r="F6300" i="7"/>
  <c r="D6301" i="7"/>
  <c r="E6301" i="7"/>
  <c r="F6301" i="7"/>
  <c r="D6302" i="7"/>
  <c r="E6302" i="7"/>
  <c r="F6302" i="7"/>
  <c r="D6303" i="7"/>
  <c r="E6303" i="7"/>
  <c r="F6303" i="7"/>
  <c r="D6304" i="7"/>
  <c r="E6304" i="7"/>
  <c r="F6304" i="7"/>
  <c r="D6305" i="7"/>
  <c r="E6305" i="7"/>
  <c r="F6305" i="7"/>
  <c r="D6306" i="7"/>
  <c r="E6306" i="7"/>
  <c r="F6306" i="7"/>
  <c r="D6307" i="7"/>
  <c r="E6307" i="7"/>
  <c r="F6307" i="7"/>
  <c r="D6308" i="7"/>
  <c r="E6308" i="7"/>
  <c r="F6308" i="7"/>
  <c r="D6309" i="7"/>
  <c r="E6309" i="7"/>
  <c r="F6309" i="7"/>
  <c r="D6310" i="7"/>
  <c r="E6310" i="7"/>
  <c r="F6310" i="7"/>
  <c r="D6311" i="7"/>
  <c r="E6311" i="7"/>
  <c r="F6311" i="7"/>
  <c r="D6312" i="7"/>
  <c r="E6312" i="7"/>
  <c r="F6312" i="7"/>
  <c r="D6313" i="7"/>
  <c r="E6313" i="7"/>
  <c r="F6313" i="7"/>
  <c r="D6314" i="7"/>
  <c r="E6314" i="7"/>
  <c r="F6314" i="7"/>
  <c r="D6315" i="7"/>
  <c r="E6315" i="7"/>
  <c r="F6315" i="7"/>
  <c r="D6316" i="7"/>
  <c r="E6316" i="7"/>
  <c r="F6316" i="7"/>
  <c r="D6317" i="7"/>
  <c r="E6317" i="7"/>
  <c r="F6317" i="7"/>
  <c r="D6318" i="7"/>
  <c r="E6318" i="7"/>
  <c r="F6318" i="7"/>
  <c r="D6319" i="7"/>
  <c r="E6319" i="7"/>
  <c r="F6319" i="7"/>
  <c r="D6320" i="7"/>
  <c r="E6320" i="7"/>
  <c r="F6320" i="7"/>
  <c r="D6321" i="7"/>
  <c r="E6321" i="7"/>
  <c r="F6321" i="7"/>
  <c r="D6322" i="7"/>
  <c r="E6322" i="7"/>
  <c r="F6322" i="7"/>
  <c r="D6323" i="7"/>
  <c r="E6323" i="7"/>
  <c r="F6323" i="7"/>
  <c r="D6324" i="7"/>
  <c r="E6324" i="7"/>
  <c r="F6324" i="7"/>
  <c r="D6325" i="7"/>
  <c r="E6325" i="7"/>
  <c r="F6325" i="7"/>
  <c r="D6326" i="7"/>
  <c r="E6326" i="7"/>
  <c r="F6326" i="7"/>
  <c r="D6327" i="7"/>
  <c r="E6327" i="7"/>
  <c r="F6327" i="7"/>
  <c r="D6328" i="7"/>
  <c r="E6328" i="7"/>
  <c r="F6328" i="7"/>
  <c r="D6329" i="7"/>
  <c r="E6329" i="7"/>
  <c r="F6329" i="7"/>
  <c r="D6330" i="7"/>
  <c r="E6330" i="7"/>
  <c r="F6330" i="7"/>
  <c r="D6331" i="7"/>
  <c r="E6331" i="7"/>
  <c r="F6331" i="7"/>
  <c r="D6332" i="7"/>
  <c r="E6332" i="7"/>
  <c r="F6332" i="7"/>
  <c r="D6333" i="7"/>
  <c r="E6333" i="7"/>
  <c r="F6333" i="7"/>
  <c r="D6334" i="7"/>
  <c r="E6334" i="7"/>
  <c r="F6334" i="7"/>
  <c r="D6335" i="7"/>
  <c r="E6335" i="7"/>
  <c r="F6335" i="7"/>
  <c r="D6336" i="7"/>
  <c r="E6336" i="7"/>
  <c r="F6336" i="7"/>
  <c r="D6337" i="7"/>
  <c r="L134" i="6" s="1"/>
  <c r="E6337" i="7"/>
  <c r="N134" i="6" s="1"/>
  <c r="F6337" i="7"/>
  <c r="O134" i="6" s="1"/>
  <c r="D6338" i="7"/>
  <c r="E6338" i="7"/>
  <c r="F6338" i="7"/>
  <c r="D6339" i="7"/>
  <c r="E6339" i="7"/>
  <c r="F6339" i="7"/>
  <c r="D6340" i="7"/>
  <c r="E6340" i="7"/>
  <c r="F6340" i="7"/>
  <c r="D6341" i="7"/>
  <c r="E6341" i="7"/>
  <c r="F6341" i="7"/>
  <c r="D6342" i="7"/>
  <c r="E6342" i="7"/>
  <c r="F6342" i="7"/>
  <c r="D6343" i="7"/>
  <c r="E6343" i="7"/>
  <c r="F6343" i="7"/>
  <c r="D6344" i="7"/>
  <c r="E6344" i="7"/>
  <c r="F6344" i="7"/>
  <c r="D6345" i="7"/>
  <c r="E6345" i="7"/>
  <c r="F6345" i="7"/>
  <c r="D6346" i="7"/>
  <c r="E6346" i="7"/>
  <c r="F6346" i="7"/>
  <c r="D6347" i="7"/>
  <c r="E6347" i="7"/>
  <c r="F6347" i="7"/>
  <c r="D6348" i="7"/>
  <c r="E6348" i="7"/>
  <c r="F6348" i="7"/>
  <c r="D6349" i="7"/>
  <c r="E6349" i="7"/>
  <c r="F6349" i="7"/>
  <c r="D6350" i="7"/>
  <c r="E6350" i="7"/>
  <c r="F6350" i="7"/>
  <c r="D6351" i="7"/>
  <c r="E6351" i="7"/>
  <c r="F6351" i="7"/>
  <c r="D6352" i="7"/>
  <c r="E6352" i="7"/>
  <c r="F6352" i="7"/>
  <c r="D6353" i="7"/>
  <c r="E6353" i="7"/>
  <c r="F6353" i="7"/>
  <c r="D6354" i="7"/>
  <c r="E6354" i="7"/>
  <c r="F6354" i="7"/>
  <c r="D6355" i="7"/>
  <c r="E6355" i="7"/>
  <c r="F6355" i="7"/>
  <c r="D6356" i="7"/>
  <c r="E6356" i="7"/>
  <c r="F6356" i="7"/>
  <c r="D6357" i="7"/>
  <c r="E6357" i="7"/>
  <c r="F6357" i="7"/>
  <c r="D6358" i="7"/>
  <c r="E6358" i="7"/>
  <c r="F6358" i="7"/>
  <c r="D6359" i="7"/>
  <c r="E6359" i="7"/>
  <c r="F6359" i="7"/>
  <c r="D6360" i="7"/>
  <c r="E6360" i="7"/>
  <c r="F6360" i="7"/>
  <c r="D6361" i="7"/>
  <c r="E6361" i="7"/>
  <c r="F6361" i="7"/>
  <c r="D6362" i="7"/>
  <c r="E6362" i="7"/>
  <c r="F6362" i="7"/>
  <c r="D6363" i="7"/>
  <c r="E6363" i="7"/>
  <c r="F6363" i="7"/>
  <c r="D6364" i="7"/>
  <c r="E6364" i="7"/>
  <c r="F6364" i="7"/>
  <c r="D6365" i="7"/>
  <c r="E6365" i="7"/>
  <c r="F6365" i="7"/>
  <c r="D6366" i="7"/>
  <c r="E6366" i="7"/>
  <c r="F6366" i="7"/>
  <c r="D6367" i="7"/>
  <c r="E6367" i="7"/>
  <c r="F6367" i="7"/>
  <c r="D6368" i="7"/>
  <c r="E6368" i="7"/>
  <c r="F6368" i="7"/>
  <c r="D6369" i="7"/>
  <c r="E6369" i="7"/>
  <c r="F6369" i="7"/>
  <c r="D6370" i="7"/>
  <c r="E6370" i="7"/>
  <c r="F6370" i="7"/>
  <c r="D6371" i="7"/>
  <c r="E6371" i="7"/>
  <c r="F6371" i="7"/>
  <c r="D6372" i="7"/>
  <c r="E6372" i="7"/>
  <c r="F6372" i="7"/>
  <c r="D6373" i="7"/>
  <c r="E6373" i="7"/>
  <c r="F6373" i="7"/>
  <c r="D6374" i="7"/>
  <c r="E6374" i="7"/>
  <c r="F6374" i="7"/>
  <c r="D6375" i="7"/>
  <c r="E6375" i="7"/>
  <c r="F6375" i="7"/>
  <c r="D6376" i="7"/>
  <c r="E6376" i="7"/>
  <c r="F6376" i="7"/>
  <c r="D6377" i="7"/>
  <c r="E6377" i="7"/>
  <c r="F6377" i="7"/>
  <c r="D6378" i="7"/>
  <c r="E6378" i="7"/>
  <c r="F6378" i="7"/>
  <c r="D6379" i="7"/>
  <c r="E6379" i="7"/>
  <c r="F6379" i="7"/>
  <c r="D6380" i="7"/>
  <c r="E6380" i="7"/>
  <c r="F6380" i="7"/>
  <c r="D6381" i="7"/>
  <c r="E6381" i="7"/>
  <c r="F6381" i="7"/>
  <c r="D6382" i="7"/>
  <c r="E6382" i="7"/>
  <c r="F6382" i="7"/>
  <c r="D6383" i="7"/>
  <c r="E6383" i="7"/>
  <c r="F6383" i="7"/>
  <c r="D6384" i="7"/>
  <c r="E6384" i="7"/>
  <c r="F6384" i="7"/>
  <c r="D6385" i="7"/>
  <c r="E6385" i="7"/>
  <c r="F6385" i="7"/>
  <c r="D6386" i="7"/>
  <c r="E6386" i="7"/>
  <c r="F6386" i="7"/>
  <c r="D6387" i="7"/>
  <c r="E6387" i="7"/>
  <c r="F6387" i="7"/>
  <c r="D6388" i="7"/>
  <c r="E6388" i="7"/>
  <c r="F6388" i="7"/>
  <c r="D6389" i="7"/>
  <c r="E6389" i="7"/>
  <c r="F6389" i="7"/>
  <c r="D6390" i="7"/>
  <c r="E6390" i="7"/>
  <c r="F6390" i="7"/>
  <c r="D6391" i="7"/>
  <c r="E6391" i="7"/>
  <c r="F6391" i="7"/>
  <c r="D6392" i="7"/>
  <c r="E6392" i="7"/>
  <c r="F6392" i="7"/>
  <c r="D6393" i="7"/>
  <c r="E6393" i="7"/>
  <c r="F6393" i="7"/>
  <c r="D6394" i="7"/>
  <c r="E6394" i="7"/>
  <c r="F6394" i="7"/>
  <c r="D6395" i="7"/>
  <c r="E6395" i="7"/>
  <c r="F6395" i="7"/>
  <c r="D6396" i="7"/>
  <c r="E6396" i="7"/>
  <c r="F6396" i="7"/>
  <c r="D6397" i="7"/>
  <c r="E6397" i="7"/>
  <c r="F6397" i="7"/>
  <c r="D6398" i="7"/>
  <c r="E6398" i="7"/>
  <c r="F6398" i="7"/>
  <c r="D6399" i="7"/>
  <c r="E6399" i="7"/>
  <c r="F6399" i="7"/>
  <c r="D6400" i="7"/>
  <c r="E6400" i="7"/>
  <c r="F6400" i="7"/>
  <c r="D6401" i="7"/>
  <c r="E6401" i="7"/>
  <c r="F6401" i="7"/>
  <c r="D6402" i="7"/>
  <c r="E6402" i="7"/>
  <c r="F6402" i="7"/>
  <c r="D6403" i="7"/>
  <c r="E6403" i="7"/>
  <c r="F6403" i="7"/>
  <c r="D6404" i="7"/>
  <c r="E6404" i="7"/>
  <c r="F6404" i="7"/>
  <c r="D6405" i="7"/>
  <c r="E6405" i="7"/>
  <c r="F6405" i="7"/>
  <c r="D6406" i="7"/>
  <c r="E6406" i="7"/>
  <c r="F6406" i="7"/>
  <c r="D6407" i="7"/>
  <c r="E6407" i="7"/>
  <c r="F6407" i="7"/>
  <c r="D6408" i="7"/>
  <c r="E6408" i="7"/>
  <c r="F6408" i="7"/>
  <c r="D6409" i="7"/>
  <c r="E6409" i="7"/>
  <c r="F6409" i="7"/>
  <c r="D6410" i="7"/>
  <c r="E6410" i="7"/>
  <c r="F6410" i="7"/>
  <c r="D6411" i="7"/>
  <c r="E6411" i="7"/>
  <c r="F6411" i="7"/>
  <c r="D6412" i="7"/>
  <c r="E6412" i="7"/>
  <c r="F6412" i="7"/>
  <c r="D6413" i="7"/>
  <c r="E6413" i="7"/>
  <c r="F6413" i="7"/>
  <c r="D6414" i="7"/>
  <c r="E6414" i="7"/>
  <c r="F6414" i="7"/>
  <c r="D6415" i="7"/>
  <c r="E6415" i="7"/>
  <c r="F6415" i="7"/>
  <c r="D6416" i="7"/>
  <c r="E6416" i="7"/>
  <c r="F6416" i="7"/>
  <c r="D6417" i="7"/>
  <c r="E6417" i="7"/>
  <c r="F6417" i="7"/>
  <c r="D6418" i="7"/>
  <c r="E6418" i="7"/>
  <c r="F6418" i="7"/>
  <c r="D6419" i="7"/>
  <c r="E6419" i="7"/>
  <c r="F6419" i="7"/>
  <c r="D6420" i="7"/>
  <c r="E6420" i="7"/>
  <c r="F6420" i="7"/>
  <c r="D6421" i="7"/>
  <c r="E6421" i="7"/>
  <c r="F6421" i="7"/>
  <c r="D6422" i="7"/>
  <c r="E6422" i="7"/>
  <c r="F6422" i="7"/>
  <c r="D6423" i="7"/>
  <c r="E6423" i="7"/>
  <c r="F6423" i="7"/>
  <c r="D6424" i="7"/>
  <c r="E6424" i="7"/>
  <c r="F6424" i="7"/>
  <c r="D6425" i="7"/>
  <c r="L135" i="6" s="1"/>
  <c r="E6425" i="7"/>
  <c r="N135" i="6" s="1"/>
  <c r="F6425" i="7"/>
  <c r="O135" i="6" s="1"/>
  <c r="D6426" i="7"/>
  <c r="E6426" i="7"/>
  <c r="F6426" i="7"/>
  <c r="D6427" i="7"/>
  <c r="E6427" i="7"/>
  <c r="F6427" i="7"/>
  <c r="D6428" i="7"/>
  <c r="E6428" i="7"/>
  <c r="F6428" i="7"/>
  <c r="D6429" i="7"/>
  <c r="E6429" i="7"/>
  <c r="F6429" i="7"/>
  <c r="D6430" i="7"/>
  <c r="E6430" i="7"/>
  <c r="F6430" i="7"/>
  <c r="D6431" i="7"/>
  <c r="E6431" i="7"/>
  <c r="F6431" i="7"/>
  <c r="D6432" i="7"/>
  <c r="E6432" i="7"/>
  <c r="F6432" i="7"/>
  <c r="D6433" i="7"/>
  <c r="E6433" i="7"/>
  <c r="F6433" i="7"/>
  <c r="D6434" i="7"/>
  <c r="E6434" i="7"/>
  <c r="F6434" i="7"/>
  <c r="D6435" i="7"/>
  <c r="E6435" i="7"/>
  <c r="F6435" i="7"/>
  <c r="D6436" i="7"/>
  <c r="E6436" i="7"/>
  <c r="F6436" i="7"/>
  <c r="D6437" i="7"/>
  <c r="E6437" i="7"/>
  <c r="F6437" i="7"/>
  <c r="D6438" i="7"/>
  <c r="E6438" i="7"/>
  <c r="F6438" i="7"/>
  <c r="D6439" i="7"/>
  <c r="E6439" i="7"/>
  <c r="F6439" i="7"/>
  <c r="D6440" i="7"/>
  <c r="E6440" i="7"/>
  <c r="F6440" i="7"/>
  <c r="D6441" i="7"/>
  <c r="E6441" i="7"/>
  <c r="F6441" i="7"/>
  <c r="D6442" i="7"/>
  <c r="E6442" i="7"/>
  <c r="F6442" i="7"/>
  <c r="D6443" i="7"/>
  <c r="E6443" i="7"/>
  <c r="F6443" i="7"/>
  <c r="D6444" i="7"/>
  <c r="E6444" i="7"/>
  <c r="F6444" i="7"/>
  <c r="D6445" i="7"/>
  <c r="E6445" i="7"/>
  <c r="F6445" i="7"/>
  <c r="D6446" i="7"/>
  <c r="E6446" i="7"/>
  <c r="F6446" i="7"/>
  <c r="D6447" i="7"/>
  <c r="E6447" i="7"/>
  <c r="F6447" i="7"/>
  <c r="D6448" i="7"/>
  <c r="E6448" i="7"/>
  <c r="F6448" i="7"/>
  <c r="D6449" i="7"/>
  <c r="E6449" i="7"/>
  <c r="F6449" i="7"/>
  <c r="D6450" i="7"/>
  <c r="E6450" i="7"/>
  <c r="F6450" i="7"/>
  <c r="D6451" i="7"/>
  <c r="E6451" i="7"/>
  <c r="F6451" i="7"/>
  <c r="D6452" i="7"/>
  <c r="E6452" i="7"/>
  <c r="F6452" i="7"/>
  <c r="D6453" i="7"/>
  <c r="E6453" i="7"/>
  <c r="F6453" i="7"/>
  <c r="D6454" i="7"/>
  <c r="E6454" i="7"/>
  <c r="F6454" i="7"/>
  <c r="D6455" i="7"/>
  <c r="E6455" i="7"/>
  <c r="F6455" i="7"/>
  <c r="D6456" i="7"/>
  <c r="E6456" i="7"/>
  <c r="F6456" i="7"/>
  <c r="D6457" i="7"/>
  <c r="E6457" i="7"/>
  <c r="F6457" i="7"/>
  <c r="D6458" i="7"/>
  <c r="E6458" i="7"/>
  <c r="F6458" i="7"/>
  <c r="D6459" i="7"/>
  <c r="E6459" i="7"/>
  <c r="F6459" i="7"/>
  <c r="D6460" i="7"/>
  <c r="E6460" i="7"/>
  <c r="F6460" i="7"/>
  <c r="D6461" i="7"/>
  <c r="E6461" i="7"/>
  <c r="F6461" i="7"/>
  <c r="D6462" i="7"/>
  <c r="E6462" i="7"/>
  <c r="F6462" i="7"/>
  <c r="D6463" i="7"/>
  <c r="E6463" i="7"/>
  <c r="F6463" i="7"/>
  <c r="D6464" i="7"/>
  <c r="E6464" i="7"/>
  <c r="F6464" i="7"/>
  <c r="D6465" i="7"/>
  <c r="E6465" i="7"/>
  <c r="F6465" i="7"/>
  <c r="D6466" i="7"/>
  <c r="E6466" i="7"/>
  <c r="F6466" i="7"/>
  <c r="D6467" i="7"/>
  <c r="E6467" i="7"/>
  <c r="F6467" i="7"/>
  <c r="D6468" i="7"/>
  <c r="E6468" i="7"/>
  <c r="F6468" i="7"/>
  <c r="D6469" i="7"/>
  <c r="E6469" i="7"/>
  <c r="F6469" i="7"/>
  <c r="D6470" i="7"/>
  <c r="E6470" i="7"/>
  <c r="F6470" i="7"/>
  <c r="D6471" i="7"/>
  <c r="E6471" i="7"/>
  <c r="F6471" i="7"/>
  <c r="D6472" i="7"/>
  <c r="E6472" i="7"/>
  <c r="F6472" i="7"/>
  <c r="D6473" i="7"/>
  <c r="E6473" i="7"/>
  <c r="F6473" i="7"/>
  <c r="D6474" i="7"/>
  <c r="E6474" i="7"/>
  <c r="F6474" i="7"/>
  <c r="D6475" i="7"/>
  <c r="E6475" i="7"/>
  <c r="F6475" i="7"/>
  <c r="D6476" i="7"/>
  <c r="E6476" i="7"/>
  <c r="F6476" i="7"/>
  <c r="D6477" i="7"/>
  <c r="E6477" i="7"/>
  <c r="F6477" i="7"/>
  <c r="D6478" i="7"/>
  <c r="E6478" i="7"/>
  <c r="F6478" i="7"/>
  <c r="D6479" i="7"/>
  <c r="E6479" i="7"/>
  <c r="F6479" i="7"/>
  <c r="D6480" i="7"/>
  <c r="E6480" i="7"/>
  <c r="F6480" i="7"/>
  <c r="D6481" i="7"/>
  <c r="E6481" i="7"/>
  <c r="F6481" i="7"/>
  <c r="D6482" i="7"/>
  <c r="E6482" i="7"/>
  <c r="F6482" i="7"/>
  <c r="D6483" i="7"/>
  <c r="E6483" i="7"/>
  <c r="F6483" i="7"/>
  <c r="D6484" i="7"/>
  <c r="E6484" i="7"/>
  <c r="F6484" i="7"/>
  <c r="D6485" i="7"/>
  <c r="E6485" i="7"/>
  <c r="F6485" i="7"/>
  <c r="D6486" i="7"/>
  <c r="E6486" i="7"/>
  <c r="F6486" i="7"/>
  <c r="D6487" i="7"/>
  <c r="E6487" i="7"/>
  <c r="F6487" i="7"/>
  <c r="D6488" i="7"/>
  <c r="E6488" i="7"/>
  <c r="F6488" i="7"/>
  <c r="D6489" i="7"/>
  <c r="E6489" i="7"/>
  <c r="F6489" i="7"/>
  <c r="D6490" i="7"/>
  <c r="E6490" i="7"/>
  <c r="F6490" i="7"/>
  <c r="D6491" i="7"/>
  <c r="E6491" i="7"/>
  <c r="F6491" i="7"/>
  <c r="D6492" i="7"/>
  <c r="E6492" i="7"/>
  <c r="F6492" i="7"/>
  <c r="D6493" i="7"/>
  <c r="E6493" i="7"/>
  <c r="F6493" i="7"/>
  <c r="D6494" i="7"/>
  <c r="E6494" i="7"/>
  <c r="F6494" i="7"/>
  <c r="D6495" i="7"/>
  <c r="E6495" i="7"/>
  <c r="F6495" i="7"/>
  <c r="D6496" i="7"/>
  <c r="E6496" i="7"/>
  <c r="F6496" i="7"/>
  <c r="D6497" i="7"/>
  <c r="E6497" i="7"/>
  <c r="F6497" i="7"/>
  <c r="D6498" i="7"/>
  <c r="E6498" i="7"/>
  <c r="F6498" i="7"/>
  <c r="D6499" i="7"/>
  <c r="E6499" i="7"/>
  <c r="F6499" i="7"/>
  <c r="D6500" i="7"/>
  <c r="E6500" i="7"/>
  <c r="F6500" i="7"/>
  <c r="D6501" i="7"/>
  <c r="E6501" i="7"/>
  <c r="F6501" i="7"/>
  <c r="D6502" i="7"/>
  <c r="E6502" i="7"/>
  <c r="F6502" i="7"/>
  <c r="D6503" i="7"/>
  <c r="E6503" i="7"/>
  <c r="F6503" i="7"/>
  <c r="D6504" i="7"/>
  <c r="E6504" i="7"/>
  <c r="F6504" i="7"/>
  <c r="D6505" i="7"/>
  <c r="E6505" i="7"/>
  <c r="F6505" i="7"/>
  <c r="D6506" i="7"/>
  <c r="E6506" i="7"/>
  <c r="F6506" i="7"/>
  <c r="D6507" i="7"/>
  <c r="E6507" i="7"/>
  <c r="F6507" i="7"/>
  <c r="D6508" i="7"/>
  <c r="E6508" i="7"/>
  <c r="F6508" i="7"/>
  <c r="D6509" i="7"/>
  <c r="E6509" i="7"/>
  <c r="F6509" i="7"/>
  <c r="D6510" i="7"/>
  <c r="E6510" i="7"/>
  <c r="F6510" i="7"/>
  <c r="D6511" i="7"/>
  <c r="E6511" i="7"/>
  <c r="F6511" i="7"/>
  <c r="D6512" i="7"/>
  <c r="E6512" i="7"/>
  <c r="F6512" i="7"/>
  <c r="D6513" i="7"/>
  <c r="L136" i="6" s="1"/>
  <c r="E6513" i="7"/>
  <c r="N136" i="6" s="1"/>
  <c r="F6513" i="7"/>
  <c r="O136" i="6" s="1"/>
  <c r="D6162" i="7" l="1"/>
  <c r="E6162" i="7"/>
  <c r="F6162" i="7"/>
  <c r="D6163" i="7"/>
  <c r="E6163" i="7"/>
  <c r="F6163" i="7"/>
  <c r="D6164" i="7"/>
  <c r="E6164" i="7"/>
  <c r="F6164" i="7"/>
  <c r="D6165" i="7"/>
  <c r="E6165" i="7"/>
  <c r="F6165" i="7"/>
  <c r="D6166" i="7"/>
  <c r="E6166" i="7"/>
  <c r="F6166" i="7"/>
  <c r="D6167" i="7"/>
  <c r="E6167" i="7"/>
  <c r="F6167" i="7"/>
  <c r="D6168" i="7"/>
  <c r="E6168" i="7"/>
  <c r="F6168" i="7"/>
  <c r="D6169" i="7"/>
  <c r="E6169" i="7"/>
  <c r="F6169" i="7"/>
  <c r="D6170" i="7"/>
  <c r="E6170" i="7"/>
  <c r="F6170" i="7"/>
  <c r="D6171" i="7"/>
  <c r="E6171" i="7"/>
  <c r="F6171" i="7"/>
  <c r="D6172" i="7"/>
  <c r="E6172" i="7"/>
  <c r="F6172" i="7"/>
  <c r="D6173" i="7"/>
  <c r="E6173" i="7"/>
  <c r="F6173" i="7"/>
  <c r="D6174" i="7"/>
  <c r="E6174" i="7"/>
  <c r="F6174" i="7"/>
  <c r="D6175" i="7"/>
  <c r="E6175" i="7"/>
  <c r="F6175" i="7"/>
  <c r="D6176" i="7"/>
  <c r="E6176" i="7"/>
  <c r="F6176" i="7"/>
  <c r="D6177" i="7"/>
  <c r="E6177" i="7"/>
  <c r="F6177" i="7"/>
  <c r="D6178" i="7"/>
  <c r="E6178" i="7"/>
  <c r="F6178" i="7"/>
  <c r="D6179" i="7"/>
  <c r="E6179" i="7"/>
  <c r="F6179" i="7"/>
  <c r="D6180" i="7"/>
  <c r="E6180" i="7"/>
  <c r="F6180" i="7"/>
  <c r="D6181" i="7"/>
  <c r="E6181" i="7"/>
  <c r="F6181" i="7"/>
  <c r="D6182" i="7"/>
  <c r="E6182" i="7"/>
  <c r="F6182" i="7"/>
  <c r="D6183" i="7"/>
  <c r="E6183" i="7"/>
  <c r="F6183" i="7"/>
  <c r="D6184" i="7"/>
  <c r="E6184" i="7"/>
  <c r="F6184" i="7"/>
  <c r="D6185" i="7"/>
  <c r="E6185" i="7"/>
  <c r="F6185" i="7"/>
  <c r="D6186" i="7"/>
  <c r="E6186" i="7"/>
  <c r="F6186" i="7"/>
  <c r="D6187" i="7"/>
  <c r="E6187" i="7"/>
  <c r="F6187" i="7"/>
  <c r="D6188" i="7"/>
  <c r="E6188" i="7"/>
  <c r="F6188" i="7"/>
  <c r="D6189" i="7"/>
  <c r="E6189" i="7"/>
  <c r="F6189" i="7"/>
  <c r="D6190" i="7"/>
  <c r="E6190" i="7"/>
  <c r="F6190" i="7"/>
  <c r="D6191" i="7"/>
  <c r="E6191" i="7"/>
  <c r="F6191" i="7"/>
  <c r="D6192" i="7"/>
  <c r="E6192" i="7"/>
  <c r="F6192" i="7"/>
  <c r="D6193" i="7"/>
  <c r="E6193" i="7"/>
  <c r="F6193" i="7"/>
  <c r="D6194" i="7"/>
  <c r="E6194" i="7"/>
  <c r="F6194" i="7"/>
  <c r="D6195" i="7"/>
  <c r="E6195" i="7"/>
  <c r="F6195" i="7"/>
  <c r="D6196" i="7"/>
  <c r="E6196" i="7"/>
  <c r="F6196" i="7"/>
  <c r="D6197" i="7"/>
  <c r="E6197" i="7"/>
  <c r="F6197" i="7"/>
  <c r="D6198" i="7"/>
  <c r="E6198" i="7"/>
  <c r="F6198" i="7"/>
  <c r="D6199" i="7"/>
  <c r="E6199" i="7"/>
  <c r="F6199" i="7"/>
  <c r="D6200" i="7"/>
  <c r="E6200" i="7"/>
  <c r="F6200" i="7"/>
  <c r="D6201" i="7"/>
  <c r="E6201" i="7"/>
  <c r="F6201" i="7"/>
  <c r="D6202" i="7"/>
  <c r="E6202" i="7"/>
  <c r="F6202" i="7"/>
  <c r="D6203" i="7"/>
  <c r="E6203" i="7"/>
  <c r="F6203" i="7"/>
  <c r="D6204" i="7"/>
  <c r="E6204" i="7"/>
  <c r="F6204" i="7"/>
  <c r="D6205" i="7"/>
  <c r="E6205" i="7"/>
  <c r="F6205" i="7"/>
  <c r="D6206" i="7"/>
  <c r="E6206" i="7"/>
  <c r="F6206" i="7"/>
  <c r="D6207" i="7"/>
  <c r="E6207" i="7"/>
  <c r="F6207" i="7"/>
  <c r="D6208" i="7"/>
  <c r="E6208" i="7"/>
  <c r="F6208" i="7"/>
  <c r="D6209" i="7"/>
  <c r="E6209" i="7"/>
  <c r="F6209" i="7"/>
  <c r="D6210" i="7"/>
  <c r="E6210" i="7"/>
  <c r="F6210" i="7"/>
  <c r="D6211" i="7"/>
  <c r="E6211" i="7"/>
  <c r="F6211" i="7"/>
  <c r="D6212" i="7"/>
  <c r="E6212" i="7"/>
  <c r="F6212" i="7"/>
  <c r="D6213" i="7"/>
  <c r="E6213" i="7"/>
  <c r="F6213" i="7"/>
  <c r="D6214" i="7"/>
  <c r="E6214" i="7"/>
  <c r="F6214" i="7"/>
  <c r="D6215" i="7"/>
  <c r="E6215" i="7"/>
  <c r="F6215" i="7"/>
  <c r="D6216" i="7"/>
  <c r="E6216" i="7"/>
  <c r="F6216" i="7"/>
  <c r="D6217" i="7"/>
  <c r="E6217" i="7"/>
  <c r="F6217" i="7"/>
  <c r="D6218" i="7"/>
  <c r="E6218" i="7"/>
  <c r="F6218" i="7"/>
  <c r="D6219" i="7"/>
  <c r="E6219" i="7"/>
  <c r="F6219" i="7"/>
  <c r="D6220" i="7"/>
  <c r="E6220" i="7"/>
  <c r="F6220" i="7"/>
  <c r="D6221" i="7"/>
  <c r="E6221" i="7"/>
  <c r="F6221" i="7"/>
  <c r="D6222" i="7"/>
  <c r="E6222" i="7"/>
  <c r="F6222" i="7"/>
  <c r="D6223" i="7"/>
  <c r="E6223" i="7"/>
  <c r="F6223" i="7"/>
  <c r="D6224" i="7"/>
  <c r="E6224" i="7"/>
  <c r="F6224" i="7"/>
  <c r="D6225" i="7"/>
  <c r="E6225" i="7"/>
  <c r="F6225" i="7"/>
  <c r="D6226" i="7"/>
  <c r="E6226" i="7"/>
  <c r="F6226" i="7"/>
  <c r="D6227" i="7"/>
  <c r="E6227" i="7"/>
  <c r="F6227" i="7"/>
  <c r="D6228" i="7"/>
  <c r="E6228" i="7"/>
  <c r="F6228" i="7"/>
  <c r="D6229" i="7"/>
  <c r="E6229" i="7"/>
  <c r="F6229" i="7"/>
  <c r="D6230" i="7"/>
  <c r="E6230" i="7"/>
  <c r="F6230" i="7"/>
  <c r="D6231" i="7"/>
  <c r="E6231" i="7"/>
  <c r="F6231" i="7"/>
  <c r="D6232" i="7"/>
  <c r="E6232" i="7"/>
  <c r="F6232" i="7"/>
  <c r="D6233" i="7"/>
  <c r="E6233" i="7"/>
  <c r="F6233" i="7"/>
  <c r="D6234" i="7"/>
  <c r="E6234" i="7"/>
  <c r="F6234" i="7"/>
  <c r="D6235" i="7"/>
  <c r="E6235" i="7"/>
  <c r="F6235" i="7"/>
  <c r="D6236" i="7"/>
  <c r="E6236" i="7"/>
  <c r="F6236" i="7"/>
  <c r="D6237" i="7"/>
  <c r="E6237" i="7"/>
  <c r="F6237" i="7"/>
  <c r="D6238" i="7"/>
  <c r="E6238" i="7"/>
  <c r="F6238" i="7"/>
  <c r="D6239" i="7"/>
  <c r="E6239" i="7"/>
  <c r="F6239" i="7"/>
  <c r="D6240" i="7"/>
  <c r="E6240" i="7"/>
  <c r="F6240" i="7"/>
  <c r="D6241" i="7"/>
  <c r="E6241" i="7"/>
  <c r="F6241" i="7"/>
  <c r="D6242" i="7"/>
  <c r="E6242" i="7"/>
  <c r="F6242" i="7"/>
  <c r="D6243" i="7"/>
  <c r="E6243" i="7"/>
  <c r="F6243" i="7"/>
  <c r="D6244" i="7"/>
  <c r="E6244" i="7"/>
  <c r="F6244" i="7"/>
  <c r="D6245" i="7"/>
  <c r="E6245" i="7"/>
  <c r="F6245" i="7"/>
  <c r="D6246" i="7"/>
  <c r="E6246" i="7"/>
  <c r="F6246" i="7"/>
  <c r="D6247" i="7"/>
  <c r="E6247" i="7"/>
  <c r="F6247" i="7"/>
  <c r="D6248" i="7"/>
  <c r="E6248" i="7"/>
  <c r="F6248" i="7"/>
  <c r="D6249" i="7"/>
  <c r="L121" i="6" s="1"/>
  <c r="E6249" i="7"/>
  <c r="N121" i="6" s="1"/>
  <c r="F6249" i="7"/>
  <c r="O121" i="6" s="1"/>
  <c r="L126" i="6" l="1"/>
  <c r="D6074" i="7"/>
  <c r="E6074" i="7"/>
  <c r="F6074" i="7"/>
  <c r="D6075" i="7"/>
  <c r="E6075" i="7"/>
  <c r="F6075" i="7"/>
  <c r="D6076" i="7"/>
  <c r="E6076" i="7"/>
  <c r="F6076" i="7"/>
  <c r="D6077" i="7"/>
  <c r="E6077" i="7"/>
  <c r="F6077" i="7"/>
  <c r="D6078" i="7"/>
  <c r="E6078" i="7"/>
  <c r="F6078" i="7"/>
  <c r="D6079" i="7"/>
  <c r="E6079" i="7"/>
  <c r="F6079" i="7"/>
  <c r="D6080" i="7"/>
  <c r="E6080" i="7"/>
  <c r="F6080" i="7"/>
  <c r="D6081" i="7"/>
  <c r="E6081" i="7"/>
  <c r="F6081" i="7"/>
  <c r="D6082" i="7"/>
  <c r="E6082" i="7"/>
  <c r="F6082" i="7"/>
  <c r="D6083" i="7"/>
  <c r="E6083" i="7"/>
  <c r="F6083" i="7"/>
  <c r="D6084" i="7"/>
  <c r="E6084" i="7"/>
  <c r="F6084" i="7"/>
  <c r="D6085" i="7"/>
  <c r="E6085" i="7"/>
  <c r="F6085" i="7"/>
  <c r="D6086" i="7"/>
  <c r="E6086" i="7"/>
  <c r="F6086" i="7"/>
  <c r="D6087" i="7"/>
  <c r="E6087" i="7"/>
  <c r="F6087" i="7"/>
  <c r="D6088" i="7"/>
  <c r="E6088" i="7"/>
  <c r="F6088" i="7"/>
  <c r="D6089" i="7"/>
  <c r="E6089" i="7"/>
  <c r="F6089" i="7"/>
  <c r="D6090" i="7"/>
  <c r="E6090" i="7"/>
  <c r="F6090" i="7"/>
  <c r="D6091" i="7"/>
  <c r="E6091" i="7"/>
  <c r="F6091" i="7"/>
  <c r="D6092" i="7"/>
  <c r="E6092" i="7"/>
  <c r="F6092" i="7"/>
  <c r="D6093" i="7"/>
  <c r="E6093" i="7"/>
  <c r="F6093" i="7"/>
  <c r="D6094" i="7"/>
  <c r="E6094" i="7"/>
  <c r="F6094" i="7"/>
  <c r="D6095" i="7"/>
  <c r="E6095" i="7"/>
  <c r="F6095" i="7"/>
  <c r="D6096" i="7"/>
  <c r="E6096" i="7"/>
  <c r="F6096" i="7"/>
  <c r="D6097" i="7"/>
  <c r="E6097" i="7"/>
  <c r="F6097" i="7"/>
  <c r="D6098" i="7"/>
  <c r="E6098" i="7"/>
  <c r="F6098" i="7"/>
  <c r="D6099" i="7"/>
  <c r="E6099" i="7"/>
  <c r="F6099" i="7"/>
  <c r="D6100" i="7"/>
  <c r="E6100" i="7"/>
  <c r="F6100" i="7"/>
  <c r="D6101" i="7"/>
  <c r="E6101" i="7"/>
  <c r="F6101" i="7"/>
  <c r="D6102" i="7"/>
  <c r="E6102" i="7"/>
  <c r="F6102" i="7"/>
  <c r="D6103" i="7"/>
  <c r="E6103" i="7"/>
  <c r="F6103" i="7"/>
  <c r="D6104" i="7"/>
  <c r="E6104" i="7"/>
  <c r="F6104" i="7"/>
  <c r="D6105" i="7"/>
  <c r="E6105" i="7"/>
  <c r="F6105" i="7"/>
  <c r="D6106" i="7"/>
  <c r="E6106" i="7"/>
  <c r="F6106" i="7"/>
  <c r="D6107" i="7"/>
  <c r="E6107" i="7"/>
  <c r="F6107" i="7"/>
  <c r="D6108" i="7"/>
  <c r="E6108" i="7"/>
  <c r="F6108" i="7"/>
  <c r="D6109" i="7"/>
  <c r="E6109" i="7"/>
  <c r="F6109" i="7"/>
  <c r="D6110" i="7"/>
  <c r="E6110" i="7"/>
  <c r="F6110" i="7"/>
  <c r="D6111" i="7"/>
  <c r="E6111" i="7"/>
  <c r="F6111" i="7"/>
  <c r="D6112" i="7"/>
  <c r="E6112" i="7"/>
  <c r="F6112" i="7"/>
  <c r="D6113" i="7"/>
  <c r="E6113" i="7"/>
  <c r="F6113" i="7"/>
  <c r="D6114" i="7"/>
  <c r="E6114" i="7"/>
  <c r="F6114" i="7"/>
  <c r="D6115" i="7"/>
  <c r="E6115" i="7"/>
  <c r="F6115" i="7"/>
  <c r="D6116" i="7"/>
  <c r="E6116" i="7"/>
  <c r="F6116" i="7"/>
  <c r="D6117" i="7"/>
  <c r="E6117" i="7"/>
  <c r="F6117" i="7"/>
  <c r="D6118" i="7"/>
  <c r="E6118" i="7"/>
  <c r="F6118" i="7"/>
  <c r="D6119" i="7"/>
  <c r="E6119" i="7"/>
  <c r="F6119" i="7"/>
  <c r="D6120" i="7"/>
  <c r="E6120" i="7"/>
  <c r="F6120" i="7"/>
  <c r="D6121" i="7"/>
  <c r="E6121" i="7"/>
  <c r="F6121" i="7"/>
  <c r="D6122" i="7"/>
  <c r="E6122" i="7"/>
  <c r="F6122" i="7"/>
  <c r="D6123" i="7"/>
  <c r="E6123" i="7"/>
  <c r="F6123" i="7"/>
  <c r="D6124" i="7"/>
  <c r="E6124" i="7"/>
  <c r="F6124" i="7"/>
  <c r="D6125" i="7"/>
  <c r="E6125" i="7"/>
  <c r="F6125" i="7"/>
  <c r="D6126" i="7"/>
  <c r="E6126" i="7"/>
  <c r="F6126" i="7"/>
  <c r="D6127" i="7"/>
  <c r="E6127" i="7"/>
  <c r="F6127" i="7"/>
  <c r="D6128" i="7"/>
  <c r="E6128" i="7"/>
  <c r="F6128" i="7"/>
  <c r="D6129" i="7"/>
  <c r="E6129" i="7"/>
  <c r="F6129" i="7"/>
  <c r="D6130" i="7"/>
  <c r="E6130" i="7"/>
  <c r="F6130" i="7"/>
  <c r="D6131" i="7"/>
  <c r="E6131" i="7"/>
  <c r="F6131" i="7"/>
  <c r="D6132" i="7"/>
  <c r="E6132" i="7"/>
  <c r="F6132" i="7"/>
  <c r="D6133" i="7"/>
  <c r="E6133" i="7"/>
  <c r="F6133" i="7"/>
  <c r="D6134" i="7"/>
  <c r="E6134" i="7"/>
  <c r="F6134" i="7"/>
  <c r="D6135" i="7"/>
  <c r="E6135" i="7"/>
  <c r="F6135" i="7"/>
  <c r="D6136" i="7"/>
  <c r="E6136" i="7"/>
  <c r="F6136" i="7"/>
  <c r="D6137" i="7"/>
  <c r="E6137" i="7"/>
  <c r="F6137" i="7"/>
  <c r="D6138" i="7"/>
  <c r="E6138" i="7"/>
  <c r="F6138" i="7"/>
  <c r="D6139" i="7"/>
  <c r="E6139" i="7"/>
  <c r="F6139" i="7"/>
  <c r="D6140" i="7"/>
  <c r="E6140" i="7"/>
  <c r="F6140" i="7"/>
  <c r="D6141" i="7"/>
  <c r="E6141" i="7"/>
  <c r="F6141" i="7"/>
  <c r="D6142" i="7"/>
  <c r="E6142" i="7"/>
  <c r="F6142" i="7"/>
  <c r="D6143" i="7"/>
  <c r="E6143" i="7"/>
  <c r="F6143" i="7"/>
  <c r="D6144" i="7"/>
  <c r="E6144" i="7"/>
  <c r="F6144" i="7"/>
  <c r="D6145" i="7"/>
  <c r="E6145" i="7"/>
  <c r="F6145" i="7"/>
  <c r="D6146" i="7"/>
  <c r="E6146" i="7"/>
  <c r="F6146" i="7"/>
  <c r="D6147" i="7"/>
  <c r="E6147" i="7"/>
  <c r="F6147" i="7"/>
  <c r="D6148" i="7"/>
  <c r="E6148" i="7"/>
  <c r="F6148" i="7"/>
  <c r="D6149" i="7"/>
  <c r="E6149" i="7"/>
  <c r="F6149" i="7"/>
  <c r="D6150" i="7"/>
  <c r="E6150" i="7"/>
  <c r="F6150" i="7"/>
  <c r="D6151" i="7"/>
  <c r="E6151" i="7"/>
  <c r="F6151" i="7"/>
  <c r="D6152" i="7"/>
  <c r="E6152" i="7"/>
  <c r="F6152" i="7"/>
  <c r="D6153" i="7"/>
  <c r="E6153" i="7"/>
  <c r="F6153" i="7"/>
  <c r="D6154" i="7"/>
  <c r="E6154" i="7"/>
  <c r="F6154" i="7"/>
  <c r="D6155" i="7"/>
  <c r="E6155" i="7"/>
  <c r="F6155" i="7"/>
  <c r="D6156" i="7"/>
  <c r="E6156" i="7"/>
  <c r="F6156" i="7"/>
  <c r="D6157" i="7"/>
  <c r="E6157" i="7"/>
  <c r="F6157" i="7"/>
  <c r="D6158" i="7"/>
  <c r="E6158" i="7"/>
  <c r="F6158" i="7"/>
  <c r="D6159" i="7"/>
  <c r="E6159" i="7"/>
  <c r="F6159" i="7"/>
  <c r="D6160" i="7"/>
  <c r="E6160" i="7"/>
  <c r="F6160" i="7"/>
  <c r="D6161" i="7"/>
  <c r="L130" i="6" s="1"/>
  <c r="E6161" i="7"/>
  <c r="N130" i="6" s="1"/>
  <c r="F6161" i="7"/>
  <c r="O130" i="6" s="1"/>
  <c r="D5722" i="7"/>
  <c r="E5722" i="7"/>
  <c r="F5722" i="7"/>
  <c r="D5723" i="7"/>
  <c r="E5723" i="7"/>
  <c r="F5723" i="7"/>
  <c r="D5724" i="7"/>
  <c r="E5724" i="7"/>
  <c r="F5724" i="7"/>
  <c r="D5725" i="7"/>
  <c r="E5725" i="7"/>
  <c r="F5725" i="7"/>
  <c r="D5726" i="7"/>
  <c r="E5726" i="7"/>
  <c r="F5726" i="7"/>
  <c r="D5727" i="7"/>
  <c r="E5727" i="7"/>
  <c r="F5727" i="7"/>
  <c r="D5728" i="7"/>
  <c r="E5728" i="7"/>
  <c r="F5728" i="7"/>
  <c r="D5729" i="7"/>
  <c r="E5729" i="7"/>
  <c r="F5729" i="7"/>
  <c r="D5730" i="7"/>
  <c r="E5730" i="7"/>
  <c r="F5730" i="7"/>
  <c r="D5731" i="7"/>
  <c r="E5731" i="7"/>
  <c r="F5731" i="7"/>
  <c r="D5732" i="7"/>
  <c r="E5732" i="7"/>
  <c r="F5732" i="7"/>
  <c r="D5733" i="7"/>
  <c r="E5733" i="7"/>
  <c r="F5733" i="7"/>
  <c r="D5734" i="7"/>
  <c r="E5734" i="7"/>
  <c r="F5734" i="7"/>
  <c r="D5735" i="7"/>
  <c r="E5735" i="7"/>
  <c r="F5735" i="7"/>
  <c r="D5736" i="7"/>
  <c r="E5736" i="7"/>
  <c r="F5736" i="7"/>
  <c r="D5737" i="7"/>
  <c r="E5737" i="7"/>
  <c r="F5737" i="7"/>
  <c r="D5738" i="7"/>
  <c r="E5738" i="7"/>
  <c r="F5738" i="7"/>
  <c r="D5739" i="7"/>
  <c r="E5739" i="7"/>
  <c r="F5739" i="7"/>
  <c r="D5740" i="7"/>
  <c r="E5740" i="7"/>
  <c r="F5740" i="7"/>
  <c r="D5741" i="7"/>
  <c r="E5741" i="7"/>
  <c r="F5741" i="7"/>
  <c r="D5742" i="7"/>
  <c r="E5742" i="7"/>
  <c r="F5742" i="7"/>
  <c r="D5743" i="7"/>
  <c r="E5743" i="7"/>
  <c r="F5743" i="7"/>
  <c r="D5744" i="7"/>
  <c r="E5744" i="7"/>
  <c r="F5744" i="7"/>
  <c r="D5745" i="7"/>
  <c r="E5745" i="7"/>
  <c r="F5745" i="7"/>
  <c r="D5746" i="7"/>
  <c r="E5746" i="7"/>
  <c r="F5746" i="7"/>
  <c r="D5747" i="7"/>
  <c r="E5747" i="7"/>
  <c r="F5747" i="7"/>
  <c r="D5748" i="7"/>
  <c r="E5748" i="7"/>
  <c r="F5748" i="7"/>
  <c r="D5749" i="7"/>
  <c r="E5749" i="7"/>
  <c r="F5749" i="7"/>
  <c r="D5750" i="7"/>
  <c r="E5750" i="7"/>
  <c r="F5750" i="7"/>
  <c r="D5751" i="7"/>
  <c r="E5751" i="7"/>
  <c r="F5751" i="7"/>
  <c r="D5752" i="7"/>
  <c r="E5752" i="7"/>
  <c r="F5752" i="7"/>
  <c r="D5753" i="7"/>
  <c r="E5753" i="7"/>
  <c r="F5753" i="7"/>
  <c r="D5754" i="7"/>
  <c r="E5754" i="7"/>
  <c r="F5754" i="7"/>
  <c r="D5755" i="7"/>
  <c r="E5755" i="7"/>
  <c r="F5755" i="7"/>
  <c r="D5756" i="7"/>
  <c r="E5756" i="7"/>
  <c r="F5756" i="7"/>
  <c r="D5757" i="7"/>
  <c r="E5757" i="7"/>
  <c r="F5757" i="7"/>
  <c r="D5758" i="7"/>
  <c r="E5758" i="7"/>
  <c r="F5758" i="7"/>
  <c r="D5759" i="7"/>
  <c r="E5759" i="7"/>
  <c r="F5759" i="7"/>
  <c r="D5760" i="7"/>
  <c r="E5760" i="7"/>
  <c r="F5760" i="7"/>
  <c r="D5761" i="7"/>
  <c r="E5761" i="7"/>
  <c r="F5761" i="7"/>
  <c r="D5762" i="7"/>
  <c r="E5762" i="7"/>
  <c r="F5762" i="7"/>
  <c r="D5763" i="7"/>
  <c r="E5763" i="7"/>
  <c r="F5763" i="7"/>
  <c r="D5764" i="7"/>
  <c r="E5764" i="7"/>
  <c r="F5764" i="7"/>
  <c r="D5765" i="7"/>
  <c r="E5765" i="7"/>
  <c r="F5765" i="7"/>
  <c r="D5766" i="7"/>
  <c r="E5766" i="7"/>
  <c r="F5766" i="7"/>
  <c r="D5767" i="7"/>
  <c r="E5767" i="7"/>
  <c r="F5767" i="7"/>
  <c r="D5768" i="7"/>
  <c r="E5768" i="7"/>
  <c r="F5768" i="7"/>
  <c r="D5769" i="7"/>
  <c r="E5769" i="7"/>
  <c r="F5769" i="7"/>
  <c r="D5770" i="7"/>
  <c r="E5770" i="7"/>
  <c r="F5770" i="7"/>
  <c r="D5771" i="7"/>
  <c r="E5771" i="7"/>
  <c r="F5771" i="7"/>
  <c r="D5772" i="7"/>
  <c r="E5772" i="7"/>
  <c r="F5772" i="7"/>
  <c r="D5773" i="7"/>
  <c r="E5773" i="7"/>
  <c r="F5773" i="7"/>
  <c r="D5774" i="7"/>
  <c r="E5774" i="7"/>
  <c r="F5774" i="7"/>
  <c r="D5775" i="7"/>
  <c r="E5775" i="7"/>
  <c r="F5775" i="7"/>
  <c r="D5776" i="7"/>
  <c r="E5776" i="7"/>
  <c r="F5776" i="7"/>
  <c r="D5777" i="7"/>
  <c r="E5777" i="7"/>
  <c r="F5777" i="7"/>
  <c r="D5778" i="7"/>
  <c r="E5778" i="7"/>
  <c r="F5778" i="7"/>
  <c r="D5779" i="7"/>
  <c r="E5779" i="7"/>
  <c r="F5779" i="7"/>
  <c r="D5780" i="7"/>
  <c r="E5780" i="7"/>
  <c r="F5780" i="7"/>
  <c r="D5781" i="7"/>
  <c r="E5781" i="7"/>
  <c r="F5781" i="7"/>
  <c r="D5782" i="7"/>
  <c r="E5782" i="7"/>
  <c r="F5782" i="7"/>
  <c r="D5783" i="7"/>
  <c r="E5783" i="7"/>
  <c r="F5783" i="7"/>
  <c r="D5784" i="7"/>
  <c r="E5784" i="7"/>
  <c r="F5784" i="7"/>
  <c r="D5785" i="7"/>
  <c r="E5785" i="7"/>
  <c r="F5785" i="7"/>
  <c r="D5786" i="7"/>
  <c r="E5786" i="7"/>
  <c r="F5786" i="7"/>
  <c r="D5787" i="7"/>
  <c r="E5787" i="7"/>
  <c r="F5787" i="7"/>
  <c r="D5788" i="7"/>
  <c r="E5788" i="7"/>
  <c r="F5788" i="7"/>
  <c r="D5789" i="7"/>
  <c r="E5789" i="7"/>
  <c r="F5789" i="7"/>
  <c r="D5790" i="7"/>
  <c r="E5790" i="7"/>
  <c r="F5790" i="7"/>
  <c r="D5791" i="7"/>
  <c r="E5791" i="7"/>
  <c r="F5791" i="7"/>
  <c r="D5792" i="7"/>
  <c r="E5792" i="7"/>
  <c r="F5792" i="7"/>
  <c r="D5793" i="7"/>
  <c r="E5793" i="7"/>
  <c r="F5793" i="7"/>
  <c r="D5794" i="7"/>
  <c r="E5794" i="7"/>
  <c r="F5794" i="7"/>
  <c r="D5795" i="7"/>
  <c r="E5795" i="7"/>
  <c r="F5795" i="7"/>
  <c r="D5796" i="7"/>
  <c r="E5796" i="7"/>
  <c r="F5796" i="7"/>
  <c r="D5797" i="7"/>
  <c r="E5797" i="7"/>
  <c r="F5797" i="7"/>
  <c r="D5798" i="7"/>
  <c r="E5798" i="7"/>
  <c r="F5798" i="7"/>
  <c r="D5799" i="7"/>
  <c r="E5799" i="7"/>
  <c r="F5799" i="7"/>
  <c r="D5800" i="7"/>
  <c r="E5800" i="7"/>
  <c r="F5800" i="7"/>
  <c r="D5801" i="7"/>
  <c r="E5801" i="7"/>
  <c r="F5801" i="7"/>
  <c r="D5802" i="7"/>
  <c r="E5802" i="7"/>
  <c r="F5802" i="7"/>
  <c r="D5803" i="7"/>
  <c r="E5803" i="7"/>
  <c r="F5803" i="7"/>
  <c r="D5804" i="7"/>
  <c r="E5804" i="7"/>
  <c r="F5804" i="7"/>
  <c r="D5805" i="7"/>
  <c r="E5805" i="7"/>
  <c r="F5805" i="7"/>
  <c r="D5806" i="7"/>
  <c r="E5806" i="7"/>
  <c r="F5806" i="7"/>
  <c r="D5807" i="7"/>
  <c r="E5807" i="7"/>
  <c r="F5807" i="7"/>
  <c r="D5808" i="7"/>
  <c r="E5808" i="7"/>
  <c r="F5808" i="7"/>
  <c r="D5809" i="7"/>
  <c r="E5809" i="7"/>
  <c r="N126" i="6" s="1"/>
  <c r="F5809" i="7"/>
  <c r="O126" i="6" s="1"/>
  <c r="D5810" i="7"/>
  <c r="E5810" i="7"/>
  <c r="F5810" i="7"/>
  <c r="D5811" i="7"/>
  <c r="E5811" i="7"/>
  <c r="F5811" i="7"/>
  <c r="D5812" i="7"/>
  <c r="E5812" i="7"/>
  <c r="F5812" i="7"/>
  <c r="D5813" i="7"/>
  <c r="E5813" i="7"/>
  <c r="F5813" i="7"/>
  <c r="D5814" i="7"/>
  <c r="E5814" i="7"/>
  <c r="F5814" i="7"/>
  <c r="D5815" i="7"/>
  <c r="E5815" i="7"/>
  <c r="F5815" i="7"/>
  <c r="D5816" i="7"/>
  <c r="E5816" i="7"/>
  <c r="F5816" i="7"/>
  <c r="D5817" i="7"/>
  <c r="E5817" i="7"/>
  <c r="F5817" i="7"/>
  <c r="D5818" i="7"/>
  <c r="E5818" i="7"/>
  <c r="F5818" i="7"/>
  <c r="D5819" i="7"/>
  <c r="E5819" i="7"/>
  <c r="F5819" i="7"/>
  <c r="D5820" i="7"/>
  <c r="E5820" i="7"/>
  <c r="F5820" i="7"/>
  <c r="D5821" i="7"/>
  <c r="E5821" i="7"/>
  <c r="F5821" i="7"/>
  <c r="D5822" i="7"/>
  <c r="E5822" i="7"/>
  <c r="F5822" i="7"/>
  <c r="D5823" i="7"/>
  <c r="E5823" i="7"/>
  <c r="F5823" i="7"/>
  <c r="D5824" i="7"/>
  <c r="E5824" i="7"/>
  <c r="F5824" i="7"/>
  <c r="D5825" i="7"/>
  <c r="E5825" i="7"/>
  <c r="F5825" i="7"/>
  <c r="D5826" i="7"/>
  <c r="E5826" i="7"/>
  <c r="F5826" i="7"/>
  <c r="D5827" i="7"/>
  <c r="E5827" i="7"/>
  <c r="F5827" i="7"/>
  <c r="D5828" i="7"/>
  <c r="E5828" i="7"/>
  <c r="F5828" i="7"/>
  <c r="D5829" i="7"/>
  <c r="E5829" i="7"/>
  <c r="F5829" i="7"/>
  <c r="D5830" i="7"/>
  <c r="E5830" i="7"/>
  <c r="F5830" i="7"/>
  <c r="D5831" i="7"/>
  <c r="E5831" i="7"/>
  <c r="F5831" i="7"/>
  <c r="D5832" i="7"/>
  <c r="E5832" i="7"/>
  <c r="F5832" i="7"/>
  <c r="D5833" i="7"/>
  <c r="E5833" i="7"/>
  <c r="F5833" i="7"/>
  <c r="D5834" i="7"/>
  <c r="E5834" i="7"/>
  <c r="F5834" i="7"/>
  <c r="D5835" i="7"/>
  <c r="E5835" i="7"/>
  <c r="F5835" i="7"/>
  <c r="D5836" i="7"/>
  <c r="E5836" i="7"/>
  <c r="F5836" i="7"/>
  <c r="D5837" i="7"/>
  <c r="E5837" i="7"/>
  <c r="F5837" i="7"/>
  <c r="D5838" i="7"/>
  <c r="E5838" i="7"/>
  <c r="F5838" i="7"/>
  <c r="D5839" i="7"/>
  <c r="E5839" i="7"/>
  <c r="F5839" i="7"/>
  <c r="D5840" i="7"/>
  <c r="E5840" i="7"/>
  <c r="F5840" i="7"/>
  <c r="D5841" i="7"/>
  <c r="E5841" i="7"/>
  <c r="F5841" i="7"/>
  <c r="D5842" i="7"/>
  <c r="E5842" i="7"/>
  <c r="F5842" i="7"/>
  <c r="D5843" i="7"/>
  <c r="E5843" i="7"/>
  <c r="F5843" i="7"/>
  <c r="D5844" i="7"/>
  <c r="E5844" i="7"/>
  <c r="F5844" i="7"/>
  <c r="D5845" i="7"/>
  <c r="E5845" i="7"/>
  <c r="F5845" i="7"/>
  <c r="D5846" i="7"/>
  <c r="E5846" i="7"/>
  <c r="F5846" i="7"/>
  <c r="D5847" i="7"/>
  <c r="E5847" i="7"/>
  <c r="F5847" i="7"/>
  <c r="D5848" i="7"/>
  <c r="E5848" i="7"/>
  <c r="F5848" i="7"/>
  <c r="D5849" i="7"/>
  <c r="E5849" i="7"/>
  <c r="F5849" i="7"/>
  <c r="D5850" i="7"/>
  <c r="E5850" i="7"/>
  <c r="F5850" i="7"/>
  <c r="D5851" i="7"/>
  <c r="E5851" i="7"/>
  <c r="F5851" i="7"/>
  <c r="D5852" i="7"/>
  <c r="E5852" i="7"/>
  <c r="F5852" i="7"/>
  <c r="D5853" i="7"/>
  <c r="E5853" i="7"/>
  <c r="F5853" i="7"/>
  <c r="D5854" i="7"/>
  <c r="E5854" i="7"/>
  <c r="F5854" i="7"/>
  <c r="D5855" i="7"/>
  <c r="E5855" i="7"/>
  <c r="F5855" i="7"/>
  <c r="D5856" i="7"/>
  <c r="E5856" i="7"/>
  <c r="F5856" i="7"/>
  <c r="D5857" i="7"/>
  <c r="E5857" i="7"/>
  <c r="F5857" i="7"/>
  <c r="D5858" i="7"/>
  <c r="E5858" i="7"/>
  <c r="F5858" i="7"/>
  <c r="D5859" i="7"/>
  <c r="E5859" i="7"/>
  <c r="F5859" i="7"/>
  <c r="D5860" i="7"/>
  <c r="E5860" i="7"/>
  <c r="F5860" i="7"/>
  <c r="D5861" i="7"/>
  <c r="E5861" i="7"/>
  <c r="F5861" i="7"/>
  <c r="D5862" i="7"/>
  <c r="E5862" i="7"/>
  <c r="F5862" i="7"/>
  <c r="D5863" i="7"/>
  <c r="E5863" i="7"/>
  <c r="F5863" i="7"/>
  <c r="D5864" i="7"/>
  <c r="E5864" i="7"/>
  <c r="F5864" i="7"/>
  <c r="D5865" i="7"/>
  <c r="E5865" i="7"/>
  <c r="F5865" i="7"/>
  <c r="D5866" i="7"/>
  <c r="E5866" i="7"/>
  <c r="F5866" i="7"/>
  <c r="D5867" i="7"/>
  <c r="E5867" i="7"/>
  <c r="F5867" i="7"/>
  <c r="D5868" i="7"/>
  <c r="E5868" i="7"/>
  <c r="F5868" i="7"/>
  <c r="D5869" i="7"/>
  <c r="E5869" i="7"/>
  <c r="F5869" i="7"/>
  <c r="D5870" i="7"/>
  <c r="E5870" i="7"/>
  <c r="F5870" i="7"/>
  <c r="D5871" i="7"/>
  <c r="E5871" i="7"/>
  <c r="F5871" i="7"/>
  <c r="D5872" i="7"/>
  <c r="E5872" i="7"/>
  <c r="F5872" i="7"/>
  <c r="D5873" i="7"/>
  <c r="E5873" i="7"/>
  <c r="F5873" i="7"/>
  <c r="D5874" i="7"/>
  <c r="E5874" i="7"/>
  <c r="F5874" i="7"/>
  <c r="D5875" i="7"/>
  <c r="E5875" i="7"/>
  <c r="F5875" i="7"/>
  <c r="D5876" i="7"/>
  <c r="E5876" i="7"/>
  <c r="F5876" i="7"/>
  <c r="D5877" i="7"/>
  <c r="E5877" i="7"/>
  <c r="F5877" i="7"/>
  <c r="D5878" i="7"/>
  <c r="E5878" i="7"/>
  <c r="F5878" i="7"/>
  <c r="D5879" i="7"/>
  <c r="E5879" i="7"/>
  <c r="F5879" i="7"/>
  <c r="D5880" i="7"/>
  <c r="E5880" i="7"/>
  <c r="F5880" i="7"/>
  <c r="D5881" i="7"/>
  <c r="E5881" i="7"/>
  <c r="F5881" i="7"/>
  <c r="D5882" i="7"/>
  <c r="E5882" i="7"/>
  <c r="F5882" i="7"/>
  <c r="D5883" i="7"/>
  <c r="E5883" i="7"/>
  <c r="F5883" i="7"/>
  <c r="D5884" i="7"/>
  <c r="E5884" i="7"/>
  <c r="F5884" i="7"/>
  <c r="D5885" i="7"/>
  <c r="E5885" i="7"/>
  <c r="F5885" i="7"/>
  <c r="D5886" i="7"/>
  <c r="E5886" i="7"/>
  <c r="F5886" i="7"/>
  <c r="D5887" i="7"/>
  <c r="E5887" i="7"/>
  <c r="F5887" i="7"/>
  <c r="D5888" i="7"/>
  <c r="E5888" i="7"/>
  <c r="F5888" i="7"/>
  <c r="D5889" i="7"/>
  <c r="E5889" i="7"/>
  <c r="F5889" i="7"/>
  <c r="D5890" i="7"/>
  <c r="E5890" i="7"/>
  <c r="F5890" i="7"/>
  <c r="D5891" i="7"/>
  <c r="E5891" i="7"/>
  <c r="F5891" i="7"/>
  <c r="D5892" i="7"/>
  <c r="E5892" i="7"/>
  <c r="F5892" i="7"/>
  <c r="D5893" i="7"/>
  <c r="E5893" i="7"/>
  <c r="F5893" i="7"/>
  <c r="D5894" i="7"/>
  <c r="E5894" i="7"/>
  <c r="F5894" i="7"/>
  <c r="D5895" i="7"/>
  <c r="E5895" i="7"/>
  <c r="F5895" i="7"/>
  <c r="D5896" i="7"/>
  <c r="E5896" i="7"/>
  <c r="F5896" i="7"/>
  <c r="D5897" i="7"/>
  <c r="L127" i="6" s="1"/>
  <c r="E5897" i="7"/>
  <c r="N127" i="6" s="1"/>
  <c r="F5897" i="7"/>
  <c r="O127" i="6" s="1"/>
  <c r="D5898" i="7"/>
  <c r="E5898" i="7"/>
  <c r="F5898" i="7"/>
  <c r="D5899" i="7"/>
  <c r="E5899" i="7"/>
  <c r="F5899" i="7"/>
  <c r="D5900" i="7"/>
  <c r="E5900" i="7"/>
  <c r="F5900" i="7"/>
  <c r="D5901" i="7"/>
  <c r="E5901" i="7"/>
  <c r="F5901" i="7"/>
  <c r="D5902" i="7"/>
  <c r="E5902" i="7"/>
  <c r="F5902" i="7"/>
  <c r="D5903" i="7"/>
  <c r="E5903" i="7"/>
  <c r="F5903" i="7"/>
  <c r="D5904" i="7"/>
  <c r="E5904" i="7"/>
  <c r="F5904" i="7"/>
  <c r="D5905" i="7"/>
  <c r="E5905" i="7"/>
  <c r="F5905" i="7"/>
  <c r="D5906" i="7"/>
  <c r="E5906" i="7"/>
  <c r="F5906" i="7"/>
  <c r="D5907" i="7"/>
  <c r="E5907" i="7"/>
  <c r="F5907" i="7"/>
  <c r="D5908" i="7"/>
  <c r="E5908" i="7"/>
  <c r="F5908" i="7"/>
  <c r="D5909" i="7"/>
  <c r="E5909" i="7"/>
  <c r="F5909" i="7"/>
  <c r="D5910" i="7"/>
  <c r="E5910" i="7"/>
  <c r="F5910" i="7"/>
  <c r="D5911" i="7"/>
  <c r="E5911" i="7"/>
  <c r="F5911" i="7"/>
  <c r="D5912" i="7"/>
  <c r="E5912" i="7"/>
  <c r="F5912" i="7"/>
  <c r="D5913" i="7"/>
  <c r="E5913" i="7"/>
  <c r="F5913" i="7"/>
  <c r="D5914" i="7"/>
  <c r="E5914" i="7"/>
  <c r="F5914" i="7"/>
  <c r="D5915" i="7"/>
  <c r="E5915" i="7"/>
  <c r="F5915" i="7"/>
  <c r="D5916" i="7"/>
  <c r="E5916" i="7"/>
  <c r="F5916" i="7"/>
  <c r="D5917" i="7"/>
  <c r="E5917" i="7"/>
  <c r="F5917" i="7"/>
  <c r="D5918" i="7"/>
  <c r="E5918" i="7"/>
  <c r="F5918" i="7"/>
  <c r="D5919" i="7"/>
  <c r="E5919" i="7"/>
  <c r="F5919" i="7"/>
  <c r="D5920" i="7"/>
  <c r="E5920" i="7"/>
  <c r="F5920" i="7"/>
  <c r="D5921" i="7"/>
  <c r="E5921" i="7"/>
  <c r="F5921" i="7"/>
  <c r="D5922" i="7"/>
  <c r="E5922" i="7"/>
  <c r="F5922" i="7"/>
  <c r="D5923" i="7"/>
  <c r="E5923" i="7"/>
  <c r="F5923" i="7"/>
  <c r="D5924" i="7"/>
  <c r="E5924" i="7"/>
  <c r="F5924" i="7"/>
  <c r="D5925" i="7"/>
  <c r="E5925" i="7"/>
  <c r="F5925" i="7"/>
  <c r="D5926" i="7"/>
  <c r="E5926" i="7"/>
  <c r="F5926" i="7"/>
  <c r="D5927" i="7"/>
  <c r="E5927" i="7"/>
  <c r="F5927" i="7"/>
  <c r="D5928" i="7"/>
  <c r="E5928" i="7"/>
  <c r="F5928" i="7"/>
  <c r="D5929" i="7"/>
  <c r="E5929" i="7"/>
  <c r="F5929" i="7"/>
  <c r="D5930" i="7"/>
  <c r="E5930" i="7"/>
  <c r="F5930" i="7"/>
  <c r="D5931" i="7"/>
  <c r="E5931" i="7"/>
  <c r="F5931" i="7"/>
  <c r="D5932" i="7"/>
  <c r="E5932" i="7"/>
  <c r="F5932" i="7"/>
  <c r="D5933" i="7"/>
  <c r="E5933" i="7"/>
  <c r="F5933" i="7"/>
  <c r="D5934" i="7"/>
  <c r="E5934" i="7"/>
  <c r="F5934" i="7"/>
  <c r="D5935" i="7"/>
  <c r="E5935" i="7"/>
  <c r="F5935" i="7"/>
  <c r="D5936" i="7"/>
  <c r="E5936" i="7"/>
  <c r="F5936" i="7"/>
  <c r="D5937" i="7"/>
  <c r="E5937" i="7"/>
  <c r="F5937" i="7"/>
  <c r="D5938" i="7"/>
  <c r="E5938" i="7"/>
  <c r="F5938" i="7"/>
  <c r="D5939" i="7"/>
  <c r="E5939" i="7"/>
  <c r="F5939" i="7"/>
  <c r="D5940" i="7"/>
  <c r="E5940" i="7"/>
  <c r="F5940" i="7"/>
  <c r="D5941" i="7"/>
  <c r="E5941" i="7"/>
  <c r="F5941" i="7"/>
  <c r="D5942" i="7"/>
  <c r="E5942" i="7"/>
  <c r="F5942" i="7"/>
  <c r="D5943" i="7"/>
  <c r="E5943" i="7"/>
  <c r="F5943" i="7"/>
  <c r="D5944" i="7"/>
  <c r="E5944" i="7"/>
  <c r="F5944" i="7"/>
  <c r="D5945" i="7"/>
  <c r="E5945" i="7"/>
  <c r="F5945" i="7"/>
  <c r="D5946" i="7"/>
  <c r="E5946" i="7"/>
  <c r="F5946" i="7"/>
  <c r="D5947" i="7"/>
  <c r="E5947" i="7"/>
  <c r="F5947" i="7"/>
  <c r="D5948" i="7"/>
  <c r="E5948" i="7"/>
  <c r="F5948" i="7"/>
  <c r="D5949" i="7"/>
  <c r="E5949" i="7"/>
  <c r="F5949" i="7"/>
  <c r="D5950" i="7"/>
  <c r="E5950" i="7"/>
  <c r="F5950" i="7"/>
  <c r="D5951" i="7"/>
  <c r="E5951" i="7"/>
  <c r="F5951" i="7"/>
  <c r="D5952" i="7"/>
  <c r="E5952" i="7"/>
  <c r="F5952" i="7"/>
  <c r="D5953" i="7"/>
  <c r="E5953" i="7"/>
  <c r="F5953" i="7"/>
  <c r="D5954" i="7"/>
  <c r="E5954" i="7"/>
  <c r="F5954" i="7"/>
  <c r="D5955" i="7"/>
  <c r="E5955" i="7"/>
  <c r="F5955" i="7"/>
  <c r="D5956" i="7"/>
  <c r="E5956" i="7"/>
  <c r="F5956" i="7"/>
  <c r="D5957" i="7"/>
  <c r="E5957" i="7"/>
  <c r="F5957" i="7"/>
  <c r="D5958" i="7"/>
  <c r="E5958" i="7"/>
  <c r="F5958" i="7"/>
  <c r="D5959" i="7"/>
  <c r="E5959" i="7"/>
  <c r="F5959" i="7"/>
  <c r="D5960" i="7"/>
  <c r="E5960" i="7"/>
  <c r="F5960" i="7"/>
  <c r="D5961" i="7"/>
  <c r="E5961" i="7"/>
  <c r="F5961" i="7"/>
  <c r="D5962" i="7"/>
  <c r="E5962" i="7"/>
  <c r="F5962" i="7"/>
  <c r="D5963" i="7"/>
  <c r="E5963" i="7"/>
  <c r="F5963" i="7"/>
  <c r="D5964" i="7"/>
  <c r="E5964" i="7"/>
  <c r="F5964" i="7"/>
  <c r="D5965" i="7"/>
  <c r="E5965" i="7"/>
  <c r="F5965" i="7"/>
  <c r="D5966" i="7"/>
  <c r="E5966" i="7"/>
  <c r="F5966" i="7"/>
  <c r="D5967" i="7"/>
  <c r="E5967" i="7"/>
  <c r="F5967" i="7"/>
  <c r="D5968" i="7"/>
  <c r="E5968" i="7"/>
  <c r="F5968" i="7"/>
  <c r="D5969" i="7"/>
  <c r="E5969" i="7"/>
  <c r="F5969" i="7"/>
  <c r="D5970" i="7"/>
  <c r="E5970" i="7"/>
  <c r="F5970" i="7"/>
  <c r="D5971" i="7"/>
  <c r="E5971" i="7"/>
  <c r="F5971" i="7"/>
  <c r="D5972" i="7"/>
  <c r="E5972" i="7"/>
  <c r="F5972" i="7"/>
  <c r="D5973" i="7"/>
  <c r="E5973" i="7"/>
  <c r="F5973" i="7"/>
  <c r="D5974" i="7"/>
  <c r="E5974" i="7"/>
  <c r="F5974" i="7"/>
  <c r="D5975" i="7"/>
  <c r="E5975" i="7"/>
  <c r="F5975" i="7"/>
  <c r="D5976" i="7"/>
  <c r="E5976" i="7"/>
  <c r="F5976" i="7"/>
  <c r="D5977" i="7"/>
  <c r="E5977" i="7"/>
  <c r="F5977" i="7"/>
  <c r="D5978" i="7"/>
  <c r="E5978" i="7"/>
  <c r="F5978" i="7"/>
  <c r="D5979" i="7"/>
  <c r="E5979" i="7"/>
  <c r="F5979" i="7"/>
  <c r="D5980" i="7"/>
  <c r="E5980" i="7"/>
  <c r="F5980" i="7"/>
  <c r="D5981" i="7"/>
  <c r="E5981" i="7"/>
  <c r="F5981" i="7"/>
  <c r="D5982" i="7"/>
  <c r="E5982" i="7"/>
  <c r="F5982" i="7"/>
  <c r="D5983" i="7"/>
  <c r="E5983" i="7"/>
  <c r="F5983" i="7"/>
  <c r="D5984" i="7"/>
  <c r="E5984" i="7"/>
  <c r="F5984" i="7"/>
  <c r="D5985" i="7"/>
  <c r="L128" i="6" s="1"/>
  <c r="E5985" i="7"/>
  <c r="N128" i="6" s="1"/>
  <c r="F5985" i="7"/>
  <c r="O128" i="6" s="1"/>
  <c r="D5986" i="7"/>
  <c r="E5986" i="7"/>
  <c r="F5986" i="7"/>
  <c r="D5987" i="7"/>
  <c r="E5987" i="7"/>
  <c r="F5987" i="7"/>
  <c r="D5988" i="7"/>
  <c r="E5988" i="7"/>
  <c r="F5988" i="7"/>
  <c r="D5989" i="7"/>
  <c r="E5989" i="7"/>
  <c r="F5989" i="7"/>
  <c r="D5990" i="7"/>
  <c r="E5990" i="7"/>
  <c r="F5990" i="7"/>
  <c r="D5991" i="7"/>
  <c r="E5991" i="7"/>
  <c r="F5991" i="7"/>
  <c r="D5992" i="7"/>
  <c r="E5992" i="7"/>
  <c r="F5992" i="7"/>
  <c r="D5993" i="7"/>
  <c r="E5993" i="7"/>
  <c r="F5993" i="7"/>
  <c r="D5994" i="7"/>
  <c r="E5994" i="7"/>
  <c r="F5994" i="7"/>
  <c r="D5995" i="7"/>
  <c r="E5995" i="7"/>
  <c r="F5995" i="7"/>
  <c r="D5996" i="7"/>
  <c r="E5996" i="7"/>
  <c r="F5996" i="7"/>
  <c r="D5997" i="7"/>
  <c r="E5997" i="7"/>
  <c r="F5997" i="7"/>
  <c r="D5998" i="7"/>
  <c r="E5998" i="7"/>
  <c r="F5998" i="7"/>
  <c r="D5999" i="7"/>
  <c r="E5999" i="7"/>
  <c r="F5999" i="7"/>
  <c r="D6000" i="7"/>
  <c r="E6000" i="7"/>
  <c r="F6000" i="7"/>
  <c r="D6001" i="7"/>
  <c r="E6001" i="7"/>
  <c r="F6001" i="7"/>
  <c r="D6002" i="7"/>
  <c r="E6002" i="7"/>
  <c r="F6002" i="7"/>
  <c r="D6003" i="7"/>
  <c r="E6003" i="7"/>
  <c r="F6003" i="7"/>
  <c r="D6004" i="7"/>
  <c r="E6004" i="7"/>
  <c r="F6004" i="7"/>
  <c r="D6005" i="7"/>
  <c r="E6005" i="7"/>
  <c r="F6005" i="7"/>
  <c r="D6006" i="7"/>
  <c r="E6006" i="7"/>
  <c r="F6006" i="7"/>
  <c r="D6007" i="7"/>
  <c r="E6007" i="7"/>
  <c r="F6007" i="7"/>
  <c r="D6008" i="7"/>
  <c r="E6008" i="7"/>
  <c r="F6008" i="7"/>
  <c r="D6009" i="7"/>
  <c r="E6009" i="7"/>
  <c r="F6009" i="7"/>
  <c r="D6010" i="7"/>
  <c r="E6010" i="7"/>
  <c r="F6010" i="7"/>
  <c r="D6011" i="7"/>
  <c r="E6011" i="7"/>
  <c r="F6011" i="7"/>
  <c r="D6012" i="7"/>
  <c r="E6012" i="7"/>
  <c r="F6012" i="7"/>
  <c r="D6013" i="7"/>
  <c r="E6013" i="7"/>
  <c r="F6013" i="7"/>
  <c r="D6014" i="7"/>
  <c r="E6014" i="7"/>
  <c r="F6014" i="7"/>
  <c r="D6015" i="7"/>
  <c r="E6015" i="7"/>
  <c r="F6015" i="7"/>
  <c r="D6016" i="7"/>
  <c r="E6016" i="7"/>
  <c r="F6016" i="7"/>
  <c r="D6017" i="7"/>
  <c r="E6017" i="7"/>
  <c r="F6017" i="7"/>
  <c r="D6018" i="7"/>
  <c r="E6018" i="7"/>
  <c r="F6018" i="7"/>
  <c r="D6019" i="7"/>
  <c r="E6019" i="7"/>
  <c r="F6019" i="7"/>
  <c r="D6020" i="7"/>
  <c r="E6020" i="7"/>
  <c r="F6020" i="7"/>
  <c r="D6021" i="7"/>
  <c r="E6021" i="7"/>
  <c r="F6021" i="7"/>
  <c r="D6022" i="7"/>
  <c r="E6022" i="7"/>
  <c r="F6022" i="7"/>
  <c r="D6023" i="7"/>
  <c r="E6023" i="7"/>
  <c r="F6023" i="7"/>
  <c r="D6024" i="7"/>
  <c r="E6024" i="7"/>
  <c r="F6024" i="7"/>
  <c r="D6025" i="7"/>
  <c r="E6025" i="7"/>
  <c r="F6025" i="7"/>
  <c r="D6026" i="7"/>
  <c r="E6026" i="7"/>
  <c r="F6026" i="7"/>
  <c r="D6027" i="7"/>
  <c r="E6027" i="7"/>
  <c r="F6027" i="7"/>
  <c r="D6028" i="7"/>
  <c r="E6028" i="7"/>
  <c r="F6028" i="7"/>
  <c r="D6029" i="7"/>
  <c r="E6029" i="7"/>
  <c r="F6029" i="7"/>
  <c r="D6030" i="7"/>
  <c r="E6030" i="7"/>
  <c r="F6030" i="7"/>
  <c r="D6031" i="7"/>
  <c r="E6031" i="7"/>
  <c r="F6031" i="7"/>
  <c r="D6032" i="7"/>
  <c r="E6032" i="7"/>
  <c r="F6032" i="7"/>
  <c r="D6033" i="7"/>
  <c r="E6033" i="7"/>
  <c r="F6033" i="7"/>
  <c r="D6034" i="7"/>
  <c r="E6034" i="7"/>
  <c r="F6034" i="7"/>
  <c r="D6035" i="7"/>
  <c r="E6035" i="7"/>
  <c r="F6035" i="7"/>
  <c r="D6036" i="7"/>
  <c r="E6036" i="7"/>
  <c r="F6036" i="7"/>
  <c r="D6037" i="7"/>
  <c r="E6037" i="7"/>
  <c r="F6037" i="7"/>
  <c r="D6038" i="7"/>
  <c r="E6038" i="7"/>
  <c r="F6038" i="7"/>
  <c r="D6039" i="7"/>
  <c r="E6039" i="7"/>
  <c r="F6039" i="7"/>
  <c r="D6040" i="7"/>
  <c r="E6040" i="7"/>
  <c r="F6040" i="7"/>
  <c r="D6041" i="7"/>
  <c r="E6041" i="7"/>
  <c r="F6041" i="7"/>
  <c r="D6042" i="7"/>
  <c r="E6042" i="7"/>
  <c r="F6042" i="7"/>
  <c r="D6043" i="7"/>
  <c r="E6043" i="7"/>
  <c r="F6043" i="7"/>
  <c r="D6044" i="7"/>
  <c r="E6044" i="7"/>
  <c r="F6044" i="7"/>
  <c r="D6045" i="7"/>
  <c r="E6045" i="7"/>
  <c r="F6045" i="7"/>
  <c r="D6046" i="7"/>
  <c r="E6046" i="7"/>
  <c r="F6046" i="7"/>
  <c r="D6047" i="7"/>
  <c r="E6047" i="7"/>
  <c r="F6047" i="7"/>
  <c r="D6048" i="7"/>
  <c r="E6048" i="7"/>
  <c r="F6048" i="7"/>
  <c r="D6049" i="7"/>
  <c r="E6049" i="7"/>
  <c r="F6049" i="7"/>
  <c r="D6050" i="7"/>
  <c r="E6050" i="7"/>
  <c r="F6050" i="7"/>
  <c r="D6051" i="7"/>
  <c r="E6051" i="7"/>
  <c r="F6051" i="7"/>
  <c r="D6052" i="7"/>
  <c r="E6052" i="7"/>
  <c r="F6052" i="7"/>
  <c r="D6053" i="7"/>
  <c r="E6053" i="7"/>
  <c r="F6053" i="7"/>
  <c r="D6054" i="7"/>
  <c r="E6054" i="7"/>
  <c r="F6054" i="7"/>
  <c r="D6055" i="7"/>
  <c r="E6055" i="7"/>
  <c r="F6055" i="7"/>
  <c r="D6056" i="7"/>
  <c r="E6056" i="7"/>
  <c r="F6056" i="7"/>
  <c r="D6057" i="7"/>
  <c r="E6057" i="7"/>
  <c r="F6057" i="7"/>
  <c r="D6058" i="7"/>
  <c r="E6058" i="7"/>
  <c r="F6058" i="7"/>
  <c r="D6059" i="7"/>
  <c r="E6059" i="7"/>
  <c r="F6059" i="7"/>
  <c r="D6060" i="7"/>
  <c r="E6060" i="7"/>
  <c r="F6060" i="7"/>
  <c r="D6061" i="7"/>
  <c r="E6061" i="7"/>
  <c r="F6061" i="7"/>
  <c r="D6062" i="7"/>
  <c r="E6062" i="7"/>
  <c r="F6062" i="7"/>
  <c r="D6063" i="7"/>
  <c r="E6063" i="7"/>
  <c r="F6063" i="7"/>
  <c r="D6064" i="7"/>
  <c r="E6064" i="7"/>
  <c r="F6064" i="7"/>
  <c r="D6065" i="7"/>
  <c r="E6065" i="7"/>
  <c r="F6065" i="7"/>
  <c r="D6066" i="7"/>
  <c r="E6066" i="7"/>
  <c r="F6066" i="7"/>
  <c r="D6067" i="7"/>
  <c r="E6067" i="7"/>
  <c r="F6067" i="7"/>
  <c r="D6068" i="7"/>
  <c r="E6068" i="7"/>
  <c r="F6068" i="7"/>
  <c r="D6069" i="7"/>
  <c r="E6069" i="7"/>
  <c r="F6069" i="7"/>
  <c r="D6070" i="7"/>
  <c r="E6070" i="7"/>
  <c r="F6070" i="7"/>
  <c r="D6071" i="7"/>
  <c r="E6071" i="7"/>
  <c r="F6071" i="7"/>
  <c r="D6072" i="7"/>
  <c r="E6072" i="7"/>
  <c r="F6072" i="7"/>
  <c r="D6073" i="7"/>
  <c r="L129" i="6" s="1"/>
  <c r="E6073" i="7"/>
  <c r="N129" i="6" s="1"/>
  <c r="F6073" i="7"/>
  <c r="O129" i="6" s="1"/>
  <c r="L115" i="6" l="1"/>
  <c r="D5458" i="7"/>
  <c r="E5458" i="7"/>
  <c r="F5458" i="7"/>
  <c r="D5459" i="7"/>
  <c r="E5459" i="7"/>
  <c r="F5459" i="7"/>
  <c r="D5460" i="7"/>
  <c r="E5460" i="7"/>
  <c r="F5460" i="7"/>
  <c r="D5461" i="7"/>
  <c r="E5461" i="7"/>
  <c r="F5461" i="7"/>
  <c r="D5462" i="7"/>
  <c r="E5462" i="7"/>
  <c r="F5462" i="7"/>
  <c r="D5463" i="7"/>
  <c r="E5463" i="7"/>
  <c r="F5463" i="7"/>
  <c r="D5464" i="7"/>
  <c r="E5464" i="7"/>
  <c r="F5464" i="7"/>
  <c r="D5465" i="7"/>
  <c r="E5465" i="7"/>
  <c r="F5465" i="7"/>
  <c r="D5466" i="7"/>
  <c r="E5466" i="7"/>
  <c r="F5466" i="7"/>
  <c r="D5467" i="7"/>
  <c r="E5467" i="7"/>
  <c r="F5467" i="7"/>
  <c r="D5468" i="7"/>
  <c r="E5468" i="7"/>
  <c r="F5468" i="7"/>
  <c r="D5469" i="7"/>
  <c r="E5469" i="7"/>
  <c r="F5469" i="7"/>
  <c r="D5470" i="7"/>
  <c r="E5470" i="7"/>
  <c r="F5470" i="7"/>
  <c r="D5471" i="7"/>
  <c r="E5471" i="7"/>
  <c r="F5471" i="7"/>
  <c r="D5472" i="7"/>
  <c r="E5472" i="7"/>
  <c r="F5472" i="7"/>
  <c r="D5473" i="7"/>
  <c r="E5473" i="7"/>
  <c r="F5473" i="7"/>
  <c r="D5474" i="7"/>
  <c r="E5474" i="7"/>
  <c r="F5474" i="7"/>
  <c r="D5475" i="7"/>
  <c r="E5475" i="7"/>
  <c r="F5475" i="7"/>
  <c r="D5476" i="7"/>
  <c r="E5476" i="7"/>
  <c r="F5476" i="7"/>
  <c r="D5477" i="7"/>
  <c r="E5477" i="7"/>
  <c r="F5477" i="7"/>
  <c r="D5478" i="7"/>
  <c r="E5478" i="7"/>
  <c r="F5478" i="7"/>
  <c r="D5479" i="7"/>
  <c r="E5479" i="7"/>
  <c r="F5479" i="7"/>
  <c r="D5480" i="7"/>
  <c r="E5480" i="7"/>
  <c r="F5480" i="7"/>
  <c r="D5481" i="7"/>
  <c r="E5481" i="7"/>
  <c r="F5481" i="7"/>
  <c r="D5482" i="7"/>
  <c r="E5482" i="7"/>
  <c r="F5482" i="7"/>
  <c r="D5483" i="7"/>
  <c r="E5483" i="7"/>
  <c r="F5483" i="7"/>
  <c r="D5484" i="7"/>
  <c r="E5484" i="7"/>
  <c r="F5484" i="7"/>
  <c r="D5485" i="7"/>
  <c r="E5485" i="7"/>
  <c r="F5485" i="7"/>
  <c r="D5486" i="7"/>
  <c r="E5486" i="7"/>
  <c r="F5486" i="7"/>
  <c r="D5487" i="7"/>
  <c r="E5487" i="7"/>
  <c r="F5487" i="7"/>
  <c r="D5488" i="7"/>
  <c r="E5488" i="7"/>
  <c r="F5488" i="7"/>
  <c r="D5489" i="7"/>
  <c r="E5489" i="7"/>
  <c r="F5489" i="7"/>
  <c r="D5490" i="7"/>
  <c r="E5490" i="7"/>
  <c r="F5490" i="7"/>
  <c r="D5491" i="7"/>
  <c r="E5491" i="7"/>
  <c r="F5491" i="7"/>
  <c r="D5492" i="7"/>
  <c r="E5492" i="7"/>
  <c r="F5492" i="7"/>
  <c r="D5493" i="7"/>
  <c r="E5493" i="7"/>
  <c r="F5493" i="7"/>
  <c r="D5494" i="7"/>
  <c r="E5494" i="7"/>
  <c r="F5494" i="7"/>
  <c r="D5495" i="7"/>
  <c r="E5495" i="7"/>
  <c r="F5495" i="7"/>
  <c r="D5496" i="7"/>
  <c r="E5496" i="7"/>
  <c r="F5496" i="7"/>
  <c r="D5497" i="7"/>
  <c r="E5497" i="7"/>
  <c r="F5497" i="7"/>
  <c r="D5498" i="7"/>
  <c r="E5498" i="7"/>
  <c r="F5498" i="7"/>
  <c r="D5499" i="7"/>
  <c r="E5499" i="7"/>
  <c r="F5499" i="7"/>
  <c r="D5500" i="7"/>
  <c r="E5500" i="7"/>
  <c r="F5500" i="7"/>
  <c r="D5501" i="7"/>
  <c r="E5501" i="7"/>
  <c r="F5501" i="7"/>
  <c r="D5502" i="7"/>
  <c r="E5502" i="7"/>
  <c r="F5502" i="7"/>
  <c r="D5503" i="7"/>
  <c r="E5503" i="7"/>
  <c r="F5503" i="7"/>
  <c r="D5504" i="7"/>
  <c r="E5504" i="7"/>
  <c r="F5504" i="7"/>
  <c r="D5505" i="7"/>
  <c r="E5505" i="7"/>
  <c r="F5505" i="7"/>
  <c r="D5506" i="7"/>
  <c r="E5506" i="7"/>
  <c r="F5506" i="7"/>
  <c r="D5507" i="7"/>
  <c r="E5507" i="7"/>
  <c r="F5507" i="7"/>
  <c r="D5508" i="7"/>
  <c r="E5508" i="7"/>
  <c r="F5508" i="7"/>
  <c r="D5509" i="7"/>
  <c r="E5509" i="7"/>
  <c r="F5509" i="7"/>
  <c r="D5510" i="7"/>
  <c r="E5510" i="7"/>
  <c r="F5510" i="7"/>
  <c r="D5511" i="7"/>
  <c r="E5511" i="7"/>
  <c r="F5511" i="7"/>
  <c r="D5512" i="7"/>
  <c r="E5512" i="7"/>
  <c r="F5512" i="7"/>
  <c r="D5513" i="7"/>
  <c r="E5513" i="7"/>
  <c r="F5513" i="7"/>
  <c r="D5514" i="7"/>
  <c r="E5514" i="7"/>
  <c r="F5514" i="7"/>
  <c r="D5515" i="7"/>
  <c r="E5515" i="7"/>
  <c r="F5515" i="7"/>
  <c r="D5516" i="7"/>
  <c r="E5516" i="7"/>
  <c r="F5516" i="7"/>
  <c r="D5517" i="7"/>
  <c r="E5517" i="7"/>
  <c r="F5517" i="7"/>
  <c r="D5518" i="7"/>
  <c r="E5518" i="7"/>
  <c r="F5518" i="7"/>
  <c r="D5519" i="7"/>
  <c r="E5519" i="7"/>
  <c r="F5519" i="7"/>
  <c r="D5520" i="7"/>
  <c r="E5520" i="7"/>
  <c r="F5520" i="7"/>
  <c r="D5521" i="7"/>
  <c r="E5521" i="7"/>
  <c r="F5521" i="7"/>
  <c r="D5522" i="7"/>
  <c r="E5522" i="7"/>
  <c r="F5522" i="7"/>
  <c r="D5523" i="7"/>
  <c r="E5523" i="7"/>
  <c r="F5523" i="7"/>
  <c r="D5524" i="7"/>
  <c r="E5524" i="7"/>
  <c r="F5524" i="7"/>
  <c r="D5525" i="7"/>
  <c r="E5525" i="7"/>
  <c r="F5525" i="7"/>
  <c r="D5526" i="7"/>
  <c r="E5526" i="7"/>
  <c r="F5526" i="7"/>
  <c r="D5527" i="7"/>
  <c r="E5527" i="7"/>
  <c r="F5527" i="7"/>
  <c r="D5528" i="7"/>
  <c r="E5528" i="7"/>
  <c r="F5528" i="7"/>
  <c r="D5529" i="7"/>
  <c r="E5529" i="7"/>
  <c r="F5529" i="7"/>
  <c r="D5530" i="7"/>
  <c r="E5530" i="7"/>
  <c r="F5530" i="7"/>
  <c r="D5531" i="7"/>
  <c r="E5531" i="7"/>
  <c r="F5531" i="7"/>
  <c r="D5532" i="7"/>
  <c r="E5532" i="7"/>
  <c r="F5532" i="7"/>
  <c r="D5533" i="7"/>
  <c r="E5533" i="7"/>
  <c r="F5533" i="7"/>
  <c r="D5534" i="7"/>
  <c r="E5534" i="7"/>
  <c r="F5534" i="7"/>
  <c r="D5535" i="7"/>
  <c r="E5535" i="7"/>
  <c r="F5535" i="7"/>
  <c r="D5536" i="7"/>
  <c r="E5536" i="7"/>
  <c r="F5536" i="7"/>
  <c r="D5537" i="7"/>
  <c r="E5537" i="7"/>
  <c r="F5537" i="7"/>
  <c r="D5538" i="7"/>
  <c r="E5538" i="7"/>
  <c r="F5538" i="7"/>
  <c r="D5539" i="7"/>
  <c r="E5539" i="7"/>
  <c r="F5539" i="7"/>
  <c r="D5540" i="7"/>
  <c r="E5540" i="7"/>
  <c r="F5540" i="7"/>
  <c r="D5541" i="7"/>
  <c r="E5541" i="7"/>
  <c r="F5541" i="7"/>
  <c r="D5542" i="7"/>
  <c r="E5542" i="7"/>
  <c r="F5542" i="7"/>
  <c r="D5543" i="7"/>
  <c r="E5543" i="7"/>
  <c r="F5543" i="7"/>
  <c r="D5544" i="7"/>
  <c r="E5544" i="7"/>
  <c r="F5544" i="7"/>
  <c r="D5545" i="7"/>
  <c r="E5545" i="7"/>
  <c r="N115" i="6" s="1"/>
  <c r="F5545" i="7"/>
  <c r="O115" i="6" s="1"/>
  <c r="D5546" i="7"/>
  <c r="E5546" i="7"/>
  <c r="F5546" i="7"/>
  <c r="D5547" i="7"/>
  <c r="E5547" i="7"/>
  <c r="F5547" i="7"/>
  <c r="D5548" i="7"/>
  <c r="E5548" i="7"/>
  <c r="F5548" i="7"/>
  <c r="D5549" i="7"/>
  <c r="E5549" i="7"/>
  <c r="F5549" i="7"/>
  <c r="D5550" i="7"/>
  <c r="E5550" i="7"/>
  <c r="F5550" i="7"/>
  <c r="D5551" i="7"/>
  <c r="E5551" i="7"/>
  <c r="F5551" i="7"/>
  <c r="D5552" i="7"/>
  <c r="E5552" i="7"/>
  <c r="F5552" i="7"/>
  <c r="D5553" i="7"/>
  <c r="E5553" i="7"/>
  <c r="F5553" i="7"/>
  <c r="D5554" i="7"/>
  <c r="E5554" i="7"/>
  <c r="F5554" i="7"/>
  <c r="D5555" i="7"/>
  <c r="E5555" i="7"/>
  <c r="F5555" i="7"/>
  <c r="D5556" i="7"/>
  <c r="E5556" i="7"/>
  <c r="F5556" i="7"/>
  <c r="D5557" i="7"/>
  <c r="E5557" i="7"/>
  <c r="F5557" i="7"/>
  <c r="D5558" i="7"/>
  <c r="E5558" i="7"/>
  <c r="F5558" i="7"/>
  <c r="D5559" i="7"/>
  <c r="E5559" i="7"/>
  <c r="F5559" i="7"/>
  <c r="D5560" i="7"/>
  <c r="E5560" i="7"/>
  <c r="F5560" i="7"/>
  <c r="D5561" i="7"/>
  <c r="E5561" i="7"/>
  <c r="F5561" i="7"/>
  <c r="D5562" i="7"/>
  <c r="E5562" i="7"/>
  <c r="F5562" i="7"/>
  <c r="D5563" i="7"/>
  <c r="E5563" i="7"/>
  <c r="F5563" i="7"/>
  <c r="D5564" i="7"/>
  <c r="E5564" i="7"/>
  <c r="F5564" i="7"/>
  <c r="D5565" i="7"/>
  <c r="E5565" i="7"/>
  <c r="F5565" i="7"/>
  <c r="D5566" i="7"/>
  <c r="E5566" i="7"/>
  <c r="F5566" i="7"/>
  <c r="D5567" i="7"/>
  <c r="E5567" i="7"/>
  <c r="F5567" i="7"/>
  <c r="D5568" i="7"/>
  <c r="E5568" i="7"/>
  <c r="F5568" i="7"/>
  <c r="D5569" i="7"/>
  <c r="E5569" i="7"/>
  <c r="F5569" i="7"/>
  <c r="D5570" i="7"/>
  <c r="E5570" i="7"/>
  <c r="F5570" i="7"/>
  <c r="D5571" i="7"/>
  <c r="E5571" i="7"/>
  <c r="F5571" i="7"/>
  <c r="D5572" i="7"/>
  <c r="E5572" i="7"/>
  <c r="F5572" i="7"/>
  <c r="D5573" i="7"/>
  <c r="E5573" i="7"/>
  <c r="F5573" i="7"/>
  <c r="D5574" i="7"/>
  <c r="E5574" i="7"/>
  <c r="F5574" i="7"/>
  <c r="D5575" i="7"/>
  <c r="E5575" i="7"/>
  <c r="F5575" i="7"/>
  <c r="D5576" i="7"/>
  <c r="E5576" i="7"/>
  <c r="F5576" i="7"/>
  <c r="D5577" i="7"/>
  <c r="E5577" i="7"/>
  <c r="F5577" i="7"/>
  <c r="D5578" i="7"/>
  <c r="E5578" i="7"/>
  <c r="F5578" i="7"/>
  <c r="D5579" i="7"/>
  <c r="E5579" i="7"/>
  <c r="F5579" i="7"/>
  <c r="D5580" i="7"/>
  <c r="E5580" i="7"/>
  <c r="F5580" i="7"/>
  <c r="D5581" i="7"/>
  <c r="E5581" i="7"/>
  <c r="F5581" i="7"/>
  <c r="D5582" i="7"/>
  <c r="E5582" i="7"/>
  <c r="F5582" i="7"/>
  <c r="D5583" i="7"/>
  <c r="E5583" i="7"/>
  <c r="F5583" i="7"/>
  <c r="D5584" i="7"/>
  <c r="E5584" i="7"/>
  <c r="F5584" i="7"/>
  <c r="D5585" i="7"/>
  <c r="E5585" i="7"/>
  <c r="F5585" i="7"/>
  <c r="D5586" i="7"/>
  <c r="E5586" i="7"/>
  <c r="F5586" i="7"/>
  <c r="D5587" i="7"/>
  <c r="E5587" i="7"/>
  <c r="F5587" i="7"/>
  <c r="D5588" i="7"/>
  <c r="E5588" i="7"/>
  <c r="F5588" i="7"/>
  <c r="D5589" i="7"/>
  <c r="E5589" i="7"/>
  <c r="F5589" i="7"/>
  <c r="D5590" i="7"/>
  <c r="E5590" i="7"/>
  <c r="F5590" i="7"/>
  <c r="D5591" i="7"/>
  <c r="E5591" i="7"/>
  <c r="F5591" i="7"/>
  <c r="D5592" i="7"/>
  <c r="E5592" i="7"/>
  <c r="F5592" i="7"/>
  <c r="D5593" i="7"/>
  <c r="E5593" i="7"/>
  <c r="F5593" i="7"/>
  <c r="D5594" i="7"/>
  <c r="E5594" i="7"/>
  <c r="F5594" i="7"/>
  <c r="D5595" i="7"/>
  <c r="E5595" i="7"/>
  <c r="F5595" i="7"/>
  <c r="D5596" i="7"/>
  <c r="E5596" i="7"/>
  <c r="F5596" i="7"/>
  <c r="D5597" i="7"/>
  <c r="E5597" i="7"/>
  <c r="F5597" i="7"/>
  <c r="D5598" i="7"/>
  <c r="E5598" i="7"/>
  <c r="F5598" i="7"/>
  <c r="D5599" i="7"/>
  <c r="E5599" i="7"/>
  <c r="F5599" i="7"/>
  <c r="D5600" i="7"/>
  <c r="E5600" i="7"/>
  <c r="F5600" i="7"/>
  <c r="D5601" i="7"/>
  <c r="E5601" i="7"/>
  <c r="F5601" i="7"/>
  <c r="D5602" i="7"/>
  <c r="E5602" i="7"/>
  <c r="F5602" i="7"/>
  <c r="D5603" i="7"/>
  <c r="E5603" i="7"/>
  <c r="F5603" i="7"/>
  <c r="D5604" i="7"/>
  <c r="E5604" i="7"/>
  <c r="F5604" i="7"/>
  <c r="D5605" i="7"/>
  <c r="E5605" i="7"/>
  <c r="F5605" i="7"/>
  <c r="D5606" i="7"/>
  <c r="E5606" i="7"/>
  <c r="F5606" i="7"/>
  <c r="D5607" i="7"/>
  <c r="E5607" i="7"/>
  <c r="F5607" i="7"/>
  <c r="D5608" i="7"/>
  <c r="E5608" i="7"/>
  <c r="F5608" i="7"/>
  <c r="D5609" i="7"/>
  <c r="E5609" i="7"/>
  <c r="F5609" i="7"/>
  <c r="D5610" i="7"/>
  <c r="E5610" i="7"/>
  <c r="F5610" i="7"/>
  <c r="D5611" i="7"/>
  <c r="E5611" i="7"/>
  <c r="F5611" i="7"/>
  <c r="D5612" i="7"/>
  <c r="E5612" i="7"/>
  <c r="F5612" i="7"/>
  <c r="D5613" i="7"/>
  <c r="E5613" i="7"/>
  <c r="F5613" i="7"/>
  <c r="D5614" i="7"/>
  <c r="E5614" i="7"/>
  <c r="F5614" i="7"/>
  <c r="D5615" i="7"/>
  <c r="E5615" i="7"/>
  <c r="F5615" i="7"/>
  <c r="D5616" i="7"/>
  <c r="E5616" i="7"/>
  <c r="F5616" i="7"/>
  <c r="D5617" i="7"/>
  <c r="E5617" i="7"/>
  <c r="F5617" i="7"/>
  <c r="D5618" i="7"/>
  <c r="E5618" i="7"/>
  <c r="F5618" i="7"/>
  <c r="D5619" i="7"/>
  <c r="E5619" i="7"/>
  <c r="F5619" i="7"/>
  <c r="D5620" i="7"/>
  <c r="E5620" i="7"/>
  <c r="F5620" i="7"/>
  <c r="D5621" i="7"/>
  <c r="E5621" i="7"/>
  <c r="F5621" i="7"/>
  <c r="D5622" i="7"/>
  <c r="E5622" i="7"/>
  <c r="F5622" i="7"/>
  <c r="D5623" i="7"/>
  <c r="E5623" i="7"/>
  <c r="F5623" i="7"/>
  <c r="D5624" i="7"/>
  <c r="E5624" i="7"/>
  <c r="F5624" i="7"/>
  <c r="D5625" i="7"/>
  <c r="E5625" i="7"/>
  <c r="F5625" i="7"/>
  <c r="D5626" i="7"/>
  <c r="E5626" i="7"/>
  <c r="F5626" i="7"/>
  <c r="D5627" i="7"/>
  <c r="E5627" i="7"/>
  <c r="F5627" i="7"/>
  <c r="D5628" i="7"/>
  <c r="E5628" i="7"/>
  <c r="F5628" i="7"/>
  <c r="D5629" i="7"/>
  <c r="E5629" i="7"/>
  <c r="F5629" i="7"/>
  <c r="D5630" i="7"/>
  <c r="E5630" i="7"/>
  <c r="F5630" i="7"/>
  <c r="D5631" i="7"/>
  <c r="E5631" i="7"/>
  <c r="F5631" i="7"/>
  <c r="D5632" i="7"/>
  <c r="E5632" i="7"/>
  <c r="F5632" i="7"/>
  <c r="D5633" i="7"/>
  <c r="L116" i="6" s="1"/>
  <c r="E5633" i="7"/>
  <c r="N116" i="6" s="1"/>
  <c r="F5633" i="7"/>
  <c r="O116" i="6" s="1"/>
  <c r="D5634" i="7"/>
  <c r="E5634" i="7"/>
  <c r="F5634" i="7"/>
  <c r="D5635" i="7"/>
  <c r="E5635" i="7"/>
  <c r="F5635" i="7"/>
  <c r="D5636" i="7"/>
  <c r="E5636" i="7"/>
  <c r="F5636" i="7"/>
  <c r="D5637" i="7"/>
  <c r="E5637" i="7"/>
  <c r="F5637" i="7"/>
  <c r="D5638" i="7"/>
  <c r="E5638" i="7"/>
  <c r="F5638" i="7"/>
  <c r="D5639" i="7"/>
  <c r="E5639" i="7"/>
  <c r="F5639" i="7"/>
  <c r="D5640" i="7"/>
  <c r="E5640" i="7"/>
  <c r="F5640" i="7"/>
  <c r="D5641" i="7"/>
  <c r="E5641" i="7"/>
  <c r="F5641" i="7"/>
  <c r="D5642" i="7"/>
  <c r="E5642" i="7"/>
  <c r="F5642" i="7"/>
  <c r="D5643" i="7"/>
  <c r="E5643" i="7"/>
  <c r="F5643" i="7"/>
  <c r="D5644" i="7"/>
  <c r="E5644" i="7"/>
  <c r="F5644" i="7"/>
  <c r="D5645" i="7"/>
  <c r="E5645" i="7"/>
  <c r="F5645" i="7"/>
  <c r="D5646" i="7"/>
  <c r="E5646" i="7"/>
  <c r="F5646" i="7"/>
  <c r="D5647" i="7"/>
  <c r="E5647" i="7"/>
  <c r="F5647" i="7"/>
  <c r="D5648" i="7"/>
  <c r="E5648" i="7"/>
  <c r="F5648" i="7"/>
  <c r="D5649" i="7"/>
  <c r="E5649" i="7"/>
  <c r="F5649" i="7"/>
  <c r="D5650" i="7"/>
  <c r="E5650" i="7"/>
  <c r="F5650" i="7"/>
  <c r="D5651" i="7"/>
  <c r="E5651" i="7"/>
  <c r="F5651" i="7"/>
  <c r="D5652" i="7"/>
  <c r="E5652" i="7"/>
  <c r="F5652" i="7"/>
  <c r="D5653" i="7"/>
  <c r="E5653" i="7"/>
  <c r="F5653" i="7"/>
  <c r="D5654" i="7"/>
  <c r="E5654" i="7"/>
  <c r="F5654" i="7"/>
  <c r="D5655" i="7"/>
  <c r="E5655" i="7"/>
  <c r="F5655" i="7"/>
  <c r="D5656" i="7"/>
  <c r="E5656" i="7"/>
  <c r="F5656" i="7"/>
  <c r="D5657" i="7"/>
  <c r="E5657" i="7"/>
  <c r="F5657" i="7"/>
  <c r="D5658" i="7"/>
  <c r="E5658" i="7"/>
  <c r="F5658" i="7"/>
  <c r="D5659" i="7"/>
  <c r="E5659" i="7"/>
  <c r="F5659" i="7"/>
  <c r="D5660" i="7"/>
  <c r="E5660" i="7"/>
  <c r="F5660" i="7"/>
  <c r="D5661" i="7"/>
  <c r="E5661" i="7"/>
  <c r="F5661" i="7"/>
  <c r="D5662" i="7"/>
  <c r="E5662" i="7"/>
  <c r="F5662" i="7"/>
  <c r="D5663" i="7"/>
  <c r="E5663" i="7"/>
  <c r="F5663" i="7"/>
  <c r="D5664" i="7"/>
  <c r="E5664" i="7"/>
  <c r="F5664" i="7"/>
  <c r="D5665" i="7"/>
  <c r="E5665" i="7"/>
  <c r="F5665" i="7"/>
  <c r="D5666" i="7"/>
  <c r="E5666" i="7"/>
  <c r="F5666" i="7"/>
  <c r="D5667" i="7"/>
  <c r="E5667" i="7"/>
  <c r="F5667" i="7"/>
  <c r="D5668" i="7"/>
  <c r="E5668" i="7"/>
  <c r="F5668" i="7"/>
  <c r="D5669" i="7"/>
  <c r="E5669" i="7"/>
  <c r="F5669" i="7"/>
  <c r="D5670" i="7"/>
  <c r="E5670" i="7"/>
  <c r="F5670" i="7"/>
  <c r="D5671" i="7"/>
  <c r="E5671" i="7"/>
  <c r="F5671" i="7"/>
  <c r="D5672" i="7"/>
  <c r="E5672" i="7"/>
  <c r="F5672" i="7"/>
  <c r="D5673" i="7"/>
  <c r="E5673" i="7"/>
  <c r="F5673" i="7"/>
  <c r="D5674" i="7"/>
  <c r="E5674" i="7"/>
  <c r="F5674" i="7"/>
  <c r="D5675" i="7"/>
  <c r="E5675" i="7"/>
  <c r="F5675" i="7"/>
  <c r="D5676" i="7"/>
  <c r="E5676" i="7"/>
  <c r="F5676" i="7"/>
  <c r="D5677" i="7"/>
  <c r="E5677" i="7"/>
  <c r="F5677" i="7"/>
  <c r="D5678" i="7"/>
  <c r="E5678" i="7"/>
  <c r="F5678" i="7"/>
  <c r="D5679" i="7"/>
  <c r="E5679" i="7"/>
  <c r="F5679" i="7"/>
  <c r="D5680" i="7"/>
  <c r="E5680" i="7"/>
  <c r="F5680" i="7"/>
  <c r="D5681" i="7"/>
  <c r="E5681" i="7"/>
  <c r="F5681" i="7"/>
  <c r="D5682" i="7"/>
  <c r="E5682" i="7"/>
  <c r="F5682" i="7"/>
  <c r="D5683" i="7"/>
  <c r="E5683" i="7"/>
  <c r="F5683" i="7"/>
  <c r="D5684" i="7"/>
  <c r="E5684" i="7"/>
  <c r="F5684" i="7"/>
  <c r="D5685" i="7"/>
  <c r="E5685" i="7"/>
  <c r="F5685" i="7"/>
  <c r="D5686" i="7"/>
  <c r="E5686" i="7"/>
  <c r="F5686" i="7"/>
  <c r="D5687" i="7"/>
  <c r="E5687" i="7"/>
  <c r="F5687" i="7"/>
  <c r="D5688" i="7"/>
  <c r="E5688" i="7"/>
  <c r="F5688" i="7"/>
  <c r="D5689" i="7"/>
  <c r="E5689" i="7"/>
  <c r="F5689" i="7"/>
  <c r="D5690" i="7"/>
  <c r="E5690" i="7"/>
  <c r="F5690" i="7"/>
  <c r="D5691" i="7"/>
  <c r="E5691" i="7"/>
  <c r="F5691" i="7"/>
  <c r="D5692" i="7"/>
  <c r="E5692" i="7"/>
  <c r="F5692" i="7"/>
  <c r="D5693" i="7"/>
  <c r="E5693" i="7"/>
  <c r="F5693" i="7"/>
  <c r="D5694" i="7"/>
  <c r="E5694" i="7"/>
  <c r="F5694" i="7"/>
  <c r="D5695" i="7"/>
  <c r="E5695" i="7"/>
  <c r="F5695" i="7"/>
  <c r="D5696" i="7"/>
  <c r="E5696" i="7"/>
  <c r="F5696" i="7"/>
  <c r="D5697" i="7"/>
  <c r="E5697" i="7"/>
  <c r="F5697" i="7"/>
  <c r="D5698" i="7"/>
  <c r="E5698" i="7"/>
  <c r="F5698" i="7"/>
  <c r="D5699" i="7"/>
  <c r="E5699" i="7"/>
  <c r="F5699" i="7"/>
  <c r="D5700" i="7"/>
  <c r="E5700" i="7"/>
  <c r="F5700" i="7"/>
  <c r="D5701" i="7"/>
  <c r="E5701" i="7"/>
  <c r="F5701" i="7"/>
  <c r="D5702" i="7"/>
  <c r="E5702" i="7"/>
  <c r="F5702" i="7"/>
  <c r="D5703" i="7"/>
  <c r="E5703" i="7"/>
  <c r="F5703" i="7"/>
  <c r="D5704" i="7"/>
  <c r="E5704" i="7"/>
  <c r="F5704" i="7"/>
  <c r="D5705" i="7"/>
  <c r="E5705" i="7"/>
  <c r="F5705" i="7"/>
  <c r="D5706" i="7"/>
  <c r="E5706" i="7"/>
  <c r="F5706" i="7"/>
  <c r="D5707" i="7"/>
  <c r="E5707" i="7"/>
  <c r="F5707" i="7"/>
  <c r="D5708" i="7"/>
  <c r="E5708" i="7"/>
  <c r="F5708" i="7"/>
  <c r="D5709" i="7"/>
  <c r="E5709" i="7"/>
  <c r="F5709" i="7"/>
  <c r="D5710" i="7"/>
  <c r="E5710" i="7"/>
  <c r="F5710" i="7"/>
  <c r="D5711" i="7"/>
  <c r="E5711" i="7"/>
  <c r="F5711" i="7"/>
  <c r="D5712" i="7"/>
  <c r="E5712" i="7"/>
  <c r="F5712" i="7"/>
  <c r="D5713" i="7"/>
  <c r="E5713" i="7"/>
  <c r="F5713" i="7"/>
  <c r="D5714" i="7"/>
  <c r="E5714" i="7"/>
  <c r="F5714" i="7"/>
  <c r="D5715" i="7"/>
  <c r="E5715" i="7"/>
  <c r="F5715" i="7"/>
  <c r="D5716" i="7"/>
  <c r="E5716" i="7"/>
  <c r="F5716" i="7"/>
  <c r="D5717" i="7"/>
  <c r="E5717" i="7"/>
  <c r="F5717" i="7"/>
  <c r="D5718" i="7"/>
  <c r="E5718" i="7"/>
  <c r="F5718" i="7"/>
  <c r="D5719" i="7"/>
  <c r="E5719" i="7"/>
  <c r="F5719" i="7"/>
  <c r="D5720" i="7"/>
  <c r="E5720" i="7"/>
  <c r="F5720" i="7"/>
  <c r="D5721" i="7"/>
  <c r="L117" i="6" s="1"/>
  <c r="E5721" i="7"/>
  <c r="N117" i="6" s="1"/>
  <c r="F5721" i="7"/>
  <c r="O117" i="6" s="1"/>
  <c r="D5194" i="7"/>
  <c r="E5194" i="7"/>
  <c r="F5194" i="7"/>
  <c r="D5195" i="7"/>
  <c r="E5195" i="7"/>
  <c r="F5195" i="7"/>
  <c r="D5196" i="7"/>
  <c r="E5196" i="7"/>
  <c r="F5196" i="7"/>
  <c r="D5197" i="7"/>
  <c r="E5197" i="7"/>
  <c r="F5197" i="7"/>
  <c r="D5198" i="7"/>
  <c r="E5198" i="7"/>
  <c r="F5198" i="7"/>
  <c r="D5199" i="7"/>
  <c r="E5199" i="7"/>
  <c r="F5199" i="7"/>
  <c r="D5200" i="7"/>
  <c r="E5200" i="7"/>
  <c r="F5200" i="7"/>
  <c r="D5201" i="7"/>
  <c r="E5201" i="7"/>
  <c r="F5201" i="7"/>
  <c r="D5202" i="7"/>
  <c r="E5202" i="7"/>
  <c r="F5202" i="7"/>
  <c r="D5203" i="7"/>
  <c r="E5203" i="7"/>
  <c r="F5203" i="7"/>
  <c r="D5204" i="7"/>
  <c r="E5204" i="7"/>
  <c r="F5204" i="7"/>
  <c r="D5205" i="7"/>
  <c r="E5205" i="7"/>
  <c r="F5205" i="7"/>
  <c r="D5206" i="7"/>
  <c r="E5206" i="7"/>
  <c r="F5206" i="7"/>
  <c r="D5207" i="7"/>
  <c r="E5207" i="7"/>
  <c r="F5207" i="7"/>
  <c r="D5208" i="7"/>
  <c r="E5208" i="7"/>
  <c r="F5208" i="7"/>
  <c r="D5209" i="7"/>
  <c r="E5209" i="7"/>
  <c r="F5209" i="7"/>
  <c r="D5210" i="7"/>
  <c r="E5210" i="7"/>
  <c r="F5210" i="7"/>
  <c r="D5211" i="7"/>
  <c r="E5211" i="7"/>
  <c r="F5211" i="7"/>
  <c r="D5212" i="7"/>
  <c r="E5212" i="7"/>
  <c r="F5212" i="7"/>
  <c r="D5213" i="7"/>
  <c r="E5213" i="7"/>
  <c r="F5213" i="7"/>
  <c r="D5214" i="7"/>
  <c r="E5214" i="7"/>
  <c r="F5214" i="7"/>
  <c r="D5215" i="7"/>
  <c r="E5215" i="7"/>
  <c r="F5215" i="7"/>
  <c r="D5216" i="7"/>
  <c r="E5216" i="7"/>
  <c r="F5216" i="7"/>
  <c r="D5217" i="7"/>
  <c r="E5217" i="7"/>
  <c r="F5217" i="7"/>
  <c r="D5218" i="7"/>
  <c r="E5218" i="7"/>
  <c r="F5218" i="7"/>
  <c r="D5219" i="7"/>
  <c r="E5219" i="7"/>
  <c r="F5219" i="7"/>
  <c r="D5220" i="7"/>
  <c r="E5220" i="7"/>
  <c r="F5220" i="7"/>
  <c r="D5221" i="7"/>
  <c r="E5221" i="7"/>
  <c r="F5221" i="7"/>
  <c r="D5222" i="7"/>
  <c r="E5222" i="7"/>
  <c r="F5222" i="7"/>
  <c r="D5223" i="7"/>
  <c r="E5223" i="7"/>
  <c r="F5223" i="7"/>
  <c r="D5224" i="7"/>
  <c r="E5224" i="7"/>
  <c r="F5224" i="7"/>
  <c r="D5225" i="7"/>
  <c r="E5225" i="7"/>
  <c r="F5225" i="7"/>
  <c r="D5226" i="7"/>
  <c r="E5226" i="7"/>
  <c r="F5226" i="7"/>
  <c r="D5227" i="7"/>
  <c r="E5227" i="7"/>
  <c r="F5227" i="7"/>
  <c r="D5228" i="7"/>
  <c r="E5228" i="7"/>
  <c r="F5228" i="7"/>
  <c r="D5229" i="7"/>
  <c r="E5229" i="7"/>
  <c r="F5229" i="7"/>
  <c r="D5230" i="7"/>
  <c r="E5230" i="7"/>
  <c r="F5230" i="7"/>
  <c r="D5231" i="7"/>
  <c r="E5231" i="7"/>
  <c r="F5231" i="7"/>
  <c r="D5232" i="7"/>
  <c r="E5232" i="7"/>
  <c r="F5232" i="7"/>
  <c r="D5233" i="7"/>
  <c r="E5233" i="7"/>
  <c r="F5233" i="7"/>
  <c r="D5234" i="7"/>
  <c r="E5234" i="7"/>
  <c r="F5234" i="7"/>
  <c r="D5235" i="7"/>
  <c r="E5235" i="7"/>
  <c r="F5235" i="7"/>
  <c r="D5236" i="7"/>
  <c r="E5236" i="7"/>
  <c r="F5236" i="7"/>
  <c r="D5237" i="7"/>
  <c r="E5237" i="7"/>
  <c r="F5237" i="7"/>
  <c r="D5238" i="7"/>
  <c r="E5238" i="7"/>
  <c r="F5238" i="7"/>
  <c r="D5239" i="7"/>
  <c r="E5239" i="7"/>
  <c r="F5239" i="7"/>
  <c r="D5240" i="7"/>
  <c r="E5240" i="7"/>
  <c r="F5240" i="7"/>
  <c r="D5241" i="7"/>
  <c r="E5241" i="7"/>
  <c r="F5241" i="7"/>
  <c r="D5242" i="7"/>
  <c r="E5242" i="7"/>
  <c r="F5242" i="7"/>
  <c r="D5243" i="7"/>
  <c r="E5243" i="7"/>
  <c r="F5243" i="7"/>
  <c r="D5244" i="7"/>
  <c r="E5244" i="7"/>
  <c r="F5244" i="7"/>
  <c r="D5245" i="7"/>
  <c r="E5245" i="7"/>
  <c r="F5245" i="7"/>
  <c r="D5246" i="7"/>
  <c r="E5246" i="7"/>
  <c r="F5246" i="7"/>
  <c r="D5247" i="7"/>
  <c r="E5247" i="7"/>
  <c r="F5247" i="7"/>
  <c r="D5248" i="7"/>
  <c r="E5248" i="7"/>
  <c r="F5248" i="7"/>
  <c r="D5249" i="7"/>
  <c r="E5249" i="7"/>
  <c r="F5249" i="7"/>
  <c r="D5250" i="7"/>
  <c r="E5250" i="7"/>
  <c r="F5250" i="7"/>
  <c r="D5251" i="7"/>
  <c r="E5251" i="7"/>
  <c r="F5251" i="7"/>
  <c r="D5252" i="7"/>
  <c r="E5252" i="7"/>
  <c r="F5252" i="7"/>
  <c r="D5253" i="7"/>
  <c r="E5253" i="7"/>
  <c r="F5253" i="7"/>
  <c r="D5254" i="7"/>
  <c r="E5254" i="7"/>
  <c r="F5254" i="7"/>
  <c r="D5255" i="7"/>
  <c r="E5255" i="7"/>
  <c r="F5255" i="7"/>
  <c r="D5256" i="7"/>
  <c r="E5256" i="7"/>
  <c r="F5256" i="7"/>
  <c r="D5257" i="7"/>
  <c r="E5257" i="7"/>
  <c r="F5257" i="7"/>
  <c r="D5258" i="7"/>
  <c r="E5258" i="7"/>
  <c r="F5258" i="7"/>
  <c r="D5259" i="7"/>
  <c r="E5259" i="7"/>
  <c r="F5259" i="7"/>
  <c r="D5260" i="7"/>
  <c r="E5260" i="7"/>
  <c r="F5260" i="7"/>
  <c r="D5261" i="7"/>
  <c r="E5261" i="7"/>
  <c r="F5261" i="7"/>
  <c r="D5262" i="7"/>
  <c r="E5262" i="7"/>
  <c r="F5262" i="7"/>
  <c r="D5263" i="7"/>
  <c r="E5263" i="7"/>
  <c r="F5263" i="7"/>
  <c r="D5264" i="7"/>
  <c r="E5264" i="7"/>
  <c r="F5264" i="7"/>
  <c r="D5265" i="7"/>
  <c r="E5265" i="7"/>
  <c r="F5265" i="7"/>
  <c r="D5266" i="7"/>
  <c r="E5266" i="7"/>
  <c r="F5266" i="7"/>
  <c r="D5267" i="7"/>
  <c r="E5267" i="7"/>
  <c r="F5267" i="7"/>
  <c r="D5268" i="7"/>
  <c r="E5268" i="7"/>
  <c r="F5268" i="7"/>
  <c r="D5269" i="7"/>
  <c r="E5269" i="7"/>
  <c r="F5269" i="7"/>
  <c r="D5270" i="7"/>
  <c r="E5270" i="7"/>
  <c r="F5270" i="7"/>
  <c r="D5271" i="7"/>
  <c r="E5271" i="7"/>
  <c r="F5271" i="7"/>
  <c r="D5272" i="7"/>
  <c r="E5272" i="7"/>
  <c r="F5272" i="7"/>
  <c r="D5273" i="7"/>
  <c r="E5273" i="7"/>
  <c r="F5273" i="7"/>
  <c r="D5274" i="7"/>
  <c r="E5274" i="7"/>
  <c r="F5274" i="7"/>
  <c r="D5275" i="7"/>
  <c r="E5275" i="7"/>
  <c r="F5275" i="7"/>
  <c r="D5276" i="7"/>
  <c r="E5276" i="7"/>
  <c r="F5276" i="7"/>
  <c r="D5277" i="7"/>
  <c r="E5277" i="7"/>
  <c r="F5277" i="7"/>
  <c r="D5278" i="7"/>
  <c r="E5278" i="7"/>
  <c r="F5278" i="7"/>
  <c r="D5279" i="7"/>
  <c r="E5279" i="7"/>
  <c r="F5279" i="7"/>
  <c r="D5280" i="7"/>
  <c r="E5280" i="7"/>
  <c r="F5280" i="7"/>
  <c r="D5281" i="7"/>
  <c r="L110" i="6" s="1"/>
  <c r="E5281" i="7"/>
  <c r="N110" i="6" s="1"/>
  <c r="F5281" i="7"/>
  <c r="O110" i="6" s="1"/>
  <c r="D5282" i="7"/>
  <c r="E5282" i="7"/>
  <c r="F5282" i="7"/>
  <c r="D5283" i="7"/>
  <c r="E5283" i="7"/>
  <c r="F5283" i="7"/>
  <c r="D5284" i="7"/>
  <c r="E5284" i="7"/>
  <c r="F5284" i="7"/>
  <c r="D5285" i="7"/>
  <c r="E5285" i="7"/>
  <c r="F5285" i="7"/>
  <c r="D5286" i="7"/>
  <c r="E5286" i="7"/>
  <c r="F5286" i="7"/>
  <c r="D5287" i="7"/>
  <c r="E5287" i="7"/>
  <c r="F5287" i="7"/>
  <c r="D5288" i="7"/>
  <c r="E5288" i="7"/>
  <c r="F5288" i="7"/>
  <c r="D5289" i="7"/>
  <c r="E5289" i="7"/>
  <c r="F5289" i="7"/>
  <c r="D5290" i="7"/>
  <c r="E5290" i="7"/>
  <c r="F5290" i="7"/>
  <c r="D5291" i="7"/>
  <c r="E5291" i="7"/>
  <c r="F5291" i="7"/>
  <c r="D5292" i="7"/>
  <c r="E5292" i="7"/>
  <c r="F5292" i="7"/>
  <c r="D5293" i="7"/>
  <c r="E5293" i="7"/>
  <c r="F5293" i="7"/>
  <c r="D5294" i="7"/>
  <c r="E5294" i="7"/>
  <c r="F5294" i="7"/>
  <c r="D5295" i="7"/>
  <c r="E5295" i="7"/>
  <c r="F5295" i="7"/>
  <c r="D5296" i="7"/>
  <c r="E5296" i="7"/>
  <c r="F5296" i="7"/>
  <c r="D5297" i="7"/>
  <c r="E5297" i="7"/>
  <c r="F5297" i="7"/>
  <c r="D5298" i="7"/>
  <c r="E5298" i="7"/>
  <c r="F5298" i="7"/>
  <c r="D5299" i="7"/>
  <c r="E5299" i="7"/>
  <c r="F5299" i="7"/>
  <c r="D5300" i="7"/>
  <c r="E5300" i="7"/>
  <c r="F5300" i="7"/>
  <c r="D5301" i="7"/>
  <c r="E5301" i="7"/>
  <c r="F5301" i="7"/>
  <c r="D5302" i="7"/>
  <c r="E5302" i="7"/>
  <c r="F5302" i="7"/>
  <c r="D5303" i="7"/>
  <c r="E5303" i="7"/>
  <c r="F5303" i="7"/>
  <c r="D5304" i="7"/>
  <c r="E5304" i="7"/>
  <c r="F5304" i="7"/>
  <c r="D5305" i="7"/>
  <c r="E5305" i="7"/>
  <c r="F5305" i="7"/>
  <c r="D5306" i="7"/>
  <c r="E5306" i="7"/>
  <c r="F5306" i="7"/>
  <c r="D5307" i="7"/>
  <c r="E5307" i="7"/>
  <c r="F5307" i="7"/>
  <c r="D5308" i="7"/>
  <c r="E5308" i="7"/>
  <c r="F5308" i="7"/>
  <c r="D5309" i="7"/>
  <c r="E5309" i="7"/>
  <c r="F5309" i="7"/>
  <c r="D5310" i="7"/>
  <c r="E5310" i="7"/>
  <c r="F5310" i="7"/>
  <c r="D5311" i="7"/>
  <c r="E5311" i="7"/>
  <c r="F5311" i="7"/>
  <c r="D5312" i="7"/>
  <c r="E5312" i="7"/>
  <c r="F5312" i="7"/>
  <c r="D5313" i="7"/>
  <c r="E5313" i="7"/>
  <c r="F5313" i="7"/>
  <c r="D5314" i="7"/>
  <c r="E5314" i="7"/>
  <c r="F5314" i="7"/>
  <c r="D5315" i="7"/>
  <c r="E5315" i="7"/>
  <c r="F5315" i="7"/>
  <c r="D5316" i="7"/>
  <c r="E5316" i="7"/>
  <c r="F5316" i="7"/>
  <c r="D5317" i="7"/>
  <c r="E5317" i="7"/>
  <c r="F5317" i="7"/>
  <c r="D5318" i="7"/>
  <c r="E5318" i="7"/>
  <c r="F5318" i="7"/>
  <c r="D5319" i="7"/>
  <c r="E5319" i="7"/>
  <c r="F5319" i="7"/>
  <c r="D5320" i="7"/>
  <c r="E5320" i="7"/>
  <c r="F5320" i="7"/>
  <c r="D5321" i="7"/>
  <c r="E5321" i="7"/>
  <c r="F5321" i="7"/>
  <c r="D5322" i="7"/>
  <c r="E5322" i="7"/>
  <c r="F5322" i="7"/>
  <c r="D5323" i="7"/>
  <c r="E5323" i="7"/>
  <c r="F5323" i="7"/>
  <c r="D5324" i="7"/>
  <c r="E5324" i="7"/>
  <c r="F5324" i="7"/>
  <c r="D5325" i="7"/>
  <c r="E5325" i="7"/>
  <c r="F5325" i="7"/>
  <c r="D5326" i="7"/>
  <c r="E5326" i="7"/>
  <c r="F5326" i="7"/>
  <c r="D5327" i="7"/>
  <c r="E5327" i="7"/>
  <c r="F5327" i="7"/>
  <c r="D5328" i="7"/>
  <c r="E5328" i="7"/>
  <c r="F5328" i="7"/>
  <c r="D5329" i="7"/>
  <c r="E5329" i="7"/>
  <c r="F5329" i="7"/>
  <c r="D5330" i="7"/>
  <c r="E5330" i="7"/>
  <c r="F5330" i="7"/>
  <c r="D5331" i="7"/>
  <c r="E5331" i="7"/>
  <c r="F5331" i="7"/>
  <c r="D5332" i="7"/>
  <c r="E5332" i="7"/>
  <c r="F5332" i="7"/>
  <c r="D5333" i="7"/>
  <c r="E5333" i="7"/>
  <c r="F5333" i="7"/>
  <c r="D5334" i="7"/>
  <c r="E5334" i="7"/>
  <c r="F5334" i="7"/>
  <c r="D5335" i="7"/>
  <c r="E5335" i="7"/>
  <c r="F5335" i="7"/>
  <c r="D5336" i="7"/>
  <c r="E5336" i="7"/>
  <c r="F5336" i="7"/>
  <c r="D5337" i="7"/>
  <c r="E5337" i="7"/>
  <c r="F5337" i="7"/>
  <c r="D5338" i="7"/>
  <c r="E5338" i="7"/>
  <c r="F5338" i="7"/>
  <c r="D5339" i="7"/>
  <c r="E5339" i="7"/>
  <c r="F5339" i="7"/>
  <c r="D5340" i="7"/>
  <c r="E5340" i="7"/>
  <c r="F5340" i="7"/>
  <c r="D5341" i="7"/>
  <c r="E5341" i="7"/>
  <c r="F5341" i="7"/>
  <c r="D5342" i="7"/>
  <c r="E5342" i="7"/>
  <c r="F5342" i="7"/>
  <c r="D5343" i="7"/>
  <c r="E5343" i="7"/>
  <c r="F5343" i="7"/>
  <c r="D5344" i="7"/>
  <c r="E5344" i="7"/>
  <c r="F5344" i="7"/>
  <c r="D5345" i="7"/>
  <c r="E5345" i="7"/>
  <c r="F5345" i="7"/>
  <c r="D5346" i="7"/>
  <c r="E5346" i="7"/>
  <c r="F5346" i="7"/>
  <c r="D5347" i="7"/>
  <c r="E5347" i="7"/>
  <c r="F5347" i="7"/>
  <c r="D5348" i="7"/>
  <c r="E5348" i="7"/>
  <c r="F5348" i="7"/>
  <c r="D5349" i="7"/>
  <c r="E5349" i="7"/>
  <c r="F5349" i="7"/>
  <c r="D5350" i="7"/>
  <c r="E5350" i="7"/>
  <c r="F5350" i="7"/>
  <c r="D5351" i="7"/>
  <c r="E5351" i="7"/>
  <c r="F5351" i="7"/>
  <c r="D5352" i="7"/>
  <c r="E5352" i="7"/>
  <c r="F5352" i="7"/>
  <c r="D5353" i="7"/>
  <c r="E5353" i="7"/>
  <c r="F5353" i="7"/>
  <c r="D5354" i="7"/>
  <c r="E5354" i="7"/>
  <c r="F5354" i="7"/>
  <c r="D5355" i="7"/>
  <c r="E5355" i="7"/>
  <c r="F5355" i="7"/>
  <c r="D5356" i="7"/>
  <c r="E5356" i="7"/>
  <c r="F5356" i="7"/>
  <c r="D5357" i="7"/>
  <c r="E5357" i="7"/>
  <c r="F5357" i="7"/>
  <c r="D5358" i="7"/>
  <c r="E5358" i="7"/>
  <c r="F5358" i="7"/>
  <c r="D5359" i="7"/>
  <c r="E5359" i="7"/>
  <c r="F5359" i="7"/>
  <c r="D5360" i="7"/>
  <c r="E5360" i="7"/>
  <c r="F5360" i="7"/>
  <c r="D5361" i="7"/>
  <c r="E5361" i="7"/>
  <c r="F5361" i="7"/>
  <c r="D5362" i="7"/>
  <c r="E5362" i="7"/>
  <c r="F5362" i="7"/>
  <c r="D5363" i="7"/>
  <c r="E5363" i="7"/>
  <c r="F5363" i="7"/>
  <c r="D5364" i="7"/>
  <c r="E5364" i="7"/>
  <c r="F5364" i="7"/>
  <c r="D5365" i="7"/>
  <c r="E5365" i="7"/>
  <c r="F5365" i="7"/>
  <c r="D5366" i="7"/>
  <c r="E5366" i="7"/>
  <c r="F5366" i="7"/>
  <c r="D5367" i="7"/>
  <c r="E5367" i="7"/>
  <c r="F5367" i="7"/>
  <c r="D5368" i="7"/>
  <c r="E5368" i="7"/>
  <c r="F5368" i="7"/>
  <c r="D5369" i="7"/>
  <c r="L111" i="6" s="1"/>
  <c r="E5369" i="7"/>
  <c r="N111" i="6" s="1"/>
  <c r="F5369" i="7"/>
  <c r="O111" i="6" s="1"/>
  <c r="D5370" i="7"/>
  <c r="E5370" i="7"/>
  <c r="F5370" i="7"/>
  <c r="D5371" i="7"/>
  <c r="E5371" i="7"/>
  <c r="F5371" i="7"/>
  <c r="D5372" i="7"/>
  <c r="E5372" i="7"/>
  <c r="F5372" i="7"/>
  <c r="D5373" i="7"/>
  <c r="E5373" i="7"/>
  <c r="F5373" i="7"/>
  <c r="D5374" i="7"/>
  <c r="E5374" i="7"/>
  <c r="F5374" i="7"/>
  <c r="D5375" i="7"/>
  <c r="E5375" i="7"/>
  <c r="F5375" i="7"/>
  <c r="D5376" i="7"/>
  <c r="E5376" i="7"/>
  <c r="F5376" i="7"/>
  <c r="D5377" i="7"/>
  <c r="E5377" i="7"/>
  <c r="F5377" i="7"/>
  <c r="D5378" i="7"/>
  <c r="E5378" i="7"/>
  <c r="F5378" i="7"/>
  <c r="D5379" i="7"/>
  <c r="E5379" i="7"/>
  <c r="F5379" i="7"/>
  <c r="D5380" i="7"/>
  <c r="E5380" i="7"/>
  <c r="F5380" i="7"/>
  <c r="D5381" i="7"/>
  <c r="E5381" i="7"/>
  <c r="F5381" i="7"/>
  <c r="D5382" i="7"/>
  <c r="E5382" i="7"/>
  <c r="F5382" i="7"/>
  <c r="D5383" i="7"/>
  <c r="E5383" i="7"/>
  <c r="F5383" i="7"/>
  <c r="D5384" i="7"/>
  <c r="E5384" i="7"/>
  <c r="F5384" i="7"/>
  <c r="D5385" i="7"/>
  <c r="E5385" i="7"/>
  <c r="F5385" i="7"/>
  <c r="D5386" i="7"/>
  <c r="E5386" i="7"/>
  <c r="F5386" i="7"/>
  <c r="D5387" i="7"/>
  <c r="E5387" i="7"/>
  <c r="F5387" i="7"/>
  <c r="D5388" i="7"/>
  <c r="E5388" i="7"/>
  <c r="F5388" i="7"/>
  <c r="D5389" i="7"/>
  <c r="E5389" i="7"/>
  <c r="F5389" i="7"/>
  <c r="D5390" i="7"/>
  <c r="E5390" i="7"/>
  <c r="F5390" i="7"/>
  <c r="D5391" i="7"/>
  <c r="E5391" i="7"/>
  <c r="F5391" i="7"/>
  <c r="D5392" i="7"/>
  <c r="E5392" i="7"/>
  <c r="F5392" i="7"/>
  <c r="D5393" i="7"/>
  <c r="E5393" i="7"/>
  <c r="F5393" i="7"/>
  <c r="D5394" i="7"/>
  <c r="E5394" i="7"/>
  <c r="F5394" i="7"/>
  <c r="D5395" i="7"/>
  <c r="E5395" i="7"/>
  <c r="F5395" i="7"/>
  <c r="D5396" i="7"/>
  <c r="E5396" i="7"/>
  <c r="F5396" i="7"/>
  <c r="D5397" i="7"/>
  <c r="E5397" i="7"/>
  <c r="F5397" i="7"/>
  <c r="D5398" i="7"/>
  <c r="E5398" i="7"/>
  <c r="F5398" i="7"/>
  <c r="D5399" i="7"/>
  <c r="E5399" i="7"/>
  <c r="F5399" i="7"/>
  <c r="D5400" i="7"/>
  <c r="E5400" i="7"/>
  <c r="F5400" i="7"/>
  <c r="D5401" i="7"/>
  <c r="E5401" i="7"/>
  <c r="F5401" i="7"/>
  <c r="D5402" i="7"/>
  <c r="E5402" i="7"/>
  <c r="F5402" i="7"/>
  <c r="D5403" i="7"/>
  <c r="E5403" i="7"/>
  <c r="F5403" i="7"/>
  <c r="D5404" i="7"/>
  <c r="E5404" i="7"/>
  <c r="F5404" i="7"/>
  <c r="D5405" i="7"/>
  <c r="E5405" i="7"/>
  <c r="F5405" i="7"/>
  <c r="D5406" i="7"/>
  <c r="E5406" i="7"/>
  <c r="F5406" i="7"/>
  <c r="D5407" i="7"/>
  <c r="E5407" i="7"/>
  <c r="F5407" i="7"/>
  <c r="D5408" i="7"/>
  <c r="E5408" i="7"/>
  <c r="F5408" i="7"/>
  <c r="D5409" i="7"/>
  <c r="E5409" i="7"/>
  <c r="F5409" i="7"/>
  <c r="D5410" i="7"/>
  <c r="E5410" i="7"/>
  <c r="F5410" i="7"/>
  <c r="D5411" i="7"/>
  <c r="E5411" i="7"/>
  <c r="F5411" i="7"/>
  <c r="D5412" i="7"/>
  <c r="E5412" i="7"/>
  <c r="F5412" i="7"/>
  <c r="D5413" i="7"/>
  <c r="E5413" i="7"/>
  <c r="F5413" i="7"/>
  <c r="D5414" i="7"/>
  <c r="E5414" i="7"/>
  <c r="F5414" i="7"/>
  <c r="D5415" i="7"/>
  <c r="E5415" i="7"/>
  <c r="F5415" i="7"/>
  <c r="D5416" i="7"/>
  <c r="E5416" i="7"/>
  <c r="F5416" i="7"/>
  <c r="D5417" i="7"/>
  <c r="E5417" i="7"/>
  <c r="F5417" i="7"/>
  <c r="D5418" i="7"/>
  <c r="E5418" i="7"/>
  <c r="F5418" i="7"/>
  <c r="D5419" i="7"/>
  <c r="E5419" i="7"/>
  <c r="F5419" i="7"/>
  <c r="D5420" i="7"/>
  <c r="E5420" i="7"/>
  <c r="F5420" i="7"/>
  <c r="D5421" i="7"/>
  <c r="E5421" i="7"/>
  <c r="F5421" i="7"/>
  <c r="D5422" i="7"/>
  <c r="E5422" i="7"/>
  <c r="F5422" i="7"/>
  <c r="D5423" i="7"/>
  <c r="E5423" i="7"/>
  <c r="F5423" i="7"/>
  <c r="D5424" i="7"/>
  <c r="E5424" i="7"/>
  <c r="F5424" i="7"/>
  <c r="D5425" i="7"/>
  <c r="E5425" i="7"/>
  <c r="F5425" i="7"/>
  <c r="D5426" i="7"/>
  <c r="E5426" i="7"/>
  <c r="F5426" i="7"/>
  <c r="D5427" i="7"/>
  <c r="E5427" i="7"/>
  <c r="F5427" i="7"/>
  <c r="D5428" i="7"/>
  <c r="E5428" i="7"/>
  <c r="F5428" i="7"/>
  <c r="D5429" i="7"/>
  <c r="E5429" i="7"/>
  <c r="F5429" i="7"/>
  <c r="D5430" i="7"/>
  <c r="E5430" i="7"/>
  <c r="F5430" i="7"/>
  <c r="D5431" i="7"/>
  <c r="E5431" i="7"/>
  <c r="F5431" i="7"/>
  <c r="D5432" i="7"/>
  <c r="E5432" i="7"/>
  <c r="F5432" i="7"/>
  <c r="D5433" i="7"/>
  <c r="E5433" i="7"/>
  <c r="F5433" i="7"/>
  <c r="D5434" i="7"/>
  <c r="E5434" i="7"/>
  <c r="F5434" i="7"/>
  <c r="D5435" i="7"/>
  <c r="E5435" i="7"/>
  <c r="F5435" i="7"/>
  <c r="D5436" i="7"/>
  <c r="E5436" i="7"/>
  <c r="F5436" i="7"/>
  <c r="D5437" i="7"/>
  <c r="E5437" i="7"/>
  <c r="F5437" i="7"/>
  <c r="D5438" i="7"/>
  <c r="E5438" i="7"/>
  <c r="F5438" i="7"/>
  <c r="D5439" i="7"/>
  <c r="E5439" i="7"/>
  <c r="F5439" i="7"/>
  <c r="D5440" i="7"/>
  <c r="E5440" i="7"/>
  <c r="F5440" i="7"/>
  <c r="D5441" i="7"/>
  <c r="E5441" i="7"/>
  <c r="F5441" i="7"/>
  <c r="D5442" i="7"/>
  <c r="E5442" i="7"/>
  <c r="F5442" i="7"/>
  <c r="D5443" i="7"/>
  <c r="E5443" i="7"/>
  <c r="F5443" i="7"/>
  <c r="D5444" i="7"/>
  <c r="E5444" i="7"/>
  <c r="F5444" i="7"/>
  <c r="D5445" i="7"/>
  <c r="E5445" i="7"/>
  <c r="F5445" i="7"/>
  <c r="D5446" i="7"/>
  <c r="E5446" i="7"/>
  <c r="F5446" i="7"/>
  <c r="D5447" i="7"/>
  <c r="E5447" i="7"/>
  <c r="F5447" i="7"/>
  <c r="D5448" i="7"/>
  <c r="E5448" i="7"/>
  <c r="F5448" i="7"/>
  <c r="D5449" i="7"/>
  <c r="E5449" i="7"/>
  <c r="F5449" i="7"/>
  <c r="D5450" i="7"/>
  <c r="E5450" i="7"/>
  <c r="F5450" i="7"/>
  <c r="D5451" i="7"/>
  <c r="E5451" i="7"/>
  <c r="F5451" i="7"/>
  <c r="D5452" i="7"/>
  <c r="E5452" i="7"/>
  <c r="F5452" i="7"/>
  <c r="D5453" i="7"/>
  <c r="E5453" i="7"/>
  <c r="F5453" i="7"/>
  <c r="D5454" i="7"/>
  <c r="E5454" i="7"/>
  <c r="F5454" i="7"/>
  <c r="D5455" i="7"/>
  <c r="E5455" i="7"/>
  <c r="F5455" i="7"/>
  <c r="D5456" i="7"/>
  <c r="E5456" i="7"/>
  <c r="F5456" i="7"/>
  <c r="D5457" i="7"/>
  <c r="L112" i="6" s="1"/>
  <c r="E5457" i="7"/>
  <c r="N112" i="6" s="1"/>
  <c r="F5457" i="7"/>
  <c r="O112" i="6" s="1"/>
  <c r="L103" i="6" l="1"/>
  <c r="D4842" i="7"/>
  <c r="E4842" i="7"/>
  <c r="F4842" i="7"/>
  <c r="D4843" i="7"/>
  <c r="E4843" i="7"/>
  <c r="F4843" i="7"/>
  <c r="D4844" i="7"/>
  <c r="E4844" i="7"/>
  <c r="F4844" i="7"/>
  <c r="D4845" i="7"/>
  <c r="E4845" i="7"/>
  <c r="F4845" i="7"/>
  <c r="D4846" i="7"/>
  <c r="E4846" i="7"/>
  <c r="F4846" i="7"/>
  <c r="D4847" i="7"/>
  <c r="E4847" i="7"/>
  <c r="F4847" i="7"/>
  <c r="D4848" i="7"/>
  <c r="E4848" i="7"/>
  <c r="F4848" i="7"/>
  <c r="D4849" i="7"/>
  <c r="E4849" i="7"/>
  <c r="F4849" i="7"/>
  <c r="D4850" i="7"/>
  <c r="E4850" i="7"/>
  <c r="F4850" i="7"/>
  <c r="D4851" i="7"/>
  <c r="E4851" i="7"/>
  <c r="F4851" i="7"/>
  <c r="D4852" i="7"/>
  <c r="E4852" i="7"/>
  <c r="F4852" i="7"/>
  <c r="D4853" i="7"/>
  <c r="E4853" i="7"/>
  <c r="F4853" i="7"/>
  <c r="D4854" i="7"/>
  <c r="E4854" i="7"/>
  <c r="F4854" i="7"/>
  <c r="D4855" i="7"/>
  <c r="E4855" i="7"/>
  <c r="F4855" i="7"/>
  <c r="D4856" i="7"/>
  <c r="E4856" i="7"/>
  <c r="F4856" i="7"/>
  <c r="D4857" i="7"/>
  <c r="E4857" i="7"/>
  <c r="F4857" i="7"/>
  <c r="D4858" i="7"/>
  <c r="E4858" i="7"/>
  <c r="F4858" i="7"/>
  <c r="D4859" i="7"/>
  <c r="E4859" i="7"/>
  <c r="F4859" i="7"/>
  <c r="D4860" i="7"/>
  <c r="E4860" i="7"/>
  <c r="F4860" i="7"/>
  <c r="D4861" i="7"/>
  <c r="E4861" i="7"/>
  <c r="F4861" i="7"/>
  <c r="D4862" i="7"/>
  <c r="E4862" i="7"/>
  <c r="F4862" i="7"/>
  <c r="D4863" i="7"/>
  <c r="E4863" i="7"/>
  <c r="F4863" i="7"/>
  <c r="D4864" i="7"/>
  <c r="E4864" i="7"/>
  <c r="F4864" i="7"/>
  <c r="D4865" i="7"/>
  <c r="E4865" i="7"/>
  <c r="F4865" i="7"/>
  <c r="D4866" i="7"/>
  <c r="E4866" i="7"/>
  <c r="F4866" i="7"/>
  <c r="D4867" i="7"/>
  <c r="E4867" i="7"/>
  <c r="F4867" i="7"/>
  <c r="D4868" i="7"/>
  <c r="E4868" i="7"/>
  <c r="F4868" i="7"/>
  <c r="D4869" i="7"/>
  <c r="E4869" i="7"/>
  <c r="F4869" i="7"/>
  <c r="D4870" i="7"/>
  <c r="E4870" i="7"/>
  <c r="F4870" i="7"/>
  <c r="D4871" i="7"/>
  <c r="E4871" i="7"/>
  <c r="F4871" i="7"/>
  <c r="D4872" i="7"/>
  <c r="E4872" i="7"/>
  <c r="F4872" i="7"/>
  <c r="D4873" i="7"/>
  <c r="E4873" i="7"/>
  <c r="F4873" i="7"/>
  <c r="D4874" i="7"/>
  <c r="E4874" i="7"/>
  <c r="F4874" i="7"/>
  <c r="D4875" i="7"/>
  <c r="E4875" i="7"/>
  <c r="F4875" i="7"/>
  <c r="D4876" i="7"/>
  <c r="E4876" i="7"/>
  <c r="F4876" i="7"/>
  <c r="D4877" i="7"/>
  <c r="E4877" i="7"/>
  <c r="F4877" i="7"/>
  <c r="D4878" i="7"/>
  <c r="E4878" i="7"/>
  <c r="F4878" i="7"/>
  <c r="D4879" i="7"/>
  <c r="E4879" i="7"/>
  <c r="F4879" i="7"/>
  <c r="D4880" i="7"/>
  <c r="E4880" i="7"/>
  <c r="F4880" i="7"/>
  <c r="D4881" i="7"/>
  <c r="E4881" i="7"/>
  <c r="F4881" i="7"/>
  <c r="D4882" i="7"/>
  <c r="E4882" i="7"/>
  <c r="F4882" i="7"/>
  <c r="D4883" i="7"/>
  <c r="E4883" i="7"/>
  <c r="F4883" i="7"/>
  <c r="D4884" i="7"/>
  <c r="E4884" i="7"/>
  <c r="F4884" i="7"/>
  <c r="D4885" i="7"/>
  <c r="E4885" i="7"/>
  <c r="F4885" i="7"/>
  <c r="D4886" i="7"/>
  <c r="E4886" i="7"/>
  <c r="F4886" i="7"/>
  <c r="D4887" i="7"/>
  <c r="E4887" i="7"/>
  <c r="F4887" i="7"/>
  <c r="D4888" i="7"/>
  <c r="E4888" i="7"/>
  <c r="F4888" i="7"/>
  <c r="D4889" i="7"/>
  <c r="E4889" i="7"/>
  <c r="F4889" i="7"/>
  <c r="D4890" i="7"/>
  <c r="E4890" i="7"/>
  <c r="F4890" i="7"/>
  <c r="D4891" i="7"/>
  <c r="E4891" i="7"/>
  <c r="F4891" i="7"/>
  <c r="D4892" i="7"/>
  <c r="E4892" i="7"/>
  <c r="F4892" i="7"/>
  <c r="D4893" i="7"/>
  <c r="E4893" i="7"/>
  <c r="F4893" i="7"/>
  <c r="D4894" i="7"/>
  <c r="E4894" i="7"/>
  <c r="F4894" i="7"/>
  <c r="D4895" i="7"/>
  <c r="E4895" i="7"/>
  <c r="F4895" i="7"/>
  <c r="D4896" i="7"/>
  <c r="E4896" i="7"/>
  <c r="F4896" i="7"/>
  <c r="D4897" i="7"/>
  <c r="E4897" i="7"/>
  <c r="F4897" i="7"/>
  <c r="D4898" i="7"/>
  <c r="E4898" i="7"/>
  <c r="F4898" i="7"/>
  <c r="D4899" i="7"/>
  <c r="E4899" i="7"/>
  <c r="F4899" i="7"/>
  <c r="D4900" i="7"/>
  <c r="E4900" i="7"/>
  <c r="F4900" i="7"/>
  <c r="D4901" i="7"/>
  <c r="E4901" i="7"/>
  <c r="F4901" i="7"/>
  <c r="D4902" i="7"/>
  <c r="E4902" i="7"/>
  <c r="F4902" i="7"/>
  <c r="D4903" i="7"/>
  <c r="E4903" i="7"/>
  <c r="F4903" i="7"/>
  <c r="D4904" i="7"/>
  <c r="E4904" i="7"/>
  <c r="F4904" i="7"/>
  <c r="D4905" i="7"/>
  <c r="E4905" i="7"/>
  <c r="F4905" i="7"/>
  <c r="D4906" i="7"/>
  <c r="E4906" i="7"/>
  <c r="F4906" i="7"/>
  <c r="D4907" i="7"/>
  <c r="E4907" i="7"/>
  <c r="F4907" i="7"/>
  <c r="D4908" i="7"/>
  <c r="E4908" i="7"/>
  <c r="F4908" i="7"/>
  <c r="D4909" i="7"/>
  <c r="E4909" i="7"/>
  <c r="F4909" i="7"/>
  <c r="D4910" i="7"/>
  <c r="E4910" i="7"/>
  <c r="F4910" i="7"/>
  <c r="D4911" i="7"/>
  <c r="E4911" i="7"/>
  <c r="F4911" i="7"/>
  <c r="D4912" i="7"/>
  <c r="E4912" i="7"/>
  <c r="F4912" i="7"/>
  <c r="D4913" i="7"/>
  <c r="E4913" i="7"/>
  <c r="F4913" i="7"/>
  <c r="D4914" i="7"/>
  <c r="E4914" i="7"/>
  <c r="F4914" i="7"/>
  <c r="D4915" i="7"/>
  <c r="E4915" i="7"/>
  <c r="F4915" i="7"/>
  <c r="D4916" i="7"/>
  <c r="E4916" i="7"/>
  <c r="F4916" i="7"/>
  <c r="D4917" i="7"/>
  <c r="E4917" i="7"/>
  <c r="F4917" i="7"/>
  <c r="D4918" i="7"/>
  <c r="E4918" i="7"/>
  <c r="F4918" i="7"/>
  <c r="D4919" i="7"/>
  <c r="E4919" i="7"/>
  <c r="F4919" i="7"/>
  <c r="D4920" i="7"/>
  <c r="E4920" i="7"/>
  <c r="F4920" i="7"/>
  <c r="D4921" i="7"/>
  <c r="E4921" i="7"/>
  <c r="F4921" i="7"/>
  <c r="D4922" i="7"/>
  <c r="E4922" i="7"/>
  <c r="F4922" i="7"/>
  <c r="D4923" i="7"/>
  <c r="E4923" i="7"/>
  <c r="F4923" i="7"/>
  <c r="D4924" i="7"/>
  <c r="E4924" i="7"/>
  <c r="F4924" i="7"/>
  <c r="D4925" i="7"/>
  <c r="E4925" i="7"/>
  <c r="F4925" i="7"/>
  <c r="D4926" i="7"/>
  <c r="E4926" i="7"/>
  <c r="F4926" i="7"/>
  <c r="D4927" i="7"/>
  <c r="E4927" i="7"/>
  <c r="F4927" i="7"/>
  <c r="D4928" i="7"/>
  <c r="E4928" i="7"/>
  <c r="F4928" i="7"/>
  <c r="D4929" i="7"/>
  <c r="E4929" i="7"/>
  <c r="N103" i="6" s="1"/>
  <c r="F4929" i="7"/>
  <c r="O103" i="6" s="1"/>
  <c r="D4930" i="7"/>
  <c r="E4930" i="7"/>
  <c r="F4930" i="7"/>
  <c r="D4931" i="7"/>
  <c r="E4931" i="7"/>
  <c r="F4931" i="7"/>
  <c r="D4932" i="7"/>
  <c r="E4932" i="7"/>
  <c r="F4932" i="7"/>
  <c r="D4933" i="7"/>
  <c r="E4933" i="7"/>
  <c r="F4933" i="7"/>
  <c r="D4934" i="7"/>
  <c r="E4934" i="7"/>
  <c r="F4934" i="7"/>
  <c r="D4935" i="7"/>
  <c r="E4935" i="7"/>
  <c r="F4935" i="7"/>
  <c r="D4936" i="7"/>
  <c r="E4936" i="7"/>
  <c r="F4936" i="7"/>
  <c r="D4937" i="7"/>
  <c r="E4937" i="7"/>
  <c r="F4937" i="7"/>
  <c r="D4938" i="7"/>
  <c r="E4938" i="7"/>
  <c r="F4938" i="7"/>
  <c r="D4939" i="7"/>
  <c r="E4939" i="7"/>
  <c r="F4939" i="7"/>
  <c r="D4940" i="7"/>
  <c r="E4940" i="7"/>
  <c r="F4940" i="7"/>
  <c r="D4941" i="7"/>
  <c r="E4941" i="7"/>
  <c r="F4941" i="7"/>
  <c r="D4942" i="7"/>
  <c r="E4942" i="7"/>
  <c r="F4942" i="7"/>
  <c r="D4943" i="7"/>
  <c r="E4943" i="7"/>
  <c r="F4943" i="7"/>
  <c r="D4944" i="7"/>
  <c r="E4944" i="7"/>
  <c r="F4944" i="7"/>
  <c r="D4945" i="7"/>
  <c r="E4945" i="7"/>
  <c r="F4945" i="7"/>
  <c r="D4946" i="7"/>
  <c r="E4946" i="7"/>
  <c r="F4946" i="7"/>
  <c r="D4947" i="7"/>
  <c r="E4947" i="7"/>
  <c r="F4947" i="7"/>
  <c r="D4948" i="7"/>
  <c r="E4948" i="7"/>
  <c r="F4948" i="7"/>
  <c r="D4949" i="7"/>
  <c r="E4949" i="7"/>
  <c r="F4949" i="7"/>
  <c r="D4950" i="7"/>
  <c r="E4950" i="7"/>
  <c r="F4950" i="7"/>
  <c r="D4951" i="7"/>
  <c r="E4951" i="7"/>
  <c r="F4951" i="7"/>
  <c r="D4952" i="7"/>
  <c r="E4952" i="7"/>
  <c r="F4952" i="7"/>
  <c r="D4953" i="7"/>
  <c r="E4953" i="7"/>
  <c r="F4953" i="7"/>
  <c r="D4954" i="7"/>
  <c r="E4954" i="7"/>
  <c r="F4954" i="7"/>
  <c r="D4955" i="7"/>
  <c r="E4955" i="7"/>
  <c r="F4955" i="7"/>
  <c r="D4956" i="7"/>
  <c r="E4956" i="7"/>
  <c r="F4956" i="7"/>
  <c r="D4957" i="7"/>
  <c r="E4957" i="7"/>
  <c r="F4957" i="7"/>
  <c r="D4958" i="7"/>
  <c r="E4958" i="7"/>
  <c r="F4958" i="7"/>
  <c r="D4959" i="7"/>
  <c r="E4959" i="7"/>
  <c r="F4959" i="7"/>
  <c r="D4960" i="7"/>
  <c r="E4960" i="7"/>
  <c r="F4960" i="7"/>
  <c r="D4961" i="7"/>
  <c r="E4961" i="7"/>
  <c r="F4961" i="7"/>
  <c r="D4962" i="7"/>
  <c r="E4962" i="7"/>
  <c r="F4962" i="7"/>
  <c r="D4963" i="7"/>
  <c r="E4963" i="7"/>
  <c r="F4963" i="7"/>
  <c r="D4964" i="7"/>
  <c r="E4964" i="7"/>
  <c r="F4964" i="7"/>
  <c r="D4965" i="7"/>
  <c r="E4965" i="7"/>
  <c r="F4965" i="7"/>
  <c r="D4966" i="7"/>
  <c r="E4966" i="7"/>
  <c r="F4966" i="7"/>
  <c r="D4967" i="7"/>
  <c r="E4967" i="7"/>
  <c r="F4967" i="7"/>
  <c r="D4968" i="7"/>
  <c r="E4968" i="7"/>
  <c r="F4968" i="7"/>
  <c r="D4969" i="7"/>
  <c r="E4969" i="7"/>
  <c r="F4969" i="7"/>
  <c r="D4970" i="7"/>
  <c r="E4970" i="7"/>
  <c r="F4970" i="7"/>
  <c r="D4971" i="7"/>
  <c r="E4971" i="7"/>
  <c r="F4971" i="7"/>
  <c r="D4972" i="7"/>
  <c r="E4972" i="7"/>
  <c r="F4972" i="7"/>
  <c r="D4973" i="7"/>
  <c r="E4973" i="7"/>
  <c r="F4973" i="7"/>
  <c r="D4974" i="7"/>
  <c r="E4974" i="7"/>
  <c r="F4974" i="7"/>
  <c r="D4975" i="7"/>
  <c r="E4975" i="7"/>
  <c r="F4975" i="7"/>
  <c r="D4976" i="7"/>
  <c r="E4976" i="7"/>
  <c r="F4976" i="7"/>
  <c r="D4977" i="7"/>
  <c r="E4977" i="7"/>
  <c r="F4977" i="7"/>
  <c r="D4978" i="7"/>
  <c r="E4978" i="7"/>
  <c r="F4978" i="7"/>
  <c r="D4979" i="7"/>
  <c r="E4979" i="7"/>
  <c r="F4979" i="7"/>
  <c r="D4980" i="7"/>
  <c r="E4980" i="7"/>
  <c r="F4980" i="7"/>
  <c r="D4981" i="7"/>
  <c r="E4981" i="7"/>
  <c r="F4981" i="7"/>
  <c r="D4982" i="7"/>
  <c r="E4982" i="7"/>
  <c r="F4982" i="7"/>
  <c r="D4983" i="7"/>
  <c r="E4983" i="7"/>
  <c r="F4983" i="7"/>
  <c r="D4984" i="7"/>
  <c r="E4984" i="7"/>
  <c r="F4984" i="7"/>
  <c r="D4985" i="7"/>
  <c r="E4985" i="7"/>
  <c r="F4985" i="7"/>
  <c r="D4986" i="7"/>
  <c r="E4986" i="7"/>
  <c r="F4986" i="7"/>
  <c r="D4987" i="7"/>
  <c r="E4987" i="7"/>
  <c r="F4987" i="7"/>
  <c r="D4988" i="7"/>
  <c r="E4988" i="7"/>
  <c r="F4988" i="7"/>
  <c r="D4989" i="7"/>
  <c r="E4989" i="7"/>
  <c r="F4989" i="7"/>
  <c r="D4990" i="7"/>
  <c r="E4990" i="7"/>
  <c r="F4990" i="7"/>
  <c r="D4991" i="7"/>
  <c r="E4991" i="7"/>
  <c r="F4991" i="7"/>
  <c r="D4992" i="7"/>
  <c r="E4992" i="7"/>
  <c r="F4992" i="7"/>
  <c r="D4993" i="7"/>
  <c r="E4993" i="7"/>
  <c r="F4993" i="7"/>
  <c r="D4994" i="7"/>
  <c r="E4994" i="7"/>
  <c r="F4994" i="7"/>
  <c r="D4995" i="7"/>
  <c r="E4995" i="7"/>
  <c r="F4995" i="7"/>
  <c r="D4996" i="7"/>
  <c r="E4996" i="7"/>
  <c r="F4996" i="7"/>
  <c r="D4997" i="7"/>
  <c r="E4997" i="7"/>
  <c r="F4997" i="7"/>
  <c r="D4998" i="7"/>
  <c r="E4998" i="7"/>
  <c r="F4998" i="7"/>
  <c r="D4999" i="7"/>
  <c r="E4999" i="7"/>
  <c r="F4999" i="7"/>
  <c r="D5000" i="7"/>
  <c r="E5000" i="7"/>
  <c r="F5000" i="7"/>
  <c r="D5001" i="7"/>
  <c r="E5001" i="7"/>
  <c r="F5001" i="7"/>
  <c r="D5002" i="7"/>
  <c r="E5002" i="7"/>
  <c r="F5002" i="7"/>
  <c r="D5003" i="7"/>
  <c r="E5003" i="7"/>
  <c r="F5003" i="7"/>
  <c r="D5004" i="7"/>
  <c r="E5004" i="7"/>
  <c r="F5004" i="7"/>
  <c r="D5005" i="7"/>
  <c r="E5005" i="7"/>
  <c r="F5005" i="7"/>
  <c r="D5006" i="7"/>
  <c r="E5006" i="7"/>
  <c r="F5006" i="7"/>
  <c r="D5007" i="7"/>
  <c r="E5007" i="7"/>
  <c r="F5007" i="7"/>
  <c r="D5008" i="7"/>
  <c r="E5008" i="7"/>
  <c r="F5008" i="7"/>
  <c r="D5009" i="7"/>
  <c r="E5009" i="7"/>
  <c r="F5009" i="7"/>
  <c r="D5010" i="7"/>
  <c r="E5010" i="7"/>
  <c r="F5010" i="7"/>
  <c r="D5011" i="7"/>
  <c r="E5011" i="7"/>
  <c r="F5011" i="7"/>
  <c r="D5012" i="7"/>
  <c r="E5012" i="7"/>
  <c r="F5012" i="7"/>
  <c r="D5013" i="7"/>
  <c r="E5013" i="7"/>
  <c r="F5013" i="7"/>
  <c r="D5014" i="7"/>
  <c r="E5014" i="7"/>
  <c r="F5014" i="7"/>
  <c r="D5015" i="7"/>
  <c r="E5015" i="7"/>
  <c r="F5015" i="7"/>
  <c r="D5016" i="7"/>
  <c r="E5016" i="7"/>
  <c r="F5016" i="7"/>
  <c r="D5017" i="7"/>
  <c r="L104" i="6" s="1"/>
  <c r="E5017" i="7"/>
  <c r="N104" i="6" s="1"/>
  <c r="F5017" i="7"/>
  <c r="O104" i="6" s="1"/>
  <c r="D5018" i="7"/>
  <c r="E5018" i="7"/>
  <c r="F5018" i="7"/>
  <c r="D5019" i="7"/>
  <c r="E5019" i="7"/>
  <c r="F5019" i="7"/>
  <c r="D5020" i="7"/>
  <c r="E5020" i="7"/>
  <c r="F5020" i="7"/>
  <c r="D5021" i="7"/>
  <c r="E5021" i="7"/>
  <c r="F5021" i="7"/>
  <c r="D5022" i="7"/>
  <c r="E5022" i="7"/>
  <c r="F5022" i="7"/>
  <c r="D5023" i="7"/>
  <c r="E5023" i="7"/>
  <c r="F5023" i="7"/>
  <c r="D5024" i="7"/>
  <c r="E5024" i="7"/>
  <c r="F5024" i="7"/>
  <c r="D5025" i="7"/>
  <c r="E5025" i="7"/>
  <c r="F5025" i="7"/>
  <c r="D5026" i="7"/>
  <c r="E5026" i="7"/>
  <c r="F5026" i="7"/>
  <c r="D5027" i="7"/>
  <c r="E5027" i="7"/>
  <c r="F5027" i="7"/>
  <c r="D5028" i="7"/>
  <c r="E5028" i="7"/>
  <c r="F5028" i="7"/>
  <c r="D5029" i="7"/>
  <c r="E5029" i="7"/>
  <c r="F5029" i="7"/>
  <c r="D5030" i="7"/>
  <c r="E5030" i="7"/>
  <c r="F5030" i="7"/>
  <c r="D5031" i="7"/>
  <c r="E5031" i="7"/>
  <c r="F5031" i="7"/>
  <c r="D5032" i="7"/>
  <c r="E5032" i="7"/>
  <c r="F5032" i="7"/>
  <c r="D5033" i="7"/>
  <c r="E5033" i="7"/>
  <c r="F5033" i="7"/>
  <c r="D5034" i="7"/>
  <c r="E5034" i="7"/>
  <c r="F5034" i="7"/>
  <c r="D5035" i="7"/>
  <c r="E5035" i="7"/>
  <c r="F5035" i="7"/>
  <c r="D5036" i="7"/>
  <c r="E5036" i="7"/>
  <c r="F5036" i="7"/>
  <c r="D5037" i="7"/>
  <c r="E5037" i="7"/>
  <c r="F5037" i="7"/>
  <c r="D5038" i="7"/>
  <c r="E5038" i="7"/>
  <c r="F5038" i="7"/>
  <c r="D5039" i="7"/>
  <c r="E5039" i="7"/>
  <c r="F5039" i="7"/>
  <c r="D5040" i="7"/>
  <c r="E5040" i="7"/>
  <c r="F5040" i="7"/>
  <c r="D5041" i="7"/>
  <c r="E5041" i="7"/>
  <c r="F5041" i="7"/>
  <c r="D5042" i="7"/>
  <c r="E5042" i="7"/>
  <c r="F5042" i="7"/>
  <c r="D5043" i="7"/>
  <c r="E5043" i="7"/>
  <c r="F5043" i="7"/>
  <c r="D5044" i="7"/>
  <c r="E5044" i="7"/>
  <c r="F5044" i="7"/>
  <c r="D5045" i="7"/>
  <c r="E5045" i="7"/>
  <c r="F5045" i="7"/>
  <c r="D5046" i="7"/>
  <c r="E5046" i="7"/>
  <c r="F5046" i="7"/>
  <c r="D5047" i="7"/>
  <c r="E5047" i="7"/>
  <c r="F5047" i="7"/>
  <c r="D5048" i="7"/>
  <c r="E5048" i="7"/>
  <c r="F5048" i="7"/>
  <c r="D5049" i="7"/>
  <c r="E5049" i="7"/>
  <c r="F5049" i="7"/>
  <c r="D5050" i="7"/>
  <c r="E5050" i="7"/>
  <c r="F5050" i="7"/>
  <c r="D5051" i="7"/>
  <c r="E5051" i="7"/>
  <c r="F5051" i="7"/>
  <c r="D5052" i="7"/>
  <c r="E5052" i="7"/>
  <c r="F5052" i="7"/>
  <c r="D5053" i="7"/>
  <c r="E5053" i="7"/>
  <c r="F5053" i="7"/>
  <c r="D5054" i="7"/>
  <c r="E5054" i="7"/>
  <c r="F5054" i="7"/>
  <c r="D5055" i="7"/>
  <c r="E5055" i="7"/>
  <c r="F5055" i="7"/>
  <c r="D5056" i="7"/>
  <c r="E5056" i="7"/>
  <c r="F5056" i="7"/>
  <c r="D5057" i="7"/>
  <c r="E5057" i="7"/>
  <c r="F5057" i="7"/>
  <c r="D5058" i="7"/>
  <c r="E5058" i="7"/>
  <c r="F5058" i="7"/>
  <c r="D5059" i="7"/>
  <c r="E5059" i="7"/>
  <c r="F5059" i="7"/>
  <c r="D5060" i="7"/>
  <c r="E5060" i="7"/>
  <c r="F5060" i="7"/>
  <c r="D5061" i="7"/>
  <c r="E5061" i="7"/>
  <c r="F5061" i="7"/>
  <c r="D5062" i="7"/>
  <c r="E5062" i="7"/>
  <c r="F5062" i="7"/>
  <c r="D5063" i="7"/>
  <c r="E5063" i="7"/>
  <c r="F5063" i="7"/>
  <c r="D5064" i="7"/>
  <c r="E5064" i="7"/>
  <c r="F5064" i="7"/>
  <c r="D5065" i="7"/>
  <c r="E5065" i="7"/>
  <c r="F5065" i="7"/>
  <c r="D5066" i="7"/>
  <c r="E5066" i="7"/>
  <c r="F5066" i="7"/>
  <c r="D5067" i="7"/>
  <c r="E5067" i="7"/>
  <c r="F5067" i="7"/>
  <c r="D5068" i="7"/>
  <c r="E5068" i="7"/>
  <c r="F5068" i="7"/>
  <c r="D5069" i="7"/>
  <c r="E5069" i="7"/>
  <c r="F5069" i="7"/>
  <c r="D5070" i="7"/>
  <c r="E5070" i="7"/>
  <c r="F5070" i="7"/>
  <c r="D5071" i="7"/>
  <c r="E5071" i="7"/>
  <c r="F5071" i="7"/>
  <c r="D5072" i="7"/>
  <c r="E5072" i="7"/>
  <c r="F5072" i="7"/>
  <c r="D5073" i="7"/>
  <c r="E5073" i="7"/>
  <c r="F5073" i="7"/>
  <c r="D5074" i="7"/>
  <c r="E5074" i="7"/>
  <c r="F5074" i="7"/>
  <c r="D5075" i="7"/>
  <c r="E5075" i="7"/>
  <c r="F5075" i="7"/>
  <c r="D5076" i="7"/>
  <c r="E5076" i="7"/>
  <c r="F5076" i="7"/>
  <c r="D5077" i="7"/>
  <c r="E5077" i="7"/>
  <c r="F5077" i="7"/>
  <c r="D5078" i="7"/>
  <c r="E5078" i="7"/>
  <c r="F5078" i="7"/>
  <c r="D5079" i="7"/>
  <c r="E5079" i="7"/>
  <c r="F5079" i="7"/>
  <c r="D5080" i="7"/>
  <c r="E5080" i="7"/>
  <c r="F5080" i="7"/>
  <c r="D5081" i="7"/>
  <c r="E5081" i="7"/>
  <c r="F5081" i="7"/>
  <c r="D5082" i="7"/>
  <c r="E5082" i="7"/>
  <c r="F5082" i="7"/>
  <c r="D5083" i="7"/>
  <c r="E5083" i="7"/>
  <c r="F5083" i="7"/>
  <c r="D5084" i="7"/>
  <c r="E5084" i="7"/>
  <c r="F5084" i="7"/>
  <c r="D5085" i="7"/>
  <c r="E5085" i="7"/>
  <c r="F5085" i="7"/>
  <c r="D5086" i="7"/>
  <c r="E5086" i="7"/>
  <c r="F5086" i="7"/>
  <c r="D5087" i="7"/>
  <c r="E5087" i="7"/>
  <c r="F5087" i="7"/>
  <c r="D5088" i="7"/>
  <c r="E5088" i="7"/>
  <c r="F5088" i="7"/>
  <c r="D5089" i="7"/>
  <c r="E5089" i="7"/>
  <c r="F5089" i="7"/>
  <c r="D5090" i="7"/>
  <c r="E5090" i="7"/>
  <c r="F5090" i="7"/>
  <c r="D5091" i="7"/>
  <c r="E5091" i="7"/>
  <c r="F5091" i="7"/>
  <c r="D5092" i="7"/>
  <c r="E5092" i="7"/>
  <c r="F5092" i="7"/>
  <c r="D5093" i="7"/>
  <c r="E5093" i="7"/>
  <c r="F5093" i="7"/>
  <c r="D5094" i="7"/>
  <c r="E5094" i="7"/>
  <c r="F5094" i="7"/>
  <c r="D5095" i="7"/>
  <c r="E5095" i="7"/>
  <c r="F5095" i="7"/>
  <c r="D5096" i="7"/>
  <c r="E5096" i="7"/>
  <c r="F5096" i="7"/>
  <c r="D5097" i="7"/>
  <c r="E5097" i="7"/>
  <c r="F5097" i="7"/>
  <c r="D5098" i="7"/>
  <c r="E5098" i="7"/>
  <c r="F5098" i="7"/>
  <c r="D5099" i="7"/>
  <c r="E5099" i="7"/>
  <c r="F5099" i="7"/>
  <c r="D5100" i="7"/>
  <c r="E5100" i="7"/>
  <c r="F5100" i="7"/>
  <c r="D5101" i="7"/>
  <c r="E5101" i="7"/>
  <c r="F5101" i="7"/>
  <c r="D5102" i="7"/>
  <c r="E5102" i="7"/>
  <c r="F5102" i="7"/>
  <c r="D5103" i="7"/>
  <c r="E5103" i="7"/>
  <c r="F5103" i="7"/>
  <c r="D5104" i="7"/>
  <c r="E5104" i="7"/>
  <c r="F5104" i="7"/>
  <c r="D5105" i="7"/>
  <c r="L105" i="6" s="1"/>
  <c r="E5105" i="7"/>
  <c r="N105" i="6" s="1"/>
  <c r="F5105" i="7"/>
  <c r="O105" i="6" s="1"/>
  <c r="D5106" i="7"/>
  <c r="E5106" i="7"/>
  <c r="F5106" i="7"/>
  <c r="D5107" i="7"/>
  <c r="E5107" i="7"/>
  <c r="F5107" i="7"/>
  <c r="D5108" i="7"/>
  <c r="E5108" i="7"/>
  <c r="F5108" i="7"/>
  <c r="D5109" i="7"/>
  <c r="E5109" i="7"/>
  <c r="F5109" i="7"/>
  <c r="D5110" i="7"/>
  <c r="E5110" i="7"/>
  <c r="F5110" i="7"/>
  <c r="D5111" i="7"/>
  <c r="E5111" i="7"/>
  <c r="F5111" i="7"/>
  <c r="D5112" i="7"/>
  <c r="E5112" i="7"/>
  <c r="F5112" i="7"/>
  <c r="D5113" i="7"/>
  <c r="E5113" i="7"/>
  <c r="F5113" i="7"/>
  <c r="D5114" i="7"/>
  <c r="E5114" i="7"/>
  <c r="F5114" i="7"/>
  <c r="D5115" i="7"/>
  <c r="E5115" i="7"/>
  <c r="F5115" i="7"/>
  <c r="D5116" i="7"/>
  <c r="E5116" i="7"/>
  <c r="F5116" i="7"/>
  <c r="D5117" i="7"/>
  <c r="E5117" i="7"/>
  <c r="F5117" i="7"/>
  <c r="D5118" i="7"/>
  <c r="E5118" i="7"/>
  <c r="F5118" i="7"/>
  <c r="D5119" i="7"/>
  <c r="E5119" i="7"/>
  <c r="F5119" i="7"/>
  <c r="D5120" i="7"/>
  <c r="E5120" i="7"/>
  <c r="F5120" i="7"/>
  <c r="D5121" i="7"/>
  <c r="E5121" i="7"/>
  <c r="F5121" i="7"/>
  <c r="D5122" i="7"/>
  <c r="E5122" i="7"/>
  <c r="F5122" i="7"/>
  <c r="D5123" i="7"/>
  <c r="E5123" i="7"/>
  <c r="F5123" i="7"/>
  <c r="D5124" i="7"/>
  <c r="E5124" i="7"/>
  <c r="F5124" i="7"/>
  <c r="D5125" i="7"/>
  <c r="E5125" i="7"/>
  <c r="F5125" i="7"/>
  <c r="D5126" i="7"/>
  <c r="E5126" i="7"/>
  <c r="F5126" i="7"/>
  <c r="D5127" i="7"/>
  <c r="E5127" i="7"/>
  <c r="F5127" i="7"/>
  <c r="D5128" i="7"/>
  <c r="E5128" i="7"/>
  <c r="F5128" i="7"/>
  <c r="D5129" i="7"/>
  <c r="E5129" i="7"/>
  <c r="F5129" i="7"/>
  <c r="D5130" i="7"/>
  <c r="E5130" i="7"/>
  <c r="F5130" i="7"/>
  <c r="D5131" i="7"/>
  <c r="E5131" i="7"/>
  <c r="F5131" i="7"/>
  <c r="D5132" i="7"/>
  <c r="E5132" i="7"/>
  <c r="F5132" i="7"/>
  <c r="D5133" i="7"/>
  <c r="E5133" i="7"/>
  <c r="F5133" i="7"/>
  <c r="D5134" i="7"/>
  <c r="E5134" i="7"/>
  <c r="F5134" i="7"/>
  <c r="D5135" i="7"/>
  <c r="E5135" i="7"/>
  <c r="F5135" i="7"/>
  <c r="D5136" i="7"/>
  <c r="E5136" i="7"/>
  <c r="F5136" i="7"/>
  <c r="D5137" i="7"/>
  <c r="E5137" i="7"/>
  <c r="F5137" i="7"/>
  <c r="D5138" i="7"/>
  <c r="E5138" i="7"/>
  <c r="F5138" i="7"/>
  <c r="D5139" i="7"/>
  <c r="E5139" i="7"/>
  <c r="F5139" i="7"/>
  <c r="D5140" i="7"/>
  <c r="E5140" i="7"/>
  <c r="F5140" i="7"/>
  <c r="D5141" i="7"/>
  <c r="E5141" i="7"/>
  <c r="F5141" i="7"/>
  <c r="D5142" i="7"/>
  <c r="E5142" i="7"/>
  <c r="F5142" i="7"/>
  <c r="D5143" i="7"/>
  <c r="E5143" i="7"/>
  <c r="F5143" i="7"/>
  <c r="D5144" i="7"/>
  <c r="E5144" i="7"/>
  <c r="F5144" i="7"/>
  <c r="D5145" i="7"/>
  <c r="E5145" i="7"/>
  <c r="F5145" i="7"/>
  <c r="D5146" i="7"/>
  <c r="E5146" i="7"/>
  <c r="F5146" i="7"/>
  <c r="D5147" i="7"/>
  <c r="E5147" i="7"/>
  <c r="F5147" i="7"/>
  <c r="D5148" i="7"/>
  <c r="E5148" i="7"/>
  <c r="F5148" i="7"/>
  <c r="D5149" i="7"/>
  <c r="E5149" i="7"/>
  <c r="F5149" i="7"/>
  <c r="D5150" i="7"/>
  <c r="E5150" i="7"/>
  <c r="F5150" i="7"/>
  <c r="D5151" i="7"/>
  <c r="E5151" i="7"/>
  <c r="F5151" i="7"/>
  <c r="D5152" i="7"/>
  <c r="E5152" i="7"/>
  <c r="F5152" i="7"/>
  <c r="D5153" i="7"/>
  <c r="E5153" i="7"/>
  <c r="F5153" i="7"/>
  <c r="D5154" i="7"/>
  <c r="E5154" i="7"/>
  <c r="F5154" i="7"/>
  <c r="D5155" i="7"/>
  <c r="E5155" i="7"/>
  <c r="F5155" i="7"/>
  <c r="D5156" i="7"/>
  <c r="E5156" i="7"/>
  <c r="F5156" i="7"/>
  <c r="D5157" i="7"/>
  <c r="E5157" i="7"/>
  <c r="F5157" i="7"/>
  <c r="D5158" i="7"/>
  <c r="E5158" i="7"/>
  <c r="F5158" i="7"/>
  <c r="D5159" i="7"/>
  <c r="E5159" i="7"/>
  <c r="F5159" i="7"/>
  <c r="D5160" i="7"/>
  <c r="E5160" i="7"/>
  <c r="F5160" i="7"/>
  <c r="D5161" i="7"/>
  <c r="E5161" i="7"/>
  <c r="F5161" i="7"/>
  <c r="D5162" i="7"/>
  <c r="E5162" i="7"/>
  <c r="F5162" i="7"/>
  <c r="D5163" i="7"/>
  <c r="E5163" i="7"/>
  <c r="F5163" i="7"/>
  <c r="D5164" i="7"/>
  <c r="E5164" i="7"/>
  <c r="F5164" i="7"/>
  <c r="D5165" i="7"/>
  <c r="E5165" i="7"/>
  <c r="F5165" i="7"/>
  <c r="D5166" i="7"/>
  <c r="E5166" i="7"/>
  <c r="F5166" i="7"/>
  <c r="D5167" i="7"/>
  <c r="E5167" i="7"/>
  <c r="F5167" i="7"/>
  <c r="D5168" i="7"/>
  <c r="E5168" i="7"/>
  <c r="F5168" i="7"/>
  <c r="D5169" i="7"/>
  <c r="E5169" i="7"/>
  <c r="F5169" i="7"/>
  <c r="D5170" i="7"/>
  <c r="E5170" i="7"/>
  <c r="F5170" i="7"/>
  <c r="D5171" i="7"/>
  <c r="E5171" i="7"/>
  <c r="F5171" i="7"/>
  <c r="D5172" i="7"/>
  <c r="E5172" i="7"/>
  <c r="F5172" i="7"/>
  <c r="D5173" i="7"/>
  <c r="E5173" i="7"/>
  <c r="F5173" i="7"/>
  <c r="D5174" i="7"/>
  <c r="E5174" i="7"/>
  <c r="F5174" i="7"/>
  <c r="D5175" i="7"/>
  <c r="E5175" i="7"/>
  <c r="F5175" i="7"/>
  <c r="D5176" i="7"/>
  <c r="E5176" i="7"/>
  <c r="F5176" i="7"/>
  <c r="D5177" i="7"/>
  <c r="E5177" i="7"/>
  <c r="F5177" i="7"/>
  <c r="D5178" i="7"/>
  <c r="E5178" i="7"/>
  <c r="F5178" i="7"/>
  <c r="D5179" i="7"/>
  <c r="E5179" i="7"/>
  <c r="F5179" i="7"/>
  <c r="D5180" i="7"/>
  <c r="E5180" i="7"/>
  <c r="F5180" i="7"/>
  <c r="D5181" i="7"/>
  <c r="E5181" i="7"/>
  <c r="F5181" i="7"/>
  <c r="D5182" i="7"/>
  <c r="E5182" i="7"/>
  <c r="F5182" i="7"/>
  <c r="D5183" i="7"/>
  <c r="E5183" i="7"/>
  <c r="F5183" i="7"/>
  <c r="D5184" i="7"/>
  <c r="E5184" i="7"/>
  <c r="F5184" i="7"/>
  <c r="D5185" i="7"/>
  <c r="E5185" i="7"/>
  <c r="F5185" i="7"/>
  <c r="D5186" i="7"/>
  <c r="E5186" i="7"/>
  <c r="F5186" i="7"/>
  <c r="D5187" i="7"/>
  <c r="E5187" i="7"/>
  <c r="F5187" i="7"/>
  <c r="D5188" i="7"/>
  <c r="E5188" i="7"/>
  <c r="F5188" i="7"/>
  <c r="D5189" i="7"/>
  <c r="E5189" i="7"/>
  <c r="F5189" i="7"/>
  <c r="D5190" i="7"/>
  <c r="E5190" i="7"/>
  <c r="F5190" i="7"/>
  <c r="D5191" i="7"/>
  <c r="E5191" i="7"/>
  <c r="F5191" i="7"/>
  <c r="D5192" i="7"/>
  <c r="E5192" i="7"/>
  <c r="F5192" i="7"/>
  <c r="D5193" i="7"/>
  <c r="L106" i="6" s="1"/>
  <c r="E5193" i="7"/>
  <c r="N106" i="6" s="1"/>
  <c r="F5193" i="7"/>
  <c r="O106" i="6" s="1"/>
  <c r="D4631" i="7"/>
  <c r="D4490" i="7"/>
  <c r="E4490" i="7"/>
  <c r="F4490" i="7"/>
  <c r="D4491" i="7"/>
  <c r="E4491" i="7"/>
  <c r="F4491" i="7"/>
  <c r="D4492" i="7"/>
  <c r="E4492" i="7"/>
  <c r="F4492" i="7"/>
  <c r="D4493" i="7"/>
  <c r="E4493" i="7"/>
  <c r="F4493" i="7"/>
  <c r="D4494" i="7"/>
  <c r="E4494" i="7"/>
  <c r="F4494" i="7"/>
  <c r="D4495" i="7"/>
  <c r="E4495" i="7"/>
  <c r="F4495" i="7"/>
  <c r="D4496" i="7"/>
  <c r="E4496" i="7"/>
  <c r="F4496" i="7"/>
  <c r="D4497" i="7"/>
  <c r="E4497" i="7"/>
  <c r="F4497" i="7"/>
  <c r="D4498" i="7"/>
  <c r="E4498" i="7"/>
  <c r="F4498" i="7"/>
  <c r="D4499" i="7"/>
  <c r="E4499" i="7"/>
  <c r="F4499" i="7"/>
  <c r="D4500" i="7"/>
  <c r="E4500" i="7"/>
  <c r="F4500" i="7"/>
  <c r="D4501" i="7"/>
  <c r="E4501" i="7"/>
  <c r="F4501" i="7"/>
  <c r="D4502" i="7"/>
  <c r="E4502" i="7"/>
  <c r="F4502" i="7"/>
  <c r="D4503" i="7"/>
  <c r="E4503" i="7"/>
  <c r="F4503" i="7"/>
  <c r="D4504" i="7"/>
  <c r="E4504" i="7"/>
  <c r="F4504" i="7"/>
  <c r="D4505" i="7"/>
  <c r="E4505" i="7"/>
  <c r="F4505" i="7"/>
  <c r="D4506" i="7"/>
  <c r="E4506" i="7"/>
  <c r="F4506" i="7"/>
  <c r="D4507" i="7"/>
  <c r="E4507" i="7"/>
  <c r="F4507" i="7"/>
  <c r="D4508" i="7"/>
  <c r="E4508" i="7"/>
  <c r="F4508" i="7"/>
  <c r="D4509" i="7"/>
  <c r="E4509" i="7"/>
  <c r="F4509" i="7"/>
  <c r="D4510" i="7"/>
  <c r="E4510" i="7"/>
  <c r="F4510" i="7"/>
  <c r="D4511" i="7"/>
  <c r="E4511" i="7"/>
  <c r="F4511" i="7"/>
  <c r="D4512" i="7"/>
  <c r="E4512" i="7"/>
  <c r="F4512" i="7"/>
  <c r="D4513" i="7"/>
  <c r="E4513" i="7"/>
  <c r="F4513" i="7"/>
  <c r="D4514" i="7"/>
  <c r="E4514" i="7"/>
  <c r="F4514" i="7"/>
  <c r="D4515" i="7"/>
  <c r="E4515" i="7"/>
  <c r="F4515" i="7"/>
  <c r="D4516" i="7"/>
  <c r="E4516" i="7"/>
  <c r="F4516" i="7"/>
  <c r="D4517" i="7"/>
  <c r="E4517" i="7"/>
  <c r="F4517" i="7"/>
  <c r="D4518" i="7"/>
  <c r="E4518" i="7"/>
  <c r="F4518" i="7"/>
  <c r="D4519" i="7"/>
  <c r="E4519" i="7"/>
  <c r="F4519" i="7"/>
  <c r="D4520" i="7"/>
  <c r="E4520" i="7"/>
  <c r="F4520" i="7"/>
  <c r="D4521" i="7"/>
  <c r="E4521" i="7"/>
  <c r="F4521" i="7"/>
  <c r="D4522" i="7"/>
  <c r="E4522" i="7"/>
  <c r="F4522" i="7"/>
  <c r="D4523" i="7"/>
  <c r="E4523" i="7"/>
  <c r="F4523" i="7"/>
  <c r="D4524" i="7"/>
  <c r="E4524" i="7"/>
  <c r="F4524" i="7"/>
  <c r="D4525" i="7"/>
  <c r="E4525" i="7"/>
  <c r="F4525" i="7"/>
  <c r="D4526" i="7"/>
  <c r="E4526" i="7"/>
  <c r="F4526" i="7"/>
  <c r="D4527" i="7"/>
  <c r="E4527" i="7"/>
  <c r="F4527" i="7"/>
  <c r="D4528" i="7"/>
  <c r="E4528" i="7"/>
  <c r="F4528" i="7"/>
  <c r="D4529" i="7"/>
  <c r="E4529" i="7"/>
  <c r="F4529" i="7"/>
  <c r="D4530" i="7"/>
  <c r="E4530" i="7"/>
  <c r="F4530" i="7"/>
  <c r="D4531" i="7"/>
  <c r="E4531" i="7"/>
  <c r="F4531" i="7"/>
  <c r="D4532" i="7"/>
  <c r="E4532" i="7"/>
  <c r="F4532" i="7"/>
  <c r="D4533" i="7"/>
  <c r="E4533" i="7"/>
  <c r="F4533" i="7"/>
  <c r="D4534" i="7"/>
  <c r="E4534" i="7"/>
  <c r="F4534" i="7"/>
  <c r="D4535" i="7"/>
  <c r="E4535" i="7"/>
  <c r="F4535" i="7"/>
  <c r="D4536" i="7"/>
  <c r="E4536" i="7"/>
  <c r="F4536" i="7"/>
  <c r="D4537" i="7"/>
  <c r="E4537" i="7"/>
  <c r="F4537" i="7"/>
  <c r="D4538" i="7"/>
  <c r="E4538" i="7"/>
  <c r="F4538" i="7"/>
  <c r="D4539" i="7"/>
  <c r="E4539" i="7"/>
  <c r="F4539" i="7"/>
  <c r="D4540" i="7"/>
  <c r="E4540" i="7"/>
  <c r="F4540" i="7"/>
  <c r="D4541" i="7"/>
  <c r="E4541" i="7"/>
  <c r="F4541" i="7"/>
  <c r="D4542" i="7"/>
  <c r="E4542" i="7"/>
  <c r="F4542" i="7"/>
  <c r="D4543" i="7"/>
  <c r="E4543" i="7"/>
  <c r="F4543" i="7"/>
  <c r="D4544" i="7"/>
  <c r="E4544" i="7"/>
  <c r="F4544" i="7"/>
  <c r="D4545" i="7"/>
  <c r="E4545" i="7"/>
  <c r="F4545" i="7"/>
  <c r="D4546" i="7"/>
  <c r="E4546" i="7"/>
  <c r="F4546" i="7"/>
  <c r="D4547" i="7"/>
  <c r="E4547" i="7"/>
  <c r="F4547" i="7"/>
  <c r="D4548" i="7"/>
  <c r="E4548" i="7"/>
  <c r="F4548" i="7"/>
  <c r="D4549" i="7"/>
  <c r="E4549" i="7"/>
  <c r="F4549" i="7"/>
  <c r="D4550" i="7"/>
  <c r="E4550" i="7"/>
  <c r="F4550" i="7"/>
  <c r="D4551" i="7"/>
  <c r="E4551" i="7"/>
  <c r="F4551" i="7"/>
  <c r="D4552" i="7"/>
  <c r="E4552" i="7"/>
  <c r="F4552" i="7"/>
  <c r="D4553" i="7"/>
  <c r="E4553" i="7"/>
  <c r="F4553" i="7"/>
  <c r="D4554" i="7"/>
  <c r="E4554" i="7"/>
  <c r="F4554" i="7"/>
  <c r="D4555" i="7"/>
  <c r="E4555" i="7"/>
  <c r="F4555" i="7"/>
  <c r="D4556" i="7"/>
  <c r="E4556" i="7"/>
  <c r="F4556" i="7"/>
  <c r="D4557" i="7"/>
  <c r="E4557" i="7"/>
  <c r="F4557" i="7"/>
  <c r="D4558" i="7"/>
  <c r="E4558" i="7"/>
  <c r="F4558" i="7"/>
  <c r="D4559" i="7"/>
  <c r="E4559" i="7"/>
  <c r="F4559" i="7"/>
  <c r="D4560" i="7"/>
  <c r="E4560" i="7"/>
  <c r="F4560" i="7"/>
  <c r="D4561" i="7"/>
  <c r="E4561" i="7"/>
  <c r="F4561" i="7"/>
  <c r="D4562" i="7"/>
  <c r="E4562" i="7"/>
  <c r="F4562" i="7"/>
  <c r="D4563" i="7"/>
  <c r="E4563" i="7"/>
  <c r="F4563" i="7"/>
  <c r="D4564" i="7"/>
  <c r="E4564" i="7"/>
  <c r="F4564" i="7"/>
  <c r="D4565" i="7"/>
  <c r="E4565" i="7"/>
  <c r="F4565" i="7"/>
  <c r="D4566" i="7"/>
  <c r="E4566" i="7"/>
  <c r="F4566" i="7"/>
  <c r="D4567" i="7"/>
  <c r="E4567" i="7"/>
  <c r="F4567" i="7"/>
  <c r="D4568" i="7"/>
  <c r="E4568" i="7"/>
  <c r="F4568" i="7"/>
  <c r="D4569" i="7"/>
  <c r="E4569" i="7"/>
  <c r="F4569" i="7"/>
  <c r="D4570" i="7"/>
  <c r="E4570" i="7"/>
  <c r="F4570" i="7"/>
  <c r="D4571" i="7"/>
  <c r="E4571" i="7"/>
  <c r="F4571" i="7"/>
  <c r="D4572" i="7"/>
  <c r="E4572" i="7"/>
  <c r="F4572" i="7"/>
  <c r="D4573" i="7"/>
  <c r="E4573" i="7"/>
  <c r="F4573" i="7"/>
  <c r="D4574" i="7"/>
  <c r="E4574" i="7"/>
  <c r="F4574" i="7"/>
  <c r="D4575" i="7"/>
  <c r="E4575" i="7"/>
  <c r="F4575" i="7"/>
  <c r="D4576" i="7"/>
  <c r="E4576" i="7"/>
  <c r="F4576" i="7"/>
  <c r="D4577" i="7"/>
  <c r="L97" i="6" s="1"/>
  <c r="E4577" i="7"/>
  <c r="N97" i="6" s="1"/>
  <c r="F4577" i="7"/>
  <c r="O97" i="6" s="1"/>
  <c r="D4578" i="7"/>
  <c r="E4578" i="7"/>
  <c r="F4578" i="7"/>
  <c r="D4579" i="7"/>
  <c r="E4579" i="7"/>
  <c r="F4579" i="7"/>
  <c r="D4580" i="7"/>
  <c r="E4580" i="7"/>
  <c r="F4580" i="7"/>
  <c r="D4581" i="7"/>
  <c r="E4581" i="7"/>
  <c r="F4581" i="7"/>
  <c r="D4582" i="7"/>
  <c r="E4582" i="7"/>
  <c r="F4582" i="7"/>
  <c r="D4583" i="7"/>
  <c r="E4583" i="7"/>
  <c r="F4583" i="7"/>
  <c r="D4584" i="7"/>
  <c r="E4584" i="7"/>
  <c r="F4584" i="7"/>
  <c r="D4585" i="7"/>
  <c r="E4585" i="7"/>
  <c r="F4585" i="7"/>
  <c r="D4586" i="7"/>
  <c r="E4586" i="7"/>
  <c r="F4586" i="7"/>
  <c r="D4587" i="7"/>
  <c r="E4587" i="7"/>
  <c r="F4587" i="7"/>
  <c r="D4588" i="7"/>
  <c r="E4588" i="7"/>
  <c r="F4588" i="7"/>
  <c r="D4589" i="7"/>
  <c r="E4589" i="7"/>
  <c r="F4589" i="7"/>
  <c r="D4590" i="7"/>
  <c r="E4590" i="7"/>
  <c r="F4590" i="7"/>
  <c r="D4591" i="7"/>
  <c r="E4591" i="7"/>
  <c r="F4591" i="7"/>
  <c r="D4592" i="7"/>
  <c r="E4592" i="7"/>
  <c r="F4592" i="7"/>
  <c r="D4593" i="7"/>
  <c r="E4593" i="7"/>
  <c r="F4593" i="7"/>
  <c r="D4594" i="7"/>
  <c r="E4594" i="7"/>
  <c r="F4594" i="7"/>
  <c r="D4595" i="7"/>
  <c r="E4595" i="7"/>
  <c r="F4595" i="7"/>
  <c r="D4596" i="7"/>
  <c r="E4596" i="7"/>
  <c r="F4596" i="7"/>
  <c r="D4597" i="7"/>
  <c r="E4597" i="7"/>
  <c r="F4597" i="7"/>
  <c r="D4598" i="7"/>
  <c r="E4598" i="7"/>
  <c r="F4598" i="7"/>
  <c r="D4599" i="7"/>
  <c r="E4599" i="7"/>
  <c r="F4599" i="7"/>
  <c r="D4600" i="7"/>
  <c r="E4600" i="7"/>
  <c r="F4600" i="7"/>
  <c r="D4601" i="7"/>
  <c r="E4601" i="7"/>
  <c r="F4601" i="7"/>
  <c r="D4602" i="7"/>
  <c r="E4602" i="7"/>
  <c r="F4602" i="7"/>
  <c r="D4603" i="7"/>
  <c r="E4603" i="7"/>
  <c r="F4603" i="7"/>
  <c r="D4604" i="7"/>
  <c r="E4604" i="7"/>
  <c r="F4604" i="7"/>
  <c r="D4605" i="7"/>
  <c r="E4605" i="7"/>
  <c r="F4605" i="7"/>
  <c r="D4606" i="7"/>
  <c r="E4606" i="7"/>
  <c r="F4606" i="7"/>
  <c r="D4607" i="7"/>
  <c r="E4607" i="7"/>
  <c r="F4607" i="7"/>
  <c r="D4608" i="7"/>
  <c r="E4608" i="7"/>
  <c r="F4608" i="7"/>
  <c r="D4609" i="7"/>
  <c r="E4609" i="7"/>
  <c r="F4609" i="7"/>
  <c r="D4610" i="7"/>
  <c r="E4610" i="7"/>
  <c r="F4610" i="7"/>
  <c r="D4611" i="7"/>
  <c r="E4611" i="7"/>
  <c r="F4611" i="7"/>
  <c r="D4612" i="7"/>
  <c r="E4612" i="7"/>
  <c r="F4612" i="7"/>
  <c r="D4613" i="7"/>
  <c r="E4613" i="7"/>
  <c r="F4613" i="7"/>
  <c r="D4614" i="7"/>
  <c r="E4614" i="7"/>
  <c r="F4614" i="7"/>
  <c r="D4615" i="7"/>
  <c r="E4615" i="7"/>
  <c r="F4615" i="7"/>
  <c r="D4616" i="7"/>
  <c r="E4616" i="7"/>
  <c r="F4616" i="7"/>
  <c r="D4617" i="7"/>
  <c r="E4617" i="7"/>
  <c r="F4617" i="7"/>
  <c r="D4618" i="7"/>
  <c r="E4618" i="7"/>
  <c r="F4618" i="7"/>
  <c r="D4619" i="7"/>
  <c r="E4619" i="7"/>
  <c r="F4619" i="7"/>
  <c r="D4620" i="7"/>
  <c r="E4620" i="7"/>
  <c r="F4620" i="7"/>
  <c r="D4621" i="7"/>
  <c r="E4621" i="7"/>
  <c r="F4621" i="7"/>
  <c r="D4622" i="7"/>
  <c r="E4622" i="7"/>
  <c r="F4622" i="7"/>
  <c r="D4623" i="7"/>
  <c r="E4623" i="7"/>
  <c r="F4623" i="7"/>
  <c r="D4624" i="7"/>
  <c r="E4624" i="7"/>
  <c r="F4624" i="7"/>
  <c r="D4625" i="7"/>
  <c r="E4625" i="7"/>
  <c r="F4625" i="7"/>
  <c r="D4626" i="7"/>
  <c r="E4626" i="7"/>
  <c r="F4626" i="7"/>
  <c r="D4627" i="7"/>
  <c r="E4627" i="7"/>
  <c r="F4627" i="7"/>
  <c r="D4628" i="7"/>
  <c r="E4628" i="7"/>
  <c r="F4628" i="7"/>
  <c r="D4629" i="7"/>
  <c r="E4629" i="7"/>
  <c r="F4629" i="7"/>
  <c r="D4630" i="7"/>
  <c r="E4630" i="7"/>
  <c r="F4630" i="7"/>
  <c r="E4631" i="7"/>
  <c r="F4631" i="7"/>
  <c r="D4632" i="7"/>
  <c r="E4632" i="7"/>
  <c r="F4632" i="7"/>
  <c r="D4633" i="7"/>
  <c r="E4633" i="7"/>
  <c r="F4633" i="7"/>
  <c r="D4634" i="7"/>
  <c r="E4634" i="7"/>
  <c r="F4634" i="7"/>
  <c r="D4635" i="7"/>
  <c r="E4635" i="7"/>
  <c r="F4635" i="7"/>
  <c r="D4636" i="7"/>
  <c r="E4636" i="7"/>
  <c r="F4636" i="7"/>
  <c r="D4637" i="7"/>
  <c r="E4637" i="7"/>
  <c r="F4637" i="7"/>
  <c r="D4638" i="7"/>
  <c r="E4638" i="7"/>
  <c r="F4638" i="7"/>
  <c r="D4639" i="7"/>
  <c r="E4639" i="7"/>
  <c r="F4639" i="7"/>
  <c r="D4640" i="7"/>
  <c r="E4640" i="7"/>
  <c r="F4640" i="7"/>
  <c r="D4641" i="7"/>
  <c r="E4641" i="7"/>
  <c r="F4641" i="7"/>
  <c r="D4642" i="7"/>
  <c r="E4642" i="7"/>
  <c r="F4642" i="7"/>
  <c r="D4643" i="7"/>
  <c r="E4643" i="7"/>
  <c r="F4643" i="7"/>
  <c r="D4644" i="7"/>
  <c r="E4644" i="7"/>
  <c r="F4644" i="7"/>
  <c r="D4645" i="7"/>
  <c r="E4645" i="7"/>
  <c r="F4645" i="7"/>
  <c r="D4646" i="7"/>
  <c r="E4646" i="7"/>
  <c r="F4646" i="7"/>
  <c r="D4647" i="7"/>
  <c r="E4647" i="7"/>
  <c r="F4647" i="7"/>
  <c r="D4648" i="7"/>
  <c r="E4648" i="7"/>
  <c r="F4648" i="7"/>
  <c r="D4649" i="7"/>
  <c r="E4649" i="7"/>
  <c r="F4649" i="7"/>
  <c r="D4650" i="7"/>
  <c r="E4650" i="7"/>
  <c r="F4650" i="7"/>
  <c r="D4651" i="7"/>
  <c r="E4651" i="7"/>
  <c r="F4651" i="7"/>
  <c r="D4652" i="7"/>
  <c r="E4652" i="7"/>
  <c r="F4652" i="7"/>
  <c r="D4653" i="7"/>
  <c r="E4653" i="7"/>
  <c r="F4653" i="7"/>
  <c r="D4654" i="7"/>
  <c r="E4654" i="7"/>
  <c r="F4654" i="7"/>
  <c r="D4655" i="7"/>
  <c r="E4655" i="7"/>
  <c r="F4655" i="7"/>
  <c r="D4656" i="7"/>
  <c r="E4656" i="7"/>
  <c r="F4656" i="7"/>
  <c r="D4657" i="7"/>
  <c r="E4657" i="7"/>
  <c r="F4657" i="7"/>
  <c r="D4658" i="7"/>
  <c r="E4658" i="7"/>
  <c r="F4658" i="7"/>
  <c r="D4659" i="7"/>
  <c r="E4659" i="7"/>
  <c r="F4659" i="7"/>
  <c r="D4660" i="7"/>
  <c r="E4660" i="7"/>
  <c r="F4660" i="7"/>
  <c r="D4661" i="7"/>
  <c r="E4661" i="7"/>
  <c r="F4661" i="7"/>
  <c r="D4662" i="7"/>
  <c r="E4662" i="7"/>
  <c r="F4662" i="7"/>
  <c r="D4663" i="7"/>
  <c r="E4663" i="7"/>
  <c r="F4663" i="7"/>
  <c r="D4664" i="7"/>
  <c r="E4664" i="7"/>
  <c r="F4664" i="7"/>
  <c r="D4665" i="7"/>
  <c r="L98" i="6" s="1"/>
  <c r="E4665" i="7"/>
  <c r="N98" i="6" s="1"/>
  <c r="F4665" i="7"/>
  <c r="O98" i="6" s="1"/>
  <c r="D4666" i="7"/>
  <c r="E4666" i="7"/>
  <c r="F4666" i="7"/>
  <c r="D4667" i="7"/>
  <c r="E4667" i="7"/>
  <c r="F4667" i="7"/>
  <c r="D4668" i="7"/>
  <c r="E4668" i="7"/>
  <c r="F4668" i="7"/>
  <c r="D4669" i="7"/>
  <c r="E4669" i="7"/>
  <c r="F4669" i="7"/>
  <c r="D4670" i="7"/>
  <c r="E4670" i="7"/>
  <c r="F4670" i="7"/>
  <c r="D4671" i="7"/>
  <c r="E4671" i="7"/>
  <c r="F4671" i="7"/>
  <c r="D4672" i="7"/>
  <c r="E4672" i="7"/>
  <c r="F4672" i="7"/>
  <c r="D4673" i="7"/>
  <c r="E4673" i="7"/>
  <c r="F4673" i="7"/>
  <c r="D4674" i="7"/>
  <c r="E4674" i="7"/>
  <c r="F4674" i="7"/>
  <c r="D4675" i="7"/>
  <c r="E4675" i="7"/>
  <c r="F4675" i="7"/>
  <c r="D4676" i="7"/>
  <c r="E4676" i="7"/>
  <c r="F4676" i="7"/>
  <c r="D4677" i="7"/>
  <c r="E4677" i="7"/>
  <c r="F4677" i="7"/>
  <c r="D4678" i="7"/>
  <c r="E4678" i="7"/>
  <c r="F4678" i="7"/>
  <c r="D4679" i="7"/>
  <c r="E4679" i="7"/>
  <c r="F4679" i="7"/>
  <c r="D4680" i="7"/>
  <c r="E4680" i="7"/>
  <c r="F4680" i="7"/>
  <c r="D4681" i="7"/>
  <c r="E4681" i="7"/>
  <c r="F4681" i="7"/>
  <c r="D4682" i="7"/>
  <c r="E4682" i="7"/>
  <c r="F4682" i="7"/>
  <c r="D4683" i="7"/>
  <c r="E4683" i="7"/>
  <c r="F4683" i="7"/>
  <c r="D4684" i="7"/>
  <c r="E4684" i="7"/>
  <c r="F4684" i="7"/>
  <c r="D4685" i="7"/>
  <c r="E4685" i="7"/>
  <c r="F4685" i="7"/>
  <c r="D4686" i="7"/>
  <c r="E4686" i="7"/>
  <c r="F4686" i="7"/>
  <c r="D4687" i="7"/>
  <c r="E4687" i="7"/>
  <c r="F4687" i="7"/>
  <c r="D4688" i="7"/>
  <c r="E4688" i="7"/>
  <c r="F4688" i="7"/>
  <c r="D4689" i="7"/>
  <c r="E4689" i="7"/>
  <c r="F4689" i="7"/>
  <c r="D4690" i="7"/>
  <c r="E4690" i="7"/>
  <c r="F4690" i="7"/>
  <c r="D4691" i="7"/>
  <c r="E4691" i="7"/>
  <c r="F4691" i="7"/>
  <c r="D4692" i="7"/>
  <c r="E4692" i="7"/>
  <c r="F4692" i="7"/>
  <c r="D4693" i="7"/>
  <c r="E4693" i="7"/>
  <c r="F4693" i="7"/>
  <c r="D4694" i="7"/>
  <c r="E4694" i="7"/>
  <c r="F4694" i="7"/>
  <c r="D4695" i="7"/>
  <c r="E4695" i="7"/>
  <c r="F4695" i="7"/>
  <c r="D4696" i="7"/>
  <c r="E4696" i="7"/>
  <c r="F4696" i="7"/>
  <c r="D4697" i="7"/>
  <c r="E4697" i="7"/>
  <c r="F4697" i="7"/>
  <c r="D4698" i="7"/>
  <c r="E4698" i="7"/>
  <c r="F4698" i="7"/>
  <c r="D4699" i="7"/>
  <c r="E4699" i="7"/>
  <c r="F4699" i="7"/>
  <c r="D4700" i="7"/>
  <c r="E4700" i="7"/>
  <c r="F4700" i="7"/>
  <c r="D4701" i="7"/>
  <c r="E4701" i="7"/>
  <c r="F4701" i="7"/>
  <c r="D4702" i="7"/>
  <c r="E4702" i="7"/>
  <c r="F4702" i="7"/>
  <c r="D4703" i="7"/>
  <c r="E4703" i="7"/>
  <c r="F4703" i="7"/>
  <c r="D4704" i="7"/>
  <c r="E4704" i="7"/>
  <c r="F4704" i="7"/>
  <c r="D4705" i="7"/>
  <c r="E4705" i="7"/>
  <c r="F4705" i="7"/>
  <c r="D4706" i="7"/>
  <c r="E4706" i="7"/>
  <c r="F4706" i="7"/>
  <c r="D4707" i="7"/>
  <c r="E4707" i="7"/>
  <c r="F4707" i="7"/>
  <c r="D4708" i="7"/>
  <c r="E4708" i="7"/>
  <c r="F4708" i="7"/>
  <c r="D4709" i="7"/>
  <c r="E4709" i="7"/>
  <c r="F4709" i="7"/>
  <c r="D4710" i="7"/>
  <c r="E4710" i="7"/>
  <c r="F4710" i="7"/>
  <c r="D4711" i="7"/>
  <c r="E4711" i="7"/>
  <c r="F4711" i="7"/>
  <c r="D4712" i="7"/>
  <c r="E4712" i="7"/>
  <c r="F4712" i="7"/>
  <c r="D4713" i="7"/>
  <c r="E4713" i="7"/>
  <c r="F4713" i="7"/>
  <c r="D4714" i="7"/>
  <c r="E4714" i="7"/>
  <c r="F4714" i="7"/>
  <c r="D4715" i="7"/>
  <c r="E4715" i="7"/>
  <c r="F4715" i="7"/>
  <c r="D4716" i="7"/>
  <c r="E4716" i="7"/>
  <c r="F4716" i="7"/>
  <c r="D4717" i="7"/>
  <c r="E4717" i="7"/>
  <c r="F4717" i="7"/>
  <c r="D4718" i="7"/>
  <c r="E4718" i="7"/>
  <c r="F4718" i="7"/>
  <c r="D4719" i="7"/>
  <c r="E4719" i="7"/>
  <c r="F4719" i="7"/>
  <c r="D4720" i="7"/>
  <c r="E4720" i="7"/>
  <c r="F4720" i="7"/>
  <c r="D4721" i="7"/>
  <c r="E4721" i="7"/>
  <c r="F4721" i="7"/>
  <c r="D4722" i="7"/>
  <c r="E4722" i="7"/>
  <c r="F4722" i="7"/>
  <c r="D4723" i="7"/>
  <c r="E4723" i="7"/>
  <c r="F4723" i="7"/>
  <c r="D4724" i="7"/>
  <c r="E4724" i="7"/>
  <c r="F4724" i="7"/>
  <c r="D4725" i="7"/>
  <c r="E4725" i="7"/>
  <c r="F4725" i="7"/>
  <c r="D4726" i="7"/>
  <c r="E4726" i="7"/>
  <c r="F4726" i="7"/>
  <c r="D4727" i="7"/>
  <c r="E4727" i="7"/>
  <c r="F4727" i="7"/>
  <c r="D4728" i="7"/>
  <c r="E4728" i="7"/>
  <c r="F4728" i="7"/>
  <c r="D4729" i="7"/>
  <c r="E4729" i="7"/>
  <c r="F4729" i="7"/>
  <c r="D4730" i="7"/>
  <c r="E4730" i="7"/>
  <c r="F4730" i="7"/>
  <c r="D4731" i="7"/>
  <c r="E4731" i="7"/>
  <c r="F4731" i="7"/>
  <c r="D4732" i="7"/>
  <c r="E4732" i="7"/>
  <c r="F4732" i="7"/>
  <c r="D4733" i="7"/>
  <c r="E4733" i="7"/>
  <c r="F4733" i="7"/>
  <c r="D4734" i="7"/>
  <c r="E4734" i="7"/>
  <c r="F4734" i="7"/>
  <c r="D4735" i="7"/>
  <c r="E4735" i="7"/>
  <c r="F4735" i="7"/>
  <c r="D4736" i="7"/>
  <c r="E4736" i="7"/>
  <c r="F4736" i="7"/>
  <c r="D4737" i="7"/>
  <c r="E4737" i="7"/>
  <c r="F4737" i="7"/>
  <c r="D4738" i="7"/>
  <c r="E4738" i="7"/>
  <c r="F4738" i="7"/>
  <c r="D4739" i="7"/>
  <c r="E4739" i="7"/>
  <c r="F4739" i="7"/>
  <c r="D4740" i="7"/>
  <c r="E4740" i="7"/>
  <c r="F4740" i="7"/>
  <c r="D4741" i="7"/>
  <c r="E4741" i="7"/>
  <c r="F4741" i="7"/>
  <c r="D4742" i="7"/>
  <c r="E4742" i="7"/>
  <c r="F4742" i="7"/>
  <c r="D4743" i="7"/>
  <c r="E4743" i="7"/>
  <c r="F4743" i="7"/>
  <c r="D4744" i="7"/>
  <c r="E4744" i="7"/>
  <c r="F4744" i="7"/>
  <c r="D4745" i="7"/>
  <c r="E4745" i="7"/>
  <c r="F4745" i="7"/>
  <c r="D4746" i="7"/>
  <c r="E4746" i="7"/>
  <c r="F4746" i="7"/>
  <c r="D4747" i="7"/>
  <c r="E4747" i="7"/>
  <c r="F4747" i="7"/>
  <c r="D4748" i="7"/>
  <c r="E4748" i="7"/>
  <c r="F4748" i="7"/>
  <c r="D4749" i="7"/>
  <c r="E4749" i="7"/>
  <c r="F4749" i="7"/>
  <c r="D4750" i="7"/>
  <c r="E4750" i="7"/>
  <c r="F4750" i="7"/>
  <c r="D4751" i="7"/>
  <c r="E4751" i="7"/>
  <c r="F4751" i="7"/>
  <c r="D4752" i="7"/>
  <c r="E4752" i="7"/>
  <c r="F4752" i="7"/>
  <c r="D4753" i="7"/>
  <c r="L99" i="6" s="1"/>
  <c r="E4753" i="7"/>
  <c r="N99" i="6" s="1"/>
  <c r="F4753" i="7"/>
  <c r="O99" i="6" s="1"/>
  <c r="D4754" i="7"/>
  <c r="E4754" i="7"/>
  <c r="F4754" i="7"/>
  <c r="D4755" i="7"/>
  <c r="E4755" i="7"/>
  <c r="F4755" i="7"/>
  <c r="D4756" i="7"/>
  <c r="E4756" i="7"/>
  <c r="F4756" i="7"/>
  <c r="D4757" i="7"/>
  <c r="E4757" i="7"/>
  <c r="F4757" i="7"/>
  <c r="D4758" i="7"/>
  <c r="E4758" i="7"/>
  <c r="F4758" i="7"/>
  <c r="D4759" i="7"/>
  <c r="E4759" i="7"/>
  <c r="F4759" i="7"/>
  <c r="D4760" i="7"/>
  <c r="E4760" i="7"/>
  <c r="F4760" i="7"/>
  <c r="D4761" i="7"/>
  <c r="E4761" i="7"/>
  <c r="F4761" i="7"/>
  <c r="D4762" i="7"/>
  <c r="E4762" i="7"/>
  <c r="F4762" i="7"/>
  <c r="D4763" i="7"/>
  <c r="E4763" i="7"/>
  <c r="F4763" i="7"/>
  <c r="D4764" i="7"/>
  <c r="E4764" i="7"/>
  <c r="F4764" i="7"/>
  <c r="D4765" i="7"/>
  <c r="E4765" i="7"/>
  <c r="F4765" i="7"/>
  <c r="D4766" i="7"/>
  <c r="E4766" i="7"/>
  <c r="F4766" i="7"/>
  <c r="D4767" i="7"/>
  <c r="E4767" i="7"/>
  <c r="F4767" i="7"/>
  <c r="D4768" i="7"/>
  <c r="E4768" i="7"/>
  <c r="F4768" i="7"/>
  <c r="D4769" i="7"/>
  <c r="E4769" i="7"/>
  <c r="F4769" i="7"/>
  <c r="D4770" i="7"/>
  <c r="E4770" i="7"/>
  <c r="F4770" i="7"/>
  <c r="D4771" i="7"/>
  <c r="E4771" i="7"/>
  <c r="F4771" i="7"/>
  <c r="D4772" i="7"/>
  <c r="E4772" i="7"/>
  <c r="F4772" i="7"/>
  <c r="D4773" i="7"/>
  <c r="E4773" i="7"/>
  <c r="F4773" i="7"/>
  <c r="D4774" i="7"/>
  <c r="E4774" i="7"/>
  <c r="F4774" i="7"/>
  <c r="D4775" i="7"/>
  <c r="E4775" i="7"/>
  <c r="F4775" i="7"/>
  <c r="D4776" i="7"/>
  <c r="E4776" i="7"/>
  <c r="F4776" i="7"/>
  <c r="D4777" i="7"/>
  <c r="E4777" i="7"/>
  <c r="F4777" i="7"/>
  <c r="D4778" i="7"/>
  <c r="E4778" i="7"/>
  <c r="F4778" i="7"/>
  <c r="D4779" i="7"/>
  <c r="E4779" i="7"/>
  <c r="F4779" i="7"/>
  <c r="D4780" i="7"/>
  <c r="E4780" i="7"/>
  <c r="F4780" i="7"/>
  <c r="D4781" i="7"/>
  <c r="E4781" i="7"/>
  <c r="F4781" i="7"/>
  <c r="D4782" i="7"/>
  <c r="E4782" i="7"/>
  <c r="F4782" i="7"/>
  <c r="D4783" i="7"/>
  <c r="E4783" i="7"/>
  <c r="F4783" i="7"/>
  <c r="D4784" i="7"/>
  <c r="E4784" i="7"/>
  <c r="F4784" i="7"/>
  <c r="D4785" i="7"/>
  <c r="E4785" i="7"/>
  <c r="F4785" i="7"/>
  <c r="D4786" i="7"/>
  <c r="E4786" i="7"/>
  <c r="F4786" i="7"/>
  <c r="D4787" i="7"/>
  <c r="E4787" i="7"/>
  <c r="F4787" i="7"/>
  <c r="D4788" i="7"/>
  <c r="E4788" i="7"/>
  <c r="F4788" i="7"/>
  <c r="D4789" i="7"/>
  <c r="E4789" i="7"/>
  <c r="F4789" i="7"/>
  <c r="D4790" i="7"/>
  <c r="E4790" i="7"/>
  <c r="F4790" i="7"/>
  <c r="D4791" i="7"/>
  <c r="E4791" i="7"/>
  <c r="F4791" i="7"/>
  <c r="D4792" i="7"/>
  <c r="E4792" i="7"/>
  <c r="F4792" i="7"/>
  <c r="D4793" i="7"/>
  <c r="E4793" i="7"/>
  <c r="F4793" i="7"/>
  <c r="D4794" i="7"/>
  <c r="E4794" i="7"/>
  <c r="F4794" i="7"/>
  <c r="D4795" i="7"/>
  <c r="E4795" i="7"/>
  <c r="F4795" i="7"/>
  <c r="D4796" i="7"/>
  <c r="E4796" i="7"/>
  <c r="F4796" i="7"/>
  <c r="D4797" i="7"/>
  <c r="E4797" i="7"/>
  <c r="F4797" i="7"/>
  <c r="D4798" i="7"/>
  <c r="E4798" i="7"/>
  <c r="F4798" i="7"/>
  <c r="D4799" i="7"/>
  <c r="E4799" i="7"/>
  <c r="F4799" i="7"/>
  <c r="D4800" i="7"/>
  <c r="E4800" i="7"/>
  <c r="F4800" i="7"/>
  <c r="D4801" i="7"/>
  <c r="E4801" i="7"/>
  <c r="F4801" i="7"/>
  <c r="D4802" i="7"/>
  <c r="E4802" i="7"/>
  <c r="F4802" i="7"/>
  <c r="D4803" i="7"/>
  <c r="E4803" i="7"/>
  <c r="F4803" i="7"/>
  <c r="D4804" i="7"/>
  <c r="E4804" i="7"/>
  <c r="F4804" i="7"/>
  <c r="D4805" i="7"/>
  <c r="E4805" i="7"/>
  <c r="F4805" i="7"/>
  <c r="D4806" i="7"/>
  <c r="E4806" i="7"/>
  <c r="F4806" i="7"/>
  <c r="D4807" i="7"/>
  <c r="E4807" i="7"/>
  <c r="F4807" i="7"/>
  <c r="D4808" i="7"/>
  <c r="E4808" i="7"/>
  <c r="F4808" i="7"/>
  <c r="D4809" i="7"/>
  <c r="E4809" i="7"/>
  <c r="F4809" i="7"/>
  <c r="D4810" i="7"/>
  <c r="E4810" i="7"/>
  <c r="F4810" i="7"/>
  <c r="D4811" i="7"/>
  <c r="E4811" i="7"/>
  <c r="F4811" i="7"/>
  <c r="D4812" i="7"/>
  <c r="E4812" i="7"/>
  <c r="F4812" i="7"/>
  <c r="D4813" i="7"/>
  <c r="E4813" i="7"/>
  <c r="F4813" i="7"/>
  <c r="D4814" i="7"/>
  <c r="E4814" i="7"/>
  <c r="F4814" i="7"/>
  <c r="D4815" i="7"/>
  <c r="E4815" i="7"/>
  <c r="F4815" i="7"/>
  <c r="D4816" i="7"/>
  <c r="E4816" i="7"/>
  <c r="F4816" i="7"/>
  <c r="D4817" i="7"/>
  <c r="E4817" i="7"/>
  <c r="F4817" i="7"/>
  <c r="D4818" i="7"/>
  <c r="E4818" i="7"/>
  <c r="F4818" i="7"/>
  <c r="D4819" i="7"/>
  <c r="E4819" i="7"/>
  <c r="F4819" i="7"/>
  <c r="D4820" i="7"/>
  <c r="E4820" i="7"/>
  <c r="F4820" i="7"/>
  <c r="D4821" i="7"/>
  <c r="E4821" i="7"/>
  <c r="F4821" i="7"/>
  <c r="D4822" i="7"/>
  <c r="E4822" i="7"/>
  <c r="F4822" i="7"/>
  <c r="D4823" i="7"/>
  <c r="E4823" i="7"/>
  <c r="F4823" i="7"/>
  <c r="D4824" i="7"/>
  <c r="E4824" i="7"/>
  <c r="F4824" i="7"/>
  <c r="D4825" i="7"/>
  <c r="E4825" i="7"/>
  <c r="F4825" i="7"/>
  <c r="D4826" i="7"/>
  <c r="E4826" i="7"/>
  <c r="F4826" i="7"/>
  <c r="D4827" i="7"/>
  <c r="E4827" i="7"/>
  <c r="F4827" i="7"/>
  <c r="D4828" i="7"/>
  <c r="E4828" i="7"/>
  <c r="F4828" i="7"/>
  <c r="D4829" i="7"/>
  <c r="E4829" i="7"/>
  <c r="F4829" i="7"/>
  <c r="D4830" i="7"/>
  <c r="E4830" i="7"/>
  <c r="F4830" i="7"/>
  <c r="D4831" i="7"/>
  <c r="E4831" i="7"/>
  <c r="F4831" i="7"/>
  <c r="D4832" i="7"/>
  <c r="E4832" i="7"/>
  <c r="F4832" i="7"/>
  <c r="D4833" i="7"/>
  <c r="E4833" i="7"/>
  <c r="F4833" i="7"/>
  <c r="D4834" i="7"/>
  <c r="E4834" i="7"/>
  <c r="F4834" i="7"/>
  <c r="D4835" i="7"/>
  <c r="E4835" i="7"/>
  <c r="F4835" i="7"/>
  <c r="D4836" i="7"/>
  <c r="E4836" i="7"/>
  <c r="F4836" i="7"/>
  <c r="D4837" i="7"/>
  <c r="E4837" i="7"/>
  <c r="F4837" i="7"/>
  <c r="D4838" i="7"/>
  <c r="E4838" i="7"/>
  <c r="F4838" i="7"/>
  <c r="D4839" i="7"/>
  <c r="E4839" i="7"/>
  <c r="F4839" i="7"/>
  <c r="D4840" i="7"/>
  <c r="E4840" i="7"/>
  <c r="F4840" i="7"/>
  <c r="D4841" i="7"/>
  <c r="L100" i="6" s="1"/>
  <c r="E4841" i="7"/>
  <c r="N100" i="6" s="1"/>
  <c r="F4841" i="7"/>
  <c r="O100" i="6" s="1"/>
  <c r="D4050" i="7"/>
  <c r="E4050" i="7"/>
  <c r="F4050" i="7"/>
  <c r="D4051" i="7"/>
  <c r="E4051" i="7"/>
  <c r="F4051" i="7"/>
  <c r="D4052" i="7"/>
  <c r="E4052" i="7"/>
  <c r="F4052" i="7"/>
  <c r="D4053" i="7"/>
  <c r="E4053" i="7"/>
  <c r="F4053" i="7"/>
  <c r="D4054" i="7"/>
  <c r="E4054" i="7"/>
  <c r="F4054" i="7"/>
  <c r="D4055" i="7"/>
  <c r="E4055" i="7"/>
  <c r="F4055" i="7"/>
  <c r="D4056" i="7"/>
  <c r="E4056" i="7"/>
  <c r="F4056" i="7"/>
  <c r="D4057" i="7"/>
  <c r="E4057" i="7"/>
  <c r="F4057" i="7"/>
  <c r="D4058" i="7"/>
  <c r="E4058" i="7"/>
  <c r="F4058" i="7"/>
  <c r="D4059" i="7"/>
  <c r="E4059" i="7"/>
  <c r="F4059" i="7"/>
  <c r="D4060" i="7"/>
  <c r="E4060" i="7"/>
  <c r="F4060" i="7"/>
  <c r="D4061" i="7"/>
  <c r="E4061" i="7"/>
  <c r="F4061" i="7"/>
  <c r="D4062" i="7"/>
  <c r="E4062" i="7"/>
  <c r="F4062" i="7"/>
  <c r="D4063" i="7"/>
  <c r="E4063" i="7"/>
  <c r="F4063" i="7"/>
  <c r="D4064" i="7"/>
  <c r="E4064" i="7"/>
  <c r="F4064" i="7"/>
  <c r="D4065" i="7"/>
  <c r="E4065" i="7"/>
  <c r="F4065" i="7"/>
  <c r="D4066" i="7"/>
  <c r="E4066" i="7"/>
  <c r="F4066" i="7"/>
  <c r="D4067" i="7"/>
  <c r="E4067" i="7"/>
  <c r="F4067" i="7"/>
  <c r="D4068" i="7"/>
  <c r="E4068" i="7"/>
  <c r="F4068" i="7"/>
  <c r="D4069" i="7"/>
  <c r="E4069" i="7"/>
  <c r="F4069" i="7"/>
  <c r="D4070" i="7"/>
  <c r="E4070" i="7"/>
  <c r="F4070" i="7"/>
  <c r="D4071" i="7"/>
  <c r="E4071" i="7"/>
  <c r="F4071" i="7"/>
  <c r="D4072" i="7"/>
  <c r="E4072" i="7"/>
  <c r="F4072" i="7"/>
  <c r="D4073" i="7"/>
  <c r="E4073" i="7"/>
  <c r="F4073" i="7"/>
  <c r="D4074" i="7"/>
  <c r="E4074" i="7"/>
  <c r="F4074" i="7"/>
  <c r="D4075" i="7"/>
  <c r="E4075" i="7"/>
  <c r="F4075" i="7"/>
  <c r="D4076" i="7"/>
  <c r="E4076" i="7"/>
  <c r="F4076" i="7"/>
  <c r="D4077" i="7"/>
  <c r="E4077" i="7"/>
  <c r="F4077" i="7"/>
  <c r="D4078" i="7"/>
  <c r="E4078" i="7"/>
  <c r="F4078" i="7"/>
  <c r="D4079" i="7"/>
  <c r="E4079" i="7"/>
  <c r="F4079" i="7"/>
  <c r="D4080" i="7"/>
  <c r="E4080" i="7"/>
  <c r="F4080" i="7"/>
  <c r="D4081" i="7"/>
  <c r="E4081" i="7"/>
  <c r="F4081" i="7"/>
  <c r="D4082" i="7"/>
  <c r="E4082" i="7"/>
  <c r="F4082" i="7"/>
  <c r="D4083" i="7"/>
  <c r="E4083" i="7"/>
  <c r="F4083" i="7"/>
  <c r="D4084" i="7"/>
  <c r="E4084" i="7"/>
  <c r="F4084" i="7"/>
  <c r="D4085" i="7"/>
  <c r="E4085" i="7"/>
  <c r="F4085" i="7"/>
  <c r="D4086" i="7"/>
  <c r="E4086" i="7"/>
  <c r="F4086" i="7"/>
  <c r="D4087" i="7"/>
  <c r="E4087" i="7"/>
  <c r="F4087" i="7"/>
  <c r="D4088" i="7"/>
  <c r="E4088" i="7"/>
  <c r="F4088" i="7"/>
  <c r="D4089" i="7"/>
  <c r="E4089" i="7"/>
  <c r="F4089" i="7"/>
  <c r="D4090" i="7"/>
  <c r="E4090" i="7"/>
  <c r="F4090" i="7"/>
  <c r="D4091" i="7"/>
  <c r="E4091" i="7"/>
  <c r="F4091" i="7"/>
  <c r="D4092" i="7"/>
  <c r="E4092" i="7"/>
  <c r="F4092" i="7"/>
  <c r="D4093" i="7"/>
  <c r="E4093" i="7"/>
  <c r="F4093" i="7"/>
  <c r="D4094" i="7"/>
  <c r="E4094" i="7"/>
  <c r="F4094" i="7"/>
  <c r="D4095" i="7"/>
  <c r="E4095" i="7"/>
  <c r="F4095" i="7"/>
  <c r="D4096" i="7"/>
  <c r="E4096" i="7"/>
  <c r="F4096" i="7"/>
  <c r="D4097" i="7"/>
  <c r="E4097" i="7"/>
  <c r="F4097" i="7"/>
  <c r="D4098" i="7"/>
  <c r="E4098" i="7"/>
  <c r="F4098" i="7"/>
  <c r="D4099" i="7"/>
  <c r="E4099" i="7"/>
  <c r="F4099" i="7"/>
  <c r="D4100" i="7"/>
  <c r="E4100" i="7"/>
  <c r="F4100" i="7"/>
  <c r="D4101" i="7"/>
  <c r="E4101" i="7"/>
  <c r="F4101" i="7"/>
  <c r="D4102" i="7"/>
  <c r="E4102" i="7"/>
  <c r="F4102" i="7"/>
  <c r="D4103" i="7"/>
  <c r="E4103" i="7"/>
  <c r="F4103" i="7"/>
  <c r="D4104" i="7"/>
  <c r="E4104" i="7"/>
  <c r="F4104" i="7"/>
  <c r="D4105" i="7"/>
  <c r="E4105" i="7"/>
  <c r="F4105" i="7"/>
  <c r="D4106" i="7"/>
  <c r="E4106" i="7"/>
  <c r="F4106" i="7"/>
  <c r="D4107" i="7"/>
  <c r="E4107" i="7"/>
  <c r="F4107" i="7"/>
  <c r="D4108" i="7"/>
  <c r="E4108" i="7"/>
  <c r="F4108" i="7"/>
  <c r="D4109" i="7"/>
  <c r="E4109" i="7"/>
  <c r="F4109" i="7"/>
  <c r="D4110" i="7"/>
  <c r="E4110" i="7"/>
  <c r="F4110" i="7"/>
  <c r="D4111" i="7"/>
  <c r="E4111" i="7"/>
  <c r="F4111" i="7"/>
  <c r="D4112" i="7"/>
  <c r="E4112" i="7"/>
  <c r="F4112" i="7"/>
  <c r="D4113" i="7"/>
  <c r="E4113" i="7"/>
  <c r="F4113" i="7"/>
  <c r="D4114" i="7"/>
  <c r="E4114" i="7"/>
  <c r="F4114" i="7"/>
  <c r="D4115" i="7"/>
  <c r="E4115" i="7"/>
  <c r="F4115" i="7"/>
  <c r="D4116" i="7"/>
  <c r="E4116" i="7"/>
  <c r="F4116" i="7"/>
  <c r="D4117" i="7"/>
  <c r="E4117" i="7"/>
  <c r="F4117" i="7"/>
  <c r="D4118" i="7"/>
  <c r="E4118" i="7"/>
  <c r="F4118" i="7"/>
  <c r="D4119" i="7"/>
  <c r="E4119" i="7"/>
  <c r="F4119" i="7"/>
  <c r="D4120" i="7"/>
  <c r="E4120" i="7"/>
  <c r="F4120" i="7"/>
  <c r="D4121" i="7"/>
  <c r="E4121" i="7"/>
  <c r="F4121" i="7"/>
  <c r="D4122" i="7"/>
  <c r="E4122" i="7"/>
  <c r="F4122" i="7"/>
  <c r="D4123" i="7"/>
  <c r="E4123" i="7"/>
  <c r="F4123" i="7"/>
  <c r="D4124" i="7"/>
  <c r="E4124" i="7"/>
  <c r="F4124" i="7"/>
  <c r="D4125" i="7"/>
  <c r="E4125" i="7"/>
  <c r="F4125" i="7"/>
  <c r="D4126" i="7"/>
  <c r="E4126" i="7"/>
  <c r="F4126" i="7"/>
  <c r="D4127" i="7"/>
  <c r="E4127" i="7"/>
  <c r="F4127" i="7"/>
  <c r="D4128" i="7"/>
  <c r="E4128" i="7"/>
  <c r="F4128" i="7"/>
  <c r="D4129" i="7"/>
  <c r="E4129" i="7"/>
  <c r="F4129" i="7"/>
  <c r="D4130" i="7"/>
  <c r="E4130" i="7"/>
  <c r="F4130" i="7"/>
  <c r="D4131" i="7"/>
  <c r="E4131" i="7"/>
  <c r="F4131" i="7"/>
  <c r="D4132" i="7"/>
  <c r="E4132" i="7"/>
  <c r="F4132" i="7"/>
  <c r="D4133" i="7"/>
  <c r="E4133" i="7"/>
  <c r="F4133" i="7"/>
  <c r="D4134" i="7"/>
  <c r="E4134" i="7"/>
  <c r="F4134" i="7"/>
  <c r="D4135" i="7"/>
  <c r="E4135" i="7"/>
  <c r="F4135" i="7"/>
  <c r="D4136" i="7"/>
  <c r="E4136" i="7"/>
  <c r="F4136" i="7"/>
  <c r="D4137" i="7"/>
  <c r="L90" i="6" s="1"/>
  <c r="E4137" i="7"/>
  <c r="N90" i="6" s="1"/>
  <c r="F4137" i="7"/>
  <c r="O90" i="6" s="1"/>
  <c r="D4138" i="7"/>
  <c r="E4138" i="7"/>
  <c r="F4138" i="7"/>
  <c r="D4139" i="7"/>
  <c r="E4139" i="7"/>
  <c r="F4139" i="7"/>
  <c r="D4140" i="7"/>
  <c r="E4140" i="7"/>
  <c r="F4140" i="7"/>
  <c r="D4141" i="7"/>
  <c r="E4141" i="7"/>
  <c r="F4141" i="7"/>
  <c r="D4142" i="7"/>
  <c r="E4142" i="7"/>
  <c r="F4142" i="7"/>
  <c r="D4143" i="7"/>
  <c r="E4143" i="7"/>
  <c r="F4143" i="7"/>
  <c r="D4144" i="7"/>
  <c r="E4144" i="7"/>
  <c r="F4144" i="7"/>
  <c r="D4145" i="7"/>
  <c r="E4145" i="7"/>
  <c r="F4145" i="7"/>
  <c r="D4146" i="7"/>
  <c r="E4146" i="7"/>
  <c r="F4146" i="7"/>
  <c r="D4147" i="7"/>
  <c r="E4147" i="7"/>
  <c r="F4147" i="7"/>
  <c r="D4148" i="7"/>
  <c r="E4148" i="7"/>
  <c r="F4148" i="7"/>
  <c r="D4149" i="7"/>
  <c r="E4149" i="7"/>
  <c r="F4149" i="7"/>
  <c r="D4150" i="7"/>
  <c r="E4150" i="7"/>
  <c r="F4150" i="7"/>
  <c r="D4151" i="7"/>
  <c r="E4151" i="7"/>
  <c r="F4151" i="7"/>
  <c r="D4152" i="7"/>
  <c r="E4152" i="7"/>
  <c r="F4152" i="7"/>
  <c r="D4153" i="7"/>
  <c r="E4153" i="7"/>
  <c r="F4153" i="7"/>
  <c r="D4154" i="7"/>
  <c r="E4154" i="7"/>
  <c r="F4154" i="7"/>
  <c r="D4155" i="7"/>
  <c r="E4155" i="7"/>
  <c r="F4155" i="7"/>
  <c r="D4156" i="7"/>
  <c r="E4156" i="7"/>
  <c r="F4156" i="7"/>
  <c r="D4157" i="7"/>
  <c r="E4157" i="7"/>
  <c r="F4157" i="7"/>
  <c r="D4158" i="7"/>
  <c r="E4158" i="7"/>
  <c r="F4158" i="7"/>
  <c r="D4159" i="7"/>
  <c r="E4159" i="7"/>
  <c r="F4159" i="7"/>
  <c r="D4160" i="7"/>
  <c r="E4160" i="7"/>
  <c r="F4160" i="7"/>
  <c r="D4161" i="7"/>
  <c r="E4161" i="7"/>
  <c r="F4161" i="7"/>
  <c r="D4162" i="7"/>
  <c r="E4162" i="7"/>
  <c r="F4162" i="7"/>
  <c r="D4163" i="7"/>
  <c r="E4163" i="7"/>
  <c r="F4163" i="7"/>
  <c r="D4164" i="7"/>
  <c r="E4164" i="7"/>
  <c r="F4164" i="7"/>
  <c r="D4165" i="7"/>
  <c r="E4165" i="7"/>
  <c r="F4165" i="7"/>
  <c r="D4166" i="7"/>
  <c r="E4166" i="7"/>
  <c r="F4166" i="7"/>
  <c r="D4167" i="7"/>
  <c r="E4167" i="7"/>
  <c r="F4167" i="7"/>
  <c r="D4168" i="7"/>
  <c r="E4168" i="7"/>
  <c r="F4168" i="7"/>
  <c r="D4169" i="7"/>
  <c r="E4169" i="7"/>
  <c r="F4169" i="7"/>
  <c r="D4170" i="7"/>
  <c r="E4170" i="7"/>
  <c r="F4170" i="7"/>
  <c r="D4171" i="7"/>
  <c r="E4171" i="7"/>
  <c r="F4171" i="7"/>
  <c r="D4172" i="7"/>
  <c r="E4172" i="7"/>
  <c r="F4172" i="7"/>
  <c r="D4173" i="7"/>
  <c r="E4173" i="7"/>
  <c r="F4173" i="7"/>
  <c r="D4174" i="7"/>
  <c r="E4174" i="7"/>
  <c r="F4174" i="7"/>
  <c r="D4175" i="7"/>
  <c r="E4175" i="7"/>
  <c r="F4175" i="7"/>
  <c r="D4176" i="7"/>
  <c r="E4176" i="7"/>
  <c r="F4176" i="7"/>
  <c r="D4177" i="7"/>
  <c r="E4177" i="7"/>
  <c r="F4177" i="7"/>
  <c r="D4178" i="7"/>
  <c r="E4178" i="7"/>
  <c r="F4178" i="7"/>
  <c r="D4179" i="7"/>
  <c r="E4179" i="7"/>
  <c r="F4179" i="7"/>
  <c r="D4180" i="7"/>
  <c r="E4180" i="7"/>
  <c r="F4180" i="7"/>
  <c r="D4181" i="7"/>
  <c r="E4181" i="7"/>
  <c r="F4181" i="7"/>
  <c r="D4182" i="7"/>
  <c r="E4182" i="7"/>
  <c r="F4182" i="7"/>
  <c r="D4183" i="7"/>
  <c r="E4183" i="7"/>
  <c r="F4183" i="7"/>
  <c r="D4184" i="7"/>
  <c r="E4184" i="7"/>
  <c r="F4184" i="7"/>
  <c r="D4185" i="7"/>
  <c r="E4185" i="7"/>
  <c r="F4185" i="7"/>
  <c r="D4186" i="7"/>
  <c r="E4186" i="7"/>
  <c r="F4186" i="7"/>
  <c r="D4187" i="7"/>
  <c r="E4187" i="7"/>
  <c r="F4187" i="7"/>
  <c r="D4188" i="7"/>
  <c r="E4188" i="7"/>
  <c r="F4188" i="7"/>
  <c r="D4189" i="7"/>
  <c r="E4189" i="7"/>
  <c r="F4189" i="7"/>
  <c r="D4190" i="7"/>
  <c r="E4190" i="7"/>
  <c r="F4190" i="7"/>
  <c r="D4191" i="7"/>
  <c r="E4191" i="7"/>
  <c r="F4191" i="7"/>
  <c r="D4192" i="7"/>
  <c r="E4192" i="7"/>
  <c r="F4192" i="7"/>
  <c r="D4193" i="7"/>
  <c r="E4193" i="7"/>
  <c r="F4193" i="7"/>
  <c r="D4194" i="7"/>
  <c r="E4194" i="7"/>
  <c r="F4194" i="7"/>
  <c r="D4195" i="7"/>
  <c r="E4195" i="7"/>
  <c r="F4195" i="7"/>
  <c r="D4196" i="7"/>
  <c r="E4196" i="7"/>
  <c r="F4196" i="7"/>
  <c r="D4197" i="7"/>
  <c r="E4197" i="7"/>
  <c r="F4197" i="7"/>
  <c r="D4198" i="7"/>
  <c r="E4198" i="7"/>
  <c r="F4198" i="7"/>
  <c r="D4199" i="7"/>
  <c r="E4199" i="7"/>
  <c r="F4199" i="7"/>
  <c r="D4200" i="7"/>
  <c r="E4200" i="7"/>
  <c r="F4200" i="7"/>
  <c r="D4201" i="7"/>
  <c r="E4201" i="7"/>
  <c r="F4201" i="7"/>
  <c r="D4202" i="7"/>
  <c r="E4202" i="7"/>
  <c r="F4202" i="7"/>
  <c r="D4203" i="7"/>
  <c r="E4203" i="7"/>
  <c r="F4203" i="7"/>
  <c r="D4204" i="7"/>
  <c r="E4204" i="7"/>
  <c r="F4204" i="7"/>
  <c r="D4205" i="7"/>
  <c r="E4205" i="7"/>
  <c r="F4205" i="7"/>
  <c r="D4206" i="7"/>
  <c r="E4206" i="7"/>
  <c r="F4206" i="7"/>
  <c r="D4207" i="7"/>
  <c r="E4207" i="7"/>
  <c r="F4207" i="7"/>
  <c r="D4208" i="7"/>
  <c r="E4208" i="7"/>
  <c r="F4208" i="7"/>
  <c r="D4209" i="7"/>
  <c r="E4209" i="7"/>
  <c r="F4209" i="7"/>
  <c r="D4210" i="7"/>
  <c r="E4210" i="7"/>
  <c r="F4210" i="7"/>
  <c r="D4211" i="7"/>
  <c r="E4211" i="7"/>
  <c r="F4211" i="7"/>
  <c r="D4212" i="7"/>
  <c r="E4212" i="7"/>
  <c r="F4212" i="7"/>
  <c r="D4213" i="7"/>
  <c r="E4213" i="7"/>
  <c r="F4213" i="7"/>
  <c r="D4214" i="7"/>
  <c r="E4214" i="7"/>
  <c r="F4214" i="7"/>
  <c r="D4215" i="7"/>
  <c r="E4215" i="7"/>
  <c r="F4215" i="7"/>
  <c r="D4216" i="7"/>
  <c r="E4216" i="7"/>
  <c r="F4216" i="7"/>
  <c r="D4217" i="7"/>
  <c r="E4217" i="7"/>
  <c r="F4217" i="7"/>
  <c r="D4218" i="7"/>
  <c r="E4218" i="7"/>
  <c r="F4218" i="7"/>
  <c r="D4219" i="7"/>
  <c r="E4219" i="7"/>
  <c r="F4219" i="7"/>
  <c r="D4220" i="7"/>
  <c r="E4220" i="7"/>
  <c r="F4220" i="7"/>
  <c r="D4221" i="7"/>
  <c r="E4221" i="7"/>
  <c r="F4221" i="7"/>
  <c r="D4222" i="7"/>
  <c r="E4222" i="7"/>
  <c r="F4222" i="7"/>
  <c r="D4223" i="7"/>
  <c r="E4223" i="7"/>
  <c r="F4223" i="7"/>
  <c r="D4224" i="7"/>
  <c r="E4224" i="7"/>
  <c r="F4224" i="7"/>
  <c r="D4225" i="7"/>
  <c r="L91" i="6" s="1"/>
  <c r="E4225" i="7"/>
  <c r="N91" i="6" s="1"/>
  <c r="F4225" i="7"/>
  <c r="O91" i="6" s="1"/>
  <c r="D4226" i="7"/>
  <c r="E4226" i="7"/>
  <c r="F4226" i="7"/>
  <c r="D4227" i="7"/>
  <c r="E4227" i="7"/>
  <c r="F4227" i="7"/>
  <c r="D4228" i="7"/>
  <c r="E4228" i="7"/>
  <c r="F4228" i="7"/>
  <c r="D4229" i="7"/>
  <c r="E4229" i="7"/>
  <c r="F4229" i="7"/>
  <c r="D4230" i="7"/>
  <c r="E4230" i="7"/>
  <c r="F4230" i="7"/>
  <c r="D4231" i="7"/>
  <c r="E4231" i="7"/>
  <c r="F4231" i="7"/>
  <c r="D4232" i="7"/>
  <c r="E4232" i="7"/>
  <c r="F4232" i="7"/>
  <c r="D4233" i="7"/>
  <c r="E4233" i="7"/>
  <c r="F4233" i="7"/>
  <c r="D4234" i="7"/>
  <c r="E4234" i="7"/>
  <c r="F4234" i="7"/>
  <c r="D4235" i="7"/>
  <c r="E4235" i="7"/>
  <c r="F4235" i="7"/>
  <c r="D4236" i="7"/>
  <c r="E4236" i="7"/>
  <c r="F4236" i="7"/>
  <c r="D4237" i="7"/>
  <c r="E4237" i="7"/>
  <c r="F4237" i="7"/>
  <c r="D4238" i="7"/>
  <c r="E4238" i="7"/>
  <c r="F4238" i="7"/>
  <c r="D4239" i="7"/>
  <c r="E4239" i="7"/>
  <c r="F4239" i="7"/>
  <c r="D4240" i="7"/>
  <c r="E4240" i="7"/>
  <c r="F4240" i="7"/>
  <c r="D4241" i="7"/>
  <c r="E4241" i="7"/>
  <c r="F4241" i="7"/>
  <c r="D4242" i="7"/>
  <c r="E4242" i="7"/>
  <c r="F4242" i="7"/>
  <c r="D4243" i="7"/>
  <c r="E4243" i="7"/>
  <c r="F4243" i="7"/>
  <c r="D4244" i="7"/>
  <c r="E4244" i="7"/>
  <c r="F4244" i="7"/>
  <c r="D4245" i="7"/>
  <c r="E4245" i="7"/>
  <c r="F4245" i="7"/>
  <c r="D4246" i="7"/>
  <c r="E4246" i="7"/>
  <c r="F4246" i="7"/>
  <c r="D4247" i="7"/>
  <c r="E4247" i="7"/>
  <c r="F4247" i="7"/>
  <c r="D4248" i="7"/>
  <c r="E4248" i="7"/>
  <c r="F4248" i="7"/>
  <c r="D4249" i="7"/>
  <c r="E4249" i="7"/>
  <c r="F4249" i="7"/>
  <c r="D4250" i="7"/>
  <c r="E4250" i="7"/>
  <c r="F4250" i="7"/>
  <c r="D4251" i="7"/>
  <c r="E4251" i="7"/>
  <c r="F4251" i="7"/>
  <c r="D4252" i="7"/>
  <c r="E4252" i="7"/>
  <c r="F4252" i="7"/>
  <c r="D4253" i="7"/>
  <c r="E4253" i="7"/>
  <c r="F4253" i="7"/>
  <c r="D4254" i="7"/>
  <c r="E4254" i="7"/>
  <c r="F4254" i="7"/>
  <c r="D4255" i="7"/>
  <c r="E4255" i="7"/>
  <c r="F4255" i="7"/>
  <c r="D4256" i="7"/>
  <c r="E4256" i="7"/>
  <c r="F4256" i="7"/>
  <c r="D4257" i="7"/>
  <c r="E4257" i="7"/>
  <c r="F4257" i="7"/>
  <c r="D4258" i="7"/>
  <c r="E4258" i="7"/>
  <c r="F4258" i="7"/>
  <c r="D4259" i="7"/>
  <c r="E4259" i="7"/>
  <c r="F4259" i="7"/>
  <c r="D4260" i="7"/>
  <c r="E4260" i="7"/>
  <c r="F4260" i="7"/>
  <c r="D4261" i="7"/>
  <c r="E4261" i="7"/>
  <c r="F4261" i="7"/>
  <c r="D4262" i="7"/>
  <c r="E4262" i="7"/>
  <c r="F4262" i="7"/>
  <c r="D4263" i="7"/>
  <c r="E4263" i="7"/>
  <c r="F4263" i="7"/>
  <c r="D4264" i="7"/>
  <c r="E4264" i="7"/>
  <c r="F4264" i="7"/>
  <c r="D4265" i="7"/>
  <c r="E4265" i="7"/>
  <c r="F4265" i="7"/>
  <c r="D4266" i="7"/>
  <c r="E4266" i="7"/>
  <c r="F4266" i="7"/>
  <c r="D4267" i="7"/>
  <c r="E4267" i="7"/>
  <c r="F4267" i="7"/>
  <c r="D4268" i="7"/>
  <c r="E4268" i="7"/>
  <c r="F4268" i="7"/>
  <c r="D4269" i="7"/>
  <c r="E4269" i="7"/>
  <c r="F4269" i="7"/>
  <c r="D4270" i="7"/>
  <c r="E4270" i="7"/>
  <c r="F4270" i="7"/>
  <c r="D4271" i="7"/>
  <c r="E4271" i="7"/>
  <c r="F4271" i="7"/>
  <c r="D4272" i="7"/>
  <c r="E4272" i="7"/>
  <c r="F4272" i="7"/>
  <c r="D4273" i="7"/>
  <c r="E4273" i="7"/>
  <c r="F4273" i="7"/>
  <c r="D4274" i="7"/>
  <c r="E4274" i="7"/>
  <c r="F4274" i="7"/>
  <c r="D4275" i="7"/>
  <c r="E4275" i="7"/>
  <c r="F4275" i="7"/>
  <c r="D4276" i="7"/>
  <c r="E4276" i="7"/>
  <c r="F4276" i="7"/>
  <c r="D4277" i="7"/>
  <c r="E4277" i="7"/>
  <c r="F4277" i="7"/>
  <c r="D4278" i="7"/>
  <c r="E4278" i="7"/>
  <c r="F4278" i="7"/>
  <c r="D4279" i="7"/>
  <c r="E4279" i="7"/>
  <c r="F4279" i="7"/>
  <c r="D4280" i="7"/>
  <c r="E4280" i="7"/>
  <c r="F4280" i="7"/>
  <c r="D4281" i="7"/>
  <c r="E4281" i="7"/>
  <c r="F4281" i="7"/>
  <c r="D4282" i="7"/>
  <c r="E4282" i="7"/>
  <c r="F4282" i="7"/>
  <c r="D4283" i="7"/>
  <c r="E4283" i="7"/>
  <c r="F4283" i="7"/>
  <c r="D4284" i="7"/>
  <c r="E4284" i="7"/>
  <c r="F4284" i="7"/>
  <c r="D4285" i="7"/>
  <c r="E4285" i="7"/>
  <c r="F4285" i="7"/>
  <c r="D4286" i="7"/>
  <c r="E4286" i="7"/>
  <c r="F4286" i="7"/>
  <c r="D4287" i="7"/>
  <c r="E4287" i="7"/>
  <c r="F4287" i="7"/>
  <c r="D4288" i="7"/>
  <c r="E4288" i="7"/>
  <c r="F4288" i="7"/>
  <c r="D4289" i="7"/>
  <c r="E4289" i="7"/>
  <c r="F4289" i="7"/>
  <c r="D4290" i="7"/>
  <c r="E4290" i="7"/>
  <c r="F4290" i="7"/>
  <c r="D4291" i="7"/>
  <c r="E4291" i="7"/>
  <c r="F4291" i="7"/>
  <c r="D4292" i="7"/>
  <c r="E4292" i="7"/>
  <c r="F4292" i="7"/>
  <c r="D4293" i="7"/>
  <c r="E4293" i="7"/>
  <c r="F4293" i="7"/>
  <c r="D4294" i="7"/>
  <c r="E4294" i="7"/>
  <c r="F4294" i="7"/>
  <c r="D4295" i="7"/>
  <c r="E4295" i="7"/>
  <c r="F4295" i="7"/>
  <c r="D4296" i="7"/>
  <c r="E4296" i="7"/>
  <c r="F4296" i="7"/>
  <c r="D4297" i="7"/>
  <c r="E4297" i="7"/>
  <c r="F4297" i="7"/>
  <c r="D4298" i="7"/>
  <c r="E4298" i="7"/>
  <c r="F4298" i="7"/>
  <c r="D4299" i="7"/>
  <c r="E4299" i="7"/>
  <c r="F4299" i="7"/>
  <c r="D4300" i="7"/>
  <c r="E4300" i="7"/>
  <c r="F4300" i="7"/>
  <c r="D4301" i="7"/>
  <c r="E4301" i="7"/>
  <c r="F4301" i="7"/>
  <c r="D4302" i="7"/>
  <c r="E4302" i="7"/>
  <c r="F4302" i="7"/>
  <c r="D4303" i="7"/>
  <c r="E4303" i="7"/>
  <c r="F4303" i="7"/>
  <c r="D4304" i="7"/>
  <c r="E4304" i="7"/>
  <c r="F4304" i="7"/>
  <c r="D4305" i="7"/>
  <c r="E4305" i="7"/>
  <c r="F4305" i="7"/>
  <c r="D4306" i="7"/>
  <c r="E4306" i="7"/>
  <c r="F4306" i="7"/>
  <c r="D4307" i="7"/>
  <c r="E4307" i="7"/>
  <c r="F4307" i="7"/>
  <c r="D4308" i="7"/>
  <c r="E4308" i="7"/>
  <c r="F4308" i="7"/>
  <c r="D4309" i="7"/>
  <c r="E4309" i="7"/>
  <c r="F4309" i="7"/>
  <c r="D4310" i="7"/>
  <c r="E4310" i="7"/>
  <c r="F4310" i="7"/>
  <c r="D4311" i="7"/>
  <c r="E4311" i="7"/>
  <c r="F4311" i="7"/>
  <c r="D4312" i="7"/>
  <c r="E4312" i="7"/>
  <c r="F4312" i="7"/>
  <c r="D4313" i="7"/>
  <c r="L92" i="6" s="1"/>
  <c r="E4313" i="7"/>
  <c r="N92" i="6" s="1"/>
  <c r="F4313" i="7"/>
  <c r="O92" i="6" s="1"/>
  <c r="D4314" i="7"/>
  <c r="E4314" i="7"/>
  <c r="F4314" i="7"/>
  <c r="D4315" i="7"/>
  <c r="E4315" i="7"/>
  <c r="F4315" i="7"/>
  <c r="D4316" i="7"/>
  <c r="E4316" i="7"/>
  <c r="F4316" i="7"/>
  <c r="D4317" i="7"/>
  <c r="E4317" i="7"/>
  <c r="F4317" i="7"/>
  <c r="D4318" i="7"/>
  <c r="E4318" i="7"/>
  <c r="F4318" i="7"/>
  <c r="D4319" i="7"/>
  <c r="E4319" i="7"/>
  <c r="F4319" i="7"/>
  <c r="D4320" i="7"/>
  <c r="E4320" i="7"/>
  <c r="F4320" i="7"/>
  <c r="D4321" i="7"/>
  <c r="E4321" i="7"/>
  <c r="F4321" i="7"/>
  <c r="D4322" i="7"/>
  <c r="E4322" i="7"/>
  <c r="F4322" i="7"/>
  <c r="D4323" i="7"/>
  <c r="E4323" i="7"/>
  <c r="F4323" i="7"/>
  <c r="D4324" i="7"/>
  <c r="E4324" i="7"/>
  <c r="F4324" i="7"/>
  <c r="D4325" i="7"/>
  <c r="E4325" i="7"/>
  <c r="F4325" i="7"/>
  <c r="D4326" i="7"/>
  <c r="E4326" i="7"/>
  <c r="F4326" i="7"/>
  <c r="D4327" i="7"/>
  <c r="E4327" i="7"/>
  <c r="F4327" i="7"/>
  <c r="D4328" i="7"/>
  <c r="E4328" i="7"/>
  <c r="F4328" i="7"/>
  <c r="D4329" i="7"/>
  <c r="E4329" i="7"/>
  <c r="F4329" i="7"/>
  <c r="D4330" i="7"/>
  <c r="E4330" i="7"/>
  <c r="F4330" i="7"/>
  <c r="D4331" i="7"/>
  <c r="E4331" i="7"/>
  <c r="F4331" i="7"/>
  <c r="D4332" i="7"/>
  <c r="E4332" i="7"/>
  <c r="F4332" i="7"/>
  <c r="D4333" i="7"/>
  <c r="E4333" i="7"/>
  <c r="F4333" i="7"/>
  <c r="D4334" i="7"/>
  <c r="E4334" i="7"/>
  <c r="F4334" i="7"/>
  <c r="D4335" i="7"/>
  <c r="E4335" i="7"/>
  <c r="F4335" i="7"/>
  <c r="D4336" i="7"/>
  <c r="E4336" i="7"/>
  <c r="F4336" i="7"/>
  <c r="D4337" i="7"/>
  <c r="E4337" i="7"/>
  <c r="F4337" i="7"/>
  <c r="D4338" i="7"/>
  <c r="E4338" i="7"/>
  <c r="F4338" i="7"/>
  <c r="D4339" i="7"/>
  <c r="E4339" i="7"/>
  <c r="F4339" i="7"/>
  <c r="D4340" i="7"/>
  <c r="E4340" i="7"/>
  <c r="F4340" i="7"/>
  <c r="D4341" i="7"/>
  <c r="E4341" i="7"/>
  <c r="F4341" i="7"/>
  <c r="D4342" i="7"/>
  <c r="E4342" i="7"/>
  <c r="F4342" i="7"/>
  <c r="D4343" i="7"/>
  <c r="E4343" i="7"/>
  <c r="F4343" i="7"/>
  <c r="D4344" i="7"/>
  <c r="E4344" i="7"/>
  <c r="F4344" i="7"/>
  <c r="D4345" i="7"/>
  <c r="E4345" i="7"/>
  <c r="F4345" i="7"/>
  <c r="D4346" i="7"/>
  <c r="E4346" i="7"/>
  <c r="F4346" i="7"/>
  <c r="D4347" i="7"/>
  <c r="E4347" i="7"/>
  <c r="F4347" i="7"/>
  <c r="D4348" i="7"/>
  <c r="E4348" i="7"/>
  <c r="F4348" i="7"/>
  <c r="D4349" i="7"/>
  <c r="E4349" i="7"/>
  <c r="F4349" i="7"/>
  <c r="D4350" i="7"/>
  <c r="E4350" i="7"/>
  <c r="F4350" i="7"/>
  <c r="D4351" i="7"/>
  <c r="E4351" i="7"/>
  <c r="F4351" i="7"/>
  <c r="D4352" i="7"/>
  <c r="E4352" i="7"/>
  <c r="F4352" i="7"/>
  <c r="D4353" i="7"/>
  <c r="E4353" i="7"/>
  <c r="F4353" i="7"/>
  <c r="D4354" i="7"/>
  <c r="E4354" i="7"/>
  <c r="F4354" i="7"/>
  <c r="D4355" i="7"/>
  <c r="E4355" i="7"/>
  <c r="F4355" i="7"/>
  <c r="D4356" i="7"/>
  <c r="E4356" i="7"/>
  <c r="F4356" i="7"/>
  <c r="D4357" i="7"/>
  <c r="E4357" i="7"/>
  <c r="F4357" i="7"/>
  <c r="D4358" i="7"/>
  <c r="E4358" i="7"/>
  <c r="F4358" i="7"/>
  <c r="D4359" i="7"/>
  <c r="E4359" i="7"/>
  <c r="F4359" i="7"/>
  <c r="D4360" i="7"/>
  <c r="E4360" i="7"/>
  <c r="F4360" i="7"/>
  <c r="D4361" i="7"/>
  <c r="E4361" i="7"/>
  <c r="F4361" i="7"/>
  <c r="D4362" i="7"/>
  <c r="E4362" i="7"/>
  <c r="F4362" i="7"/>
  <c r="D4363" i="7"/>
  <c r="E4363" i="7"/>
  <c r="F4363" i="7"/>
  <c r="D4364" i="7"/>
  <c r="E4364" i="7"/>
  <c r="F4364" i="7"/>
  <c r="D4365" i="7"/>
  <c r="E4365" i="7"/>
  <c r="F4365" i="7"/>
  <c r="D4366" i="7"/>
  <c r="E4366" i="7"/>
  <c r="F4366" i="7"/>
  <c r="D4367" i="7"/>
  <c r="E4367" i="7"/>
  <c r="F4367" i="7"/>
  <c r="D4368" i="7"/>
  <c r="E4368" i="7"/>
  <c r="F4368" i="7"/>
  <c r="D4369" i="7"/>
  <c r="E4369" i="7"/>
  <c r="F4369" i="7"/>
  <c r="D4370" i="7"/>
  <c r="E4370" i="7"/>
  <c r="F4370" i="7"/>
  <c r="D4371" i="7"/>
  <c r="E4371" i="7"/>
  <c r="F4371" i="7"/>
  <c r="D4372" i="7"/>
  <c r="E4372" i="7"/>
  <c r="F4372" i="7"/>
  <c r="D4373" i="7"/>
  <c r="E4373" i="7"/>
  <c r="F4373" i="7"/>
  <c r="D4374" i="7"/>
  <c r="E4374" i="7"/>
  <c r="F4374" i="7"/>
  <c r="D4375" i="7"/>
  <c r="E4375" i="7"/>
  <c r="F4375" i="7"/>
  <c r="D4376" i="7"/>
  <c r="E4376" i="7"/>
  <c r="F4376" i="7"/>
  <c r="D4377" i="7"/>
  <c r="E4377" i="7"/>
  <c r="F4377" i="7"/>
  <c r="D4378" i="7"/>
  <c r="E4378" i="7"/>
  <c r="F4378" i="7"/>
  <c r="D4379" i="7"/>
  <c r="E4379" i="7"/>
  <c r="F4379" i="7"/>
  <c r="D4380" i="7"/>
  <c r="E4380" i="7"/>
  <c r="F4380" i="7"/>
  <c r="D4381" i="7"/>
  <c r="E4381" i="7"/>
  <c r="F4381" i="7"/>
  <c r="D4382" i="7"/>
  <c r="E4382" i="7"/>
  <c r="F4382" i="7"/>
  <c r="D4383" i="7"/>
  <c r="E4383" i="7"/>
  <c r="F4383" i="7"/>
  <c r="D4384" i="7"/>
  <c r="E4384" i="7"/>
  <c r="F4384" i="7"/>
  <c r="D4385" i="7"/>
  <c r="E4385" i="7"/>
  <c r="F4385" i="7"/>
  <c r="D4386" i="7"/>
  <c r="E4386" i="7"/>
  <c r="F4386" i="7"/>
  <c r="D4387" i="7"/>
  <c r="E4387" i="7"/>
  <c r="F4387" i="7"/>
  <c r="D4388" i="7"/>
  <c r="E4388" i="7"/>
  <c r="F4388" i="7"/>
  <c r="D4389" i="7"/>
  <c r="E4389" i="7"/>
  <c r="F4389" i="7"/>
  <c r="D4390" i="7"/>
  <c r="E4390" i="7"/>
  <c r="F4390" i="7"/>
  <c r="D4391" i="7"/>
  <c r="E4391" i="7"/>
  <c r="F4391" i="7"/>
  <c r="D4392" i="7"/>
  <c r="E4392" i="7"/>
  <c r="F4392" i="7"/>
  <c r="D4393" i="7"/>
  <c r="E4393" i="7"/>
  <c r="F4393" i="7"/>
  <c r="D4394" i="7"/>
  <c r="E4394" i="7"/>
  <c r="F4394" i="7"/>
  <c r="D4395" i="7"/>
  <c r="E4395" i="7"/>
  <c r="F4395" i="7"/>
  <c r="D4396" i="7"/>
  <c r="E4396" i="7"/>
  <c r="F4396" i="7"/>
  <c r="D4397" i="7"/>
  <c r="E4397" i="7"/>
  <c r="F4397" i="7"/>
  <c r="D4398" i="7"/>
  <c r="E4398" i="7"/>
  <c r="F4398" i="7"/>
  <c r="D4399" i="7"/>
  <c r="E4399" i="7"/>
  <c r="F4399" i="7"/>
  <c r="D4400" i="7"/>
  <c r="E4400" i="7"/>
  <c r="F4400" i="7"/>
  <c r="D4401" i="7"/>
  <c r="L93" i="6" s="1"/>
  <c r="E4401" i="7"/>
  <c r="N93" i="6" s="1"/>
  <c r="F4401" i="7"/>
  <c r="O93" i="6" s="1"/>
  <c r="D4402" i="7"/>
  <c r="E4402" i="7"/>
  <c r="F4402" i="7"/>
  <c r="D4403" i="7"/>
  <c r="E4403" i="7"/>
  <c r="F4403" i="7"/>
  <c r="D4404" i="7"/>
  <c r="E4404" i="7"/>
  <c r="F4404" i="7"/>
  <c r="D4405" i="7"/>
  <c r="E4405" i="7"/>
  <c r="F4405" i="7"/>
  <c r="D4406" i="7"/>
  <c r="E4406" i="7"/>
  <c r="F4406" i="7"/>
  <c r="D4407" i="7"/>
  <c r="E4407" i="7"/>
  <c r="F4407" i="7"/>
  <c r="D4408" i="7"/>
  <c r="E4408" i="7"/>
  <c r="F4408" i="7"/>
  <c r="D4409" i="7"/>
  <c r="E4409" i="7"/>
  <c r="F4409" i="7"/>
  <c r="D4410" i="7"/>
  <c r="E4410" i="7"/>
  <c r="F4410" i="7"/>
  <c r="D4411" i="7"/>
  <c r="E4411" i="7"/>
  <c r="F4411" i="7"/>
  <c r="D4412" i="7"/>
  <c r="E4412" i="7"/>
  <c r="F4412" i="7"/>
  <c r="D4413" i="7"/>
  <c r="E4413" i="7"/>
  <c r="F4413" i="7"/>
  <c r="D4414" i="7"/>
  <c r="E4414" i="7"/>
  <c r="F4414" i="7"/>
  <c r="D4415" i="7"/>
  <c r="E4415" i="7"/>
  <c r="F4415" i="7"/>
  <c r="D4416" i="7"/>
  <c r="E4416" i="7"/>
  <c r="F4416" i="7"/>
  <c r="D4417" i="7"/>
  <c r="E4417" i="7"/>
  <c r="F4417" i="7"/>
  <c r="D4418" i="7"/>
  <c r="E4418" i="7"/>
  <c r="F4418" i="7"/>
  <c r="D4419" i="7"/>
  <c r="E4419" i="7"/>
  <c r="F4419" i="7"/>
  <c r="D4420" i="7"/>
  <c r="E4420" i="7"/>
  <c r="F4420" i="7"/>
  <c r="D4421" i="7"/>
  <c r="E4421" i="7"/>
  <c r="F4421" i="7"/>
  <c r="D4422" i="7"/>
  <c r="E4422" i="7"/>
  <c r="F4422" i="7"/>
  <c r="D4423" i="7"/>
  <c r="E4423" i="7"/>
  <c r="F4423" i="7"/>
  <c r="D4424" i="7"/>
  <c r="E4424" i="7"/>
  <c r="F4424" i="7"/>
  <c r="D4425" i="7"/>
  <c r="E4425" i="7"/>
  <c r="F4425" i="7"/>
  <c r="D4426" i="7"/>
  <c r="E4426" i="7"/>
  <c r="F4426" i="7"/>
  <c r="D4427" i="7"/>
  <c r="E4427" i="7"/>
  <c r="F4427" i="7"/>
  <c r="D4428" i="7"/>
  <c r="E4428" i="7"/>
  <c r="F4428" i="7"/>
  <c r="D4429" i="7"/>
  <c r="E4429" i="7"/>
  <c r="F4429" i="7"/>
  <c r="D4430" i="7"/>
  <c r="E4430" i="7"/>
  <c r="F4430" i="7"/>
  <c r="D4431" i="7"/>
  <c r="E4431" i="7"/>
  <c r="F4431" i="7"/>
  <c r="D4432" i="7"/>
  <c r="E4432" i="7"/>
  <c r="F4432" i="7"/>
  <c r="D4433" i="7"/>
  <c r="E4433" i="7"/>
  <c r="F4433" i="7"/>
  <c r="D4434" i="7"/>
  <c r="E4434" i="7"/>
  <c r="F4434" i="7"/>
  <c r="D4435" i="7"/>
  <c r="E4435" i="7"/>
  <c r="F4435" i="7"/>
  <c r="D4436" i="7"/>
  <c r="E4436" i="7"/>
  <c r="F4436" i="7"/>
  <c r="D4437" i="7"/>
  <c r="E4437" i="7"/>
  <c r="F4437" i="7"/>
  <c r="D4438" i="7"/>
  <c r="E4438" i="7"/>
  <c r="F4438" i="7"/>
  <c r="D4439" i="7"/>
  <c r="E4439" i="7"/>
  <c r="F4439" i="7"/>
  <c r="D4440" i="7"/>
  <c r="E4440" i="7"/>
  <c r="F4440" i="7"/>
  <c r="D4441" i="7"/>
  <c r="E4441" i="7"/>
  <c r="F4441" i="7"/>
  <c r="D4442" i="7"/>
  <c r="E4442" i="7"/>
  <c r="F4442" i="7"/>
  <c r="D4443" i="7"/>
  <c r="E4443" i="7"/>
  <c r="F4443" i="7"/>
  <c r="D4444" i="7"/>
  <c r="E4444" i="7"/>
  <c r="F4444" i="7"/>
  <c r="D4445" i="7"/>
  <c r="E4445" i="7"/>
  <c r="F4445" i="7"/>
  <c r="D4446" i="7"/>
  <c r="E4446" i="7"/>
  <c r="F4446" i="7"/>
  <c r="D4447" i="7"/>
  <c r="E4447" i="7"/>
  <c r="F4447" i="7"/>
  <c r="D4448" i="7"/>
  <c r="E4448" i="7"/>
  <c r="F4448" i="7"/>
  <c r="D4449" i="7"/>
  <c r="E4449" i="7"/>
  <c r="F4449" i="7"/>
  <c r="D4450" i="7"/>
  <c r="E4450" i="7"/>
  <c r="F4450" i="7"/>
  <c r="D4451" i="7"/>
  <c r="E4451" i="7"/>
  <c r="F4451" i="7"/>
  <c r="D4452" i="7"/>
  <c r="E4452" i="7"/>
  <c r="F4452" i="7"/>
  <c r="D4453" i="7"/>
  <c r="E4453" i="7"/>
  <c r="F4453" i="7"/>
  <c r="D4454" i="7"/>
  <c r="E4454" i="7"/>
  <c r="F4454" i="7"/>
  <c r="D4455" i="7"/>
  <c r="E4455" i="7"/>
  <c r="F4455" i="7"/>
  <c r="D4456" i="7"/>
  <c r="E4456" i="7"/>
  <c r="F4456" i="7"/>
  <c r="D4457" i="7"/>
  <c r="E4457" i="7"/>
  <c r="F4457" i="7"/>
  <c r="D4458" i="7"/>
  <c r="E4458" i="7"/>
  <c r="F4458" i="7"/>
  <c r="D4459" i="7"/>
  <c r="E4459" i="7"/>
  <c r="F4459" i="7"/>
  <c r="D4460" i="7"/>
  <c r="E4460" i="7"/>
  <c r="F4460" i="7"/>
  <c r="D4461" i="7"/>
  <c r="E4461" i="7"/>
  <c r="F4461" i="7"/>
  <c r="D4462" i="7"/>
  <c r="E4462" i="7"/>
  <c r="F4462" i="7"/>
  <c r="D4463" i="7"/>
  <c r="E4463" i="7"/>
  <c r="F4463" i="7"/>
  <c r="D4464" i="7"/>
  <c r="E4464" i="7"/>
  <c r="F4464" i="7"/>
  <c r="D4465" i="7"/>
  <c r="E4465" i="7"/>
  <c r="F4465" i="7"/>
  <c r="D4466" i="7"/>
  <c r="E4466" i="7"/>
  <c r="F4466" i="7"/>
  <c r="D4467" i="7"/>
  <c r="E4467" i="7"/>
  <c r="F4467" i="7"/>
  <c r="D4468" i="7"/>
  <c r="E4468" i="7"/>
  <c r="F4468" i="7"/>
  <c r="D4469" i="7"/>
  <c r="E4469" i="7"/>
  <c r="F4469" i="7"/>
  <c r="D4470" i="7"/>
  <c r="E4470" i="7"/>
  <c r="F4470" i="7"/>
  <c r="D4471" i="7"/>
  <c r="E4471" i="7"/>
  <c r="F4471" i="7"/>
  <c r="D4472" i="7"/>
  <c r="E4472" i="7"/>
  <c r="F4472" i="7"/>
  <c r="D4473" i="7"/>
  <c r="E4473" i="7"/>
  <c r="F4473" i="7"/>
  <c r="D4474" i="7"/>
  <c r="E4474" i="7"/>
  <c r="F4474" i="7"/>
  <c r="D4475" i="7"/>
  <c r="E4475" i="7"/>
  <c r="F4475" i="7"/>
  <c r="D4476" i="7"/>
  <c r="E4476" i="7"/>
  <c r="F4476" i="7"/>
  <c r="D4477" i="7"/>
  <c r="E4477" i="7"/>
  <c r="F4477" i="7"/>
  <c r="D4478" i="7"/>
  <c r="E4478" i="7"/>
  <c r="F4478" i="7"/>
  <c r="D4479" i="7"/>
  <c r="E4479" i="7"/>
  <c r="F4479" i="7"/>
  <c r="D4480" i="7"/>
  <c r="E4480" i="7"/>
  <c r="F4480" i="7"/>
  <c r="D4481" i="7"/>
  <c r="E4481" i="7"/>
  <c r="F4481" i="7"/>
  <c r="D4482" i="7"/>
  <c r="E4482" i="7"/>
  <c r="F4482" i="7"/>
  <c r="D4483" i="7"/>
  <c r="E4483" i="7"/>
  <c r="F4483" i="7"/>
  <c r="D4484" i="7"/>
  <c r="E4484" i="7"/>
  <c r="F4484" i="7"/>
  <c r="D4485" i="7"/>
  <c r="E4485" i="7"/>
  <c r="F4485" i="7"/>
  <c r="D4486" i="7"/>
  <c r="E4486" i="7"/>
  <c r="F4486" i="7"/>
  <c r="D4487" i="7"/>
  <c r="E4487" i="7"/>
  <c r="F4487" i="7"/>
  <c r="D4488" i="7"/>
  <c r="E4488" i="7"/>
  <c r="F4488" i="7"/>
  <c r="D4489" i="7"/>
  <c r="L94" i="6" s="1"/>
  <c r="E4489" i="7"/>
  <c r="N94" i="6" s="1"/>
  <c r="F4489" i="7"/>
  <c r="O94" i="6" s="1"/>
  <c r="D3610" i="7"/>
  <c r="E3610" i="7"/>
  <c r="F3610" i="7"/>
  <c r="D3611" i="7"/>
  <c r="E3611" i="7"/>
  <c r="F3611" i="7"/>
  <c r="D3612" i="7"/>
  <c r="E3612" i="7"/>
  <c r="F3612" i="7"/>
  <c r="D3613" i="7"/>
  <c r="E3613" i="7"/>
  <c r="F3613" i="7"/>
  <c r="D3614" i="7"/>
  <c r="E3614" i="7"/>
  <c r="F3614" i="7"/>
  <c r="D3615" i="7"/>
  <c r="E3615" i="7"/>
  <c r="F3615" i="7"/>
  <c r="D3616" i="7"/>
  <c r="E3616" i="7"/>
  <c r="F3616" i="7"/>
  <c r="D3617" i="7"/>
  <c r="E3617" i="7"/>
  <c r="F3617" i="7"/>
  <c r="D3618" i="7"/>
  <c r="E3618" i="7"/>
  <c r="F3618" i="7"/>
  <c r="D3619" i="7"/>
  <c r="E3619" i="7"/>
  <c r="F3619" i="7"/>
  <c r="D3620" i="7"/>
  <c r="E3620" i="7"/>
  <c r="F3620" i="7"/>
  <c r="D3621" i="7"/>
  <c r="E3621" i="7"/>
  <c r="F3621" i="7"/>
  <c r="D3622" i="7"/>
  <c r="E3622" i="7"/>
  <c r="F3622" i="7"/>
  <c r="D3623" i="7"/>
  <c r="E3623" i="7"/>
  <c r="F3623" i="7"/>
  <c r="D3624" i="7"/>
  <c r="E3624" i="7"/>
  <c r="F3624" i="7"/>
  <c r="D3625" i="7"/>
  <c r="E3625" i="7"/>
  <c r="F3625" i="7"/>
  <c r="D3626" i="7"/>
  <c r="E3626" i="7"/>
  <c r="F3626" i="7"/>
  <c r="D3627" i="7"/>
  <c r="E3627" i="7"/>
  <c r="F3627" i="7"/>
  <c r="D3628" i="7"/>
  <c r="E3628" i="7"/>
  <c r="F3628" i="7"/>
  <c r="D3629" i="7"/>
  <c r="E3629" i="7"/>
  <c r="F3629" i="7"/>
  <c r="D3630" i="7"/>
  <c r="E3630" i="7"/>
  <c r="F3630" i="7"/>
  <c r="D3631" i="7"/>
  <c r="E3631" i="7"/>
  <c r="F3631" i="7"/>
  <c r="D3632" i="7"/>
  <c r="E3632" i="7"/>
  <c r="F3632" i="7"/>
  <c r="D3633" i="7"/>
  <c r="E3633" i="7"/>
  <c r="F3633" i="7"/>
  <c r="D3634" i="7"/>
  <c r="E3634" i="7"/>
  <c r="F3634" i="7"/>
  <c r="D3635" i="7"/>
  <c r="E3635" i="7"/>
  <c r="F3635" i="7"/>
  <c r="D3636" i="7"/>
  <c r="E3636" i="7"/>
  <c r="F3636" i="7"/>
  <c r="D3637" i="7"/>
  <c r="E3637" i="7"/>
  <c r="F3637" i="7"/>
  <c r="D3638" i="7"/>
  <c r="E3638" i="7"/>
  <c r="F3638" i="7"/>
  <c r="D3639" i="7"/>
  <c r="E3639" i="7"/>
  <c r="F3639" i="7"/>
  <c r="D3640" i="7"/>
  <c r="E3640" i="7"/>
  <c r="F3640" i="7"/>
  <c r="D3641" i="7"/>
  <c r="E3641" i="7"/>
  <c r="F3641" i="7"/>
  <c r="D3642" i="7"/>
  <c r="E3642" i="7"/>
  <c r="F3642" i="7"/>
  <c r="D3643" i="7"/>
  <c r="E3643" i="7"/>
  <c r="F3643" i="7"/>
  <c r="D3644" i="7"/>
  <c r="E3644" i="7"/>
  <c r="F3644" i="7"/>
  <c r="D3645" i="7"/>
  <c r="E3645" i="7"/>
  <c r="F3645" i="7"/>
  <c r="D3646" i="7"/>
  <c r="E3646" i="7"/>
  <c r="F3646" i="7"/>
  <c r="D3647" i="7"/>
  <c r="E3647" i="7"/>
  <c r="F3647" i="7"/>
  <c r="D3648" i="7"/>
  <c r="E3648" i="7"/>
  <c r="F3648" i="7"/>
  <c r="D3649" i="7"/>
  <c r="E3649" i="7"/>
  <c r="F3649" i="7"/>
  <c r="D3650" i="7"/>
  <c r="E3650" i="7"/>
  <c r="F3650" i="7"/>
  <c r="D3651" i="7"/>
  <c r="E3651" i="7"/>
  <c r="F3651" i="7"/>
  <c r="D3652" i="7"/>
  <c r="E3652" i="7"/>
  <c r="F3652" i="7"/>
  <c r="D3653" i="7"/>
  <c r="E3653" i="7"/>
  <c r="F3653" i="7"/>
  <c r="D3654" i="7"/>
  <c r="E3654" i="7"/>
  <c r="F3654" i="7"/>
  <c r="D3655" i="7"/>
  <c r="E3655" i="7"/>
  <c r="F3655" i="7"/>
  <c r="D3656" i="7"/>
  <c r="E3656" i="7"/>
  <c r="F3656" i="7"/>
  <c r="D3657" i="7"/>
  <c r="E3657" i="7"/>
  <c r="F3657" i="7"/>
  <c r="D3658" i="7"/>
  <c r="E3658" i="7"/>
  <c r="F3658" i="7"/>
  <c r="D3659" i="7"/>
  <c r="E3659" i="7"/>
  <c r="F3659" i="7"/>
  <c r="D3660" i="7"/>
  <c r="E3660" i="7"/>
  <c r="F3660" i="7"/>
  <c r="D3661" i="7"/>
  <c r="E3661" i="7"/>
  <c r="F3661" i="7"/>
  <c r="D3662" i="7"/>
  <c r="E3662" i="7"/>
  <c r="F3662" i="7"/>
  <c r="D3663" i="7"/>
  <c r="E3663" i="7"/>
  <c r="F3663" i="7"/>
  <c r="D3664" i="7"/>
  <c r="E3664" i="7"/>
  <c r="F3664" i="7"/>
  <c r="D3665" i="7"/>
  <c r="E3665" i="7"/>
  <c r="F3665" i="7"/>
  <c r="D3666" i="7"/>
  <c r="E3666" i="7"/>
  <c r="F3666" i="7"/>
  <c r="D3667" i="7"/>
  <c r="E3667" i="7"/>
  <c r="F3667" i="7"/>
  <c r="D3668" i="7"/>
  <c r="E3668" i="7"/>
  <c r="F3668" i="7"/>
  <c r="D3669" i="7"/>
  <c r="E3669" i="7"/>
  <c r="F3669" i="7"/>
  <c r="D3670" i="7"/>
  <c r="E3670" i="7"/>
  <c r="F3670" i="7"/>
  <c r="D3671" i="7"/>
  <c r="E3671" i="7"/>
  <c r="F3671" i="7"/>
  <c r="D3672" i="7"/>
  <c r="E3672" i="7"/>
  <c r="F3672" i="7"/>
  <c r="D3673" i="7"/>
  <c r="E3673" i="7"/>
  <c r="F3673" i="7"/>
  <c r="D3674" i="7"/>
  <c r="E3674" i="7"/>
  <c r="F3674" i="7"/>
  <c r="D3675" i="7"/>
  <c r="E3675" i="7"/>
  <c r="F3675" i="7"/>
  <c r="D3676" i="7"/>
  <c r="E3676" i="7"/>
  <c r="F3676" i="7"/>
  <c r="D3677" i="7"/>
  <c r="E3677" i="7"/>
  <c r="F3677" i="7"/>
  <c r="D3678" i="7"/>
  <c r="E3678" i="7"/>
  <c r="F3678" i="7"/>
  <c r="D3679" i="7"/>
  <c r="E3679" i="7"/>
  <c r="F3679" i="7"/>
  <c r="D3680" i="7"/>
  <c r="E3680" i="7"/>
  <c r="F3680" i="7"/>
  <c r="D3681" i="7"/>
  <c r="E3681" i="7"/>
  <c r="F3681" i="7"/>
  <c r="D3682" i="7"/>
  <c r="E3682" i="7"/>
  <c r="F3682" i="7"/>
  <c r="D3683" i="7"/>
  <c r="E3683" i="7"/>
  <c r="F3683" i="7"/>
  <c r="D3684" i="7"/>
  <c r="E3684" i="7"/>
  <c r="F3684" i="7"/>
  <c r="D3685" i="7"/>
  <c r="E3685" i="7"/>
  <c r="F3685" i="7"/>
  <c r="D3686" i="7"/>
  <c r="E3686" i="7"/>
  <c r="F3686" i="7"/>
  <c r="D3687" i="7"/>
  <c r="E3687" i="7"/>
  <c r="F3687" i="7"/>
  <c r="D3688" i="7"/>
  <c r="E3688" i="7"/>
  <c r="F3688" i="7"/>
  <c r="D3689" i="7"/>
  <c r="E3689" i="7"/>
  <c r="F3689" i="7"/>
  <c r="D3690" i="7"/>
  <c r="E3690" i="7"/>
  <c r="F3690" i="7"/>
  <c r="D3691" i="7"/>
  <c r="E3691" i="7"/>
  <c r="F3691" i="7"/>
  <c r="D3692" i="7"/>
  <c r="E3692" i="7"/>
  <c r="F3692" i="7"/>
  <c r="D3693" i="7"/>
  <c r="E3693" i="7"/>
  <c r="F3693" i="7"/>
  <c r="D3694" i="7"/>
  <c r="E3694" i="7"/>
  <c r="F3694" i="7"/>
  <c r="D3695" i="7"/>
  <c r="E3695" i="7"/>
  <c r="F3695" i="7"/>
  <c r="D3696" i="7"/>
  <c r="E3696" i="7"/>
  <c r="F3696" i="7"/>
  <c r="D3697" i="7"/>
  <c r="L83" i="6" s="1"/>
  <c r="E3697" i="7"/>
  <c r="N83" i="6" s="1"/>
  <c r="F3697" i="7"/>
  <c r="O83" i="6" s="1"/>
  <c r="D3698" i="7"/>
  <c r="E3698" i="7"/>
  <c r="F3698" i="7"/>
  <c r="D3699" i="7"/>
  <c r="E3699" i="7"/>
  <c r="F3699" i="7"/>
  <c r="D3700" i="7"/>
  <c r="E3700" i="7"/>
  <c r="F3700" i="7"/>
  <c r="D3701" i="7"/>
  <c r="E3701" i="7"/>
  <c r="F3701" i="7"/>
  <c r="D3702" i="7"/>
  <c r="E3702" i="7"/>
  <c r="F3702" i="7"/>
  <c r="D3703" i="7"/>
  <c r="E3703" i="7"/>
  <c r="F3703" i="7"/>
  <c r="D3704" i="7"/>
  <c r="E3704" i="7"/>
  <c r="F3704" i="7"/>
  <c r="D3705" i="7"/>
  <c r="E3705" i="7"/>
  <c r="F3705" i="7"/>
  <c r="D3706" i="7"/>
  <c r="E3706" i="7"/>
  <c r="F3706" i="7"/>
  <c r="D3707" i="7"/>
  <c r="E3707" i="7"/>
  <c r="F3707" i="7"/>
  <c r="D3708" i="7"/>
  <c r="E3708" i="7"/>
  <c r="F3708" i="7"/>
  <c r="D3709" i="7"/>
  <c r="E3709" i="7"/>
  <c r="F3709" i="7"/>
  <c r="D3710" i="7"/>
  <c r="E3710" i="7"/>
  <c r="F3710" i="7"/>
  <c r="D3711" i="7"/>
  <c r="E3711" i="7"/>
  <c r="F3711" i="7"/>
  <c r="D3712" i="7"/>
  <c r="E3712" i="7"/>
  <c r="F3712" i="7"/>
  <c r="D3713" i="7"/>
  <c r="E3713" i="7"/>
  <c r="F3713" i="7"/>
  <c r="D3714" i="7"/>
  <c r="E3714" i="7"/>
  <c r="F3714" i="7"/>
  <c r="D3715" i="7"/>
  <c r="E3715" i="7"/>
  <c r="F3715" i="7"/>
  <c r="D3716" i="7"/>
  <c r="E3716" i="7"/>
  <c r="F3716" i="7"/>
  <c r="D3717" i="7"/>
  <c r="E3717" i="7"/>
  <c r="F3717" i="7"/>
  <c r="D3718" i="7"/>
  <c r="E3718" i="7"/>
  <c r="F3718" i="7"/>
  <c r="D3719" i="7"/>
  <c r="E3719" i="7"/>
  <c r="F3719" i="7"/>
  <c r="D3720" i="7"/>
  <c r="E3720" i="7"/>
  <c r="F3720" i="7"/>
  <c r="D3721" i="7"/>
  <c r="E3721" i="7"/>
  <c r="F3721" i="7"/>
  <c r="D3722" i="7"/>
  <c r="E3722" i="7"/>
  <c r="F3722" i="7"/>
  <c r="D3723" i="7"/>
  <c r="E3723" i="7"/>
  <c r="F3723" i="7"/>
  <c r="D3724" i="7"/>
  <c r="E3724" i="7"/>
  <c r="F3724" i="7"/>
  <c r="D3725" i="7"/>
  <c r="E3725" i="7"/>
  <c r="F3725" i="7"/>
  <c r="D3726" i="7"/>
  <c r="E3726" i="7"/>
  <c r="F3726" i="7"/>
  <c r="D3727" i="7"/>
  <c r="E3727" i="7"/>
  <c r="F3727" i="7"/>
  <c r="D3728" i="7"/>
  <c r="E3728" i="7"/>
  <c r="F3728" i="7"/>
  <c r="D3729" i="7"/>
  <c r="E3729" i="7"/>
  <c r="F3729" i="7"/>
  <c r="D3730" i="7"/>
  <c r="E3730" i="7"/>
  <c r="F3730" i="7"/>
  <c r="D3731" i="7"/>
  <c r="E3731" i="7"/>
  <c r="F3731" i="7"/>
  <c r="D3732" i="7"/>
  <c r="E3732" i="7"/>
  <c r="F3732" i="7"/>
  <c r="D3733" i="7"/>
  <c r="E3733" i="7"/>
  <c r="F3733" i="7"/>
  <c r="D3734" i="7"/>
  <c r="E3734" i="7"/>
  <c r="F3734" i="7"/>
  <c r="D3735" i="7"/>
  <c r="E3735" i="7"/>
  <c r="F3735" i="7"/>
  <c r="D3736" i="7"/>
  <c r="E3736" i="7"/>
  <c r="F3736" i="7"/>
  <c r="D3737" i="7"/>
  <c r="E3737" i="7"/>
  <c r="F3737" i="7"/>
  <c r="D3738" i="7"/>
  <c r="E3738" i="7"/>
  <c r="F3738" i="7"/>
  <c r="D3739" i="7"/>
  <c r="E3739" i="7"/>
  <c r="F3739" i="7"/>
  <c r="D3740" i="7"/>
  <c r="E3740" i="7"/>
  <c r="F3740" i="7"/>
  <c r="D3741" i="7"/>
  <c r="E3741" i="7"/>
  <c r="F3741" i="7"/>
  <c r="D3742" i="7"/>
  <c r="E3742" i="7"/>
  <c r="F3742" i="7"/>
  <c r="D3743" i="7"/>
  <c r="E3743" i="7"/>
  <c r="F3743" i="7"/>
  <c r="D3744" i="7"/>
  <c r="E3744" i="7"/>
  <c r="F3744" i="7"/>
  <c r="D3745" i="7"/>
  <c r="E3745" i="7"/>
  <c r="F3745" i="7"/>
  <c r="D3746" i="7"/>
  <c r="E3746" i="7"/>
  <c r="F3746" i="7"/>
  <c r="D3747" i="7"/>
  <c r="E3747" i="7"/>
  <c r="F3747" i="7"/>
  <c r="D3748" i="7"/>
  <c r="E3748" i="7"/>
  <c r="F3748" i="7"/>
  <c r="D3749" i="7"/>
  <c r="E3749" i="7"/>
  <c r="F3749" i="7"/>
  <c r="D3750" i="7"/>
  <c r="E3750" i="7"/>
  <c r="F3750" i="7"/>
  <c r="D3751" i="7"/>
  <c r="E3751" i="7"/>
  <c r="F3751" i="7"/>
  <c r="D3752" i="7"/>
  <c r="E3752" i="7"/>
  <c r="F3752" i="7"/>
  <c r="D3753" i="7"/>
  <c r="E3753" i="7"/>
  <c r="F3753" i="7"/>
  <c r="D3754" i="7"/>
  <c r="E3754" i="7"/>
  <c r="F3754" i="7"/>
  <c r="D3755" i="7"/>
  <c r="E3755" i="7"/>
  <c r="F3755" i="7"/>
  <c r="D3756" i="7"/>
  <c r="E3756" i="7"/>
  <c r="F3756" i="7"/>
  <c r="D3757" i="7"/>
  <c r="E3757" i="7"/>
  <c r="F3757" i="7"/>
  <c r="D3758" i="7"/>
  <c r="E3758" i="7"/>
  <c r="F3758" i="7"/>
  <c r="D3759" i="7"/>
  <c r="E3759" i="7"/>
  <c r="F3759" i="7"/>
  <c r="D3760" i="7"/>
  <c r="E3760" i="7"/>
  <c r="F3760" i="7"/>
  <c r="D3761" i="7"/>
  <c r="E3761" i="7"/>
  <c r="F3761" i="7"/>
  <c r="D3762" i="7"/>
  <c r="E3762" i="7"/>
  <c r="F3762" i="7"/>
  <c r="D3763" i="7"/>
  <c r="E3763" i="7"/>
  <c r="F3763" i="7"/>
  <c r="D3764" i="7"/>
  <c r="E3764" i="7"/>
  <c r="F3764" i="7"/>
  <c r="D3765" i="7"/>
  <c r="E3765" i="7"/>
  <c r="F3765" i="7"/>
  <c r="D3766" i="7"/>
  <c r="E3766" i="7"/>
  <c r="F3766" i="7"/>
  <c r="D3767" i="7"/>
  <c r="E3767" i="7"/>
  <c r="F3767" i="7"/>
  <c r="D3768" i="7"/>
  <c r="E3768" i="7"/>
  <c r="F3768" i="7"/>
  <c r="D3769" i="7"/>
  <c r="E3769" i="7"/>
  <c r="F3769" i="7"/>
  <c r="D3770" i="7"/>
  <c r="E3770" i="7"/>
  <c r="F3770" i="7"/>
  <c r="D3771" i="7"/>
  <c r="E3771" i="7"/>
  <c r="F3771" i="7"/>
  <c r="D3772" i="7"/>
  <c r="E3772" i="7"/>
  <c r="F3772" i="7"/>
  <c r="D3773" i="7"/>
  <c r="E3773" i="7"/>
  <c r="F3773" i="7"/>
  <c r="D3774" i="7"/>
  <c r="E3774" i="7"/>
  <c r="F3774" i="7"/>
  <c r="D3775" i="7"/>
  <c r="E3775" i="7"/>
  <c r="F3775" i="7"/>
  <c r="D3776" i="7"/>
  <c r="E3776" i="7"/>
  <c r="F3776" i="7"/>
  <c r="D3777" i="7"/>
  <c r="E3777" i="7"/>
  <c r="F3777" i="7"/>
  <c r="D3778" i="7"/>
  <c r="E3778" i="7"/>
  <c r="F3778" i="7"/>
  <c r="D3779" i="7"/>
  <c r="E3779" i="7"/>
  <c r="F3779" i="7"/>
  <c r="D3780" i="7"/>
  <c r="E3780" i="7"/>
  <c r="F3780" i="7"/>
  <c r="D3781" i="7"/>
  <c r="E3781" i="7"/>
  <c r="F3781" i="7"/>
  <c r="D3782" i="7"/>
  <c r="E3782" i="7"/>
  <c r="F3782" i="7"/>
  <c r="D3783" i="7"/>
  <c r="E3783" i="7"/>
  <c r="F3783" i="7"/>
  <c r="D3784" i="7"/>
  <c r="E3784" i="7"/>
  <c r="F3784" i="7"/>
  <c r="D3785" i="7"/>
  <c r="L84" i="6" s="1"/>
  <c r="E3785" i="7"/>
  <c r="N84" i="6" s="1"/>
  <c r="F3785" i="7"/>
  <c r="O84" i="6" s="1"/>
  <c r="D3786" i="7"/>
  <c r="E3786" i="7"/>
  <c r="F3786" i="7"/>
  <c r="D3787" i="7"/>
  <c r="E3787" i="7"/>
  <c r="F3787" i="7"/>
  <c r="D3788" i="7"/>
  <c r="E3788" i="7"/>
  <c r="F3788" i="7"/>
  <c r="D3789" i="7"/>
  <c r="E3789" i="7"/>
  <c r="F3789" i="7"/>
  <c r="D3790" i="7"/>
  <c r="E3790" i="7"/>
  <c r="F3790" i="7"/>
  <c r="D3791" i="7"/>
  <c r="E3791" i="7"/>
  <c r="F3791" i="7"/>
  <c r="D3792" i="7"/>
  <c r="E3792" i="7"/>
  <c r="F3792" i="7"/>
  <c r="D3793" i="7"/>
  <c r="E3793" i="7"/>
  <c r="F3793" i="7"/>
  <c r="D3794" i="7"/>
  <c r="E3794" i="7"/>
  <c r="F3794" i="7"/>
  <c r="D3795" i="7"/>
  <c r="E3795" i="7"/>
  <c r="F3795" i="7"/>
  <c r="D3796" i="7"/>
  <c r="E3796" i="7"/>
  <c r="F3796" i="7"/>
  <c r="D3797" i="7"/>
  <c r="E3797" i="7"/>
  <c r="F3797" i="7"/>
  <c r="D3798" i="7"/>
  <c r="E3798" i="7"/>
  <c r="F3798" i="7"/>
  <c r="D3799" i="7"/>
  <c r="E3799" i="7"/>
  <c r="F3799" i="7"/>
  <c r="D3800" i="7"/>
  <c r="E3800" i="7"/>
  <c r="F3800" i="7"/>
  <c r="D3801" i="7"/>
  <c r="E3801" i="7"/>
  <c r="F3801" i="7"/>
  <c r="D3802" i="7"/>
  <c r="E3802" i="7"/>
  <c r="F3802" i="7"/>
  <c r="D3803" i="7"/>
  <c r="E3803" i="7"/>
  <c r="F3803" i="7"/>
  <c r="D3804" i="7"/>
  <c r="E3804" i="7"/>
  <c r="F3804" i="7"/>
  <c r="D3805" i="7"/>
  <c r="E3805" i="7"/>
  <c r="F3805" i="7"/>
  <c r="D3806" i="7"/>
  <c r="E3806" i="7"/>
  <c r="F3806" i="7"/>
  <c r="D3807" i="7"/>
  <c r="E3807" i="7"/>
  <c r="F3807" i="7"/>
  <c r="D3808" i="7"/>
  <c r="E3808" i="7"/>
  <c r="F3808" i="7"/>
  <c r="D3809" i="7"/>
  <c r="E3809" i="7"/>
  <c r="F3809" i="7"/>
  <c r="D3810" i="7"/>
  <c r="E3810" i="7"/>
  <c r="F3810" i="7"/>
  <c r="D3811" i="7"/>
  <c r="E3811" i="7"/>
  <c r="F3811" i="7"/>
  <c r="D3812" i="7"/>
  <c r="E3812" i="7"/>
  <c r="F3812" i="7"/>
  <c r="D3813" i="7"/>
  <c r="E3813" i="7"/>
  <c r="F3813" i="7"/>
  <c r="D3814" i="7"/>
  <c r="E3814" i="7"/>
  <c r="F3814" i="7"/>
  <c r="D3815" i="7"/>
  <c r="E3815" i="7"/>
  <c r="F3815" i="7"/>
  <c r="D3816" i="7"/>
  <c r="E3816" i="7"/>
  <c r="F3816" i="7"/>
  <c r="D3817" i="7"/>
  <c r="E3817" i="7"/>
  <c r="F3817" i="7"/>
  <c r="D3818" i="7"/>
  <c r="E3818" i="7"/>
  <c r="F3818" i="7"/>
  <c r="D3819" i="7"/>
  <c r="E3819" i="7"/>
  <c r="F3819" i="7"/>
  <c r="D3820" i="7"/>
  <c r="E3820" i="7"/>
  <c r="F3820" i="7"/>
  <c r="D3821" i="7"/>
  <c r="E3821" i="7"/>
  <c r="F3821" i="7"/>
  <c r="D3822" i="7"/>
  <c r="E3822" i="7"/>
  <c r="F3822" i="7"/>
  <c r="D3823" i="7"/>
  <c r="E3823" i="7"/>
  <c r="F3823" i="7"/>
  <c r="D3824" i="7"/>
  <c r="E3824" i="7"/>
  <c r="F3824" i="7"/>
  <c r="D3825" i="7"/>
  <c r="E3825" i="7"/>
  <c r="F3825" i="7"/>
  <c r="D3826" i="7"/>
  <c r="E3826" i="7"/>
  <c r="F3826" i="7"/>
  <c r="D3827" i="7"/>
  <c r="E3827" i="7"/>
  <c r="F3827" i="7"/>
  <c r="D3828" i="7"/>
  <c r="E3828" i="7"/>
  <c r="F3828" i="7"/>
  <c r="D3829" i="7"/>
  <c r="E3829" i="7"/>
  <c r="F3829" i="7"/>
  <c r="D3830" i="7"/>
  <c r="E3830" i="7"/>
  <c r="F3830" i="7"/>
  <c r="D3831" i="7"/>
  <c r="E3831" i="7"/>
  <c r="F3831" i="7"/>
  <c r="D3832" i="7"/>
  <c r="E3832" i="7"/>
  <c r="F3832" i="7"/>
  <c r="D3833" i="7"/>
  <c r="E3833" i="7"/>
  <c r="F3833" i="7"/>
  <c r="D3834" i="7"/>
  <c r="E3834" i="7"/>
  <c r="F3834" i="7"/>
  <c r="D3835" i="7"/>
  <c r="E3835" i="7"/>
  <c r="F3835" i="7"/>
  <c r="D3836" i="7"/>
  <c r="E3836" i="7"/>
  <c r="F3836" i="7"/>
  <c r="D3837" i="7"/>
  <c r="E3837" i="7"/>
  <c r="F3837" i="7"/>
  <c r="D3838" i="7"/>
  <c r="E3838" i="7"/>
  <c r="F3838" i="7"/>
  <c r="D3839" i="7"/>
  <c r="E3839" i="7"/>
  <c r="F3839" i="7"/>
  <c r="D3840" i="7"/>
  <c r="E3840" i="7"/>
  <c r="F3840" i="7"/>
  <c r="D3841" i="7"/>
  <c r="E3841" i="7"/>
  <c r="F3841" i="7"/>
  <c r="D3842" i="7"/>
  <c r="E3842" i="7"/>
  <c r="F3842" i="7"/>
  <c r="D3843" i="7"/>
  <c r="E3843" i="7"/>
  <c r="F3843" i="7"/>
  <c r="D3844" i="7"/>
  <c r="E3844" i="7"/>
  <c r="F3844" i="7"/>
  <c r="D3845" i="7"/>
  <c r="E3845" i="7"/>
  <c r="F3845" i="7"/>
  <c r="D3846" i="7"/>
  <c r="E3846" i="7"/>
  <c r="F3846" i="7"/>
  <c r="D3847" i="7"/>
  <c r="E3847" i="7"/>
  <c r="F3847" i="7"/>
  <c r="D3848" i="7"/>
  <c r="E3848" i="7"/>
  <c r="F3848" i="7"/>
  <c r="D3849" i="7"/>
  <c r="E3849" i="7"/>
  <c r="F3849" i="7"/>
  <c r="D3850" i="7"/>
  <c r="E3850" i="7"/>
  <c r="F3850" i="7"/>
  <c r="D3851" i="7"/>
  <c r="E3851" i="7"/>
  <c r="F3851" i="7"/>
  <c r="D3852" i="7"/>
  <c r="E3852" i="7"/>
  <c r="F3852" i="7"/>
  <c r="D3853" i="7"/>
  <c r="E3853" i="7"/>
  <c r="F3853" i="7"/>
  <c r="D3854" i="7"/>
  <c r="E3854" i="7"/>
  <c r="F3854" i="7"/>
  <c r="D3855" i="7"/>
  <c r="E3855" i="7"/>
  <c r="F3855" i="7"/>
  <c r="D3856" i="7"/>
  <c r="E3856" i="7"/>
  <c r="F3856" i="7"/>
  <c r="D3857" i="7"/>
  <c r="E3857" i="7"/>
  <c r="F3857" i="7"/>
  <c r="D3858" i="7"/>
  <c r="E3858" i="7"/>
  <c r="F3858" i="7"/>
  <c r="D3859" i="7"/>
  <c r="E3859" i="7"/>
  <c r="F3859" i="7"/>
  <c r="D3860" i="7"/>
  <c r="E3860" i="7"/>
  <c r="F3860" i="7"/>
  <c r="D3861" i="7"/>
  <c r="E3861" i="7"/>
  <c r="F3861" i="7"/>
  <c r="D3862" i="7"/>
  <c r="E3862" i="7"/>
  <c r="F3862" i="7"/>
  <c r="D3863" i="7"/>
  <c r="E3863" i="7"/>
  <c r="F3863" i="7"/>
  <c r="D3864" i="7"/>
  <c r="E3864" i="7"/>
  <c r="F3864" i="7"/>
  <c r="D3865" i="7"/>
  <c r="E3865" i="7"/>
  <c r="F3865" i="7"/>
  <c r="D3866" i="7"/>
  <c r="E3866" i="7"/>
  <c r="F3866" i="7"/>
  <c r="D3867" i="7"/>
  <c r="E3867" i="7"/>
  <c r="F3867" i="7"/>
  <c r="D3868" i="7"/>
  <c r="E3868" i="7"/>
  <c r="F3868" i="7"/>
  <c r="D3869" i="7"/>
  <c r="E3869" i="7"/>
  <c r="F3869" i="7"/>
  <c r="D3870" i="7"/>
  <c r="E3870" i="7"/>
  <c r="F3870" i="7"/>
  <c r="D3871" i="7"/>
  <c r="E3871" i="7"/>
  <c r="F3871" i="7"/>
  <c r="D3872" i="7"/>
  <c r="E3872" i="7"/>
  <c r="F3872" i="7"/>
  <c r="D3873" i="7"/>
  <c r="L85" i="6" s="1"/>
  <c r="E3873" i="7"/>
  <c r="N85" i="6" s="1"/>
  <c r="F3873" i="7"/>
  <c r="O85" i="6" s="1"/>
  <c r="D3874" i="7"/>
  <c r="E3874" i="7"/>
  <c r="F3874" i="7"/>
  <c r="D3875" i="7"/>
  <c r="E3875" i="7"/>
  <c r="F3875" i="7"/>
  <c r="D3876" i="7"/>
  <c r="E3876" i="7"/>
  <c r="F3876" i="7"/>
  <c r="D3877" i="7"/>
  <c r="E3877" i="7"/>
  <c r="F3877" i="7"/>
  <c r="D3878" i="7"/>
  <c r="E3878" i="7"/>
  <c r="F3878" i="7"/>
  <c r="D3879" i="7"/>
  <c r="E3879" i="7"/>
  <c r="F3879" i="7"/>
  <c r="D3880" i="7"/>
  <c r="E3880" i="7"/>
  <c r="F3880" i="7"/>
  <c r="D3881" i="7"/>
  <c r="E3881" i="7"/>
  <c r="F3881" i="7"/>
  <c r="D3882" i="7"/>
  <c r="E3882" i="7"/>
  <c r="F3882" i="7"/>
  <c r="D3883" i="7"/>
  <c r="E3883" i="7"/>
  <c r="F3883" i="7"/>
  <c r="D3884" i="7"/>
  <c r="E3884" i="7"/>
  <c r="F3884" i="7"/>
  <c r="D3885" i="7"/>
  <c r="E3885" i="7"/>
  <c r="F3885" i="7"/>
  <c r="D3886" i="7"/>
  <c r="E3886" i="7"/>
  <c r="F3886" i="7"/>
  <c r="D3887" i="7"/>
  <c r="E3887" i="7"/>
  <c r="F3887" i="7"/>
  <c r="D3888" i="7"/>
  <c r="E3888" i="7"/>
  <c r="F3888" i="7"/>
  <c r="D3889" i="7"/>
  <c r="E3889" i="7"/>
  <c r="F3889" i="7"/>
  <c r="D3890" i="7"/>
  <c r="E3890" i="7"/>
  <c r="F3890" i="7"/>
  <c r="D3891" i="7"/>
  <c r="E3891" i="7"/>
  <c r="F3891" i="7"/>
  <c r="D3892" i="7"/>
  <c r="E3892" i="7"/>
  <c r="F3892" i="7"/>
  <c r="D3893" i="7"/>
  <c r="E3893" i="7"/>
  <c r="F3893" i="7"/>
  <c r="D3894" i="7"/>
  <c r="E3894" i="7"/>
  <c r="F3894" i="7"/>
  <c r="D3895" i="7"/>
  <c r="E3895" i="7"/>
  <c r="F3895" i="7"/>
  <c r="D3896" i="7"/>
  <c r="E3896" i="7"/>
  <c r="F3896" i="7"/>
  <c r="D3897" i="7"/>
  <c r="E3897" i="7"/>
  <c r="F3897" i="7"/>
  <c r="D3898" i="7"/>
  <c r="E3898" i="7"/>
  <c r="F3898" i="7"/>
  <c r="D3899" i="7"/>
  <c r="E3899" i="7"/>
  <c r="F3899" i="7"/>
  <c r="D3900" i="7"/>
  <c r="E3900" i="7"/>
  <c r="F3900" i="7"/>
  <c r="D3901" i="7"/>
  <c r="E3901" i="7"/>
  <c r="F3901" i="7"/>
  <c r="D3902" i="7"/>
  <c r="E3902" i="7"/>
  <c r="F3902" i="7"/>
  <c r="D3903" i="7"/>
  <c r="E3903" i="7"/>
  <c r="F3903" i="7"/>
  <c r="D3904" i="7"/>
  <c r="E3904" i="7"/>
  <c r="F3904" i="7"/>
  <c r="D3905" i="7"/>
  <c r="E3905" i="7"/>
  <c r="F3905" i="7"/>
  <c r="D3906" i="7"/>
  <c r="E3906" i="7"/>
  <c r="F3906" i="7"/>
  <c r="D3907" i="7"/>
  <c r="E3907" i="7"/>
  <c r="F3907" i="7"/>
  <c r="D3908" i="7"/>
  <c r="E3908" i="7"/>
  <c r="F3908" i="7"/>
  <c r="D3909" i="7"/>
  <c r="E3909" i="7"/>
  <c r="F3909" i="7"/>
  <c r="D3910" i="7"/>
  <c r="E3910" i="7"/>
  <c r="F3910" i="7"/>
  <c r="D3911" i="7"/>
  <c r="E3911" i="7"/>
  <c r="F3911" i="7"/>
  <c r="D3912" i="7"/>
  <c r="E3912" i="7"/>
  <c r="F3912" i="7"/>
  <c r="D3913" i="7"/>
  <c r="E3913" i="7"/>
  <c r="F3913" i="7"/>
  <c r="D3914" i="7"/>
  <c r="E3914" i="7"/>
  <c r="F3914" i="7"/>
  <c r="D3915" i="7"/>
  <c r="E3915" i="7"/>
  <c r="F3915" i="7"/>
  <c r="D3916" i="7"/>
  <c r="E3916" i="7"/>
  <c r="F3916" i="7"/>
  <c r="D3917" i="7"/>
  <c r="E3917" i="7"/>
  <c r="F3917" i="7"/>
  <c r="D3918" i="7"/>
  <c r="E3918" i="7"/>
  <c r="F3918" i="7"/>
  <c r="D3919" i="7"/>
  <c r="E3919" i="7"/>
  <c r="F3919" i="7"/>
  <c r="D3920" i="7"/>
  <c r="E3920" i="7"/>
  <c r="F3920" i="7"/>
  <c r="D3921" i="7"/>
  <c r="E3921" i="7"/>
  <c r="F3921" i="7"/>
  <c r="D3922" i="7"/>
  <c r="E3922" i="7"/>
  <c r="F3922" i="7"/>
  <c r="D3923" i="7"/>
  <c r="E3923" i="7"/>
  <c r="F3923" i="7"/>
  <c r="D3924" i="7"/>
  <c r="E3924" i="7"/>
  <c r="F3924" i="7"/>
  <c r="D3925" i="7"/>
  <c r="E3925" i="7"/>
  <c r="F3925" i="7"/>
  <c r="D3926" i="7"/>
  <c r="E3926" i="7"/>
  <c r="F3926" i="7"/>
  <c r="D3927" i="7"/>
  <c r="E3927" i="7"/>
  <c r="F3927" i="7"/>
  <c r="D3928" i="7"/>
  <c r="E3928" i="7"/>
  <c r="F3928" i="7"/>
  <c r="D3929" i="7"/>
  <c r="E3929" i="7"/>
  <c r="F3929" i="7"/>
  <c r="D3930" i="7"/>
  <c r="E3930" i="7"/>
  <c r="F3930" i="7"/>
  <c r="D3931" i="7"/>
  <c r="E3931" i="7"/>
  <c r="F3931" i="7"/>
  <c r="D3932" i="7"/>
  <c r="E3932" i="7"/>
  <c r="F3932" i="7"/>
  <c r="D3933" i="7"/>
  <c r="E3933" i="7"/>
  <c r="F3933" i="7"/>
  <c r="D3934" i="7"/>
  <c r="E3934" i="7"/>
  <c r="F3934" i="7"/>
  <c r="D3935" i="7"/>
  <c r="E3935" i="7"/>
  <c r="F3935" i="7"/>
  <c r="D3936" i="7"/>
  <c r="E3936" i="7"/>
  <c r="F3936" i="7"/>
  <c r="D3937" i="7"/>
  <c r="E3937" i="7"/>
  <c r="F3937" i="7"/>
  <c r="D3938" i="7"/>
  <c r="E3938" i="7"/>
  <c r="F3938" i="7"/>
  <c r="D3939" i="7"/>
  <c r="E3939" i="7"/>
  <c r="F3939" i="7"/>
  <c r="D3940" i="7"/>
  <c r="E3940" i="7"/>
  <c r="F3940" i="7"/>
  <c r="D3941" i="7"/>
  <c r="E3941" i="7"/>
  <c r="F3941" i="7"/>
  <c r="D3942" i="7"/>
  <c r="E3942" i="7"/>
  <c r="F3942" i="7"/>
  <c r="D3943" i="7"/>
  <c r="E3943" i="7"/>
  <c r="F3943" i="7"/>
  <c r="D3944" i="7"/>
  <c r="E3944" i="7"/>
  <c r="F3944" i="7"/>
  <c r="D3945" i="7"/>
  <c r="E3945" i="7"/>
  <c r="F3945" i="7"/>
  <c r="D3946" i="7"/>
  <c r="E3946" i="7"/>
  <c r="F3946" i="7"/>
  <c r="D3947" i="7"/>
  <c r="E3947" i="7"/>
  <c r="F3947" i="7"/>
  <c r="D3948" i="7"/>
  <c r="E3948" i="7"/>
  <c r="F3948" i="7"/>
  <c r="D3949" i="7"/>
  <c r="E3949" i="7"/>
  <c r="F3949" i="7"/>
  <c r="D3950" i="7"/>
  <c r="E3950" i="7"/>
  <c r="F3950" i="7"/>
  <c r="D3951" i="7"/>
  <c r="E3951" i="7"/>
  <c r="F3951" i="7"/>
  <c r="D3952" i="7"/>
  <c r="E3952" i="7"/>
  <c r="F3952" i="7"/>
  <c r="D3953" i="7"/>
  <c r="E3953" i="7"/>
  <c r="F3953" i="7"/>
  <c r="D3954" i="7"/>
  <c r="E3954" i="7"/>
  <c r="F3954" i="7"/>
  <c r="D3955" i="7"/>
  <c r="E3955" i="7"/>
  <c r="F3955" i="7"/>
  <c r="D3956" i="7"/>
  <c r="E3956" i="7"/>
  <c r="F3956" i="7"/>
  <c r="D3957" i="7"/>
  <c r="E3957" i="7"/>
  <c r="F3957" i="7"/>
  <c r="D3958" i="7"/>
  <c r="E3958" i="7"/>
  <c r="F3958" i="7"/>
  <c r="D3959" i="7"/>
  <c r="E3959" i="7"/>
  <c r="F3959" i="7"/>
  <c r="D3960" i="7"/>
  <c r="E3960" i="7"/>
  <c r="F3960" i="7"/>
  <c r="D3961" i="7"/>
  <c r="L86" i="6" s="1"/>
  <c r="E3961" i="7"/>
  <c r="N86" i="6" s="1"/>
  <c r="F3961" i="7"/>
  <c r="O86" i="6" s="1"/>
  <c r="D3962" i="7"/>
  <c r="E3962" i="7"/>
  <c r="F3962" i="7"/>
  <c r="D3963" i="7"/>
  <c r="E3963" i="7"/>
  <c r="F3963" i="7"/>
  <c r="D3964" i="7"/>
  <c r="E3964" i="7"/>
  <c r="F3964" i="7"/>
  <c r="D3965" i="7"/>
  <c r="E3965" i="7"/>
  <c r="F3965" i="7"/>
  <c r="D3966" i="7"/>
  <c r="E3966" i="7"/>
  <c r="F3966" i="7"/>
  <c r="D3967" i="7"/>
  <c r="E3967" i="7"/>
  <c r="F3967" i="7"/>
  <c r="D3968" i="7"/>
  <c r="E3968" i="7"/>
  <c r="F3968" i="7"/>
  <c r="D3969" i="7"/>
  <c r="E3969" i="7"/>
  <c r="F3969" i="7"/>
  <c r="D3970" i="7"/>
  <c r="E3970" i="7"/>
  <c r="F3970" i="7"/>
  <c r="D3971" i="7"/>
  <c r="E3971" i="7"/>
  <c r="F3971" i="7"/>
  <c r="D3972" i="7"/>
  <c r="E3972" i="7"/>
  <c r="F3972" i="7"/>
  <c r="D3973" i="7"/>
  <c r="E3973" i="7"/>
  <c r="F3973" i="7"/>
  <c r="D3974" i="7"/>
  <c r="E3974" i="7"/>
  <c r="F3974" i="7"/>
  <c r="D3975" i="7"/>
  <c r="E3975" i="7"/>
  <c r="F3975" i="7"/>
  <c r="D3976" i="7"/>
  <c r="E3976" i="7"/>
  <c r="F3976" i="7"/>
  <c r="D3977" i="7"/>
  <c r="E3977" i="7"/>
  <c r="F3977" i="7"/>
  <c r="D3978" i="7"/>
  <c r="E3978" i="7"/>
  <c r="F3978" i="7"/>
  <c r="D3979" i="7"/>
  <c r="E3979" i="7"/>
  <c r="F3979" i="7"/>
  <c r="D3980" i="7"/>
  <c r="E3980" i="7"/>
  <c r="F3980" i="7"/>
  <c r="D3981" i="7"/>
  <c r="E3981" i="7"/>
  <c r="F3981" i="7"/>
  <c r="D3982" i="7"/>
  <c r="E3982" i="7"/>
  <c r="F3982" i="7"/>
  <c r="D3983" i="7"/>
  <c r="E3983" i="7"/>
  <c r="F3983" i="7"/>
  <c r="D3984" i="7"/>
  <c r="E3984" i="7"/>
  <c r="F3984" i="7"/>
  <c r="D3985" i="7"/>
  <c r="E3985" i="7"/>
  <c r="F3985" i="7"/>
  <c r="D3986" i="7"/>
  <c r="E3986" i="7"/>
  <c r="F3986" i="7"/>
  <c r="D3987" i="7"/>
  <c r="E3987" i="7"/>
  <c r="F3987" i="7"/>
  <c r="D3988" i="7"/>
  <c r="E3988" i="7"/>
  <c r="F3988" i="7"/>
  <c r="D3989" i="7"/>
  <c r="E3989" i="7"/>
  <c r="F3989" i="7"/>
  <c r="D3990" i="7"/>
  <c r="E3990" i="7"/>
  <c r="F3990" i="7"/>
  <c r="D3991" i="7"/>
  <c r="E3991" i="7"/>
  <c r="F3991" i="7"/>
  <c r="D3992" i="7"/>
  <c r="E3992" i="7"/>
  <c r="F3992" i="7"/>
  <c r="D3993" i="7"/>
  <c r="E3993" i="7"/>
  <c r="F3993" i="7"/>
  <c r="D3994" i="7"/>
  <c r="E3994" i="7"/>
  <c r="F3994" i="7"/>
  <c r="D3995" i="7"/>
  <c r="E3995" i="7"/>
  <c r="F3995" i="7"/>
  <c r="D3996" i="7"/>
  <c r="E3996" i="7"/>
  <c r="F3996" i="7"/>
  <c r="D3997" i="7"/>
  <c r="E3997" i="7"/>
  <c r="F3997" i="7"/>
  <c r="D3998" i="7"/>
  <c r="E3998" i="7"/>
  <c r="F3998" i="7"/>
  <c r="D3999" i="7"/>
  <c r="E3999" i="7"/>
  <c r="F3999" i="7"/>
  <c r="D4000" i="7"/>
  <c r="E4000" i="7"/>
  <c r="F4000" i="7"/>
  <c r="D4001" i="7"/>
  <c r="E4001" i="7"/>
  <c r="F4001" i="7"/>
  <c r="D4002" i="7"/>
  <c r="E4002" i="7"/>
  <c r="F4002" i="7"/>
  <c r="D4003" i="7"/>
  <c r="E4003" i="7"/>
  <c r="F4003" i="7"/>
  <c r="D4004" i="7"/>
  <c r="E4004" i="7"/>
  <c r="F4004" i="7"/>
  <c r="D4005" i="7"/>
  <c r="E4005" i="7"/>
  <c r="F4005" i="7"/>
  <c r="D4006" i="7"/>
  <c r="E4006" i="7"/>
  <c r="F4006" i="7"/>
  <c r="D4007" i="7"/>
  <c r="E4007" i="7"/>
  <c r="F4007" i="7"/>
  <c r="D4008" i="7"/>
  <c r="E4008" i="7"/>
  <c r="F4008" i="7"/>
  <c r="D4009" i="7"/>
  <c r="E4009" i="7"/>
  <c r="F4009" i="7"/>
  <c r="D4010" i="7"/>
  <c r="E4010" i="7"/>
  <c r="F4010" i="7"/>
  <c r="D4011" i="7"/>
  <c r="E4011" i="7"/>
  <c r="F4011" i="7"/>
  <c r="D4012" i="7"/>
  <c r="E4012" i="7"/>
  <c r="F4012" i="7"/>
  <c r="D4013" i="7"/>
  <c r="E4013" i="7"/>
  <c r="F4013" i="7"/>
  <c r="D4014" i="7"/>
  <c r="E4014" i="7"/>
  <c r="F4014" i="7"/>
  <c r="D4015" i="7"/>
  <c r="E4015" i="7"/>
  <c r="F4015" i="7"/>
  <c r="D4016" i="7"/>
  <c r="E4016" i="7"/>
  <c r="F4016" i="7"/>
  <c r="D4017" i="7"/>
  <c r="E4017" i="7"/>
  <c r="F4017" i="7"/>
  <c r="D4018" i="7"/>
  <c r="E4018" i="7"/>
  <c r="F4018" i="7"/>
  <c r="D4019" i="7"/>
  <c r="E4019" i="7"/>
  <c r="F4019" i="7"/>
  <c r="D4020" i="7"/>
  <c r="E4020" i="7"/>
  <c r="F4020" i="7"/>
  <c r="D4021" i="7"/>
  <c r="E4021" i="7"/>
  <c r="F4021" i="7"/>
  <c r="D4022" i="7"/>
  <c r="E4022" i="7"/>
  <c r="F4022" i="7"/>
  <c r="D4023" i="7"/>
  <c r="E4023" i="7"/>
  <c r="F4023" i="7"/>
  <c r="D4024" i="7"/>
  <c r="E4024" i="7"/>
  <c r="F4024" i="7"/>
  <c r="D4025" i="7"/>
  <c r="E4025" i="7"/>
  <c r="F4025" i="7"/>
  <c r="D4026" i="7"/>
  <c r="E4026" i="7"/>
  <c r="F4026" i="7"/>
  <c r="D4027" i="7"/>
  <c r="E4027" i="7"/>
  <c r="F4027" i="7"/>
  <c r="D4028" i="7"/>
  <c r="E4028" i="7"/>
  <c r="F4028" i="7"/>
  <c r="D4029" i="7"/>
  <c r="E4029" i="7"/>
  <c r="F4029" i="7"/>
  <c r="D4030" i="7"/>
  <c r="E4030" i="7"/>
  <c r="F4030" i="7"/>
  <c r="D4031" i="7"/>
  <c r="E4031" i="7"/>
  <c r="F4031" i="7"/>
  <c r="D4032" i="7"/>
  <c r="E4032" i="7"/>
  <c r="F4032" i="7"/>
  <c r="D4033" i="7"/>
  <c r="E4033" i="7"/>
  <c r="F4033" i="7"/>
  <c r="D4034" i="7"/>
  <c r="E4034" i="7"/>
  <c r="F4034" i="7"/>
  <c r="D4035" i="7"/>
  <c r="E4035" i="7"/>
  <c r="F4035" i="7"/>
  <c r="D4036" i="7"/>
  <c r="E4036" i="7"/>
  <c r="F4036" i="7"/>
  <c r="D4037" i="7"/>
  <c r="E4037" i="7"/>
  <c r="F4037" i="7"/>
  <c r="D4038" i="7"/>
  <c r="E4038" i="7"/>
  <c r="F4038" i="7"/>
  <c r="D4039" i="7"/>
  <c r="E4039" i="7"/>
  <c r="F4039" i="7"/>
  <c r="D4040" i="7"/>
  <c r="E4040" i="7"/>
  <c r="F4040" i="7"/>
  <c r="D4041" i="7"/>
  <c r="E4041" i="7"/>
  <c r="F4041" i="7"/>
  <c r="D4042" i="7"/>
  <c r="E4042" i="7"/>
  <c r="F4042" i="7"/>
  <c r="D4043" i="7"/>
  <c r="E4043" i="7"/>
  <c r="F4043" i="7"/>
  <c r="D4044" i="7"/>
  <c r="E4044" i="7"/>
  <c r="F4044" i="7"/>
  <c r="D4045" i="7"/>
  <c r="E4045" i="7"/>
  <c r="F4045" i="7"/>
  <c r="D4046" i="7"/>
  <c r="E4046" i="7"/>
  <c r="F4046" i="7"/>
  <c r="D4047" i="7"/>
  <c r="E4047" i="7"/>
  <c r="F4047" i="7"/>
  <c r="D4048" i="7"/>
  <c r="E4048" i="7"/>
  <c r="F4048" i="7"/>
  <c r="D4049" i="7"/>
  <c r="L87" i="6" s="1"/>
  <c r="E4049" i="7"/>
  <c r="N87" i="6" s="1"/>
  <c r="F4049" i="7"/>
  <c r="O87" i="6" s="1"/>
  <c r="D3258" i="7"/>
  <c r="E3258" i="7"/>
  <c r="F3258" i="7"/>
  <c r="D3259" i="7"/>
  <c r="E3259" i="7"/>
  <c r="F3259" i="7"/>
  <c r="D3260" i="7"/>
  <c r="E3260" i="7"/>
  <c r="F3260" i="7"/>
  <c r="D3261" i="7"/>
  <c r="E3261" i="7"/>
  <c r="F3261" i="7"/>
  <c r="D3262" i="7"/>
  <c r="E3262" i="7"/>
  <c r="F3262" i="7"/>
  <c r="D3263" i="7"/>
  <c r="E3263" i="7"/>
  <c r="F3263" i="7"/>
  <c r="D3264" i="7"/>
  <c r="E3264" i="7"/>
  <c r="F3264" i="7"/>
  <c r="D3265" i="7"/>
  <c r="E3265" i="7"/>
  <c r="F3265" i="7"/>
  <c r="D3266" i="7"/>
  <c r="E3266" i="7"/>
  <c r="F3266" i="7"/>
  <c r="D3267" i="7"/>
  <c r="E3267" i="7"/>
  <c r="F3267" i="7"/>
  <c r="D3268" i="7"/>
  <c r="E3268" i="7"/>
  <c r="F3268" i="7"/>
  <c r="D3269" i="7"/>
  <c r="E3269" i="7"/>
  <c r="F3269" i="7"/>
  <c r="D3270" i="7"/>
  <c r="E3270" i="7"/>
  <c r="F3270" i="7"/>
  <c r="D3271" i="7"/>
  <c r="E3271" i="7"/>
  <c r="F3271" i="7"/>
  <c r="D3272" i="7"/>
  <c r="E3272" i="7"/>
  <c r="F3272" i="7"/>
  <c r="D3273" i="7"/>
  <c r="E3273" i="7"/>
  <c r="F3273" i="7"/>
  <c r="D3274" i="7"/>
  <c r="E3274" i="7"/>
  <c r="F3274" i="7"/>
  <c r="D3275" i="7"/>
  <c r="E3275" i="7"/>
  <c r="F3275" i="7"/>
  <c r="D3276" i="7"/>
  <c r="E3276" i="7"/>
  <c r="F3276" i="7"/>
  <c r="D3277" i="7"/>
  <c r="E3277" i="7"/>
  <c r="F3277" i="7"/>
  <c r="D3278" i="7"/>
  <c r="E3278" i="7"/>
  <c r="F3278" i="7"/>
  <c r="D3279" i="7"/>
  <c r="E3279" i="7"/>
  <c r="F3279" i="7"/>
  <c r="D3280" i="7"/>
  <c r="E3280" i="7"/>
  <c r="F3280" i="7"/>
  <c r="D3281" i="7"/>
  <c r="E3281" i="7"/>
  <c r="F3281" i="7"/>
  <c r="D3282" i="7"/>
  <c r="E3282" i="7"/>
  <c r="F3282" i="7"/>
  <c r="D3283" i="7"/>
  <c r="E3283" i="7"/>
  <c r="F3283" i="7"/>
  <c r="D3284" i="7"/>
  <c r="E3284" i="7"/>
  <c r="F3284" i="7"/>
  <c r="D3285" i="7"/>
  <c r="E3285" i="7"/>
  <c r="F3285" i="7"/>
  <c r="D3286" i="7"/>
  <c r="E3286" i="7"/>
  <c r="F3286" i="7"/>
  <c r="D3287" i="7"/>
  <c r="E3287" i="7"/>
  <c r="F3287" i="7"/>
  <c r="D3288" i="7"/>
  <c r="E3288" i="7"/>
  <c r="F3288" i="7"/>
  <c r="D3289" i="7"/>
  <c r="E3289" i="7"/>
  <c r="F3289" i="7"/>
  <c r="D3290" i="7"/>
  <c r="E3290" i="7"/>
  <c r="F3290" i="7"/>
  <c r="D3291" i="7"/>
  <c r="E3291" i="7"/>
  <c r="F3291" i="7"/>
  <c r="D3292" i="7"/>
  <c r="E3292" i="7"/>
  <c r="F3292" i="7"/>
  <c r="D3293" i="7"/>
  <c r="E3293" i="7"/>
  <c r="F3293" i="7"/>
  <c r="D3294" i="7"/>
  <c r="E3294" i="7"/>
  <c r="F3294" i="7"/>
  <c r="D3295" i="7"/>
  <c r="E3295" i="7"/>
  <c r="F3295" i="7"/>
  <c r="D3296" i="7"/>
  <c r="E3296" i="7"/>
  <c r="F3296" i="7"/>
  <c r="D3297" i="7"/>
  <c r="E3297" i="7"/>
  <c r="F3297" i="7"/>
  <c r="D3298" i="7"/>
  <c r="E3298" i="7"/>
  <c r="F3298" i="7"/>
  <c r="D3299" i="7"/>
  <c r="E3299" i="7"/>
  <c r="F3299" i="7"/>
  <c r="D3300" i="7"/>
  <c r="E3300" i="7"/>
  <c r="F3300" i="7"/>
  <c r="D3301" i="7"/>
  <c r="E3301" i="7"/>
  <c r="F3301" i="7"/>
  <c r="D3302" i="7"/>
  <c r="E3302" i="7"/>
  <c r="F3302" i="7"/>
  <c r="D3303" i="7"/>
  <c r="E3303" i="7"/>
  <c r="F3303" i="7"/>
  <c r="D3304" i="7"/>
  <c r="E3304" i="7"/>
  <c r="F3304" i="7"/>
  <c r="D3305" i="7"/>
  <c r="E3305" i="7"/>
  <c r="F3305" i="7"/>
  <c r="D3306" i="7"/>
  <c r="E3306" i="7"/>
  <c r="F3306" i="7"/>
  <c r="D3307" i="7"/>
  <c r="E3307" i="7"/>
  <c r="F3307" i="7"/>
  <c r="D3308" i="7"/>
  <c r="E3308" i="7"/>
  <c r="F3308" i="7"/>
  <c r="D3309" i="7"/>
  <c r="E3309" i="7"/>
  <c r="F3309" i="7"/>
  <c r="D3310" i="7"/>
  <c r="E3310" i="7"/>
  <c r="F3310" i="7"/>
  <c r="D3311" i="7"/>
  <c r="E3311" i="7"/>
  <c r="F3311" i="7"/>
  <c r="D3312" i="7"/>
  <c r="E3312" i="7"/>
  <c r="F3312" i="7"/>
  <c r="D3313" i="7"/>
  <c r="E3313" i="7"/>
  <c r="F3313" i="7"/>
  <c r="D3314" i="7"/>
  <c r="E3314" i="7"/>
  <c r="F3314" i="7"/>
  <c r="D3315" i="7"/>
  <c r="E3315" i="7"/>
  <c r="F3315" i="7"/>
  <c r="D3316" i="7"/>
  <c r="E3316" i="7"/>
  <c r="F3316" i="7"/>
  <c r="D3317" i="7"/>
  <c r="E3317" i="7"/>
  <c r="F3317" i="7"/>
  <c r="D3318" i="7"/>
  <c r="E3318" i="7"/>
  <c r="F3318" i="7"/>
  <c r="D3319" i="7"/>
  <c r="E3319" i="7"/>
  <c r="F3319" i="7"/>
  <c r="D3320" i="7"/>
  <c r="E3320" i="7"/>
  <c r="F3320" i="7"/>
  <c r="D3321" i="7"/>
  <c r="E3321" i="7"/>
  <c r="F3321" i="7"/>
  <c r="D3322" i="7"/>
  <c r="E3322" i="7"/>
  <c r="F3322" i="7"/>
  <c r="D3323" i="7"/>
  <c r="E3323" i="7"/>
  <c r="F3323" i="7"/>
  <c r="D3324" i="7"/>
  <c r="E3324" i="7"/>
  <c r="F3324" i="7"/>
  <c r="D3325" i="7"/>
  <c r="E3325" i="7"/>
  <c r="F3325" i="7"/>
  <c r="D3326" i="7"/>
  <c r="E3326" i="7"/>
  <c r="F3326" i="7"/>
  <c r="D3327" i="7"/>
  <c r="E3327" i="7"/>
  <c r="F3327" i="7"/>
  <c r="D3328" i="7"/>
  <c r="E3328" i="7"/>
  <c r="F3328" i="7"/>
  <c r="D3329" i="7"/>
  <c r="E3329" i="7"/>
  <c r="F3329" i="7"/>
  <c r="D3330" i="7"/>
  <c r="E3330" i="7"/>
  <c r="F3330" i="7"/>
  <c r="D3331" i="7"/>
  <c r="E3331" i="7"/>
  <c r="F3331" i="7"/>
  <c r="D3332" i="7"/>
  <c r="E3332" i="7"/>
  <c r="F3332" i="7"/>
  <c r="D3333" i="7"/>
  <c r="E3333" i="7"/>
  <c r="F3333" i="7"/>
  <c r="D3334" i="7"/>
  <c r="E3334" i="7"/>
  <c r="F3334" i="7"/>
  <c r="D3335" i="7"/>
  <c r="E3335" i="7"/>
  <c r="F3335" i="7"/>
  <c r="D3336" i="7"/>
  <c r="E3336" i="7"/>
  <c r="F3336" i="7"/>
  <c r="D3337" i="7"/>
  <c r="E3337" i="7"/>
  <c r="F3337" i="7"/>
  <c r="D3338" i="7"/>
  <c r="E3338" i="7"/>
  <c r="F3338" i="7"/>
  <c r="D3339" i="7"/>
  <c r="E3339" i="7"/>
  <c r="F3339" i="7"/>
  <c r="D3340" i="7"/>
  <c r="E3340" i="7"/>
  <c r="F3340" i="7"/>
  <c r="D3341" i="7"/>
  <c r="E3341" i="7"/>
  <c r="F3341" i="7"/>
  <c r="D3342" i="7"/>
  <c r="E3342" i="7"/>
  <c r="F3342" i="7"/>
  <c r="D3343" i="7"/>
  <c r="E3343" i="7"/>
  <c r="F3343" i="7"/>
  <c r="D3344" i="7"/>
  <c r="E3344" i="7"/>
  <c r="F3344" i="7"/>
  <c r="D3345" i="7"/>
  <c r="L77" i="6" s="1"/>
  <c r="E3345" i="7"/>
  <c r="N77" i="6" s="1"/>
  <c r="F3345" i="7"/>
  <c r="O77" i="6" s="1"/>
  <c r="D3346" i="7"/>
  <c r="E3346" i="7"/>
  <c r="F3346" i="7"/>
  <c r="D3347" i="7"/>
  <c r="E3347" i="7"/>
  <c r="F3347" i="7"/>
  <c r="D3348" i="7"/>
  <c r="E3348" i="7"/>
  <c r="F3348" i="7"/>
  <c r="D3349" i="7"/>
  <c r="E3349" i="7"/>
  <c r="F3349" i="7"/>
  <c r="D3350" i="7"/>
  <c r="E3350" i="7"/>
  <c r="F3350" i="7"/>
  <c r="D3351" i="7"/>
  <c r="E3351" i="7"/>
  <c r="F3351" i="7"/>
  <c r="D3352" i="7"/>
  <c r="E3352" i="7"/>
  <c r="F3352" i="7"/>
  <c r="D3353" i="7"/>
  <c r="E3353" i="7"/>
  <c r="F3353" i="7"/>
  <c r="D3354" i="7"/>
  <c r="E3354" i="7"/>
  <c r="F3354" i="7"/>
  <c r="D3355" i="7"/>
  <c r="E3355" i="7"/>
  <c r="F3355" i="7"/>
  <c r="D3356" i="7"/>
  <c r="E3356" i="7"/>
  <c r="F3356" i="7"/>
  <c r="D3357" i="7"/>
  <c r="E3357" i="7"/>
  <c r="F3357" i="7"/>
  <c r="D3358" i="7"/>
  <c r="E3358" i="7"/>
  <c r="F3358" i="7"/>
  <c r="D3359" i="7"/>
  <c r="E3359" i="7"/>
  <c r="F3359" i="7"/>
  <c r="D3360" i="7"/>
  <c r="E3360" i="7"/>
  <c r="F3360" i="7"/>
  <c r="D3361" i="7"/>
  <c r="E3361" i="7"/>
  <c r="F3361" i="7"/>
  <c r="D3362" i="7"/>
  <c r="E3362" i="7"/>
  <c r="F3362" i="7"/>
  <c r="D3363" i="7"/>
  <c r="E3363" i="7"/>
  <c r="F3363" i="7"/>
  <c r="D3364" i="7"/>
  <c r="E3364" i="7"/>
  <c r="F3364" i="7"/>
  <c r="D3365" i="7"/>
  <c r="E3365" i="7"/>
  <c r="F3365" i="7"/>
  <c r="D3366" i="7"/>
  <c r="E3366" i="7"/>
  <c r="F3366" i="7"/>
  <c r="D3367" i="7"/>
  <c r="E3367" i="7"/>
  <c r="F3367" i="7"/>
  <c r="D3368" i="7"/>
  <c r="E3368" i="7"/>
  <c r="F3368" i="7"/>
  <c r="D3369" i="7"/>
  <c r="E3369" i="7"/>
  <c r="F3369" i="7"/>
  <c r="D3370" i="7"/>
  <c r="E3370" i="7"/>
  <c r="F3370" i="7"/>
  <c r="D3371" i="7"/>
  <c r="E3371" i="7"/>
  <c r="F3371" i="7"/>
  <c r="D3372" i="7"/>
  <c r="E3372" i="7"/>
  <c r="F3372" i="7"/>
  <c r="D3373" i="7"/>
  <c r="E3373" i="7"/>
  <c r="F3373" i="7"/>
  <c r="D3374" i="7"/>
  <c r="E3374" i="7"/>
  <c r="F3374" i="7"/>
  <c r="D3375" i="7"/>
  <c r="E3375" i="7"/>
  <c r="F3375" i="7"/>
  <c r="D3376" i="7"/>
  <c r="E3376" i="7"/>
  <c r="F3376" i="7"/>
  <c r="D3377" i="7"/>
  <c r="E3377" i="7"/>
  <c r="F3377" i="7"/>
  <c r="D3378" i="7"/>
  <c r="E3378" i="7"/>
  <c r="F3378" i="7"/>
  <c r="D3379" i="7"/>
  <c r="E3379" i="7"/>
  <c r="F3379" i="7"/>
  <c r="D3380" i="7"/>
  <c r="E3380" i="7"/>
  <c r="F3380" i="7"/>
  <c r="D3381" i="7"/>
  <c r="E3381" i="7"/>
  <c r="F3381" i="7"/>
  <c r="D3382" i="7"/>
  <c r="E3382" i="7"/>
  <c r="F3382" i="7"/>
  <c r="D3383" i="7"/>
  <c r="E3383" i="7"/>
  <c r="F3383" i="7"/>
  <c r="D3384" i="7"/>
  <c r="E3384" i="7"/>
  <c r="F3384" i="7"/>
  <c r="D3385" i="7"/>
  <c r="E3385" i="7"/>
  <c r="F3385" i="7"/>
  <c r="D3386" i="7"/>
  <c r="E3386" i="7"/>
  <c r="F3386" i="7"/>
  <c r="D3387" i="7"/>
  <c r="E3387" i="7"/>
  <c r="F3387" i="7"/>
  <c r="D3388" i="7"/>
  <c r="E3388" i="7"/>
  <c r="F3388" i="7"/>
  <c r="D3389" i="7"/>
  <c r="E3389" i="7"/>
  <c r="F3389" i="7"/>
  <c r="D3390" i="7"/>
  <c r="E3390" i="7"/>
  <c r="F3390" i="7"/>
  <c r="D3391" i="7"/>
  <c r="E3391" i="7"/>
  <c r="F3391" i="7"/>
  <c r="D3392" i="7"/>
  <c r="E3392" i="7"/>
  <c r="F3392" i="7"/>
  <c r="D3393" i="7"/>
  <c r="E3393" i="7"/>
  <c r="F3393" i="7"/>
  <c r="D3394" i="7"/>
  <c r="E3394" i="7"/>
  <c r="F3394" i="7"/>
  <c r="D3395" i="7"/>
  <c r="E3395" i="7"/>
  <c r="F3395" i="7"/>
  <c r="D3396" i="7"/>
  <c r="E3396" i="7"/>
  <c r="F3396" i="7"/>
  <c r="D3397" i="7"/>
  <c r="E3397" i="7"/>
  <c r="F3397" i="7"/>
  <c r="D3398" i="7"/>
  <c r="E3398" i="7"/>
  <c r="F3398" i="7"/>
  <c r="D3399" i="7"/>
  <c r="E3399" i="7"/>
  <c r="F3399" i="7"/>
  <c r="D3400" i="7"/>
  <c r="E3400" i="7"/>
  <c r="F3400" i="7"/>
  <c r="D3401" i="7"/>
  <c r="E3401" i="7"/>
  <c r="F3401" i="7"/>
  <c r="D3402" i="7"/>
  <c r="E3402" i="7"/>
  <c r="F3402" i="7"/>
  <c r="D3403" i="7"/>
  <c r="E3403" i="7"/>
  <c r="F3403" i="7"/>
  <c r="D3404" i="7"/>
  <c r="E3404" i="7"/>
  <c r="F3404" i="7"/>
  <c r="D3405" i="7"/>
  <c r="E3405" i="7"/>
  <c r="F3405" i="7"/>
  <c r="D3406" i="7"/>
  <c r="E3406" i="7"/>
  <c r="F3406" i="7"/>
  <c r="D3407" i="7"/>
  <c r="E3407" i="7"/>
  <c r="F3407" i="7"/>
  <c r="D3408" i="7"/>
  <c r="E3408" i="7"/>
  <c r="F3408" i="7"/>
  <c r="D3409" i="7"/>
  <c r="E3409" i="7"/>
  <c r="F3409" i="7"/>
  <c r="D3410" i="7"/>
  <c r="E3410" i="7"/>
  <c r="F3410" i="7"/>
  <c r="D3411" i="7"/>
  <c r="E3411" i="7"/>
  <c r="F3411" i="7"/>
  <c r="D3412" i="7"/>
  <c r="E3412" i="7"/>
  <c r="F3412" i="7"/>
  <c r="D3413" i="7"/>
  <c r="E3413" i="7"/>
  <c r="F3413" i="7"/>
  <c r="D3414" i="7"/>
  <c r="E3414" i="7"/>
  <c r="F3414" i="7"/>
  <c r="D3415" i="7"/>
  <c r="E3415" i="7"/>
  <c r="F3415" i="7"/>
  <c r="D3416" i="7"/>
  <c r="E3416" i="7"/>
  <c r="F3416" i="7"/>
  <c r="D3417" i="7"/>
  <c r="E3417" i="7"/>
  <c r="F3417" i="7"/>
  <c r="D3418" i="7"/>
  <c r="E3418" i="7"/>
  <c r="F3418" i="7"/>
  <c r="D3419" i="7"/>
  <c r="E3419" i="7"/>
  <c r="F3419" i="7"/>
  <c r="D3420" i="7"/>
  <c r="E3420" i="7"/>
  <c r="F3420" i="7"/>
  <c r="D3421" i="7"/>
  <c r="E3421" i="7"/>
  <c r="F3421" i="7"/>
  <c r="D3422" i="7"/>
  <c r="E3422" i="7"/>
  <c r="F3422" i="7"/>
  <c r="D3423" i="7"/>
  <c r="E3423" i="7"/>
  <c r="F3423" i="7"/>
  <c r="D3424" i="7"/>
  <c r="E3424" i="7"/>
  <c r="F3424" i="7"/>
  <c r="D3425" i="7"/>
  <c r="E3425" i="7"/>
  <c r="F3425" i="7"/>
  <c r="D3426" i="7"/>
  <c r="E3426" i="7"/>
  <c r="F3426" i="7"/>
  <c r="D3427" i="7"/>
  <c r="E3427" i="7"/>
  <c r="F3427" i="7"/>
  <c r="D3428" i="7"/>
  <c r="E3428" i="7"/>
  <c r="F3428" i="7"/>
  <c r="D3429" i="7"/>
  <c r="E3429" i="7"/>
  <c r="F3429" i="7"/>
  <c r="D3430" i="7"/>
  <c r="E3430" i="7"/>
  <c r="F3430" i="7"/>
  <c r="D3431" i="7"/>
  <c r="E3431" i="7"/>
  <c r="F3431" i="7"/>
  <c r="D3432" i="7"/>
  <c r="E3432" i="7"/>
  <c r="F3432" i="7"/>
  <c r="D3433" i="7"/>
  <c r="L78" i="6" s="1"/>
  <c r="E3433" i="7"/>
  <c r="N78" i="6" s="1"/>
  <c r="F3433" i="7"/>
  <c r="O78" i="6" s="1"/>
  <c r="D3434" i="7"/>
  <c r="E3434" i="7"/>
  <c r="F3434" i="7"/>
  <c r="D3435" i="7"/>
  <c r="E3435" i="7"/>
  <c r="F3435" i="7"/>
  <c r="D3436" i="7"/>
  <c r="E3436" i="7"/>
  <c r="F3436" i="7"/>
  <c r="D3437" i="7"/>
  <c r="E3437" i="7"/>
  <c r="F3437" i="7"/>
  <c r="D3438" i="7"/>
  <c r="E3438" i="7"/>
  <c r="F3438" i="7"/>
  <c r="D3439" i="7"/>
  <c r="E3439" i="7"/>
  <c r="F3439" i="7"/>
  <c r="D3440" i="7"/>
  <c r="E3440" i="7"/>
  <c r="F3440" i="7"/>
  <c r="D3441" i="7"/>
  <c r="E3441" i="7"/>
  <c r="F3441" i="7"/>
  <c r="D3442" i="7"/>
  <c r="E3442" i="7"/>
  <c r="F3442" i="7"/>
  <c r="D3443" i="7"/>
  <c r="E3443" i="7"/>
  <c r="F3443" i="7"/>
  <c r="D3444" i="7"/>
  <c r="E3444" i="7"/>
  <c r="F3444" i="7"/>
  <c r="D3445" i="7"/>
  <c r="E3445" i="7"/>
  <c r="F3445" i="7"/>
  <c r="D3446" i="7"/>
  <c r="E3446" i="7"/>
  <c r="F3446" i="7"/>
  <c r="D3447" i="7"/>
  <c r="E3447" i="7"/>
  <c r="F3447" i="7"/>
  <c r="D3448" i="7"/>
  <c r="E3448" i="7"/>
  <c r="F3448" i="7"/>
  <c r="D3449" i="7"/>
  <c r="E3449" i="7"/>
  <c r="F3449" i="7"/>
  <c r="D3450" i="7"/>
  <c r="E3450" i="7"/>
  <c r="F3450" i="7"/>
  <c r="D3451" i="7"/>
  <c r="E3451" i="7"/>
  <c r="F3451" i="7"/>
  <c r="D3452" i="7"/>
  <c r="E3452" i="7"/>
  <c r="F3452" i="7"/>
  <c r="D3453" i="7"/>
  <c r="E3453" i="7"/>
  <c r="F3453" i="7"/>
  <c r="D3454" i="7"/>
  <c r="E3454" i="7"/>
  <c r="F3454" i="7"/>
  <c r="D3455" i="7"/>
  <c r="E3455" i="7"/>
  <c r="F3455" i="7"/>
  <c r="D3456" i="7"/>
  <c r="E3456" i="7"/>
  <c r="F3456" i="7"/>
  <c r="D3457" i="7"/>
  <c r="E3457" i="7"/>
  <c r="F3457" i="7"/>
  <c r="D3458" i="7"/>
  <c r="E3458" i="7"/>
  <c r="F3458" i="7"/>
  <c r="D3459" i="7"/>
  <c r="E3459" i="7"/>
  <c r="F3459" i="7"/>
  <c r="D3460" i="7"/>
  <c r="E3460" i="7"/>
  <c r="F3460" i="7"/>
  <c r="D3461" i="7"/>
  <c r="E3461" i="7"/>
  <c r="F3461" i="7"/>
  <c r="D3462" i="7"/>
  <c r="E3462" i="7"/>
  <c r="F3462" i="7"/>
  <c r="D3463" i="7"/>
  <c r="E3463" i="7"/>
  <c r="F3463" i="7"/>
  <c r="D3464" i="7"/>
  <c r="E3464" i="7"/>
  <c r="F3464" i="7"/>
  <c r="D3465" i="7"/>
  <c r="E3465" i="7"/>
  <c r="F3465" i="7"/>
  <c r="D3466" i="7"/>
  <c r="E3466" i="7"/>
  <c r="F3466" i="7"/>
  <c r="D3467" i="7"/>
  <c r="E3467" i="7"/>
  <c r="F3467" i="7"/>
  <c r="D3468" i="7"/>
  <c r="E3468" i="7"/>
  <c r="F3468" i="7"/>
  <c r="D3469" i="7"/>
  <c r="E3469" i="7"/>
  <c r="F3469" i="7"/>
  <c r="D3470" i="7"/>
  <c r="E3470" i="7"/>
  <c r="F3470" i="7"/>
  <c r="D3471" i="7"/>
  <c r="E3471" i="7"/>
  <c r="F3471" i="7"/>
  <c r="D3472" i="7"/>
  <c r="E3472" i="7"/>
  <c r="F3472" i="7"/>
  <c r="D3473" i="7"/>
  <c r="E3473" i="7"/>
  <c r="F3473" i="7"/>
  <c r="D3474" i="7"/>
  <c r="E3474" i="7"/>
  <c r="F3474" i="7"/>
  <c r="D3475" i="7"/>
  <c r="E3475" i="7"/>
  <c r="F3475" i="7"/>
  <c r="D3476" i="7"/>
  <c r="E3476" i="7"/>
  <c r="F3476" i="7"/>
  <c r="D3477" i="7"/>
  <c r="E3477" i="7"/>
  <c r="F3477" i="7"/>
  <c r="D3478" i="7"/>
  <c r="E3478" i="7"/>
  <c r="F3478" i="7"/>
  <c r="D3479" i="7"/>
  <c r="E3479" i="7"/>
  <c r="F3479" i="7"/>
  <c r="D3480" i="7"/>
  <c r="E3480" i="7"/>
  <c r="F3480" i="7"/>
  <c r="D3481" i="7"/>
  <c r="E3481" i="7"/>
  <c r="F3481" i="7"/>
  <c r="D3482" i="7"/>
  <c r="E3482" i="7"/>
  <c r="F3482" i="7"/>
  <c r="D3483" i="7"/>
  <c r="E3483" i="7"/>
  <c r="F3483" i="7"/>
  <c r="D3484" i="7"/>
  <c r="E3484" i="7"/>
  <c r="F3484" i="7"/>
  <c r="D3485" i="7"/>
  <c r="E3485" i="7"/>
  <c r="F3485" i="7"/>
  <c r="D3486" i="7"/>
  <c r="E3486" i="7"/>
  <c r="F3486" i="7"/>
  <c r="D3487" i="7"/>
  <c r="E3487" i="7"/>
  <c r="F3487" i="7"/>
  <c r="D3488" i="7"/>
  <c r="E3488" i="7"/>
  <c r="F3488" i="7"/>
  <c r="D3489" i="7"/>
  <c r="E3489" i="7"/>
  <c r="F3489" i="7"/>
  <c r="D3490" i="7"/>
  <c r="E3490" i="7"/>
  <c r="F3490" i="7"/>
  <c r="D3491" i="7"/>
  <c r="E3491" i="7"/>
  <c r="F3491" i="7"/>
  <c r="D3492" i="7"/>
  <c r="E3492" i="7"/>
  <c r="F3492" i="7"/>
  <c r="D3493" i="7"/>
  <c r="E3493" i="7"/>
  <c r="F3493" i="7"/>
  <c r="D3494" i="7"/>
  <c r="E3494" i="7"/>
  <c r="F3494" i="7"/>
  <c r="D3495" i="7"/>
  <c r="E3495" i="7"/>
  <c r="F3495" i="7"/>
  <c r="D3496" i="7"/>
  <c r="E3496" i="7"/>
  <c r="F3496" i="7"/>
  <c r="D3497" i="7"/>
  <c r="E3497" i="7"/>
  <c r="F3497" i="7"/>
  <c r="D3498" i="7"/>
  <c r="E3498" i="7"/>
  <c r="F3498" i="7"/>
  <c r="D3499" i="7"/>
  <c r="E3499" i="7"/>
  <c r="F3499" i="7"/>
  <c r="D3500" i="7"/>
  <c r="E3500" i="7"/>
  <c r="F3500" i="7"/>
  <c r="D3501" i="7"/>
  <c r="E3501" i="7"/>
  <c r="F3501" i="7"/>
  <c r="D3502" i="7"/>
  <c r="E3502" i="7"/>
  <c r="F3502" i="7"/>
  <c r="D3503" i="7"/>
  <c r="E3503" i="7"/>
  <c r="F3503" i="7"/>
  <c r="D3504" i="7"/>
  <c r="E3504" i="7"/>
  <c r="F3504" i="7"/>
  <c r="D3505" i="7"/>
  <c r="E3505" i="7"/>
  <c r="F3505" i="7"/>
  <c r="D3506" i="7"/>
  <c r="E3506" i="7"/>
  <c r="F3506" i="7"/>
  <c r="D3507" i="7"/>
  <c r="E3507" i="7"/>
  <c r="F3507" i="7"/>
  <c r="D3508" i="7"/>
  <c r="E3508" i="7"/>
  <c r="F3508" i="7"/>
  <c r="D3509" i="7"/>
  <c r="E3509" i="7"/>
  <c r="F3509" i="7"/>
  <c r="D3510" i="7"/>
  <c r="E3510" i="7"/>
  <c r="F3510" i="7"/>
  <c r="D3511" i="7"/>
  <c r="E3511" i="7"/>
  <c r="F3511" i="7"/>
  <c r="D3512" i="7"/>
  <c r="E3512" i="7"/>
  <c r="F3512" i="7"/>
  <c r="D3513" i="7"/>
  <c r="E3513" i="7"/>
  <c r="F3513" i="7"/>
  <c r="D3514" i="7"/>
  <c r="E3514" i="7"/>
  <c r="F3514" i="7"/>
  <c r="D3515" i="7"/>
  <c r="E3515" i="7"/>
  <c r="F3515" i="7"/>
  <c r="D3516" i="7"/>
  <c r="E3516" i="7"/>
  <c r="F3516" i="7"/>
  <c r="D3517" i="7"/>
  <c r="E3517" i="7"/>
  <c r="F3517" i="7"/>
  <c r="D3518" i="7"/>
  <c r="E3518" i="7"/>
  <c r="F3518" i="7"/>
  <c r="D3519" i="7"/>
  <c r="E3519" i="7"/>
  <c r="F3519" i="7"/>
  <c r="D3520" i="7"/>
  <c r="E3520" i="7"/>
  <c r="F3520" i="7"/>
  <c r="D3521" i="7"/>
  <c r="L79" i="6" s="1"/>
  <c r="E3521" i="7"/>
  <c r="N79" i="6" s="1"/>
  <c r="F3521" i="7"/>
  <c r="O79" i="6" s="1"/>
  <c r="D3522" i="7"/>
  <c r="E3522" i="7"/>
  <c r="F3522" i="7"/>
  <c r="D3523" i="7"/>
  <c r="E3523" i="7"/>
  <c r="F3523" i="7"/>
  <c r="D3524" i="7"/>
  <c r="E3524" i="7"/>
  <c r="F3524" i="7"/>
  <c r="D3525" i="7"/>
  <c r="E3525" i="7"/>
  <c r="F3525" i="7"/>
  <c r="D3526" i="7"/>
  <c r="E3526" i="7"/>
  <c r="F3526" i="7"/>
  <c r="D3527" i="7"/>
  <c r="E3527" i="7"/>
  <c r="F3527" i="7"/>
  <c r="D3528" i="7"/>
  <c r="E3528" i="7"/>
  <c r="F3528" i="7"/>
  <c r="D3529" i="7"/>
  <c r="E3529" i="7"/>
  <c r="F3529" i="7"/>
  <c r="D3530" i="7"/>
  <c r="E3530" i="7"/>
  <c r="F3530" i="7"/>
  <c r="D3531" i="7"/>
  <c r="E3531" i="7"/>
  <c r="F3531" i="7"/>
  <c r="D3532" i="7"/>
  <c r="E3532" i="7"/>
  <c r="F3532" i="7"/>
  <c r="D3533" i="7"/>
  <c r="E3533" i="7"/>
  <c r="F3533" i="7"/>
  <c r="D3534" i="7"/>
  <c r="E3534" i="7"/>
  <c r="F3534" i="7"/>
  <c r="D3535" i="7"/>
  <c r="E3535" i="7"/>
  <c r="F3535" i="7"/>
  <c r="D3536" i="7"/>
  <c r="E3536" i="7"/>
  <c r="F3536" i="7"/>
  <c r="D3537" i="7"/>
  <c r="E3537" i="7"/>
  <c r="F3537" i="7"/>
  <c r="D3538" i="7"/>
  <c r="E3538" i="7"/>
  <c r="F3538" i="7"/>
  <c r="D3539" i="7"/>
  <c r="E3539" i="7"/>
  <c r="F3539" i="7"/>
  <c r="D3540" i="7"/>
  <c r="E3540" i="7"/>
  <c r="F3540" i="7"/>
  <c r="D3541" i="7"/>
  <c r="E3541" i="7"/>
  <c r="F3541" i="7"/>
  <c r="D3542" i="7"/>
  <c r="E3542" i="7"/>
  <c r="F3542" i="7"/>
  <c r="D3543" i="7"/>
  <c r="E3543" i="7"/>
  <c r="F3543" i="7"/>
  <c r="D3544" i="7"/>
  <c r="E3544" i="7"/>
  <c r="F3544" i="7"/>
  <c r="D3545" i="7"/>
  <c r="E3545" i="7"/>
  <c r="F3545" i="7"/>
  <c r="D3546" i="7"/>
  <c r="E3546" i="7"/>
  <c r="F3546" i="7"/>
  <c r="D3547" i="7"/>
  <c r="E3547" i="7"/>
  <c r="F3547" i="7"/>
  <c r="D3548" i="7"/>
  <c r="E3548" i="7"/>
  <c r="F3548" i="7"/>
  <c r="D3549" i="7"/>
  <c r="E3549" i="7"/>
  <c r="F3549" i="7"/>
  <c r="D3550" i="7"/>
  <c r="E3550" i="7"/>
  <c r="F3550" i="7"/>
  <c r="D3551" i="7"/>
  <c r="E3551" i="7"/>
  <c r="F3551" i="7"/>
  <c r="D3552" i="7"/>
  <c r="E3552" i="7"/>
  <c r="F3552" i="7"/>
  <c r="D3553" i="7"/>
  <c r="E3553" i="7"/>
  <c r="F3553" i="7"/>
  <c r="D3554" i="7"/>
  <c r="E3554" i="7"/>
  <c r="F3554" i="7"/>
  <c r="D3555" i="7"/>
  <c r="E3555" i="7"/>
  <c r="F3555" i="7"/>
  <c r="D3556" i="7"/>
  <c r="E3556" i="7"/>
  <c r="F3556" i="7"/>
  <c r="D3557" i="7"/>
  <c r="E3557" i="7"/>
  <c r="F3557" i="7"/>
  <c r="D3558" i="7"/>
  <c r="E3558" i="7"/>
  <c r="F3558" i="7"/>
  <c r="D3559" i="7"/>
  <c r="E3559" i="7"/>
  <c r="F3559" i="7"/>
  <c r="D3560" i="7"/>
  <c r="E3560" i="7"/>
  <c r="F3560" i="7"/>
  <c r="D3561" i="7"/>
  <c r="E3561" i="7"/>
  <c r="F3561" i="7"/>
  <c r="D3562" i="7"/>
  <c r="E3562" i="7"/>
  <c r="F3562" i="7"/>
  <c r="D3563" i="7"/>
  <c r="E3563" i="7"/>
  <c r="F3563" i="7"/>
  <c r="D3564" i="7"/>
  <c r="E3564" i="7"/>
  <c r="F3564" i="7"/>
  <c r="D3565" i="7"/>
  <c r="E3565" i="7"/>
  <c r="F3565" i="7"/>
  <c r="D3566" i="7"/>
  <c r="E3566" i="7"/>
  <c r="F3566" i="7"/>
  <c r="D3567" i="7"/>
  <c r="E3567" i="7"/>
  <c r="F3567" i="7"/>
  <c r="D3568" i="7"/>
  <c r="E3568" i="7"/>
  <c r="F3568" i="7"/>
  <c r="D3569" i="7"/>
  <c r="E3569" i="7"/>
  <c r="F3569" i="7"/>
  <c r="D3570" i="7"/>
  <c r="E3570" i="7"/>
  <c r="F3570" i="7"/>
  <c r="D3571" i="7"/>
  <c r="E3571" i="7"/>
  <c r="F3571" i="7"/>
  <c r="D3572" i="7"/>
  <c r="E3572" i="7"/>
  <c r="F3572" i="7"/>
  <c r="D3573" i="7"/>
  <c r="E3573" i="7"/>
  <c r="F3573" i="7"/>
  <c r="D3574" i="7"/>
  <c r="E3574" i="7"/>
  <c r="F3574" i="7"/>
  <c r="D3575" i="7"/>
  <c r="E3575" i="7"/>
  <c r="F3575" i="7"/>
  <c r="D3576" i="7"/>
  <c r="E3576" i="7"/>
  <c r="F3576" i="7"/>
  <c r="D3577" i="7"/>
  <c r="E3577" i="7"/>
  <c r="F3577" i="7"/>
  <c r="D3578" i="7"/>
  <c r="E3578" i="7"/>
  <c r="F3578" i="7"/>
  <c r="D3579" i="7"/>
  <c r="E3579" i="7"/>
  <c r="F3579" i="7"/>
  <c r="D3580" i="7"/>
  <c r="E3580" i="7"/>
  <c r="F3580" i="7"/>
  <c r="D3581" i="7"/>
  <c r="E3581" i="7"/>
  <c r="F3581" i="7"/>
  <c r="D3582" i="7"/>
  <c r="E3582" i="7"/>
  <c r="F3582" i="7"/>
  <c r="D3583" i="7"/>
  <c r="E3583" i="7"/>
  <c r="F3583" i="7"/>
  <c r="D3584" i="7"/>
  <c r="E3584" i="7"/>
  <c r="F3584" i="7"/>
  <c r="D3585" i="7"/>
  <c r="E3585" i="7"/>
  <c r="F3585" i="7"/>
  <c r="D3586" i="7"/>
  <c r="E3586" i="7"/>
  <c r="F3586" i="7"/>
  <c r="D3587" i="7"/>
  <c r="E3587" i="7"/>
  <c r="F3587" i="7"/>
  <c r="D3588" i="7"/>
  <c r="E3588" i="7"/>
  <c r="F3588" i="7"/>
  <c r="D3589" i="7"/>
  <c r="E3589" i="7"/>
  <c r="F3589" i="7"/>
  <c r="D3590" i="7"/>
  <c r="E3590" i="7"/>
  <c r="F3590" i="7"/>
  <c r="D3591" i="7"/>
  <c r="E3591" i="7"/>
  <c r="F3591" i="7"/>
  <c r="D3592" i="7"/>
  <c r="E3592" i="7"/>
  <c r="F3592" i="7"/>
  <c r="D3593" i="7"/>
  <c r="E3593" i="7"/>
  <c r="F3593" i="7"/>
  <c r="D3594" i="7"/>
  <c r="E3594" i="7"/>
  <c r="F3594" i="7"/>
  <c r="D3595" i="7"/>
  <c r="E3595" i="7"/>
  <c r="F3595" i="7"/>
  <c r="D3596" i="7"/>
  <c r="E3596" i="7"/>
  <c r="F3596" i="7"/>
  <c r="D3597" i="7"/>
  <c r="E3597" i="7"/>
  <c r="F3597" i="7"/>
  <c r="D3598" i="7"/>
  <c r="E3598" i="7"/>
  <c r="F3598" i="7"/>
  <c r="D3599" i="7"/>
  <c r="E3599" i="7"/>
  <c r="F3599" i="7"/>
  <c r="D3600" i="7"/>
  <c r="E3600" i="7"/>
  <c r="F3600" i="7"/>
  <c r="D3601" i="7"/>
  <c r="E3601" i="7"/>
  <c r="F3601" i="7"/>
  <c r="D3602" i="7"/>
  <c r="E3602" i="7"/>
  <c r="F3602" i="7"/>
  <c r="D3603" i="7"/>
  <c r="E3603" i="7"/>
  <c r="F3603" i="7"/>
  <c r="D3604" i="7"/>
  <c r="E3604" i="7"/>
  <c r="F3604" i="7"/>
  <c r="D3605" i="7"/>
  <c r="E3605" i="7"/>
  <c r="F3605" i="7"/>
  <c r="D3606" i="7"/>
  <c r="E3606" i="7"/>
  <c r="F3606" i="7"/>
  <c r="D3607" i="7"/>
  <c r="E3607" i="7"/>
  <c r="F3607" i="7"/>
  <c r="D3608" i="7"/>
  <c r="E3608" i="7"/>
  <c r="F3608" i="7"/>
  <c r="D3609" i="7"/>
  <c r="L80" i="6" s="1"/>
  <c r="E3609" i="7"/>
  <c r="N80" i="6" s="1"/>
  <c r="F3609" i="7"/>
  <c r="O80" i="6" s="1"/>
  <c r="D2994" i="7"/>
  <c r="E2994" i="7"/>
  <c r="F2994" i="7"/>
  <c r="D2995" i="7"/>
  <c r="E2995" i="7"/>
  <c r="F2995" i="7"/>
  <c r="D2996" i="7"/>
  <c r="E2996" i="7"/>
  <c r="F2996" i="7"/>
  <c r="D2997" i="7"/>
  <c r="E2997" i="7"/>
  <c r="F2997" i="7"/>
  <c r="D2998" i="7"/>
  <c r="E2998" i="7"/>
  <c r="F2998" i="7"/>
  <c r="D2999" i="7"/>
  <c r="E2999" i="7"/>
  <c r="F2999" i="7"/>
  <c r="D3000" i="7"/>
  <c r="E3000" i="7"/>
  <c r="F3000" i="7"/>
  <c r="D3001" i="7"/>
  <c r="E3001" i="7"/>
  <c r="F3001" i="7"/>
  <c r="D3002" i="7"/>
  <c r="E3002" i="7"/>
  <c r="F3002" i="7"/>
  <c r="D3003" i="7"/>
  <c r="E3003" i="7"/>
  <c r="F3003" i="7"/>
  <c r="D3004" i="7"/>
  <c r="E3004" i="7"/>
  <c r="F3004" i="7"/>
  <c r="D3005" i="7"/>
  <c r="E3005" i="7"/>
  <c r="F3005" i="7"/>
  <c r="D3006" i="7"/>
  <c r="E3006" i="7"/>
  <c r="F3006" i="7"/>
  <c r="D3007" i="7"/>
  <c r="E3007" i="7"/>
  <c r="F3007" i="7"/>
  <c r="D3008" i="7"/>
  <c r="E3008" i="7"/>
  <c r="F3008" i="7"/>
  <c r="D3009" i="7"/>
  <c r="E3009" i="7"/>
  <c r="F3009" i="7"/>
  <c r="D3010" i="7"/>
  <c r="E3010" i="7"/>
  <c r="F3010" i="7"/>
  <c r="D3011" i="7"/>
  <c r="E3011" i="7"/>
  <c r="F3011" i="7"/>
  <c r="D3012" i="7"/>
  <c r="E3012" i="7"/>
  <c r="F3012" i="7"/>
  <c r="D3013" i="7"/>
  <c r="E3013" i="7"/>
  <c r="F3013" i="7"/>
  <c r="D3014" i="7"/>
  <c r="E3014" i="7"/>
  <c r="F3014" i="7"/>
  <c r="D3015" i="7"/>
  <c r="E3015" i="7"/>
  <c r="F3015" i="7"/>
  <c r="D3016" i="7"/>
  <c r="E3016" i="7"/>
  <c r="F3016" i="7"/>
  <c r="D3017" i="7"/>
  <c r="E3017" i="7"/>
  <c r="F3017" i="7"/>
  <c r="D3018" i="7"/>
  <c r="E3018" i="7"/>
  <c r="F3018" i="7"/>
  <c r="D3019" i="7"/>
  <c r="E3019" i="7"/>
  <c r="F3019" i="7"/>
  <c r="D3020" i="7"/>
  <c r="E3020" i="7"/>
  <c r="F3020" i="7"/>
  <c r="D3021" i="7"/>
  <c r="E3021" i="7"/>
  <c r="F3021" i="7"/>
  <c r="D3022" i="7"/>
  <c r="E3022" i="7"/>
  <c r="F3022" i="7"/>
  <c r="D3023" i="7"/>
  <c r="E3023" i="7"/>
  <c r="F3023" i="7"/>
  <c r="D3024" i="7"/>
  <c r="E3024" i="7"/>
  <c r="F3024" i="7"/>
  <c r="D3025" i="7"/>
  <c r="E3025" i="7"/>
  <c r="F3025" i="7"/>
  <c r="D3026" i="7"/>
  <c r="E3026" i="7"/>
  <c r="F3026" i="7"/>
  <c r="D3027" i="7"/>
  <c r="E3027" i="7"/>
  <c r="F3027" i="7"/>
  <c r="D3028" i="7"/>
  <c r="E3028" i="7"/>
  <c r="F3028" i="7"/>
  <c r="D3029" i="7"/>
  <c r="E3029" i="7"/>
  <c r="F3029" i="7"/>
  <c r="D3030" i="7"/>
  <c r="E3030" i="7"/>
  <c r="F3030" i="7"/>
  <c r="D3031" i="7"/>
  <c r="E3031" i="7"/>
  <c r="F3031" i="7"/>
  <c r="D3032" i="7"/>
  <c r="E3032" i="7"/>
  <c r="F3032" i="7"/>
  <c r="D3033" i="7"/>
  <c r="E3033" i="7"/>
  <c r="F3033" i="7"/>
  <c r="D3034" i="7"/>
  <c r="E3034" i="7"/>
  <c r="F3034" i="7"/>
  <c r="D3035" i="7"/>
  <c r="E3035" i="7"/>
  <c r="F3035" i="7"/>
  <c r="D3036" i="7"/>
  <c r="E3036" i="7"/>
  <c r="F3036" i="7"/>
  <c r="D3037" i="7"/>
  <c r="E3037" i="7"/>
  <c r="F3037" i="7"/>
  <c r="D3038" i="7"/>
  <c r="E3038" i="7"/>
  <c r="F3038" i="7"/>
  <c r="D3039" i="7"/>
  <c r="E3039" i="7"/>
  <c r="F3039" i="7"/>
  <c r="D3040" i="7"/>
  <c r="E3040" i="7"/>
  <c r="F3040" i="7"/>
  <c r="D3041" i="7"/>
  <c r="E3041" i="7"/>
  <c r="F3041" i="7"/>
  <c r="D3042" i="7"/>
  <c r="E3042" i="7"/>
  <c r="F3042" i="7"/>
  <c r="D3043" i="7"/>
  <c r="E3043" i="7"/>
  <c r="F3043" i="7"/>
  <c r="D3044" i="7"/>
  <c r="E3044" i="7"/>
  <c r="F3044" i="7"/>
  <c r="D3045" i="7"/>
  <c r="E3045" i="7"/>
  <c r="F3045" i="7"/>
  <c r="D3046" i="7"/>
  <c r="E3046" i="7"/>
  <c r="F3046" i="7"/>
  <c r="D3047" i="7"/>
  <c r="E3047" i="7"/>
  <c r="F3047" i="7"/>
  <c r="D3048" i="7"/>
  <c r="E3048" i="7"/>
  <c r="F3048" i="7"/>
  <c r="D3049" i="7"/>
  <c r="E3049" i="7"/>
  <c r="F3049" i="7"/>
  <c r="D3050" i="7"/>
  <c r="E3050" i="7"/>
  <c r="F3050" i="7"/>
  <c r="D3051" i="7"/>
  <c r="E3051" i="7"/>
  <c r="F3051" i="7"/>
  <c r="D3052" i="7"/>
  <c r="E3052" i="7"/>
  <c r="F3052" i="7"/>
  <c r="D3053" i="7"/>
  <c r="E3053" i="7"/>
  <c r="F3053" i="7"/>
  <c r="D3054" i="7"/>
  <c r="E3054" i="7"/>
  <c r="F3054" i="7"/>
  <c r="D3055" i="7"/>
  <c r="E3055" i="7"/>
  <c r="F3055" i="7"/>
  <c r="D3056" i="7"/>
  <c r="E3056" i="7"/>
  <c r="F3056" i="7"/>
  <c r="D3057" i="7"/>
  <c r="E3057" i="7"/>
  <c r="F3057" i="7"/>
  <c r="D3058" i="7"/>
  <c r="E3058" i="7"/>
  <c r="F3058" i="7"/>
  <c r="D3059" i="7"/>
  <c r="E3059" i="7"/>
  <c r="F3059" i="7"/>
  <c r="D3060" i="7"/>
  <c r="E3060" i="7"/>
  <c r="F3060" i="7"/>
  <c r="D3061" i="7"/>
  <c r="E3061" i="7"/>
  <c r="F3061" i="7"/>
  <c r="D3062" i="7"/>
  <c r="E3062" i="7"/>
  <c r="F3062" i="7"/>
  <c r="D3063" i="7"/>
  <c r="E3063" i="7"/>
  <c r="F3063" i="7"/>
  <c r="D3064" i="7"/>
  <c r="E3064" i="7"/>
  <c r="F3064" i="7"/>
  <c r="D3065" i="7"/>
  <c r="E3065" i="7"/>
  <c r="F3065" i="7"/>
  <c r="D3066" i="7"/>
  <c r="E3066" i="7"/>
  <c r="F3066" i="7"/>
  <c r="D3067" i="7"/>
  <c r="E3067" i="7"/>
  <c r="F3067" i="7"/>
  <c r="D3068" i="7"/>
  <c r="E3068" i="7"/>
  <c r="F3068" i="7"/>
  <c r="D3069" i="7"/>
  <c r="E3069" i="7"/>
  <c r="F3069" i="7"/>
  <c r="D3070" i="7"/>
  <c r="E3070" i="7"/>
  <c r="F3070" i="7"/>
  <c r="D3071" i="7"/>
  <c r="E3071" i="7"/>
  <c r="F3071" i="7"/>
  <c r="D3072" i="7"/>
  <c r="E3072" i="7"/>
  <c r="F3072" i="7"/>
  <c r="D3073" i="7"/>
  <c r="E3073" i="7"/>
  <c r="F3073" i="7"/>
  <c r="D3074" i="7"/>
  <c r="E3074" i="7"/>
  <c r="F3074" i="7"/>
  <c r="D3075" i="7"/>
  <c r="E3075" i="7"/>
  <c r="F3075" i="7"/>
  <c r="D3076" i="7"/>
  <c r="E3076" i="7"/>
  <c r="F3076" i="7"/>
  <c r="D3077" i="7"/>
  <c r="E3077" i="7"/>
  <c r="F3077" i="7"/>
  <c r="D3078" i="7"/>
  <c r="E3078" i="7"/>
  <c r="F3078" i="7"/>
  <c r="D3079" i="7"/>
  <c r="E3079" i="7"/>
  <c r="F3079" i="7"/>
  <c r="D3080" i="7"/>
  <c r="E3080" i="7"/>
  <c r="F3080" i="7"/>
  <c r="D3081" i="7"/>
  <c r="L72" i="6" s="1"/>
  <c r="E3081" i="7"/>
  <c r="N72" i="6" s="1"/>
  <c r="F3081" i="7"/>
  <c r="O72" i="6" s="1"/>
  <c r="D3082" i="7"/>
  <c r="E3082" i="7"/>
  <c r="F3082" i="7"/>
  <c r="D3083" i="7"/>
  <c r="E3083" i="7"/>
  <c r="F3083" i="7"/>
  <c r="D3084" i="7"/>
  <c r="E3084" i="7"/>
  <c r="F3084" i="7"/>
  <c r="D3085" i="7"/>
  <c r="E3085" i="7"/>
  <c r="F3085" i="7"/>
  <c r="D3086" i="7"/>
  <c r="E3086" i="7"/>
  <c r="F3086" i="7"/>
  <c r="D3087" i="7"/>
  <c r="E3087" i="7"/>
  <c r="F3087" i="7"/>
  <c r="D3088" i="7"/>
  <c r="E3088" i="7"/>
  <c r="F3088" i="7"/>
  <c r="D3089" i="7"/>
  <c r="E3089" i="7"/>
  <c r="F3089" i="7"/>
  <c r="D3090" i="7"/>
  <c r="E3090" i="7"/>
  <c r="F3090" i="7"/>
  <c r="D3091" i="7"/>
  <c r="E3091" i="7"/>
  <c r="F3091" i="7"/>
  <c r="D3092" i="7"/>
  <c r="E3092" i="7"/>
  <c r="F3092" i="7"/>
  <c r="D3093" i="7"/>
  <c r="E3093" i="7"/>
  <c r="F3093" i="7"/>
  <c r="D3094" i="7"/>
  <c r="E3094" i="7"/>
  <c r="F3094" i="7"/>
  <c r="D3095" i="7"/>
  <c r="E3095" i="7"/>
  <c r="F3095" i="7"/>
  <c r="D3096" i="7"/>
  <c r="E3096" i="7"/>
  <c r="F3096" i="7"/>
  <c r="D3097" i="7"/>
  <c r="E3097" i="7"/>
  <c r="F3097" i="7"/>
  <c r="D3098" i="7"/>
  <c r="E3098" i="7"/>
  <c r="F3098" i="7"/>
  <c r="D3099" i="7"/>
  <c r="E3099" i="7"/>
  <c r="F3099" i="7"/>
  <c r="D3100" i="7"/>
  <c r="E3100" i="7"/>
  <c r="F3100" i="7"/>
  <c r="D3101" i="7"/>
  <c r="E3101" i="7"/>
  <c r="F3101" i="7"/>
  <c r="D3102" i="7"/>
  <c r="E3102" i="7"/>
  <c r="F3102" i="7"/>
  <c r="D3103" i="7"/>
  <c r="E3103" i="7"/>
  <c r="F3103" i="7"/>
  <c r="D3104" i="7"/>
  <c r="E3104" i="7"/>
  <c r="F3104" i="7"/>
  <c r="D3105" i="7"/>
  <c r="E3105" i="7"/>
  <c r="F3105" i="7"/>
  <c r="D3106" i="7"/>
  <c r="E3106" i="7"/>
  <c r="F3106" i="7"/>
  <c r="D3107" i="7"/>
  <c r="E3107" i="7"/>
  <c r="F3107" i="7"/>
  <c r="D3108" i="7"/>
  <c r="E3108" i="7"/>
  <c r="F3108" i="7"/>
  <c r="D3109" i="7"/>
  <c r="E3109" i="7"/>
  <c r="F3109" i="7"/>
  <c r="D3110" i="7"/>
  <c r="E3110" i="7"/>
  <c r="F3110" i="7"/>
  <c r="D3111" i="7"/>
  <c r="E3111" i="7"/>
  <c r="F3111" i="7"/>
  <c r="D3112" i="7"/>
  <c r="E3112" i="7"/>
  <c r="F3112" i="7"/>
  <c r="D3113" i="7"/>
  <c r="E3113" i="7"/>
  <c r="F3113" i="7"/>
  <c r="D3114" i="7"/>
  <c r="E3114" i="7"/>
  <c r="F3114" i="7"/>
  <c r="D3115" i="7"/>
  <c r="E3115" i="7"/>
  <c r="F3115" i="7"/>
  <c r="D3116" i="7"/>
  <c r="E3116" i="7"/>
  <c r="F3116" i="7"/>
  <c r="D3117" i="7"/>
  <c r="E3117" i="7"/>
  <c r="F3117" i="7"/>
  <c r="D3118" i="7"/>
  <c r="E3118" i="7"/>
  <c r="F3118" i="7"/>
  <c r="D3119" i="7"/>
  <c r="E3119" i="7"/>
  <c r="F3119" i="7"/>
  <c r="D3120" i="7"/>
  <c r="E3120" i="7"/>
  <c r="F3120" i="7"/>
  <c r="D3121" i="7"/>
  <c r="E3121" i="7"/>
  <c r="F3121" i="7"/>
  <c r="D3122" i="7"/>
  <c r="E3122" i="7"/>
  <c r="F3122" i="7"/>
  <c r="D3123" i="7"/>
  <c r="E3123" i="7"/>
  <c r="F3123" i="7"/>
  <c r="D3124" i="7"/>
  <c r="E3124" i="7"/>
  <c r="F3124" i="7"/>
  <c r="D3125" i="7"/>
  <c r="E3125" i="7"/>
  <c r="F3125" i="7"/>
  <c r="D3126" i="7"/>
  <c r="E3126" i="7"/>
  <c r="F3126" i="7"/>
  <c r="D3127" i="7"/>
  <c r="E3127" i="7"/>
  <c r="F3127" i="7"/>
  <c r="D3128" i="7"/>
  <c r="E3128" i="7"/>
  <c r="F3128" i="7"/>
  <c r="D3129" i="7"/>
  <c r="E3129" i="7"/>
  <c r="F3129" i="7"/>
  <c r="D3130" i="7"/>
  <c r="E3130" i="7"/>
  <c r="F3130" i="7"/>
  <c r="D3131" i="7"/>
  <c r="E3131" i="7"/>
  <c r="F3131" i="7"/>
  <c r="D3132" i="7"/>
  <c r="E3132" i="7"/>
  <c r="F3132" i="7"/>
  <c r="D3133" i="7"/>
  <c r="E3133" i="7"/>
  <c r="F3133" i="7"/>
  <c r="D3134" i="7"/>
  <c r="E3134" i="7"/>
  <c r="F3134" i="7"/>
  <c r="D3135" i="7"/>
  <c r="E3135" i="7"/>
  <c r="F3135" i="7"/>
  <c r="D3136" i="7"/>
  <c r="E3136" i="7"/>
  <c r="F3136" i="7"/>
  <c r="D3137" i="7"/>
  <c r="E3137" i="7"/>
  <c r="F3137" i="7"/>
  <c r="D3138" i="7"/>
  <c r="E3138" i="7"/>
  <c r="F3138" i="7"/>
  <c r="D3139" i="7"/>
  <c r="E3139" i="7"/>
  <c r="F3139" i="7"/>
  <c r="D3140" i="7"/>
  <c r="E3140" i="7"/>
  <c r="F3140" i="7"/>
  <c r="D3141" i="7"/>
  <c r="E3141" i="7"/>
  <c r="F3141" i="7"/>
  <c r="D3142" i="7"/>
  <c r="E3142" i="7"/>
  <c r="F3142" i="7"/>
  <c r="D3143" i="7"/>
  <c r="E3143" i="7"/>
  <c r="F3143" i="7"/>
  <c r="D3144" i="7"/>
  <c r="E3144" i="7"/>
  <c r="F3144" i="7"/>
  <c r="D3145" i="7"/>
  <c r="E3145" i="7"/>
  <c r="F3145" i="7"/>
  <c r="D3146" i="7"/>
  <c r="E3146" i="7"/>
  <c r="F3146" i="7"/>
  <c r="D3147" i="7"/>
  <c r="E3147" i="7"/>
  <c r="F3147" i="7"/>
  <c r="D3148" i="7"/>
  <c r="E3148" i="7"/>
  <c r="F3148" i="7"/>
  <c r="D3149" i="7"/>
  <c r="E3149" i="7"/>
  <c r="F3149" i="7"/>
  <c r="D3150" i="7"/>
  <c r="E3150" i="7"/>
  <c r="F3150" i="7"/>
  <c r="D3151" i="7"/>
  <c r="E3151" i="7"/>
  <c r="F3151" i="7"/>
  <c r="D3152" i="7"/>
  <c r="E3152" i="7"/>
  <c r="F3152" i="7"/>
  <c r="D3153" i="7"/>
  <c r="E3153" i="7"/>
  <c r="F3153" i="7"/>
  <c r="D3154" i="7"/>
  <c r="E3154" i="7"/>
  <c r="F3154" i="7"/>
  <c r="D3155" i="7"/>
  <c r="E3155" i="7"/>
  <c r="F3155" i="7"/>
  <c r="D3156" i="7"/>
  <c r="E3156" i="7"/>
  <c r="F3156" i="7"/>
  <c r="D3157" i="7"/>
  <c r="E3157" i="7"/>
  <c r="F3157" i="7"/>
  <c r="D3158" i="7"/>
  <c r="E3158" i="7"/>
  <c r="F3158" i="7"/>
  <c r="D3159" i="7"/>
  <c r="E3159" i="7"/>
  <c r="F3159" i="7"/>
  <c r="D3160" i="7"/>
  <c r="E3160" i="7"/>
  <c r="F3160" i="7"/>
  <c r="D3161" i="7"/>
  <c r="E3161" i="7"/>
  <c r="F3161" i="7"/>
  <c r="D3162" i="7"/>
  <c r="E3162" i="7"/>
  <c r="F3162" i="7"/>
  <c r="D3163" i="7"/>
  <c r="E3163" i="7"/>
  <c r="F3163" i="7"/>
  <c r="D3164" i="7"/>
  <c r="E3164" i="7"/>
  <c r="F3164" i="7"/>
  <c r="D3165" i="7"/>
  <c r="E3165" i="7"/>
  <c r="F3165" i="7"/>
  <c r="D3166" i="7"/>
  <c r="E3166" i="7"/>
  <c r="F3166" i="7"/>
  <c r="D3167" i="7"/>
  <c r="E3167" i="7"/>
  <c r="F3167" i="7"/>
  <c r="D3168" i="7"/>
  <c r="E3168" i="7"/>
  <c r="F3168" i="7"/>
  <c r="D3169" i="7"/>
  <c r="L73" i="6" s="1"/>
  <c r="E3169" i="7"/>
  <c r="N73" i="6" s="1"/>
  <c r="F3169" i="7"/>
  <c r="O73" i="6" s="1"/>
  <c r="D3170" i="7"/>
  <c r="E3170" i="7"/>
  <c r="F3170" i="7"/>
  <c r="D3171" i="7"/>
  <c r="E3171" i="7"/>
  <c r="F3171" i="7"/>
  <c r="D3172" i="7"/>
  <c r="E3172" i="7"/>
  <c r="F3172" i="7"/>
  <c r="D3173" i="7"/>
  <c r="E3173" i="7"/>
  <c r="F3173" i="7"/>
  <c r="D3174" i="7"/>
  <c r="E3174" i="7"/>
  <c r="F3174" i="7"/>
  <c r="D3175" i="7"/>
  <c r="E3175" i="7"/>
  <c r="F3175" i="7"/>
  <c r="D3176" i="7"/>
  <c r="E3176" i="7"/>
  <c r="F3176" i="7"/>
  <c r="D3177" i="7"/>
  <c r="E3177" i="7"/>
  <c r="F3177" i="7"/>
  <c r="D3178" i="7"/>
  <c r="E3178" i="7"/>
  <c r="F3178" i="7"/>
  <c r="D3179" i="7"/>
  <c r="E3179" i="7"/>
  <c r="F3179" i="7"/>
  <c r="D3180" i="7"/>
  <c r="E3180" i="7"/>
  <c r="F3180" i="7"/>
  <c r="D3181" i="7"/>
  <c r="E3181" i="7"/>
  <c r="F3181" i="7"/>
  <c r="D3182" i="7"/>
  <c r="E3182" i="7"/>
  <c r="F3182" i="7"/>
  <c r="D3183" i="7"/>
  <c r="E3183" i="7"/>
  <c r="F3183" i="7"/>
  <c r="D3184" i="7"/>
  <c r="E3184" i="7"/>
  <c r="F3184" i="7"/>
  <c r="D3185" i="7"/>
  <c r="E3185" i="7"/>
  <c r="F3185" i="7"/>
  <c r="D3186" i="7"/>
  <c r="E3186" i="7"/>
  <c r="F3186" i="7"/>
  <c r="D3187" i="7"/>
  <c r="E3187" i="7"/>
  <c r="F3187" i="7"/>
  <c r="D3188" i="7"/>
  <c r="E3188" i="7"/>
  <c r="F3188" i="7"/>
  <c r="D3189" i="7"/>
  <c r="E3189" i="7"/>
  <c r="F3189" i="7"/>
  <c r="D3190" i="7"/>
  <c r="E3190" i="7"/>
  <c r="F3190" i="7"/>
  <c r="D3191" i="7"/>
  <c r="E3191" i="7"/>
  <c r="F3191" i="7"/>
  <c r="D3192" i="7"/>
  <c r="E3192" i="7"/>
  <c r="F3192" i="7"/>
  <c r="D3193" i="7"/>
  <c r="E3193" i="7"/>
  <c r="F3193" i="7"/>
  <c r="D3194" i="7"/>
  <c r="E3194" i="7"/>
  <c r="F3194" i="7"/>
  <c r="D3195" i="7"/>
  <c r="E3195" i="7"/>
  <c r="F3195" i="7"/>
  <c r="D3196" i="7"/>
  <c r="E3196" i="7"/>
  <c r="F3196" i="7"/>
  <c r="D3197" i="7"/>
  <c r="E3197" i="7"/>
  <c r="F3197" i="7"/>
  <c r="D3198" i="7"/>
  <c r="E3198" i="7"/>
  <c r="F3198" i="7"/>
  <c r="D3199" i="7"/>
  <c r="E3199" i="7"/>
  <c r="F3199" i="7"/>
  <c r="D3200" i="7"/>
  <c r="E3200" i="7"/>
  <c r="F3200" i="7"/>
  <c r="D3201" i="7"/>
  <c r="E3201" i="7"/>
  <c r="F3201" i="7"/>
  <c r="D3202" i="7"/>
  <c r="E3202" i="7"/>
  <c r="F3202" i="7"/>
  <c r="D3203" i="7"/>
  <c r="E3203" i="7"/>
  <c r="F3203" i="7"/>
  <c r="D3204" i="7"/>
  <c r="E3204" i="7"/>
  <c r="F3204" i="7"/>
  <c r="D3205" i="7"/>
  <c r="E3205" i="7"/>
  <c r="F3205" i="7"/>
  <c r="D3206" i="7"/>
  <c r="E3206" i="7"/>
  <c r="F3206" i="7"/>
  <c r="D3207" i="7"/>
  <c r="E3207" i="7"/>
  <c r="F3207" i="7"/>
  <c r="D3208" i="7"/>
  <c r="E3208" i="7"/>
  <c r="F3208" i="7"/>
  <c r="D3209" i="7"/>
  <c r="E3209" i="7"/>
  <c r="F3209" i="7"/>
  <c r="D3210" i="7"/>
  <c r="E3210" i="7"/>
  <c r="F3210" i="7"/>
  <c r="D3211" i="7"/>
  <c r="E3211" i="7"/>
  <c r="F3211" i="7"/>
  <c r="D3212" i="7"/>
  <c r="E3212" i="7"/>
  <c r="F3212" i="7"/>
  <c r="D3213" i="7"/>
  <c r="E3213" i="7"/>
  <c r="F3213" i="7"/>
  <c r="D3214" i="7"/>
  <c r="E3214" i="7"/>
  <c r="F3214" i="7"/>
  <c r="D3215" i="7"/>
  <c r="E3215" i="7"/>
  <c r="F3215" i="7"/>
  <c r="D3216" i="7"/>
  <c r="E3216" i="7"/>
  <c r="F3216" i="7"/>
  <c r="D3217" i="7"/>
  <c r="E3217" i="7"/>
  <c r="F3217" i="7"/>
  <c r="D3218" i="7"/>
  <c r="E3218" i="7"/>
  <c r="F3218" i="7"/>
  <c r="D3219" i="7"/>
  <c r="E3219" i="7"/>
  <c r="F3219" i="7"/>
  <c r="D3220" i="7"/>
  <c r="E3220" i="7"/>
  <c r="F3220" i="7"/>
  <c r="D3221" i="7"/>
  <c r="E3221" i="7"/>
  <c r="F3221" i="7"/>
  <c r="D3222" i="7"/>
  <c r="E3222" i="7"/>
  <c r="F3222" i="7"/>
  <c r="D3223" i="7"/>
  <c r="E3223" i="7"/>
  <c r="F3223" i="7"/>
  <c r="D3224" i="7"/>
  <c r="E3224" i="7"/>
  <c r="F3224" i="7"/>
  <c r="D3225" i="7"/>
  <c r="E3225" i="7"/>
  <c r="F3225" i="7"/>
  <c r="D3226" i="7"/>
  <c r="E3226" i="7"/>
  <c r="F3226" i="7"/>
  <c r="D3227" i="7"/>
  <c r="E3227" i="7"/>
  <c r="F3227" i="7"/>
  <c r="D3228" i="7"/>
  <c r="E3228" i="7"/>
  <c r="F3228" i="7"/>
  <c r="D3229" i="7"/>
  <c r="E3229" i="7"/>
  <c r="F3229" i="7"/>
  <c r="D3230" i="7"/>
  <c r="E3230" i="7"/>
  <c r="F3230" i="7"/>
  <c r="D3231" i="7"/>
  <c r="E3231" i="7"/>
  <c r="F3231" i="7"/>
  <c r="D3232" i="7"/>
  <c r="E3232" i="7"/>
  <c r="F3232" i="7"/>
  <c r="D3233" i="7"/>
  <c r="E3233" i="7"/>
  <c r="F3233" i="7"/>
  <c r="D3234" i="7"/>
  <c r="E3234" i="7"/>
  <c r="F3234" i="7"/>
  <c r="D3235" i="7"/>
  <c r="E3235" i="7"/>
  <c r="F3235" i="7"/>
  <c r="D3236" i="7"/>
  <c r="E3236" i="7"/>
  <c r="F3236" i="7"/>
  <c r="D3237" i="7"/>
  <c r="E3237" i="7"/>
  <c r="F3237" i="7"/>
  <c r="D3238" i="7"/>
  <c r="E3238" i="7"/>
  <c r="F3238" i="7"/>
  <c r="D3239" i="7"/>
  <c r="E3239" i="7"/>
  <c r="F3239" i="7"/>
  <c r="D3240" i="7"/>
  <c r="E3240" i="7"/>
  <c r="F3240" i="7"/>
  <c r="D3241" i="7"/>
  <c r="E3241" i="7"/>
  <c r="F3241" i="7"/>
  <c r="D3242" i="7"/>
  <c r="E3242" i="7"/>
  <c r="F3242" i="7"/>
  <c r="D3243" i="7"/>
  <c r="E3243" i="7"/>
  <c r="F3243" i="7"/>
  <c r="D3244" i="7"/>
  <c r="E3244" i="7"/>
  <c r="F3244" i="7"/>
  <c r="D3245" i="7"/>
  <c r="E3245" i="7"/>
  <c r="F3245" i="7"/>
  <c r="D3246" i="7"/>
  <c r="E3246" i="7"/>
  <c r="F3246" i="7"/>
  <c r="D3247" i="7"/>
  <c r="E3247" i="7"/>
  <c r="F3247" i="7"/>
  <c r="D3248" i="7"/>
  <c r="E3248" i="7"/>
  <c r="F3248" i="7"/>
  <c r="D3249" i="7"/>
  <c r="E3249" i="7"/>
  <c r="F3249" i="7"/>
  <c r="D3250" i="7"/>
  <c r="E3250" i="7"/>
  <c r="F3250" i="7"/>
  <c r="D3251" i="7"/>
  <c r="E3251" i="7"/>
  <c r="F3251" i="7"/>
  <c r="D3252" i="7"/>
  <c r="E3252" i="7"/>
  <c r="F3252" i="7"/>
  <c r="D3253" i="7"/>
  <c r="E3253" i="7"/>
  <c r="F3253" i="7"/>
  <c r="D3254" i="7"/>
  <c r="E3254" i="7"/>
  <c r="F3254" i="7"/>
  <c r="D3255" i="7"/>
  <c r="E3255" i="7"/>
  <c r="F3255" i="7"/>
  <c r="D3256" i="7"/>
  <c r="E3256" i="7"/>
  <c r="F3256" i="7"/>
  <c r="D3257" i="7"/>
  <c r="L74" i="6" s="1"/>
  <c r="E3257" i="7"/>
  <c r="N74" i="6" s="1"/>
  <c r="F3257" i="7"/>
  <c r="O74" i="6" s="1"/>
  <c r="L66" i="6" l="1"/>
  <c r="D2730" i="7"/>
  <c r="E2730" i="7"/>
  <c r="F2730" i="7"/>
  <c r="D2731" i="7"/>
  <c r="E2731" i="7"/>
  <c r="F2731" i="7"/>
  <c r="D2732" i="7"/>
  <c r="E2732" i="7"/>
  <c r="F2732" i="7"/>
  <c r="D2733" i="7"/>
  <c r="E2733" i="7"/>
  <c r="F2733" i="7"/>
  <c r="D2734" i="7"/>
  <c r="E2734" i="7"/>
  <c r="F2734" i="7"/>
  <c r="D2735" i="7"/>
  <c r="E2735" i="7"/>
  <c r="F2735" i="7"/>
  <c r="D2736" i="7"/>
  <c r="E2736" i="7"/>
  <c r="F2736" i="7"/>
  <c r="D2737" i="7"/>
  <c r="E2737" i="7"/>
  <c r="F2737" i="7"/>
  <c r="D2738" i="7"/>
  <c r="E2738" i="7"/>
  <c r="F2738" i="7"/>
  <c r="D2739" i="7"/>
  <c r="E2739" i="7"/>
  <c r="F2739" i="7"/>
  <c r="D2740" i="7"/>
  <c r="E2740" i="7"/>
  <c r="F2740" i="7"/>
  <c r="D2741" i="7"/>
  <c r="E2741" i="7"/>
  <c r="F2741" i="7"/>
  <c r="D2742" i="7"/>
  <c r="E2742" i="7"/>
  <c r="F2742" i="7"/>
  <c r="D2743" i="7"/>
  <c r="E2743" i="7"/>
  <c r="F2743" i="7"/>
  <c r="D2744" i="7"/>
  <c r="E2744" i="7"/>
  <c r="F2744" i="7"/>
  <c r="D2745" i="7"/>
  <c r="E2745" i="7"/>
  <c r="F2745" i="7"/>
  <c r="D2746" i="7"/>
  <c r="E2746" i="7"/>
  <c r="F2746" i="7"/>
  <c r="D2747" i="7"/>
  <c r="E2747" i="7"/>
  <c r="F2747" i="7"/>
  <c r="D2748" i="7"/>
  <c r="E2748" i="7"/>
  <c r="F2748" i="7"/>
  <c r="D2749" i="7"/>
  <c r="E2749" i="7"/>
  <c r="F2749" i="7"/>
  <c r="D2750" i="7"/>
  <c r="E2750" i="7"/>
  <c r="F2750" i="7"/>
  <c r="D2751" i="7"/>
  <c r="E2751" i="7"/>
  <c r="F2751" i="7"/>
  <c r="D2752" i="7"/>
  <c r="E2752" i="7"/>
  <c r="F2752" i="7"/>
  <c r="D2753" i="7"/>
  <c r="E2753" i="7"/>
  <c r="F2753" i="7"/>
  <c r="D2754" i="7"/>
  <c r="E2754" i="7"/>
  <c r="F2754" i="7"/>
  <c r="D2755" i="7"/>
  <c r="E2755" i="7"/>
  <c r="F2755" i="7"/>
  <c r="D2756" i="7"/>
  <c r="E2756" i="7"/>
  <c r="F2756" i="7"/>
  <c r="D2757" i="7"/>
  <c r="E2757" i="7"/>
  <c r="F2757" i="7"/>
  <c r="D2758" i="7"/>
  <c r="E2758" i="7"/>
  <c r="F2758" i="7"/>
  <c r="D2759" i="7"/>
  <c r="E2759" i="7"/>
  <c r="F2759" i="7"/>
  <c r="D2760" i="7"/>
  <c r="E2760" i="7"/>
  <c r="F2760" i="7"/>
  <c r="D2761" i="7"/>
  <c r="E2761" i="7"/>
  <c r="F2761" i="7"/>
  <c r="D2762" i="7"/>
  <c r="E2762" i="7"/>
  <c r="F2762" i="7"/>
  <c r="D2763" i="7"/>
  <c r="E2763" i="7"/>
  <c r="F2763" i="7"/>
  <c r="D2764" i="7"/>
  <c r="E2764" i="7"/>
  <c r="F2764" i="7"/>
  <c r="D2765" i="7"/>
  <c r="E2765" i="7"/>
  <c r="F2765" i="7"/>
  <c r="D2766" i="7"/>
  <c r="E2766" i="7"/>
  <c r="F2766" i="7"/>
  <c r="D2767" i="7"/>
  <c r="E2767" i="7"/>
  <c r="F2767" i="7"/>
  <c r="D2768" i="7"/>
  <c r="E2768" i="7"/>
  <c r="F2768" i="7"/>
  <c r="D2769" i="7"/>
  <c r="E2769" i="7"/>
  <c r="F2769" i="7"/>
  <c r="D2770" i="7"/>
  <c r="E2770" i="7"/>
  <c r="F2770" i="7"/>
  <c r="D2771" i="7"/>
  <c r="E2771" i="7"/>
  <c r="F2771" i="7"/>
  <c r="D2772" i="7"/>
  <c r="E2772" i="7"/>
  <c r="F2772" i="7"/>
  <c r="D2773" i="7"/>
  <c r="E2773" i="7"/>
  <c r="F2773" i="7"/>
  <c r="D2774" i="7"/>
  <c r="E2774" i="7"/>
  <c r="F2774" i="7"/>
  <c r="D2775" i="7"/>
  <c r="E2775" i="7"/>
  <c r="F2775" i="7"/>
  <c r="D2776" i="7"/>
  <c r="E2776" i="7"/>
  <c r="F2776" i="7"/>
  <c r="D2777" i="7"/>
  <c r="E2777" i="7"/>
  <c r="F2777" i="7"/>
  <c r="D2778" i="7"/>
  <c r="E2778" i="7"/>
  <c r="F2778" i="7"/>
  <c r="D2779" i="7"/>
  <c r="E2779" i="7"/>
  <c r="F2779" i="7"/>
  <c r="D2780" i="7"/>
  <c r="E2780" i="7"/>
  <c r="F2780" i="7"/>
  <c r="D2781" i="7"/>
  <c r="E2781" i="7"/>
  <c r="F2781" i="7"/>
  <c r="D2782" i="7"/>
  <c r="E2782" i="7"/>
  <c r="F2782" i="7"/>
  <c r="D2783" i="7"/>
  <c r="E2783" i="7"/>
  <c r="F2783" i="7"/>
  <c r="D2784" i="7"/>
  <c r="E2784" i="7"/>
  <c r="F2784" i="7"/>
  <c r="D2785" i="7"/>
  <c r="E2785" i="7"/>
  <c r="F2785" i="7"/>
  <c r="D2786" i="7"/>
  <c r="E2786" i="7"/>
  <c r="F2786" i="7"/>
  <c r="D2787" i="7"/>
  <c r="E2787" i="7"/>
  <c r="F2787" i="7"/>
  <c r="D2788" i="7"/>
  <c r="E2788" i="7"/>
  <c r="F2788" i="7"/>
  <c r="D2789" i="7"/>
  <c r="E2789" i="7"/>
  <c r="F2789" i="7"/>
  <c r="D2790" i="7"/>
  <c r="E2790" i="7"/>
  <c r="F2790" i="7"/>
  <c r="D2791" i="7"/>
  <c r="E2791" i="7"/>
  <c r="F2791" i="7"/>
  <c r="D2792" i="7"/>
  <c r="E2792" i="7"/>
  <c r="F2792" i="7"/>
  <c r="D2793" i="7"/>
  <c r="E2793" i="7"/>
  <c r="F2793" i="7"/>
  <c r="D2794" i="7"/>
  <c r="E2794" i="7"/>
  <c r="F2794" i="7"/>
  <c r="D2795" i="7"/>
  <c r="E2795" i="7"/>
  <c r="F2795" i="7"/>
  <c r="D2796" i="7"/>
  <c r="E2796" i="7"/>
  <c r="F2796" i="7"/>
  <c r="D2797" i="7"/>
  <c r="E2797" i="7"/>
  <c r="F2797" i="7"/>
  <c r="D2798" i="7"/>
  <c r="E2798" i="7"/>
  <c r="F2798" i="7"/>
  <c r="D2799" i="7"/>
  <c r="E2799" i="7"/>
  <c r="F2799" i="7"/>
  <c r="D2800" i="7"/>
  <c r="E2800" i="7"/>
  <c r="F2800" i="7"/>
  <c r="D2801" i="7"/>
  <c r="E2801" i="7"/>
  <c r="F2801" i="7"/>
  <c r="D2802" i="7"/>
  <c r="E2802" i="7"/>
  <c r="F2802" i="7"/>
  <c r="D2803" i="7"/>
  <c r="E2803" i="7"/>
  <c r="F2803" i="7"/>
  <c r="D2804" i="7"/>
  <c r="E2804" i="7"/>
  <c r="F2804" i="7"/>
  <c r="D2805" i="7"/>
  <c r="E2805" i="7"/>
  <c r="F2805" i="7"/>
  <c r="D2806" i="7"/>
  <c r="E2806" i="7"/>
  <c r="F2806" i="7"/>
  <c r="D2807" i="7"/>
  <c r="E2807" i="7"/>
  <c r="F2807" i="7"/>
  <c r="D2808" i="7"/>
  <c r="E2808" i="7"/>
  <c r="F2808" i="7"/>
  <c r="D2809" i="7"/>
  <c r="E2809" i="7"/>
  <c r="F2809" i="7"/>
  <c r="D2810" i="7"/>
  <c r="E2810" i="7"/>
  <c r="F2810" i="7"/>
  <c r="D2811" i="7"/>
  <c r="E2811" i="7"/>
  <c r="F2811" i="7"/>
  <c r="D2812" i="7"/>
  <c r="E2812" i="7"/>
  <c r="F2812" i="7"/>
  <c r="D2813" i="7"/>
  <c r="E2813" i="7"/>
  <c r="F2813" i="7"/>
  <c r="D2814" i="7"/>
  <c r="E2814" i="7"/>
  <c r="F2814" i="7"/>
  <c r="D2815" i="7"/>
  <c r="E2815" i="7"/>
  <c r="F2815" i="7"/>
  <c r="D2816" i="7"/>
  <c r="E2816" i="7"/>
  <c r="F2816" i="7"/>
  <c r="D2817" i="7"/>
  <c r="E2817" i="7"/>
  <c r="N66" i="6" s="1"/>
  <c r="F2817" i="7"/>
  <c r="O66" i="6" s="1"/>
  <c r="D2818" i="7"/>
  <c r="E2818" i="7"/>
  <c r="F2818" i="7"/>
  <c r="D2819" i="7"/>
  <c r="E2819" i="7"/>
  <c r="F2819" i="7"/>
  <c r="D2820" i="7"/>
  <c r="E2820" i="7"/>
  <c r="F2820" i="7"/>
  <c r="D2821" i="7"/>
  <c r="E2821" i="7"/>
  <c r="F2821" i="7"/>
  <c r="D2822" i="7"/>
  <c r="E2822" i="7"/>
  <c r="F2822" i="7"/>
  <c r="D2823" i="7"/>
  <c r="E2823" i="7"/>
  <c r="F2823" i="7"/>
  <c r="D2824" i="7"/>
  <c r="E2824" i="7"/>
  <c r="F2824" i="7"/>
  <c r="D2825" i="7"/>
  <c r="E2825" i="7"/>
  <c r="F2825" i="7"/>
  <c r="D2826" i="7"/>
  <c r="E2826" i="7"/>
  <c r="F2826" i="7"/>
  <c r="D2827" i="7"/>
  <c r="E2827" i="7"/>
  <c r="F2827" i="7"/>
  <c r="D2828" i="7"/>
  <c r="E2828" i="7"/>
  <c r="F2828" i="7"/>
  <c r="D2829" i="7"/>
  <c r="E2829" i="7"/>
  <c r="F2829" i="7"/>
  <c r="D2830" i="7"/>
  <c r="E2830" i="7"/>
  <c r="F2830" i="7"/>
  <c r="D2831" i="7"/>
  <c r="E2831" i="7"/>
  <c r="F2831" i="7"/>
  <c r="D2832" i="7"/>
  <c r="E2832" i="7"/>
  <c r="F2832" i="7"/>
  <c r="D2833" i="7"/>
  <c r="E2833" i="7"/>
  <c r="F2833" i="7"/>
  <c r="D2834" i="7"/>
  <c r="E2834" i="7"/>
  <c r="F2834" i="7"/>
  <c r="D2835" i="7"/>
  <c r="E2835" i="7"/>
  <c r="F2835" i="7"/>
  <c r="D2836" i="7"/>
  <c r="E2836" i="7"/>
  <c r="F2836" i="7"/>
  <c r="D2837" i="7"/>
  <c r="E2837" i="7"/>
  <c r="F2837" i="7"/>
  <c r="D2838" i="7"/>
  <c r="E2838" i="7"/>
  <c r="F2838" i="7"/>
  <c r="D2839" i="7"/>
  <c r="E2839" i="7"/>
  <c r="F2839" i="7"/>
  <c r="D2840" i="7"/>
  <c r="E2840" i="7"/>
  <c r="F2840" i="7"/>
  <c r="D2841" i="7"/>
  <c r="E2841" i="7"/>
  <c r="F2841" i="7"/>
  <c r="D2842" i="7"/>
  <c r="E2842" i="7"/>
  <c r="F2842" i="7"/>
  <c r="D2843" i="7"/>
  <c r="E2843" i="7"/>
  <c r="F2843" i="7"/>
  <c r="D2844" i="7"/>
  <c r="E2844" i="7"/>
  <c r="F2844" i="7"/>
  <c r="D2845" i="7"/>
  <c r="E2845" i="7"/>
  <c r="F2845" i="7"/>
  <c r="D2846" i="7"/>
  <c r="E2846" i="7"/>
  <c r="F2846" i="7"/>
  <c r="D2847" i="7"/>
  <c r="E2847" i="7"/>
  <c r="F2847" i="7"/>
  <c r="D2848" i="7"/>
  <c r="E2848" i="7"/>
  <c r="F2848" i="7"/>
  <c r="D2849" i="7"/>
  <c r="E2849" i="7"/>
  <c r="F2849" i="7"/>
  <c r="D2850" i="7"/>
  <c r="E2850" i="7"/>
  <c r="F2850" i="7"/>
  <c r="D2851" i="7"/>
  <c r="E2851" i="7"/>
  <c r="F2851" i="7"/>
  <c r="D2852" i="7"/>
  <c r="E2852" i="7"/>
  <c r="F2852" i="7"/>
  <c r="D2853" i="7"/>
  <c r="E2853" i="7"/>
  <c r="F2853" i="7"/>
  <c r="D2854" i="7"/>
  <c r="E2854" i="7"/>
  <c r="F2854" i="7"/>
  <c r="D2855" i="7"/>
  <c r="E2855" i="7"/>
  <c r="F2855" i="7"/>
  <c r="D2856" i="7"/>
  <c r="E2856" i="7"/>
  <c r="F2856" i="7"/>
  <c r="D2857" i="7"/>
  <c r="E2857" i="7"/>
  <c r="F2857" i="7"/>
  <c r="D2858" i="7"/>
  <c r="E2858" i="7"/>
  <c r="F2858" i="7"/>
  <c r="D2859" i="7"/>
  <c r="E2859" i="7"/>
  <c r="F2859" i="7"/>
  <c r="D2860" i="7"/>
  <c r="E2860" i="7"/>
  <c r="F2860" i="7"/>
  <c r="D2861" i="7"/>
  <c r="E2861" i="7"/>
  <c r="F2861" i="7"/>
  <c r="D2862" i="7"/>
  <c r="E2862" i="7"/>
  <c r="F2862" i="7"/>
  <c r="D2863" i="7"/>
  <c r="E2863" i="7"/>
  <c r="F2863" i="7"/>
  <c r="D2864" i="7"/>
  <c r="E2864" i="7"/>
  <c r="F2864" i="7"/>
  <c r="D2865" i="7"/>
  <c r="E2865" i="7"/>
  <c r="F2865" i="7"/>
  <c r="D2866" i="7"/>
  <c r="E2866" i="7"/>
  <c r="F2866" i="7"/>
  <c r="D2867" i="7"/>
  <c r="E2867" i="7"/>
  <c r="F2867" i="7"/>
  <c r="D2868" i="7"/>
  <c r="E2868" i="7"/>
  <c r="F2868" i="7"/>
  <c r="D2869" i="7"/>
  <c r="E2869" i="7"/>
  <c r="F2869" i="7"/>
  <c r="D2870" i="7"/>
  <c r="E2870" i="7"/>
  <c r="F2870" i="7"/>
  <c r="D2871" i="7"/>
  <c r="E2871" i="7"/>
  <c r="F2871" i="7"/>
  <c r="D2872" i="7"/>
  <c r="E2872" i="7"/>
  <c r="F2872" i="7"/>
  <c r="D2873" i="7"/>
  <c r="E2873" i="7"/>
  <c r="F2873" i="7"/>
  <c r="D2874" i="7"/>
  <c r="E2874" i="7"/>
  <c r="F2874" i="7"/>
  <c r="D2875" i="7"/>
  <c r="E2875" i="7"/>
  <c r="F2875" i="7"/>
  <c r="D2876" i="7"/>
  <c r="E2876" i="7"/>
  <c r="F2876" i="7"/>
  <c r="D2877" i="7"/>
  <c r="E2877" i="7"/>
  <c r="F2877" i="7"/>
  <c r="D2878" i="7"/>
  <c r="E2878" i="7"/>
  <c r="F2878" i="7"/>
  <c r="D2879" i="7"/>
  <c r="E2879" i="7"/>
  <c r="F2879" i="7"/>
  <c r="D2880" i="7"/>
  <c r="E2880" i="7"/>
  <c r="F2880" i="7"/>
  <c r="D2881" i="7"/>
  <c r="E2881" i="7"/>
  <c r="F2881" i="7"/>
  <c r="D2882" i="7"/>
  <c r="E2882" i="7"/>
  <c r="F2882" i="7"/>
  <c r="D2883" i="7"/>
  <c r="E2883" i="7"/>
  <c r="F2883" i="7"/>
  <c r="D2884" i="7"/>
  <c r="E2884" i="7"/>
  <c r="F2884" i="7"/>
  <c r="D2885" i="7"/>
  <c r="E2885" i="7"/>
  <c r="F2885" i="7"/>
  <c r="D2886" i="7"/>
  <c r="E2886" i="7"/>
  <c r="F2886" i="7"/>
  <c r="D2887" i="7"/>
  <c r="E2887" i="7"/>
  <c r="F2887" i="7"/>
  <c r="D2888" i="7"/>
  <c r="E2888" i="7"/>
  <c r="F2888" i="7"/>
  <c r="D2889" i="7"/>
  <c r="E2889" i="7"/>
  <c r="F2889" i="7"/>
  <c r="D2890" i="7"/>
  <c r="E2890" i="7"/>
  <c r="F2890" i="7"/>
  <c r="D2891" i="7"/>
  <c r="E2891" i="7"/>
  <c r="F2891" i="7"/>
  <c r="D2892" i="7"/>
  <c r="E2892" i="7"/>
  <c r="F2892" i="7"/>
  <c r="D2893" i="7"/>
  <c r="E2893" i="7"/>
  <c r="F2893" i="7"/>
  <c r="D2894" i="7"/>
  <c r="E2894" i="7"/>
  <c r="F2894" i="7"/>
  <c r="D2895" i="7"/>
  <c r="E2895" i="7"/>
  <c r="F2895" i="7"/>
  <c r="D2896" i="7"/>
  <c r="E2896" i="7"/>
  <c r="F2896" i="7"/>
  <c r="D2897" i="7"/>
  <c r="E2897" i="7"/>
  <c r="F2897" i="7"/>
  <c r="D2898" i="7"/>
  <c r="E2898" i="7"/>
  <c r="F2898" i="7"/>
  <c r="D2899" i="7"/>
  <c r="E2899" i="7"/>
  <c r="F2899" i="7"/>
  <c r="D2900" i="7"/>
  <c r="E2900" i="7"/>
  <c r="F2900" i="7"/>
  <c r="D2901" i="7"/>
  <c r="E2901" i="7"/>
  <c r="F2901" i="7"/>
  <c r="D2902" i="7"/>
  <c r="E2902" i="7"/>
  <c r="F2902" i="7"/>
  <c r="D2903" i="7"/>
  <c r="E2903" i="7"/>
  <c r="F2903" i="7"/>
  <c r="D2904" i="7"/>
  <c r="E2904" i="7"/>
  <c r="F2904" i="7"/>
  <c r="D2905" i="7"/>
  <c r="L67" i="6" s="1"/>
  <c r="E2905" i="7"/>
  <c r="N67" i="6" s="1"/>
  <c r="F2905" i="7"/>
  <c r="O67" i="6" s="1"/>
  <c r="D2906" i="7"/>
  <c r="E2906" i="7"/>
  <c r="F2906" i="7"/>
  <c r="D2907" i="7"/>
  <c r="E2907" i="7"/>
  <c r="F2907" i="7"/>
  <c r="D2908" i="7"/>
  <c r="E2908" i="7"/>
  <c r="F2908" i="7"/>
  <c r="D2909" i="7"/>
  <c r="E2909" i="7"/>
  <c r="F2909" i="7"/>
  <c r="D2910" i="7"/>
  <c r="E2910" i="7"/>
  <c r="F2910" i="7"/>
  <c r="D2911" i="7"/>
  <c r="E2911" i="7"/>
  <c r="F2911" i="7"/>
  <c r="D2912" i="7"/>
  <c r="E2912" i="7"/>
  <c r="F2912" i="7"/>
  <c r="D2913" i="7"/>
  <c r="E2913" i="7"/>
  <c r="F2913" i="7"/>
  <c r="D2914" i="7"/>
  <c r="E2914" i="7"/>
  <c r="F2914" i="7"/>
  <c r="D2915" i="7"/>
  <c r="E2915" i="7"/>
  <c r="F2915" i="7"/>
  <c r="D2916" i="7"/>
  <c r="E2916" i="7"/>
  <c r="F2916" i="7"/>
  <c r="D2917" i="7"/>
  <c r="E2917" i="7"/>
  <c r="F2917" i="7"/>
  <c r="D2918" i="7"/>
  <c r="E2918" i="7"/>
  <c r="F2918" i="7"/>
  <c r="D2919" i="7"/>
  <c r="E2919" i="7"/>
  <c r="F2919" i="7"/>
  <c r="D2920" i="7"/>
  <c r="E2920" i="7"/>
  <c r="F2920" i="7"/>
  <c r="D2921" i="7"/>
  <c r="E2921" i="7"/>
  <c r="F2921" i="7"/>
  <c r="D2922" i="7"/>
  <c r="E2922" i="7"/>
  <c r="F2922" i="7"/>
  <c r="D2923" i="7"/>
  <c r="E2923" i="7"/>
  <c r="F2923" i="7"/>
  <c r="D2924" i="7"/>
  <c r="E2924" i="7"/>
  <c r="F2924" i="7"/>
  <c r="D2925" i="7"/>
  <c r="E2925" i="7"/>
  <c r="F2925" i="7"/>
  <c r="D2926" i="7"/>
  <c r="E2926" i="7"/>
  <c r="F2926" i="7"/>
  <c r="D2927" i="7"/>
  <c r="E2927" i="7"/>
  <c r="F2927" i="7"/>
  <c r="D2928" i="7"/>
  <c r="E2928" i="7"/>
  <c r="F2928" i="7"/>
  <c r="D2929" i="7"/>
  <c r="E2929" i="7"/>
  <c r="F2929" i="7"/>
  <c r="D2930" i="7"/>
  <c r="E2930" i="7"/>
  <c r="F2930" i="7"/>
  <c r="D2931" i="7"/>
  <c r="E2931" i="7"/>
  <c r="F2931" i="7"/>
  <c r="D2932" i="7"/>
  <c r="E2932" i="7"/>
  <c r="F2932" i="7"/>
  <c r="D2933" i="7"/>
  <c r="E2933" i="7"/>
  <c r="F2933" i="7"/>
  <c r="D2934" i="7"/>
  <c r="E2934" i="7"/>
  <c r="F2934" i="7"/>
  <c r="D2935" i="7"/>
  <c r="E2935" i="7"/>
  <c r="F2935" i="7"/>
  <c r="D2936" i="7"/>
  <c r="E2936" i="7"/>
  <c r="F2936" i="7"/>
  <c r="D2937" i="7"/>
  <c r="E2937" i="7"/>
  <c r="F2937" i="7"/>
  <c r="D2938" i="7"/>
  <c r="E2938" i="7"/>
  <c r="F2938" i="7"/>
  <c r="D2939" i="7"/>
  <c r="E2939" i="7"/>
  <c r="F2939" i="7"/>
  <c r="D2940" i="7"/>
  <c r="E2940" i="7"/>
  <c r="F2940" i="7"/>
  <c r="D2941" i="7"/>
  <c r="E2941" i="7"/>
  <c r="F2941" i="7"/>
  <c r="D2942" i="7"/>
  <c r="E2942" i="7"/>
  <c r="F2942" i="7"/>
  <c r="D2943" i="7"/>
  <c r="E2943" i="7"/>
  <c r="F2943" i="7"/>
  <c r="D2944" i="7"/>
  <c r="E2944" i="7"/>
  <c r="F2944" i="7"/>
  <c r="D2945" i="7"/>
  <c r="E2945" i="7"/>
  <c r="F2945" i="7"/>
  <c r="D2946" i="7"/>
  <c r="E2946" i="7"/>
  <c r="F2946" i="7"/>
  <c r="D2947" i="7"/>
  <c r="E2947" i="7"/>
  <c r="F2947" i="7"/>
  <c r="D2948" i="7"/>
  <c r="E2948" i="7"/>
  <c r="F2948" i="7"/>
  <c r="D2949" i="7"/>
  <c r="E2949" i="7"/>
  <c r="F2949" i="7"/>
  <c r="D2950" i="7"/>
  <c r="E2950" i="7"/>
  <c r="F2950" i="7"/>
  <c r="D2951" i="7"/>
  <c r="E2951" i="7"/>
  <c r="F2951" i="7"/>
  <c r="D2952" i="7"/>
  <c r="E2952" i="7"/>
  <c r="F2952" i="7"/>
  <c r="D2953" i="7"/>
  <c r="E2953" i="7"/>
  <c r="F2953" i="7"/>
  <c r="D2954" i="7"/>
  <c r="E2954" i="7"/>
  <c r="F2954" i="7"/>
  <c r="D2955" i="7"/>
  <c r="E2955" i="7"/>
  <c r="F2955" i="7"/>
  <c r="D2956" i="7"/>
  <c r="E2956" i="7"/>
  <c r="F2956" i="7"/>
  <c r="D2957" i="7"/>
  <c r="E2957" i="7"/>
  <c r="F2957" i="7"/>
  <c r="D2958" i="7"/>
  <c r="E2958" i="7"/>
  <c r="F2958" i="7"/>
  <c r="D2959" i="7"/>
  <c r="E2959" i="7"/>
  <c r="F2959" i="7"/>
  <c r="D2960" i="7"/>
  <c r="E2960" i="7"/>
  <c r="F2960" i="7"/>
  <c r="D2961" i="7"/>
  <c r="E2961" i="7"/>
  <c r="F2961" i="7"/>
  <c r="D2962" i="7"/>
  <c r="E2962" i="7"/>
  <c r="F2962" i="7"/>
  <c r="D2963" i="7"/>
  <c r="E2963" i="7"/>
  <c r="F2963" i="7"/>
  <c r="D2964" i="7"/>
  <c r="E2964" i="7"/>
  <c r="F2964" i="7"/>
  <c r="D2965" i="7"/>
  <c r="E2965" i="7"/>
  <c r="F2965" i="7"/>
  <c r="D2966" i="7"/>
  <c r="E2966" i="7"/>
  <c r="F2966" i="7"/>
  <c r="D2967" i="7"/>
  <c r="E2967" i="7"/>
  <c r="F2967" i="7"/>
  <c r="D2968" i="7"/>
  <c r="E2968" i="7"/>
  <c r="F2968" i="7"/>
  <c r="D2969" i="7"/>
  <c r="E2969" i="7"/>
  <c r="F2969" i="7"/>
  <c r="D2970" i="7"/>
  <c r="E2970" i="7"/>
  <c r="F2970" i="7"/>
  <c r="D2971" i="7"/>
  <c r="E2971" i="7"/>
  <c r="F2971" i="7"/>
  <c r="D2972" i="7"/>
  <c r="E2972" i="7"/>
  <c r="F2972" i="7"/>
  <c r="D2973" i="7"/>
  <c r="E2973" i="7"/>
  <c r="F2973" i="7"/>
  <c r="D2974" i="7"/>
  <c r="E2974" i="7"/>
  <c r="F2974" i="7"/>
  <c r="D2975" i="7"/>
  <c r="E2975" i="7"/>
  <c r="F2975" i="7"/>
  <c r="D2976" i="7"/>
  <c r="E2976" i="7"/>
  <c r="F2976" i="7"/>
  <c r="D2977" i="7"/>
  <c r="E2977" i="7"/>
  <c r="F2977" i="7"/>
  <c r="D2978" i="7"/>
  <c r="E2978" i="7"/>
  <c r="F2978" i="7"/>
  <c r="D2979" i="7"/>
  <c r="E2979" i="7"/>
  <c r="F2979" i="7"/>
  <c r="D2980" i="7"/>
  <c r="E2980" i="7"/>
  <c r="F2980" i="7"/>
  <c r="D2981" i="7"/>
  <c r="E2981" i="7"/>
  <c r="F2981" i="7"/>
  <c r="D2982" i="7"/>
  <c r="E2982" i="7"/>
  <c r="F2982" i="7"/>
  <c r="D2983" i="7"/>
  <c r="E2983" i="7"/>
  <c r="F2983" i="7"/>
  <c r="D2984" i="7"/>
  <c r="E2984" i="7"/>
  <c r="F2984" i="7"/>
  <c r="D2985" i="7"/>
  <c r="E2985" i="7"/>
  <c r="F2985" i="7"/>
  <c r="D2986" i="7"/>
  <c r="E2986" i="7"/>
  <c r="F2986" i="7"/>
  <c r="D2987" i="7"/>
  <c r="E2987" i="7"/>
  <c r="F2987" i="7"/>
  <c r="D2988" i="7"/>
  <c r="E2988" i="7"/>
  <c r="F2988" i="7"/>
  <c r="D2989" i="7"/>
  <c r="E2989" i="7"/>
  <c r="F2989" i="7"/>
  <c r="D2990" i="7"/>
  <c r="E2990" i="7"/>
  <c r="F2990" i="7"/>
  <c r="D2991" i="7"/>
  <c r="E2991" i="7"/>
  <c r="F2991" i="7"/>
  <c r="D2992" i="7"/>
  <c r="E2992" i="7"/>
  <c r="F2992" i="7"/>
  <c r="D2993" i="7"/>
  <c r="L68" i="6" s="1"/>
  <c r="E2993" i="7"/>
  <c r="N68" i="6" s="1"/>
  <c r="F2993" i="7"/>
  <c r="O68" i="6" s="1"/>
  <c r="D2554" i="7"/>
  <c r="E2554" i="7"/>
  <c r="F2554" i="7"/>
  <c r="D2555" i="7"/>
  <c r="E2555" i="7"/>
  <c r="F2555" i="7"/>
  <c r="D2556" i="7"/>
  <c r="E2556" i="7"/>
  <c r="F2556" i="7"/>
  <c r="D2557" i="7"/>
  <c r="E2557" i="7"/>
  <c r="F2557" i="7"/>
  <c r="D2558" i="7"/>
  <c r="E2558" i="7"/>
  <c r="F2558" i="7"/>
  <c r="D2559" i="7"/>
  <c r="E2559" i="7"/>
  <c r="F2559" i="7"/>
  <c r="D2560" i="7"/>
  <c r="E2560" i="7"/>
  <c r="F2560" i="7"/>
  <c r="D2561" i="7"/>
  <c r="E2561" i="7"/>
  <c r="F2561" i="7"/>
  <c r="D2562" i="7"/>
  <c r="E2562" i="7"/>
  <c r="F2562" i="7"/>
  <c r="D2563" i="7"/>
  <c r="E2563" i="7"/>
  <c r="F2563" i="7"/>
  <c r="D2564" i="7"/>
  <c r="E2564" i="7"/>
  <c r="F2564" i="7"/>
  <c r="D2565" i="7"/>
  <c r="E2565" i="7"/>
  <c r="F2565" i="7"/>
  <c r="D2566" i="7"/>
  <c r="E2566" i="7"/>
  <c r="F2566" i="7"/>
  <c r="D2567" i="7"/>
  <c r="E2567" i="7"/>
  <c r="F2567" i="7"/>
  <c r="D2568" i="7"/>
  <c r="E2568" i="7"/>
  <c r="F2568" i="7"/>
  <c r="D2569" i="7"/>
  <c r="E2569" i="7"/>
  <c r="F2569" i="7"/>
  <c r="D2570" i="7"/>
  <c r="E2570" i="7"/>
  <c r="F2570" i="7"/>
  <c r="D2571" i="7"/>
  <c r="E2571" i="7"/>
  <c r="F2571" i="7"/>
  <c r="D2572" i="7"/>
  <c r="E2572" i="7"/>
  <c r="F2572" i="7"/>
  <c r="D2573" i="7"/>
  <c r="E2573" i="7"/>
  <c r="F2573" i="7"/>
  <c r="D2574" i="7"/>
  <c r="E2574" i="7"/>
  <c r="F2574" i="7"/>
  <c r="D2575" i="7"/>
  <c r="E2575" i="7"/>
  <c r="F2575" i="7"/>
  <c r="D2576" i="7"/>
  <c r="E2576" i="7"/>
  <c r="F2576" i="7"/>
  <c r="D2577" i="7"/>
  <c r="E2577" i="7"/>
  <c r="F2577" i="7"/>
  <c r="D2578" i="7"/>
  <c r="E2578" i="7"/>
  <c r="F2578" i="7"/>
  <c r="D2579" i="7"/>
  <c r="E2579" i="7"/>
  <c r="F2579" i="7"/>
  <c r="D2580" i="7"/>
  <c r="E2580" i="7"/>
  <c r="F2580" i="7"/>
  <c r="D2581" i="7"/>
  <c r="E2581" i="7"/>
  <c r="F2581" i="7"/>
  <c r="D2582" i="7"/>
  <c r="E2582" i="7"/>
  <c r="F2582" i="7"/>
  <c r="D2583" i="7"/>
  <c r="E2583" i="7"/>
  <c r="F2583" i="7"/>
  <c r="D2584" i="7"/>
  <c r="E2584" i="7"/>
  <c r="F2584" i="7"/>
  <c r="D2585" i="7"/>
  <c r="E2585" i="7"/>
  <c r="F2585" i="7"/>
  <c r="D2586" i="7"/>
  <c r="E2586" i="7"/>
  <c r="F2586" i="7"/>
  <c r="D2587" i="7"/>
  <c r="E2587" i="7"/>
  <c r="F2587" i="7"/>
  <c r="D2588" i="7"/>
  <c r="E2588" i="7"/>
  <c r="F2588" i="7"/>
  <c r="D2589" i="7"/>
  <c r="E2589" i="7"/>
  <c r="F2589" i="7"/>
  <c r="D2590" i="7"/>
  <c r="E2590" i="7"/>
  <c r="F2590" i="7"/>
  <c r="D2591" i="7"/>
  <c r="E2591" i="7"/>
  <c r="F2591" i="7"/>
  <c r="D2592" i="7"/>
  <c r="E2592" i="7"/>
  <c r="F2592" i="7"/>
  <c r="D2593" i="7"/>
  <c r="E2593" i="7"/>
  <c r="F2593" i="7"/>
  <c r="D2594" i="7"/>
  <c r="E2594" i="7"/>
  <c r="F2594" i="7"/>
  <c r="D2595" i="7"/>
  <c r="E2595" i="7"/>
  <c r="F2595" i="7"/>
  <c r="D2596" i="7"/>
  <c r="E2596" i="7"/>
  <c r="F2596" i="7"/>
  <c r="D2597" i="7"/>
  <c r="E2597" i="7"/>
  <c r="F2597" i="7"/>
  <c r="D2598" i="7"/>
  <c r="E2598" i="7"/>
  <c r="F2598" i="7"/>
  <c r="D2599" i="7"/>
  <c r="E2599" i="7"/>
  <c r="F2599" i="7"/>
  <c r="D2600" i="7"/>
  <c r="E2600" i="7"/>
  <c r="F2600" i="7"/>
  <c r="D2601" i="7"/>
  <c r="E2601" i="7"/>
  <c r="F2601" i="7"/>
  <c r="D2602" i="7"/>
  <c r="E2602" i="7"/>
  <c r="F2602" i="7"/>
  <c r="D2603" i="7"/>
  <c r="E2603" i="7"/>
  <c r="F2603" i="7"/>
  <c r="D2604" i="7"/>
  <c r="E2604" i="7"/>
  <c r="F2604" i="7"/>
  <c r="D2605" i="7"/>
  <c r="E2605" i="7"/>
  <c r="F2605" i="7"/>
  <c r="D2606" i="7"/>
  <c r="E2606" i="7"/>
  <c r="F2606" i="7"/>
  <c r="D2607" i="7"/>
  <c r="E2607" i="7"/>
  <c r="F2607" i="7"/>
  <c r="D2608" i="7"/>
  <c r="E2608" i="7"/>
  <c r="F2608" i="7"/>
  <c r="D2609" i="7"/>
  <c r="E2609" i="7"/>
  <c r="F2609" i="7"/>
  <c r="D2610" i="7"/>
  <c r="E2610" i="7"/>
  <c r="F2610" i="7"/>
  <c r="D2611" i="7"/>
  <c r="E2611" i="7"/>
  <c r="F2611" i="7"/>
  <c r="D2612" i="7"/>
  <c r="E2612" i="7"/>
  <c r="F2612" i="7"/>
  <c r="D2613" i="7"/>
  <c r="E2613" i="7"/>
  <c r="F2613" i="7"/>
  <c r="D2614" i="7"/>
  <c r="E2614" i="7"/>
  <c r="F2614" i="7"/>
  <c r="D2615" i="7"/>
  <c r="E2615" i="7"/>
  <c r="F2615" i="7"/>
  <c r="D2616" i="7"/>
  <c r="E2616" i="7"/>
  <c r="F2616" i="7"/>
  <c r="D2617" i="7"/>
  <c r="E2617" i="7"/>
  <c r="F2617" i="7"/>
  <c r="D2618" i="7"/>
  <c r="E2618" i="7"/>
  <c r="F2618" i="7"/>
  <c r="D2619" i="7"/>
  <c r="E2619" i="7"/>
  <c r="F2619" i="7"/>
  <c r="D2620" i="7"/>
  <c r="E2620" i="7"/>
  <c r="F2620" i="7"/>
  <c r="D2621" i="7"/>
  <c r="E2621" i="7"/>
  <c r="F2621" i="7"/>
  <c r="D2622" i="7"/>
  <c r="E2622" i="7"/>
  <c r="F2622" i="7"/>
  <c r="D2623" i="7"/>
  <c r="E2623" i="7"/>
  <c r="F2623" i="7"/>
  <c r="D2624" i="7"/>
  <c r="E2624" i="7"/>
  <c r="F2624" i="7"/>
  <c r="D2625" i="7"/>
  <c r="E2625" i="7"/>
  <c r="F2625" i="7"/>
  <c r="D2626" i="7"/>
  <c r="E2626" i="7"/>
  <c r="F2626" i="7"/>
  <c r="D2627" i="7"/>
  <c r="E2627" i="7"/>
  <c r="F2627" i="7"/>
  <c r="D2628" i="7"/>
  <c r="E2628" i="7"/>
  <c r="F2628" i="7"/>
  <c r="D2629" i="7"/>
  <c r="E2629" i="7"/>
  <c r="F2629" i="7"/>
  <c r="D2630" i="7"/>
  <c r="E2630" i="7"/>
  <c r="F2630" i="7"/>
  <c r="D2631" i="7"/>
  <c r="E2631" i="7"/>
  <c r="F2631" i="7"/>
  <c r="D2632" i="7"/>
  <c r="E2632" i="7"/>
  <c r="F2632" i="7"/>
  <c r="D2633" i="7"/>
  <c r="E2633" i="7"/>
  <c r="F2633" i="7"/>
  <c r="D2634" i="7"/>
  <c r="E2634" i="7"/>
  <c r="F2634" i="7"/>
  <c r="D2635" i="7"/>
  <c r="E2635" i="7"/>
  <c r="F2635" i="7"/>
  <c r="D2636" i="7"/>
  <c r="E2636" i="7"/>
  <c r="F2636" i="7"/>
  <c r="D2637" i="7"/>
  <c r="E2637" i="7"/>
  <c r="F2637" i="7"/>
  <c r="D2638" i="7"/>
  <c r="E2638" i="7"/>
  <c r="F2638" i="7"/>
  <c r="D2639" i="7"/>
  <c r="E2639" i="7"/>
  <c r="F2639" i="7"/>
  <c r="D2640" i="7"/>
  <c r="E2640" i="7"/>
  <c r="F2640" i="7"/>
  <c r="D2641" i="7"/>
  <c r="L62" i="6" s="1"/>
  <c r="E2641" i="7"/>
  <c r="N62" i="6" s="1"/>
  <c r="F2641" i="7"/>
  <c r="O62" i="6" s="1"/>
  <c r="D2642" i="7"/>
  <c r="E2642" i="7"/>
  <c r="F2642" i="7"/>
  <c r="D2643" i="7"/>
  <c r="E2643" i="7"/>
  <c r="F2643" i="7"/>
  <c r="D2644" i="7"/>
  <c r="E2644" i="7"/>
  <c r="F2644" i="7"/>
  <c r="D2645" i="7"/>
  <c r="E2645" i="7"/>
  <c r="F2645" i="7"/>
  <c r="D2646" i="7"/>
  <c r="E2646" i="7"/>
  <c r="F2646" i="7"/>
  <c r="D2647" i="7"/>
  <c r="E2647" i="7"/>
  <c r="F2647" i="7"/>
  <c r="D2648" i="7"/>
  <c r="E2648" i="7"/>
  <c r="F2648" i="7"/>
  <c r="D2649" i="7"/>
  <c r="E2649" i="7"/>
  <c r="F2649" i="7"/>
  <c r="D2650" i="7"/>
  <c r="E2650" i="7"/>
  <c r="F2650" i="7"/>
  <c r="D2651" i="7"/>
  <c r="E2651" i="7"/>
  <c r="F2651" i="7"/>
  <c r="D2652" i="7"/>
  <c r="E2652" i="7"/>
  <c r="F2652" i="7"/>
  <c r="D2653" i="7"/>
  <c r="E2653" i="7"/>
  <c r="F2653" i="7"/>
  <c r="D2654" i="7"/>
  <c r="E2654" i="7"/>
  <c r="F2654" i="7"/>
  <c r="D2655" i="7"/>
  <c r="E2655" i="7"/>
  <c r="F2655" i="7"/>
  <c r="D2656" i="7"/>
  <c r="E2656" i="7"/>
  <c r="F2656" i="7"/>
  <c r="D2657" i="7"/>
  <c r="E2657" i="7"/>
  <c r="F2657" i="7"/>
  <c r="D2658" i="7"/>
  <c r="E2658" i="7"/>
  <c r="F2658" i="7"/>
  <c r="D2659" i="7"/>
  <c r="E2659" i="7"/>
  <c r="F2659" i="7"/>
  <c r="D2660" i="7"/>
  <c r="E2660" i="7"/>
  <c r="F2660" i="7"/>
  <c r="D2661" i="7"/>
  <c r="E2661" i="7"/>
  <c r="F2661" i="7"/>
  <c r="D2662" i="7"/>
  <c r="E2662" i="7"/>
  <c r="F2662" i="7"/>
  <c r="D2663" i="7"/>
  <c r="E2663" i="7"/>
  <c r="F2663" i="7"/>
  <c r="D2664" i="7"/>
  <c r="E2664" i="7"/>
  <c r="F2664" i="7"/>
  <c r="D2665" i="7"/>
  <c r="E2665" i="7"/>
  <c r="F2665" i="7"/>
  <c r="D2666" i="7"/>
  <c r="E2666" i="7"/>
  <c r="F2666" i="7"/>
  <c r="D2667" i="7"/>
  <c r="E2667" i="7"/>
  <c r="F2667" i="7"/>
  <c r="D2668" i="7"/>
  <c r="E2668" i="7"/>
  <c r="F2668" i="7"/>
  <c r="D2669" i="7"/>
  <c r="E2669" i="7"/>
  <c r="F2669" i="7"/>
  <c r="D2670" i="7"/>
  <c r="E2670" i="7"/>
  <c r="F2670" i="7"/>
  <c r="D2671" i="7"/>
  <c r="E2671" i="7"/>
  <c r="F2671" i="7"/>
  <c r="D2672" i="7"/>
  <c r="E2672" i="7"/>
  <c r="F2672" i="7"/>
  <c r="D2673" i="7"/>
  <c r="E2673" i="7"/>
  <c r="F2673" i="7"/>
  <c r="D2674" i="7"/>
  <c r="E2674" i="7"/>
  <c r="F2674" i="7"/>
  <c r="D2675" i="7"/>
  <c r="E2675" i="7"/>
  <c r="F2675" i="7"/>
  <c r="D2676" i="7"/>
  <c r="E2676" i="7"/>
  <c r="F2676" i="7"/>
  <c r="D2677" i="7"/>
  <c r="E2677" i="7"/>
  <c r="F2677" i="7"/>
  <c r="D2678" i="7"/>
  <c r="E2678" i="7"/>
  <c r="F2678" i="7"/>
  <c r="D2679" i="7"/>
  <c r="E2679" i="7"/>
  <c r="F2679" i="7"/>
  <c r="D2680" i="7"/>
  <c r="E2680" i="7"/>
  <c r="F2680" i="7"/>
  <c r="D2681" i="7"/>
  <c r="E2681" i="7"/>
  <c r="F2681" i="7"/>
  <c r="D2682" i="7"/>
  <c r="E2682" i="7"/>
  <c r="F2682" i="7"/>
  <c r="D2683" i="7"/>
  <c r="E2683" i="7"/>
  <c r="F2683" i="7"/>
  <c r="D2684" i="7"/>
  <c r="E2684" i="7"/>
  <c r="F2684" i="7"/>
  <c r="D2685" i="7"/>
  <c r="E2685" i="7"/>
  <c r="F2685" i="7"/>
  <c r="D2686" i="7"/>
  <c r="E2686" i="7"/>
  <c r="F2686" i="7"/>
  <c r="D2687" i="7"/>
  <c r="E2687" i="7"/>
  <c r="F2687" i="7"/>
  <c r="D2688" i="7"/>
  <c r="E2688" i="7"/>
  <c r="F2688" i="7"/>
  <c r="D2689" i="7"/>
  <c r="E2689" i="7"/>
  <c r="F2689" i="7"/>
  <c r="D2690" i="7"/>
  <c r="E2690" i="7"/>
  <c r="F2690" i="7"/>
  <c r="D2691" i="7"/>
  <c r="E2691" i="7"/>
  <c r="F2691" i="7"/>
  <c r="D2692" i="7"/>
  <c r="E2692" i="7"/>
  <c r="F2692" i="7"/>
  <c r="D2693" i="7"/>
  <c r="E2693" i="7"/>
  <c r="F2693" i="7"/>
  <c r="D2694" i="7"/>
  <c r="E2694" i="7"/>
  <c r="F2694" i="7"/>
  <c r="D2695" i="7"/>
  <c r="E2695" i="7"/>
  <c r="F2695" i="7"/>
  <c r="D2696" i="7"/>
  <c r="E2696" i="7"/>
  <c r="F2696" i="7"/>
  <c r="D2697" i="7"/>
  <c r="E2697" i="7"/>
  <c r="F2697" i="7"/>
  <c r="D2698" i="7"/>
  <c r="E2698" i="7"/>
  <c r="F2698" i="7"/>
  <c r="D2699" i="7"/>
  <c r="E2699" i="7"/>
  <c r="F2699" i="7"/>
  <c r="D2700" i="7"/>
  <c r="E2700" i="7"/>
  <c r="F2700" i="7"/>
  <c r="D2701" i="7"/>
  <c r="E2701" i="7"/>
  <c r="F2701" i="7"/>
  <c r="D2702" i="7"/>
  <c r="E2702" i="7"/>
  <c r="F2702" i="7"/>
  <c r="D2703" i="7"/>
  <c r="E2703" i="7"/>
  <c r="F2703" i="7"/>
  <c r="D2704" i="7"/>
  <c r="E2704" i="7"/>
  <c r="F2704" i="7"/>
  <c r="D2705" i="7"/>
  <c r="E2705" i="7"/>
  <c r="F2705" i="7"/>
  <c r="D2706" i="7"/>
  <c r="E2706" i="7"/>
  <c r="F2706" i="7"/>
  <c r="D2707" i="7"/>
  <c r="E2707" i="7"/>
  <c r="F2707" i="7"/>
  <c r="D2708" i="7"/>
  <c r="E2708" i="7"/>
  <c r="F2708" i="7"/>
  <c r="D2709" i="7"/>
  <c r="E2709" i="7"/>
  <c r="F2709" i="7"/>
  <c r="D2710" i="7"/>
  <c r="E2710" i="7"/>
  <c r="F2710" i="7"/>
  <c r="D2711" i="7"/>
  <c r="E2711" i="7"/>
  <c r="F2711" i="7"/>
  <c r="D2712" i="7"/>
  <c r="E2712" i="7"/>
  <c r="F2712" i="7"/>
  <c r="D2713" i="7"/>
  <c r="E2713" i="7"/>
  <c r="F2713" i="7"/>
  <c r="D2714" i="7"/>
  <c r="E2714" i="7"/>
  <c r="F2714" i="7"/>
  <c r="D2715" i="7"/>
  <c r="E2715" i="7"/>
  <c r="F2715" i="7"/>
  <c r="D2716" i="7"/>
  <c r="E2716" i="7"/>
  <c r="F2716" i="7"/>
  <c r="D2717" i="7"/>
  <c r="E2717" i="7"/>
  <c r="F2717" i="7"/>
  <c r="D2718" i="7"/>
  <c r="E2718" i="7"/>
  <c r="F2718" i="7"/>
  <c r="D2719" i="7"/>
  <c r="E2719" i="7"/>
  <c r="F2719" i="7"/>
  <c r="D2720" i="7"/>
  <c r="E2720" i="7"/>
  <c r="F2720" i="7"/>
  <c r="D2721" i="7"/>
  <c r="E2721" i="7"/>
  <c r="F2721" i="7"/>
  <c r="D2722" i="7"/>
  <c r="E2722" i="7"/>
  <c r="F2722" i="7"/>
  <c r="D2723" i="7"/>
  <c r="E2723" i="7"/>
  <c r="F2723" i="7"/>
  <c r="D2724" i="7"/>
  <c r="E2724" i="7"/>
  <c r="F2724" i="7"/>
  <c r="D2725" i="7"/>
  <c r="E2725" i="7"/>
  <c r="F2725" i="7"/>
  <c r="D2726" i="7"/>
  <c r="E2726" i="7"/>
  <c r="F2726" i="7"/>
  <c r="D2727" i="7"/>
  <c r="E2727" i="7"/>
  <c r="F2727" i="7"/>
  <c r="D2728" i="7"/>
  <c r="E2728" i="7"/>
  <c r="F2728" i="7"/>
  <c r="D2729" i="7"/>
  <c r="L63" i="6" s="1"/>
  <c r="E2729" i="7"/>
  <c r="N63" i="6" s="1"/>
  <c r="F2729" i="7"/>
  <c r="O63" i="6" s="1"/>
  <c r="D2202" i="7"/>
  <c r="E2202" i="7"/>
  <c r="F2202" i="7"/>
  <c r="D2203" i="7"/>
  <c r="E2203" i="7"/>
  <c r="F2203" i="7"/>
  <c r="D2204" i="7"/>
  <c r="E2204" i="7"/>
  <c r="F2204" i="7"/>
  <c r="D2205" i="7"/>
  <c r="E2205" i="7"/>
  <c r="F2205" i="7"/>
  <c r="D2206" i="7"/>
  <c r="E2206" i="7"/>
  <c r="F2206" i="7"/>
  <c r="D2207" i="7"/>
  <c r="E2207" i="7"/>
  <c r="F2207" i="7"/>
  <c r="D2208" i="7"/>
  <c r="E2208" i="7"/>
  <c r="F2208" i="7"/>
  <c r="D2209" i="7"/>
  <c r="E2209" i="7"/>
  <c r="F2209" i="7"/>
  <c r="D2210" i="7"/>
  <c r="E2210" i="7"/>
  <c r="F2210" i="7"/>
  <c r="D2211" i="7"/>
  <c r="E2211" i="7"/>
  <c r="F2211" i="7"/>
  <c r="D2212" i="7"/>
  <c r="E2212" i="7"/>
  <c r="F2212" i="7"/>
  <c r="D2213" i="7"/>
  <c r="E2213" i="7"/>
  <c r="F2213" i="7"/>
  <c r="D2214" i="7"/>
  <c r="E2214" i="7"/>
  <c r="F2214" i="7"/>
  <c r="D2215" i="7"/>
  <c r="E2215" i="7"/>
  <c r="F2215" i="7"/>
  <c r="D2216" i="7"/>
  <c r="E2216" i="7"/>
  <c r="F2216" i="7"/>
  <c r="D2217" i="7"/>
  <c r="E2217" i="7"/>
  <c r="F2217" i="7"/>
  <c r="D2218" i="7"/>
  <c r="E2218" i="7"/>
  <c r="F2218" i="7"/>
  <c r="D2219" i="7"/>
  <c r="E2219" i="7"/>
  <c r="F2219" i="7"/>
  <c r="D2220" i="7"/>
  <c r="E2220" i="7"/>
  <c r="F2220" i="7"/>
  <c r="D2221" i="7"/>
  <c r="E2221" i="7"/>
  <c r="F2221" i="7"/>
  <c r="D2222" i="7"/>
  <c r="E2222" i="7"/>
  <c r="F2222" i="7"/>
  <c r="D2223" i="7"/>
  <c r="E2223" i="7"/>
  <c r="F2223" i="7"/>
  <c r="D2224" i="7"/>
  <c r="E2224" i="7"/>
  <c r="F2224" i="7"/>
  <c r="D2225" i="7"/>
  <c r="E2225" i="7"/>
  <c r="F2225" i="7"/>
  <c r="D2226" i="7"/>
  <c r="E2226" i="7"/>
  <c r="F2226" i="7"/>
  <c r="D2227" i="7"/>
  <c r="E2227" i="7"/>
  <c r="F2227" i="7"/>
  <c r="D2228" i="7"/>
  <c r="E2228" i="7"/>
  <c r="F2228" i="7"/>
  <c r="D2229" i="7"/>
  <c r="E2229" i="7"/>
  <c r="F2229" i="7"/>
  <c r="D2230" i="7"/>
  <c r="E2230" i="7"/>
  <c r="F2230" i="7"/>
  <c r="D2231" i="7"/>
  <c r="E2231" i="7"/>
  <c r="F2231" i="7"/>
  <c r="D2232" i="7"/>
  <c r="E2232" i="7"/>
  <c r="F2232" i="7"/>
  <c r="D2233" i="7"/>
  <c r="E2233" i="7"/>
  <c r="F2233" i="7"/>
  <c r="D2234" i="7"/>
  <c r="E2234" i="7"/>
  <c r="F2234" i="7"/>
  <c r="D2235" i="7"/>
  <c r="E2235" i="7"/>
  <c r="F2235" i="7"/>
  <c r="D2236" i="7"/>
  <c r="E2236" i="7"/>
  <c r="F2236" i="7"/>
  <c r="D2237" i="7"/>
  <c r="E2237" i="7"/>
  <c r="F2237" i="7"/>
  <c r="D2238" i="7"/>
  <c r="E2238" i="7"/>
  <c r="F2238" i="7"/>
  <c r="D2239" i="7"/>
  <c r="E2239" i="7"/>
  <c r="F2239" i="7"/>
  <c r="D2240" i="7"/>
  <c r="E2240" i="7"/>
  <c r="F2240" i="7"/>
  <c r="D2241" i="7"/>
  <c r="E2241" i="7"/>
  <c r="F2241" i="7"/>
  <c r="D2242" i="7"/>
  <c r="E2242" i="7"/>
  <c r="F2242" i="7"/>
  <c r="D2243" i="7"/>
  <c r="E2243" i="7"/>
  <c r="F2243" i="7"/>
  <c r="D2244" i="7"/>
  <c r="E2244" i="7"/>
  <c r="F2244" i="7"/>
  <c r="D2245" i="7"/>
  <c r="E2245" i="7"/>
  <c r="F2245" i="7"/>
  <c r="E2246" i="7"/>
  <c r="F2246" i="7"/>
  <c r="D2247" i="7"/>
  <c r="E2247" i="7"/>
  <c r="F2247" i="7"/>
  <c r="D2248" i="7"/>
  <c r="E2248" i="7"/>
  <c r="F2248" i="7"/>
  <c r="D2249" i="7"/>
  <c r="E2249" i="7"/>
  <c r="F2249" i="7"/>
  <c r="D2250" i="7"/>
  <c r="E2250" i="7"/>
  <c r="F2250" i="7"/>
  <c r="D2251" i="7"/>
  <c r="E2251" i="7"/>
  <c r="F2251" i="7"/>
  <c r="D2252" i="7"/>
  <c r="E2252" i="7"/>
  <c r="F2252" i="7"/>
  <c r="D2253" i="7"/>
  <c r="E2253" i="7"/>
  <c r="F2253" i="7"/>
  <c r="D2254" i="7"/>
  <c r="E2254" i="7"/>
  <c r="F2254" i="7"/>
  <c r="D2255" i="7"/>
  <c r="E2255" i="7"/>
  <c r="F2255" i="7"/>
  <c r="D2256" i="7"/>
  <c r="E2256" i="7"/>
  <c r="F2256" i="7"/>
  <c r="D2257" i="7"/>
  <c r="E2257" i="7"/>
  <c r="F2257" i="7"/>
  <c r="D2258" i="7"/>
  <c r="E2258" i="7"/>
  <c r="F2258" i="7"/>
  <c r="D2259" i="7"/>
  <c r="E2259" i="7"/>
  <c r="F2259" i="7"/>
  <c r="D2260" i="7"/>
  <c r="E2260" i="7"/>
  <c r="F2260" i="7"/>
  <c r="D2261" i="7"/>
  <c r="E2261" i="7"/>
  <c r="F2261" i="7"/>
  <c r="D2262" i="7"/>
  <c r="E2262" i="7"/>
  <c r="F2262" i="7"/>
  <c r="D2263" i="7"/>
  <c r="E2263" i="7"/>
  <c r="F2263" i="7"/>
  <c r="D2264" i="7"/>
  <c r="E2264" i="7"/>
  <c r="F2264" i="7"/>
  <c r="D2265" i="7"/>
  <c r="E2265" i="7"/>
  <c r="F2265" i="7"/>
  <c r="D2266" i="7"/>
  <c r="E2266" i="7"/>
  <c r="F2266" i="7"/>
  <c r="D2267" i="7"/>
  <c r="E2267" i="7"/>
  <c r="F2267" i="7"/>
  <c r="D2268" i="7"/>
  <c r="E2268" i="7"/>
  <c r="F2268" i="7"/>
  <c r="D2269" i="7"/>
  <c r="E2269" i="7"/>
  <c r="F2269" i="7"/>
  <c r="D2270" i="7"/>
  <c r="E2270" i="7"/>
  <c r="F2270" i="7"/>
  <c r="D2271" i="7"/>
  <c r="E2271" i="7"/>
  <c r="F2271" i="7"/>
  <c r="D2272" i="7"/>
  <c r="E2272" i="7"/>
  <c r="F2272" i="7"/>
  <c r="D2273" i="7"/>
  <c r="E2273" i="7"/>
  <c r="F2273" i="7"/>
  <c r="D2274" i="7"/>
  <c r="E2274" i="7"/>
  <c r="F2274" i="7"/>
  <c r="D2275" i="7"/>
  <c r="E2275" i="7"/>
  <c r="F2275" i="7"/>
  <c r="D2276" i="7"/>
  <c r="E2276" i="7"/>
  <c r="F2276" i="7"/>
  <c r="D2277" i="7"/>
  <c r="E2277" i="7"/>
  <c r="F2277" i="7"/>
  <c r="D2278" i="7"/>
  <c r="E2278" i="7"/>
  <c r="F2278" i="7"/>
  <c r="D2279" i="7"/>
  <c r="E2279" i="7"/>
  <c r="F2279" i="7"/>
  <c r="D2280" i="7"/>
  <c r="E2280" i="7"/>
  <c r="F2280" i="7"/>
  <c r="D2281" i="7"/>
  <c r="E2281" i="7"/>
  <c r="F2281" i="7"/>
  <c r="D2282" i="7"/>
  <c r="E2282" i="7"/>
  <c r="F2282" i="7"/>
  <c r="D2283" i="7"/>
  <c r="E2283" i="7"/>
  <c r="F2283" i="7"/>
  <c r="D2284" i="7"/>
  <c r="E2284" i="7"/>
  <c r="F2284" i="7"/>
  <c r="D2285" i="7"/>
  <c r="E2285" i="7"/>
  <c r="F2285" i="7"/>
  <c r="D2286" i="7"/>
  <c r="E2286" i="7"/>
  <c r="F2286" i="7"/>
  <c r="D2287" i="7"/>
  <c r="E2287" i="7"/>
  <c r="F2287" i="7"/>
  <c r="D2288" i="7"/>
  <c r="E2288" i="7"/>
  <c r="F2288" i="7"/>
  <c r="D2289" i="7"/>
  <c r="L56" i="6" s="1"/>
  <c r="E2289" i="7"/>
  <c r="N56" i="6" s="1"/>
  <c r="F2289" i="7"/>
  <c r="O56" i="6" s="1"/>
  <c r="D2290" i="7"/>
  <c r="E2290" i="7"/>
  <c r="F2290" i="7"/>
  <c r="D2291" i="7"/>
  <c r="E2291" i="7"/>
  <c r="F2291" i="7"/>
  <c r="D2292" i="7"/>
  <c r="E2292" i="7"/>
  <c r="F2292" i="7"/>
  <c r="D2293" i="7"/>
  <c r="E2293" i="7"/>
  <c r="F2293" i="7"/>
  <c r="D2294" i="7"/>
  <c r="E2294" i="7"/>
  <c r="F2294" i="7"/>
  <c r="D2295" i="7"/>
  <c r="E2295" i="7"/>
  <c r="F2295" i="7"/>
  <c r="D2296" i="7"/>
  <c r="E2296" i="7"/>
  <c r="F2296" i="7"/>
  <c r="D2297" i="7"/>
  <c r="E2297" i="7"/>
  <c r="F2297" i="7"/>
  <c r="D2298" i="7"/>
  <c r="E2298" i="7"/>
  <c r="F2298" i="7"/>
  <c r="D2299" i="7"/>
  <c r="E2299" i="7"/>
  <c r="F2299" i="7"/>
  <c r="D2300" i="7"/>
  <c r="E2300" i="7"/>
  <c r="F2300" i="7"/>
  <c r="D2301" i="7"/>
  <c r="E2301" i="7"/>
  <c r="F2301" i="7"/>
  <c r="D2302" i="7"/>
  <c r="E2302" i="7"/>
  <c r="F2302" i="7"/>
  <c r="D2303" i="7"/>
  <c r="E2303" i="7"/>
  <c r="F2303" i="7"/>
  <c r="D2304" i="7"/>
  <c r="E2304" i="7"/>
  <c r="F2304" i="7"/>
  <c r="D2305" i="7"/>
  <c r="E2305" i="7"/>
  <c r="F2305" i="7"/>
  <c r="D2306" i="7"/>
  <c r="E2306" i="7"/>
  <c r="F2306" i="7"/>
  <c r="D2307" i="7"/>
  <c r="E2307" i="7"/>
  <c r="F2307" i="7"/>
  <c r="D2308" i="7"/>
  <c r="E2308" i="7"/>
  <c r="F2308" i="7"/>
  <c r="D2309" i="7"/>
  <c r="E2309" i="7"/>
  <c r="F2309" i="7"/>
  <c r="D2310" i="7"/>
  <c r="E2310" i="7"/>
  <c r="F2310" i="7"/>
  <c r="D2311" i="7"/>
  <c r="E2311" i="7"/>
  <c r="F2311" i="7"/>
  <c r="D2312" i="7"/>
  <c r="E2312" i="7"/>
  <c r="F2312" i="7"/>
  <c r="D2313" i="7"/>
  <c r="E2313" i="7"/>
  <c r="F2313" i="7"/>
  <c r="D2314" i="7"/>
  <c r="E2314" i="7"/>
  <c r="F2314" i="7"/>
  <c r="D2315" i="7"/>
  <c r="E2315" i="7"/>
  <c r="F2315" i="7"/>
  <c r="D2316" i="7"/>
  <c r="E2316" i="7"/>
  <c r="F2316" i="7"/>
  <c r="D2317" i="7"/>
  <c r="E2317" i="7"/>
  <c r="F2317" i="7"/>
  <c r="D2318" i="7"/>
  <c r="E2318" i="7"/>
  <c r="F2318" i="7"/>
  <c r="D2319" i="7"/>
  <c r="E2319" i="7"/>
  <c r="F2319" i="7"/>
  <c r="D2320" i="7"/>
  <c r="E2320" i="7"/>
  <c r="F2320" i="7"/>
  <c r="D2321" i="7"/>
  <c r="E2321" i="7"/>
  <c r="F2321" i="7"/>
  <c r="D2322" i="7"/>
  <c r="E2322" i="7"/>
  <c r="F2322" i="7"/>
  <c r="D2323" i="7"/>
  <c r="E2323" i="7"/>
  <c r="F2323" i="7"/>
  <c r="D2324" i="7"/>
  <c r="E2324" i="7"/>
  <c r="F2324" i="7"/>
  <c r="D2325" i="7"/>
  <c r="E2325" i="7"/>
  <c r="F2325" i="7"/>
  <c r="D2326" i="7"/>
  <c r="E2326" i="7"/>
  <c r="F2326" i="7"/>
  <c r="D2327" i="7"/>
  <c r="E2327" i="7"/>
  <c r="F2327" i="7"/>
  <c r="D2328" i="7"/>
  <c r="E2328" i="7"/>
  <c r="F2328" i="7"/>
  <c r="D2329" i="7"/>
  <c r="E2329" i="7"/>
  <c r="F2329" i="7"/>
  <c r="D2330" i="7"/>
  <c r="E2330" i="7"/>
  <c r="F2330" i="7"/>
  <c r="D2331" i="7"/>
  <c r="E2331" i="7"/>
  <c r="F2331" i="7"/>
  <c r="D2332" i="7"/>
  <c r="E2332" i="7"/>
  <c r="F2332" i="7"/>
  <c r="D2333" i="7"/>
  <c r="E2333" i="7"/>
  <c r="F2333" i="7"/>
  <c r="D2334" i="7"/>
  <c r="E2334" i="7"/>
  <c r="F2334" i="7"/>
  <c r="D2335" i="7"/>
  <c r="E2335" i="7"/>
  <c r="F2335" i="7"/>
  <c r="D2336" i="7"/>
  <c r="E2336" i="7"/>
  <c r="F2336" i="7"/>
  <c r="D2337" i="7"/>
  <c r="E2337" i="7"/>
  <c r="F2337" i="7"/>
  <c r="D2338" i="7"/>
  <c r="E2338" i="7"/>
  <c r="F2338" i="7"/>
  <c r="D2339" i="7"/>
  <c r="E2339" i="7"/>
  <c r="F2339" i="7"/>
  <c r="D2340" i="7"/>
  <c r="E2340" i="7"/>
  <c r="F2340" i="7"/>
  <c r="D2341" i="7"/>
  <c r="E2341" i="7"/>
  <c r="F2341" i="7"/>
  <c r="D2342" i="7"/>
  <c r="E2342" i="7"/>
  <c r="F2342" i="7"/>
  <c r="D2343" i="7"/>
  <c r="E2343" i="7"/>
  <c r="F2343" i="7"/>
  <c r="D2344" i="7"/>
  <c r="E2344" i="7"/>
  <c r="F2344" i="7"/>
  <c r="D2345" i="7"/>
  <c r="E2345" i="7"/>
  <c r="F2345" i="7"/>
  <c r="D2346" i="7"/>
  <c r="E2346" i="7"/>
  <c r="F2346" i="7"/>
  <c r="D2347" i="7"/>
  <c r="E2347" i="7"/>
  <c r="F2347" i="7"/>
  <c r="D2348" i="7"/>
  <c r="E2348" i="7"/>
  <c r="F2348" i="7"/>
  <c r="D2349" i="7"/>
  <c r="E2349" i="7"/>
  <c r="F2349" i="7"/>
  <c r="D2350" i="7"/>
  <c r="E2350" i="7"/>
  <c r="F2350" i="7"/>
  <c r="D2351" i="7"/>
  <c r="E2351" i="7"/>
  <c r="F2351" i="7"/>
  <c r="D2352" i="7"/>
  <c r="E2352" i="7"/>
  <c r="F2352" i="7"/>
  <c r="D2353" i="7"/>
  <c r="E2353" i="7"/>
  <c r="F2353" i="7"/>
  <c r="D2354" i="7"/>
  <c r="E2354" i="7"/>
  <c r="F2354" i="7"/>
  <c r="D2355" i="7"/>
  <c r="E2355" i="7"/>
  <c r="F2355" i="7"/>
  <c r="D2356" i="7"/>
  <c r="E2356" i="7"/>
  <c r="F2356" i="7"/>
  <c r="D2357" i="7"/>
  <c r="E2357" i="7"/>
  <c r="F2357" i="7"/>
  <c r="D2358" i="7"/>
  <c r="E2358" i="7"/>
  <c r="F2358" i="7"/>
  <c r="D2359" i="7"/>
  <c r="E2359" i="7"/>
  <c r="F2359" i="7"/>
  <c r="D2360" i="7"/>
  <c r="E2360" i="7"/>
  <c r="F2360" i="7"/>
  <c r="D2361" i="7"/>
  <c r="E2361" i="7"/>
  <c r="F2361" i="7"/>
  <c r="D2362" i="7"/>
  <c r="E2362" i="7"/>
  <c r="F2362" i="7"/>
  <c r="D2363" i="7"/>
  <c r="E2363" i="7"/>
  <c r="F2363" i="7"/>
  <c r="D2364" i="7"/>
  <c r="E2364" i="7"/>
  <c r="F2364" i="7"/>
  <c r="D2365" i="7"/>
  <c r="E2365" i="7"/>
  <c r="F2365" i="7"/>
  <c r="D2366" i="7"/>
  <c r="E2366" i="7"/>
  <c r="F2366" i="7"/>
  <c r="D2367" i="7"/>
  <c r="E2367" i="7"/>
  <c r="F2367" i="7"/>
  <c r="D2368" i="7"/>
  <c r="E2368" i="7"/>
  <c r="F2368" i="7"/>
  <c r="D2369" i="7"/>
  <c r="E2369" i="7"/>
  <c r="F2369" i="7"/>
  <c r="D2370" i="7"/>
  <c r="E2370" i="7"/>
  <c r="F2370" i="7"/>
  <c r="D2371" i="7"/>
  <c r="E2371" i="7"/>
  <c r="F2371" i="7"/>
  <c r="D2372" i="7"/>
  <c r="E2372" i="7"/>
  <c r="F2372" i="7"/>
  <c r="D2373" i="7"/>
  <c r="E2373" i="7"/>
  <c r="F2373" i="7"/>
  <c r="D2374" i="7"/>
  <c r="E2374" i="7"/>
  <c r="F2374" i="7"/>
  <c r="D2375" i="7"/>
  <c r="E2375" i="7"/>
  <c r="F2375" i="7"/>
  <c r="D2376" i="7"/>
  <c r="E2376" i="7"/>
  <c r="F2376" i="7"/>
  <c r="D2377" i="7"/>
  <c r="L57" i="6" s="1"/>
  <c r="E2377" i="7"/>
  <c r="N57" i="6" s="1"/>
  <c r="F2377" i="7"/>
  <c r="O57" i="6" s="1"/>
  <c r="D2378" i="7"/>
  <c r="E2378" i="7"/>
  <c r="F2378" i="7"/>
  <c r="D2379" i="7"/>
  <c r="E2379" i="7"/>
  <c r="F2379" i="7"/>
  <c r="D2380" i="7"/>
  <c r="E2380" i="7"/>
  <c r="F2380" i="7"/>
  <c r="D2381" i="7"/>
  <c r="E2381" i="7"/>
  <c r="F2381" i="7"/>
  <c r="D2382" i="7"/>
  <c r="E2382" i="7"/>
  <c r="F2382" i="7"/>
  <c r="D2383" i="7"/>
  <c r="E2383" i="7"/>
  <c r="F2383" i="7"/>
  <c r="D2384" i="7"/>
  <c r="E2384" i="7"/>
  <c r="F2384" i="7"/>
  <c r="D2385" i="7"/>
  <c r="E2385" i="7"/>
  <c r="F2385" i="7"/>
  <c r="D2386" i="7"/>
  <c r="E2386" i="7"/>
  <c r="F2386" i="7"/>
  <c r="D2387" i="7"/>
  <c r="E2387" i="7"/>
  <c r="F2387" i="7"/>
  <c r="D2388" i="7"/>
  <c r="E2388" i="7"/>
  <c r="F2388" i="7"/>
  <c r="D2389" i="7"/>
  <c r="E2389" i="7"/>
  <c r="F2389" i="7"/>
  <c r="D2390" i="7"/>
  <c r="E2390" i="7"/>
  <c r="F2390" i="7"/>
  <c r="D2391" i="7"/>
  <c r="E2391" i="7"/>
  <c r="F2391" i="7"/>
  <c r="D2392" i="7"/>
  <c r="E2392" i="7"/>
  <c r="F2392" i="7"/>
  <c r="D2393" i="7"/>
  <c r="E2393" i="7"/>
  <c r="F2393" i="7"/>
  <c r="D2394" i="7"/>
  <c r="E2394" i="7"/>
  <c r="F2394" i="7"/>
  <c r="D2395" i="7"/>
  <c r="E2395" i="7"/>
  <c r="F2395" i="7"/>
  <c r="D2396" i="7"/>
  <c r="E2396" i="7"/>
  <c r="F2396" i="7"/>
  <c r="D2397" i="7"/>
  <c r="E2397" i="7"/>
  <c r="F2397" i="7"/>
  <c r="D2398" i="7"/>
  <c r="E2398" i="7"/>
  <c r="F2398" i="7"/>
  <c r="D2399" i="7"/>
  <c r="E2399" i="7"/>
  <c r="F2399" i="7"/>
  <c r="D2400" i="7"/>
  <c r="E2400" i="7"/>
  <c r="F2400" i="7"/>
  <c r="D2401" i="7"/>
  <c r="E2401" i="7"/>
  <c r="F2401" i="7"/>
  <c r="D2402" i="7"/>
  <c r="E2402" i="7"/>
  <c r="F2402" i="7"/>
  <c r="D2403" i="7"/>
  <c r="E2403" i="7"/>
  <c r="F2403" i="7"/>
  <c r="D2404" i="7"/>
  <c r="E2404" i="7"/>
  <c r="F2404" i="7"/>
  <c r="D2405" i="7"/>
  <c r="E2405" i="7"/>
  <c r="F2405" i="7"/>
  <c r="D2406" i="7"/>
  <c r="E2406" i="7"/>
  <c r="F2406" i="7"/>
  <c r="D2407" i="7"/>
  <c r="E2407" i="7"/>
  <c r="F2407" i="7"/>
  <c r="D2408" i="7"/>
  <c r="E2408" i="7"/>
  <c r="F2408" i="7"/>
  <c r="D2409" i="7"/>
  <c r="E2409" i="7"/>
  <c r="F2409" i="7"/>
  <c r="D2410" i="7"/>
  <c r="E2410" i="7"/>
  <c r="F2410" i="7"/>
  <c r="D2411" i="7"/>
  <c r="E2411" i="7"/>
  <c r="F2411" i="7"/>
  <c r="D2412" i="7"/>
  <c r="E2412" i="7"/>
  <c r="F2412" i="7"/>
  <c r="D2413" i="7"/>
  <c r="E2413" i="7"/>
  <c r="F2413" i="7"/>
  <c r="D2414" i="7"/>
  <c r="E2414" i="7"/>
  <c r="F2414" i="7"/>
  <c r="D2415" i="7"/>
  <c r="E2415" i="7"/>
  <c r="F2415" i="7"/>
  <c r="D2416" i="7"/>
  <c r="E2416" i="7"/>
  <c r="F2416" i="7"/>
  <c r="D2417" i="7"/>
  <c r="E2417" i="7"/>
  <c r="F2417" i="7"/>
  <c r="D2418" i="7"/>
  <c r="E2418" i="7"/>
  <c r="F2418" i="7"/>
  <c r="D2419" i="7"/>
  <c r="E2419" i="7"/>
  <c r="F2419" i="7"/>
  <c r="D2420" i="7"/>
  <c r="E2420" i="7"/>
  <c r="F2420" i="7"/>
  <c r="D2421" i="7"/>
  <c r="E2421" i="7"/>
  <c r="F2421" i="7"/>
  <c r="D2422" i="7"/>
  <c r="E2422" i="7"/>
  <c r="F2422" i="7"/>
  <c r="D2423" i="7"/>
  <c r="E2423" i="7"/>
  <c r="F2423" i="7"/>
  <c r="D2424" i="7"/>
  <c r="E2424" i="7"/>
  <c r="F2424" i="7"/>
  <c r="D2425" i="7"/>
  <c r="E2425" i="7"/>
  <c r="F2425" i="7"/>
  <c r="D2426" i="7"/>
  <c r="E2426" i="7"/>
  <c r="F2426" i="7"/>
  <c r="D2427" i="7"/>
  <c r="E2427" i="7"/>
  <c r="F2427" i="7"/>
  <c r="D2428" i="7"/>
  <c r="E2428" i="7"/>
  <c r="F2428" i="7"/>
  <c r="D2429" i="7"/>
  <c r="E2429" i="7"/>
  <c r="F2429" i="7"/>
  <c r="D2430" i="7"/>
  <c r="E2430" i="7"/>
  <c r="F2430" i="7"/>
  <c r="D2431" i="7"/>
  <c r="E2431" i="7"/>
  <c r="F2431" i="7"/>
  <c r="D2432" i="7"/>
  <c r="E2432" i="7"/>
  <c r="F2432" i="7"/>
  <c r="D2433" i="7"/>
  <c r="E2433" i="7"/>
  <c r="F2433" i="7"/>
  <c r="D2434" i="7"/>
  <c r="E2434" i="7"/>
  <c r="F2434" i="7"/>
  <c r="D2435" i="7"/>
  <c r="E2435" i="7"/>
  <c r="F2435" i="7"/>
  <c r="D2436" i="7"/>
  <c r="E2436" i="7"/>
  <c r="F2436" i="7"/>
  <c r="D2437" i="7"/>
  <c r="E2437" i="7"/>
  <c r="F2437" i="7"/>
  <c r="D2438" i="7"/>
  <c r="E2438" i="7"/>
  <c r="F2438" i="7"/>
  <c r="D2439" i="7"/>
  <c r="E2439" i="7"/>
  <c r="F2439" i="7"/>
  <c r="D2440" i="7"/>
  <c r="E2440" i="7"/>
  <c r="F2440" i="7"/>
  <c r="D2441" i="7"/>
  <c r="E2441" i="7"/>
  <c r="F2441" i="7"/>
  <c r="D2442" i="7"/>
  <c r="E2442" i="7"/>
  <c r="F2442" i="7"/>
  <c r="D2443" i="7"/>
  <c r="E2443" i="7"/>
  <c r="F2443" i="7"/>
  <c r="D2444" i="7"/>
  <c r="E2444" i="7"/>
  <c r="F2444" i="7"/>
  <c r="D2445" i="7"/>
  <c r="E2445" i="7"/>
  <c r="F2445" i="7"/>
  <c r="D2446" i="7"/>
  <c r="E2446" i="7"/>
  <c r="F2446" i="7"/>
  <c r="D2447" i="7"/>
  <c r="E2447" i="7"/>
  <c r="F2447" i="7"/>
  <c r="D2448" i="7"/>
  <c r="E2448" i="7"/>
  <c r="F2448" i="7"/>
  <c r="D2449" i="7"/>
  <c r="E2449" i="7"/>
  <c r="F2449" i="7"/>
  <c r="D2450" i="7"/>
  <c r="E2450" i="7"/>
  <c r="F2450" i="7"/>
  <c r="D2451" i="7"/>
  <c r="E2451" i="7"/>
  <c r="F2451" i="7"/>
  <c r="D2452" i="7"/>
  <c r="E2452" i="7"/>
  <c r="F2452" i="7"/>
  <c r="D2453" i="7"/>
  <c r="E2453" i="7"/>
  <c r="F2453" i="7"/>
  <c r="D2454" i="7"/>
  <c r="E2454" i="7"/>
  <c r="F2454" i="7"/>
  <c r="D2455" i="7"/>
  <c r="E2455" i="7"/>
  <c r="F2455" i="7"/>
  <c r="D2456" i="7"/>
  <c r="E2456" i="7"/>
  <c r="F2456" i="7"/>
  <c r="D2457" i="7"/>
  <c r="E2457" i="7"/>
  <c r="F2457" i="7"/>
  <c r="D2458" i="7"/>
  <c r="E2458" i="7"/>
  <c r="F2458" i="7"/>
  <c r="D2459" i="7"/>
  <c r="E2459" i="7"/>
  <c r="F2459" i="7"/>
  <c r="D2460" i="7"/>
  <c r="E2460" i="7"/>
  <c r="F2460" i="7"/>
  <c r="D2461" i="7"/>
  <c r="E2461" i="7"/>
  <c r="F2461" i="7"/>
  <c r="D2462" i="7"/>
  <c r="E2462" i="7"/>
  <c r="F2462" i="7"/>
  <c r="D2463" i="7"/>
  <c r="E2463" i="7"/>
  <c r="F2463" i="7"/>
  <c r="D2464" i="7"/>
  <c r="E2464" i="7"/>
  <c r="F2464" i="7"/>
  <c r="D2465" i="7"/>
  <c r="L58" i="6" s="1"/>
  <c r="E2465" i="7"/>
  <c r="N58" i="6" s="1"/>
  <c r="F2465" i="7"/>
  <c r="O58" i="6" s="1"/>
  <c r="D2466" i="7"/>
  <c r="E2466" i="7"/>
  <c r="F2466" i="7"/>
  <c r="D2467" i="7"/>
  <c r="E2467" i="7"/>
  <c r="F2467" i="7"/>
  <c r="D2468" i="7"/>
  <c r="E2468" i="7"/>
  <c r="F2468" i="7"/>
  <c r="D2469" i="7"/>
  <c r="E2469" i="7"/>
  <c r="F2469" i="7"/>
  <c r="D2470" i="7"/>
  <c r="E2470" i="7"/>
  <c r="F2470" i="7"/>
  <c r="D2471" i="7"/>
  <c r="E2471" i="7"/>
  <c r="F2471" i="7"/>
  <c r="D2472" i="7"/>
  <c r="E2472" i="7"/>
  <c r="F2472" i="7"/>
  <c r="D2473" i="7"/>
  <c r="E2473" i="7"/>
  <c r="F2473" i="7"/>
  <c r="D2474" i="7"/>
  <c r="E2474" i="7"/>
  <c r="F2474" i="7"/>
  <c r="D2475" i="7"/>
  <c r="E2475" i="7"/>
  <c r="F2475" i="7"/>
  <c r="D2476" i="7"/>
  <c r="E2476" i="7"/>
  <c r="F2476" i="7"/>
  <c r="D2477" i="7"/>
  <c r="E2477" i="7"/>
  <c r="F2477" i="7"/>
  <c r="D2478" i="7"/>
  <c r="E2478" i="7"/>
  <c r="F2478" i="7"/>
  <c r="D2479" i="7"/>
  <c r="E2479" i="7"/>
  <c r="F2479" i="7"/>
  <c r="D2480" i="7"/>
  <c r="E2480" i="7"/>
  <c r="F2480" i="7"/>
  <c r="D2481" i="7"/>
  <c r="E2481" i="7"/>
  <c r="F2481" i="7"/>
  <c r="D2482" i="7"/>
  <c r="E2482" i="7"/>
  <c r="F2482" i="7"/>
  <c r="D2483" i="7"/>
  <c r="E2483" i="7"/>
  <c r="F2483" i="7"/>
  <c r="D2484" i="7"/>
  <c r="E2484" i="7"/>
  <c r="F2484" i="7"/>
  <c r="D2485" i="7"/>
  <c r="E2485" i="7"/>
  <c r="F2485" i="7"/>
  <c r="D2486" i="7"/>
  <c r="E2486" i="7"/>
  <c r="F2486" i="7"/>
  <c r="D2487" i="7"/>
  <c r="E2487" i="7"/>
  <c r="F2487" i="7"/>
  <c r="D2488" i="7"/>
  <c r="E2488" i="7"/>
  <c r="F2488" i="7"/>
  <c r="D2489" i="7"/>
  <c r="E2489" i="7"/>
  <c r="F2489" i="7"/>
  <c r="D2490" i="7"/>
  <c r="E2490" i="7"/>
  <c r="F2490" i="7"/>
  <c r="D2491" i="7"/>
  <c r="E2491" i="7"/>
  <c r="F2491" i="7"/>
  <c r="D2492" i="7"/>
  <c r="E2492" i="7"/>
  <c r="F2492" i="7"/>
  <c r="D2493" i="7"/>
  <c r="E2493" i="7"/>
  <c r="F2493" i="7"/>
  <c r="D2494" i="7"/>
  <c r="E2494" i="7"/>
  <c r="F2494" i="7"/>
  <c r="D2495" i="7"/>
  <c r="E2495" i="7"/>
  <c r="F2495" i="7"/>
  <c r="D2496" i="7"/>
  <c r="E2496" i="7"/>
  <c r="F2496" i="7"/>
  <c r="D2497" i="7"/>
  <c r="E2497" i="7"/>
  <c r="F2497" i="7"/>
  <c r="D2498" i="7"/>
  <c r="E2498" i="7"/>
  <c r="F2498" i="7"/>
  <c r="D2499" i="7"/>
  <c r="E2499" i="7"/>
  <c r="F2499" i="7"/>
  <c r="D2500" i="7"/>
  <c r="E2500" i="7"/>
  <c r="F2500" i="7"/>
  <c r="D2501" i="7"/>
  <c r="E2501" i="7"/>
  <c r="F2501" i="7"/>
  <c r="D2502" i="7"/>
  <c r="E2502" i="7"/>
  <c r="F2502" i="7"/>
  <c r="D2503" i="7"/>
  <c r="E2503" i="7"/>
  <c r="F2503" i="7"/>
  <c r="D2504" i="7"/>
  <c r="E2504" i="7"/>
  <c r="F2504" i="7"/>
  <c r="D2505" i="7"/>
  <c r="E2505" i="7"/>
  <c r="F2505" i="7"/>
  <c r="D2506" i="7"/>
  <c r="E2506" i="7"/>
  <c r="F2506" i="7"/>
  <c r="D2507" i="7"/>
  <c r="E2507" i="7"/>
  <c r="F2507" i="7"/>
  <c r="D2508" i="7"/>
  <c r="E2508" i="7"/>
  <c r="F2508" i="7"/>
  <c r="D2509" i="7"/>
  <c r="E2509" i="7"/>
  <c r="F2509" i="7"/>
  <c r="D2510" i="7"/>
  <c r="E2510" i="7"/>
  <c r="F2510" i="7"/>
  <c r="D2511" i="7"/>
  <c r="E2511" i="7"/>
  <c r="F2511" i="7"/>
  <c r="D2512" i="7"/>
  <c r="E2512" i="7"/>
  <c r="F2512" i="7"/>
  <c r="D2513" i="7"/>
  <c r="E2513" i="7"/>
  <c r="F2513" i="7"/>
  <c r="D2514" i="7"/>
  <c r="E2514" i="7"/>
  <c r="F2514" i="7"/>
  <c r="D2515" i="7"/>
  <c r="E2515" i="7"/>
  <c r="F2515" i="7"/>
  <c r="D2516" i="7"/>
  <c r="E2516" i="7"/>
  <c r="F2516" i="7"/>
  <c r="D2517" i="7"/>
  <c r="E2517" i="7"/>
  <c r="F2517" i="7"/>
  <c r="D2518" i="7"/>
  <c r="E2518" i="7"/>
  <c r="F2518" i="7"/>
  <c r="D2519" i="7"/>
  <c r="E2519" i="7"/>
  <c r="F2519" i="7"/>
  <c r="D2520" i="7"/>
  <c r="E2520" i="7"/>
  <c r="F2520" i="7"/>
  <c r="D2521" i="7"/>
  <c r="E2521" i="7"/>
  <c r="F2521" i="7"/>
  <c r="D2522" i="7"/>
  <c r="E2522" i="7"/>
  <c r="F2522" i="7"/>
  <c r="D2523" i="7"/>
  <c r="E2523" i="7"/>
  <c r="F2523" i="7"/>
  <c r="D2524" i="7"/>
  <c r="E2524" i="7"/>
  <c r="F2524" i="7"/>
  <c r="D2525" i="7"/>
  <c r="E2525" i="7"/>
  <c r="F2525" i="7"/>
  <c r="D2526" i="7"/>
  <c r="E2526" i="7"/>
  <c r="F2526" i="7"/>
  <c r="D2527" i="7"/>
  <c r="E2527" i="7"/>
  <c r="F2527" i="7"/>
  <c r="D2528" i="7"/>
  <c r="E2528" i="7"/>
  <c r="F2528" i="7"/>
  <c r="D2529" i="7"/>
  <c r="E2529" i="7"/>
  <c r="F2529" i="7"/>
  <c r="D2530" i="7"/>
  <c r="E2530" i="7"/>
  <c r="F2530" i="7"/>
  <c r="D2531" i="7"/>
  <c r="E2531" i="7"/>
  <c r="F2531" i="7"/>
  <c r="D2532" i="7"/>
  <c r="E2532" i="7"/>
  <c r="F2532" i="7"/>
  <c r="D2533" i="7"/>
  <c r="E2533" i="7"/>
  <c r="F2533" i="7"/>
  <c r="D2534" i="7"/>
  <c r="E2534" i="7"/>
  <c r="F2534" i="7"/>
  <c r="D2535" i="7"/>
  <c r="E2535" i="7"/>
  <c r="F2535" i="7"/>
  <c r="D2536" i="7"/>
  <c r="E2536" i="7"/>
  <c r="F2536" i="7"/>
  <c r="D2537" i="7"/>
  <c r="E2537" i="7"/>
  <c r="F2537" i="7"/>
  <c r="D2538" i="7"/>
  <c r="E2538" i="7"/>
  <c r="F2538" i="7"/>
  <c r="D2539" i="7"/>
  <c r="E2539" i="7"/>
  <c r="F2539" i="7"/>
  <c r="D2540" i="7"/>
  <c r="E2540" i="7"/>
  <c r="F2540" i="7"/>
  <c r="D2541" i="7"/>
  <c r="E2541" i="7"/>
  <c r="F2541" i="7"/>
  <c r="D2542" i="7"/>
  <c r="E2542" i="7"/>
  <c r="F2542" i="7"/>
  <c r="D2543" i="7"/>
  <c r="E2543" i="7"/>
  <c r="F2543" i="7"/>
  <c r="D2544" i="7"/>
  <c r="E2544" i="7"/>
  <c r="F2544" i="7"/>
  <c r="D2545" i="7"/>
  <c r="E2545" i="7"/>
  <c r="F2545" i="7"/>
  <c r="D2546" i="7"/>
  <c r="E2546" i="7"/>
  <c r="F2546" i="7"/>
  <c r="D2547" i="7"/>
  <c r="E2547" i="7"/>
  <c r="F2547" i="7"/>
  <c r="D2548" i="7"/>
  <c r="E2548" i="7"/>
  <c r="F2548" i="7"/>
  <c r="D2549" i="7"/>
  <c r="E2549" i="7"/>
  <c r="F2549" i="7"/>
  <c r="D2550" i="7"/>
  <c r="E2550" i="7"/>
  <c r="F2550" i="7"/>
  <c r="D2551" i="7"/>
  <c r="E2551" i="7"/>
  <c r="F2551" i="7"/>
  <c r="D2552" i="7"/>
  <c r="E2552" i="7"/>
  <c r="F2552" i="7"/>
  <c r="D2553" i="7"/>
  <c r="L59" i="6" s="1"/>
  <c r="E2553" i="7"/>
  <c r="N59" i="6" s="1"/>
  <c r="F2553" i="7"/>
  <c r="O59" i="6" s="1"/>
  <c r="D1850" i="7" l="1"/>
  <c r="E1850" i="7"/>
  <c r="F1850" i="7"/>
  <c r="D1851" i="7"/>
  <c r="E1851" i="7"/>
  <c r="F1851" i="7"/>
  <c r="D1852" i="7"/>
  <c r="E1852" i="7"/>
  <c r="F1852" i="7"/>
  <c r="D1853" i="7"/>
  <c r="E1853" i="7"/>
  <c r="F1853" i="7"/>
  <c r="D1854" i="7"/>
  <c r="E1854" i="7"/>
  <c r="F1854" i="7"/>
  <c r="D1855" i="7"/>
  <c r="E1855" i="7"/>
  <c r="F1855" i="7"/>
  <c r="D1856" i="7"/>
  <c r="E1856" i="7"/>
  <c r="F1856" i="7"/>
  <c r="D1857" i="7"/>
  <c r="E1857" i="7"/>
  <c r="F1857" i="7"/>
  <c r="D1858" i="7"/>
  <c r="E1858" i="7"/>
  <c r="F1858" i="7"/>
  <c r="D1859" i="7"/>
  <c r="E1859" i="7"/>
  <c r="F1859" i="7"/>
  <c r="D1860" i="7"/>
  <c r="E1860" i="7"/>
  <c r="F1860" i="7"/>
  <c r="D1861" i="7"/>
  <c r="E1861" i="7"/>
  <c r="F1861" i="7"/>
  <c r="D1862" i="7"/>
  <c r="E1862" i="7"/>
  <c r="F1862" i="7"/>
  <c r="D1863" i="7"/>
  <c r="E1863" i="7"/>
  <c r="F1863" i="7"/>
  <c r="D1864" i="7"/>
  <c r="E1864" i="7"/>
  <c r="F1864" i="7"/>
  <c r="D1865" i="7"/>
  <c r="E1865" i="7"/>
  <c r="F1865" i="7"/>
  <c r="D1866" i="7"/>
  <c r="E1866" i="7"/>
  <c r="F1866" i="7"/>
  <c r="D1867" i="7"/>
  <c r="E1867" i="7"/>
  <c r="F1867" i="7"/>
  <c r="D1868" i="7"/>
  <c r="E1868" i="7"/>
  <c r="F1868" i="7"/>
  <c r="D1869" i="7"/>
  <c r="E1869" i="7"/>
  <c r="F1869" i="7"/>
  <c r="D1870" i="7"/>
  <c r="E1870" i="7"/>
  <c r="F1870" i="7"/>
  <c r="D1871" i="7"/>
  <c r="E1871" i="7"/>
  <c r="F1871" i="7"/>
  <c r="D1872" i="7"/>
  <c r="E1872" i="7"/>
  <c r="F1872" i="7"/>
  <c r="D1873" i="7"/>
  <c r="E1873" i="7"/>
  <c r="F1873" i="7"/>
  <c r="D1874" i="7"/>
  <c r="E1874" i="7"/>
  <c r="F1874" i="7"/>
  <c r="D1875" i="7"/>
  <c r="E1875" i="7"/>
  <c r="F1875" i="7"/>
  <c r="D1876" i="7"/>
  <c r="E1876" i="7"/>
  <c r="F1876" i="7"/>
  <c r="D1877" i="7"/>
  <c r="E1877" i="7"/>
  <c r="F1877" i="7"/>
  <c r="D1878" i="7"/>
  <c r="E1878" i="7"/>
  <c r="F1878" i="7"/>
  <c r="D1879" i="7"/>
  <c r="E1879" i="7"/>
  <c r="F1879" i="7"/>
  <c r="D1880" i="7"/>
  <c r="E1880" i="7"/>
  <c r="F1880" i="7"/>
  <c r="D1881" i="7"/>
  <c r="E1881" i="7"/>
  <c r="F1881" i="7"/>
  <c r="D1882" i="7"/>
  <c r="E1882" i="7"/>
  <c r="F1882" i="7"/>
  <c r="D1883" i="7"/>
  <c r="E1883" i="7"/>
  <c r="F1883" i="7"/>
  <c r="D1884" i="7"/>
  <c r="E1884" i="7"/>
  <c r="F1884" i="7"/>
  <c r="D1885" i="7"/>
  <c r="E1885" i="7"/>
  <c r="F1885" i="7"/>
  <c r="D1886" i="7"/>
  <c r="E1886" i="7"/>
  <c r="F1886" i="7"/>
  <c r="D1887" i="7"/>
  <c r="E1887" i="7"/>
  <c r="F1887" i="7"/>
  <c r="D1888" i="7"/>
  <c r="E1888" i="7"/>
  <c r="F1888" i="7"/>
  <c r="D1889" i="7"/>
  <c r="E1889" i="7"/>
  <c r="F1889" i="7"/>
  <c r="D1890" i="7"/>
  <c r="E1890" i="7"/>
  <c r="F1890" i="7"/>
  <c r="D1891" i="7"/>
  <c r="E1891" i="7"/>
  <c r="F1891" i="7"/>
  <c r="D1892" i="7"/>
  <c r="E1892" i="7"/>
  <c r="F1892" i="7"/>
  <c r="D1893" i="7"/>
  <c r="E1893" i="7"/>
  <c r="F1893" i="7"/>
  <c r="D1894" i="7"/>
  <c r="E1894" i="7"/>
  <c r="F1894" i="7"/>
  <c r="D1895" i="7"/>
  <c r="E1895" i="7"/>
  <c r="F1895" i="7"/>
  <c r="D1896" i="7"/>
  <c r="E1896" i="7"/>
  <c r="F1896" i="7"/>
  <c r="D1897" i="7"/>
  <c r="E1897" i="7"/>
  <c r="F1897" i="7"/>
  <c r="D1898" i="7"/>
  <c r="E1898" i="7"/>
  <c r="F1898" i="7"/>
  <c r="D1899" i="7"/>
  <c r="E1899" i="7"/>
  <c r="F1899" i="7"/>
  <c r="D1900" i="7"/>
  <c r="E1900" i="7"/>
  <c r="F1900" i="7"/>
  <c r="D1901" i="7"/>
  <c r="E1901" i="7"/>
  <c r="F1901" i="7"/>
  <c r="D1902" i="7"/>
  <c r="E1902" i="7"/>
  <c r="F1902" i="7"/>
  <c r="D1903" i="7"/>
  <c r="E1903" i="7"/>
  <c r="F1903" i="7"/>
  <c r="D1904" i="7"/>
  <c r="E1904" i="7"/>
  <c r="F1904" i="7"/>
  <c r="D1905" i="7"/>
  <c r="E1905" i="7"/>
  <c r="F1905" i="7"/>
  <c r="D1906" i="7"/>
  <c r="E1906" i="7"/>
  <c r="F1906" i="7"/>
  <c r="D1907" i="7"/>
  <c r="E1907" i="7"/>
  <c r="F1907" i="7"/>
  <c r="D1908" i="7"/>
  <c r="E1908" i="7"/>
  <c r="F1908" i="7"/>
  <c r="D1909" i="7"/>
  <c r="E1909" i="7"/>
  <c r="F1909" i="7"/>
  <c r="D1910" i="7"/>
  <c r="E1910" i="7"/>
  <c r="F1910" i="7"/>
  <c r="D1911" i="7"/>
  <c r="E1911" i="7"/>
  <c r="F1911" i="7"/>
  <c r="D1912" i="7"/>
  <c r="E1912" i="7"/>
  <c r="F1912" i="7"/>
  <c r="D1913" i="7"/>
  <c r="E1913" i="7"/>
  <c r="F1913" i="7"/>
  <c r="D1914" i="7"/>
  <c r="E1914" i="7"/>
  <c r="F1914" i="7"/>
  <c r="D1915" i="7"/>
  <c r="E1915" i="7"/>
  <c r="F1915" i="7"/>
  <c r="D1916" i="7"/>
  <c r="E1916" i="7"/>
  <c r="F1916" i="7"/>
  <c r="D1917" i="7"/>
  <c r="E1917" i="7"/>
  <c r="F1917" i="7"/>
  <c r="D1918" i="7"/>
  <c r="E1918" i="7"/>
  <c r="F1918" i="7"/>
  <c r="D1919" i="7"/>
  <c r="E1919" i="7"/>
  <c r="F1919" i="7"/>
  <c r="D1920" i="7"/>
  <c r="E1920" i="7"/>
  <c r="F1920" i="7"/>
  <c r="D1921" i="7"/>
  <c r="E1921" i="7"/>
  <c r="F1921" i="7"/>
  <c r="D1922" i="7"/>
  <c r="E1922" i="7"/>
  <c r="F1922" i="7"/>
  <c r="D1923" i="7"/>
  <c r="E1923" i="7"/>
  <c r="F1923" i="7"/>
  <c r="D1924" i="7"/>
  <c r="E1924" i="7"/>
  <c r="F1924" i="7"/>
  <c r="D1925" i="7"/>
  <c r="E1925" i="7"/>
  <c r="F1925" i="7"/>
  <c r="D1926" i="7"/>
  <c r="E1926" i="7"/>
  <c r="F1926" i="7"/>
  <c r="D1927" i="7"/>
  <c r="E1927" i="7"/>
  <c r="F1927" i="7"/>
  <c r="D1928" i="7"/>
  <c r="E1928" i="7"/>
  <c r="F1928" i="7"/>
  <c r="D1929" i="7"/>
  <c r="E1929" i="7"/>
  <c r="F1929" i="7"/>
  <c r="D1930" i="7"/>
  <c r="E1930" i="7"/>
  <c r="F1930" i="7"/>
  <c r="D1931" i="7"/>
  <c r="E1931" i="7"/>
  <c r="F1931" i="7"/>
  <c r="D1932" i="7"/>
  <c r="E1932" i="7"/>
  <c r="F1932" i="7"/>
  <c r="D1933" i="7"/>
  <c r="E1933" i="7"/>
  <c r="F1933" i="7"/>
  <c r="D1934" i="7"/>
  <c r="E1934" i="7"/>
  <c r="F1934" i="7"/>
  <c r="D1935" i="7"/>
  <c r="E1935" i="7"/>
  <c r="F1935" i="7"/>
  <c r="D1936" i="7"/>
  <c r="E1936" i="7"/>
  <c r="F1936" i="7"/>
  <c r="D1937" i="7"/>
  <c r="L49" i="6" s="1"/>
  <c r="E1937" i="7"/>
  <c r="N49" i="6" s="1"/>
  <c r="F1937" i="7"/>
  <c r="O49" i="6" s="1"/>
  <c r="D1938" i="7"/>
  <c r="E1938" i="7"/>
  <c r="F1938" i="7"/>
  <c r="D1939" i="7"/>
  <c r="E1939" i="7"/>
  <c r="F1939" i="7"/>
  <c r="D1940" i="7"/>
  <c r="E1940" i="7"/>
  <c r="F1940" i="7"/>
  <c r="D1941" i="7"/>
  <c r="E1941" i="7"/>
  <c r="F1941" i="7"/>
  <c r="D1942" i="7"/>
  <c r="E1942" i="7"/>
  <c r="F1942" i="7"/>
  <c r="D1943" i="7"/>
  <c r="E1943" i="7"/>
  <c r="F1943" i="7"/>
  <c r="D1944" i="7"/>
  <c r="E1944" i="7"/>
  <c r="F1944" i="7"/>
  <c r="D1945" i="7"/>
  <c r="E1945" i="7"/>
  <c r="F1945" i="7"/>
  <c r="D1946" i="7"/>
  <c r="E1946" i="7"/>
  <c r="F1946" i="7"/>
  <c r="D1947" i="7"/>
  <c r="E1947" i="7"/>
  <c r="F1947" i="7"/>
  <c r="D1948" i="7"/>
  <c r="E1948" i="7"/>
  <c r="F1948" i="7"/>
  <c r="D1949" i="7"/>
  <c r="E1949" i="7"/>
  <c r="F1949" i="7"/>
  <c r="D1950" i="7"/>
  <c r="E1950" i="7"/>
  <c r="F1950" i="7"/>
  <c r="D1951" i="7"/>
  <c r="E1951" i="7"/>
  <c r="F1951" i="7"/>
  <c r="D1952" i="7"/>
  <c r="E1952" i="7"/>
  <c r="F1952" i="7"/>
  <c r="D1953" i="7"/>
  <c r="E1953" i="7"/>
  <c r="F1953" i="7"/>
  <c r="D1954" i="7"/>
  <c r="E1954" i="7"/>
  <c r="F1954" i="7"/>
  <c r="D1955" i="7"/>
  <c r="E1955" i="7"/>
  <c r="F1955" i="7"/>
  <c r="D1956" i="7"/>
  <c r="E1956" i="7"/>
  <c r="F1956" i="7"/>
  <c r="D1957" i="7"/>
  <c r="E1957" i="7"/>
  <c r="F1957" i="7"/>
  <c r="D1958" i="7"/>
  <c r="E1958" i="7"/>
  <c r="F1958" i="7"/>
  <c r="D1959" i="7"/>
  <c r="E1959" i="7"/>
  <c r="F1959" i="7"/>
  <c r="D1960" i="7"/>
  <c r="E1960" i="7"/>
  <c r="F1960" i="7"/>
  <c r="D1961" i="7"/>
  <c r="E1961" i="7"/>
  <c r="F1961" i="7"/>
  <c r="D1962" i="7"/>
  <c r="E1962" i="7"/>
  <c r="F1962" i="7"/>
  <c r="D1963" i="7"/>
  <c r="E1963" i="7"/>
  <c r="F1963" i="7"/>
  <c r="D1964" i="7"/>
  <c r="E1964" i="7"/>
  <c r="F1964" i="7"/>
  <c r="D1965" i="7"/>
  <c r="E1965" i="7"/>
  <c r="F1965" i="7"/>
  <c r="D1966" i="7"/>
  <c r="E1966" i="7"/>
  <c r="F1966" i="7"/>
  <c r="D1967" i="7"/>
  <c r="E1967" i="7"/>
  <c r="F1967" i="7"/>
  <c r="D1968" i="7"/>
  <c r="E1968" i="7"/>
  <c r="F1968" i="7"/>
  <c r="D1969" i="7"/>
  <c r="E1969" i="7"/>
  <c r="F1969" i="7"/>
  <c r="D1970" i="7"/>
  <c r="E1970" i="7"/>
  <c r="F1970" i="7"/>
  <c r="D1971" i="7"/>
  <c r="E1971" i="7"/>
  <c r="F1971" i="7"/>
  <c r="D1972" i="7"/>
  <c r="E1972" i="7"/>
  <c r="F1972" i="7"/>
  <c r="D1973" i="7"/>
  <c r="E1973" i="7"/>
  <c r="F1973" i="7"/>
  <c r="D1974" i="7"/>
  <c r="E1974" i="7"/>
  <c r="F1974" i="7"/>
  <c r="D1975" i="7"/>
  <c r="E1975" i="7"/>
  <c r="F1975" i="7"/>
  <c r="D1976" i="7"/>
  <c r="E1976" i="7"/>
  <c r="F1976" i="7"/>
  <c r="D1977" i="7"/>
  <c r="E1977" i="7"/>
  <c r="F1977" i="7"/>
  <c r="D1978" i="7"/>
  <c r="E1978" i="7"/>
  <c r="F1978" i="7"/>
  <c r="D1979" i="7"/>
  <c r="E1979" i="7"/>
  <c r="F1979" i="7"/>
  <c r="D1980" i="7"/>
  <c r="E1980" i="7"/>
  <c r="F1980" i="7"/>
  <c r="D1981" i="7"/>
  <c r="E1981" i="7"/>
  <c r="F1981" i="7"/>
  <c r="D1982" i="7"/>
  <c r="E1982" i="7"/>
  <c r="F1982" i="7"/>
  <c r="D1983" i="7"/>
  <c r="E1983" i="7"/>
  <c r="F1983" i="7"/>
  <c r="D1984" i="7"/>
  <c r="E1984" i="7"/>
  <c r="F1984" i="7"/>
  <c r="D1985" i="7"/>
  <c r="E1985" i="7"/>
  <c r="F1985" i="7"/>
  <c r="D1986" i="7"/>
  <c r="E1986" i="7"/>
  <c r="F1986" i="7"/>
  <c r="D1987" i="7"/>
  <c r="E1987" i="7"/>
  <c r="F1987" i="7"/>
  <c r="D1988" i="7"/>
  <c r="E1988" i="7"/>
  <c r="F1988" i="7"/>
  <c r="D1989" i="7"/>
  <c r="E1989" i="7"/>
  <c r="F1989" i="7"/>
  <c r="D1990" i="7"/>
  <c r="E1990" i="7"/>
  <c r="F1990" i="7"/>
  <c r="D1991" i="7"/>
  <c r="E1991" i="7"/>
  <c r="F1991" i="7"/>
  <c r="D1992" i="7"/>
  <c r="E1992" i="7"/>
  <c r="F1992" i="7"/>
  <c r="D1993" i="7"/>
  <c r="E1993" i="7"/>
  <c r="F1993" i="7"/>
  <c r="D1994" i="7"/>
  <c r="E1994" i="7"/>
  <c r="F1994" i="7"/>
  <c r="D1995" i="7"/>
  <c r="E1995" i="7"/>
  <c r="F1995" i="7"/>
  <c r="D1996" i="7"/>
  <c r="E1996" i="7"/>
  <c r="F1996" i="7"/>
  <c r="D1997" i="7"/>
  <c r="E1997" i="7"/>
  <c r="F1997" i="7"/>
  <c r="D1998" i="7"/>
  <c r="E1998" i="7"/>
  <c r="F1998" i="7"/>
  <c r="D1999" i="7"/>
  <c r="E1999" i="7"/>
  <c r="F1999" i="7"/>
  <c r="D2000" i="7"/>
  <c r="E2000" i="7"/>
  <c r="F2000" i="7"/>
  <c r="D2001" i="7"/>
  <c r="E2001" i="7"/>
  <c r="F2001" i="7"/>
  <c r="D2002" i="7"/>
  <c r="E2002" i="7"/>
  <c r="F2002" i="7"/>
  <c r="D2003" i="7"/>
  <c r="E2003" i="7"/>
  <c r="F2003" i="7"/>
  <c r="D2004" i="7"/>
  <c r="E2004" i="7"/>
  <c r="F2004" i="7"/>
  <c r="D2005" i="7"/>
  <c r="E2005" i="7"/>
  <c r="F2005" i="7"/>
  <c r="D2006" i="7"/>
  <c r="E2006" i="7"/>
  <c r="F2006" i="7"/>
  <c r="D2007" i="7"/>
  <c r="E2007" i="7"/>
  <c r="F2007" i="7"/>
  <c r="D2008" i="7"/>
  <c r="E2008" i="7"/>
  <c r="F2008" i="7"/>
  <c r="D2009" i="7"/>
  <c r="E2009" i="7"/>
  <c r="F2009" i="7"/>
  <c r="D2010" i="7"/>
  <c r="E2010" i="7"/>
  <c r="F2010" i="7"/>
  <c r="D2011" i="7"/>
  <c r="E2011" i="7"/>
  <c r="F2011" i="7"/>
  <c r="D2012" i="7"/>
  <c r="E2012" i="7"/>
  <c r="F2012" i="7"/>
  <c r="D2013" i="7"/>
  <c r="E2013" i="7"/>
  <c r="F2013" i="7"/>
  <c r="D2014" i="7"/>
  <c r="E2014" i="7"/>
  <c r="F2014" i="7"/>
  <c r="D2015" i="7"/>
  <c r="E2015" i="7"/>
  <c r="F2015" i="7"/>
  <c r="D2016" i="7"/>
  <c r="E2016" i="7"/>
  <c r="F2016" i="7"/>
  <c r="D2017" i="7"/>
  <c r="E2017" i="7"/>
  <c r="F2017" i="7"/>
  <c r="D2018" i="7"/>
  <c r="E2018" i="7"/>
  <c r="F2018" i="7"/>
  <c r="D2019" i="7"/>
  <c r="E2019" i="7"/>
  <c r="F2019" i="7"/>
  <c r="D2020" i="7"/>
  <c r="E2020" i="7"/>
  <c r="F2020" i="7"/>
  <c r="D2021" i="7"/>
  <c r="E2021" i="7"/>
  <c r="F2021" i="7"/>
  <c r="D2022" i="7"/>
  <c r="E2022" i="7"/>
  <c r="F2022" i="7"/>
  <c r="D2023" i="7"/>
  <c r="E2023" i="7"/>
  <c r="F2023" i="7"/>
  <c r="D2024" i="7"/>
  <c r="E2024" i="7"/>
  <c r="F2024" i="7"/>
  <c r="D2025" i="7"/>
  <c r="L50" i="6" s="1"/>
  <c r="E2025" i="7"/>
  <c r="N50" i="6" s="1"/>
  <c r="F2025" i="7"/>
  <c r="O50" i="6" s="1"/>
  <c r="D2026" i="7"/>
  <c r="E2026" i="7"/>
  <c r="F2026" i="7"/>
  <c r="D2027" i="7"/>
  <c r="E2027" i="7"/>
  <c r="F2027" i="7"/>
  <c r="D2028" i="7"/>
  <c r="E2028" i="7"/>
  <c r="F2028" i="7"/>
  <c r="D2029" i="7"/>
  <c r="E2029" i="7"/>
  <c r="F2029" i="7"/>
  <c r="D2030" i="7"/>
  <c r="E2030" i="7"/>
  <c r="F2030" i="7"/>
  <c r="D2031" i="7"/>
  <c r="E2031" i="7"/>
  <c r="F2031" i="7"/>
  <c r="D2032" i="7"/>
  <c r="E2032" i="7"/>
  <c r="F2032" i="7"/>
  <c r="D2033" i="7"/>
  <c r="E2033" i="7"/>
  <c r="F2033" i="7"/>
  <c r="D2034" i="7"/>
  <c r="E2034" i="7"/>
  <c r="F2034" i="7"/>
  <c r="D2035" i="7"/>
  <c r="E2035" i="7"/>
  <c r="F2035" i="7"/>
  <c r="D2036" i="7"/>
  <c r="E2036" i="7"/>
  <c r="F2036" i="7"/>
  <c r="D2037" i="7"/>
  <c r="E2037" i="7"/>
  <c r="F2037" i="7"/>
  <c r="D2038" i="7"/>
  <c r="E2038" i="7"/>
  <c r="F2038" i="7"/>
  <c r="D2039" i="7"/>
  <c r="E2039" i="7"/>
  <c r="F2039" i="7"/>
  <c r="D2040" i="7"/>
  <c r="E2040" i="7"/>
  <c r="F2040" i="7"/>
  <c r="D2041" i="7"/>
  <c r="E2041" i="7"/>
  <c r="F2041" i="7"/>
  <c r="D2042" i="7"/>
  <c r="E2042" i="7"/>
  <c r="F2042" i="7"/>
  <c r="D2043" i="7"/>
  <c r="E2043" i="7"/>
  <c r="F2043" i="7"/>
  <c r="D2044" i="7"/>
  <c r="E2044" i="7"/>
  <c r="F2044" i="7"/>
  <c r="D2045" i="7"/>
  <c r="E2045" i="7"/>
  <c r="F2045" i="7"/>
  <c r="D2046" i="7"/>
  <c r="E2046" i="7"/>
  <c r="F2046" i="7"/>
  <c r="D2047" i="7"/>
  <c r="E2047" i="7"/>
  <c r="F2047" i="7"/>
  <c r="D2048" i="7"/>
  <c r="E2048" i="7"/>
  <c r="F2048" i="7"/>
  <c r="D2049" i="7"/>
  <c r="E2049" i="7"/>
  <c r="F2049" i="7"/>
  <c r="D2050" i="7"/>
  <c r="E2050" i="7"/>
  <c r="F2050" i="7"/>
  <c r="D2051" i="7"/>
  <c r="E2051" i="7"/>
  <c r="F2051" i="7"/>
  <c r="D2052" i="7"/>
  <c r="E2052" i="7"/>
  <c r="F2052" i="7"/>
  <c r="D2053" i="7"/>
  <c r="E2053" i="7"/>
  <c r="F2053" i="7"/>
  <c r="D2054" i="7"/>
  <c r="E2054" i="7"/>
  <c r="F2054" i="7"/>
  <c r="D2055" i="7"/>
  <c r="E2055" i="7"/>
  <c r="F2055" i="7"/>
  <c r="D2056" i="7"/>
  <c r="E2056" i="7"/>
  <c r="F2056" i="7"/>
  <c r="D2057" i="7"/>
  <c r="E2057" i="7"/>
  <c r="F2057" i="7"/>
  <c r="D2058" i="7"/>
  <c r="E2058" i="7"/>
  <c r="F2058" i="7"/>
  <c r="D2059" i="7"/>
  <c r="E2059" i="7"/>
  <c r="F2059" i="7"/>
  <c r="D2060" i="7"/>
  <c r="E2060" i="7"/>
  <c r="F2060" i="7"/>
  <c r="D2061" i="7"/>
  <c r="E2061" i="7"/>
  <c r="F2061" i="7"/>
  <c r="D2062" i="7"/>
  <c r="E2062" i="7"/>
  <c r="F2062" i="7"/>
  <c r="D2063" i="7"/>
  <c r="E2063" i="7"/>
  <c r="F2063" i="7"/>
  <c r="D2064" i="7"/>
  <c r="E2064" i="7"/>
  <c r="F2064" i="7"/>
  <c r="D2065" i="7"/>
  <c r="E2065" i="7"/>
  <c r="F2065" i="7"/>
  <c r="D2066" i="7"/>
  <c r="E2066" i="7"/>
  <c r="F2066" i="7"/>
  <c r="D2067" i="7"/>
  <c r="E2067" i="7"/>
  <c r="F2067" i="7"/>
  <c r="D2068" i="7"/>
  <c r="E2068" i="7"/>
  <c r="F2068" i="7"/>
  <c r="D2069" i="7"/>
  <c r="E2069" i="7"/>
  <c r="F2069" i="7"/>
  <c r="D2070" i="7"/>
  <c r="E2070" i="7"/>
  <c r="F2070" i="7"/>
  <c r="D2071" i="7"/>
  <c r="E2071" i="7"/>
  <c r="F2071" i="7"/>
  <c r="D2072" i="7"/>
  <c r="E2072" i="7"/>
  <c r="F2072" i="7"/>
  <c r="D2073" i="7"/>
  <c r="E2073" i="7"/>
  <c r="F2073" i="7"/>
  <c r="D2074" i="7"/>
  <c r="E2074" i="7"/>
  <c r="F2074" i="7"/>
  <c r="D2075" i="7"/>
  <c r="E2075" i="7"/>
  <c r="F2075" i="7"/>
  <c r="D2076" i="7"/>
  <c r="E2076" i="7"/>
  <c r="F2076" i="7"/>
  <c r="D2077" i="7"/>
  <c r="E2077" i="7"/>
  <c r="F2077" i="7"/>
  <c r="D2078" i="7"/>
  <c r="E2078" i="7"/>
  <c r="F2078" i="7"/>
  <c r="D2079" i="7"/>
  <c r="E2079" i="7"/>
  <c r="F2079" i="7"/>
  <c r="D2080" i="7"/>
  <c r="E2080" i="7"/>
  <c r="F2080" i="7"/>
  <c r="D2081" i="7"/>
  <c r="E2081" i="7"/>
  <c r="F2081" i="7"/>
  <c r="D2082" i="7"/>
  <c r="E2082" i="7"/>
  <c r="F2082" i="7"/>
  <c r="D2083" i="7"/>
  <c r="E2083" i="7"/>
  <c r="F2083" i="7"/>
  <c r="D2084" i="7"/>
  <c r="E2084" i="7"/>
  <c r="F2084" i="7"/>
  <c r="D2085" i="7"/>
  <c r="E2085" i="7"/>
  <c r="F2085" i="7"/>
  <c r="D2086" i="7"/>
  <c r="E2086" i="7"/>
  <c r="F2086" i="7"/>
  <c r="D2087" i="7"/>
  <c r="E2087" i="7"/>
  <c r="F2087" i="7"/>
  <c r="D2088" i="7"/>
  <c r="E2088" i="7"/>
  <c r="F2088" i="7"/>
  <c r="D2089" i="7"/>
  <c r="E2089" i="7"/>
  <c r="F2089" i="7"/>
  <c r="D2090" i="7"/>
  <c r="E2090" i="7"/>
  <c r="F2090" i="7"/>
  <c r="D2091" i="7"/>
  <c r="E2091" i="7"/>
  <c r="F2091" i="7"/>
  <c r="D2092" i="7"/>
  <c r="E2092" i="7"/>
  <c r="F2092" i="7"/>
  <c r="D2093" i="7"/>
  <c r="E2093" i="7"/>
  <c r="F2093" i="7"/>
  <c r="D2094" i="7"/>
  <c r="E2094" i="7"/>
  <c r="F2094" i="7"/>
  <c r="D2095" i="7"/>
  <c r="E2095" i="7"/>
  <c r="F2095" i="7"/>
  <c r="D2096" i="7"/>
  <c r="E2096" i="7"/>
  <c r="F2096" i="7"/>
  <c r="D2097" i="7"/>
  <c r="E2097" i="7"/>
  <c r="F2097" i="7"/>
  <c r="D2098" i="7"/>
  <c r="E2098" i="7"/>
  <c r="F2098" i="7"/>
  <c r="D2099" i="7"/>
  <c r="E2099" i="7"/>
  <c r="F2099" i="7"/>
  <c r="D2100" i="7"/>
  <c r="E2100" i="7"/>
  <c r="F2100" i="7"/>
  <c r="D2101" i="7"/>
  <c r="E2101" i="7"/>
  <c r="F2101" i="7"/>
  <c r="D2102" i="7"/>
  <c r="E2102" i="7"/>
  <c r="F2102" i="7"/>
  <c r="D2103" i="7"/>
  <c r="E2103" i="7"/>
  <c r="F2103" i="7"/>
  <c r="D2104" i="7"/>
  <c r="E2104" i="7"/>
  <c r="F2104" i="7"/>
  <c r="D2105" i="7"/>
  <c r="E2105" i="7"/>
  <c r="F2105" i="7"/>
  <c r="D2106" i="7"/>
  <c r="E2106" i="7"/>
  <c r="F2106" i="7"/>
  <c r="D2107" i="7"/>
  <c r="E2107" i="7"/>
  <c r="F2107" i="7"/>
  <c r="D2108" i="7"/>
  <c r="E2108" i="7"/>
  <c r="F2108" i="7"/>
  <c r="D2109" i="7"/>
  <c r="E2109" i="7"/>
  <c r="F2109" i="7"/>
  <c r="D2110" i="7"/>
  <c r="E2110" i="7"/>
  <c r="F2110" i="7"/>
  <c r="D2111" i="7"/>
  <c r="E2111" i="7"/>
  <c r="F2111" i="7"/>
  <c r="D2112" i="7"/>
  <c r="E2112" i="7"/>
  <c r="F2112" i="7"/>
  <c r="D2113" i="7"/>
  <c r="L51" i="6" s="1"/>
  <c r="E2113" i="7"/>
  <c r="N51" i="6" s="1"/>
  <c r="F2113" i="7"/>
  <c r="O51" i="6" s="1"/>
  <c r="D2114" i="7"/>
  <c r="E2114" i="7"/>
  <c r="F2114" i="7"/>
  <c r="D2115" i="7"/>
  <c r="E2115" i="7"/>
  <c r="F2115" i="7"/>
  <c r="D2116" i="7"/>
  <c r="E2116" i="7"/>
  <c r="F2116" i="7"/>
  <c r="D2117" i="7"/>
  <c r="E2117" i="7"/>
  <c r="F2117" i="7"/>
  <c r="D2118" i="7"/>
  <c r="E2118" i="7"/>
  <c r="F2118" i="7"/>
  <c r="D2119" i="7"/>
  <c r="E2119" i="7"/>
  <c r="F2119" i="7"/>
  <c r="D2120" i="7"/>
  <c r="E2120" i="7"/>
  <c r="F2120" i="7"/>
  <c r="D2121" i="7"/>
  <c r="E2121" i="7"/>
  <c r="F2121" i="7"/>
  <c r="D2122" i="7"/>
  <c r="E2122" i="7"/>
  <c r="F2122" i="7"/>
  <c r="D2123" i="7"/>
  <c r="E2123" i="7"/>
  <c r="F2123" i="7"/>
  <c r="D2124" i="7"/>
  <c r="E2124" i="7"/>
  <c r="F2124" i="7"/>
  <c r="D2125" i="7"/>
  <c r="E2125" i="7"/>
  <c r="F2125" i="7"/>
  <c r="D2126" i="7"/>
  <c r="E2126" i="7"/>
  <c r="F2126" i="7"/>
  <c r="D2127" i="7"/>
  <c r="E2127" i="7"/>
  <c r="F2127" i="7"/>
  <c r="D2128" i="7"/>
  <c r="E2128" i="7"/>
  <c r="F2128" i="7"/>
  <c r="D2129" i="7"/>
  <c r="E2129" i="7"/>
  <c r="F2129" i="7"/>
  <c r="D2130" i="7"/>
  <c r="E2130" i="7"/>
  <c r="F2130" i="7"/>
  <c r="D2131" i="7"/>
  <c r="E2131" i="7"/>
  <c r="F2131" i="7"/>
  <c r="D2132" i="7"/>
  <c r="E2132" i="7"/>
  <c r="F2132" i="7"/>
  <c r="D2133" i="7"/>
  <c r="E2133" i="7"/>
  <c r="F2133" i="7"/>
  <c r="D2134" i="7"/>
  <c r="E2134" i="7"/>
  <c r="F2134" i="7"/>
  <c r="D2135" i="7"/>
  <c r="E2135" i="7"/>
  <c r="F2135" i="7"/>
  <c r="D2136" i="7"/>
  <c r="E2136" i="7"/>
  <c r="F2136" i="7"/>
  <c r="D2137" i="7"/>
  <c r="E2137" i="7"/>
  <c r="F2137" i="7"/>
  <c r="D2138" i="7"/>
  <c r="E2138" i="7"/>
  <c r="F2138" i="7"/>
  <c r="D2139" i="7"/>
  <c r="E2139" i="7"/>
  <c r="F2139" i="7"/>
  <c r="D2140" i="7"/>
  <c r="E2140" i="7"/>
  <c r="F2140" i="7"/>
  <c r="D2141" i="7"/>
  <c r="E2141" i="7"/>
  <c r="F2141" i="7"/>
  <c r="D2142" i="7"/>
  <c r="E2142" i="7"/>
  <c r="F2142" i="7"/>
  <c r="D2143" i="7"/>
  <c r="E2143" i="7"/>
  <c r="F2143" i="7"/>
  <c r="D2144" i="7"/>
  <c r="E2144" i="7"/>
  <c r="F2144" i="7"/>
  <c r="D2145" i="7"/>
  <c r="E2145" i="7"/>
  <c r="F2145" i="7"/>
  <c r="D2146" i="7"/>
  <c r="E2146" i="7"/>
  <c r="F2146" i="7"/>
  <c r="D2147" i="7"/>
  <c r="E2147" i="7"/>
  <c r="F2147" i="7"/>
  <c r="D2148" i="7"/>
  <c r="E2148" i="7"/>
  <c r="F2148" i="7"/>
  <c r="D2149" i="7"/>
  <c r="E2149" i="7"/>
  <c r="F2149" i="7"/>
  <c r="D2150" i="7"/>
  <c r="E2150" i="7"/>
  <c r="F2150" i="7"/>
  <c r="D2151" i="7"/>
  <c r="E2151" i="7"/>
  <c r="F2151" i="7"/>
  <c r="D2152" i="7"/>
  <c r="E2152" i="7"/>
  <c r="F2152" i="7"/>
  <c r="D2153" i="7"/>
  <c r="E2153" i="7"/>
  <c r="F2153" i="7"/>
  <c r="D2154" i="7"/>
  <c r="E2154" i="7"/>
  <c r="F2154" i="7"/>
  <c r="D2155" i="7"/>
  <c r="E2155" i="7"/>
  <c r="F2155" i="7"/>
  <c r="D2156" i="7"/>
  <c r="E2156" i="7"/>
  <c r="F2156" i="7"/>
  <c r="D2157" i="7"/>
  <c r="E2157" i="7"/>
  <c r="F2157" i="7"/>
  <c r="D2158" i="7"/>
  <c r="E2158" i="7"/>
  <c r="F2158" i="7"/>
  <c r="D2159" i="7"/>
  <c r="E2159" i="7"/>
  <c r="F2159" i="7"/>
  <c r="D2160" i="7"/>
  <c r="E2160" i="7"/>
  <c r="F2160" i="7"/>
  <c r="D2161" i="7"/>
  <c r="E2161" i="7"/>
  <c r="F2161" i="7"/>
  <c r="D2162" i="7"/>
  <c r="E2162" i="7"/>
  <c r="F2162" i="7"/>
  <c r="D2163" i="7"/>
  <c r="E2163" i="7"/>
  <c r="F2163" i="7"/>
  <c r="D2164" i="7"/>
  <c r="E2164" i="7"/>
  <c r="F2164" i="7"/>
  <c r="D2165" i="7"/>
  <c r="E2165" i="7"/>
  <c r="F2165" i="7"/>
  <c r="D2166" i="7"/>
  <c r="E2166" i="7"/>
  <c r="F2166" i="7"/>
  <c r="D2167" i="7"/>
  <c r="E2167" i="7"/>
  <c r="F2167" i="7"/>
  <c r="D2168" i="7"/>
  <c r="E2168" i="7"/>
  <c r="F2168" i="7"/>
  <c r="D2169" i="7"/>
  <c r="E2169" i="7"/>
  <c r="F2169" i="7"/>
  <c r="D2170" i="7"/>
  <c r="E2170" i="7"/>
  <c r="F2170" i="7"/>
  <c r="D2171" i="7"/>
  <c r="E2171" i="7"/>
  <c r="F2171" i="7"/>
  <c r="D2172" i="7"/>
  <c r="E2172" i="7"/>
  <c r="F2172" i="7"/>
  <c r="D2173" i="7"/>
  <c r="E2173" i="7"/>
  <c r="F2173" i="7"/>
  <c r="D2174" i="7"/>
  <c r="E2174" i="7"/>
  <c r="F2174" i="7"/>
  <c r="D2175" i="7"/>
  <c r="E2175" i="7"/>
  <c r="F2175" i="7"/>
  <c r="D2176" i="7"/>
  <c r="E2176" i="7"/>
  <c r="F2176" i="7"/>
  <c r="D2177" i="7"/>
  <c r="E2177" i="7"/>
  <c r="F2177" i="7"/>
  <c r="D2178" i="7"/>
  <c r="E2178" i="7"/>
  <c r="F2178" i="7"/>
  <c r="D2179" i="7"/>
  <c r="E2179" i="7"/>
  <c r="F2179" i="7"/>
  <c r="D2180" i="7"/>
  <c r="E2180" i="7"/>
  <c r="F2180" i="7"/>
  <c r="D2181" i="7"/>
  <c r="E2181" i="7"/>
  <c r="F2181" i="7"/>
  <c r="D2182" i="7"/>
  <c r="E2182" i="7"/>
  <c r="F2182" i="7"/>
  <c r="D2183" i="7"/>
  <c r="E2183" i="7"/>
  <c r="F2183" i="7"/>
  <c r="D2184" i="7"/>
  <c r="E2184" i="7"/>
  <c r="F2184" i="7"/>
  <c r="D2185" i="7"/>
  <c r="E2185" i="7"/>
  <c r="F2185" i="7"/>
  <c r="D2186" i="7"/>
  <c r="E2186" i="7"/>
  <c r="F2186" i="7"/>
  <c r="D2187" i="7"/>
  <c r="E2187" i="7"/>
  <c r="F2187" i="7"/>
  <c r="D2188" i="7"/>
  <c r="E2188" i="7"/>
  <c r="F2188" i="7"/>
  <c r="D2189" i="7"/>
  <c r="E2189" i="7"/>
  <c r="F2189" i="7"/>
  <c r="D2190" i="7"/>
  <c r="E2190" i="7"/>
  <c r="F2190" i="7"/>
  <c r="D2191" i="7"/>
  <c r="E2191" i="7"/>
  <c r="F2191" i="7"/>
  <c r="D2192" i="7"/>
  <c r="E2192" i="7"/>
  <c r="F2192" i="7"/>
  <c r="D2193" i="7"/>
  <c r="E2193" i="7"/>
  <c r="F2193" i="7"/>
  <c r="D2194" i="7"/>
  <c r="E2194" i="7"/>
  <c r="F2194" i="7"/>
  <c r="D2195" i="7"/>
  <c r="E2195" i="7"/>
  <c r="F2195" i="7"/>
  <c r="D2196" i="7"/>
  <c r="E2196" i="7"/>
  <c r="F2196" i="7"/>
  <c r="D2197" i="7"/>
  <c r="E2197" i="7"/>
  <c r="F2197" i="7"/>
  <c r="D2198" i="7"/>
  <c r="E2198" i="7"/>
  <c r="F2198" i="7"/>
  <c r="D2199" i="7"/>
  <c r="E2199" i="7"/>
  <c r="F2199" i="7"/>
  <c r="D2200" i="7"/>
  <c r="E2200" i="7"/>
  <c r="F2200" i="7"/>
  <c r="D2201" i="7"/>
  <c r="L52" i="6" s="1"/>
  <c r="E2201" i="7"/>
  <c r="N52" i="6" s="1"/>
  <c r="F2201" i="7"/>
  <c r="O52" i="6" s="1"/>
  <c r="D1674" i="7"/>
  <c r="E1674" i="7"/>
  <c r="F1674" i="7"/>
  <c r="D1675" i="7"/>
  <c r="E1675" i="7"/>
  <c r="F1675" i="7"/>
  <c r="D1676" i="7"/>
  <c r="E1676" i="7"/>
  <c r="F1676" i="7"/>
  <c r="D1677" i="7"/>
  <c r="E1677" i="7"/>
  <c r="F1677" i="7"/>
  <c r="D1678" i="7"/>
  <c r="E1678" i="7"/>
  <c r="F1678" i="7"/>
  <c r="D1679" i="7"/>
  <c r="E1679" i="7"/>
  <c r="F1679" i="7"/>
  <c r="D1680" i="7"/>
  <c r="E1680" i="7"/>
  <c r="F1680" i="7"/>
  <c r="D1681" i="7"/>
  <c r="E1681" i="7"/>
  <c r="F1681" i="7"/>
  <c r="D1682" i="7"/>
  <c r="E1682" i="7"/>
  <c r="F1682" i="7"/>
  <c r="D1683" i="7"/>
  <c r="E1683" i="7"/>
  <c r="F1683" i="7"/>
  <c r="D1684" i="7"/>
  <c r="E1684" i="7"/>
  <c r="F1684" i="7"/>
  <c r="D1685" i="7"/>
  <c r="E1685" i="7"/>
  <c r="F1685" i="7"/>
  <c r="D1686" i="7"/>
  <c r="E1686" i="7"/>
  <c r="F1686" i="7"/>
  <c r="D1687" i="7"/>
  <c r="E1687" i="7"/>
  <c r="F1687" i="7"/>
  <c r="D1688" i="7"/>
  <c r="E1688" i="7"/>
  <c r="F1688" i="7"/>
  <c r="D1689" i="7"/>
  <c r="E1689" i="7"/>
  <c r="F1689" i="7"/>
  <c r="D1690" i="7"/>
  <c r="E1690" i="7"/>
  <c r="F1690" i="7"/>
  <c r="D1691" i="7"/>
  <c r="E1691" i="7"/>
  <c r="F1691" i="7"/>
  <c r="D1692" i="7"/>
  <c r="E1692" i="7"/>
  <c r="F1692" i="7"/>
  <c r="D1693" i="7"/>
  <c r="E1693" i="7"/>
  <c r="F1693" i="7"/>
  <c r="D1694" i="7"/>
  <c r="E1694" i="7"/>
  <c r="F1694" i="7"/>
  <c r="D1695" i="7"/>
  <c r="E1695" i="7"/>
  <c r="F1695" i="7"/>
  <c r="D1696" i="7"/>
  <c r="E1696" i="7"/>
  <c r="F1696" i="7"/>
  <c r="D1697" i="7"/>
  <c r="E1697" i="7"/>
  <c r="F1697" i="7"/>
  <c r="D1698" i="7"/>
  <c r="E1698" i="7"/>
  <c r="F1698" i="7"/>
  <c r="D1699" i="7"/>
  <c r="E1699" i="7"/>
  <c r="F1699" i="7"/>
  <c r="D1700" i="7"/>
  <c r="E1700" i="7"/>
  <c r="F1700" i="7"/>
  <c r="D1701" i="7"/>
  <c r="E1701" i="7"/>
  <c r="F1701" i="7"/>
  <c r="D1702" i="7"/>
  <c r="E1702" i="7"/>
  <c r="F1702" i="7"/>
  <c r="D1703" i="7"/>
  <c r="E1703" i="7"/>
  <c r="F1703" i="7"/>
  <c r="D1704" i="7"/>
  <c r="E1704" i="7"/>
  <c r="F1704" i="7"/>
  <c r="D1705" i="7"/>
  <c r="E1705" i="7"/>
  <c r="F1705" i="7"/>
  <c r="D1706" i="7"/>
  <c r="E1706" i="7"/>
  <c r="F1706" i="7"/>
  <c r="D1707" i="7"/>
  <c r="E1707" i="7"/>
  <c r="F1707" i="7"/>
  <c r="D1708" i="7"/>
  <c r="E1708" i="7"/>
  <c r="F1708" i="7"/>
  <c r="D1709" i="7"/>
  <c r="E1709" i="7"/>
  <c r="F1709" i="7"/>
  <c r="D1710" i="7"/>
  <c r="E1710" i="7"/>
  <c r="F1710" i="7"/>
  <c r="D1711" i="7"/>
  <c r="E1711" i="7"/>
  <c r="F1711" i="7"/>
  <c r="D1712" i="7"/>
  <c r="E1712" i="7"/>
  <c r="F1712" i="7"/>
  <c r="D1713" i="7"/>
  <c r="E1713" i="7"/>
  <c r="F1713" i="7"/>
  <c r="D1714" i="7"/>
  <c r="E1714" i="7"/>
  <c r="F1714" i="7"/>
  <c r="D1715" i="7"/>
  <c r="E1715" i="7"/>
  <c r="F1715" i="7"/>
  <c r="D1716" i="7"/>
  <c r="E1716" i="7"/>
  <c r="F1716" i="7"/>
  <c r="D1717" i="7"/>
  <c r="E1717" i="7"/>
  <c r="F1717" i="7"/>
  <c r="D1718" i="7"/>
  <c r="E1718" i="7"/>
  <c r="F1718" i="7"/>
  <c r="D1719" i="7"/>
  <c r="E1719" i="7"/>
  <c r="F1719" i="7"/>
  <c r="D1720" i="7"/>
  <c r="E1720" i="7"/>
  <c r="F1720" i="7"/>
  <c r="D1721" i="7"/>
  <c r="E1721" i="7"/>
  <c r="F1721" i="7"/>
  <c r="D1722" i="7"/>
  <c r="E1722" i="7"/>
  <c r="F1722" i="7"/>
  <c r="D1723" i="7"/>
  <c r="E1723" i="7"/>
  <c r="F1723" i="7"/>
  <c r="D1724" i="7"/>
  <c r="E1724" i="7"/>
  <c r="F1724" i="7"/>
  <c r="D1725" i="7"/>
  <c r="E1725" i="7"/>
  <c r="F1725" i="7"/>
  <c r="D1726" i="7"/>
  <c r="E1726" i="7"/>
  <c r="F1726" i="7"/>
  <c r="D1727" i="7"/>
  <c r="E1727" i="7"/>
  <c r="F1727" i="7"/>
  <c r="D1728" i="7"/>
  <c r="E1728" i="7"/>
  <c r="F1728" i="7"/>
  <c r="D1729" i="7"/>
  <c r="E1729" i="7"/>
  <c r="F1729" i="7"/>
  <c r="D1730" i="7"/>
  <c r="E1730" i="7"/>
  <c r="F1730" i="7"/>
  <c r="D1731" i="7"/>
  <c r="E1731" i="7"/>
  <c r="F1731" i="7"/>
  <c r="D1732" i="7"/>
  <c r="E1732" i="7"/>
  <c r="F1732" i="7"/>
  <c r="D1733" i="7"/>
  <c r="E1733" i="7"/>
  <c r="F1733" i="7"/>
  <c r="D1734" i="7"/>
  <c r="E1734" i="7"/>
  <c r="F1734" i="7"/>
  <c r="D1735" i="7"/>
  <c r="E1735" i="7"/>
  <c r="F1735" i="7"/>
  <c r="D1736" i="7"/>
  <c r="E1736" i="7"/>
  <c r="F1736" i="7"/>
  <c r="D1737" i="7"/>
  <c r="E1737" i="7"/>
  <c r="F1737" i="7"/>
  <c r="D1738" i="7"/>
  <c r="E1738" i="7"/>
  <c r="F1738" i="7"/>
  <c r="D1739" i="7"/>
  <c r="E1739" i="7"/>
  <c r="F1739" i="7"/>
  <c r="D1740" i="7"/>
  <c r="E1740" i="7"/>
  <c r="F1740" i="7"/>
  <c r="D1741" i="7"/>
  <c r="E1741" i="7"/>
  <c r="F1741" i="7"/>
  <c r="D1742" i="7"/>
  <c r="E1742" i="7"/>
  <c r="F1742" i="7"/>
  <c r="D1743" i="7"/>
  <c r="E1743" i="7"/>
  <c r="F1743" i="7"/>
  <c r="D1744" i="7"/>
  <c r="E1744" i="7"/>
  <c r="F1744" i="7"/>
  <c r="D1745" i="7"/>
  <c r="E1745" i="7"/>
  <c r="F1745" i="7"/>
  <c r="D1746" i="7"/>
  <c r="E1746" i="7"/>
  <c r="F1746" i="7"/>
  <c r="D1747" i="7"/>
  <c r="E1747" i="7"/>
  <c r="F1747" i="7"/>
  <c r="D1748" i="7"/>
  <c r="E1748" i="7"/>
  <c r="F1748" i="7"/>
  <c r="D1749" i="7"/>
  <c r="E1749" i="7"/>
  <c r="F1749" i="7"/>
  <c r="D1750" i="7"/>
  <c r="E1750" i="7"/>
  <c r="F1750" i="7"/>
  <c r="D1751" i="7"/>
  <c r="E1751" i="7"/>
  <c r="F1751" i="7"/>
  <c r="D1752" i="7"/>
  <c r="E1752" i="7"/>
  <c r="F1752" i="7"/>
  <c r="D1753" i="7"/>
  <c r="E1753" i="7"/>
  <c r="F1753" i="7"/>
  <c r="D1754" i="7"/>
  <c r="E1754" i="7"/>
  <c r="F1754" i="7"/>
  <c r="D1755" i="7"/>
  <c r="E1755" i="7"/>
  <c r="F1755" i="7"/>
  <c r="D1756" i="7"/>
  <c r="E1756" i="7"/>
  <c r="F1756" i="7"/>
  <c r="D1757" i="7"/>
  <c r="E1757" i="7"/>
  <c r="F1757" i="7"/>
  <c r="D1758" i="7"/>
  <c r="E1758" i="7"/>
  <c r="F1758" i="7"/>
  <c r="D1759" i="7"/>
  <c r="E1759" i="7"/>
  <c r="F1759" i="7"/>
  <c r="D1760" i="7"/>
  <c r="E1760" i="7"/>
  <c r="F1760" i="7"/>
  <c r="D1761" i="7"/>
  <c r="L45" i="6" s="1"/>
  <c r="E1761" i="7"/>
  <c r="N45" i="6" s="1"/>
  <c r="F1761" i="7"/>
  <c r="O45" i="6" s="1"/>
  <c r="D1762" i="7"/>
  <c r="E1762" i="7"/>
  <c r="F1762" i="7"/>
  <c r="D1763" i="7"/>
  <c r="E1763" i="7"/>
  <c r="F1763" i="7"/>
  <c r="D1764" i="7"/>
  <c r="E1764" i="7"/>
  <c r="F1764" i="7"/>
  <c r="D1765" i="7"/>
  <c r="E1765" i="7"/>
  <c r="F1765" i="7"/>
  <c r="D1766" i="7"/>
  <c r="E1766" i="7"/>
  <c r="F1766" i="7"/>
  <c r="D1767" i="7"/>
  <c r="E1767" i="7"/>
  <c r="F1767" i="7"/>
  <c r="D1768" i="7"/>
  <c r="E1768" i="7"/>
  <c r="F1768" i="7"/>
  <c r="D1769" i="7"/>
  <c r="E1769" i="7"/>
  <c r="F1769" i="7"/>
  <c r="D1770" i="7"/>
  <c r="E1770" i="7"/>
  <c r="F1770" i="7"/>
  <c r="D1771" i="7"/>
  <c r="E1771" i="7"/>
  <c r="F1771" i="7"/>
  <c r="D1772" i="7"/>
  <c r="E1772" i="7"/>
  <c r="F1772" i="7"/>
  <c r="D1773" i="7"/>
  <c r="E1773" i="7"/>
  <c r="F1773" i="7"/>
  <c r="D1774" i="7"/>
  <c r="E1774" i="7"/>
  <c r="F1774" i="7"/>
  <c r="D1775" i="7"/>
  <c r="E1775" i="7"/>
  <c r="F1775" i="7"/>
  <c r="D1776" i="7"/>
  <c r="E1776" i="7"/>
  <c r="F1776" i="7"/>
  <c r="D1777" i="7"/>
  <c r="E1777" i="7"/>
  <c r="F1777" i="7"/>
  <c r="D1778" i="7"/>
  <c r="E1778" i="7"/>
  <c r="F1778" i="7"/>
  <c r="D1779" i="7"/>
  <c r="E1779" i="7"/>
  <c r="F1779" i="7"/>
  <c r="D1780" i="7"/>
  <c r="E1780" i="7"/>
  <c r="F1780" i="7"/>
  <c r="D1781" i="7"/>
  <c r="E1781" i="7"/>
  <c r="F1781" i="7"/>
  <c r="D1782" i="7"/>
  <c r="E1782" i="7"/>
  <c r="F1782" i="7"/>
  <c r="D1783" i="7"/>
  <c r="E1783" i="7"/>
  <c r="F1783" i="7"/>
  <c r="D1784" i="7"/>
  <c r="E1784" i="7"/>
  <c r="F1784" i="7"/>
  <c r="D1785" i="7"/>
  <c r="E1785" i="7"/>
  <c r="F1785" i="7"/>
  <c r="D1786" i="7"/>
  <c r="E1786" i="7"/>
  <c r="F1786" i="7"/>
  <c r="D1787" i="7"/>
  <c r="E1787" i="7"/>
  <c r="F1787" i="7"/>
  <c r="D1788" i="7"/>
  <c r="E1788" i="7"/>
  <c r="F1788" i="7"/>
  <c r="D1789" i="7"/>
  <c r="E1789" i="7"/>
  <c r="F1789" i="7"/>
  <c r="D1790" i="7"/>
  <c r="E1790" i="7"/>
  <c r="F1790" i="7"/>
  <c r="D1791" i="7"/>
  <c r="E1791" i="7"/>
  <c r="F1791" i="7"/>
  <c r="D1792" i="7"/>
  <c r="E1792" i="7"/>
  <c r="F1792" i="7"/>
  <c r="D1793" i="7"/>
  <c r="E1793" i="7"/>
  <c r="F1793" i="7"/>
  <c r="D1794" i="7"/>
  <c r="E1794" i="7"/>
  <c r="F1794" i="7"/>
  <c r="D1795" i="7"/>
  <c r="E1795" i="7"/>
  <c r="F1795" i="7"/>
  <c r="D1796" i="7"/>
  <c r="E1796" i="7"/>
  <c r="F1796" i="7"/>
  <c r="D1797" i="7"/>
  <c r="E1797" i="7"/>
  <c r="F1797" i="7"/>
  <c r="D1798" i="7"/>
  <c r="E1798" i="7"/>
  <c r="F1798" i="7"/>
  <c r="D1799" i="7"/>
  <c r="E1799" i="7"/>
  <c r="F1799" i="7"/>
  <c r="D1800" i="7"/>
  <c r="E1800" i="7"/>
  <c r="F1800" i="7"/>
  <c r="D1801" i="7"/>
  <c r="E1801" i="7"/>
  <c r="F1801" i="7"/>
  <c r="D1802" i="7"/>
  <c r="E1802" i="7"/>
  <c r="F1802" i="7"/>
  <c r="D1803" i="7"/>
  <c r="E1803" i="7"/>
  <c r="F1803" i="7"/>
  <c r="D1804" i="7"/>
  <c r="E1804" i="7"/>
  <c r="F1804" i="7"/>
  <c r="D1805" i="7"/>
  <c r="E1805" i="7"/>
  <c r="F1805" i="7"/>
  <c r="D1806" i="7"/>
  <c r="E1806" i="7"/>
  <c r="F1806" i="7"/>
  <c r="D1807" i="7"/>
  <c r="E1807" i="7"/>
  <c r="F1807" i="7"/>
  <c r="D1808" i="7"/>
  <c r="E1808" i="7"/>
  <c r="F1808" i="7"/>
  <c r="D1809" i="7"/>
  <c r="E1809" i="7"/>
  <c r="F1809" i="7"/>
  <c r="D1810" i="7"/>
  <c r="E1810" i="7"/>
  <c r="F1810" i="7"/>
  <c r="D1811" i="7"/>
  <c r="E1811" i="7"/>
  <c r="F1811" i="7"/>
  <c r="D1812" i="7"/>
  <c r="E1812" i="7"/>
  <c r="F1812" i="7"/>
  <c r="D1813" i="7"/>
  <c r="E1813" i="7"/>
  <c r="F1813" i="7"/>
  <c r="D1814" i="7"/>
  <c r="E1814" i="7"/>
  <c r="F1814" i="7"/>
  <c r="D1815" i="7"/>
  <c r="E1815" i="7"/>
  <c r="F1815" i="7"/>
  <c r="D1816" i="7"/>
  <c r="E1816" i="7"/>
  <c r="F1816" i="7"/>
  <c r="D1817" i="7"/>
  <c r="E1817" i="7"/>
  <c r="F1817" i="7"/>
  <c r="D1818" i="7"/>
  <c r="E1818" i="7"/>
  <c r="F1818" i="7"/>
  <c r="D1819" i="7"/>
  <c r="E1819" i="7"/>
  <c r="F1819" i="7"/>
  <c r="D1820" i="7"/>
  <c r="E1820" i="7"/>
  <c r="F1820" i="7"/>
  <c r="D1821" i="7"/>
  <c r="E1821" i="7"/>
  <c r="F1821" i="7"/>
  <c r="D1822" i="7"/>
  <c r="E1822" i="7"/>
  <c r="F1822" i="7"/>
  <c r="D1823" i="7"/>
  <c r="E1823" i="7"/>
  <c r="F1823" i="7"/>
  <c r="D1824" i="7"/>
  <c r="E1824" i="7"/>
  <c r="F1824" i="7"/>
  <c r="D1825" i="7"/>
  <c r="E1825" i="7"/>
  <c r="F1825" i="7"/>
  <c r="D1826" i="7"/>
  <c r="E1826" i="7"/>
  <c r="F1826" i="7"/>
  <c r="D1827" i="7"/>
  <c r="E1827" i="7"/>
  <c r="F1827" i="7"/>
  <c r="D1828" i="7"/>
  <c r="E1828" i="7"/>
  <c r="F1828" i="7"/>
  <c r="D1829" i="7"/>
  <c r="E1829" i="7"/>
  <c r="F1829" i="7"/>
  <c r="D1830" i="7"/>
  <c r="E1830" i="7"/>
  <c r="F1830" i="7"/>
  <c r="D1831" i="7"/>
  <c r="E1831" i="7"/>
  <c r="F1831" i="7"/>
  <c r="D1832" i="7"/>
  <c r="E1832" i="7"/>
  <c r="F1832" i="7"/>
  <c r="D1833" i="7"/>
  <c r="E1833" i="7"/>
  <c r="F1833" i="7"/>
  <c r="D1834" i="7"/>
  <c r="E1834" i="7"/>
  <c r="F1834" i="7"/>
  <c r="D1835" i="7"/>
  <c r="E1835" i="7"/>
  <c r="F1835" i="7"/>
  <c r="D1836" i="7"/>
  <c r="E1836" i="7"/>
  <c r="F1836" i="7"/>
  <c r="D1837" i="7"/>
  <c r="E1837" i="7"/>
  <c r="F1837" i="7"/>
  <c r="D1838" i="7"/>
  <c r="E1838" i="7"/>
  <c r="F1838" i="7"/>
  <c r="D1839" i="7"/>
  <c r="E1839" i="7"/>
  <c r="F1839" i="7"/>
  <c r="D1840" i="7"/>
  <c r="E1840" i="7"/>
  <c r="F1840" i="7"/>
  <c r="D1841" i="7"/>
  <c r="E1841" i="7"/>
  <c r="F1841" i="7"/>
  <c r="D1842" i="7"/>
  <c r="E1842" i="7"/>
  <c r="F1842" i="7"/>
  <c r="D1843" i="7"/>
  <c r="E1843" i="7"/>
  <c r="F1843" i="7"/>
  <c r="D1844" i="7"/>
  <c r="E1844" i="7"/>
  <c r="F1844" i="7"/>
  <c r="D1845" i="7"/>
  <c r="E1845" i="7"/>
  <c r="F1845" i="7"/>
  <c r="D1846" i="7"/>
  <c r="E1846" i="7"/>
  <c r="F1846" i="7"/>
  <c r="D1847" i="7"/>
  <c r="E1847" i="7"/>
  <c r="F1847" i="7"/>
  <c r="D1848" i="7"/>
  <c r="E1848" i="7"/>
  <c r="F1848" i="7"/>
  <c r="D1849" i="7"/>
  <c r="L46" i="6" s="1"/>
  <c r="E1849" i="7"/>
  <c r="N46" i="6" s="1"/>
  <c r="F1849" i="7"/>
  <c r="O46" i="6" s="1"/>
  <c r="D1322" i="7" l="1"/>
  <c r="E1322" i="7"/>
  <c r="F1322" i="7"/>
  <c r="D1323" i="7"/>
  <c r="E1323" i="7"/>
  <c r="F1323" i="7"/>
  <c r="D1324" i="7"/>
  <c r="E1324" i="7"/>
  <c r="F1324" i="7"/>
  <c r="D1325" i="7"/>
  <c r="E1325" i="7"/>
  <c r="F1325" i="7"/>
  <c r="D1326" i="7"/>
  <c r="E1326" i="7"/>
  <c r="F1326" i="7"/>
  <c r="D1327" i="7"/>
  <c r="E1327" i="7"/>
  <c r="F1327" i="7"/>
  <c r="D1328" i="7"/>
  <c r="E1328" i="7"/>
  <c r="F1328" i="7"/>
  <c r="D1329" i="7"/>
  <c r="E1329" i="7"/>
  <c r="F1329" i="7"/>
  <c r="D1330" i="7"/>
  <c r="E1330" i="7"/>
  <c r="F1330" i="7"/>
  <c r="D1331" i="7"/>
  <c r="E1331" i="7"/>
  <c r="F1331" i="7"/>
  <c r="D1332" i="7"/>
  <c r="E1332" i="7"/>
  <c r="F1332" i="7"/>
  <c r="D1333" i="7"/>
  <c r="E1333" i="7"/>
  <c r="F1333" i="7"/>
  <c r="D1334" i="7"/>
  <c r="E1334" i="7"/>
  <c r="F1334" i="7"/>
  <c r="D1335" i="7"/>
  <c r="E1335" i="7"/>
  <c r="F1335" i="7"/>
  <c r="D1336" i="7"/>
  <c r="E1336" i="7"/>
  <c r="F1336" i="7"/>
  <c r="D1337" i="7"/>
  <c r="E1337" i="7"/>
  <c r="F1337" i="7"/>
  <c r="D1338" i="7"/>
  <c r="E1338" i="7"/>
  <c r="F1338" i="7"/>
  <c r="D1339" i="7"/>
  <c r="E1339" i="7"/>
  <c r="F1339" i="7"/>
  <c r="D1340" i="7"/>
  <c r="E1340" i="7"/>
  <c r="F1340" i="7"/>
  <c r="D1341" i="7"/>
  <c r="E1341" i="7"/>
  <c r="F1341" i="7"/>
  <c r="D1342" i="7"/>
  <c r="E1342" i="7"/>
  <c r="F1342" i="7"/>
  <c r="D1343" i="7"/>
  <c r="E1343" i="7"/>
  <c r="F1343" i="7"/>
  <c r="D1344" i="7"/>
  <c r="E1344" i="7"/>
  <c r="F1344" i="7"/>
  <c r="D1345" i="7"/>
  <c r="E1345" i="7"/>
  <c r="F1345" i="7"/>
  <c r="D1346" i="7"/>
  <c r="E1346" i="7"/>
  <c r="F1346" i="7"/>
  <c r="D1347" i="7"/>
  <c r="E1347" i="7"/>
  <c r="F1347" i="7"/>
  <c r="D1348" i="7"/>
  <c r="E1348" i="7"/>
  <c r="F1348" i="7"/>
  <c r="D1349" i="7"/>
  <c r="E1349" i="7"/>
  <c r="F1349" i="7"/>
  <c r="D1350" i="7"/>
  <c r="E1350" i="7"/>
  <c r="F1350" i="7"/>
  <c r="D1351" i="7"/>
  <c r="E1351" i="7"/>
  <c r="F1351" i="7"/>
  <c r="D1352" i="7"/>
  <c r="E1352" i="7"/>
  <c r="F1352" i="7"/>
  <c r="D1353" i="7"/>
  <c r="E1353" i="7"/>
  <c r="F1353" i="7"/>
  <c r="D1354" i="7"/>
  <c r="E1354" i="7"/>
  <c r="F1354" i="7"/>
  <c r="D1355" i="7"/>
  <c r="E1355" i="7"/>
  <c r="F1355" i="7"/>
  <c r="D1356" i="7"/>
  <c r="E1356" i="7"/>
  <c r="F1356" i="7"/>
  <c r="D1357" i="7"/>
  <c r="E1357" i="7"/>
  <c r="F1357" i="7"/>
  <c r="D1358" i="7"/>
  <c r="E1358" i="7"/>
  <c r="F1358" i="7"/>
  <c r="D1359" i="7"/>
  <c r="E1359" i="7"/>
  <c r="F1359" i="7"/>
  <c r="D1360" i="7"/>
  <c r="E1360" i="7"/>
  <c r="F1360" i="7"/>
  <c r="D1361" i="7"/>
  <c r="E1361" i="7"/>
  <c r="F1361" i="7"/>
  <c r="D1362" i="7"/>
  <c r="E1362" i="7"/>
  <c r="F1362" i="7"/>
  <c r="D1363" i="7"/>
  <c r="E1363" i="7"/>
  <c r="F1363" i="7"/>
  <c r="D1364" i="7"/>
  <c r="E1364" i="7"/>
  <c r="F1364" i="7"/>
  <c r="D1365" i="7"/>
  <c r="E1365" i="7"/>
  <c r="F1365" i="7"/>
  <c r="D1366" i="7"/>
  <c r="E1366" i="7"/>
  <c r="F1366" i="7"/>
  <c r="D1367" i="7"/>
  <c r="E1367" i="7"/>
  <c r="F1367" i="7"/>
  <c r="D1368" i="7"/>
  <c r="E1368" i="7"/>
  <c r="F1368" i="7"/>
  <c r="D1369" i="7"/>
  <c r="E1369" i="7"/>
  <c r="F1369" i="7"/>
  <c r="D1370" i="7"/>
  <c r="E1370" i="7"/>
  <c r="F1370" i="7"/>
  <c r="D1371" i="7"/>
  <c r="E1371" i="7"/>
  <c r="F1371" i="7"/>
  <c r="D1372" i="7"/>
  <c r="E1372" i="7"/>
  <c r="F1372" i="7"/>
  <c r="D1373" i="7"/>
  <c r="E1373" i="7"/>
  <c r="F1373" i="7"/>
  <c r="D1374" i="7"/>
  <c r="E1374" i="7"/>
  <c r="F1374" i="7"/>
  <c r="D1375" i="7"/>
  <c r="E1375" i="7"/>
  <c r="F1375" i="7"/>
  <c r="D1376" i="7"/>
  <c r="E1376" i="7"/>
  <c r="F1376" i="7"/>
  <c r="D1377" i="7"/>
  <c r="E1377" i="7"/>
  <c r="F1377" i="7"/>
  <c r="D1378" i="7"/>
  <c r="E1378" i="7"/>
  <c r="F1378" i="7"/>
  <c r="D1379" i="7"/>
  <c r="E1379" i="7"/>
  <c r="F1379" i="7"/>
  <c r="D1380" i="7"/>
  <c r="E1380" i="7"/>
  <c r="F1380" i="7"/>
  <c r="D1381" i="7"/>
  <c r="E1381" i="7"/>
  <c r="F1381" i="7"/>
  <c r="D1382" i="7"/>
  <c r="E1382" i="7"/>
  <c r="F1382" i="7"/>
  <c r="D1383" i="7"/>
  <c r="E1383" i="7"/>
  <c r="F1383" i="7"/>
  <c r="D1384" i="7"/>
  <c r="E1384" i="7"/>
  <c r="F1384" i="7"/>
  <c r="D1385" i="7"/>
  <c r="E1385" i="7"/>
  <c r="F1385" i="7"/>
  <c r="D1386" i="7"/>
  <c r="E1386" i="7"/>
  <c r="F1386" i="7"/>
  <c r="D1387" i="7"/>
  <c r="E1387" i="7"/>
  <c r="F1387" i="7"/>
  <c r="D1388" i="7"/>
  <c r="E1388" i="7"/>
  <c r="F1388" i="7"/>
  <c r="D1389" i="7"/>
  <c r="E1389" i="7"/>
  <c r="F1389" i="7"/>
  <c r="D1390" i="7"/>
  <c r="E1390" i="7"/>
  <c r="F1390" i="7"/>
  <c r="D1391" i="7"/>
  <c r="E1391" i="7"/>
  <c r="F1391" i="7"/>
  <c r="D1392" i="7"/>
  <c r="E1392" i="7"/>
  <c r="F1392" i="7"/>
  <c r="D1393" i="7"/>
  <c r="E1393" i="7"/>
  <c r="F1393" i="7"/>
  <c r="D1394" i="7"/>
  <c r="E1394" i="7"/>
  <c r="F1394" i="7"/>
  <c r="D1395" i="7"/>
  <c r="E1395" i="7"/>
  <c r="F1395" i="7"/>
  <c r="D1396" i="7"/>
  <c r="E1396" i="7"/>
  <c r="F1396" i="7"/>
  <c r="D1397" i="7"/>
  <c r="E1397" i="7"/>
  <c r="F1397" i="7"/>
  <c r="D1398" i="7"/>
  <c r="E1398" i="7"/>
  <c r="F1398" i="7"/>
  <c r="D1399" i="7"/>
  <c r="E1399" i="7"/>
  <c r="F1399" i="7"/>
  <c r="D1400" i="7"/>
  <c r="E1400" i="7"/>
  <c r="F1400" i="7"/>
  <c r="D1401" i="7"/>
  <c r="E1401" i="7"/>
  <c r="F1401" i="7"/>
  <c r="D1402" i="7"/>
  <c r="E1402" i="7"/>
  <c r="F1402" i="7"/>
  <c r="D1403" i="7"/>
  <c r="E1403" i="7"/>
  <c r="F1403" i="7"/>
  <c r="D1404" i="7"/>
  <c r="E1404" i="7"/>
  <c r="F1404" i="7"/>
  <c r="D1405" i="7"/>
  <c r="E1405" i="7"/>
  <c r="F1405" i="7"/>
  <c r="D1406" i="7"/>
  <c r="E1406" i="7"/>
  <c r="F1406" i="7"/>
  <c r="D1407" i="7"/>
  <c r="E1407" i="7"/>
  <c r="F1407" i="7"/>
  <c r="D1408" i="7"/>
  <c r="E1408" i="7"/>
  <c r="F1408" i="7"/>
  <c r="D1409" i="7"/>
  <c r="L39" i="6" s="1"/>
  <c r="E1409" i="7"/>
  <c r="N39" i="6" s="1"/>
  <c r="F1409" i="7"/>
  <c r="O39" i="6" s="1"/>
  <c r="D1410" i="7"/>
  <c r="E1410" i="7"/>
  <c r="F1410" i="7"/>
  <c r="D1411" i="7"/>
  <c r="E1411" i="7"/>
  <c r="F1411" i="7"/>
  <c r="D1412" i="7"/>
  <c r="E1412" i="7"/>
  <c r="F1412" i="7"/>
  <c r="D1413" i="7"/>
  <c r="E1413" i="7"/>
  <c r="F1413" i="7"/>
  <c r="D1414" i="7"/>
  <c r="E1414" i="7"/>
  <c r="F1414" i="7"/>
  <c r="D1415" i="7"/>
  <c r="E1415" i="7"/>
  <c r="F1415" i="7"/>
  <c r="D1416" i="7"/>
  <c r="E1416" i="7"/>
  <c r="F1416" i="7"/>
  <c r="D1417" i="7"/>
  <c r="E1417" i="7"/>
  <c r="F1417" i="7"/>
  <c r="D1418" i="7"/>
  <c r="E1418" i="7"/>
  <c r="F1418" i="7"/>
  <c r="D1419" i="7"/>
  <c r="E1419" i="7"/>
  <c r="F1419" i="7"/>
  <c r="D1420" i="7"/>
  <c r="E1420" i="7"/>
  <c r="F1420" i="7"/>
  <c r="D1421" i="7"/>
  <c r="E1421" i="7"/>
  <c r="F1421" i="7"/>
  <c r="D1422" i="7"/>
  <c r="E1422" i="7"/>
  <c r="F1422" i="7"/>
  <c r="D1423" i="7"/>
  <c r="E1423" i="7"/>
  <c r="F1423" i="7"/>
  <c r="D1424" i="7"/>
  <c r="E1424" i="7"/>
  <c r="F1424" i="7"/>
  <c r="D1425" i="7"/>
  <c r="E1425" i="7"/>
  <c r="F1425" i="7"/>
  <c r="D1426" i="7"/>
  <c r="E1426" i="7"/>
  <c r="F1426" i="7"/>
  <c r="D1427" i="7"/>
  <c r="E1427" i="7"/>
  <c r="F1427" i="7"/>
  <c r="D1428" i="7"/>
  <c r="E1428" i="7"/>
  <c r="F1428" i="7"/>
  <c r="D1429" i="7"/>
  <c r="E1429" i="7"/>
  <c r="F1429" i="7"/>
  <c r="D1430" i="7"/>
  <c r="E1430" i="7"/>
  <c r="F1430" i="7"/>
  <c r="D1431" i="7"/>
  <c r="E1431" i="7"/>
  <c r="F1431" i="7"/>
  <c r="D1432" i="7"/>
  <c r="E1432" i="7"/>
  <c r="F1432" i="7"/>
  <c r="D1433" i="7"/>
  <c r="E1433" i="7"/>
  <c r="F1433" i="7"/>
  <c r="D1434" i="7"/>
  <c r="E1434" i="7"/>
  <c r="F1434" i="7"/>
  <c r="D1435" i="7"/>
  <c r="E1435" i="7"/>
  <c r="F1435" i="7"/>
  <c r="D1436" i="7"/>
  <c r="E1436" i="7"/>
  <c r="F1436" i="7"/>
  <c r="D1437" i="7"/>
  <c r="E1437" i="7"/>
  <c r="F1437" i="7"/>
  <c r="D1438" i="7"/>
  <c r="E1438" i="7"/>
  <c r="F1438" i="7"/>
  <c r="D1439" i="7"/>
  <c r="E1439" i="7"/>
  <c r="F1439" i="7"/>
  <c r="D1440" i="7"/>
  <c r="E1440" i="7"/>
  <c r="F1440" i="7"/>
  <c r="D1441" i="7"/>
  <c r="E1441" i="7"/>
  <c r="F1441" i="7"/>
  <c r="D1442" i="7"/>
  <c r="E1442" i="7"/>
  <c r="F1442" i="7"/>
  <c r="D1443" i="7"/>
  <c r="E1443" i="7"/>
  <c r="F1443" i="7"/>
  <c r="D1444" i="7"/>
  <c r="E1444" i="7"/>
  <c r="F1444" i="7"/>
  <c r="D1445" i="7"/>
  <c r="E1445" i="7"/>
  <c r="F1445" i="7"/>
  <c r="D1446" i="7"/>
  <c r="E1446" i="7"/>
  <c r="F1446" i="7"/>
  <c r="D1447" i="7"/>
  <c r="E1447" i="7"/>
  <c r="F1447" i="7"/>
  <c r="D1448" i="7"/>
  <c r="E1448" i="7"/>
  <c r="F1448" i="7"/>
  <c r="D1449" i="7"/>
  <c r="E1449" i="7"/>
  <c r="F1449" i="7"/>
  <c r="D1450" i="7"/>
  <c r="E1450" i="7"/>
  <c r="F1450" i="7"/>
  <c r="D1451" i="7"/>
  <c r="E1451" i="7"/>
  <c r="F1451" i="7"/>
  <c r="D1452" i="7"/>
  <c r="E1452" i="7"/>
  <c r="F1452" i="7"/>
  <c r="D1453" i="7"/>
  <c r="E1453" i="7"/>
  <c r="F1453" i="7"/>
  <c r="D1454" i="7"/>
  <c r="E1454" i="7"/>
  <c r="F1454" i="7"/>
  <c r="D1455" i="7"/>
  <c r="E1455" i="7"/>
  <c r="F1455" i="7"/>
  <c r="D1456" i="7"/>
  <c r="E1456" i="7"/>
  <c r="F1456" i="7"/>
  <c r="D1457" i="7"/>
  <c r="E1457" i="7"/>
  <c r="F1457" i="7"/>
  <c r="D1458" i="7"/>
  <c r="E1458" i="7"/>
  <c r="F1458" i="7"/>
  <c r="D1459" i="7"/>
  <c r="E1459" i="7"/>
  <c r="F1459" i="7"/>
  <c r="D1460" i="7"/>
  <c r="E1460" i="7"/>
  <c r="F1460" i="7"/>
  <c r="D1461" i="7"/>
  <c r="E1461" i="7"/>
  <c r="F1461" i="7"/>
  <c r="D1462" i="7"/>
  <c r="E1462" i="7"/>
  <c r="F1462" i="7"/>
  <c r="D1463" i="7"/>
  <c r="E1463" i="7"/>
  <c r="F1463" i="7"/>
  <c r="D1464" i="7"/>
  <c r="E1464" i="7"/>
  <c r="F1464" i="7"/>
  <c r="D1465" i="7"/>
  <c r="E1465" i="7"/>
  <c r="F1465" i="7"/>
  <c r="D1466" i="7"/>
  <c r="E1466" i="7"/>
  <c r="F1466" i="7"/>
  <c r="D1467" i="7"/>
  <c r="E1467" i="7"/>
  <c r="F1467" i="7"/>
  <c r="D1468" i="7"/>
  <c r="E1468" i="7"/>
  <c r="F1468" i="7"/>
  <c r="D1469" i="7"/>
  <c r="E1469" i="7"/>
  <c r="F1469" i="7"/>
  <c r="D1470" i="7"/>
  <c r="E1470" i="7"/>
  <c r="F1470" i="7"/>
  <c r="D1471" i="7"/>
  <c r="E1471" i="7"/>
  <c r="F1471" i="7"/>
  <c r="D1472" i="7"/>
  <c r="E1472" i="7"/>
  <c r="F1472" i="7"/>
  <c r="D1473" i="7"/>
  <c r="E1473" i="7"/>
  <c r="F1473" i="7"/>
  <c r="D1474" i="7"/>
  <c r="E1474" i="7"/>
  <c r="F1474" i="7"/>
  <c r="D1475" i="7"/>
  <c r="E1475" i="7"/>
  <c r="F1475" i="7"/>
  <c r="D1476" i="7"/>
  <c r="E1476" i="7"/>
  <c r="F1476" i="7"/>
  <c r="D1477" i="7"/>
  <c r="E1477" i="7"/>
  <c r="F1477" i="7"/>
  <c r="D1478" i="7"/>
  <c r="E1478" i="7"/>
  <c r="F1478" i="7"/>
  <c r="D1479" i="7"/>
  <c r="E1479" i="7"/>
  <c r="F1479" i="7"/>
  <c r="D1480" i="7"/>
  <c r="E1480" i="7"/>
  <c r="F1480" i="7"/>
  <c r="D1481" i="7"/>
  <c r="E1481" i="7"/>
  <c r="F1481" i="7"/>
  <c r="D1482" i="7"/>
  <c r="E1482" i="7"/>
  <c r="F1482" i="7"/>
  <c r="D1483" i="7"/>
  <c r="E1483" i="7"/>
  <c r="F1483" i="7"/>
  <c r="D1484" i="7"/>
  <c r="E1484" i="7"/>
  <c r="F1484" i="7"/>
  <c r="D1485" i="7"/>
  <c r="E1485" i="7"/>
  <c r="F1485" i="7"/>
  <c r="D1486" i="7"/>
  <c r="E1486" i="7"/>
  <c r="F1486" i="7"/>
  <c r="D1487" i="7"/>
  <c r="E1487" i="7"/>
  <c r="F1487" i="7"/>
  <c r="D1488" i="7"/>
  <c r="E1488" i="7"/>
  <c r="F1488" i="7"/>
  <c r="D1489" i="7"/>
  <c r="E1489" i="7"/>
  <c r="F1489" i="7"/>
  <c r="D1490" i="7"/>
  <c r="E1490" i="7"/>
  <c r="F1490" i="7"/>
  <c r="D1491" i="7"/>
  <c r="E1491" i="7"/>
  <c r="F1491" i="7"/>
  <c r="D1492" i="7"/>
  <c r="E1492" i="7"/>
  <c r="F1492" i="7"/>
  <c r="D1493" i="7"/>
  <c r="E1493" i="7"/>
  <c r="F1493" i="7"/>
  <c r="D1494" i="7"/>
  <c r="E1494" i="7"/>
  <c r="F1494" i="7"/>
  <c r="D1495" i="7"/>
  <c r="E1495" i="7"/>
  <c r="F1495" i="7"/>
  <c r="D1496" i="7"/>
  <c r="E1496" i="7"/>
  <c r="F1496" i="7"/>
  <c r="D1497" i="7"/>
  <c r="L40" i="6" s="1"/>
  <c r="E1497" i="7"/>
  <c r="N40" i="6" s="1"/>
  <c r="F1497" i="7"/>
  <c r="O40" i="6" s="1"/>
  <c r="D1498" i="7"/>
  <c r="E1498" i="7"/>
  <c r="F1498" i="7"/>
  <c r="D1499" i="7"/>
  <c r="E1499" i="7"/>
  <c r="F1499" i="7"/>
  <c r="D1500" i="7"/>
  <c r="E1500" i="7"/>
  <c r="F1500" i="7"/>
  <c r="D1501" i="7"/>
  <c r="E1501" i="7"/>
  <c r="F1501" i="7"/>
  <c r="D1502" i="7"/>
  <c r="E1502" i="7"/>
  <c r="F1502" i="7"/>
  <c r="D1503" i="7"/>
  <c r="E1503" i="7"/>
  <c r="F1503" i="7"/>
  <c r="D1504" i="7"/>
  <c r="E1504" i="7"/>
  <c r="F1504" i="7"/>
  <c r="D1505" i="7"/>
  <c r="E1505" i="7"/>
  <c r="F1505" i="7"/>
  <c r="D1506" i="7"/>
  <c r="E1506" i="7"/>
  <c r="F1506" i="7"/>
  <c r="D1507" i="7"/>
  <c r="E1507" i="7"/>
  <c r="F1507" i="7"/>
  <c r="D1508" i="7"/>
  <c r="E1508" i="7"/>
  <c r="F1508" i="7"/>
  <c r="D1509" i="7"/>
  <c r="E1509" i="7"/>
  <c r="F1509" i="7"/>
  <c r="D1510" i="7"/>
  <c r="E1510" i="7"/>
  <c r="F1510" i="7"/>
  <c r="D1511" i="7"/>
  <c r="E1511" i="7"/>
  <c r="F1511" i="7"/>
  <c r="D1512" i="7"/>
  <c r="E1512" i="7"/>
  <c r="F1512" i="7"/>
  <c r="D1513" i="7"/>
  <c r="E1513" i="7"/>
  <c r="F1513" i="7"/>
  <c r="D1514" i="7"/>
  <c r="E1514" i="7"/>
  <c r="F1514" i="7"/>
  <c r="D1515" i="7"/>
  <c r="E1515" i="7"/>
  <c r="F1515" i="7"/>
  <c r="D1516" i="7"/>
  <c r="E1516" i="7"/>
  <c r="F1516" i="7"/>
  <c r="D1517" i="7"/>
  <c r="E1517" i="7"/>
  <c r="F1517" i="7"/>
  <c r="D1518" i="7"/>
  <c r="E1518" i="7"/>
  <c r="F1518" i="7"/>
  <c r="D1519" i="7"/>
  <c r="E1519" i="7"/>
  <c r="F1519" i="7"/>
  <c r="D1520" i="7"/>
  <c r="E1520" i="7"/>
  <c r="F1520" i="7"/>
  <c r="D1521" i="7"/>
  <c r="E1521" i="7"/>
  <c r="F1521" i="7"/>
  <c r="D1522" i="7"/>
  <c r="E1522" i="7"/>
  <c r="F1522" i="7"/>
  <c r="D1523" i="7"/>
  <c r="E1523" i="7"/>
  <c r="F1523" i="7"/>
  <c r="D1524" i="7"/>
  <c r="E1524" i="7"/>
  <c r="F1524" i="7"/>
  <c r="D1525" i="7"/>
  <c r="E1525" i="7"/>
  <c r="F1525" i="7"/>
  <c r="D1526" i="7"/>
  <c r="E1526" i="7"/>
  <c r="F1526" i="7"/>
  <c r="D1527" i="7"/>
  <c r="E1527" i="7"/>
  <c r="F1527" i="7"/>
  <c r="D1528" i="7"/>
  <c r="E1528" i="7"/>
  <c r="F1528" i="7"/>
  <c r="D1529" i="7"/>
  <c r="E1529" i="7"/>
  <c r="F1529" i="7"/>
  <c r="D1530" i="7"/>
  <c r="E1530" i="7"/>
  <c r="F1530" i="7"/>
  <c r="D1531" i="7"/>
  <c r="E1531" i="7"/>
  <c r="F1531" i="7"/>
  <c r="D1532" i="7"/>
  <c r="E1532" i="7"/>
  <c r="F1532" i="7"/>
  <c r="D1533" i="7"/>
  <c r="E1533" i="7"/>
  <c r="F1533" i="7"/>
  <c r="D1534" i="7"/>
  <c r="E1534" i="7"/>
  <c r="F1534" i="7"/>
  <c r="D1535" i="7"/>
  <c r="E1535" i="7"/>
  <c r="F1535" i="7"/>
  <c r="D1536" i="7"/>
  <c r="E1536" i="7"/>
  <c r="F1536" i="7"/>
  <c r="D1537" i="7"/>
  <c r="E1537" i="7"/>
  <c r="F1537" i="7"/>
  <c r="D1538" i="7"/>
  <c r="E1538" i="7"/>
  <c r="F1538" i="7"/>
  <c r="D1539" i="7"/>
  <c r="E1539" i="7"/>
  <c r="F1539" i="7"/>
  <c r="D1540" i="7"/>
  <c r="E1540" i="7"/>
  <c r="F1540" i="7"/>
  <c r="D1541" i="7"/>
  <c r="E1541" i="7"/>
  <c r="F1541" i="7"/>
  <c r="D1542" i="7"/>
  <c r="E1542" i="7"/>
  <c r="F1542" i="7"/>
  <c r="D1543" i="7"/>
  <c r="E1543" i="7"/>
  <c r="F1543" i="7"/>
  <c r="D1544" i="7"/>
  <c r="E1544" i="7"/>
  <c r="F1544" i="7"/>
  <c r="D1545" i="7"/>
  <c r="E1545" i="7"/>
  <c r="F1545" i="7"/>
  <c r="D1546" i="7"/>
  <c r="E1546" i="7"/>
  <c r="F1546" i="7"/>
  <c r="D1547" i="7"/>
  <c r="E1547" i="7"/>
  <c r="F1547" i="7"/>
  <c r="D1548" i="7"/>
  <c r="E1548" i="7"/>
  <c r="F1548" i="7"/>
  <c r="D1549" i="7"/>
  <c r="E1549" i="7"/>
  <c r="F1549" i="7"/>
  <c r="D1550" i="7"/>
  <c r="E1550" i="7"/>
  <c r="F1550" i="7"/>
  <c r="D1551" i="7"/>
  <c r="E1551" i="7"/>
  <c r="F1551" i="7"/>
  <c r="D1552" i="7"/>
  <c r="E1552" i="7"/>
  <c r="F1552" i="7"/>
  <c r="D1553" i="7"/>
  <c r="E1553" i="7"/>
  <c r="F1553" i="7"/>
  <c r="D1554" i="7"/>
  <c r="E1554" i="7"/>
  <c r="F1554" i="7"/>
  <c r="D1555" i="7"/>
  <c r="E1555" i="7"/>
  <c r="F1555" i="7"/>
  <c r="D1556" i="7"/>
  <c r="E1556" i="7"/>
  <c r="F1556" i="7"/>
  <c r="D1557" i="7"/>
  <c r="E1557" i="7"/>
  <c r="F1557" i="7"/>
  <c r="D1558" i="7"/>
  <c r="E1558" i="7"/>
  <c r="F1558" i="7"/>
  <c r="D1559" i="7"/>
  <c r="E1559" i="7"/>
  <c r="F1559" i="7"/>
  <c r="D1560" i="7"/>
  <c r="E1560" i="7"/>
  <c r="F1560" i="7"/>
  <c r="D1561" i="7"/>
  <c r="E1561" i="7"/>
  <c r="F1561" i="7"/>
  <c r="D1562" i="7"/>
  <c r="E1562" i="7"/>
  <c r="F1562" i="7"/>
  <c r="D1563" i="7"/>
  <c r="E1563" i="7"/>
  <c r="F1563" i="7"/>
  <c r="D1564" i="7"/>
  <c r="E1564" i="7"/>
  <c r="F1564" i="7"/>
  <c r="D1565" i="7"/>
  <c r="E1565" i="7"/>
  <c r="F1565" i="7"/>
  <c r="D1566" i="7"/>
  <c r="E1566" i="7"/>
  <c r="F1566" i="7"/>
  <c r="D1567" i="7"/>
  <c r="E1567" i="7"/>
  <c r="F1567" i="7"/>
  <c r="D1568" i="7"/>
  <c r="E1568" i="7"/>
  <c r="F1568" i="7"/>
  <c r="D1569" i="7"/>
  <c r="E1569" i="7"/>
  <c r="F1569" i="7"/>
  <c r="D1570" i="7"/>
  <c r="E1570" i="7"/>
  <c r="F1570" i="7"/>
  <c r="D1571" i="7"/>
  <c r="E1571" i="7"/>
  <c r="F1571" i="7"/>
  <c r="D1572" i="7"/>
  <c r="E1572" i="7"/>
  <c r="F1572" i="7"/>
  <c r="D1573" i="7"/>
  <c r="E1573" i="7"/>
  <c r="F1573" i="7"/>
  <c r="D1574" i="7"/>
  <c r="E1574" i="7"/>
  <c r="F1574" i="7"/>
  <c r="D1575" i="7"/>
  <c r="E1575" i="7"/>
  <c r="F1575" i="7"/>
  <c r="D1576" i="7"/>
  <c r="E1576" i="7"/>
  <c r="F1576" i="7"/>
  <c r="D1577" i="7"/>
  <c r="E1577" i="7"/>
  <c r="F1577" i="7"/>
  <c r="D1578" i="7"/>
  <c r="E1578" i="7"/>
  <c r="F1578" i="7"/>
  <c r="D1579" i="7"/>
  <c r="E1579" i="7"/>
  <c r="F1579" i="7"/>
  <c r="D1580" i="7"/>
  <c r="E1580" i="7"/>
  <c r="F1580" i="7"/>
  <c r="D1581" i="7"/>
  <c r="E1581" i="7"/>
  <c r="F1581" i="7"/>
  <c r="D1582" i="7"/>
  <c r="E1582" i="7"/>
  <c r="F1582" i="7"/>
  <c r="D1583" i="7"/>
  <c r="E1583" i="7"/>
  <c r="F1583" i="7"/>
  <c r="D1584" i="7"/>
  <c r="E1584" i="7"/>
  <c r="F1584" i="7"/>
  <c r="D1585" i="7"/>
  <c r="L41" i="6" s="1"/>
  <c r="E1585" i="7"/>
  <c r="N41" i="6" s="1"/>
  <c r="F1585" i="7"/>
  <c r="O41" i="6" s="1"/>
  <c r="D1586" i="7"/>
  <c r="E1586" i="7"/>
  <c r="F1586" i="7"/>
  <c r="D1587" i="7"/>
  <c r="E1587" i="7"/>
  <c r="F1587" i="7"/>
  <c r="D1588" i="7"/>
  <c r="E1588" i="7"/>
  <c r="F1588" i="7"/>
  <c r="D1589" i="7"/>
  <c r="E1589" i="7"/>
  <c r="F1589" i="7"/>
  <c r="D1590" i="7"/>
  <c r="E1590" i="7"/>
  <c r="F1590" i="7"/>
  <c r="D1591" i="7"/>
  <c r="E1591" i="7"/>
  <c r="F1591" i="7"/>
  <c r="D1592" i="7"/>
  <c r="E1592" i="7"/>
  <c r="F1592" i="7"/>
  <c r="D1593" i="7"/>
  <c r="E1593" i="7"/>
  <c r="F1593" i="7"/>
  <c r="D1594" i="7"/>
  <c r="E1594" i="7"/>
  <c r="F1594" i="7"/>
  <c r="D1595" i="7"/>
  <c r="E1595" i="7"/>
  <c r="F1595" i="7"/>
  <c r="D1596" i="7"/>
  <c r="E1596" i="7"/>
  <c r="F1596" i="7"/>
  <c r="D1597" i="7"/>
  <c r="E1597" i="7"/>
  <c r="F1597" i="7"/>
  <c r="D1598" i="7"/>
  <c r="E1598" i="7"/>
  <c r="F1598" i="7"/>
  <c r="D1599" i="7"/>
  <c r="E1599" i="7"/>
  <c r="F1599" i="7"/>
  <c r="D1600" i="7"/>
  <c r="E1600" i="7"/>
  <c r="F1600" i="7"/>
  <c r="D1601" i="7"/>
  <c r="E1601" i="7"/>
  <c r="F1601" i="7"/>
  <c r="D1602" i="7"/>
  <c r="E1602" i="7"/>
  <c r="F1602" i="7"/>
  <c r="D1603" i="7"/>
  <c r="E1603" i="7"/>
  <c r="F1603" i="7"/>
  <c r="D1604" i="7"/>
  <c r="E1604" i="7"/>
  <c r="F1604" i="7"/>
  <c r="D1605" i="7"/>
  <c r="E1605" i="7"/>
  <c r="F1605" i="7"/>
  <c r="D1606" i="7"/>
  <c r="E1606" i="7"/>
  <c r="F1606" i="7"/>
  <c r="D1607" i="7"/>
  <c r="E1607" i="7"/>
  <c r="F1607" i="7"/>
  <c r="D1608" i="7"/>
  <c r="E1608" i="7"/>
  <c r="F1608" i="7"/>
  <c r="D1609" i="7"/>
  <c r="E1609" i="7"/>
  <c r="F1609" i="7"/>
  <c r="D1610" i="7"/>
  <c r="E1610" i="7"/>
  <c r="F1610" i="7"/>
  <c r="D1611" i="7"/>
  <c r="E1611" i="7"/>
  <c r="F1611" i="7"/>
  <c r="D1612" i="7"/>
  <c r="E1612" i="7"/>
  <c r="F1612" i="7"/>
  <c r="D1613" i="7"/>
  <c r="E1613" i="7"/>
  <c r="F1613" i="7"/>
  <c r="D1614" i="7"/>
  <c r="E1614" i="7"/>
  <c r="F1614" i="7"/>
  <c r="D1615" i="7"/>
  <c r="E1615" i="7"/>
  <c r="F1615" i="7"/>
  <c r="D1616" i="7"/>
  <c r="E1616" i="7"/>
  <c r="F1616" i="7"/>
  <c r="D1617" i="7"/>
  <c r="E1617" i="7"/>
  <c r="F1617" i="7"/>
  <c r="D1618" i="7"/>
  <c r="E1618" i="7"/>
  <c r="F1618" i="7"/>
  <c r="D1619" i="7"/>
  <c r="E1619" i="7"/>
  <c r="F1619" i="7"/>
  <c r="D1620" i="7"/>
  <c r="E1620" i="7"/>
  <c r="F1620" i="7"/>
  <c r="D1621" i="7"/>
  <c r="E1621" i="7"/>
  <c r="F1621" i="7"/>
  <c r="D1622" i="7"/>
  <c r="E1622" i="7"/>
  <c r="F1622" i="7"/>
  <c r="D1623" i="7"/>
  <c r="E1623" i="7"/>
  <c r="F1623" i="7"/>
  <c r="D1624" i="7"/>
  <c r="E1624" i="7"/>
  <c r="F1624" i="7"/>
  <c r="D1625" i="7"/>
  <c r="E1625" i="7"/>
  <c r="F1625" i="7"/>
  <c r="D1626" i="7"/>
  <c r="E1626" i="7"/>
  <c r="F1626" i="7"/>
  <c r="D1627" i="7"/>
  <c r="E1627" i="7"/>
  <c r="F1627" i="7"/>
  <c r="D1628" i="7"/>
  <c r="E1628" i="7"/>
  <c r="F1628" i="7"/>
  <c r="D1629" i="7"/>
  <c r="E1629" i="7"/>
  <c r="F1629" i="7"/>
  <c r="D1630" i="7"/>
  <c r="E1630" i="7"/>
  <c r="F1630" i="7"/>
  <c r="D1631" i="7"/>
  <c r="E1631" i="7"/>
  <c r="F1631" i="7"/>
  <c r="D1632" i="7"/>
  <c r="E1632" i="7"/>
  <c r="F1632" i="7"/>
  <c r="D1633" i="7"/>
  <c r="E1633" i="7"/>
  <c r="F1633" i="7"/>
  <c r="D1634" i="7"/>
  <c r="E1634" i="7"/>
  <c r="F1634" i="7"/>
  <c r="D1635" i="7"/>
  <c r="E1635" i="7"/>
  <c r="F1635" i="7"/>
  <c r="D1636" i="7"/>
  <c r="E1636" i="7"/>
  <c r="F1636" i="7"/>
  <c r="D1637" i="7"/>
  <c r="E1637" i="7"/>
  <c r="F1637" i="7"/>
  <c r="D1638" i="7"/>
  <c r="E1638" i="7"/>
  <c r="F1638" i="7"/>
  <c r="D1639" i="7"/>
  <c r="E1639" i="7"/>
  <c r="F1639" i="7"/>
  <c r="D1640" i="7"/>
  <c r="E1640" i="7"/>
  <c r="F1640" i="7"/>
  <c r="D1641" i="7"/>
  <c r="E1641" i="7"/>
  <c r="F1641" i="7"/>
  <c r="D1642" i="7"/>
  <c r="E1642" i="7"/>
  <c r="F1642" i="7"/>
  <c r="D1643" i="7"/>
  <c r="E1643" i="7"/>
  <c r="F1643" i="7"/>
  <c r="D1644" i="7"/>
  <c r="E1644" i="7"/>
  <c r="F1644" i="7"/>
  <c r="D1645" i="7"/>
  <c r="E1645" i="7"/>
  <c r="F1645" i="7"/>
  <c r="D1646" i="7"/>
  <c r="E1646" i="7"/>
  <c r="F1646" i="7"/>
  <c r="D1647" i="7"/>
  <c r="E1647" i="7"/>
  <c r="F1647" i="7"/>
  <c r="D1648" i="7"/>
  <c r="E1648" i="7"/>
  <c r="F1648" i="7"/>
  <c r="D1649" i="7"/>
  <c r="E1649" i="7"/>
  <c r="F1649" i="7"/>
  <c r="D1650" i="7"/>
  <c r="E1650" i="7"/>
  <c r="F1650" i="7"/>
  <c r="D1651" i="7"/>
  <c r="E1651" i="7"/>
  <c r="F1651" i="7"/>
  <c r="D1652" i="7"/>
  <c r="E1652" i="7"/>
  <c r="F1652" i="7"/>
  <c r="D1653" i="7"/>
  <c r="E1653" i="7"/>
  <c r="F1653" i="7"/>
  <c r="D1654" i="7"/>
  <c r="E1654" i="7"/>
  <c r="F1654" i="7"/>
  <c r="D1655" i="7"/>
  <c r="E1655" i="7"/>
  <c r="F1655" i="7"/>
  <c r="D1656" i="7"/>
  <c r="E1656" i="7"/>
  <c r="F1656" i="7"/>
  <c r="D1657" i="7"/>
  <c r="E1657" i="7"/>
  <c r="F1657" i="7"/>
  <c r="D1658" i="7"/>
  <c r="E1658" i="7"/>
  <c r="F1658" i="7"/>
  <c r="D1659" i="7"/>
  <c r="E1659" i="7"/>
  <c r="F1659" i="7"/>
  <c r="D1660" i="7"/>
  <c r="E1660" i="7"/>
  <c r="F1660" i="7"/>
  <c r="D1661" i="7"/>
  <c r="E1661" i="7"/>
  <c r="F1661" i="7"/>
  <c r="D1662" i="7"/>
  <c r="E1662" i="7"/>
  <c r="F1662" i="7"/>
  <c r="D1663" i="7"/>
  <c r="E1663" i="7"/>
  <c r="F1663" i="7"/>
  <c r="D1664" i="7"/>
  <c r="E1664" i="7"/>
  <c r="F1664" i="7"/>
  <c r="D1665" i="7"/>
  <c r="E1665" i="7"/>
  <c r="F1665" i="7"/>
  <c r="D1666" i="7"/>
  <c r="E1666" i="7"/>
  <c r="F1666" i="7"/>
  <c r="D1667" i="7"/>
  <c r="E1667" i="7"/>
  <c r="F1667" i="7"/>
  <c r="D1668" i="7"/>
  <c r="E1668" i="7"/>
  <c r="F1668" i="7"/>
  <c r="D1669" i="7"/>
  <c r="E1669" i="7"/>
  <c r="F1669" i="7"/>
  <c r="D1670" i="7"/>
  <c r="E1670" i="7"/>
  <c r="F1670" i="7"/>
  <c r="D1671" i="7"/>
  <c r="E1671" i="7"/>
  <c r="F1671" i="7"/>
  <c r="D1672" i="7"/>
  <c r="E1672" i="7"/>
  <c r="F1672" i="7"/>
  <c r="D1673" i="7"/>
  <c r="L42" i="6" s="1"/>
  <c r="E1673" i="7"/>
  <c r="N42" i="6" s="1"/>
  <c r="F1673" i="7"/>
  <c r="O42" i="6" s="1"/>
  <c r="D970" i="7" l="1"/>
  <c r="E970" i="7"/>
  <c r="F970" i="7"/>
  <c r="D971" i="7"/>
  <c r="E971" i="7"/>
  <c r="F971" i="7"/>
  <c r="D972" i="7"/>
  <c r="E972" i="7"/>
  <c r="F972" i="7"/>
  <c r="D973" i="7"/>
  <c r="E973" i="7"/>
  <c r="F973" i="7"/>
  <c r="D974" i="7"/>
  <c r="E974" i="7"/>
  <c r="F974" i="7"/>
  <c r="D975" i="7"/>
  <c r="E975" i="7"/>
  <c r="F975" i="7"/>
  <c r="D976" i="7"/>
  <c r="E976" i="7"/>
  <c r="F976" i="7"/>
  <c r="D977" i="7"/>
  <c r="E977" i="7"/>
  <c r="F977" i="7"/>
  <c r="D978" i="7"/>
  <c r="E978" i="7"/>
  <c r="F978" i="7"/>
  <c r="D979" i="7"/>
  <c r="E979" i="7"/>
  <c r="F979" i="7"/>
  <c r="D980" i="7"/>
  <c r="E980" i="7"/>
  <c r="F980" i="7"/>
  <c r="D981" i="7"/>
  <c r="E981" i="7"/>
  <c r="F981" i="7"/>
  <c r="D982" i="7"/>
  <c r="E982" i="7"/>
  <c r="F982" i="7"/>
  <c r="D983" i="7"/>
  <c r="E983" i="7"/>
  <c r="F983" i="7"/>
  <c r="D984" i="7"/>
  <c r="E984" i="7"/>
  <c r="F984" i="7"/>
  <c r="D985" i="7"/>
  <c r="E985" i="7"/>
  <c r="F985" i="7"/>
  <c r="D986" i="7"/>
  <c r="E986" i="7"/>
  <c r="F986" i="7"/>
  <c r="D987" i="7"/>
  <c r="E987" i="7"/>
  <c r="F987" i="7"/>
  <c r="D988" i="7"/>
  <c r="E988" i="7"/>
  <c r="F988" i="7"/>
  <c r="D989" i="7"/>
  <c r="E989" i="7"/>
  <c r="F989" i="7"/>
  <c r="D990" i="7"/>
  <c r="E990" i="7"/>
  <c r="F990" i="7"/>
  <c r="D991" i="7"/>
  <c r="E991" i="7"/>
  <c r="F991" i="7"/>
  <c r="D992" i="7"/>
  <c r="E992" i="7"/>
  <c r="F992" i="7"/>
  <c r="D993" i="7"/>
  <c r="E993" i="7"/>
  <c r="F993" i="7"/>
  <c r="D994" i="7"/>
  <c r="E994" i="7"/>
  <c r="F994" i="7"/>
  <c r="D995" i="7"/>
  <c r="E995" i="7"/>
  <c r="F995" i="7"/>
  <c r="D996" i="7"/>
  <c r="E996" i="7"/>
  <c r="F996" i="7"/>
  <c r="D997" i="7"/>
  <c r="E997" i="7"/>
  <c r="F997" i="7"/>
  <c r="D998" i="7"/>
  <c r="E998" i="7"/>
  <c r="F998" i="7"/>
  <c r="D999" i="7"/>
  <c r="E999" i="7"/>
  <c r="F999" i="7"/>
  <c r="D1000" i="7"/>
  <c r="E1000" i="7"/>
  <c r="F1000" i="7"/>
  <c r="D1001" i="7"/>
  <c r="E1001" i="7"/>
  <c r="F1001" i="7"/>
  <c r="D1002" i="7"/>
  <c r="E1002" i="7"/>
  <c r="F1002" i="7"/>
  <c r="D1003" i="7"/>
  <c r="E1003" i="7"/>
  <c r="F1003" i="7"/>
  <c r="D1004" i="7"/>
  <c r="E1004" i="7"/>
  <c r="F1004" i="7"/>
  <c r="D1005" i="7"/>
  <c r="E1005" i="7"/>
  <c r="F1005" i="7"/>
  <c r="D1006" i="7"/>
  <c r="E1006" i="7"/>
  <c r="F1006" i="7"/>
  <c r="D1007" i="7"/>
  <c r="E1007" i="7"/>
  <c r="F1007" i="7"/>
  <c r="D1008" i="7"/>
  <c r="E1008" i="7"/>
  <c r="F1008" i="7"/>
  <c r="D1009" i="7"/>
  <c r="E1009" i="7"/>
  <c r="F1009" i="7"/>
  <c r="D1010" i="7"/>
  <c r="E1010" i="7"/>
  <c r="F1010" i="7"/>
  <c r="D1011" i="7"/>
  <c r="E1011" i="7"/>
  <c r="F1011" i="7"/>
  <c r="D1012" i="7"/>
  <c r="E1012" i="7"/>
  <c r="F1012" i="7"/>
  <c r="D1013" i="7"/>
  <c r="E1013" i="7"/>
  <c r="F1013" i="7"/>
  <c r="D1014" i="7"/>
  <c r="E1014" i="7"/>
  <c r="F1014" i="7"/>
  <c r="D1015" i="7"/>
  <c r="E1015" i="7"/>
  <c r="F1015" i="7"/>
  <c r="D1016" i="7"/>
  <c r="E1016" i="7"/>
  <c r="F1016" i="7"/>
  <c r="D1017" i="7"/>
  <c r="E1017" i="7"/>
  <c r="F1017" i="7"/>
  <c r="D1018" i="7"/>
  <c r="E1018" i="7"/>
  <c r="F1018" i="7"/>
  <c r="D1019" i="7"/>
  <c r="E1019" i="7"/>
  <c r="F1019" i="7"/>
  <c r="D1020" i="7"/>
  <c r="E1020" i="7"/>
  <c r="F1020" i="7"/>
  <c r="D1021" i="7"/>
  <c r="E1021" i="7"/>
  <c r="F1021" i="7"/>
  <c r="D1022" i="7"/>
  <c r="E1022" i="7"/>
  <c r="F1022" i="7"/>
  <c r="D1023" i="7"/>
  <c r="E1023" i="7"/>
  <c r="F1023" i="7"/>
  <c r="D1024" i="7"/>
  <c r="E1024" i="7"/>
  <c r="F1024" i="7"/>
  <c r="D1025" i="7"/>
  <c r="E1025" i="7"/>
  <c r="F1025" i="7"/>
  <c r="D1026" i="7"/>
  <c r="E1026" i="7"/>
  <c r="F1026" i="7"/>
  <c r="D1027" i="7"/>
  <c r="E1027" i="7"/>
  <c r="F1027" i="7"/>
  <c r="D1028" i="7"/>
  <c r="E1028" i="7"/>
  <c r="F1028" i="7"/>
  <c r="D1029" i="7"/>
  <c r="E1029" i="7"/>
  <c r="F1029" i="7"/>
  <c r="D1030" i="7"/>
  <c r="E1030" i="7"/>
  <c r="F1030" i="7"/>
  <c r="D1031" i="7"/>
  <c r="E1031" i="7"/>
  <c r="F1031" i="7"/>
  <c r="D1032" i="7"/>
  <c r="E1032" i="7"/>
  <c r="F1032" i="7"/>
  <c r="D1033" i="7"/>
  <c r="E1033" i="7"/>
  <c r="F1033" i="7"/>
  <c r="D1034" i="7"/>
  <c r="E1034" i="7"/>
  <c r="F1034" i="7"/>
  <c r="D1035" i="7"/>
  <c r="E1035" i="7"/>
  <c r="F1035" i="7"/>
  <c r="D1036" i="7"/>
  <c r="E1036" i="7"/>
  <c r="F1036" i="7"/>
  <c r="D1037" i="7"/>
  <c r="E1037" i="7"/>
  <c r="F1037" i="7"/>
  <c r="D1038" i="7"/>
  <c r="E1038" i="7"/>
  <c r="F1038" i="7"/>
  <c r="D1039" i="7"/>
  <c r="E1039" i="7"/>
  <c r="F1039" i="7"/>
  <c r="D1040" i="7"/>
  <c r="E1040" i="7"/>
  <c r="F1040" i="7"/>
  <c r="D1041" i="7"/>
  <c r="E1041" i="7"/>
  <c r="F1041" i="7"/>
  <c r="D1042" i="7"/>
  <c r="E1042" i="7"/>
  <c r="F1042" i="7"/>
  <c r="D1043" i="7"/>
  <c r="E1043" i="7"/>
  <c r="F1043" i="7"/>
  <c r="D1044" i="7"/>
  <c r="E1044" i="7"/>
  <c r="F1044" i="7"/>
  <c r="D1045" i="7"/>
  <c r="E1045" i="7"/>
  <c r="F1045" i="7"/>
  <c r="D1046" i="7"/>
  <c r="E1046" i="7"/>
  <c r="F1046" i="7"/>
  <c r="D1047" i="7"/>
  <c r="E1047" i="7"/>
  <c r="F1047" i="7"/>
  <c r="D1048" i="7"/>
  <c r="E1048" i="7"/>
  <c r="F1048" i="7"/>
  <c r="D1049" i="7"/>
  <c r="E1049" i="7"/>
  <c r="F1049" i="7"/>
  <c r="D1050" i="7"/>
  <c r="E1050" i="7"/>
  <c r="F1050" i="7"/>
  <c r="D1051" i="7"/>
  <c r="E1051" i="7"/>
  <c r="F1051" i="7"/>
  <c r="D1052" i="7"/>
  <c r="E1052" i="7"/>
  <c r="F1052" i="7"/>
  <c r="D1053" i="7"/>
  <c r="E1053" i="7"/>
  <c r="F1053" i="7"/>
  <c r="D1054" i="7"/>
  <c r="E1054" i="7"/>
  <c r="F1054" i="7"/>
  <c r="D1055" i="7"/>
  <c r="E1055" i="7"/>
  <c r="F1055" i="7"/>
  <c r="D1056" i="7"/>
  <c r="E1056" i="7"/>
  <c r="F1056" i="7"/>
  <c r="D1057" i="7"/>
  <c r="L33" i="6" s="1"/>
  <c r="E1057" i="7"/>
  <c r="N33" i="6" s="1"/>
  <c r="F1057" i="7"/>
  <c r="O33" i="6" s="1"/>
  <c r="D1058" i="7"/>
  <c r="E1058" i="7"/>
  <c r="F1058" i="7"/>
  <c r="D1059" i="7"/>
  <c r="E1059" i="7"/>
  <c r="F1059" i="7"/>
  <c r="D1060" i="7"/>
  <c r="E1060" i="7"/>
  <c r="F1060" i="7"/>
  <c r="D1061" i="7"/>
  <c r="E1061" i="7"/>
  <c r="F1061" i="7"/>
  <c r="D1062" i="7"/>
  <c r="E1062" i="7"/>
  <c r="F1062" i="7"/>
  <c r="D1063" i="7"/>
  <c r="E1063" i="7"/>
  <c r="F1063" i="7"/>
  <c r="D1064" i="7"/>
  <c r="E1064" i="7"/>
  <c r="F1064" i="7"/>
  <c r="D1065" i="7"/>
  <c r="E1065" i="7"/>
  <c r="F1065" i="7"/>
  <c r="D1066" i="7"/>
  <c r="E1066" i="7"/>
  <c r="F1066" i="7"/>
  <c r="D1067" i="7"/>
  <c r="E1067" i="7"/>
  <c r="F1067" i="7"/>
  <c r="D1068" i="7"/>
  <c r="E1068" i="7"/>
  <c r="F1068" i="7"/>
  <c r="D1069" i="7"/>
  <c r="E1069" i="7"/>
  <c r="F1069" i="7"/>
  <c r="D1070" i="7"/>
  <c r="E1070" i="7"/>
  <c r="F1070" i="7"/>
  <c r="D1071" i="7"/>
  <c r="E1071" i="7"/>
  <c r="F1071" i="7"/>
  <c r="D1072" i="7"/>
  <c r="E1072" i="7"/>
  <c r="F1072" i="7"/>
  <c r="D1073" i="7"/>
  <c r="E1073" i="7"/>
  <c r="F1073" i="7"/>
  <c r="D1074" i="7"/>
  <c r="E1074" i="7"/>
  <c r="F1074" i="7"/>
  <c r="D1075" i="7"/>
  <c r="E1075" i="7"/>
  <c r="F1075" i="7"/>
  <c r="D1076" i="7"/>
  <c r="E1076" i="7"/>
  <c r="F1076" i="7"/>
  <c r="D1077" i="7"/>
  <c r="E1077" i="7"/>
  <c r="F1077" i="7"/>
  <c r="D1078" i="7"/>
  <c r="E1078" i="7"/>
  <c r="F1078" i="7"/>
  <c r="D1079" i="7"/>
  <c r="E1079" i="7"/>
  <c r="F1079" i="7"/>
  <c r="D1080" i="7"/>
  <c r="E1080" i="7"/>
  <c r="F1080" i="7"/>
  <c r="D1081" i="7"/>
  <c r="E1081" i="7"/>
  <c r="F1081" i="7"/>
  <c r="D1082" i="7"/>
  <c r="E1082" i="7"/>
  <c r="F1082" i="7"/>
  <c r="D1083" i="7"/>
  <c r="E1083" i="7"/>
  <c r="F1083" i="7"/>
  <c r="D1084" i="7"/>
  <c r="E1084" i="7"/>
  <c r="F1084" i="7"/>
  <c r="D1085" i="7"/>
  <c r="E1085" i="7"/>
  <c r="F1085" i="7"/>
  <c r="D1086" i="7"/>
  <c r="E1086" i="7"/>
  <c r="F1086" i="7"/>
  <c r="D1087" i="7"/>
  <c r="E1087" i="7"/>
  <c r="F1087" i="7"/>
  <c r="D1088" i="7"/>
  <c r="E1088" i="7"/>
  <c r="F1088" i="7"/>
  <c r="D1089" i="7"/>
  <c r="E1089" i="7"/>
  <c r="F1089" i="7"/>
  <c r="D1090" i="7"/>
  <c r="E1090" i="7"/>
  <c r="F1090" i="7"/>
  <c r="D1091" i="7"/>
  <c r="E1091" i="7"/>
  <c r="F1091" i="7"/>
  <c r="D1092" i="7"/>
  <c r="E1092" i="7"/>
  <c r="F1092" i="7"/>
  <c r="D1093" i="7"/>
  <c r="E1093" i="7"/>
  <c r="F1093" i="7"/>
  <c r="D1094" i="7"/>
  <c r="E1094" i="7"/>
  <c r="F1094" i="7"/>
  <c r="D1095" i="7"/>
  <c r="E1095" i="7"/>
  <c r="F1095" i="7"/>
  <c r="D1096" i="7"/>
  <c r="E1096" i="7"/>
  <c r="F1096" i="7"/>
  <c r="D1097" i="7"/>
  <c r="E1097" i="7"/>
  <c r="F1097" i="7"/>
  <c r="D1098" i="7"/>
  <c r="E1098" i="7"/>
  <c r="F1098" i="7"/>
  <c r="D1099" i="7"/>
  <c r="E1099" i="7"/>
  <c r="F1099" i="7"/>
  <c r="D1100" i="7"/>
  <c r="E1100" i="7"/>
  <c r="F1100" i="7"/>
  <c r="D1101" i="7"/>
  <c r="E1101" i="7"/>
  <c r="F1101" i="7"/>
  <c r="D1102" i="7"/>
  <c r="E1102" i="7"/>
  <c r="F1102" i="7"/>
  <c r="D1103" i="7"/>
  <c r="E1103" i="7"/>
  <c r="F1103" i="7"/>
  <c r="D1104" i="7"/>
  <c r="E1104" i="7"/>
  <c r="F1104" i="7"/>
  <c r="D1105" i="7"/>
  <c r="E1105" i="7"/>
  <c r="F1105" i="7"/>
  <c r="D1106" i="7"/>
  <c r="E1106" i="7"/>
  <c r="F1106" i="7"/>
  <c r="D1107" i="7"/>
  <c r="E1107" i="7"/>
  <c r="F1107" i="7"/>
  <c r="D1108" i="7"/>
  <c r="E1108" i="7"/>
  <c r="F1108" i="7"/>
  <c r="D1109" i="7"/>
  <c r="E1109" i="7"/>
  <c r="F1109" i="7"/>
  <c r="D1110" i="7"/>
  <c r="E1110" i="7"/>
  <c r="F1110" i="7"/>
  <c r="D1111" i="7"/>
  <c r="E1111" i="7"/>
  <c r="F1111" i="7"/>
  <c r="D1112" i="7"/>
  <c r="E1112" i="7"/>
  <c r="F1112" i="7"/>
  <c r="D1113" i="7"/>
  <c r="E1113" i="7"/>
  <c r="F1113" i="7"/>
  <c r="D1114" i="7"/>
  <c r="E1114" i="7"/>
  <c r="F1114" i="7"/>
  <c r="D1115" i="7"/>
  <c r="E1115" i="7"/>
  <c r="F1115" i="7"/>
  <c r="D1116" i="7"/>
  <c r="E1116" i="7"/>
  <c r="F1116" i="7"/>
  <c r="D1117" i="7"/>
  <c r="E1117" i="7"/>
  <c r="F1117" i="7"/>
  <c r="D1118" i="7"/>
  <c r="E1118" i="7"/>
  <c r="F1118" i="7"/>
  <c r="D1119" i="7"/>
  <c r="E1119" i="7"/>
  <c r="F1119" i="7"/>
  <c r="D1120" i="7"/>
  <c r="E1120" i="7"/>
  <c r="F1120" i="7"/>
  <c r="D1121" i="7"/>
  <c r="E1121" i="7"/>
  <c r="F1121" i="7"/>
  <c r="D1122" i="7"/>
  <c r="E1122" i="7"/>
  <c r="F1122" i="7"/>
  <c r="D1123" i="7"/>
  <c r="E1123" i="7"/>
  <c r="F1123" i="7"/>
  <c r="D1124" i="7"/>
  <c r="E1124" i="7"/>
  <c r="F1124" i="7"/>
  <c r="D1125" i="7"/>
  <c r="E1125" i="7"/>
  <c r="F1125" i="7"/>
  <c r="D1126" i="7"/>
  <c r="E1126" i="7"/>
  <c r="F1126" i="7"/>
  <c r="D1127" i="7"/>
  <c r="E1127" i="7"/>
  <c r="F1127" i="7"/>
  <c r="D1128" i="7"/>
  <c r="E1128" i="7"/>
  <c r="F1128" i="7"/>
  <c r="D1129" i="7"/>
  <c r="E1129" i="7"/>
  <c r="F1129" i="7"/>
  <c r="D1130" i="7"/>
  <c r="E1130" i="7"/>
  <c r="F1130" i="7"/>
  <c r="D1131" i="7"/>
  <c r="E1131" i="7"/>
  <c r="F1131" i="7"/>
  <c r="D1132" i="7"/>
  <c r="E1132" i="7"/>
  <c r="F1132" i="7"/>
  <c r="D1133" i="7"/>
  <c r="E1133" i="7"/>
  <c r="F1133" i="7"/>
  <c r="D1134" i="7"/>
  <c r="E1134" i="7"/>
  <c r="F1134" i="7"/>
  <c r="D1135" i="7"/>
  <c r="E1135" i="7"/>
  <c r="F1135" i="7"/>
  <c r="D1136" i="7"/>
  <c r="E1136" i="7"/>
  <c r="F1136" i="7"/>
  <c r="D1137" i="7"/>
  <c r="E1137" i="7"/>
  <c r="F1137" i="7"/>
  <c r="D1138" i="7"/>
  <c r="E1138" i="7"/>
  <c r="F1138" i="7"/>
  <c r="D1139" i="7"/>
  <c r="E1139" i="7"/>
  <c r="F1139" i="7"/>
  <c r="D1140" i="7"/>
  <c r="E1140" i="7"/>
  <c r="F1140" i="7"/>
  <c r="D1141" i="7"/>
  <c r="E1141" i="7"/>
  <c r="F1141" i="7"/>
  <c r="D1142" i="7"/>
  <c r="E1142" i="7"/>
  <c r="F1142" i="7"/>
  <c r="D1143" i="7"/>
  <c r="E1143" i="7"/>
  <c r="F1143" i="7"/>
  <c r="D1144" i="7"/>
  <c r="E1144" i="7"/>
  <c r="F1144" i="7"/>
  <c r="D1145" i="7"/>
  <c r="L34" i="6" s="1"/>
  <c r="E1145" i="7"/>
  <c r="N34" i="6" s="1"/>
  <c r="F1145" i="7"/>
  <c r="O34" i="6" s="1"/>
  <c r="D1146" i="7"/>
  <c r="E1146" i="7"/>
  <c r="F1146" i="7"/>
  <c r="D1147" i="7"/>
  <c r="E1147" i="7"/>
  <c r="F1147" i="7"/>
  <c r="D1148" i="7"/>
  <c r="E1148" i="7"/>
  <c r="F1148" i="7"/>
  <c r="D1149" i="7"/>
  <c r="E1149" i="7"/>
  <c r="F1149" i="7"/>
  <c r="D1150" i="7"/>
  <c r="E1150" i="7"/>
  <c r="F1150" i="7"/>
  <c r="D1151" i="7"/>
  <c r="E1151" i="7"/>
  <c r="F1151" i="7"/>
  <c r="D1152" i="7"/>
  <c r="E1152" i="7"/>
  <c r="F1152" i="7"/>
  <c r="D1153" i="7"/>
  <c r="E1153" i="7"/>
  <c r="F1153" i="7"/>
  <c r="D1154" i="7"/>
  <c r="E1154" i="7"/>
  <c r="F1154" i="7"/>
  <c r="D1155" i="7"/>
  <c r="E1155" i="7"/>
  <c r="F1155" i="7"/>
  <c r="D1156" i="7"/>
  <c r="E1156" i="7"/>
  <c r="F1156" i="7"/>
  <c r="D1157" i="7"/>
  <c r="E1157" i="7"/>
  <c r="F1157" i="7"/>
  <c r="D1158" i="7"/>
  <c r="E1158" i="7"/>
  <c r="F1158" i="7"/>
  <c r="D1159" i="7"/>
  <c r="E1159" i="7"/>
  <c r="F1159" i="7"/>
  <c r="D1160" i="7"/>
  <c r="E1160" i="7"/>
  <c r="F1160" i="7"/>
  <c r="D1161" i="7"/>
  <c r="E1161" i="7"/>
  <c r="F1161" i="7"/>
  <c r="D1162" i="7"/>
  <c r="E1162" i="7"/>
  <c r="F1162" i="7"/>
  <c r="D1163" i="7"/>
  <c r="E1163" i="7"/>
  <c r="F1163" i="7"/>
  <c r="D1164" i="7"/>
  <c r="E1164" i="7"/>
  <c r="F1164" i="7"/>
  <c r="D1165" i="7"/>
  <c r="E1165" i="7"/>
  <c r="F1165" i="7"/>
  <c r="D1166" i="7"/>
  <c r="E1166" i="7"/>
  <c r="F1166" i="7"/>
  <c r="D1167" i="7"/>
  <c r="E1167" i="7"/>
  <c r="F1167" i="7"/>
  <c r="D1168" i="7"/>
  <c r="E1168" i="7"/>
  <c r="F1168" i="7"/>
  <c r="D1169" i="7"/>
  <c r="E1169" i="7"/>
  <c r="F1169" i="7"/>
  <c r="D1170" i="7"/>
  <c r="E1170" i="7"/>
  <c r="F1170" i="7"/>
  <c r="D1171" i="7"/>
  <c r="E1171" i="7"/>
  <c r="F1171" i="7"/>
  <c r="D1172" i="7"/>
  <c r="E1172" i="7"/>
  <c r="F1172" i="7"/>
  <c r="D1173" i="7"/>
  <c r="E1173" i="7"/>
  <c r="F1173" i="7"/>
  <c r="D1174" i="7"/>
  <c r="E1174" i="7"/>
  <c r="F1174" i="7"/>
  <c r="D1175" i="7"/>
  <c r="E1175" i="7"/>
  <c r="F1175" i="7"/>
  <c r="D1176" i="7"/>
  <c r="E1176" i="7"/>
  <c r="F1176" i="7"/>
  <c r="D1177" i="7"/>
  <c r="E1177" i="7"/>
  <c r="F1177" i="7"/>
  <c r="D1178" i="7"/>
  <c r="E1178" i="7"/>
  <c r="F1178" i="7"/>
  <c r="D1179" i="7"/>
  <c r="E1179" i="7"/>
  <c r="F1179" i="7"/>
  <c r="D1180" i="7"/>
  <c r="E1180" i="7"/>
  <c r="F1180" i="7"/>
  <c r="D1181" i="7"/>
  <c r="E1181" i="7"/>
  <c r="F1181" i="7"/>
  <c r="D1182" i="7"/>
  <c r="E1182" i="7"/>
  <c r="F1182" i="7"/>
  <c r="D1183" i="7"/>
  <c r="E1183" i="7"/>
  <c r="F1183" i="7"/>
  <c r="D1184" i="7"/>
  <c r="E1184" i="7"/>
  <c r="F1184" i="7"/>
  <c r="D1185" i="7"/>
  <c r="E1185" i="7"/>
  <c r="F1185" i="7"/>
  <c r="D1186" i="7"/>
  <c r="E1186" i="7"/>
  <c r="F1186" i="7"/>
  <c r="D1187" i="7"/>
  <c r="E1187" i="7"/>
  <c r="F1187" i="7"/>
  <c r="D1188" i="7"/>
  <c r="E1188" i="7"/>
  <c r="F1188" i="7"/>
  <c r="D1189" i="7"/>
  <c r="E1189" i="7"/>
  <c r="F1189" i="7"/>
  <c r="D1190" i="7"/>
  <c r="E1190" i="7"/>
  <c r="F1190" i="7"/>
  <c r="D1191" i="7"/>
  <c r="E1191" i="7"/>
  <c r="F1191" i="7"/>
  <c r="D1192" i="7"/>
  <c r="E1192" i="7"/>
  <c r="F1192" i="7"/>
  <c r="D1193" i="7"/>
  <c r="E1193" i="7"/>
  <c r="F1193" i="7"/>
  <c r="D1194" i="7"/>
  <c r="E1194" i="7"/>
  <c r="F1194" i="7"/>
  <c r="D1195" i="7"/>
  <c r="E1195" i="7"/>
  <c r="F1195" i="7"/>
  <c r="D1196" i="7"/>
  <c r="E1196" i="7"/>
  <c r="F1196" i="7"/>
  <c r="D1197" i="7"/>
  <c r="E1197" i="7"/>
  <c r="F1197" i="7"/>
  <c r="D1198" i="7"/>
  <c r="E1198" i="7"/>
  <c r="F1198" i="7"/>
  <c r="D1199" i="7"/>
  <c r="E1199" i="7"/>
  <c r="F1199" i="7"/>
  <c r="D1200" i="7"/>
  <c r="E1200" i="7"/>
  <c r="F1200" i="7"/>
  <c r="D1201" i="7"/>
  <c r="E1201" i="7"/>
  <c r="F1201" i="7"/>
  <c r="D1202" i="7"/>
  <c r="E1202" i="7"/>
  <c r="F1202" i="7"/>
  <c r="D1203" i="7"/>
  <c r="E1203" i="7"/>
  <c r="F1203" i="7"/>
  <c r="D1204" i="7"/>
  <c r="E1204" i="7"/>
  <c r="F1204" i="7"/>
  <c r="D1205" i="7"/>
  <c r="E1205" i="7"/>
  <c r="F1205" i="7"/>
  <c r="D1206" i="7"/>
  <c r="E1206" i="7"/>
  <c r="F1206" i="7"/>
  <c r="D1207" i="7"/>
  <c r="E1207" i="7"/>
  <c r="F1207" i="7"/>
  <c r="D1208" i="7"/>
  <c r="E1208" i="7"/>
  <c r="F1208" i="7"/>
  <c r="D1209" i="7"/>
  <c r="E1209" i="7"/>
  <c r="F1209" i="7"/>
  <c r="D1210" i="7"/>
  <c r="E1210" i="7"/>
  <c r="F1210" i="7"/>
  <c r="D1211" i="7"/>
  <c r="E1211" i="7"/>
  <c r="F1211" i="7"/>
  <c r="D1212" i="7"/>
  <c r="E1212" i="7"/>
  <c r="F1212" i="7"/>
  <c r="D1213" i="7"/>
  <c r="E1213" i="7"/>
  <c r="F1213" i="7"/>
  <c r="D1214" i="7"/>
  <c r="E1214" i="7"/>
  <c r="F1214" i="7"/>
  <c r="D1215" i="7"/>
  <c r="E1215" i="7"/>
  <c r="F1215" i="7"/>
  <c r="D1216" i="7"/>
  <c r="E1216" i="7"/>
  <c r="F1216" i="7"/>
  <c r="D1217" i="7"/>
  <c r="E1217" i="7"/>
  <c r="F1217" i="7"/>
  <c r="D1218" i="7"/>
  <c r="E1218" i="7"/>
  <c r="F1218" i="7"/>
  <c r="D1219" i="7"/>
  <c r="E1219" i="7"/>
  <c r="F1219" i="7"/>
  <c r="D1220" i="7"/>
  <c r="E1220" i="7"/>
  <c r="F1220" i="7"/>
  <c r="D1221" i="7"/>
  <c r="E1221" i="7"/>
  <c r="F1221" i="7"/>
  <c r="D1222" i="7"/>
  <c r="E1222" i="7"/>
  <c r="F1222" i="7"/>
  <c r="D1223" i="7"/>
  <c r="E1223" i="7"/>
  <c r="F1223" i="7"/>
  <c r="D1224" i="7"/>
  <c r="E1224" i="7"/>
  <c r="F1224" i="7"/>
  <c r="D1225" i="7"/>
  <c r="E1225" i="7"/>
  <c r="F1225" i="7"/>
  <c r="D1226" i="7"/>
  <c r="E1226" i="7"/>
  <c r="F1226" i="7"/>
  <c r="D1227" i="7"/>
  <c r="E1227" i="7"/>
  <c r="F1227" i="7"/>
  <c r="D1228" i="7"/>
  <c r="E1228" i="7"/>
  <c r="F1228" i="7"/>
  <c r="D1229" i="7"/>
  <c r="E1229" i="7"/>
  <c r="F1229" i="7"/>
  <c r="D1230" i="7"/>
  <c r="E1230" i="7"/>
  <c r="F1230" i="7"/>
  <c r="D1231" i="7"/>
  <c r="E1231" i="7"/>
  <c r="F1231" i="7"/>
  <c r="D1232" i="7"/>
  <c r="E1232" i="7"/>
  <c r="F1232" i="7"/>
  <c r="D1233" i="7"/>
  <c r="L35" i="6" s="1"/>
  <c r="E1233" i="7"/>
  <c r="N35" i="6" s="1"/>
  <c r="F1233" i="7"/>
  <c r="O35" i="6" s="1"/>
  <c r="D1234" i="7"/>
  <c r="E1234" i="7"/>
  <c r="F1234" i="7"/>
  <c r="D1235" i="7"/>
  <c r="E1235" i="7"/>
  <c r="F1235" i="7"/>
  <c r="D1236" i="7"/>
  <c r="E1236" i="7"/>
  <c r="F1236" i="7"/>
  <c r="D1237" i="7"/>
  <c r="E1237" i="7"/>
  <c r="F1237" i="7"/>
  <c r="D1238" i="7"/>
  <c r="E1238" i="7"/>
  <c r="F1238" i="7"/>
  <c r="D1239" i="7"/>
  <c r="E1239" i="7"/>
  <c r="F1239" i="7"/>
  <c r="D1240" i="7"/>
  <c r="E1240" i="7"/>
  <c r="F1240" i="7"/>
  <c r="D1241" i="7"/>
  <c r="E1241" i="7"/>
  <c r="F1241" i="7"/>
  <c r="D1242" i="7"/>
  <c r="E1242" i="7"/>
  <c r="F1242" i="7"/>
  <c r="D1243" i="7"/>
  <c r="E1243" i="7"/>
  <c r="F1243" i="7"/>
  <c r="D1244" i="7"/>
  <c r="E1244" i="7"/>
  <c r="F1244" i="7"/>
  <c r="D1245" i="7"/>
  <c r="E1245" i="7"/>
  <c r="F1245" i="7"/>
  <c r="D1246" i="7"/>
  <c r="E1246" i="7"/>
  <c r="F1246" i="7"/>
  <c r="D1247" i="7"/>
  <c r="E1247" i="7"/>
  <c r="F1247" i="7"/>
  <c r="D1248" i="7"/>
  <c r="E1248" i="7"/>
  <c r="F1248" i="7"/>
  <c r="D1249" i="7"/>
  <c r="E1249" i="7"/>
  <c r="F1249" i="7"/>
  <c r="D1250" i="7"/>
  <c r="E1250" i="7"/>
  <c r="F1250" i="7"/>
  <c r="D1251" i="7"/>
  <c r="E1251" i="7"/>
  <c r="F1251" i="7"/>
  <c r="D1252" i="7"/>
  <c r="E1252" i="7"/>
  <c r="F1252" i="7"/>
  <c r="D1253" i="7"/>
  <c r="E1253" i="7"/>
  <c r="F1253" i="7"/>
  <c r="D1254" i="7"/>
  <c r="E1254" i="7"/>
  <c r="F1254" i="7"/>
  <c r="D1255" i="7"/>
  <c r="E1255" i="7"/>
  <c r="F1255" i="7"/>
  <c r="D1256" i="7"/>
  <c r="E1256" i="7"/>
  <c r="F1256" i="7"/>
  <c r="D1257" i="7"/>
  <c r="E1257" i="7"/>
  <c r="F1257" i="7"/>
  <c r="D1258" i="7"/>
  <c r="E1258" i="7"/>
  <c r="F1258" i="7"/>
  <c r="D1259" i="7"/>
  <c r="E1259" i="7"/>
  <c r="F1259" i="7"/>
  <c r="D1260" i="7"/>
  <c r="E1260" i="7"/>
  <c r="F1260" i="7"/>
  <c r="D1261" i="7"/>
  <c r="E1261" i="7"/>
  <c r="F1261" i="7"/>
  <c r="D1262" i="7"/>
  <c r="E1262" i="7"/>
  <c r="F1262" i="7"/>
  <c r="D1263" i="7"/>
  <c r="E1263" i="7"/>
  <c r="F1263" i="7"/>
  <c r="D1264" i="7"/>
  <c r="E1264" i="7"/>
  <c r="F1264" i="7"/>
  <c r="D1265" i="7"/>
  <c r="E1265" i="7"/>
  <c r="F1265" i="7"/>
  <c r="D1266" i="7"/>
  <c r="E1266" i="7"/>
  <c r="F1266" i="7"/>
  <c r="D1267" i="7"/>
  <c r="E1267" i="7"/>
  <c r="F1267" i="7"/>
  <c r="D1268" i="7"/>
  <c r="E1268" i="7"/>
  <c r="F1268" i="7"/>
  <c r="D1269" i="7"/>
  <c r="E1269" i="7"/>
  <c r="F1269" i="7"/>
  <c r="D1270" i="7"/>
  <c r="E1270" i="7"/>
  <c r="F1270" i="7"/>
  <c r="D1271" i="7"/>
  <c r="E1271" i="7"/>
  <c r="F1271" i="7"/>
  <c r="D1272" i="7"/>
  <c r="E1272" i="7"/>
  <c r="F1272" i="7"/>
  <c r="D1273" i="7"/>
  <c r="E1273" i="7"/>
  <c r="F1273" i="7"/>
  <c r="D1274" i="7"/>
  <c r="E1274" i="7"/>
  <c r="F1274" i="7"/>
  <c r="D1275" i="7"/>
  <c r="E1275" i="7"/>
  <c r="F1275" i="7"/>
  <c r="D1276" i="7"/>
  <c r="E1276" i="7"/>
  <c r="F1276" i="7"/>
  <c r="D1277" i="7"/>
  <c r="E1277" i="7"/>
  <c r="F1277" i="7"/>
  <c r="D1278" i="7"/>
  <c r="E1278" i="7"/>
  <c r="F1278" i="7"/>
  <c r="D1279" i="7"/>
  <c r="E1279" i="7"/>
  <c r="F1279" i="7"/>
  <c r="D1280" i="7"/>
  <c r="E1280" i="7"/>
  <c r="F1280" i="7"/>
  <c r="D1281" i="7"/>
  <c r="E1281" i="7"/>
  <c r="F1281" i="7"/>
  <c r="D1282" i="7"/>
  <c r="E1282" i="7"/>
  <c r="F1282" i="7"/>
  <c r="D1283" i="7"/>
  <c r="E1283" i="7"/>
  <c r="F1283" i="7"/>
  <c r="D1284" i="7"/>
  <c r="E1284" i="7"/>
  <c r="F1284" i="7"/>
  <c r="D1285" i="7"/>
  <c r="E1285" i="7"/>
  <c r="F1285" i="7"/>
  <c r="D1286" i="7"/>
  <c r="E1286" i="7"/>
  <c r="F1286" i="7"/>
  <c r="D1287" i="7"/>
  <c r="E1287" i="7"/>
  <c r="F1287" i="7"/>
  <c r="D1288" i="7"/>
  <c r="E1288" i="7"/>
  <c r="F1288" i="7"/>
  <c r="D1289" i="7"/>
  <c r="E1289" i="7"/>
  <c r="F1289" i="7"/>
  <c r="D1290" i="7"/>
  <c r="E1290" i="7"/>
  <c r="F1290" i="7"/>
  <c r="D1291" i="7"/>
  <c r="E1291" i="7"/>
  <c r="F1291" i="7"/>
  <c r="D1292" i="7"/>
  <c r="E1292" i="7"/>
  <c r="F1292" i="7"/>
  <c r="D1293" i="7"/>
  <c r="E1293" i="7"/>
  <c r="F1293" i="7"/>
  <c r="D1294" i="7"/>
  <c r="E1294" i="7"/>
  <c r="F1294" i="7"/>
  <c r="D1295" i="7"/>
  <c r="E1295" i="7"/>
  <c r="F1295" i="7"/>
  <c r="D1296" i="7"/>
  <c r="E1296" i="7"/>
  <c r="F1296" i="7"/>
  <c r="D1297" i="7"/>
  <c r="E1297" i="7"/>
  <c r="F1297" i="7"/>
  <c r="D1298" i="7"/>
  <c r="E1298" i="7"/>
  <c r="F1298" i="7"/>
  <c r="D1299" i="7"/>
  <c r="E1299" i="7"/>
  <c r="F1299" i="7"/>
  <c r="D1300" i="7"/>
  <c r="E1300" i="7"/>
  <c r="F1300" i="7"/>
  <c r="D1301" i="7"/>
  <c r="E1301" i="7"/>
  <c r="F1301" i="7"/>
  <c r="D1302" i="7"/>
  <c r="E1302" i="7"/>
  <c r="F1302" i="7"/>
  <c r="D1303" i="7"/>
  <c r="E1303" i="7"/>
  <c r="F1303" i="7"/>
  <c r="D1304" i="7"/>
  <c r="E1304" i="7"/>
  <c r="F1304" i="7"/>
  <c r="D1305" i="7"/>
  <c r="E1305" i="7"/>
  <c r="F1305" i="7"/>
  <c r="D1306" i="7"/>
  <c r="E1306" i="7"/>
  <c r="F1306" i="7"/>
  <c r="D1307" i="7"/>
  <c r="E1307" i="7"/>
  <c r="F1307" i="7"/>
  <c r="D1308" i="7"/>
  <c r="E1308" i="7"/>
  <c r="F1308" i="7"/>
  <c r="D1309" i="7"/>
  <c r="E1309" i="7"/>
  <c r="F1309" i="7"/>
  <c r="D1310" i="7"/>
  <c r="E1310" i="7"/>
  <c r="F1310" i="7"/>
  <c r="D1311" i="7"/>
  <c r="E1311" i="7"/>
  <c r="F1311" i="7"/>
  <c r="D1312" i="7"/>
  <c r="E1312" i="7"/>
  <c r="F1312" i="7"/>
  <c r="D1313" i="7"/>
  <c r="E1313" i="7"/>
  <c r="F1313" i="7"/>
  <c r="D1314" i="7"/>
  <c r="E1314" i="7"/>
  <c r="F1314" i="7"/>
  <c r="D1315" i="7"/>
  <c r="E1315" i="7"/>
  <c r="F1315" i="7"/>
  <c r="D1316" i="7"/>
  <c r="E1316" i="7"/>
  <c r="F1316" i="7"/>
  <c r="D1317" i="7"/>
  <c r="E1317" i="7"/>
  <c r="F1317" i="7"/>
  <c r="D1318" i="7"/>
  <c r="E1318" i="7"/>
  <c r="F1318" i="7"/>
  <c r="D1319" i="7"/>
  <c r="E1319" i="7"/>
  <c r="F1319" i="7"/>
  <c r="D1320" i="7"/>
  <c r="E1320" i="7"/>
  <c r="F1320" i="7"/>
  <c r="D1321" i="7"/>
  <c r="L36" i="6" s="1"/>
  <c r="E1321" i="7"/>
  <c r="N36" i="6" s="1"/>
  <c r="F1321" i="7"/>
  <c r="O36" i="6" s="1"/>
  <c r="D870" i="7"/>
  <c r="D794" i="7"/>
  <c r="E794" i="7"/>
  <c r="F794" i="7"/>
  <c r="D795" i="7"/>
  <c r="E795" i="7"/>
  <c r="F795" i="7"/>
  <c r="D796" i="7"/>
  <c r="E796" i="7"/>
  <c r="F796" i="7"/>
  <c r="D797" i="7"/>
  <c r="E797" i="7"/>
  <c r="F797" i="7"/>
  <c r="D798" i="7"/>
  <c r="E798" i="7"/>
  <c r="F798" i="7"/>
  <c r="D799" i="7"/>
  <c r="E799" i="7"/>
  <c r="F799" i="7"/>
  <c r="D800" i="7"/>
  <c r="E800" i="7"/>
  <c r="F800" i="7"/>
  <c r="D801" i="7"/>
  <c r="E801" i="7"/>
  <c r="F801" i="7"/>
  <c r="D802" i="7"/>
  <c r="E802" i="7"/>
  <c r="F802" i="7"/>
  <c r="D803" i="7"/>
  <c r="E803" i="7"/>
  <c r="F803" i="7"/>
  <c r="D804" i="7"/>
  <c r="E804" i="7"/>
  <c r="F804" i="7"/>
  <c r="D805" i="7"/>
  <c r="E805" i="7"/>
  <c r="F805" i="7"/>
  <c r="D806" i="7"/>
  <c r="E806" i="7"/>
  <c r="F806" i="7"/>
  <c r="D807" i="7"/>
  <c r="E807" i="7"/>
  <c r="F807" i="7"/>
  <c r="D808" i="7"/>
  <c r="E808" i="7"/>
  <c r="F808" i="7"/>
  <c r="D809" i="7"/>
  <c r="E809" i="7"/>
  <c r="F809" i="7"/>
  <c r="D810" i="7"/>
  <c r="E810" i="7"/>
  <c r="F810" i="7"/>
  <c r="D811" i="7"/>
  <c r="E811" i="7"/>
  <c r="F811" i="7"/>
  <c r="D812" i="7"/>
  <c r="E812" i="7"/>
  <c r="F812" i="7"/>
  <c r="D813" i="7"/>
  <c r="E813" i="7"/>
  <c r="F813" i="7"/>
  <c r="D814" i="7"/>
  <c r="E814" i="7"/>
  <c r="F814" i="7"/>
  <c r="D815" i="7"/>
  <c r="E815" i="7"/>
  <c r="F815" i="7"/>
  <c r="D816" i="7"/>
  <c r="E816" i="7"/>
  <c r="F816" i="7"/>
  <c r="D817" i="7"/>
  <c r="E817" i="7"/>
  <c r="F817" i="7"/>
  <c r="D818" i="7"/>
  <c r="E818" i="7"/>
  <c r="F818" i="7"/>
  <c r="D819" i="7"/>
  <c r="E819" i="7"/>
  <c r="F819" i="7"/>
  <c r="D820" i="7"/>
  <c r="E820" i="7"/>
  <c r="F820" i="7"/>
  <c r="D821" i="7"/>
  <c r="E821" i="7"/>
  <c r="F821" i="7"/>
  <c r="D822" i="7"/>
  <c r="E822" i="7"/>
  <c r="F822" i="7"/>
  <c r="D823" i="7"/>
  <c r="E823" i="7"/>
  <c r="F823" i="7"/>
  <c r="D824" i="7"/>
  <c r="E824" i="7"/>
  <c r="F824" i="7"/>
  <c r="D825" i="7"/>
  <c r="E825" i="7"/>
  <c r="F825" i="7"/>
  <c r="D826" i="7"/>
  <c r="E826" i="7"/>
  <c r="F826" i="7"/>
  <c r="D827" i="7"/>
  <c r="E827" i="7"/>
  <c r="F827" i="7"/>
  <c r="D828" i="7"/>
  <c r="E828" i="7"/>
  <c r="F828" i="7"/>
  <c r="D829" i="7"/>
  <c r="E829" i="7"/>
  <c r="F829" i="7"/>
  <c r="D830" i="7"/>
  <c r="E830" i="7"/>
  <c r="F830" i="7"/>
  <c r="D831" i="7"/>
  <c r="E831" i="7"/>
  <c r="F831" i="7"/>
  <c r="D832" i="7"/>
  <c r="E832" i="7"/>
  <c r="F832" i="7"/>
  <c r="D833" i="7"/>
  <c r="E833" i="7"/>
  <c r="F833" i="7"/>
  <c r="D834" i="7"/>
  <c r="E834" i="7"/>
  <c r="F834" i="7"/>
  <c r="D835" i="7"/>
  <c r="E835" i="7"/>
  <c r="F835" i="7"/>
  <c r="D836" i="7"/>
  <c r="E836" i="7"/>
  <c r="F836" i="7"/>
  <c r="D837" i="7"/>
  <c r="E837" i="7"/>
  <c r="F837" i="7"/>
  <c r="D838" i="7"/>
  <c r="E838" i="7"/>
  <c r="F838" i="7"/>
  <c r="D839" i="7"/>
  <c r="E839" i="7"/>
  <c r="F839" i="7"/>
  <c r="D840" i="7"/>
  <c r="E840" i="7"/>
  <c r="F840" i="7"/>
  <c r="D841" i="7"/>
  <c r="E841" i="7"/>
  <c r="F841" i="7"/>
  <c r="D842" i="7"/>
  <c r="E842" i="7"/>
  <c r="F842" i="7"/>
  <c r="D843" i="7"/>
  <c r="E843" i="7"/>
  <c r="F843" i="7"/>
  <c r="D844" i="7"/>
  <c r="E844" i="7"/>
  <c r="F844" i="7"/>
  <c r="D845" i="7"/>
  <c r="E845" i="7"/>
  <c r="F845" i="7"/>
  <c r="D846" i="7"/>
  <c r="E846" i="7"/>
  <c r="F846" i="7"/>
  <c r="D847" i="7"/>
  <c r="E847" i="7"/>
  <c r="F847" i="7"/>
  <c r="D848" i="7"/>
  <c r="E848" i="7"/>
  <c r="F848" i="7"/>
  <c r="D849" i="7"/>
  <c r="E849" i="7"/>
  <c r="F849" i="7"/>
  <c r="D850" i="7"/>
  <c r="E850" i="7"/>
  <c r="F850" i="7"/>
  <c r="D851" i="7"/>
  <c r="E851" i="7"/>
  <c r="F851" i="7"/>
  <c r="D852" i="7"/>
  <c r="E852" i="7"/>
  <c r="F852" i="7"/>
  <c r="D853" i="7"/>
  <c r="E853" i="7"/>
  <c r="F853" i="7"/>
  <c r="D854" i="7"/>
  <c r="E854" i="7"/>
  <c r="F854" i="7"/>
  <c r="D855" i="7"/>
  <c r="E855" i="7"/>
  <c r="F855" i="7"/>
  <c r="D856" i="7"/>
  <c r="E856" i="7"/>
  <c r="F856" i="7"/>
  <c r="D857" i="7"/>
  <c r="E857" i="7"/>
  <c r="F857" i="7"/>
  <c r="D858" i="7"/>
  <c r="E858" i="7"/>
  <c r="F858" i="7"/>
  <c r="D859" i="7"/>
  <c r="E859" i="7"/>
  <c r="F859" i="7"/>
  <c r="D860" i="7"/>
  <c r="E860" i="7"/>
  <c r="F860" i="7"/>
  <c r="D861" i="7"/>
  <c r="E861" i="7"/>
  <c r="F861" i="7"/>
  <c r="D862" i="7"/>
  <c r="E862" i="7"/>
  <c r="F862" i="7"/>
  <c r="D863" i="7"/>
  <c r="E863" i="7"/>
  <c r="F863" i="7"/>
  <c r="D864" i="7"/>
  <c r="E864" i="7"/>
  <c r="F864" i="7"/>
  <c r="D865" i="7"/>
  <c r="E865" i="7"/>
  <c r="F865" i="7"/>
  <c r="D866" i="7"/>
  <c r="E866" i="7"/>
  <c r="F866" i="7"/>
  <c r="D867" i="7"/>
  <c r="E867" i="7"/>
  <c r="F867" i="7"/>
  <c r="D868" i="7"/>
  <c r="E868" i="7"/>
  <c r="F868" i="7"/>
  <c r="D869" i="7"/>
  <c r="E869" i="7"/>
  <c r="F869" i="7"/>
  <c r="E870" i="7"/>
  <c r="F870" i="7"/>
  <c r="D871" i="7"/>
  <c r="E871" i="7"/>
  <c r="F871" i="7"/>
  <c r="D872" i="7"/>
  <c r="E872" i="7"/>
  <c r="F872" i="7"/>
  <c r="D873" i="7"/>
  <c r="E873" i="7"/>
  <c r="F873" i="7"/>
  <c r="D874" i="7"/>
  <c r="E874" i="7"/>
  <c r="F874" i="7"/>
  <c r="D875" i="7"/>
  <c r="E875" i="7"/>
  <c r="F875" i="7"/>
  <c r="D876" i="7"/>
  <c r="E876" i="7"/>
  <c r="F876" i="7"/>
  <c r="D877" i="7"/>
  <c r="E877" i="7"/>
  <c r="F877" i="7"/>
  <c r="D878" i="7"/>
  <c r="E878" i="7"/>
  <c r="F878" i="7"/>
  <c r="D879" i="7"/>
  <c r="E879" i="7"/>
  <c r="F879" i="7"/>
  <c r="D880" i="7"/>
  <c r="E880" i="7"/>
  <c r="F880" i="7"/>
  <c r="D881" i="7"/>
  <c r="L29" i="6" s="1"/>
  <c r="E881" i="7"/>
  <c r="N29" i="6" s="1"/>
  <c r="F881" i="7"/>
  <c r="O29" i="6" s="1"/>
  <c r="D882" i="7"/>
  <c r="E882" i="7"/>
  <c r="F882" i="7"/>
  <c r="D883" i="7"/>
  <c r="E883" i="7"/>
  <c r="F883" i="7"/>
  <c r="D884" i="7"/>
  <c r="E884" i="7"/>
  <c r="F884" i="7"/>
  <c r="D885" i="7"/>
  <c r="E885" i="7"/>
  <c r="F885" i="7"/>
  <c r="D886" i="7"/>
  <c r="E886" i="7"/>
  <c r="F886" i="7"/>
  <c r="D887" i="7"/>
  <c r="E887" i="7"/>
  <c r="F887" i="7"/>
  <c r="D888" i="7"/>
  <c r="E888" i="7"/>
  <c r="F888" i="7"/>
  <c r="D889" i="7"/>
  <c r="E889" i="7"/>
  <c r="F889" i="7"/>
  <c r="D890" i="7"/>
  <c r="E890" i="7"/>
  <c r="F890" i="7"/>
  <c r="D891" i="7"/>
  <c r="E891" i="7"/>
  <c r="F891" i="7"/>
  <c r="D892" i="7"/>
  <c r="E892" i="7"/>
  <c r="F892" i="7"/>
  <c r="D893" i="7"/>
  <c r="E893" i="7"/>
  <c r="F893" i="7"/>
  <c r="D894" i="7"/>
  <c r="E894" i="7"/>
  <c r="F894" i="7"/>
  <c r="D895" i="7"/>
  <c r="E895" i="7"/>
  <c r="F895" i="7"/>
  <c r="D896" i="7"/>
  <c r="E896" i="7"/>
  <c r="F896" i="7"/>
  <c r="D897" i="7"/>
  <c r="E897" i="7"/>
  <c r="F897" i="7"/>
  <c r="D898" i="7"/>
  <c r="E898" i="7"/>
  <c r="F898" i="7"/>
  <c r="D899" i="7"/>
  <c r="E899" i="7"/>
  <c r="F899" i="7"/>
  <c r="D900" i="7"/>
  <c r="E900" i="7"/>
  <c r="F900" i="7"/>
  <c r="D901" i="7"/>
  <c r="E901" i="7"/>
  <c r="F901" i="7"/>
  <c r="D902" i="7"/>
  <c r="E902" i="7"/>
  <c r="F902" i="7"/>
  <c r="D903" i="7"/>
  <c r="E903" i="7"/>
  <c r="F903" i="7"/>
  <c r="D904" i="7"/>
  <c r="E904" i="7"/>
  <c r="F904" i="7"/>
  <c r="D905" i="7"/>
  <c r="E905" i="7"/>
  <c r="F905" i="7"/>
  <c r="D906" i="7"/>
  <c r="E906" i="7"/>
  <c r="F906" i="7"/>
  <c r="D907" i="7"/>
  <c r="E907" i="7"/>
  <c r="F907" i="7"/>
  <c r="D908" i="7"/>
  <c r="E908" i="7"/>
  <c r="F908" i="7"/>
  <c r="D909" i="7"/>
  <c r="E909" i="7"/>
  <c r="F909" i="7"/>
  <c r="D910" i="7"/>
  <c r="E910" i="7"/>
  <c r="F910" i="7"/>
  <c r="D911" i="7"/>
  <c r="E911" i="7"/>
  <c r="F911" i="7"/>
  <c r="D912" i="7"/>
  <c r="E912" i="7"/>
  <c r="F912" i="7"/>
  <c r="D913" i="7"/>
  <c r="E913" i="7"/>
  <c r="F913" i="7"/>
  <c r="D914" i="7"/>
  <c r="E914" i="7"/>
  <c r="F914" i="7"/>
  <c r="D915" i="7"/>
  <c r="E915" i="7"/>
  <c r="F915" i="7"/>
  <c r="D916" i="7"/>
  <c r="E916" i="7"/>
  <c r="F916" i="7"/>
  <c r="D917" i="7"/>
  <c r="E917" i="7"/>
  <c r="F917" i="7"/>
  <c r="D918" i="7"/>
  <c r="E918" i="7"/>
  <c r="F918" i="7"/>
  <c r="D919" i="7"/>
  <c r="E919" i="7"/>
  <c r="F919" i="7"/>
  <c r="D920" i="7"/>
  <c r="E920" i="7"/>
  <c r="F920" i="7"/>
  <c r="D921" i="7"/>
  <c r="E921" i="7"/>
  <c r="F921" i="7"/>
  <c r="D922" i="7"/>
  <c r="E922" i="7"/>
  <c r="F922" i="7"/>
  <c r="D923" i="7"/>
  <c r="E923" i="7"/>
  <c r="F923" i="7"/>
  <c r="D924" i="7"/>
  <c r="E924" i="7"/>
  <c r="F924" i="7"/>
  <c r="D925" i="7"/>
  <c r="E925" i="7"/>
  <c r="F925" i="7"/>
  <c r="D926" i="7"/>
  <c r="E926" i="7"/>
  <c r="F926" i="7"/>
  <c r="D927" i="7"/>
  <c r="E927" i="7"/>
  <c r="F927" i="7"/>
  <c r="D928" i="7"/>
  <c r="E928" i="7"/>
  <c r="F928" i="7"/>
  <c r="D929" i="7"/>
  <c r="E929" i="7"/>
  <c r="F929" i="7"/>
  <c r="D930" i="7"/>
  <c r="E930" i="7"/>
  <c r="F930" i="7"/>
  <c r="D931" i="7"/>
  <c r="E931" i="7"/>
  <c r="F931" i="7"/>
  <c r="D932" i="7"/>
  <c r="E932" i="7"/>
  <c r="F932" i="7"/>
  <c r="D933" i="7"/>
  <c r="E933" i="7"/>
  <c r="F933" i="7"/>
  <c r="D934" i="7"/>
  <c r="E934" i="7"/>
  <c r="F934" i="7"/>
  <c r="D935" i="7"/>
  <c r="E935" i="7"/>
  <c r="F935" i="7"/>
  <c r="D936" i="7"/>
  <c r="E936" i="7"/>
  <c r="F936" i="7"/>
  <c r="D937" i="7"/>
  <c r="E937" i="7"/>
  <c r="F937" i="7"/>
  <c r="D938" i="7"/>
  <c r="E938" i="7"/>
  <c r="F938" i="7"/>
  <c r="D939" i="7"/>
  <c r="E939" i="7"/>
  <c r="F939" i="7"/>
  <c r="D940" i="7"/>
  <c r="E940" i="7"/>
  <c r="F940" i="7"/>
  <c r="D941" i="7"/>
  <c r="E941" i="7"/>
  <c r="F941" i="7"/>
  <c r="D942" i="7"/>
  <c r="E942" i="7"/>
  <c r="F942" i="7"/>
  <c r="D943" i="7"/>
  <c r="E943" i="7"/>
  <c r="F943" i="7"/>
  <c r="D944" i="7"/>
  <c r="E944" i="7"/>
  <c r="F944" i="7"/>
  <c r="D945" i="7"/>
  <c r="E945" i="7"/>
  <c r="F945" i="7"/>
  <c r="D946" i="7"/>
  <c r="E946" i="7"/>
  <c r="F946" i="7"/>
  <c r="D947" i="7"/>
  <c r="E947" i="7"/>
  <c r="F947" i="7"/>
  <c r="D948" i="7"/>
  <c r="E948" i="7"/>
  <c r="F948" i="7"/>
  <c r="D949" i="7"/>
  <c r="E949" i="7"/>
  <c r="F949" i="7"/>
  <c r="D950" i="7"/>
  <c r="E950" i="7"/>
  <c r="F950" i="7"/>
  <c r="D951" i="7"/>
  <c r="E951" i="7"/>
  <c r="F951" i="7"/>
  <c r="D952" i="7"/>
  <c r="E952" i="7"/>
  <c r="F952" i="7"/>
  <c r="D953" i="7"/>
  <c r="E953" i="7"/>
  <c r="F953" i="7"/>
  <c r="D954" i="7"/>
  <c r="E954" i="7"/>
  <c r="F954" i="7"/>
  <c r="D955" i="7"/>
  <c r="E955" i="7"/>
  <c r="F955" i="7"/>
  <c r="D956" i="7"/>
  <c r="E956" i="7"/>
  <c r="F956" i="7"/>
  <c r="D957" i="7"/>
  <c r="E957" i="7"/>
  <c r="F957" i="7"/>
  <c r="D958" i="7"/>
  <c r="E958" i="7"/>
  <c r="F958" i="7"/>
  <c r="D959" i="7"/>
  <c r="E959" i="7"/>
  <c r="F959" i="7"/>
  <c r="D960" i="7"/>
  <c r="E960" i="7"/>
  <c r="F960" i="7"/>
  <c r="D961" i="7"/>
  <c r="E961" i="7"/>
  <c r="F961" i="7"/>
  <c r="D962" i="7"/>
  <c r="E962" i="7"/>
  <c r="F962" i="7"/>
  <c r="D963" i="7"/>
  <c r="E963" i="7"/>
  <c r="F963" i="7"/>
  <c r="D964" i="7"/>
  <c r="E964" i="7"/>
  <c r="F964" i="7"/>
  <c r="D965" i="7"/>
  <c r="E965" i="7"/>
  <c r="F965" i="7"/>
  <c r="D966" i="7"/>
  <c r="E966" i="7"/>
  <c r="F966" i="7"/>
  <c r="D967" i="7"/>
  <c r="E967" i="7"/>
  <c r="F967" i="7"/>
  <c r="D968" i="7"/>
  <c r="E968" i="7"/>
  <c r="F968" i="7"/>
  <c r="D969" i="7"/>
  <c r="L30" i="6" s="1"/>
  <c r="E969" i="7"/>
  <c r="N30" i="6" s="1"/>
  <c r="F969" i="7"/>
  <c r="O30" i="6" s="1"/>
  <c r="D442" i="7" l="1"/>
  <c r="E442" i="7"/>
  <c r="F442" i="7"/>
  <c r="D443" i="7"/>
  <c r="E443" i="7"/>
  <c r="F443" i="7"/>
  <c r="D444" i="7"/>
  <c r="E444" i="7"/>
  <c r="F444" i="7"/>
  <c r="D445" i="7"/>
  <c r="E445" i="7"/>
  <c r="F445" i="7"/>
  <c r="D446" i="7"/>
  <c r="E446" i="7"/>
  <c r="F446" i="7"/>
  <c r="D447" i="7"/>
  <c r="E447" i="7"/>
  <c r="F447" i="7"/>
  <c r="D448" i="7"/>
  <c r="E448" i="7"/>
  <c r="F448" i="7"/>
  <c r="D449" i="7"/>
  <c r="E449" i="7"/>
  <c r="F449" i="7"/>
  <c r="D450" i="7"/>
  <c r="E450" i="7"/>
  <c r="F450" i="7"/>
  <c r="D451" i="7"/>
  <c r="E451" i="7"/>
  <c r="F451" i="7"/>
  <c r="D452" i="7"/>
  <c r="E452" i="7"/>
  <c r="F452" i="7"/>
  <c r="D453" i="7"/>
  <c r="E453" i="7"/>
  <c r="F453" i="7"/>
  <c r="D454" i="7"/>
  <c r="E454" i="7"/>
  <c r="F454" i="7"/>
  <c r="D455" i="7"/>
  <c r="E455" i="7"/>
  <c r="F455" i="7"/>
  <c r="D456" i="7"/>
  <c r="E456" i="7"/>
  <c r="F456" i="7"/>
  <c r="D457" i="7"/>
  <c r="E457" i="7"/>
  <c r="F457" i="7"/>
  <c r="D458" i="7"/>
  <c r="E458" i="7"/>
  <c r="F458" i="7"/>
  <c r="D459" i="7"/>
  <c r="E459" i="7"/>
  <c r="F459" i="7"/>
  <c r="D460" i="7"/>
  <c r="E460" i="7"/>
  <c r="F460" i="7"/>
  <c r="D461" i="7"/>
  <c r="E461" i="7"/>
  <c r="F461" i="7"/>
  <c r="D462" i="7"/>
  <c r="E462" i="7"/>
  <c r="F462" i="7"/>
  <c r="D463" i="7"/>
  <c r="E463" i="7"/>
  <c r="F463" i="7"/>
  <c r="D464" i="7"/>
  <c r="E464" i="7"/>
  <c r="F464" i="7"/>
  <c r="D465" i="7"/>
  <c r="E465" i="7"/>
  <c r="F465" i="7"/>
  <c r="D466" i="7"/>
  <c r="E466" i="7"/>
  <c r="F466" i="7"/>
  <c r="D467" i="7"/>
  <c r="E467" i="7"/>
  <c r="F467" i="7"/>
  <c r="D468" i="7"/>
  <c r="E468" i="7"/>
  <c r="F468" i="7"/>
  <c r="D469" i="7"/>
  <c r="E469" i="7"/>
  <c r="F469" i="7"/>
  <c r="D470" i="7"/>
  <c r="E470" i="7"/>
  <c r="F470" i="7"/>
  <c r="D471" i="7"/>
  <c r="E471" i="7"/>
  <c r="F471" i="7"/>
  <c r="D472" i="7"/>
  <c r="E472" i="7"/>
  <c r="F472" i="7"/>
  <c r="D473" i="7"/>
  <c r="E473" i="7"/>
  <c r="F473" i="7"/>
  <c r="D474" i="7"/>
  <c r="E474" i="7"/>
  <c r="F474" i="7"/>
  <c r="D475" i="7"/>
  <c r="E475" i="7"/>
  <c r="F475" i="7"/>
  <c r="D476" i="7"/>
  <c r="E476" i="7"/>
  <c r="F476" i="7"/>
  <c r="D477" i="7"/>
  <c r="E477" i="7"/>
  <c r="F477" i="7"/>
  <c r="D478" i="7"/>
  <c r="E478" i="7"/>
  <c r="F478" i="7"/>
  <c r="D479" i="7"/>
  <c r="E479" i="7"/>
  <c r="F479" i="7"/>
  <c r="D480" i="7"/>
  <c r="E480" i="7"/>
  <c r="F480" i="7"/>
  <c r="D481" i="7"/>
  <c r="E481" i="7"/>
  <c r="F481" i="7"/>
  <c r="D482" i="7"/>
  <c r="E482" i="7"/>
  <c r="F482" i="7"/>
  <c r="D483" i="7"/>
  <c r="E483" i="7"/>
  <c r="F483" i="7"/>
  <c r="D484" i="7"/>
  <c r="E484" i="7"/>
  <c r="F484" i="7"/>
  <c r="D485" i="7"/>
  <c r="E485" i="7"/>
  <c r="F485" i="7"/>
  <c r="D486" i="7"/>
  <c r="E486" i="7"/>
  <c r="F486" i="7"/>
  <c r="D487" i="7"/>
  <c r="E487" i="7"/>
  <c r="F487" i="7"/>
  <c r="D488" i="7"/>
  <c r="E488" i="7"/>
  <c r="F488" i="7"/>
  <c r="D489" i="7"/>
  <c r="E489" i="7"/>
  <c r="F489" i="7"/>
  <c r="D490" i="7"/>
  <c r="E490" i="7"/>
  <c r="F490" i="7"/>
  <c r="D491" i="7"/>
  <c r="E491" i="7"/>
  <c r="F491" i="7"/>
  <c r="D492" i="7"/>
  <c r="E492" i="7"/>
  <c r="F492" i="7"/>
  <c r="D493" i="7"/>
  <c r="E493" i="7"/>
  <c r="F493" i="7"/>
  <c r="D494" i="7"/>
  <c r="E494" i="7"/>
  <c r="F494" i="7"/>
  <c r="D495" i="7"/>
  <c r="E495" i="7"/>
  <c r="F495" i="7"/>
  <c r="D496" i="7"/>
  <c r="E496" i="7"/>
  <c r="F496" i="7"/>
  <c r="D497" i="7"/>
  <c r="E497" i="7"/>
  <c r="F497" i="7"/>
  <c r="D498" i="7"/>
  <c r="E498" i="7"/>
  <c r="F498" i="7"/>
  <c r="D499" i="7"/>
  <c r="E499" i="7"/>
  <c r="F499" i="7"/>
  <c r="D500" i="7"/>
  <c r="E500" i="7"/>
  <c r="F500" i="7"/>
  <c r="D501" i="7"/>
  <c r="E501" i="7"/>
  <c r="F501" i="7"/>
  <c r="D502" i="7"/>
  <c r="E502" i="7"/>
  <c r="F502" i="7"/>
  <c r="D503" i="7"/>
  <c r="E503" i="7"/>
  <c r="F503" i="7"/>
  <c r="D504" i="7"/>
  <c r="E504" i="7"/>
  <c r="F504" i="7"/>
  <c r="D505" i="7"/>
  <c r="E505" i="7"/>
  <c r="F505" i="7"/>
  <c r="D506" i="7"/>
  <c r="E506" i="7"/>
  <c r="F506" i="7"/>
  <c r="D507" i="7"/>
  <c r="E507" i="7"/>
  <c r="F507" i="7"/>
  <c r="D508" i="7"/>
  <c r="E508" i="7"/>
  <c r="F508" i="7"/>
  <c r="D509" i="7"/>
  <c r="E509" i="7"/>
  <c r="F509" i="7"/>
  <c r="D510" i="7"/>
  <c r="E510" i="7"/>
  <c r="F510" i="7"/>
  <c r="D511" i="7"/>
  <c r="E511" i="7"/>
  <c r="F511" i="7"/>
  <c r="D512" i="7"/>
  <c r="E512" i="7"/>
  <c r="F512" i="7"/>
  <c r="D513" i="7"/>
  <c r="E513" i="7"/>
  <c r="F513" i="7"/>
  <c r="D514" i="7"/>
  <c r="E514" i="7"/>
  <c r="F514" i="7"/>
  <c r="D515" i="7"/>
  <c r="E515" i="7"/>
  <c r="F515" i="7"/>
  <c r="D516" i="7"/>
  <c r="E516" i="7"/>
  <c r="F516" i="7"/>
  <c r="D517" i="7"/>
  <c r="E517" i="7"/>
  <c r="F517" i="7"/>
  <c r="D518" i="7"/>
  <c r="E518" i="7"/>
  <c r="F518" i="7"/>
  <c r="D519" i="7"/>
  <c r="E519" i="7"/>
  <c r="F519" i="7"/>
  <c r="D520" i="7"/>
  <c r="E520" i="7"/>
  <c r="F520" i="7"/>
  <c r="D521" i="7"/>
  <c r="E521" i="7"/>
  <c r="F521" i="7"/>
  <c r="D522" i="7"/>
  <c r="E522" i="7"/>
  <c r="F522" i="7"/>
  <c r="D523" i="7"/>
  <c r="E523" i="7"/>
  <c r="F523" i="7"/>
  <c r="D524" i="7"/>
  <c r="E524" i="7"/>
  <c r="F524" i="7"/>
  <c r="D525" i="7"/>
  <c r="E525" i="7"/>
  <c r="F525" i="7"/>
  <c r="D526" i="7"/>
  <c r="E526" i="7"/>
  <c r="F526" i="7"/>
  <c r="D527" i="7"/>
  <c r="E527" i="7"/>
  <c r="F527" i="7"/>
  <c r="D528" i="7"/>
  <c r="E528" i="7"/>
  <c r="F528" i="7"/>
  <c r="D529" i="7"/>
  <c r="L23" i="6" s="1"/>
  <c r="E529" i="7"/>
  <c r="N23" i="6" s="1"/>
  <c r="F529" i="7"/>
  <c r="O23" i="6" s="1"/>
  <c r="D530" i="7"/>
  <c r="E530" i="7"/>
  <c r="F530" i="7"/>
  <c r="D531" i="7"/>
  <c r="E531" i="7"/>
  <c r="F531" i="7"/>
  <c r="D532" i="7"/>
  <c r="E532" i="7"/>
  <c r="F532" i="7"/>
  <c r="D533" i="7"/>
  <c r="E533" i="7"/>
  <c r="F533" i="7"/>
  <c r="D534" i="7"/>
  <c r="E534" i="7"/>
  <c r="F534" i="7"/>
  <c r="D535" i="7"/>
  <c r="E535" i="7"/>
  <c r="F535" i="7"/>
  <c r="D536" i="7"/>
  <c r="E536" i="7"/>
  <c r="F536" i="7"/>
  <c r="D537" i="7"/>
  <c r="E537" i="7"/>
  <c r="F537" i="7"/>
  <c r="D538" i="7"/>
  <c r="E538" i="7"/>
  <c r="F538" i="7"/>
  <c r="D539" i="7"/>
  <c r="E539" i="7"/>
  <c r="F539" i="7"/>
  <c r="D540" i="7"/>
  <c r="E540" i="7"/>
  <c r="F540" i="7"/>
  <c r="D541" i="7"/>
  <c r="E541" i="7"/>
  <c r="F541" i="7"/>
  <c r="D542" i="7"/>
  <c r="E542" i="7"/>
  <c r="F542" i="7"/>
  <c r="D543" i="7"/>
  <c r="E543" i="7"/>
  <c r="F543" i="7"/>
  <c r="D544" i="7"/>
  <c r="E544" i="7"/>
  <c r="F544" i="7"/>
  <c r="D545" i="7"/>
  <c r="E545" i="7"/>
  <c r="F545" i="7"/>
  <c r="D546" i="7"/>
  <c r="E546" i="7"/>
  <c r="F546" i="7"/>
  <c r="D547" i="7"/>
  <c r="E547" i="7"/>
  <c r="F547" i="7"/>
  <c r="D548" i="7"/>
  <c r="E548" i="7"/>
  <c r="F548" i="7"/>
  <c r="D549" i="7"/>
  <c r="E549" i="7"/>
  <c r="F549" i="7"/>
  <c r="D550" i="7"/>
  <c r="E550" i="7"/>
  <c r="F550" i="7"/>
  <c r="D551" i="7"/>
  <c r="E551" i="7"/>
  <c r="F551" i="7"/>
  <c r="D552" i="7"/>
  <c r="E552" i="7"/>
  <c r="F552" i="7"/>
  <c r="D553" i="7"/>
  <c r="E553" i="7"/>
  <c r="F553" i="7"/>
  <c r="D554" i="7"/>
  <c r="E554" i="7"/>
  <c r="F554" i="7"/>
  <c r="D555" i="7"/>
  <c r="E555" i="7"/>
  <c r="F555" i="7"/>
  <c r="D556" i="7"/>
  <c r="E556" i="7"/>
  <c r="F556" i="7"/>
  <c r="D557" i="7"/>
  <c r="E557" i="7"/>
  <c r="F557" i="7"/>
  <c r="D558" i="7"/>
  <c r="E558" i="7"/>
  <c r="F558" i="7"/>
  <c r="D559" i="7"/>
  <c r="E559" i="7"/>
  <c r="F559" i="7"/>
  <c r="D560" i="7"/>
  <c r="E560" i="7"/>
  <c r="F560" i="7"/>
  <c r="D561" i="7"/>
  <c r="E561" i="7"/>
  <c r="F561" i="7"/>
  <c r="D562" i="7"/>
  <c r="E562" i="7"/>
  <c r="F562" i="7"/>
  <c r="D563" i="7"/>
  <c r="E563" i="7"/>
  <c r="F563" i="7"/>
  <c r="D564" i="7"/>
  <c r="E564" i="7"/>
  <c r="F564" i="7"/>
  <c r="D565" i="7"/>
  <c r="E565" i="7"/>
  <c r="F565" i="7"/>
  <c r="D566" i="7"/>
  <c r="E566" i="7"/>
  <c r="F566" i="7"/>
  <c r="D567" i="7"/>
  <c r="E567" i="7"/>
  <c r="F567" i="7"/>
  <c r="D568" i="7"/>
  <c r="E568" i="7"/>
  <c r="F568" i="7"/>
  <c r="D569" i="7"/>
  <c r="E569" i="7"/>
  <c r="F569" i="7"/>
  <c r="D570" i="7"/>
  <c r="E570" i="7"/>
  <c r="F570" i="7"/>
  <c r="D571" i="7"/>
  <c r="E571" i="7"/>
  <c r="F571" i="7"/>
  <c r="D572" i="7"/>
  <c r="E572" i="7"/>
  <c r="F572" i="7"/>
  <c r="D573" i="7"/>
  <c r="E573" i="7"/>
  <c r="F573" i="7"/>
  <c r="D574" i="7"/>
  <c r="E574" i="7"/>
  <c r="F574" i="7"/>
  <c r="D575" i="7"/>
  <c r="E575" i="7"/>
  <c r="F575" i="7"/>
  <c r="D576" i="7"/>
  <c r="E576" i="7"/>
  <c r="F576" i="7"/>
  <c r="D577" i="7"/>
  <c r="E577" i="7"/>
  <c r="F577" i="7"/>
  <c r="D578" i="7"/>
  <c r="E578" i="7"/>
  <c r="F578" i="7"/>
  <c r="D579" i="7"/>
  <c r="E579" i="7"/>
  <c r="F579" i="7"/>
  <c r="D580" i="7"/>
  <c r="E580" i="7"/>
  <c r="F580" i="7"/>
  <c r="D581" i="7"/>
  <c r="E581" i="7"/>
  <c r="F581" i="7"/>
  <c r="D582" i="7"/>
  <c r="E582" i="7"/>
  <c r="F582" i="7"/>
  <c r="D583" i="7"/>
  <c r="E583" i="7"/>
  <c r="F583" i="7"/>
  <c r="D584" i="7"/>
  <c r="E584" i="7"/>
  <c r="F584" i="7"/>
  <c r="D585" i="7"/>
  <c r="E585" i="7"/>
  <c r="F585" i="7"/>
  <c r="D586" i="7"/>
  <c r="E586" i="7"/>
  <c r="F586" i="7"/>
  <c r="D587" i="7"/>
  <c r="E587" i="7"/>
  <c r="F587" i="7"/>
  <c r="D588" i="7"/>
  <c r="E588" i="7"/>
  <c r="F588" i="7"/>
  <c r="D589" i="7"/>
  <c r="E589" i="7"/>
  <c r="F589" i="7"/>
  <c r="D590" i="7"/>
  <c r="E590" i="7"/>
  <c r="F590" i="7"/>
  <c r="D591" i="7"/>
  <c r="E591" i="7"/>
  <c r="F591" i="7"/>
  <c r="D592" i="7"/>
  <c r="E592" i="7"/>
  <c r="F592" i="7"/>
  <c r="D593" i="7"/>
  <c r="E593" i="7"/>
  <c r="F593" i="7"/>
  <c r="D594" i="7"/>
  <c r="E594" i="7"/>
  <c r="F594" i="7"/>
  <c r="D595" i="7"/>
  <c r="E595" i="7"/>
  <c r="F595" i="7"/>
  <c r="D596" i="7"/>
  <c r="E596" i="7"/>
  <c r="F596" i="7"/>
  <c r="D597" i="7"/>
  <c r="E597" i="7"/>
  <c r="F597" i="7"/>
  <c r="D598" i="7"/>
  <c r="E598" i="7"/>
  <c r="F598" i="7"/>
  <c r="D599" i="7"/>
  <c r="E599" i="7"/>
  <c r="F599" i="7"/>
  <c r="D600" i="7"/>
  <c r="E600" i="7"/>
  <c r="F600" i="7"/>
  <c r="D601" i="7"/>
  <c r="E601" i="7"/>
  <c r="F601" i="7"/>
  <c r="D602" i="7"/>
  <c r="E602" i="7"/>
  <c r="F602" i="7"/>
  <c r="D603" i="7"/>
  <c r="E603" i="7"/>
  <c r="F603" i="7"/>
  <c r="D604" i="7"/>
  <c r="E604" i="7"/>
  <c r="F604" i="7"/>
  <c r="D605" i="7"/>
  <c r="E605" i="7"/>
  <c r="F605" i="7"/>
  <c r="D606" i="7"/>
  <c r="E606" i="7"/>
  <c r="F606" i="7"/>
  <c r="D607" i="7"/>
  <c r="E607" i="7"/>
  <c r="F607" i="7"/>
  <c r="D608" i="7"/>
  <c r="E608" i="7"/>
  <c r="F608" i="7"/>
  <c r="D609" i="7"/>
  <c r="E609" i="7"/>
  <c r="F609" i="7"/>
  <c r="D610" i="7"/>
  <c r="E610" i="7"/>
  <c r="F610" i="7"/>
  <c r="D611" i="7"/>
  <c r="E611" i="7"/>
  <c r="F611" i="7"/>
  <c r="D612" i="7"/>
  <c r="E612" i="7"/>
  <c r="F612" i="7"/>
  <c r="D613" i="7"/>
  <c r="E613" i="7"/>
  <c r="F613" i="7"/>
  <c r="D614" i="7"/>
  <c r="E614" i="7"/>
  <c r="F614" i="7"/>
  <c r="D615" i="7"/>
  <c r="E615" i="7"/>
  <c r="F615" i="7"/>
  <c r="D616" i="7"/>
  <c r="E616" i="7"/>
  <c r="F616" i="7"/>
  <c r="D617" i="7"/>
  <c r="L24" i="6" s="1"/>
  <c r="E617" i="7"/>
  <c r="N24" i="6" s="1"/>
  <c r="F617" i="7"/>
  <c r="O24" i="6" s="1"/>
  <c r="D618" i="7"/>
  <c r="E618" i="7"/>
  <c r="F618" i="7"/>
  <c r="D619" i="7"/>
  <c r="E619" i="7"/>
  <c r="F619" i="7"/>
  <c r="D620" i="7"/>
  <c r="E620" i="7"/>
  <c r="F620" i="7"/>
  <c r="D621" i="7"/>
  <c r="E621" i="7"/>
  <c r="F621" i="7"/>
  <c r="D622" i="7"/>
  <c r="E622" i="7"/>
  <c r="F622" i="7"/>
  <c r="D623" i="7"/>
  <c r="E623" i="7"/>
  <c r="F623" i="7"/>
  <c r="D624" i="7"/>
  <c r="E624" i="7"/>
  <c r="F624" i="7"/>
  <c r="D625" i="7"/>
  <c r="E625" i="7"/>
  <c r="F625" i="7"/>
  <c r="D626" i="7"/>
  <c r="E626" i="7"/>
  <c r="F626" i="7"/>
  <c r="D627" i="7"/>
  <c r="E627" i="7"/>
  <c r="F627" i="7"/>
  <c r="D628" i="7"/>
  <c r="E628" i="7"/>
  <c r="F628" i="7"/>
  <c r="D629" i="7"/>
  <c r="E629" i="7"/>
  <c r="F629" i="7"/>
  <c r="D630" i="7"/>
  <c r="E630" i="7"/>
  <c r="F630" i="7"/>
  <c r="D631" i="7"/>
  <c r="E631" i="7"/>
  <c r="F631" i="7"/>
  <c r="D632" i="7"/>
  <c r="E632" i="7"/>
  <c r="F632" i="7"/>
  <c r="D633" i="7"/>
  <c r="E633" i="7"/>
  <c r="F633" i="7"/>
  <c r="D634" i="7"/>
  <c r="E634" i="7"/>
  <c r="F634" i="7"/>
  <c r="D635" i="7"/>
  <c r="E635" i="7"/>
  <c r="F635" i="7"/>
  <c r="D636" i="7"/>
  <c r="E636" i="7"/>
  <c r="F636" i="7"/>
  <c r="D637" i="7"/>
  <c r="E637" i="7"/>
  <c r="F637" i="7"/>
  <c r="D638" i="7"/>
  <c r="E638" i="7"/>
  <c r="F638" i="7"/>
  <c r="D639" i="7"/>
  <c r="E639" i="7"/>
  <c r="F639" i="7"/>
  <c r="D640" i="7"/>
  <c r="E640" i="7"/>
  <c r="F640" i="7"/>
  <c r="D641" i="7"/>
  <c r="E641" i="7"/>
  <c r="F641" i="7"/>
  <c r="D642" i="7"/>
  <c r="E642" i="7"/>
  <c r="F642" i="7"/>
  <c r="D643" i="7"/>
  <c r="E643" i="7"/>
  <c r="F643" i="7"/>
  <c r="D644" i="7"/>
  <c r="E644" i="7"/>
  <c r="F644" i="7"/>
  <c r="D645" i="7"/>
  <c r="E645" i="7"/>
  <c r="F645" i="7"/>
  <c r="D646" i="7"/>
  <c r="E646" i="7"/>
  <c r="F646" i="7"/>
  <c r="D647" i="7"/>
  <c r="E647" i="7"/>
  <c r="F647" i="7"/>
  <c r="D648" i="7"/>
  <c r="E648" i="7"/>
  <c r="F648" i="7"/>
  <c r="D649" i="7"/>
  <c r="E649" i="7"/>
  <c r="F649" i="7"/>
  <c r="D650" i="7"/>
  <c r="E650" i="7"/>
  <c r="F650" i="7"/>
  <c r="D651" i="7"/>
  <c r="E651" i="7"/>
  <c r="F651" i="7"/>
  <c r="D652" i="7"/>
  <c r="E652" i="7"/>
  <c r="F652" i="7"/>
  <c r="D653" i="7"/>
  <c r="E653" i="7"/>
  <c r="F653" i="7"/>
  <c r="D654" i="7"/>
  <c r="E654" i="7"/>
  <c r="F654" i="7"/>
  <c r="D655" i="7"/>
  <c r="E655" i="7"/>
  <c r="F655" i="7"/>
  <c r="D656" i="7"/>
  <c r="E656" i="7"/>
  <c r="F656" i="7"/>
  <c r="D657" i="7"/>
  <c r="E657" i="7"/>
  <c r="F657" i="7"/>
  <c r="D658" i="7"/>
  <c r="E658" i="7"/>
  <c r="F658" i="7"/>
  <c r="D659" i="7"/>
  <c r="E659" i="7"/>
  <c r="F659" i="7"/>
  <c r="D660" i="7"/>
  <c r="E660" i="7"/>
  <c r="F660" i="7"/>
  <c r="D661" i="7"/>
  <c r="E661" i="7"/>
  <c r="F661" i="7"/>
  <c r="D662" i="7"/>
  <c r="E662" i="7"/>
  <c r="F662" i="7"/>
  <c r="D663" i="7"/>
  <c r="E663" i="7"/>
  <c r="F663" i="7"/>
  <c r="D664" i="7"/>
  <c r="E664" i="7"/>
  <c r="F664" i="7"/>
  <c r="D665" i="7"/>
  <c r="E665" i="7"/>
  <c r="F665" i="7"/>
  <c r="D666" i="7"/>
  <c r="E666" i="7"/>
  <c r="F666" i="7"/>
  <c r="D667" i="7"/>
  <c r="E667" i="7"/>
  <c r="F667" i="7"/>
  <c r="D668" i="7"/>
  <c r="E668" i="7"/>
  <c r="F668" i="7"/>
  <c r="D669" i="7"/>
  <c r="E669" i="7"/>
  <c r="F669" i="7"/>
  <c r="D670" i="7"/>
  <c r="E670" i="7"/>
  <c r="F670" i="7"/>
  <c r="D671" i="7"/>
  <c r="E671" i="7"/>
  <c r="F671" i="7"/>
  <c r="D672" i="7"/>
  <c r="E672" i="7"/>
  <c r="F672" i="7"/>
  <c r="D673" i="7"/>
  <c r="E673" i="7"/>
  <c r="F673" i="7"/>
  <c r="D674" i="7"/>
  <c r="E674" i="7"/>
  <c r="F674" i="7"/>
  <c r="D675" i="7"/>
  <c r="E675" i="7"/>
  <c r="F675" i="7"/>
  <c r="D676" i="7"/>
  <c r="E676" i="7"/>
  <c r="F676" i="7"/>
  <c r="D677" i="7"/>
  <c r="E677" i="7"/>
  <c r="F677" i="7"/>
  <c r="D678" i="7"/>
  <c r="E678" i="7"/>
  <c r="F678" i="7"/>
  <c r="D679" i="7"/>
  <c r="E679" i="7"/>
  <c r="F679" i="7"/>
  <c r="D680" i="7"/>
  <c r="E680" i="7"/>
  <c r="F680" i="7"/>
  <c r="D681" i="7"/>
  <c r="E681" i="7"/>
  <c r="F681" i="7"/>
  <c r="D682" i="7"/>
  <c r="E682" i="7"/>
  <c r="F682" i="7"/>
  <c r="D683" i="7"/>
  <c r="E683" i="7"/>
  <c r="F683" i="7"/>
  <c r="D684" i="7"/>
  <c r="E684" i="7"/>
  <c r="F684" i="7"/>
  <c r="D685" i="7"/>
  <c r="E685" i="7"/>
  <c r="F685" i="7"/>
  <c r="D686" i="7"/>
  <c r="E686" i="7"/>
  <c r="F686" i="7"/>
  <c r="D687" i="7"/>
  <c r="E687" i="7"/>
  <c r="F687" i="7"/>
  <c r="D688" i="7"/>
  <c r="E688" i="7"/>
  <c r="F688" i="7"/>
  <c r="D689" i="7"/>
  <c r="E689" i="7"/>
  <c r="F689" i="7"/>
  <c r="D690" i="7"/>
  <c r="E690" i="7"/>
  <c r="F690" i="7"/>
  <c r="D691" i="7"/>
  <c r="E691" i="7"/>
  <c r="F691" i="7"/>
  <c r="D692" i="7"/>
  <c r="E692" i="7"/>
  <c r="F692" i="7"/>
  <c r="D693" i="7"/>
  <c r="E693" i="7"/>
  <c r="F693" i="7"/>
  <c r="D694" i="7"/>
  <c r="E694" i="7"/>
  <c r="F694" i="7"/>
  <c r="D695" i="7"/>
  <c r="E695" i="7"/>
  <c r="F695" i="7"/>
  <c r="D696" i="7"/>
  <c r="E696" i="7"/>
  <c r="F696" i="7"/>
  <c r="D697" i="7"/>
  <c r="E697" i="7"/>
  <c r="F697" i="7"/>
  <c r="D698" i="7"/>
  <c r="E698" i="7"/>
  <c r="F698" i="7"/>
  <c r="D699" i="7"/>
  <c r="E699" i="7"/>
  <c r="F699" i="7"/>
  <c r="D700" i="7"/>
  <c r="E700" i="7"/>
  <c r="F700" i="7"/>
  <c r="D701" i="7"/>
  <c r="E701" i="7"/>
  <c r="F701" i="7"/>
  <c r="D702" i="7"/>
  <c r="E702" i="7"/>
  <c r="F702" i="7"/>
  <c r="D703" i="7"/>
  <c r="E703" i="7"/>
  <c r="F703" i="7"/>
  <c r="D704" i="7"/>
  <c r="E704" i="7"/>
  <c r="F704" i="7"/>
  <c r="D705" i="7"/>
  <c r="L25" i="6" s="1"/>
  <c r="E705" i="7"/>
  <c r="N25" i="6" s="1"/>
  <c r="F705" i="7"/>
  <c r="O25" i="6" s="1"/>
  <c r="D706" i="7"/>
  <c r="E706" i="7"/>
  <c r="F706" i="7"/>
  <c r="D707" i="7"/>
  <c r="E707" i="7"/>
  <c r="F707" i="7"/>
  <c r="D708" i="7"/>
  <c r="E708" i="7"/>
  <c r="F708" i="7"/>
  <c r="D709" i="7"/>
  <c r="E709" i="7"/>
  <c r="F709" i="7"/>
  <c r="D710" i="7"/>
  <c r="E710" i="7"/>
  <c r="F710" i="7"/>
  <c r="D711" i="7"/>
  <c r="E711" i="7"/>
  <c r="F711" i="7"/>
  <c r="D712" i="7"/>
  <c r="E712" i="7"/>
  <c r="F712" i="7"/>
  <c r="D713" i="7"/>
  <c r="E713" i="7"/>
  <c r="F713" i="7"/>
  <c r="D714" i="7"/>
  <c r="E714" i="7"/>
  <c r="F714" i="7"/>
  <c r="D715" i="7"/>
  <c r="E715" i="7"/>
  <c r="F715" i="7"/>
  <c r="D716" i="7"/>
  <c r="E716" i="7"/>
  <c r="F716" i="7"/>
  <c r="D717" i="7"/>
  <c r="E717" i="7"/>
  <c r="F717" i="7"/>
  <c r="D718" i="7"/>
  <c r="E718" i="7"/>
  <c r="F718" i="7"/>
  <c r="D719" i="7"/>
  <c r="E719" i="7"/>
  <c r="F719" i="7"/>
  <c r="D720" i="7"/>
  <c r="E720" i="7"/>
  <c r="F720" i="7"/>
  <c r="D721" i="7"/>
  <c r="E721" i="7"/>
  <c r="F721" i="7"/>
  <c r="D722" i="7"/>
  <c r="E722" i="7"/>
  <c r="F722" i="7"/>
  <c r="D723" i="7"/>
  <c r="E723" i="7"/>
  <c r="F723" i="7"/>
  <c r="D724" i="7"/>
  <c r="E724" i="7"/>
  <c r="F724" i="7"/>
  <c r="D725" i="7"/>
  <c r="E725" i="7"/>
  <c r="F725" i="7"/>
  <c r="D726" i="7"/>
  <c r="E726" i="7"/>
  <c r="F726" i="7"/>
  <c r="D727" i="7"/>
  <c r="E727" i="7"/>
  <c r="F727" i="7"/>
  <c r="D728" i="7"/>
  <c r="E728" i="7"/>
  <c r="F728" i="7"/>
  <c r="D729" i="7"/>
  <c r="E729" i="7"/>
  <c r="F729" i="7"/>
  <c r="D730" i="7"/>
  <c r="E730" i="7"/>
  <c r="F730" i="7"/>
  <c r="D731" i="7"/>
  <c r="E731" i="7"/>
  <c r="F731" i="7"/>
  <c r="D732" i="7"/>
  <c r="E732" i="7"/>
  <c r="F732" i="7"/>
  <c r="D733" i="7"/>
  <c r="E733" i="7"/>
  <c r="F733" i="7"/>
  <c r="D734" i="7"/>
  <c r="E734" i="7"/>
  <c r="F734" i="7"/>
  <c r="D735" i="7"/>
  <c r="E735" i="7"/>
  <c r="F735" i="7"/>
  <c r="D736" i="7"/>
  <c r="E736" i="7"/>
  <c r="F736" i="7"/>
  <c r="D737" i="7"/>
  <c r="E737" i="7"/>
  <c r="F737" i="7"/>
  <c r="D738" i="7"/>
  <c r="E738" i="7"/>
  <c r="F738" i="7"/>
  <c r="D739" i="7"/>
  <c r="E739" i="7"/>
  <c r="F739" i="7"/>
  <c r="D740" i="7"/>
  <c r="E740" i="7"/>
  <c r="F740" i="7"/>
  <c r="D741" i="7"/>
  <c r="E741" i="7"/>
  <c r="F741" i="7"/>
  <c r="D742" i="7"/>
  <c r="E742" i="7"/>
  <c r="F742" i="7"/>
  <c r="D743" i="7"/>
  <c r="E743" i="7"/>
  <c r="F743" i="7"/>
  <c r="D744" i="7"/>
  <c r="E744" i="7"/>
  <c r="F744" i="7"/>
  <c r="D745" i="7"/>
  <c r="E745" i="7"/>
  <c r="F745" i="7"/>
  <c r="D746" i="7"/>
  <c r="E746" i="7"/>
  <c r="F746" i="7"/>
  <c r="D747" i="7"/>
  <c r="E747" i="7"/>
  <c r="F747" i="7"/>
  <c r="D748" i="7"/>
  <c r="E748" i="7"/>
  <c r="F748" i="7"/>
  <c r="D749" i="7"/>
  <c r="E749" i="7"/>
  <c r="F749" i="7"/>
  <c r="D750" i="7"/>
  <c r="E750" i="7"/>
  <c r="F750" i="7"/>
  <c r="D751" i="7"/>
  <c r="E751" i="7"/>
  <c r="F751" i="7"/>
  <c r="D752" i="7"/>
  <c r="E752" i="7"/>
  <c r="F752" i="7"/>
  <c r="D753" i="7"/>
  <c r="E753" i="7"/>
  <c r="F753" i="7"/>
  <c r="D754" i="7"/>
  <c r="E754" i="7"/>
  <c r="F754" i="7"/>
  <c r="D755" i="7"/>
  <c r="E755" i="7"/>
  <c r="F755" i="7"/>
  <c r="D756" i="7"/>
  <c r="E756" i="7"/>
  <c r="F756" i="7"/>
  <c r="D757" i="7"/>
  <c r="E757" i="7"/>
  <c r="F757" i="7"/>
  <c r="D758" i="7"/>
  <c r="E758" i="7"/>
  <c r="F758" i="7"/>
  <c r="D759" i="7"/>
  <c r="E759" i="7"/>
  <c r="F759" i="7"/>
  <c r="D760" i="7"/>
  <c r="E760" i="7"/>
  <c r="F760" i="7"/>
  <c r="D761" i="7"/>
  <c r="E761" i="7"/>
  <c r="F761" i="7"/>
  <c r="D762" i="7"/>
  <c r="E762" i="7"/>
  <c r="F762" i="7"/>
  <c r="D763" i="7"/>
  <c r="E763" i="7"/>
  <c r="F763" i="7"/>
  <c r="D764" i="7"/>
  <c r="E764" i="7"/>
  <c r="F764" i="7"/>
  <c r="D765" i="7"/>
  <c r="E765" i="7"/>
  <c r="F765" i="7"/>
  <c r="D766" i="7"/>
  <c r="E766" i="7"/>
  <c r="F766" i="7"/>
  <c r="D767" i="7"/>
  <c r="E767" i="7"/>
  <c r="F767" i="7"/>
  <c r="D768" i="7"/>
  <c r="E768" i="7"/>
  <c r="F768" i="7"/>
  <c r="D769" i="7"/>
  <c r="E769" i="7"/>
  <c r="F769" i="7"/>
  <c r="D770" i="7"/>
  <c r="E770" i="7"/>
  <c r="F770" i="7"/>
  <c r="D771" i="7"/>
  <c r="E771" i="7"/>
  <c r="F771" i="7"/>
  <c r="D772" i="7"/>
  <c r="E772" i="7"/>
  <c r="F772" i="7"/>
  <c r="D773" i="7"/>
  <c r="E773" i="7"/>
  <c r="F773" i="7"/>
  <c r="D774" i="7"/>
  <c r="E774" i="7"/>
  <c r="F774" i="7"/>
  <c r="D775" i="7"/>
  <c r="E775" i="7"/>
  <c r="F775" i="7"/>
  <c r="D776" i="7"/>
  <c r="E776" i="7"/>
  <c r="F776" i="7"/>
  <c r="D777" i="7"/>
  <c r="E777" i="7"/>
  <c r="F777" i="7"/>
  <c r="D778" i="7"/>
  <c r="E778" i="7"/>
  <c r="F778" i="7"/>
  <c r="D779" i="7"/>
  <c r="E779" i="7"/>
  <c r="F779" i="7"/>
  <c r="D780" i="7"/>
  <c r="E780" i="7"/>
  <c r="F780" i="7"/>
  <c r="D781" i="7"/>
  <c r="E781" i="7"/>
  <c r="F781" i="7"/>
  <c r="D782" i="7"/>
  <c r="E782" i="7"/>
  <c r="F782" i="7"/>
  <c r="D783" i="7"/>
  <c r="E783" i="7"/>
  <c r="F783" i="7"/>
  <c r="D784" i="7"/>
  <c r="E784" i="7"/>
  <c r="F784" i="7"/>
  <c r="D785" i="7"/>
  <c r="E785" i="7"/>
  <c r="F785" i="7"/>
  <c r="D786" i="7"/>
  <c r="E786" i="7"/>
  <c r="F786" i="7"/>
  <c r="D787" i="7"/>
  <c r="E787" i="7"/>
  <c r="F787" i="7"/>
  <c r="D788" i="7"/>
  <c r="E788" i="7"/>
  <c r="F788" i="7"/>
  <c r="D789" i="7"/>
  <c r="E789" i="7"/>
  <c r="F789" i="7"/>
  <c r="D790" i="7"/>
  <c r="E790" i="7"/>
  <c r="F790" i="7"/>
  <c r="D791" i="7"/>
  <c r="E791" i="7"/>
  <c r="F791" i="7"/>
  <c r="D792" i="7"/>
  <c r="E792" i="7"/>
  <c r="F792" i="7"/>
  <c r="D793" i="7"/>
  <c r="L26" i="6" s="1"/>
  <c r="E793" i="7"/>
  <c r="N26" i="6" s="1"/>
  <c r="F793" i="7"/>
  <c r="O26" i="6" s="1"/>
  <c r="D266" i="7" l="1"/>
  <c r="E266" i="7"/>
  <c r="F266" i="7"/>
  <c r="D267" i="7"/>
  <c r="E267" i="7"/>
  <c r="F267" i="7"/>
  <c r="D268" i="7"/>
  <c r="E268" i="7"/>
  <c r="F268" i="7"/>
  <c r="D269" i="7"/>
  <c r="E269" i="7"/>
  <c r="F269" i="7"/>
  <c r="D270" i="7"/>
  <c r="E270" i="7"/>
  <c r="F270" i="7"/>
  <c r="D271" i="7"/>
  <c r="E271" i="7"/>
  <c r="F271" i="7"/>
  <c r="D272" i="7"/>
  <c r="E272" i="7"/>
  <c r="F272" i="7"/>
  <c r="D273" i="7"/>
  <c r="E273" i="7"/>
  <c r="F273" i="7"/>
  <c r="D274" i="7"/>
  <c r="E274" i="7"/>
  <c r="F274" i="7"/>
  <c r="D275" i="7"/>
  <c r="E275" i="7"/>
  <c r="F275" i="7"/>
  <c r="D276" i="7"/>
  <c r="E276" i="7"/>
  <c r="F276" i="7"/>
  <c r="D277" i="7"/>
  <c r="E277" i="7"/>
  <c r="F277" i="7"/>
  <c r="D278" i="7"/>
  <c r="E278" i="7"/>
  <c r="F278" i="7"/>
  <c r="D279" i="7"/>
  <c r="E279" i="7"/>
  <c r="F279" i="7"/>
  <c r="D280" i="7"/>
  <c r="E280" i="7"/>
  <c r="F280" i="7"/>
  <c r="D281" i="7"/>
  <c r="E281" i="7"/>
  <c r="F281" i="7"/>
  <c r="D282" i="7"/>
  <c r="E282" i="7"/>
  <c r="F282" i="7"/>
  <c r="D283" i="7"/>
  <c r="E283" i="7"/>
  <c r="F283" i="7"/>
  <c r="D284" i="7"/>
  <c r="E284" i="7"/>
  <c r="F284" i="7"/>
  <c r="D285" i="7"/>
  <c r="E285" i="7"/>
  <c r="F285" i="7"/>
  <c r="D286" i="7"/>
  <c r="E286" i="7"/>
  <c r="F286" i="7"/>
  <c r="D287" i="7"/>
  <c r="E287" i="7"/>
  <c r="F287" i="7"/>
  <c r="D288" i="7"/>
  <c r="E288" i="7"/>
  <c r="F288" i="7"/>
  <c r="D289" i="7"/>
  <c r="E289" i="7"/>
  <c r="F289" i="7"/>
  <c r="D290" i="7"/>
  <c r="E290" i="7"/>
  <c r="F290" i="7"/>
  <c r="D291" i="7"/>
  <c r="E291" i="7"/>
  <c r="F291" i="7"/>
  <c r="D292" i="7"/>
  <c r="E292" i="7"/>
  <c r="F292" i="7"/>
  <c r="D293" i="7"/>
  <c r="E293" i="7"/>
  <c r="F293" i="7"/>
  <c r="D294" i="7"/>
  <c r="E294" i="7"/>
  <c r="F294" i="7"/>
  <c r="D295" i="7"/>
  <c r="E295" i="7"/>
  <c r="F295" i="7"/>
  <c r="D296" i="7"/>
  <c r="E296" i="7"/>
  <c r="F296" i="7"/>
  <c r="D297" i="7"/>
  <c r="E297" i="7"/>
  <c r="F297" i="7"/>
  <c r="D298" i="7"/>
  <c r="E298" i="7"/>
  <c r="F298" i="7"/>
  <c r="D299" i="7"/>
  <c r="E299" i="7"/>
  <c r="F299" i="7"/>
  <c r="D300" i="7"/>
  <c r="E300" i="7"/>
  <c r="F300" i="7"/>
  <c r="D301" i="7"/>
  <c r="E301" i="7"/>
  <c r="F301" i="7"/>
  <c r="D302" i="7"/>
  <c r="E302" i="7"/>
  <c r="F302" i="7"/>
  <c r="D303" i="7"/>
  <c r="E303" i="7"/>
  <c r="F303" i="7"/>
  <c r="D304" i="7"/>
  <c r="E304" i="7"/>
  <c r="F304" i="7"/>
  <c r="D305" i="7"/>
  <c r="E305" i="7"/>
  <c r="F305" i="7"/>
  <c r="D306" i="7"/>
  <c r="E306" i="7"/>
  <c r="F306" i="7"/>
  <c r="D307" i="7"/>
  <c r="E307" i="7"/>
  <c r="F307" i="7"/>
  <c r="D308" i="7"/>
  <c r="E308" i="7"/>
  <c r="F308" i="7"/>
  <c r="D309" i="7"/>
  <c r="E309" i="7"/>
  <c r="F309" i="7"/>
  <c r="D310" i="7"/>
  <c r="E310" i="7"/>
  <c r="F310" i="7"/>
  <c r="D311" i="7"/>
  <c r="E311" i="7"/>
  <c r="F311" i="7"/>
  <c r="D312" i="7"/>
  <c r="E312" i="7"/>
  <c r="F312" i="7"/>
  <c r="D313" i="7"/>
  <c r="E313" i="7"/>
  <c r="F313" i="7"/>
  <c r="D314" i="7"/>
  <c r="E314" i="7"/>
  <c r="F314" i="7"/>
  <c r="D315" i="7"/>
  <c r="E315" i="7"/>
  <c r="F315" i="7"/>
  <c r="D316" i="7"/>
  <c r="E316" i="7"/>
  <c r="F316" i="7"/>
  <c r="D317" i="7"/>
  <c r="E317" i="7"/>
  <c r="F317" i="7"/>
  <c r="D318" i="7"/>
  <c r="E318" i="7"/>
  <c r="F318" i="7"/>
  <c r="D319" i="7"/>
  <c r="E319" i="7"/>
  <c r="F319" i="7"/>
  <c r="D320" i="7"/>
  <c r="E320" i="7"/>
  <c r="F320" i="7"/>
  <c r="D321" i="7"/>
  <c r="E321" i="7"/>
  <c r="F321" i="7"/>
  <c r="D322" i="7"/>
  <c r="E322" i="7"/>
  <c r="F322" i="7"/>
  <c r="D323" i="7"/>
  <c r="E323" i="7"/>
  <c r="F323" i="7"/>
  <c r="D324" i="7"/>
  <c r="E324" i="7"/>
  <c r="F324" i="7"/>
  <c r="D325" i="7"/>
  <c r="E325" i="7"/>
  <c r="F325" i="7"/>
  <c r="D326" i="7"/>
  <c r="E326" i="7"/>
  <c r="F326" i="7"/>
  <c r="D327" i="7"/>
  <c r="E327" i="7"/>
  <c r="F327" i="7"/>
  <c r="D328" i="7"/>
  <c r="E328" i="7"/>
  <c r="F328" i="7"/>
  <c r="D329" i="7"/>
  <c r="E329" i="7"/>
  <c r="F329" i="7"/>
  <c r="D330" i="7"/>
  <c r="E330" i="7"/>
  <c r="F330" i="7"/>
  <c r="D331" i="7"/>
  <c r="E331" i="7"/>
  <c r="F331" i="7"/>
  <c r="D332" i="7"/>
  <c r="E332" i="7"/>
  <c r="F332" i="7"/>
  <c r="D333" i="7"/>
  <c r="E333" i="7"/>
  <c r="F333" i="7"/>
  <c r="D334" i="7"/>
  <c r="E334" i="7"/>
  <c r="F334" i="7"/>
  <c r="D335" i="7"/>
  <c r="E335" i="7"/>
  <c r="F335" i="7"/>
  <c r="D336" i="7"/>
  <c r="E336" i="7"/>
  <c r="F336" i="7"/>
  <c r="D337" i="7"/>
  <c r="E337" i="7"/>
  <c r="F337" i="7"/>
  <c r="D338" i="7"/>
  <c r="E338" i="7"/>
  <c r="F338" i="7"/>
  <c r="D339" i="7"/>
  <c r="E339" i="7"/>
  <c r="F339" i="7"/>
  <c r="D340" i="7"/>
  <c r="E340" i="7"/>
  <c r="F340" i="7"/>
  <c r="D341" i="7"/>
  <c r="E341" i="7"/>
  <c r="F341" i="7"/>
  <c r="D342" i="7"/>
  <c r="E342" i="7"/>
  <c r="F342" i="7"/>
  <c r="D343" i="7"/>
  <c r="E343" i="7"/>
  <c r="F343" i="7"/>
  <c r="D344" i="7"/>
  <c r="E344" i="7"/>
  <c r="F344" i="7"/>
  <c r="D345" i="7"/>
  <c r="E345" i="7"/>
  <c r="F345" i="7"/>
  <c r="D346" i="7"/>
  <c r="E346" i="7"/>
  <c r="F346" i="7"/>
  <c r="D347" i="7"/>
  <c r="E347" i="7"/>
  <c r="F347" i="7"/>
  <c r="D348" i="7"/>
  <c r="E348" i="7"/>
  <c r="F348" i="7"/>
  <c r="D349" i="7"/>
  <c r="E349" i="7"/>
  <c r="F349" i="7"/>
  <c r="D350" i="7"/>
  <c r="E350" i="7"/>
  <c r="F350" i="7"/>
  <c r="D351" i="7"/>
  <c r="E351" i="7"/>
  <c r="F351" i="7"/>
  <c r="D352" i="7"/>
  <c r="E352" i="7"/>
  <c r="F352" i="7"/>
  <c r="D353" i="7"/>
  <c r="L18" i="6" s="1"/>
  <c r="E353" i="7"/>
  <c r="N18" i="6" s="1"/>
  <c r="F353" i="7"/>
  <c r="O18" i="6" s="1"/>
  <c r="D354" i="7"/>
  <c r="E354" i="7"/>
  <c r="F354" i="7"/>
  <c r="D355" i="7"/>
  <c r="E355" i="7"/>
  <c r="F355" i="7"/>
  <c r="D356" i="7"/>
  <c r="E356" i="7"/>
  <c r="F356" i="7"/>
  <c r="D357" i="7"/>
  <c r="E357" i="7"/>
  <c r="F357" i="7"/>
  <c r="D358" i="7"/>
  <c r="E358" i="7"/>
  <c r="F358" i="7"/>
  <c r="D359" i="7"/>
  <c r="E359" i="7"/>
  <c r="F359" i="7"/>
  <c r="D360" i="7"/>
  <c r="E360" i="7"/>
  <c r="F360" i="7"/>
  <c r="D361" i="7"/>
  <c r="E361" i="7"/>
  <c r="F361" i="7"/>
  <c r="D362" i="7"/>
  <c r="E362" i="7"/>
  <c r="F362" i="7"/>
  <c r="D363" i="7"/>
  <c r="E363" i="7"/>
  <c r="F363" i="7"/>
  <c r="D364" i="7"/>
  <c r="E364" i="7"/>
  <c r="F364" i="7"/>
  <c r="D365" i="7"/>
  <c r="E365" i="7"/>
  <c r="F365" i="7"/>
  <c r="D366" i="7"/>
  <c r="E366" i="7"/>
  <c r="F366" i="7"/>
  <c r="D367" i="7"/>
  <c r="E367" i="7"/>
  <c r="F367" i="7"/>
  <c r="D368" i="7"/>
  <c r="E368" i="7"/>
  <c r="F368" i="7"/>
  <c r="D369" i="7"/>
  <c r="E369" i="7"/>
  <c r="F369" i="7"/>
  <c r="D370" i="7"/>
  <c r="E370" i="7"/>
  <c r="F370" i="7"/>
  <c r="D371" i="7"/>
  <c r="E371" i="7"/>
  <c r="F371" i="7"/>
  <c r="D372" i="7"/>
  <c r="E372" i="7"/>
  <c r="F372" i="7"/>
  <c r="D373" i="7"/>
  <c r="E373" i="7"/>
  <c r="F373" i="7"/>
  <c r="D374" i="7"/>
  <c r="E374" i="7"/>
  <c r="F374" i="7"/>
  <c r="D375" i="7"/>
  <c r="E375" i="7"/>
  <c r="F375" i="7"/>
  <c r="D376" i="7"/>
  <c r="E376" i="7"/>
  <c r="F376" i="7"/>
  <c r="D377" i="7"/>
  <c r="E377" i="7"/>
  <c r="F377" i="7"/>
  <c r="D378" i="7"/>
  <c r="E378" i="7"/>
  <c r="F378" i="7"/>
  <c r="D379" i="7"/>
  <c r="E379" i="7"/>
  <c r="F379" i="7"/>
  <c r="D380" i="7"/>
  <c r="E380" i="7"/>
  <c r="F380" i="7"/>
  <c r="D381" i="7"/>
  <c r="E381" i="7"/>
  <c r="F381" i="7"/>
  <c r="D382" i="7"/>
  <c r="E382" i="7"/>
  <c r="F382" i="7"/>
  <c r="D383" i="7"/>
  <c r="E383" i="7"/>
  <c r="F383" i="7"/>
  <c r="D384" i="7"/>
  <c r="E384" i="7"/>
  <c r="F384" i="7"/>
  <c r="D385" i="7"/>
  <c r="E385" i="7"/>
  <c r="F385" i="7"/>
  <c r="D386" i="7"/>
  <c r="E386" i="7"/>
  <c r="F386" i="7"/>
  <c r="D387" i="7"/>
  <c r="E387" i="7"/>
  <c r="F387" i="7"/>
  <c r="D388" i="7"/>
  <c r="E388" i="7"/>
  <c r="F388" i="7"/>
  <c r="D389" i="7"/>
  <c r="E389" i="7"/>
  <c r="F389" i="7"/>
  <c r="D390" i="7"/>
  <c r="E390" i="7"/>
  <c r="F390" i="7"/>
  <c r="D391" i="7"/>
  <c r="E391" i="7"/>
  <c r="F391" i="7"/>
  <c r="D392" i="7"/>
  <c r="E392" i="7"/>
  <c r="F392" i="7"/>
  <c r="D393" i="7"/>
  <c r="E393" i="7"/>
  <c r="F393" i="7"/>
  <c r="D394" i="7"/>
  <c r="E394" i="7"/>
  <c r="F394" i="7"/>
  <c r="D395" i="7"/>
  <c r="E395" i="7"/>
  <c r="F395" i="7"/>
  <c r="D396" i="7"/>
  <c r="E396" i="7"/>
  <c r="F396" i="7"/>
  <c r="D397" i="7"/>
  <c r="E397" i="7"/>
  <c r="F397" i="7"/>
  <c r="D398" i="7"/>
  <c r="E398" i="7"/>
  <c r="F398" i="7"/>
  <c r="D399" i="7"/>
  <c r="E399" i="7"/>
  <c r="F399" i="7"/>
  <c r="D400" i="7"/>
  <c r="E400" i="7"/>
  <c r="F400" i="7"/>
  <c r="D401" i="7"/>
  <c r="E401" i="7"/>
  <c r="F401" i="7"/>
  <c r="D402" i="7"/>
  <c r="E402" i="7"/>
  <c r="F402" i="7"/>
  <c r="D403" i="7"/>
  <c r="E403" i="7"/>
  <c r="F403" i="7"/>
  <c r="D404" i="7"/>
  <c r="E404" i="7"/>
  <c r="F404" i="7"/>
  <c r="D405" i="7"/>
  <c r="E405" i="7"/>
  <c r="F405" i="7"/>
  <c r="D406" i="7"/>
  <c r="E406" i="7"/>
  <c r="F406" i="7"/>
  <c r="D407" i="7"/>
  <c r="E407" i="7"/>
  <c r="F407" i="7"/>
  <c r="D408" i="7"/>
  <c r="E408" i="7"/>
  <c r="F408" i="7"/>
  <c r="D409" i="7"/>
  <c r="E409" i="7"/>
  <c r="F409" i="7"/>
  <c r="D410" i="7"/>
  <c r="E410" i="7"/>
  <c r="F410" i="7"/>
  <c r="D411" i="7"/>
  <c r="E411" i="7"/>
  <c r="F411" i="7"/>
  <c r="D412" i="7"/>
  <c r="E412" i="7"/>
  <c r="F412" i="7"/>
  <c r="D413" i="7"/>
  <c r="E413" i="7"/>
  <c r="F413" i="7"/>
  <c r="D414" i="7"/>
  <c r="E414" i="7"/>
  <c r="F414" i="7"/>
  <c r="D415" i="7"/>
  <c r="E415" i="7"/>
  <c r="F415" i="7"/>
  <c r="D416" i="7"/>
  <c r="E416" i="7"/>
  <c r="F416" i="7"/>
  <c r="D417" i="7"/>
  <c r="E417" i="7"/>
  <c r="F417" i="7"/>
  <c r="D418" i="7"/>
  <c r="E418" i="7"/>
  <c r="F418" i="7"/>
  <c r="D419" i="7"/>
  <c r="E419" i="7"/>
  <c r="F419" i="7"/>
  <c r="D420" i="7"/>
  <c r="E420" i="7"/>
  <c r="F420" i="7"/>
  <c r="D421" i="7"/>
  <c r="E421" i="7"/>
  <c r="F421" i="7"/>
  <c r="D422" i="7"/>
  <c r="E422" i="7"/>
  <c r="F422" i="7"/>
  <c r="D423" i="7"/>
  <c r="E423" i="7"/>
  <c r="F423" i="7"/>
  <c r="D424" i="7"/>
  <c r="E424" i="7"/>
  <c r="F424" i="7"/>
  <c r="D425" i="7"/>
  <c r="E425" i="7"/>
  <c r="F425" i="7"/>
  <c r="D426" i="7"/>
  <c r="E426" i="7"/>
  <c r="F426" i="7"/>
  <c r="D427" i="7"/>
  <c r="E427" i="7"/>
  <c r="F427" i="7"/>
  <c r="D428" i="7"/>
  <c r="E428" i="7"/>
  <c r="F428" i="7"/>
  <c r="D429" i="7"/>
  <c r="E429" i="7"/>
  <c r="F429" i="7"/>
  <c r="D430" i="7"/>
  <c r="E430" i="7"/>
  <c r="F430" i="7"/>
  <c r="D431" i="7"/>
  <c r="E431" i="7"/>
  <c r="F431" i="7"/>
  <c r="D432" i="7"/>
  <c r="E432" i="7"/>
  <c r="F432" i="7"/>
  <c r="D433" i="7"/>
  <c r="E433" i="7"/>
  <c r="F433" i="7"/>
  <c r="D434" i="7"/>
  <c r="E434" i="7"/>
  <c r="F434" i="7"/>
  <c r="D435" i="7"/>
  <c r="E435" i="7"/>
  <c r="F435" i="7"/>
  <c r="D436" i="7"/>
  <c r="E436" i="7"/>
  <c r="F436" i="7"/>
  <c r="D437" i="7"/>
  <c r="E437" i="7"/>
  <c r="F437" i="7"/>
  <c r="D438" i="7"/>
  <c r="E438" i="7"/>
  <c r="F438" i="7"/>
  <c r="D439" i="7"/>
  <c r="E439" i="7"/>
  <c r="F439" i="7"/>
  <c r="D440" i="7"/>
  <c r="E440" i="7"/>
  <c r="F440" i="7"/>
  <c r="D441" i="7"/>
  <c r="L19" i="6" s="1"/>
  <c r="E441" i="7"/>
  <c r="N19" i="6" s="1"/>
  <c r="F441" i="7"/>
  <c r="O19" i="6" s="1"/>
  <c r="D131" i="7"/>
  <c r="H9" i="6" l="1"/>
  <c r="E3" i="7"/>
  <c r="F3" i="7"/>
  <c r="E4" i="7"/>
  <c r="F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N13" i="6" s="1"/>
  <c r="F89" i="7"/>
  <c r="O13" i="6" s="1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N14" i="6" s="1"/>
  <c r="F177" i="7"/>
  <c r="O14" i="6" s="1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E202" i="7"/>
  <c r="F202" i="7"/>
  <c r="E203" i="7"/>
  <c r="F203" i="7"/>
  <c r="E204" i="7"/>
  <c r="F204" i="7"/>
  <c r="E205" i="7"/>
  <c r="F205" i="7"/>
  <c r="E206" i="7"/>
  <c r="F206" i="7"/>
  <c r="E207" i="7"/>
  <c r="F207" i="7"/>
  <c r="E208" i="7"/>
  <c r="F208" i="7"/>
  <c r="E209" i="7"/>
  <c r="F209" i="7"/>
  <c r="E210" i="7"/>
  <c r="F210" i="7"/>
  <c r="E211" i="7"/>
  <c r="F211" i="7"/>
  <c r="E212" i="7"/>
  <c r="F212" i="7"/>
  <c r="E213" i="7"/>
  <c r="F213" i="7"/>
  <c r="E214" i="7"/>
  <c r="F214" i="7"/>
  <c r="E215" i="7"/>
  <c r="F215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E222" i="7"/>
  <c r="F222" i="7"/>
  <c r="E223" i="7"/>
  <c r="F223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0" i="7"/>
  <c r="F230" i="7"/>
  <c r="E231" i="7"/>
  <c r="F231" i="7"/>
  <c r="E232" i="7"/>
  <c r="F232" i="7"/>
  <c r="E233" i="7"/>
  <c r="F233" i="7"/>
  <c r="E234" i="7"/>
  <c r="F234" i="7"/>
  <c r="E235" i="7"/>
  <c r="F235" i="7"/>
  <c r="E236" i="7"/>
  <c r="F236" i="7"/>
  <c r="E237" i="7"/>
  <c r="F237" i="7"/>
  <c r="E238" i="7"/>
  <c r="F238" i="7"/>
  <c r="E239" i="7"/>
  <c r="F239" i="7"/>
  <c r="E240" i="7"/>
  <c r="F240" i="7"/>
  <c r="E241" i="7"/>
  <c r="F241" i="7"/>
  <c r="E242" i="7"/>
  <c r="F242" i="7"/>
  <c r="E243" i="7"/>
  <c r="F243" i="7"/>
  <c r="E244" i="7"/>
  <c r="F244" i="7"/>
  <c r="E245" i="7"/>
  <c r="F245" i="7"/>
  <c r="E246" i="7"/>
  <c r="F246" i="7"/>
  <c r="E247" i="7"/>
  <c r="F247" i="7"/>
  <c r="E248" i="7"/>
  <c r="F248" i="7"/>
  <c r="E249" i="7"/>
  <c r="F249" i="7"/>
  <c r="E250" i="7"/>
  <c r="F250" i="7"/>
  <c r="E251" i="7"/>
  <c r="F251" i="7"/>
  <c r="E252" i="7"/>
  <c r="F252" i="7"/>
  <c r="E253" i="7"/>
  <c r="F253" i="7"/>
  <c r="E254" i="7"/>
  <c r="F254" i="7"/>
  <c r="E255" i="7"/>
  <c r="F255" i="7"/>
  <c r="E256" i="7"/>
  <c r="F256" i="7"/>
  <c r="E257" i="7"/>
  <c r="F257" i="7"/>
  <c r="E258" i="7"/>
  <c r="F258" i="7"/>
  <c r="E259" i="7"/>
  <c r="F259" i="7"/>
  <c r="E260" i="7"/>
  <c r="F260" i="7"/>
  <c r="E261" i="7"/>
  <c r="F261" i="7"/>
  <c r="E262" i="7"/>
  <c r="F262" i="7"/>
  <c r="E263" i="7"/>
  <c r="F263" i="7"/>
  <c r="E264" i="7"/>
  <c r="F264" i="7"/>
  <c r="E265" i="7"/>
  <c r="N15" i="6" s="1"/>
  <c r="F265" i="7"/>
  <c r="O15" i="6" s="1"/>
  <c r="E2" i="7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L13" i="6" s="1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L14" i="6" s="1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L15" i="6" s="1"/>
  <c r="D308" i="6" l="1"/>
  <c r="E309" i="6"/>
  <c r="F310" i="6"/>
  <c r="G307" i="6"/>
  <c r="D301" i="6"/>
  <c r="E302" i="6"/>
  <c r="F303" i="6"/>
  <c r="G300" i="6"/>
  <c r="D295" i="6"/>
  <c r="E296" i="6"/>
  <c r="F297" i="6"/>
  <c r="G294" i="6"/>
  <c r="D288" i="6"/>
  <c r="E289" i="6"/>
  <c r="F290" i="6"/>
  <c r="G291" i="6"/>
  <c r="F287" i="6"/>
  <c r="E308" i="6"/>
  <c r="F309" i="6"/>
  <c r="G310" i="6"/>
  <c r="F307" i="6"/>
  <c r="E301" i="6"/>
  <c r="F302" i="6"/>
  <c r="G303" i="6"/>
  <c r="F300" i="6"/>
  <c r="E295" i="6"/>
  <c r="F296" i="6"/>
  <c r="G297" i="6"/>
  <c r="F294" i="6"/>
  <c r="E288" i="6"/>
  <c r="F289" i="6"/>
  <c r="G290" i="6"/>
  <c r="D291" i="6"/>
  <c r="E287" i="6"/>
  <c r="F308" i="6"/>
  <c r="G309" i="6"/>
  <c r="D310" i="6"/>
  <c r="E307" i="6"/>
  <c r="F301" i="6"/>
  <c r="G302" i="6"/>
  <c r="D303" i="6"/>
  <c r="E300" i="6"/>
  <c r="F295" i="6"/>
  <c r="G296" i="6"/>
  <c r="D297" i="6"/>
  <c r="E294" i="6"/>
  <c r="F288" i="6"/>
  <c r="G289" i="6"/>
  <c r="D290" i="6"/>
  <c r="E291" i="6"/>
  <c r="D287" i="6"/>
  <c r="G308" i="6"/>
  <c r="D309" i="6"/>
  <c r="E310" i="6"/>
  <c r="D307" i="6"/>
  <c r="G301" i="6"/>
  <c r="D302" i="6"/>
  <c r="E303" i="6"/>
  <c r="D300" i="6"/>
  <c r="G295" i="6"/>
  <c r="D296" i="6"/>
  <c r="E297" i="6"/>
  <c r="D294" i="6"/>
  <c r="G288" i="6"/>
  <c r="D289" i="6"/>
  <c r="E290" i="6"/>
  <c r="F291" i="6"/>
  <c r="G287" i="6"/>
  <c r="H308" i="6"/>
  <c r="I309" i="6"/>
  <c r="J310" i="6"/>
  <c r="K307" i="6"/>
  <c r="H301" i="6"/>
  <c r="I302" i="6"/>
  <c r="J303" i="6"/>
  <c r="K300" i="6"/>
  <c r="H295" i="6"/>
  <c r="I296" i="6"/>
  <c r="J297" i="6"/>
  <c r="K294" i="6"/>
  <c r="H288" i="6"/>
  <c r="I289" i="6"/>
  <c r="J290" i="6"/>
  <c r="K291" i="6"/>
  <c r="J287" i="6"/>
  <c r="I308" i="6"/>
  <c r="J309" i="6"/>
  <c r="K310" i="6"/>
  <c r="J307" i="6"/>
  <c r="I301" i="6"/>
  <c r="J302" i="6"/>
  <c r="K303" i="6"/>
  <c r="J300" i="6"/>
  <c r="I295" i="6"/>
  <c r="J296" i="6"/>
  <c r="K297" i="6"/>
  <c r="J294" i="6"/>
  <c r="I288" i="6"/>
  <c r="J289" i="6"/>
  <c r="K290" i="6"/>
  <c r="H291" i="6"/>
  <c r="I287" i="6"/>
  <c r="J308" i="6"/>
  <c r="K309" i="6"/>
  <c r="H310" i="6"/>
  <c r="I307" i="6"/>
  <c r="J301" i="6"/>
  <c r="K302" i="6"/>
  <c r="H303" i="6"/>
  <c r="I300" i="6"/>
  <c r="J295" i="6"/>
  <c r="K296" i="6"/>
  <c r="H297" i="6"/>
  <c r="I294" i="6"/>
  <c r="J288" i="6"/>
  <c r="K289" i="6"/>
  <c r="H290" i="6"/>
  <c r="I291" i="6"/>
  <c r="H287" i="6"/>
  <c r="K308" i="6"/>
  <c r="H309" i="6"/>
  <c r="I310" i="6"/>
  <c r="H307" i="6"/>
  <c r="K301" i="6"/>
  <c r="H302" i="6"/>
  <c r="I303" i="6"/>
  <c r="H300" i="6"/>
  <c r="K295" i="6"/>
  <c r="H296" i="6"/>
  <c r="I297" i="6"/>
  <c r="H294" i="6"/>
  <c r="K288" i="6"/>
  <c r="H289" i="6"/>
  <c r="I290" i="6"/>
  <c r="J291" i="6"/>
  <c r="K287" i="6"/>
  <c r="D282" i="6"/>
  <c r="E283" i="6"/>
  <c r="D281" i="6"/>
  <c r="G278" i="6"/>
  <c r="F277" i="6"/>
  <c r="E270" i="6"/>
  <c r="F271" i="6"/>
  <c r="G272" i="6"/>
  <c r="D273" i="6"/>
  <c r="E282" i="6"/>
  <c r="F283" i="6"/>
  <c r="G281" i="6"/>
  <c r="D278" i="6"/>
  <c r="E277" i="6"/>
  <c r="D270" i="6"/>
  <c r="G271" i="6"/>
  <c r="D272" i="6"/>
  <c r="E273" i="6"/>
  <c r="F274" i="6"/>
  <c r="F282" i="6"/>
  <c r="G283" i="6"/>
  <c r="F281" i="6"/>
  <c r="E278" i="6"/>
  <c r="D277" i="6"/>
  <c r="G270" i="6"/>
  <c r="D271" i="6"/>
  <c r="E272" i="6"/>
  <c r="F273" i="6"/>
  <c r="G274" i="6"/>
  <c r="E274" i="6"/>
  <c r="G282" i="6"/>
  <c r="D283" i="6"/>
  <c r="E281" i="6"/>
  <c r="F278" i="6"/>
  <c r="G277" i="6"/>
  <c r="F270" i="6"/>
  <c r="E271" i="6"/>
  <c r="F272" i="6"/>
  <c r="G273" i="6"/>
  <c r="D274" i="6"/>
  <c r="H282" i="6"/>
  <c r="I283" i="6"/>
  <c r="H281" i="6"/>
  <c r="K278" i="6"/>
  <c r="J277" i="6"/>
  <c r="I270" i="6"/>
  <c r="J271" i="6"/>
  <c r="K272" i="6"/>
  <c r="H273" i="6"/>
  <c r="I282" i="6"/>
  <c r="J283" i="6"/>
  <c r="K281" i="6"/>
  <c r="H278" i="6"/>
  <c r="I277" i="6"/>
  <c r="H270" i="6"/>
  <c r="K271" i="6"/>
  <c r="H272" i="6"/>
  <c r="I273" i="6"/>
  <c r="J274" i="6"/>
  <c r="J282" i="6"/>
  <c r="K283" i="6"/>
  <c r="J281" i="6"/>
  <c r="I278" i="6"/>
  <c r="H277" i="6"/>
  <c r="K270" i="6"/>
  <c r="H271" i="6"/>
  <c r="I272" i="6"/>
  <c r="J273" i="6"/>
  <c r="K274" i="6"/>
  <c r="I274" i="6"/>
  <c r="K282" i="6"/>
  <c r="H283" i="6"/>
  <c r="I281" i="6"/>
  <c r="J278" i="6"/>
  <c r="K277" i="6"/>
  <c r="J270" i="6"/>
  <c r="I271" i="6"/>
  <c r="J272" i="6"/>
  <c r="K273" i="6"/>
  <c r="H274" i="6"/>
  <c r="F265" i="6"/>
  <c r="G266" i="6"/>
  <c r="F264" i="6"/>
  <c r="E260" i="6"/>
  <c r="F261" i="6"/>
  <c r="G259" i="6"/>
  <c r="D255" i="6"/>
  <c r="E256" i="6"/>
  <c r="D254" i="6"/>
  <c r="G249" i="6"/>
  <c r="D250" i="6"/>
  <c r="E248" i="6"/>
  <c r="F244" i="6"/>
  <c r="G245" i="6"/>
  <c r="F243" i="6"/>
  <c r="G265" i="6"/>
  <c r="D266" i="6"/>
  <c r="F260" i="6"/>
  <c r="G261" i="6"/>
  <c r="F259" i="6"/>
  <c r="E255" i="6"/>
  <c r="F256" i="6"/>
  <c r="D249" i="6"/>
  <c r="E250" i="6"/>
  <c r="D248" i="6"/>
  <c r="G244" i="6"/>
  <c r="D245" i="6"/>
  <c r="E243" i="6"/>
  <c r="D265" i="6"/>
  <c r="E266" i="6"/>
  <c r="D264" i="6"/>
  <c r="G260" i="6"/>
  <c r="D261" i="6"/>
  <c r="E259" i="6"/>
  <c r="F255" i="6"/>
  <c r="G256" i="6"/>
  <c r="E254" i="6"/>
  <c r="G254" i="6"/>
  <c r="E249" i="6"/>
  <c r="F250" i="6"/>
  <c r="G248" i="6"/>
  <c r="D244" i="6"/>
  <c r="E245" i="6"/>
  <c r="D243" i="6"/>
  <c r="E265" i="6"/>
  <c r="F266" i="6"/>
  <c r="G264" i="6"/>
  <c r="D260" i="6"/>
  <c r="E261" i="6"/>
  <c r="D259" i="6"/>
  <c r="G255" i="6"/>
  <c r="D256" i="6"/>
  <c r="F254" i="6"/>
  <c r="F249" i="6"/>
  <c r="G250" i="6"/>
  <c r="F248" i="6"/>
  <c r="E244" i="6"/>
  <c r="F245" i="6"/>
  <c r="G243" i="6"/>
  <c r="J265" i="6"/>
  <c r="K266" i="6"/>
  <c r="J264" i="6"/>
  <c r="I260" i="6"/>
  <c r="J261" i="6"/>
  <c r="K259" i="6"/>
  <c r="H255" i="6"/>
  <c r="I256" i="6"/>
  <c r="I254" i="6"/>
  <c r="K249" i="6"/>
  <c r="H250" i="6"/>
  <c r="I248" i="6"/>
  <c r="J244" i="6"/>
  <c r="K245" i="6"/>
  <c r="J243" i="6"/>
  <c r="K265" i="6"/>
  <c r="H266" i="6"/>
  <c r="I264" i="6"/>
  <c r="J260" i="6"/>
  <c r="K261" i="6"/>
  <c r="J259" i="6"/>
  <c r="I255" i="6"/>
  <c r="J256" i="6"/>
  <c r="H254" i="6"/>
  <c r="H249" i="6"/>
  <c r="I250" i="6"/>
  <c r="H248" i="6"/>
  <c r="K244" i="6"/>
  <c r="H245" i="6"/>
  <c r="I243" i="6"/>
  <c r="H265" i="6"/>
  <c r="I266" i="6"/>
  <c r="H264" i="6"/>
  <c r="K260" i="6"/>
  <c r="H261" i="6"/>
  <c r="I259" i="6"/>
  <c r="J255" i="6"/>
  <c r="K256" i="6"/>
  <c r="K254" i="6"/>
  <c r="I249" i="6"/>
  <c r="J250" i="6"/>
  <c r="K248" i="6"/>
  <c r="H244" i="6"/>
  <c r="I245" i="6"/>
  <c r="H243" i="6"/>
  <c r="I265" i="6"/>
  <c r="J266" i="6"/>
  <c r="K264" i="6"/>
  <c r="H260" i="6"/>
  <c r="I261" i="6"/>
  <c r="H259" i="6"/>
  <c r="K255" i="6"/>
  <c r="H256" i="6"/>
  <c r="J254" i="6"/>
  <c r="J249" i="6"/>
  <c r="K250" i="6"/>
  <c r="J248" i="6"/>
  <c r="I244" i="6"/>
  <c r="J245" i="6"/>
  <c r="K243" i="6"/>
  <c r="D239" i="6"/>
  <c r="E240" i="6"/>
  <c r="D238" i="6"/>
  <c r="E239" i="6"/>
  <c r="F240" i="6"/>
  <c r="G238" i="6"/>
  <c r="F239" i="6"/>
  <c r="G240" i="6"/>
  <c r="F238" i="6"/>
  <c r="G239" i="6"/>
  <c r="D240" i="6"/>
  <c r="E238" i="6"/>
  <c r="H239" i="6"/>
  <c r="I240" i="6"/>
  <c r="H238" i="6"/>
  <c r="I239" i="6"/>
  <c r="J240" i="6"/>
  <c r="K238" i="6"/>
  <c r="J239" i="6"/>
  <c r="K240" i="6"/>
  <c r="J238" i="6"/>
  <c r="K239" i="6"/>
  <c r="H240" i="6"/>
  <c r="I238" i="6"/>
  <c r="E233" i="6"/>
  <c r="D234" i="6"/>
  <c r="E235" i="6"/>
  <c r="F233" i="6"/>
  <c r="E234" i="6"/>
  <c r="F235" i="6"/>
  <c r="F232" i="6"/>
  <c r="G232" i="6"/>
  <c r="G233" i="6"/>
  <c r="F234" i="6"/>
  <c r="G235" i="6"/>
  <c r="E232" i="6"/>
  <c r="E227" i="6"/>
  <c r="D233" i="6"/>
  <c r="G234" i="6"/>
  <c r="D235" i="6"/>
  <c r="D232" i="6"/>
  <c r="D228" i="6"/>
  <c r="F224" i="6"/>
  <c r="G223" i="6"/>
  <c r="E218" i="6"/>
  <c r="F219" i="6"/>
  <c r="G220" i="6"/>
  <c r="F217" i="6"/>
  <c r="E214" i="6"/>
  <c r="D213" i="6"/>
  <c r="G210" i="6"/>
  <c r="F209" i="6"/>
  <c r="E228" i="6"/>
  <c r="D223" i="6"/>
  <c r="G224" i="6"/>
  <c r="F223" i="6"/>
  <c r="F218" i="6"/>
  <c r="G219" i="6"/>
  <c r="D220" i="6"/>
  <c r="E217" i="6"/>
  <c r="F214" i="6"/>
  <c r="G213" i="6"/>
  <c r="D210" i="6"/>
  <c r="E209" i="6"/>
  <c r="F228" i="6"/>
  <c r="G227" i="6"/>
  <c r="D224" i="6"/>
  <c r="E223" i="6"/>
  <c r="G218" i="6"/>
  <c r="D219" i="6"/>
  <c r="E220" i="6"/>
  <c r="D217" i="6"/>
  <c r="G214" i="6"/>
  <c r="F213" i="6"/>
  <c r="E210" i="6"/>
  <c r="D209" i="6"/>
  <c r="G228" i="6"/>
  <c r="F227" i="6"/>
  <c r="E224" i="6"/>
  <c r="D218" i="6"/>
  <c r="E219" i="6"/>
  <c r="F220" i="6"/>
  <c r="G217" i="6"/>
  <c r="D214" i="6"/>
  <c r="E213" i="6"/>
  <c r="F210" i="6"/>
  <c r="G209" i="6"/>
  <c r="I233" i="6"/>
  <c r="H234" i="6"/>
  <c r="I235" i="6"/>
  <c r="K232" i="6"/>
  <c r="J233" i="6"/>
  <c r="I234" i="6"/>
  <c r="J235" i="6"/>
  <c r="J232" i="6"/>
  <c r="K233" i="6"/>
  <c r="J234" i="6"/>
  <c r="K235" i="6"/>
  <c r="I232" i="6"/>
  <c r="H233" i="6"/>
  <c r="K234" i="6"/>
  <c r="H235" i="6"/>
  <c r="H232" i="6"/>
  <c r="H228" i="6"/>
  <c r="I227" i="6"/>
  <c r="J224" i="6"/>
  <c r="K223" i="6"/>
  <c r="I218" i="6"/>
  <c r="J219" i="6"/>
  <c r="K220" i="6"/>
  <c r="J217" i="6"/>
  <c r="I214" i="6"/>
  <c r="H213" i="6"/>
  <c r="K210" i="6"/>
  <c r="J209" i="6"/>
  <c r="I228" i="6"/>
  <c r="H227" i="6"/>
  <c r="K224" i="6"/>
  <c r="J223" i="6"/>
  <c r="J218" i="6"/>
  <c r="K219" i="6"/>
  <c r="H220" i="6"/>
  <c r="I217" i="6"/>
  <c r="J214" i="6"/>
  <c r="K213" i="6"/>
  <c r="H210" i="6"/>
  <c r="I209" i="6"/>
  <c r="J228" i="6"/>
  <c r="K227" i="6"/>
  <c r="H224" i="6"/>
  <c r="I223" i="6"/>
  <c r="K218" i="6"/>
  <c r="H219" i="6"/>
  <c r="I220" i="6"/>
  <c r="H217" i="6"/>
  <c r="K214" i="6"/>
  <c r="J213" i="6"/>
  <c r="I210" i="6"/>
  <c r="H209" i="6"/>
  <c r="K228" i="6"/>
  <c r="J227" i="6"/>
  <c r="I224" i="6"/>
  <c r="H223" i="6"/>
  <c r="H218" i="6"/>
  <c r="I219" i="6"/>
  <c r="J220" i="6"/>
  <c r="K217" i="6"/>
  <c r="H214" i="6"/>
  <c r="I213" i="6"/>
  <c r="J210" i="6"/>
  <c r="K209" i="6"/>
  <c r="D204" i="6"/>
  <c r="E205" i="6"/>
  <c r="G203" i="6"/>
  <c r="D200" i="6"/>
  <c r="E199" i="6"/>
  <c r="F195" i="6"/>
  <c r="G196" i="6"/>
  <c r="F194" i="6"/>
  <c r="E191" i="6"/>
  <c r="D190" i="6"/>
  <c r="G186" i="6"/>
  <c r="D187" i="6"/>
  <c r="E185" i="6"/>
  <c r="E204" i="6"/>
  <c r="F205" i="6"/>
  <c r="F203" i="6"/>
  <c r="E200" i="6"/>
  <c r="D199" i="6"/>
  <c r="G195" i="6"/>
  <c r="D196" i="6"/>
  <c r="E194" i="6"/>
  <c r="F191" i="6"/>
  <c r="G190" i="6"/>
  <c r="D186" i="6"/>
  <c r="E187" i="6"/>
  <c r="D185" i="6"/>
  <c r="F204" i="6"/>
  <c r="G205" i="6"/>
  <c r="E203" i="6"/>
  <c r="F200" i="6"/>
  <c r="G199" i="6"/>
  <c r="D195" i="6"/>
  <c r="E196" i="6"/>
  <c r="D194" i="6"/>
  <c r="G191" i="6"/>
  <c r="F190" i="6"/>
  <c r="E186" i="6"/>
  <c r="F187" i="6"/>
  <c r="G185" i="6"/>
  <c r="G204" i="6"/>
  <c r="D205" i="6"/>
  <c r="D203" i="6"/>
  <c r="G200" i="6"/>
  <c r="F199" i="6"/>
  <c r="E195" i="6"/>
  <c r="F196" i="6"/>
  <c r="G194" i="6"/>
  <c r="D191" i="6"/>
  <c r="E190" i="6"/>
  <c r="F186" i="6"/>
  <c r="G187" i="6"/>
  <c r="F185" i="6"/>
  <c r="H204" i="6"/>
  <c r="I205" i="6"/>
  <c r="K203" i="6"/>
  <c r="H200" i="6"/>
  <c r="I199" i="6"/>
  <c r="J195" i="6"/>
  <c r="K196" i="6"/>
  <c r="J194" i="6"/>
  <c r="I191" i="6"/>
  <c r="H190" i="6"/>
  <c r="K186" i="6"/>
  <c r="H187" i="6"/>
  <c r="I185" i="6"/>
  <c r="I204" i="6"/>
  <c r="J205" i="6"/>
  <c r="J203" i="6"/>
  <c r="I200" i="6"/>
  <c r="H199" i="6"/>
  <c r="K195" i="6"/>
  <c r="H196" i="6"/>
  <c r="I194" i="6"/>
  <c r="J191" i="6"/>
  <c r="K190" i="6"/>
  <c r="H186" i="6"/>
  <c r="I187" i="6"/>
  <c r="H185" i="6"/>
  <c r="J204" i="6"/>
  <c r="K205" i="6"/>
  <c r="I203" i="6"/>
  <c r="J200" i="6"/>
  <c r="K199" i="6"/>
  <c r="H195" i="6"/>
  <c r="I196" i="6"/>
  <c r="H194" i="6"/>
  <c r="K191" i="6"/>
  <c r="J190" i="6"/>
  <c r="I186" i="6"/>
  <c r="J187" i="6"/>
  <c r="K185" i="6"/>
  <c r="K204" i="6"/>
  <c r="H205" i="6"/>
  <c r="H203" i="6"/>
  <c r="K200" i="6"/>
  <c r="J199" i="6"/>
  <c r="I195" i="6"/>
  <c r="J196" i="6"/>
  <c r="K194" i="6"/>
  <c r="H191" i="6"/>
  <c r="I190" i="6"/>
  <c r="J186" i="6"/>
  <c r="K187" i="6"/>
  <c r="J185" i="6"/>
  <c r="E182" i="6"/>
  <c r="E178" i="6"/>
  <c r="E174" i="6"/>
  <c r="E181" i="6"/>
  <c r="E177" i="6"/>
  <c r="E173" i="6"/>
  <c r="F181" i="6"/>
  <c r="G181" i="6"/>
  <c r="E169" i="6"/>
  <c r="F182" i="6"/>
  <c r="E168" i="6"/>
  <c r="G182" i="6"/>
  <c r="D182" i="6"/>
  <c r="E170" i="6"/>
  <c r="D181" i="6"/>
  <c r="D178" i="6"/>
  <c r="G178" i="6"/>
  <c r="G174" i="6"/>
  <c r="F178" i="6"/>
  <c r="F174" i="6"/>
  <c r="D177" i="6"/>
  <c r="D174" i="6"/>
  <c r="G177" i="6"/>
  <c r="G173" i="6"/>
  <c r="F177" i="6"/>
  <c r="F173" i="6"/>
  <c r="D173" i="6"/>
  <c r="G170" i="6"/>
  <c r="G168" i="6"/>
  <c r="F169" i="6"/>
  <c r="D169" i="6"/>
  <c r="D168" i="6"/>
  <c r="G169" i="6"/>
  <c r="F170" i="6"/>
  <c r="F168" i="6"/>
  <c r="D170" i="6"/>
  <c r="I174" i="6"/>
  <c r="I182" i="6"/>
  <c r="I181" i="6"/>
  <c r="I177" i="6"/>
  <c r="I173" i="6"/>
  <c r="I178" i="6"/>
  <c r="H182" i="6"/>
  <c r="H181" i="6"/>
  <c r="J182" i="6"/>
  <c r="I169" i="6"/>
  <c r="K182" i="6"/>
  <c r="K181" i="6"/>
  <c r="J181" i="6"/>
  <c r="I170" i="6"/>
  <c r="I168" i="6"/>
  <c r="K178" i="6"/>
  <c r="J178" i="6"/>
  <c r="J174" i="6"/>
  <c r="H178" i="6"/>
  <c r="H174" i="6"/>
  <c r="K177" i="6"/>
  <c r="K174" i="6"/>
  <c r="J177" i="6"/>
  <c r="J173" i="6"/>
  <c r="H177" i="6"/>
  <c r="H173" i="6"/>
  <c r="K173" i="6"/>
  <c r="K170" i="6"/>
  <c r="K169" i="6"/>
  <c r="J169" i="6"/>
  <c r="H170" i="6"/>
  <c r="H168" i="6"/>
  <c r="K168" i="6"/>
  <c r="J170" i="6"/>
  <c r="J168" i="6"/>
  <c r="H169" i="6"/>
  <c r="F163" i="6"/>
  <c r="G164" i="6"/>
  <c r="D165" i="6"/>
  <c r="E162" i="6"/>
  <c r="F162" i="6"/>
  <c r="G163" i="6"/>
  <c r="D164" i="6"/>
  <c r="E165" i="6"/>
  <c r="D162" i="6"/>
  <c r="D163" i="6"/>
  <c r="E164" i="6"/>
  <c r="F165" i="6"/>
  <c r="G162" i="6"/>
  <c r="E163" i="6"/>
  <c r="F164" i="6"/>
  <c r="G165" i="6"/>
  <c r="E154" i="6"/>
  <c r="D154" i="6"/>
  <c r="J163" i="6"/>
  <c r="K164" i="6"/>
  <c r="H165" i="6"/>
  <c r="I162" i="6"/>
  <c r="H163" i="6"/>
  <c r="I164" i="6"/>
  <c r="K162" i="6"/>
  <c r="I163" i="6"/>
  <c r="J164" i="6"/>
  <c r="K165" i="6"/>
  <c r="K163" i="6"/>
  <c r="H164" i="6"/>
  <c r="I165" i="6"/>
  <c r="H162" i="6"/>
  <c r="J165" i="6"/>
  <c r="J162" i="6"/>
  <c r="D14" i="6"/>
  <c r="D15" i="6"/>
  <c r="H155" i="6"/>
  <c r="I156" i="6"/>
  <c r="J157" i="6"/>
  <c r="K158" i="6"/>
  <c r="J154" i="6"/>
  <c r="I145" i="6"/>
  <c r="J146" i="6"/>
  <c r="K147" i="6"/>
  <c r="H148" i="6"/>
  <c r="I149" i="6"/>
  <c r="J150" i="6"/>
  <c r="K151" i="6"/>
  <c r="J144" i="6"/>
  <c r="I155" i="6"/>
  <c r="J156" i="6"/>
  <c r="K157" i="6"/>
  <c r="H158" i="6"/>
  <c r="I154" i="6"/>
  <c r="J145" i="6"/>
  <c r="K146" i="6"/>
  <c r="H147" i="6"/>
  <c r="I148" i="6"/>
  <c r="J149" i="6"/>
  <c r="K150" i="6"/>
  <c r="H151" i="6"/>
  <c r="I144" i="6"/>
  <c r="J155" i="6"/>
  <c r="K156" i="6"/>
  <c r="H157" i="6"/>
  <c r="I158" i="6"/>
  <c r="H154" i="6"/>
  <c r="K145" i="6"/>
  <c r="H146" i="6"/>
  <c r="I147" i="6"/>
  <c r="J148" i="6"/>
  <c r="K149" i="6"/>
  <c r="H150" i="6"/>
  <c r="I151" i="6"/>
  <c r="H144" i="6"/>
  <c r="K155" i="6"/>
  <c r="H156" i="6"/>
  <c r="I157" i="6"/>
  <c r="J158" i="6"/>
  <c r="K154" i="6"/>
  <c r="H145" i="6"/>
  <c r="I146" i="6"/>
  <c r="J147" i="6"/>
  <c r="K148" i="6"/>
  <c r="H149" i="6"/>
  <c r="I150" i="6"/>
  <c r="J151" i="6"/>
  <c r="K144" i="6"/>
  <c r="H140" i="6"/>
  <c r="I139" i="6"/>
  <c r="J140" i="6"/>
  <c r="K139" i="6"/>
  <c r="I140" i="6"/>
  <c r="K140" i="6"/>
  <c r="J139" i="6"/>
  <c r="H139" i="6"/>
  <c r="H135" i="6"/>
  <c r="I136" i="6"/>
  <c r="H134" i="6"/>
  <c r="I135" i="6"/>
  <c r="J136" i="6"/>
  <c r="K134" i="6"/>
  <c r="J135" i="6"/>
  <c r="K136" i="6"/>
  <c r="J134" i="6"/>
  <c r="K135" i="6"/>
  <c r="H136" i="6"/>
  <c r="I134" i="6"/>
  <c r="J121" i="6"/>
  <c r="I121" i="6"/>
  <c r="H121" i="6"/>
  <c r="K121" i="6"/>
  <c r="H127" i="6"/>
  <c r="I128" i="6"/>
  <c r="J129" i="6"/>
  <c r="K130" i="6"/>
  <c r="J126" i="6"/>
  <c r="I127" i="6"/>
  <c r="J128" i="6"/>
  <c r="K129" i="6"/>
  <c r="H130" i="6"/>
  <c r="I126" i="6"/>
  <c r="J127" i="6"/>
  <c r="K128" i="6"/>
  <c r="H129" i="6"/>
  <c r="I130" i="6"/>
  <c r="H126" i="6"/>
  <c r="K127" i="6"/>
  <c r="H128" i="6"/>
  <c r="I129" i="6"/>
  <c r="J130" i="6"/>
  <c r="K126" i="6"/>
  <c r="D155" i="6"/>
  <c r="E156" i="6"/>
  <c r="F157" i="6"/>
  <c r="G158" i="6"/>
  <c r="F154" i="6"/>
  <c r="E145" i="6"/>
  <c r="F146" i="6"/>
  <c r="G147" i="6"/>
  <c r="D148" i="6"/>
  <c r="E149" i="6"/>
  <c r="F150" i="6"/>
  <c r="G151" i="6"/>
  <c r="F144" i="6"/>
  <c r="E155" i="6"/>
  <c r="F156" i="6"/>
  <c r="G157" i="6"/>
  <c r="D158" i="6"/>
  <c r="F145" i="6"/>
  <c r="G146" i="6"/>
  <c r="D147" i="6"/>
  <c r="E148" i="6"/>
  <c r="F149" i="6"/>
  <c r="G150" i="6"/>
  <c r="D151" i="6"/>
  <c r="E144" i="6"/>
  <c r="F155" i="6"/>
  <c r="G156" i="6"/>
  <c r="D157" i="6"/>
  <c r="E158" i="6"/>
  <c r="G145" i="6"/>
  <c r="D146" i="6"/>
  <c r="E147" i="6"/>
  <c r="F148" i="6"/>
  <c r="G149" i="6"/>
  <c r="D150" i="6"/>
  <c r="E151" i="6"/>
  <c r="D144" i="6"/>
  <c r="G155" i="6"/>
  <c r="D156" i="6"/>
  <c r="E157" i="6"/>
  <c r="F158" i="6"/>
  <c r="G154" i="6"/>
  <c r="D145" i="6"/>
  <c r="E146" i="6"/>
  <c r="F147" i="6"/>
  <c r="G148" i="6"/>
  <c r="D149" i="6"/>
  <c r="E150" i="6"/>
  <c r="F151" i="6"/>
  <c r="G144" i="6"/>
  <c r="D140" i="6"/>
  <c r="E139" i="6"/>
  <c r="E140" i="6"/>
  <c r="F140" i="6"/>
  <c r="G139" i="6"/>
  <c r="D139" i="6"/>
  <c r="G140" i="6"/>
  <c r="F139" i="6"/>
  <c r="D135" i="6"/>
  <c r="E136" i="6"/>
  <c r="D134" i="6"/>
  <c r="E135" i="6"/>
  <c r="F136" i="6"/>
  <c r="G134" i="6"/>
  <c r="F135" i="6"/>
  <c r="G136" i="6"/>
  <c r="F134" i="6"/>
  <c r="G135" i="6"/>
  <c r="D136" i="6"/>
  <c r="E134" i="6"/>
  <c r="F121" i="6"/>
  <c r="E121" i="6"/>
  <c r="G121" i="6"/>
  <c r="D121" i="6"/>
  <c r="D127" i="6"/>
  <c r="E128" i="6"/>
  <c r="F129" i="6"/>
  <c r="G130" i="6"/>
  <c r="F126" i="6"/>
  <c r="E127" i="6"/>
  <c r="F128" i="6"/>
  <c r="G129" i="6"/>
  <c r="D130" i="6"/>
  <c r="E126" i="6"/>
  <c r="F127" i="6"/>
  <c r="G128" i="6"/>
  <c r="D129" i="6"/>
  <c r="E130" i="6"/>
  <c r="D126" i="6"/>
  <c r="G127" i="6"/>
  <c r="D128" i="6"/>
  <c r="E129" i="6"/>
  <c r="F130" i="6"/>
  <c r="G126" i="6"/>
  <c r="F14" i="6"/>
  <c r="F13" i="6"/>
  <c r="G13" i="6"/>
  <c r="D115" i="6"/>
  <c r="G116" i="6"/>
  <c r="D117" i="6"/>
  <c r="E115" i="6"/>
  <c r="G111" i="6"/>
  <c r="D112" i="6"/>
  <c r="E110" i="6"/>
  <c r="D116" i="6"/>
  <c r="E117" i="6"/>
  <c r="D111" i="6"/>
  <c r="D110" i="6"/>
  <c r="E116" i="6"/>
  <c r="F117" i="6"/>
  <c r="G115" i="6"/>
  <c r="E111" i="6"/>
  <c r="F112" i="6"/>
  <c r="G110" i="6"/>
  <c r="F116" i="6"/>
  <c r="G117" i="6"/>
  <c r="F115" i="6"/>
  <c r="F111" i="6"/>
  <c r="G112" i="6"/>
  <c r="F110" i="6"/>
  <c r="E112" i="6"/>
  <c r="D104" i="6"/>
  <c r="E105" i="6"/>
  <c r="F106" i="6"/>
  <c r="G103" i="6"/>
  <c r="D98" i="6"/>
  <c r="E99" i="6"/>
  <c r="F100" i="6"/>
  <c r="G97" i="6"/>
  <c r="D91" i="6"/>
  <c r="E92" i="6"/>
  <c r="F93" i="6"/>
  <c r="G94" i="6"/>
  <c r="F90" i="6"/>
  <c r="D84" i="6"/>
  <c r="E85" i="6"/>
  <c r="F86" i="6"/>
  <c r="G87" i="6"/>
  <c r="F83" i="6"/>
  <c r="E104" i="6"/>
  <c r="F105" i="6"/>
  <c r="G106" i="6"/>
  <c r="F103" i="6"/>
  <c r="E98" i="6"/>
  <c r="F99" i="6"/>
  <c r="G100" i="6"/>
  <c r="F97" i="6"/>
  <c r="E91" i="6"/>
  <c r="F92" i="6"/>
  <c r="G93" i="6"/>
  <c r="D94" i="6"/>
  <c r="E90" i="6"/>
  <c r="E84" i="6"/>
  <c r="F85" i="6"/>
  <c r="G86" i="6"/>
  <c r="D87" i="6"/>
  <c r="E83" i="6"/>
  <c r="F104" i="6"/>
  <c r="G105" i="6"/>
  <c r="D106" i="6"/>
  <c r="E103" i="6"/>
  <c r="F98" i="6"/>
  <c r="G99" i="6"/>
  <c r="D100" i="6"/>
  <c r="E97" i="6"/>
  <c r="F91" i="6"/>
  <c r="G92" i="6"/>
  <c r="D93" i="6"/>
  <c r="E94" i="6"/>
  <c r="D90" i="6"/>
  <c r="F84" i="6"/>
  <c r="G85" i="6"/>
  <c r="D86" i="6"/>
  <c r="E87" i="6"/>
  <c r="G104" i="6"/>
  <c r="D105" i="6"/>
  <c r="E106" i="6"/>
  <c r="D103" i="6"/>
  <c r="G98" i="6"/>
  <c r="D99" i="6"/>
  <c r="E100" i="6"/>
  <c r="D97" i="6"/>
  <c r="G91" i="6"/>
  <c r="D92" i="6"/>
  <c r="E93" i="6"/>
  <c r="F94" i="6"/>
  <c r="G90" i="6"/>
  <c r="D83" i="6"/>
  <c r="G84" i="6"/>
  <c r="D85" i="6"/>
  <c r="E86" i="6"/>
  <c r="F87" i="6"/>
  <c r="G83" i="6"/>
  <c r="K116" i="6"/>
  <c r="H117" i="6"/>
  <c r="I115" i="6"/>
  <c r="K111" i="6"/>
  <c r="H112" i="6"/>
  <c r="I110" i="6"/>
  <c r="H115" i="6"/>
  <c r="H111" i="6"/>
  <c r="I112" i="6"/>
  <c r="I117" i="6"/>
  <c r="I116" i="6"/>
  <c r="J117" i="6"/>
  <c r="K115" i="6"/>
  <c r="I111" i="6"/>
  <c r="J112" i="6"/>
  <c r="K110" i="6"/>
  <c r="J116" i="6"/>
  <c r="K117" i="6"/>
  <c r="J115" i="6"/>
  <c r="J111" i="6"/>
  <c r="K112" i="6"/>
  <c r="J110" i="6"/>
  <c r="H116" i="6"/>
  <c r="H110" i="6"/>
  <c r="J104" i="6"/>
  <c r="K105" i="6"/>
  <c r="H106" i="6"/>
  <c r="I103" i="6"/>
  <c r="J98" i="6"/>
  <c r="K99" i="6"/>
  <c r="H100" i="6"/>
  <c r="I97" i="6"/>
  <c r="J91" i="6"/>
  <c r="K92" i="6"/>
  <c r="H93" i="6"/>
  <c r="I94" i="6"/>
  <c r="H90" i="6"/>
  <c r="J84" i="6"/>
  <c r="K85" i="6"/>
  <c r="H86" i="6"/>
  <c r="I87" i="6"/>
  <c r="H83" i="6"/>
  <c r="K104" i="6"/>
  <c r="H105" i="6"/>
  <c r="I106" i="6"/>
  <c r="H103" i="6"/>
  <c r="K98" i="6"/>
  <c r="H99" i="6"/>
  <c r="I100" i="6"/>
  <c r="H97" i="6"/>
  <c r="K91" i="6"/>
  <c r="H92" i="6"/>
  <c r="I93" i="6"/>
  <c r="J94" i="6"/>
  <c r="K90" i="6"/>
  <c r="K84" i="6"/>
  <c r="H85" i="6"/>
  <c r="I86" i="6"/>
  <c r="J87" i="6"/>
  <c r="K83" i="6"/>
  <c r="H104" i="6"/>
  <c r="I105" i="6"/>
  <c r="J106" i="6"/>
  <c r="K103" i="6"/>
  <c r="H98" i="6"/>
  <c r="I99" i="6"/>
  <c r="J100" i="6"/>
  <c r="K97" i="6"/>
  <c r="H91" i="6"/>
  <c r="I92" i="6"/>
  <c r="J93" i="6"/>
  <c r="K94" i="6"/>
  <c r="J90" i="6"/>
  <c r="H84" i="6"/>
  <c r="I85" i="6"/>
  <c r="J86" i="6"/>
  <c r="K87" i="6"/>
  <c r="J83" i="6"/>
  <c r="I104" i="6"/>
  <c r="J105" i="6"/>
  <c r="K106" i="6"/>
  <c r="J103" i="6"/>
  <c r="I98" i="6"/>
  <c r="J99" i="6"/>
  <c r="K100" i="6"/>
  <c r="J97" i="6"/>
  <c r="I91" i="6"/>
  <c r="J92" i="6"/>
  <c r="K93" i="6"/>
  <c r="H94" i="6"/>
  <c r="I90" i="6"/>
  <c r="I84" i="6"/>
  <c r="J85" i="6"/>
  <c r="K86" i="6"/>
  <c r="H87" i="6"/>
  <c r="I83" i="6"/>
  <c r="D78" i="6"/>
  <c r="E79" i="6"/>
  <c r="F80" i="6"/>
  <c r="G77" i="6"/>
  <c r="D73" i="6"/>
  <c r="E74" i="6"/>
  <c r="D72" i="6"/>
  <c r="E78" i="6"/>
  <c r="F79" i="6"/>
  <c r="G80" i="6"/>
  <c r="F77" i="6"/>
  <c r="E73" i="6"/>
  <c r="F74" i="6"/>
  <c r="G72" i="6"/>
  <c r="F78" i="6"/>
  <c r="G79" i="6"/>
  <c r="D80" i="6"/>
  <c r="E77" i="6"/>
  <c r="F73" i="6"/>
  <c r="G74" i="6"/>
  <c r="F72" i="6"/>
  <c r="G78" i="6"/>
  <c r="D79" i="6"/>
  <c r="E80" i="6"/>
  <c r="D77" i="6"/>
  <c r="G73" i="6"/>
  <c r="D74" i="6"/>
  <c r="E72" i="6"/>
  <c r="H78" i="6"/>
  <c r="I79" i="6"/>
  <c r="J80" i="6"/>
  <c r="K77" i="6"/>
  <c r="H73" i="6"/>
  <c r="I74" i="6"/>
  <c r="H72" i="6"/>
  <c r="I78" i="6"/>
  <c r="J79" i="6"/>
  <c r="K80" i="6"/>
  <c r="J77" i="6"/>
  <c r="I73" i="6"/>
  <c r="J74" i="6"/>
  <c r="K72" i="6"/>
  <c r="J78" i="6"/>
  <c r="K79" i="6"/>
  <c r="H80" i="6"/>
  <c r="I77" i="6"/>
  <c r="J73" i="6"/>
  <c r="K74" i="6"/>
  <c r="J72" i="6"/>
  <c r="K78" i="6"/>
  <c r="H79" i="6"/>
  <c r="I80" i="6"/>
  <c r="H77" i="6"/>
  <c r="K73" i="6"/>
  <c r="H74" i="6"/>
  <c r="I72" i="6"/>
  <c r="D67" i="6"/>
  <c r="E68" i="6"/>
  <c r="D66" i="6"/>
  <c r="E67" i="6"/>
  <c r="F68" i="6"/>
  <c r="G66" i="6"/>
  <c r="F67" i="6"/>
  <c r="G68" i="6"/>
  <c r="F66" i="6"/>
  <c r="G67" i="6"/>
  <c r="D68" i="6"/>
  <c r="E66" i="6"/>
  <c r="H67" i="6"/>
  <c r="I68" i="6"/>
  <c r="H66" i="6"/>
  <c r="I67" i="6"/>
  <c r="J68" i="6"/>
  <c r="K66" i="6"/>
  <c r="J67" i="6"/>
  <c r="K68" i="6"/>
  <c r="J66" i="6"/>
  <c r="K67" i="6"/>
  <c r="H68" i="6"/>
  <c r="I66" i="6"/>
  <c r="D63" i="6"/>
  <c r="E62" i="6"/>
  <c r="E63" i="6"/>
  <c r="D62" i="6"/>
  <c r="F63" i="6"/>
  <c r="G62" i="6"/>
  <c r="G63" i="6"/>
  <c r="F62" i="6"/>
  <c r="H63" i="6"/>
  <c r="I62" i="6"/>
  <c r="H62" i="6"/>
  <c r="I63" i="6"/>
  <c r="J63" i="6"/>
  <c r="K62" i="6"/>
  <c r="K63" i="6"/>
  <c r="J62" i="6"/>
  <c r="D57" i="6"/>
  <c r="E58" i="6"/>
  <c r="F59" i="6"/>
  <c r="G56" i="6"/>
  <c r="E57" i="6"/>
  <c r="F58" i="6"/>
  <c r="G59" i="6"/>
  <c r="F56" i="6"/>
  <c r="E56" i="6"/>
  <c r="F57" i="6"/>
  <c r="G58" i="6"/>
  <c r="D59" i="6"/>
  <c r="G57" i="6"/>
  <c r="D58" i="6"/>
  <c r="E59" i="6"/>
  <c r="D56" i="6"/>
  <c r="D50" i="6"/>
  <c r="E51" i="6"/>
  <c r="F52" i="6"/>
  <c r="G49" i="6"/>
  <c r="D46" i="6"/>
  <c r="E45" i="6"/>
  <c r="E50" i="6"/>
  <c r="F51" i="6"/>
  <c r="G52" i="6"/>
  <c r="F49" i="6"/>
  <c r="E46" i="6"/>
  <c r="D45" i="6"/>
  <c r="F50" i="6"/>
  <c r="G51" i="6"/>
  <c r="D52" i="6"/>
  <c r="E49" i="6"/>
  <c r="F46" i="6"/>
  <c r="G45" i="6"/>
  <c r="G50" i="6"/>
  <c r="D51" i="6"/>
  <c r="E52" i="6"/>
  <c r="D49" i="6"/>
  <c r="G46" i="6"/>
  <c r="F45" i="6"/>
  <c r="D40" i="6"/>
  <c r="E41" i="6"/>
  <c r="F42" i="6"/>
  <c r="G39" i="6"/>
  <c r="E40" i="6"/>
  <c r="F41" i="6"/>
  <c r="G42" i="6"/>
  <c r="F39" i="6"/>
  <c r="F40" i="6"/>
  <c r="G41" i="6"/>
  <c r="D42" i="6"/>
  <c r="E39" i="6"/>
  <c r="G40" i="6"/>
  <c r="D41" i="6"/>
  <c r="E42" i="6"/>
  <c r="D39" i="6"/>
  <c r="H57" i="6"/>
  <c r="I58" i="6"/>
  <c r="J59" i="6"/>
  <c r="K56" i="6"/>
  <c r="I57" i="6"/>
  <c r="J58" i="6"/>
  <c r="K59" i="6"/>
  <c r="J56" i="6"/>
  <c r="J57" i="6"/>
  <c r="H59" i="6"/>
  <c r="K58" i="6"/>
  <c r="I56" i="6"/>
  <c r="K57" i="6"/>
  <c r="H58" i="6"/>
  <c r="I59" i="6"/>
  <c r="H56" i="6"/>
  <c r="H50" i="6"/>
  <c r="I51" i="6"/>
  <c r="J52" i="6"/>
  <c r="K49" i="6"/>
  <c r="H46" i="6"/>
  <c r="I45" i="6"/>
  <c r="I50" i="6"/>
  <c r="J51" i="6"/>
  <c r="K52" i="6"/>
  <c r="J49" i="6"/>
  <c r="I46" i="6"/>
  <c r="H45" i="6"/>
  <c r="J50" i="6"/>
  <c r="K51" i="6"/>
  <c r="H52" i="6"/>
  <c r="I49" i="6"/>
  <c r="J46" i="6"/>
  <c r="K45" i="6"/>
  <c r="K50" i="6"/>
  <c r="H51" i="6"/>
  <c r="I52" i="6"/>
  <c r="H49" i="6"/>
  <c r="K46" i="6"/>
  <c r="J45" i="6"/>
  <c r="H40" i="6"/>
  <c r="I41" i="6"/>
  <c r="J42" i="6"/>
  <c r="K39" i="6"/>
  <c r="I40" i="6"/>
  <c r="J41" i="6"/>
  <c r="K42" i="6"/>
  <c r="J39" i="6"/>
  <c r="J40" i="6"/>
  <c r="K41" i="6"/>
  <c r="H42" i="6"/>
  <c r="I39" i="6"/>
  <c r="K40" i="6"/>
  <c r="H41" i="6"/>
  <c r="I42" i="6"/>
  <c r="H39" i="6"/>
  <c r="H34" i="6"/>
  <c r="I35" i="6"/>
  <c r="J36" i="6"/>
  <c r="K33" i="6"/>
  <c r="I34" i="6"/>
  <c r="J35" i="6"/>
  <c r="K36" i="6"/>
  <c r="J33" i="6"/>
  <c r="J34" i="6"/>
  <c r="K35" i="6"/>
  <c r="H36" i="6"/>
  <c r="I33" i="6"/>
  <c r="K34" i="6"/>
  <c r="H35" i="6"/>
  <c r="I36" i="6"/>
  <c r="H33" i="6"/>
  <c r="D34" i="6"/>
  <c r="E35" i="6"/>
  <c r="F36" i="6"/>
  <c r="G33" i="6"/>
  <c r="D29" i="6"/>
  <c r="E34" i="6"/>
  <c r="F35" i="6"/>
  <c r="G36" i="6"/>
  <c r="F33" i="6"/>
  <c r="F34" i="6"/>
  <c r="G35" i="6"/>
  <c r="D36" i="6"/>
  <c r="E33" i="6"/>
  <c r="G34" i="6"/>
  <c r="D35" i="6"/>
  <c r="E36" i="6"/>
  <c r="D33" i="6"/>
  <c r="E29" i="6"/>
  <c r="E30" i="6"/>
  <c r="G29" i="6"/>
  <c r="D30" i="6"/>
  <c r="F30" i="6"/>
  <c r="G30" i="6"/>
  <c r="F29" i="6"/>
  <c r="I30" i="6"/>
  <c r="I29" i="6"/>
  <c r="J29" i="6"/>
  <c r="H30" i="6"/>
  <c r="K29" i="6"/>
  <c r="J30" i="6"/>
  <c r="H29" i="6"/>
  <c r="K30" i="6"/>
  <c r="H13" i="6"/>
  <c r="D24" i="6"/>
  <c r="E25" i="6"/>
  <c r="F26" i="6"/>
  <c r="E23" i="6"/>
  <c r="E24" i="6"/>
  <c r="F25" i="6"/>
  <c r="G26" i="6"/>
  <c r="D23" i="6"/>
  <c r="F24" i="6"/>
  <c r="G25" i="6"/>
  <c r="D26" i="6"/>
  <c r="G23" i="6"/>
  <c r="G24" i="6"/>
  <c r="D25" i="6"/>
  <c r="E26" i="6"/>
  <c r="F23" i="6"/>
  <c r="H24" i="6"/>
  <c r="I25" i="6"/>
  <c r="J26" i="6"/>
  <c r="K23" i="6"/>
  <c r="I23" i="6"/>
  <c r="I24" i="6"/>
  <c r="J25" i="6"/>
  <c r="K26" i="6"/>
  <c r="J23" i="6"/>
  <c r="H23" i="6"/>
  <c r="J24" i="6"/>
  <c r="K25" i="6"/>
  <c r="H26" i="6"/>
  <c r="I19" i="6"/>
  <c r="K24" i="6"/>
  <c r="H25" i="6"/>
  <c r="I26" i="6"/>
  <c r="I18" i="6"/>
  <c r="E19" i="6"/>
  <c r="G18" i="6"/>
  <c r="F19" i="6"/>
  <c r="F18" i="6"/>
  <c r="G19" i="6"/>
  <c r="E18" i="6"/>
  <c r="D19" i="6"/>
  <c r="D18" i="6"/>
  <c r="J19" i="6"/>
  <c r="K18" i="6"/>
  <c r="K19" i="6"/>
  <c r="J18" i="6"/>
  <c r="H19" i="6"/>
  <c r="H18" i="6"/>
  <c r="K14" i="6"/>
  <c r="D13" i="6"/>
  <c r="E14" i="6"/>
  <c r="G14" i="6"/>
  <c r="J13" i="6"/>
  <c r="F15" i="6"/>
  <c r="I13" i="6"/>
  <c r="H15" i="6"/>
  <c r="E15" i="6"/>
  <c r="G15" i="6"/>
  <c r="I15" i="6"/>
  <c r="H14" i="6"/>
  <c r="K13" i="6"/>
  <c r="I14" i="6"/>
  <c r="J15" i="6"/>
  <c r="K15" i="6"/>
  <c r="E13" i="6"/>
  <c r="J14" i="6"/>
  <c r="G13" i="2"/>
  <c r="U41" i="2" l="1"/>
  <c r="U44" i="2"/>
  <c r="U43" i="2"/>
  <c r="U42" i="2" l="1"/>
  <c r="C5" i="2" l="1"/>
  <c r="C3" i="2"/>
  <c r="AA8" i="2" l="1"/>
  <c r="AA57" i="2"/>
  <c r="AA45" i="2"/>
  <c r="T33" i="2"/>
  <c r="AA76" i="2"/>
  <c r="AA65" i="2"/>
  <c r="AA53" i="2"/>
  <c r="AA41" i="2"/>
  <c r="AA21" i="2"/>
  <c r="AA77" i="2"/>
  <c r="AA68" i="2"/>
  <c r="AA25" i="2"/>
  <c r="AA73" i="2"/>
  <c r="AA61" i="2"/>
  <c r="AA52" i="2"/>
  <c r="AA37" i="2"/>
  <c r="AA13" i="2"/>
  <c r="AA81" i="2"/>
  <c r="AA69" i="2"/>
  <c r="AA60" i="2"/>
  <c r="AA49" i="2"/>
  <c r="AA29" i="2"/>
  <c r="AA9" i="2"/>
  <c r="AA80" i="2"/>
  <c r="AA72" i="2"/>
  <c r="AA64" i="2"/>
  <c r="AA56" i="2"/>
  <c r="AA48" i="2"/>
  <c r="AA33" i="2"/>
  <c r="AA17" i="2"/>
  <c r="AA4" i="2"/>
  <c r="AA79" i="2"/>
  <c r="AA75" i="2"/>
  <c r="AA71" i="2"/>
  <c r="AA67" i="2"/>
  <c r="AA63" i="2"/>
  <c r="AA59" i="2"/>
  <c r="AA55" i="2"/>
  <c r="AA51" i="2"/>
  <c r="AA47" i="2"/>
  <c r="AA43" i="2"/>
  <c r="AA39" i="2"/>
  <c r="AA35" i="2"/>
  <c r="AA31" i="2"/>
  <c r="AA27" i="2"/>
  <c r="AA23" i="2"/>
  <c r="AA19" i="2"/>
  <c r="AA15" i="2"/>
  <c r="AA11" i="2"/>
  <c r="AA7" i="2"/>
  <c r="AA44" i="2"/>
  <c r="AA40" i="2"/>
  <c r="AA36" i="2"/>
  <c r="AA32" i="2"/>
  <c r="AA28" i="2"/>
  <c r="AA24" i="2"/>
  <c r="AA20" i="2"/>
  <c r="AA16" i="2"/>
  <c r="AA12" i="2"/>
  <c r="S33" i="2"/>
  <c r="AA82" i="2"/>
  <c r="AA78" i="2"/>
  <c r="AA74" i="2"/>
  <c r="AA70" i="2"/>
  <c r="AA66" i="2"/>
  <c r="AA62" i="2"/>
  <c r="AA58" i="2"/>
  <c r="AA54" i="2"/>
  <c r="AA50" i="2"/>
  <c r="AA46" i="2"/>
  <c r="AA42" i="2"/>
  <c r="AA38" i="2"/>
  <c r="AA34" i="2"/>
  <c r="AA30" i="2"/>
  <c r="AA26" i="2"/>
  <c r="AA22" i="2"/>
  <c r="AA18" i="2"/>
  <c r="AA14" i="2"/>
  <c r="AA10" i="2"/>
  <c r="AA6" i="2"/>
  <c r="AA5" i="2"/>
  <c r="H10" i="4"/>
  <c r="AD75" i="2" l="1"/>
  <c r="AF75" i="2" s="1"/>
  <c r="AH75" i="2" s="1"/>
  <c r="AD67" i="2"/>
  <c r="AF67" i="2" s="1"/>
  <c r="AG67" i="2" s="1"/>
  <c r="AD20" i="2"/>
  <c r="AF20" i="2" s="1"/>
  <c r="AD36" i="2"/>
  <c r="AF36" i="2" s="1"/>
  <c r="AD52" i="2"/>
  <c r="AF52" i="2" s="1"/>
  <c r="AD68" i="2"/>
  <c r="AF68" i="2" s="1"/>
  <c r="AD5" i="2"/>
  <c r="AF5" i="2" s="1"/>
  <c r="AD21" i="2"/>
  <c r="AF21" i="2" s="1"/>
  <c r="AD37" i="2"/>
  <c r="AF37" i="2" s="1"/>
  <c r="AD53" i="2"/>
  <c r="AF53" i="2" s="1"/>
  <c r="AD69" i="2"/>
  <c r="AF69" i="2" s="1"/>
  <c r="AD6" i="2"/>
  <c r="AF6" i="2" s="1"/>
  <c r="AD22" i="2"/>
  <c r="AF22" i="2" s="1"/>
  <c r="AD38" i="2"/>
  <c r="AF38" i="2" s="1"/>
  <c r="AD54" i="2"/>
  <c r="AF54" i="2" s="1"/>
  <c r="AD70" i="2"/>
  <c r="AF70" i="2" s="1"/>
  <c r="AD7" i="2"/>
  <c r="AF7" i="2" s="1"/>
  <c r="AD23" i="2"/>
  <c r="AF23" i="2" s="1"/>
  <c r="AD39" i="2"/>
  <c r="AF39" i="2" s="1"/>
  <c r="AD55" i="2"/>
  <c r="AF55" i="2" s="1"/>
  <c r="AD71" i="2"/>
  <c r="AF71" i="2" s="1"/>
  <c r="AD12" i="2"/>
  <c r="AF12" i="2" s="1"/>
  <c r="AD28" i="2"/>
  <c r="AF28" i="2" s="1"/>
  <c r="AD44" i="2"/>
  <c r="AF44" i="2" s="1"/>
  <c r="AD60" i="2"/>
  <c r="AF60" i="2" s="1"/>
  <c r="AD76" i="2"/>
  <c r="AF76" i="2" s="1"/>
  <c r="AD13" i="2"/>
  <c r="AF13" i="2" s="1"/>
  <c r="AD29" i="2"/>
  <c r="AF29" i="2" s="1"/>
  <c r="AD45" i="2"/>
  <c r="AF45" i="2" s="1"/>
  <c r="AD61" i="2"/>
  <c r="AF61" i="2" s="1"/>
  <c r="AD77" i="2"/>
  <c r="AF77" i="2" s="1"/>
  <c r="AD14" i="2"/>
  <c r="AF14" i="2" s="1"/>
  <c r="AD30" i="2"/>
  <c r="AF30" i="2" s="1"/>
  <c r="AD46" i="2"/>
  <c r="AF46" i="2" s="1"/>
  <c r="AD62" i="2"/>
  <c r="AF62" i="2" s="1"/>
  <c r="AD78" i="2"/>
  <c r="AF78" i="2" s="1"/>
  <c r="AD15" i="2"/>
  <c r="AF15" i="2" s="1"/>
  <c r="AD31" i="2"/>
  <c r="AF31" i="2" s="1"/>
  <c r="AD47" i="2"/>
  <c r="AF47" i="2" s="1"/>
  <c r="AD63" i="2"/>
  <c r="AF63" i="2" s="1"/>
  <c r="AD79" i="2"/>
  <c r="AF79" i="2" s="1"/>
  <c r="AD16" i="2"/>
  <c r="AF16" i="2" s="1"/>
  <c r="AD32" i="2"/>
  <c r="AF32" i="2" s="1"/>
  <c r="AD48" i="2"/>
  <c r="AF48" i="2" s="1"/>
  <c r="AD64" i="2"/>
  <c r="AF64" i="2" s="1"/>
  <c r="AD80" i="2"/>
  <c r="AF80" i="2" s="1"/>
  <c r="AD17" i="2"/>
  <c r="AF17" i="2" s="1"/>
  <c r="AD33" i="2"/>
  <c r="AF33" i="2" s="1"/>
  <c r="AD49" i="2"/>
  <c r="AF49" i="2" s="1"/>
  <c r="AD65" i="2"/>
  <c r="AF65" i="2" s="1"/>
  <c r="AD81" i="2"/>
  <c r="AF81" i="2" s="1"/>
  <c r="AD18" i="2"/>
  <c r="AF18" i="2" s="1"/>
  <c r="AD34" i="2"/>
  <c r="AF34" i="2" s="1"/>
  <c r="AD50" i="2"/>
  <c r="AF50" i="2" s="1"/>
  <c r="AD66" i="2"/>
  <c r="AF66" i="2" s="1"/>
  <c r="AD82" i="2"/>
  <c r="AF82" i="2" s="1"/>
  <c r="AD19" i="2"/>
  <c r="AF19" i="2" s="1"/>
  <c r="AD35" i="2"/>
  <c r="AF35" i="2" s="1"/>
  <c r="AD51" i="2"/>
  <c r="AF51" i="2" s="1"/>
  <c r="AD8" i="2"/>
  <c r="AF8" i="2" s="1"/>
  <c r="AD24" i="2"/>
  <c r="AF24" i="2" s="1"/>
  <c r="AD40" i="2"/>
  <c r="AF40" i="2" s="1"/>
  <c r="AD56" i="2"/>
  <c r="AF56" i="2" s="1"/>
  <c r="AD72" i="2"/>
  <c r="AF72" i="2" s="1"/>
  <c r="AD9" i="2"/>
  <c r="AF9" i="2" s="1"/>
  <c r="AD25" i="2"/>
  <c r="AF25" i="2" s="1"/>
  <c r="AD41" i="2"/>
  <c r="AF41" i="2" s="1"/>
  <c r="AD57" i="2"/>
  <c r="AF57" i="2" s="1"/>
  <c r="AD73" i="2"/>
  <c r="AF73" i="2" s="1"/>
  <c r="AD10" i="2"/>
  <c r="AF10" i="2" s="1"/>
  <c r="AD26" i="2"/>
  <c r="AF26" i="2" s="1"/>
  <c r="AD42" i="2"/>
  <c r="AF42" i="2" s="1"/>
  <c r="AD58" i="2"/>
  <c r="AF58" i="2" s="1"/>
  <c r="AD74" i="2"/>
  <c r="AF74" i="2" s="1"/>
  <c r="AD11" i="2"/>
  <c r="AF11" i="2" s="1"/>
  <c r="AD27" i="2"/>
  <c r="AF27" i="2" s="1"/>
  <c r="AD43" i="2"/>
  <c r="AF43" i="2" s="1"/>
  <c r="AD59" i="2"/>
  <c r="AF59" i="2" s="1"/>
  <c r="AD4" i="2"/>
  <c r="AF4" i="2" s="1"/>
  <c r="D13" i="2"/>
  <c r="C4" i="2"/>
  <c r="C7" i="2" s="1"/>
  <c r="C16" i="2" l="1"/>
  <c r="AG75" i="2"/>
  <c r="AH67" i="2"/>
  <c r="AG11" i="2"/>
  <c r="AH11" i="2"/>
  <c r="AH59" i="2"/>
  <c r="AG59" i="2"/>
  <c r="AG74" i="2"/>
  <c r="AH74" i="2"/>
  <c r="AH10" i="2"/>
  <c r="AG10" i="2"/>
  <c r="AG25" i="2"/>
  <c r="AH25" i="2"/>
  <c r="AG40" i="2"/>
  <c r="AH40" i="2"/>
  <c r="AH35" i="2"/>
  <c r="AG35" i="2"/>
  <c r="AH50" i="2"/>
  <c r="AG50" i="2"/>
  <c r="AG65" i="2"/>
  <c r="AH65" i="2"/>
  <c r="AG80" i="2"/>
  <c r="AH80" i="2"/>
  <c r="AH16" i="2"/>
  <c r="AG16" i="2"/>
  <c r="AG31" i="2"/>
  <c r="AH31" i="2"/>
  <c r="AG46" i="2"/>
  <c r="AH46" i="2"/>
  <c r="AH61" i="2"/>
  <c r="AG61" i="2"/>
  <c r="AH76" i="2"/>
  <c r="AG76" i="2"/>
  <c r="AH12" i="2"/>
  <c r="AG12" i="2"/>
  <c r="AG23" i="2"/>
  <c r="AH23" i="2"/>
  <c r="AG38" i="2"/>
  <c r="AH38" i="2"/>
  <c r="AH53" i="2"/>
  <c r="AG53" i="2"/>
  <c r="AG68" i="2"/>
  <c r="AH68" i="2"/>
  <c r="AH58" i="2"/>
  <c r="AG58" i="2"/>
  <c r="AG73" i="2"/>
  <c r="AH73" i="2"/>
  <c r="AH24" i="2"/>
  <c r="AG24" i="2"/>
  <c r="AG19" i="2"/>
  <c r="AH19" i="2"/>
  <c r="AH34" i="2"/>
  <c r="AG34" i="2"/>
  <c r="AG49" i="2"/>
  <c r="AH49" i="2"/>
  <c r="AG64" i="2"/>
  <c r="AH64" i="2"/>
  <c r="AH79" i="2"/>
  <c r="AG79" i="2"/>
  <c r="AG15" i="2"/>
  <c r="AH15" i="2"/>
  <c r="AG30" i="2"/>
  <c r="AH30" i="2"/>
  <c r="AH45" i="2"/>
  <c r="AG45" i="2"/>
  <c r="AG60" i="2"/>
  <c r="AH60" i="2"/>
  <c r="AG71" i="2"/>
  <c r="AH71" i="2"/>
  <c r="AG7" i="2"/>
  <c r="AH7" i="2"/>
  <c r="AG22" i="2"/>
  <c r="AH22" i="2"/>
  <c r="AH37" i="2"/>
  <c r="AG37" i="2"/>
  <c r="AG52" i="2"/>
  <c r="AH52" i="2"/>
  <c r="AG43" i="2"/>
  <c r="AH43" i="2"/>
  <c r="AG9" i="2"/>
  <c r="AH9" i="2"/>
  <c r="AG27" i="2"/>
  <c r="AH27" i="2"/>
  <c r="AG42" i="2"/>
  <c r="AH42" i="2"/>
  <c r="AG57" i="2"/>
  <c r="AH57" i="2"/>
  <c r="AH72" i="2"/>
  <c r="AG72" i="2"/>
  <c r="AH8" i="2"/>
  <c r="AG8" i="2"/>
  <c r="AG82" i="2"/>
  <c r="AH82" i="2"/>
  <c r="AH18" i="2"/>
  <c r="AG18" i="2"/>
  <c r="AG33" i="2"/>
  <c r="AH33" i="2"/>
  <c r="AG48" i="2"/>
  <c r="AH48" i="2"/>
  <c r="AH63" i="2"/>
  <c r="AG63" i="2"/>
  <c r="AG78" i="2"/>
  <c r="AH78" i="2"/>
  <c r="AG14" i="2"/>
  <c r="AH14" i="2"/>
  <c r="AH29" i="2"/>
  <c r="AG29" i="2"/>
  <c r="AG44" i="2"/>
  <c r="AH44" i="2"/>
  <c r="AG55" i="2"/>
  <c r="AH55" i="2"/>
  <c r="AG70" i="2"/>
  <c r="AH70" i="2"/>
  <c r="AG6" i="2"/>
  <c r="AH6" i="2"/>
  <c r="AH21" i="2"/>
  <c r="AG21" i="2"/>
  <c r="AG36" i="2"/>
  <c r="AH36" i="2"/>
  <c r="AG4" i="2"/>
  <c r="AH4" i="2"/>
  <c r="AH26" i="2"/>
  <c r="AG26" i="2"/>
  <c r="AG41" i="2"/>
  <c r="AH41" i="2"/>
  <c r="AH56" i="2"/>
  <c r="AG56" i="2"/>
  <c r="AH51" i="2"/>
  <c r="AG51" i="2"/>
  <c r="AH66" i="2"/>
  <c r="AG66" i="2"/>
  <c r="AG81" i="2"/>
  <c r="AH81" i="2"/>
  <c r="AG17" i="2"/>
  <c r="AH17" i="2"/>
  <c r="AH32" i="2"/>
  <c r="AG32" i="2"/>
  <c r="AH47" i="2"/>
  <c r="AG47" i="2"/>
  <c r="AG62" i="2"/>
  <c r="AH62" i="2"/>
  <c r="AH77" i="2"/>
  <c r="AG77" i="2"/>
  <c r="AH13" i="2"/>
  <c r="AG13" i="2"/>
  <c r="AG28" i="2"/>
  <c r="AH28" i="2"/>
  <c r="AH39" i="2"/>
  <c r="AG39" i="2"/>
  <c r="AH54" i="2"/>
  <c r="AG54" i="2"/>
  <c r="AH69" i="2"/>
  <c r="AG69" i="2"/>
  <c r="AH5" i="2"/>
  <c r="AG5" i="2"/>
  <c r="AG20" i="2"/>
  <c r="AH20" i="2"/>
  <c r="C28" i="2"/>
  <c r="H13" i="2"/>
  <c r="N13" i="2" s="1"/>
  <c r="I13" i="2" s="1"/>
  <c r="C18" i="2"/>
  <c r="C26" i="2"/>
  <c r="C96" i="2"/>
  <c r="C22" i="2"/>
  <c r="C100" i="2"/>
  <c r="C14" i="2"/>
  <c r="D14" i="2" s="1"/>
  <c r="C25" i="2"/>
  <c r="C21" i="2"/>
  <c r="C17" i="2"/>
  <c r="C99" i="2"/>
  <c r="C95" i="2"/>
  <c r="C91" i="2"/>
  <c r="C87" i="2"/>
  <c r="C83" i="2"/>
  <c r="C79" i="2"/>
  <c r="C75" i="2"/>
  <c r="C71" i="2"/>
  <c r="C67" i="2"/>
  <c r="C63" i="2"/>
  <c r="C59" i="2"/>
  <c r="C55" i="2"/>
  <c r="C51" i="2"/>
  <c r="C47" i="2"/>
  <c r="C43" i="2"/>
  <c r="C39" i="2"/>
  <c r="C35" i="2"/>
  <c r="C31" i="2"/>
  <c r="C24" i="2"/>
  <c r="C20" i="2"/>
  <c r="C98" i="2"/>
  <c r="C94" i="2"/>
  <c r="C90" i="2"/>
  <c r="C86" i="2"/>
  <c r="C82" i="2"/>
  <c r="C78" i="2"/>
  <c r="C74" i="2"/>
  <c r="C70" i="2"/>
  <c r="C66" i="2"/>
  <c r="C62" i="2"/>
  <c r="C58" i="2"/>
  <c r="C54" i="2"/>
  <c r="C50" i="2"/>
  <c r="C46" i="2"/>
  <c r="C42" i="2"/>
  <c r="C38" i="2"/>
  <c r="C34" i="2"/>
  <c r="C30" i="2"/>
  <c r="C27" i="2"/>
  <c r="C23" i="2"/>
  <c r="C19" i="2"/>
  <c r="C15" i="2"/>
  <c r="D15" i="2" s="1"/>
  <c r="C97" i="2"/>
  <c r="C93" i="2"/>
  <c r="C89" i="2"/>
  <c r="C85" i="2"/>
  <c r="C81" i="2"/>
  <c r="C77" i="2"/>
  <c r="C73" i="2"/>
  <c r="C69" i="2"/>
  <c r="C65" i="2"/>
  <c r="C61" i="2"/>
  <c r="C57" i="2"/>
  <c r="C53" i="2"/>
  <c r="C49" i="2"/>
  <c r="C45" i="2"/>
  <c r="C41" i="2"/>
  <c r="C37" i="2"/>
  <c r="C33" i="2"/>
  <c r="C29" i="2"/>
  <c r="C92" i="2"/>
  <c r="C88" i="2"/>
  <c r="C84" i="2"/>
  <c r="C80" i="2"/>
  <c r="C76" i="2"/>
  <c r="C72" i="2"/>
  <c r="C68" i="2"/>
  <c r="C64" i="2"/>
  <c r="C60" i="2"/>
  <c r="C56" i="2"/>
  <c r="C52" i="2"/>
  <c r="C48" i="2"/>
  <c r="C44" i="2"/>
  <c r="C40" i="2"/>
  <c r="C36" i="2"/>
  <c r="C32" i="2"/>
  <c r="D32" i="2" l="1"/>
  <c r="D36" i="2"/>
  <c r="D45" i="2"/>
  <c r="D93" i="2"/>
  <c r="D54" i="2"/>
  <c r="D67" i="2"/>
  <c r="D26" i="2"/>
  <c r="D33" i="2"/>
  <c r="D100" i="2"/>
  <c r="D18" i="2"/>
  <c r="D53" i="2"/>
  <c r="D60" i="2"/>
  <c r="D73" i="2"/>
  <c r="D76" i="2"/>
  <c r="D89" i="2"/>
  <c r="D80" i="2"/>
  <c r="D86" i="2"/>
  <c r="D90" i="2"/>
  <c r="D55" i="2"/>
  <c r="D62" i="2"/>
  <c r="D19" i="2"/>
  <c r="D34" i="2"/>
  <c r="D47" i="2"/>
  <c r="D63" i="2"/>
  <c r="D72" i="2"/>
  <c r="D29" i="2"/>
  <c r="D77" i="2"/>
  <c r="D99" i="2"/>
  <c r="D41" i="2"/>
  <c r="D71" i="2"/>
  <c r="D17" i="2"/>
  <c r="D43" i="2"/>
  <c r="D22" i="2"/>
  <c r="D69" i="2"/>
  <c r="D50" i="2"/>
  <c r="D98" i="2"/>
  <c r="J13" i="2"/>
  <c r="K13" i="2"/>
  <c r="D38" i="2"/>
  <c r="D35" i="2"/>
  <c r="D84" i="2"/>
  <c r="D74" i="2"/>
  <c r="D40" i="2"/>
  <c r="D85" i="2"/>
  <c r="D46" i="2"/>
  <c r="D78" i="2"/>
  <c r="D31" i="2"/>
  <c r="D52" i="2"/>
  <c r="D65" i="2"/>
  <c r="D58" i="2"/>
  <c r="D92" i="2"/>
  <c r="D61" i="2"/>
  <c r="D23" i="2"/>
  <c r="D28" i="2"/>
  <c r="D88" i="2"/>
  <c r="D37" i="2"/>
  <c r="D94" i="2"/>
  <c r="D75" i="2"/>
  <c r="D21" i="2"/>
  <c r="D66" i="2"/>
  <c r="D79" i="2"/>
  <c r="D48" i="2"/>
  <c r="D81" i="2"/>
  <c r="D42" i="2"/>
  <c r="D87" i="2"/>
  <c r="D56" i="2"/>
  <c r="D24" i="2"/>
  <c r="D59" i="2"/>
  <c r="D91" i="2"/>
  <c r="D44" i="2"/>
  <c r="D57" i="2"/>
  <c r="D25" i="2"/>
  <c r="D70" i="2"/>
  <c r="D51" i="2"/>
  <c r="D83" i="2"/>
  <c r="D68" i="2"/>
  <c r="D49" i="2"/>
  <c r="D97" i="2"/>
  <c r="D27" i="2"/>
  <c r="D20" i="2"/>
  <c r="D30" i="2"/>
  <c r="D82" i="2"/>
  <c r="D95" i="2"/>
  <c r="D96" i="2"/>
  <c r="D64" i="2"/>
  <c r="D16" i="2"/>
  <c r="D39" i="2"/>
  <c r="H21" i="2" l="1"/>
  <c r="H18" i="2"/>
  <c r="N18" i="2" s="1"/>
  <c r="L13" i="2"/>
  <c r="M13" i="2"/>
  <c r="H14" i="2"/>
  <c r="N14" i="2" s="1"/>
  <c r="H15" i="2"/>
  <c r="N15" i="2" s="1"/>
  <c r="G24" i="2"/>
  <c r="H17" i="2"/>
  <c r="N17" i="2" s="1"/>
  <c r="G15" i="2"/>
  <c r="H26" i="2"/>
  <c r="N26" i="2" s="1"/>
  <c r="H28" i="2"/>
  <c r="N28" i="2" s="1"/>
  <c r="H27" i="2"/>
  <c r="N27" i="2" s="1"/>
  <c r="H25" i="2"/>
  <c r="N25" i="2" s="1"/>
  <c r="H22" i="2"/>
  <c r="N22" i="2" s="1"/>
  <c r="H24" i="2"/>
  <c r="N24" i="2" s="1"/>
  <c r="H23" i="2"/>
  <c r="N23" i="2" s="1"/>
  <c r="G27" i="2"/>
  <c r="N21" i="2"/>
  <c r="H20" i="2"/>
  <c r="N20" i="2" s="1"/>
  <c r="H19" i="2"/>
  <c r="N19" i="2" s="1"/>
  <c r="H16" i="2"/>
  <c r="N16" i="2" s="1"/>
  <c r="G25" i="2"/>
  <c r="G23" i="2"/>
  <c r="G21" i="2"/>
  <c r="G18" i="2"/>
  <c r="G20" i="2"/>
  <c r="G19" i="2"/>
  <c r="G22" i="2"/>
  <c r="G17" i="2"/>
  <c r="G14" i="2"/>
  <c r="G16" i="2"/>
  <c r="G26" i="2"/>
  <c r="G28" i="2"/>
  <c r="K21" i="2" l="1"/>
  <c r="I21" i="2"/>
  <c r="J21" i="2"/>
  <c r="J22" i="2"/>
  <c r="K22" i="2"/>
  <c r="I22" i="2"/>
  <c r="J26" i="2"/>
  <c r="K26" i="2"/>
  <c r="I26" i="2"/>
  <c r="I15" i="2"/>
  <c r="J15" i="2"/>
  <c r="K15" i="2"/>
  <c r="I16" i="2"/>
  <c r="J16" i="2"/>
  <c r="K16" i="2"/>
  <c r="I19" i="2"/>
  <c r="J19" i="2"/>
  <c r="K19" i="2"/>
  <c r="K25" i="2"/>
  <c r="I25" i="2"/>
  <c r="J25" i="2"/>
  <c r="J14" i="2"/>
  <c r="K14" i="2"/>
  <c r="I14" i="2"/>
  <c r="I20" i="2"/>
  <c r="J20" i="2"/>
  <c r="K20" i="2"/>
  <c r="I27" i="2"/>
  <c r="J27" i="2"/>
  <c r="K27" i="2"/>
  <c r="K17" i="2"/>
  <c r="I17" i="2"/>
  <c r="J17" i="2"/>
  <c r="J23" i="2"/>
  <c r="K23" i="2"/>
  <c r="I23" i="2"/>
  <c r="J18" i="2"/>
  <c r="K18" i="2"/>
  <c r="I18" i="2"/>
  <c r="I24" i="2"/>
  <c r="J24" i="2"/>
  <c r="K24" i="2"/>
  <c r="K28" i="2"/>
  <c r="I28" i="2"/>
  <c r="J28" i="2"/>
  <c r="Q13" i="2"/>
  <c r="L22" i="2" l="1"/>
  <c r="L14" i="2"/>
  <c r="L26" i="2"/>
  <c r="L28" i="2"/>
  <c r="L17" i="2"/>
  <c r="L20" i="2"/>
  <c r="Q14" i="2"/>
  <c r="R13" i="2"/>
  <c r="W13" i="2" s="1"/>
  <c r="L16" i="2"/>
  <c r="L25" i="2"/>
  <c r="L24" i="2"/>
  <c r="L23" i="2"/>
  <c r="L19" i="2"/>
  <c r="L18" i="2"/>
  <c r="L21" i="2"/>
  <c r="L15" i="2"/>
  <c r="L27" i="2"/>
  <c r="M24" i="2"/>
  <c r="M20" i="2"/>
  <c r="M14" i="2"/>
  <c r="M28" i="2"/>
  <c r="M26" i="2"/>
  <c r="M17" i="2"/>
  <c r="M16" i="2"/>
  <c r="M21" i="2"/>
  <c r="M23" i="2"/>
  <c r="M25" i="2"/>
  <c r="M22" i="2"/>
  <c r="M19" i="2"/>
  <c r="M18" i="2"/>
  <c r="M15" i="2"/>
  <c r="M27" i="2"/>
  <c r="T13" i="2" l="1"/>
  <c r="V13" i="2"/>
  <c r="J14" i="3" s="1"/>
  <c r="U13" i="2"/>
  <c r="I14" i="3" s="1"/>
  <c r="S13" i="2"/>
  <c r="G14" i="3" s="1"/>
  <c r="F14" i="3"/>
  <c r="Q15" i="2"/>
  <c r="R14" i="2"/>
  <c r="F15" i="3" s="1"/>
  <c r="H14" i="3" l="1"/>
  <c r="W14" i="2"/>
  <c r="Q16" i="2"/>
  <c r="R15" i="2"/>
  <c r="F16" i="3" s="1"/>
  <c r="T14" i="2" l="1"/>
  <c r="H15" i="3" s="1"/>
  <c r="V14" i="2"/>
  <c r="J15" i="3" s="1"/>
  <c r="U14" i="2"/>
  <c r="I15" i="3" s="1"/>
  <c r="S14" i="2"/>
  <c r="G15" i="3" s="1"/>
  <c r="W15" i="2"/>
  <c r="Q17" i="2"/>
  <c r="R16" i="2"/>
  <c r="F17" i="3" s="1"/>
  <c r="T15" i="2" l="1"/>
  <c r="H16" i="3" s="1"/>
  <c r="V15" i="2"/>
  <c r="J16" i="3" s="1"/>
  <c r="U15" i="2"/>
  <c r="I16" i="3" s="1"/>
  <c r="S15" i="2"/>
  <c r="G16" i="3" s="1"/>
  <c r="W16" i="2"/>
  <c r="Q18" i="2"/>
  <c r="R17" i="2"/>
  <c r="F18" i="3" s="1"/>
  <c r="T16" i="2" l="1"/>
  <c r="H17" i="3" s="1"/>
  <c r="V16" i="2"/>
  <c r="J17" i="3" s="1"/>
  <c r="U16" i="2"/>
  <c r="I17" i="3" s="1"/>
  <c r="S16" i="2"/>
  <c r="G17" i="3" s="1"/>
  <c r="W17" i="2"/>
  <c r="Q19" i="2"/>
  <c r="R18" i="2"/>
  <c r="F19" i="3" s="1"/>
  <c r="T17" i="2" l="1"/>
  <c r="H18" i="3" s="1"/>
  <c r="V17" i="2"/>
  <c r="J18" i="3" s="1"/>
  <c r="U17" i="2"/>
  <c r="I18" i="3" s="1"/>
  <c r="S17" i="2"/>
  <c r="G18" i="3" s="1"/>
  <c r="W18" i="2"/>
  <c r="Q20" i="2"/>
  <c r="R19" i="2"/>
  <c r="F20" i="3" s="1"/>
  <c r="T18" i="2" l="1"/>
  <c r="H19" i="3" s="1"/>
  <c r="V18" i="2"/>
  <c r="J19" i="3" s="1"/>
  <c r="U18" i="2"/>
  <c r="I19" i="3" s="1"/>
  <c r="S18" i="2"/>
  <c r="G19" i="3" s="1"/>
  <c r="W19" i="2"/>
  <c r="Q21" i="2"/>
  <c r="R20" i="2"/>
  <c r="F21" i="3" s="1"/>
  <c r="T19" i="2" l="1"/>
  <c r="H20" i="3" s="1"/>
  <c r="V19" i="2"/>
  <c r="J20" i="3" s="1"/>
  <c r="U19" i="2"/>
  <c r="I20" i="3" s="1"/>
  <c r="S19" i="2"/>
  <c r="G20" i="3" s="1"/>
  <c r="W20" i="2"/>
  <c r="Q22" i="2"/>
  <c r="R21" i="2"/>
  <c r="F22" i="3" s="1"/>
  <c r="T20" i="2" l="1"/>
  <c r="H21" i="3" s="1"/>
  <c r="V20" i="2"/>
  <c r="J21" i="3" s="1"/>
  <c r="U20" i="2"/>
  <c r="I21" i="3" s="1"/>
  <c r="S20" i="2"/>
  <c r="G21" i="3" s="1"/>
  <c r="W21" i="2"/>
  <c r="Q23" i="2"/>
  <c r="R22" i="2"/>
  <c r="F23" i="3" s="1"/>
  <c r="T21" i="2" l="1"/>
  <c r="H22" i="3" s="1"/>
  <c r="V21" i="2"/>
  <c r="J22" i="3" s="1"/>
  <c r="U21" i="2"/>
  <c r="I22" i="3" s="1"/>
  <c r="S21" i="2"/>
  <c r="G22" i="3" s="1"/>
  <c r="W22" i="2"/>
  <c r="Q24" i="2"/>
  <c r="R23" i="2"/>
  <c r="F24" i="3" s="1"/>
  <c r="T22" i="2" l="1"/>
  <c r="H23" i="3" s="1"/>
  <c r="V22" i="2"/>
  <c r="J23" i="3" s="1"/>
  <c r="U22" i="2"/>
  <c r="I23" i="3" s="1"/>
  <c r="S22" i="2"/>
  <c r="G23" i="3" s="1"/>
  <c r="W23" i="2"/>
  <c r="Q25" i="2"/>
  <c r="R24" i="2"/>
  <c r="F25" i="3" s="1"/>
  <c r="T23" i="2" l="1"/>
  <c r="H24" i="3" s="1"/>
  <c r="V23" i="2"/>
  <c r="J24" i="3" s="1"/>
  <c r="U23" i="2"/>
  <c r="I24" i="3" s="1"/>
  <c r="S23" i="2"/>
  <c r="G24" i="3" s="1"/>
  <c r="W24" i="2"/>
  <c r="Q26" i="2"/>
  <c r="R25" i="2"/>
  <c r="F26" i="3" s="1"/>
  <c r="T24" i="2" l="1"/>
  <c r="H25" i="3" s="1"/>
  <c r="V24" i="2"/>
  <c r="J25" i="3" s="1"/>
  <c r="U24" i="2"/>
  <c r="I25" i="3" s="1"/>
  <c r="S24" i="2"/>
  <c r="G25" i="3" s="1"/>
  <c r="W25" i="2"/>
  <c r="Q27" i="2"/>
  <c r="R26" i="2"/>
  <c r="F27" i="3" s="1"/>
  <c r="T25" i="2" l="1"/>
  <c r="H26" i="3" s="1"/>
  <c r="V25" i="2"/>
  <c r="J26" i="3" s="1"/>
  <c r="U25" i="2"/>
  <c r="I26" i="3" s="1"/>
  <c r="S25" i="2"/>
  <c r="G26" i="3" s="1"/>
  <c r="W26" i="2"/>
  <c r="Q28" i="2"/>
  <c r="R28" i="2" s="1"/>
  <c r="F29" i="3" s="1"/>
  <c r="R27" i="2"/>
  <c r="F28" i="3" s="1"/>
  <c r="T26" i="2" l="1"/>
  <c r="H27" i="3" s="1"/>
  <c r="V26" i="2"/>
  <c r="J27" i="3" s="1"/>
  <c r="U26" i="2"/>
  <c r="I27" i="3" s="1"/>
  <c r="S26" i="2"/>
  <c r="G27" i="3" s="1"/>
  <c r="W27" i="2"/>
  <c r="W28" i="2"/>
  <c r="T27" i="2" l="1"/>
  <c r="H28" i="3" s="1"/>
  <c r="V27" i="2"/>
  <c r="J28" i="3" s="1"/>
  <c r="U27" i="2"/>
  <c r="I28" i="3" s="1"/>
  <c r="T28" i="2"/>
  <c r="H29" i="3" s="1"/>
  <c r="V28" i="2"/>
  <c r="J29" i="3" s="1"/>
  <c r="U28" i="2"/>
  <c r="I29" i="3" s="1"/>
  <c r="S27" i="2"/>
  <c r="G28" i="3" s="1"/>
  <c r="S28" i="2"/>
  <c r="G29" i="3" s="1"/>
</calcChain>
</file>

<file path=xl/sharedStrings.xml><?xml version="1.0" encoding="utf-8"?>
<sst xmlns="http://schemas.openxmlformats.org/spreadsheetml/2006/main" count="65947" uniqueCount="528">
  <si>
    <t xml:space="preserve">  </t>
  </si>
  <si>
    <t>Victoria</t>
  </si>
  <si>
    <t>Loddon Mallee Region</t>
  </si>
  <si>
    <t>Hume Region</t>
  </si>
  <si>
    <t>Grampians Region</t>
  </si>
  <si>
    <t>Gippsland Region</t>
  </si>
  <si>
    <t>Barwon-South Western Region</t>
  </si>
  <si>
    <t>Southern Metropolitan Region</t>
  </si>
  <si>
    <t>North &amp; West Metropolitan Region</t>
  </si>
  <si>
    <t>Eastern Metropolitan Region</t>
  </si>
  <si>
    <t>Yarriambiack (S)</t>
  </si>
  <si>
    <t>Yarra Ranges (S)</t>
  </si>
  <si>
    <t>Yarra (C)</t>
  </si>
  <si>
    <t>Wyndham (C)</t>
  </si>
  <si>
    <t>Wodonga (RC)</t>
  </si>
  <si>
    <t>Whittlesea (C)</t>
  </si>
  <si>
    <t>*</t>
  </si>
  <si>
    <t>Whitehorse (C)</t>
  </si>
  <si>
    <t>West Wimmera (S)</t>
  </si>
  <si>
    <t>Wellington (S)</t>
  </si>
  <si>
    <t>Warrnambool (C)</t>
  </si>
  <si>
    <t>Wangaratta (RC)</t>
  </si>
  <si>
    <t>Towong (S)</t>
  </si>
  <si>
    <t>Swan Hill (RC)</t>
  </si>
  <si>
    <t>Surf Coast (S)</t>
  </si>
  <si>
    <t>Strathbogie (S)</t>
  </si>
  <si>
    <t>Stonnington (C)</t>
  </si>
  <si>
    <t>Southern Grampians (S)</t>
  </si>
  <si>
    <t>South Gippsland (S)</t>
  </si>
  <si>
    <t>Queenscliffe (B)</t>
  </si>
  <si>
    <t>Pyrenees (S)</t>
  </si>
  <si>
    <t>Port Phillip (C)</t>
  </si>
  <si>
    <t>Northern Grampians (S)</t>
  </si>
  <si>
    <t>Nillumbik (S)</t>
  </si>
  <si>
    <t>Murrindindi (S)</t>
  </si>
  <si>
    <t>Moyne (S)</t>
  </si>
  <si>
    <t>Mount Alexander (S)</t>
  </si>
  <si>
    <t>Mornington Peninsula (S)</t>
  </si>
  <si>
    <t>Moreland (C)</t>
  </si>
  <si>
    <t>Moorabool (S)</t>
  </si>
  <si>
    <t>Moonee Valley (C)</t>
  </si>
  <si>
    <t>Monash (C)</t>
  </si>
  <si>
    <t>Moira (S)</t>
  </si>
  <si>
    <t>Mitchell (S)</t>
  </si>
  <si>
    <t>Mildura (RC)</t>
  </si>
  <si>
    <t>Melton (S)</t>
  </si>
  <si>
    <t>Melbourne (C)</t>
  </si>
  <si>
    <t>Maroondah (C)</t>
  </si>
  <si>
    <t>Maribyrnong (C)</t>
  </si>
  <si>
    <t>Mansfield (S)</t>
  </si>
  <si>
    <t>Manningham (C)</t>
  </si>
  <si>
    <t>Macedon Ranges (S)</t>
  </si>
  <si>
    <t>Loddon (S)</t>
  </si>
  <si>
    <t>Latrobe (C)</t>
  </si>
  <si>
    <t>Knox (C)</t>
  </si>
  <si>
    <t>Kingston (C)</t>
  </si>
  <si>
    <t>Indigo (S)</t>
  </si>
  <si>
    <t>Hume (C)</t>
  </si>
  <si>
    <t>Horsham (RC)</t>
  </si>
  <si>
    <t>Hobsons Bay (C)</t>
  </si>
  <si>
    <t>Hindmarsh (S)</t>
  </si>
  <si>
    <t>Hepburn (S)</t>
  </si>
  <si>
    <t>Greater Shepparton (C)</t>
  </si>
  <si>
    <t>Greater Geelong (C)</t>
  </si>
  <si>
    <t>Greater Dandenong (C)</t>
  </si>
  <si>
    <t>Greater Bendigo (C)</t>
  </si>
  <si>
    <t>Golden Plains (S)</t>
  </si>
  <si>
    <t>Glenelg (S)</t>
  </si>
  <si>
    <t>Glen Eira (C)</t>
  </si>
  <si>
    <t>Gannawarra (S)</t>
  </si>
  <si>
    <t>Frankston (C)</t>
  </si>
  <si>
    <t>East Gippsland (S)</t>
  </si>
  <si>
    <t>Darebin (C)</t>
  </si>
  <si>
    <t>Corangamite (S)</t>
  </si>
  <si>
    <t>Colac-Otway (S)</t>
  </si>
  <si>
    <t>Central Goldfields (S)</t>
  </si>
  <si>
    <t>Casey (C)</t>
  </si>
  <si>
    <t>Cardinia (S)</t>
  </si>
  <si>
    <t>Campaspe (S)</t>
  </si>
  <si>
    <t>Buloke (S)</t>
  </si>
  <si>
    <t>Brimbank (C)</t>
  </si>
  <si>
    <t>Boroondara (C)</t>
  </si>
  <si>
    <t>Benalla (RC)</t>
  </si>
  <si>
    <t>Bayside (C)</t>
  </si>
  <si>
    <t>Baw Baw (S)</t>
  </si>
  <si>
    <t>Bass Coast (S)</t>
  </si>
  <si>
    <t>Banyule (C)</t>
  </si>
  <si>
    <t>Ballarat (C)</t>
  </si>
  <si>
    <t>Ararat (RC)</t>
  </si>
  <si>
    <t>Alpine (S)</t>
  </si>
  <si>
    <t>RSE</t>
  </si>
  <si>
    <t>SE</t>
  </si>
  <si>
    <t>UL</t>
  </si>
  <si>
    <t>LL</t>
  </si>
  <si>
    <t>%</t>
  </si>
  <si>
    <t>LGA</t>
  </si>
  <si>
    <t>Reliability</t>
  </si>
  <si>
    <t>Indicator</t>
  </si>
  <si>
    <t>Met vegetable consumption guidelines only</t>
  </si>
  <si>
    <t>Percent</t>
  </si>
  <si>
    <t>Region</t>
  </si>
  <si>
    <t>LGA Name</t>
  </si>
  <si>
    <t>Alpine</t>
  </si>
  <si>
    <t>Ararat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</si>
  <si>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</si>
  <si>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</si>
  <si>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</si>
  <si>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</si>
  <si>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</si>
  <si>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</si>
  <si>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</si>
  <si>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</si>
  <si>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</si>
  <si>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</si>
  <si>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</si>
  <si>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</si>
  <si>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</si>
  <si>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</si>
  <si>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</si>
  <si>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</si>
  <si>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</si>
  <si>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</si>
  <si>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</si>
  <si>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</si>
  <si>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</si>
  <si>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</si>
  <si>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</si>
  <si>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</si>
  <si>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</si>
  <si>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</si>
  <si>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</si>
  <si>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</si>
  <si>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</si>
  <si>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</si>
  <si>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</si>
  <si>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</si>
  <si>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</si>
  <si>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</si>
  <si>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</si>
  <si>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</si>
  <si>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</si>
  <si>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</si>
  <si>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</si>
  <si>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</si>
  <si>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</si>
  <si>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</si>
  <si>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</si>
  <si>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</si>
  <si>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</si>
  <si>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</si>
  <si>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</si>
  <si>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</si>
  <si>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</si>
  <si>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</si>
  <si>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</si>
  <si>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</si>
  <si>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</si>
  <si>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</si>
  <si>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</si>
  <si>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</si>
  <si>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</si>
  <si>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</si>
  <si>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</si>
  <si>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</si>
  <si>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</si>
  <si>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</si>
  <si>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</si>
  <si>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</si>
  <si>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</si>
  <si>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</si>
  <si>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</si>
  <si>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</si>
  <si>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</si>
  <si>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</si>
  <si>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</si>
  <si>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</si>
  <si>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</si>
  <si>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</si>
  <si>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</si>
  <si>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</si>
  <si>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</si>
  <si>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Eastern Metropolitan</t>
  </si>
  <si>
    <t>North &amp; West Metropolitan</t>
  </si>
  <si>
    <t>Southern Metropolitan</t>
  </si>
  <si>
    <t>Barwon-South Western</t>
  </si>
  <si>
    <t>Gippsland</t>
  </si>
  <si>
    <t>Grampians</t>
  </si>
  <si>
    <t>Loddon Mallee</t>
  </si>
  <si>
    <t>State</t>
  </si>
  <si>
    <t>Variables</t>
  </si>
  <si>
    <t>Bar Chart</t>
  </si>
  <si>
    <t xml:space="preserve"> </t>
  </si>
  <si>
    <t>Sort order</t>
  </si>
  <si>
    <t>OFFSET(Calculations!$H$12,1,0,COUNT(Calculations!$G:$G),1)</t>
  </si>
  <si>
    <t>2014 VPHS Dashboard_24Oct.xlsx'!</t>
  </si>
  <si>
    <t>-ve Error Bar</t>
  </si>
  <si>
    <t>+ve Error Bar</t>
  </si>
  <si>
    <t>Table</t>
  </si>
  <si>
    <t>95% CI</t>
  </si>
  <si>
    <t>No. of LGAs</t>
  </si>
  <si>
    <t>RSE reliability colour coding in dashboard tables</t>
  </si>
  <si>
    <t>If LGA UL &lt; Vic LL then Blue</t>
  </si>
  <si>
    <t>If LGA LL &gt; Vic UL then Red</t>
  </si>
  <si>
    <t>Conditional formatting formulae</t>
  </si>
  <si>
    <t>Ranking chart</t>
  </si>
  <si>
    <t>Sort Order</t>
  </si>
  <si>
    <t>Unique Rank</t>
  </si>
  <si>
    <t>Blue Bar</t>
  </si>
  <si>
    <t>Red Bar</t>
  </si>
  <si>
    <t>IF(S16=calLGA,#N/A,INDEX($M$16:$M$94,MATCH(Q16,$N$16:$N$94,0)))</t>
  </si>
  <si>
    <t>LGA:</t>
  </si>
  <si>
    <t>Indicator:</t>
  </si>
  <si>
    <t>Graph title</t>
  </si>
  <si>
    <t>Consumed sugar-sweetened soft drinks daily</t>
  </si>
  <si>
    <t>Sedentary</t>
  </si>
  <si>
    <t>Heart disease</t>
  </si>
  <si>
    <t>Stroke</t>
  </si>
  <si>
    <t>Cancer</t>
  </si>
  <si>
    <t>Osteoporosis</t>
  </si>
  <si>
    <t>Arthritis</t>
  </si>
  <si>
    <t>Blood pressure check</t>
  </si>
  <si>
    <t>Cholesterol check</t>
  </si>
  <si>
    <t>Had a mammogram in the previous two years</t>
  </si>
  <si>
    <t>Ever had a Pap test</t>
  </si>
  <si>
    <t>Ever had an eye test by an eye health professional</t>
  </si>
  <si>
    <t>Had another eye condition that affected vision</t>
  </si>
  <si>
    <t>Wear glasses or contact lenses to improve vision</t>
  </si>
  <si>
    <t>Proportion of adults who attended a local community event</t>
  </si>
  <si>
    <t>Notes:</t>
  </si>
  <si>
    <t>Data were age-standardised to the 2011 Victorian population.</t>
  </si>
  <si>
    <t>LL/UL 95% CI = lower/upper limit of 95 per cent confidence interval.</t>
  </si>
  <si>
    <t>Estimates may not add to 100 per cent due to a proportion of 'don't know' or 'refused to say' responses, not reported here.</t>
  </si>
  <si>
    <t>Relative standard error (RSE) = standard error / point estimate * 100; interpretation below:</t>
  </si>
  <si>
    <t>RSE between 25 and 50 per cent; point estimate  (%) should be interpreted with caution.</t>
  </si>
  <si>
    <t>**</t>
  </si>
  <si>
    <t>RSE greater than, or equal to, 50 per cent; point estimate  (%) is unreliable, hence not reported.</t>
  </si>
  <si>
    <t>Colac Otway (S)</t>
  </si>
  <si>
    <t>Blood sugar or diabetes check</t>
  </si>
  <si>
    <t>IF(X41&gt;=50,"**",(IF(X41&gt;25,IF(X41,"*","  "),"  ")))</t>
  </si>
  <si>
    <t/>
  </si>
  <si>
    <t>IF(H7&gt;=50,"**",(IF(H7&gt;25,IF(H7&lt;50,"*","  "),"  ")))</t>
  </si>
  <si>
    <t>SMOKING - Current smokers</t>
  </si>
  <si>
    <t>SMOKING - Daily smokers</t>
  </si>
  <si>
    <t>FRUIT &amp; VEG CONSUMPTION - Did not meet dietary guidelines for either fruit or vegetable consumption</t>
  </si>
  <si>
    <t>FRUIT &amp; VEG CONSUMPTION - Met vegetable consumption guidelines only</t>
  </si>
  <si>
    <t>FRUIT &amp; VEG CONSUMPTION - Met fruit consumption guidelines only</t>
  </si>
  <si>
    <t>FRUIT &amp; VEG CONSUMPTION - Consumed sugar-sweetened soft drinks daily</t>
  </si>
  <si>
    <t xml:space="preserve">BODY WEIGHT STATUS - People reporting being pre-obese (overweight) </t>
  </si>
  <si>
    <t>BODY WEIGHT STATUS - People reporting being obese</t>
  </si>
  <si>
    <t>BODY WEIGHT STATUS - People reporting pre-obese (overweight) or obese</t>
  </si>
  <si>
    <t>PHYSICAL ACTIVITY - Sedentary</t>
  </si>
  <si>
    <t>PHYSICAL ACTIVITY - Insufficient time and sessions</t>
  </si>
  <si>
    <t>ALCOHOL CONSUMPTION - Increase lifetime risk of alcohol-related harm</t>
  </si>
  <si>
    <t>PSYCHOLOGICAL DISTRESS - High/very high levels of psychological distress</t>
  </si>
  <si>
    <t>HYPERTENSION - Proportion of people diagnosed with high blood pressure</t>
  </si>
  <si>
    <t>HEALTH &amp; WELLBEING - Self-reported health status - Fair/poor</t>
  </si>
  <si>
    <t>HEALTH &amp; WELLBEING - Satisfaction with life - Very satisfied/satisfied</t>
  </si>
  <si>
    <t>SELECT CHRONIC DISEASES - Heart disease</t>
  </si>
  <si>
    <t>SELECT CHRONIC DISEASES - Stroke</t>
  </si>
  <si>
    <t>SELECT CHRONIC DISEASES - Cancer</t>
  </si>
  <si>
    <t>SELECT CHRONIC DISEASES - Osteoporosis</t>
  </si>
  <si>
    <t>SELECT CHRONIC DISEASES - Arthritis</t>
  </si>
  <si>
    <t>SELECT CHRONIC DISEASES - Depression or anxiety</t>
  </si>
  <si>
    <t>SELECT CHRONIC DISEASES - Sought professional help for a mental health problem</t>
  </si>
  <si>
    <t>SELECT CHRONIC DISEASES - Type 2 Diabetes</t>
  </si>
  <si>
    <t>SELECT CHRONIC DISEASES - At least one chronic disease</t>
  </si>
  <si>
    <t>BIOMEDICAL CHECKS - Visited GP in last 3 months</t>
  </si>
  <si>
    <t>BIOMEDICAL CHECKS - Blood pressure check</t>
  </si>
  <si>
    <t>BIOMEDICAL CHECKS - Cholesterol check</t>
  </si>
  <si>
    <t>BIOMEDICAL CHECKS - Blood sugar or diabetes check</t>
  </si>
  <si>
    <t>SCREENING - Bowel cancer screening and detection - Completed and returned the NBCSP FOBT kit for testing</t>
  </si>
  <si>
    <t>SCREENING - Had an examination to detect bowel cancer in the previous five years</t>
  </si>
  <si>
    <t>SCREENING - Ever had a mammogram</t>
  </si>
  <si>
    <t>SCREENING - Had a mammogram in the previous two years</t>
  </si>
  <si>
    <t>SCREENING - Ever had a Pap test</t>
  </si>
  <si>
    <t>SCREENING - Had a Pap test in the previous two years</t>
  </si>
  <si>
    <t>EYE HEALTH - Noticed change in vision in previous 12 months</t>
  </si>
  <si>
    <t>EYE HEALTH - Ever had an eye test by an eye health professional</t>
  </si>
  <si>
    <t>EYE HEALTH - Had an eye test in previous 12 months</t>
  </si>
  <si>
    <t>EYE HEALTH - Had another eye condition that affected vision</t>
  </si>
  <si>
    <t>EYE HEALTH - Wear glasses or contact lenses to improve vision</t>
  </si>
  <si>
    <t>SOCIAL &amp; CIVIC TRUST - Do not feel safe walking alone down their street after dark</t>
  </si>
  <si>
    <t>SOCIAL &amp; CIVIC TRUST - Do not agree that most people can be trusted</t>
  </si>
  <si>
    <t>SOCIAL &amp; CIVIC TRUST - Do not feel valued by society</t>
  </si>
  <si>
    <t>SOCIAL &amp; CIVIC TRUST - Do not they feel there are opportunities to have a real say on important matters</t>
  </si>
  <si>
    <t>SOCIAL &amp; SUPPORT NETWORKS - Not able to get help from family</t>
  </si>
  <si>
    <t>SOCIAL &amp; SUPPORT NETWORKS - Not able to get help from friends</t>
  </si>
  <si>
    <t>SOCIAL &amp; SUPPORT NETWORKS - Not able to get help from neighbours</t>
  </si>
  <si>
    <t>SOCIAL ISOLATION - High/very high  levels of social isolation</t>
  </si>
  <si>
    <t>COMMUNITY &amp; CIVIC ENGAGEMENT - Proportion of adults who attended a local community event</t>
  </si>
  <si>
    <t>COMMUNITY &amp; CIVIC ENGAGEMENT - Proportion of Victorian adults who did not volunteer</t>
  </si>
  <si>
    <t>SOCIAL ENVIRONMENT - Proportion of adults who do not think multiculturalism makes life in their area better</t>
  </si>
  <si>
    <t>Proportion of adults who do not think multiculturalism makes life in their area better</t>
  </si>
  <si>
    <t>Dashboard Title</t>
  </si>
  <si>
    <t>Daily vegetable consumption</t>
  </si>
  <si>
    <t>1-2 serves per day</t>
  </si>
  <si>
    <t>3-4 serves per day</t>
  </si>
  <si>
    <t>5 or more serves per day</t>
  </si>
  <si>
    <t>Daily fruit consumption</t>
  </si>
  <si>
    <t>2 or more serves per day</t>
  </si>
  <si>
    <t>Compliance with fruit and vegetable consumption guidelines</t>
  </si>
  <si>
    <t>Proportion of adult population who eat take-away meals or snacks</t>
  </si>
  <si>
    <t>Never</t>
  </si>
  <si>
    <t>Smoking status</t>
  </si>
  <si>
    <t>Current smoker</t>
  </si>
  <si>
    <t>Ex-smoker</t>
  </si>
  <si>
    <t>Non-smoker</t>
  </si>
  <si>
    <t>Smoking frequency</t>
  </si>
  <si>
    <t>Daily smoker</t>
  </si>
  <si>
    <t>Occasional smoker</t>
  </si>
  <si>
    <t>Met both fruit and vegetable consumption guidelines</t>
  </si>
  <si>
    <t>Did not meet fruit and vegetable consumption guidelines</t>
  </si>
  <si>
    <t>Did not consume sugar-sweetened soft drinks daily</t>
  </si>
  <si>
    <t>Prevalence of daily sugar-sweetened soft drink consumption</t>
  </si>
  <si>
    <t>Prevalence sugar-sweetened soft drink consumption by frequency</t>
  </si>
  <si>
    <t>Consumed sugar-sweetened soft drinks: daily, once or several times per week</t>
  </si>
  <si>
    <t>Consumed sugar-sweetened soft drinks: Once a fortnight, month or less</t>
  </si>
  <si>
    <t>Consumed diet soft drinks: Once a fortnight, month or less</t>
  </si>
  <si>
    <t>Consumed diet soft drinks: daily, once or several times per week</t>
  </si>
  <si>
    <t>Proportion of adult population by BMI category</t>
  </si>
  <si>
    <t>Underweight (&lt;18.5 kg/m2)</t>
  </si>
  <si>
    <t>Normal (18.5-24.9 kg/m2)</t>
  </si>
  <si>
    <t>Pre-obese (25.0-29.9 kg/m2)</t>
  </si>
  <si>
    <t>Obese (&gt;=30.0 kg/m2)</t>
  </si>
  <si>
    <t>Proportion of adult population who were pre-obese (overweight) or obese</t>
  </si>
  <si>
    <t>Pre-obese or obese</t>
  </si>
  <si>
    <t>Not pre-obese or obese</t>
  </si>
  <si>
    <t>Obese class I (30 &gt;= BMI &lt;35)</t>
  </si>
  <si>
    <t>Obese class II (35 &gt;= BMI &lt;40)</t>
  </si>
  <si>
    <t>Obese class III (BMI &gt;=40)</t>
  </si>
  <si>
    <t>Physical activity status</t>
  </si>
  <si>
    <t>Physical activity associated with occupation</t>
  </si>
  <si>
    <t>Sitting</t>
  </si>
  <si>
    <t>Standing</t>
  </si>
  <si>
    <t>Walking</t>
  </si>
  <si>
    <t>Heavy labour, physically demanding work</t>
  </si>
  <si>
    <t>1 day/week</t>
  </si>
  <si>
    <t>2-3 days/week</t>
  </si>
  <si>
    <t>4 or more days/week</t>
  </si>
  <si>
    <t>None</t>
  </si>
  <si>
    <t>Lifetime risk of alcohol-related harm, by risk category</t>
  </si>
  <si>
    <t>Abstainer or no longer drinks alcohol</t>
  </si>
  <si>
    <t>Reduced lifetime risk</t>
  </si>
  <si>
    <t>Increased lifetime risk</t>
  </si>
  <si>
    <t>Risk of alcohol-related injury on a single occasion, by risk category</t>
  </si>
  <si>
    <t>Proportion of adult population with psychological distress, by level</t>
  </si>
  <si>
    <t>Low (K10: &lt; 16)</t>
  </si>
  <si>
    <t>High (K10: 22–29)</t>
  </si>
  <si>
    <t>Moderate (K10: 16–21)</t>
  </si>
  <si>
    <t>Very high (K10: 30+)</t>
  </si>
  <si>
    <t>High/Very high (K10: 22+)</t>
  </si>
  <si>
    <t>Diagnosed with high blood pressure</t>
  </si>
  <si>
    <t>High blood pressure</t>
  </si>
  <si>
    <t>Self-reported health status</t>
  </si>
  <si>
    <t>Excellent/very good</t>
  </si>
  <si>
    <t>Good</t>
  </si>
  <si>
    <t>Fair/poor</t>
  </si>
  <si>
    <t>Satisfaction with life</t>
  </si>
  <si>
    <t>Very satisfied/satisfied</t>
  </si>
  <si>
    <t>Dissatisfied/very dissatisfied</t>
  </si>
  <si>
    <t>Selected chronic diseases</t>
  </si>
  <si>
    <t>Anxiety or depression</t>
  </si>
  <si>
    <t>Type 2 diabetes</t>
  </si>
  <si>
    <t>Multiple chronic disease</t>
  </si>
  <si>
    <t>Sought professional help for a mental health problem in the previous year</t>
  </si>
  <si>
    <t>No chronic disease</t>
  </si>
  <si>
    <t>One chronic disease</t>
  </si>
  <si>
    <t>Two chronic disease</t>
  </si>
  <si>
    <t>Three or more chronic disease</t>
  </si>
  <si>
    <t>Atleast one chronic disease</t>
  </si>
  <si>
    <t>Visited a general practitioner and duration of time since last visit</t>
  </si>
  <si>
    <t>Less than 3 months ago</t>
  </si>
  <si>
    <t>3 months to less than 6 months ago</t>
  </si>
  <si>
    <t>6 months to less than 12 months ago</t>
  </si>
  <si>
    <t>12 months ago or more</t>
  </si>
  <si>
    <t>Biomedical check in the previous two years</t>
  </si>
  <si>
    <t>Completed and returned the NBCSP FOBT kit for testing</t>
  </si>
  <si>
    <t>Completed and returned FOBT kit</t>
  </si>
  <si>
    <t>Did not complete and returne FOBT kit</t>
  </si>
  <si>
    <t>Yes</t>
  </si>
  <si>
    <t>No</t>
  </si>
  <si>
    <t>Ever had a mammogram, by service provider</t>
  </si>
  <si>
    <t>Had a mammogram with BreastScreen Victoria</t>
  </si>
  <si>
    <t>With a public hospital mammography service</t>
  </si>
  <si>
    <t>With a private mammography service</t>
  </si>
  <si>
    <t>Did not have a mammogram in previous two years</t>
  </si>
  <si>
    <t>Had a mammogram in previous two years</t>
  </si>
  <si>
    <t>Had a mammogram in the previous two years, by service provider</t>
  </si>
  <si>
    <t>Duration of time since last Pap test</t>
  </si>
  <si>
    <t>Within the previous 2 year</t>
  </si>
  <si>
    <t>2 to 5 years</t>
  </si>
  <si>
    <t>More than 5 years</t>
  </si>
  <si>
    <t>Change in vision in previous 12 months</t>
  </si>
  <si>
    <t>Noticed change in vision</t>
  </si>
  <si>
    <t>No change in vision</t>
  </si>
  <si>
    <t>Had an eye test by an eye health professional</t>
  </si>
  <si>
    <t>Never had an eye test by an eye health professional</t>
  </si>
  <si>
    <t>Duration of time since last visit to an eye health professional</t>
  </si>
  <si>
    <t>Another eye condition affecting vision</t>
  </si>
  <si>
    <t>No other eye condition affecting vision</t>
  </si>
  <si>
    <t>Wear glasses or contact lenses</t>
  </si>
  <si>
    <t>Does not wear glasses or contact lenses</t>
  </si>
  <si>
    <t>No or not often</t>
  </si>
  <si>
    <t>Sometimes</t>
  </si>
  <si>
    <t>Yes, definitely</t>
  </si>
  <si>
    <t>Not applicable</t>
  </si>
  <si>
    <t>Ability to get help from friends</t>
  </si>
  <si>
    <t>Ability to get help from neighbours</t>
  </si>
  <si>
    <t>Ability to get help from family</t>
  </si>
  <si>
    <t>Sports</t>
  </si>
  <si>
    <t>Religious</t>
  </si>
  <si>
    <t>School</t>
  </si>
  <si>
    <t>Professional</t>
  </si>
  <si>
    <t>Other</t>
  </si>
  <si>
    <t>Belong to a community group</t>
  </si>
  <si>
    <t>Attended a local community event</t>
  </si>
  <si>
    <t>Whether or not they feel safe walking alone down their street at night</t>
  </si>
  <si>
    <t>Whether or not they agree that most people can be trusted</t>
  </si>
  <si>
    <t>Whether or not they feel valued by society</t>
  </si>
  <si>
    <t>Whether or not they feel there are opportunities to have a real say on important matters</t>
  </si>
  <si>
    <t>Whether or not they think multiculturalism makes life in their area better</t>
  </si>
  <si>
    <t>Did not know or refused to say</t>
  </si>
  <si>
    <t>Proportion of adults who volunteer</t>
  </si>
  <si>
    <t>Number of social contacts</t>
  </si>
  <si>
    <t>1-4 people</t>
  </si>
  <si>
    <t>5-9 people</t>
  </si>
  <si>
    <t>10+ people</t>
  </si>
  <si>
    <t>Neighbourhood tenure</t>
  </si>
  <si>
    <t>Less than one year</t>
  </si>
  <si>
    <t>1 to 5 years</t>
  </si>
  <si>
    <t>6-10 years</t>
  </si>
  <si>
    <t>More than 10 years</t>
  </si>
  <si>
    <t>Level of social isolation</t>
  </si>
  <si>
    <t>High or very high</t>
  </si>
  <si>
    <t>Low</t>
  </si>
  <si>
    <t>Very low</t>
  </si>
  <si>
    <t>Proportion of obese adult population by category</t>
  </si>
  <si>
    <t>Report Area</t>
  </si>
  <si>
    <t>Had an examination to detect bowel cancer in the previous five yrs</t>
  </si>
  <si>
    <t>Less than 2 serves per day</t>
  </si>
  <si>
    <t>Less than 1 serve per day</t>
  </si>
  <si>
    <t>More than 3 times/week</t>
  </si>
  <si>
    <t>1 or less than 1 times/week</t>
  </si>
  <si>
    <t>Less than 2 hours/day</t>
  </si>
  <si>
    <t>More than 8 hours/day</t>
  </si>
  <si>
    <t>Less than 12 months ago</t>
  </si>
  <si>
    <t>More than 5 years ago</t>
  </si>
  <si>
    <r>
      <t xml:space="preserve">Estimates that are (statistically) significantly different from the corresponding estimate for Victoria are identified by colour as follows: </t>
    </r>
    <r>
      <rPr>
        <sz val="9"/>
        <color rgb="FFFF0000"/>
        <rFont val="Arial"/>
        <family val="2"/>
      </rPr>
      <t>above</t>
    </r>
    <r>
      <rPr>
        <sz val="9"/>
        <color theme="1"/>
        <rFont val="Arial"/>
        <family val="2"/>
      </rPr>
      <t xml:space="preserve"> or </t>
    </r>
    <r>
      <rPr>
        <sz val="9"/>
        <color rgb="FF0070C0"/>
        <rFont val="Arial"/>
        <family val="2"/>
      </rPr>
      <t>below</t>
    </r>
    <r>
      <rPr>
        <sz val="9"/>
        <color theme="1"/>
        <rFont val="Arial"/>
        <family val="2"/>
      </rPr>
      <t>.</t>
    </r>
  </si>
  <si>
    <t>Proportion of adults who did not meet dietary guidelines for either fruit or vegetable consumption</t>
  </si>
  <si>
    <t>Proportion of adults who met vegetable consumption guidelines only</t>
  </si>
  <si>
    <t>Proportion of adults who met fruit consumption guidelines only</t>
  </si>
  <si>
    <t>Proportion of adults who consumed sugar-sweetened soft drinks daily</t>
  </si>
  <si>
    <t xml:space="preserve">Proportion of adults who reported being pre-obese (overweight) </t>
  </si>
  <si>
    <t>Proportion of adults who reported being obese</t>
  </si>
  <si>
    <t>Proportion of adults who reported being pre-obese (overweight)  or obese</t>
  </si>
  <si>
    <t>Proportion of adults who are sedentary</t>
  </si>
  <si>
    <t>Proportion of adults who did insufficient time and sessions</t>
  </si>
  <si>
    <t>Proportion of adults with increased lifetime risk of alcohol-related harm</t>
  </si>
  <si>
    <t>Proportion of adults with high/very high levels of psychological distress</t>
  </si>
  <si>
    <t>Proportion of adults diagnosed with high blood pressure</t>
  </si>
  <si>
    <t>Proportion of adults with self-reported health status as 'Fair/poor'</t>
  </si>
  <si>
    <t>Proportion of adults who are 'Very satisfied/satisfied' with life</t>
  </si>
  <si>
    <t>Proportion of adults with Heart diseas</t>
  </si>
  <si>
    <t>Proportion of adults with Stroke</t>
  </si>
  <si>
    <t>Proportion of adults with Cancer</t>
  </si>
  <si>
    <t>Proportion of adults with Osteoporosis</t>
  </si>
  <si>
    <t>Proportion of adults with Arthritis</t>
  </si>
  <si>
    <t>Proportion of adults with Depression or anxiety</t>
  </si>
  <si>
    <t>Proportion of adults who sought professional help for a mental health problem</t>
  </si>
  <si>
    <t>Proportion of adults with Type 2 Daibetes</t>
  </si>
  <si>
    <t>Proportion of adults with at least one chronic disease</t>
  </si>
  <si>
    <t>Proportion of adults who visited GP in last 3 months</t>
  </si>
  <si>
    <t>Proportion of adults who had Blood pressure check</t>
  </si>
  <si>
    <t>Proportion of adults who had Cholesterol check</t>
  </si>
  <si>
    <t>Proportion of adults who had Blood sugar or diabetes check</t>
  </si>
  <si>
    <t>Proportion of adults who had completed and returned the NBCSP FOBT kit for testing</t>
  </si>
  <si>
    <t>Proportion of adults who had an examination to detect bowel cancer in the previous five years</t>
  </si>
  <si>
    <t>Proportion of adults who ever had a mammogram</t>
  </si>
  <si>
    <t>Proportion of adults who had a mammogram in the previous two years</t>
  </si>
  <si>
    <t>Proportion of adults who ever had a Pap test</t>
  </si>
  <si>
    <t>Proportion of adults who had a Pap test in the previous two years</t>
  </si>
  <si>
    <t>Proportion of adults who noticed change in vision in previous 12 months</t>
  </si>
  <si>
    <t>Proportion of adults who ever had an eye test by an eye health professional</t>
  </si>
  <si>
    <t>Proportion of adults who had an eye test in previous 12 months</t>
  </si>
  <si>
    <t>Proportion of adults who had another eye condition that affected vision</t>
  </si>
  <si>
    <t>Proportion of adults who wear glasses or contact lenses to improve vision</t>
  </si>
  <si>
    <t>Proportion of adults who do not feel safe walking alone down their street after dark</t>
  </si>
  <si>
    <t>Proportion of adults who do not agree that most people can be trusted</t>
  </si>
  <si>
    <t>Proportion of adults who do not feel valued by society</t>
  </si>
  <si>
    <t>Proportion of adults who do not they feel there are opportunities to have a real say on important matters</t>
  </si>
  <si>
    <t>Proportion of adults who are not able to get help from family</t>
  </si>
  <si>
    <t>Proportion of adults who are not able to get help from friends</t>
  </si>
  <si>
    <t>Proportion of adults who are not able to get help from neighbours</t>
  </si>
  <si>
    <t>Proportion of adults with high/very high  levels of social isolation</t>
  </si>
  <si>
    <t>Proportion of adults who are current smokers</t>
  </si>
  <si>
    <t>Proportion of adults who are daily smokers</t>
  </si>
  <si>
    <t>Proportion of adults who did not volunteer</t>
  </si>
  <si>
    <t>For the indicators definitions and guidelines, please refer to Victorian Population Health Survey 2014 reports available at:</t>
  </si>
  <si>
    <t xml:space="preserve">https://www2.health.vic.gov.au/public-health/population-health-systems/health-status-of-victorians/survey-data-and-reports/victorian-population-health-survey/victorian-population-health-survey-2014 </t>
  </si>
  <si>
    <t>Met fruit consumption guidelines only</t>
  </si>
  <si>
    <t>More than 1 to &lt;=3 times/week</t>
  </si>
  <si>
    <t>Time spent sitting on an weekend day during the preceding week</t>
  </si>
  <si>
    <t>Time spent sitting on an average weekday during the preceding week</t>
  </si>
  <si>
    <t>Cycling for transport during the preceding week</t>
  </si>
  <si>
    <t>Walked for transport  for trips longer than 10 minutes during the preceding week</t>
  </si>
  <si>
    <t>Insufficient time (&lt;150 min) and/or sessions (&lt;2), per week</t>
  </si>
  <si>
    <t>Sufficient time (&gt;=150 min) and sessions (&gt;=2), per week</t>
  </si>
  <si>
    <t>2 to &lt;4 hours/day</t>
  </si>
  <si>
    <t>4 to &lt;6 hours/day</t>
  </si>
  <si>
    <t>6 to &lt;8 hours/day</t>
  </si>
  <si>
    <t>1 to &lt;2 years</t>
  </si>
  <si>
    <t>2 to &lt;5 years</t>
  </si>
  <si>
    <t>Source: Victorian Population Health Survey 2014, DHHS</t>
  </si>
  <si>
    <t>Ever had a mammogram (femlaes 50-74 years)</t>
  </si>
  <si>
    <t>Term</t>
  </si>
  <si>
    <t>Definition</t>
  </si>
  <si>
    <t>Data source</t>
  </si>
  <si>
    <t>Notes</t>
  </si>
  <si>
    <t>Data Custodian</t>
  </si>
  <si>
    <t>Web link to the report</t>
  </si>
  <si>
    <t>For the indicators definitions and guidelines, please refer to Victorian Population Health Survey 2014 reports available at the above link</t>
  </si>
  <si>
    <t>Developed by</t>
  </si>
  <si>
    <t>Vinay Parankusham, Project Officer, Population Health and Planning, South Division, DHHS</t>
  </si>
  <si>
    <t>Victorian Population Health Survey 2014, Department of Health and Human Services (DHHS), State Government of Victoria</t>
  </si>
  <si>
    <t>Contact details</t>
  </si>
  <si>
    <t xml:space="preserve">Vinay.Parankusham@dhhs.vic.gov.au </t>
  </si>
  <si>
    <t>Document version</t>
  </si>
  <si>
    <t>Department of Health and Human Services, State Government of Victoria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</si>
</sst>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"/>
    <numFmt numFmtId="165" formatCode="0.0"/>
  </numFmts>
  <fonts count="3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2"/>
      <color theme="4" tint="-0.499984740745262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0"/>
      <color theme="5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u/>
      <sz val="9"/>
      <color theme="10"/>
      <name val="Arial"/>
      <family val="2"/>
    </font>
    <font>
      <u/>
      <sz val="10"/>
      <color theme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F055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F7FA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rgb="FF006600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thick">
        <color theme="9" tint="-0.249977111117893"/>
      </bottom>
      <diagonal/>
    </border>
    <border>
      <left/>
      <right/>
      <top/>
      <bottom style="thick">
        <color rgb="FF002060"/>
      </bottom>
      <diagonal/>
    </border>
    <border>
      <left/>
      <right/>
      <top/>
      <bottom style="thick">
        <color theme="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/>
      <right/>
      <top/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">
    <xf numFmtId="0" fontId="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5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11" borderId="1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" fillId="12" borderId="4">
      <alignment vertical="center"/>
      <protection locked="0"/>
    </xf>
    <xf numFmtId="0" fontId="18" fillId="11" borderId="15" applyNumberFormat="0" applyFont="0" applyAlignment="0" applyProtection="0"/>
    <xf numFmtId="0" fontId="5" fillId="12" borderId="14">
      <alignment vertical="center"/>
      <protection locked="0"/>
    </xf>
    <xf numFmtId="9" fontId="1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89">
    <xf numFmtId="0" fontId="0" fillId="0" borderId="0" xfId="0"/>
    <xf numFmtId="4" fontId="0" fillId="0" borderId="0" xfId="0" applyNumberFormat="1"/>
    <xf numFmtId="0" fontId="2" fillId="0" borderId="0" xfId="0" applyFont="1"/>
    <xf numFmtId="0" fontId="1" fillId="2" borderId="0" xfId="0" applyFont="1" applyFill="1"/>
    <xf numFmtId="4" fontId="2" fillId="0" borderId="0" xfId="0" applyNumberFormat="1" applyFont="1"/>
    <xf numFmtId="0" fontId="1" fillId="2" borderId="0" xfId="0" applyFont="1" applyFill="1" applyAlignment="1">
      <alignment horizontal="right"/>
    </xf>
    <xf numFmtId="0" fontId="0" fillId="0" borderId="0" xfId="0"/>
    <xf numFmtId="2" fontId="0" fillId="0" borderId="0" xfId="0" applyNumberFormat="1"/>
    <xf numFmtId="0" fontId="2" fillId="0" borderId="0" xfId="0" applyFont="1"/>
    <xf numFmtId="2" fontId="2" fillId="0" borderId="0" xfId="0" applyNumberFormat="1" applyFont="1"/>
    <xf numFmtId="0" fontId="0" fillId="0" borderId="0" xfId="0"/>
    <xf numFmtId="0" fontId="3" fillId="0" borderId="0" xfId="0" applyFont="1"/>
    <xf numFmtId="0" fontId="4" fillId="3" borderId="0" xfId="0" applyFont="1" applyFill="1" applyAlignment="1">
      <alignment vertical="center" wrapText="1"/>
    </xf>
    <xf numFmtId="0" fontId="6" fillId="2" borderId="0" xfId="0" applyFont="1" applyFill="1"/>
    <xf numFmtId="0" fontId="4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Fill="1"/>
    <xf numFmtId="2" fontId="3" fillId="0" borderId="2" xfId="0" applyNumberFormat="1" applyFont="1" applyBorder="1"/>
    <xf numFmtId="0" fontId="3" fillId="0" borderId="0" xfId="0" applyFont="1"/>
    <xf numFmtId="0" fontId="3" fillId="0" borderId="2" xfId="0" applyFont="1" applyBorder="1"/>
    <xf numFmtId="0" fontId="3" fillId="0" borderId="1" xfId="0" applyFont="1" applyBorder="1" applyAlignment="1">
      <alignment horizontal="left"/>
    </xf>
    <xf numFmtId="0" fontId="3" fillId="0" borderId="0" xfId="0" quotePrefix="1" applyFont="1"/>
    <xf numFmtId="0" fontId="7" fillId="2" borderId="0" xfId="0" applyFont="1" applyFill="1"/>
    <xf numFmtId="0" fontId="8" fillId="0" borderId="0" xfId="0" applyFont="1"/>
    <xf numFmtId="0" fontId="8" fillId="2" borderId="0" xfId="0" applyFont="1" applyFill="1"/>
    <xf numFmtId="0" fontId="3" fillId="5" borderId="2" xfId="0" applyFont="1" applyFill="1" applyBorder="1"/>
    <xf numFmtId="0" fontId="4" fillId="5" borderId="1" xfId="0" applyFont="1" applyFill="1" applyBorder="1"/>
    <xf numFmtId="0" fontId="4" fillId="5" borderId="2" xfId="0" applyFont="1" applyFill="1" applyBorder="1" applyAlignment="1">
      <alignment horizontal="right"/>
    </xf>
    <xf numFmtId="0" fontId="4" fillId="5" borderId="2" xfId="0" applyFont="1" applyFill="1" applyBorder="1"/>
    <xf numFmtId="4" fontId="3" fillId="0" borderId="2" xfId="0" applyNumberFormat="1" applyFont="1" applyBorder="1"/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4" fillId="6" borderId="0" xfId="0" applyFont="1" applyFill="1"/>
    <xf numFmtId="4" fontId="3" fillId="0" borderId="0" xfId="0" applyNumberFormat="1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4" fontId="11" fillId="0" borderId="0" xfId="0" applyNumberFormat="1" applyFont="1" applyBorder="1" applyAlignment="1">
      <alignment horizontal="right"/>
    </xf>
    <xf numFmtId="4" fontId="12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10" fillId="0" borderId="0" xfId="0" applyFont="1" applyBorder="1"/>
    <xf numFmtId="0" fontId="4" fillId="0" borderId="0" xfId="0" applyFont="1" applyBorder="1"/>
    <xf numFmtId="0" fontId="5" fillId="0" borderId="0" xfId="0" applyFont="1" applyBorder="1"/>
    <xf numFmtId="0" fontId="4" fillId="3" borderId="2" xfId="0" applyFont="1" applyFill="1" applyBorder="1" applyAlignment="1">
      <alignment vertical="center" wrapText="1"/>
    </xf>
    <xf numFmtId="0" fontId="3" fillId="2" borderId="0" xfId="0" applyFont="1" applyFill="1"/>
    <xf numFmtId="0" fontId="4" fillId="3" borderId="2" xfId="0" applyFont="1" applyFill="1" applyBorder="1" applyAlignment="1">
      <alignment horizontal="right"/>
    </xf>
    <xf numFmtId="0" fontId="3" fillId="0" borderId="2" xfId="0" applyFont="1" applyBorder="1"/>
    <xf numFmtId="0" fontId="0" fillId="0" borderId="0" xfId="0"/>
    <xf numFmtId="0" fontId="3" fillId="0" borderId="0" xfId="0" applyFont="1"/>
    <xf numFmtId="0" fontId="3" fillId="0" borderId="2" xfId="0" applyFont="1" applyBorder="1"/>
    <xf numFmtId="0" fontId="4" fillId="3" borderId="2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3" fillId="8" borderId="0" xfId="0" applyFont="1" applyFill="1"/>
    <xf numFmtId="0" fontId="3" fillId="9" borderId="0" xfId="0" applyFont="1" applyFill="1"/>
    <xf numFmtId="0" fontId="3" fillId="7" borderId="0" xfId="0" applyFont="1" applyFill="1"/>
    <xf numFmtId="4" fontId="1" fillId="2" borderId="0" xfId="0" applyNumberFormat="1" applyFont="1" applyFill="1" applyAlignment="1">
      <alignment horizontal="left"/>
    </xf>
    <xf numFmtId="0" fontId="0" fillId="0" borderId="0" xfId="0"/>
    <xf numFmtId="0" fontId="0" fillId="0" borderId="0" xfId="0"/>
    <xf numFmtId="0" fontId="0" fillId="0" borderId="0" xfId="0" applyAlignment="1"/>
    <xf numFmtId="0" fontId="0" fillId="0" borderId="0" xfId="0"/>
    <xf numFmtId="0" fontId="0" fillId="0" borderId="0" xfId="0"/>
    <xf numFmtId="0" fontId="0" fillId="0" borderId="0" xfId="0"/>
    <xf numFmtId="4" fontId="3" fillId="0" borderId="0" xfId="0" applyNumberFormat="1" applyFont="1"/>
    <xf numFmtId="0" fontId="3" fillId="0" borderId="0" xfId="0" applyFont="1" applyFill="1"/>
    <xf numFmtId="0" fontId="0" fillId="7" borderId="0" xfId="0" applyFill="1"/>
    <xf numFmtId="0" fontId="2" fillId="20" borderId="0" xfId="0" applyFont="1" applyFill="1"/>
    <xf numFmtId="0" fontId="22" fillId="20" borderId="0" xfId="0" applyFont="1" applyFill="1" applyAlignment="1">
      <alignment horizontal="right"/>
    </xf>
    <xf numFmtId="164" fontId="0" fillId="0" borderId="0" xfId="0" applyNumberFormat="1"/>
    <xf numFmtId="164" fontId="0" fillId="7" borderId="0" xfId="0" applyNumberFormat="1" applyFill="1"/>
    <xf numFmtId="0" fontId="22" fillId="0" borderId="0" xfId="0" applyFont="1" applyFill="1" applyAlignment="1">
      <alignment horizontal="right"/>
    </xf>
    <xf numFmtId="164" fontId="0" fillId="0" borderId="0" xfId="0" applyNumberFormat="1" applyFill="1"/>
    <xf numFmtId="0" fontId="0" fillId="0" borderId="0" xfId="0" applyFill="1"/>
    <xf numFmtId="0" fontId="2" fillId="20" borderId="0" xfId="0" applyNumberFormat="1" applyFont="1" applyFill="1" applyAlignment="1">
      <alignment horizontal="right"/>
    </xf>
    <xf numFmtId="0" fontId="3" fillId="0" borderId="0" xfId="0" applyFont="1" applyProtection="1"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3" fillId="0" borderId="0" xfId="0" applyFont="1" applyBorder="1" applyProtection="1">
      <protection hidden="1"/>
    </xf>
    <xf numFmtId="0" fontId="24" fillId="2" borderId="0" xfId="0" applyFont="1" applyFill="1" applyBorder="1" applyProtection="1">
      <protection hidden="1"/>
    </xf>
    <xf numFmtId="0" fontId="3" fillId="0" borderId="18" xfId="0" applyFont="1" applyBorder="1" applyProtection="1">
      <protection hidden="1"/>
    </xf>
    <xf numFmtId="0" fontId="3" fillId="0" borderId="18" xfId="0" applyFont="1" applyFill="1" applyBorder="1" applyProtection="1">
      <protection hidden="1"/>
    </xf>
    <xf numFmtId="0" fontId="24" fillId="0" borderId="18" xfId="0" applyFont="1" applyFill="1" applyBorder="1" applyProtection="1">
      <protection hidden="1"/>
    </xf>
    <xf numFmtId="0" fontId="7" fillId="0" borderId="18" xfId="0" applyFont="1" applyFill="1" applyBorder="1" applyAlignment="1" applyProtection="1">
      <alignment horizontal="center" vertical="center"/>
      <protection hidden="1"/>
    </xf>
    <xf numFmtId="0" fontId="7" fillId="0" borderId="18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Protection="1">
      <protection hidden="1"/>
    </xf>
    <xf numFmtId="0" fontId="21" fillId="16" borderId="0" xfId="0" applyFont="1" applyFill="1" applyProtection="1">
      <protection hidden="1"/>
    </xf>
    <xf numFmtId="0" fontId="23" fillId="16" borderId="0" xfId="0" applyFont="1" applyFill="1" applyAlignment="1" applyProtection="1">
      <alignment horizontal="right"/>
      <protection hidden="1"/>
    </xf>
    <xf numFmtId="165" fontId="4" fillId="0" borderId="0" xfId="0" applyNumberFormat="1" applyFont="1" applyFill="1" applyProtection="1">
      <protection hidden="1"/>
    </xf>
    <xf numFmtId="165" fontId="3" fillId="0" borderId="0" xfId="0" applyNumberFormat="1" applyFont="1" applyFill="1" applyProtection="1">
      <protection hidden="1"/>
    </xf>
    <xf numFmtId="0" fontId="3" fillId="0" borderId="16" xfId="0" applyFont="1" applyBorder="1" applyProtection="1">
      <protection hidden="1"/>
    </xf>
    <xf numFmtId="0" fontId="21" fillId="17" borderId="0" xfId="0" applyFont="1" applyFill="1" applyProtection="1">
      <protection hidden="1"/>
    </xf>
    <xf numFmtId="0" fontId="23" fillId="17" borderId="0" xfId="0" applyFont="1" applyFill="1" applyAlignment="1" applyProtection="1">
      <alignment horizontal="right"/>
      <protection hidden="1"/>
    </xf>
    <xf numFmtId="0" fontId="21" fillId="17" borderId="0" xfId="0" applyFont="1" applyFill="1" applyBorder="1" applyProtection="1">
      <protection hidden="1"/>
    </xf>
    <xf numFmtId="0" fontId="23" fillId="17" borderId="0" xfId="0" applyFont="1" applyFill="1" applyBorder="1" applyAlignment="1" applyProtection="1">
      <alignment horizontal="right"/>
      <protection hidden="1"/>
    </xf>
    <xf numFmtId="0" fontId="3" fillId="13" borderId="0" xfId="0" applyFont="1" applyFill="1" applyProtection="1">
      <protection hidden="1"/>
    </xf>
    <xf numFmtId="0" fontId="3" fillId="0" borderId="17" xfId="0" applyFont="1" applyBorder="1" applyProtection="1">
      <protection hidden="1"/>
    </xf>
    <xf numFmtId="0" fontId="4" fillId="0" borderId="0" xfId="0" applyFont="1" applyFill="1" applyProtection="1">
      <protection hidden="1"/>
    </xf>
    <xf numFmtId="0" fontId="21" fillId="15" borderId="0" xfId="0" applyFont="1" applyFill="1" applyProtection="1">
      <protection hidden="1"/>
    </xf>
    <xf numFmtId="0" fontId="23" fillId="15" borderId="0" xfId="0" applyFont="1" applyFill="1" applyAlignment="1" applyProtection="1">
      <alignment horizontal="right"/>
      <protection hidden="1"/>
    </xf>
    <xf numFmtId="0" fontId="21" fillId="15" borderId="0" xfId="0" applyFont="1" applyFill="1" applyAlignment="1" applyProtection="1">
      <alignment horizontal="left" wrapText="1"/>
      <protection hidden="1"/>
    </xf>
    <xf numFmtId="0" fontId="3" fillId="0" borderId="19" xfId="0" applyFont="1" applyBorder="1" applyProtection="1">
      <protection hidden="1"/>
    </xf>
    <xf numFmtId="0" fontId="21" fillId="14" borderId="0" xfId="0" applyFont="1" applyFill="1" applyProtection="1">
      <protection hidden="1"/>
    </xf>
    <xf numFmtId="0" fontId="23" fillId="14" borderId="0" xfId="0" applyFont="1" applyFill="1" applyAlignment="1" applyProtection="1">
      <alignment horizontal="right"/>
      <protection hidden="1"/>
    </xf>
    <xf numFmtId="0" fontId="21" fillId="14" borderId="0" xfId="0" applyFont="1" applyFill="1" applyBorder="1" applyProtection="1">
      <protection hidden="1"/>
    </xf>
    <xf numFmtId="0" fontId="23" fillId="14" borderId="0" xfId="0" applyFont="1" applyFill="1" applyBorder="1" applyAlignment="1" applyProtection="1">
      <alignment horizontal="right"/>
      <protection hidden="1"/>
    </xf>
    <xf numFmtId="0" fontId="21" fillId="14" borderId="0" xfId="0" applyFont="1" applyFill="1" applyBorder="1" applyAlignment="1" applyProtection="1">
      <alignment horizontal="left" wrapText="1"/>
      <protection hidden="1"/>
    </xf>
    <xf numFmtId="0" fontId="21" fillId="16" borderId="0" xfId="0" applyFont="1" applyFill="1" applyBorder="1" applyProtection="1">
      <protection hidden="1"/>
    </xf>
    <xf numFmtId="0" fontId="23" fillId="16" borderId="0" xfId="0" applyFont="1" applyFill="1" applyBorder="1" applyAlignment="1" applyProtection="1">
      <alignment horizontal="right"/>
      <protection hidden="1"/>
    </xf>
    <xf numFmtId="0" fontId="3" fillId="0" borderId="31" xfId="0" applyFont="1" applyBorder="1" applyProtection="1">
      <protection hidden="1"/>
    </xf>
    <xf numFmtId="0" fontId="21" fillId="15" borderId="0" xfId="0" applyFont="1" applyFill="1" applyBorder="1" applyProtection="1">
      <protection hidden="1"/>
    </xf>
    <xf numFmtId="0" fontId="23" fillId="15" borderId="0" xfId="0" applyFont="1" applyFill="1" applyBorder="1" applyAlignment="1" applyProtection="1">
      <alignment horizontal="right"/>
      <protection hidden="1"/>
    </xf>
    <xf numFmtId="0" fontId="3" fillId="0" borderId="20" xfId="0" applyFont="1" applyBorder="1" applyProtection="1">
      <protection hidden="1"/>
    </xf>
    <xf numFmtId="0" fontId="21" fillId="19" borderId="0" xfId="0" applyFont="1" applyFill="1" applyProtection="1">
      <protection hidden="1"/>
    </xf>
    <xf numFmtId="0" fontId="23" fillId="19" borderId="0" xfId="0" applyFont="1" applyFill="1" applyAlignment="1" applyProtection="1">
      <alignment horizontal="right"/>
      <protection hidden="1"/>
    </xf>
    <xf numFmtId="0" fontId="21" fillId="19" borderId="0" xfId="0" applyFont="1" applyFill="1" applyBorder="1" applyProtection="1">
      <protection hidden="1"/>
    </xf>
    <xf numFmtId="0" fontId="23" fillId="19" borderId="0" xfId="0" applyFont="1" applyFill="1" applyBorder="1" applyAlignment="1" applyProtection="1">
      <alignment horizontal="right"/>
      <protection hidden="1"/>
    </xf>
    <xf numFmtId="0" fontId="3" fillId="0" borderId="21" xfId="0" applyFont="1" applyBorder="1" applyProtection="1">
      <protection hidden="1"/>
    </xf>
    <xf numFmtId="0" fontId="21" fillId="18" borderId="0" xfId="0" applyFont="1" applyFill="1" applyAlignment="1" applyProtection="1">
      <alignment horizontal="left" wrapText="1"/>
      <protection hidden="1"/>
    </xf>
    <xf numFmtId="0" fontId="23" fillId="18" borderId="0" xfId="0" applyFont="1" applyFill="1" applyAlignment="1" applyProtection="1">
      <alignment horizontal="right"/>
      <protection hidden="1"/>
    </xf>
    <xf numFmtId="0" fontId="21" fillId="18" borderId="0" xfId="0" applyFont="1" applyFill="1" applyProtection="1">
      <protection hidden="1"/>
    </xf>
    <xf numFmtId="0" fontId="21" fillId="14" borderId="0" xfId="0" applyFont="1" applyFill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/>
      <protection hidden="1"/>
    </xf>
    <xf numFmtId="0" fontId="26" fillId="10" borderId="0" xfId="0" applyFont="1" applyFill="1" applyBorder="1" applyProtection="1">
      <protection hidden="1"/>
    </xf>
    <xf numFmtId="0" fontId="15" fillId="10" borderId="0" xfId="0" applyFont="1" applyFill="1" applyBorder="1" applyProtection="1">
      <protection hidden="1"/>
    </xf>
    <xf numFmtId="0" fontId="3" fillId="10" borderId="0" xfId="0" applyFont="1" applyFill="1" applyBorder="1" applyProtection="1">
      <protection hidden="1"/>
    </xf>
    <xf numFmtId="0" fontId="3" fillId="10" borderId="0" xfId="0" applyFont="1" applyFill="1" applyBorder="1" applyAlignment="1" applyProtection="1">
      <alignment horizontal="right"/>
      <protection hidden="1"/>
    </xf>
    <xf numFmtId="0" fontId="3" fillId="10" borderId="0" xfId="0" applyFont="1" applyFill="1" applyProtection="1">
      <protection hidden="1"/>
    </xf>
    <xf numFmtId="0" fontId="15" fillId="10" borderId="0" xfId="3" applyFont="1" applyFill="1" applyBorder="1" applyAlignment="1" applyProtection="1">
      <alignment horizontal="left"/>
      <protection hidden="1"/>
    </xf>
    <xf numFmtId="0" fontId="15" fillId="10" borderId="0" xfId="4" applyFont="1" applyFill="1" applyBorder="1" applyAlignment="1" applyProtection="1">
      <protection hidden="1"/>
    </xf>
    <xf numFmtId="0" fontId="15" fillId="10" borderId="0" xfId="3" applyFont="1" applyFill="1" applyBorder="1" applyAlignment="1" applyProtection="1">
      <protection hidden="1"/>
    </xf>
    <xf numFmtId="0" fontId="29" fillId="10" borderId="0" xfId="4" applyFont="1" applyFill="1" applyBorder="1" applyAlignment="1" applyProtection="1">
      <protection hidden="1"/>
    </xf>
    <xf numFmtId="0" fontId="26" fillId="10" borderId="0" xfId="4" applyFont="1" applyFill="1" applyBorder="1" applyAlignment="1" applyProtection="1">
      <alignment horizontal="center"/>
      <protection hidden="1"/>
    </xf>
    <xf numFmtId="0" fontId="30" fillId="10" borderId="0" xfId="4" applyFont="1" applyFill="1" applyBorder="1" applyAlignment="1" applyProtection="1">
      <alignment horizontal="center"/>
      <protection hidden="1"/>
    </xf>
    <xf numFmtId="0" fontId="26" fillId="10" borderId="0" xfId="4" quotePrefix="1" applyFont="1" applyFill="1" applyBorder="1" applyAlignment="1" applyProtection="1">
      <protection hidden="1"/>
    </xf>
    <xf numFmtId="0" fontId="26" fillId="10" borderId="0" xfId="4" applyFont="1" applyFill="1" applyBorder="1" applyAlignment="1" applyProtection="1">
      <protection hidden="1"/>
    </xf>
    <xf numFmtId="0" fontId="4" fillId="10" borderId="0" xfId="0" applyFont="1" applyFill="1" applyBorder="1" applyProtection="1">
      <protection hidden="1"/>
    </xf>
    <xf numFmtId="0" fontId="4" fillId="10" borderId="0" xfId="0" applyFont="1" applyFill="1" applyBorder="1" applyAlignment="1" applyProtection="1">
      <alignment horizontal="right"/>
      <protection hidden="1"/>
    </xf>
    <xf numFmtId="0" fontId="4" fillId="10" borderId="0" xfId="0" applyFont="1" applyFill="1" applyProtection="1">
      <protection hidden="1"/>
    </xf>
    <xf numFmtId="0" fontId="0" fillId="0" borderId="0" xfId="0" applyProtection="1">
      <protection locked="0"/>
    </xf>
    <xf numFmtId="0" fontId="3" fillId="0" borderId="23" xfId="0" applyFont="1" applyBorder="1" applyProtection="1">
      <protection hidden="1"/>
    </xf>
    <xf numFmtId="0" fontId="3" fillId="0" borderId="24" xfId="0" applyFont="1" applyBorder="1" applyProtection="1">
      <protection hidden="1"/>
    </xf>
    <xf numFmtId="0" fontId="3" fillId="0" borderId="24" xfId="0" applyFont="1" applyBorder="1" applyAlignment="1" applyProtection="1">
      <alignment horizontal="right"/>
      <protection hidden="1"/>
    </xf>
    <xf numFmtId="0" fontId="3" fillId="0" borderId="25" xfId="0" applyFont="1" applyBorder="1" applyProtection="1">
      <protection hidden="1"/>
    </xf>
    <xf numFmtId="0" fontId="3" fillId="0" borderId="26" xfId="0" applyFont="1" applyBorder="1" applyProtection="1">
      <protection hidden="1"/>
    </xf>
    <xf numFmtId="0" fontId="3" fillId="0" borderId="0" xfId="0" applyFont="1" applyBorder="1" applyAlignment="1" applyProtection="1">
      <alignment horizontal="right"/>
      <protection hidden="1"/>
    </xf>
    <xf numFmtId="0" fontId="3" fillId="0" borderId="27" xfId="0" applyFont="1" applyBorder="1" applyProtection="1">
      <protection hidden="1"/>
    </xf>
    <xf numFmtId="0" fontId="13" fillId="21" borderId="2" xfId="0" applyFont="1" applyFill="1" applyBorder="1" applyAlignment="1" applyProtection="1">
      <alignment horizontal="left"/>
      <protection hidden="1"/>
    </xf>
    <xf numFmtId="0" fontId="13" fillId="21" borderId="22" xfId="0" applyFont="1" applyFill="1" applyBorder="1" applyAlignment="1" applyProtection="1">
      <alignment horizontal="left"/>
      <protection hidden="1"/>
    </xf>
    <xf numFmtId="0" fontId="13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4" borderId="0" xfId="0" applyFont="1" applyFill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protection hidden="1"/>
    </xf>
    <xf numFmtId="164" fontId="3" fillId="0" borderId="3" xfId="0" applyNumberFormat="1" applyFont="1" applyBorder="1" applyAlignment="1" applyProtection="1">
      <alignment horizontal="right"/>
      <protection hidden="1"/>
    </xf>
    <xf numFmtId="0" fontId="14" fillId="0" borderId="3" xfId="0" applyFont="1" applyBorder="1" applyAlignment="1" applyProtection="1">
      <alignment horizontal="left"/>
      <protection hidden="1"/>
    </xf>
    <xf numFmtId="164" fontId="3" fillId="0" borderId="3" xfId="0" applyNumberFormat="1" applyFont="1" applyBorder="1" applyAlignment="1" applyProtection="1">
      <alignment horizontal="center"/>
      <protection hidden="1"/>
    </xf>
    <xf numFmtId="0" fontId="3" fillId="0" borderId="14" xfId="0" applyFont="1" applyBorder="1" applyAlignment="1" applyProtection="1">
      <protection hidden="1"/>
    </xf>
    <xf numFmtId="164" fontId="3" fillId="0" borderId="14" xfId="0" applyNumberFormat="1" applyFont="1" applyBorder="1" applyAlignment="1" applyProtection="1">
      <alignment horizontal="right"/>
      <protection hidden="1"/>
    </xf>
    <xf numFmtId="0" fontId="14" fillId="0" borderId="14" xfId="0" applyFont="1" applyBorder="1" applyAlignment="1" applyProtection="1">
      <alignment horizontal="left"/>
      <protection hidden="1"/>
    </xf>
    <xf numFmtId="164" fontId="3" fillId="0" borderId="14" xfId="0" applyNumberFormat="1" applyFont="1" applyBorder="1" applyAlignment="1" applyProtection="1">
      <alignment horizontal="center"/>
      <protection hidden="1"/>
    </xf>
    <xf numFmtId="0" fontId="3" fillId="0" borderId="0" xfId="0" quotePrefix="1" applyFont="1" applyProtection="1">
      <protection hidden="1"/>
    </xf>
    <xf numFmtId="0" fontId="3" fillId="0" borderId="14" xfId="0" applyFont="1" applyBorder="1" applyAlignment="1" applyProtection="1">
      <alignment horizontal="left"/>
      <protection hidden="1"/>
    </xf>
    <xf numFmtId="0" fontId="15" fillId="0" borderId="0" xfId="0" applyFont="1" applyBorder="1" applyAlignment="1" applyProtection="1">
      <alignment horizontal="right"/>
      <protection hidden="1"/>
    </xf>
    <xf numFmtId="0" fontId="3" fillId="0" borderId="28" xfId="0" applyFont="1" applyBorder="1" applyProtection="1">
      <protection hidden="1"/>
    </xf>
    <xf numFmtId="0" fontId="3" fillId="0" borderId="29" xfId="0" applyFont="1" applyBorder="1" applyProtection="1">
      <protection hidden="1"/>
    </xf>
    <xf numFmtId="0" fontId="3" fillId="0" borderId="29" xfId="0" applyFont="1" applyBorder="1" applyAlignment="1" applyProtection="1">
      <alignment horizontal="right"/>
      <protection hidden="1"/>
    </xf>
    <xf numFmtId="0" fontId="3" fillId="0" borderId="30" xfId="0" applyFont="1" applyBorder="1" applyProtection="1">
      <protection hidden="1"/>
    </xf>
    <xf numFmtId="0" fontId="5" fillId="0" borderId="2" xfId="0" applyFont="1" applyFill="1" applyBorder="1" applyAlignment="1">
      <alignment wrapText="1"/>
    </xf>
    <xf numFmtId="0" fontId="3" fillId="0" borderId="32" xfId="0" applyFont="1" applyBorder="1"/>
    <xf numFmtId="0" fontId="34" fillId="0" borderId="2" xfId="52" applyFont="1" applyFill="1" applyBorder="1" applyAlignment="1" applyProtection="1">
      <protection hidden="1"/>
    </xf>
    <xf numFmtId="0" fontId="3" fillId="0" borderId="2" xfId="0" applyFont="1" applyFill="1" applyBorder="1"/>
    <xf numFmtId="0" fontId="34" fillId="0" borderId="2" xfId="52" applyFont="1" applyBorder="1"/>
    <xf numFmtId="165" fontId="3" fillId="0" borderId="2" xfId="0" applyNumberFormat="1" applyFont="1" applyBorder="1" applyAlignment="1">
      <alignment horizontal="left"/>
    </xf>
    <xf numFmtId="0" fontId="6" fillId="4" borderId="0" xfId="0" applyFont="1" applyFill="1" applyBorder="1" applyAlignment="1" applyProtection="1">
      <alignment horizontal="center" vertical="center"/>
      <protection hidden="1"/>
    </xf>
    <xf numFmtId="0" fontId="6" fillId="4" borderId="0" xfId="0" applyFont="1" applyFill="1" applyBorder="1" applyAlignment="1" applyProtection="1">
      <alignment horizontal="right" vertical="center"/>
      <protection hidden="1"/>
    </xf>
    <xf numFmtId="0" fontId="33" fillId="10" borderId="0" xfId="52" applyFont="1" applyFill="1" applyBorder="1" applyAlignment="1" applyProtection="1">
      <alignment horizontal="left"/>
      <protection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32" fillId="10" borderId="0" xfId="52" applyFont="1" applyFill="1" applyBorder="1" applyAlignment="1" applyProtection="1">
      <alignment horizontal="left"/>
      <protection hidden="1"/>
    </xf>
  </cellXfs>
  <cellStyles count="53">
    <cellStyle name="Comma 2" xfId="1"/>
    <cellStyle name="Comma 3" xfId="2"/>
    <cellStyle name="Followed Hyperlink 2" xfId="6"/>
    <cellStyle name="Hyperlink" xfId="52" builtinId="8"/>
    <cellStyle name="Hyperlink 2" xfId="7"/>
    <cellStyle name="Normal" xfId="0" builtinId="0"/>
    <cellStyle name="Normal 10" xfId="34"/>
    <cellStyle name="Normal 11" xfId="35"/>
    <cellStyle name="Normal 12" xfId="36"/>
    <cellStyle name="Normal 13" xfId="37"/>
    <cellStyle name="Normal 14" xfId="38"/>
    <cellStyle name="Normal 15" xfId="39"/>
    <cellStyle name="Normal 16" xfId="40"/>
    <cellStyle name="Normal 17" xfId="41"/>
    <cellStyle name="Normal 18" xfId="33"/>
    <cellStyle name="Normal 19" xfId="42"/>
    <cellStyle name="Normal 2" xfId="3"/>
    <cellStyle name="Normal 2 2" xfId="8"/>
    <cellStyle name="Normal 2 3" xfId="9"/>
    <cellStyle name="Normal 2 3 2" xfId="10"/>
    <cellStyle name="Normal 2 3 3" xfId="11"/>
    <cellStyle name="Normal 2 4" xfId="12"/>
    <cellStyle name="Normal 20" xfId="43"/>
    <cellStyle name="Normal 21" xfId="44"/>
    <cellStyle name="Normal 3" xfId="5"/>
    <cellStyle name="Normal 3 2" xfId="13"/>
    <cellStyle name="Normal 3 3" xfId="14"/>
    <cellStyle name="Normal 4" xfId="15"/>
    <cellStyle name="Normal 4 2" xfId="16"/>
    <cellStyle name="Normal 5" xfId="17"/>
    <cellStyle name="Normal 5 2" xfId="18"/>
    <cellStyle name="Normal 6" xfId="19"/>
    <cellStyle name="Normal 7" xfId="20"/>
    <cellStyle name="Normal 8" xfId="4"/>
    <cellStyle name="Normal 8 2" xfId="30"/>
    <cellStyle name="Normal 9" xfId="32"/>
    <cellStyle name="Note 2" xfId="21"/>
    <cellStyle name="Note 2 2" xfId="27"/>
    <cellStyle name="Percent 10" xfId="45"/>
    <cellStyle name="Percent 11" xfId="46"/>
    <cellStyle name="Percent 12" xfId="29"/>
    <cellStyle name="Percent 2" xfId="22"/>
    <cellStyle name="Percent 2 2" xfId="23"/>
    <cellStyle name="Percent 3" xfId="24"/>
    <cellStyle name="Percent 3 2" xfId="25"/>
    <cellStyle name="Percent 4" xfId="31"/>
    <cellStyle name="Percent 5" xfId="47"/>
    <cellStyle name="Percent 6" xfId="48"/>
    <cellStyle name="Percent 7" xfId="49"/>
    <cellStyle name="Percent 8" xfId="50"/>
    <cellStyle name="Percent 9" xfId="51"/>
    <cellStyle name="rowfield" xfId="26"/>
    <cellStyle name="rowfield 2" xfId="28"/>
  </cellStyles>
  <dxfs count="275">
    <dxf>
      <font>
        <color theme="0"/>
      </font>
    </dxf>
    <dxf>
      <font>
        <color rgb="FFFF0000"/>
      </font>
    </dxf>
    <dxf>
      <font>
        <color theme="3" tint="0.39994506668294322"/>
      </font>
    </dxf>
    <dxf>
      <font>
        <color theme="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top/>
        <bottom/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4F7FA"/>
      <color rgb="FFE4ECF4"/>
      <color rgb="FF006600"/>
      <color rgb="FF0F055B"/>
      <color rgb="FF1909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Calculations!$I$12</c:f>
              <c:strCache>
                <c:ptCount val="1"/>
                <c:pt idx="0">
                  <c:v>Percent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tx2"/>
              </a:solidFill>
            </c:spPr>
          </c:dPt>
          <c:errBars>
            <c:errBarType val="both"/>
            <c:errValType val="cust"/>
            <c:noEndCap val="0"/>
            <c:plus>
              <c:numRef>
                <c:f>[0]!LGAUpper</c:f>
                <c:numCache>
                  <c:formatCode>General</c:formatCode>
                  <c:ptCount val="12"/>
                  <c:pt idx="0">
                    <c:v>1.156019999999998</c:v>
                  </c:pt>
                  <c:pt idx="1">
                    <c:v>2.6054400000000015</c:v>
                  </c:pt>
                  <c:pt idx="2">
                    <c:v>8.6509800000000041</c:v>
                  </c:pt>
                  <c:pt idx="3">
                    <c:v>8.9716899999999953</c:v>
                  </c:pt>
                  <c:pt idx="4">
                    <c:v>9.3298300000000012</c:v>
                  </c:pt>
                  <c:pt idx="5">
                    <c:v>7.9255700000000004</c:v>
                  </c:pt>
                  <c:pt idx="6">
                    <c:v>6.6545800000000028</c:v>
                  </c:pt>
                  <c:pt idx="7">
                    <c:v>7.0822000000000003</c:v>
                  </c:pt>
                  <c:pt idx="8">
                    <c:v>6.0319399999999987</c:v>
                  </c:pt>
                  <c:pt idx="9">
                    <c:v>6.26126</c:v>
                  </c:pt>
                  <c:pt idx="10">
                    <c:v>6.6163600000000002</c:v>
                  </c:pt>
                  <c:pt idx="11">
                    <c:v>8.3366299999999995</c:v>
                  </c:pt>
                </c:numCache>
              </c:numRef>
            </c:plus>
            <c:minus>
              <c:numRef>
                <c:f>[0]!LGALower</c:f>
                <c:numCache>
                  <c:formatCode>General</c:formatCode>
                  <c:ptCount val="12"/>
                  <c:pt idx="0">
                    <c:v>1.1559999999999988</c:v>
                  </c:pt>
                  <c:pt idx="1">
                    <c:v>2.6010500000000008</c:v>
                  </c:pt>
                  <c:pt idx="2">
                    <c:v>8.1138399999999962</c:v>
                  </c:pt>
                  <c:pt idx="3">
                    <c:v>8.2352100000000021</c:v>
                  </c:pt>
                  <c:pt idx="4">
                    <c:v>9.3313800000000029</c:v>
                  </c:pt>
                  <c:pt idx="5">
                    <c:v>8.2916299999999978</c:v>
                  </c:pt>
                  <c:pt idx="6">
                    <c:v>6.4790500000000009</c:v>
                  </c:pt>
                  <c:pt idx="7">
                    <c:v>6.8816099999999949</c:v>
                  </c:pt>
                  <c:pt idx="8">
                    <c:v>6.1504499999999993</c:v>
                  </c:pt>
                  <c:pt idx="9">
                    <c:v>6.4019300000000001</c:v>
                  </c:pt>
                  <c:pt idx="10">
                    <c:v>6.7438499999999948</c:v>
                  </c:pt>
                  <c:pt idx="11">
                    <c:v>7.9202899999999943</c:v>
                  </c:pt>
                </c:numCache>
              </c:numRef>
            </c:minus>
          </c:errBars>
          <c:cat>
            <c:strRef>
              <c:f>[0]!LGALabels</c:f>
              <c:strCache>
                <c:ptCount val="12"/>
                <c:pt idx="0">
                  <c:v>Victoria</c:v>
                </c:pt>
                <c:pt idx="1">
                  <c:v>Southern Metropolitan</c:v>
                </c:pt>
                <c:pt idx="2">
                  <c:v>Stonnington</c:v>
                </c:pt>
                <c:pt idx="3">
                  <c:v>Port Phillip</c:v>
                </c:pt>
                <c:pt idx="4">
                  <c:v>Mornington Peninsula</c:v>
                </c:pt>
                <c:pt idx="5">
                  <c:v>Kingston</c:v>
                </c:pt>
                <c:pt idx="6">
                  <c:v>Greater Dandenong</c:v>
                </c:pt>
                <c:pt idx="7">
                  <c:v>Glen Eira</c:v>
                </c:pt>
                <c:pt idx="8">
                  <c:v>Frankston</c:v>
                </c:pt>
                <c:pt idx="9">
                  <c:v>Casey</c:v>
                </c:pt>
                <c:pt idx="10">
                  <c:v>Cardinia</c:v>
                </c:pt>
                <c:pt idx="11">
                  <c:v>Bayside</c:v>
                </c:pt>
              </c:strCache>
            </c:strRef>
          </c:cat>
          <c:val>
            <c:numRef>
              <c:f>[0]!LGAPercent</c:f>
              <c:numCache>
                <c:formatCode>0.00</c:formatCode>
                <c:ptCount val="12"/>
                <c:pt idx="0">
                  <c:v>49.979120000000002</c:v>
                </c:pt>
                <c:pt idx="1">
                  <c:v>49.191299999999998</c:v>
                </c:pt>
                <c:pt idx="2">
                  <c:v>40.761029999999998</c:v>
                </c:pt>
                <c:pt idx="3">
                  <c:v>38.230330000000002</c:v>
                </c:pt>
                <c:pt idx="4">
                  <c:v>50.022300000000001</c:v>
                </c:pt>
                <c:pt idx="5">
                  <c:v>56.833019999999998</c:v>
                </c:pt>
                <c:pt idx="6">
                  <c:v>44.962969999999999</c:v>
                </c:pt>
                <c:pt idx="7">
                  <c:v>44.908299999999997</c:v>
                </c:pt>
                <c:pt idx="8">
                  <c:v>53.96828</c:v>
                </c:pt>
                <c:pt idx="9">
                  <c:v>54.353670000000001</c:v>
                </c:pt>
                <c:pt idx="10">
                  <c:v>53.553539999999998</c:v>
                </c:pt>
                <c:pt idx="11">
                  <c:v>42.304789999999997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9940736"/>
        <c:axId val="409942272"/>
      </c:barChart>
      <c:catAx>
        <c:axId val="409940736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409942272"/>
        <c:crosses val="autoZero"/>
        <c:auto val="1"/>
        <c:lblAlgn val="ctr"/>
        <c:lblOffset val="100"/>
        <c:noMultiLvlLbl val="0"/>
      </c:catAx>
      <c:valAx>
        <c:axId val="4099422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Percentage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4099407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Calculations!$AG$3</c:f>
              <c:strCache>
                <c:ptCount val="1"/>
                <c:pt idx="0">
                  <c:v>Blue Bar</c:v>
                </c:pt>
              </c:strCache>
            </c:strRef>
          </c:tx>
          <c:invertIfNegative val="0"/>
          <c:cat>
            <c:strRef>
              <c:f>Calculations!$AF$4:$AF$82</c:f>
              <c:strCache>
                <c:ptCount val="79"/>
                <c:pt idx="0">
                  <c:v>Mount Alexander</c:v>
                </c:pt>
                <c:pt idx="1">
                  <c:v>Yarra</c:v>
                </c:pt>
                <c:pt idx="2">
                  <c:v>Melbourne</c:v>
                </c:pt>
                <c:pt idx="3">
                  <c:v>Boroondara</c:v>
                </c:pt>
                <c:pt idx="4">
                  <c:v>Port Phillip</c:v>
                </c:pt>
                <c:pt idx="5">
                  <c:v>Whitehorse</c:v>
                </c:pt>
                <c:pt idx="6">
                  <c:v>Gannawarra</c:v>
                </c:pt>
                <c:pt idx="7">
                  <c:v>Stonnington</c:v>
                </c:pt>
                <c:pt idx="8">
                  <c:v>Bayside</c:v>
                </c:pt>
                <c:pt idx="9">
                  <c:v>Moreland</c:v>
                </c:pt>
                <c:pt idx="10">
                  <c:v>Queenscliffe</c:v>
                </c:pt>
                <c:pt idx="11">
                  <c:v>Alpine</c:v>
                </c:pt>
                <c:pt idx="12">
                  <c:v>Manningham</c:v>
                </c:pt>
                <c:pt idx="13">
                  <c:v>Mansfield</c:v>
                </c:pt>
                <c:pt idx="14">
                  <c:v>Glen Eira</c:v>
                </c:pt>
                <c:pt idx="15">
                  <c:v>Greater Dandenong</c:v>
                </c:pt>
                <c:pt idx="16">
                  <c:v>Surf Coast</c:v>
                </c:pt>
                <c:pt idx="17">
                  <c:v>Macedon Ranges</c:v>
                </c:pt>
                <c:pt idx="18">
                  <c:v>Northern Grampians</c:v>
                </c:pt>
                <c:pt idx="19">
                  <c:v>Monash</c:v>
                </c:pt>
                <c:pt idx="20">
                  <c:v>Horsham</c:v>
                </c:pt>
                <c:pt idx="21">
                  <c:v>Bass Coast</c:v>
                </c:pt>
                <c:pt idx="22">
                  <c:v>Maribyrnong</c:v>
                </c:pt>
                <c:pt idx="23">
                  <c:v>Brimbank</c:v>
                </c:pt>
                <c:pt idx="24">
                  <c:v>Maroondah</c:v>
                </c:pt>
                <c:pt idx="25">
                  <c:v>Greater Geelong</c:v>
                </c:pt>
                <c:pt idx="26">
                  <c:v>Banyule</c:v>
                </c:pt>
                <c:pt idx="27">
                  <c:v>Golden Plains</c:v>
                </c:pt>
                <c:pt idx="28">
                  <c:v>Darebin</c:v>
                </c:pt>
                <c:pt idx="29">
                  <c:v>Central Goldfields</c:v>
                </c:pt>
                <c:pt idx="30">
                  <c:v>Yarra Ranges</c:v>
                </c:pt>
                <c:pt idx="31">
                  <c:v>Indigo</c:v>
                </c:pt>
                <c:pt idx="32">
                  <c:v>Wangaratta</c:v>
                </c:pt>
                <c:pt idx="33">
                  <c:v>Mornington Peninsula</c:v>
                </c:pt>
                <c:pt idx="34">
                  <c:v>Hobsons Bay</c:v>
                </c:pt>
                <c:pt idx="35">
                  <c:v>Moonee Valley</c:v>
                </c:pt>
                <c:pt idx="36">
                  <c:v>Nillumbik</c:v>
                </c:pt>
                <c:pt idx="37">
                  <c:v>Hepburn</c:v>
                </c:pt>
                <c:pt idx="38">
                  <c:v>Baw Baw</c:v>
                </c:pt>
                <c:pt idx="39">
                  <c:v>Mildura</c:v>
                </c:pt>
                <c:pt idx="40">
                  <c:v>Greater Bendigo</c:v>
                </c:pt>
                <c:pt idx="41">
                  <c:v>Cardinia</c:v>
                </c:pt>
                <c:pt idx="42">
                  <c:v>Southern Grampians</c:v>
                </c:pt>
                <c:pt idx="43">
                  <c:v>Frankston</c:v>
                </c:pt>
                <c:pt idx="44">
                  <c:v>Wellington</c:v>
                </c:pt>
                <c:pt idx="45">
                  <c:v>Knox</c:v>
                </c:pt>
                <c:pt idx="46">
                  <c:v>Casey</c:v>
                </c:pt>
                <c:pt idx="47">
                  <c:v>East Gippsland</c:v>
                </c:pt>
                <c:pt idx="48">
                  <c:v>Moyne</c:v>
                </c:pt>
                <c:pt idx="49">
                  <c:v>Benalla</c:v>
                </c:pt>
                <c:pt idx="50">
                  <c:v>Colac-Otway</c:v>
                </c:pt>
                <c:pt idx="51">
                  <c:v>Whittlesea</c:v>
                </c:pt>
                <c:pt idx="52">
                  <c:v>Buloke</c:v>
                </c:pt>
                <c:pt idx="53">
                  <c:v>Wodonga</c:v>
                </c:pt>
                <c:pt idx="54">
                  <c:v>Greater Shepparton</c:v>
                </c:pt>
                <c:pt idx="55">
                  <c:v>Kingston</c:v>
                </c:pt>
                <c:pt idx="56">
                  <c:v>Melton</c:v>
                </c:pt>
                <c:pt idx="57">
                  <c:v>Glenelg</c:v>
                </c:pt>
                <c:pt idx="58">
                  <c:v>Wyndham</c:v>
                </c:pt>
                <c:pt idx="59">
                  <c:v>Towong</c:v>
                </c:pt>
                <c:pt idx="60">
                  <c:v>Mitchell</c:v>
                </c:pt>
                <c:pt idx="61">
                  <c:v>Latrobe</c:v>
                </c:pt>
                <c:pt idx="62">
                  <c:v>Ararat</c:v>
                </c:pt>
                <c:pt idx="63">
                  <c:v>South Gippsland</c:v>
                </c:pt>
                <c:pt idx="64">
                  <c:v>Hindmarsh</c:v>
                </c:pt>
                <c:pt idx="65">
                  <c:v>Warrnambool</c:v>
                </c:pt>
                <c:pt idx="66">
                  <c:v>Moorabool</c:v>
                </c:pt>
                <c:pt idx="67">
                  <c:v>Strathbogie</c:v>
                </c:pt>
                <c:pt idx="68">
                  <c:v>Murrindindi</c:v>
                </c:pt>
                <c:pt idx="69">
                  <c:v>Moira</c:v>
                </c:pt>
                <c:pt idx="70">
                  <c:v>Ballarat</c:v>
                </c:pt>
                <c:pt idx="71">
                  <c:v>Swan Hill</c:v>
                </c:pt>
                <c:pt idx="72">
                  <c:v>Hume</c:v>
                </c:pt>
                <c:pt idx="73">
                  <c:v>Campaspe</c:v>
                </c:pt>
                <c:pt idx="74">
                  <c:v>Yarriambiack</c:v>
                </c:pt>
                <c:pt idx="75">
                  <c:v>Corangamite</c:v>
                </c:pt>
                <c:pt idx="76">
                  <c:v>Loddon</c:v>
                </c:pt>
                <c:pt idx="77">
                  <c:v>Pyrenees</c:v>
                </c:pt>
                <c:pt idx="78">
                  <c:v>West Wimmera</c:v>
                </c:pt>
              </c:strCache>
            </c:strRef>
          </c:cat>
          <c:val>
            <c:numRef>
              <c:f>Calculations!$AG$4:$AG$82</c:f>
              <c:numCache>
                <c:formatCode>#,##0.00</c:formatCode>
                <c:ptCount val="79"/>
                <c:pt idx="0">
                  <c:v>35.184550000000002</c:v>
                </c:pt>
                <c:pt idx="1">
                  <c:v>35.650089999999999</c:v>
                </c:pt>
                <c:pt idx="2">
                  <c:v>35.783239999999999</c:v>
                </c:pt>
                <c:pt idx="3">
                  <c:v>36.863129999999998</c:v>
                </c:pt>
                <c:pt idx="4">
                  <c:v>38.230330000000002</c:v>
                </c:pt>
                <c:pt idx="5">
                  <c:v>38.687269999999998</c:v>
                </c:pt>
                <c:pt idx="6">
                  <c:v>39.956879999999998</c:v>
                </c:pt>
                <c:pt idx="7">
                  <c:v>40.761029999999998</c:v>
                </c:pt>
                <c:pt idx="8">
                  <c:v>42.304789999999997</c:v>
                </c:pt>
                <c:pt idx="9">
                  <c:v>43.010269999999998</c:v>
                </c:pt>
                <c:pt idx="10">
                  <c:v>43.489379999999997</c:v>
                </c:pt>
                <c:pt idx="11">
                  <c:v>43.605510000000002</c:v>
                </c:pt>
                <c:pt idx="12">
                  <c:v>43.954990000000002</c:v>
                </c:pt>
                <c:pt idx="13">
                  <c:v>44.10745</c:v>
                </c:pt>
                <c:pt idx="14">
                  <c:v>44.908299999999997</c:v>
                </c:pt>
                <c:pt idx="15">
                  <c:v>44.962969999999999</c:v>
                </c:pt>
                <c:pt idx="16">
                  <c:v>45.023339999999997</c:v>
                </c:pt>
                <c:pt idx="17">
                  <c:v>45.252389999999998</c:v>
                </c:pt>
                <c:pt idx="18">
                  <c:v>45.456589999999998</c:v>
                </c:pt>
                <c:pt idx="19">
                  <c:v>46.024419999999999</c:v>
                </c:pt>
                <c:pt idx="20">
                  <c:v>46.209180000000003</c:v>
                </c:pt>
                <c:pt idx="21">
                  <c:v>46.611409999999999</c:v>
                </c:pt>
                <c:pt idx="22">
                  <c:v>46.784959999999998</c:v>
                </c:pt>
                <c:pt idx="23">
                  <c:v>48.044840000000001</c:v>
                </c:pt>
                <c:pt idx="24">
                  <c:v>48.258220000000001</c:v>
                </c:pt>
                <c:pt idx="25">
                  <c:v>49.084069999999997</c:v>
                </c:pt>
                <c:pt idx="26">
                  <c:v>49.253529999999998</c:v>
                </c:pt>
                <c:pt idx="27">
                  <c:v>49.27722</c:v>
                </c:pt>
                <c:pt idx="28">
                  <c:v>49.371429999999997</c:v>
                </c:pt>
                <c:pt idx="29">
                  <c:v>49.410249999999998</c:v>
                </c:pt>
                <c:pt idx="30">
                  <c:v>49.509439999999998</c:v>
                </c:pt>
                <c:pt idx="31">
                  <c:v>49.957329999999999</c:v>
                </c:pt>
                <c:pt idx="32">
                  <c:v>49.975960000000001</c:v>
                </c:pt>
                <c:pt idx="33">
                  <c:v>50.022300000000001</c:v>
                </c:pt>
                <c:pt idx="34">
                  <c:v>51.639919999999996</c:v>
                </c:pt>
                <c:pt idx="35">
                  <c:v>52.063290000000002</c:v>
                </c:pt>
                <c:pt idx="36">
                  <c:v>52.152290000000001</c:v>
                </c:pt>
                <c:pt idx="37">
                  <c:v>52.458579999999998</c:v>
                </c:pt>
                <c:pt idx="38">
                  <c:v>52.699190000000002</c:v>
                </c:pt>
                <c:pt idx="39">
                  <c:v>53.203130000000002</c:v>
                </c:pt>
                <c:pt idx="40">
                  <c:v>53.322119999999998</c:v>
                </c:pt>
                <c:pt idx="41">
                  <c:v>#N/A</c:v>
                </c:pt>
                <c:pt idx="42">
                  <c:v>53.897849999999998</c:v>
                </c:pt>
                <c:pt idx="43">
                  <c:v>53.96828</c:v>
                </c:pt>
                <c:pt idx="44">
                  <c:v>54.085590000000003</c:v>
                </c:pt>
                <c:pt idx="45">
                  <c:v>54.241129999999998</c:v>
                </c:pt>
                <c:pt idx="46">
                  <c:v>54.353670000000001</c:v>
                </c:pt>
                <c:pt idx="47">
                  <c:v>54.418689999999998</c:v>
                </c:pt>
                <c:pt idx="48">
                  <c:v>54.693550000000002</c:v>
                </c:pt>
                <c:pt idx="49">
                  <c:v>54.860460000000003</c:v>
                </c:pt>
                <c:pt idx="50">
                  <c:v>55.190010000000001</c:v>
                </c:pt>
                <c:pt idx="51">
                  <c:v>55.701630000000002</c:v>
                </c:pt>
                <c:pt idx="52">
                  <c:v>56.077800000000003</c:v>
                </c:pt>
                <c:pt idx="53">
                  <c:v>56.256309999999999</c:v>
                </c:pt>
                <c:pt idx="54">
                  <c:v>56.56382</c:v>
                </c:pt>
                <c:pt idx="55">
                  <c:v>56.833019999999998</c:v>
                </c:pt>
                <c:pt idx="56">
                  <c:v>57.000369999999997</c:v>
                </c:pt>
                <c:pt idx="57">
                  <c:v>57.135399999999997</c:v>
                </c:pt>
                <c:pt idx="58">
                  <c:v>57.885019999999997</c:v>
                </c:pt>
                <c:pt idx="59">
                  <c:v>58.162219999999998</c:v>
                </c:pt>
                <c:pt idx="60">
                  <c:v>58.28698</c:v>
                </c:pt>
                <c:pt idx="61">
                  <c:v>58.614220000000003</c:v>
                </c:pt>
                <c:pt idx="62">
                  <c:v>58.926310000000001</c:v>
                </c:pt>
                <c:pt idx="63">
                  <c:v>59.070030000000003</c:v>
                </c:pt>
                <c:pt idx="64">
                  <c:v>59.094859999999997</c:v>
                </c:pt>
                <c:pt idx="65">
                  <c:v>59.260100000000001</c:v>
                </c:pt>
                <c:pt idx="66">
                  <c:v>59.324080000000002</c:v>
                </c:pt>
                <c:pt idx="67">
                  <c:v>59.340780000000002</c:v>
                </c:pt>
                <c:pt idx="68">
                  <c:v>59.690629999999999</c:v>
                </c:pt>
                <c:pt idx="69">
                  <c:v>60.192749999999997</c:v>
                </c:pt>
                <c:pt idx="70">
                  <c:v>60.59019</c:v>
                </c:pt>
                <c:pt idx="71">
                  <c:v>60.688589999999998</c:v>
                </c:pt>
                <c:pt idx="72">
                  <c:v>61.933729999999997</c:v>
                </c:pt>
                <c:pt idx="73">
                  <c:v>62.352040000000002</c:v>
                </c:pt>
                <c:pt idx="74">
                  <c:v>63.495100000000001</c:v>
                </c:pt>
                <c:pt idx="75">
                  <c:v>64.098309999999998</c:v>
                </c:pt>
                <c:pt idx="76">
                  <c:v>65.697770000000006</c:v>
                </c:pt>
                <c:pt idx="77">
                  <c:v>65.823539999999994</c:v>
                </c:pt>
                <c:pt idx="78">
                  <c:v>67.969989999999996</c:v>
                </c:pt>
              </c:numCache>
            </c:numRef>
          </c:val>
        </c:ser>
        <c:ser>
          <c:idx val="1"/>
          <c:order val="1"/>
          <c:tx>
            <c:strRef>
              <c:f>Calculations!$AH$3</c:f>
              <c:strCache>
                <c:ptCount val="1"/>
                <c:pt idx="0">
                  <c:v>Red Bar</c:v>
                </c:pt>
              </c:strCache>
            </c:strRef>
          </c:tx>
          <c:invertIfNegative val="0"/>
          <c:cat>
            <c:strRef>
              <c:f>Calculations!$AF$4:$AF$82</c:f>
              <c:strCache>
                <c:ptCount val="79"/>
                <c:pt idx="0">
                  <c:v>Mount Alexander</c:v>
                </c:pt>
                <c:pt idx="1">
                  <c:v>Yarra</c:v>
                </c:pt>
                <c:pt idx="2">
                  <c:v>Melbourne</c:v>
                </c:pt>
                <c:pt idx="3">
                  <c:v>Boroondara</c:v>
                </c:pt>
                <c:pt idx="4">
                  <c:v>Port Phillip</c:v>
                </c:pt>
                <c:pt idx="5">
                  <c:v>Whitehorse</c:v>
                </c:pt>
                <c:pt idx="6">
                  <c:v>Gannawarra</c:v>
                </c:pt>
                <c:pt idx="7">
                  <c:v>Stonnington</c:v>
                </c:pt>
                <c:pt idx="8">
                  <c:v>Bayside</c:v>
                </c:pt>
                <c:pt idx="9">
                  <c:v>Moreland</c:v>
                </c:pt>
                <c:pt idx="10">
                  <c:v>Queenscliffe</c:v>
                </c:pt>
                <c:pt idx="11">
                  <c:v>Alpine</c:v>
                </c:pt>
                <c:pt idx="12">
                  <c:v>Manningham</c:v>
                </c:pt>
                <c:pt idx="13">
                  <c:v>Mansfield</c:v>
                </c:pt>
                <c:pt idx="14">
                  <c:v>Glen Eira</c:v>
                </c:pt>
                <c:pt idx="15">
                  <c:v>Greater Dandenong</c:v>
                </c:pt>
                <c:pt idx="16">
                  <c:v>Surf Coast</c:v>
                </c:pt>
                <c:pt idx="17">
                  <c:v>Macedon Ranges</c:v>
                </c:pt>
                <c:pt idx="18">
                  <c:v>Northern Grampians</c:v>
                </c:pt>
                <c:pt idx="19">
                  <c:v>Monash</c:v>
                </c:pt>
                <c:pt idx="20">
                  <c:v>Horsham</c:v>
                </c:pt>
                <c:pt idx="21">
                  <c:v>Bass Coast</c:v>
                </c:pt>
                <c:pt idx="22">
                  <c:v>Maribyrnong</c:v>
                </c:pt>
                <c:pt idx="23">
                  <c:v>Brimbank</c:v>
                </c:pt>
                <c:pt idx="24">
                  <c:v>Maroondah</c:v>
                </c:pt>
                <c:pt idx="25">
                  <c:v>Greater Geelong</c:v>
                </c:pt>
                <c:pt idx="26">
                  <c:v>Banyule</c:v>
                </c:pt>
                <c:pt idx="27">
                  <c:v>Golden Plains</c:v>
                </c:pt>
                <c:pt idx="28">
                  <c:v>Darebin</c:v>
                </c:pt>
                <c:pt idx="29">
                  <c:v>Central Goldfields</c:v>
                </c:pt>
                <c:pt idx="30">
                  <c:v>Yarra Ranges</c:v>
                </c:pt>
                <c:pt idx="31">
                  <c:v>Indigo</c:v>
                </c:pt>
                <c:pt idx="32">
                  <c:v>Wangaratta</c:v>
                </c:pt>
                <c:pt idx="33">
                  <c:v>Mornington Peninsula</c:v>
                </c:pt>
                <c:pt idx="34">
                  <c:v>Hobsons Bay</c:v>
                </c:pt>
                <c:pt idx="35">
                  <c:v>Moonee Valley</c:v>
                </c:pt>
                <c:pt idx="36">
                  <c:v>Nillumbik</c:v>
                </c:pt>
                <c:pt idx="37">
                  <c:v>Hepburn</c:v>
                </c:pt>
                <c:pt idx="38">
                  <c:v>Baw Baw</c:v>
                </c:pt>
                <c:pt idx="39">
                  <c:v>Mildura</c:v>
                </c:pt>
                <c:pt idx="40">
                  <c:v>Greater Bendigo</c:v>
                </c:pt>
                <c:pt idx="41">
                  <c:v>Cardinia</c:v>
                </c:pt>
                <c:pt idx="42">
                  <c:v>Southern Grampians</c:v>
                </c:pt>
                <c:pt idx="43">
                  <c:v>Frankston</c:v>
                </c:pt>
                <c:pt idx="44">
                  <c:v>Wellington</c:v>
                </c:pt>
                <c:pt idx="45">
                  <c:v>Knox</c:v>
                </c:pt>
                <c:pt idx="46">
                  <c:v>Casey</c:v>
                </c:pt>
                <c:pt idx="47">
                  <c:v>East Gippsland</c:v>
                </c:pt>
                <c:pt idx="48">
                  <c:v>Moyne</c:v>
                </c:pt>
                <c:pt idx="49">
                  <c:v>Benalla</c:v>
                </c:pt>
                <c:pt idx="50">
                  <c:v>Colac-Otway</c:v>
                </c:pt>
                <c:pt idx="51">
                  <c:v>Whittlesea</c:v>
                </c:pt>
                <c:pt idx="52">
                  <c:v>Buloke</c:v>
                </c:pt>
                <c:pt idx="53">
                  <c:v>Wodonga</c:v>
                </c:pt>
                <c:pt idx="54">
                  <c:v>Greater Shepparton</c:v>
                </c:pt>
                <c:pt idx="55">
                  <c:v>Kingston</c:v>
                </c:pt>
                <c:pt idx="56">
                  <c:v>Melton</c:v>
                </c:pt>
                <c:pt idx="57">
                  <c:v>Glenelg</c:v>
                </c:pt>
                <c:pt idx="58">
                  <c:v>Wyndham</c:v>
                </c:pt>
                <c:pt idx="59">
                  <c:v>Towong</c:v>
                </c:pt>
                <c:pt idx="60">
                  <c:v>Mitchell</c:v>
                </c:pt>
                <c:pt idx="61">
                  <c:v>Latrobe</c:v>
                </c:pt>
                <c:pt idx="62">
                  <c:v>Ararat</c:v>
                </c:pt>
                <c:pt idx="63">
                  <c:v>South Gippsland</c:v>
                </c:pt>
                <c:pt idx="64">
                  <c:v>Hindmarsh</c:v>
                </c:pt>
                <c:pt idx="65">
                  <c:v>Warrnambool</c:v>
                </c:pt>
                <c:pt idx="66">
                  <c:v>Moorabool</c:v>
                </c:pt>
                <c:pt idx="67">
                  <c:v>Strathbogie</c:v>
                </c:pt>
                <c:pt idx="68">
                  <c:v>Murrindindi</c:v>
                </c:pt>
                <c:pt idx="69">
                  <c:v>Moira</c:v>
                </c:pt>
                <c:pt idx="70">
                  <c:v>Ballarat</c:v>
                </c:pt>
                <c:pt idx="71">
                  <c:v>Swan Hill</c:v>
                </c:pt>
                <c:pt idx="72">
                  <c:v>Hume</c:v>
                </c:pt>
                <c:pt idx="73">
                  <c:v>Campaspe</c:v>
                </c:pt>
                <c:pt idx="74">
                  <c:v>Yarriambiack</c:v>
                </c:pt>
                <c:pt idx="75">
                  <c:v>Corangamite</c:v>
                </c:pt>
                <c:pt idx="76">
                  <c:v>Loddon</c:v>
                </c:pt>
                <c:pt idx="77">
                  <c:v>Pyrenees</c:v>
                </c:pt>
                <c:pt idx="78">
                  <c:v>West Wimmera</c:v>
                </c:pt>
              </c:strCache>
            </c:strRef>
          </c:cat>
          <c:val>
            <c:numRef>
              <c:f>Calculations!$AH$4:$AH$82</c:f>
              <c:numCache>
                <c:formatCode>#,##0.00</c:formatCode>
                <c:ptCount val="7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53.553539999999998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9971328"/>
        <c:axId val="409977216"/>
      </c:barChart>
      <c:catAx>
        <c:axId val="409971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09977216"/>
        <c:crosses val="autoZero"/>
        <c:auto val="1"/>
        <c:lblAlgn val="ctr"/>
        <c:lblOffset val="100"/>
        <c:noMultiLvlLbl val="0"/>
      </c:catAx>
      <c:valAx>
        <c:axId val="4099772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AU" sz="800"/>
                  <a:t>Percentage</a:t>
                </a:r>
              </a:p>
            </c:rich>
          </c:tx>
          <c:layout/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09971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10</xdr:row>
      <xdr:rowOff>190501</xdr:rowOff>
    </xdr:from>
    <xdr:to>
      <xdr:col>4</xdr:col>
      <xdr:colOff>76199</xdr:colOff>
      <xdr:row>29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</xdr:col>
      <xdr:colOff>609599</xdr:colOff>
      <xdr:row>31</xdr:row>
      <xdr:rowOff>0</xdr:rowOff>
    </xdr:from>
    <xdr:to>
      <xdr:col>10</xdr:col>
      <xdr:colOff>57150</xdr:colOff>
      <xdr:row>44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2</xdr:col>
      <xdr:colOff>28575</xdr:colOff>
      <xdr:row>2</xdr:row>
      <xdr:rowOff>9525</xdr:rowOff>
    </xdr:from>
    <xdr:to>
      <xdr:col>10</xdr:col>
      <xdr:colOff>38100</xdr:colOff>
      <xdr:row>4</xdr:row>
      <xdr:rowOff>123824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28675" y="352425"/>
          <a:ext cx="11896725" cy="438149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Victorian Population Health Survey Selected Results, 2014</a:t>
          </a:r>
        </a:p>
      </xdr:txBody>
    </xdr:sp>
    <xdr:clientData/>
  </xdr:twoCellAnchor>
  <xdr:oneCellAnchor>
    <xdr:from>
      <xdr:col>1</xdr:col>
      <xdr:colOff>571500</xdr:colOff>
      <xdr:row>9</xdr:row>
      <xdr:rowOff>57150</xdr:rowOff>
    </xdr:from>
    <xdr:ext cx="12163425" cy="326568"/>
    <xdr:sp macro="" textlink="Calculations!C7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71500" y="1543050"/>
          <a:ext cx="12163425" cy="32656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FB6560D3-DE32-43A1-91D0-8CC2D33D110C}" type="TxLink">
            <a:rPr lang="en-US" sz="1100" b="1" i="0" u="none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pPr algn="ctr"/>
            <a:t>Proportion of adults who reported being pre-obese (overweight)  or obese, Southern Metropolitan by LGA, 2014</a:t>
          </a:fld>
          <a:endParaRPr lang="en-AU" sz="11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847725</xdr:colOff>
          <xdr:row>6</xdr:row>
          <xdr:rowOff>0</xdr:rowOff>
        </xdr:from>
        <xdr:to>
          <xdr:col>3</xdr:col>
          <xdr:colOff>2914650</xdr:colOff>
          <xdr:row>7</xdr:row>
          <xdr:rowOff>19050</xdr:rowOff>
        </xdr:to>
        <xdr:sp macro="" textlink="">
          <xdr:nvSpPr>
            <xdr:cNvPr id="1026" name="ComboBox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847725</xdr:colOff>
          <xdr:row>7</xdr:row>
          <xdr:rowOff>9525</xdr:rowOff>
        </xdr:from>
        <xdr:to>
          <xdr:col>5</xdr:col>
          <xdr:colOff>1143000</xdr:colOff>
          <xdr:row>8</xdr:row>
          <xdr:rowOff>28575</xdr:rowOff>
        </xdr:to>
        <xdr:sp macro="" textlink="">
          <xdr:nvSpPr>
            <xdr:cNvPr id="1027" name="ComboBox2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46</xdr:row>
      <xdr:rowOff>9526</xdr:rowOff>
    </xdr:from>
    <xdr:to>
      <xdr:col>1</xdr:col>
      <xdr:colOff>994063</xdr:colOff>
      <xdr:row>48</xdr:row>
      <xdr:rowOff>142876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524876"/>
          <a:ext cx="1013113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13</xdr:row>
      <xdr:rowOff>133351</xdr:rowOff>
    </xdr:from>
    <xdr:to>
      <xdr:col>1</xdr:col>
      <xdr:colOff>821185</xdr:colOff>
      <xdr:row>16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2076451"/>
          <a:ext cx="716409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29078</xdr:colOff>
      <xdr:row>22</xdr:row>
      <xdr:rowOff>47625</xdr:rowOff>
    </xdr:from>
    <xdr:to>
      <xdr:col>1</xdr:col>
      <xdr:colOff>1066801</xdr:colOff>
      <xdr:row>24</xdr:row>
      <xdr:rowOff>180975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003" y="3609975"/>
          <a:ext cx="1037723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</xdr:row>
      <xdr:rowOff>57151</xdr:rowOff>
    </xdr:from>
    <xdr:to>
      <xdr:col>1</xdr:col>
      <xdr:colOff>1049785</xdr:colOff>
      <xdr:row>30</xdr:row>
      <xdr:rowOff>19051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667251"/>
          <a:ext cx="102121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32</xdr:row>
      <xdr:rowOff>95251</xdr:rowOff>
    </xdr:from>
    <xdr:to>
      <xdr:col>1</xdr:col>
      <xdr:colOff>1055791</xdr:colOff>
      <xdr:row>35</xdr:row>
      <xdr:rowOff>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6" y="5753101"/>
          <a:ext cx="107484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28575</xdr:rowOff>
    </xdr:from>
    <xdr:to>
      <xdr:col>1</xdr:col>
      <xdr:colOff>933450</xdr:colOff>
      <xdr:row>41</xdr:row>
      <xdr:rowOff>61802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" y="6924675"/>
          <a:ext cx="866775" cy="60472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59</xdr:row>
      <xdr:rowOff>57151</xdr:rowOff>
    </xdr:from>
    <xdr:to>
      <xdr:col>1</xdr:col>
      <xdr:colOff>800100</xdr:colOff>
      <xdr:row>61</xdr:row>
      <xdr:rowOff>110020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75" y="10372726"/>
          <a:ext cx="590550" cy="63389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70</xdr:row>
      <xdr:rowOff>66676</xdr:rowOff>
    </xdr:from>
    <xdr:to>
      <xdr:col>1</xdr:col>
      <xdr:colOff>933451</xdr:colOff>
      <xdr:row>73</xdr:row>
      <xdr:rowOff>142876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676" y="13163551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76</xdr:row>
      <xdr:rowOff>28575</xdr:rowOff>
    </xdr:from>
    <xdr:to>
      <xdr:col>1</xdr:col>
      <xdr:colOff>904620</xdr:colOff>
      <xdr:row>79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2450" y="14363700"/>
          <a:ext cx="51409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82</xdr:row>
      <xdr:rowOff>133351</xdr:rowOff>
    </xdr:from>
    <xdr:to>
      <xdr:col>1</xdr:col>
      <xdr:colOff>901162</xdr:colOff>
      <xdr:row>86</xdr:row>
      <xdr:rowOff>57151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1476" y="15897226"/>
          <a:ext cx="69161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90</xdr:row>
      <xdr:rowOff>0</xdr:rowOff>
    </xdr:from>
    <xdr:to>
      <xdr:col>1</xdr:col>
      <xdr:colOff>984442</xdr:colOff>
      <xdr:row>92</xdr:row>
      <xdr:rowOff>142875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650" y="17383125"/>
          <a:ext cx="898717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96</xdr:row>
      <xdr:rowOff>0</xdr:rowOff>
    </xdr:from>
    <xdr:to>
      <xdr:col>1</xdr:col>
      <xdr:colOff>920877</xdr:colOff>
      <xdr:row>99</xdr:row>
      <xdr:rowOff>104775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5" y="18621375"/>
          <a:ext cx="730377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101</xdr:row>
      <xdr:rowOff>190501</xdr:rowOff>
    </xdr:from>
    <xdr:to>
      <xdr:col>1</xdr:col>
      <xdr:colOff>809856</xdr:colOff>
      <xdr:row>104</xdr:row>
      <xdr:rowOff>161925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7201" y="19859626"/>
          <a:ext cx="514580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108</xdr:row>
      <xdr:rowOff>85726</xdr:rowOff>
    </xdr:from>
    <xdr:to>
      <xdr:col>1</xdr:col>
      <xdr:colOff>844501</xdr:colOff>
      <xdr:row>111</xdr:row>
      <xdr:rowOff>161925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825" y="21183601"/>
          <a:ext cx="501601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152402</xdr:colOff>
      <xdr:row>114</xdr:row>
      <xdr:rowOff>47625</xdr:rowOff>
    </xdr:from>
    <xdr:to>
      <xdr:col>1</xdr:col>
      <xdr:colOff>841564</xdr:colOff>
      <xdr:row>116</xdr:row>
      <xdr:rowOff>57150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327" y="22383750"/>
          <a:ext cx="689162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125</xdr:row>
      <xdr:rowOff>114301</xdr:rowOff>
    </xdr:from>
    <xdr:to>
      <xdr:col>1</xdr:col>
      <xdr:colOff>773430</xdr:colOff>
      <xdr:row>129</xdr:row>
      <xdr:rowOff>66675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2425" y="23498176"/>
          <a:ext cx="582930" cy="71437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119</xdr:row>
      <xdr:rowOff>38101</xdr:rowOff>
    </xdr:from>
    <xdr:to>
      <xdr:col>1</xdr:col>
      <xdr:colOff>957371</xdr:colOff>
      <xdr:row>122</xdr:row>
      <xdr:rowOff>38101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6" y="23412451"/>
          <a:ext cx="61447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132</xdr:row>
      <xdr:rowOff>114300</xdr:rowOff>
    </xdr:from>
    <xdr:to>
      <xdr:col>1</xdr:col>
      <xdr:colOff>838200</xdr:colOff>
      <xdr:row>135</xdr:row>
      <xdr:rowOff>182563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4825" y="25593675"/>
          <a:ext cx="495300" cy="63976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137</xdr:row>
      <xdr:rowOff>9526</xdr:rowOff>
    </xdr:from>
    <xdr:to>
      <xdr:col>1</xdr:col>
      <xdr:colOff>821555</xdr:colOff>
      <xdr:row>140</xdr:row>
      <xdr:rowOff>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5301" y="26536651"/>
          <a:ext cx="488179" cy="5619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146</xdr:row>
      <xdr:rowOff>85725</xdr:rowOff>
    </xdr:from>
    <xdr:to>
      <xdr:col>1</xdr:col>
      <xdr:colOff>856377</xdr:colOff>
      <xdr:row>150</xdr:row>
      <xdr:rowOff>142875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9576" y="28232100"/>
          <a:ext cx="60872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161</xdr:row>
      <xdr:rowOff>19050</xdr:rowOff>
    </xdr:from>
    <xdr:to>
      <xdr:col>1</xdr:col>
      <xdr:colOff>813627</xdr:colOff>
      <xdr:row>163</xdr:row>
      <xdr:rowOff>180975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0051" y="30927675"/>
          <a:ext cx="575501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166</xdr:row>
      <xdr:rowOff>171451</xdr:rowOff>
    </xdr:from>
    <xdr:to>
      <xdr:col>1</xdr:col>
      <xdr:colOff>860423</xdr:colOff>
      <xdr:row>170</xdr:row>
      <xdr:rowOff>76200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1950" y="32127826"/>
          <a:ext cx="660398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172</xdr:row>
      <xdr:rowOff>47626</xdr:rowOff>
    </xdr:from>
    <xdr:to>
      <xdr:col>1</xdr:col>
      <xdr:colOff>767763</xdr:colOff>
      <xdr:row>176</xdr:row>
      <xdr:rowOff>28575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3876" y="33432751"/>
          <a:ext cx="405812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185</xdr:row>
      <xdr:rowOff>66675</xdr:rowOff>
    </xdr:from>
    <xdr:to>
      <xdr:col>1</xdr:col>
      <xdr:colOff>864869</xdr:colOff>
      <xdr:row>188</xdr:row>
      <xdr:rowOff>180974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9575" y="36023550"/>
          <a:ext cx="617219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199</xdr:row>
      <xdr:rowOff>104775</xdr:rowOff>
    </xdr:from>
    <xdr:to>
      <xdr:col>1</xdr:col>
      <xdr:colOff>810419</xdr:colOff>
      <xdr:row>202</xdr:row>
      <xdr:rowOff>133350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0050" y="38823900"/>
          <a:ext cx="572294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207</xdr:row>
      <xdr:rowOff>38100</xdr:rowOff>
    </xdr:from>
    <xdr:to>
      <xdr:col>1</xdr:col>
      <xdr:colOff>925116</xdr:colOff>
      <xdr:row>209</xdr:row>
      <xdr:rowOff>180975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95275" y="36852225"/>
          <a:ext cx="79176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213</xdr:row>
      <xdr:rowOff>114300</xdr:rowOff>
    </xdr:from>
    <xdr:to>
      <xdr:col>1</xdr:col>
      <xdr:colOff>866775</xdr:colOff>
      <xdr:row>217</xdr:row>
      <xdr:rowOff>51547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19100" y="41500425"/>
          <a:ext cx="609600" cy="69924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221</xdr:row>
      <xdr:rowOff>9525</xdr:rowOff>
    </xdr:from>
    <xdr:to>
      <xdr:col>1</xdr:col>
      <xdr:colOff>824748</xdr:colOff>
      <xdr:row>224</xdr:row>
      <xdr:rowOff>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00051" y="39490650"/>
          <a:ext cx="586622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225</xdr:row>
      <xdr:rowOff>28575</xdr:rowOff>
    </xdr:from>
    <xdr:to>
      <xdr:col>1</xdr:col>
      <xdr:colOff>1061570</xdr:colOff>
      <xdr:row>227</xdr:row>
      <xdr:rowOff>123825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7650" y="40271700"/>
          <a:ext cx="97584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381038</xdr:colOff>
      <xdr:row>306</xdr:row>
      <xdr:rowOff>28578</xdr:rowOff>
    </xdr:from>
    <xdr:to>
      <xdr:col>1</xdr:col>
      <xdr:colOff>577887</xdr:colOff>
      <xdr:row>309</xdr:row>
      <xdr:rowOff>47626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6200000">
          <a:off x="346114" y="56089552"/>
          <a:ext cx="590548" cy="196849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604893</xdr:colOff>
      <xdr:row>305</xdr:row>
      <xdr:rowOff>90432</xdr:rowOff>
    </xdr:from>
    <xdr:to>
      <xdr:col>1</xdr:col>
      <xdr:colOff>826175</xdr:colOff>
      <xdr:row>309</xdr:row>
      <xdr:rowOff>161927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460711" y="56070164"/>
          <a:ext cx="833495" cy="221282"/>
        </a:xfrm>
        <a:prstGeom prst="rect">
          <a:avLst/>
        </a:prstGeom>
      </xdr:spPr>
    </xdr:pic>
    <xdr:clientData/>
  </xdr:twoCellAnchor>
  <xdr:twoCellAnchor editAs="oneCell">
    <xdr:from>
      <xdr:col>1</xdr:col>
      <xdr:colOff>371650</xdr:colOff>
      <xdr:row>287</xdr:row>
      <xdr:rowOff>47455</xdr:rowOff>
    </xdr:from>
    <xdr:to>
      <xdr:col>1</xdr:col>
      <xdr:colOff>644939</xdr:colOff>
      <xdr:row>300</xdr:row>
      <xdr:rowOff>47628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6200000">
          <a:off x="-568117" y="55489272"/>
          <a:ext cx="2476673" cy="273289"/>
        </a:xfrm>
        <a:prstGeom prst="rect">
          <a:avLst/>
        </a:prstGeom>
      </xdr:spPr>
    </xdr:pic>
    <xdr:clientData/>
  </xdr:twoCellAnchor>
  <xdr:twoCellAnchor editAs="oneCell">
    <xdr:from>
      <xdr:col>1</xdr:col>
      <xdr:colOff>414608</xdr:colOff>
      <xdr:row>268</xdr:row>
      <xdr:rowOff>66678</xdr:rowOff>
    </xdr:from>
    <xdr:to>
      <xdr:col>1</xdr:col>
      <xdr:colOff>640025</xdr:colOff>
      <xdr:row>283</xdr:row>
      <xdr:rowOff>66677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6200000">
          <a:off x="-739508" y="51808069"/>
          <a:ext cx="2857499" cy="225417"/>
        </a:xfrm>
        <a:prstGeom prst="rect">
          <a:avLst/>
        </a:prstGeom>
      </xdr:spPr>
    </xdr:pic>
    <xdr:clientData/>
  </xdr:twoCellAnchor>
  <xdr:twoCellAnchor editAs="oneCell">
    <xdr:from>
      <xdr:col>1</xdr:col>
      <xdr:colOff>438363</xdr:colOff>
      <xdr:row>252</xdr:row>
      <xdr:rowOff>84642</xdr:rowOff>
    </xdr:from>
    <xdr:to>
      <xdr:col>1</xdr:col>
      <xdr:colOff>704853</xdr:colOff>
      <xdr:row>266</xdr:row>
      <xdr:rowOff>38127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6200000">
          <a:off x="-576710" y="46267265"/>
          <a:ext cx="2620485" cy="266490"/>
        </a:xfrm>
        <a:prstGeom prst="rect">
          <a:avLst/>
        </a:prstGeom>
      </xdr:spPr>
    </xdr:pic>
    <xdr:clientData/>
  </xdr:twoCellAnchor>
  <xdr:twoCellAnchor editAs="oneCell">
    <xdr:from>
      <xdr:col>1</xdr:col>
      <xdr:colOff>471652</xdr:colOff>
      <xdr:row>233</xdr:row>
      <xdr:rowOff>104775</xdr:rowOff>
    </xdr:from>
    <xdr:to>
      <xdr:col>1</xdr:col>
      <xdr:colOff>699916</xdr:colOff>
      <xdr:row>244</xdr:row>
      <xdr:rowOff>185935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6200000">
          <a:off x="-340621" y="42655598"/>
          <a:ext cx="2176660" cy="22826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0</xdr:row>
      <xdr:rowOff>133350</xdr:rowOff>
    </xdr:from>
    <xdr:to>
      <xdr:col>14</xdr:col>
      <xdr:colOff>352425</xdr:colOff>
      <xdr:row>3</xdr:row>
      <xdr:rowOff>28576</xdr:rowOff>
    </xdr:to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304924" y="133350"/>
          <a:ext cx="9067801" cy="381001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Victorian Population Health Survey 2014 - LGA Quick Stats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66675</xdr:rowOff>
        </xdr:from>
        <xdr:to>
          <xdr:col>3</xdr:col>
          <xdr:colOff>123825</xdr:colOff>
          <xdr:row>6</xdr:row>
          <xdr:rowOff>38100</xdr:rowOff>
        </xdr:to>
        <xdr:sp macro="" textlink="">
          <xdr:nvSpPr>
            <xdr:cNvPr id="2054" name="DropDownBox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vinay.parankusham@dhhs.vic.gov.au" TargetMode="External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4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4" TargetMode="External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2.health.vic.gov.au/public-health/population-health-systems/health-status-of-victorians/survey-data-and-reports/victorian-population-health-survey/victorian-population-health-survey-2014" TargetMode="External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8"/>
  <sheetViews>
    <sheetView showGridLines="0" tabSelected="1" workbookViewId="0">
      <selection activeCell="B11" sqref="B11"/>
    </sheetView>
  </sheetViews>
  <sheetFormatPr defaultRowHeight="12.75" x14ac:dyDescent="0.2"/>
  <cols>
    <col min="1" max="1" width="25.42578125" style="53" customWidth="1"/>
    <col min="2" max="2" width="166.5703125" style="53" bestFit="1" customWidth="1"/>
    <col min="3" max="16384" width="9.140625" style="53"/>
  </cols>
  <sheetData>
    <row r="1" spans="1:2" ht="15" customHeight="1" x14ac:dyDescent="0.2">
      <c r="A1" s="28" t="s">
        <v>514</v>
      </c>
      <c r="B1" s="28" t="s">
        <v>515</v>
      </c>
    </row>
    <row r="2" spans="1:2" ht="15" customHeight="1" x14ac:dyDescent="0.2">
      <c r="A2" s="54" t="s">
        <v>516</v>
      </c>
      <c r="B2" s="178" t="s">
        <v>523</v>
      </c>
    </row>
    <row r="3" spans="1:2" ht="15" customHeight="1" x14ac:dyDescent="0.2">
      <c r="A3" s="54" t="s">
        <v>519</v>
      </c>
      <c r="B3" s="179" t="s">
        <v>498</v>
      </c>
    </row>
    <row r="4" spans="1:2" ht="15" customHeight="1" x14ac:dyDescent="0.2">
      <c r="A4" s="54" t="s">
        <v>517</v>
      </c>
      <c r="B4" s="177" t="s">
        <v>520</v>
      </c>
    </row>
    <row r="5" spans="1:2" ht="15" customHeight="1" x14ac:dyDescent="0.2">
      <c r="A5" s="54" t="s">
        <v>518</v>
      </c>
      <c r="B5" s="54" t="s">
        <v>527</v>
      </c>
    </row>
    <row r="6" spans="1:2" ht="15" customHeight="1" x14ac:dyDescent="0.2">
      <c r="A6" s="180" t="s">
        <v>521</v>
      </c>
      <c r="B6" s="54" t="s">
        <v>522</v>
      </c>
    </row>
    <row r="7" spans="1:2" ht="15" customHeight="1" x14ac:dyDescent="0.2">
      <c r="A7" s="54" t="s">
        <v>524</v>
      </c>
      <c r="B7" s="181" t="s">
        <v>525</v>
      </c>
    </row>
    <row r="8" spans="1:2" ht="15" customHeight="1" x14ac:dyDescent="0.2">
      <c r="A8" s="54" t="s">
        <v>526</v>
      </c>
      <c r="B8" s="182">
        <v>1</v>
      </c>
    </row>
  </sheetData>
  <hyperlinks>
    <hyperlink ref="B3" r:id="rId1"/>
    <hyperlink ref="B7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N102"/>
  <sheetViews>
    <sheetView showGridLines="0" topLeftCell="A40" zoomScaleNormal="100" workbookViewId="0">
      <selection activeCell="D64" sqref="D64"/>
    </sheetView>
  </sheetViews>
  <sheetFormatPr defaultRowHeight="12.75" x14ac:dyDescent="0.2"/>
  <cols>
    <col min="1" max="1" width="2.85546875" style="78" customWidth="1"/>
    <col min="2" max="2" width="9.140625" style="78" customWidth="1"/>
    <col min="3" max="3" width="12.85546875" style="78" customWidth="1"/>
    <col min="4" max="4" width="95.5703125" style="78" customWidth="1"/>
    <col min="5" max="5" width="9.140625" style="78"/>
    <col min="6" max="6" width="31.28515625" style="78" bestFit="1" customWidth="1"/>
    <col min="7" max="7" width="8.42578125" style="130" customWidth="1"/>
    <col min="8" max="8" width="2.7109375" style="78" customWidth="1"/>
    <col min="9" max="16384" width="9.140625" style="78"/>
  </cols>
  <sheetData>
    <row r="1" spans="2:14" ht="13.5" thickBot="1" x14ac:dyDescent="0.25"/>
    <row r="2" spans="2:14" ht="13.5" thickTop="1" x14ac:dyDescent="0.2">
      <c r="B2" s="149"/>
      <c r="C2" s="150"/>
      <c r="D2" s="150"/>
      <c r="E2" s="150"/>
      <c r="F2" s="150"/>
      <c r="G2" s="151"/>
      <c r="H2" s="150"/>
      <c r="I2" s="150"/>
      <c r="J2" s="150"/>
      <c r="K2" s="152"/>
    </row>
    <row r="3" spans="2:14" x14ac:dyDescent="0.2">
      <c r="B3" s="153"/>
      <c r="C3" s="82"/>
      <c r="D3" s="82"/>
      <c r="E3" s="82"/>
      <c r="F3" s="82"/>
      <c r="G3" s="154"/>
      <c r="H3" s="82"/>
      <c r="I3" s="82"/>
      <c r="J3" s="82"/>
      <c r="K3" s="155"/>
    </row>
    <row r="4" spans="2:14" x14ac:dyDescent="0.2">
      <c r="B4" s="153"/>
      <c r="C4" s="82"/>
      <c r="D4" s="82"/>
      <c r="E4" s="82"/>
      <c r="F4" s="82"/>
      <c r="G4" s="154"/>
      <c r="H4" s="82"/>
      <c r="I4" s="82"/>
      <c r="J4" s="82"/>
      <c r="K4" s="155"/>
    </row>
    <row r="5" spans="2:14" ht="15.95" customHeight="1" x14ac:dyDescent="0.2">
      <c r="B5" s="153"/>
      <c r="C5" s="82"/>
      <c r="D5" s="82"/>
      <c r="E5" s="82"/>
      <c r="F5" s="82"/>
      <c r="G5" s="154"/>
      <c r="H5" s="82"/>
      <c r="I5" s="82"/>
      <c r="J5" s="82"/>
      <c r="K5" s="155"/>
    </row>
    <row r="6" spans="2:14" ht="15.95" customHeight="1" x14ac:dyDescent="0.2">
      <c r="B6" s="153"/>
      <c r="C6" s="89"/>
      <c r="D6" s="79"/>
      <c r="E6" s="82"/>
      <c r="F6" s="82"/>
      <c r="G6" s="154"/>
      <c r="H6" s="82"/>
      <c r="I6" s="82"/>
      <c r="J6" s="82"/>
      <c r="K6" s="155"/>
    </row>
    <row r="7" spans="2:14" ht="18" customHeight="1" x14ac:dyDescent="0.25">
      <c r="B7" s="153"/>
      <c r="C7" s="156" t="s">
        <v>210</v>
      </c>
      <c r="D7" s="148" t="s">
        <v>114</v>
      </c>
      <c r="E7" s="82"/>
      <c r="F7" s="82"/>
      <c r="G7" s="154"/>
      <c r="H7" s="82"/>
      <c r="I7" s="82"/>
      <c r="J7" s="82"/>
      <c r="K7" s="155"/>
    </row>
    <row r="8" spans="2:14" ht="18" customHeight="1" x14ac:dyDescent="0.25">
      <c r="B8" s="153"/>
      <c r="C8" s="157" t="s">
        <v>211</v>
      </c>
      <c r="D8" s="148" t="s">
        <v>249</v>
      </c>
      <c r="E8" s="82"/>
      <c r="F8" s="82"/>
      <c r="G8" s="154"/>
      <c r="H8" s="82"/>
      <c r="I8" s="82"/>
      <c r="J8" s="82"/>
      <c r="K8" s="155"/>
    </row>
    <row r="9" spans="2:14" ht="15.95" customHeight="1" x14ac:dyDescent="0.25">
      <c r="B9" s="153"/>
      <c r="C9" s="158"/>
      <c r="D9" s="159"/>
      <c r="E9" s="82"/>
      <c r="F9" s="82"/>
      <c r="G9" s="154"/>
      <c r="H9" s="82"/>
      <c r="I9" s="82"/>
      <c r="J9" s="82"/>
      <c r="K9" s="155"/>
    </row>
    <row r="10" spans="2:14" ht="15.95" customHeight="1" x14ac:dyDescent="0.2">
      <c r="B10" s="153"/>
      <c r="C10" s="82"/>
      <c r="D10" s="82"/>
      <c r="E10" s="82"/>
      <c r="F10" s="82"/>
      <c r="G10" s="154"/>
      <c r="H10" s="82"/>
      <c r="I10" s="82"/>
      <c r="J10" s="82"/>
      <c r="K10" s="155"/>
    </row>
    <row r="11" spans="2:14" ht="15.95" customHeight="1" x14ac:dyDescent="0.2">
      <c r="B11" s="153"/>
      <c r="C11" s="82"/>
      <c r="D11" s="82"/>
      <c r="E11" s="82"/>
      <c r="F11" s="82"/>
      <c r="G11" s="154"/>
      <c r="H11" s="82"/>
      <c r="I11" s="82"/>
      <c r="J11" s="82"/>
      <c r="K11" s="155"/>
    </row>
    <row r="12" spans="2:14" ht="15.95" customHeight="1" x14ac:dyDescent="0.2">
      <c r="B12" s="153"/>
      <c r="C12" s="82"/>
      <c r="D12" s="82"/>
      <c r="E12" s="82"/>
      <c r="F12" s="82"/>
      <c r="G12" s="154"/>
      <c r="H12" s="82"/>
      <c r="I12" s="183" t="s">
        <v>198</v>
      </c>
      <c r="J12" s="183"/>
      <c r="K12" s="155"/>
    </row>
    <row r="13" spans="2:14" ht="15.95" customHeight="1" x14ac:dyDescent="0.2">
      <c r="B13" s="153"/>
      <c r="C13" s="82"/>
      <c r="D13" s="82"/>
      <c r="E13" s="82"/>
      <c r="F13" s="160" t="s">
        <v>95</v>
      </c>
      <c r="G13" s="184" t="s">
        <v>99</v>
      </c>
      <c r="H13" s="184"/>
      <c r="I13" s="161" t="s">
        <v>93</v>
      </c>
      <c r="J13" s="161" t="s">
        <v>92</v>
      </c>
      <c r="K13" s="155"/>
    </row>
    <row r="14" spans="2:14" ht="15.95" customHeight="1" x14ac:dyDescent="0.2">
      <c r="B14" s="153"/>
      <c r="C14" s="82"/>
      <c r="D14" s="82"/>
      <c r="E14" s="82"/>
      <c r="F14" s="162" t="str">
        <f>Calculations!R13</f>
        <v>Bayside</v>
      </c>
      <c r="G14" s="163">
        <f>Calculations!S13</f>
        <v>42.304789999999997</v>
      </c>
      <c r="H14" s="164" t="str">
        <f>Calculations!T13</f>
        <v xml:space="preserve">  </v>
      </c>
      <c r="I14" s="165">
        <f>Calculations!U13</f>
        <v>34.384500000000003</v>
      </c>
      <c r="J14" s="165">
        <f>Calculations!V13</f>
        <v>50.641419999999997</v>
      </c>
      <c r="K14" s="155"/>
    </row>
    <row r="15" spans="2:14" ht="15.95" customHeight="1" x14ac:dyDescent="0.2">
      <c r="B15" s="153"/>
      <c r="C15" s="82"/>
      <c r="D15" s="82"/>
      <c r="E15" s="82"/>
      <c r="F15" s="166" t="str">
        <f>Calculations!R14</f>
        <v>Cardinia</v>
      </c>
      <c r="G15" s="167">
        <f>Calculations!S14</f>
        <v>53.553539999999998</v>
      </c>
      <c r="H15" s="168" t="str">
        <f>Calculations!T14</f>
        <v xml:space="preserve">  </v>
      </c>
      <c r="I15" s="169">
        <f>Calculations!U14</f>
        <v>46.809690000000003</v>
      </c>
      <c r="J15" s="169">
        <f>Calculations!V14</f>
        <v>60.169899999999998</v>
      </c>
      <c r="K15" s="155"/>
    </row>
    <row r="16" spans="2:14" ht="15.95" customHeight="1" x14ac:dyDescent="0.2">
      <c r="B16" s="153"/>
      <c r="C16" s="82"/>
      <c r="D16" s="82"/>
      <c r="E16" s="82"/>
      <c r="F16" s="162" t="str">
        <f>Calculations!R15</f>
        <v>Casey</v>
      </c>
      <c r="G16" s="163">
        <f>Calculations!S15</f>
        <v>54.353670000000001</v>
      </c>
      <c r="H16" s="164" t="str">
        <f>Calculations!T15</f>
        <v xml:space="preserve">  </v>
      </c>
      <c r="I16" s="165">
        <f>Calculations!U15</f>
        <v>47.951740000000001</v>
      </c>
      <c r="J16" s="165">
        <f>Calculations!V15</f>
        <v>60.614930000000001</v>
      </c>
      <c r="K16" s="155"/>
      <c r="N16" s="170"/>
    </row>
    <row r="17" spans="2:11" ht="15.95" customHeight="1" x14ac:dyDescent="0.2">
      <c r="B17" s="153"/>
      <c r="C17" s="82"/>
      <c r="D17" s="82"/>
      <c r="E17" s="82"/>
      <c r="F17" s="166" t="str">
        <f>Calculations!R16</f>
        <v>Frankston</v>
      </c>
      <c r="G17" s="167">
        <f>Calculations!S16</f>
        <v>53.96828</v>
      </c>
      <c r="H17" s="168" t="str">
        <f>Calculations!T16</f>
        <v xml:space="preserve">  </v>
      </c>
      <c r="I17" s="169">
        <f>Calculations!U16</f>
        <v>47.817830000000001</v>
      </c>
      <c r="J17" s="169">
        <f>Calculations!V16</f>
        <v>60.000219999999999</v>
      </c>
      <c r="K17" s="155"/>
    </row>
    <row r="18" spans="2:11" ht="15.95" customHeight="1" x14ac:dyDescent="0.2">
      <c r="B18" s="153"/>
      <c r="C18" s="82"/>
      <c r="D18" s="82"/>
      <c r="E18" s="82"/>
      <c r="F18" s="166" t="str">
        <f>Calculations!R17</f>
        <v>Glen Eira</v>
      </c>
      <c r="G18" s="167">
        <f>Calculations!S17</f>
        <v>44.908299999999997</v>
      </c>
      <c r="H18" s="168" t="str">
        <f>Calculations!T17</f>
        <v xml:space="preserve">  </v>
      </c>
      <c r="I18" s="169">
        <f>Calculations!U17</f>
        <v>38.026690000000002</v>
      </c>
      <c r="J18" s="169">
        <f>Calculations!V17</f>
        <v>51.990499999999997</v>
      </c>
      <c r="K18" s="155"/>
    </row>
    <row r="19" spans="2:11" ht="15.95" customHeight="1" x14ac:dyDescent="0.2">
      <c r="B19" s="153"/>
      <c r="C19" s="82"/>
      <c r="D19" s="82"/>
      <c r="E19" s="82"/>
      <c r="F19" s="166" t="str">
        <f>Calculations!R18</f>
        <v>Greater Dandenong</v>
      </c>
      <c r="G19" s="167">
        <f>Calculations!S18</f>
        <v>44.962969999999999</v>
      </c>
      <c r="H19" s="168" t="str">
        <f>Calculations!T18</f>
        <v xml:space="preserve">  </v>
      </c>
      <c r="I19" s="169">
        <f>Calculations!U18</f>
        <v>38.483919999999998</v>
      </c>
      <c r="J19" s="169">
        <f>Calculations!V18</f>
        <v>51.617550000000001</v>
      </c>
      <c r="K19" s="155"/>
    </row>
    <row r="20" spans="2:11" ht="15.95" customHeight="1" x14ac:dyDescent="0.2">
      <c r="B20" s="153"/>
      <c r="C20" s="82"/>
      <c r="D20" s="82"/>
      <c r="E20" s="82"/>
      <c r="F20" s="166" t="str">
        <f>Calculations!R19</f>
        <v>Kingston</v>
      </c>
      <c r="G20" s="167">
        <f>Calculations!S19</f>
        <v>56.833019999999998</v>
      </c>
      <c r="H20" s="168" t="str">
        <f>Calculations!T19</f>
        <v xml:space="preserve">  </v>
      </c>
      <c r="I20" s="169">
        <f>Calculations!U19</f>
        <v>48.54139</v>
      </c>
      <c r="J20" s="169">
        <f>Calculations!V19</f>
        <v>64.758589999999998</v>
      </c>
      <c r="K20" s="155"/>
    </row>
    <row r="21" spans="2:11" ht="15.95" customHeight="1" x14ac:dyDescent="0.2">
      <c r="B21" s="153"/>
      <c r="C21" s="82"/>
      <c r="D21" s="82"/>
      <c r="E21" s="82"/>
      <c r="F21" s="166" t="str">
        <f>Calculations!R20</f>
        <v>Mornington Peninsula</v>
      </c>
      <c r="G21" s="167">
        <f>Calculations!S20</f>
        <v>50.022300000000001</v>
      </c>
      <c r="H21" s="168" t="str">
        <f>Calculations!T20</f>
        <v xml:space="preserve">  </v>
      </c>
      <c r="I21" s="169">
        <f>Calculations!U20</f>
        <v>40.690919999999998</v>
      </c>
      <c r="J21" s="169">
        <f>Calculations!V20</f>
        <v>59.352130000000002</v>
      </c>
      <c r="K21" s="155"/>
    </row>
    <row r="22" spans="2:11" ht="15.95" customHeight="1" x14ac:dyDescent="0.2">
      <c r="B22" s="153"/>
      <c r="C22" s="82"/>
      <c r="D22" s="82"/>
      <c r="E22" s="82"/>
      <c r="F22" s="166" t="str">
        <f>Calculations!R21</f>
        <v>Port Phillip</v>
      </c>
      <c r="G22" s="167">
        <f>Calculations!S21</f>
        <v>38.230330000000002</v>
      </c>
      <c r="H22" s="168" t="str">
        <f>Calculations!T21</f>
        <v xml:space="preserve">  </v>
      </c>
      <c r="I22" s="169">
        <f>Calculations!U21</f>
        <v>29.99512</v>
      </c>
      <c r="J22" s="169">
        <f>Calculations!V21</f>
        <v>47.202019999999997</v>
      </c>
      <c r="K22" s="155"/>
    </row>
    <row r="23" spans="2:11" ht="15.95" customHeight="1" x14ac:dyDescent="0.2">
      <c r="B23" s="153"/>
      <c r="C23" s="82"/>
      <c r="D23" s="82"/>
      <c r="E23" s="82"/>
      <c r="F23" s="166" t="str">
        <f>Calculations!R22</f>
        <v>Stonnington</v>
      </c>
      <c r="G23" s="167">
        <f>Calculations!S22</f>
        <v>40.761029999999998</v>
      </c>
      <c r="H23" s="168" t="str">
        <f>Calculations!T22</f>
        <v xml:space="preserve">  </v>
      </c>
      <c r="I23" s="169">
        <f>Calculations!U22</f>
        <v>32.647190000000002</v>
      </c>
      <c r="J23" s="169">
        <f>Calculations!V22</f>
        <v>49.412010000000002</v>
      </c>
      <c r="K23" s="155"/>
    </row>
    <row r="24" spans="2:11" ht="15.95" customHeight="1" x14ac:dyDescent="0.2">
      <c r="B24" s="153"/>
      <c r="C24" s="82"/>
      <c r="D24" s="82"/>
      <c r="E24" s="82"/>
      <c r="F24" s="166" t="str">
        <f>Calculations!R23</f>
        <v>Southern Metropolitan</v>
      </c>
      <c r="G24" s="167">
        <f>Calculations!S23</f>
        <v>49.191299999999998</v>
      </c>
      <c r="H24" s="168" t="str">
        <f>Calculations!T23</f>
        <v xml:space="preserve">  </v>
      </c>
      <c r="I24" s="169">
        <f>Calculations!U23</f>
        <v>46.590249999999997</v>
      </c>
      <c r="J24" s="169">
        <f>Calculations!V23</f>
        <v>51.79674</v>
      </c>
      <c r="K24" s="155"/>
    </row>
    <row r="25" spans="2:11" ht="15.95" customHeight="1" x14ac:dyDescent="0.2">
      <c r="B25" s="153"/>
      <c r="C25" s="82"/>
      <c r="D25" s="82"/>
      <c r="E25" s="82"/>
      <c r="F25" s="166" t="str">
        <f>Calculations!R24</f>
        <v>Victoria</v>
      </c>
      <c r="G25" s="167">
        <f>Calculations!S24</f>
        <v>49.979120000000002</v>
      </c>
      <c r="H25" s="168" t="str">
        <f>Calculations!T24</f>
        <v xml:space="preserve">  </v>
      </c>
      <c r="I25" s="169">
        <f>Calculations!U24</f>
        <v>48.823120000000003</v>
      </c>
      <c r="J25" s="169">
        <f>Calculations!V24</f>
        <v>51.13514</v>
      </c>
      <c r="K25" s="155"/>
    </row>
    <row r="26" spans="2:11" ht="15.95" customHeight="1" x14ac:dyDescent="0.2">
      <c r="B26" s="153"/>
      <c r="C26" s="82"/>
      <c r="D26" s="82"/>
      <c r="E26" s="82"/>
      <c r="F26" s="166" t="str">
        <f>Calculations!R25</f>
        <v xml:space="preserve"> </v>
      </c>
      <c r="G26" s="167">
        <f>Calculations!S25</f>
        <v>0</v>
      </c>
      <c r="H26" s="168" t="str">
        <f>Calculations!T25</f>
        <v xml:space="preserve">  </v>
      </c>
      <c r="I26" s="169">
        <f>Calculations!U25</f>
        <v>0</v>
      </c>
      <c r="J26" s="169">
        <f>Calculations!V25</f>
        <v>0</v>
      </c>
      <c r="K26" s="155"/>
    </row>
    <row r="27" spans="2:11" ht="15.95" customHeight="1" x14ac:dyDescent="0.2">
      <c r="B27" s="153"/>
      <c r="C27" s="82"/>
      <c r="D27" s="82"/>
      <c r="E27" s="82"/>
      <c r="F27" s="166" t="str">
        <f>Calculations!R26</f>
        <v xml:space="preserve"> </v>
      </c>
      <c r="G27" s="167">
        <f>Calculations!S26</f>
        <v>0</v>
      </c>
      <c r="H27" s="168" t="str">
        <f>Calculations!T26</f>
        <v xml:space="preserve">  </v>
      </c>
      <c r="I27" s="169">
        <f>Calculations!U26</f>
        <v>0</v>
      </c>
      <c r="J27" s="169">
        <f>Calculations!V26</f>
        <v>0</v>
      </c>
      <c r="K27" s="155"/>
    </row>
    <row r="28" spans="2:11" ht="15.95" customHeight="1" x14ac:dyDescent="0.2">
      <c r="B28" s="153"/>
      <c r="C28" s="82"/>
      <c r="D28" s="82"/>
      <c r="E28" s="82"/>
      <c r="F28" s="166" t="str">
        <f>Calculations!R27</f>
        <v xml:space="preserve"> </v>
      </c>
      <c r="G28" s="167">
        <f>Calculations!S27</f>
        <v>0</v>
      </c>
      <c r="H28" s="171" t="str">
        <f>Calculations!T27</f>
        <v xml:space="preserve">  </v>
      </c>
      <c r="I28" s="169">
        <f>Calculations!U27</f>
        <v>0</v>
      </c>
      <c r="J28" s="169">
        <f>Calculations!V27</f>
        <v>0</v>
      </c>
      <c r="K28" s="155"/>
    </row>
    <row r="29" spans="2:11" ht="15.95" customHeight="1" x14ac:dyDescent="0.2">
      <c r="B29" s="153"/>
      <c r="C29" s="82"/>
      <c r="D29" s="82"/>
      <c r="E29" s="82"/>
      <c r="F29" s="166" t="str">
        <f>Calculations!R28</f>
        <v xml:space="preserve"> </v>
      </c>
      <c r="G29" s="167">
        <f>Calculations!S28</f>
        <v>0</v>
      </c>
      <c r="H29" s="171" t="str">
        <f>Calculations!T28</f>
        <v xml:space="preserve">  </v>
      </c>
      <c r="I29" s="169">
        <f>Calculations!U28</f>
        <v>0</v>
      </c>
      <c r="J29" s="169">
        <f>Calculations!V28</f>
        <v>0</v>
      </c>
      <c r="K29" s="155"/>
    </row>
    <row r="30" spans="2:11" ht="15.95" customHeight="1" x14ac:dyDescent="0.2">
      <c r="B30" s="153"/>
      <c r="C30" s="82"/>
      <c r="D30" s="82"/>
      <c r="E30" s="82"/>
      <c r="F30" s="82"/>
      <c r="G30" s="154"/>
      <c r="H30" s="82"/>
      <c r="I30" s="82"/>
      <c r="J30" s="82"/>
      <c r="K30" s="155"/>
    </row>
    <row r="31" spans="2:11" ht="15.95" customHeight="1" x14ac:dyDescent="0.2">
      <c r="B31" s="153"/>
      <c r="C31" s="82"/>
      <c r="D31" s="82"/>
      <c r="E31" s="82"/>
      <c r="F31" s="82"/>
      <c r="G31" s="154"/>
      <c r="H31" s="82"/>
      <c r="I31" s="82"/>
      <c r="J31" s="82"/>
      <c r="K31" s="155"/>
    </row>
    <row r="32" spans="2:11" ht="15.95" customHeight="1" x14ac:dyDescent="0.2">
      <c r="B32" s="153"/>
      <c r="C32" s="82"/>
      <c r="D32" s="82"/>
      <c r="E32" s="82"/>
      <c r="F32" s="82"/>
      <c r="G32" s="154"/>
      <c r="H32" s="82"/>
      <c r="I32" s="82"/>
      <c r="J32" s="82"/>
      <c r="K32" s="155"/>
    </row>
    <row r="33" spans="2:11" ht="15.95" customHeight="1" x14ac:dyDescent="0.2">
      <c r="B33" s="153"/>
      <c r="C33" s="82"/>
      <c r="D33" s="82"/>
      <c r="E33" s="82"/>
      <c r="F33" s="82"/>
      <c r="G33" s="154"/>
      <c r="H33" s="82"/>
      <c r="I33" s="82"/>
      <c r="J33" s="82"/>
      <c r="K33" s="155"/>
    </row>
    <row r="34" spans="2:11" ht="15.95" customHeight="1" x14ac:dyDescent="0.2">
      <c r="B34" s="153"/>
      <c r="C34" s="82"/>
      <c r="D34" s="82"/>
      <c r="E34" s="82"/>
      <c r="F34" s="82"/>
      <c r="G34" s="154"/>
      <c r="H34" s="82"/>
      <c r="I34" s="82"/>
      <c r="J34" s="82"/>
      <c r="K34" s="155"/>
    </row>
    <row r="35" spans="2:11" ht="15.95" customHeight="1" x14ac:dyDescent="0.2">
      <c r="B35" s="153"/>
      <c r="C35" s="82"/>
      <c r="D35" s="82"/>
      <c r="E35" s="82"/>
      <c r="F35" s="82"/>
      <c r="G35" s="154"/>
      <c r="H35" s="82"/>
      <c r="I35" s="82"/>
      <c r="J35" s="82"/>
      <c r="K35" s="155"/>
    </row>
    <row r="36" spans="2:11" ht="15.95" customHeight="1" x14ac:dyDescent="0.2">
      <c r="B36" s="153"/>
      <c r="C36" s="82"/>
      <c r="D36" s="82"/>
      <c r="E36" s="82"/>
      <c r="F36" s="82"/>
      <c r="G36" s="154"/>
      <c r="H36" s="82"/>
      <c r="I36" s="82"/>
      <c r="J36" s="82"/>
      <c r="K36" s="155"/>
    </row>
    <row r="37" spans="2:11" ht="15.95" customHeight="1" x14ac:dyDescent="0.2">
      <c r="B37" s="153"/>
      <c r="C37" s="82"/>
      <c r="D37" s="82"/>
      <c r="E37" s="82"/>
      <c r="F37" s="82"/>
      <c r="G37" s="154"/>
      <c r="H37" s="82"/>
      <c r="I37" s="82"/>
      <c r="J37" s="82"/>
      <c r="K37" s="155"/>
    </row>
    <row r="38" spans="2:11" ht="15.95" customHeight="1" x14ac:dyDescent="0.2">
      <c r="B38" s="153"/>
      <c r="C38" s="82"/>
      <c r="D38" s="82"/>
      <c r="E38" s="82"/>
      <c r="F38" s="82"/>
      <c r="G38" s="154"/>
      <c r="H38" s="82"/>
      <c r="I38" s="82"/>
      <c r="J38" s="82"/>
      <c r="K38" s="155"/>
    </row>
    <row r="39" spans="2:11" ht="15.95" customHeight="1" x14ac:dyDescent="0.2">
      <c r="B39" s="153"/>
      <c r="C39" s="82"/>
      <c r="D39" s="82"/>
      <c r="E39" s="82"/>
      <c r="F39" s="82"/>
      <c r="G39" s="154"/>
      <c r="H39" s="82"/>
      <c r="I39" s="82"/>
      <c r="J39" s="82"/>
      <c r="K39" s="155"/>
    </row>
    <row r="40" spans="2:11" ht="15.95" customHeight="1" x14ac:dyDescent="0.2">
      <c r="B40" s="153"/>
      <c r="C40" s="82"/>
      <c r="D40" s="82"/>
      <c r="E40" s="82"/>
      <c r="F40" s="82"/>
      <c r="G40" s="154"/>
      <c r="H40" s="82"/>
      <c r="I40" s="82"/>
      <c r="J40" s="82"/>
      <c r="K40" s="155"/>
    </row>
    <row r="41" spans="2:11" ht="15.95" customHeight="1" x14ac:dyDescent="0.2">
      <c r="B41" s="153"/>
      <c r="C41" s="82"/>
      <c r="D41" s="82"/>
      <c r="E41" s="82"/>
      <c r="F41" s="82"/>
      <c r="G41" s="154"/>
      <c r="H41" s="82"/>
      <c r="I41" s="82"/>
      <c r="J41" s="82"/>
      <c r="K41" s="155"/>
    </row>
    <row r="42" spans="2:11" ht="15.95" customHeight="1" x14ac:dyDescent="0.2">
      <c r="B42" s="153"/>
      <c r="C42" s="82"/>
      <c r="D42" s="82"/>
      <c r="E42" s="82"/>
      <c r="F42" s="82"/>
      <c r="G42" s="154"/>
      <c r="H42" s="82"/>
      <c r="I42" s="82"/>
      <c r="J42" s="82"/>
      <c r="K42" s="155"/>
    </row>
    <row r="43" spans="2:11" ht="15.95" customHeight="1" x14ac:dyDescent="0.2">
      <c r="B43" s="153"/>
      <c r="C43" s="82"/>
      <c r="D43" s="82"/>
      <c r="E43" s="82"/>
      <c r="F43" s="82"/>
      <c r="G43" s="154"/>
      <c r="H43" s="82"/>
      <c r="I43" s="82"/>
      <c r="J43" s="82"/>
      <c r="K43" s="155"/>
    </row>
    <row r="44" spans="2:11" ht="15.95" customHeight="1" x14ac:dyDescent="0.2">
      <c r="B44" s="153"/>
      <c r="C44" s="82"/>
      <c r="D44" s="82"/>
      <c r="E44" s="82"/>
      <c r="F44" s="82"/>
      <c r="G44" s="154"/>
      <c r="H44" s="82"/>
      <c r="I44" s="82"/>
      <c r="J44" s="82"/>
      <c r="K44" s="155"/>
    </row>
    <row r="45" spans="2:11" ht="15.95" customHeight="1" x14ac:dyDescent="0.2">
      <c r="B45" s="153"/>
      <c r="C45" s="82"/>
      <c r="D45" s="82"/>
      <c r="E45" s="82"/>
      <c r="F45" s="82"/>
      <c r="G45" s="154"/>
      <c r="H45" s="82"/>
      <c r="I45" s="82"/>
      <c r="J45" s="82"/>
      <c r="K45" s="155"/>
    </row>
    <row r="46" spans="2:11" ht="15.95" customHeight="1" x14ac:dyDescent="0.2">
      <c r="B46" s="153"/>
      <c r="C46" s="82"/>
      <c r="D46" s="82"/>
      <c r="E46" s="82"/>
      <c r="F46" s="82"/>
      <c r="G46" s="154"/>
      <c r="H46" s="82"/>
      <c r="I46" s="82"/>
      <c r="J46" s="172" t="s">
        <v>512</v>
      </c>
      <c r="K46" s="155"/>
    </row>
    <row r="47" spans="2:11" ht="15.95" customHeight="1" x14ac:dyDescent="0.2">
      <c r="B47" s="153"/>
      <c r="C47" s="132" t="s">
        <v>228</v>
      </c>
      <c r="D47" s="133"/>
      <c r="E47" s="134"/>
      <c r="F47" s="134"/>
      <c r="G47" s="135"/>
      <c r="H47" s="134"/>
      <c r="I47" s="134"/>
      <c r="J47" s="134"/>
      <c r="K47" s="155"/>
    </row>
    <row r="48" spans="2:11" ht="15.95" customHeight="1" x14ac:dyDescent="0.2">
      <c r="B48" s="153"/>
      <c r="C48" s="137" t="s">
        <v>229</v>
      </c>
      <c r="D48" s="138"/>
      <c r="E48" s="134"/>
      <c r="F48" s="134"/>
      <c r="G48" s="135"/>
      <c r="H48" s="134"/>
      <c r="I48" s="134"/>
      <c r="J48" s="134"/>
      <c r="K48" s="155"/>
    </row>
    <row r="49" spans="2:11" ht="15.95" customHeight="1" x14ac:dyDescent="0.2">
      <c r="B49" s="153"/>
      <c r="C49" s="139" t="s">
        <v>230</v>
      </c>
      <c r="D49" s="138"/>
      <c r="E49" s="134"/>
      <c r="F49" s="134"/>
      <c r="G49" s="135"/>
      <c r="H49" s="134"/>
      <c r="I49" s="134"/>
      <c r="J49" s="134"/>
      <c r="K49" s="155"/>
    </row>
    <row r="50" spans="2:11" ht="15.95" customHeight="1" x14ac:dyDescent="0.2">
      <c r="B50" s="153"/>
      <c r="C50" s="138" t="s">
        <v>447</v>
      </c>
      <c r="D50" s="138"/>
      <c r="E50" s="134"/>
      <c r="F50" s="134"/>
      <c r="G50" s="135"/>
      <c r="H50" s="134"/>
      <c r="I50" s="134"/>
      <c r="J50" s="134"/>
      <c r="K50" s="155"/>
    </row>
    <row r="51" spans="2:11" ht="15.95" customHeight="1" x14ac:dyDescent="0.2">
      <c r="B51" s="153"/>
      <c r="C51" s="139" t="s">
        <v>231</v>
      </c>
      <c r="D51" s="138"/>
      <c r="E51" s="134"/>
      <c r="F51" s="134"/>
      <c r="G51" s="135"/>
      <c r="H51" s="134"/>
      <c r="I51" s="134"/>
      <c r="J51" s="134"/>
      <c r="K51" s="155"/>
    </row>
    <row r="52" spans="2:11" ht="15.95" customHeight="1" x14ac:dyDescent="0.2">
      <c r="B52" s="153"/>
      <c r="C52" s="140" t="s">
        <v>232</v>
      </c>
      <c r="D52" s="138"/>
      <c r="E52" s="134"/>
      <c r="F52" s="134"/>
      <c r="G52" s="135"/>
      <c r="H52" s="134"/>
      <c r="I52" s="134"/>
      <c r="J52" s="134"/>
      <c r="K52" s="155"/>
    </row>
    <row r="53" spans="2:11" ht="15.95" customHeight="1" x14ac:dyDescent="0.2">
      <c r="B53" s="153"/>
      <c r="C53" s="141" t="s">
        <v>16</v>
      </c>
      <c r="D53" s="138" t="s">
        <v>233</v>
      </c>
      <c r="E53" s="134"/>
      <c r="F53" s="134"/>
      <c r="G53" s="135"/>
      <c r="H53" s="134"/>
      <c r="I53" s="134"/>
      <c r="J53" s="134"/>
      <c r="K53" s="155"/>
    </row>
    <row r="54" spans="2:11" ht="15.95" customHeight="1" x14ac:dyDescent="0.2">
      <c r="B54" s="153"/>
      <c r="C54" s="142" t="s">
        <v>234</v>
      </c>
      <c r="D54" s="138" t="s">
        <v>235</v>
      </c>
      <c r="E54" s="134"/>
      <c r="F54" s="134"/>
      <c r="G54" s="135"/>
      <c r="H54" s="134"/>
      <c r="I54" s="134"/>
      <c r="J54" s="134"/>
      <c r="K54" s="155"/>
    </row>
    <row r="55" spans="2:11" ht="15.95" customHeight="1" x14ac:dyDescent="0.2">
      <c r="B55" s="153"/>
      <c r="C55" s="143" t="s">
        <v>497</v>
      </c>
      <c r="D55" s="144"/>
      <c r="E55" s="145"/>
      <c r="F55" s="145"/>
      <c r="G55" s="146"/>
      <c r="H55" s="134"/>
      <c r="I55" s="134"/>
      <c r="J55" s="134"/>
      <c r="K55" s="155"/>
    </row>
    <row r="56" spans="2:11" ht="12.75" customHeight="1" x14ac:dyDescent="0.2">
      <c r="B56" s="153"/>
      <c r="C56" s="185" t="s">
        <v>498</v>
      </c>
      <c r="D56" s="185"/>
      <c r="E56" s="185"/>
      <c r="F56" s="185"/>
      <c r="G56" s="185"/>
      <c r="H56" s="185"/>
      <c r="I56" s="185"/>
      <c r="J56" s="185"/>
      <c r="K56" s="155"/>
    </row>
    <row r="57" spans="2:11" ht="15.95" customHeight="1" thickBot="1" x14ac:dyDescent="0.25">
      <c r="B57" s="173"/>
      <c r="C57" s="174"/>
      <c r="D57" s="174"/>
      <c r="E57" s="174"/>
      <c r="F57" s="174"/>
      <c r="G57" s="175"/>
      <c r="H57" s="174"/>
      <c r="I57" s="174"/>
      <c r="J57" s="174"/>
      <c r="K57" s="176"/>
    </row>
    <row r="58" spans="2:11" ht="15.95" customHeight="1" thickTop="1" x14ac:dyDescent="0.2"/>
    <row r="59" spans="2:11" ht="15.95" customHeight="1" x14ac:dyDescent="0.2"/>
    <row r="60" spans="2:11" ht="15.95" customHeight="1" x14ac:dyDescent="0.2"/>
    <row r="61" spans="2:11" ht="15.95" customHeight="1" x14ac:dyDescent="0.2"/>
    <row r="62" spans="2:11" ht="15.95" customHeight="1" x14ac:dyDescent="0.2"/>
    <row r="63" spans="2:11" ht="15.95" customHeight="1" x14ac:dyDescent="0.2"/>
    <row r="64" spans="2:11" ht="15.95" customHeight="1" x14ac:dyDescent="0.2"/>
    <row r="65" ht="15.95" customHeight="1" x14ac:dyDescent="0.2"/>
    <row r="66" ht="15.95" customHeight="1" x14ac:dyDescent="0.2"/>
    <row r="67" ht="15.95" customHeight="1" x14ac:dyDescent="0.2"/>
    <row r="68" ht="15.95" customHeight="1" x14ac:dyDescent="0.2"/>
    <row r="69" ht="15.95" customHeight="1" x14ac:dyDescent="0.2"/>
    <row r="70" ht="15.95" customHeight="1" x14ac:dyDescent="0.2"/>
    <row r="71" ht="15.95" customHeight="1" x14ac:dyDescent="0.2"/>
    <row r="72" ht="15.95" customHeight="1" x14ac:dyDescent="0.2"/>
    <row r="73" ht="15.95" customHeight="1" x14ac:dyDescent="0.2"/>
    <row r="74" ht="15.95" customHeight="1" x14ac:dyDescent="0.2"/>
    <row r="75" ht="15.95" customHeight="1" x14ac:dyDescent="0.2"/>
    <row r="76" ht="15.95" customHeight="1" x14ac:dyDescent="0.2"/>
    <row r="77" ht="15.95" customHeight="1" x14ac:dyDescent="0.2"/>
    <row r="78" ht="15.95" customHeight="1" x14ac:dyDescent="0.2"/>
    <row r="79" ht="15.95" customHeight="1" x14ac:dyDescent="0.2"/>
    <row r="80" ht="15.95" customHeight="1" x14ac:dyDescent="0.2"/>
    <row r="81" ht="15.95" customHeight="1" x14ac:dyDescent="0.2"/>
    <row r="82" ht="15.95" customHeight="1" x14ac:dyDescent="0.2"/>
    <row r="83" ht="15.95" customHeight="1" x14ac:dyDescent="0.2"/>
    <row r="84" ht="15.95" customHeight="1" x14ac:dyDescent="0.2"/>
    <row r="85" ht="15.95" customHeight="1" x14ac:dyDescent="0.2"/>
    <row r="86" ht="15.95" customHeight="1" x14ac:dyDescent="0.2"/>
    <row r="87" ht="15.95" customHeight="1" x14ac:dyDescent="0.2"/>
    <row r="88" ht="15.95" customHeight="1" x14ac:dyDescent="0.2"/>
    <row r="89" ht="15.95" customHeight="1" x14ac:dyDescent="0.2"/>
    <row r="90" ht="15.95" customHeight="1" x14ac:dyDescent="0.2"/>
    <row r="91" ht="15.95" customHeight="1" x14ac:dyDescent="0.2"/>
    <row r="92" ht="15.95" customHeight="1" x14ac:dyDescent="0.2"/>
    <row r="93" ht="15.95" customHeight="1" x14ac:dyDescent="0.2"/>
    <row r="94" ht="15.95" customHeight="1" x14ac:dyDescent="0.2"/>
    <row r="95" ht="15.95" customHeight="1" x14ac:dyDescent="0.2"/>
    <row r="96" ht="15.95" customHeight="1" x14ac:dyDescent="0.2"/>
    <row r="97" ht="15.95" customHeight="1" x14ac:dyDescent="0.2"/>
    <row r="98" ht="15.95" customHeight="1" x14ac:dyDescent="0.2"/>
    <row r="99" ht="15.95" customHeight="1" x14ac:dyDescent="0.2"/>
    <row r="100" ht="15.95" customHeight="1" x14ac:dyDescent="0.2"/>
    <row r="101" ht="15.95" customHeight="1" x14ac:dyDescent="0.2"/>
    <row r="102" ht="15.95" customHeight="1" x14ac:dyDescent="0.2"/>
  </sheetData>
  <sheetProtection password="CA83" sheet="1" objects="1" scenarios="1"/>
  <mergeCells count="3">
    <mergeCell ref="I12:J12"/>
    <mergeCell ref="G13:H13"/>
    <mergeCell ref="C56:J56"/>
  </mergeCells>
  <conditionalFormatting sqref="F29:J29">
    <cfRule type="expression" dxfId="274" priority="60">
      <formula>$F$29="Victoria"</formula>
    </cfRule>
    <cfRule type="expression" dxfId="273" priority="61">
      <formula>$F$29=" "</formula>
    </cfRule>
  </conditionalFormatting>
  <conditionalFormatting sqref="F28:J28">
    <cfRule type="expression" dxfId="272" priority="58">
      <formula>$F$29="Victoria"</formula>
    </cfRule>
    <cfRule type="expression" dxfId="271" priority="59">
      <formula>$F$28=" "</formula>
    </cfRule>
  </conditionalFormatting>
  <conditionalFormatting sqref="F27:J27">
    <cfRule type="expression" dxfId="270" priority="2">
      <formula>$F$27="Victoria"</formula>
    </cfRule>
    <cfRule type="expression" dxfId="269" priority="23">
      <formula>$F$28="Victoria"</formula>
    </cfRule>
    <cfRule type="expression" dxfId="268" priority="24">
      <formula>$F$27=" "</formula>
    </cfRule>
  </conditionalFormatting>
  <conditionalFormatting sqref="F26:J26">
    <cfRule type="expression" dxfId="267" priority="3">
      <formula>$F$26="Victoria"</formula>
    </cfRule>
    <cfRule type="expression" dxfId="266" priority="21">
      <formula>$F$27="Victoria"</formula>
    </cfRule>
    <cfRule type="expression" dxfId="265" priority="22">
      <formula>$F$26=" "</formula>
    </cfRule>
  </conditionalFormatting>
  <conditionalFormatting sqref="F25:J25">
    <cfRule type="expression" dxfId="264" priority="4">
      <formula>$F$25="Victoria"</formula>
    </cfRule>
    <cfRule type="expression" dxfId="263" priority="19">
      <formula>$F$26="Victoria"</formula>
    </cfRule>
    <cfRule type="expression" dxfId="262" priority="20">
      <formula>$F$25=" "</formula>
    </cfRule>
  </conditionalFormatting>
  <conditionalFormatting sqref="F24:J24">
    <cfRule type="expression" dxfId="261" priority="5">
      <formula>$F$24="Victoria"</formula>
    </cfRule>
    <cfRule type="expression" dxfId="260" priority="17">
      <formula>$F$25="Victoria"</formula>
    </cfRule>
    <cfRule type="expression" dxfId="259" priority="18">
      <formula>$F$24=" "</formula>
    </cfRule>
  </conditionalFormatting>
  <conditionalFormatting sqref="F23:J23">
    <cfRule type="expression" dxfId="258" priority="6">
      <formula>$F$23="Victoria"</formula>
    </cfRule>
    <cfRule type="expression" dxfId="257" priority="15">
      <formula>$F$24="Victoria"</formula>
    </cfRule>
    <cfRule type="expression" dxfId="256" priority="16">
      <formula>$F$23=" "</formula>
    </cfRule>
  </conditionalFormatting>
  <conditionalFormatting sqref="F22:J22">
    <cfRule type="expression" dxfId="255" priority="7">
      <formula>$F$22="Victoria"</formula>
    </cfRule>
    <cfRule type="expression" dxfId="254" priority="13">
      <formula>$F$23="Victoria"</formula>
    </cfRule>
    <cfRule type="expression" dxfId="253" priority="14">
      <formula>$F$22=" "</formula>
    </cfRule>
  </conditionalFormatting>
  <conditionalFormatting sqref="F21:J21">
    <cfRule type="expression" dxfId="252" priority="8">
      <formula>$F$21="Victoria"</formula>
    </cfRule>
    <cfRule type="expression" dxfId="251" priority="11">
      <formula>$F$22="Victoria"</formula>
    </cfRule>
    <cfRule type="expression" dxfId="250" priority="12">
      <formula>$F$21=" "</formula>
    </cfRule>
  </conditionalFormatting>
  <conditionalFormatting sqref="F20:J20">
    <cfRule type="expression" dxfId="249" priority="9">
      <formula>$F$21="Victoria"</formula>
    </cfRule>
    <cfRule type="expression" dxfId="248" priority="10">
      <formula>$F$20=" "</formula>
    </cfRule>
  </conditionalFormatting>
  <hyperlinks>
    <hyperlink ref="C56" r:id="rId1"/>
  </hyperlinks>
  <pageMargins left="0.23622047244094491" right="0.23622047244094491" top="0.74803149606299213" bottom="0.74803149606299213" header="0.31496062992125984" footer="0.31496062992125984"/>
  <pageSetup paperSize="8" scale="84" orientation="landscape" r:id="rId2"/>
  <drawing r:id="rId3"/>
  <legacyDrawing r:id="rId4"/>
  <controls>
    <mc:AlternateContent xmlns:mc="http://schemas.openxmlformats.org/markup-compatibility/2006">
      <mc:Choice Requires="x14">
        <control shapeId="1027" r:id="rId5" name="ComboBox2">
          <controlPr defaultSize="0" autoLine="0" linkedCell="'Selected Results'!D8" listFillRange="'Lookup Tables'!J2:J52" r:id="rId6">
            <anchor moveWithCells="1">
              <from>
                <xdr:col>2</xdr:col>
                <xdr:colOff>847725</xdr:colOff>
                <xdr:row>7</xdr:row>
                <xdr:rowOff>9525</xdr:rowOff>
              </from>
              <to>
                <xdr:col>5</xdr:col>
                <xdr:colOff>1143000</xdr:colOff>
                <xdr:row>8</xdr:row>
                <xdr:rowOff>28575</xdr:rowOff>
              </to>
            </anchor>
          </controlPr>
        </control>
      </mc:Choice>
      <mc:Fallback>
        <control shapeId="1027" r:id="rId5" name="ComboBox2"/>
      </mc:Fallback>
    </mc:AlternateContent>
    <mc:AlternateContent xmlns:mc="http://schemas.openxmlformats.org/markup-compatibility/2006">
      <mc:Choice Requires="x14">
        <control shapeId="1026" r:id="rId7" name="ComboBox1">
          <controlPr defaultSize="0" autoLine="0" linkedCell="'Selected Results'!D7" listFillRange="'Lookup Tables'!D2:D80" r:id="rId8">
            <anchor moveWithCells="1">
              <from>
                <xdr:col>2</xdr:col>
                <xdr:colOff>847725</xdr:colOff>
                <xdr:row>6</xdr:row>
                <xdr:rowOff>0</xdr:rowOff>
              </from>
              <to>
                <xdr:col>3</xdr:col>
                <xdr:colOff>2914650</xdr:colOff>
                <xdr:row>7</xdr:row>
                <xdr:rowOff>19050</xdr:rowOff>
              </to>
            </anchor>
          </controlPr>
        </control>
      </mc:Choice>
      <mc:Fallback>
        <control shapeId="1026" r:id="rId7" name="ComboBox1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" id="{15CBA5D6-BFC0-4DBB-B42A-6C5A4547420A}">
            <xm:f>IF($G$14=0," ",$J$14&lt;Calculations!$S$33)</xm:f>
            <x14:dxf>
              <font>
                <color rgb="FF0070C0"/>
              </font>
            </x14:dxf>
          </x14:cfRule>
          <x14:cfRule type="expression" priority="54" id="{8CCA0380-1938-4E6C-B2F1-25212CE2AC60}">
            <xm:f>$I$14&gt;Calculations!$T$33</xm:f>
            <x14:dxf>
              <font>
                <color rgb="FFFF0000"/>
              </font>
            </x14:dxf>
          </x14:cfRule>
          <xm:sqref>G14</xm:sqref>
        </x14:conditionalFormatting>
        <x14:conditionalFormatting xmlns:xm="http://schemas.microsoft.com/office/excel/2006/main">
          <x14:cfRule type="expression" priority="51" id="{1A901616-9A76-493C-A636-25570CE27145}">
            <xm:f>IF($G$15=0," ",$J$15&lt;Calculations!$S$33)</xm:f>
            <x14:dxf>
              <font>
                <color rgb="FF0070C0"/>
              </font>
            </x14:dxf>
          </x14:cfRule>
          <x14:cfRule type="expression" priority="52" id="{7EA60DB1-B6F3-4F16-8326-827B42C70B93}">
            <xm:f>$I$15&gt;Calculations!$T$33</xm:f>
            <x14:dxf>
              <font>
                <color rgb="FFFF0000"/>
              </font>
            </x14:dxf>
          </x14:cfRule>
          <xm:sqref>G15</xm:sqref>
        </x14:conditionalFormatting>
        <x14:conditionalFormatting xmlns:xm="http://schemas.microsoft.com/office/excel/2006/main">
          <x14:cfRule type="expression" priority="49" id="{4BCC1694-7212-4CB5-82E7-818EB8D9ABBB}">
            <xm:f>IF($G$16=0," ",$J$16&lt;Calculations!$S$33)</xm:f>
            <x14:dxf>
              <font>
                <color rgb="FF0070C0"/>
              </font>
            </x14:dxf>
          </x14:cfRule>
          <x14:cfRule type="expression" priority="50" id="{019C07B0-145C-42CB-A675-B0E7524B9FA1}">
            <xm:f>$I$16&gt;Calculations!$T$33</xm:f>
            <x14:dxf>
              <font>
                <color rgb="FFFF0000"/>
              </font>
            </x14:dxf>
          </x14:cfRule>
          <xm:sqref>G16</xm:sqref>
        </x14:conditionalFormatting>
        <x14:conditionalFormatting xmlns:xm="http://schemas.microsoft.com/office/excel/2006/main">
          <x14:cfRule type="expression" priority="47" id="{869D178C-6B09-4B47-BD5F-58E3EAC3DFA3}">
            <xm:f>IF($G$17=0," ",$J$17&lt;Calculations!$S$33)</xm:f>
            <x14:dxf>
              <font>
                <color rgb="FF0070C0"/>
              </font>
            </x14:dxf>
          </x14:cfRule>
          <x14:cfRule type="expression" priority="48" id="{FEAB79E1-B374-430A-B9BE-5B0BCFC91251}">
            <xm:f>$I$17&gt;Calculations!$T$33</xm:f>
            <x14:dxf>
              <font>
                <color rgb="FFFF0000"/>
              </font>
            </x14:dxf>
          </x14:cfRule>
          <xm:sqref>G17</xm:sqref>
        </x14:conditionalFormatting>
        <x14:conditionalFormatting xmlns:xm="http://schemas.microsoft.com/office/excel/2006/main">
          <x14:cfRule type="expression" priority="45" id="{AAF81469-4F74-47C4-8A07-AC71A3310A04}">
            <xm:f>IF($G$23=0," ",$J$23&lt;Calculations!$S$33)</xm:f>
            <x14:dxf>
              <font>
                <color rgb="FF0070C0"/>
              </font>
            </x14:dxf>
          </x14:cfRule>
          <x14:cfRule type="expression" priority="46" id="{966835B2-E9A4-4933-9088-15F7F2CE2B64}">
            <xm:f>$I$23&gt;Calculations!$T$33</xm:f>
            <x14:dxf>
              <font>
                <color rgb="FFFF0000"/>
              </font>
            </x14:dxf>
          </x14:cfRule>
          <xm:sqref>G23</xm:sqref>
        </x14:conditionalFormatting>
        <x14:conditionalFormatting xmlns:xm="http://schemas.microsoft.com/office/excel/2006/main">
          <x14:cfRule type="expression" priority="43" id="{B525E46E-D3B2-4545-8C24-C153D2A549A0}">
            <xm:f>IF($G$18=0," ",$J$18&lt;Calculations!$S$33)</xm:f>
            <x14:dxf>
              <font>
                <color rgb="FF0070C0"/>
              </font>
            </x14:dxf>
          </x14:cfRule>
          <x14:cfRule type="expression" priority="44" id="{7A86D7C5-ABF6-4C1A-8065-3CEA691FEDE5}">
            <xm:f>$I$18&gt;Calculations!$T$33</xm:f>
            <x14:dxf>
              <font>
                <color rgb="FFFF0000"/>
              </font>
            </x14:dxf>
          </x14:cfRule>
          <xm:sqref>G18</xm:sqref>
        </x14:conditionalFormatting>
        <x14:conditionalFormatting xmlns:xm="http://schemas.microsoft.com/office/excel/2006/main">
          <x14:cfRule type="expression" priority="41" id="{A0516621-CCF2-4A4A-BBB9-9747DDBD8CDA}">
            <xm:f>IF($G$19=0," ",$J$19&lt;Calculations!$S$33)</xm:f>
            <x14:dxf>
              <font>
                <color rgb="FF0070C0"/>
              </font>
            </x14:dxf>
          </x14:cfRule>
          <x14:cfRule type="expression" priority="42" id="{BA7B79E1-A3F5-46F7-BA67-27A1369B45CB}">
            <xm:f>$I$19&gt;Calculations!$T$33</xm:f>
            <x14:dxf>
              <font>
                <color rgb="FFFF0000"/>
              </font>
            </x14:dxf>
          </x14:cfRule>
          <xm:sqref>G19</xm:sqref>
        </x14:conditionalFormatting>
        <x14:conditionalFormatting xmlns:xm="http://schemas.microsoft.com/office/excel/2006/main">
          <x14:cfRule type="expression" priority="39" id="{43C3690C-C42A-4FF4-8DA1-C1D8322CFEF7}">
            <xm:f>IF($G$20=0," ",$J$20&lt;Calculations!$S$33)</xm:f>
            <x14:dxf>
              <font>
                <color rgb="FF0070C0"/>
              </font>
            </x14:dxf>
          </x14:cfRule>
          <x14:cfRule type="expression" priority="40" id="{E6BBA7DA-1DFE-4870-8385-29575B86AD97}">
            <xm:f>$I$20&gt;Calculations!$T$33</xm:f>
            <x14:dxf>
              <font>
                <color rgb="FFFF0000"/>
              </font>
            </x14:dxf>
          </x14:cfRule>
          <xm:sqref>G20</xm:sqref>
        </x14:conditionalFormatting>
        <x14:conditionalFormatting xmlns:xm="http://schemas.microsoft.com/office/excel/2006/main">
          <x14:cfRule type="expression" priority="37" id="{74748720-7205-4DAB-A367-DA0D2C0D5055}">
            <xm:f>IF($G$21=0," ",$J$21&lt;Calculations!$S$33)</xm:f>
            <x14:dxf>
              <font>
                <color rgb="FF0070C0"/>
              </font>
            </x14:dxf>
          </x14:cfRule>
          <x14:cfRule type="expression" priority="38" id="{1AF39B14-5640-49E4-96EA-5748A72EC968}">
            <xm:f>$I$21&gt;Calculations!$T$33</xm:f>
            <x14:dxf>
              <font>
                <color rgb="FFFF0000"/>
              </font>
            </x14:dxf>
          </x14:cfRule>
          <xm:sqref>G21</xm:sqref>
        </x14:conditionalFormatting>
        <x14:conditionalFormatting xmlns:xm="http://schemas.microsoft.com/office/excel/2006/main">
          <x14:cfRule type="expression" priority="35" id="{07CAC207-784F-4F3B-AC4B-55D3DC8B407B}">
            <xm:f>IF($G$22=0," ",$J$22&lt;Calculations!$S$33)</xm:f>
            <x14:dxf>
              <font>
                <color rgb="FF0070C0"/>
              </font>
            </x14:dxf>
          </x14:cfRule>
          <x14:cfRule type="expression" priority="36" id="{EB07B2B9-5565-4328-8503-115DBE990A02}">
            <xm:f>$I$22&gt;Calculations!$T$33</xm:f>
            <x14:dxf>
              <font>
                <color rgb="FFFF0000"/>
              </font>
            </x14:dxf>
          </x14:cfRule>
          <xm:sqref>G22</xm:sqref>
        </x14:conditionalFormatting>
        <x14:conditionalFormatting xmlns:xm="http://schemas.microsoft.com/office/excel/2006/main">
          <x14:cfRule type="expression" priority="33" id="{B31AFA4B-CA7F-4360-B59C-E416491CF83E}">
            <xm:f>IF($G$24=0," ",$J$24&lt;Calculations!$S$33)</xm:f>
            <x14:dxf>
              <font>
                <color rgb="FF0070C0"/>
              </font>
            </x14:dxf>
          </x14:cfRule>
          <x14:cfRule type="expression" priority="34" id="{BBA5F334-1F97-47D1-8D16-AC01E0A14644}">
            <xm:f>$I$24&gt;Calculations!$T$33</xm:f>
            <x14:dxf>
              <font>
                <color rgb="FFFF0000"/>
              </font>
            </x14:dxf>
          </x14:cfRule>
          <xm:sqref>G24</xm:sqref>
        </x14:conditionalFormatting>
        <x14:conditionalFormatting xmlns:xm="http://schemas.microsoft.com/office/excel/2006/main">
          <x14:cfRule type="expression" priority="31" id="{0FEDE438-0D43-4251-9F90-DE91D5442FD3}">
            <xm:f>IF($G$25=0," ",$J$25&lt;Calculations!$S$33)</xm:f>
            <x14:dxf>
              <font>
                <color rgb="FF0070C0"/>
              </font>
            </x14:dxf>
          </x14:cfRule>
          <x14:cfRule type="expression" priority="32" id="{199B649B-2F6C-429F-8602-75D0762A06F2}">
            <xm:f>$I$25&gt;Calculations!$T$33</xm:f>
            <x14:dxf>
              <font>
                <color rgb="FFFF0000"/>
              </font>
            </x14:dxf>
          </x14:cfRule>
          <xm:sqref>G25</xm:sqref>
        </x14:conditionalFormatting>
        <x14:conditionalFormatting xmlns:xm="http://schemas.microsoft.com/office/excel/2006/main">
          <x14:cfRule type="expression" priority="29" id="{16C3F972-6095-4B4A-BB19-7C80C2C9B599}">
            <xm:f>IF($G$26=0," ",$J$26&lt;Calculations!$S$33)</xm:f>
            <x14:dxf>
              <font>
                <color rgb="FF0070C0"/>
              </font>
            </x14:dxf>
          </x14:cfRule>
          <x14:cfRule type="expression" priority="30" id="{B821010A-F695-41FB-A991-F612C912D54E}">
            <xm:f>$I$26&gt;Calculations!$T$33</xm:f>
            <x14:dxf>
              <font>
                <color rgb="FFFF0000"/>
              </font>
            </x14:dxf>
          </x14:cfRule>
          <xm:sqref>G26</xm:sqref>
        </x14:conditionalFormatting>
        <x14:conditionalFormatting xmlns:xm="http://schemas.microsoft.com/office/excel/2006/main">
          <x14:cfRule type="expression" priority="27" id="{9D0DEBA3-13FD-48C2-BD21-6AB5F28B83FD}">
            <xm:f>IF($G$27=0," ",$J$27&lt;Calculations!$S$33)</xm:f>
            <x14:dxf>
              <font>
                <color rgb="FF0070C0"/>
              </font>
            </x14:dxf>
          </x14:cfRule>
          <x14:cfRule type="expression" priority="28" id="{F9D3348D-112C-4934-96B4-3FA392ABD541}">
            <xm:f>$I$27&gt;Calculations!$T$33</xm:f>
            <x14:dxf>
              <font>
                <color rgb="FFFF0000"/>
              </font>
            </x14:dxf>
          </x14:cfRule>
          <xm:sqref>G27</xm:sqref>
        </x14:conditionalFormatting>
        <x14:conditionalFormatting xmlns:xm="http://schemas.microsoft.com/office/excel/2006/main">
          <x14:cfRule type="expression" priority="25" id="{42B0159E-5549-4594-8CB7-80D67545FD35}">
            <xm:f>IF($G$28=0," ",$J$28&lt;Calculations!$S$33)</xm:f>
            <x14:dxf>
              <font>
                <color rgb="FF0070C0"/>
              </font>
            </x14:dxf>
          </x14:cfRule>
          <x14:cfRule type="expression" priority="26" id="{FA1D4A31-AF6B-4B35-83F9-CCFA7D1A6D6D}">
            <xm:f>$I$28&gt;Calculations!$T$33</xm:f>
            <x14:dxf>
              <font>
                <color rgb="FFFF0000"/>
              </font>
            </x14:dxf>
          </x14:cfRule>
          <xm:sqref>G28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5:T324"/>
  <sheetViews>
    <sheetView showGridLines="0" showRowColHeaders="0" zoomScaleNormal="100" workbookViewId="0">
      <pane ySplit="9" topLeftCell="A10" activePane="bottomLeft" state="frozen"/>
      <selection pane="bottomLeft" activeCell="U36" sqref="U36"/>
    </sheetView>
  </sheetViews>
  <sheetFormatPr defaultRowHeight="12.75" x14ac:dyDescent="0.2"/>
  <cols>
    <col min="1" max="1" width="2.42578125" style="78" customWidth="1"/>
    <col min="2" max="2" width="16.5703125" style="78" customWidth="1"/>
    <col min="3" max="3" width="69" style="78" customWidth="1"/>
    <col min="4" max="4" width="6.7109375" style="78" customWidth="1"/>
    <col min="5" max="5" width="1.85546875" style="78" customWidth="1"/>
    <col min="6" max="7" width="5.7109375" style="78" customWidth="1"/>
    <col min="8" max="8" width="10.7109375" style="78" customWidth="1"/>
    <col min="9" max="9" width="1.85546875" style="78" customWidth="1"/>
    <col min="10" max="11" width="5.7109375" style="78" customWidth="1"/>
    <col min="12" max="12" width="10.7109375" style="78" customWidth="1"/>
    <col min="13" max="13" width="1.85546875" style="78" customWidth="1"/>
    <col min="14" max="15" width="5.7109375" style="78" customWidth="1"/>
    <col min="16" max="16384" width="9.140625" style="78"/>
  </cols>
  <sheetData>
    <row r="5" spans="1:20" x14ac:dyDescent="0.2">
      <c r="C5" s="79"/>
    </row>
    <row r="6" spans="1:20" ht="12.75" customHeight="1" x14ac:dyDescent="0.25">
      <c r="B6" s="80"/>
      <c r="C6" s="81" t="s">
        <v>142</v>
      </c>
    </row>
    <row r="9" spans="1:20" ht="30" customHeight="1" x14ac:dyDescent="0.2">
      <c r="A9" s="82"/>
      <c r="B9" s="82"/>
      <c r="C9" s="83"/>
      <c r="D9" s="186" t="str">
        <f>C6</f>
        <v>Mansfield</v>
      </c>
      <c r="E9" s="186"/>
      <c r="F9" s="186"/>
      <c r="G9" s="186"/>
      <c r="H9" s="186" t="str">
        <f>VLOOKUP(C6,'Lookup Tables'!D:E,2,FALSE)</f>
        <v>Hume Region</v>
      </c>
      <c r="I9" s="186"/>
      <c r="J9" s="186"/>
      <c r="K9" s="186"/>
      <c r="L9" s="187" t="s">
        <v>1</v>
      </c>
      <c r="M9" s="187"/>
      <c r="N9" s="187"/>
      <c r="O9" s="187"/>
    </row>
    <row r="10" spans="1:20" s="82" customFormat="1" ht="7.5" customHeight="1" thickBot="1" x14ac:dyDescent="0.25">
      <c r="A10" s="84"/>
      <c r="B10" s="85"/>
      <c r="C10" s="86"/>
      <c r="D10" s="87"/>
      <c r="E10" s="87"/>
      <c r="F10" s="87"/>
      <c r="G10" s="87"/>
      <c r="H10" s="88"/>
      <c r="I10" s="88"/>
      <c r="J10" s="88"/>
      <c r="K10" s="88"/>
      <c r="L10" s="87"/>
      <c r="M10" s="87"/>
      <c r="N10" s="87"/>
      <c r="O10" s="87"/>
    </row>
    <row r="11" spans="1:20" s="93" customFormat="1" ht="7.5" customHeight="1" thickTop="1" x14ac:dyDescent="0.2">
      <c r="A11" s="89"/>
      <c r="B11" s="89"/>
      <c r="C11" s="90"/>
      <c r="D11" s="91"/>
      <c r="E11" s="91"/>
      <c r="F11" s="91"/>
      <c r="G11" s="91"/>
      <c r="H11" s="92"/>
      <c r="I11" s="92"/>
      <c r="J11" s="92"/>
      <c r="K11" s="92"/>
      <c r="L11" s="91"/>
      <c r="M11" s="91"/>
      <c r="N11" s="91"/>
      <c r="O11" s="91"/>
    </row>
    <row r="12" spans="1:20" ht="15" x14ac:dyDescent="0.25">
      <c r="C12" s="94" t="s">
        <v>303</v>
      </c>
      <c r="D12" s="95" t="s">
        <v>94</v>
      </c>
      <c r="E12" s="95"/>
      <c r="F12" s="95" t="s">
        <v>93</v>
      </c>
      <c r="G12" s="95" t="s">
        <v>92</v>
      </c>
      <c r="H12" s="95" t="s">
        <v>94</v>
      </c>
      <c r="I12" s="95"/>
      <c r="J12" s="95" t="s">
        <v>93</v>
      </c>
      <c r="K12" s="95" t="s">
        <v>92</v>
      </c>
      <c r="L12" s="95" t="s">
        <v>94</v>
      </c>
      <c r="M12" s="95"/>
      <c r="N12" s="95" t="s">
        <v>93</v>
      </c>
      <c r="O12" s="95" t="s">
        <v>92</v>
      </c>
    </row>
    <row r="13" spans="1:20" ht="15" customHeight="1" x14ac:dyDescent="0.25">
      <c r="C13" s="93" t="s">
        <v>304</v>
      </c>
      <c r="D13" s="96">
        <f>IF(SUMIFS('LGA Data 2'!D:D,'LGA Data 2'!A:A,$C$12,'LGA Data 2'!$B:$B,$C13,'LGA Data 2'!$C:$C,$D$9)=0," ",SUMIFS('LGA Data 2'!D:D,'LGA Data 2'!A:A,$C$12,'LGA Data 2'!$B:$B,$C13,'LGA Data 2'!$C:$C,$D$9))</f>
        <v>29.220649999999999</v>
      </c>
      <c r="E13" s="97" t="str">
        <f>IF(SUMIFS('LGA Data 2'!K:K,'LGA Data 2'!A:A,$C$12,'LGA Data 2'!B:B,C13,'LGA Data 2'!C:C,$D$9)&gt;=50,"**",(IF(SUMIFS('LGA Data 2'!K:K,'LGA Data 2'!A:A,$C$12,'LGA Data 2'!B:B,C13,'LGA Data 2'!C:C,$D$9)&gt;25,IF(SUMIFS('LGA Data 2'!K:K,'LGA Data 2'!A:A,$C$12,'LGA Data 2'!B:B,C13,'LGA Data 2'!C:C,$D$9),"*"," ")," ")))</f>
        <v xml:space="preserve"> </v>
      </c>
      <c r="F13" s="97">
        <f>IF(SUMIFS('LGA Data 2'!E:E,'LGA Data 2'!A:A,$C$12,'LGA Data 2'!$B:$B,$C13,'LGA Data 2'!$C:$C,$D$9)=0," ",SUMIFS('LGA Data 2'!E:E,'LGA Data 2'!A:A,$C$12,'LGA Data 2'!$B:$B,$C13,'LGA Data 2'!$C:$C,$D$9))</f>
        <v>18.398669999999999</v>
      </c>
      <c r="G13" s="97">
        <f>IF(SUMIFS('LGA Data 2'!F:F,'LGA Data 2'!A:A,$C$12,'LGA Data 2'!$B:$B,$C13,'LGA Data 2'!$C:$C,$D$9)=0," ",SUMIFS('LGA Data 2'!F:F,'LGA Data 2'!A:A,$C$12,'LGA Data 2'!$B:$B,$C13,'LGA Data 2'!$C:$C,$D$9))</f>
        <v>43.049889999999998</v>
      </c>
      <c r="H13" s="96">
        <f>IF(SUMIFS('LGA Data 2'!D:D,'LGA Data 2'!$A:$A,$C$12,'LGA Data 2'!$B:$B,$C13,'LGA Data 2'!$C:$C,$H$9)=0," ",SUMIFS('LGA Data 2'!D:D,'LGA Data 2'!A:A,$C$12,'LGA Data 2'!$B:$B,$C13,'LGA Data 2'!$C:$C,$H$9))</f>
        <v>16.064990000000002</v>
      </c>
      <c r="I13" s="97" t="str">
        <f>IF(SUMIFS('LGA Data 2'!K:K,'LGA Data 2'!A:A,$C$12,'LGA Data 2'!B:B,C13,'LGA Data 2'!C:C,$H$9)&gt;=50,"**",(IF(SUMIFS('LGA Data 2'!K:K,'LGA Data 2'!A:A,$C$12,'LGA Data 2'!B:B,C13,'LGA Data 2'!C:C,$H$9)&gt;25,IF(SUMIFS('LGA Data 2'!K:K,'LGA Data 2'!A:A,$C$12,'LGA Data 2'!B:B,C13,'LGA Data 2'!C:C,$H$9),"*"," ")," ")))</f>
        <v xml:space="preserve"> </v>
      </c>
      <c r="J13" s="97">
        <f>IF(SUMIFS('LGA Data 2'!E:E,'LGA Data 2'!$A:$A,$C$12,'LGA Data 2'!$B:$B,$C13,'LGA Data 2'!C:C,$H$9)=0," ",SUMIFS('LGA Data 2'!E:E,'LGA Data 2'!$A:$A,$C$12,'LGA Data 2'!$B:$B,$C13,'LGA Data 2'!C:C,$H$9))</f>
        <v>13.756919999999999</v>
      </c>
      <c r="K13" s="97">
        <f>IF(SUMIFS('LGA Data 2'!F:F,'LGA Data 2'!$A:$A,$C$12,'LGA Data 2'!$B:$B,$C13,'LGA Data 2'!C:C,$H$9)=0," ",SUMIFS('LGA Data 2'!F:F,'LGA Data 2'!$A:$A,$C$12,'LGA Data 2'!$B:$B,$C13,'LGA Data 2'!C:C,$H$9))</f>
        <v>18.676449999999999</v>
      </c>
      <c r="L13" s="96">
        <f>SUMIFS('LGA Data 2'!D:D,'LGA Data 2'!$A:$A,$C$12,'LGA Data 2'!$B:$B,$C13,'LGA Data 2'!$C:$C,$L$9)</f>
        <v>13.131399999999999</v>
      </c>
      <c r="M13" s="96"/>
      <c r="N13" s="97">
        <f>SUMIFS('LGA Data 2'!E:E,'LGA Data 2'!$A:$A,$C$12,'LGA Data 2'!$B:$B,$C13,'LGA Data 2'!$C:$C,$L$9)</f>
        <v>12.33259</v>
      </c>
      <c r="O13" s="97">
        <f>SUMIFS('LGA Data 2'!F:F,'LGA Data 2'!$A:$A,$C$12,'LGA Data 2'!$B:$B,$C13,'LGA Data 2'!$C:$C,$L$9)</f>
        <v>13.97369</v>
      </c>
      <c r="T13" s="80"/>
    </row>
    <row r="14" spans="1:20" ht="15" customHeight="1" x14ac:dyDescent="0.2">
      <c r="C14" s="93" t="s">
        <v>305</v>
      </c>
      <c r="D14" s="96">
        <f>IF(SUMIFS('LGA Data 2'!D:D,'LGA Data 2'!A:A,$C$12,'LGA Data 2'!$B:$B,$C14,'LGA Data 2'!$C:$C,$D$9)=0," ",SUMIFS('LGA Data 2'!D:D,'LGA Data 2'!A:A,$C$12,'LGA Data 2'!$B:$B,$C14,'LGA Data 2'!$C:$C,$D$9))</f>
        <v>26.54683</v>
      </c>
      <c r="E14" s="97" t="str">
        <f>IF(SUMIFS('LGA Data 2'!K:K,'LGA Data 2'!A:A,$C$12,'LGA Data 2'!B:B,C14,'LGA Data 2'!C:C,$D$9)&gt;=50,"**",(IF(SUMIFS('LGA Data 2'!K:K,'LGA Data 2'!A:A,$C$12,'LGA Data 2'!B:B,C14,'LGA Data 2'!C:C,$D$9)&gt;25,IF(SUMIFS('LGA Data 2'!K:K,'LGA Data 2'!A:A,$C$12,'LGA Data 2'!B:B,C14,'LGA Data 2'!C:C,$D$9),"*"," ")," ")))</f>
        <v xml:space="preserve"> </v>
      </c>
      <c r="F14" s="97">
        <f>IF(SUMIFS('LGA Data 2'!E:E,'LGA Data 2'!A:A,$C$12,'LGA Data 2'!$B:$B,$C14,'LGA Data 2'!$C:$C,$D$9)=0," ",SUMIFS('LGA Data 2'!E:E,'LGA Data 2'!A:A,$C$12,'LGA Data 2'!$B:$B,$C14,'LGA Data 2'!$C:$C,$D$9))</f>
        <v>22.075939999999999</v>
      </c>
      <c r="G14" s="97">
        <f>IF(SUMIFS('LGA Data 2'!F:F,'LGA Data 2'!A:A,$C$12,'LGA Data 2'!$B:$B,$C14,'LGA Data 2'!$C:$C,$D$9)=0," ",SUMIFS('LGA Data 2'!F:F,'LGA Data 2'!A:A,$C$12,'LGA Data 2'!$B:$B,$C14,'LGA Data 2'!$C:$C,$D$9))</f>
        <v>31.5565</v>
      </c>
      <c r="H14" s="96">
        <f>IF(SUMIFS('LGA Data 2'!D:D,'LGA Data 2'!$A:$A,$C$12,'LGA Data 2'!$B:$B,$C14,'LGA Data 2'!$C:$C,$H$9)=0," ",SUMIFS('LGA Data 2'!D:D,'LGA Data 2'!A:A,$C$12,'LGA Data 2'!$B:$B,$C14,'LGA Data 2'!$C:$C,$H$9))</f>
        <v>27.266839999999998</v>
      </c>
      <c r="I14" s="97" t="str">
        <f>IF(SUMIFS('LGA Data 2'!K:K,'LGA Data 2'!A:A,$C$12,'LGA Data 2'!B:B,C14,'LGA Data 2'!C:C,$H$9)&gt;=50,"**",(IF(SUMIFS('LGA Data 2'!K:K,'LGA Data 2'!A:A,$C$12,'LGA Data 2'!B:B,C14,'LGA Data 2'!C:C,$H$9)&gt;25,IF(SUMIFS('LGA Data 2'!K:K,'LGA Data 2'!A:A,$C$12,'LGA Data 2'!B:B,C14,'LGA Data 2'!C:C,$H$9),"*"," ")," ")))</f>
        <v xml:space="preserve"> </v>
      </c>
      <c r="J14" s="97">
        <f>IF(SUMIFS('LGA Data 2'!E:E,'LGA Data 2'!$A:$A,$C$12,'LGA Data 2'!$B:$B,$C14,'LGA Data 2'!C:C,$H$9)=0," ",SUMIFS('LGA Data 2'!E:E,'LGA Data 2'!$A:$A,$C$12,'LGA Data 2'!$B:$B,$C14,'LGA Data 2'!C:C,$H$9))</f>
        <v>24.665870000000002</v>
      </c>
      <c r="K14" s="97">
        <f>IF(SUMIFS('LGA Data 2'!F:F,'LGA Data 2'!$A:$A,$C$12,'LGA Data 2'!$B:$B,$C14,'LGA Data 2'!C:C,$H$9)=0," ",SUMIFS('LGA Data 2'!F:F,'LGA Data 2'!$A:$A,$C$12,'LGA Data 2'!$B:$B,$C14,'LGA Data 2'!C:C,$H$9))</f>
        <v>30.03275</v>
      </c>
      <c r="L14" s="96">
        <f>SUMIFS('LGA Data 2'!D:D,'LGA Data 2'!$A:$A,$C$12,'LGA Data 2'!$B:$B,$C14,'LGA Data 2'!$C:$C,$L$9)</f>
        <v>24.81822</v>
      </c>
      <c r="M14" s="96"/>
      <c r="N14" s="97">
        <f>SUMIFS('LGA Data 2'!E:E,'LGA Data 2'!$A:$A,$C$12,'LGA Data 2'!$B:$B,$C14,'LGA Data 2'!$C:$C,$L$9)</f>
        <v>23.934360000000002</v>
      </c>
      <c r="O14" s="97">
        <f>SUMIFS('LGA Data 2'!F:F,'LGA Data 2'!$A:$A,$C$12,'LGA Data 2'!$B:$B,$C14,'LGA Data 2'!$C:$C,$L$9)</f>
        <v>25.723690000000001</v>
      </c>
    </row>
    <row r="15" spans="1:20" ht="15" customHeight="1" x14ac:dyDescent="0.2">
      <c r="C15" s="93" t="s">
        <v>306</v>
      </c>
      <c r="D15" s="96">
        <f>IF(SUMIFS('LGA Data 2'!D:D,'LGA Data 2'!A:A,$C$12,'LGA Data 2'!$B:$B,$C15,'LGA Data 2'!$C:$C,$D$9)=0," ",SUMIFS('LGA Data 2'!D:D,'LGA Data 2'!A:A,$C$12,'LGA Data 2'!$B:$B,$C15,'LGA Data 2'!$C:$C,$D$9))</f>
        <v>43.888260000000002</v>
      </c>
      <c r="E15" s="97" t="str">
        <f>IF(SUMIFS('LGA Data 2'!K:K,'LGA Data 2'!A:A,$C$12,'LGA Data 2'!B:B,C15,'LGA Data 2'!C:C,$D$9)&gt;=50,"**",(IF(SUMIFS('LGA Data 2'!K:K,'LGA Data 2'!A:A,$C$12,'LGA Data 2'!B:B,C15,'LGA Data 2'!C:C,$D$9)&gt;25,IF(SUMIFS('LGA Data 2'!K:K,'LGA Data 2'!A:A,$C$12,'LGA Data 2'!B:B,C15,'LGA Data 2'!C:C,$D$9),"*"," ")," ")))</f>
        <v xml:space="preserve"> </v>
      </c>
      <c r="F15" s="97">
        <f>IF(SUMIFS('LGA Data 2'!E:E,'LGA Data 2'!A:A,$C$12,'LGA Data 2'!$B:$B,$C15,'LGA Data 2'!$C:$C,$D$9)=0," ",SUMIFS('LGA Data 2'!E:E,'LGA Data 2'!A:A,$C$12,'LGA Data 2'!$B:$B,$C15,'LGA Data 2'!$C:$C,$D$9))</f>
        <v>31.848849999999999</v>
      </c>
      <c r="G15" s="97">
        <f>IF(SUMIFS('LGA Data 2'!F:F,'LGA Data 2'!A:A,$C$12,'LGA Data 2'!$B:$B,$C15,'LGA Data 2'!$C:$C,$D$9)=0," ",SUMIFS('LGA Data 2'!F:F,'LGA Data 2'!A:A,$C$12,'LGA Data 2'!$B:$B,$C15,'LGA Data 2'!$C:$C,$D$9))</f>
        <v>56.692839999999997</v>
      </c>
      <c r="H15" s="96">
        <f>IF(SUMIFS('LGA Data 2'!D:D,'LGA Data 2'!$A:$A,$C$12,'LGA Data 2'!$B:$B,$C15,'LGA Data 2'!$C:$C,$H$9)=0," ",SUMIFS('LGA Data 2'!D:D,'LGA Data 2'!A:A,$C$12,'LGA Data 2'!$B:$B,$C15,'LGA Data 2'!$C:$C,$H$9))</f>
        <v>56.25873</v>
      </c>
      <c r="I15" s="97" t="str">
        <f>IF(SUMIFS('LGA Data 2'!K:K,'LGA Data 2'!A:A,$C$12,'LGA Data 2'!B:B,C15,'LGA Data 2'!C:C,$H$9)&gt;=50,"**",(IF(SUMIFS('LGA Data 2'!K:K,'LGA Data 2'!A:A,$C$12,'LGA Data 2'!B:B,C15,'LGA Data 2'!C:C,$H$9)&gt;25,IF(SUMIFS('LGA Data 2'!K:K,'LGA Data 2'!A:A,$C$12,'LGA Data 2'!B:B,C15,'LGA Data 2'!C:C,$H$9),"*"," ")," ")))</f>
        <v xml:space="preserve"> </v>
      </c>
      <c r="J15" s="97">
        <f>IF(SUMIFS('LGA Data 2'!E:E,'LGA Data 2'!$A:$A,$C$12,'LGA Data 2'!$B:$B,$C15,'LGA Data 2'!C:C,$H$9)=0," ",SUMIFS('LGA Data 2'!E:E,'LGA Data 2'!$A:$A,$C$12,'LGA Data 2'!$B:$B,$C15,'LGA Data 2'!C:C,$H$9))</f>
        <v>52.973199999999999</v>
      </c>
      <c r="K15" s="97">
        <f>IF(SUMIFS('LGA Data 2'!F:F,'LGA Data 2'!$A:$A,$C$12,'LGA Data 2'!$B:$B,$C15,'LGA Data 2'!C:C,$H$9)=0," ",SUMIFS('LGA Data 2'!F:F,'LGA Data 2'!$A:$A,$C$12,'LGA Data 2'!$B:$B,$C15,'LGA Data 2'!C:C,$H$9))</f>
        <v>59.490259999999999</v>
      </c>
      <c r="L15" s="96">
        <f>SUMIFS('LGA Data 2'!D:D,'LGA Data 2'!$A:$A,$C$12,'LGA Data 2'!$B:$B,$C15,'LGA Data 2'!$C:$C,$L$9)</f>
        <v>61.476709999999997</v>
      </c>
      <c r="M15" s="96"/>
      <c r="N15" s="97">
        <f>SUMIFS('LGA Data 2'!E:E,'LGA Data 2'!$A:$A,$C$12,'LGA Data 2'!$B:$B,$C15,'LGA Data 2'!$C:$C,$L$9)</f>
        <v>60.37106</v>
      </c>
      <c r="O15" s="97">
        <f>SUMIFS('LGA Data 2'!F:F,'LGA Data 2'!$A:$A,$C$12,'LGA Data 2'!$B:$B,$C15,'LGA Data 2'!$C:$C,$L$9)</f>
        <v>62.570639999999997</v>
      </c>
    </row>
    <row r="16" spans="1:20" ht="15" customHeight="1" x14ac:dyDescent="0.2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ht="15" customHeight="1" x14ac:dyDescent="0.25">
      <c r="C17" s="94" t="s">
        <v>307</v>
      </c>
      <c r="D17" s="95" t="s">
        <v>94</v>
      </c>
      <c r="E17" s="95"/>
      <c r="F17" s="95" t="s">
        <v>93</v>
      </c>
      <c r="G17" s="95" t="s">
        <v>92</v>
      </c>
      <c r="H17" s="95" t="s">
        <v>94</v>
      </c>
      <c r="I17" s="95"/>
      <c r="J17" s="95" t="s">
        <v>93</v>
      </c>
      <c r="K17" s="95" t="s">
        <v>92</v>
      </c>
      <c r="L17" s="95" t="s">
        <v>94</v>
      </c>
      <c r="M17" s="95"/>
      <c r="N17" s="95" t="s">
        <v>93</v>
      </c>
      <c r="O17" s="95" t="s">
        <v>92</v>
      </c>
    </row>
    <row r="18" spans="1:15" ht="15" customHeight="1" x14ac:dyDescent="0.2">
      <c r="C18" s="93" t="s">
        <v>308</v>
      </c>
      <c r="D18" s="96">
        <f>IF(SUMIFS('LGA Data 2'!D:D,'LGA Data 2'!A:A,$C$17,'LGA Data 2'!$B:$B,$C18,'LGA Data 2'!$C:$C,$D$9)=0," ",SUMIFS('LGA Data 2'!D:D,'LGA Data 2'!A:A,$C$17,'LGA Data 2'!$B:$B,$C18,'LGA Data 2'!$C:$C,$D$9))</f>
        <v>25.004059999999999</v>
      </c>
      <c r="E18" s="97" t="str">
        <f>IF(SUMIFS('LGA Data 2'!K:K,'LGA Data 2'!A:A,$C$17,'LGA Data 2'!B:B,C18,'LGA Data 2'!C:C,$D$9)&gt;=50,"**",(IF(SUMIFS('LGA Data 2'!K:K,'LGA Data 2'!A:A,$C$17,'LGA Data 2'!B:B,C18,'LGA Data 2'!C:C,$D$9)&gt;25,IF(SUMIFS('LGA Data 2'!K:K,'LGA Data 2'!A:A,$C$17,'LGA Data 2'!B:B,C18,'LGA Data 2'!C:C,$D$9),"*"," ")," ")))</f>
        <v>*</v>
      </c>
      <c r="F18" s="97">
        <f>IF(SUMIFS('LGA Data 2'!E:E,'LGA Data 2'!A:A,$C$17,'LGA Data 2'!$B:$B,$C18,'LGA Data 2'!$C:$C,$D$9)=0," ",SUMIFS('LGA Data 2'!E:E,'LGA Data 2'!A:A,$C$17,'LGA Data 2'!$B:$B,$C18,'LGA Data 2'!$C:$C,$D$9))</f>
        <v>13.985849999999999</v>
      </c>
      <c r="G18" s="97">
        <f>IF(SUMIFS('LGA Data 2'!F:F,'LGA Data 2'!A:A,$C$17,'LGA Data 2'!$B:$B,$C18,'LGA Data 2'!$C:$C,$D$9)=0," ",SUMIFS('LGA Data 2'!F:F,'LGA Data 2'!A:A,$C$17,'LGA Data 2'!$B:$B,$C18,'LGA Data 2'!$C:$C,$D$9))</f>
        <v>40.60483</v>
      </c>
      <c r="H18" s="96">
        <f>IF(SUMIFS('LGA Data 2'!D:D,'LGA Data 2'!$A:$A,$C$17,'LGA Data 2'!$B:$B,$C18,'LGA Data 2'!$C:$C,$H$9)=0," ",SUMIFS('LGA Data 2'!D:D,'LGA Data 2'!A:A,$C$17,'LGA Data 2'!$B:$B,$C18,'LGA Data 2'!$C:$C,$H$9))</f>
        <v>12.60103</v>
      </c>
      <c r="I18" s="97" t="str">
        <f>IF(SUMIFS('LGA Data 2'!K:K,'LGA Data 2'!A:A,$C$17,'LGA Data 2'!B:B,C18,'LGA Data 2'!C:C,$H$9)&gt;=50,"**",(IF(SUMIFS('LGA Data 2'!K:K,'LGA Data 2'!A:A,$C$17,'LGA Data 2'!B:B,C18,'LGA Data 2'!C:C,$H$9)&gt;25,IF(SUMIFS('LGA Data 2'!K:K,'LGA Data 2'!A:A,$C$17,'LGA Data 2'!B:B,C18,'LGA Data 2'!C:C,$H$9),"*"," ")," ")))</f>
        <v xml:space="preserve"> </v>
      </c>
      <c r="J18" s="97">
        <f>IF(SUMIFS('LGA Data 2'!E:E,'LGA Data 2'!$A:$A,$C$17,'LGA Data 2'!$B:$B,$C18,'LGA Data 2'!C:C,$H$9)=0," ",SUMIFS('LGA Data 2'!E:E,'LGA Data 2'!$A:$A,$C$17,'LGA Data 2'!$B:$B,$C18,'LGA Data 2'!C:C,$H$9))</f>
        <v>10.6791</v>
      </c>
      <c r="K18" s="97">
        <f>IF(SUMIFS('LGA Data 2'!F:F,'LGA Data 2'!$A:$A,$C$17,'LGA Data 2'!$B:$B,$C18,'LGA Data 2'!C:C,$H$9)=0," ",SUMIFS('LGA Data 2'!F:F,'LGA Data 2'!$A:$A,$C$17,'LGA Data 2'!$B:$B,$C18,'LGA Data 2'!C:C,$H$9))</f>
        <v>14.811489999999999</v>
      </c>
      <c r="L18" s="96">
        <f>SUMIFS('LGA Data 2'!D:D,'LGA Data 2'!$A:$A,$C$17,'LGA Data 2'!$B:$B,$C18,'LGA Data 2'!$C:$C,$L$9)</f>
        <v>9.7618030000000005</v>
      </c>
      <c r="M18" s="96"/>
      <c r="N18" s="97">
        <f>SUMIFS('LGA Data 2'!E:E,'LGA Data 2'!$A:$A,$C$17,'LGA Data 2'!$B:$B,$C18,'LGA Data 2'!$C:$C,$L$9)</f>
        <v>9.0766190000000009</v>
      </c>
      <c r="O18" s="97">
        <f>SUMIFS('LGA Data 2'!F:F,'LGA Data 2'!$A:$A,$C$17,'LGA Data 2'!$B:$B,$C18,'LGA Data 2'!$C:$C,$L$9)</f>
        <v>10.49274</v>
      </c>
    </row>
    <row r="19" spans="1:15" ht="15" customHeight="1" x14ac:dyDescent="0.2">
      <c r="C19" s="93" t="s">
        <v>309</v>
      </c>
      <c r="D19" s="96">
        <f>IF(SUMIFS('LGA Data 2'!D:D,'LGA Data 2'!A:A,$C$17,'LGA Data 2'!$B:$B,$C19,'LGA Data 2'!$C:$C,$D$9)=0," ",SUMIFS('LGA Data 2'!D:D,'LGA Data 2'!A:A,$C$17,'LGA Data 2'!$B:$B,$C19,'LGA Data 2'!$C:$C,$D$9))</f>
        <v>4.2165869999999996</v>
      </c>
      <c r="E19" s="97" t="str">
        <f>IF(SUMIFS('LGA Data 2'!K:K,'LGA Data 2'!A:A,$C$17,'LGA Data 2'!B:B,C19,'LGA Data 2'!C:C,$D$9)&gt;=50,"**",(IF(SUMIFS('LGA Data 2'!K:K,'LGA Data 2'!A:A,$C$17,'LGA Data 2'!B:B,C19,'LGA Data 2'!C:C,$D$9)&gt;25,IF(SUMIFS('LGA Data 2'!K:K,'LGA Data 2'!A:A,$C$17,'LGA Data 2'!B:B,C19,'LGA Data 2'!C:C,$D$9),"*"," ")," ")))</f>
        <v>*</v>
      </c>
      <c r="F19" s="97">
        <f>IF(SUMIFS('LGA Data 2'!E:E,'LGA Data 2'!A:A,$C$17,'LGA Data 2'!$B:$B,$C19,'LGA Data 2'!$C:$C,$D$9)=0," ",SUMIFS('LGA Data 2'!E:E,'LGA Data 2'!A:A,$C$17,'LGA Data 2'!$B:$B,$C19,'LGA Data 2'!$C:$C,$D$9))</f>
        <v>1.623656</v>
      </c>
      <c r="G19" s="97">
        <f>IF(SUMIFS('LGA Data 2'!F:F,'LGA Data 2'!A:A,$C$17,'LGA Data 2'!$B:$B,$C19,'LGA Data 2'!$C:$C,$D$9)=0," ",SUMIFS('LGA Data 2'!F:F,'LGA Data 2'!A:A,$C$17,'LGA Data 2'!$B:$B,$C19,'LGA Data 2'!$C:$C,$D$9))</f>
        <v>10.508050000000001</v>
      </c>
      <c r="H19" s="96">
        <f>IF(SUMIFS('LGA Data 2'!D:D,'LGA Data 2'!$A:$A,$C$17,'LGA Data 2'!$B:$B,$C19,'LGA Data 2'!$C:$C,$H$9)=0," ",SUMIFS('LGA Data 2'!D:D,'LGA Data 2'!A:A,$C$17,'LGA Data 2'!$B:$B,$C19,'LGA Data 2'!$C:$C,$H$9))</f>
        <v>3.4639669999999998</v>
      </c>
      <c r="I19" s="97" t="str">
        <f>IF(SUMIFS('LGA Data 2'!K:K,'LGA Data 2'!A:A,$C$17,'LGA Data 2'!B:B,C19,'LGA Data 2'!C:C,$H$9)&gt;=50,"**",(IF(SUMIFS('LGA Data 2'!K:K,'LGA Data 2'!A:A,$C$17,'LGA Data 2'!B:B,C19,'LGA Data 2'!C:C,$H$9)&gt;25,IF(SUMIFS('LGA Data 2'!K:K,'LGA Data 2'!A:A,$C$17,'LGA Data 2'!B:B,C19,'LGA Data 2'!C:C,$H$9),"*"," ")," ")))</f>
        <v xml:space="preserve"> </v>
      </c>
      <c r="J19" s="97">
        <f>IF(SUMIFS('LGA Data 2'!E:E,'LGA Data 2'!$A:$A,$C$17,'LGA Data 2'!$B:$B,$C19,'LGA Data 2'!C:C,$H$9)=0," ",SUMIFS('LGA Data 2'!E:E,'LGA Data 2'!$A:$A,$C$17,'LGA Data 2'!$B:$B,$C19,'LGA Data 2'!C:C,$H$9))</f>
        <v>2.2464979999999999</v>
      </c>
      <c r="K19" s="97">
        <f>IF(SUMIFS('LGA Data 2'!F:F,'LGA Data 2'!$A:$A,$C$17,'LGA Data 2'!$B:$B,$C19,'LGA Data 2'!C:C,$H$9)=0," ",SUMIFS('LGA Data 2'!F:F,'LGA Data 2'!$A:$A,$C$17,'LGA Data 2'!$B:$B,$C19,'LGA Data 2'!C:C,$H$9))</f>
        <v>5.3054209999999999</v>
      </c>
      <c r="L19" s="96">
        <f>SUMIFS('LGA Data 2'!D:D,'LGA Data 2'!$A:$A,$C$17,'LGA Data 2'!$B:$B,$C19,'LGA Data 2'!$C:$C,$L$9)</f>
        <v>3.3695930000000001</v>
      </c>
      <c r="M19" s="96"/>
      <c r="N19" s="97">
        <f>SUMIFS('LGA Data 2'!E:E,'LGA Data 2'!$A:$A,$C$17,'LGA Data 2'!$B:$B,$C19,'LGA Data 2'!$C:$C,$L$9)</f>
        <v>2.933827</v>
      </c>
      <c r="O19" s="97">
        <f>SUMIFS('LGA Data 2'!F:F,'LGA Data 2'!$A:$A,$C$17,'LGA Data 2'!$B:$B,$C19,'LGA Data 2'!$C:$C,$L$9)</f>
        <v>3.867505</v>
      </c>
    </row>
    <row r="20" spans="1:15" ht="15" customHeight="1" thickBot="1" x14ac:dyDescent="0.2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</row>
    <row r="21" spans="1:15" ht="7.5" customHeight="1" thickTop="1" x14ac:dyDescent="0.2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</row>
    <row r="22" spans="1:15" ht="15" customHeight="1" x14ac:dyDescent="0.25">
      <c r="C22" s="99" t="s">
        <v>294</v>
      </c>
      <c r="D22" s="100" t="s">
        <v>94</v>
      </c>
      <c r="E22" s="100"/>
      <c r="F22" s="100" t="s">
        <v>93</v>
      </c>
      <c r="G22" s="100" t="s">
        <v>92</v>
      </c>
      <c r="H22" s="100" t="s">
        <v>94</v>
      </c>
      <c r="I22" s="100"/>
      <c r="J22" s="100" t="s">
        <v>93</v>
      </c>
      <c r="K22" s="100" t="s">
        <v>92</v>
      </c>
      <c r="L22" s="100" t="s">
        <v>94</v>
      </c>
      <c r="M22" s="100"/>
      <c r="N22" s="100" t="s">
        <v>93</v>
      </c>
      <c r="O22" s="100" t="s">
        <v>92</v>
      </c>
    </row>
    <row r="23" spans="1:15" ht="15" customHeight="1" x14ac:dyDescent="0.2">
      <c r="C23" s="93" t="s">
        <v>440</v>
      </c>
      <c r="D23" s="96">
        <f>IF(SUMIFS('LGA Data 2'!D:D,'LGA Data 2'!A:A,$C$22,'LGA Data 2'!$B:$B,$C23,'LGA Data 2'!$C:$C,$D$9)=0," ",SUMIFS('LGA Data 2'!D:D,'LGA Data 2'!A:A,$C$22,'LGA Data 2'!$B:$B,$C23,'LGA Data 2'!$C:$C,$D$9))</f>
        <v>2.816519</v>
      </c>
      <c r="E23" s="97" t="str">
        <f>IF(SUMIFS('LGA Data 2'!K:K,'LGA Data 2'!A:A,$C$22,'LGA Data 2'!B:B,C23,'LGA Data 2'!C:C,$D$9)&gt;=50,"**",(IF(SUMIFS('LGA Data 2'!K:K,'LGA Data 2'!A:A,$C$22,'LGA Data 2'!B:B,C23,'LGA Data 2'!C:C,$D$9)&gt;25,IF(SUMIFS('LGA Data 2'!K:K,'LGA Data 2'!A:A,$C$22,'LGA Data 2'!B:B,C23,'LGA Data 2'!C:C,$D$9),"*"," ")," ")))</f>
        <v>*</v>
      </c>
      <c r="F23" s="97">
        <f>IF(SUMIFS('LGA Data 2'!E:E,'LGA Data 2'!A:A,$C$22,'LGA Data 2'!$B:$B,$C23,'LGA Data 2'!$C:$C,$D$9)=0," ",SUMIFS('LGA Data 2'!E:E,'LGA Data 2'!A:A,$C$22,'LGA Data 2'!$B:$B,$C23,'LGA Data 2'!$C:$C,$D$9))</f>
        <v>1.645359</v>
      </c>
      <c r="G23" s="97">
        <f>IF(SUMIFS('LGA Data 2'!F:F,'LGA Data 2'!A:A,$C$22,'LGA Data 2'!$B:$B,$C23,'LGA Data 2'!$C:$C,$D$9)=0," ",SUMIFS('LGA Data 2'!F:F,'LGA Data 2'!A:A,$C$22,'LGA Data 2'!$B:$B,$C23,'LGA Data 2'!$C:$C,$D$9))</f>
        <v>4.780786</v>
      </c>
      <c r="H23" s="96">
        <f>IF(SUMIFS('LGA Data 2'!D:D,'LGA Data 2'!$A:$A,$C$22,'LGA Data 2'!$B:$B,$C23,'LGA Data 2'!$C:$C,$H$9)=0," ",SUMIFS('LGA Data 2'!D:D,'LGA Data 2'!A:A,$C$22,'LGA Data 2'!$B:$B,$C23,'LGA Data 2'!$C:$C,$H$9))</f>
        <v>5.2476520000000004</v>
      </c>
      <c r="I23" s="97" t="str">
        <f>IF(SUMIFS('LGA Data 2'!K:K,'LGA Data 2'!A:A,$C$22,'LGA Data 2'!B:B,C23,'LGA Data 2'!C:C,$H$9)&gt;=50,"**",(IF(SUMIFS('LGA Data 2'!K:K,'LGA Data 2'!A:A,$C$22,'LGA Data 2'!B:B,C23,'LGA Data 2'!C:C,$H$9)&gt;25,IF(SUMIFS('LGA Data 2'!K:K,'LGA Data 2'!A:A,$C$22,'LGA Data 2'!B:B,C23,'LGA Data 2'!C:C,$H$9),"*"," ")," ")))</f>
        <v xml:space="preserve"> </v>
      </c>
      <c r="J23" s="97">
        <f>IF(SUMIFS('LGA Data 2'!E:E,'LGA Data 2'!$A:$A,$C$22,'LGA Data 2'!$B:$B,$C23,'LGA Data 2'!C:C,$H$9)=0," ",SUMIFS('LGA Data 2'!E:E,'LGA Data 2'!$A:$A,$C$22,'LGA Data 2'!$B:$B,$C23,'LGA Data 2'!C:C,$H$9))</f>
        <v>3.8583349999999998</v>
      </c>
      <c r="K23" s="97">
        <f>IF(SUMIFS('LGA Data 2'!F:F,'LGA Data 2'!$A:$A,$C$22,'LGA Data 2'!$B:$B,$C23,'LGA Data 2'!C:C,$H$9)=0," ",SUMIFS('LGA Data 2'!F:F,'LGA Data 2'!$A:$A,$C$22,'LGA Data 2'!$B:$B,$C23,'LGA Data 2'!C:C,$H$9))</f>
        <v>7.1002890000000001</v>
      </c>
      <c r="L23" s="96">
        <f>SUMIFS('LGA Data 2'!D:D,'LGA Data 2'!$A:$A,$C$22,'LGA Data 2'!$B:$B,$C23,'LGA Data 2'!$C:$C,$L$9)</f>
        <v>5.8192089999999999</v>
      </c>
      <c r="M23" s="96"/>
      <c r="N23" s="97">
        <f>SUMIFS('LGA Data 2'!E:E,'LGA Data 2'!$A:$A,$C$22,'LGA Data 2'!$B:$B,$C23,'LGA Data 2'!$C:$C,$L$9)</f>
        <v>5.2793950000000001</v>
      </c>
      <c r="O23" s="97">
        <f>SUMIFS('LGA Data 2'!F:F,'LGA Data 2'!$A:$A,$C$22,'LGA Data 2'!$B:$B,$C23,'LGA Data 2'!$C:$C,$L$9)</f>
        <v>6.4104840000000003</v>
      </c>
    </row>
    <row r="24" spans="1:15" ht="15" customHeight="1" x14ac:dyDescent="0.2">
      <c r="C24" s="93" t="s">
        <v>295</v>
      </c>
      <c r="D24" s="96">
        <f>IF(SUMIFS('LGA Data 2'!D:D,'LGA Data 2'!A:A,$C$22,'LGA Data 2'!$B:$B,$C24,'LGA Data 2'!$C:$C,$D$9)=0," ",SUMIFS('LGA Data 2'!D:D,'LGA Data 2'!A:A,$C$22,'LGA Data 2'!$B:$B,$C24,'LGA Data 2'!$C:$C,$D$9))</f>
        <v>52.927169999999997</v>
      </c>
      <c r="E24" s="97" t="str">
        <f>IF(SUMIFS('LGA Data 2'!K:K,'LGA Data 2'!A:A,$C$22,'LGA Data 2'!B:B,C24,'LGA Data 2'!C:C,$D$9)&gt;=50,"**",(IF(SUMIFS('LGA Data 2'!K:K,'LGA Data 2'!A:A,$C$22,'LGA Data 2'!B:B,C24,'LGA Data 2'!C:C,$D$9)&gt;25,IF(SUMIFS('LGA Data 2'!K:K,'LGA Data 2'!A:A,$C$22,'LGA Data 2'!B:B,C24,'LGA Data 2'!C:C,$D$9),"*"," ")," ")))</f>
        <v xml:space="preserve"> </v>
      </c>
      <c r="F24" s="97">
        <f>IF(SUMIFS('LGA Data 2'!E:E,'LGA Data 2'!A:A,$C$22,'LGA Data 2'!$B:$B,$C24,'LGA Data 2'!$C:$C,$D$9)=0," ",SUMIFS('LGA Data 2'!E:E,'LGA Data 2'!A:A,$C$22,'LGA Data 2'!$B:$B,$C24,'LGA Data 2'!$C:$C,$D$9))</f>
        <v>40.60472</v>
      </c>
      <c r="G24" s="97">
        <f>IF(SUMIFS('LGA Data 2'!F:F,'LGA Data 2'!A:A,$C$22,'LGA Data 2'!$B:$B,$C24,'LGA Data 2'!$C:$C,$D$9)=0," ",SUMIFS('LGA Data 2'!F:F,'LGA Data 2'!A:A,$C$22,'LGA Data 2'!$B:$B,$C24,'LGA Data 2'!$C:$C,$D$9))</f>
        <v>64.902860000000004</v>
      </c>
      <c r="H24" s="96">
        <f>IF(SUMIFS('LGA Data 2'!D:D,'LGA Data 2'!$A:$A,$C$22,'LGA Data 2'!$B:$B,$C24,'LGA Data 2'!$C:$C,$H$9)=0," ",SUMIFS('LGA Data 2'!D:D,'LGA Data 2'!A:A,$C$22,'LGA Data 2'!$B:$B,$C24,'LGA Data 2'!$C:$C,$H$9))</f>
        <v>56.55762</v>
      </c>
      <c r="I24" s="97" t="str">
        <f>IF(SUMIFS('LGA Data 2'!K:K,'LGA Data 2'!A:A,$C$22,'LGA Data 2'!B:B,C24,'LGA Data 2'!C:C,$H$9)&gt;=50,"**",(IF(SUMIFS('LGA Data 2'!K:K,'LGA Data 2'!A:A,$C$22,'LGA Data 2'!B:B,C24,'LGA Data 2'!C:C,$H$9)&gt;25,IF(SUMIFS('LGA Data 2'!K:K,'LGA Data 2'!A:A,$C$22,'LGA Data 2'!B:B,C24,'LGA Data 2'!C:C,$H$9),"*"," ")," ")))</f>
        <v xml:space="preserve"> </v>
      </c>
      <c r="J24" s="97">
        <f>IF(SUMIFS('LGA Data 2'!E:E,'LGA Data 2'!$A:$A,$C$22,'LGA Data 2'!$B:$B,$C24,'LGA Data 2'!C:C,$H$9)=0," ",SUMIFS('LGA Data 2'!E:E,'LGA Data 2'!$A:$A,$C$22,'LGA Data 2'!$B:$B,$C24,'LGA Data 2'!C:C,$H$9))</f>
        <v>53.161499999999997</v>
      </c>
      <c r="K24" s="97">
        <f>IF(SUMIFS('LGA Data 2'!F:F,'LGA Data 2'!$A:$A,$C$22,'LGA Data 2'!$B:$B,$C24,'LGA Data 2'!C:C,$H$9)=0," ",SUMIFS('LGA Data 2'!F:F,'LGA Data 2'!$A:$A,$C$22,'LGA Data 2'!$B:$B,$C24,'LGA Data 2'!C:C,$H$9))</f>
        <v>59.893270000000001</v>
      </c>
      <c r="L24" s="96">
        <f>SUMIFS('LGA Data 2'!D:D,'LGA Data 2'!$A:$A,$C$22,'LGA Data 2'!$B:$B,$C24,'LGA Data 2'!$C:$C,$L$9)</f>
        <v>59.07103</v>
      </c>
      <c r="M24" s="96"/>
      <c r="N24" s="97">
        <f>SUMIFS('LGA Data 2'!E:E,'LGA Data 2'!$A:$A,$C$22,'LGA Data 2'!$B:$B,$C24,'LGA Data 2'!$C:$C,$L$9)</f>
        <v>57.926459999999999</v>
      </c>
      <c r="O24" s="97">
        <f>SUMIFS('LGA Data 2'!F:F,'LGA Data 2'!$A:$A,$C$22,'LGA Data 2'!$B:$B,$C24,'LGA Data 2'!$C:$C,$L$9)</f>
        <v>60.205860000000001</v>
      </c>
    </row>
    <row r="25" spans="1:15" ht="15" customHeight="1" x14ac:dyDescent="0.2">
      <c r="C25" s="93" t="s">
        <v>296</v>
      </c>
      <c r="D25" s="96">
        <f>IF(SUMIFS('LGA Data 2'!D:D,'LGA Data 2'!A:A,$C$22,'LGA Data 2'!$B:$B,$C25,'LGA Data 2'!$C:$C,$D$9)=0," ",SUMIFS('LGA Data 2'!D:D,'LGA Data 2'!A:A,$C$22,'LGA Data 2'!$B:$B,$C25,'LGA Data 2'!$C:$C,$D$9))</f>
        <v>34.841169999999998</v>
      </c>
      <c r="E25" s="97" t="str">
        <f>IF(SUMIFS('LGA Data 2'!K:K,'LGA Data 2'!A:A,$C$22,'LGA Data 2'!B:B,C25,'LGA Data 2'!C:C,$D$9)&gt;=50,"**",(IF(SUMIFS('LGA Data 2'!K:K,'LGA Data 2'!A:A,$C$22,'LGA Data 2'!B:B,C25,'LGA Data 2'!C:C,$D$9)&gt;25,IF(SUMIFS('LGA Data 2'!K:K,'LGA Data 2'!A:A,$C$22,'LGA Data 2'!B:B,C25,'LGA Data 2'!C:C,$D$9),"*"," ")," ")))</f>
        <v xml:space="preserve"> </v>
      </c>
      <c r="F25" s="97">
        <f>IF(SUMIFS('LGA Data 2'!E:E,'LGA Data 2'!A:A,$C$22,'LGA Data 2'!$B:$B,$C25,'LGA Data 2'!$C:$C,$D$9)=0," ",SUMIFS('LGA Data 2'!E:E,'LGA Data 2'!A:A,$C$22,'LGA Data 2'!$B:$B,$C25,'LGA Data 2'!$C:$C,$D$9))</f>
        <v>23.714590000000001</v>
      </c>
      <c r="G25" s="97">
        <f>IF(SUMIFS('LGA Data 2'!F:F,'LGA Data 2'!A:A,$C$22,'LGA Data 2'!$B:$B,$C25,'LGA Data 2'!$C:$C,$D$9)=0," ",SUMIFS('LGA Data 2'!F:F,'LGA Data 2'!A:A,$C$22,'LGA Data 2'!$B:$B,$C25,'LGA Data 2'!$C:$C,$D$9))</f>
        <v>47.909590000000001</v>
      </c>
      <c r="H25" s="96">
        <f>IF(SUMIFS('LGA Data 2'!D:D,'LGA Data 2'!$A:$A,$C$22,'LGA Data 2'!$B:$B,$C25,'LGA Data 2'!$C:$C,$H$9)=0," ",SUMIFS('LGA Data 2'!D:D,'LGA Data 2'!A:A,$C$22,'LGA Data 2'!$B:$B,$C25,'LGA Data 2'!$C:$C,$H$9))</f>
        <v>27.97458</v>
      </c>
      <c r="I25" s="97" t="str">
        <f>IF(SUMIFS('LGA Data 2'!K:K,'LGA Data 2'!A:A,$C$22,'LGA Data 2'!B:B,C25,'LGA Data 2'!C:C,$H$9)&gt;=50,"**",(IF(SUMIFS('LGA Data 2'!K:K,'LGA Data 2'!A:A,$C$22,'LGA Data 2'!B:B,C25,'LGA Data 2'!C:C,$H$9)&gt;25,IF(SUMIFS('LGA Data 2'!K:K,'LGA Data 2'!A:A,$C$22,'LGA Data 2'!B:B,C25,'LGA Data 2'!C:C,$H$9),"*"," ")," ")))</f>
        <v xml:space="preserve"> </v>
      </c>
      <c r="J25" s="97">
        <f>IF(SUMIFS('LGA Data 2'!E:E,'LGA Data 2'!$A:$A,$C$22,'LGA Data 2'!$B:$B,$C25,'LGA Data 2'!C:C,$H$9)=0," ",SUMIFS('LGA Data 2'!E:E,'LGA Data 2'!$A:$A,$C$22,'LGA Data 2'!$B:$B,$C25,'LGA Data 2'!C:C,$H$9))</f>
        <v>25.147169999999999</v>
      </c>
      <c r="K25" s="97">
        <f>IF(SUMIFS('LGA Data 2'!F:F,'LGA Data 2'!$A:$A,$C$22,'LGA Data 2'!$B:$B,$C25,'LGA Data 2'!C:C,$H$9)=0," ",SUMIFS('LGA Data 2'!F:F,'LGA Data 2'!$A:$A,$C$22,'LGA Data 2'!$B:$B,$C25,'LGA Data 2'!C:C,$H$9))</f>
        <v>30.98827</v>
      </c>
      <c r="L25" s="96">
        <f>SUMIFS('LGA Data 2'!D:D,'LGA Data 2'!$A:$A,$C$22,'LGA Data 2'!$B:$B,$C25,'LGA Data 2'!$C:$C,$L$9)</f>
        <v>26.184729999999998</v>
      </c>
      <c r="M25" s="96"/>
      <c r="N25" s="97">
        <f>SUMIFS('LGA Data 2'!E:E,'LGA Data 2'!$A:$A,$C$22,'LGA Data 2'!$B:$B,$C25,'LGA Data 2'!$C:$C,$L$9)</f>
        <v>25.1891</v>
      </c>
      <c r="O25" s="97">
        <f>SUMIFS('LGA Data 2'!F:F,'LGA Data 2'!$A:$A,$C$22,'LGA Data 2'!$B:$B,$C25,'LGA Data 2'!$C:$C,$L$9)</f>
        <v>27.205400000000001</v>
      </c>
    </row>
    <row r="26" spans="1:15" ht="15" customHeight="1" x14ac:dyDescent="0.2">
      <c r="C26" s="93" t="s">
        <v>297</v>
      </c>
      <c r="D26" s="96">
        <f>IF(SUMIFS('LGA Data 2'!D:D,'LGA Data 2'!A:A,$C$22,'LGA Data 2'!$B:$B,$C26,'LGA Data 2'!$C:$C,$D$9)=0," ",SUMIFS('LGA Data 2'!D:D,'LGA Data 2'!A:A,$C$22,'LGA Data 2'!$B:$B,$C26,'LGA Data 2'!$C:$C,$D$9))</f>
        <v>7.3454769999999998</v>
      </c>
      <c r="E26" s="97" t="str">
        <f>IF(SUMIFS('LGA Data 2'!K:K,'LGA Data 2'!A:A,$C$22,'LGA Data 2'!B:B,C26,'LGA Data 2'!C:C,$D$9)&gt;=50,"**",(IF(SUMIFS('LGA Data 2'!K:K,'LGA Data 2'!A:A,$C$22,'LGA Data 2'!B:B,C26,'LGA Data 2'!C:C,$D$9)&gt;25,IF(SUMIFS('LGA Data 2'!K:K,'LGA Data 2'!A:A,$C$22,'LGA Data 2'!B:B,C26,'LGA Data 2'!C:C,$D$9),"*"," ")," ")))</f>
        <v xml:space="preserve"> </v>
      </c>
      <c r="F26" s="97">
        <f>IF(SUMIFS('LGA Data 2'!E:E,'LGA Data 2'!A:A,$C$22,'LGA Data 2'!$B:$B,$C26,'LGA Data 2'!$C:$C,$D$9)=0," ",SUMIFS('LGA Data 2'!E:E,'LGA Data 2'!A:A,$C$22,'LGA Data 2'!$B:$B,$C26,'LGA Data 2'!$C:$C,$D$9))</f>
        <v>5.0821180000000004</v>
      </c>
      <c r="G26" s="97">
        <f>IF(SUMIFS('LGA Data 2'!F:F,'LGA Data 2'!A:A,$C$22,'LGA Data 2'!$B:$B,$C26,'LGA Data 2'!$C:$C,$D$9)=0," ",SUMIFS('LGA Data 2'!F:F,'LGA Data 2'!A:A,$C$22,'LGA Data 2'!$B:$B,$C26,'LGA Data 2'!$C:$C,$D$9))</f>
        <v>10.505280000000001</v>
      </c>
      <c r="H26" s="96">
        <f>IF(SUMIFS('LGA Data 2'!D:D,'LGA Data 2'!$A:$A,$C$22,'LGA Data 2'!$B:$B,$C26,'LGA Data 2'!$C:$C,$H$9)=0," ",SUMIFS('LGA Data 2'!D:D,'LGA Data 2'!A:A,$C$22,'LGA Data 2'!$B:$B,$C26,'LGA Data 2'!$C:$C,$H$9))</f>
        <v>8.7735819999999993</v>
      </c>
      <c r="I26" s="97" t="str">
        <f>IF(SUMIFS('LGA Data 2'!K:K,'LGA Data 2'!A:A,$C$22,'LGA Data 2'!B:B,C26,'LGA Data 2'!C:C,$H$9)&gt;=50,"**",(IF(SUMIFS('LGA Data 2'!K:K,'LGA Data 2'!A:A,$C$22,'LGA Data 2'!B:B,C26,'LGA Data 2'!C:C,$H$9)&gt;25,IF(SUMIFS('LGA Data 2'!K:K,'LGA Data 2'!A:A,$C$22,'LGA Data 2'!B:B,C26,'LGA Data 2'!C:C,$H$9),"*"," ")," ")))</f>
        <v xml:space="preserve"> </v>
      </c>
      <c r="J26" s="97">
        <f>IF(SUMIFS('LGA Data 2'!E:E,'LGA Data 2'!$A:$A,$C$22,'LGA Data 2'!$B:$B,$C26,'LGA Data 2'!C:C,$H$9)=0," ",SUMIFS('LGA Data 2'!E:E,'LGA Data 2'!$A:$A,$C$22,'LGA Data 2'!$B:$B,$C26,'LGA Data 2'!C:C,$H$9))</f>
        <v>7.4446899999999996</v>
      </c>
      <c r="K26" s="97">
        <f>IF(SUMIFS('LGA Data 2'!F:F,'LGA Data 2'!$A:$A,$C$22,'LGA Data 2'!$B:$B,$C26,'LGA Data 2'!C:C,$H$9)=0," ",SUMIFS('LGA Data 2'!F:F,'LGA Data 2'!$A:$A,$C$22,'LGA Data 2'!$B:$B,$C26,'LGA Data 2'!C:C,$H$9))</f>
        <v>10.31325</v>
      </c>
      <c r="L26" s="96">
        <f>SUMIFS('LGA Data 2'!D:D,'LGA Data 2'!$A:$A,$C$22,'LGA Data 2'!$B:$B,$C26,'LGA Data 2'!$C:$C,$L$9)</f>
        <v>7.3771959999999996</v>
      </c>
      <c r="M26" s="96"/>
      <c r="N26" s="97">
        <f>SUMIFS('LGA Data 2'!E:E,'LGA Data 2'!$A:$A,$C$22,'LGA Data 2'!$B:$B,$C26,'LGA Data 2'!$C:$C,$L$9)</f>
        <v>6.8723349999999996</v>
      </c>
      <c r="O26" s="97">
        <f>SUMIFS('LGA Data 2'!F:F,'LGA Data 2'!$A:$A,$C$22,'LGA Data 2'!$B:$B,$C26,'LGA Data 2'!$C:$C,$L$9)</f>
        <v>7.9159930000000003</v>
      </c>
    </row>
    <row r="27" spans="1:15" ht="15" customHeight="1" x14ac:dyDescent="0.2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</row>
    <row r="28" spans="1:15" ht="15" customHeight="1" x14ac:dyDescent="0.25">
      <c r="C28" s="99" t="s">
        <v>298</v>
      </c>
      <c r="D28" s="100" t="s">
        <v>94</v>
      </c>
      <c r="E28" s="100"/>
      <c r="F28" s="100" t="s">
        <v>93</v>
      </c>
      <c r="G28" s="100" t="s">
        <v>92</v>
      </c>
      <c r="H28" s="100" t="s">
        <v>94</v>
      </c>
      <c r="I28" s="100"/>
      <c r="J28" s="100" t="s">
        <v>93</v>
      </c>
      <c r="K28" s="100" t="s">
        <v>92</v>
      </c>
      <c r="L28" s="100" t="s">
        <v>94</v>
      </c>
      <c r="M28" s="100"/>
      <c r="N28" s="100" t="s">
        <v>93</v>
      </c>
      <c r="O28" s="100" t="s">
        <v>92</v>
      </c>
    </row>
    <row r="29" spans="1:15" ht="15" customHeight="1" x14ac:dyDescent="0.2">
      <c r="C29" s="93" t="s">
        <v>439</v>
      </c>
      <c r="D29" s="96">
        <f>IF(SUMIFS('LGA Data 2'!D:D,'LGA Data 2'!A:A,$C$28,'LGA Data 2'!$B:$B,$C29,'LGA Data 2'!$C:$C,$D$9)=0," ",SUMIFS('LGA Data 2'!D:D,'LGA Data 2'!A:A,$C$28,'LGA Data 2'!$B:$B,$C29,'LGA Data 2'!$C:$C,$D$9))</f>
        <v>53.453530000000001</v>
      </c>
      <c r="E29" s="97" t="str">
        <f>IF(SUMIFS('LGA Data 2'!K:K,'LGA Data 2'!A:A,$C$28,'LGA Data 2'!B:B,C29,'LGA Data 2'!C:C,$D$9)&gt;=50,"**",(IF(SUMIFS('LGA Data 2'!K:K,'LGA Data 2'!A:A,$C$28,'LGA Data 2'!B:B,C29,'LGA Data 2'!C:C,$D$9)&gt;25,IF(SUMIFS('LGA Data 2'!K:K,'LGA Data 2'!A:A,$C$28,'LGA Data 2'!B:B,C29,'LGA Data 2'!C:C,$D$9),"*"," ")," ")))</f>
        <v xml:space="preserve"> </v>
      </c>
      <c r="F29" s="97">
        <f>IF(SUMIFS('LGA Data 2'!E:E,'LGA Data 2'!A:A,$C$28,'LGA Data 2'!$B:$B,$C29,'LGA Data 2'!$C:$C,$D$9)=0," ",SUMIFS('LGA Data 2'!E:E,'LGA Data 2'!A:A,$C$28,'LGA Data 2'!$B:$B,$C29,'LGA Data 2'!$C:$C,$D$9))</f>
        <v>40.644370000000002</v>
      </c>
      <c r="G29" s="97">
        <f>IF(SUMIFS('LGA Data 2'!F:F,'LGA Data 2'!A:A,$C$28,'LGA Data 2'!$B:$B,$C29,'LGA Data 2'!$C:$C,$D$9)=0," ",SUMIFS('LGA Data 2'!F:F,'LGA Data 2'!A:A,$C$28,'LGA Data 2'!$B:$B,$C29,'LGA Data 2'!$C:$C,$D$9))</f>
        <v>65.822839999999999</v>
      </c>
      <c r="H29" s="96">
        <f>IF(SUMIFS('LGA Data 2'!D:D,'LGA Data 2'!$A:$A,$C$28,'LGA Data 2'!$B:$B,$C29,'LGA Data 2'!$C:$C,$H$9)=0," ",SUMIFS('LGA Data 2'!D:D,'LGA Data 2'!A:A,$C$28,'LGA Data 2'!$B:$B,$C29,'LGA Data 2'!$C:$C,$H$9))</f>
        <v>53.7318</v>
      </c>
      <c r="I29" s="97" t="str">
        <f>IF(SUMIFS('LGA Data 2'!K:K,'LGA Data 2'!A:A,$C$28,'LGA Data 2'!B:B,C29,'LGA Data 2'!C:C,$H$9)&gt;=50,"**",(IF(SUMIFS('LGA Data 2'!K:K,'LGA Data 2'!A:A,$C$28,'LGA Data 2'!B:B,C29,'LGA Data 2'!C:C,$H$9)&gt;25,IF(SUMIFS('LGA Data 2'!K:K,'LGA Data 2'!A:A,$C$28,'LGA Data 2'!B:B,C29,'LGA Data 2'!C:C,$H$9),"*"," ")," ")))</f>
        <v xml:space="preserve"> </v>
      </c>
      <c r="J29" s="97">
        <f>IF(SUMIFS('LGA Data 2'!E:E,'LGA Data 2'!$A:$A,$C$28,'LGA Data 2'!$B:$B,$C29,'LGA Data 2'!C:C,$H$9)=0," ",SUMIFS('LGA Data 2'!E:E,'LGA Data 2'!$A:$A,$C$28,'LGA Data 2'!$B:$B,$C29,'LGA Data 2'!C:C,$H$9))</f>
        <v>50.166060000000002</v>
      </c>
      <c r="K29" s="97">
        <f>IF(SUMIFS('LGA Data 2'!F:F,'LGA Data 2'!$A:$A,$C$28,'LGA Data 2'!$B:$B,$C29,'LGA Data 2'!C:C,$H$9)=0," ",SUMIFS('LGA Data 2'!F:F,'LGA Data 2'!$A:$A,$C$28,'LGA Data 2'!$B:$B,$C29,'LGA Data 2'!C:C,$H$9))</f>
        <v>57.259770000000003</v>
      </c>
      <c r="L29" s="96">
        <f>SUMIFS('LGA Data 2'!D:D,'LGA Data 2'!$A:$A,$C$28,'LGA Data 2'!$B:$B,$C29,'LGA Data 2'!$C:$C,$L$9)</f>
        <v>51.173259999999999</v>
      </c>
      <c r="M29" s="96"/>
      <c r="N29" s="97">
        <f>SUMIFS('LGA Data 2'!E:E,'LGA Data 2'!$A:$A,$C$28,'LGA Data 2'!$B:$B,$C29,'LGA Data 2'!$C:$C,$L$9)</f>
        <v>49.980460000000001</v>
      </c>
      <c r="O29" s="97">
        <f>SUMIFS('LGA Data 2'!F:F,'LGA Data 2'!$A:$A,$C$28,'LGA Data 2'!$B:$B,$C29,'LGA Data 2'!$C:$C,$L$9)</f>
        <v>52.364730000000002</v>
      </c>
    </row>
    <row r="30" spans="1:15" ht="15" customHeight="1" x14ac:dyDescent="0.2">
      <c r="C30" s="93" t="s">
        <v>299</v>
      </c>
      <c r="D30" s="96">
        <f>IF(SUMIFS('LGA Data 2'!D:D,'LGA Data 2'!A:A,$C$28,'LGA Data 2'!$B:$B,$C30,'LGA Data 2'!$C:$C,$D$9)=0," ",SUMIFS('LGA Data 2'!D:D,'LGA Data 2'!A:A,$C$28,'LGA Data 2'!$B:$B,$C30,'LGA Data 2'!$C:$C,$D$9))</f>
        <v>44.053849999999997</v>
      </c>
      <c r="E30" s="97" t="str">
        <f>IF(SUMIFS('LGA Data 2'!K:K,'LGA Data 2'!A:A,$C$28,'LGA Data 2'!B:B,C30,'LGA Data 2'!C:C,$D$9)&gt;=50,"**",(IF(SUMIFS('LGA Data 2'!K:K,'LGA Data 2'!A:A,$C$28,'LGA Data 2'!B:B,C30,'LGA Data 2'!C:C,$D$9)&gt;25,IF(SUMIFS('LGA Data 2'!K:K,'LGA Data 2'!A:A,$C$28,'LGA Data 2'!B:B,C30,'LGA Data 2'!C:C,$D$9),"*"," ")," ")))</f>
        <v xml:space="preserve"> </v>
      </c>
      <c r="F30" s="97">
        <f>IF(SUMIFS('LGA Data 2'!E:E,'LGA Data 2'!A:A,$C$28,'LGA Data 2'!$B:$B,$C30,'LGA Data 2'!$C:$C,$D$9)=0," ",SUMIFS('LGA Data 2'!E:E,'LGA Data 2'!A:A,$C$28,'LGA Data 2'!$B:$B,$C30,'LGA Data 2'!$C:$C,$D$9))</f>
        <v>31.83192</v>
      </c>
      <c r="G30" s="97">
        <f>IF(SUMIFS('LGA Data 2'!F:F,'LGA Data 2'!A:A,$C$28,'LGA Data 2'!$B:$B,$C30,'LGA Data 2'!$C:$C,$D$9)=0," ",SUMIFS('LGA Data 2'!F:F,'LGA Data 2'!A:A,$C$28,'LGA Data 2'!$B:$B,$C30,'LGA Data 2'!$C:$C,$D$9))</f>
        <v>57.041699999999999</v>
      </c>
      <c r="H30" s="96">
        <f>IF(SUMIFS('LGA Data 2'!D:D,'LGA Data 2'!$A:$A,$C$28,'LGA Data 2'!$B:$B,$C30,'LGA Data 2'!$C:$C,$H$9)=0," ",SUMIFS('LGA Data 2'!D:D,'LGA Data 2'!A:A,$C$28,'LGA Data 2'!$B:$B,$C30,'LGA Data 2'!$C:$C,$H$9))</f>
        <v>45.712949999999999</v>
      </c>
      <c r="I30" s="97" t="str">
        <f>IF(SUMIFS('LGA Data 2'!K:K,'LGA Data 2'!A:A,$C$28,'LGA Data 2'!B:B,C30,'LGA Data 2'!C:C,$H$9)&gt;=50,"**",(IF(SUMIFS('LGA Data 2'!K:K,'LGA Data 2'!A:A,$C$28,'LGA Data 2'!B:B,C30,'LGA Data 2'!C:C,$H$9)&gt;25,IF(SUMIFS('LGA Data 2'!K:K,'LGA Data 2'!A:A,$C$28,'LGA Data 2'!B:B,C30,'LGA Data 2'!C:C,$H$9),"*"," ")," ")))</f>
        <v xml:space="preserve"> </v>
      </c>
      <c r="J30" s="97">
        <f>IF(SUMIFS('LGA Data 2'!E:E,'LGA Data 2'!$A:$A,$C$28,'LGA Data 2'!$B:$B,$C30,'LGA Data 2'!C:C,$H$9)=0," ",SUMIFS('LGA Data 2'!E:E,'LGA Data 2'!$A:$A,$C$28,'LGA Data 2'!$B:$B,$C30,'LGA Data 2'!C:C,$H$9))</f>
        <v>42.188580000000002</v>
      </c>
      <c r="K30" s="97">
        <f>IF(SUMIFS('LGA Data 2'!F:F,'LGA Data 2'!$A:$A,$C$28,'LGA Data 2'!$B:$B,$C30,'LGA Data 2'!C:C,$H$9)=0," ",SUMIFS('LGA Data 2'!F:F,'LGA Data 2'!$A:$A,$C$28,'LGA Data 2'!$B:$B,$C30,'LGA Data 2'!C:C,$H$9))</f>
        <v>49.28078</v>
      </c>
      <c r="L30" s="96">
        <f>SUMIFS('LGA Data 2'!D:D,'LGA Data 2'!$A:$A,$C$28,'LGA Data 2'!$B:$B,$C30,'LGA Data 2'!$C:$C,$L$9)</f>
        <v>47.789409999999997</v>
      </c>
      <c r="M30" s="96"/>
      <c r="N30" s="97">
        <f>SUMIFS('LGA Data 2'!E:E,'LGA Data 2'!$A:$A,$C$28,'LGA Data 2'!$B:$B,$C30,'LGA Data 2'!$C:$C,$L$9)</f>
        <v>46.599960000000003</v>
      </c>
      <c r="O30" s="97">
        <f>SUMIFS('LGA Data 2'!F:F,'LGA Data 2'!$A:$A,$C$28,'LGA Data 2'!$B:$B,$C30,'LGA Data 2'!$C:$C,$L$9)</f>
        <v>48.981389999999998</v>
      </c>
    </row>
    <row r="31" spans="1:15" ht="15" customHeight="1" x14ac:dyDescent="0.2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32" spans="1:15" s="82" customFormat="1" ht="15" customHeight="1" x14ac:dyDescent="0.25">
      <c r="C32" s="101" t="s">
        <v>300</v>
      </c>
      <c r="D32" s="102" t="s">
        <v>94</v>
      </c>
      <c r="E32" s="102"/>
      <c r="F32" s="102" t="s">
        <v>93</v>
      </c>
      <c r="G32" s="102" t="s">
        <v>92</v>
      </c>
      <c r="H32" s="102" t="s">
        <v>94</v>
      </c>
      <c r="I32" s="102"/>
      <c r="J32" s="102" t="s">
        <v>93</v>
      </c>
      <c r="K32" s="102" t="s">
        <v>92</v>
      </c>
      <c r="L32" s="102" t="s">
        <v>94</v>
      </c>
      <c r="M32" s="102"/>
      <c r="N32" s="102" t="s">
        <v>93</v>
      </c>
      <c r="O32" s="102" t="s">
        <v>92</v>
      </c>
    </row>
    <row r="33" spans="1:15" ht="15" customHeight="1" x14ac:dyDescent="0.2">
      <c r="C33" s="93" t="s">
        <v>310</v>
      </c>
      <c r="D33" s="96">
        <f>IF(SUMIFS('LGA Data 2'!D:D,'LGA Data 2'!A:A,$C$32,'LGA Data 2'!$B:$B,$C33,'LGA Data 2'!$C:$C,$D$9)=0," ",SUMIFS('LGA Data 2'!D:D,'LGA Data 2'!A:A,$C$32,'LGA Data 2'!$B:$B,$C33,'LGA Data 2'!$C:$C,$D$9))</f>
        <v>5.1609040000000004</v>
      </c>
      <c r="E33" s="97" t="str">
        <f>IF(SUMIFS('LGA Data 2'!K:K,'LGA Data 2'!A:A,$C$32,'LGA Data 2'!B:B,C33,'LGA Data 2'!C:C,$D$9)&gt;=50,"**",(IF(SUMIFS('LGA Data 2'!K:K,'LGA Data 2'!A:A,$C$32,'LGA Data 2'!B:B,C33,'LGA Data 2'!C:C,$D$9)&gt;25,IF(SUMIFS('LGA Data 2'!K:K,'LGA Data 2'!A:A,$C$32,'LGA Data 2'!B:B,C33,'LGA Data 2'!C:C,$D$9),"*"," ")," ")))</f>
        <v xml:space="preserve"> </v>
      </c>
      <c r="F33" s="97">
        <f>IF(SUMIFS('LGA Data 2'!E:E,'LGA Data 2'!A:A,$C$32,'LGA Data 2'!$B:$B,$C33,'LGA Data 2'!$C:$C,$D$9)=0," ",SUMIFS('LGA Data 2'!E:E,'LGA Data 2'!A:A,$C$32,'LGA Data 2'!$B:$B,$C33,'LGA Data 2'!$C:$C,$D$9))</f>
        <v>3.4869319999999999</v>
      </c>
      <c r="G33" s="97">
        <f>IF(SUMIFS('LGA Data 2'!F:F,'LGA Data 2'!A:A,$C$32,'LGA Data 2'!$B:$B,$C33,'LGA Data 2'!$C:$C,$D$9)=0," ",SUMIFS('LGA Data 2'!F:F,'LGA Data 2'!A:A,$C$32,'LGA Data 2'!$B:$B,$C33,'LGA Data 2'!$C:$C,$D$9))</f>
        <v>7.5754219999999997</v>
      </c>
      <c r="H33" s="96">
        <f>IF(SUMIFS('LGA Data 2'!D:D,'LGA Data 2'!$A:$A,$C$32,'LGA Data 2'!$B:$B,$C33,'LGA Data 2'!$C:$C,$H$9)=0," ",SUMIFS('LGA Data 2'!D:D,'LGA Data 2'!A:A,$C$32,'LGA Data 2'!$B:$B,$C33,'LGA Data 2'!$C:$C,$H$9))</f>
        <v>5.6578200000000001</v>
      </c>
      <c r="I33" s="97" t="str">
        <f>IF(SUMIFS('LGA Data 2'!K:K,'LGA Data 2'!A:A,$C$32,'LGA Data 2'!B:B,C33,'LGA Data 2'!C:C,$H$9)&gt;=50,"**",(IF(SUMIFS('LGA Data 2'!K:K,'LGA Data 2'!A:A,$C$32,'LGA Data 2'!B:B,C33,'LGA Data 2'!C:C,$H$9)&gt;25,IF(SUMIFS('LGA Data 2'!K:K,'LGA Data 2'!A:A,$C$32,'LGA Data 2'!B:B,C33,'LGA Data 2'!C:C,$H$9),"*"," ")," ")))</f>
        <v xml:space="preserve"> </v>
      </c>
      <c r="J33" s="97">
        <f>IF(SUMIFS('LGA Data 2'!E:E,'LGA Data 2'!$A:$A,$C$32,'LGA Data 2'!$B:$B,$C33,'LGA Data 2'!C:C,$H$9)=0," ",SUMIFS('LGA Data 2'!E:E,'LGA Data 2'!$A:$A,$C$32,'LGA Data 2'!$B:$B,$C33,'LGA Data 2'!C:C,$H$9))</f>
        <v>4.6310079999999996</v>
      </c>
      <c r="K33" s="97">
        <f>IF(SUMIFS('LGA Data 2'!F:F,'LGA Data 2'!$A:$A,$C$32,'LGA Data 2'!$B:$B,$C33,'LGA Data 2'!C:C,$H$9)=0," ",SUMIFS('LGA Data 2'!F:F,'LGA Data 2'!$A:$A,$C$32,'LGA Data 2'!$B:$B,$C33,'LGA Data 2'!C:C,$H$9))</f>
        <v>6.8958409999999999</v>
      </c>
      <c r="L33" s="96">
        <f>SUMIFS('LGA Data 2'!D:D,'LGA Data 2'!$A:$A,$C$32,'LGA Data 2'!$B:$B,$C33,'LGA Data 2'!$C:$C,$L$9)</f>
        <v>4.3897930000000001</v>
      </c>
      <c r="M33" s="96"/>
      <c r="N33" s="97">
        <f>SUMIFS('LGA Data 2'!E:E,'LGA Data 2'!$A:$A,$C$32,'LGA Data 2'!$B:$B,$C33,'LGA Data 2'!$C:$C,$L$9)</f>
        <v>4.0233350000000003</v>
      </c>
      <c r="O33" s="97">
        <f>SUMIFS('LGA Data 2'!F:F,'LGA Data 2'!$A:$A,$C$32,'LGA Data 2'!$B:$B,$C33,'LGA Data 2'!$C:$C,$L$9)</f>
        <v>4.7879649999999998</v>
      </c>
    </row>
    <row r="34" spans="1:15" ht="15" customHeight="1" x14ac:dyDescent="0.2">
      <c r="C34" s="93" t="s">
        <v>98</v>
      </c>
      <c r="D34" s="96">
        <f>IF(SUMIFS('LGA Data 2'!D:D,'LGA Data 2'!A:A,$C$32,'LGA Data 2'!$B:$B,$C34,'LGA Data 2'!$C:$C,$D$9)=0," ",SUMIFS('LGA Data 2'!D:D,'LGA Data 2'!A:A,$C$32,'LGA Data 2'!$B:$B,$C34,'LGA Data 2'!$C:$C,$D$9))</f>
        <v>7.2617640000000003</v>
      </c>
      <c r="E34" s="97" t="str">
        <f>IF(SUMIFS('LGA Data 2'!K:K,'LGA Data 2'!A:A,$C$32,'LGA Data 2'!B:B,C34,'LGA Data 2'!C:C,$D$9)&gt;=50,"**",(IF(SUMIFS('LGA Data 2'!K:K,'LGA Data 2'!A:A,$C$32,'LGA Data 2'!B:B,C34,'LGA Data 2'!C:C,$D$9)&gt;25,IF(SUMIFS('LGA Data 2'!K:K,'LGA Data 2'!A:A,$C$32,'LGA Data 2'!B:B,C34,'LGA Data 2'!C:C,$D$9),"*"," ")," ")))</f>
        <v xml:space="preserve"> </v>
      </c>
      <c r="F34" s="97">
        <f>IF(SUMIFS('LGA Data 2'!E:E,'LGA Data 2'!A:A,$C$32,'LGA Data 2'!$B:$B,$C34,'LGA Data 2'!$C:$C,$D$9)=0," ",SUMIFS('LGA Data 2'!E:E,'LGA Data 2'!A:A,$C$32,'LGA Data 2'!$B:$B,$C34,'LGA Data 2'!$C:$C,$D$9))</f>
        <v>5.0059620000000002</v>
      </c>
      <c r="G34" s="97">
        <f>IF(SUMIFS('LGA Data 2'!F:F,'LGA Data 2'!A:A,$C$32,'LGA Data 2'!$B:$B,$C34,'LGA Data 2'!$C:$C,$D$9)=0," ",SUMIFS('LGA Data 2'!F:F,'LGA Data 2'!A:A,$C$32,'LGA Data 2'!$B:$B,$C34,'LGA Data 2'!$C:$C,$D$9))</f>
        <v>10.422549999999999</v>
      </c>
      <c r="H34" s="96">
        <f>IF(SUMIFS('LGA Data 2'!D:D,'LGA Data 2'!$A:$A,$C$32,'LGA Data 2'!$B:$B,$C34,'LGA Data 2'!$C:$C,$H$9)=0," ",SUMIFS('LGA Data 2'!D:D,'LGA Data 2'!A:A,$C$32,'LGA Data 2'!$B:$B,$C34,'LGA Data 2'!$C:$C,$H$9))</f>
        <v>7.7303920000000002</v>
      </c>
      <c r="I34" s="97" t="str">
        <f>IF(SUMIFS('LGA Data 2'!K:K,'LGA Data 2'!A:A,$C$32,'LGA Data 2'!B:B,C34,'LGA Data 2'!C:C,$H$9)&gt;=50,"**",(IF(SUMIFS('LGA Data 2'!K:K,'LGA Data 2'!A:A,$C$32,'LGA Data 2'!B:B,C34,'LGA Data 2'!C:C,$H$9)&gt;25,IF(SUMIFS('LGA Data 2'!K:K,'LGA Data 2'!A:A,$C$32,'LGA Data 2'!B:B,C34,'LGA Data 2'!C:C,$H$9),"*"," ")," ")))</f>
        <v xml:space="preserve"> </v>
      </c>
      <c r="J34" s="97">
        <f>IF(SUMIFS('LGA Data 2'!E:E,'LGA Data 2'!$A:$A,$C$32,'LGA Data 2'!$B:$B,$C34,'LGA Data 2'!C:C,$H$9)=0," ",SUMIFS('LGA Data 2'!E:E,'LGA Data 2'!$A:$A,$C$32,'LGA Data 2'!$B:$B,$C34,'LGA Data 2'!C:C,$H$9))</f>
        <v>6.5590840000000004</v>
      </c>
      <c r="K34" s="97">
        <f>IF(SUMIFS('LGA Data 2'!F:F,'LGA Data 2'!$A:$A,$C$32,'LGA Data 2'!$B:$B,$C34,'LGA Data 2'!C:C,$H$9)=0," ",SUMIFS('LGA Data 2'!F:F,'LGA Data 2'!$A:$A,$C$32,'LGA Data 2'!$B:$B,$C34,'LGA Data 2'!C:C,$H$9))</f>
        <v>9.0905199999999997</v>
      </c>
      <c r="L34" s="96">
        <f>SUMIFS('LGA Data 2'!D:D,'LGA Data 2'!$A:$A,$C$32,'LGA Data 2'!$B:$B,$C34,'LGA Data 2'!$C:$C,$L$9)</f>
        <v>6.3615069999999996</v>
      </c>
      <c r="M34" s="96"/>
      <c r="N34" s="97">
        <f>SUMIFS('LGA Data 2'!E:E,'LGA Data 2'!$A:$A,$C$32,'LGA Data 2'!$B:$B,$C34,'LGA Data 2'!$C:$C,$L$9)</f>
        <v>5.9126469999999998</v>
      </c>
      <c r="O34" s="97">
        <f>SUMIFS('LGA Data 2'!F:F,'LGA Data 2'!$A:$A,$C$32,'LGA Data 2'!$B:$B,$C34,'LGA Data 2'!$C:$C,$L$9)</f>
        <v>6.8419650000000001</v>
      </c>
    </row>
    <row r="35" spans="1:15" ht="15" customHeight="1" x14ac:dyDescent="0.2">
      <c r="C35" s="93" t="s">
        <v>499</v>
      </c>
      <c r="D35" s="96">
        <f>IF(SUMIFS('LGA Data 2'!D:D,'LGA Data 2'!A:A,$C$32,'LGA Data 2'!$B:$B,$C35,'LGA Data 2'!$C:$C,$D$9)=0," ",SUMIFS('LGA Data 2'!D:D,'LGA Data 2'!A:A,$C$32,'LGA Data 2'!$B:$B,$C35,'LGA Data 2'!$C:$C,$D$9))</f>
        <v>44.053849999999997</v>
      </c>
      <c r="E35" s="97" t="str">
        <f>IF(SUMIFS('LGA Data 2'!K:K,'LGA Data 2'!A:A,$C$32,'LGA Data 2'!B:B,C35,'LGA Data 2'!C:C,$D$9)&gt;=50,"**",(IF(SUMIFS('LGA Data 2'!K:K,'LGA Data 2'!A:A,$C$32,'LGA Data 2'!B:B,C35,'LGA Data 2'!C:C,$D$9)&gt;25,IF(SUMIFS('LGA Data 2'!K:K,'LGA Data 2'!A:A,$C$32,'LGA Data 2'!B:B,C35,'LGA Data 2'!C:C,$D$9),"*"," ")," ")))</f>
        <v xml:space="preserve"> </v>
      </c>
      <c r="F35" s="97">
        <f>IF(SUMIFS('LGA Data 2'!E:E,'LGA Data 2'!A:A,$C$32,'LGA Data 2'!$B:$B,$C35,'LGA Data 2'!$C:$C,$D$9)=0," ",SUMIFS('LGA Data 2'!E:E,'LGA Data 2'!A:A,$C$32,'LGA Data 2'!$B:$B,$C35,'LGA Data 2'!$C:$C,$D$9))</f>
        <v>31.83192</v>
      </c>
      <c r="G35" s="97">
        <f>IF(SUMIFS('LGA Data 2'!F:F,'LGA Data 2'!A:A,$C$32,'LGA Data 2'!$B:$B,$C35,'LGA Data 2'!$C:$C,$D$9)=0," ",SUMIFS('LGA Data 2'!F:F,'LGA Data 2'!A:A,$C$32,'LGA Data 2'!$B:$B,$C35,'LGA Data 2'!$C:$C,$D$9))</f>
        <v>57.041699999999999</v>
      </c>
      <c r="H35" s="96">
        <f>IF(SUMIFS('LGA Data 2'!D:D,'LGA Data 2'!$A:$A,$C$32,'LGA Data 2'!$B:$B,$C35,'LGA Data 2'!$C:$C,$H$9)=0," ",SUMIFS('LGA Data 2'!D:D,'LGA Data 2'!A:A,$C$32,'LGA Data 2'!$B:$B,$C35,'LGA Data 2'!$C:$C,$H$9))</f>
        <v>45.712949999999999</v>
      </c>
      <c r="I35" s="97" t="str">
        <f>IF(SUMIFS('LGA Data 2'!K:K,'LGA Data 2'!A:A,$C$32,'LGA Data 2'!B:B,C35,'LGA Data 2'!C:C,$H$9)&gt;=50,"**",(IF(SUMIFS('LGA Data 2'!K:K,'LGA Data 2'!A:A,$C$32,'LGA Data 2'!B:B,C35,'LGA Data 2'!C:C,$H$9)&gt;25,IF(SUMIFS('LGA Data 2'!K:K,'LGA Data 2'!A:A,$C$32,'LGA Data 2'!B:B,C35,'LGA Data 2'!C:C,$H$9),"*"," ")," ")))</f>
        <v xml:space="preserve"> </v>
      </c>
      <c r="J35" s="97">
        <f>IF(SUMIFS('LGA Data 2'!E:E,'LGA Data 2'!$A:$A,$C$32,'LGA Data 2'!$B:$B,$C35,'LGA Data 2'!C:C,$H$9)=0," ",SUMIFS('LGA Data 2'!E:E,'LGA Data 2'!$A:$A,$C$32,'LGA Data 2'!$B:$B,$C35,'LGA Data 2'!C:C,$H$9))</f>
        <v>42.188580000000002</v>
      </c>
      <c r="K35" s="97">
        <f>IF(SUMIFS('LGA Data 2'!F:F,'LGA Data 2'!$A:$A,$C$32,'LGA Data 2'!$B:$B,$C35,'LGA Data 2'!C:C,$H$9)=0," ",SUMIFS('LGA Data 2'!F:F,'LGA Data 2'!$A:$A,$C$32,'LGA Data 2'!$B:$B,$C35,'LGA Data 2'!C:C,$H$9))</f>
        <v>49.28078</v>
      </c>
      <c r="L35" s="96">
        <f>SUMIFS('LGA Data 2'!D:D,'LGA Data 2'!$A:$A,$C$32,'LGA Data 2'!$B:$B,$C35,'LGA Data 2'!$C:$C,$L$9)</f>
        <v>47.789409999999997</v>
      </c>
      <c r="M35" s="96"/>
      <c r="N35" s="97">
        <f>SUMIFS('LGA Data 2'!E:E,'LGA Data 2'!$A:$A,$C$32,'LGA Data 2'!$B:$B,$C35,'LGA Data 2'!$C:$C,$L$9)</f>
        <v>46.599960000000003</v>
      </c>
      <c r="O35" s="97">
        <f>SUMIFS('LGA Data 2'!F:F,'LGA Data 2'!$A:$A,$C$32,'LGA Data 2'!$B:$B,$C35,'LGA Data 2'!$C:$C,$L$9)</f>
        <v>48.981389999999998</v>
      </c>
    </row>
    <row r="36" spans="1:15" ht="15" customHeight="1" x14ac:dyDescent="0.2">
      <c r="C36" s="93" t="s">
        <v>311</v>
      </c>
      <c r="D36" s="96">
        <f>IF(SUMIFS('LGA Data 2'!D:D,'LGA Data 2'!A:A,$C$32,'LGA Data 2'!$B:$B,$C36,'LGA Data 2'!$C:$C,$D$9)=0," ",SUMIFS('LGA Data 2'!D:D,'LGA Data 2'!A:A,$C$32,'LGA Data 2'!$B:$B,$C36,'LGA Data 2'!$C:$C,$D$9))</f>
        <v>51.131880000000002</v>
      </c>
      <c r="E36" s="97" t="str">
        <f>IF(SUMIFS('LGA Data 2'!K:K,'LGA Data 2'!A:A,$C$32,'LGA Data 2'!B:B,C36,'LGA Data 2'!C:C,$D$9)&gt;=50,"**",(IF(SUMIFS('LGA Data 2'!K:K,'LGA Data 2'!A:A,$C$32,'LGA Data 2'!B:B,C36,'LGA Data 2'!C:C,$D$9)&gt;25,IF(SUMIFS('LGA Data 2'!K:K,'LGA Data 2'!A:A,$C$32,'LGA Data 2'!B:B,C36,'LGA Data 2'!C:C,$D$9),"*"," ")," ")))</f>
        <v xml:space="preserve"> </v>
      </c>
      <c r="F36" s="97">
        <f>IF(SUMIFS('LGA Data 2'!E:E,'LGA Data 2'!A:A,$C$32,'LGA Data 2'!$B:$B,$C36,'LGA Data 2'!$C:$C,$D$9)=0," ",SUMIFS('LGA Data 2'!E:E,'LGA Data 2'!A:A,$C$32,'LGA Data 2'!$B:$B,$C36,'LGA Data 2'!$C:$C,$D$9))</f>
        <v>38.528640000000003</v>
      </c>
      <c r="G36" s="97">
        <f>IF(SUMIFS('LGA Data 2'!F:F,'LGA Data 2'!A:A,$C$32,'LGA Data 2'!$B:$B,$C36,'LGA Data 2'!$C:$C,$D$9)=0," ",SUMIFS('LGA Data 2'!F:F,'LGA Data 2'!A:A,$C$32,'LGA Data 2'!$B:$B,$C36,'LGA Data 2'!$C:$C,$D$9))</f>
        <v>63.592829999999999</v>
      </c>
      <c r="H36" s="96">
        <f>IF(SUMIFS('LGA Data 2'!D:D,'LGA Data 2'!$A:$A,$C$32,'LGA Data 2'!$B:$B,$C36,'LGA Data 2'!$C:$C,$H$9)=0," ",SUMIFS('LGA Data 2'!D:D,'LGA Data 2'!A:A,$C$32,'LGA Data 2'!$B:$B,$C36,'LGA Data 2'!$C:$C,$H$9))</f>
        <v>50.826880000000003</v>
      </c>
      <c r="I36" s="97" t="str">
        <f>IF(SUMIFS('LGA Data 2'!K:K,'LGA Data 2'!A:A,$C$32,'LGA Data 2'!B:B,C36,'LGA Data 2'!C:C,$H$9)&gt;=50,"**",(IF(SUMIFS('LGA Data 2'!K:K,'LGA Data 2'!A:A,$C$32,'LGA Data 2'!B:B,C36,'LGA Data 2'!C:C,$H$9)&gt;25,IF(SUMIFS('LGA Data 2'!K:K,'LGA Data 2'!A:A,$C$32,'LGA Data 2'!B:B,C36,'LGA Data 2'!C:C,$H$9),"*"," ")," ")))</f>
        <v xml:space="preserve"> </v>
      </c>
      <c r="J36" s="97">
        <f>IF(SUMIFS('LGA Data 2'!E:E,'LGA Data 2'!$A:$A,$C$32,'LGA Data 2'!$B:$B,$C36,'LGA Data 2'!C:C,$H$9)=0," ",SUMIFS('LGA Data 2'!E:E,'LGA Data 2'!$A:$A,$C$32,'LGA Data 2'!$B:$B,$C36,'LGA Data 2'!C:C,$H$9))</f>
        <v>47.264830000000003</v>
      </c>
      <c r="K36" s="97">
        <f>IF(SUMIFS('LGA Data 2'!F:F,'LGA Data 2'!$A:$A,$C$32,'LGA Data 2'!$B:$B,$C36,'LGA Data 2'!C:C,$H$9)=0," ",SUMIFS('LGA Data 2'!F:F,'LGA Data 2'!$A:$A,$C$32,'LGA Data 2'!$B:$B,$C36,'LGA Data 2'!C:C,$H$9))</f>
        <v>54.380540000000003</v>
      </c>
      <c r="L36" s="96">
        <f>SUMIFS('LGA Data 2'!D:D,'LGA Data 2'!$A:$A,$C$32,'LGA Data 2'!$B:$B,$C36,'LGA Data 2'!$C:$C,$L$9)</f>
        <v>48.588979999999999</v>
      </c>
      <c r="M36" s="96"/>
      <c r="N36" s="97">
        <f>SUMIFS('LGA Data 2'!E:E,'LGA Data 2'!$A:$A,$C$32,'LGA Data 2'!$B:$B,$C36,'LGA Data 2'!$C:$C,$L$9)</f>
        <v>47.395629999999997</v>
      </c>
      <c r="O36" s="97">
        <f>SUMIFS('LGA Data 2'!F:F,'LGA Data 2'!$A:$A,$C$32,'LGA Data 2'!$B:$B,$C36,'LGA Data 2'!$C:$C,$L$9)</f>
        <v>49.783949999999997</v>
      </c>
    </row>
    <row r="37" spans="1:15" ht="15" customHeight="1" x14ac:dyDescent="0.2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</row>
    <row r="38" spans="1:15" s="82" customFormat="1" ht="15" customHeight="1" x14ac:dyDescent="0.25">
      <c r="C38" s="101" t="s">
        <v>301</v>
      </c>
      <c r="D38" s="102" t="s">
        <v>94</v>
      </c>
      <c r="E38" s="102"/>
      <c r="F38" s="102" t="s">
        <v>93</v>
      </c>
      <c r="G38" s="102" t="s">
        <v>92</v>
      </c>
      <c r="H38" s="102" t="s">
        <v>94</v>
      </c>
      <c r="I38" s="102"/>
      <c r="J38" s="102" t="s">
        <v>93</v>
      </c>
      <c r="K38" s="102" t="s">
        <v>92</v>
      </c>
      <c r="L38" s="102" t="s">
        <v>94</v>
      </c>
      <c r="M38" s="102"/>
      <c r="N38" s="102" t="s">
        <v>93</v>
      </c>
      <c r="O38" s="102" t="s">
        <v>92</v>
      </c>
    </row>
    <row r="39" spans="1:15" ht="15" customHeight="1" x14ac:dyDescent="0.2">
      <c r="C39" s="93" t="s">
        <v>302</v>
      </c>
      <c r="D39" s="96">
        <f>IF(SUMIFS('LGA Data 2'!D:D,'LGA Data 2'!A:A,$C$38,'LGA Data 2'!$B:$B,$C39,'LGA Data 2'!$C:$C,$D$9)=0," ",SUMIFS('LGA Data 2'!D:D,'LGA Data 2'!A:A,$C$38,'LGA Data 2'!$B:$B,$C39,'LGA Data 2'!$C:$C,$D$9))</f>
        <v>15.993449999999999</v>
      </c>
      <c r="E39" s="97" t="str">
        <f>IF(SUMIFS('LGA Data 2'!K:K,'LGA Data 2'!A:A,$C$38,'LGA Data 2'!B:B,C39,'LGA Data 2'!C:C,$D$9)&gt;=50,"**",(IF(SUMIFS('LGA Data 2'!K:K,'LGA Data 2'!A:A,$C$38,'LGA Data 2'!B:B,C39,'LGA Data 2'!C:C,$D$9)&gt;25,IF(SUMIFS('LGA Data 2'!K:K,'LGA Data 2'!A:A,$C$38,'LGA Data 2'!B:B,C39,'LGA Data 2'!C:C,$D$9),"*"," ")," ")))</f>
        <v xml:space="preserve"> </v>
      </c>
      <c r="F39" s="97">
        <f>IF(SUMIFS('LGA Data 2'!E:E,'LGA Data 2'!A:A,$C$38,'LGA Data 2'!$B:$B,$C39,'LGA Data 2'!$C:$C,$D$9)=0," ",SUMIFS('LGA Data 2'!E:E,'LGA Data 2'!A:A,$C$38,'LGA Data 2'!$B:$B,$C39,'LGA Data 2'!$C:$C,$D$9))</f>
        <v>12.89673</v>
      </c>
      <c r="G39" s="97">
        <f>IF(SUMIFS('LGA Data 2'!F:F,'LGA Data 2'!A:A,$C$38,'LGA Data 2'!$B:$B,$C39,'LGA Data 2'!$C:$C,$D$9)=0," ",SUMIFS('LGA Data 2'!F:F,'LGA Data 2'!A:A,$C$38,'LGA Data 2'!$B:$B,$C39,'LGA Data 2'!$C:$C,$D$9))</f>
        <v>19.665859999999999</v>
      </c>
      <c r="H39" s="96">
        <f>IF(SUMIFS('LGA Data 2'!D:D,'LGA Data 2'!$A:$A,$C$38,'LGA Data 2'!$B:$B,$C39,'LGA Data 2'!$C:$C,$H$9)=0," ",SUMIFS('LGA Data 2'!D:D,'LGA Data 2'!A:A,$C$38,'LGA Data 2'!$B:$B,$C39,'LGA Data 2'!$C:$C,$H$9))</f>
        <v>15.381209999999999</v>
      </c>
      <c r="I39" s="97" t="str">
        <f>IF(SUMIFS('LGA Data 2'!K:K,'LGA Data 2'!A:A,$C$38,'LGA Data 2'!B:B,C39,'LGA Data 2'!C:C,$H$9)&gt;=50,"**",(IF(SUMIFS('LGA Data 2'!K:K,'LGA Data 2'!A:A,$C$38,'LGA Data 2'!B:B,C39,'LGA Data 2'!C:C,$H$9)&gt;25,IF(SUMIFS('LGA Data 2'!K:K,'LGA Data 2'!A:A,$C$38,'LGA Data 2'!B:B,C39,'LGA Data 2'!C:C,$H$9),"*"," ")," ")))</f>
        <v xml:space="preserve"> </v>
      </c>
      <c r="J39" s="97">
        <f>IF(SUMIFS('LGA Data 2'!E:E,'LGA Data 2'!$A:$A,$C$38,'LGA Data 2'!$B:$B,$C39,'LGA Data 2'!C:C,$H$9)=0," ",SUMIFS('LGA Data 2'!E:E,'LGA Data 2'!$A:$A,$C$38,'LGA Data 2'!$B:$B,$C39,'LGA Data 2'!C:C,$H$9))</f>
        <v>12.77839</v>
      </c>
      <c r="K39" s="97">
        <f>IF(SUMIFS('LGA Data 2'!F:F,'LGA Data 2'!$A:$A,$C$38,'LGA Data 2'!$B:$B,$C39,'LGA Data 2'!C:C,$H$9)=0," ",SUMIFS('LGA Data 2'!F:F,'LGA Data 2'!$A:$A,$C$38,'LGA Data 2'!$B:$B,$C39,'LGA Data 2'!C:C,$H$9))</f>
        <v>18.402329999999999</v>
      </c>
      <c r="L39" s="96">
        <f>SUMIFS('LGA Data 2'!D:D,'LGA Data 2'!$A:$A,$C$38,'LGA Data 2'!$B:$B,$C39,'LGA Data 2'!$C:$C,$L$9)</f>
        <v>16.593830000000001</v>
      </c>
      <c r="M39" s="96"/>
      <c r="N39" s="97">
        <f>SUMIFS('LGA Data 2'!E:E,'LGA Data 2'!$A:$A,$C$38,'LGA Data 2'!$B:$B,$C39,'LGA Data 2'!$C:$C,$L$9)</f>
        <v>15.952529999999999</v>
      </c>
      <c r="O39" s="97">
        <f>SUMIFS('LGA Data 2'!F:F,'LGA Data 2'!$A:$A,$C$38,'LGA Data 2'!$B:$B,$C39,'LGA Data 2'!$C:$C,$L$9)</f>
        <v>17.25562</v>
      </c>
    </row>
    <row r="40" spans="1:15" ht="15" customHeight="1" x14ac:dyDescent="0.2">
      <c r="C40" s="93" t="s">
        <v>442</v>
      </c>
      <c r="D40" s="96">
        <f>IF(SUMIFS('LGA Data 2'!D:D,'LGA Data 2'!A:A,$C$38,'LGA Data 2'!$B:$B,$C40,'LGA Data 2'!$C:$C,$D$9)=0," ",SUMIFS('LGA Data 2'!D:D,'LGA Data 2'!A:A,$C$38,'LGA Data 2'!$B:$B,$C40,'LGA Data 2'!$C:$C,$D$9))</f>
        <v>82.400800000000004</v>
      </c>
      <c r="E40" s="97" t="str">
        <f>IF(SUMIFS('LGA Data 2'!K:K,'LGA Data 2'!A:A,$C$38,'LGA Data 2'!B:B,C40,'LGA Data 2'!C:C,$D$9)&gt;=50,"**",(IF(SUMIFS('LGA Data 2'!K:K,'LGA Data 2'!A:A,$C$38,'LGA Data 2'!B:B,C40,'LGA Data 2'!C:C,$D$9)&gt;25,IF(SUMIFS('LGA Data 2'!K:K,'LGA Data 2'!A:A,$C$38,'LGA Data 2'!B:B,C40,'LGA Data 2'!C:C,$D$9),"*"," ")," ")))</f>
        <v xml:space="preserve"> </v>
      </c>
      <c r="F40" s="97">
        <f>IF(SUMIFS('LGA Data 2'!E:E,'LGA Data 2'!A:A,$C$38,'LGA Data 2'!$B:$B,$C40,'LGA Data 2'!$C:$C,$D$9)=0," ",SUMIFS('LGA Data 2'!E:E,'LGA Data 2'!A:A,$C$38,'LGA Data 2'!$B:$B,$C40,'LGA Data 2'!$C:$C,$D$9))</f>
        <v>78.546139999999994</v>
      </c>
      <c r="G40" s="97">
        <f>IF(SUMIFS('LGA Data 2'!F:F,'LGA Data 2'!A:A,$C$38,'LGA Data 2'!$B:$B,$C40,'LGA Data 2'!$C:$C,$D$9)=0," ",SUMIFS('LGA Data 2'!F:F,'LGA Data 2'!A:A,$C$38,'LGA Data 2'!$B:$B,$C40,'LGA Data 2'!$C:$C,$D$9))</f>
        <v>85.689080000000004</v>
      </c>
      <c r="H40" s="96">
        <f>IF(SUMIFS('LGA Data 2'!D:D,'LGA Data 2'!$A:$A,$C$38,'LGA Data 2'!$B:$B,$C40,'LGA Data 2'!$C:$C,$H$9)=0," ",SUMIFS('LGA Data 2'!D:D,'LGA Data 2'!A:A,$C$38,'LGA Data 2'!$B:$B,$C40,'LGA Data 2'!$C:$C,$H$9))</f>
        <v>75.151709999999994</v>
      </c>
      <c r="I40" s="97" t="str">
        <f>IF(SUMIFS('LGA Data 2'!K:K,'LGA Data 2'!A:A,$C$38,'LGA Data 2'!B:B,C40,'LGA Data 2'!C:C,$H$9)&gt;=50,"**",(IF(SUMIFS('LGA Data 2'!K:K,'LGA Data 2'!A:A,$C$38,'LGA Data 2'!B:B,C40,'LGA Data 2'!C:C,$H$9)&gt;25,IF(SUMIFS('LGA Data 2'!K:K,'LGA Data 2'!A:A,$C$38,'LGA Data 2'!B:B,C40,'LGA Data 2'!C:C,$H$9),"*"," ")," ")))</f>
        <v xml:space="preserve"> </v>
      </c>
      <c r="J40" s="97">
        <f>IF(SUMIFS('LGA Data 2'!E:E,'LGA Data 2'!$A:$A,$C$38,'LGA Data 2'!$B:$B,$C40,'LGA Data 2'!C:C,$H$9)=0," ",SUMIFS('LGA Data 2'!E:E,'LGA Data 2'!$A:$A,$C$38,'LGA Data 2'!$B:$B,$C40,'LGA Data 2'!C:C,$H$9))</f>
        <v>71.587879999999998</v>
      </c>
      <c r="K40" s="97">
        <f>IF(SUMIFS('LGA Data 2'!F:F,'LGA Data 2'!$A:$A,$C$38,'LGA Data 2'!$B:$B,$C40,'LGA Data 2'!C:C,$H$9)=0," ",SUMIFS('LGA Data 2'!F:F,'LGA Data 2'!$A:$A,$C$38,'LGA Data 2'!$B:$B,$C40,'LGA Data 2'!C:C,$H$9))</f>
        <v>78.403369999999995</v>
      </c>
      <c r="L40" s="96">
        <f>SUMIFS('LGA Data 2'!D:D,'LGA Data 2'!$A:$A,$C$38,'LGA Data 2'!$B:$B,$C40,'LGA Data 2'!$C:$C,$L$9)</f>
        <v>71.221720000000005</v>
      </c>
      <c r="M40" s="96"/>
      <c r="N40" s="97">
        <f>SUMIFS('LGA Data 2'!E:E,'LGA Data 2'!$A:$A,$C$38,'LGA Data 2'!$B:$B,$C40,'LGA Data 2'!$C:$C,$L$9)</f>
        <v>70.148989999999998</v>
      </c>
      <c r="O40" s="97">
        <f>SUMIFS('LGA Data 2'!F:F,'LGA Data 2'!$A:$A,$C$38,'LGA Data 2'!$B:$B,$C40,'LGA Data 2'!$C:$C,$L$9)</f>
        <v>72.271140000000003</v>
      </c>
    </row>
    <row r="41" spans="1:15" ht="15" customHeight="1" x14ac:dyDescent="0.2">
      <c r="C41" s="93" t="s">
        <v>500</v>
      </c>
      <c r="D41" s="96" t="str">
        <f>IF(SUMIFS('LGA Data 2'!D:D,'LGA Data 2'!A:A,$C$38,'LGA Data 2'!$B:$B,$C41,'LGA Data 2'!$C:$C,$D$9)=0," ",SUMIFS('LGA Data 2'!D:D,'LGA Data 2'!A:A,$C$38,'LGA Data 2'!$B:$B,$C41,'LGA Data 2'!$C:$C,$D$9))</f>
        <v xml:space="preserve"> </v>
      </c>
      <c r="E41" s="97" t="str">
        <f>IF(SUMIFS('LGA Data 2'!K:K,'LGA Data 2'!A:A,$C$38,'LGA Data 2'!B:B,C41,'LGA Data 2'!C:C,$D$9)&gt;=50,"**",(IF(SUMIFS('LGA Data 2'!K:K,'LGA Data 2'!A:A,$C$38,'LGA Data 2'!B:B,C41,'LGA Data 2'!C:C,$D$9)&gt;25,IF(SUMIFS('LGA Data 2'!K:K,'LGA Data 2'!A:A,$C$38,'LGA Data 2'!B:B,C41,'LGA Data 2'!C:C,$D$9),"*"," ")," ")))</f>
        <v>**</v>
      </c>
      <c r="F41" s="97" t="str">
        <f>IF(SUMIFS('LGA Data 2'!E:E,'LGA Data 2'!A:A,$C$38,'LGA Data 2'!$B:$B,$C41,'LGA Data 2'!$C:$C,$D$9)=0," ",SUMIFS('LGA Data 2'!E:E,'LGA Data 2'!A:A,$C$38,'LGA Data 2'!$B:$B,$C41,'LGA Data 2'!$C:$C,$D$9))</f>
        <v xml:space="preserve"> </v>
      </c>
      <c r="G41" s="97" t="str">
        <f>IF(SUMIFS('LGA Data 2'!F:F,'LGA Data 2'!A:A,$C$38,'LGA Data 2'!$B:$B,$C41,'LGA Data 2'!$C:$C,$D$9)=0," ",SUMIFS('LGA Data 2'!F:F,'LGA Data 2'!A:A,$C$38,'LGA Data 2'!$B:$B,$C41,'LGA Data 2'!$C:$C,$D$9))</f>
        <v xml:space="preserve"> </v>
      </c>
      <c r="H41" s="96">
        <f>IF(SUMIFS('LGA Data 2'!D:D,'LGA Data 2'!$A:$A,$C$38,'LGA Data 2'!$B:$B,$C41,'LGA Data 2'!$C:$C,$H$9)=0," ",SUMIFS('LGA Data 2'!D:D,'LGA Data 2'!A:A,$C$38,'LGA Data 2'!$B:$B,$C41,'LGA Data 2'!$C:$C,$H$9))</f>
        <v>7.8246359999999999</v>
      </c>
      <c r="I41" s="97" t="str">
        <f>IF(SUMIFS('LGA Data 2'!K:K,'LGA Data 2'!A:A,$C$38,'LGA Data 2'!B:B,C41,'LGA Data 2'!C:C,$H$9)&gt;=50,"**",(IF(SUMIFS('LGA Data 2'!K:K,'LGA Data 2'!A:A,$C$38,'LGA Data 2'!B:B,C41,'LGA Data 2'!C:C,$H$9)&gt;25,IF(SUMIFS('LGA Data 2'!K:K,'LGA Data 2'!A:A,$C$38,'LGA Data 2'!B:B,C41,'LGA Data 2'!C:C,$H$9),"*"," ")," ")))</f>
        <v xml:space="preserve"> </v>
      </c>
      <c r="J41" s="97">
        <f>IF(SUMIFS('LGA Data 2'!E:E,'LGA Data 2'!$A:$A,$C$38,'LGA Data 2'!$B:$B,$C41,'LGA Data 2'!C:C,$H$9)=0," ",SUMIFS('LGA Data 2'!E:E,'LGA Data 2'!$A:$A,$C$38,'LGA Data 2'!$B:$B,$C41,'LGA Data 2'!C:C,$H$9))</f>
        <v>5.7566100000000002</v>
      </c>
      <c r="K41" s="97">
        <f>IF(SUMIFS('LGA Data 2'!F:F,'LGA Data 2'!$A:$A,$C$38,'LGA Data 2'!$B:$B,$C41,'LGA Data 2'!C:C,$H$9)=0," ",SUMIFS('LGA Data 2'!F:F,'LGA Data 2'!$A:$A,$C$38,'LGA Data 2'!$B:$B,$C41,'LGA Data 2'!C:C,$H$9))</f>
        <v>10.5524</v>
      </c>
      <c r="L41" s="96">
        <f>SUMIFS('LGA Data 2'!D:D,'LGA Data 2'!$A:$A,$C$38,'LGA Data 2'!$B:$B,$C41,'LGA Data 2'!$C:$C,$L$9)</f>
        <v>9.9223730000000003</v>
      </c>
      <c r="M41" s="96"/>
      <c r="N41" s="97">
        <f>SUMIFS('LGA Data 2'!E:E,'LGA Data 2'!$A:$A,$C$38,'LGA Data 2'!$B:$B,$C41,'LGA Data 2'!$C:$C,$L$9)</f>
        <v>9.0959839999999996</v>
      </c>
      <c r="O41" s="97">
        <f>SUMIFS('LGA Data 2'!F:F,'LGA Data 2'!$A:$A,$C$38,'LGA Data 2'!$B:$B,$C41,'LGA Data 2'!$C:$C,$L$9)</f>
        <v>10.814909999999999</v>
      </c>
    </row>
    <row r="42" spans="1:15" ht="15" customHeight="1" x14ac:dyDescent="0.2">
      <c r="C42" s="93" t="s">
        <v>441</v>
      </c>
      <c r="D42" s="96" t="str">
        <f>IF(SUMIFS('LGA Data 2'!D:D,'LGA Data 2'!A:A,$C$38,'LGA Data 2'!$B:$B,$C42,'LGA Data 2'!$C:$C,$D$9)=0," ",SUMIFS('LGA Data 2'!D:D,'LGA Data 2'!A:A,$C$38,'LGA Data 2'!$B:$B,$C42,'LGA Data 2'!$C:$C,$D$9))</f>
        <v xml:space="preserve"> </v>
      </c>
      <c r="E42" s="97" t="str">
        <f>IF(SUMIFS('LGA Data 2'!K:K,'LGA Data 2'!A:A,$C$38,'LGA Data 2'!B:B,C42,'LGA Data 2'!C:C,$D$9)&gt;=50,"**",(IF(SUMIFS('LGA Data 2'!K:K,'LGA Data 2'!A:A,$C$38,'LGA Data 2'!B:B,C42,'LGA Data 2'!C:C,$D$9)&gt;25,IF(SUMIFS('LGA Data 2'!K:K,'LGA Data 2'!A:A,$C$38,'LGA Data 2'!B:B,C42,'LGA Data 2'!C:C,$D$9),"*"," ")," ")))</f>
        <v>**</v>
      </c>
      <c r="F42" s="97" t="str">
        <f>IF(SUMIFS('LGA Data 2'!E:E,'LGA Data 2'!A:A,$C$38,'LGA Data 2'!$B:$B,$C42,'LGA Data 2'!$C:$C,$D$9)=0," ",SUMIFS('LGA Data 2'!E:E,'LGA Data 2'!A:A,$C$38,'LGA Data 2'!$B:$B,$C42,'LGA Data 2'!$C:$C,$D$9))</f>
        <v xml:space="preserve"> </v>
      </c>
      <c r="G42" s="97" t="str">
        <f>IF(SUMIFS('LGA Data 2'!F:F,'LGA Data 2'!A:A,$C$38,'LGA Data 2'!$B:$B,$C42,'LGA Data 2'!$C:$C,$D$9)=0," ",SUMIFS('LGA Data 2'!F:F,'LGA Data 2'!A:A,$C$38,'LGA Data 2'!$B:$B,$C42,'LGA Data 2'!$C:$C,$D$9))</f>
        <v xml:space="preserve"> </v>
      </c>
      <c r="H42" s="96">
        <f>IF(SUMIFS('LGA Data 2'!D:D,'LGA Data 2'!$A:$A,$C$38,'LGA Data 2'!$B:$B,$C42,'LGA Data 2'!$C:$C,$H$9)=0," ",SUMIFS('LGA Data 2'!D:D,'LGA Data 2'!A:A,$C$38,'LGA Data 2'!$B:$B,$C42,'LGA Data 2'!$C:$C,$H$9))</f>
        <v>1.299822</v>
      </c>
      <c r="I42" s="97" t="str">
        <f>IF(SUMIFS('LGA Data 2'!K:K,'LGA Data 2'!A:A,$C$38,'LGA Data 2'!B:B,C42,'LGA Data 2'!C:C,$H$9)&gt;=50,"**",(IF(SUMIFS('LGA Data 2'!K:K,'LGA Data 2'!A:A,$C$38,'LGA Data 2'!B:B,C42,'LGA Data 2'!C:C,$H$9)&gt;25,IF(SUMIFS('LGA Data 2'!K:K,'LGA Data 2'!A:A,$C$38,'LGA Data 2'!B:B,C42,'LGA Data 2'!C:C,$H$9),"*"," ")," ")))</f>
        <v>*</v>
      </c>
      <c r="J42" s="97">
        <f>IF(SUMIFS('LGA Data 2'!E:E,'LGA Data 2'!$A:$A,$C$38,'LGA Data 2'!$B:$B,$C42,'LGA Data 2'!C:C,$H$9)=0," ",SUMIFS('LGA Data 2'!E:E,'LGA Data 2'!$A:$A,$C$38,'LGA Data 2'!$B:$B,$C42,'LGA Data 2'!C:C,$H$9))</f>
        <v>0.75097950000000002</v>
      </c>
      <c r="K42" s="97">
        <f>IF(SUMIFS('LGA Data 2'!F:F,'LGA Data 2'!$A:$A,$C$38,'LGA Data 2'!$B:$B,$C42,'LGA Data 2'!C:C,$H$9)=0," ",SUMIFS('LGA Data 2'!F:F,'LGA Data 2'!$A:$A,$C$38,'LGA Data 2'!$B:$B,$C42,'LGA Data 2'!C:C,$H$9))</f>
        <v>2.240723</v>
      </c>
      <c r="L42" s="96">
        <f>SUMIFS('LGA Data 2'!D:D,'LGA Data 2'!$A:$A,$C$38,'LGA Data 2'!$B:$B,$C42,'LGA Data 2'!$C:$C,$L$9)</f>
        <v>1.8613789999999999</v>
      </c>
      <c r="M42" s="96"/>
      <c r="N42" s="97">
        <f>SUMIFS('LGA Data 2'!E:E,'LGA Data 2'!$A:$A,$C$38,'LGA Data 2'!$B:$B,$C42,'LGA Data 2'!$C:$C,$L$9)</f>
        <v>1.5024059999999999</v>
      </c>
      <c r="O42" s="97">
        <f>SUMIFS('LGA Data 2'!F:F,'LGA Data 2'!$A:$A,$C$38,'LGA Data 2'!$B:$B,$C42,'LGA Data 2'!$C:$C,$L$9)</f>
        <v>2.3041149999999999</v>
      </c>
    </row>
    <row r="43" spans="1:15" ht="15" customHeight="1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</row>
    <row r="44" spans="1:15" s="82" customFormat="1" ht="15" customHeight="1" x14ac:dyDescent="0.25">
      <c r="C44" s="101" t="s">
        <v>313</v>
      </c>
      <c r="D44" s="102" t="s">
        <v>94</v>
      </c>
      <c r="E44" s="102"/>
      <c r="F44" s="102" t="s">
        <v>93</v>
      </c>
      <c r="G44" s="102" t="s">
        <v>92</v>
      </c>
      <c r="H44" s="102" t="s">
        <v>94</v>
      </c>
      <c r="I44" s="102"/>
      <c r="J44" s="102" t="s">
        <v>93</v>
      </c>
      <c r="K44" s="102" t="s">
        <v>92</v>
      </c>
      <c r="L44" s="102" t="s">
        <v>94</v>
      </c>
      <c r="M44" s="102"/>
      <c r="N44" s="102" t="s">
        <v>93</v>
      </c>
      <c r="O44" s="102" t="s">
        <v>92</v>
      </c>
    </row>
    <row r="45" spans="1:15" ht="15" customHeight="1" x14ac:dyDescent="0.2">
      <c r="C45" s="103" t="s">
        <v>213</v>
      </c>
      <c r="D45" s="96">
        <f>IF(SUMIFS('LGA Data 2'!D:D,'LGA Data 2'!A:A,$C$44,'LGA Data 2'!$B:$B,$C45,'LGA Data 2'!$C:$C,$D$9)=0," ",SUMIFS('LGA Data 2'!D:D,'LGA Data 2'!A:A,$C$44,'LGA Data 2'!$B:$B,$C45,'LGA Data 2'!$C:$C,$D$9))</f>
        <v>20.73509</v>
      </c>
      <c r="E45" s="97" t="str">
        <f>IF(SUMIFS('LGA Data 2'!K:K,'LGA Data 2'!A:A,$C$44,'LGA Data 2'!B:B,C45,'LGA Data 2'!C:C,$D$9)&gt;=50,"**",(IF(SUMIFS('LGA Data 2'!K:K,'LGA Data 2'!A:A,$C$44,'LGA Data 2'!B:B,C45,'LGA Data 2'!C:C,$D$9)&gt;25,IF(SUMIFS('LGA Data 2'!K:K,'LGA Data 2'!A:A,$C$44,'LGA Data 2'!B:B,C45,'LGA Data 2'!C:C,$D$9),"*"," ")," ")))</f>
        <v>*</v>
      </c>
      <c r="F45" s="97">
        <f>IF(SUMIFS('LGA Data 2'!E:E,'LGA Data 2'!A:A,$C$44,'LGA Data 2'!$B:$B,$C45,'LGA Data 2'!$C:$C,$D$9)=0," ",SUMIFS('LGA Data 2'!E:E,'LGA Data 2'!A:A,$C$44,'LGA Data 2'!$B:$B,$C45,'LGA Data 2'!$C:$C,$D$9))</f>
        <v>10.07104</v>
      </c>
      <c r="G45" s="97">
        <f>IF(SUMIFS('LGA Data 2'!F:F,'LGA Data 2'!A:A,$C$44,'LGA Data 2'!$B:$B,$C45,'LGA Data 2'!$C:$C,$D$9)=0," ",SUMIFS('LGA Data 2'!F:F,'LGA Data 2'!A:A,$C$44,'LGA Data 2'!$B:$B,$C45,'LGA Data 2'!$C:$C,$D$9))</f>
        <v>37.92859</v>
      </c>
      <c r="H45" s="96">
        <f>IF(SUMIFS('LGA Data 2'!D:D,'LGA Data 2'!$A:$A,$C$44,'LGA Data 2'!$B:$B,$C45,'LGA Data 2'!$C:$C,$H$9)=0," ",SUMIFS('LGA Data 2'!D:D,'LGA Data 2'!A:A,$C$44,'LGA Data 2'!$B:$B,$C45,'LGA Data 2'!$C:$C,$H$9))</f>
        <v>15.04569</v>
      </c>
      <c r="I45" s="97" t="str">
        <f>IF(SUMIFS('LGA Data 2'!K:K,'LGA Data 2'!A:A,$C$44,'LGA Data 2'!B:B,C45,'LGA Data 2'!C:C,$H$9)&gt;=50,"**",(IF(SUMIFS('LGA Data 2'!K:K,'LGA Data 2'!A:A,$C$44,'LGA Data 2'!B:B,C45,'LGA Data 2'!C:C,$H$9)&gt;25,IF(SUMIFS('LGA Data 2'!K:K,'LGA Data 2'!A:A,$C$44,'LGA Data 2'!B:B,C45,'LGA Data 2'!C:C,$H$9),"*"," ")," ")))</f>
        <v xml:space="preserve"> </v>
      </c>
      <c r="J45" s="97">
        <f>IF(SUMIFS('LGA Data 2'!E:E,'LGA Data 2'!$A:$A,$C$44,'LGA Data 2'!$B:$B,$C45,'LGA Data 2'!C:C,$H$9)=0," ",SUMIFS('LGA Data 2'!E:E,'LGA Data 2'!$A:$A,$C$44,'LGA Data 2'!$B:$B,$C45,'LGA Data 2'!C:C,$H$9))</f>
        <v>12.73091</v>
      </c>
      <c r="K45" s="97">
        <f>IF(SUMIFS('LGA Data 2'!F:F,'LGA Data 2'!$A:$A,$C$44,'LGA Data 2'!$B:$B,$C45,'LGA Data 2'!C:C,$H$9)=0," ",SUMIFS('LGA Data 2'!F:F,'LGA Data 2'!$A:$A,$C$44,'LGA Data 2'!$B:$B,$C45,'LGA Data 2'!C:C,$H$9))</f>
        <v>17.696010000000001</v>
      </c>
      <c r="L45" s="96">
        <f>SUMIFS('LGA Data 2'!D:D,'LGA Data 2'!$A:$A,$C$44,'LGA Data 2'!$B:$B,$C45,'LGA Data 2'!$C:$C,$L$9)</f>
        <v>11.246549999999999</v>
      </c>
      <c r="M45" s="96"/>
      <c r="N45" s="97">
        <f>SUMIFS('LGA Data 2'!E:E,'LGA Data 2'!$A:$A,$C$44,'LGA Data 2'!$B:$B,$C45,'LGA Data 2'!$C:$C,$L$9)</f>
        <v>10.430820000000001</v>
      </c>
      <c r="O45" s="97">
        <f>SUMIFS('LGA Data 2'!F:F,'LGA Data 2'!$A:$A,$C$44,'LGA Data 2'!$B:$B,$C45,'LGA Data 2'!$C:$C,$L$9)</f>
        <v>12.11744</v>
      </c>
    </row>
    <row r="46" spans="1:15" ht="15" customHeight="1" x14ac:dyDescent="0.2">
      <c r="C46" s="103" t="s">
        <v>312</v>
      </c>
      <c r="D46" s="96">
        <f>IF(SUMIFS('LGA Data 2'!D:D,'LGA Data 2'!A:A,$C$44,'LGA Data 2'!$B:$B,$C46,'LGA Data 2'!$C:$C,$D$9)=0," ",SUMIFS('LGA Data 2'!D:D,'LGA Data 2'!A:A,$C$44,'LGA Data 2'!$B:$B,$C46,'LGA Data 2'!$C:$C,$D$9))</f>
        <v>77.473820000000003</v>
      </c>
      <c r="E46" s="97" t="str">
        <f>IF(SUMIFS('LGA Data 2'!K:K,'LGA Data 2'!A:A,$C$44,'LGA Data 2'!B:B,C46,'LGA Data 2'!C:C,$D$9)&gt;=50,"**",(IF(SUMIFS('LGA Data 2'!K:K,'LGA Data 2'!A:A,$C$44,'LGA Data 2'!B:B,C46,'LGA Data 2'!C:C,$D$9)&gt;25,IF(SUMIFS('LGA Data 2'!K:K,'LGA Data 2'!A:A,$C$44,'LGA Data 2'!B:B,C46,'LGA Data 2'!C:C,$D$9),"*"," ")," ")))</f>
        <v xml:space="preserve"> </v>
      </c>
      <c r="F46" s="97">
        <f>IF(SUMIFS('LGA Data 2'!E:E,'LGA Data 2'!A:A,$C$44,'LGA Data 2'!$B:$B,$C46,'LGA Data 2'!$C:$C,$D$9)=0," ",SUMIFS('LGA Data 2'!E:E,'LGA Data 2'!A:A,$C$44,'LGA Data 2'!$B:$B,$C46,'LGA Data 2'!$C:$C,$D$9))</f>
        <v>60.766509999999997</v>
      </c>
      <c r="G46" s="97">
        <f>IF(SUMIFS('LGA Data 2'!F:F,'LGA Data 2'!A:A,$C$44,'LGA Data 2'!$B:$B,$C46,'LGA Data 2'!$C:$C,$D$9)=0," ",SUMIFS('LGA Data 2'!F:F,'LGA Data 2'!A:A,$C$44,'LGA Data 2'!$B:$B,$C46,'LGA Data 2'!$C:$C,$D$9))</f>
        <v>88.422020000000003</v>
      </c>
      <c r="H46" s="96">
        <f>IF(SUMIFS('LGA Data 2'!D:D,'LGA Data 2'!$A:$A,$C$44,'LGA Data 2'!$B:$B,$C46,'LGA Data 2'!$C:$C,$H$9)=0," ",SUMIFS('LGA Data 2'!D:D,'LGA Data 2'!A:A,$C$44,'LGA Data 2'!$B:$B,$C46,'LGA Data 2'!$C:$C,$H$9))</f>
        <v>83.397720000000007</v>
      </c>
      <c r="I46" s="97" t="str">
        <f>IF(SUMIFS('LGA Data 2'!K:K,'LGA Data 2'!A:A,$C$44,'LGA Data 2'!B:B,C46,'LGA Data 2'!C:C,$H$9)&gt;=50,"**",(IF(SUMIFS('LGA Data 2'!K:K,'LGA Data 2'!A:A,$C$44,'LGA Data 2'!B:B,C46,'LGA Data 2'!C:C,$H$9)&gt;25,IF(SUMIFS('LGA Data 2'!K:K,'LGA Data 2'!A:A,$C$44,'LGA Data 2'!B:B,C46,'LGA Data 2'!C:C,$H$9),"*"," ")," ")))</f>
        <v xml:space="preserve"> </v>
      </c>
      <c r="J46" s="97">
        <f>IF(SUMIFS('LGA Data 2'!E:E,'LGA Data 2'!$A:$A,$C$44,'LGA Data 2'!$B:$B,$C46,'LGA Data 2'!C:C,$H$9)=0," ",SUMIFS('LGA Data 2'!E:E,'LGA Data 2'!$A:$A,$C$44,'LGA Data 2'!$B:$B,$C46,'LGA Data 2'!C:C,$H$9))</f>
        <v>80.655860000000004</v>
      </c>
      <c r="K46" s="97">
        <f>IF(SUMIFS('LGA Data 2'!F:F,'LGA Data 2'!$A:$A,$C$44,'LGA Data 2'!$B:$B,$C46,'LGA Data 2'!C:C,$H$9)=0," ",SUMIFS('LGA Data 2'!F:F,'LGA Data 2'!$A:$A,$C$44,'LGA Data 2'!$B:$B,$C46,'LGA Data 2'!C:C,$H$9))</f>
        <v>85.819270000000003</v>
      </c>
      <c r="L46" s="96">
        <f>SUMIFS('LGA Data 2'!D:D,'LGA Data 2'!$A:$A,$C$44,'LGA Data 2'!$B:$B,$C46,'LGA Data 2'!$C:$C,$L$9)</f>
        <v>87.64537</v>
      </c>
      <c r="M46" s="96"/>
      <c r="N46" s="97">
        <f>SUMIFS('LGA Data 2'!E:E,'LGA Data 2'!$A:$A,$C$44,'LGA Data 2'!$B:$B,$C46,'LGA Data 2'!$C:$C,$L$9)</f>
        <v>86.759439999999998</v>
      </c>
      <c r="O46" s="97">
        <f>SUMIFS('LGA Data 2'!F:F,'LGA Data 2'!$A:$A,$C$44,'LGA Data 2'!$B:$B,$C46,'LGA Data 2'!$C:$C,$L$9)</f>
        <v>88.479889999999997</v>
      </c>
    </row>
    <row r="47" spans="1:15" ht="15" customHeight="1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</row>
    <row r="48" spans="1:15" ht="15" customHeight="1" x14ac:dyDescent="0.25">
      <c r="C48" s="99" t="s">
        <v>314</v>
      </c>
      <c r="D48" s="100" t="s">
        <v>94</v>
      </c>
      <c r="E48" s="100"/>
      <c r="F48" s="100" t="s">
        <v>93</v>
      </c>
      <c r="G48" s="100" t="s">
        <v>92</v>
      </c>
      <c r="H48" s="100" t="s">
        <v>94</v>
      </c>
      <c r="I48" s="100"/>
      <c r="J48" s="100" t="s">
        <v>93</v>
      </c>
      <c r="K48" s="100" t="s">
        <v>92</v>
      </c>
      <c r="L48" s="100" t="s">
        <v>94</v>
      </c>
      <c r="M48" s="100"/>
      <c r="N48" s="100" t="s">
        <v>93</v>
      </c>
      <c r="O48" s="100" t="s">
        <v>92</v>
      </c>
    </row>
    <row r="49" spans="1:15" ht="15" customHeight="1" x14ac:dyDescent="0.2">
      <c r="C49" s="93" t="s">
        <v>315</v>
      </c>
      <c r="D49" s="96">
        <f>IF(SUMIFS('LGA Data 2'!D:D,'LGA Data 2'!A:A,$C$48,'LGA Data 2'!$B:$B,$C49,'LGA Data 2'!$C:$C,$D$9)=0," ",SUMIFS('LGA Data 2'!D:D,'LGA Data 2'!A:A,$C$48,'LGA Data 2'!$B:$B,$C49,'LGA Data 2'!$C:$C,$D$9))</f>
        <v>32.284619999999997</v>
      </c>
      <c r="E49" s="97" t="str">
        <f>IF(SUMIFS('LGA Data 2'!K:K,'LGA Data 2'!A:A,$C$48,'LGA Data 2'!B:B,C49,'LGA Data 2'!C:C,$D$9)&gt;=50,"**",(IF(SUMIFS('LGA Data 2'!K:K,'LGA Data 2'!A:A,$C$48,'LGA Data 2'!B:B,C49,'LGA Data 2'!C:C,$D$9)&gt;25,IF(SUMIFS('LGA Data 2'!K:K,'LGA Data 2'!A:A,$C$48,'LGA Data 2'!B:B,C49,'LGA Data 2'!C:C,$D$9),"*"," ")," ")))</f>
        <v xml:space="preserve"> </v>
      </c>
      <c r="F49" s="97">
        <f>IF(SUMIFS('LGA Data 2'!E:E,'LGA Data 2'!A:A,$C$48,'LGA Data 2'!$B:$B,$C49,'LGA Data 2'!$C:$C,$D$9)=0," ",SUMIFS('LGA Data 2'!E:E,'LGA Data 2'!A:A,$C$48,'LGA Data 2'!$B:$B,$C49,'LGA Data 2'!$C:$C,$D$9))</f>
        <v>19.936070000000001</v>
      </c>
      <c r="G49" s="97">
        <f>IF(SUMIFS('LGA Data 2'!F:F,'LGA Data 2'!A:A,$C$48,'LGA Data 2'!$B:$B,$C49,'LGA Data 2'!$C:$C,$D$9)=0," ",SUMIFS('LGA Data 2'!F:F,'LGA Data 2'!A:A,$C$48,'LGA Data 2'!$B:$B,$C49,'LGA Data 2'!$C:$C,$D$9))</f>
        <v>47.722819999999999</v>
      </c>
      <c r="H49" s="96">
        <f>IF(SUMIFS('LGA Data 2'!D:D,'LGA Data 2'!$A:$A,$C$48,'LGA Data 2'!$B:$B,$C49,'LGA Data 2'!$C:$C,$H$9)=0," ",SUMIFS('LGA Data 2'!D:D,'LGA Data 2'!A:A,$C$48,'LGA Data 2'!$B:$B,$C49,'LGA Data 2'!$C:$C,$H$9))</f>
        <v>35.47072</v>
      </c>
      <c r="I49" s="97" t="str">
        <f>IF(SUMIFS('LGA Data 2'!K:K,'LGA Data 2'!A:A,$C$48,'LGA Data 2'!B:B,C49,'LGA Data 2'!C:C,$H$9)&gt;=50,"**",(IF(SUMIFS('LGA Data 2'!K:K,'LGA Data 2'!A:A,$C$48,'LGA Data 2'!B:B,C49,'LGA Data 2'!C:C,$H$9)&gt;25,IF(SUMIFS('LGA Data 2'!K:K,'LGA Data 2'!A:A,$C$48,'LGA Data 2'!B:B,C49,'LGA Data 2'!C:C,$H$9),"*"," ")," ")))</f>
        <v xml:space="preserve"> </v>
      </c>
      <c r="J49" s="97">
        <f>IF(SUMIFS('LGA Data 2'!E:E,'LGA Data 2'!$A:$A,$C$48,'LGA Data 2'!$B:$B,$C49,'LGA Data 2'!C:C,$H$9)=0," ",SUMIFS('LGA Data 2'!E:E,'LGA Data 2'!$A:$A,$C$48,'LGA Data 2'!$B:$B,$C49,'LGA Data 2'!C:C,$H$9))</f>
        <v>32.263359999999999</v>
      </c>
      <c r="K49" s="97">
        <f>IF(SUMIFS('LGA Data 2'!F:F,'LGA Data 2'!$A:$A,$C$48,'LGA Data 2'!$B:$B,$C49,'LGA Data 2'!C:C,$H$9)=0," ",SUMIFS('LGA Data 2'!F:F,'LGA Data 2'!$A:$A,$C$48,'LGA Data 2'!$B:$B,$C49,'LGA Data 2'!C:C,$H$9))</f>
        <v>38.814219999999999</v>
      </c>
      <c r="L49" s="96">
        <f>SUMIFS('LGA Data 2'!D:D,'LGA Data 2'!$A:$A,$C$48,'LGA Data 2'!$B:$B,$C49,'LGA Data 2'!$C:$C,$L$9)</f>
        <v>30.747920000000001</v>
      </c>
      <c r="M49" s="96"/>
      <c r="N49" s="97">
        <f>SUMIFS('LGA Data 2'!E:E,'LGA Data 2'!$A:$A,$C$48,'LGA Data 2'!$B:$B,$C49,'LGA Data 2'!$C:$C,$L$9)</f>
        <v>29.603590000000001</v>
      </c>
      <c r="O49" s="97">
        <f>SUMIFS('LGA Data 2'!F:F,'LGA Data 2'!$A:$A,$C$48,'LGA Data 2'!$B:$B,$C49,'LGA Data 2'!$C:$C,$L$9)</f>
        <v>31.916429999999998</v>
      </c>
    </row>
    <row r="50" spans="1:15" ht="15" customHeight="1" x14ac:dyDescent="0.2">
      <c r="C50" s="93" t="s">
        <v>316</v>
      </c>
      <c r="D50" s="96">
        <f>IF(SUMIFS('LGA Data 2'!D:D,'LGA Data 2'!A:A,$C$48,'LGA Data 2'!$B:$B,$C50,'LGA Data 2'!$C:$C,$D$9)=0," ",SUMIFS('LGA Data 2'!D:D,'LGA Data 2'!A:A,$C$48,'LGA Data 2'!$B:$B,$C50,'LGA Data 2'!$C:$C,$D$9))</f>
        <v>16.971579999999999</v>
      </c>
      <c r="E50" s="97" t="str">
        <f>IF(SUMIFS('LGA Data 2'!K:K,'LGA Data 2'!A:A,$C$48,'LGA Data 2'!B:B,C50,'LGA Data 2'!C:C,$D$9)&gt;=50,"**",(IF(SUMIFS('LGA Data 2'!K:K,'LGA Data 2'!A:A,$C$48,'LGA Data 2'!B:B,C50,'LGA Data 2'!C:C,$D$9)&gt;25,IF(SUMIFS('LGA Data 2'!K:K,'LGA Data 2'!A:A,$C$48,'LGA Data 2'!B:B,C50,'LGA Data 2'!C:C,$D$9),"*"," ")," ")))</f>
        <v>*</v>
      </c>
      <c r="F50" s="97">
        <f>IF(SUMIFS('LGA Data 2'!E:E,'LGA Data 2'!A:A,$C$48,'LGA Data 2'!$B:$B,$C50,'LGA Data 2'!$C:$C,$D$9)=0," ",SUMIFS('LGA Data 2'!E:E,'LGA Data 2'!A:A,$C$48,'LGA Data 2'!$B:$B,$C50,'LGA Data 2'!$C:$C,$D$9))</f>
        <v>9.7084229999999998</v>
      </c>
      <c r="G50" s="97">
        <f>IF(SUMIFS('LGA Data 2'!F:F,'LGA Data 2'!A:A,$C$48,'LGA Data 2'!$B:$B,$C50,'LGA Data 2'!$C:$C,$D$9)=0," ",SUMIFS('LGA Data 2'!F:F,'LGA Data 2'!A:A,$C$48,'LGA Data 2'!$B:$B,$C50,'LGA Data 2'!$C:$C,$D$9))</f>
        <v>27.984400000000001</v>
      </c>
      <c r="H50" s="96">
        <f>IF(SUMIFS('LGA Data 2'!D:D,'LGA Data 2'!$A:$A,$C$48,'LGA Data 2'!$B:$B,$C50,'LGA Data 2'!$C:$C,$H$9)=0," ",SUMIFS('LGA Data 2'!D:D,'LGA Data 2'!A:A,$C$48,'LGA Data 2'!$B:$B,$C50,'LGA Data 2'!$C:$C,$H$9))</f>
        <v>13.069190000000001</v>
      </c>
      <c r="I50" s="97" t="str">
        <f>IF(SUMIFS('LGA Data 2'!K:K,'LGA Data 2'!A:A,$C$48,'LGA Data 2'!B:B,C50,'LGA Data 2'!C:C,$H$9)&gt;=50,"**",(IF(SUMIFS('LGA Data 2'!K:K,'LGA Data 2'!A:A,$C$48,'LGA Data 2'!B:B,C50,'LGA Data 2'!C:C,$H$9)&gt;25,IF(SUMIFS('LGA Data 2'!K:K,'LGA Data 2'!A:A,$C$48,'LGA Data 2'!B:B,C50,'LGA Data 2'!C:C,$H$9),"*"," ")," ")))</f>
        <v xml:space="preserve"> </v>
      </c>
      <c r="J50" s="97">
        <f>IF(SUMIFS('LGA Data 2'!E:E,'LGA Data 2'!$A:$A,$C$48,'LGA Data 2'!$B:$B,$C50,'LGA Data 2'!C:C,$H$9)=0," ",SUMIFS('LGA Data 2'!E:E,'LGA Data 2'!$A:$A,$C$48,'LGA Data 2'!$B:$B,$C50,'LGA Data 2'!C:C,$H$9))</f>
        <v>11.019769999999999</v>
      </c>
      <c r="K50" s="97">
        <f>IF(SUMIFS('LGA Data 2'!F:F,'LGA Data 2'!$A:$A,$C$48,'LGA Data 2'!$B:$B,$C50,'LGA Data 2'!C:C,$H$9)=0," ",SUMIFS('LGA Data 2'!F:F,'LGA Data 2'!$A:$A,$C$48,'LGA Data 2'!$B:$B,$C50,'LGA Data 2'!C:C,$H$9))</f>
        <v>15.43364</v>
      </c>
      <c r="L50" s="96">
        <f>SUMIFS('LGA Data 2'!D:D,'LGA Data 2'!$A:$A,$C$48,'LGA Data 2'!$B:$B,$C50,'LGA Data 2'!$C:$C,$L$9)</f>
        <v>15.510070000000001</v>
      </c>
      <c r="M50" s="96"/>
      <c r="N50" s="97">
        <f>SUMIFS('LGA Data 2'!E:E,'LGA Data 2'!$A:$A,$C$48,'LGA Data 2'!$B:$B,$C50,'LGA Data 2'!$C:$C,$L$9)</f>
        <v>14.601839999999999</v>
      </c>
      <c r="O50" s="97">
        <f>SUMIFS('LGA Data 2'!F:F,'LGA Data 2'!$A:$A,$C$48,'LGA Data 2'!$B:$B,$C50,'LGA Data 2'!$C:$C,$L$9)</f>
        <v>16.463889999999999</v>
      </c>
    </row>
    <row r="51" spans="1:15" ht="15" customHeight="1" x14ac:dyDescent="0.2">
      <c r="C51" s="93" t="s">
        <v>318</v>
      </c>
      <c r="D51" s="96">
        <f>IF(SUMIFS('LGA Data 2'!D:D,'LGA Data 2'!A:A,$C$48,'LGA Data 2'!$B:$B,$C51,'LGA Data 2'!$C:$C,$D$9)=0," ",SUMIFS('LGA Data 2'!D:D,'LGA Data 2'!A:A,$C$48,'LGA Data 2'!$B:$B,$C51,'LGA Data 2'!$C:$C,$D$9))</f>
        <v>10.551119999999999</v>
      </c>
      <c r="E51" s="97" t="str">
        <f>IF(SUMIFS('LGA Data 2'!K:K,'LGA Data 2'!A:A,$C$48,'LGA Data 2'!B:B,C51,'LGA Data 2'!C:C,$D$9)&gt;=50,"**",(IF(SUMIFS('LGA Data 2'!K:K,'LGA Data 2'!A:A,$C$48,'LGA Data 2'!B:B,C51,'LGA Data 2'!C:C,$D$9)&gt;25,IF(SUMIFS('LGA Data 2'!K:K,'LGA Data 2'!A:A,$C$48,'LGA Data 2'!B:B,C51,'LGA Data 2'!C:C,$D$9),"*"," ")," ")))</f>
        <v>*</v>
      </c>
      <c r="F51" s="97">
        <f>IF(SUMIFS('LGA Data 2'!E:E,'LGA Data 2'!A:A,$C$48,'LGA Data 2'!$B:$B,$C51,'LGA Data 2'!$C:$C,$D$9)=0," ",SUMIFS('LGA Data 2'!E:E,'LGA Data 2'!A:A,$C$48,'LGA Data 2'!$B:$B,$C51,'LGA Data 2'!$C:$C,$D$9))</f>
        <v>6.1255220000000001</v>
      </c>
      <c r="G51" s="97">
        <f>IF(SUMIFS('LGA Data 2'!F:F,'LGA Data 2'!A:A,$C$48,'LGA Data 2'!$B:$B,$C51,'LGA Data 2'!$C:$C,$D$9)=0," ",SUMIFS('LGA Data 2'!F:F,'LGA Data 2'!A:A,$C$48,'LGA Data 2'!$B:$B,$C51,'LGA Data 2'!$C:$C,$D$9))</f>
        <v>17.575520000000001</v>
      </c>
      <c r="H51" s="96">
        <f>IF(SUMIFS('LGA Data 2'!D:D,'LGA Data 2'!$A:$A,$C$48,'LGA Data 2'!$B:$B,$C51,'LGA Data 2'!$C:$C,$H$9)=0," ",SUMIFS('LGA Data 2'!D:D,'LGA Data 2'!A:A,$C$48,'LGA Data 2'!$B:$B,$C51,'LGA Data 2'!$C:$C,$H$9))</f>
        <v>17.293669999999999</v>
      </c>
      <c r="I51" s="97" t="str">
        <f>IF(SUMIFS('LGA Data 2'!K:K,'LGA Data 2'!A:A,$C$48,'LGA Data 2'!B:B,C51,'LGA Data 2'!C:C,$H$9)&gt;=50,"**",(IF(SUMIFS('LGA Data 2'!K:K,'LGA Data 2'!A:A,$C$48,'LGA Data 2'!B:B,C51,'LGA Data 2'!C:C,$H$9)&gt;25,IF(SUMIFS('LGA Data 2'!K:K,'LGA Data 2'!A:A,$C$48,'LGA Data 2'!B:B,C51,'LGA Data 2'!C:C,$H$9),"*"," ")," ")))</f>
        <v xml:space="preserve"> </v>
      </c>
      <c r="J51" s="97">
        <f>IF(SUMIFS('LGA Data 2'!E:E,'LGA Data 2'!$A:$A,$C$48,'LGA Data 2'!$B:$B,$C51,'LGA Data 2'!C:C,$H$9)=0," ",SUMIFS('LGA Data 2'!E:E,'LGA Data 2'!$A:$A,$C$48,'LGA Data 2'!$B:$B,$C51,'LGA Data 2'!C:C,$H$9))</f>
        <v>14.585129999999999</v>
      </c>
      <c r="K51" s="97">
        <f>IF(SUMIFS('LGA Data 2'!F:F,'LGA Data 2'!$A:$A,$C$48,'LGA Data 2'!$B:$B,$C51,'LGA Data 2'!C:C,$H$9)=0," ",SUMIFS('LGA Data 2'!F:F,'LGA Data 2'!$A:$A,$C$48,'LGA Data 2'!$B:$B,$C51,'LGA Data 2'!C:C,$H$9))</f>
        <v>20.385159999999999</v>
      </c>
      <c r="L51" s="96">
        <f>SUMIFS('LGA Data 2'!D:D,'LGA Data 2'!$A:$A,$C$48,'LGA Data 2'!$B:$B,$C51,'LGA Data 2'!$C:$C,$L$9)</f>
        <v>16.327950000000001</v>
      </c>
      <c r="M51" s="96"/>
      <c r="N51" s="97">
        <f>SUMIFS('LGA Data 2'!E:E,'LGA Data 2'!$A:$A,$C$48,'LGA Data 2'!$B:$B,$C51,'LGA Data 2'!$C:$C,$L$9)</f>
        <v>15.510490000000001</v>
      </c>
      <c r="O51" s="97">
        <f>SUMIFS('LGA Data 2'!F:F,'LGA Data 2'!$A:$A,$C$48,'LGA Data 2'!$B:$B,$C51,'LGA Data 2'!$C:$C,$L$9)</f>
        <v>17.179739999999999</v>
      </c>
    </row>
    <row r="52" spans="1:15" ht="15" customHeight="1" x14ac:dyDescent="0.2">
      <c r="C52" s="93" t="s">
        <v>317</v>
      </c>
      <c r="D52" s="96">
        <f>IF(SUMIFS('LGA Data 2'!D:D,'LGA Data 2'!A:A,$C$48,'LGA Data 2'!$B:$B,$C52,'LGA Data 2'!$C:$C,$D$9)=0," ",SUMIFS('LGA Data 2'!D:D,'LGA Data 2'!A:A,$C$48,'LGA Data 2'!$B:$B,$C52,'LGA Data 2'!$C:$C,$D$9))</f>
        <v>4.4252609999999999</v>
      </c>
      <c r="E52" s="97" t="str">
        <f>IF(SUMIFS('LGA Data 2'!K:K,'LGA Data 2'!A:A,$C$48,'LGA Data 2'!B:B,C52,'LGA Data 2'!C:C,$D$9)&gt;=50,"**",(IF(SUMIFS('LGA Data 2'!K:K,'LGA Data 2'!A:A,$C$48,'LGA Data 2'!B:B,C52,'LGA Data 2'!C:C,$D$9)&gt;25,IF(SUMIFS('LGA Data 2'!K:K,'LGA Data 2'!A:A,$C$48,'LGA Data 2'!B:B,C52,'LGA Data 2'!C:C,$D$9),"*"," ")," ")))</f>
        <v>*</v>
      </c>
      <c r="F52" s="97">
        <f>IF(SUMIFS('LGA Data 2'!E:E,'LGA Data 2'!A:A,$C$48,'LGA Data 2'!$B:$B,$C52,'LGA Data 2'!$C:$C,$D$9)=0," ",SUMIFS('LGA Data 2'!E:E,'LGA Data 2'!A:A,$C$48,'LGA Data 2'!$B:$B,$C52,'LGA Data 2'!$C:$C,$D$9))</f>
        <v>2.503266</v>
      </c>
      <c r="G52" s="97">
        <f>IF(SUMIFS('LGA Data 2'!F:F,'LGA Data 2'!A:A,$C$48,'LGA Data 2'!$B:$B,$C52,'LGA Data 2'!$C:$C,$D$9)=0," ",SUMIFS('LGA Data 2'!F:F,'LGA Data 2'!A:A,$C$48,'LGA Data 2'!$B:$B,$C52,'LGA Data 2'!$C:$C,$D$9))</f>
        <v>7.7063119999999996</v>
      </c>
      <c r="H52" s="96">
        <f>IF(SUMIFS('LGA Data 2'!D:D,'LGA Data 2'!$A:$A,$C$48,'LGA Data 2'!$B:$B,$C52,'LGA Data 2'!$C:$C,$H$9)=0," ",SUMIFS('LGA Data 2'!D:D,'LGA Data 2'!A:A,$C$48,'LGA Data 2'!$B:$B,$C52,'LGA Data 2'!$C:$C,$H$9))</f>
        <v>5.0320830000000001</v>
      </c>
      <c r="I52" s="97" t="str">
        <f>IF(SUMIFS('LGA Data 2'!K:K,'LGA Data 2'!A:A,$C$48,'LGA Data 2'!B:B,C52,'LGA Data 2'!C:C,$H$9)&gt;=50,"**",(IF(SUMIFS('LGA Data 2'!K:K,'LGA Data 2'!A:A,$C$48,'LGA Data 2'!B:B,C52,'LGA Data 2'!C:C,$H$9)&gt;25,IF(SUMIFS('LGA Data 2'!K:K,'LGA Data 2'!A:A,$C$48,'LGA Data 2'!B:B,C52,'LGA Data 2'!C:C,$H$9),"*"," ")," ")))</f>
        <v xml:space="preserve"> </v>
      </c>
      <c r="J52" s="97">
        <f>IF(SUMIFS('LGA Data 2'!E:E,'LGA Data 2'!$A:$A,$C$48,'LGA Data 2'!$B:$B,$C52,'LGA Data 2'!C:C,$H$9)=0," ",SUMIFS('LGA Data 2'!E:E,'LGA Data 2'!$A:$A,$C$48,'LGA Data 2'!$B:$B,$C52,'LGA Data 2'!C:C,$H$9))</f>
        <v>4.1179459999999999</v>
      </c>
      <c r="K52" s="97">
        <f>IF(SUMIFS('LGA Data 2'!F:F,'LGA Data 2'!$A:$A,$C$48,'LGA Data 2'!$B:$B,$C52,'LGA Data 2'!C:C,$H$9)=0," ",SUMIFS('LGA Data 2'!F:F,'LGA Data 2'!$A:$A,$C$48,'LGA Data 2'!$B:$B,$C52,'LGA Data 2'!C:C,$H$9))</f>
        <v>6.1361619999999997</v>
      </c>
      <c r="L52" s="96">
        <f>SUMIFS('LGA Data 2'!D:D,'LGA Data 2'!$A:$A,$C$48,'LGA Data 2'!$B:$B,$C52,'LGA Data 2'!$C:$C,$L$9)</f>
        <v>6.0191439999999998</v>
      </c>
      <c r="M52" s="96"/>
      <c r="N52" s="97">
        <f>SUMIFS('LGA Data 2'!E:E,'LGA Data 2'!$A:$A,$C$48,'LGA Data 2'!$B:$B,$C52,'LGA Data 2'!$C:$C,$L$9)</f>
        <v>5.4518979999999999</v>
      </c>
      <c r="O52" s="97">
        <f>SUMIFS('LGA Data 2'!F:F,'LGA Data 2'!$A:$A,$C$48,'LGA Data 2'!$B:$B,$C52,'LGA Data 2'!$C:$C,$L$9)</f>
        <v>6.6412630000000004</v>
      </c>
    </row>
    <row r="53" spans="1:15" ht="15" customHeight="1" thickBot="1" x14ac:dyDescent="0.25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</row>
    <row r="54" spans="1:15" ht="7.5" customHeight="1" thickTop="1" x14ac:dyDescent="0.2">
      <c r="C54" s="93"/>
      <c r="D54" s="105"/>
      <c r="E54" s="105"/>
      <c r="F54" s="93"/>
      <c r="G54" s="93"/>
      <c r="H54" s="105"/>
      <c r="I54" s="105"/>
      <c r="J54" s="93"/>
      <c r="K54" s="93"/>
      <c r="L54" s="105"/>
      <c r="M54" s="105"/>
      <c r="N54" s="93"/>
      <c r="O54" s="93"/>
    </row>
    <row r="55" spans="1:15" ht="15" customHeight="1" x14ac:dyDescent="0.25">
      <c r="C55" s="106" t="s">
        <v>319</v>
      </c>
      <c r="D55" s="107" t="s">
        <v>94</v>
      </c>
      <c r="E55" s="107"/>
      <c r="F55" s="107" t="s">
        <v>93</v>
      </c>
      <c r="G55" s="107" t="s">
        <v>92</v>
      </c>
      <c r="H55" s="107" t="s">
        <v>94</v>
      </c>
      <c r="I55" s="107"/>
      <c r="J55" s="107" t="s">
        <v>93</v>
      </c>
      <c r="K55" s="107" t="s">
        <v>92</v>
      </c>
      <c r="L55" s="107" t="s">
        <v>94</v>
      </c>
      <c r="M55" s="107"/>
      <c r="N55" s="107" t="s">
        <v>93</v>
      </c>
      <c r="O55" s="107" t="s">
        <v>92</v>
      </c>
    </row>
    <row r="56" spans="1:15" ht="15" customHeight="1" x14ac:dyDescent="0.2">
      <c r="C56" s="93" t="s">
        <v>320</v>
      </c>
      <c r="D56" s="96" t="str">
        <f>IF(SUMIFS('LGA Data 2'!D:D,'LGA Data 2'!A:A,$C$55,'LGA Data 2'!$B:$B,$C56,'LGA Data 2'!$C:$C,$D$9)=0," ",SUMIFS('LGA Data 2'!D:D,'LGA Data 2'!A:A,$C$55,'LGA Data 2'!$B:$B,$C56,'LGA Data 2'!$C:$C,$D$9))</f>
        <v xml:space="preserve"> </v>
      </c>
      <c r="E56" s="97" t="str">
        <f>IF(SUMIFS('LGA Data 2'!K:K,'LGA Data 2'!A:A,$C$55,'LGA Data 2'!B:B,C56,'LGA Data 2'!C:C,$D$9)&gt;=50,"**",(IF(SUMIFS('LGA Data 2'!K:K,'LGA Data 2'!A:A,$C$55,'LGA Data 2'!B:B,C56,'LGA Data 2'!C:C,$D$9)&gt;25,IF(SUMIFS('LGA Data 2'!K:K,'LGA Data 2'!A:A,$C$55,'LGA Data 2'!B:B,C56,'LGA Data 2'!C:C,$D$9),"*"," ")," ")))</f>
        <v>**</v>
      </c>
      <c r="F56" s="97" t="str">
        <f>IF(SUMIFS('LGA Data 2'!E:E,'LGA Data 2'!A:A,$C$55,'LGA Data 2'!$B:$B,$C56,'LGA Data 2'!$C:$C,$D$9)=0," ",SUMIFS('LGA Data 2'!E:E,'LGA Data 2'!A:A,$C$55,'LGA Data 2'!$B:$B,$C56,'LGA Data 2'!$C:$C,$D$9))</f>
        <v xml:space="preserve"> </v>
      </c>
      <c r="G56" s="97" t="str">
        <f>IF(SUMIFS('LGA Data 2'!F:F,'LGA Data 2'!A:A,$C$55,'LGA Data 2'!$B:$B,$C56,'LGA Data 2'!$C:$C,$D$9)=0," ",SUMIFS('LGA Data 2'!F:F,'LGA Data 2'!A:A,$C$55,'LGA Data 2'!$B:$B,$C56,'LGA Data 2'!$C:$C,$D$9))</f>
        <v xml:space="preserve"> </v>
      </c>
      <c r="H56" s="96">
        <f>IF(SUMIFS('LGA Data 2'!D:D,'LGA Data 2'!$A:$A,$C$55,'LGA Data 2'!$B:$B,$C56,'LGA Data 2'!$C:$C,$H$9)=0," ",SUMIFS('LGA Data 2'!D:D,'LGA Data 2'!A:A,$C$55,'LGA Data 2'!$B:$B,$C56,'LGA Data 2'!$C:$C,$H$9))</f>
        <v>2.4360819999999999</v>
      </c>
      <c r="I56" s="97" t="str">
        <f>IF(SUMIFS('LGA Data 2'!K:K,'LGA Data 2'!A:A,$C$55,'LGA Data 2'!B:B,C56,'LGA Data 2'!C:C,$H$9)&gt;=50,"**",(IF(SUMIFS('LGA Data 2'!K:K,'LGA Data 2'!A:A,$C$55,'LGA Data 2'!B:B,C56,'LGA Data 2'!C:C,$H$9)&gt;25,IF(SUMIFS('LGA Data 2'!K:K,'LGA Data 2'!A:A,$C$55,'LGA Data 2'!B:B,C56,'LGA Data 2'!C:C,$H$9),"*"," ")," ")))</f>
        <v xml:space="preserve"> </v>
      </c>
      <c r="J56" s="97">
        <f>IF(SUMIFS('LGA Data 2'!E:E,'LGA Data 2'!$A:$A,$C$55,'LGA Data 2'!$B:$B,$C56,'LGA Data 2'!C:C,$H$9)=0," ",SUMIFS('LGA Data 2'!E:E,'LGA Data 2'!$A:$A,$C$55,'LGA Data 2'!$B:$B,$C56,'LGA Data 2'!C:C,$H$9))</f>
        <v>1.5273380000000001</v>
      </c>
      <c r="K56" s="97">
        <f>IF(SUMIFS('LGA Data 2'!F:F,'LGA Data 2'!$A:$A,$C$55,'LGA Data 2'!$B:$B,$C56,'LGA Data 2'!C:C,$H$9)=0," ",SUMIFS('LGA Data 2'!F:F,'LGA Data 2'!$A:$A,$C$55,'LGA Data 2'!$B:$B,$C56,'LGA Data 2'!C:C,$H$9))</f>
        <v>3.8642979999999998</v>
      </c>
      <c r="L56" s="96">
        <f>SUMIFS('LGA Data 2'!D:D,'LGA Data 2'!$A:$A,$C$55,'LGA Data 2'!$B:$B,$C56,'LGA Data 2'!$C:$C,$L$9)</f>
        <v>1.8241000000000001</v>
      </c>
      <c r="M56" s="96"/>
      <c r="N56" s="97">
        <f>SUMIFS('LGA Data 2'!E:E,'LGA Data 2'!$A:$A,$C$55,'LGA Data 2'!$B:$B,$C56,'LGA Data 2'!$C:$C,$L$9)</f>
        <v>1.529523</v>
      </c>
      <c r="O56" s="97">
        <f>SUMIFS('LGA Data 2'!F:F,'LGA Data 2'!$A:$A,$C$55,'LGA Data 2'!$B:$B,$C56,'LGA Data 2'!$C:$C,$L$9)</f>
        <v>2.174159</v>
      </c>
    </row>
    <row r="57" spans="1:15" ht="15" customHeight="1" x14ac:dyDescent="0.2">
      <c r="C57" s="93" t="s">
        <v>321</v>
      </c>
      <c r="D57" s="96">
        <f>IF(SUMIFS('LGA Data 2'!D:D,'LGA Data 2'!A:A,$C$55,'LGA Data 2'!$B:$B,$C57,'LGA Data 2'!$C:$C,$D$9)=0," ",SUMIFS('LGA Data 2'!D:D,'LGA Data 2'!A:A,$C$55,'LGA Data 2'!$B:$B,$C57,'LGA Data 2'!$C:$C,$D$9))</f>
        <v>49.207560000000001</v>
      </c>
      <c r="E57" s="97" t="str">
        <f>IF(SUMIFS('LGA Data 2'!K:K,'LGA Data 2'!A:A,$C$55,'LGA Data 2'!B:B,C57,'LGA Data 2'!C:C,$D$9)&gt;=50,"**",(IF(SUMIFS('LGA Data 2'!K:K,'LGA Data 2'!A:A,$C$55,'LGA Data 2'!B:B,C57,'LGA Data 2'!C:C,$D$9)&gt;25,IF(SUMIFS('LGA Data 2'!K:K,'LGA Data 2'!A:A,$C$55,'LGA Data 2'!B:B,C57,'LGA Data 2'!C:C,$D$9),"*"," ")," ")))</f>
        <v xml:space="preserve"> </v>
      </c>
      <c r="F57" s="97">
        <f>IF(SUMIFS('LGA Data 2'!E:E,'LGA Data 2'!A:A,$C$55,'LGA Data 2'!$B:$B,$C57,'LGA Data 2'!$C:$C,$D$9)=0," ",SUMIFS('LGA Data 2'!E:E,'LGA Data 2'!A:A,$C$55,'LGA Data 2'!$B:$B,$C57,'LGA Data 2'!$C:$C,$D$9))</f>
        <v>41.558529999999998</v>
      </c>
      <c r="G57" s="97">
        <f>IF(SUMIFS('LGA Data 2'!F:F,'LGA Data 2'!A:A,$C$55,'LGA Data 2'!$B:$B,$C57,'LGA Data 2'!$C:$C,$D$9)=0," ",SUMIFS('LGA Data 2'!F:F,'LGA Data 2'!A:A,$C$55,'LGA Data 2'!$B:$B,$C57,'LGA Data 2'!$C:$C,$D$9))</f>
        <v>56.893880000000003</v>
      </c>
      <c r="H57" s="96">
        <f>IF(SUMIFS('LGA Data 2'!D:D,'LGA Data 2'!$A:$A,$C$55,'LGA Data 2'!$B:$B,$C57,'LGA Data 2'!$C:$C,$H$9)=0," ",SUMIFS('LGA Data 2'!D:D,'LGA Data 2'!A:A,$C$55,'LGA Data 2'!$B:$B,$C57,'LGA Data 2'!$C:$C,$H$9))</f>
        <v>35.010559999999998</v>
      </c>
      <c r="I57" s="97" t="str">
        <f>IF(SUMIFS('LGA Data 2'!K:K,'LGA Data 2'!A:A,$C$55,'LGA Data 2'!B:B,C57,'LGA Data 2'!C:C,$H$9)&gt;=50,"**",(IF(SUMIFS('LGA Data 2'!K:K,'LGA Data 2'!A:A,$C$55,'LGA Data 2'!B:B,C57,'LGA Data 2'!C:C,$H$9)&gt;25,IF(SUMIFS('LGA Data 2'!K:K,'LGA Data 2'!A:A,$C$55,'LGA Data 2'!B:B,C57,'LGA Data 2'!C:C,$H$9),"*"," ")," ")))</f>
        <v xml:space="preserve"> </v>
      </c>
      <c r="J57" s="97">
        <f>IF(SUMIFS('LGA Data 2'!E:E,'LGA Data 2'!$A:$A,$C$55,'LGA Data 2'!$B:$B,$C57,'LGA Data 2'!C:C,$H$9)=0," ",SUMIFS('LGA Data 2'!E:E,'LGA Data 2'!$A:$A,$C$55,'LGA Data 2'!$B:$B,$C57,'LGA Data 2'!C:C,$H$9))</f>
        <v>31.800470000000001</v>
      </c>
      <c r="K57" s="97">
        <f>IF(SUMIFS('LGA Data 2'!F:F,'LGA Data 2'!$A:$A,$C$55,'LGA Data 2'!$B:$B,$C57,'LGA Data 2'!C:C,$H$9)=0," ",SUMIFS('LGA Data 2'!F:F,'LGA Data 2'!$A:$A,$C$55,'LGA Data 2'!$B:$B,$C57,'LGA Data 2'!C:C,$H$9))</f>
        <v>38.362430000000003</v>
      </c>
      <c r="L57" s="96">
        <f>SUMIFS('LGA Data 2'!D:D,'LGA Data 2'!$A:$A,$C$55,'LGA Data 2'!$B:$B,$C57,'LGA Data 2'!$C:$C,$L$9)</f>
        <v>39.814900000000002</v>
      </c>
      <c r="M57" s="96"/>
      <c r="N57" s="97">
        <f>SUMIFS('LGA Data 2'!E:E,'LGA Data 2'!$A:$A,$C$55,'LGA Data 2'!$B:$B,$C57,'LGA Data 2'!$C:$C,$L$9)</f>
        <v>38.647320000000001</v>
      </c>
      <c r="O57" s="97">
        <f>SUMIFS('LGA Data 2'!F:F,'LGA Data 2'!$A:$A,$C$55,'LGA Data 2'!$B:$B,$C57,'LGA Data 2'!$C:$C,$L$9)</f>
        <v>40.99418</v>
      </c>
    </row>
    <row r="58" spans="1:15" ht="15" customHeight="1" x14ac:dyDescent="0.2">
      <c r="C58" s="93" t="s">
        <v>322</v>
      </c>
      <c r="D58" s="96">
        <f>IF(SUMIFS('LGA Data 2'!D:D,'LGA Data 2'!A:A,$C$55,'LGA Data 2'!$B:$B,$C58,'LGA Data 2'!$C:$C,$D$9)=0," ",SUMIFS('LGA Data 2'!D:D,'LGA Data 2'!A:A,$C$55,'LGA Data 2'!$B:$B,$C58,'LGA Data 2'!$C:$C,$D$9))</f>
        <v>27.847190000000001</v>
      </c>
      <c r="E58" s="97" t="str">
        <f>IF(SUMIFS('LGA Data 2'!K:K,'LGA Data 2'!A:A,$C$55,'LGA Data 2'!B:B,C58,'LGA Data 2'!C:C,$D$9)&gt;=50,"**",(IF(SUMIFS('LGA Data 2'!K:K,'LGA Data 2'!A:A,$C$55,'LGA Data 2'!B:B,C58,'LGA Data 2'!C:C,$D$9)&gt;25,IF(SUMIFS('LGA Data 2'!K:K,'LGA Data 2'!A:A,$C$55,'LGA Data 2'!B:B,C58,'LGA Data 2'!C:C,$D$9),"*"," ")," ")))</f>
        <v xml:space="preserve"> </v>
      </c>
      <c r="F58" s="97">
        <f>IF(SUMIFS('LGA Data 2'!E:E,'LGA Data 2'!A:A,$C$55,'LGA Data 2'!$B:$B,$C58,'LGA Data 2'!$C:$C,$D$9)=0," ",SUMIFS('LGA Data 2'!E:E,'LGA Data 2'!A:A,$C$55,'LGA Data 2'!$B:$B,$C58,'LGA Data 2'!$C:$C,$D$9))</f>
        <v>21.296150000000001</v>
      </c>
      <c r="G58" s="97">
        <f>IF(SUMIFS('LGA Data 2'!F:F,'LGA Data 2'!A:A,$C$55,'LGA Data 2'!$B:$B,$C58,'LGA Data 2'!$C:$C,$D$9)=0," ",SUMIFS('LGA Data 2'!F:F,'LGA Data 2'!A:A,$C$55,'LGA Data 2'!$B:$B,$C58,'LGA Data 2'!$C:$C,$D$9))</f>
        <v>35.504339999999999</v>
      </c>
      <c r="H58" s="96">
        <f>IF(SUMIFS('LGA Data 2'!D:D,'LGA Data 2'!$A:$A,$C$55,'LGA Data 2'!$B:$B,$C58,'LGA Data 2'!$C:$C,$H$9)=0," ",SUMIFS('LGA Data 2'!D:D,'LGA Data 2'!A:A,$C$55,'LGA Data 2'!$B:$B,$C58,'LGA Data 2'!$C:$C,$H$9))</f>
        <v>32.241289999999999</v>
      </c>
      <c r="I58" s="97" t="str">
        <f>IF(SUMIFS('LGA Data 2'!K:K,'LGA Data 2'!A:A,$C$55,'LGA Data 2'!B:B,C58,'LGA Data 2'!C:C,$H$9)&gt;=50,"**",(IF(SUMIFS('LGA Data 2'!K:K,'LGA Data 2'!A:A,$C$55,'LGA Data 2'!B:B,C58,'LGA Data 2'!C:C,$H$9)&gt;25,IF(SUMIFS('LGA Data 2'!K:K,'LGA Data 2'!A:A,$C$55,'LGA Data 2'!B:B,C58,'LGA Data 2'!C:C,$H$9),"*"," ")," ")))</f>
        <v xml:space="preserve"> </v>
      </c>
      <c r="J58" s="97">
        <f>IF(SUMIFS('LGA Data 2'!E:E,'LGA Data 2'!$A:$A,$C$55,'LGA Data 2'!$B:$B,$C58,'LGA Data 2'!C:C,$H$9)=0," ",SUMIFS('LGA Data 2'!E:E,'LGA Data 2'!$A:$A,$C$55,'LGA Data 2'!$B:$B,$C58,'LGA Data 2'!C:C,$H$9))</f>
        <v>29.050840000000001</v>
      </c>
      <c r="K58" s="97">
        <f>IF(SUMIFS('LGA Data 2'!F:F,'LGA Data 2'!$A:$A,$C$55,'LGA Data 2'!$B:$B,$C58,'LGA Data 2'!C:C,$H$9)=0," ",SUMIFS('LGA Data 2'!F:F,'LGA Data 2'!$A:$A,$C$55,'LGA Data 2'!$B:$B,$C58,'LGA Data 2'!C:C,$H$9))</f>
        <v>35.606279999999998</v>
      </c>
      <c r="L58" s="96">
        <f>SUMIFS('LGA Data 2'!D:D,'LGA Data 2'!$A:$A,$C$55,'LGA Data 2'!$B:$B,$C58,'LGA Data 2'!$C:$C,$L$9)</f>
        <v>31.22383</v>
      </c>
      <c r="M58" s="96"/>
      <c r="N58" s="97">
        <f>SUMIFS('LGA Data 2'!E:E,'LGA Data 2'!$A:$A,$C$55,'LGA Data 2'!$B:$B,$C58,'LGA Data 2'!$C:$C,$L$9)</f>
        <v>30.164280000000002</v>
      </c>
      <c r="O58" s="97">
        <f>SUMIFS('LGA Data 2'!F:F,'LGA Data 2'!$A:$A,$C$55,'LGA Data 2'!$B:$B,$C58,'LGA Data 2'!$C:$C,$L$9)</f>
        <v>32.303370000000001</v>
      </c>
    </row>
    <row r="59" spans="1:15" ht="15" customHeight="1" x14ac:dyDescent="0.2">
      <c r="C59" s="93" t="s">
        <v>323</v>
      </c>
      <c r="D59" s="96">
        <f>IF(SUMIFS('LGA Data 2'!D:D,'LGA Data 2'!A:A,$C$55,'LGA Data 2'!$B:$B,$C59,'LGA Data 2'!$C:$C,$D$9)=0," ",SUMIFS('LGA Data 2'!D:D,'LGA Data 2'!A:A,$C$55,'LGA Data 2'!$B:$B,$C59,'LGA Data 2'!$C:$C,$D$9))</f>
        <v>16.260259999999999</v>
      </c>
      <c r="E59" s="97" t="str">
        <f>IF(SUMIFS('LGA Data 2'!K:K,'LGA Data 2'!A:A,$C$55,'LGA Data 2'!B:B,C59,'LGA Data 2'!C:C,$D$9)&gt;=50,"**",(IF(SUMIFS('LGA Data 2'!K:K,'LGA Data 2'!A:A,$C$55,'LGA Data 2'!B:B,C59,'LGA Data 2'!C:C,$D$9)&gt;25,IF(SUMIFS('LGA Data 2'!K:K,'LGA Data 2'!A:A,$C$55,'LGA Data 2'!B:B,C59,'LGA Data 2'!C:C,$D$9),"*"," ")," ")))</f>
        <v xml:space="preserve"> </v>
      </c>
      <c r="F59" s="97">
        <f>IF(SUMIFS('LGA Data 2'!E:E,'LGA Data 2'!A:A,$C$55,'LGA Data 2'!$B:$B,$C59,'LGA Data 2'!$C:$C,$D$9)=0," ",SUMIFS('LGA Data 2'!E:E,'LGA Data 2'!A:A,$C$55,'LGA Data 2'!$B:$B,$C59,'LGA Data 2'!$C:$C,$D$9))</f>
        <v>12.075609999999999</v>
      </c>
      <c r="G59" s="97">
        <f>IF(SUMIFS('LGA Data 2'!F:F,'LGA Data 2'!A:A,$C$55,'LGA Data 2'!$B:$B,$C59,'LGA Data 2'!$C:$C,$D$9)=0," ",SUMIFS('LGA Data 2'!F:F,'LGA Data 2'!A:A,$C$55,'LGA Data 2'!$B:$B,$C59,'LGA Data 2'!$C:$C,$D$9))</f>
        <v>21.53979</v>
      </c>
      <c r="H59" s="96">
        <f>IF(SUMIFS('LGA Data 2'!D:D,'LGA Data 2'!$A:$A,$C$55,'LGA Data 2'!$B:$B,$C59,'LGA Data 2'!$C:$C,$H$9)=0," ",SUMIFS('LGA Data 2'!D:D,'LGA Data 2'!A:A,$C$55,'LGA Data 2'!$B:$B,$C59,'LGA Data 2'!$C:$C,$H$9))</f>
        <v>23.559349999999998</v>
      </c>
      <c r="I59" s="97" t="str">
        <f>IF(SUMIFS('LGA Data 2'!K:K,'LGA Data 2'!A:A,$C$55,'LGA Data 2'!B:B,C59,'LGA Data 2'!C:C,$H$9)&gt;=50,"**",(IF(SUMIFS('LGA Data 2'!K:K,'LGA Data 2'!A:A,$C$55,'LGA Data 2'!B:B,C59,'LGA Data 2'!C:C,$H$9)&gt;25,IF(SUMIFS('LGA Data 2'!K:K,'LGA Data 2'!A:A,$C$55,'LGA Data 2'!B:B,C59,'LGA Data 2'!C:C,$H$9),"*"," ")," ")))</f>
        <v xml:space="preserve"> </v>
      </c>
      <c r="J59" s="97">
        <f>IF(SUMIFS('LGA Data 2'!E:E,'LGA Data 2'!$A:$A,$C$55,'LGA Data 2'!$B:$B,$C59,'LGA Data 2'!C:C,$H$9)=0," ",SUMIFS('LGA Data 2'!E:E,'LGA Data 2'!$A:$A,$C$55,'LGA Data 2'!$B:$B,$C59,'LGA Data 2'!C:C,$H$9))</f>
        <v>20.700199999999999</v>
      </c>
      <c r="K59" s="97">
        <f>IF(SUMIFS('LGA Data 2'!F:F,'LGA Data 2'!$A:$A,$C$55,'LGA Data 2'!$B:$B,$C59,'LGA Data 2'!C:C,$H$9)=0," ",SUMIFS('LGA Data 2'!F:F,'LGA Data 2'!$A:$A,$C$55,'LGA Data 2'!$B:$B,$C59,'LGA Data 2'!C:C,$H$9))</f>
        <v>26.680540000000001</v>
      </c>
      <c r="L59" s="96">
        <f>SUMIFS('LGA Data 2'!D:D,'LGA Data 2'!$A:$A,$C$55,'LGA Data 2'!$B:$B,$C59,'LGA Data 2'!$C:$C,$L$9)</f>
        <v>18.755289999999999</v>
      </c>
      <c r="M59" s="96"/>
      <c r="N59" s="97">
        <f>SUMIFS('LGA Data 2'!E:E,'LGA Data 2'!$A:$A,$C$55,'LGA Data 2'!$B:$B,$C59,'LGA Data 2'!$C:$C,$L$9)</f>
        <v>17.920439999999999</v>
      </c>
      <c r="O59" s="97">
        <f>SUMIFS('LGA Data 2'!F:F,'LGA Data 2'!$A:$A,$C$55,'LGA Data 2'!$B:$B,$C59,'LGA Data 2'!$C:$C,$L$9)</f>
        <v>19.61974</v>
      </c>
    </row>
    <row r="60" spans="1:15" ht="15" customHeight="1" x14ac:dyDescent="0.2">
      <c r="C60" s="93"/>
      <c r="D60" s="105"/>
      <c r="E60" s="105"/>
      <c r="F60" s="93"/>
      <c r="G60" s="93"/>
      <c r="H60" s="105"/>
      <c r="I60" s="105"/>
      <c r="J60" s="93"/>
      <c r="K60" s="93"/>
      <c r="L60" s="105"/>
      <c r="M60" s="105"/>
      <c r="N60" s="93"/>
      <c r="O60" s="93"/>
    </row>
    <row r="61" spans="1:15" ht="30.75" customHeight="1" x14ac:dyDescent="0.25">
      <c r="C61" s="108" t="s">
        <v>324</v>
      </c>
      <c r="D61" s="107" t="s">
        <v>94</v>
      </c>
      <c r="E61" s="107"/>
      <c r="F61" s="107" t="s">
        <v>93</v>
      </c>
      <c r="G61" s="107" t="s">
        <v>92</v>
      </c>
      <c r="H61" s="107" t="s">
        <v>94</v>
      </c>
      <c r="I61" s="107"/>
      <c r="J61" s="107" t="s">
        <v>93</v>
      </c>
      <c r="K61" s="107" t="s">
        <v>92</v>
      </c>
      <c r="L61" s="107" t="s">
        <v>94</v>
      </c>
      <c r="M61" s="107"/>
      <c r="N61" s="107" t="s">
        <v>93</v>
      </c>
      <c r="O61" s="107" t="s">
        <v>92</v>
      </c>
    </row>
    <row r="62" spans="1:15" ht="15" customHeight="1" x14ac:dyDescent="0.2">
      <c r="C62" s="93" t="s">
        <v>325</v>
      </c>
      <c r="D62" s="96">
        <f>IF(SUMIFS('LGA Data 2'!D:D,'LGA Data 2'!A:A,$C$61,'LGA Data 2'!$B:$B,$C62,'LGA Data 2'!$C:$C,$D$9)=0," ",SUMIFS('LGA Data 2'!D:D,'LGA Data 2'!A:A,$C$61,'LGA Data 2'!$B:$B,$C62,'LGA Data 2'!$C:$C,$D$9))</f>
        <v>44.10745</v>
      </c>
      <c r="E62" s="97" t="str">
        <f>IF(SUMIFS('LGA Data 2'!K:K,'LGA Data 2'!A:A,$C$61,'LGA Data 2'!B:B,C62,'LGA Data 2'!C:C,$D$9)&gt;=50,"**",(IF(SUMIFS('LGA Data 2'!K:K,'LGA Data 2'!A:A,$C$61,'LGA Data 2'!B:B,C62,'LGA Data 2'!C:C,$D$9)&gt;25,IF(SUMIFS('LGA Data 2'!K:K,'LGA Data 2'!A:A,$C$61,'LGA Data 2'!B:B,C62,'LGA Data 2'!C:C,$D$9),"*"," ")," ")))</f>
        <v xml:space="preserve"> </v>
      </c>
      <c r="F62" s="97">
        <f>IF(SUMIFS('LGA Data 2'!E:E,'LGA Data 2'!A:A,$C$61,'LGA Data 2'!$B:$B,$C62,'LGA Data 2'!$C:$C,$D$9)=0," ",SUMIFS('LGA Data 2'!E:E,'LGA Data 2'!A:A,$C$61,'LGA Data 2'!$B:$B,$C62,'LGA Data 2'!$C:$C,$D$9))</f>
        <v>36.669499999999999</v>
      </c>
      <c r="G62" s="97">
        <f>IF(SUMIFS('LGA Data 2'!F:F,'LGA Data 2'!A:A,$C$61,'LGA Data 2'!$B:$B,$C62,'LGA Data 2'!$C:$C,$D$9)=0," ",SUMIFS('LGA Data 2'!F:F,'LGA Data 2'!A:A,$C$61,'LGA Data 2'!$B:$B,$C62,'LGA Data 2'!$C:$C,$D$9))</f>
        <v>51.819609999999997</v>
      </c>
      <c r="H62" s="96">
        <f>IF(SUMIFS('LGA Data 2'!D:D,'LGA Data 2'!$A:$A,$C$61,'LGA Data 2'!$B:$B,$C62,'LGA Data 2'!$C:$C,$H$9)=0," ",SUMIFS('LGA Data 2'!D:D,'LGA Data 2'!A:A,$C$61,'LGA Data 2'!$B:$B,$C62,'LGA Data 2'!$C:$C,$H$9))</f>
        <v>55.800640000000001</v>
      </c>
      <c r="I62" s="97" t="str">
        <f>IF(SUMIFS('LGA Data 2'!K:K,'LGA Data 2'!A:A,$C$61,'LGA Data 2'!B:B,C62,'LGA Data 2'!C:C,$H$9)&gt;=50,"**",(IF(SUMIFS('LGA Data 2'!K:K,'LGA Data 2'!A:A,$C$61,'LGA Data 2'!B:B,C62,'LGA Data 2'!C:C,$H$9)&gt;25,IF(SUMIFS('LGA Data 2'!K:K,'LGA Data 2'!A:A,$C$61,'LGA Data 2'!B:B,C62,'LGA Data 2'!C:C,$H$9),"*"," ")," ")))</f>
        <v xml:space="preserve"> </v>
      </c>
      <c r="J62" s="97">
        <f>IF(SUMIFS('LGA Data 2'!E:E,'LGA Data 2'!$A:$A,$C$61,'LGA Data 2'!$B:$B,$C62,'LGA Data 2'!C:C,$H$9)=0," ",SUMIFS('LGA Data 2'!E:E,'LGA Data 2'!$A:$A,$C$61,'LGA Data 2'!$B:$B,$C62,'LGA Data 2'!C:C,$H$9))</f>
        <v>52.413409999999999</v>
      </c>
      <c r="K62" s="97">
        <f>IF(SUMIFS('LGA Data 2'!F:F,'LGA Data 2'!$A:$A,$C$61,'LGA Data 2'!$B:$B,$C62,'LGA Data 2'!C:C,$H$9)=0," ",SUMIFS('LGA Data 2'!F:F,'LGA Data 2'!$A:$A,$C$61,'LGA Data 2'!$B:$B,$C62,'LGA Data 2'!C:C,$H$9))</f>
        <v>59.134749999999997</v>
      </c>
      <c r="L62" s="96">
        <f>SUMIFS('LGA Data 2'!D:D,'LGA Data 2'!$A:$A,$C$61,'LGA Data 2'!$B:$B,$C62,'LGA Data 2'!$C:$C,$L$9)</f>
        <v>49.979120000000002</v>
      </c>
      <c r="M62" s="96"/>
      <c r="N62" s="97">
        <f>SUMIFS('LGA Data 2'!E:E,'LGA Data 2'!$A:$A,$C$61,'LGA Data 2'!$B:$B,$C62,'LGA Data 2'!$C:$C,$L$9)</f>
        <v>48.823120000000003</v>
      </c>
      <c r="O62" s="97">
        <f>SUMIFS('LGA Data 2'!F:F,'LGA Data 2'!$A:$A,$C$61,'LGA Data 2'!$B:$B,$C62,'LGA Data 2'!$C:$C,$L$9)</f>
        <v>51.13514</v>
      </c>
    </row>
    <row r="63" spans="1:15" ht="15" customHeight="1" x14ac:dyDescent="0.2">
      <c r="C63" s="93" t="s">
        <v>326</v>
      </c>
      <c r="D63" s="96">
        <f>IF(SUMIFS('LGA Data 2'!D:D,'LGA Data 2'!A:A,$C$61,'LGA Data 2'!$B:$B,$C63,'LGA Data 2'!$C:$C,$D$9)=0," ",SUMIFS('LGA Data 2'!D:D,'LGA Data 2'!A:A,$C$61,'LGA Data 2'!$B:$B,$C63,'LGA Data 2'!$C:$C,$D$9))</f>
        <v>50.174680000000002</v>
      </c>
      <c r="E63" s="97" t="str">
        <f>IF(SUMIFS('LGA Data 2'!K:K,'LGA Data 2'!A:A,$C$61,'LGA Data 2'!B:B,C63,'LGA Data 2'!C:C,$D$9)&gt;=50,"**",(IF(SUMIFS('LGA Data 2'!K:K,'LGA Data 2'!A:A,$C$61,'LGA Data 2'!B:B,C63,'LGA Data 2'!C:C,$D$9)&gt;25,IF(SUMIFS('LGA Data 2'!K:K,'LGA Data 2'!A:A,$C$61,'LGA Data 2'!B:B,C63,'LGA Data 2'!C:C,$D$9),"*"," ")," ")))</f>
        <v xml:space="preserve"> </v>
      </c>
      <c r="F63" s="97">
        <f>IF(SUMIFS('LGA Data 2'!E:E,'LGA Data 2'!A:A,$C$61,'LGA Data 2'!$B:$B,$C63,'LGA Data 2'!$C:$C,$D$9)=0," ",SUMIFS('LGA Data 2'!E:E,'LGA Data 2'!A:A,$C$61,'LGA Data 2'!$B:$B,$C63,'LGA Data 2'!$C:$C,$D$9))</f>
        <v>42.512</v>
      </c>
      <c r="G63" s="97">
        <f>IF(SUMIFS('LGA Data 2'!F:F,'LGA Data 2'!A:A,$C$61,'LGA Data 2'!$B:$B,$C63,'LGA Data 2'!$C:$C,$D$9)=0," ",SUMIFS('LGA Data 2'!F:F,'LGA Data 2'!A:A,$C$61,'LGA Data 2'!$B:$B,$C63,'LGA Data 2'!$C:$C,$D$9))</f>
        <v>57.829169999999998</v>
      </c>
      <c r="H63" s="96">
        <f>IF(SUMIFS('LGA Data 2'!D:D,'LGA Data 2'!$A:$A,$C$61,'LGA Data 2'!$B:$B,$C63,'LGA Data 2'!$C:$C,$H$9)=0," ",SUMIFS('LGA Data 2'!D:D,'LGA Data 2'!A:A,$C$61,'LGA Data 2'!$B:$B,$C63,'LGA Data 2'!$C:$C,$H$9))</f>
        <v>37.446640000000002</v>
      </c>
      <c r="I63" s="97" t="str">
        <f>IF(SUMIFS('LGA Data 2'!K:K,'LGA Data 2'!A:A,$C$61,'LGA Data 2'!B:B,C63,'LGA Data 2'!C:C,$H$9)&gt;=50,"**",(IF(SUMIFS('LGA Data 2'!K:K,'LGA Data 2'!A:A,$C$61,'LGA Data 2'!B:B,C63,'LGA Data 2'!C:C,$H$9)&gt;25,IF(SUMIFS('LGA Data 2'!K:K,'LGA Data 2'!A:A,$C$61,'LGA Data 2'!B:B,C63,'LGA Data 2'!C:C,$H$9),"*"," ")," ")))</f>
        <v xml:space="preserve"> </v>
      </c>
      <c r="J63" s="97">
        <f>IF(SUMIFS('LGA Data 2'!E:E,'LGA Data 2'!$A:$A,$C$61,'LGA Data 2'!$B:$B,$C63,'LGA Data 2'!C:C,$H$9)=0," ",SUMIFS('LGA Data 2'!E:E,'LGA Data 2'!$A:$A,$C$61,'LGA Data 2'!$B:$B,$C63,'LGA Data 2'!C:C,$H$9))</f>
        <v>34.205649999999999</v>
      </c>
      <c r="K63" s="97">
        <f>IF(SUMIFS('LGA Data 2'!F:F,'LGA Data 2'!$A:$A,$C$61,'LGA Data 2'!$B:$B,$C63,'LGA Data 2'!C:C,$H$9)=0," ",SUMIFS('LGA Data 2'!F:F,'LGA Data 2'!$A:$A,$C$61,'LGA Data 2'!$B:$B,$C63,'LGA Data 2'!C:C,$H$9))</f>
        <v>40.804270000000002</v>
      </c>
      <c r="L63" s="96">
        <f>SUMIFS('LGA Data 2'!D:D,'LGA Data 2'!$A:$A,$C$61,'LGA Data 2'!$B:$B,$C63,'LGA Data 2'!$C:$C,$L$9)</f>
        <v>41.639000000000003</v>
      </c>
      <c r="M63" s="96"/>
      <c r="N63" s="97">
        <f>SUMIFS('LGA Data 2'!E:E,'LGA Data 2'!$A:$A,$C$61,'LGA Data 2'!$B:$B,$C63,'LGA Data 2'!$C:$C,$L$9)</f>
        <v>40.47139</v>
      </c>
      <c r="O63" s="97">
        <f>SUMIFS('LGA Data 2'!F:F,'LGA Data 2'!$A:$A,$C$61,'LGA Data 2'!$B:$B,$C63,'LGA Data 2'!$C:$C,$L$9)</f>
        <v>42.816070000000003</v>
      </c>
    </row>
    <row r="64" spans="1:15" ht="15" customHeight="1" x14ac:dyDescent="0.2">
      <c r="C64" s="93"/>
      <c r="D64" s="105"/>
      <c r="E64" s="105"/>
      <c r="F64" s="93"/>
      <c r="G64" s="93"/>
      <c r="H64" s="105"/>
      <c r="I64" s="105"/>
      <c r="J64" s="93"/>
      <c r="K64" s="93"/>
      <c r="L64" s="105"/>
      <c r="M64" s="105"/>
      <c r="N64" s="93"/>
      <c r="O64" s="93"/>
    </row>
    <row r="65" spans="1:15" ht="15" customHeight="1" x14ac:dyDescent="0.25">
      <c r="C65" s="106" t="s">
        <v>436</v>
      </c>
      <c r="D65" s="107" t="s">
        <v>94</v>
      </c>
      <c r="E65" s="107"/>
      <c r="F65" s="107" t="s">
        <v>93</v>
      </c>
      <c r="G65" s="107" t="s">
        <v>92</v>
      </c>
      <c r="H65" s="107" t="s">
        <v>94</v>
      </c>
      <c r="I65" s="107"/>
      <c r="J65" s="107" t="s">
        <v>93</v>
      </c>
      <c r="K65" s="107" t="s">
        <v>92</v>
      </c>
      <c r="L65" s="107" t="s">
        <v>94</v>
      </c>
      <c r="M65" s="107"/>
      <c r="N65" s="107" t="s">
        <v>93</v>
      </c>
      <c r="O65" s="107" t="s">
        <v>92</v>
      </c>
    </row>
    <row r="66" spans="1:15" ht="15" customHeight="1" x14ac:dyDescent="0.2">
      <c r="C66" s="93" t="s">
        <v>327</v>
      </c>
      <c r="D66" s="96">
        <f>IF(SUMIFS('LGA Data 2'!D:D,'LGA Data 2'!A:A,$C$65,'LGA Data 2'!$B:$B,$C66,'LGA Data 2'!$C:$C,$D$9)=0," ",SUMIFS('LGA Data 2'!D:D,'LGA Data 2'!A:A,$C$65,'LGA Data 2'!$B:$B,$C66,'LGA Data 2'!$C:$C,$D$9))</f>
        <v>11.38612</v>
      </c>
      <c r="E66" s="97" t="str">
        <f>IF(SUMIFS('LGA Data 2'!K:K,'LGA Data 2'!A:A,$C$65,'LGA Data 2'!B:B,C66,'LGA Data 2'!C:C,$D$9)&gt;=50,"**",(IF(SUMIFS('LGA Data 2'!K:K,'LGA Data 2'!A:A,$C$65,'LGA Data 2'!B:B,C66,'LGA Data 2'!C:C,$D$9)&gt;25,IF(SUMIFS('LGA Data 2'!K:K,'LGA Data 2'!A:A,$C$65,'LGA Data 2'!B:B,C66,'LGA Data 2'!C:C,$D$9),"*"," ")," ")))</f>
        <v xml:space="preserve"> </v>
      </c>
      <c r="F66" s="97">
        <f>IF(SUMIFS('LGA Data 2'!E:E,'LGA Data 2'!A:A,$C$65,'LGA Data 2'!$B:$B,$C66,'LGA Data 2'!$C:$C,$D$9)=0," ",SUMIFS('LGA Data 2'!E:E,'LGA Data 2'!A:A,$C$65,'LGA Data 2'!$B:$B,$C66,'LGA Data 2'!$C:$C,$D$9))</f>
        <v>7.8590850000000003</v>
      </c>
      <c r="G66" s="97">
        <f>IF(SUMIFS('LGA Data 2'!F:F,'LGA Data 2'!A:A,$C$65,'LGA Data 2'!$B:$B,$C66,'LGA Data 2'!$C:$C,$D$9)=0," ",SUMIFS('LGA Data 2'!F:F,'LGA Data 2'!A:A,$C$65,'LGA Data 2'!$B:$B,$C66,'LGA Data 2'!$C:$C,$D$9))</f>
        <v>16.217449999999999</v>
      </c>
      <c r="H66" s="96">
        <f>IF(SUMIFS('LGA Data 2'!D:D,'LGA Data 2'!$A:$A,$C$65,'LGA Data 2'!$B:$B,$C66,'LGA Data 2'!$C:$C,$H$9)=0," ",SUMIFS('LGA Data 2'!D:D,'LGA Data 2'!A:A,$C$65,'LGA Data 2'!$B:$B,$C66,'LGA Data 2'!$C:$C,$H$9))</f>
        <v>15.699020000000001</v>
      </c>
      <c r="I66" s="97" t="str">
        <f>IF(SUMIFS('LGA Data 2'!K:K,'LGA Data 2'!A:A,$C$65,'LGA Data 2'!B:B,C66,'LGA Data 2'!C:C,$H$9)&gt;=50,"**",(IF(SUMIFS('LGA Data 2'!K:K,'LGA Data 2'!A:A,$C$65,'LGA Data 2'!B:B,C66,'LGA Data 2'!C:C,$H$9)&gt;25,IF(SUMIFS('LGA Data 2'!K:K,'LGA Data 2'!A:A,$C$65,'LGA Data 2'!B:B,C66,'LGA Data 2'!C:C,$H$9),"*"," ")," ")))</f>
        <v xml:space="preserve"> </v>
      </c>
      <c r="J66" s="97">
        <f>IF(SUMIFS('LGA Data 2'!E:E,'LGA Data 2'!$A:$A,$C$65,'LGA Data 2'!$B:$B,$C66,'LGA Data 2'!C:C,$H$9)=0," ",SUMIFS('LGA Data 2'!E:E,'LGA Data 2'!$A:$A,$C$65,'LGA Data 2'!$B:$B,$C66,'LGA Data 2'!C:C,$H$9))</f>
        <v>13.08778</v>
      </c>
      <c r="K66" s="97">
        <f>IF(SUMIFS('LGA Data 2'!F:F,'LGA Data 2'!$A:$A,$C$65,'LGA Data 2'!$B:$B,$C66,'LGA Data 2'!C:C,$H$9)=0," ",SUMIFS('LGA Data 2'!F:F,'LGA Data 2'!$A:$A,$C$65,'LGA Data 2'!$B:$B,$C66,'LGA Data 2'!C:C,$H$9))</f>
        <v>18.71904</v>
      </c>
      <c r="L66" s="96">
        <f>SUMIFS('LGA Data 2'!D:D,'LGA Data 2'!$A:$A,$C$65,'LGA Data 2'!$B:$B,$C66,'LGA Data 2'!$C:$C,$L$9)</f>
        <v>12.440630000000001</v>
      </c>
      <c r="M66" s="96"/>
      <c r="N66" s="97">
        <f>SUMIFS('LGA Data 2'!E:E,'LGA Data 2'!$A:$A,$C$65,'LGA Data 2'!$B:$B,$C66,'LGA Data 2'!$C:$C,$L$9)</f>
        <v>11.790990000000001</v>
      </c>
      <c r="O66" s="97">
        <f>SUMIFS('LGA Data 2'!F:F,'LGA Data 2'!$A:$A,$C$65,'LGA Data 2'!$B:$B,$C66,'LGA Data 2'!$C:$C,$L$9)</f>
        <v>13.12073</v>
      </c>
    </row>
    <row r="67" spans="1:15" ht="15" customHeight="1" x14ac:dyDescent="0.2">
      <c r="C67" s="93" t="s">
        <v>328</v>
      </c>
      <c r="D67" s="96">
        <f>IF(SUMIFS('LGA Data 2'!D:D,'LGA Data 2'!A:A,$C$65,'LGA Data 2'!$B:$B,$C67,'LGA Data 2'!$C:$C,$D$9)=0," ",SUMIFS('LGA Data 2'!D:D,'LGA Data 2'!A:A,$C$65,'LGA Data 2'!$B:$B,$C67,'LGA Data 2'!$C:$C,$D$9))</f>
        <v>2.596044</v>
      </c>
      <c r="E67" s="97" t="str">
        <f>IF(SUMIFS('LGA Data 2'!K:K,'LGA Data 2'!A:A,$C$65,'LGA Data 2'!B:B,C67,'LGA Data 2'!C:C,$D$9)&gt;=50,"**",(IF(SUMIFS('LGA Data 2'!K:K,'LGA Data 2'!A:A,$C$65,'LGA Data 2'!B:B,C67,'LGA Data 2'!C:C,$D$9)&gt;25,IF(SUMIFS('LGA Data 2'!K:K,'LGA Data 2'!A:A,$C$65,'LGA Data 2'!B:B,C67,'LGA Data 2'!C:C,$D$9),"*"," ")," ")))</f>
        <v xml:space="preserve"> </v>
      </c>
      <c r="F67" s="97">
        <f>IF(SUMIFS('LGA Data 2'!E:E,'LGA Data 2'!A:A,$C$65,'LGA Data 2'!$B:$B,$C67,'LGA Data 2'!$C:$C,$D$9)=0," ",SUMIFS('LGA Data 2'!E:E,'LGA Data 2'!A:A,$C$65,'LGA Data 2'!$B:$B,$C67,'LGA Data 2'!$C:$C,$D$9))</f>
        <v>1.5866439999999999</v>
      </c>
      <c r="G67" s="97">
        <f>IF(SUMIFS('LGA Data 2'!F:F,'LGA Data 2'!A:A,$C$65,'LGA Data 2'!$B:$B,$C67,'LGA Data 2'!$C:$C,$D$9)=0," ",SUMIFS('LGA Data 2'!F:F,'LGA Data 2'!A:A,$C$65,'LGA Data 2'!$B:$B,$C67,'LGA Data 2'!$C:$C,$D$9))</f>
        <v>4.2200749999999996</v>
      </c>
      <c r="H67" s="96">
        <f>IF(SUMIFS('LGA Data 2'!D:D,'LGA Data 2'!$A:$A,$C$65,'LGA Data 2'!$B:$B,$C67,'LGA Data 2'!$C:$C,$H$9)=0," ",SUMIFS('LGA Data 2'!D:D,'LGA Data 2'!A:A,$C$65,'LGA Data 2'!$B:$B,$C67,'LGA Data 2'!$C:$C,$H$9))</f>
        <v>5.3118179999999997</v>
      </c>
      <c r="I67" s="97" t="str">
        <f>IF(SUMIFS('LGA Data 2'!K:K,'LGA Data 2'!A:A,$C$65,'LGA Data 2'!B:B,C67,'LGA Data 2'!C:C,$H$9)&gt;=50,"**",(IF(SUMIFS('LGA Data 2'!K:K,'LGA Data 2'!A:A,$C$65,'LGA Data 2'!B:B,C67,'LGA Data 2'!C:C,$H$9)&gt;25,IF(SUMIFS('LGA Data 2'!K:K,'LGA Data 2'!A:A,$C$65,'LGA Data 2'!B:B,C67,'LGA Data 2'!C:C,$H$9),"*"," ")," ")))</f>
        <v xml:space="preserve"> </v>
      </c>
      <c r="J67" s="97">
        <f>IF(SUMIFS('LGA Data 2'!E:E,'LGA Data 2'!$A:$A,$C$65,'LGA Data 2'!$B:$B,$C67,'LGA Data 2'!C:C,$H$9)=0," ",SUMIFS('LGA Data 2'!E:E,'LGA Data 2'!$A:$A,$C$65,'LGA Data 2'!$B:$B,$C67,'LGA Data 2'!C:C,$H$9))</f>
        <v>3.8297140000000001</v>
      </c>
      <c r="K67" s="97">
        <f>IF(SUMIFS('LGA Data 2'!F:F,'LGA Data 2'!$A:$A,$C$65,'LGA Data 2'!$B:$B,$C67,'LGA Data 2'!C:C,$H$9)=0," ",SUMIFS('LGA Data 2'!F:F,'LGA Data 2'!$A:$A,$C$65,'LGA Data 2'!$B:$B,$C67,'LGA Data 2'!C:C,$H$9))</f>
        <v>7.3238180000000002</v>
      </c>
      <c r="L67" s="96">
        <f>SUMIFS('LGA Data 2'!D:D,'LGA Data 2'!$A:$A,$C$65,'LGA Data 2'!$B:$B,$C67,'LGA Data 2'!$C:$C,$L$9)</f>
        <v>3.9440490000000001</v>
      </c>
      <c r="M67" s="96"/>
      <c r="N67" s="97">
        <f>SUMIFS('LGA Data 2'!E:E,'LGA Data 2'!$A:$A,$C$65,'LGA Data 2'!$B:$B,$C67,'LGA Data 2'!$C:$C,$L$9)</f>
        <v>3.5363530000000001</v>
      </c>
      <c r="O67" s="97">
        <f>SUMIFS('LGA Data 2'!F:F,'LGA Data 2'!$A:$A,$C$65,'LGA Data 2'!$B:$B,$C67,'LGA Data 2'!$C:$C,$L$9)</f>
        <v>4.3966050000000001</v>
      </c>
    </row>
    <row r="68" spans="1:15" ht="15" customHeight="1" x14ac:dyDescent="0.2">
      <c r="C68" s="93" t="s">
        <v>329</v>
      </c>
      <c r="D68" s="96">
        <f>IF(SUMIFS('LGA Data 2'!D:D,'LGA Data 2'!A:A,$C$65,'LGA Data 2'!$B:$B,$C68,'LGA Data 2'!$C:$C,$D$9)=0," ",SUMIFS('LGA Data 2'!D:D,'LGA Data 2'!A:A,$C$65,'LGA Data 2'!$B:$B,$C68,'LGA Data 2'!$C:$C,$D$9))</f>
        <v>2.2780939999999998</v>
      </c>
      <c r="E68" s="97" t="str">
        <f>IF(SUMIFS('LGA Data 2'!K:K,'LGA Data 2'!A:A,$C$65,'LGA Data 2'!B:B,C68,'LGA Data 2'!C:C,$D$9)&gt;=50,"**",(IF(SUMIFS('LGA Data 2'!K:K,'LGA Data 2'!A:A,$C$65,'LGA Data 2'!B:B,C68,'LGA Data 2'!C:C,$D$9)&gt;25,IF(SUMIFS('LGA Data 2'!K:K,'LGA Data 2'!A:A,$C$65,'LGA Data 2'!B:B,C68,'LGA Data 2'!C:C,$D$9),"*"," ")," ")))</f>
        <v>*</v>
      </c>
      <c r="F68" s="97">
        <f>IF(SUMIFS('LGA Data 2'!E:E,'LGA Data 2'!A:A,$C$65,'LGA Data 2'!$B:$B,$C68,'LGA Data 2'!$C:$C,$D$9)=0," ",SUMIFS('LGA Data 2'!E:E,'LGA Data 2'!A:A,$C$65,'LGA Data 2'!$B:$B,$C68,'LGA Data 2'!$C:$C,$D$9))</f>
        <v>0.93322559999999999</v>
      </c>
      <c r="G68" s="97">
        <f>IF(SUMIFS('LGA Data 2'!F:F,'LGA Data 2'!A:A,$C$65,'LGA Data 2'!$B:$B,$C68,'LGA Data 2'!$C:$C,$D$9)=0," ",SUMIFS('LGA Data 2'!F:F,'LGA Data 2'!A:A,$C$65,'LGA Data 2'!$B:$B,$C68,'LGA Data 2'!$C:$C,$D$9))</f>
        <v>5.4543419999999996</v>
      </c>
      <c r="H68" s="96">
        <f>IF(SUMIFS('LGA Data 2'!D:D,'LGA Data 2'!$A:$A,$C$65,'LGA Data 2'!$B:$B,$C68,'LGA Data 2'!$C:$C,$H$9)=0," ",SUMIFS('LGA Data 2'!D:D,'LGA Data 2'!A:A,$C$65,'LGA Data 2'!$B:$B,$C68,'LGA Data 2'!$C:$C,$H$9))</f>
        <v>2.5485099999999998</v>
      </c>
      <c r="I68" s="97" t="str">
        <f>IF(SUMIFS('LGA Data 2'!K:K,'LGA Data 2'!A:A,$C$65,'LGA Data 2'!B:B,C68,'LGA Data 2'!C:C,$H$9)&gt;=50,"**",(IF(SUMIFS('LGA Data 2'!K:K,'LGA Data 2'!A:A,$C$65,'LGA Data 2'!B:B,C68,'LGA Data 2'!C:C,$H$9)&gt;25,IF(SUMIFS('LGA Data 2'!K:K,'LGA Data 2'!A:A,$C$65,'LGA Data 2'!B:B,C68,'LGA Data 2'!C:C,$H$9),"*"," ")," ")))</f>
        <v xml:space="preserve"> </v>
      </c>
      <c r="J68" s="97">
        <f>IF(SUMIFS('LGA Data 2'!E:E,'LGA Data 2'!$A:$A,$C$65,'LGA Data 2'!$B:$B,$C68,'LGA Data 2'!C:C,$H$9)=0," ",SUMIFS('LGA Data 2'!E:E,'LGA Data 2'!$A:$A,$C$65,'LGA Data 2'!$B:$B,$C68,'LGA Data 2'!C:C,$H$9))</f>
        <v>1.7848919999999999</v>
      </c>
      <c r="K68" s="97">
        <f>IF(SUMIFS('LGA Data 2'!F:F,'LGA Data 2'!$A:$A,$C$65,'LGA Data 2'!$B:$B,$C68,'LGA Data 2'!C:C,$H$9)=0," ",SUMIFS('LGA Data 2'!F:F,'LGA Data 2'!$A:$A,$C$65,'LGA Data 2'!$B:$B,$C68,'LGA Data 2'!C:C,$H$9))</f>
        <v>3.6267580000000001</v>
      </c>
      <c r="L68" s="96">
        <f>SUMIFS('LGA Data 2'!D:D,'LGA Data 2'!$A:$A,$C$65,'LGA Data 2'!$B:$B,$C68,'LGA Data 2'!$C:$C,$L$9)</f>
        <v>2.3706149999999999</v>
      </c>
      <c r="M68" s="96"/>
      <c r="N68" s="97">
        <f>SUMIFS('LGA Data 2'!E:E,'LGA Data 2'!$A:$A,$C$65,'LGA Data 2'!$B:$B,$C68,'LGA Data 2'!$C:$C,$L$9)</f>
        <v>1.9626999999999999</v>
      </c>
      <c r="O68" s="97">
        <f>SUMIFS('LGA Data 2'!F:F,'LGA Data 2'!$A:$A,$C$65,'LGA Data 2'!$B:$B,$C68,'LGA Data 2'!$C:$C,$L$9)</f>
        <v>2.8608340000000001</v>
      </c>
    </row>
    <row r="69" spans="1:15" ht="15" customHeight="1" thickBot="1" x14ac:dyDescent="0.25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</row>
    <row r="70" spans="1:15" ht="7.5" customHeight="1" thickTop="1" x14ac:dyDescent="0.2">
      <c r="C70" s="93"/>
      <c r="D70" s="105"/>
      <c r="E70" s="105"/>
      <c r="F70" s="93"/>
      <c r="G70" s="93"/>
      <c r="H70" s="105"/>
      <c r="I70" s="105"/>
      <c r="J70" s="93"/>
      <c r="K70" s="93"/>
      <c r="L70" s="105"/>
      <c r="M70" s="105"/>
      <c r="N70" s="93"/>
      <c r="O70" s="93"/>
    </row>
    <row r="71" spans="1:15" ht="15" customHeight="1" x14ac:dyDescent="0.25">
      <c r="C71" s="110" t="s">
        <v>330</v>
      </c>
      <c r="D71" s="111" t="s">
        <v>94</v>
      </c>
      <c r="E71" s="111"/>
      <c r="F71" s="111" t="s">
        <v>93</v>
      </c>
      <c r="G71" s="111" t="s">
        <v>92</v>
      </c>
      <c r="H71" s="111" t="s">
        <v>94</v>
      </c>
      <c r="I71" s="111"/>
      <c r="J71" s="111" t="s">
        <v>93</v>
      </c>
      <c r="K71" s="111" t="s">
        <v>92</v>
      </c>
      <c r="L71" s="111" t="s">
        <v>94</v>
      </c>
      <c r="M71" s="111"/>
      <c r="N71" s="111" t="s">
        <v>93</v>
      </c>
      <c r="O71" s="111" t="s">
        <v>92</v>
      </c>
    </row>
    <row r="72" spans="1:15" ht="15" customHeight="1" x14ac:dyDescent="0.2">
      <c r="C72" s="93" t="s">
        <v>214</v>
      </c>
      <c r="D72" s="96">
        <f>IF(SUMIFS('LGA Data 2'!D:D,'LGA Data 2'!A:A,$C$71,'LGA Data 2'!$B:$B,$C72,'LGA Data 2'!$C:$C,$D$9)=0," ",SUMIFS('LGA Data 2'!D:D,'LGA Data 2'!A:A,$C$71,'LGA Data 2'!$B:$B,$C72,'LGA Data 2'!$C:$C,$D$9))</f>
        <v>1.317502</v>
      </c>
      <c r="E72" s="97" t="str">
        <f>IF(SUMIFS('LGA Data 2'!K:K,'LGA Data 2'!A:A,$C$71,'LGA Data 2'!B:B,C72,'LGA Data 2'!C:C,$D$9)&gt;=50,"**",(IF(SUMIFS('LGA Data 2'!K:K,'LGA Data 2'!A:A,$C$71,'LGA Data 2'!B:B,C72,'LGA Data 2'!C:C,$D$9)&gt;25,IF(SUMIFS('LGA Data 2'!K:K,'LGA Data 2'!A:A,$C$71,'LGA Data 2'!B:B,C72,'LGA Data 2'!C:C,$D$9),"*"," ")," ")))</f>
        <v>*</v>
      </c>
      <c r="F72" s="97">
        <f>IF(SUMIFS('LGA Data 2'!E:E,'LGA Data 2'!A:A,$C$71,'LGA Data 2'!$B:$B,$C72,'LGA Data 2'!$C:$C,$D$9)=0," ",SUMIFS('LGA Data 2'!E:E,'LGA Data 2'!A:A,$C$71,'LGA Data 2'!$B:$B,$C72,'LGA Data 2'!$C:$C,$D$9))</f>
        <v>0.72388589999999997</v>
      </c>
      <c r="G72" s="97">
        <f>IF(SUMIFS('LGA Data 2'!F:F,'LGA Data 2'!A:A,$C$71,'LGA Data 2'!$B:$B,$C72,'LGA Data 2'!$C:$C,$D$9)=0," ",SUMIFS('LGA Data 2'!F:F,'LGA Data 2'!A:A,$C$71,'LGA Data 2'!$B:$B,$C72,'LGA Data 2'!$C:$C,$D$9))</f>
        <v>2.3862049999999999</v>
      </c>
      <c r="H72" s="96">
        <f>IF(SUMIFS('LGA Data 2'!D:D,'LGA Data 2'!$A:$A,$C$71,'LGA Data 2'!$B:$B,$C72,'LGA Data 2'!$C:$C,$H$9)=0," ",SUMIFS('LGA Data 2'!D:D,'LGA Data 2'!A:A,$C$71,'LGA Data 2'!$B:$B,$C72,'LGA Data 2'!$C:$C,$H$9))</f>
        <v>3.553277</v>
      </c>
      <c r="I72" s="97" t="str">
        <f>IF(SUMIFS('LGA Data 2'!K:K,'LGA Data 2'!A:A,$C$71,'LGA Data 2'!B:B,C72,'LGA Data 2'!C:C,$H$9)&gt;=50,"**",(IF(SUMIFS('LGA Data 2'!K:K,'LGA Data 2'!A:A,$C$71,'LGA Data 2'!B:B,C72,'LGA Data 2'!C:C,$H$9)&gt;25,IF(SUMIFS('LGA Data 2'!K:K,'LGA Data 2'!A:A,$C$71,'LGA Data 2'!B:B,C72,'LGA Data 2'!C:C,$H$9),"*"," ")," ")))</f>
        <v xml:space="preserve"> </v>
      </c>
      <c r="J72" s="97">
        <f>IF(SUMIFS('LGA Data 2'!E:E,'LGA Data 2'!$A:$A,$C$71,'LGA Data 2'!$B:$B,$C72,'LGA Data 2'!C:C,$H$9)=0," ",SUMIFS('LGA Data 2'!E:E,'LGA Data 2'!$A:$A,$C$71,'LGA Data 2'!$B:$B,$C72,'LGA Data 2'!C:C,$H$9))</f>
        <v>2.6121219999999998</v>
      </c>
      <c r="K72" s="97">
        <f>IF(SUMIFS('LGA Data 2'!F:F,'LGA Data 2'!$A:$A,$C$71,'LGA Data 2'!$B:$B,$C72,'LGA Data 2'!C:C,$H$9)=0," ",SUMIFS('LGA Data 2'!F:F,'LGA Data 2'!$A:$A,$C$71,'LGA Data 2'!$B:$B,$C72,'LGA Data 2'!C:C,$H$9))</f>
        <v>4.8167619999999998</v>
      </c>
      <c r="L72" s="96">
        <f>SUMIFS('LGA Data 2'!D:D,'LGA Data 2'!$A:$A,$C$71,'LGA Data 2'!$B:$B,$C72,'LGA Data 2'!$C:$C,$L$9)</f>
        <v>3.6320890000000001</v>
      </c>
      <c r="M72" s="96"/>
      <c r="N72" s="97">
        <f>SUMIFS('LGA Data 2'!E:E,'LGA Data 2'!$A:$A,$C$71,'LGA Data 2'!$B:$B,$C72,'LGA Data 2'!$C:$C,$L$9)</f>
        <v>3.3171170000000001</v>
      </c>
      <c r="O72" s="97">
        <f>SUMIFS('LGA Data 2'!F:F,'LGA Data 2'!$A:$A,$C$71,'LGA Data 2'!$B:$B,$C72,'LGA Data 2'!$C:$C,$L$9)</f>
        <v>3.9757400000000001</v>
      </c>
    </row>
    <row r="73" spans="1:15" ht="15" customHeight="1" x14ac:dyDescent="0.2">
      <c r="C73" s="93" t="s">
        <v>505</v>
      </c>
      <c r="D73" s="96">
        <f>IF(SUMIFS('LGA Data 2'!D:D,'LGA Data 2'!A:A,$C$71,'LGA Data 2'!$B:$B,$C73,'LGA Data 2'!$C:$C,$D$9)=0," ",SUMIFS('LGA Data 2'!D:D,'LGA Data 2'!A:A,$C$71,'LGA Data 2'!$B:$B,$C73,'LGA Data 2'!$C:$C,$D$9))</f>
        <v>57.345840000000003</v>
      </c>
      <c r="E73" s="97" t="str">
        <f>IF(SUMIFS('LGA Data 2'!K:K,'LGA Data 2'!A:A,$C$71,'LGA Data 2'!B:B,C73,'LGA Data 2'!C:C,$D$9)&gt;=50,"**",(IF(SUMIFS('LGA Data 2'!K:K,'LGA Data 2'!A:A,$C$71,'LGA Data 2'!B:B,C73,'LGA Data 2'!C:C,$D$9)&gt;25,IF(SUMIFS('LGA Data 2'!K:K,'LGA Data 2'!A:A,$C$71,'LGA Data 2'!B:B,C73,'LGA Data 2'!C:C,$D$9),"*"," ")," ")))</f>
        <v xml:space="preserve"> </v>
      </c>
      <c r="F73" s="97">
        <f>IF(SUMIFS('LGA Data 2'!E:E,'LGA Data 2'!A:A,$C$71,'LGA Data 2'!$B:$B,$C73,'LGA Data 2'!$C:$C,$D$9)=0," ",SUMIFS('LGA Data 2'!E:E,'LGA Data 2'!A:A,$C$71,'LGA Data 2'!$B:$B,$C73,'LGA Data 2'!$C:$C,$D$9))</f>
        <v>47.810510000000001</v>
      </c>
      <c r="G73" s="97">
        <f>IF(SUMIFS('LGA Data 2'!F:F,'LGA Data 2'!A:A,$C$71,'LGA Data 2'!$B:$B,$C73,'LGA Data 2'!$C:$C,$D$9)=0," ",SUMIFS('LGA Data 2'!F:F,'LGA Data 2'!A:A,$C$71,'LGA Data 2'!$B:$B,$C73,'LGA Data 2'!$C:$C,$D$9))</f>
        <v>66.364639999999994</v>
      </c>
      <c r="H73" s="96">
        <f>IF(SUMIFS('LGA Data 2'!D:D,'LGA Data 2'!$A:$A,$C$71,'LGA Data 2'!$B:$B,$C73,'LGA Data 2'!$C:$C,$H$9)=0," ",SUMIFS('LGA Data 2'!D:D,'LGA Data 2'!A:A,$C$71,'LGA Data 2'!$B:$B,$C73,'LGA Data 2'!$C:$C,$H$9))</f>
        <v>51.646729999999998</v>
      </c>
      <c r="I73" s="97" t="str">
        <f>IF(SUMIFS('LGA Data 2'!K:K,'LGA Data 2'!A:A,$C$71,'LGA Data 2'!B:B,C73,'LGA Data 2'!C:C,$H$9)&gt;=50,"**",(IF(SUMIFS('LGA Data 2'!K:K,'LGA Data 2'!A:A,$C$71,'LGA Data 2'!B:B,C73,'LGA Data 2'!C:C,$H$9)&gt;25,IF(SUMIFS('LGA Data 2'!K:K,'LGA Data 2'!A:A,$C$71,'LGA Data 2'!B:B,C73,'LGA Data 2'!C:C,$H$9),"*"," ")," ")))</f>
        <v xml:space="preserve"> </v>
      </c>
      <c r="J73" s="97">
        <f>IF(SUMIFS('LGA Data 2'!E:E,'LGA Data 2'!$A:$A,$C$71,'LGA Data 2'!$B:$B,$C73,'LGA Data 2'!C:C,$H$9)=0," ",SUMIFS('LGA Data 2'!E:E,'LGA Data 2'!$A:$A,$C$71,'LGA Data 2'!$B:$B,$C73,'LGA Data 2'!C:C,$H$9))</f>
        <v>48.272959999999998</v>
      </c>
      <c r="K73" s="97">
        <f>IF(SUMIFS('LGA Data 2'!F:F,'LGA Data 2'!$A:$A,$C$71,'LGA Data 2'!$B:$B,$C73,'LGA Data 2'!C:C,$H$9)=0," ",SUMIFS('LGA Data 2'!F:F,'LGA Data 2'!$A:$A,$C$71,'LGA Data 2'!$B:$B,$C73,'LGA Data 2'!C:C,$H$9))</f>
        <v>55.005549999999999</v>
      </c>
      <c r="L73" s="96">
        <f>SUMIFS('LGA Data 2'!D:D,'LGA Data 2'!$A:$A,$C$71,'LGA Data 2'!$B:$B,$C73,'LGA Data 2'!$C:$C,$L$9)</f>
        <v>50.353349999999999</v>
      </c>
      <c r="M73" s="96"/>
      <c r="N73" s="97">
        <f>SUMIFS('LGA Data 2'!E:E,'LGA Data 2'!$A:$A,$C$71,'LGA Data 2'!$B:$B,$C73,'LGA Data 2'!$C:$C,$L$9)</f>
        <v>49.172669999999997</v>
      </c>
      <c r="O73" s="97">
        <f>SUMIFS('LGA Data 2'!F:F,'LGA Data 2'!$A:$A,$C$71,'LGA Data 2'!$B:$B,$C73,'LGA Data 2'!$C:$C,$L$9)</f>
        <v>51.533639999999998</v>
      </c>
    </row>
    <row r="74" spans="1:15" ht="15" customHeight="1" x14ac:dyDescent="0.2">
      <c r="C74" s="93" t="s">
        <v>506</v>
      </c>
      <c r="D74" s="96">
        <f>IF(SUMIFS('LGA Data 2'!D:D,'LGA Data 2'!A:A,$C$71,'LGA Data 2'!$B:$B,$C74,'LGA Data 2'!$C:$C,$D$9)=0," ",SUMIFS('LGA Data 2'!D:D,'LGA Data 2'!A:A,$C$71,'LGA Data 2'!$B:$B,$C74,'LGA Data 2'!$C:$C,$D$9))</f>
        <v>37.17353</v>
      </c>
      <c r="E74" s="97" t="str">
        <f>IF(SUMIFS('LGA Data 2'!K:K,'LGA Data 2'!A:A,$C$71,'LGA Data 2'!B:B,C74,'LGA Data 2'!C:C,$D$9)&gt;=50,"**",(IF(SUMIFS('LGA Data 2'!K:K,'LGA Data 2'!A:A,$C$71,'LGA Data 2'!B:B,C74,'LGA Data 2'!C:C,$D$9)&gt;25,IF(SUMIFS('LGA Data 2'!K:K,'LGA Data 2'!A:A,$C$71,'LGA Data 2'!B:B,C74,'LGA Data 2'!C:C,$D$9),"*"," ")," ")))</f>
        <v xml:space="preserve"> </v>
      </c>
      <c r="F74" s="97">
        <f>IF(SUMIFS('LGA Data 2'!E:E,'LGA Data 2'!A:A,$C$71,'LGA Data 2'!$B:$B,$C74,'LGA Data 2'!$C:$C,$D$9)=0," ",SUMIFS('LGA Data 2'!E:E,'LGA Data 2'!A:A,$C$71,'LGA Data 2'!$B:$B,$C74,'LGA Data 2'!$C:$C,$D$9))</f>
        <v>28.417950000000001</v>
      </c>
      <c r="G74" s="97">
        <f>IF(SUMIFS('LGA Data 2'!F:F,'LGA Data 2'!A:A,$C$71,'LGA Data 2'!$B:$B,$C74,'LGA Data 2'!$C:$C,$D$9)=0," ",SUMIFS('LGA Data 2'!F:F,'LGA Data 2'!A:A,$C$71,'LGA Data 2'!$B:$B,$C74,'LGA Data 2'!$C:$C,$D$9))</f>
        <v>46.860729999999997</v>
      </c>
      <c r="H74" s="96">
        <f>IF(SUMIFS('LGA Data 2'!D:D,'LGA Data 2'!$A:$A,$C$71,'LGA Data 2'!$B:$B,$C74,'LGA Data 2'!$C:$C,$H$9)=0," ",SUMIFS('LGA Data 2'!D:D,'LGA Data 2'!A:A,$C$71,'LGA Data 2'!$B:$B,$C74,'LGA Data 2'!$C:$C,$H$9))</f>
        <v>40.400770000000001</v>
      </c>
      <c r="I74" s="97" t="str">
        <f>IF(SUMIFS('LGA Data 2'!K:K,'LGA Data 2'!A:A,$C$71,'LGA Data 2'!B:B,C74,'LGA Data 2'!C:C,$H$9)&gt;=50,"**",(IF(SUMIFS('LGA Data 2'!K:K,'LGA Data 2'!A:A,$C$71,'LGA Data 2'!B:B,C74,'LGA Data 2'!C:C,$H$9)&gt;25,IF(SUMIFS('LGA Data 2'!K:K,'LGA Data 2'!A:A,$C$71,'LGA Data 2'!B:B,C74,'LGA Data 2'!C:C,$H$9),"*"," ")," ")))</f>
        <v xml:space="preserve"> </v>
      </c>
      <c r="J74" s="97">
        <f>IF(SUMIFS('LGA Data 2'!E:E,'LGA Data 2'!$A:$A,$C$71,'LGA Data 2'!$B:$B,$C74,'LGA Data 2'!C:C,$H$9)=0," ",SUMIFS('LGA Data 2'!E:E,'LGA Data 2'!$A:$A,$C$71,'LGA Data 2'!$B:$B,$C74,'LGA Data 2'!C:C,$H$9))</f>
        <v>37.132150000000003</v>
      </c>
      <c r="K74" s="97">
        <f>IF(SUMIFS('LGA Data 2'!F:F,'LGA Data 2'!$A:$A,$C$71,'LGA Data 2'!$B:$B,$C74,'LGA Data 2'!C:C,$H$9)=0," ",SUMIFS('LGA Data 2'!F:F,'LGA Data 2'!$A:$A,$C$71,'LGA Data 2'!$B:$B,$C74,'LGA Data 2'!C:C,$H$9))</f>
        <v>43.756839999999997</v>
      </c>
      <c r="L74" s="96">
        <f>SUMIFS('LGA Data 2'!D:D,'LGA Data 2'!$A:$A,$C$71,'LGA Data 2'!$B:$B,$C74,'LGA Data 2'!$C:$C,$L$9)</f>
        <v>41.364809999999999</v>
      </c>
      <c r="M74" s="96"/>
      <c r="N74" s="97">
        <f>SUMIFS('LGA Data 2'!E:E,'LGA Data 2'!$A:$A,$C$71,'LGA Data 2'!$B:$B,$C74,'LGA Data 2'!$C:$C,$L$9)</f>
        <v>40.197389999999999</v>
      </c>
      <c r="O74" s="97">
        <f>SUMIFS('LGA Data 2'!F:F,'LGA Data 2'!$A:$A,$C$71,'LGA Data 2'!$B:$B,$C74,'LGA Data 2'!$C:$C,$L$9)</f>
        <v>42.542029999999997</v>
      </c>
    </row>
    <row r="75" spans="1:15" ht="15" customHeight="1" x14ac:dyDescent="0.2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</row>
    <row r="76" spans="1:15" s="82" customFormat="1" ht="15" customHeight="1" x14ac:dyDescent="0.25">
      <c r="C76" s="112" t="s">
        <v>331</v>
      </c>
      <c r="D76" s="113" t="s">
        <v>94</v>
      </c>
      <c r="E76" s="113"/>
      <c r="F76" s="113" t="s">
        <v>93</v>
      </c>
      <c r="G76" s="113" t="s">
        <v>92</v>
      </c>
      <c r="H76" s="113" t="s">
        <v>94</v>
      </c>
      <c r="I76" s="113"/>
      <c r="J76" s="113" t="s">
        <v>93</v>
      </c>
      <c r="K76" s="113" t="s">
        <v>92</v>
      </c>
      <c r="L76" s="113" t="s">
        <v>94</v>
      </c>
      <c r="M76" s="113"/>
      <c r="N76" s="113" t="s">
        <v>93</v>
      </c>
      <c r="O76" s="113" t="s">
        <v>92</v>
      </c>
    </row>
    <row r="77" spans="1:15" ht="15" customHeight="1" x14ac:dyDescent="0.2">
      <c r="C77" s="93" t="s">
        <v>332</v>
      </c>
      <c r="D77" s="96">
        <f>IF(SUMIFS('LGA Data 2'!D:D,'LGA Data 2'!A:A,$C$76,'LGA Data 2'!$B:$B,$C77,'LGA Data 2'!$C:$C,$D$9)=0," ",SUMIFS('LGA Data 2'!D:D,'LGA Data 2'!A:A,$C$76,'LGA Data 2'!$B:$B,$C77,'LGA Data 2'!$C:$C,$D$9))</f>
        <v>31.66797</v>
      </c>
      <c r="E77" s="97" t="str">
        <f>IF(SUMIFS('LGA Data 2'!K:K,'LGA Data 2'!A:A,$C$76,'LGA Data 2'!B:B,C77,'LGA Data 2'!C:C,$D$9)&gt;=50,"**",(IF(SUMIFS('LGA Data 2'!K:K,'LGA Data 2'!A:A,$C$76,'LGA Data 2'!B:B,C77,'LGA Data 2'!C:C,$D$9)&gt;25,IF(SUMIFS('LGA Data 2'!K:K,'LGA Data 2'!A:A,$C$76,'LGA Data 2'!B:B,C77,'LGA Data 2'!C:C,$D$9),"*"," ")," ")))</f>
        <v xml:space="preserve"> </v>
      </c>
      <c r="F77" s="97">
        <f>IF(SUMIFS('LGA Data 2'!E:E,'LGA Data 2'!A:A,$C$76,'LGA Data 2'!$B:$B,$C77,'LGA Data 2'!$C:$C,$D$9)=0," ",SUMIFS('LGA Data 2'!E:E,'LGA Data 2'!A:A,$C$76,'LGA Data 2'!$B:$B,$C77,'LGA Data 2'!$C:$C,$D$9))</f>
        <v>23.721240000000002</v>
      </c>
      <c r="G77" s="97">
        <f>IF(SUMIFS('LGA Data 2'!F:F,'LGA Data 2'!A:A,$C$76,'LGA Data 2'!$B:$B,$C77,'LGA Data 2'!$C:$C,$D$9)=0," ",SUMIFS('LGA Data 2'!F:F,'LGA Data 2'!A:A,$C$76,'LGA Data 2'!$B:$B,$C77,'LGA Data 2'!$C:$C,$D$9))</f>
        <v>40.851149999999997</v>
      </c>
      <c r="H77" s="96">
        <f>IF(SUMIFS('LGA Data 2'!D:D,'LGA Data 2'!$A:$A,$C$76,'LGA Data 2'!$B:$B,$C77,'LGA Data 2'!$C:$C,$H$9)=0," ",SUMIFS('LGA Data 2'!D:D,'LGA Data 2'!A:A,$C$76,'LGA Data 2'!$B:$B,$C77,'LGA Data 2'!$C:$C,$H$9))</f>
        <v>34.137599999999999</v>
      </c>
      <c r="I77" s="97" t="str">
        <f>IF(SUMIFS('LGA Data 2'!K:K,'LGA Data 2'!A:A,$C$76,'LGA Data 2'!B:B,C77,'LGA Data 2'!C:C,$H$9)&gt;=50,"**",(IF(SUMIFS('LGA Data 2'!K:K,'LGA Data 2'!A:A,$C$76,'LGA Data 2'!B:B,C77,'LGA Data 2'!C:C,$H$9)&gt;25,IF(SUMIFS('LGA Data 2'!K:K,'LGA Data 2'!A:A,$C$76,'LGA Data 2'!B:B,C77,'LGA Data 2'!C:C,$H$9),"*"," ")," ")))</f>
        <v xml:space="preserve"> </v>
      </c>
      <c r="J77" s="97">
        <f>IF(SUMIFS('LGA Data 2'!E:E,'LGA Data 2'!$A:$A,$C$76,'LGA Data 2'!$B:$B,$C77,'LGA Data 2'!C:C,$H$9)=0," ",SUMIFS('LGA Data 2'!E:E,'LGA Data 2'!$A:$A,$C$76,'LGA Data 2'!$B:$B,$C77,'LGA Data 2'!C:C,$H$9))</f>
        <v>30.713750000000001</v>
      </c>
      <c r="K77" s="97">
        <f>IF(SUMIFS('LGA Data 2'!F:F,'LGA Data 2'!$A:$A,$C$76,'LGA Data 2'!$B:$B,$C77,'LGA Data 2'!C:C,$H$9)=0," ",SUMIFS('LGA Data 2'!F:F,'LGA Data 2'!$A:$A,$C$76,'LGA Data 2'!$B:$B,$C77,'LGA Data 2'!C:C,$H$9))</f>
        <v>37.735259999999997</v>
      </c>
      <c r="L77" s="96">
        <f>SUMIFS('LGA Data 2'!D:D,'LGA Data 2'!$A:$A,$C$76,'LGA Data 2'!$B:$B,$C77,'LGA Data 2'!$C:$C,$L$9)</f>
        <v>49.634160000000001</v>
      </c>
      <c r="M77" s="96"/>
      <c r="N77" s="97">
        <f>SUMIFS('LGA Data 2'!E:E,'LGA Data 2'!$A:$A,$C$76,'LGA Data 2'!$B:$B,$C77,'LGA Data 2'!$C:$C,$L$9)</f>
        <v>47.943519999999999</v>
      </c>
      <c r="O77" s="97">
        <f>SUMIFS('LGA Data 2'!F:F,'LGA Data 2'!$A:$A,$C$76,'LGA Data 2'!$B:$B,$C77,'LGA Data 2'!$C:$C,$L$9)</f>
        <v>51.32564</v>
      </c>
    </row>
    <row r="78" spans="1:15" ht="15" customHeight="1" x14ac:dyDescent="0.2">
      <c r="C78" s="93" t="s">
        <v>333</v>
      </c>
      <c r="D78" s="96">
        <f>IF(SUMIFS('LGA Data 2'!D:D,'LGA Data 2'!A:A,$C$76,'LGA Data 2'!$B:$B,$C78,'LGA Data 2'!$C:$C,$D$9)=0," ",SUMIFS('LGA Data 2'!D:D,'LGA Data 2'!A:A,$C$76,'LGA Data 2'!$B:$B,$C78,'LGA Data 2'!$C:$C,$D$9))</f>
        <v>11.09554</v>
      </c>
      <c r="E78" s="97" t="str">
        <f>IF(SUMIFS('LGA Data 2'!K:K,'LGA Data 2'!A:A,$C$76,'LGA Data 2'!B:B,C78,'LGA Data 2'!C:C,$D$9)&gt;=50,"**",(IF(SUMIFS('LGA Data 2'!K:K,'LGA Data 2'!A:A,$C$76,'LGA Data 2'!B:B,C78,'LGA Data 2'!C:C,$D$9)&gt;25,IF(SUMIFS('LGA Data 2'!K:K,'LGA Data 2'!A:A,$C$76,'LGA Data 2'!B:B,C78,'LGA Data 2'!C:C,$D$9),"*"," ")," ")))</f>
        <v xml:space="preserve"> </v>
      </c>
      <c r="F78" s="97">
        <f>IF(SUMIFS('LGA Data 2'!E:E,'LGA Data 2'!A:A,$C$76,'LGA Data 2'!$B:$B,$C78,'LGA Data 2'!$C:$C,$D$9)=0," ",SUMIFS('LGA Data 2'!E:E,'LGA Data 2'!A:A,$C$76,'LGA Data 2'!$B:$B,$C78,'LGA Data 2'!$C:$C,$D$9))</f>
        <v>7.402704</v>
      </c>
      <c r="G78" s="97">
        <f>IF(SUMIFS('LGA Data 2'!F:F,'LGA Data 2'!A:A,$C$76,'LGA Data 2'!$B:$B,$C78,'LGA Data 2'!$C:$C,$D$9)=0," ",SUMIFS('LGA Data 2'!F:F,'LGA Data 2'!A:A,$C$76,'LGA Data 2'!$B:$B,$C78,'LGA Data 2'!$C:$C,$D$9))</f>
        <v>16.306159999999998</v>
      </c>
      <c r="H78" s="96">
        <f>IF(SUMIFS('LGA Data 2'!D:D,'LGA Data 2'!$A:$A,$C$76,'LGA Data 2'!$B:$B,$C78,'LGA Data 2'!$C:$C,$H$9)=0," ",SUMIFS('LGA Data 2'!D:D,'LGA Data 2'!A:A,$C$76,'LGA Data 2'!$B:$B,$C78,'LGA Data 2'!$C:$C,$H$9))</f>
        <v>20.613790000000002</v>
      </c>
      <c r="I78" s="97" t="str">
        <f>IF(SUMIFS('LGA Data 2'!K:K,'LGA Data 2'!A:A,$C$76,'LGA Data 2'!B:B,C78,'LGA Data 2'!C:C,$H$9)&gt;=50,"**",(IF(SUMIFS('LGA Data 2'!K:K,'LGA Data 2'!A:A,$C$76,'LGA Data 2'!B:B,C78,'LGA Data 2'!C:C,$H$9)&gt;25,IF(SUMIFS('LGA Data 2'!K:K,'LGA Data 2'!A:A,$C$76,'LGA Data 2'!B:B,C78,'LGA Data 2'!C:C,$H$9),"*"," ")," ")))</f>
        <v xml:space="preserve"> </v>
      </c>
      <c r="J78" s="97">
        <f>IF(SUMIFS('LGA Data 2'!E:E,'LGA Data 2'!$A:$A,$C$76,'LGA Data 2'!$B:$B,$C78,'LGA Data 2'!C:C,$H$9)=0," ",SUMIFS('LGA Data 2'!E:E,'LGA Data 2'!$A:$A,$C$76,'LGA Data 2'!$B:$B,$C78,'LGA Data 2'!C:C,$H$9))</f>
        <v>16.826350000000001</v>
      </c>
      <c r="K78" s="97">
        <f>IF(SUMIFS('LGA Data 2'!F:F,'LGA Data 2'!$A:$A,$C$76,'LGA Data 2'!$B:$B,$C78,'LGA Data 2'!C:C,$H$9)=0," ",SUMIFS('LGA Data 2'!F:F,'LGA Data 2'!$A:$A,$C$76,'LGA Data 2'!$B:$B,$C78,'LGA Data 2'!C:C,$H$9))</f>
        <v>24.997530000000001</v>
      </c>
      <c r="L78" s="96">
        <f>SUMIFS('LGA Data 2'!D:D,'LGA Data 2'!$A:$A,$C$76,'LGA Data 2'!$B:$B,$C78,'LGA Data 2'!$C:$C,$L$9)</f>
        <v>18.350950000000001</v>
      </c>
      <c r="M78" s="96"/>
      <c r="N78" s="97">
        <f>SUMIFS('LGA Data 2'!E:E,'LGA Data 2'!$A:$A,$C$76,'LGA Data 2'!$B:$B,$C78,'LGA Data 2'!$C:$C,$L$9)</f>
        <v>17.057749999999999</v>
      </c>
      <c r="O78" s="97">
        <f>SUMIFS('LGA Data 2'!F:F,'LGA Data 2'!$A:$A,$C$76,'LGA Data 2'!$B:$B,$C78,'LGA Data 2'!$C:$C,$L$9)</f>
        <v>19.718889999999998</v>
      </c>
    </row>
    <row r="79" spans="1:15" ht="15" customHeight="1" x14ac:dyDescent="0.2">
      <c r="C79" s="93" t="s">
        <v>334</v>
      </c>
      <c r="D79" s="96">
        <f>IF(SUMIFS('LGA Data 2'!D:D,'LGA Data 2'!A:A,$C$76,'LGA Data 2'!$B:$B,$C79,'LGA Data 2'!$C:$C,$D$9)=0," ",SUMIFS('LGA Data 2'!D:D,'LGA Data 2'!A:A,$C$76,'LGA Data 2'!$B:$B,$C79,'LGA Data 2'!$C:$C,$D$9))</f>
        <v>19.157889999999998</v>
      </c>
      <c r="E79" s="97" t="str">
        <f>IF(SUMIFS('LGA Data 2'!K:K,'LGA Data 2'!A:A,$C$76,'LGA Data 2'!B:B,C79,'LGA Data 2'!C:C,$D$9)&gt;=50,"**",(IF(SUMIFS('LGA Data 2'!K:K,'LGA Data 2'!A:A,$C$76,'LGA Data 2'!B:B,C79,'LGA Data 2'!C:C,$D$9)&gt;25,IF(SUMIFS('LGA Data 2'!K:K,'LGA Data 2'!A:A,$C$76,'LGA Data 2'!B:B,C79,'LGA Data 2'!C:C,$D$9),"*"," ")," ")))</f>
        <v>*</v>
      </c>
      <c r="F79" s="97">
        <f>IF(SUMIFS('LGA Data 2'!E:E,'LGA Data 2'!A:A,$C$76,'LGA Data 2'!$B:$B,$C79,'LGA Data 2'!$C:$C,$D$9)=0," ",SUMIFS('LGA Data 2'!E:E,'LGA Data 2'!A:A,$C$76,'LGA Data 2'!$B:$B,$C79,'LGA Data 2'!$C:$C,$D$9))</f>
        <v>10.833880000000001</v>
      </c>
      <c r="G79" s="97">
        <f>IF(SUMIFS('LGA Data 2'!F:F,'LGA Data 2'!A:A,$C$76,'LGA Data 2'!$B:$B,$C79,'LGA Data 2'!$C:$C,$D$9)=0," ",SUMIFS('LGA Data 2'!F:F,'LGA Data 2'!A:A,$C$76,'LGA Data 2'!$B:$B,$C79,'LGA Data 2'!$C:$C,$D$9))</f>
        <v>31.610199999999999</v>
      </c>
      <c r="H79" s="96">
        <f>IF(SUMIFS('LGA Data 2'!D:D,'LGA Data 2'!$A:$A,$C$76,'LGA Data 2'!$B:$B,$C79,'LGA Data 2'!$C:$C,$H$9)=0," ",SUMIFS('LGA Data 2'!D:D,'LGA Data 2'!A:A,$C$76,'LGA Data 2'!$B:$B,$C79,'LGA Data 2'!$C:$C,$H$9))</f>
        <v>20.324280000000002</v>
      </c>
      <c r="I79" s="97" t="str">
        <f>IF(SUMIFS('LGA Data 2'!K:K,'LGA Data 2'!A:A,$C$76,'LGA Data 2'!B:B,C79,'LGA Data 2'!C:C,$H$9)&gt;=50,"**",(IF(SUMIFS('LGA Data 2'!K:K,'LGA Data 2'!A:A,$C$76,'LGA Data 2'!B:B,C79,'LGA Data 2'!C:C,$H$9)&gt;25,IF(SUMIFS('LGA Data 2'!K:K,'LGA Data 2'!A:A,$C$76,'LGA Data 2'!B:B,C79,'LGA Data 2'!C:C,$H$9),"*"," ")," ")))</f>
        <v xml:space="preserve"> </v>
      </c>
      <c r="J79" s="97">
        <f>IF(SUMIFS('LGA Data 2'!E:E,'LGA Data 2'!$A:$A,$C$76,'LGA Data 2'!$B:$B,$C79,'LGA Data 2'!C:C,$H$9)=0," ",SUMIFS('LGA Data 2'!E:E,'LGA Data 2'!$A:$A,$C$76,'LGA Data 2'!$B:$B,$C79,'LGA Data 2'!C:C,$H$9))</f>
        <v>16.69482</v>
      </c>
      <c r="K79" s="97">
        <f>IF(SUMIFS('LGA Data 2'!F:F,'LGA Data 2'!$A:$A,$C$76,'LGA Data 2'!$B:$B,$C79,'LGA Data 2'!C:C,$H$9)=0," ",SUMIFS('LGA Data 2'!F:F,'LGA Data 2'!$A:$A,$C$76,'LGA Data 2'!$B:$B,$C79,'LGA Data 2'!C:C,$H$9))</f>
        <v>24.510629999999999</v>
      </c>
      <c r="L79" s="96">
        <f>SUMIFS('LGA Data 2'!D:D,'LGA Data 2'!$A:$A,$C$76,'LGA Data 2'!$B:$B,$C79,'LGA Data 2'!$C:$C,$L$9)</f>
        <v>15.992800000000001</v>
      </c>
      <c r="M79" s="96"/>
      <c r="N79" s="97">
        <f>SUMIFS('LGA Data 2'!E:E,'LGA Data 2'!$A:$A,$C$76,'LGA Data 2'!$B:$B,$C79,'LGA Data 2'!$C:$C,$L$9)</f>
        <v>14.78842</v>
      </c>
      <c r="O79" s="97">
        <f>SUMIFS('LGA Data 2'!F:F,'LGA Data 2'!$A:$A,$C$76,'LGA Data 2'!$B:$B,$C79,'LGA Data 2'!$C:$C,$L$9)</f>
        <v>17.275369999999999</v>
      </c>
    </row>
    <row r="80" spans="1:15" ht="15" customHeight="1" x14ac:dyDescent="0.2">
      <c r="C80" s="78" t="s">
        <v>335</v>
      </c>
      <c r="D80" s="96">
        <f>IF(SUMIFS('LGA Data 2'!D:D,'LGA Data 2'!A:A,$C$76,'LGA Data 2'!$B:$B,$C80,'LGA Data 2'!$C:$C,$D$9)=0," ",SUMIFS('LGA Data 2'!D:D,'LGA Data 2'!A:A,$C$76,'LGA Data 2'!$B:$B,$C80,'LGA Data 2'!$C:$C,$D$9))</f>
        <v>36.501379999999997</v>
      </c>
      <c r="E80" s="97" t="str">
        <f>IF(SUMIFS('LGA Data 2'!K:K,'LGA Data 2'!A:A,$C$76,'LGA Data 2'!B:B,C80,'LGA Data 2'!C:C,$D$9)&gt;=50,"**",(IF(SUMIFS('LGA Data 2'!K:K,'LGA Data 2'!A:A,$C$76,'LGA Data 2'!B:B,C80,'LGA Data 2'!C:C,$D$9)&gt;25,IF(SUMIFS('LGA Data 2'!K:K,'LGA Data 2'!A:A,$C$76,'LGA Data 2'!B:B,C80,'LGA Data 2'!C:C,$D$9),"*"," ")," ")))</f>
        <v xml:space="preserve"> </v>
      </c>
      <c r="F80" s="97">
        <f>IF(SUMIFS('LGA Data 2'!E:E,'LGA Data 2'!A:A,$C$76,'LGA Data 2'!$B:$B,$C80,'LGA Data 2'!$C:$C,$D$9)=0," ",SUMIFS('LGA Data 2'!E:E,'LGA Data 2'!A:A,$C$76,'LGA Data 2'!$B:$B,$C80,'LGA Data 2'!$C:$C,$D$9))</f>
        <v>24.724</v>
      </c>
      <c r="G80" s="97">
        <f>IF(SUMIFS('LGA Data 2'!F:F,'LGA Data 2'!A:A,$C$76,'LGA Data 2'!$B:$B,$C80,'LGA Data 2'!$C:$C,$D$9)=0," ",SUMIFS('LGA Data 2'!F:F,'LGA Data 2'!A:A,$C$76,'LGA Data 2'!$B:$B,$C80,'LGA Data 2'!$C:$C,$D$9))</f>
        <v>50.151269999999997</v>
      </c>
      <c r="H80" s="96">
        <f>IF(SUMIFS('LGA Data 2'!D:D,'LGA Data 2'!$A:$A,$C$76,'LGA Data 2'!$B:$B,$C80,'LGA Data 2'!$C:$C,$H$9)=0," ",SUMIFS('LGA Data 2'!D:D,'LGA Data 2'!A:A,$C$76,'LGA Data 2'!$B:$B,$C80,'LGA Data 2'!$C:$C,$H$9))</f>
        <v>21.255800000000001</v>
      </c>
      <c r="I80" s="97" t="str">
        <f>IF(SUMIFS('LGA Data 2'!K:K,'LGA Data 2'!A:A,$C$76,'LGA Data 2'!B:B,C80,'LGA Data 2'!C:C,$H$9)&gt;=50,"**",(IF(SUMIFS('LGA Data 2'!K:K,'LGA Data 2'!A:A,$C$76,'LGA Data 2'!B:B,C80,'LGA Data 2'!C:C,$H$9)&gt;25,IF(SUMIFS('LGA Data 2'!K:K,'LGA Data 2'!A:A,$C$76,'LGA Data 2'!B:B,C80,'LGA Data 2'!C:C,$H$9),"*"," ")," ")))</f>
        <v xml:space="preserve"> </v>
      </c>
      <c r="J80" s="97">
        <f>IF(SUMIFS('LGA Data 2'!E:E,'LGA Data 2'!$A:$A,$C$76,'LGA Data 2'!$B:$B,$C80,'LGA Data 2'!C:C,$H$9)=0," ",SUMIFS('LGA Data 2'!E:E,'LGA Data 2'!$A:$A,$C$76,'LGA Data 2'!$B:$B,$C80,'LGA Data 2'!C:C,$H$9))</f>
        <v>16.845859999999998</v>
      </c>
      <c r="K80" s="97">
        <f>IF(SUMIFS('LGA Data 2'!F:F,'LGA Data 2'!$A:$A,$C$76,'LGA Data 2'!$B:$B,$C80,'LGA Data 2'!C:C,$H$9)=0," ",SUMIFS('LGA Data 2'!F:F,'LGA Data 2'!$A:$A,$C$76,'LGA Data 2'!$B:$B,$C80,'LGA Data 2'!C:C,$H$9))</f>
        <v>26.452940000000002</v>
      </c>
      <c r="L80" s="96">
        <f>SUMIFS('LGA Data 2'!D:D,'LGA Data 2'!$A:$A,$C$76,'LGA Data 2'!$B:$B,$C80,'LGA Data 2'!$C:$C,$L$9)</f>
        <v>12.765269999999999</v>
      </c>
      <c r="M80" s="96"/>
      <c r="N80" s="97">
        <f>SUMIFS('LGA Data 2'!E:E,'LGA Data 2'!$A:$A,$C$76,'LGA Data 2'!$B:$B,$C80,'LGA Data 2'!$C:$C,$L$9)</f>
        <v>11.5311</v>
      </c>
      <c r="O80" s="97">
        <f>SUMIFS('LGA Data 2'!F:F,'LGA Data 2'!$A:$A,$C$76,'LGA Data 2'!$B:$B,$C80,'LGA Data 2'!$C:$C,$L$9)</f>
        <v>14.110469999999999</v>
      </c>
    </row>
    <row r="81" spans="1:15" ht="15" customHeight="1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</row>
    <row r="82" spans="1:15" s="82" customFormat="1" ht="30" customHeight="1" x14ac:dyDescent="0.25">
      <c r="C82" s="114" t="s">
        <v>502</v>
      </c>
      <c r="D82" s="113" t="s">
        <v>94</v>
      </c>
      <c r="E82" s="113"/>
      <c r="F82" s="113" t="s">
        <v>93</v>
      </c>
      <c r="G82" s="113" t="s">
        <v>92</v>
      </c>
      <c r="H82" s="113" t="s">
        <v>94</v>
      </c>
      <c r="I82" s="113"/>
      <c r="J82" s="113" t="s">
        <v>93</v>
      </c>
      <c r="K82" s="113" t="s">
        <v>92</v>
      </c>
      <c r="L82" s="113" t="s">
        <v>94</v>
      </c>
      <c r="M82" s="113"/>
      <c r="N82" s="113" t="s">
        <v>93</v>
      </c>
      <c r="O82" s="113" t="s">
        <v>92</v>
      </c>
    </row>
    <row r="83" spans="1:15" ht="15" customHeight="1" x14ac:dyDescent="0.2">
      <c r="C83" s="93" t="s">
        <v>443</v>
      </c>
      <c r="D83" s="96">
        <f>IF(SUMIFS('LGA Data 2'!D:D,'LGA Data 2'!A:A,$C$82,'LGA Data 2'!$B:$B,$C83,'LGA Data 2'!$C:$C,$D$9)=0," ",SUMIFS('LGA Data 2'!D:D,'LGA Data 2'!A:A,$C$82,'LGA Data 2'!$B:$B,$C83,'LGA Data 2'!$C:$C,$D$9))</f>
        <v>5.4191219999999998</v>
      </c>
      <c r="E83" s="97" t="str">
        <f>IF(SUMIFS('LGA Data 2'!K:K,'LGA Data 2'!A:A,$C$82,'LGA Data 2'!B:B,C83,'LGA Data 2'!C:C,$D$9)&gt;=50,"**",(IF(SUMIFS('LGA Data 2'!K:K,'LGA Data 2'!A:A,$C$82,'LGA Data 2'!B:B,C83,'LGA Data 2'!C:C,$D$9)&gt;25,IF(SUMIFS('LGA Data 2'!K:K,'LGA Data 2'!A:A,$C$82,'LGA Data 2'!B:B,C83,'LGA Data 2'!C:C,$D$9),"*"," ")," ")))</f>
        <v>*</v>
      </c>
      <c r="F83" s="97">
        <f>IF(SUMIFS('LGA Data 2'!E:E,'LGA Data 2'!A:A,$C$82,'LGA Data 2'!$B:$B,$C83,'LGA Data 2'!$C:$C,$D$9)=0," ",SUMIFS('LGA Data 2'!E:E,'LGA Data 2'!A:A,$C$82,'LGA Data 2'!$B:$B,$C83,'LGA Data 2'!$C:$C,$D$9))</f>
        <v>2.563577</v>
      </c>
      <c r="G83" s="97">
        <f>IF(SUMIFS('LGA Data 2'!F:F,'LGA Data 2'!A:A,$C$82,'LGA Data 2'!$B:$B,$C83,'LGA Data 2'!$C:$C,$D$9)=0," ",SUMIFS('LGA Data 2'!F:F,'LGA Data 2'!A:A,$C$82,'LGA Data 2'!$B:$B,$C83,'LGA Data 2'!$C:$C,$D$9))</f>
        <v>11.093299999999999</v>
      </c>
      <c r="H83" s="96">
        <f>IF(SUMIFS('LGA Data 2'!D:D,'LGA Data 2'!$A:$A,$C$82,'LGA Data 2'!$B:$B,$C83,'LGA Data 2'!$C:$C,$H$9)=0," ",SUMIFS('LGA Data 2'!D:D,'LGA Data 2'!A:A,$C$82,'LGA Data 2'!$B:$B,$C83,'LGA Data 2'!$C:$C,$H$9))</f>
        <v>8.7514749999999992</v>
      </c>
      <c r="I83" s="97" t="str">
        <f>IF(SUMIFS('LGA Data 2'!K:K,'LGA Data 2'!A:A,$C$82,'LGA Data 2'!B:B,C83,'LGA Data 2'!C:C,$H$9)&gt;=50,"**",(IF(SUMIFS('LGA Data 2'!K:K,'LGA Data 2'!A:A,$C$82,'LGA Data 2'!B:B,C83,'LGA Data 2'!C:C,$H$9)&gt;25,IF(SUMIFS('LGA Data 2'!K:K,'LGA Data 2'!A:A,$C$82,'LGA Data 2'!B:B,C83,'LGA Data 2'!C:C,$H$9),"*"," ")," ")))</f>
        <v xml:space="preserve"> </v>
      </c>
      <c r="J83" s="97">
        <f>IF(SUMIFS('LGA Data 2'!E:E,'LGA Data 2'!$A:$A,$C$82,'LGA Data 2'!$B:$B,$C83,'LGA Data 2'!C:C,$H$9)=0," ",SUMIFS('LGA Data 2'!E:E,'LGA Data 2'!$A:$A,$C$82,'LGA Data 2'!$B:$B,$C83,'LGA Data 2'!C:C,$H$9))</f>
        <v>6.2964399999999996</v>
      </c>
      <c r="K83" s="97">
        <f>IF(SUMIFS('LGA Data 2'!F:F,'LGA Data 2'!$A:$A,$C$82,'LGA Data 2'!$B:$B,$C83,'LGA Data 2'!C:C,$H$9)=0," ",SUMIFS('LGA Data 2'!F:F,'LGA Data 2'!$A:$A,$C$82,'LGA Data 2'!$B:$B,$C83,'LGA Data 2'!C:C,$H$9))</f>
        <v>12.04074</v>
      </c>
      <c r="L83" s="96">
        <f>SUMIFS('LGA Data 2'!D:D,'LGA Data 2'!$A:$A,$C$82,'LGA Data 2'!$B:$B,$C83,'LGA Data 2'!$C:$C,$L$9)</f>
        <v>5.9442839999999997</v>
      </c>
      <c r="M83" s="96"/>
      <c r="N83" s="97">
        <f>SUMIFS('LGA Data 2'!E:E,'LGA Data 2'!$A:$A,$C$82,'LGA Data 2'!$B:$B,$C83,'LGA Data 2'!$C:$C,$L$9)</f>
        <v>5.4723240000000004</v>
      </c>
      <c r="O83" s="97">
        <f>SUMIFS('LGA Data 2'!F:F,'LGA Data 2'!$A:$A,$C$82,'LGA Data 2'!$B:$B,$C83,'LGA Data 2'!$C:$C,$L$9)</f>
        <v>6.4541690000000003</v>
      </c>
    </row>
    <row r="84" spans="1:15" ht="15" customHeight="1" x14ac:dyDescent="0.2">
      <c r="C84" s="93" t="s">
        <v>507</v>
      </c>
      <c r="D84" s="96">
        <f>IF(SUMIFS('LGA Data 2'!D:D,'LGA Data 2'!A:A,$C$82,'LGA Data 2'!$B:$B,$C84,'LGA Data 2'!$C:$C,$D$9)=0," ",SUMIFS('LGA Data 2'!D:D,'LGA Data 2'!A:A,$C$82,'LGA Data 2'!$B:$B,$C84,'LGA Data 2'!$C:$C,$D$9))</f>
        <v>32.437330000000003</v>
      </c>
      <c r="E84" s="97" t="str">
        <f>IF(SUMIFS('LGA Data 2'!K:K,'LGA Data 2'!A:A,$C$82,'LGA Data 2'!B:B,C84,'LGA Data 2'!C:C,$D$9)&gt;=50,"**",(IF(SUMIFS('LGA Data 2'!K:K,'LGA Data 2'!A:A,$C$82,'LGA Data 2'!B:B,C84,'LGA Data 2'!C:C,$D$9)&gt;25,IF(SUMIFS('LGA Data 2'!K:K,'LGA Data 2'!A:A,$C$82,'LGA Data 2'!B:B,C84,'LGA Data 2'!C:C,$D$9),"*"," ")," ")))</f>
        <v xml:space="preserve"> </v>
      </c>
      <c r="F84" s="97">
        <f>IF(SUMIFS('LGA Data 2'!E:E,'LGA Data 2'!A:A,$C$82,'LGA Data 2'!$B:$B,$C84,'LGA Data 2'!$C:$C,$D$9)=0," ",SUMIFS('LGA Data 2'!E:E,'LGA Data 2'!A:A,$C$82,'LGA Data 2'!$B:$B,$C84,'LGA Data 2'!$C:$C,$D$9))</f>
        <v>22.856120000000001</v>
      </c>
      <c r="G84" s="97">
        <f>IF(SUMIFS('LGA Data 2'!F:F,'LGA Data 2'!A:A,$C$82,'LGA Data 2'!$B:$B,$C84,'LGA Data 2'!$C:$C,$D$9)=0," ",SUMIFS('LGA Data 2'!F:F,'LGA Data 2'!A:A,$C$82,'LGA Data 2'!$B:$B,$C84,'LGA Data 2'!$C:$C,$D$9))</f>
        <v>43.756810000000002</v>
      </c>
      <c r="H84" s="96">
        <f>IF(SUMIFS('LGA Data 2'!D:D,'LGA Data 2'!$A:$A,$C$82,'LGA Data 2'!$B:$B,$C84,'LGA Data 2'!$C:$C,$H$9)=0," ",SUMIFS('LGA Data 2'!D:D,'LGA Data 2'!A:A,$C$82,'LGA Data 2'!$B:$B,$C84,'LGA Data 2'!$C:$C,$H$9))</f>
        <v>29.526389999999999</v>
      </c>
      <c r="I84" s="97" t="str">
        <f>IF(SUMIFS('LGA Data 2'!K:K,'LGA Data 2'!A:A,$C$82,'LGA Data 2'!B:B,C84,'LGA Data 2'!C:C,$H$9)&gt;=50,"**",(IF(SUMIFS('LGA Data 2'!K:K,'LGA Data 2'!A:A,$C$82,'LGA Data 2'!B:B,C84,'LGA Data 2'!C:C,$H$9)&gt;25,IF(SUMIFS('LGA Data 2'!K:K,'LGA Data 2'!A:A,$C$82,'LGA Data 2'!B:B,C84,'LGA Data 2'!C:C,$H$9),"*"," ")," ")))</f>
        <v xml:space="preserve"> </v>
      </c>
      <c r="J84" s="97">
        <f>IF(SUMIFS('LGA Data 2'!E:E,'LGA Data 2'!$A:$A,$C$82,'LGA Data 2'!$B:$B,$C84,'LGA Data 2'!C:C,$H$9)=0," ",SUMIFS('LGA Data 2'!E:E,'LGA Data 2'!$A:$A,$C$82,'LGA Data 2'!$B:$B,$C84,'LGA Data 2'!C:C,$H$9))</f>
        <v>26.648980000000002</v>
      </c>
      <c r="K84" s="97">
        <f>IF(SUMIFS('LGA Data 2'!F:F,'LGA Data 2'!$A:$A,$C$82,'LGA Data 2'!$B:$B,$C84,'LGA Data 2'!C:C,$H$9)=0," ",SUMIFS('LGA Data 2'!F:F,'LGA Data 2'!$A:$A,$C$82,'LGA Data 2'!$B:$B,$C84,'LGA Data 2'!C:C,$H$9))</f>
        <v>32.576500000000003</v>
      </c>
      <c r="L84" s="96">
        <f>SUMIFS('LGA Data 2'!D:D,'LGA Data 2'!$A:$A,$C$82,'LGA Data 2'!$B:$B,$C84,'LGA Data 2'!$C:$C,$L$9)</f>
        <v>26.992360000000001</v>
      </c>
      <c r="M84" s="96"/>
      <c r="N84" s="97">
        <f>SUMIFS('LGA Data 2'!E:E,'LGA Data 2'!$A:$A,$C$82,'LGA Data 2'!$B:$B,$C84,'LGA Data 2'!$C:$C,$L$9)</f>
        <v>25.965810000000001</v>
      </c>
      <c r="O84" s="97">
        <f>SUMIFS('LGA Data 2'!F:F,'LGA Data 2'!$A:$A,$C$82,'LGA Data 2'!$B:$B,$C84,'LGA Data 2'!$C:$C,$L$9)</f>
        <v>28.04411</v>
      </c>
    </row>
    <row r="85" spans="1:15" ht="15" customHeight="1" x14ac:dyDescent="0.2">
      <c r="C85" s="93" t="s">
        <v>508</v>
      </c>
      <c r="D85" s="96">
        <f>IF(SUMIFS('LGA Data 2'!D:D,'LGA Data 2'!A:A,$C$82,'LGA Data 2'!$B:$B,$C85,'LGA Data 2'!$C:$C,$D$9)=0," ",SUMIFS('LGA Data 2'!D:D,'LGA Data 2'!A:A,$C$82,'LGA Data 2'!$B:$B,$C85,'LGA Data 2'!$C:$C,$D$9))</f>
        <v>22.056270000000001</v>
      </c>
      <c r="E85" s="97" t="str">
        <f>IF(SUMIFS('LGA Data 2'!K:K,'LGA Data 2'!A:A,$C$82,'LGA Data 2'!B:B,C85,'LGA Data 2'!C:C,$D$9)&gt;=50,"**",(IF(SUMIFS('LGA Data 2'!K:K,'LGA Data 2'!A:A,$C$82,'LGA Data 2'!B:B,C85,'LGA Data 2'!C:C,$D$9)&gt;25,IF(SUMIFS('LGA Data 2'!K:K,'LGA Data 2'!A:A,$C$82,'LGA Data 2'!B:B,C85,'LGA Data 2'!C:C,$D$9),"*"," ")," ")))</f>
        <v xml:space="preserve"> </v>
      </c>
      <c r="F85" s="97">
        <f>IF(SUMIFS('LGA Data 2'!E:E,'LGA Data 2'!A:A,$C$82,'LGA Data 2'!$B:$B,$C85,'LGA Data 2'!$C:$C,$D$9)=0," ",SUMIFS('LGA Data 2'!E:E,'LGA Data 2'!A:A,$C$82,'LGA Data 2'!$B:$B,$C85,'LGA Data 2'!$C:$C,$D$9))</f>
        <v>15.18289</v>
      </c>
      <c r="G85" s="97">
        <f>IF(SUMIFS('LGA Data 2'!F:F,'LGA Data 2'!A:A,$C$82,'LGA Data 2'!$B:$B,$C85,'LGA Data 2'!$C:$C,$D$9)=0," ",SUMIFS('LGA Data 2'!F:F,'LGA Data 2'!A:A,$C$82,'LGA Data 2'!$B:$B,$C85,'LGA Data 2'!$C:$C,$D$9))</f>
        <v>30.907389999999999</v>
      </c>
      <c r="H85" s="96">
        <f>IF(SUMIFS('LGA Data 2'!D:D,'LGA Data 2'!$A:$A,$C$82,'LGA Data 2'!$B:$B,$C85,'LGA Data 2'!$C:$C,$H$9)=0," ",SUMIFS('LGA Data 2'!D:D,'LGA Data 2'!A:A,$C$82,'LGA Data 2'!$B:$B,$C85,'LGA Data 2'!$C:$C,$H$9))</f>
        <v>27.161010000000001</v>
      </c>
      <c r="I85" s="97" t="str">
        <f>IF(SUMIFS('LGA Data 2'!K:K,'LGA Data 2'!A:A,$C$82,'LGA Data 2'!B:B,C85,'LGA Data 2'!C:C,$H$9)&gt;=50,"**",(IF(SUMIFS('LGA Data 2'!K:K,'LGA Data 2'!A:A,$C$82,'LGA Data 2'!B:B,C85,'LGA Data 2'!C:C,$H$9)&gt;25,IF(SUMIFS('LGA Data 2'!K:K,'LGA Data 2'!A:A,$C$82,'LGA Data 2'!B:B,C85,'LGA Data 2'!C:C,$H$9),"*"," ")," ")))</f>
        <v xml:space="preserve"> </v>
      </c>
      <c r="J85" s="97">
        <f>IF(SUMIFS('LGA Data 2'!E:E,'LGA Data 2'!$A:$A,$C$82,'LGA Data 2'!$B:$B,$C85,'LGA Data 2'!C:C,$H$9)=0," ",SUMIFS('LGA Data 2'!E:E,'LGA Data 2'!$A:$A,$C$82,'LGA Data 2'!$B:$B,$C85,'LGA Data 2'!C:C,$H$9))</f>
        <v>23.916620000000002</v>
      </c>
      <c r="K85" s="97">
        <f>IF(SUMIFS('LGA Data 2'!F:F,'LGA Data 2'!$A:$A,$C$82,'LGA Data 2'!$B:$B,$C85,'LGA Data 2'!C:C,$H$9)=0," ",SUMIFS('LGA Data 2'!F:F,'LGA Data 2'!$A:$A,$C$82,'LGA Data 2'!$B:$B,$C85,'LGA Data 2'!C:C,$H$9))</f>
        <v>30.668119999999998</v>
      </c>
      <c r="L85" s="96">
        <f>SUMIFS('LGA Data 2'!D:D,'LGA Data 2'!$A:$A,$C$82,'LGA Data 2'!$B:$B,$C85,'LGA Data 2'!$C:$C,$L$9)</f>
        <v>24.708300000000001</v>
      </c>
      <c r="M85" s="96"/>
      <c r="N85" s="97">
        <f>SUMIFS('LGA Data 2'!E:E,'LGA Data 2'!$A:$A,$C$82,'LGA Data 2'!$B:$B,$C85,'LGA Data 2'!$C:$C,$L$9)</f>
        <v>23.711569999999998</v>
      </c>
      <c r="O85" s="97">
        <f>SUMIFS('LGA Data 2'!F:F,'LGA Data 2'!$A:$A,$C$82,'LGA Data 2'!$B:$B,$C85,'LGA Data 2'!$C:$C,$L$9)</f>
        <v>25.732790000000001</v>
      </c>
    </row>
    <row r="86" spans="1:15" ht="15" customHeight="1" x14ac:dyDescent="0.2">
      <c r="C86" s="78" t="s">
        <v>509</v>
      </c>
      <c r="D86" s="96">
        <f>IF(SUMIFS('LGA Data 2'!D:D,'LGA Data 2'!A:A,$C$82,'LGA Data 2'!$B:$B,$C86,'LGA Data 2'!$C:$C,$D$9)=0," ",SUMIFS('LGA Data 2'!D:D,'LGA Data 2'!A:A,$C$82,'LGA Data 2'!$B:$B,$C86,'LGA Data 2'!$C:$C,$D$9))</f>
        <v>26.444749999999999</v>
      </c>
      <c r="E86" s="97" t="str">
        <f>IF(SUMIFS('LGA Data 2'!K:K,'LGA Data 2'!A:A,$C$82,'LGA Data 2'!B:B,C86,'LGA Data 2'!C:C,$D$9)&gt;=50,"**",(IF(SUMIFS('LGA Data 2'!K:K,'LGA Data 2'!A:A,$C$82,'LGA Data 2'!B:B,C86,'LGA Data 2'!C:C,$D$9)&gt;25,IF(SUMIFS('LGA Data 2'!K:K,'LGA Data 2'!A:A,$C$82,'LGA Data 2'!B:B,C86,'LGA Data 2'!C:C,$D$9),"*"," ")," ")))</f>
        <v xml:space="preserve"> </v>
      </c>
      <c r="F86" s="97">
        <f>IF(SUMIFS('LGA Data 2'!E:E,'LGA Data 2'!A:A,$C$82,'LGA Data 2'!$B:$B,$C86,'LGA Data 2'!$C:$C,$D$9)=0," ",SUMIFS('LGA Data 2'!E:E,'LGA Data 2'!A:A,$C$82,'LGA Data 2'!$B:$B,$C86,'LGA Data 2'!$C:$C,$D$9))</f>
        <v>16.68112</v>
      </c>
      <c r="G86" s="97">
        <f>IF(SUMIFS('LGA Data 2'!F:F,'LGA Data 2'!A:A,$C$82,'LGA Data 2'!$B:$B,$C86,'LGA Data 2'!$C:$C,$D$9)=0," ",SUMIFS('LGA Data 2'!F:F,'LGA Data 2'!A:A,$C$82,'LGA Data 2'!$B:$B,$C86,'LGA Data 2'!$C:$C,$D$9))</f>
        <v>39.232239999999997</v>
      </c>
      <c r="H86" s="96">
        <f>IF(SUMIFS('LGA Data 2'!D:D,'LGA Data 2'!$A:$A,$C$82,'LGA Data 2'!$B:$B,$C86,'LGA Data 2'!$C:$C,$H$9)=0," ",SUMIFS('LGA Data 2'!D:D,'LGA Data 2'!A:A,$C$82,'LGA Data 2'!$B:$B,$C86,'LGA Data 2'!$C:$C,$H$9))</f>
        <v>13.71232</v>
      </c>
      <c r="I86" s="97" t="str">
        <f>IF(SUMIFS('LGA Data 2'!K:K,'LGA Data 2'!A:A,$C$82,'LGA Data 2'!B:B,C86,'LGA Data 2'!C:C,$H$9)&gt;=50,"**",(IF(SUMIFS('LGA Data 2'!K:K,'LGA Data 2'!A:A,$C$82,'LGA Data 2'!B:B,C86,'LGA Data 2'!C:C,$H$9)&gt;25,IF(SUMIFS('LGA Data 2'!K:K,'LGA Data 2'!A:A,$C$82,'LGA Data 2'!B:B,C86,'LGA Data 2'!C:C,$H$9),"*"," ")," ")))</f>
        <v xml:space="preserve"> </v>
      </c>
      <c r="J86" s="97">
        <f>IF(SUMIFS('LGA Data 2'!E:E,'LGA Data 2'!$A:$A,$C$82,'LGA Data 2'!$B:$B,$C86,'LGA Data 2'!C:C,$H$9)=0," ",SUMIFS('LGA Data 2'!E:E,'LGA Data 2'!$A:$A,$C$82,'LGA Data 2'!$B:$B,$C86,'LGA Data 2'!C:C,$H$9))</f>
        <v>11.54753</v>
      </c>
      <c r="K86" s="97">
        <f>IF(SUMIFS('LGA Data 2'!F:F,'LGA Data 2'!$A:$A,$C$82,'LGA Data 2'!$B:$B,$C86,'LGA Data 2'!C:C,$H$9)=0," ",SUMIFS('LGA Data 2'!F:F,'LGA Data 2'!$A:$A,$C$82,'LGA Data 2'!$B:$B,$C86,'LGA Data 2'!C:C,$H$9))</f>
        <v>16.208570000000002</v>
      </c>
      <c r="L86" s="96">
        <f>SUMIFS('LGA Data 2'!D:D,'LGA Data 2'!$A:$A,$C$82,'LGA Data 2'!$B:$B,$C86,'LGA Data 2'!$C:$C,$L$9)</f>
        <v>14.42212</v>
      </c>
      <c r="M86" s="96"/>
      <c r="N86" s="97">
        <f>SUMIFS('LGA Data 2'!E:E,'LGA Data 2'!$A:$A,$C$82,'LGA Data 2'!$B:$B,$C86,'LGA Data 2'!$C:$C,$L$9)</f>
        <v>13.55362</v>
      </c>
      <c r="O86" s="97">
        <f>SUMIFS('LGA Data 2'!F:F,'LGA Data 2'!$A:$A,$C$82,'LGA Data 2'!$B:$B,$C86,'LGA Data 2'!$C:$C,$L$9)</f>
        <v>15.336399999999999</v>
      </c>
    </row>
    <row r="87" spans="1:15" ht="15" customHeight="1" x14ac:dyDescent="0.2">
      <c r="C87" s="78" t="s">
        <v>444</v>
      </c>
      <c r="D87" s="96">
        <f>IF(SUMIFS('LGA Data 2'!D:D,'LGA Data 2'!A:A,$C$82,'LGA Data 2'!$B:$B,$C87,'LGA Data 2'!$C:$C,$D$9)=0," ",SUMIFS('LGA Data 2'!D:D,'LGA Data 2'!A:A,$C$82,'LGA Data 2'!$B:$B,$C87,'LGA Data 2'!$C:$C,$D$9))</f>
        <v>10.453340000000001</v>
      </c>
      <c r="E87" s="97" t="str">
        <f>IF(SUMIFS('LGA Data 2'!K:K,'LGA Data 2'!A:A,$C$82,'LGA Data 2'!B:B,C87,'LGA Data 2'!C:C,$D$9)&gt;=50,"**",(IF(SUMIFS('LGA Data 2'!K:K,'LGA Data 2'!A:A,$C$82,'LGA Data 2'!B:B,C87,'LGA Data 2'!C:C,$D$9)&gt;25,IF(SUMIFS('LGA Data 2'!K:K,'LGA Data 2'!A:A,$C$82,'LGA Data 2'!B:B,C87,'LGA Data 2'!C:C,$D$9),"*"," ")," ")))</f>
        <v xml:space="preserve"> </v>
      </c>
      <c r="F87" s="97">
        <f>IF(SUMIFS('LGA Data 2'!E:E,'LGA Data 2'!A:A,$C$82,'LGA Data 2'!$B:$B,$C87,'LGA Data 2'!$C:$C,$D$9)=0," ",SUMIFS('LGA Data 2'!E:E,'LGA Data 2'!A:A,$C$82,'LGA Data 2'!$B:$B,$C87,'LGA Data 2'!$C:$C,$D$9))</f>
        <v>6.757333</v>
      </c>
      <c r="G87" s="97">
        <f>IF(SUMIFS('LGA Data 2'!F:F,'LGA Data 2'!A:A,$C$82,'LGA Data 2'!$B:$B,$C87,'LGA Data 2'!$C:$C,$D$9)=0," ",SUMIFS('LGA Data 2'!F:F,'LGA Data 2'!A:A,$C$82,'LGA Data 2'!$B:$B,$C87,'LGA Data 2'!$C:$C,$D$9))</f>
        <v>15.827769999999999</v>
      </c>
      <c r="H87" s="96">
        <f>IF(SUMIFS('LGA Data 2'!D:D,'LGA Data 2'!$A:$A,$C$82,'LGA Data 2'!$B:$B,$C87,'LGA Data 2'!$C:$C,$H$9)=0," ",SUMIFS('LGA Data 2'!D:D,'LGA Data 2'!A:A,$C$82,'LGA Data 2'!$B:$B,$C87,'LGA Data 2'!$C:$C,$H$9))</f>
        <v>16.55781</v>
      </c>
      <c r="I87" s="97" t="str">
        <f>IF(SUMIFS('LGA Data 2'!K:K,'LGA Data 2'!A:A,$C$82,'LGA Data 2'!B:B,C87,'LGA Data 2'!C:C,$H$9)&gt;=50,"**",(IF(SUMIFS('LGA Data 2'!K:K,'LGA Data 2'!A:A,$C$82,'LGA Data 2'!B:B,C87,'LGA Data 2'!C:C,$H$9)&gt;25,IF(SUMIFS('LGA Data 2'!K:K,'LGA Data 2'!A:A,$C$82,'LGA Data 2'!B:B,C87,'LGA Data 2'!C:C,$H$9),"*"," ")," ")))</f>
        <v xml:space="preserve"> </v>
      </c>
      <c r="J87" s="97">
        <f>IF(SUMIFS('LGA Data 2'!E:E,'LGA Data 2'!$A:$A,$C$82,'LGA Data 2'!$B:$B,$C87,'LGA Data 2'!C:C,$H$9)=0," ",SUMIFS('LGA Data 2'!E:E,'LGA Data 2'!$A:$A,$C$82,'LGA Data 2'!$B:$B,$C87,'LGA Data 2'!C:C,$H$9))</f>
        <v>14.279730000000001</v>
      </c>
      <c r="K87" s="97">
        <f>IF(SUMIFS('LGA Data 2'!F:F,'LGA Data 2'!$A:$A,$C$82,'LGA Data 2'!$B:$B,$C87,'LGA Data 2'!C:C,$H$9)=0," ",SUMIFS('LGA Data 2'!F:F,'LGA Data 2'!$A:$A,$C$82,'LGA Data 2'!$B:$B,$C87,'LGA Data 2'!C:C,$H$9))</f>
        <v>19.118259999999999</v>
      </c>
      <c r="L87" s="96">
        <f>SUMIFS('LGA Data 2'!D:D,'LGA Data 2'!$A:$A,$C$82,'LGA Data 2'!$B:$B,$C87,'LGA Data 2'!$C:$C,$L$9)</f>
        <v>23.782499999999999</v>
      </c>
      <c r="M87" s="96"/>
      <c r="N87" s="97">
        <f>SUMIFS('LGA Data 2'!E:E,'LGA Data 2'!$A:$A,$C$82,'LGA Data 2'!$B:$B,$C87,'LGA Data 2'!$C:$C,$L$9)</f>
        <v>22.737639999999999</v>
      </c>
      <c r="O87" s="97">
        <f>SUMIFS('LGA Data 2'!F:F,'LGA Data 2'!$A:$A,$C$82,'LGA Data 2'!$B:$B,$C87,'LGA Data 2'!$C:$C,$L$9)</f>
        <v>24.859919999999999</v>
      </c>
    </row>
    <row r="88" spans="1:15" ht="15" customHeight="1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</row>
    <row r="89" spans="1:15" s="82" customFormat="1" ht="15" customHeight="1" x14ac:dyDescent="0.25">
      <c r="C89" s="112" t="s">
        <v>501</v>
      </c>
      <c r="D89" s="113" t="s">
        <v>94</v>
      </c>
      <c r="E89" s="113"/>
      <c r="F89" s="113" t="s">
        <v>93</v>
      </c>
      <c r="G89" s="113" t="s">
        <v>92</v>
      </c>
      <c r="H89" s="113" t="s">
        <v>94</v>
      </c>
      <c r="I89" s="113"/>
      <c r="J89" s="113" t="s">
        <v>93</v>
      </c>
      <c r="K89" s="113" t="s">
        <v>92</v>
      </c>
      <c r="L89" s="113" t="s">
        <v>94</v>
      </c>
      <c r="M89" s="113"/>
      <c r="N89" s="113" t="s">
        <v>93</v>
      </c>
      <c r="O89" s="113" t="s">
        <v>92</v>
      </c>
    </row>
    <row r="90" spans="1:15" ht="15" customHeight="1" x14ac:dyDescent="0.2">
      <c r="C90" s="93" t="s">
        <v>443</v>
      </c>
      <c r="D90" s="96">
        <f>IF(SUMIFS('LGA Data 2'!D:D,'LGA Data 2'!A:A,$C$89,'LGA Data 2'!$B:$B,$C90,'LGA Data 2'!$C:$C,$D$9)=0," ",SUMIFS('LGA Data 2'!D:D,'LGA Data 2'!A:A,$C$89,'LGA Data 2'!$B:$B,$C90,'LGA Data 2'!$C:$C,$D$9))</f>
        <v>13.72104</v>
      </c>
      <c r="E90" s="97" t="str">
        <f>IF(SUMIFS('LGA Data 2'!K:K,'LGA Data 2'!A:A,$C$89,'LGA Data 2'!B:B,C90,'LGA Data 2'!C:C,$D$9)&gt;=50,"**",(IF(SUMIFS('LGA Data 2'!K:K,'LGA Data 2'!A:A,$C$89,'LGA Data 2'!B:B,C90,'LGA Data 2'!C:C,$D$9)&gt;25,IF(SUMIFS('LGA Data 2'!K:K,'LGA Data 2'!A:A,$C$89,'LGA Data 2'!B:B,C90,'LGA Data 2'!C:C,$D$9),"*"," ")," ")))</f>
        <v>*</v>
      </c>
      <c r="F90" s="97">
        <f>IF(SUMIFS('LGA Data 2'!E:E,'LGA Data 2'!A:A,$C$89,'LGA Data 2'!$B:$B,$C90,'LGA Data 2'!$C:$C,$D$9)=0," ",SUMIFS('LGA Data 2'!E:E,'LGA Data 2'!A:A,$C$89,'LGA Data 2'!$B:$B,$C90,'LGA Data 2'!$C:$C,$D$9))</f>
        <v>8.1646970000000003</v>
      </c>
      <c r="G90" s="97">
        <f>IF(SUMIFS('LGA Data 2'!F:F,'LGA Data 2'!A:A,$C$89,'LGA Data 2'!$B:$B,$C90,'LGA Data 2'!$C:$C,$D$9)=0," ",SUMIFS('LGA Data 2'!F:F,'LGA Data 2'!A:A,$C$89,'LGA Data 2'!$B:$B,$C90,'LGA Data 2'!$C:$C,$D$9))</f>
        <v>22.14677</v>
      </c>
      <c r="H90" s="96">
        <f>IF(SUMIFS('LGA Data 2'!D:D,'LGA Data 2'!$A:$A,$C$89,'LGA Data 2'!$B:$B,$C90,'LGA Data 2'!$C:$C,$H$9)=0," ",SUMIFS('LGA Data 2'!D:D,'LGA Data 2'!A:A,$C$89,'LGA Data 2'!$B:$B,$C90,'LGA Data 2'!$C:$C,$H$9))</f>
        <v>10.864409999999999</v>
      </c>
      <c r="I90" s="97" t="str">
        <f>IF(SUMIFS('LGA Data 2'!K:K,'LGA Data 2'!A:A,$C$89,'LGA Data 2'!B:B,C90,'LGA Data 2'!C:C,$H$9)&gt;=50,"**",(IF(SUMIFS('LGA Data 2'!K:K,'LGA Data 2'!A:A,$C$89,'LGA Data 2'!B:B,C90,'LGA Data 2'!C:C,$H$9)&gt;25,IF(SUMIFS('LGA Data 2'!K:K,'LGA Data 2'!A:A,$C$89,'LGA Data 2'!B:B,C90,'LGA Data 2'!C:C,$H$9),"*"," ")," ")))</f>
        <v xml:space="preserve"> </v>
      </c>
      <c r="J90" s="97">
        <f>IF(SUMIFS('LGA Data 2'!E:E,'LGA Data 2'!$A:$A,$C$89,'LGA Data 2'!$B:$B,$C90,'LGA Data 2'!C:C,$H$9)=0," ",SUMIFS('LGA Data 2'!E:E,'LGA Data 2'!$A:$A,$C$89,'LGA Data 2'!$B:$B,$C90,'LGA Data 2'!C:C,$H$9))</f>
        <v>8.3100070000000006</v>
      </c>
      <c r="K90" s="97">
        <f>IF(SUMIFS('LGA Data 2'!F:F,'LGA Data 2'!$A:$A,$C$89,'LGA Data 2'!$B:$B,$C90,'LGA Data 2'!C:C,$H$9)=0," ",SUMIFS('LGA Data 2'!F:F,'LGA Data 2'!$A:$A,$C$89,'LGA Data 2'!$B:$B,$C90,'LGA Data 2'!C:C,$H$9))</f>
        <v>14.083410000000001</v>
      </c>
      <c r="L90" s="96">
        <f>SUMIFS('LGA Data 2'!D:D,'LGA Data 2'!$A:$A,$C$89,'LGA Data 2'!$B:$B,$C90,'LGA Data 2'!$C:$C,$L$9)</f>
        <v>8.5274660000000004</v>
      </c>
      <c r="M90" s="96"/>
      <c r="N90" s="97">
        <f>SUMIFS('LGA Data 2'!E:E,'LGA Data 2'!$A:$A,$C$89,'LGA Data 2'!$B:$B,$C90,'LGA Data 2'!$C:$C,$L$9)</f>
        <v>7.9299289999999996</v>
      </c>
      <c r="O90" s="97">
        <f>SUMIFS('LGA Data 2'!F:F,'LGA Data 2'!$A:$A,$C$89,'LGA Data 2'!$B:$B,$C90,'LGA Data 2'!$C:$C,$L$9)</f>
        <v>9.1655470000000001</v>
      </c>
    </row>
    <row r="91" spans="1:15" ht="15" customHeight="1" x14ac:dyDescent="0.2">
      <c r="C91" s="93" t="s">
        <v>507</v>
      </c>
      <c r="D91" s="96">
        <f>IF(SUMIFS('LGA Data 2'!D:D,'LGA Data 2'!A:A,$C$89,'LGA Data 2'!$B:$B,$C91,'LGA Data 2'!$C:$C,$D$9)=0," ",SUMIFS('LGA Data 2'!D:D,'LGA Data 2'!A:A,$C$89,'LGA Data 2'!$B:$B,$C91,'LGA Data 2'!$C:$C,$D$9))</f>
        <v>34.237110000000001</v>
      </c>
      <c r="E91" s="97" t="str">
        <f>IF(SUMIFS('LGA Data 2'!K:K,'LGA Data 2'!A:A,$C$89,'LGA Data 2'!B:B,C91,'LGA Data 2'!C:C,$D$9)&gt;=50,"**",(IF(SUMIFS('LGA Data 2'!K:K,'LGA Data 2'!A:A,$C$89,'LGA Data 2'!B:B,C91,'LGA Data 2'!C:C,$D$9)&gt;25,IF(SUMIFS('LGA Data 2'!K:K,'LGA Data 2'!A:A,$C$89,'LGA Data 2'!B:B,C91,'LGA Data 2'!C:C,$D$9),"*"," ")," ")))</f>
        <v xml:space="preserve"> </v>
      </c>
      <c r="F91" s="97">
        <f>IF(SUMIFS('LGA Data 2'!E:E,'LGA Data 2'!A:A,$C$89,'LGA Data 2'!$B:$B,$C91,'LGA Data 2'!$C:$C,$D$9)=0," ",SUMIFS('LGA Data 2'!E:E,'LGA Data 2'!A:A,$C$89,'LGA Data 2'!$B:$B,$C91,'LGA Data 2'!$C:$C,$D$9))</f>
        <v>25.975300000000001</v>
      </c>
      <c r="G91" s="97">
        <f>IF(SUMIFS('LGA Data 2'!F:F,'LGA Data 2'!A:A,$C$89,'LGA Data 2'!$B:$B,$C91,'LGA Data 2'!$C:$C,$D$9)=0," ",SUMIFS('LGA Data 2'!F:F,'LGA Data 2'!A:A,$C$89,'LGA Data 2'!$B:$B,$C91,'LGA Data 2'!$C:$C,$D$9))</f>
        <v>43.57967</v>
      </c>
      <c r="H91" s="96">
        <f>IF(SUMIFS('LGA Data 2'!D:D,'LGA Data 2'!$A:$A,$C$89,'LGA Data 2'!$B:$B,$C91,'LGA Data 2'!$C:$C,$H$9)=0," ",SUMIFS('LGA Data 2'!D:D,'LGA Data 2'!A:A,$C$89,'LGA Data 2'!$B:$B,$C91,'LGA Data 2'!$C:$C,$H$9))</f>
        <v>36.216279999999998</v>
      </c>
      <c r="I91" s="97" t="str">
        <f>IF(SUMIFS('LGA Data 2'!K:K,'LGA Data 2'!A:A,$C$89,'LGA Data 2'!B:B,C91,'LGA Data 2'!C:C,$H$9)&gt;=50,"**",(IF(SUMIFS('LGA Data 2'!K:K,'LGA Data 2'!A:A,$C$89,'LGA Data 2'!B:B,C91,'LGA Data 2'!C:C,$H$9)&gt;25,IF(SUMIFS('LGA Data 2'!K:K,'LGA Data 2'!A:A,$C$89,'LGA Data 2'!B:B,C91,'LGA Data 2'!C:C,$H$9),"*"," ")," ")))</f>
        <v xml:space="preserve"> </v>
      </c>
      <c r="J91" s="97">
        <f>IF(SUMIFS('LGA Data 2'!E:E,'LGA Data 2'!$A:$A,$C$89,'LGA Data 2'!$B:$B,$C91,'LGA Data 2'!C:C,$H$9)=0," ",SUMIFS('LGA Data 2'!E:E,'LGA Data 2'!$A:$A,$C$89,'LGA Data 2'!$B:$B,$C91,'LGA Data 2'!C:C,$H$9))</f>
        <v>33.178829999999998</v>
      </c>
      <c r="K91" s="97">
        <f>IF(SUMIFS('LGA Data 2'!F:F,'LGA Data 2'!$A:$A,$C$89,'LGA Data 2'!$B:$B,$C91,'LGA Data 2'!C:C,$H$9)=0," ",SUMIFS('LGA Data 2'!F:F,'LGA Data 2'!$A:$A,$C$89,'LGA Data 2'!$B:$B,$C91,'LGA Data 2'!C:C,$H$9))</f>
        <v>39.367989999999999</v>
      </c>
      <c r="L91" s="96">
        <f>SUMIFS('LGA Data 2'!D:D,'LGA Data 2'!$A:$A,$C$89,'LGA Data 2'!$B:$B,$C91,'LGA Data 2'!$C:$C,$L$9)</f>
        <v>36.14649</v>
      </c>
      <c r="M91" s="96"/>
      <c r="N91" s="97">
        <f>SUMIFS('LGA Data 2'!E:E,'LGA Data 2'!$A:$A,$C$89,'LGA Data 2'!$B:$B,$C91,'LGA Data 2'!$C:$C,$L$9)</f>
        <v>35.041609999999999</v>
      </c>
      <c r="O91" s="97">
        <f>SUMIFS('LGA Data 2'!F:F,'LGA Data 2'!$A:$A,$C$89,'LGA Data 2'!$B:$B,$C91,'LGA Data 2'!$C:$C,$L$9)</f>
        <v>37.266219999999997</v>
      </c>
    </row>
    <row r="92" spans="1:15" ht="15" customHeight="1" x14ac:dyDescent="0.2">
      <c r="C92" s="93" t="s">
        <v>508</v>
      </c>
      <c r="D92" s="96">
        <f>IF(SUMIFS('LGA Data 2'!D:D,'LGA Data 2'!A:A,$C$89,'LGA Data 2'!$B:$B,$C92,'LGA Data 2'!$C:$C,$D$9)=0," ",SUMIFS('LGA Data 2'!D:D,'LGA Data 2'!A:A,$C$89,'LGA Data 2'!$B:$B,$C92,'LGA Data 2'!$C:$C,$D$9))</f>
        <v>22.594850000000001</v>
      </c>
      <c r="E92" s="97" t="str">
        <f>IF(SUMIFS('LGA Data 2'!K:K,'LGA Data 2'!A:A,$C$89,'LGA Data 2'!B:B,C92,'LGA Data 2'!C:C,$D$9)&gt;=50,"**",(IF(SUMIFS('LGA Data 2'!K:K,'LGA Data 2'!A:A,$C$89,'LGA Data 2'!B:B,C92,'LGA Data 2'!C:C,$D$9)&gt;25,IF(SUMIFS('LGA Data 2'!K:K,'LGA Data 2'!A:A,$C$89,'LGA Data 2'!B:B,C92,'LGA Data 2'!C:C,$D$9),"*"," ")," ")))</f>
        <v xml:space="preserve"> </v>
      </c>
      <c r="F92" s="97">
        <f>IF(SUMIFS('LGA Data 2'!E:E,'LGA Data 2'!A:A,$C$89,'LGA Data 2'!$B:$B,$C92,'LGA Data 2'!$C:$C,$D$9)=0," ",SUMIFS('LGA Data 2'!E:E,'LGA Data 2'!A:A,$C$89,'LGA Data 2'!$B:$B,$C92,'LGA Data 2'!$C:$C,$D$9))</f>
        <v>15.13785</v>
      </c>
      <c r="G92" s="97">
        <f>IF(SUMIFS('LGA Data 2'!F:F,'LGA Data 2'!A:A,$C$89,'LGA Data 2'!$B:$B,$C92,'LGA Data 2'!$C:$C,$D$9)=0," ",SUMIFS('LGA Data 2'!F:F,'LGA Data 2'!A:A,$C$89,'LGA Data 2'!$B:$B,$C92,'LGA Data 2'!$C:$C,$D$9))</f>
        <v>32.325949999999999</v>
      </c>
      <c r="H92" s="96">
        <f>IF(SUMIFS('LGA Data 2'!D:D,'LGA Data 2'!$A:$A,$C$89,'LGA Data 2'!$B:$B,$C92,'LGA Data 2'!$C:$C,$H$9)=0," ",SUMIFS('LGA Data 2'!D:D,'LGA Data 2'!A:A,$C$89,'LGA Data 2'!$B:$B,$C92,'LGA Data 2'!$C:$C,$H$9))</f>
        <v>30.048999999999999</v>
      </c>
      <c r="I92" s="97" t="str">
        <f>IF(SUMIFS('LGA Data 2'!K:K,'LGA Data 2'!A:A,$C$89,'LGA Data 2'!B:B,C92,'LGA Data 2'!C:C,$H$9)&gt;=50,"**",(IF(SUMIFS('LGA Data 2'!K:K,'LGA Data 2'!A:A,$C$89,'LGA Data 2'!B:B,C92,'LGA Data 2'!C:C,$H$9)&gt;25,IF(SUMIFS('LGA Data 2'!K:K,'LGA Data 2'!A:A,$C$89,'LGA Data 2'!B:B,C92,'LGA Data 2'!C:C,$H$9),"*"," ")," ")))</f>
        <v xml:space="preserve"> </v>
      </c>
      <c r="J92" s="97">
        <f>IF(SUMIFS('LGA Data 2'!E:E,'LGA Data 2'!$A:$A,$C$89,'LGA Data 2'!$B:$B,$C92,'LGA Data 2'!C:C,$H$9)=0," ",SUMIFS('LGA Data 2'!E:E,'LGA Data 2'!$A:$A,$C$89,'LGA Data 2'!$B:$B,$C92,'LGA Data 2'!C:C,$H$9))</f>
        <v>26.635860000000001</v>
      </c>
      <c r="K92" s="97">
        <f>IF(SUMIFS('LGA Data 2'!F:F,'LGA Data 2'!$A:$A,$C$89,'LGA Data 2'!$B:$B,$C92,'LGA Data 2'!C:C,$H$9)=0," ",SUMIFS('LGA Data 2'!F:F,'LGA Data 2'!$A:$A,$C$89,'LGA Data 2'!$B:$B,$C92,'LGA Data 2'!C:C,$H$9))</f>
        <v>33.698599999999999</v>
      </c>
      <c r="L92" s="96">
        <f>SUMIFS('LGA Data 2'!D:D,'LGA Data 2'!$A:$A,$C$89,'LGA Data 2'!$B:$B,$C92,'LGA Data 2'!$C:$C,$L$9)</f>
        <v>28.919509999999999</v>
      </c>
      <c r="M92" s="96"/>
      <c r="N92" s="97">
        <f>SUMIFS('LGA Data 2'!E:E,'LGA Data 2'!$A:$A,$C$89,'LGA Data 2'!$B:$B,$C92,'LGA Data 2'!$C:$C,$L$9)</f>
        <v>27.84986</v>
      </c>
      <c r="O92" s="97">
        <f>SUMIFS('LGA Data 2'!F:F,'LGA Data 2'!$A:$A,$C$89,'LGA Data 2'!$B:$B,$C92,'LGA Data 2'!$C:$C,$L$9)</f>
        <v>30.01315</v>
      </c>
    </row>
    <row r="93" spans="1:15" ht="15" customHeight="1" x14ac:dyDescent="0.2">
      <c r="C93" s="78" t="s">
        <v>509</v>
      </c>
      <c r="D93" s="96">
        <f>IF(SUMIFS('LGA Data 2'!D:D,'LGA Data 2'!A:A,$C$89,'LGA Data 2'!$B:$B,$C93,'LGA Data 2'!$C:$C,$D$9)=0," ",SUMIFS('LGA Data 2'!D:D,'LGA Data 2'!A:A,$C$89,'LGA Data 2'!$B:$B,$C93,'LGA Data 2'!$C:$C,$D$9))</f>
        <v>18.456060000000001</v>
      </c>
      <c r="E93" s="97" t="str">
        <f>IF(SUMIFS('LGA Data 2'!K:K,'LGA Data 2'!A:A,$C$89,'LGA Data 2'!B:B,C93,'LGA Data 2'!C:C,$D$9)&gt;=50,"**",(IF(SUMIFS('LGA Data 2'!K:K,'LGA Data 2'!A:A,$C$89,'LGA Data 2'!B:B,C93,'LGA Data 2'!C:C,$D$9)&gt;25,IF(SUMIFS('LGA Data 2'!K:K,'LGA Data 2'!A:A,$C$89,'LGA Data 2'!B:B,C93,'LGA Data 2'!C:C,$D$9),"*"," ")," ")))</f>
        <v>*</v>
      </c>
      <c r="F93" s="97">
        <f>IF(SUMIFS('LGA Data 2'!E:E,'LGA Data 2'!A:A,$C$89,'LGA Data 2'!$B:$B,$C93,'LGA Data 2'!$C:$C,$D$9)=0," ",SUMIFS('LGA Data 2'!E:E,'LGA Data 2'!A:A,$C$89,'LGA Data 2'!$B:$B,$C93,'LGA Data 2'!$C:$C,$D$9))</f>
        <v>9.9093429999999998</v>
      </c>
      <c r="G93" s="97">
        <f>IF(SUMIFS('LGA Data 2'!F:F,'LGA Data 2'!A:A,$C$89,'LGA Data 2'!$B:$B,$C93,'LGA Data 2'!$C:$C,$D$9)=0," ",SUMIFS('LGA Data 2'!F:F,'LGA Data 2'!A:A,$C$89,'LGA Data 2'!$B:$B,$C93,'LGA Data 2'!$C:$C,$D$9))</f>
        <v>31.774380000000001</v>
      </c>
      <c r="H93" s="96">
        <f>IF(SUMIFS('LGA Data 2'!D:D,'LGA Data 2'!$A:$A,$C$89,'LGA Data 2'!$B:$B,$C93,'LGA Data 2'!$C:$C,$H$9)=0," ",SUMIFS('LGA Data 2'!D:D,'LGA Data 2'!A:A,$C$89,'LGA Data 2'!$B:$B,$C93,'LGA Data 2'!$C:$C,$H$9))</f>
        <v>9.9686070000000004</v>
      </c>
      <c r="I93" s="97" t="str">
        <f>IF(SUMIFS('LGA Data 2'!K:K,'LGA Data 2'!A:A,$C$89,'LGA Data 2'!B:B,C93,'LGA Data 2'!C:C,$H$9)&gt;=50,"**",(IF(SUMIFS('LGA Data 2'!K:K,'LGA Data 2'!A:A,$C$89,'LGA Data 2'!B:B,C93,'LGA Data 2'!C:C,$H$9)&gt;25,IF(SUMIFS('LGA Data 2'!K:K,'LGA Data 2'!A:A,$C$89,'LGA Data 2'!B:B,C93,'LGA Data 2'!C:C,$H$9),"*"," ")," ")))</f>
        <v xml:space="preserve"> </v>
      </c>
      <c r="J93" s="97">
        <f>IF(SUMIFS('LGA Data 2'!E:E,'LGA Data 2'!$A:$A,$C$89,'LGA Data 2'!$B:$B,$C93,'LGA Data 2'!C:C,$H$9)=0," ",SUMIFS('LGA Data 2'!E:E,'LGA Data 2'!$A:$A,$C$89,'LGA Data 2'!$B:$B,$C93,'LGA Data 2'!C:C,$H$9))</f>
        <v>8.1651039999999995</v>
      </c>
      <c r="K93" s="97">
        <f>IF(SUMIFS('LGA Data 2'!F:F,'LGA Data 2'!$A:$A,$C$89,'LGA Data 2'!$B:$B,$C93,'LGA Data 2'!C:C,$H$9)=0," ",SUMIFS('LGA Data 2'!F:F,'LGA Data 2'!$A:$A,$C$89,'LGA Data 2'!$B:$B,$C93,'LGA Data 2'!C:C,$H$9))</f>
        <v>12.117900000000001</v>
      </c>
      <c r="L93" s="96">
        <f>SUMIFS('LGA Data 2'!D:D,'LGA Data 2'!$A:$A,$C$89,'LGA Data 2'!$B:$B,$C93,'LGA Data 2'!$C:$C,$L$9)</f>
        <v>11.055260000000001</v>
      </c>
      <c r="M93" s="96"/>
      <c r="N93" s="97">
        <f>SUMIFS('LGA Data 2'!E:E,'LGA Data 2'!$A:$A,$C$89,'LGA Data 2'!$B:$B,$C93,'LGA Data 2'!$C:$C,$L$9)</f>
        <v>10.23607</v>
      </c>
      <c r="O93" s="97">
        <f>SUMIFS('LGA Data 2'!F:F,'LGA Data 2'!$A:$A,$C$89,'LGA Data 2'!$B:$B,$C93,'LGA Data 2'!$C:$C,$L$9)</f>
        <v>11.9313</v>
      </c>
    </row>
    <row r="94" spans="1:15" ht="15" customHeight="1" x14ac:dyDescent="0.2">
      <c r="C94" s="78" t="s">
        <v>444</v>
      </c>
      <c r="D94" s="96">
        <f>IF(SUMIFS('LGA Data 2'!D:D,'LGA Data 2'!A:A,$C$89,'LGA Data 2'!$B:$B,$C94,'LGA Data 2'!$C:$C,$D$9)=0," ",SUMIFS('LGA Data 2'!D:D,'LGA Data 2'!A:A,$C$89,'LGA Data 2'!$B:$B,$C94,'LGA Data 2'!$C:$C,$D$9))</f>
        <v>6.5484220000000004</v>
      </c>
      <c r="E94" s="97" t="str">
        <f>IF(SUMIFS('LGA Data 2'!K:K,'LGA Data 2'!A:A,$C$89,'LGA Data 2'!B:B,C94,'LGA Data 2'!C:C,$D$9)&gt;=50,"**",(IF(SUMIFS('LGA Data 2'!K:K,'LGA Data 2'!A:A,$C$89,'LGA Data 2'!B:B,C94,'LGA Data 2'!C:C,$D$9)&gt;25,IF(SUMIFS('LGA Data 2'!K:K,'LGA Data 2'!A:A,$C$89,'LGA Data 2'!B:B,C94,'LGA Data 2'!C:C,$D$9),"*"," ")," ")))</f>
        <v>*</v>
      </c>
      <c r="F94" s="97">
        <f>IF(SUMIFS('LGA Data 2'!E:E,'LGA Data 2'!A:A,$C$89,'LGA Data 2'!$B:$B,$C94,'LGA Data 2'!$C:$C,$D$9)=0," ",SUMIFS('LGA Data 2'!E:E,'LGA Data 2'!A:A,$C$89,'LGA Data 2'!$B:$B,$C94,'LGA Data 2'!$C:$C,$D$9))</f>
        <v>3.6872129999999999</v>
      </c>
      <c r="G94" s="97">
        <f>IF(SUMIFS('LGA Data 2'!F:F,'LGA Data 2'!A:A,$C$89,'LGA Data 2'!$B:$B,$C94,'LGA Data 2'!$C:$C,$D$9)=0," ",SUMIFS('LGA Data 2'!F:F,'LGA Data 2'!A:A,$C$89,'LGA Data 2'!$B:$B,$C94,'LGA Data 2'!$C:$C,$D$9))</f>
        <v>11.36782</v>
      </c>
      <c r="H94" s="96">
        <f>IF(SUMIFS('LGA Data 2'!D:D,'LGA Data 2'!$A:$A,$C$89,'LGA Data 2'!$B:$B,$C94,'LGA Data 2'!$C:$C,$H$9)=0," ",SUMIFS('LGA Data 2'!D:D,'LGA Data 2'!A:A,$C$89,'LGA Data 2'!$B:$B,$C94,'LGA Data 2'!$C:$C,$H$9))</f>
        <v>8.1861759999999997</v>
      </c>
      <c r="I94" s="97" t="str">
        <f>IF(SUMIFS('LGA Data 2'!K:K,'LGA Data 2'!A:A,$C$89,'LGA Data 2'!B:B,C94,'LGA Data 2'!C:C,$H$9)&gt;=50,"**",(IF(SUMIFS('LGA Data 2'!K:K,'LGA Data 2'!A:A,$C$89,'LGA Data 2'!B:B,C94,'LGA Data 2'!C:C,$H$9)&gt;25,IF(SUMIFS('LGA Data 2'!K:K,'LGA Data 2'!A:A,$C$89,'LGA Data 2'!B:B,C94,'LGA Data 2'!C:C,$H$9),"*"," ")," ")))</f>
        <v xml:space="preserve"> </v>
      </c>
      <c r="J94" s="97">
        <f>IF(SUMIFS('LGA Data 2'!E:E,'LGA Data 2'!$A:$A,$C$89,'LGA Data 2'!$B:$B,$C94,'LGA Data 2'!C:C,$H$9)=0," ",SUMIFS('LGA Data 2'!E:E,'LGA Data 2'!$A:$A,$C$89,'LGA Data 2'!$B:$B,$C94,'LGA Data 2'!C:C,$H$9))</f>
        <v>6.5450010000000001</v>
      </c>
      <c r="K94" s="97">
        <f>IF(SUMIFS('LGA Data 2'!F:F,'LGA Data 2'!$A:$A,$C$89,'LGA Data 2'!$B:$B,$C94,'LGA Data 2'!C:C,$H$9)=0," ",SUMIFS('LGA Data 2'!F:F,'LGA Data 2'!$A:$A,$C$89,'LGA Data 2'!$B:$B,$C94,'LGA Data 2'!C:C,$H$9))</f>
        <v>10.193989999999999</v>
      </c>
      <c r="L94" s="96">
        <f>SUMIFS('LGA Data 2'!D:D,'LGA Data 2'!$A:$A,$C$89,'LGA Data 2'!$B:$B,$C94,'LGA Data 2'!$C:$C,$L$9)</f>
        <v>10.362349999999999</v>
      </c>
      <c r="M94" s="96"/>
      <c r="N94" s="97">
        <f>SUMIFS('LGA Data 2'!E:E,'LGA Data 2'!$A:$A,$C$89,'LGA Data 2'!$B:$B,$C94,'LGA Data 2'!$C:$C,$L$9)</f>
        <v>9.5755490000000005</v>
      </c>
      <c r="O94" s="97">
        <f>SUMIFS('LGA Data 2'!F:F,'LGA Data 2'!$A:$A,$C$89,'LGA Data 2'!$B:$B,$C94,'LGA Data 2'!$C:$C,$L$9)</f>
        <v>11.2058</v>
      </c>
    </row>
    <row r="95" spans="1:15" ht="15" customHeight="1" x14ac:dyDescent="0.2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</row>
    <row r="96" spans="1:15" s="82" customFormat="1" ht="15" customHeight="1" x14ac:dyDescent="0.25">
      <c r="C96" s="112" t="s">
        <v>503</v>
      </c>
      <c r="D96" s="113" t="s">
        <v>94</v>
      </c>
      <c r="E96" s="113"/>
      <c r="F96" s="113" t="s">
        <v>93</v>
      </c>
      <c r="G96" s="113" t="s">
        <v>92</v>
      </c>
      <c r="H96" s="113" t="s">
        <v>94</v>
      </c>
      <c r="I96" s="113"/>
      <c r="J96" s="113" t="s">
        <v>93</v>
      </c>
      <c r="K96" s="113" t="s">
        <v>92</v>
      </c>
      <c r="L96" s="113" t="s">
        <v>94</v>
      </c>
      <c r="M96" s="113"/>
      <c r="N96" s="113" t="s">
        <v>93</v>
      </c>
      <c r="O96" s="113" t="s">
        <v>92</v>
      </c>
    </row>
    <row r="97" spans="1:15" ht="15" customHeight="1" x14ac:dyDescent="0.2">
      <c r="C97" s="93" t="s">
        <v>336</v>
      </c>
      <c r="D97" s="96" t="str">
        <f>IF(SUMIFS('LGA Data 2'!D:D,'LGA Data 2'!A:A,$C$96,'LGA Data 2'!$B:$B,$C97,'LGA Data 2'!$C:$C,$D$9)=0," ",SUMIFS('LGA Data 2'!D:D,'LGA Data 2'!A:A,$C$96,'LGA Data 2'!$B:$B,$C97,'LGA Data 2'!$C:$C,$D$9))</f>
        <v xml:space="preserve"> </v>
      </c>
      <c r="E97" s="97" t="str">
        <f>IF(SUMIFS('LGA Data 2'!K:K,'LGA Data 2'!A:A,$C$96,'LGA Data 2'!B:B,C97,'LGA Data 2'!C:C,$D$9)&gt;=50,"**",(IF(SUMIFS('LGA Data 2'!K:K,'LGA Data 2'!A:A,$C$96,'LGA Data 2'!B:B,C97,'LGA Data 2'!C:C,$D$9)&gt;25,IF(SUMIFS('LGA Data 2'!K:K,'LGA Data 2'!A:A,$C$96,'LGA Data 2'!B:B,C97,'LGA Data 2'!C:C,$D$9),"*"," ")," ")))</f>
        <v>**</v>
      </c>
      <c r="F97" s="97" t="str">
        <f>IF(SUMIFS('LGA Data 2'!E:E,'LGA Data 2'!A:A,$C$96,'LGA Data 2'!$B:$B,$C97,'LGA Data 2'!$C:$C,$D$9)=0," ",SUMIFS('LGA Data 2'!E:E,'LGA Data 2'!A:A,$C$96,'LGA Data 2'!$B:$B,$C97,'LGA Data 2'!$C:$C,$D$9))</f>
        <v xml:space="preserve"> </v>
      </c>
      <c r="G97" s="97" t="str">
        <f>IF(SUMIFS('LGA Data 2'!F:F,'LGA Data 2'!A:A,$C$96,'LGA Data 2'!$B:$B,$C97,'LGA Data 2'!$C:$C,$D$9)=0," ",SUMIFS('LGA Data 2'!F:F,'LGA Data 2'!A:A,$C$96,'LGA Data 2'!$B:$B,$C97,'LGA Data 2'!$C:$C,$D$9))</f>
        <v xml:space="preserve"> </v>
      </c>
      <c r="H97" s="96">
        <f>IF(SUMIFS('LGA Data 2'!D:D,'LGA Data 2'!$A:$A,$C$96,'LGA Data 2'!$B:$B,$C97,'LGA Data 2'!$C:$C,$H$9)=0," ",SUMIFS('LGA Data 2'!D:D,'LGA Data 2'!A:A,$C$96,'LGA Data 2'!$B:$B,$C97,'LGA Data 2'!$C:$C,$H$9))</f>
        <v>2.7035589999999998</v>
      </c>
      <c r="I97" s="97" t="str">
        <f>IF(SUMIFS('LGA Data 2'!K:K,'LGA Data 2'!A:A,$C$96,'LGA Data 2'!B:B,C97,'LGA Data 2'!C:C,$H$9)&gt;=50,"**",(IF(SUMIFS('LGA Data 2'!K:K,'LGA Data 2'!A:A,$C$96,'LGA Data 2'!B:B,C97,'LGA Data 2'!C:C,$H$9)&gt;25,IF(SUMIFS('LGA Data 2'!K:K,'LGA Data 2'!A:A,$C$96,'LGA Data 2'!B:B,C97,'LGA Data 2'!C:C,$H$9),"*"," ")," ")))</f>
        <v>*</v>
      </c>
      <c r="J97" s="97">
        <f>IF(SUMIFS('LGA Data 2'!E:E,'LGA Data 2'!$A:$A,$C$96,'LGA Data 2'!$B:$B,$C97,'LGA Data 2'!C:C,$H$9)=0," ",SUMIFS('LGA Data 2'!E:E,'LGA Data 2'!$A:$A,$C$96,'LGA Data 2'!$B:$B,$C97,'LGA Data 2'!C:C,$H$9))</f>
        <v>1.5934349999999999</v>
      </c>
      <c r="K97" s="97">
        <f>IF(SUMIFS('LGA Data 2'!F:F,'LGA Data 2'!$A:$A,$C$96,'LGA Data 2'!$B:$B,$C97,'LGA Data 2'!C:C,$H$9)=0," ",SUMIFS('LGA Data 2'!F:F,'LGA Data 2'!$A:$A,$C$96,'LGA Data 2'!$B:$B,$C97,'LGA Data 2'!C:C,$H$9))</f>
        <v>4.5513199999999996</v>
      </c>
      <c r="L97" s="96">
        <f>SUMIFS('LGA Data 2'!D:D,'LGA Data 2'!$A:$A,$C$96,'LGA Data 2'!$B:$B,$C97,'LGA Data 2'!$C:$C,$L$9)</f>
        <v>1.8987130000000001</v>
      </c>
      <c r="M97" s="96"/>
      <c r="N97" s="97">
        <f>SUMIFS('LGA Data 2'!E:E,'LGA Data 2'!$A:$A,$C$96,'LGA Data 2'!$B:$B,$C97,'LGA Data 2'!$C:$C,$L$9)</f>
        <v>1.592954</v>
      </c>
      <c r="O97" s="97">
        <f>SUMIFS('LGA Data 2'!F:F,'LGA Data 2'!$A:$A,$C$96,'LGA Data 2'!$B:$B,$C97,'LGA Data 2'!$C:$C,$L$9)</f>
        <v>2.2618119999999999</v>
      </c>
    </row>
    <row r="98" spans="1:15" ht="15" customHeight="1" x14ac:dyDescent="0.2">
      <c r="C98" s="93" t="s">
        <v>337</v>
      </c>
      <c r="D98" s="96">
        <f>IF(SUMIFS('LGA Data 2'!D:D,'LGA Data 2'!A:A,$C$96,'LGA Data 2'!$B:$B,$C98,'LGA Data 2'!$C:$C,$D$9)=0," ",SUMIFS('LGA Data 2'!D:D,'LGA Data 2'!A:A,$C$96,'LGA Data 2'!$B:$B,$C98,'LGA Data 2'!$C:$C,$D$9))</f>
        <v>1.191675</v>
      </c>
      <c r="E98" s="97" t="str">
        <f>IF(SUMIFS('LGA Data 2'!K:K,'LGA Data 2'!A:A,$C$96,'LGA Data 2'!B:B,C98,'LGA Data 2'!C:C,$D$9)&gt;=50,"**",(IF(SUMIFS('LGA Data 2'!K:K,'LGA Data 2'!A:A,$C$96,'LGA Data 2'!B:B,C98,'LGA Data 2'!C:C,$D$9)&gt;25,IF(SUMIFS('LGA Data 2'!K:K,'LGA Data 2'!A:A,$C$96,'LGA Data 2'!B:B,C98,'LGA Data 2'!C:C,$D$9),"*"," ")," ")))</f>
        <v>*</v>
      </c>
      <c r="F98" s="97">
        <f>IF(SUMIFS('LGA Data 2'!E:E,'LGA Data 2'!A:A,$C$96,'LGA Data 2'!$B:$B,$C98,'LGA Data 2'!$C:$C,$D$9)=0," ",SUMIFS('LGA Data 2'!E:E,'LGA Data 2'!A:A,$C$96,'LGA Data 2'!$B:$B,$C98,'LGA Data 2'!$C:$C,$D$9))</f>
        <v>0.50926850000000001</v>
      </c>
      <c r="G98" s="97">
        <f>IF(SUMIFS('LGA Data 2'!F:F,'LGA Data 2'!A:A,$C$96,'LGA Data 2'!$B:$B,$C98,'LGA Data 2'!$C:$C,$D$9)=0," ",SUMIFS('LGA Data 2'!F:F,'LGA Data 2'!A:A,$C$96,'LGA Data 2'!$B:$B,$C98,'LGA Data 2'!$C:$C,$D$9))</f>
        <v>2.7630949999999999</v>
      </c>
      <c r="H98" s="96">
        <f>IF(SUMIFS('LGA Data 2'!D:D,'LGA Data 2'!$A:$A,$C$96,'LGA Data 2'!$B:$B,$C98,'LGA Data 2'!$C:$C,$H$9)=0," ",SUMIFS('LGA Data 2'!D:D,'LGA Data 2'!A:A,$C$96,'LGA Data 2'!$B:$B,$C98,'LGA Data 2'!$C:$C,$H$9))</f>
        <v>2.6470310000000001</v>
      </c>
      <c r="I98" s="97" t="str">
        <f>IF(SUMIFS('LGA Data 2'!K:K,'LGA Data 2'!A:A,$C$96,'LGA Data 2'!B:B,C98,'LGA Data 2'!C:C,$H$9)&gt;=50,"**",(IF(SUMIFS('LGA Data 2'!K:K,'LGA Data 2'!A:A,$C$96,'LGA Data 2'!B:B,C98,'LGA Data 2'!C:C,$H$9)&gt;25,IF(SUMIFS('LGA Data 2'!K:K,'LGA Data 2'!A:A,$C$96,'LGA Data 2'!B:B,C98,'LGA Data 2'!C:C,$H$9),"*"," ")," ")))</f>
        <v xml:space="preserve"> </v>
      </c>
      <c r="J98" s="97">
        <f>IF(SUMIFS('LGA Data 2'!E:E,'LGA Data 2'!$A:$A,$C$96,'LGA Data 2'!$B:$B,$C98,'LGA Data 2'!C:C,$H$9)=0," ",SUMIFS('LGA Data 2'!E:E,'LGA Data 2'!$A:$A,$C$96,'LGA Data 2'!$B:$B,$C98,'LGA Data 2'!C:C,$H$9))</f>
        <v>1.8178000000000001</v>
      </c>
      <c r="K98" s="97">
        <f>IF(SUMIFS('LGA Data 2'!F:F,'LGA Data 2'!$A:$A,$C$96,'LGA Data 2'!$B:$B,$C98,'LGA Data 2'!C:C,$H$9)=0," ",SUMIFS('LGA Data 2'!F:F,'LGA Data 2'!$A:$A,$C$96,'LGA Data 2'!$B:$B,$C98,'LGA Data 2'!C:C,$H$9))</f>
        <v>3.8397410000000001</v>
      </c>
      <c r="L98" s="96">
        <f>SUMIFS('LGA Data 2'!D:D,'LGA Data 2'!$A:$A,$C$96,'LGA Data 2'!$B:$B,$C98,'LGA Data 2'!$C:$C,$L$9)</f>
        <v>2.2858909999999999</v>
      </c>
      <c r="M98" s="96"/>
      <c r="N98" s="97">
        <f>SUMIFS('LGA Data 2'!E:E,'LGA Data 2'!$A:$A,$C$96,'LGA Data 2'!$B:$B,$C98,'LGA Data 2'!$C:$C,$L$9)</f>
        <v>1.9534020000000001</v>
      </c>
      <c r="O98" s="97">
        <f>SUMIFS('LGA Data 2'!F:F,'LGA Data 2'!$A:$A,$C$96,'LGA Data 2'!$B:$B,$C98,'LGA Data 2'!$C:$C,$L$9)</f>
        <v>2.6734309999999999</v>
      </c>
    </row>
    <row r="99" spans="1:15" ht="15" customHeight="1" x14ac:dyDescent="0.2">
      <c r="C99" s="93" t="s">
        <v>338</v>
      </c>
      <c r="D99" s="96">
        <f>IF(SUMIFS('LGA Data 2'!D:D,'LGA Data 2'!A:A,$C$96,'LGA Data 2'!$B:$B,$C99,'LGA Data 2'!$C:$C,$D$9)=0," ",SUMIFS('LGA Data 2'!D:D,'LGA Data 2'!A:A,$C$96,'LGA Data 2'!$B:$B,$C99,'LGA Data 2'!$C:$C,$D$9))</f>
        <v>0.7965023</v>
      </c>
      <c r="E99" s="97" t="str">
        <f>IF(SUMIFS('LGA Data 2'!K:K,'LGA Data 2'!A:A,$C$96,'LGA Data 2'!B:B,C99,'LGA Data 2'!C:C,$D$9)&gt;=50,"**",(IF(SUMIFS('LGA Data 2'!K:K,'LGA Data 2'!A:A,$C$96,'LGA Data 2'!B:B,C99,'LGA Data 2'!C:C,$D$9)&gt;25,IF(SUMIFS('LGA Data 2'!K:K,'LGA Data 2'!A:A,$C$96,'LGA Data 2'!B:B,C99,'LGA Data 2'!C:C,$D$9),"*"," ")," ")))</f>
        <v>*</v>
      </c>
      <c r="F99" s="97">
        <f>IF(SUMIFS('LGA Data 2'!E:E,'LGA Data 2'!A:A,$C$96,'LGA Data 2'!$B:$B,$C99,'LGA Data 2'!$C:$C,$D$9)=0," ",SUMIFS('LGA Data 2'!E:E,'LGA Data 2'!A:A,$C$96,'LGA Data 2'!$B:$B,$C99,'LGA Data 2'!$C:$C,$D$9))</f>
        <v>0.34559469999999998</v>
      </c>
      <c r="G99" s="97">
        <f>IF(SUMIFS('LGA Data 2'!F:F,'LGA Data 2'!A:A,$C$96,'LGA Data 2'!$B:$B,$C99,'LGA Data 2'!$C:$C,$D$9)=0," ",SUMIFS('LGA Data 2'!F:F,'LGA Data 2'!A:A,$C$96,'LGA Data 2'!$B:$B,$C99,'LGA Data 2'!$C:$C,$D$9))</f>
        <v>1.8249489999999999</v>
      </c>
      <c r="H99" s="96">
        <f>IF(SUMIFS('LGA Data 2'!D:D,'LGA Data 2'!$A:$A,$C$96,'LGA Data 2'!$B:$B,$C99,'LGA Data 2'!$C:$C,$H$9)=0," ",SUMIFS('LGA Data 2'!D:D,'LGA Data 2'!A:A,$C$96,'LGA Data 2'!$B:$B,$C99,'LGA Data 2'!$C:$C,$H$9))</f>
        <v>1.295658</v>
      </c>
      <c r="I99" s="97" t="str">
        <f>IF(SUMIFS('LGA Data 2'!K:K,'LGA Data 2'!A:A,$C$96,'LGA Data 2'!B:B,C99,'LGA Data 2'!C:C,$H$9)&gt;=50,"**",(IF(SUMIFS('LGA Data 2'!K:K,'LGA Data 2'!A:A,$C$96,'LGA Data 2'!B:B,C99,'LGA Data 2'!C:C,$H$9)&gt;25,IF(SUMIFS('LGA Data 2'!K:K,'LGA Data 2'!A:A,$C$96,'LGA Data 2'!B:B,C99,'LGA Data 2'!C:C,$H$9),"*"," ")," ")))</f>
        <v xml:space="preserve"> </v>
      </c>
      <c r="J99" s="97">
        <f>IF(SUMIFS('LGA Data 2'!E:E,'LGA Data 2'!$A:$A,$C$96,'LGA Data 2'!$B:$B,$C99,'LGA Data 2'!C:C,$H$9)=0," ",SUMIFS('LGA Data 2'!E:E,'LGA Data 2'!$A:$A,$C$96,'LGA Data 2'!$B:$B,$C99,'LGA Data 2'!C:C,$H$9))</f>
        <v>0.9032753</v>
      </c>
      <c r="K99" s="97">
        <f>IF(SUMIFS('LGA Data 2'!F:F,'LGA Data 2'!$A:$A,$C$96,'LGA Data 2'!$B:$B,$C99,'LGA Data 2'!C:C,$H$9)=0," ",SUMIFS('LGA Data 2'!F:F,'LGA Data 2'!$A:$A,$C$96,'LGA Data 2'!$B:$B,$C99,'LGA Data 2'!C:C,$H$9))</f>
        <v>1.8553010000000001</v>
      </c>
      <c r="L99" s="96">
        <f>SUMIFS('LGA Data 2'!D:D,'LGA Data 2'!$A:$A,$C$96,'LGA Data 2'!$B:$B,$C99,'LGA Data 2'!$C:$C,$L$9)</f>
        <v>2.3399570000000001</v>
      </c>
      <c r="M99" s="96"/>
      <c r="N99" s="97">
        <f>SUMIFS('LGA Data 2'!E:E,'LGA Data 2'!$A:$A,$C$96,'LGA Data 2'!$B:$B,$C99,'LGA Data 2'!$C:$C,$L$9)</f>
        <v>1.973835</v>
      </c>
      <c r="O99" s="97">
        <f>SUMIFS('LGA Data 2'!F:F,'LGA Data 2'!$A:$A,$C$96,'LGA Data 2'!$B:$B,$C99,'LGA Data 2'!$C:$C,$L$9)</f>
        <v>2.7720690000000001</v>
      </c>
    </row>
    <row r="100" spans="1:15" ht="15" customHeight="1" x14ac:dyDescent="0.2">
      <c r="C100" s="78" t="s">
        <v>339</v>
      </c>
      <c r="D100" s="96">
        <f>IF(SUMIFS('LGA Data 2'!D:D,'LGA Data 2'!A:A,$C$96,'LGA Data 2'!$B:$B,$C100,'LGA Data 2'!$C:$C,$D$9)=0," ",SUMIFS('LGA Data 2'!D:D,'LGA Data 2'!A:A,$C$96,'LGA Data 2'!$B:$B,$C100,'LGA Data 2'!$C:$C,$D$9))</f>
        <v>95.090519999999998</v>
      </c>
      <c r="E100" s="97" t="str">
        <f>IF(SUMIFS('LGA Data 2'!K:K,'LGA Data 2'!A:A,$C$96,'LGA Data 2'!B:B,C100,'LGA Data 2'!C:C,$D$9)&gt;=50,"**",(IF(SUMIFS('LGA Data 2'!K:K,'LGA Data 2'!A:A,$C$96,'LGA Data 2'!B:B,C100,'LGA Data 2'!C:C,$D$9)&gt;25,IF(SUMIFS('LGA Data 2'!K:K,'LGA Data 2'!A:A,$C$96,'LGA Data 2'!B:B,C100,'LGA Data 2'!C:C,$D$9),"*"," ")," ")))</f>
        <v xml:space="preserve"> </v>
      </c>
      <c r="F100" s="97">
        <f>IF(SUMIFS('LGA Data 2'!E:E,'LGA Data 2'!A:A,$C$96,'LGA Data 2'!$B:$B,$C100,'LGA Data 2'!$C:$C,$D$9)=0," ",SUMIFS('LGA Data 2'!E:E,'LGA Data 2'!A:A,$C$96,'LGA Data 2'!$B:$B,$C100,'LGA Data 2'!$C:$C,$D$9))</f>
        <v>90.862589999999997</v>
      </c>
      <c r="G100" s="97">
        <f>IF(SUMIFS('LGA Data 2'!F:F,'LGA Data 2'!A:A,$C$96,'LGA Data 2'!$B:$B,$C100,'LGA Data 2'!$C:$C,$D$9)=0," ",SUMIFS('LGA Data 2'!F:F,'LGA Data 2'!A:A,$C$96,'LGA Data 2'!$B:$B,$C100,'LGA Data 2'!$C:$C,$D$9))</f>
        <v>97.417760000000001</v>
      </c>
      <c r="H100" s="96">
        <f>IF(SUMIFS('LGA Data 2'!D:D,'LGA Data 2'!$A:$A,$C$96,'LGA Data 2'!$B:$B,$C100,'LGA Data 2'!$C:$C,$H$9)=0," ",SUMIFS('LGA Data 2'!D:D,'LGA Data 2'!A:A,$C$96,'LGA Data 2'!$B:$B,$C100,'LGA Data 2'!$C:$C,$H$9))</f>
        <v>92.587469999999996</v>
      </c>
      <c r="I100" s="97" t="str">
        <f>IF(SUMIFS('LGA Data 2'!K:K,'LGA Data 2'!A:A,$C$96,'LGA Data 2'!B:B,C100,'LGA Data 2'!C:C,$H$9)&gt;=50,"**",(IF(SUMIFS('LGA Data 2'!K:K,'LGA Data 2'!A:A,$C$96,'LGA Data 2'!B:B,C100,'LGA Data 2'!C:C,$H$9)&gt;25,IF(SUMIFS('LGA Data 2'!K:K,'LGA Data 2'!A:A,$C$96,'LGA Data 2'!B:B,C100,'LGA Data 2'!C:C,$H$9),"*"," ")," ")))</f>
        <v xml:space="preserve"> </v>
      </c>
      <c r="J100" s="97">
        <f>IF(SUMIFS('LGA Data 2'!E:E,'LGA Data 2'!$A:$A,$C$96,'LGA Data 2'!$B:$B,$C100,'LGA Data 2'!C:C,$H$9)=0," ",SUMIFS('LGA Data 2'!E:E,'LGA Data 2'!$A:$A,$C$96,'LGA Data 2'!$B:$B,$C100,'LGA Data 2'!C:C,$H$9))</f>
        <v>90.543949999999995</v>
      </c>
      <c r="K100" s="97">
        <f>IF(SUMIFS('LGA Data 2'!F:F,'LGA Data 2'!$A:$A,$C$96,'LGA Data 2'!$B:$B,$C100,'LGA Data 2'!C:C,$H$9)=0," ",SUMIFS('LGA Data 2'!F:F,'LGA Data 2'!$A:$A,$C$96,'LGA Data 2'!$B:$B,$C100,'LGA Data 2'!C:C,$H$9))</f>
        <v>94.217579999999998</v>
      </c>
      <c r="L100" s="96">
        <f>SUMIFS('LGA Data 2'!D:D,'LGA Data 2'!$A:$A,$C$96,'LGA Data 2'!$B:$B,$C100,'LGA Data 2'!$C:$C,$L$9)</f>
        <v>92.881180000000001</v>
      </c>
      <c r="M100" s="96"/>
      <c r="N100" s="97">
        <f>SUMIFS('LGA Data 2'!E:E,'LGA Data 2'!$A:$A,$C$96,'LGA Data 2'!$B:$B,$C100,'LGA Data 2'!$C:$C,$L$9)</f>
        <v>92.228679999999997</v>
      </c>
      <c r="O100" s="97">
        <f>SUMIFS('LGA Data 2'!F:F,'LGA Data 2'!$A:$A,$C$96,'LGA Data 2'!$B:$B,$C100,'LGA Data 2'!$C:$C,$L$9)</f>
        <v>93.482770000000002</v>
      </c>
    </row>
    <row r="101" spans="1:15" ht="15" customHeight="1" x14ac:dyDescent="0.2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</row>
    <row r="102" spans="1:15" s="82" customFormat="1" ht="30" customHeight="1" x14ac:dyDescent="0.25">
      <c r="C102" s="114" t="s">
        <v>504</v>
      </c>
      <c r="D102" s="113" t="s">
        <v>94</v>
      </c>
      <c r="E102" s="113"/>
      <c r="F102" s="113" t="s">
        <v>93</v>
      </c>
      <c r="G102" s="113" t="s">
        <v>92</v>
      </c>
      <c r="H102" s="113" t="s">
        <v>94</v>
      </c>
      <c r="I102" s="113"/>
      <c r="J102" s="113" t="s">
        <v>93</v>
      </c>
      <c r="K102" s="113" t="s">
        <v>92</v>
      </c>
      <c r="L102" s="113" t="s">
        <v>94</v>
      </c>
      <c r="M102" s="113"/>
      <c r="N102" s="113" t="s">
        <v>93</v>
      </c>
      <c r="O102" s="113" t="s">
        <v>92</v>
      </c>
    </row>
    <row r="103" spans="1:15" ht="15" customHeight="1" x14ac:dyDescent="0.2">
      <c r="C103" s="93" t="s">
        <v>336</v>
      </c>
      <c r="D103" s="96" t="str">
        <f>IF(SUMIFS('LGA Data 2'!D:D,'LGA Data 2'!A:A,$C$102,'LGA Data 2'!$B:$B,$C103,'LGA Data 2'!$C:$C,$D$9)=0," ",SUMIFS('LGA Data 2'!D:D,'LGA Data 2'!A:A,$C$102,'LGA Data 2'!$B:$B,$C103,'LGA Data 2'!$C:$C,$D$9))</f>
        <v xml:space="preserve"> </v>
      </c>
      <c r="E103" s="97" t="str">
        <f>IF(SUMIFS('LGA Data 2'!K:K,'LGA Data 2'!A:A,$C$102,'LGA Data 2'!B:B,C103,'LGA Data 2'!C:C,$D$9)&gt;=50,"**",(IF(SUMIFS('LGA Data 2'!K:K,'LGA Data 2'!A:A,$C$102,'LGA Data 2'!B:B,C103,'LGA Data 2'!C:C,$D$9)&gt;25,IF(SUMIFS('LGA Data 2'!K:K,'LGA Data 2'!A:A,$C$102,'LGA Data 2'!B:B,C103,'LGA Data 2'!C:C,$D$9),"*"," ")," ")))</f>
        <v>**</v>
      </c>
      <c r="F103" s="97" t="str">
        <f>IF(SUMIFS('LGA Data 2'!E:E,'LGA Data 2'!A:A,$C$102,'LGA Data 2'!$B:$B,$C103,'LGA Data 2'!$C:$C,$D$9)=0," ",SUMIFS('LGA Data 2'!E:E,'LGA Data 2'!A:A,$C$102,'LGA Data 2'!$B:$B,$C103,'LGA Data 2'!$C:$C,$D$9))</f>
        <v xml:space="preserve"> </v>
      </c>
      <c r="G103" s="97" t="str">
        <f>IF(SUMIFS('LGA Data 2'!F:F,'LGA Data 2'!A:A,$C$102,'LGA Data 2'!$B:$B,$C103,'LGA Data 2'!$C:$C,$D$9)=0," ",SUMIFS('LGA Data 2'!F:F,'LGA Data 2'!A:A,$C$102,'LGA Data 2'!$B:$B,$C103,'LGA Data 2'!$C:$C,$D$9))</f>
        <v xml:space="preserve"> </v>
      </c>
      <c r="H103" s="96">
        <f>IF(SUMIFS('LGA Data 2'!D:D,'LGA Data 2'!$A:$A,$C$102,'LGA Data 2'!$B:$B,$C103,'LGA Data 2'!$C:$C,$H$9)=0," ",SUMIFS('LGA Data 2'!D:D,'LGA Data 2'!A:A,$C$102,'LGA Data 2'!$B:$B,$C103,'LGA Data 2'!$C:$C,$H$9))</f>
        <v>6.0171520000000003</v>
      </c>
      <c r="I103" s="97" t="str">
        <f>IF(SUMIFS('LGA Data 2'!K:K,'LGA Data 2'!A:A,$C$102,'LGA Data 2'!B:B,C103,'LGA Data 2'!C:C,$H$9)&gt;=50,"**",(IF(SUMIFS('LGA Data 2'!K:K,'LGA Data 2'!A:A,$C$102,'LGA Data 2'!B:B,C103,'LGA Data 2'!C:C,$H$9)&gt;25,IF(SUMIFS('LGA Data 2'!K:K,'LGA Data 2'!A:A,$C$102,'LGA Data 2'!B:B,C103,'LGA Data 2'!C:C,$H$9),"*"," ")," ")))</f>
        <v xml:space="preserve"> </v>
      </c>
      <c r="J103" s="97">
        <f>IF(SUMIFS('LGA Data 2'!E:E,'LGA Data 2'!$A:$A,$C$102,'LGA Data 2'!$B:$B,$C103,'LGA Data 2'!C:C,$H$9)=0," ",SUMIFS('LGA Data 2'!E:E,'LGA Data 2'!$A:$A,$C$102,'LGA Data 2'!$B:$B,$C103,'LGA Data 2'!C:C,$H$9))</f>
        <v>4.5398759999999996</v>
      </c>
      <c r="K103" s="97">
        <f>IF(SUMIFS('LGA Data 2'!F:F,'LGA Data 2'!$A:$A,$C$102,'LGA Data 2'!$B:$B,$C103,'LGA Data 2'!C:C,$H$9)=0," ",SUMIFS('LGA Data 2'!F:F,'LGA Data 2'!$A:$A,$C$102,'LGA Data 2'!$B:$B,$C103,'LGA Data 2'!C:C,$H$9))</f>
        <v>7.9351750000000001</v>
      </c>
      <c r="L103" s="96">
        <f>SUMIFS('LGA Data 2'!D:D,'LGA Data 2'!$A:$A,$C$102,'LGA Data 2'!$B:$B,$C103,'LGA Data 2'!$C:$C,$L$9)</f>
        <v>7.2770250000000001</v>
      </c>
      <c r="M103" s="96"/>
      <c r="N103" s="97">
        <f>SUMIFS('LGA Data 2'!E:E,'LGA Data 2'!$A:$A,$C$102,'LGA Data 2'!$B:$B,$C103,'LGA Data 2'!$C:$C,$L$9)</f>
        <v>6.6384340000000002</v>
      </c>
      <c r="O103" s="97">
        <f>SUMIFS('LGA Data 2'!F:F,'LGA Data 2'!$A:$A,$C$102,'LGA Data 2'!$B:$B,$C103,'LGA Data 2'!$C:$C,$L$9)</f>
        <v>7.9718</v>
      </c>
    </row>
    <row r="104" spans="1:15" ht="15" customHeight="1" x14ac:dyDescent="0.2">
      <c r="C104" s="93" t="s">
        <v>337</v>
      </c>
      <c r="D104" s="96">
        <f>IF(SUMIFS('LGA Data 2'!D:D,'LGA Data 2'!A:A,$C$102,'LGA Data 2'!$B:$B,$C104,'LGA Data 2'!$C:$C,$D$9)=0," ",SUMIFS('LGA Data 2'!D:D,'LGA Data 2'!A:A,$C$102,'LGA Data 2'!$B:$B,$C104,'LGA Data 2'!$C:$C,$D$9))</f>
        <v>12.68244</v>
      </c>
      <c r="E104" s="97" t="str">
        <f>IF(SUMIFS('LGA Data 2'!K:K,'LGA Data 2'!A:A,$C$102,'LGA Data 2'!B:B,C104,'LGA Data 2'!C:C,$D$9)&gt;=50,"**",(IF(SUMIFS('LGA Data 2'!K:K,'LGA Data 2'!A:A,$C$102,'LGA Data 2'!B:B,C104,'LGA Data 2'!C:C,$D$9)&gt;25,IF(SUMIFS('LGA Data 2'!K:K,'LGA Data 2'!A:A,$C$102,'LGA Data 2'!B:B,C104,'LGA Data 2'!C:C,$D$9),"*"," ")," ")))</f>
        <v>*</v>
      </c>
      <c r="F104" s="97">
        <f>IF(SUMIFS('LGA Data 2'!E:E,'LGA Data 2'!A:A,$C$102,'LGA Data 2'!$B:$B,$C104,'LGA Data 2'!$C:$C,$D$9)=0," ",SUMIFS('LGA Data 2'!E:E,'LGA Data 2'!A:A,$C$102,'LGA Data 2'!$B:$B,$C104,'LGA Data 2'!$C:$C,$D$9))</f>
        <v>6.7239269999999998</v>
      </c>
      <c r="G104" s="97">
        <f>IF(SUMIFS('LGA Data 2'!F:F,'LGA Data 2'!A:A,$C$102,'LGA Data 2'!$B:$B,$C104,'LGA Data 2'!$C:$C,$D$9)=0," ",SUMIFS('LGA Data 2'!F:F,'LGA Data 2'!A:A,$C$102,'LGA Data 2'!$B:$B,$C104,'LGA Data 2'!$C:$C,$D$9))</f>
        <v>22.639569999999999</v>
      </c>
      <c r="H104" s="96">
        <f>IF(SUMIFS('LGA Data 2'!D:D,'LGA Data 2'!$A:$A,$C$102,'LGA Data 2'!$B:$B,$C104,'LGA Data 2'!$C:$C,$H$9)=0," ",SUMIFS('LGA Data 2'!D:D,'LGA Data 2'!A:A,$C$102,'LGA Data 2'!$B:$B,$C104,'LGA Data 2'!$C:$C,$H$9))</f>
        <v>14.65713</v>
      </c>
      <c r="I104" s="97" t="str">
        <f>IF(SUMIFS('LGA Data 2'!K:K,'LGA Data 2'!A:A,$C$102,'LGA Data 2'!B:B,C104,'LGA Data 2'!C:C,$H$9)&gt;=50,"**",(IF(SUMIFS('LGA Data 2'!K:K,'LGA Data 2'!A:A,$C$102,'LGA Data 2'!B:B,C104,'LGA Data 2'!C:C,$H$9)&gt;25,IF(SUMIFS('LGA Data 2'!K:K,'LGA Data 2'!A:A,$C$102,'LGA Data 2'!B:B,C104,'LGA Data 2'!C:C,$H$9),"*"," ")," ")))</f>
        <v xml:space="preserve"> </v>
      </c>
      <c r="J104" s="97">
        <f>IF(SUMIFS('LGA Data 2'!E:E,'LGA Data 2'!$A:$A,$C$102,'LGA Data 2'!$B:$B,$C104,'LGA Data 2'!C:C,$H$9)=0," ",SUMIFS('LGA Data 2'!E:E,'LGA Data 2'!$A:$A,$C$102,'LGA Data 2'!$B:$B,$C104,'LGA Data 2'!C:C,$H$9))</f>
        <v>11.901120000000001</v>
      </c>
      <c r="K104" s="97">
        <f>IF(SUMIFS('LGA Data 2'!F:F,'LGA Data 2'!$A:$A,$C$102,'LGA Data 2'!$B:$B,$C104,'LGA Data 2'!C:C,$H$9)=0," ",SUMIFS('LGA Data 2'!F:F,'LGA Data 2'!$A:$A,$C$102,'LGA Data 2'!$B:$B,$C104,'LGA Data 2'!C:C,$H$9))</f>
        <v>17.92154</v>
      </c>
      <c r="L104" s="96">
        <f>SUMIFS('LGA Data 2'!D:D,'LGA Data 2'!$A:$A,$C$102,'LGA Data 2'!$B:$B,$C104,'LGA Data 2'!$C:$C,$L$9)</f>
        <v>16.822279999999999</v>
      </c>
      <c r="M104" s="96"/>
      <c r="N104" s="97">
        <f>SUMIFS('LGA Data 2'!E:E,'LGA Data 2'!$A:$A,$C$102,'LGA Data 2'!$B:$B,$C104,'LGA Data 2'!$C:$C,$L$9)</f>
        <v>15.89002</v>
      </c>
      <c r="O104" s="97">
        <f>SUMIFS('LGA Data 2'!F:F,'LGA Data 2'!$A:$A,$C$102,'LGA Data 2'!$B:$B,$C104,'LGA Data 2'!$C:$C,$L$9)</f>
        <v>17.79767</v>
      </c>
    </row>
    <row r="105" spans="1:15" ht="15" customHeight="1" x14ac:dyDescent="0.2">
      <c r="C105" s="93" t="s">
        <v>338</v>
      </c>
      <c r="D105" s="96">
        <f>IF(SUMIFS('LGA Data 2'!D:D,'LGA Data 2'!A:A,$C$102,'LGA Data 2'!$B:$B,$C105,'LGA Data 2'!$C:$C,$D$9)=0," ",SUMIFS('LGA Data 2'!D:D,'LGA Data 2'!A:A,$C$102,'LGA Data 2'!$B:$B,$C105,'LGA Data 2'!$C:$C,$D$9))</f>
        <v>11.41268</v>
      </c>
      <c r="E105" s="97" t="str">
        <f>IF(SUMIFS('LGA Data 2'!K:K,'LGA Data 2'!A:A,$C$102,'LGA Data 2'!B:B,C105,'LGA Data 2'!C:C,$D$9)&gt;=50,"**",(IF(SUMIFS('LGA Data 2'!K:K,'LGA Data 2'!A:A,$C$102,'LGA Data 2'!B:B,C105,'LGA Data 2'!C:C,$D$9)&gt;25,IF(SUMIFS('LGA Data 2'!K:K,'LGA Data 2'!A:A,$C$102,'LGA Data 2'!B:B,C105,'LGA Data 2'!C:C,$D$9),"*"," ")," ")))</f>
        <v xml:space="preserve"> </v>
      </c>
      <c r="F105" s="97">
        <f>IF(SUMIFS('LGA Data 2'!E:E,'LGA Data 2'!A:A,$C$102,'LGA Data 2'!$B:$B,$C105,'LGA Data 2'!$C:$C,$D$9)=0," ",SUMIFS('LGA Data 2'!E:E,'LGA Data 2'!A:A,$C$102,'LGA Data 2'!$B:$B,$C105,'LGA Data 2'!$C:$C,$D$9))</f>
        <v>7.3755759999999997</v>
      </c>
      <c r="G105" s="97">
        <f>IF(SUMIFS('LGA Data 2'!F:F,'LGA Data 2'!A:A,$C$102,'LGA Data 2'!$B:$B,$C105,'LGA Data 2'!$C:$C,$D$9)=0," ",SUMIFS('LGA Data 2'!F:F,'LGA Data 2'!A:A,$C$102,'LGA Data 2'!$B:$B,$C105,'LGA Data 2'!$C:$C,$D$9))</f>
        <v>17.248049999999999</v>
      </c>
      <c r="H105" s="96">
        <f>IF(SUMIFS('LGA Data 2'!D:D,'LGA Data 2'!$A:$A,$C$102,'LGA Data 2'!$B:$B,$C105,'LGA Data 2'!$C:$C,$H$9)=0," ",SUMIFS('LGA Data 2'!D:D,'LGA Data 2'!A:A,$C$102,'LGA Data 2'!$B:$B,$C105,'LGA Data 2'!$C:$C,$H$9))</f>
        <v>13.33394</v>
      </c>
      <c r="I105" s="97" t="str">
        <f>IF(SUMIFS('LGA Data 2'!K:K,'LGA Data 2'!A:A,$C$102,'LGA Data 2'!B:B,C105,'LGA Data 2'!C:C,$H$9)&gt;=50,"**",(IF(SUMIFS('LGA Data 2'!K:K,'LGA Data 2'!A:A,$C$102,'LGA Data 2'!B:B,C105,'LGA Data 2'!C:C,$H$9)&gt;25,IF(SUMIFS('LGA Data 2'!K:K,'LGA Data 2'!A:A,$C$102,'LGA Data 2'!B:B,C105,'LGA Data 2'!C:C,$H$9),"*"," ")," ")))</f>
        <v xml:space="preserve"> </v>
      </c>
      <c r="J105" s="97">
        <f>IF(SUMIFS('LGA Data 2'!E:E,'LGA Data 2'!$A:$A,$C$102,'LGA Data 2'!$B:$B,$C105,'LGA Data 2'!C:C,$H$9)=0," ",SUMIFS('LGA Data 2'!E:E,'LGA Data 2'!$A:$A,$C$102,'LGA Data 2'!$B:$B,$C105,'LGA Data 2'!C:C,$H$9))</f>
        <v>11.208780000000001</v>
      </c>
      <c r="K105" s="97">
        <f>IF(SUMIFS('LGA Data 2'!F:F,'LGA Data 2'!$A:$A,$C$102,'LGA Data 2'!$B:$B,$C105,'LGA Data 2'!C:C,$H$9)=0," ",SUMIFS('LGA Data 2'!F:F,'LGA Data 2'!$A:$A,$C$102,'LGA Data 2'!$B:$B,$C105,'LGA Data 2'!C:C,$H$9))</f>
        <v>15.790369999999999</v>
      </c>
      <c r="L105" s="96">
        <f>SUMIFS('LGA Data 2'!D:D,'LGA Data 2'!$A:$A,$C$102,'LGA Data 2'!$B:$B,$C105,'LGA Data 2'!$C:$C,$L$9)</f>
        <v>18.093769999999999</v>
      </c>
      <c r="M105" s="96"/>
      <c r="N105" s="97">
        <f>SUMIFS('LGA Data 2'!E:E,'LGA Data 2'!$A:$A,$C$102,'LGA Data 2'!$B:$B,$C105,'LGA Data 2'!$C:$C,$L$9)</f>
        <v>17.12698</v>
      </c>
      <c r="O105" s="97">
        <f>SUMIFS('LGA Data 2'!F:F,'LGA Data 2'!$A:$A,$C$102,'LGA Data 2'!$B:$B,$C105,'LGA Data 2'!$C:$C,$L$9)</f>
        <v>19.102550000000001</v>
      </c>
    </row>
    <row r="106" spans="1:15" ht="15" customHeight="1" x14ac:dyDescent="0.2">
      <c r="C106" s="78" t="s">
        <v>339</v>
      </c>
      <c r="D106" s="96">
        <f>IF(SUMIFS('LGA Data 2'!D:D,'LGA Data 2'!A:A,$C$102,'LGA Data 2'!$B:$B,$C106,'LGA Data 2'!$C:$C,$D$9)=0," ",SUMIFS('LGA Data 2'!D:D,'LGA Data 2'!A:A,$C$102,'LGA Data 2'!$B:$B,$C106,'LGA Data 2'!$C:$C,$D$9))</f>
        <v>67.397549999999995</v>
      </c>
      <c r="E106" s="97" t="str">
        <f>IF(SUMIFS('LGA Data 2'!K:K,'LGA Data 2'!A:A,$C$102,'LGA Data 2'!B:B,C106,'LGA Data 2'!C:C,$D$9)&gt;=50,"**",(IF(SUMIFS('LGA Data 2'!K:K,'LGA Data 2'!A:A,$C$102,'LGA Data 2'!B:B,C106,'LGA Data 2'!C:C,$D$9)&gt;25,IF(SUMIFS('LGA Data 2'!K:K,'LGA Data 2'!A:A,$C$102,'LGA Data 2'!B:B,C106,'LGA Data 2'!C:C,$D$9),"*"," ")," ")))</f>
        <v xml:space="preserve"> </v>
      </c>
      <c r="F106" s="97">
        <f>IF(SUMIFS('LGA Data 2'!E:E,'LGA Data 2'!A:A,$C$102,'LGA Data 2'!$B:$B,$C106,'LGA Data 2'!$C:$C,$D$9)=0," ",SUMIFS('LGA Data 2'!E:E,'LGA Data 2'!A:A,$C$102,'LGA Data 2'!$B:$B,$C106,'LGA Data 2'!$C:$C,$D$9))</f>
        <v>52.42821</v>
      </c>
      <c r="G106" s="97">
        <f>IF(SUMIFS('LGA Data 2'!F:F,'LGA Data 2'!A:A,$C$102,'LGA Data 2'!$B:$B,$C106,'LGA Data 2'!$C:$C,$D$9)=0," ",SUMIFS('LGA Data 2'!F:F,'LGA Data 2'!A:A,$C$102,'LGA Data 2'!$B:$B,$C106,'LGA Data 2'!$C:$C,$D$9))</f>
        <v>79.498459999999994</v>
      </c>
      <c r="H106" s="96">
        <f>IF(SUMIFS('LGA Data 2'!D:D,'LGA Data 2'!$A:$A,$C$102,'LGA Data 2'!$B:$B,$C106,'LGA Data 2'!$C:$C,$H$9)=0," ",SUMIFS('LGA Data 2'!D:D,'LGA Data 2'!A:A,$C$102,'LGA Data 2'!$B:$B,$C106,'LGA Data 2'!$C:$C,$H$9))</f>
        <v>65.714830000000006</v>
      </c>
      <c r="I106" s="97" t="str">
        <f>IF(SUMIFS('LGA Data 2'!K:K,'LGA Data 2'!A:A,$C$102,'LGA Data 2'!B:B,C106,'LGA Data 2'!C:C,$H$9)&gt;=50,"**",(IF(SUMIFS('LGA Data 2'!K:K,'LGA Data 2'!A:A,$C$102,'LGA Data 2'!B:B,C106,'LGA Data 2'!C:C,$H$9)&gt;25,IF(SUMIFS('LGA Data 2'!K:K,'LGA Data 2'!A:A,$C$102,'LGA Data 2'!B:B,C106,'LGA Data 2'!C:C,$H$9),"*"," ")," ")))</f>
        <v xml:space="preserve"> </v>
      </c>
      <c r="J106" s="97">
        <f>IF(SUMIFS('LGA Data 2'!E:E,'LGA Data 2'!$A:$A,$C$102,'LGA Data 2'!$B:$B,$C106,'LGA Data 2'!C:C,$H$9)=0," ",SUMIFS('LGA Data 2'!E:E,'LGA Data 2'!$A:$A,$C$102,'LGA Data 2'!$B:$B,$C106,'LGA Data 2'!C:C,$H$9))</f>
        <v>62.361829999999998</v>
      </c>
      <c r="K106" s="97">
        <f>IF(SUMIFS('LGA Data 2'!F:F,'LGA Data 2'!$A:$A,$C$102,'LGA Data 2'!$B:$B,$C106,'LGA Data 2'!C:C,$H$9)=0," ",SUMIFS('LGA Data 2'!F:F,'LGA Data 2'!$A:$A,$C$102,'LGA Data 2'!$B:$B,$C106,'LGA Data 2'!C:C,$H$9))</f>
        <v>68.918000000000006</v>
      </c>
      <c r="L106" s="96">
        <f>SUMIFS('LGA Data 2'!D:D,'LGA Data 2'!$A:$A,$C$102,'LGA Data 2'!$B:$B,$C106,'LGA Data 2'!$C:$C,$L$9)</f>
        <v>57.37773</v>
      </c>
      <c r="M106" s="96"/>
      <c r="N106" s="97">
        <f>SUMIFS('LGA Data 2'!E:E,'LGA Data 2'!$A:$A,$C$102,'LGA Data 2'!$B:$B,$C106,'LGA Data 2'!$C:$C,$L$9)</f>
        <v>56.200659999999999</v>
      </c>
      <c r="O106" s="97">
        <f>SUMIFS('LGA Data 2'!F:F,'LGA Data 2'!$A:$A,$C$102,'LGA Data 2'!$B:$B,$C106,'LGA Data 2'!$C:$C,$L$9)</f>
        <v>58.546489999999999</v>
      </c>
    </row>
    <row r="107" spans="1:15" ht="15" customHeight="1" thickBot="1" x14ac:dyDescent="0.2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</row>
    <row r="108" spans="1:15" ht="7.5" customHeight="1" thickTop="1" x14ac:dyDescent="0.2">
      <c r="C108" s="93"/>
      <c r="D108" s="105"/>
      <c r="E108" s="105"/>
      <c r="F108" s="93"/>
      <c r="G108" s="93"/>
      <c r="H108" s="105"/>
      <c r="I108" s="105"/>
      <c r="J108" s="93"/>
      <c r="K108" s="93"/>
      <c r="L108" s="105"/>
      <c r="M108" s="105"/>
      <c r="N108" s="93"/>
      <c r="O108" s="93"/>
    </row>
    <row r="109" spans="1:15" ht="15" customHeight="1" x14ac:dyDescent="0.25">
      <c r="C109" s="94" t="s">
        <v>340</v>
      </c>
      <c r="D109" s="95" t="s">
        <v>94</v>
      </c>
      <c r="E109" s="95"/>
      <c r="F109" s="95" t="s">
        <v>93</v>
      </c>
      <c r="G109" s="95" t="s">
        <v>92</v>
      </c>
      <c r="H109" s="95" t="s">
        <v>94</v>
      </c>
      <c r="I109" s="95"/>
      <c r="J109" s="95" t="s">
        <v>93</v>
      </c>
      <c r="K109" s="95" t="s">
        <v>92</v>
      </c>
      <c r="L109" s="95" t="s">
        <v>94</v>
      </c>
      <c r="M109" s="95"/>
      <c r="N109" s="95" t="s">
        <v>93</v>
      </c>
      <c r="O109" s="95" t="s">
        <v>92</v>
      </c>
    </row>
    <row r="110" spans="1:15" ht="15" customHeight="1" x14ac:dyDescent="0.2">
      <c r="C110" s="93" t="s">
        <v>341</v>
      </c>
      <c r="D110" s="96">
        <f>IF(SUMIFS('LGA Data 2'!D:D,'LGA Data 2'!A:A,$C$109,'LGA Data 2'!$B:$B,$C110,'LGA Data 2'!$C:$C,$D$9)=0," ",SUMIFS('LGA Data 2'!D:D,'LGA Data 2'!A:A,$C$109,'LGA Data 2'!$B:$B,$C110,'LGA Data 2'!$C:$C,$D$9))</f>
        <v>12.49879</v>
      </c>
      <c r="E110" s="97" t="str">
        <f>IF(SUMIFS('LGA Data 2'!K:K,'LGA Data 2'!A:A,$C$109,'LGA Data 2'!B:B,C110,'LGA Data 2'!C:C,$D$9)&gt;=50,"**",(IF(SUMIFS('LGA Data 2'!K:K,'LGA Data 2'!A:A,$C$109,'LGA Data 2'!B:B,C110,'LGA Data 2'!C:C,$D$9)&gt;25,IF(SUMIFS('LGA Data 2'!K:K,'LGA Data 2'!A:A,$C$109,'LGA Data 2'!B:B,C110,'LGA Data 2'!C:C,$D$9),"*"," ")," ")))</f>
        <v>*</v>
      </c>
      <c r="F110" s="97">
        <f>IF(SUMIFS('LGA Data 2'!E:E,'LGA Data 2'!A:A,$C$109,'LGA Data 2'!$B:$B,$C110,'LGA Data 2'!$C:$C,$D$9)=0," ",SUMIFS('LGA Data 2'!E:E,'LGA Data 2'!A:A,$C$109,'LGA Data 2'!$B:$B,$C110,'LGA Data 2'!$C:$C,$D$9))</f>
        <v>7.0600259999999997</v>
      </c>
      <c r="G110" s="97">
        <f>IF(SUMIFS('LGA Data 2'!F:F,'LGA Data 2'!A:A,$C$109,'LGA Data 2'!$B:$B,$C110,'LGA Data 2'!$C:$C,$D$9)=0," ",SUMIFS('LGA Data 2'!F:F,'LGA Data 2'!A:A,$C$109,'LGA Data 2'!$B:$B,$C110,'LGA Data 2'!$C:$C,$D$9))</f>
        <v>21.172889999999999</v>
      </c>
      <c r="H110" s="96">
        <f>IF(SUMIFS('LGA Data 2'!D:D,'LGA Data 2'!$A:$A,$C$109,'LGA Data 2'!$B:$B,$C110,'LGA Data 2'!$C:$C,$H$9)=0," ",SUMIFS('LGA Data 2'!D:D,'LGA Data 2'!A:A,$C$109,'LGA Data 2'!$B:$B,$C110,'LGA Data 2'!$C:$C,$H$9))</f>
        <v>17.963039999999999</v>
      </c>
      <c r="I110" s="97" t="str">
        <f>IF(SUMIFS('LGA Data 2'!K:K,'LGA Data 2'!A:A,$C$109,'LGA Data 2'!B:B,C110,'LGA Data 2'!C:C,$H$9)&gt;=50,"**",(IF(SUMIFS('LGA Data 2'!K:K,'LGA Data 2'!A:A,$C$109,'LGA Data 2'!B:B,C110,'LGA Data 2'!C:C,$H$9)&gt;25,IF(SUMIFS('LGA Data 2'!K:K,'LGA Data 2'!A:A,$C$109,'LGA Data 2'!B:B,C110,'LGA Data 2'!C:C,$H$9),"*"," ")," ")))</f>
        <v xml:space="preserve"> </v>
      </c>
      <c r="J110" s="97">
        <f>IF(SUMIFS('LGA Data 2'!E:E,'LGA Data 2'!$A:$A,$C$109,'LGA Data 2'!$B:$B,$C110,'LGA Data 2'!C:C,$H$9)=0," ",SUMIFS('LGA Data 2'!E:E,'LGA Data 2'!$A:$A,$C$109,'LGA Data 2'!$B:$B,$C110,'LGA Data 2'!C:C,$H$9))</f>
        <v>15.758380000000001</v>
      </c>
      <c r="K110" s="97">
        <f>IF(SUMIFS('LGA Data 2'!F:F,'LGA Data 2'!$A:$A,$C$109,'LGA Data 2'!$B:$B,$C110,'LGA Data 2'!C:C,$H$9)=0," ",SUMIFS('LGA Data 2'!F:F,'LGA Data 2'!$A:$A,$C$109,'LGA Data 2'!$B:$B,$C110,'LGA Data 2'!C:C,$H$9))</f>
        <v>20.401450000000001</v>
      </c>
      <c r="L110" s="96">
        <f>SUMIFS('LGA Data 2'!D:D,'LGA Data 2'!$A:$A,$C$109,'LGA Data 2'!$B:$B,$C110,'LGA Data 2'!$C:$C,$L$9)</f>
        <v>20.83089</v>
      </c>
      <c r="M110" s="96"/>
      <c r="N110" s="97">
        <f>SUMIFS('LGA Data 2'!E:E,'LGA Data 2'!$A:$A,$C$109,'LGA Data 2'!$B:$B,$C110,'LGA Data 2'!$C:$C,$L$9)</f>
        <v>19.86506</v>
      </c>
      <c r="O110" s="97">
        <f>SUMIFS('LGA Data 2'!F:F,'LGA Data 2'!$A:$A,$C$109,'LGA Data 2'!$B:$B,$C110,'LGA Data 2'!$C:$C,$L$9)</f>
        <v>21.830880000000001</v>
      </c>
    </row>
    <row r="111" spans="1:15" ht="15" customHeight="1" x14ac:dyDescent="0.2">
      <c r="C111" s="93" t="s">
        <v>342</v>
      </c>
      <c r="D111" s="96">
        <f>IF(SUMIFS('LGA Data 2'!D:D,'LGA Data 2'!A:A,$C$109,'LGA Data 2'!$B:$B,$C111,'LGA Data 2'!$C:$C,$D$9)=0," ",SUMIFS('LGA Data 2'!D:D,'LGA Data 2'!A:A,$C$109,'LGA Data 2'!$B:$B,$C111,'LGA Data 2'!$C:$C,$D$9))</f>
        <v>14.61833</v>
      </c>
      <c r="E111" s="97" t="str">
        <f>IF(SUMIFS('LGA Data 2'!K:K,'LGA Data 2'!A:A,$C$109,'LGA Data 2'!B:B,C111,'LGA Data 2'!C:C,$D$9)&gt;=50,"**",(IF(SUMIFS('LGA Data 2'!K:K,'LGA Data 2'!A:A,$C$109,'LGA Data 2'!B:B,C111,'LGA Data 2'!C:C,$D$9)&gt;25,IF(SUMIFS('LGA Data 2'!K:K,'LGA Data 2'!A:A,$C$109,'LGA Data 2'!B:B,C111,'LGA Data 2'!C:C,$D$9),"*"," ")," ")))</f>
        <v xml:space="preserve"> </v>
      </c>
      <c r="F111" s="97">
        <f>IF(SUMIFS('LGA Data 2'!E:E,'LGA Data 2'!A:A,$C$109,'LGA Data 2'!$B:$B,$C111,'LGA Data 2'!$C:$C,$D$9)=0," ",SUMIFS('LGA Data 2'!E:E,'LGA Data 2'!A:A,$C$109,'LGA Data 2'!$B:$B,$C111,'LGA Data 2'!$C:$C,$D$9))</f>
        <v>9.7718369999999997</v>
      </c>
      <c r="G111" s="97">
        <f>IF(SUMIFS('LGA Data 2'!F:F,'LGA Data 2'!A:A,$C$109,'LGA Data 2'!$B:$B,$C111,'LGA Data 2'!$C:$C,$D$9)=0," ",SUMIFS('LGA Data 2'!F:F,'LGA Data 2'!A:A,$C$109,'LGA Data 2'!$B:$B,$C111,'LGA Data 2'!$C:$C,$D$9))</f>
        <v>21.30106</v>
      </c>
      <c r="H111" s="96">
        <f>IF(SUMIFS('LGA Data 2'!D:D,'LGA Data 2'!$A:$A,$C$109,'LGA Data 2'!$B:$B,$C111,'LGA Data 2'!$C:$C,$H$9)=0," ",SUMIFS('LGA Data 2'!D:D,'LGA Data 2'!A:A,$C$109,'LGA Data 2'!$B:$B,$C111,'LGA Data 2'!$C:$C,$H$9))</f>
        <v>15.378</v>
      </c>
      <c r="I111" s="97" t="str">
        <f>IF(SUMIFS('LGA Data 2'!K:K,'LGA Data 2'!A:A,$C$109,'LGA Data 2'!B:B,C111,'LGA Data 2'!C:C,$H$9)&gt;=50,"**",(IF(SUMIFS('LGA Data 2'!K:K,'LGA Data 2'!A:A,$C$109,'LGA Data 2'!B:B,C111,'LGA Data 2'!C:C,$H$9)&gt;25,IF(SUMIFS('LGA Data 2'!K:K,'LGA Data 2'!A:A,$C$109,'LGA Data 2'!B:B,C111,'LGA Data 2'!C:C,$H$9),"*"," ")," ")))</f>
        <v xml:space="preserve"> </v>
      </c>
      <c r="J111" s="97">
        <f>IF(SUMIFS('LGA Data 2'!E:E,'LGA Data 2'!$A:$A,$C$109,'LGA Data 2'!$B:$B,$C111,'LGA Data 2'!C:C,$H$9)=0," ",SUMIFS('LGA Data 2'!E:E,'LGA Data 2'!$A:$A,$C$109,'LGA Data 2'!$B:$B,$C111,'LGA Data 2'!C:C,$H$9))</f>
        <v>13.4823</v>
      </c>
      <c r="K111" s="97">
        <f>IF(SUMIFS('LGA Data 2'!F:F,'LGA Data 2'!$A:$A,$C$109,'LGA Data 2'!$B:$B,$C111,'LGA Data 2'!C:C,$H$9)=0," ",SUMIFS('LGA Data 2'!F:F,'LGA Data 2'!$A:$A,$C$109,'LGA Data 2'!$B:$B,$C111,'LGA Data 2'!C:C,$H$9))</f>
        <v>17.486360000000001</v>
      </c>
      <c r="L111" s="96">
        <f>SUMIFS('LGA Data 2'!D:D,'LGA Data 2'!$A:$A,$C$109,'LGA Data 2'!$B:$B,$C111,'LGA Data 2'!$C:$C,$L$9)</f>
        <v>18.313099999999999</v>
      </c>
      <c r="M111" s="96"/>
      <c r="N111" s="97">
        <f>SUMIFS('LGA Data 2'!E:E,'LGA Data 2'!$A:$A,$C$109,'LGA Data 2'!$B:$B,$C111,'LGA Data 2'!$C:$C,$L$9)</f>
        <v>17.562439999999999</v>
      </c>
      <c r="O111" s="97">
        <f>SUMIFS('LGA Data 2'!F:F,'LGA Data 2'!$A:$A,$C$109,'LGA Data 2'!$B:$B,$C111,'LGA Data 2'!$C:$C,$L$9)</f>
        <v>19.08841</v>
      </c>
    </row>
    <row r="112" spans="1:15" ht="15" customHeight="1" x14ac:dyDescent="0.2">
      <c r="C112" s="93" t="s">
        <v>343</v>
      </c>
      <c r="D112" s="96">
        <f>IF(SUMIFS('LGA Data 2'!D:D,'LGA Data 2'!A:A,$C$109,'LGA Data 2'!$B:$B,$C112,'LGA Data 2'!$C:$C,$D$9)=0," ",SUMIFS('LGA Data 2'!D:D,'LGA Data 2'!A:A,$C$109,'LGA Data 2'!$B:$B,$C112,'LGA Data 2'!$C:$C,$D$9))</f>
        <v>69.810109999999995</v>
      </c>
      <c r="E112" s="97" t="str">
        <f>IF(SUMIFS('LGA Data 2'!K:K,'LGA Data 2'!A:A,$C$109,'LGA Data 2'!B:B,C112,'LGA Data 2'!C:C,$D$9)&gt;=50,"**",(IF(SUMIFS('LGA Data 2'!K:K,'LGA Data 2'!A:A,$C$109,'LGA Data 2'!B:B,C112,'LGA Data 2'!C:C,$D$9)&gt;25,IF(SUMIFS('LGA Data 2'!K:K,'LGA Data 2'!A:A,$C$109,'LGA Data 2'!B:B,C112,'LGA Data 2'!C:C,$D$9),"*"," ")," ")))</f>
        <v xml:space="preserve"> </v>
      </c>
      <c r="F112" s="97">
        <f>IF(SUMIFS('LGA Data 2'!E:E,'LGA Data 2'!A:A,$C$109,'LGA Data 2'!$B:$B,$C112,'LGA Data 2'!$C:$C,$D$9)=0," ",SUMIFS('LGA Data 2'!E:E,'LGA Data 2'!A:A,$C$109,'LGA Data 2'!$B:$B,$C112,'LGA Data 2'!$C:$C,$D$9))</f>
        <v>60.915559999999999</v>
      </c>
      <c r="G112" s="97">
        <f>IF(SUMIFS('LGA Data 2'!F:F,'LGA Data 2'!A:A,$C$109,'LGA Data 2'!$B:$B,$C112,'LGA Data 2'!$C:$C,$D$9)=0," ",SUMIFS('LGA Data 2'!F:F,'LGA Data 2'!A:A,$C$109,'LGA Data 2'!$B:$B,$C112,'LGA Data 2'!$C:$C,$D$9))</f>
        <v>77.43047</v>
      </c>
      <c r="H112" s="96">
        <f>IF(SUMIFS('LGA Data 2'!D:D,'LGA Data 2'!$A:$A,$C$109,'LGA Data 2'!$B:$B,$C112,'LGA Data 2'!$C:$C,$H$9)=0," ",SUMIFS('LGA Data 2'!D:D,'LGA Data 2'!A:A,$C$109,'LGA Data 2'!$B:$B,$C112,'LGA Data 2'!$C:$C,$H$9))</f>
        <v>65.183310000000006</v>
      </c>
      <c r="I112" s="97" t="str">
        <f>IF(SUMIFS('LGA Data 2'!K:K,'LGA Data 2'!A:A,$C$109,'LGA Data 2'!B:B,C112,'LGA Data 2'!C:C,$H$9)&gt;=50,"**",(IF(SUMIFS('LGA Data 2'!K:K,'LGA Data 2'!A:A,$C$109,'LGA Data 2'!B:B,C112,'LGA Data 2'!C:C,$H$9)&gt;25,IF(SUMIFS('LGA Data 2'!K:K,'LGA Data 2'!A:A,$C$109,'LGA Data 2'!B:B,C112,'LGA Data 2'!C:C,$H$9),"*"," ")," ")))</f>
        <v xml:space="preserve"> </v>
      </c>
      <c r="J112" s="97">
        <f>IF(SUMIFS('LGA Data 2'!E:E,'LGA Data 2'!$A:$A,$C$109,'LGA Data 2'!$B:$B,$C112,'LGA Data 2'!C:C,$H$9)=0," ",SUMIFS('LGA Data 2'!E:E,'LGA Data 2'!$A:$A,$C$109,'LGA Data 2'!$B:$B,$C112,'LGA Data 2'!C:C,$H$9))</f>
        <v>62.239789999999999</v>
      </c>
      <c r="K112" s="97">
        <f>IF(SUMIFS('LGA Data 2'!F:F,'LGA Data 2'!$A:$A,$C$109,'LGA Data 2'!$B:$B,$C112,'LGA Data 2'!C:C,$H$9)=0," ",SUMIFS('LGA Data 2'!F:F,'LGA Data 2'!$A:$A,$C$109,'LGA Data 2'!$B:$B,$C112,'LGA Data 2'!C:C,$H$9))</f>
        <v>68.015280000000004</v>
      </c>
      <c r="L112" s="96">
        <f>SUMIFS('LGA Data 2'!D:D,'LGA Data 2'!$A:$A,$C$109,'LGA Data 2'!$B:$B,$C112,'LGA Data 2'!$C:$C,$L$9)</f>
        <v>59.171550000000003</v>
      </c>
      <c r="M112" s="96"/>
      <c r="N112" s="97">
        <f>SUMIFS('LGA Data 2'!E:E,'LGA Data 2'!$A:$A,$C$109,'LGA Data 2'!$B:$B,$C112,'LGA Data 2'!$C:$C,$L$9)</f>
        <v>58.044460000000001</v>
      </c>
      <c r="O112" s="97">
        <f>SUMIFS('LGA Data 2'!F:F,'LGA Data 2'!$A:$A,$C$109,'LGA Data 2'!$B:$B,$C112,'LGA Data 2'!$C:$C,$L$9)</f>
        <v>60.289079999999998</v>
      </c>
    </row>
    <row r="113" spans="1:15" ht="15" customHeight="1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</row>
    <row r="114" spans="1:15" s="82" customFormat="1" ht="15" customHeight="1" x14ac:dyDescent="0.25">
      <c r="C114" s="115" t="s">
        <v>344</v>
      </c>
      <c r="D114" s="116" t="s">
        <v>94</v>
      </c>
      <c r="E114" s="116"/>
      <c r="F114" s="116" t="s">
        <v>93</v>
      </c>
      <c r="G114" s="116" t="s">
        <v>92</v>
      </c>
      <c r="H114" s="116" t="s">
        <v>94</v>
      </c>
      <c r="I114" s="116"/>
      <c r="J114" s="116" t="s">
        <v>93</v>
      </c>
      <c r="K114" s="116" t="s">
        <v>92</v>
      </c>
      <c r="L114" s="116" t="s">
        <v>94</v>
      </c>
      <c r="M114" s="116"/>
      <c r="N114" s="116" t="s">
        <v>93</v>
      </c>
      <c r="O114" s="116" t="s">
        <v>92</v>
      </c>
    </row>
    <row r="115" spans="1:15" ht="15" customHeight="1" x14ac:dyDescent="0.2">
      <c r="C115" s="93" t="s">
        <v>341</v>
      </c>
      <c r="D115" s="96">
        <f>IF(SUMIFS('LGA Data 2'!D:D,'LGA Data 2'!A:A,$C$114,'LGA Data 2'!$B:$B,$C115,'LGA Data 2'!$C:$C,$D$9)=0," ",SUMIFS('LGA Data 2'!D:D,'LGA Data 2'!A:A,$C$114,'LGA Data 2'!$B:$B,$C115,'LGA Data 2'!$C:$C,$D$9))</f>
        <v>12.49879</v>
      </c>
      <c r="E115" s="97" t="str">
        <f>IF(SUMIFS('LGA Data 2'!K:K,'LGA Data 2'!A:A,$C$114,'LGA Data 2'!B:B,C115,'LGA Data 2'!C:C,$D$9)&gt;=50,"**",(IF(SUMIFS('LGA Data 2'!K:K,'LGA Data 2'!A:A,$C$114,'LGA Data 2'!B:B,C115,'LGA Data 2'!C:C,$D$9)&gt;25,IF(SUMIFS('LGA Data 2'!K:K,'LGA Data 2'!A:A,$C$114,'LGA Data 2'!B:B,C115,'LGA Data 2'!C:C,$D$9),"*"," ")," ")))</f>
        <v>*</v>
      </c>
      <c r="F115" s="97">
        <f>IF(SUMIFS('LGA Data 2'!E:E,'LGA Data 2'!A:A,$C$114,'LGA Data 2'!$B:$B,$C115,'LGA Data 2'!$C:$C,$D$9)=0," ",SUMIFS('LGA Data 2'!E:E,'LGA Data 2'!A:A,$C$114,'LGA Data 2'!$B:$B,$C115,'LGA Data 2'!$C:$C,$D$9))</f>
        <v>7.0600259999999997</v>
      </c>
      <c r="G115" s="97">
        <f>IF(SUMIFS('LGA Data 2'!F:F,'LGA Data 2'!A:A,$C$114,'LGA Data 2'!$B:$B,$C115,'LGA Data 2'!$C:$C,$D$9)=0," ",SUMIFS('LGA Data 2'!F:F,'LGA Data 2'!A:A,$C$114,'LGA Data 2'!$B:$B,$C115,'LGA Data 2'!$C:$C,$D$9))</f>
        <v>21.172889999999999</v>
      </c>
      <c r="H115" s="96">
        <f>IF(SUMIFS('LGA Data 2'!D:D,'LGA Data 2'!$A:$A,$C$114,'LGA Data 2'!$B:$B,$C115,'LGA Data 2'!$C:$C,$H$9)=0," ",SUMIFS('LGA Data 2'!D:D,'LGA Data 2'!A:A,$C$114,'LGA Data 2'!$B:$B,$C115,'LGA Data 2'!$C:$C,$H$9))</f>
        <v>17.963039999999999</v>
      </c>
      <c r="I115" s="97" t="str">
        <f>IF(SUMIFS('LGA Data 2'!K:K,'LGA Data 2'!A:A,$C$114,'LGA Data 2'!B:B,C115,'LGA Data 2'!C:C,$H$9)&gt;=50,"**",(IF(SUMIFS('LGA Data 2'!K:K,'LGA Data 2'!A:A,$C$114,'LGA Data 2'!B:B,C115,'LGA Data 2'!C:C,$H$9)&gt;25,IF(SUMIFS('LGA Data 2'!K:K,'LGA Data 2'!A:A,$C$114,'LGA Data 2'!B:B,C115,'LGA Data 2'!C:C,$H$9),"*"," ")," ")))</f>
        <v xml:space="preserve"> </v>
      </c>
      <c r="J115" s="97">
        <f>IF(SUMIFS('LGA Data 2'!E:E,'LGA Data 2'!$A:$A,$C$114,'LGA Data 2'!$B:$B,$C115,'LGA Data 2'!C:C,$H$9)=0," ",SUMIFS('LGA Data 2'!E:E,'LGA Data 2'!$A:$A,$C$114,'LGA Data 2'!$B:$B,$C115,'LGA Data 2'!C:C,$H$9))</f>
        <v>15.758380000000001</v>
      </c>
      <c r="K115" s="97">
        <f>IF(SUMIFS('LGA Data 2'!F:F,'LGA Data 2'!$A:$A,$C$114,'LGA Data 2'!$B:$B,$C115,'LGA Data 2'!C:C,$H$9)=0," ",SUMIFS('LGA Data 2'!F:F,'LGA Data 2'!$A:$A,$C$114,'LGA Data 2'!$B:$B,$C115,'LGA Data 2'!C:C,$H$9))</f>
        <v>20.401450000000001</v>
      </c>
      <c r="L115" s="96">
        <f>SUMIFS('LGA Data 2'!D:D,'LGA Data 2'!$A:$A,$C$114,'LGA Data 2'!$B:$B,$C115,'LGA Data 2'!$C:$C,$L$9)</f>
        <v>20.83089</v>
      </c>
      <c r="M115" s="96"/>
      <c r="N115" s="97">
        <f>SUMIFS('LGA Data 2'!E:E,'LGA Data 2'!$A:$A,$C$114,'LGA Data 2'!$B:$B,$C115,'LGA Data 2'!$C:$C,$L$9)</f>
        <v>19.86506</v>
      </c>
      <c r="O115" s="97">
        <f>SUMIFS('LGA Data 2'!F:F,'LGA Data 2'!$A:$A,$C$114,'LGA Data 2'!$B:$B,$C115,'LGA Data 2'!$C:$C,$L$9)</f>
        <v>21.830880000000001</v>
      </c>
    </row>
    <row r="116" spans="1:15" ht="15" customHeight="1" x14ac:dyDescent="0.2">
      <c r="C116" s="93" t="s">
        <v>342</v>
      </c>
      <c r="D116" s="96">
        <f>IF(SUMIFS('LGA Data 2'!D:D,'LGA Data 2'!A:A,$C$114,'LGA Data 2'!$B:$B,$C116,'LGA Data 2'!$C:$C,$D$9)=0," ",SUMIFS('LGA Data 2'!D:D,'LGA Data 2'!A:A,$C$114,'LGA Data 2'!$B:$B,$C116,'LGA Data 2'!$C:$C,$D$9))</f>
        <v>38.779220000000002</v>
      </c>
      <c r="E116" s="97" t="str">
        <f>IF(SUMIFS('LGA Data 2'!K:K,'LGA Data 2'!A:A,$C$114,'LGA Data 2'!B:B,C116,'LGA Data 2'!C:C,$D$9)&gt;=50,"**",(IF(SUMIFS('LGA Data 2'!K:K,'LGA Data 2'!A:A,$C$114,'LGA Data 2'!B:B,C116,'LGA Data 2'!C:C,$D$9)&gt;25,IF(SUMIFS('LGA Data 2'!K:K,'LGA Data 2'!A:A,$C$114,'LGA Data 2'!B:B,C116,'LGA Data 2'!C:C,$D$9),"*"," ")," ")))</f>
        <v xml:space="preserve"> </v>
      </c>
      <c r="F116" s="97">
        <f>IF(SUMIFS('LGA Data 2'!E:E,'LGA Data 2'!A:A,$C$114,'LGA Data 2'!$B:$B,$C116,'LGA Data 2'!$C:$C,$D$9)=0," ",SUMIFS('LGA Data 2'!E:E,'LGA Data 2'!A:A,$C$114,'LGA Data 2'!$B:$B,$C116,'LGA Data 2'!$C:$C,$D$9))</f>
        <v>27.356850000000001</v>
      </c>
      <c r="G116" s="97">
        <f>IF(SUMIFS('LGA Data 2'!F:F,'LGA Data 2'!A:A,$C$114,'LGA Data 2'!$B:$B,$C116,'LGA Data 2'!$C:$C,$D$9)=0," ",SUMIFS('LGA Data 2'!F:F,'LGA Data 2'!A:A,$C$114,'LGA Data 2'!$B:$B,$C116,'LGA Data 2'!$C:$C,$D$9))</f>
        <v>51.58417</v>
      </c>
      <c r="H116" s="96">
        <f>IF(SUMIFS('LGA Data 2'!D:D,'LGA Data 2'!$A:$A,$C$114,'LGA Data 2'!$B:$B,$C116,'LGA Data 2'!$C:$C,$H$9)=0," ",SUMIFS('LGA Data 2'!D:D,'LGA Data 2'!A:A,$C$114,'LGA Data 2'!$B:$B,$C116,'LGA Data 2'!$C:$C,$H$9))</f>
        <v>31.040569999999999</v>
      </c>
      <c r="I116" s="97" t="str">
        <f>IF(SUMIFS('LGA Data 2'!K:K,'LGA Data 2'!A:A,$C$114,'LGA Data 2'!B:B,C116,'LGA Data 2'!C:C,$H$9)&gt;=50,"**",(IF(SUMIFS('LGA Data 2'!K:K,'LGA Data 2'!A:A,$C$114,'LGA Data 2'!B:B,C116,'LGA Data 2'!C:C,$H$9)&gt;25,IF(SUMIFS('LGA Data 2'!K:K,'LGA Data 2'!A:A,$C$114,'LGA Data 2'!B:B,C116,'LGA Data 2'!C:C,$H$9),"*"," ")," ")))</f>
        <v xml:space="preserve"> </v>
      </c>
      <c r="J116" s="97">
        <f>IF(SUMIFS('LGA Data 2'!E:E,'LGA Data 2'!$A:$A,$C$114,'LGA Data 2'!$B:$B,$C116,'LGA Data 2'!C:C,$H$9)=0," ",SUMIFS('LGA Data 2'!E:E,'LGA Data 2'!$A:$A,$C$114,'LGA Data 2'!$B:$B,$C116,'LGA Data 2'!C:C,$H$9))</f>
        <v>28.608989999999999</v>
      </c>
      <c r="K116" s="97">
        <f>IF(SUMIFS('LGA Data 2'!F:F,'LGA Data 2'!$A:$A,$C$114,'LGA Data 2'!$B:$B,$C116,'LGA Data 2'!C:C,$H$9)=0," ",SUMIFS('LGA Data 2'!F:F,'LGA Data 2'!$A:$A,$C$114,'LGA Data 2'!$B:$B,$C116,'LGA Data 2'!C:C,$H$9))</f>
        <v>33.581600000000002</v>
      </c>
      <c r="L116" s="96">
        <f>SUMIFS('LGA Data 2'!D:D,'LGA Data 2'!$A:$A,$C$114,'LGA Data 2'!$B:$B,$C116,'LGA Data 2'!$C:$C,$L$9)</f>
        <v>35.778550000000003</v>
      </c>
      <c r="M116" s="96"/>
      <c r="N116" s="97">
        <f>SUMIFS('LGA Data 2'!E:E,'LGA Data 2'!$A:$A,$C$114,'LGA Data 2'!$B:$B,$C116,'LGA Data 2'!$C:$C,$L$9)</f>
        <v>34.787219999999998</v>
      </c>
      <c r="O116" s="97">
        <f>SUMIFS('LGA Data 2'!F:F,'LGA Data 2'!$A:$A,$C$114,'LGA Data 2'!$B:$B,$C116,'LGA Data 2'!$C:$C,$L$9)</f>
        <v>36.782200000000003</v>
      </c>
    </row>
    <row r="117" spans="1:15" ht="15" customHeight="1" x14ac:dyDescent="0.2">
      <c r="C117" s="93" t="s">
        <v>343</v>
      </c>
      <c r="D117" s="96">
        <f>IF(SUMIFS('LGA Data 2'!D:D,'LGA Data 2'!A:A,$C$114,'LGA Data 2'!$B:$B,$C117,'LGA Data 2'!$C:$C,$D$9)=0," ",SUMIFS('LGA Data 2'!D:D,'LGA Data 2'!A:A,$C$114,'LGA Data 2'!$B:$B,$C117,'LGA Data 2'!$C:$C,$D$9))</f>
        <v>46.344110000000001</v>
      </c>
      <c r="E117" s="97" t="str">
        <f>IF(SUMIFS('LGA Data 2'!K:K,'LGA Data 2'!A:A,$C$114,'LGA Data 2'!B:B,C117,'LGA Data 2'!C:C,$D$9)&gt;=50,"**",(IF(SUMIFS('LGA Data 2'!K:K,'LGA Data 2'!A:A,$C$114,'LGA Data 2'!B:B,C117,'LGA Data 2'!C:C,$D$9)&gt;25,IF(SUMIFS('LGA Data 2'!K:K,'LGA Data 2'!A:A,$C$114,'LGA Data 2'!B:B,C117,'LGA Data 2'!C:C,$D$9),"*"," ")," ")))</f>
        <v xml:space="preserve"> </v>
      </c>
      <c r="F117" s="97">
        <f>IF(SUMIFS('LGA Data 2'!E:E,'LGA Data 2'!A:A,$C$114,'LGA Data 2'!$B:$B,$C117,'LGA Data 2'!$C:$C,$D$9)=0," ",SUMIFS('LGA Data 2'!E:E,'LGA Data 2'!A:A,$C$114,'LGA Data 2'!$B:$B,$C117,'LGA Data 2'!$C:$C,$D$9))</f>
        <v>34.395020000000002</v>
      </c>
      <c r="G117" s="97">
        <f>IF(SUMIFS('LGA Data 2'!F:F,'LGA Data 2'!A:A,$C$114,'LGA Data 2'!$B:$B,$C117,'LGA Data 2'!$C:$C,$D$9)=0," ",SUMIFS('LGA Data 2'!F:F,'LGA Data 2'!A:A,$C$114,'LGA Data 2'!$B:$B,$C117,'LGA Data 2'!$C:$C,$D$9))</f>
        <v>58.72833</v>
      </c>
      <c r="H117" s="96">
        <f>IF(SUMIFS('LGA Data 2'!D:D,'LGA Data 2'!$A:$A,$C$114,'LGA Data 2'!$B:$B,$C117,'LGA Data 2'!$C:$C,$H$9)=0," ",SUMIFS('LGA Data 2'!D:D,'LGA Data 2'!A:A,$C$114,'LGA Data 2'!$B:$B,$C117,'LGA Data 2'!$C:$C,$H$9))</f>
        <v>50.00318</v>
      </c>
      <c r="I117" s="97" t="str">
        <f>IF(SUMIFS('LGA Data 2'!K:K,'LGA Data 2'!A:A,$C$114,'LGA Data 2'!B:B,C117,'LGA Data 2'!C:C,$H$9)&gt;=50,"**",(IF(SUMIFS('LGA Data 2'!K:K,'LGA Data 2'!A:A,$C$114,'LGA Data 2'!B:B,C117,'LGA Data 2'!C:C,$H$9)&gt;25,IF(SUMIFS('LGA Data 2'!K:K,'LGA Data 2'!A:A,$C$114,'LGA Data 2'!B:B,C117,'LGA Data 2'!C:C,$H$9),"*"," ")," ")))</f>
        <v xml:space="preserve"> </v>
      </c>
      <c r="J117" s="97">
        <f>IF(SUMIFS('LGA Data 2'!E:E,'LGA Data 2'!$A:$A,$C$114,'LGA Data 2'!$B:$B,$C117,'LGA Data 2'!C:C,$H$9)=0," ",SUMIFS('LGA Data 2'!E:E,'LGA Data 2'!$A:$A,$C$114,'LGA Data 2'!$B:$B,$C117,'LGA Data 2'!C:C,$H$9))</f>
        <v>46.837499999999999</v>
      </c>
      <c r="K117" s="97">
        <f>IF(SUMIFS('LGA Data 2'!F:F,'LGA Data 2'!$A:$A,$C$114,'LGA Data 2'!$B:$B,$C117,'LGA Data 2'!C:C,$H$9)=0," ",SUMIFS('LGA Data 2'!F:F,'LGA Data 2'!$A:$A,$C$114,'LGA Data 2'!$B:$B,$C117,'LGA Data 2'!C:C,$H$9))</f>
        <v>53.168840000000003</v>
      </c>
      <c r="L117" s="96">
        <f>SUMIFS('LGA Data 2'!D:D,'LGA Data 2'!$A:$A,$C$114,'LGA Data 2'!$B:$B,$C117,'LGA Data 2'!$C:$C,$L$9)</f>
        <v>42.508870000000002</v>
      </c>
      <c r="M117" s="96"/>
      <c r="N117" s="97">
        <f>SUMIFS('LGA Data 2'!E:E,'LGA Data 2'!$A:$A,$C$114,'LGA Data 2'!$B:$B,$C117,'LGA Data 2'!$C:$C,$L$9)</f>
        <v>41.347850000000001</v>
      </c>
      <c r="O117" s="97">
        <f>SUMIFS('LGA Data 2'!F:F,'LGA Data 2'!$A:$A,$C$114,'LGA Data 2'!$B:$B,$C117,'LGA Data 2'!$C:$C,$L$9)</f>
        <v>43.67821</v>
      </c>
    </row>
    <row r="118" spans="1:15" ht="15" customHeight="1" thickBot="1" x14ac:dyDescent="0.25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</row>
    <row r="119" spans="1:15" ht="7.5" customHeight="1" thickTop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</row>
    <row r="120" spans="1:15" ht="15" customHeight="1" x14ac:dyDescent="0.25">
      <c r="C120" s="106" t="s">
        <v>351</v>
      </c>
      <c r="D120" s="107" t="s">
        <v>94</v>
      </c>
      <c r="E120" s="107"/>
      <c r="F120" s="107" t="s">
        <v>93</v>
      </c>
      <c r="G120" s="107" t="s">
        <v>92</v>
      </c>
      <c r="H120" s="107" t="s">
        <v>94</v>
      </c>
      <c r="I120" s="107"/>
      <c r="J120" s="107" t="s">
        <v>93</v>
      </c>
      <c r="K120" s="107" t="s">
        <v>92</v>
      </c>
      <c r="L120" s="107" t="s">
        <v>94</v>
      </c>
      <c r="M120" s="107"/>
      <c r="N120" s="107" t="s">
        <v>93</v>
      </c>
      <c r="O120" s="107" t="s">
        <v>92</v>
      </c>
    </row>
    <row r="121" spans="1:15" ht="15" customHeight="1" x14ac:dyDescent="0.2">
      <c r="C121" s="93" t="s">
        <v>352</v>
      </c>
      <c r="D121" s="96">
        <f>IF(SUMIFS('LGA Data 2'!D:D,'LGA Data 2'!A:A,$C$120,'LGA Data 2'!$B:$B,$C121,'LGA Data 2'!$C:$C,$D$9)=0," ",SUMIFS('LGA Data 2'!D:D,'LGA Data 2'!A:A,$C$120,'LGA Data 2'!$B:$B,$C121,'LGA Data 2'!$C:$C,$D$9))</f>
        <v>21.648800000000001</v>
      </c>
      <c r="E121" s="97" t="str">
        <f>IF(SUMIFS('LGA Data 2'!K:K,'LGA Data 2'!A:A,$C$120,'LGA Data 2'!B:B,C121,'LGA Data 2'!C:C,$D$9)&gt;=50,"**",(IF(SUMIFS('LGA Data 2'!K:K,'LGA Data 2'!A:A,$C$120,'LGA Data 2'!B:B,C121,'LGA Data 2'!C:C,$D$9)&gt;25,IF(SUMIFS('LGA Data 2'!K:K,'LGA Data 2'!A:A,$C$120,'LGA Data 2'!B:B,C121,'LGA Data 2'!C:C,$D$9),"*"," ")," ")))</f>
        <v xml:space="preserve"> </v>
      </c>
      <c r="F121" s="97">
        <f>IF(SUMIFS('LGA Data 2'!E:E,'LGA Data 2'!A:A,$C$120,'LGA Data 2'!$B:$B,$C121,'LGA Data 2'!$C:$C,$D$9)=0," ",SUMIFS('LGA Data 2'!E:E,'LGA Data 2'!A:A,$C$120,'LGA Data 2'!$B:$B,$C121,'LGA Data 2'!$C:$C,$D$9))</f>
        <v>17.798269999999999</v>
      </c>
      <c r="G121" s="97">
        <f>IF(SUMIFS('LGA Data 2'!F:F,'LGA Data 2'!A:A,$C$120,'LGA Data 2'!$B:$B,$C121,'LGA Data 2'!$C:$C,$D$9)=0," ",SUMIFS('LGA Data 2'!F:F,'LGA Data 2'!A:A,$C$120,'LGA Data 2'!$B:$B,$C121,'LGA Data 2'!$C:$C,$D$9))</f>
        <v>26.068190000000001</v>
      </c>
      <c r="H121" s="96">
        <f>IF(SUMIFS('LGA Data 2'!D:D,'LGA Data 2'!$A:$A,$C$120,'LGA Data 2'!$B:$B,$C121,'LGA Data 2'!$C:$C,$H$9)=0," ",SUMIFS('LGA Data 2'!D:D,'LGA Data 2'!A:A,$C$120,'LGA Data 2'!$B:$B,$C121,'LGA Data 2'!$C:$C,$H$9))</f>
        <v>25.976330000000001</v>
      </c>
      <c r="I121" s="97" t="str">
        <f>IF(SUMIFS('LGA Data 2'!K:K,'LGA Data 2'!A:A,$C$120,'LGA Data 2'!B:B,C121,'LGA Data 2'!C:C,$H$9)&gt;=50,"**",(IF(SUMIFS('LGA Data 2'!K:K,'LGA Data 2'!A:A,$C$120,'LGA Data 2'!B:B,C121,'LGA Data 2'!C:C,$H$9)&gt;25,IF(SUMIFS('LGA Data 2'!K:K,'LGA Data 2'!A:A,$C$120,'LGA Data 2'!B:B,C121,'LGA Data 2'!C:C,$H$9),"*"," ")," ")))</f>
        <v xml:space="preserve"> </v>
      </c>
      <c r="J121" s="97">
        <f>IF(SUMIFS('LGA Data 2'!E:E,'LGA Data 2'!$A:$A,$C$120,'LGA Data 2'!$B:$B,$C121,'LGA Data 2'!C:C,$H$9)=0," ",SUMIFS('LGA Data 2'!E:E,'LGA Data 2'!$A:$A,$C$120,'LGA Data 2'!$B:$B,$C121,'LGA Data 2'!C:C,$H$9))</f>
        <v>23.97701</v>
      </c>
      <c r="K121" s="97">
        <f>IF(SUMIFS('LGA Data 2'!F:F,'LGA Data 2'!$A:$A,$C$120,'LGA Data 2'!$B:$B,$C121,'LGA Data 2'!C:C,$H$9)=0," ",SUMIFS('LGA Data 2'!F:F,'LGA Data 2'!$A:$A,$C$120,'LGA Data 2'!$B:$B,$C121,'LGA Data 2'!C:C,$H$9))</f>
        <v>28.08079</v>
      </c>
      <c r="L121" s="96">
        <f>SUMIFS('LGA Data 2'!D:D,'LGA Data 2'!$A:$A,$C$120,'LGA Data 2'!$B:$B,$C121,'LGA Data 2'!$C:$C,$L$9)</f>
        <v>25.87311</v>
      </c>
      <c r="M121" s="96"/>
      <c r="N121" s="97">
        <f>SUMIFS('LGA Data 2'!E:E,'LGA Data 2'!$A:$A,$C$120,'LGA Data 2'!$B:$B,$C121,'LGA Data 2'!$C:$C,$L$9)</f>
        <v>25.084060000000001</v>
      </c>
      <c r="O121" s="97">
        <f>SUMIFS('LGA Data 2'!F:F,'LGA Data 2'!$A:$A,$C$120,'LGA Data 2'!$B:$B,$C121,'LGA Data 2'!$C:$C,$L$9)</f>
        <v>26.678129999999999</v>
      </c>
    </row>
    <row r="122" spans="1:15" ht="15" customHeight="1" x14ac:dyDescent="0.2"/>
    <row r="123" spans="1:15" ht="15" customHeight="1" thickBot="1" x14ac:dyDescent="0.25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</row>
    <row r="124" spans="1:15" ht="7.5" customHeight="1" thickTop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</row>
    <row r="125" spans="1:15" ht="15" customHeight="1" x14ac:dyDescent="0.25">
      <c r="C125" s="99" t="s">
        <v>345</v>
      </c>
      <c r="D125" s="100" t="s">
        <v>94</v>
      </c>
      <c r="E125" s="100"/>
      <c r="F125" s="100" t="s">
        <v>93</v>
      </c>
      <c r="G125" s="100" t="s">
        <v>92</v>
      </c>
      <c r="H125" s="100" t="s">
        <v>94</v>
      </c>
      <c r="I125" s="100"/>
      <c r="J125" s="100" t="s">
        <v>93</v>
      </c>
      <c r="K125" s="100" t="s">
        <v>92</v>
      </c>
      <c r="L125" s="100" t="s">
        <v>94</v>
      </c>
      <c r="M125" s="100"/>
      <c r="N125" s="100" t="s">
        <v>93</v>
      </c>
      <c r="O125" s="100" t="s">
        <v>92</v>
      </c>
    </row>
    <row r="126" spans="1:15" ht="15" customHeight="1" x14ac:dyDescent="0.2">
      <c r="C126" s="93" t="s">
        <v>346</v>
      </c>
      <c r="D126" s="96">
        <f>IF(SUMIFS('LGA Data 2'!D:D,'LGA Data 2'!A:A,$C$125,'LGA Data 2'!$B:$B,$C126,'LGA Data 2'!$C:$C,$D$9)=0," ",SUMIFS('LGA Data 2'!D:D,'LGA Data 2'!A:A,$C$125,'LGA Data 2'!$B:$B,$C126,'LGA Data 2'!$C:$C,$D$9))</f>
        <v>71.614890000000003</v>
      </c>
      <c r="E126" s="97" t="str">
        <f>IF(SUMIFS('LGA Data 2'!K:K,'LGA Data 2'!A:A,$C$125,'LGA Data 2'!B:B,C126,'LGA Data 2'!C:C,$D$9)&gt;=50,"**",(IF(SUMIFS('LGA Data 2'!K:K,'LGA Data 2'!A:A,$C$125,'LGA Data 2'!B:B,C126,'LGA Data 2'!C:C,$D$9)&gt;25,IF(SUMIFS('LGA Data 2'!K:K,'LGA Data 2'!A:A,$C$125,'LGA Data 2'!B:B,C126,'LGA Data 2'!C:C,$D$9),"*"," ")," ")))</f>
        <v xml:space="preserve"> </v>
      </c>
      <c r="F126" s="97">
        <f>IF(SUMIFS('LGA Data 2'!E:E,'LGA Data 2'!A:A,$C$125,'LGA Data 2'!$B:$B,$C126,'LGA Data 2'!$C:$C,$D$9)=0," ",SUMIFS('LGA Data 2'!E:E,'LGA Data 2'!A:A,$C$125,'LGA Data 2'!$B:$B,$C126,'LGA Data 2'!$C:$C,$D$9))</f>
        <v>61.30348</v>
      </c>
      <c r="G126" s="97">
        <f>IF(SUMIFS('LGA Data 2'!F:F,'LGA Data 2'!A:A,$C$125,'LGA Data 2'!$B:$B,$C126,'LGA Data 2'!$C:$C,$D$9)=0," ",SUMIFS('LGA Data 2'!F:F,'LGA Data 2'!A:A,$C$125,'LGA Data 2'!$B:$B,$C126,'LGA Data 2'!$C:$C,$D$9))</f>
        <v>80.071830000000006</v>
      </c>
      <c r="H126" s="96">
        <f>IF(SUMIFS('LGA Data 2'!D:D,'LGA Data 2'!$A:$A,$C$125,'LGA Data 2'!$B:$B,$C126,'LGA Data 2'!$C:$C,$H$9)=0," ",SUMIFS('LGA Data 2'!D:D,'LGA Data 2'!A:A,$C$125,'LGA Data 2'!$B:$B,$C126,'LGA Data 2'!$C:$C,$H$9))</f>
        <v>61.0334</v>
      </c>
      <c r="I126" s="97" t="str">
        <f>IF(SUMIFS('LGA Data 2'!K:K,'LGA Data 2'!A:A,$C$125,'LGA Data 2'!B:B,C126,'LGA Data 2'!C:C,$H$9)&gt;=50,"**",(IF(SUMIFS('LGA Data 2'!K:K,'LGA Data 2'!A:A,$C$125,'LGA Data 2'!B:B,C126,'LGA Data 2'!C:C,$H$9)&gt;25,IF(SUMIFS('LGA Data 2'!K:K,'LGA Data 2'!A:A,$C$125,'LGA Data 2'!B:B,C126,'LGA Data 2'!C:C,$H$9),"*"," ")," ")))</f>
        <v xml:space="preserve"> </v>
      </c>
      <c r="J126" s="97">
        <f>IF(SUMIFS('LGA Data 2'!E:E,'LGA Data 2'!$A:$A,$C$125,'LGA Data 2'!$B:$B,$C126,'LGA Data 2'!C:C,$H$9)=0," ",SUMIFS('LGA Data 2'!E:E,'LGA Data 2'!$A:$A,$C$125,'LGA Data 2'!$B:$B,$C126,'LGA Data 2'!C:C,$H$9))</f>
        <v>57.502560000000003</v>
      </c>
      <c r="K126" s="97">
        <f>IF(SUMIFS('LGA Data 2'!F:F,'LGA Data 2'!$A:$A,$C$125,'LGA Data 2'!$B:$B,$C126,'LGA Data 2'!C:C,$H$9)=0," ",SUMIFS('LGA Data 2'!F:F,'LGA Data 2'!$A:$A,$C$125,'LGA Data 2'!$B:$B,$C126,'LGA Data 2'!C:C,$H$9))</f>
        <v>64.45223</v>
      </c>
      <c r="L126" s="96">
        <f>SUMIFS('LGA Data 2'!D:D,'LGA Data 2'!$A:$A,$C$125,'LGA Data 2'!$B:$B,$C126,'LGA Data 2'!$C:$C,$L$9)</f>
        <v>61.342219999999998</v>
      </c>
      <c r="M126" s="96"/>
      <c r="N126" s="97">
        <f>SUMIFS('LGA Data 2'!E:E,'LGA Data 2'!$A:$A,$C$125,'LGA Data 2'!$B:$B,$C126,'LGA Data 2'!$C:$C,$L$9)</f>
        <v>60.154519999999998</v>
      </c>
      <c r="O126" s="97">
        <f>SUMIFS('LGA Data 2'!F:F,'LGA Data 2'!$A:$A,$C$125,'LGA Data 2'!$B:$B,$C126,'LGA Data 2'!$C:$C,$L$9)</f>
        <v>62.516570000000002</v>
      </c>
    </row>
    <row r="127" spans="1:15" ht="15" customHeight="1" x14ac:dyDescent="0.2">
      <c r="C127" s="93" t="s">
        <v>348</v>
      </c>
      <c r="D127" s="96">
        <f>IF(SUMIFS('LGA Data 2'!D:D,'LGA Data 2'!A:A,$C$125,'LGA Data 2'!$B:$B,$C127,'LGA Data 2'!$C:$C,$D$9)=0," ",SUMIFS('LGA Data 2'!D:D,'LGA Data 2'!A:A,$C$125,'LGA Data 2'!$B:$B,$C127,'LGA Data 2'!$C:$C,$D$9))</f>
        <v>16.400759999999998</v>
      </c>
      <c r="E127" s="97" t="str">
        <f>IF(SUMIFS('LGA Data 2'!K:K,'LGA Data 2'!A:A,$C$125,'LGA Data 2'!B:B,C127,'LGA Data 2'!C:C,$D$9)&gt;=50,"**",(IF(SUMIFS('LGA Data 2'!K:K,'LGA Data 2'!A:A,$C$125,'LGA Data 2'!B:B,C127,'LGA Data 2'!C:C,$D$9)&gt;25,IF(SUMIFS('LGA Data 2'!K:K,'LGA Data 2'!A:A,$C$125,'LGA Data 2'!B:B,C127,'LGA Data 2'!C:C,$D$9),"*"," ")," ")))</f>
        <v xml:space="preserve"> </v>
      </c>
      <c r="F127" s="97">
        <f>IF(SUMIFS('LGA Data 2'!E:E,'LGA Data 2'!A:A,$C$125,'LGA Data 2'!$B:$B,$C127,'LGA Data 2'!$C:$C,$D$9)=0," ",SUMIFS('LGA Data 2'!E:E,'LGA Data 2'!A:A,$C$125,'LGA Data 2'!$B:$B,$C127,'LGA Data 2'!$C:$C,$D$9))</f>
        <v>11.45308</v>
      </c>
      <c r="G127" s="97">
        <f>IF(SUMIFS('LGA Data 2'!F:F,'LGA Data 2'!A:A,$C$125,'LGA Data 2'!$B:$B,$C127,'LGA Data 2'!$C:$C,$D$9)=0," ",SUMIFS('LGA Data 2'!F:F,'LGA Data 2'!A:A,$C$125,'LGA Data 2'!$B:$B,$C127,'LGA Data 2'!$C:$C,$D$9))</f>
        <v>22.932259999999999</v>
      </c>
      <c r="H127" s="96">
        <f>IF(SUMIFS('LGA Data 2'!D:D,'LGA Data 2'!$A:$A,$C$125,'LGA Data 2'!$B:$B,$C127,'LGA Data 2'!$C:$C,$H$9)=0," ",SUMIFS('LGA Data 2'!D:D,'LGA Data 2'!A:A,$C$125,'LGA Data 2'!$B:$B,$C127,'LGA Data 2'!$C:$C,$H$9))</f>
        <v>24.04965</v>
      </c>
      <c r="I127" s="97" t="str">
        <f>IF(SUMIFS('LGA Data 2'!K:K,'LGA Data 2'!A:A,$C$125,'LGA Data 2'!B:B,C127,'LGA Data 2'!C:C,$H$9)&gt;=50,"**",(IF(SUMIFS('LGA Data 2'!K:K,'LGA Data 2'!A:A,$C$125,'LGA Data 2'!B:B,C127,'LGA Data 2'!C:C,$H$9)&gt;25,IF(SUMIFS('LGA Data 2'!K:K,'LGA Data 2'!A:A,$C$125,'LGA Data 2'!B:B,C127,'LGA Data 2'!C:C,$H$9),"*"," ")," ")))</f>
        <v xml:space="preserve"> </v>
      </c>
      <c r="J127" s="97">
        <f>IF(SUMIFS('LGA Data 2'!E:E,'LGA Data 2'!$A:$A,$C$125,'LGA Data 2'!$B:$B,$C127,'LGA Data 2'!C:C,$H$9)=0," ",SUMIFS('LGA Data 2'!E:E,'LGA Data 2'!$A:$A,$C$125,'LGA Data 2'!$B:$B,$C127,'LGA Data 2'!C:C,$H$9))</f>
        <v>20.91656</v>
      </c>
      <c r="K127" s="97">
        <f>IF(SUMIFS('LGA Data 2'!F:F,'LGA Data 2'!$A:$A,$C$125,'LGA Data 2'!$B:$B,$C127,'LGA Data 2'!C:C,$H$9)=0," ",SUMIFS('LGA Data 2'!F:F,'LGA Data 2'!$A:$A,$C$125,'LGA Data 2'!$B:$B,$C127,'LGA Data 2'!C:C,$H$9))</f>
        <v>27.48892</v>
      </c>
      <c r="L127" s="96">
        <f>SUMIFS('LGA Data 2'!D:D,'LGA Data 2'!$A:$A,$C$125,'LGA Data 2'!$B:$B,$C127,'LGA Data 2'!$C:$C,$L$9)</f>
        <v>22.35708</v>
      </c>
      <c r="M127" s="96"/>
      <c r="N127" s="97">
        <f>SUMIFS('LGA Data 2'!E:E,'LGA Data 2'!$A:$A,$C$125,'LGA Data 2'!$B:$B,$C127,'LGA Data 2'!$C:$C,$L$9)</f>
        <v>21.349309999999999</v>
      </c>
      <c r="O127" s="97">
        <f>SUMIFS('LGA Data 2'!F:F,'LGA Data 2'!$A:$A,$C$125,'LGA Data 2'!$B:$B,$C127,'LGA Data 2'!$C:$C,$L$9)</f>
        <v>23.398250000000001</v>
      </c>
    </row>
    <row r="128" spans="1:15" ht="15" customHeight="1" x14ac:dyDescent="0.2">
      <c r="C128" s="93" t="s">
        <v>347</v>
      </c>
      <c r="D128" s="96">
        <f>IF(SUMIFS('LGA Data 2'!D:D,'LGA Data 2'!A:A,$C$125,'LGA Data 2'!$B:$B,$C128,'LGA Data 2'!$C:$C,$D$9)=0," ",SUMIFS('LGA Data 2'!D:D,'LGA Data 2'!A:A,$C$125,'LGA Data 2'!$B:$B,$C128,'LGA Data 2'!$C:$C,$D$9))</f>
        <v>8.7826760000000004</v>
      </c>
      <c r="E128" s="97" t="str">
        <f>IF(SUMIFS('LGA Data 2'!K:K,'LGA Data 2'!A:A,$C$125,'LGA Data 2'!B:B,C128,'LGA Data 2'!C:C,$D$9)&gt;=50,"**",(IF(SUMIFS('LGA Data 2'!K:K,'LGA Data 2'!A:A,$C$125,'LGA Data 2'!B:B,C128,'LGA Data 2'!C:C,$D$9)&gt;25,IF(SUMIFS('LGA Data 2'!K:K,'LGA Data 2'!A:A,$C$125,'LGA Data 2'!B:B,C128,'LGA Data 2'!C:C,$D$9),"*"," ")," ")))</f>
        <v>*</v>
      </c>
      <c r="F128" s="97">
        <f>IF(SUMIFS('LGA Data 2'!E:E,'LGA Data 2'!A:A,$C$125,'LGA Data 2'!$B:$B,$C128,'LGA Data 2'!$C:$C,$D$9)=0," ",SUMIFS('LGA Data 2'!E:E,'LGA Data 2'!A:A,$C$125,'LGA Data 2'!$B:$B,$C128,'LGA Data 2'!$C:$C,$D$9))</f>
        <v>3.9208989999999999</v>
      </c>
      <c r="G128" s="97">
        <f>IF(SUMIFS('LGA Data 2'!F:F,'LGA Data 2'!A:A,$C$125,'LGA Data 2'!$B:$B,$C128,'LGA Data 2'!$C:$C,$D$9)=0," ",SUMIFS('LGA Data 2'!F:F,'LGA Data 2'!A:A,$C$125,'LGA Data 2'!$B:$B,$C128,'LGA Data 2'!$C:$C,$D$9))</f>
        <v>18.511399999999998</v>
      </c>
      <c r="H128" s="96">
        <f>IF(SUMIFS('LGA Data 2'!D:D,'LGA Data 2'!$A:$A,$C$125,'LGA Data 2'!$B:$B,$C128,'LGA Data 2'!$C:$C,$H$9)=0," ",SUMIFS('LGA Data 2'!D:D,'LGA Data 2'!A:A,$C$125,'LGA Data 2'!$B:$B,$C128,'LGA Data 2'!$C:$C,$H$9))</f>
        <v>10.014609999999999</v>
      </c>
      <c r="I128" s="97" t="str">
        <f>IF(SUMIFS('LGA Data 2'!K:K,'LGA Data 2'!A:A,$C$125,'LGA Data 2'!B:B,C128,'LGA Data 2'!C:C,$H$9)&gt;=50,"**",(IF(SUMIFS('LGA Data 2'!K:K,'LGA Data 2'!A:A,$C$125,'LGA Data 2'!B:B,C128,'LGA Data 2'!C:C,$H$9)&gt;25,IF(SUMIFS('LGA Data 2'!K:K,'LGA Data 2'!A:A,$C$125,'LGA Data 2'!B:B,C128,'LGA Data 2'!C:C,$H$9),"*"," ")," ")))</f>
        <v xml:space="preserve"> </v>
      </c>
      <c r="J128" s="97">
        <f>IF(SUMIFS('LGA Data 2'!E:E,'LGA Data 2'!$A:$A,$C$125,'LGA Data 2'!$B:$B,$C128,'LGA Data 2'!C:C,$H$9)=0," ",SUMIFS('LGA Data 2'!E:E,'LGA Data 2'!$A:$A,$C$125,'LGA Data 2'!$B:$B,$C128,'LGA Data 2'!C:C,$H$9))</f>
        <v>7.7312380000000003</v>
      </c>
      <c r="K128" s="97">
        <f>IF(SUMIFS('LGA Data 2'!F:F,'LGA Data 2'!$A:$A,$C$125,'LGA Data 2'!$B:$B,$C128,'LGA Data 2'!C:C,$H$9)=0," ",SUMIFS('LGA Data 2'!F:F,'LGA Data 2'!$A:$A,$C$125,'LGA Data 2'!$B:$B,$C128,'LGA Data 2'!C:C,$H$9))</f>
        <v>12.87824</v>
      </c>
      <c r="L128" s="96">
        <f>SUMIFS('LGA Data 2'!D:D,'LGA Data 2'!$A:$A,$C$125,'LGA Data 2'!$B:$B,$C128,'LGA Data 2'!$C:$C,$L$9)</f>
        <v>8.7897560000000006</v>
      </c>
      <c r="M128" s="96"/>
      <c r="N128" s="97">
        <f>SUMIFS('LGA Data 2'!E:E,'LGA Data 2'!$A:$A,$C$125,'LGA Data 2'!$B:$B,$C128,'LGA Data 2'!$C:$C,$L$9)</f>
        <v>8.0497800000000002</v>
      </c>
      <c r="O128" s="97">
        <f>SUMIFS('LGA Data 2'!F:F,'LGA Data 2'!$A:$A,$C$125,'LGA Data 2'!$B:$B,$C128,'LGA Data 2'!$C:$C,$L$9)</f>
        <v>9.5906610000000008</v>
      </c>
    </row>
    <row r="129" spans="1:15" ht="15" customHeight="1" x14ac:dyDescent="0.2">
      <c r="C129" s="78" t="s">
        <v>349</v>
      </c>
      <c r="D129" s="96">
        <f>IF(SUMIFS('LGA Data 2'!D:D,'LGA Data 2'!A:A,$C$125,'LGA Data 2'!$B:$B,$C129,'LGA Data 2'!$C:$C,$D$9)=0," ",SUMIFS('LGA Data 2'!D:D,'LGA Data 2'!A:A,$C$125,'LGA Data 2'!$B:$B,$C129,'LGA Data 2'!$C:$C,$D$9))</f>
        <v>2.2833640000000002</v>
      </c>
      <c r="E129" s="97" t="str">
        <f>IF(SUMIFS('LGA Data 2'!K:K,'LGA Data 2'!A:A,$C$125,'LGA Data 2'!B:B,C129,'LGA Data 2'!C:C,$D$9)&gt;=50,"**",(IF(SUMIFS('LGA Data 2'!K:K,'LGA Data 2'!A:A,$C$125,'LGA Data 2'!B:B,C129,'LGA Data 2'!C:C,$D$9)&gt;25,IF(SUMIFS('LGA Data 2'!K:K,'LGA Data 2'!A:A,$C$125,'LGA Data 2'!B:B,C129,'LGA Data 2'!C:C,$D$9),"*"," ")," ")))</f>
        <v>*</v>
      </c>
      <c r="F129" s="97">
        <f>IF(SUMIFS('LGA Data 2'!E:E,'LGA Data 2'!A:A,$C$125,'LGA Data 2'!$B:$B,$C129,'LGA Data 2'!$C:$C,$D$9)=0," ",SUMIFS('LGA Data 2'!E:E,'LGA Data 2'!A:A,$C$125,'LGA Data 2'!$B:$B,$C129,'LGA Data 2'!$C:$C,$D$9))</f>
        <v>0.94193830000000001</v>
      </c>
      <c r="G129" s="97">
        <f>IF(SUMIFS('LGA Data 2'!F:F,'LGA Data 2'!A:A,$C$125,'LGA Data 2'!$B:$B,$C129,'LGA Data 2'!$C:$C,$D$9)=0," ",SUMIFS('LGA Data 2'!F:F,'LGA Data 2'!A:A,$C$125,'LGA Data 2'!$B:$B,$C129,'LGA Data 2'!$C:$C,$D$9))</f>
        <v>5.4304069999999998</v>
      </c>
      <c r="H129" s="96">
        <f>IF(SUMIFS('LGA Data 2'!D:D,'LGA Data 2'!$A:$A,$C$125,'LGA Data 2'!$B:$B,$C129,'LGA Data 2'!$C:$C,$H$9)=0," ",SUMIFS('LGA Data 2'!D:D,'LGA Data 2'!A:A,$C$125,'LGA Data 2'!$B:$B,$C129,'LGA Data 2'!$C:$C,$H$9))</f>
        <v>2.8442129999999999</v>
      </c>
      <c r="I129" s="97" t="str">
        <f>IF(SUMIFS('LGA Data 2'!K:K,'LGA Data 2'!A:A,$C$125,'LGA Data 2'!B:B,C129,'LGA Data 2'!C:C,$H$9)&gt;=50,"**",(IF(SUMIFS('LGA Data 2'!K:K,'LGA Data 2'!A:A,$C$125,'LGA Data 2'!B:B,C129,'LGA Data 2'!C:C,$H$9)&gt;25,IF(SUMIFS('LGA Data 2'!K:K,'LGA Data 2'!A:A,$C$125,'LGA Data 2'!B:B,C129,'LGA Data 2'!C:C,$H$9),"*"," ")," ")))</f>
        <v xml:space="preserve"> </v>
      </c>
      <c r="J129" s="97">
        <f>IF(SUMIFS('LGA Data 2'!E:E,'LGA Data 2'!$A:$A,$C$125,'LGA Data 2'!$B:$B,$C129,'LGA Data 2'!C:C,$H$9)=0," ",SUMIFS('LGA Data 2'!E:E,'LGA Data 2'!$A:$A,$C$125,'LGA Data 2'!$B:$B,$C129,'LGA Data 2'!C:C,$H$9))</f>
        <v>1.999614</v>
      </c>
      <c r="K129" s="97">
        <f>IF(SUMIFS('LGA Data 2'!F:F,'LGA Data 2'!$A:$A,$C$125,'LGA Data 2'!$B:$B,$C129,'LGA Data 2'!C:C,$H$9)=0," ",SUMIFS('LGA Data 2'!F:F,'LGA Data 2'!$A:$A,$C$125,'LGA Data 2'!$B:$B,$C129,'LGA Data 2'!C:C,$H$9))</f>
        <v>4.0308820000000001</v>
      </c>
      <c r="L129" s="96">
        <f>SUMIFS('LGA Data 2'!D:D,'LGA Data 2'!$A:$A,$C$125,'LGA Data 2'!$B:$B,$C129,'LGA Data 2'!$C:$C,$L$9)</f>
        <v>3.858473</v>
      </c>
      <c r="M129" s="96"/>
      <c r="N129" s="97">
        <f>SUMIFS('LGA Data 2'!E:E,'LGA Data 2'!$A:$A,$C$125,'LGA Data 2'!$B:$B,$C129,'LGA Data 2'!$C:$C,$L$9)</f>
        <v>3.344608</v>
      </c>
      <c r="O129" s="97">
        <f>SUMIFS('LGA Data 2'!F:F,'LGA Data 2'!$A:$A,$C$125,'LGA Data 2'!$B:$B,$C129,'LGA Data 2'!$C:$C,$L$9)</f>
        <v>4.4476560000000003</v>
      </c>
    </row>
    <row r="130" spans="1:15" ht="15" customHeight="1" x14ac:dyDescent="0.2">
      <c r="C130" s="78" t="s">
        <v>350</v>
      </c>
      <c r="D130" s="96">
        <f>IF(SUMIFS('LGA Data 2'!D:D,'LGA Data 2'!A:A,$C$125,'LGA Data 2'!$B:$B,$C130,'LGA Data 2'!$C:$C,$D$9)=0," ",SUMIFS('LGA Data 2'!D:D,'LGA Data 2'!A:A,$C$125,'LGA Data 2'!$B:$B,$C130,'LGA Data 2'!$C:$C,$D$9))</f>
        <v>11.066039999999999</v>
      </c>
      <c r="E130" s="97" t="str">
        <f>IF(SUMIFS('LGA Data 2'!K:K,'LGA Data 2'!A:A,$C$125,'LGA Data 2'!B:B,C130,'LGA Data 2'!C:C,$D$9)&gt;=50,"**",(IF(SUMIFS('LGA Data 2'!K:K,'LGA Data 2'!A:A,$C$125,'LGA Data 2'!B:B,C130,'LGA Data 2'!C:C,$D$9)&gt;25,IF(SUMIFS('LGA Data 2'!K:K,'LGA Data 2'!A:A,$C$125,'LGA Data 2'!B:B,C130,'LGA Data 2'!C:C,$D$9),"*"," ")," ")))</f>
        <v>*</v>
      </c>
      <c r="F130" s="97">
        <f>IF(SUMIFS('LGA Data 2'!E:E,'LGA Data 2'!A:A,$C$125,'LGA Data 2'!$B:$B,$C130,'LGA Data 2'!$C:$C,$D$9)=0," ",SUMIFS('LGA Data 2'!E:E,'LGA Data 2'!A:A,$C$125,'LGA Data 2'!$B:$B,$C130,'LGA Data 2'!$C:$C,$D$9))</f>
        <v>5.6593359999999997</v>
      </c>
      <c r="G130" s="97">
        <f>IF(SUMIFS('LGA Data 2'!F:F,'LGA Data 2'!A:A,$C$125,'LGA Data 2'!$B:$B,$C130,'LGA Data 2'!$C:$C,$D$9)=0," ",SUMIFS('LGA Data 2'!F:F,'LGA Data 2'!A:A,$C$125,'LGA Data 2'!$B:$B,$C130,'LGA Data 2'!$C:$C,$D$9))</f>
        <v>20.514859999999999</v>
      </c>
      <c r="H130" s="96">
        <f>IF(SUMIFS('LGA Data 2'!D:D,'LGA Data 2'!$A:$A,$C$125,'LGA Data 2'!$B:$B,$C130,'LGA Data 2'!$C:$C,$H$9)=0," ",SUMIFS('LGA Data 2'!D:D,'LGA Data 2'!A:A,$C$125,'LGA Data 2'!$B:$B,$C130,'LGA Data 2'!$C:$C,$H$9))</f>
        <v>12.85882</v>
      </c>
      <c r="I130" s="97" t="str">
        <f>IF(SUMIFS('LGA Data 2'!K:K,'LGA Data 2'!A:A,$C$125,'LGA Data 2'!B:B,C130,'LGA Data 2'!C:C,$H$9)&gt;=50,"**",(IF(SUMIFS('LGA Data 2'!K:K,'LGA Data 2'!A:A,$C$125,'LGA Data 2'!B:B,C130,'LGA Data 2'!C:C,$H$9)&gt;25,IF(SUMIFS('LGA Data 2'!K:K,'LGA Data 2'!A:A,$C$125,'LGA Data 2'!B:B,C130,'LGA Data 2'!C:C,$H$9),"*"," ")," ")))</f>
        <v xml:space="preserve"> </v>
      </c>
      <c r="J130" s="97">
        <f>IF(SUMIFS('LGA Data 2'!E:E,'LGA Data 2'!$A:$A,$C$125,'LGA Data 2'!$B:$B,$C130,'LGA Data 2'!C:C,$H$9)=0," ",SUMIFS('LGA Data 2'!E:E,'LGA Data 2'!$A:$A,$C$125,'LGA Data 2'!$B:$B,$C130,'LGA Data 2'!C:C,$H$9))</f>
        <v>10.40175</v>
      </c>
      <c r="K130" s="97">
        <f>IF(SUMIFS('LGA Data 2'!F:F,'LGA Data 2'!$A:$A,$C$125,'LGA Data 2'!$B:$B,$C130,'LGA Data 2'!C:C,$H$9)=0," ",SUMIFS('LGA Data 2'!F:F,'LGA Data 2'!$A:$A,$C$125,'LGA Data 2'!$B:$B,$C130,'LGA Data 2'!C:C,$H$9))</f>
        <v>15.793990000000001</v>
      </c>
      <c r="L130" s="96">
        <f>SUMIFS('LGA Data 2'!D:D,'LGA Data 2'!$A:$A,$C$125,'LGA Data 2'!$B:$B,$C130,'LGA Data 2'!$C:$C,$L$9)</f>
        <v>12.64823</v>
      </c>
      <c r="M130" s="96"/>
      <c r="N130" s="97">
        <f>SUMIFS('LGA Data 2'!E:E,'LGA Data 2'!$A:$A,$C$125,'LGA Data 2'!$B:$B,$C130,'LGA Data 2'!$C:$C,$L$9)</f>
        <v>11.77252</v>
      </c>
      <c r="O130" s="97">
        <f>SUMIFS('LGA Data 2'!F:F,'LGA Data 2'!$A:$A,$C$125,'LGA Data 2'!$B:$B,$C130,'LGA Data 2'!$C:$C,$L$9)</f>
        <v>13.579050000000001</v>
      </c>
    </row>
    <row r="131" spans="1:15" ht="15" customHeight="1" thickBot="1" x14ac:dyDescent="0.25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</row>
    <row r="132" spans="1:15" ht="7.5" customHeight="1" thickTop="1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</row>
    <row r="133" spans="1:15" s="82" customFormat="1" ht="15" customHeight="1" x14ac:dyDescent="0.25">
      <c r="C133" s="118" t="s">
        <v>353</v>
      </c>
      <c r="D133" s="119" t="s">
        <v>94</v>
      </c>
      <c r="E133" s="119"/>
      <c r="F133" s="119" t="s">
        <v>93</v>
      </c>
      <c r="G133" s="119" t="s">
        <v>92</v>
      </c>
      <c r="H133" s="119" t="s">
        <v>94</v>
      </c>
      <c r="I133" s="119"/>
      <c r="J133" s="119" t="s">
        <v>93</v>
      </c>
      <c r="K133" s="119" t="s">
        <v>92</v>
      </c>
      <c r="L133" s="119" t="s">
        <v>94</v>
      </c>
      <c r="M133" s="119"/>
      <c r="N133" s="119" t="s">
        <v>93</v>
      </c>
      <c r="O133" s="119" t="s">
        <v>92</v>
      </c>
    </row>
    <row r="134" spans="1:15" ht="15" customHeight="1" x14ac:dyDescent="0.2">
      <c r="C134" s="78" t="s">
        <v>354</v>
      </c>
      <c r="D134" s="96">
        <f>IF(SUMIFS('LGA Data 2'!D:D,'LGA Data 2'!A:A,$C$133,'LGA Data 2'!$B:$B,$C134,'LGA Data 2'!$C:$C,$D$9)=0," ",SUMIFS('LGA Data 2'!D:D,'LGA Data 2'!A:A,$C$133,'LGA Data 2'!$B:$B,$C134,'LGA Data 2'!$C:$C,$D$9))</f>
        <v>36.869840000000003</v>
      </c>
      <c r="E134" s="97" t="str">
        <f>IF(SUMIFS('LGA Data 2'!K:K,'LGA Data 2'!A:A,$C$133,'LGA Data 2'!B:B,C134,'LGA Data 2'!C:C,$D$9)&gt;=50,"**",(IF(SUMIFS('LGA Data 2'!K:K,'LGA Data 2'!A:A,$C$133,'LGA Data 2'!B:B,C134,'LGA Data 2'!C:C,$D$9)&gt;25,IF(SUMIFS('LGA Data 2'!K:K,'LGA Data 2'!A:A,$C$133,'LGA Data 2'!B:B,C134,'LGA Data 2'!C:C,$D$9),"*"," ")," ")))</f>
        <v xml:space="preserve"> </v>
      </c>
      <c r="F134" s="97">
        <f>IF(SUMIFS('LGA Data 2'!E:E,'LGA Data 2'!A:A,$C$133,'LGA Data 2'!$B:$B,$C134,'LGA Data 2'!$C:$C,$D$9)=0," ",SUMIFS('LGA Data 2'!E:E,'LGA Data 2'!A:A,$C$133,'LGA Data 2'!$B:$B,$C134,'LGA Data 2'!$C:$C,$D$9))</f>
        <v>27.46669</v>
      </c>
      <c r="G134" s="97">
        <f>IF(SUMIFS('LGA Data 2'!F:F,'LGA Data 2'!A:A,$C$133,'LGA Data 2'!$B:$B,$C134,'LGA Data 2'!$C:$C,$D$9)=0," ",SUMIFS('LGA Data 2'!F:F,'LGA Data 2'!A:A,$C$133,'LGA Data 2'!$B:$B,$C134,'LGA Data 2'!$C:$C,$D$9))</f>
        <v>47.388919999999999</v>
      </c>
      <c r="H134" s="96">
        <f>IF(SUMIFS('LGA Data 2'!D:D,'LGA Data 2'!$A:$A,$C$133,'LGA Data 2'!$B:$B,$C134,'LGA Data 2'!$C:$C,$H$9)=0," ",SUMIFS('LGA Data 2'!D:D,'LGA Data 2'!A:A,$C$133,'LGA Data 2'!$B:$B,$C134,'LGA Data 2'!$C:$C,$H$9))</f>
        <v>42.096310000000003</v>
      </c>
      <c r="I134" s="97" t="str">
        <f>IF(SUMIFS('LGA Data 2'!K:K,'LGA Data 2'!A:A,$C$133,'LGA Data 2'!B:B,C134,'LGA Data 2'!C:C,$H$9)&gt;=50,"**",(IF(SUMIFS('LGA Data 2'!K:K,'LGA Data 2'!A:A,$C$133,'LGA Data 2'!B:B,C134,'LGA Data 2'!C:C,$H$9)&gt;25,IF(SUMIFS('LGA Data 2'!K:K,'LGA Data 2'!A:A,$C$133,'LGA Data 2'!B:B,C134,'LGA Data 2'!C:C,$H$9),"*"," ")," ")))</f>
        <v xml:space="preserve"> </v>
      </c>
      <c r="J134" s="97">
        <f>IF(SUMIFS('LGA Data 2'!E:E,'LGA Data 2'!$A:$A,$C$133,'LGA Data 2'!$B:$B,$C134,'LGA Data 2'!C:C,$H$9)=0," ",SUMIFS('LGA Data 2'!E:E,'LGA Data 2'!$A:$A,$C$133,'LGA Data 2'!$B:$B,$C134,'LGA Data 2'!C:C,$H$9))</f>
        <v>38.661560000000001</v>
      </c>
      <c r="K134" s="97">
        <f>IF(SUMIFS('LGA Data 2'!F:F,'LGA Data 2'!$A:$A,$C$133,'LGA Data 2'!$B:$B,$C134,'LGA Data 2'!C:C,$H$9)=0," ",SUMIFS('LGA Data 2'!F:F,'LGA Data 2'!$A:$A,$C$133,'LGA Data 2'!$B:$B,$C134,'LGA Data 2'!C:C,$H$9))</f>
        <v>45.609310000000001</v>
      </c>
      <c r="L134" s="96">
        <f>SUMIFS('LGA Data 2'!D:D,'LGA Data 2'!$A:$A,$C$133,'LGA Data 2'!$B:$B,$C134,'LGA Data 2'!$C:$C,$L$9)</f>
        <v>40.24944</v>
      </c>
      <c r="M134" s="96"/>
      <c r="N134" s="97">
        <f>SUMIFS('LGA Data 2'!E:E,'LGA Data 2'!$A:$A,$C$133,'LGA Data 2'!$B:$B,$C134,'LGA Data 2'!$C:$C,$L$9)</f>
        <v>39.088169999999998</v>
      </c>
      <c r="O134" s="97">
        <f>SUMIFS('LGA Data 2'!F:F,'LGA Data 2'!$A:$A,$C$133,'LGA Data 2'!$B:$B,$C134,'LGA Data 2'!$C:$C,$L$9)</f>
        <v>41.421750000000003</v>
      </c>
    </row>
    <row r="135" spans="1:15" ht="15" customHeight="1" x14ac:dyDescent="0.2">
      <c r="C135" s="78" t="s">
        <v>355</v>
      </c>
      <c r="D135" s="96">
        <f>IF(SUMIFS('LGA Data 2'!D:D,'LGA Data 2'!A:A,$C$133,'LGA Data 2'!$B:$B,$C135,'LGA Data 2'!$C:$C,$D$9)=0," ",SUMIFS('LGA Data 2'!D:D,'LGA Data 2'!A:A,$C$133,'LGA Data 2'!$B:$B,$C135,'LGA Data 2'!$C:$C,$D$9))</f>
        <v>51.729370000000003</v>
      </c>
      <c r="E135" s="97" t="str">
        <f>IF(SUMIFS('LGA Data 2'!K:K,'LGA Data 2'!A:A,$C$133,'LGA Data 2'!B:B,C135,'LGA Data 2'!C:C,$D$9)&gt;=50,"**",(IF(SUMIFS('LGA Data 2'!K:K,'LGA Data 2'!A:A,$C$133,'LGA Data 2'!B:B,C135,'LGA Data 2'!C:C,$D$9)&gt;25,IF(SUMIFS('LGA Data 2'!K:K,'LGA Data 2'!A:A,$C$133,'LGA Data 2'!B:B,C135,'LGA Data 2'!C:C,$D$9),"*"," ")," ")))</f>
        <v xml:space="preserve"> </v>
      </c>
      <c r="F135" s="97">
        <f>IF(SUMIFS('LGA Data 2'!E:E,'LGA Data 2'!A:A,$C$133,'LGA Data 2'!$B:$B,$C135,'LGA Data 2'!$C:$C,$D$9)=0," ",SUMIFS('LGA Data 2'!E:E,'LGA Data 2'!A:A,$C$133,'LGA Data 2'!$B:$B,$C135,'LGA Data 2'!$C:$C,$D$9))</f>
        <v>40.672789999999999</v>
      </c>
      <c r="G135" s="97">
        <f>IF(SUMIFS('LGA Data 2'!F:F,'LGA Data 2'!A:A,$C$133,'LGA Data 2'!$B:$B,$C135,'LGA Data 2'!$C:$C,$D$9)=0," ",SUMIFS('LGA Data 2'!F:F,'LGA Data 2'!A:A,$C$133,'LGA Data 2'!$B:$B,$C135,'LGA Data 2'!$C:$C,$D$9))</f>
        <v>62.619160000000001</v>
      </c>
      <c r="H135" s="96">
        <f>IF(SUMIFS('LGA Data 2'!D:D,'LGA Data 2'!$A:$A,$C$133,'LGA Data 2'!$B:$B,$C135,'LGA Data 2'!$C:$C,$H$9)=0," ",SUMIFS('LGA Data 2'!D:D,'LGA Data 2'!A:A,$C$133,'LGA Data 2'!$B:$B,$C135,'LGA Data 2'!$C:$C,$H$9))</f>
        <v>36.438879999999997</v>
      </c>
      <c r="I135" s="97" t="str">
        <f>IF(SUMIFS('LGA Data 2'!K:K,'LGA Data 2'!A:A,$C$133,'LGA Data 2'!B:B,C135,'LGA Data 2'!C:C,$H$9)&gt;=50,"**",(IF(SUMIFS('LGA Data 2'!K:K,'LGA Data 2'!A:A,$C$133,'LGA Data 2'!B:B,C135,'LGA Data 2'!C:C,$H$9)&gt;25,IF(SUMIFS('LGA Data 2'!K:K,'LGA Data 2'!A:A,$C$133,'LGA Data 2'!B:B,C135,'LGA Data 2'!C:C,$H$9),"*"," ")," ")))</f>
        <v xml:space="preserve"> </v>
      </c>
      <c r="J135" s="97">
        <f>IF(SUMIFS('LGA Data 2'!E:E,'LGA Data 2'!$A:$A,$C$133,'LGA Data 2'!$B:$B,$C135,'LGA Data 2'!C:C,$H$9)=0," ",SUMIFS('LGA Data 2'!E:E,'LGA Data 2'!$A:$A,$C$133,'LGA Data 2'!$B:$B,$C135,'LGA Data 2'!C:C,$H$9))</f>
        <v>33.09928</v>
      </c>
      <c r="K135" s="97">
        <f>IF(SUMIFS('LGA Data 2'!F:F,'LGA Data 2'!$A:$A,$C$133,'LGA Data 2'!$B:$B,$C135,'LGA Data 2'!C:C,$H$9)=0," ",SUMIFS('LGA Data 2'!F:F,'LGA Data 2'!$A:$A,$C$133,'LGA Data 2'!$B:$B,$C135,'LGA Data 2'!C:C,$H$9))</f>
        <v>39.914400000000001</v>
      </c>
      <c r="L135" s="96">
        <f>SUMIFS('LGA Data 2'!D:D,'LGA Data 2'!$A:$A,$C$133,'LGA Data 2'!$B:$B,$C135,'LGA Data 2'!$C:$C,$L$9)</f>
        <v>39.057810000000003</v>
      </c>
      <c r="M135" s="96"/>
      <c r="N135" s="97">
        <f>SUMIFS('LGA Data 2'!E:E,'LGA Data 2'!$A:$A,$C$133,'LGA Data 2'!$B:$B,$C135,'LGA Data 2'!$C:$C,$L$9)</f>
        <v>37.887439999999998</v>
      </c>
      <c r="O135" s="97">
        <f>SUMIFS('LGA Data 2'!F:F,'LGA Data 2'!$A:$A,$C$133,'LGA Data 2'!$B:$B,$C135,'LGA Data 2'!$C:$C,$L$9)</f>
        <v>40.24091</v>
      </c>
    </row>
    <row r="136" spans="1:15" ht="15" customHeight="1" x14ac:dyDescent="0.2">
      <c r="C136" s="78" t="s">
        <v>356</v>
      </c>
      <c r="D136" s="96">
        <f>IF(SUMIFS('LGA Data 2'!D:D,'LGA Data 2'!A:A,$C$133,'LGA Data 2'!$B:$B,$C136,'LGA Data 2'!$C:$C,$D$9)=0," ",SUMIFS('LGA Data 2'!D:D,'LGA Data 2'!A:A,$C$133,'LGA Data 2'!$B:$B,$C136,'LGA Data 2'!$C:$C,$D$9))</f>
        <v>11.098710000000001</v>
      </c>
      <c r="E136" s="97" t="str">
        <f>IF(SUMIFS('LGA Data 2'!K:K,'LGA Data 2'!A:A,$C$133,'LGA Data 2'!B:B,C136,'LGA Data 2'!C:C,$D$9)&gt;=50,"**",(IF(SUMIFS('LGA Data 2'!K:K,'LGA Data 2'!A:A,$C$133,'LGA Data 2'!B:B,C136,'LGA Data 2'!C:C,$D$9)&gt;25,IF(SUMIFS('LGA Data 2'!K:K,'LGA Data 2'!A:A,$C$133,'LGA Data 2'!B:B,C136,'LGA Data 2'!C:C,$D$9),"*"," ")," ")))</f>
        <v xml:space="preserve"> </v>
      </c>
      <c r="F136" s="97">
        <f>IF(SUMIFS('LGA Data 2'!E:E,'LGA Data 2'!A:A,$C$133,'LGA Data 2'!$B:$B,$C136,'LGA Data 2'!$C:$C,$D$9)=0," ",SUMIFS('LGA Data 2'!E:E,'LGA Data 2'!A:A,$C$133,'LGA Data 2'!$B:$B,$C136,'LGA Data 2'!$C:$C,$D$9))</f>
        <v>7.4944379999999997</v>
      </c>
      <c r="G136" s="97">
        <f>IF(SUMIFS('LGA Data 2'!F:F,'LGA Data 2'!A:A,$C$133,'LGA Data 2'!$B:$B,$C136,'LGA Data 2'!$C:$C,$D$9)=0," ",SUMIFS('LGA Data 2'!F:F,'LGA Data 2'!A:A,$C$133,'LGA Data 2'!$B:$B,$C136,'LGA Data 2'!$C:$C,$D$9))</f>
        <v>16.134039999999999</v>
      </c>
      <c r="H136" s="96">
        <f>IF(SUMIFS('LGA Data 2'!D:D,'LGA Data 2'!$A:$A,$C$133,'LGA Data 2'!$B:$B,$C136,'LGA Data 2'!$C:$C,$H$9)=0," ",SUMIFS('LGA Data 2'!D:D,'LGA Data 2'!A:A,$C$133,'LGA Data 2'!$B:$B,$C136,'LGA Data 2'!$C:$C,$H$9))</f>
        <v>21.073810000000002</v>
      </c>
      <c r="I136" s="97" t="str">
        <f>IF(SUMIFS('LGA Data 2'!K:K,'LGA Data 2'!A:A,$C$133,'LGA Data 2'!B:B,C136,'LGA Data 2'!C:C,$H$9)&gt;=50,"**",(IF(SUMIFS('LGA Data 2'!K:K,'LGA Data 2'!A:A,$C$133,'LGA Data 2'!B:B,C136,'LGA Data 2'!C:C,$H$9)&gt;25,IF(SUMIFS('LGA Data 2'!K:K,'LGA Data 2'!A:A,$C$133,'LGA Data 2'!B:B,C136,'LGA Data 2'!C:C,$H$9),"*"," ")," ")))</f>
        <v xml:space="preserve"> </v>
      </c>
      <c r="J136" s="97">
        <f>IF(SUMIFS('LGA Data 2'!E:E,'LGA Data 2'!$A:$A,$C$133,'LGA Data 2'!$B:$B,$C136,'LGA Data 2'!C:C,$H$9)=0," ",SUMIFS('LGA Data 2'!E:E,'LGA Data 2'!$A:$A,$C$133,'LGA Data 2'!$B:$B,$C136,'LGA Data 2'!C:C,$H$9))</f>
        <v>18.528279999999999</v>
      </c>
      <c r="K136" s="97">
        <f>IF(SUMIFS('LGA Data 2'!F:F,'LGA Data 2'!$A:$A,$C$133,'LGA Data 2'!$B:$B,$C136,'LGA Data 2'!C:C,$H$9)=0," ",SUMIFS('LGA Data 2'!F:F,'LGA Data 2'!$A:$A,$C$133,'LGA Data 2'!$B:$B,$C136,'LGA Data 2'!C:C,$H$9))</f>
        <v>23.866610000000001</v>
      </c>
      <c r="L136" s="96">
        <f>SUMIFS('LGA Data 2'!D:D,'LGA Data 2'!$A:$A,$C$133,'LGA Data 2'!$B:$B,$C136,'LGA Data 2'!$C:$C,$L$9)</f>
        <v>20.348210000000002</v>
      </c>
      <c r="M136" s="96"/>
      <c r="N136" s="97">
        <f>SUMIFS('LGA Data 2'!E:E,'LGA Data 2'!$A:$A,$C$133,'LGA Data 2'!$B:$B,$C136,'LGA Data 2'!$C:$C,$L$9)</f>
        <v>19.438829999999999</v>
      </c>
      <c r="O136" s="97">
        <f>SUMIFS('LGA Data 2'!F:F,'LGA Data 2'!$A:$A,$C$133,'LGA Data 2'!$B:$B,$C136,'LGA Data 2'!$C:$C,$L$9)</f>
        <v>21.288900000000002</v>
      </c>
    </row>
    <row r="137" spans="1:15" ht="15" customHeight="1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</row>
    <row r="138" spans="1:15" s="82" customFormat="1" ht="15" customHeight="1" x14ac:dyDescent="0.25">
      <c r="C138" s="118" t="s">
        <v>357</v>
      </c>
      <c r="D138" s="119" t="s">
        <v>94</v>
      </c>
      <c r="E138" s="119"/>
      <c r="F138" s="119" t="s">
        <v>93</v>
      </c>
      <c r="G138" s="119" t="s">
        <v>92</v>
      </c>
      <c r="H138" s="119" t="s">
        <v>94</v>
      </c>
      <c r="I138" s="119"/>
      <c r="J138" s="119" t="s">
        <v>93</v>
      </c>
      <c r="K138" s="119" t="s">
        <v>92</v>
      </c>
      <c r="L138" s="119" t="s">
        <v>94</v>
      </c>
      <c r="M138" s="119"/>
      <c r="N138" s="119" t="s">
        <v>93</v>
      </c>
      <c r="O138" s="119" t="s">
        <v>92</v>
      </c>
    </row>
    <row r="139" spans="1:15" ht="15" customHeight="1" x14ac:dyDescent="0.2">
      <c r="C139" s="78" t="s">
        <v>358</v>
      </c>
      <c r="D139" s="96">
        <f>IF(SUMIFS('LGA Data 2'!D:D,'LGA Data 2'!A:A,$C$138,'LGA Data 2'!$B:$B,$C139,'LGA Data 2'!$C:$C,$D$9)=0," ",SUMIFS('LGA Data 2'!D:D,'LGA Data 2'!A:A,$C$138,'LGA Data 2'!$B:$B,$C139,'LGA Data 2'!$C:$C,$D$9))</f>
        <v>96.198139999999995</v>
      </c>
      <c r="E139" s="97" t="str">
        <f>IF(SUMIFS('LGA Data 2'!K:K,'LGA Data 2'!A:A,$C$138,'LGA Data 2'!B:B,C139,'LGA Data 2'!C:C,$D$9)&gt;=50,"**",(IF(SUMIFS('LGA Data 2'!K:K,'LGA Data 2'!A:A,$C$138,'LGA Data 2'!B:B,C139,'LGA Data 2'!C:C,$D$9)&gt;25,IF(SUMIFS('LGA Data 2'!K:K,'LGA Data 2'!A:A,$C$138,'LGA Data 2'!B:B,C139,'LGA Data 2'!C:C,$D$9),"*"," ")," ")))</f>
        <v xml:space="preserve"> </v>
      </c>
      <c r="F139" s="97">
        <f>IF(SUMIFS('LGA Data 2'!E:E,'LGA Data 2'!A:A,$C$138,'LGA Data 2'!$B:$B,$C139,'LGA Data 2'!$C:$C,$D$9)=0," ",SUMIFS('LGA Data 2'!E:E,'LGA Data 2'!A:A,$C$138,'LGA Data 2'!$B:$B,$C139,'LGA Data 2'!$C:$C,$D$9))</f>
        <v>93.535439999999994</v>
      </c>
      <c r="G139" s="97">
        <f>IF(SUMIFS('LGA Data 2'!F:F,'LGA Data 2'!A:A,$C$138,'LGA Data 2'!$B:$B,$C139,'LGA Data 2'!$C:$C,$D$9)=0," ",SUMIFS('LGA Data 2'!F:F,'LGA Data 2'!A:A,$C$138,'LGA Data 2'!$B:$B,$C139,'LGA Data 2'!$C:$C,$D$9))</f>
        <v>97.79</v>
      </c>
      <c r="H139" s="96">
        <f>IF(SUMIFS('LGA Data 2'!D:D,'LGA Data 2'!$A:$A,$C$138,'LGA Data 2'!$B:$B,$C139,'LGA Data 2'!$C:$C,$H$9)=0," ",SUMIFS('LGA Data 2'!D:D,'LGA Data 2'!A:A,$C$138,'LGA Data 2'!$B:$B,$C139,'LGA Data 2'!$C:$C,$H$9))</f>
        <v>92.212260000000001</v>
      </c>
      <c r="I139" s="97" t="str">
        <f>IF(SUMIFS('LGA Data 2'!K:K,'LGA Data 2'!A:A,$C$138,'LGA Data 2'!B:B,C139,'LGA Data 2'!C:C,$H$9)&gt;=50,"**",(IF(SUMIFS('LGA Data 2'!K:K,'LGA Data 2'!A:A,$C$138,'LGA Data 2'!B:B,C139,'LGA Data 2'!C:C,$H$9)&gt;25,IF(SUMIFS('LGA Data 2'!K:K,'LGA Data 2'!A:A,$C$138,'LGA Data 2'!B:B,C139,'LGA Data 2'!C:C,$H$9),"*"," ")," ")))</f>
        <v xml:space="preserve"> </v>
      </c>
      <c r="J139" s="97">
        <f>IF(SUMIFS('LGA Data 2'!E:E,'LGA Data 2'!$A:$A,$C$138,'LGA Data 2'!$B:$B,$C139,'LGA Data 2'!C:C,$H$9)=0," ",SUMIFS('LGA Data 2'!E:E,'LGA Data 2'!$A:$A,$C$138,'LGA Data 2'!$B:$B,$C139,'LGA Data 2'!C:C,$H$9))</f>
        <v>90.251339999999999</v>
      </c>
      <c r="K139" s="97">
        <f>IF(SUMIFS('LGA Data 2'!F:F,'LGA Data 2'!$A:$A,$C$138,'LGA Data 2'!$B:$B,$C139,'LGA Data 2'!C:C,$H$9)=0," ",SUMIFS('LGA Data 2'!F:F,'LGA Data 2'!$A:$A,$C$138,'LGA Data 2'!$B:$B,$C139,'LGA Data 2'!C:C,$H$9))</f>
        <v>93.805809999999994</v>
      </c>
      <c r="L139" s="96">
        <f>SUMIFS('LGA Data 2'!D:D,'LGA Data 2'!$A:$A,$C$138,'LGA Data 2'!$B:$B,$C139,'LGA Data 2'!$C:$C,$L$9)</f>
        <v>92.371430000000004</v>
      </c>
      <c r="M139" s="96"/>
      <c r="N139" s="97">
        <f>SUMIFS('LGA Data 2'!E:E,'LGA Data 2'!$A:$A,$C$138,'LGA Data 2'!$B:$B,$C139,'LGA Data 2'!$C:$C,$L$9)</f>
        <v>91.675420000000003</v>
      </c>
      <c r="O139" s="97">
        <f>SUMIFS('LGA Data 2'!F:F,'LGA Data 2'!$A:$A,$C$138,'LGA Data 2'!$B:$B,$C139,'LGA Data 2'!$C:$C,$L$9)</f>
        <v>93.013679999999994</v>
      </c>
    </row>
    <row r="140" spans="1:15" ht="15" customHeight="1" x14ac:dyDescent="0.2">
      <c r="C140" s="78" t="s">
        <v>359</v>
      </c>
      <c r="D140" s="96">
        <f>IF(SUMIFS('LGA Data 2'!D:D,'LGA Data 2'!A:A,$C$138,'LGA Data 2'!$B:$B,$C140,'LGA Data 2'!$C:$C,$D$9)=0," ",SUMIFS('LGA Data 2'!D:D,'LGA Data 2'!A:A,$C$138,'LGA Data 2'!$B:$B,$C140,'LGA Data 2'!$C:$C,$D$9))</f>
        <v>3.2</v>
      </c>
      <c r="E140" s="97" t="str">
        <f>IF(SUMIFS('LGA Data 2'!K:K,'LGA Data 2'!A:A,$C$138,'LGA Data 2'!B:B,C140,'LGA Data 2'!C:C,$D$9)&gt;=50,"**",(IF(SUMIFS('LGA Data 2'!K:K,'LGA Data 2'!A:A,$C$138,'LGA Data 2'!B:B,C140,'LGA Data 2'!C:C,$D$9)&gt;25,IF(SUMIFS('LGA Data 2'!K:K,'LGA Data 2'!A:A,$C$138,'LGA Data 2'!B:B,C140,'LGA Data 2'!C:C,$D$9),"*"," ")," ")))</f>
        <v>*</v>
      </c>
      <c r="F140" s="97">
        <f>IF(SUMIFS('LGA Data 2'!E:E,'LGA Data 2'!A:A,$C$138,'LGA Data 2'!$B:$B,$C140,'LGA Data 2'!$C:$C,$D$9)=0," ",SUMIFS('LGA Data 2'!E:E,'LGA Data 2'!A:A,$C$138,'LGA Data 2'!$B:$B,$C140,'LGA Data 2'!$C:$C,$D$9))</f>
        <v>1.719516</v>
      </c>
      <c r="G140" s="97">
        <f>IF(SUMIFS('LGA Data 2'!F:F,'LGA Data 2'!A:A,$C$138,'LGA Data 2'!$B:$B,$C140,'LGA Data 2'!$C:$C,$D$9)=0," ",SUMIFS('LGA Data 2'!F:F,'LGA Data 2'!A:A,$C$138,'LGA Data 2'!$B:$B,$C140,'LGA Data 2'!$C:$C,$D$9))</f>
        <v>5.7926089999999997</v>
      </c>
      <c r="H140" s="96">
        <f>IF(SUMIFS('LGA Data 2'!D:D,'LGA Data 2'!$A:$A,$C$138,'LGA Data 2'!$B:$B,$C140,'LGA Data 2'!$C:$C,$H$9)=0," ",SUMIFS('LGA Data 2'!D:D,'LGA Data 2'!A:A,$C$138,'LGA Data 2'!$B:$B,$C140,'LGA Data 2'!$C:$C,$H$9))</f>
        <v>7.1137839999999999</v>
      </c>
      <c r="I140" s="97" t="str">
        <f>IF(SUMIFS('LGA Data 2'!K:K,'LGA Data 2'!A:A,$C$138,'LGA Data 2'!B:B,C140,'LGA Data 2'!C:C,$H$9)&gt;=50,"**",(IF(SUMIFS('LGA Data 2'!K:K,'LGA Data 2'!A:A,$C$138,'LGA Data 2'!B:B,C140,'LGA Data 2'!C:C,$H$9)&gt;25,IF(SUMIFS('LGA Data 2'!K:K,'LGA Data 2'!A:A,$C$138,'LGA Data 2'!B:B,C140,'LGA Data 2'!C:C,$H$9),"*"," ")," ")))</f>
        <v xml:space="preserve"> </v>
      </c>
      <c r="J140" s="97">
        <f>IF(SUMIFS('LGA Data 2'!E:E,'LGA Data 2'!$A:$A,$C$138,'LGA Data 2'!$B:$B,$C140,'LGA Data 2'!C:C,$H$9)=0," ",SUMIFS('LGA Data 2'!E:E,'LGA Data 2'!$A:$A,$C$138,'LGA Data 2'!$B:$B,$C140,'LGA Data 2'!C:C,$H$9))</f>
        <v>5.5623170000000002</v>
      </c>
      <c r="K140" s="97">
        <f>IF(SUMIFS('LGA Data 2'!F:F,'LGA Data 2'!$A:$A,$C$138,'LGA Data 2'!$B:$B,$C140,'LGA Data 2'!C:C,$H$9)=0," ",SUMIFS('LGA Data 2'!F:F,'LGA Data 2'!$A:$A,$C$138,'LGA Data 2'!$B:$B,$C140,'LGA Data 2'!C:C,$H$9))</f>
        <v>9.0564920000000004</v>
      </c>
      <c r="L140" s="96">
        <f>SUMIFS('LGA Data 2'!D:D,'LGA Data 2'!$A:$A,$C$138,'LGA Data 2'!$B:$B,$C140,'LGA Data 2'!$C:$C,$L$9)</f>
        <v>6.6339769999999998</v>
      </c>
      <c r="M140" s="96"/>
      <c r="N140" s="97">
        <f>SUMIFS('LGA Data 2'!E:E,'LGA Data 2'!$A:$A,$C$138,'LGA Data 2'!$B:$B,$C140,'LGA Data 2'!$C:$C,$L$9)</f>
        <v>6.0244330000000001</v>
      </c>
      <c r="O140" s="97">
        <f>SUMIFS('LGA Data 2'!F:F,'LGA Data 2'!$A:$A,$C$138,'LGA Data 2'!$B:$B,$C140,'LGA Data 2'!$C:$C,$L$9)</f>
        <v>7.3004030000000002</v>
      </c>
    </row>
    <row r="141" spans="1:15" ht="15" customHeight="1" thickBot="1" x14ac:dyDescent="0.25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</row>
    <row r="142" spans="1:15" ht="7.5" customHeight="1" thickTop="1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</row>
    <row r="143" spans="1:15" ht="15" customHeight="1" x14ac:dyDescent="0.25">
      <c r="C143" s="110" t="s">
        <v>360</v>
      </c>
      <c r="D143" s="111" t="s">
        <v>94</v>
      </c>
      <c r="E143" s="111"/>
      <c r="F143" s="111" t="s">
        <v>93</v>
      </c>
      <c r="G143" s="111" t="s">
        <v>92</v>
      </c>
      <c r="H143" s="111" t="s">
        <v>94</v>
      </c>
      <c r="I143" s="111"/>
      <c r="J143" s="111" t="s">
        <v>93</v>
      </c>
      <c r="K143" s="111" t="s">
        <v>92</v>
      </c>
      <c r="L143" s="111" t="s">
        <v>94</v>
      </c>
      <c r="M143" s="111"/>
      <c r="N143" s="111" t="s">
        <v>93</v>
      </c>
      <c r="O143" s="111" t="s">
        <v>92</v>
      </c>
    </row>
    <row r="144" spans="1:15" ht="15" customHeight="1" x14ac:dyDescent="0.2">
      <c r="C144" s="93" t="s">
        <v>215</v>
      </c>
      <c r="D144" s="96">
        <f>IF(SUMIFS('LGA Data 2'!D:D,'LGA Data 2'!A:A,$C$143,'LGA Data 2'!$B:$B,$C144,'LGA Data 2'!$C:$C,$D$9)=0," ",SUMIFS('LGA Data 2'!D:D,'LGA Data 2'!A:A,$C$143,'LGA Data 2'!$B:$B,$C144,'LGA Data 2'!$C:$C,$D$9))</f>
        <v>9.2216339999999999</v>
      </c>
      <c r="E144" s="97" t="str">
        <f>IF(SUMIFS('LGA Data 2'!K:K,'LGA Data 2'!A:A,$C$143,'LGA Data 2'!B:B,C144,'LGA Data 2'!C:C,$D$9)&gt;=50,"**",(IF(SUMIFS('LGA Data 2'!K:K,'LGA Data 2'!A:A,$C$143,'LGA Data 2'!B:B,C144,'LGA Data 2'!C:C,$D$9)&gt;25,IF(SUMIFS('LGA Data 2'!K:K,'LGA Data 2'!A:A,$C$143,'LGA Data 2'!B:B,C144,'LGA Data 2'!C:C,$D$9),"*"," ")," ")))</f>
        <v>*</v>
      </c>
      <c r="F144" s="97">
        <f>IF(SUMIFS('LGA Data 2'!E:E,'LGA Data 2'!A:A,$C$143,'LGA Data 2'!$B:$B,$C144,'LGA Data 2'!$C:$C,$D$9)=0," ",SUMIFS('LGA Data 2'!E:E,'LGA Data 2'!A:A,$C$143,'LGA Data 2'!$B:$B,$C144,'LGA Data 2'!$C:$C,$D$9))</f>
        <v>4.4334259999999999</v>
      </c>
      <c r="G144" s="97">
        <f>IF(SUMIFS('LGA Data 2'!F:F,'LGA Data 2'!A:A,$C$143,'LGA Data 2'!$B:$B,$C144,'LGA Data 2'!$C:$C,$D$9)=0," ",SUMIFS('LGA Data 2'!F:F,'LGA Data 2'!A:A,$C$143,'LGA Data 2'!$B:$B,$C144,'LGA Data 2'!$C:$C,$D$9))</f>
        <v>18.196560000000002</v>
      </c>
      <c r="H144" s="96">
        <f>IF(SUMIFS('LGA Data 2'!D:D,'LGA Data 2'!$A:$A,$C$143,'LGA Data 2'!$B:$B,$C144,'LGA Data 2'!$C:$C,$H$9)=0," ",SUMIFS('LGA Data 2'!D:D,'LGA Data 2'!A:A,$C$143,'LGA Data 2'!$B:$B,$C144,'LGA Data 2'!$C:$C,$H$9))</f>
        <v>8.3971420000000006</v>
      </c>
      <c r="I144" s="97" t="str">
        <f>IF(SUMIFS('LGA Data 2'!K:K,'LGA Data 2'!A:A,$C$143,'LGA Data 2'!B:B,C144,'LGA Data 2'!C:C,$H$9)&gt;=50,"**",(IF(SUMIFS('LGA Data 2'!K:K,'LGA Data 2'!A:A,$C$143,'LGA Data 2'!B:B,C144,'LGA Data 2'!C:C,$H$9)&gt;25,IF(SUMIFS('LGA Data 2'!K:K,'LGA Data 2'!A:A,$C$143,'LGA Data 2'!B:B,C144,'LGA Data 2'!C:C,$H$9),"*"," ")," ")))</f>
        <v xml:space="preserve"> </v>
      </c>
      <c r="J144" s="97">
        <f>IF(SUMIFS('LGA Data 2'!E:E,'LGA Data 2'!$A:$A,$C$143,'LGA Data 2'!$B:$B,$C144,'LGA Data 2'!C:C,$H$9)=0," ",SUMIFS('LGA Data 2'!E:E,'LGA Data 2'!$A:$A,$C$143,'LGA Data 2'!$B:$B,$C144,'LGA Data 2'!C:C,$H$9))</f>
        <v>7.2675510000000001</v>
      </c>
      <c r="K144" s="97">
        <f>IF(SUMIFS('LGA Data 2'!F:F,'LGA Data 2'!$A:$A,$C$143,'LGA Data 2'!$B:$B,$C144,'LGA Data 2'!C:C,$H$9)=0," ",SUMIFS('LGA Data 2'!F:F,'LGA Data 2'!$A:$A,$C$143,'LGA Data 2'!$B:$B,$C144,'LGA Data 2'!C:C,$H$9))</f>
        <v>9.6839700000000004</v>
      </c>
      <c r="L144" s="96">
        <f>SUMIFS('LGA Data 2'!D:D,'LGA Data 2'!$A:$A,$C$143,'LGA Data 2'!$B:$B,$C144,'LGA Data 2'!$C:$C,$L$9)</f>
        <v>7.1566289999999997</v>
      </c>
      <c r="M144" s="96"/>
      <c r="N144" s="97">
        <f>SUMIFS('LGA Data 2'!E:E,'LGA Data 2'!$A:$A,$C$143,'LGA Data 2'!$B:$B,$C144,'LGA Data 2'!$C:$C,$L$9)</f>
        <v>6.7836850000000002</v>
      </c>
      <c r="O144" s="97">
        <f>SUMIFS('LGA Data 2'!F:F,'LGA Data 2'!$A:$A,$C$143,'LGA Data 2'!$B:$B,$C144,'LGA Data 2'!$C:$C,$L$9)</f>
        <v>7.5484169999999997</v>
      </c>
    </row>
    <row r="145" spans="1:15" ht="15" customHeight="1" x14ac:dyDescent="0.2">
      <c r="C145" s="93" t="s">
        <v>216</v>
      </c>
      <c r="D145" s="96">
        <f>IF(SUMIFS('LGA Data 2'!D:D,'LGA Data 2'!A:A,$C$143,'LGA Data 2'!$B:$B,$C145,'LGA Data 2'!$C:$C,$D$9)=0," ",SUMIFS('LGA Data 2'!D:D,'LGA Data 2'!A:A,$C$143,'LGA Data 2'!$B:$B,$C145,'LGA Data 2'!$C:$C,$D$9))</f>
        <v>1.6882109999999999</v>
      </c>
      <c r="E145" s="97" t="str">
        <f>IF(SUMIFS('LGA Data 2'!K:K,'LGA Data 2'!A:A,$C$143,'LGA Data 2'!B:B,C145,'LGA Data 2'!C:C,$D$9)&gt;=50,"**",(IF(SUMIFS('LGA Data 2'!K:K,'LGA Data 2'!A:A,$C$143,'LGA Data 2'!B:B,C145,'LGA Data 2'!C:C,$D$9)&gt;25,IF(SUMIFS('LGA Data 2'!K:K,'LGA Data 2'!A:A,$C$143,'LGA Data 2'!B:B,C145,'LGA Data 2'!C:C,$D$9),"*"," ")," ")))</f>
        <v xml:space="preserve"> </v>
      </c>
      <c r="F145" s="97">
        <f>IF(SUMIFS('LGA Data 2'!E:E,'LGA Data 2'!A:A,$C$143,'LGA Data 2'!$B:$B,$C145,'LGA Data 2'!$C:$C,$D$9)=0," ",SUMIFS('LGA Data 2'!E:E,'LGA Data 2'!A:A,$C$143,'LGA Data 2'!$B:$B,$C145,'LGA Data 2'!$C:$C,$D$9))</f>
        <v>1.0857380000000001</v>
      </c>
      <c r="G145" s="97">
        <f>IF(SUMIFS('LGA Data 2'!F:F,'LGA Data 2'!A:A,$C$143,'LGA Data 2'!$B:$B,$C145,'LGA Data 2'!$C:$C,$D$9)=0," ",SUMIFS('LGA Data 2'!F:F,'LGA Data 2'!A:A,$C$143,'LGA Data 2'!$B:$B,$C145,'LGA Data 2'!$C:$C,$D$9))</f>
        <v>2.6161539999999999</v>
      </c>
      <c r="H145" s="96">
        <f>IF(SUMIFS('LGA Data 2'!D:D,'LGA Data 2'!$A:$A,$C$143,'LGA Data 2'!$B:$B,$C145,'LGA Data 2'!$C:$C,$H$9)=0," ",SUMIFS('LGA Data 2'!D:D,'LGA Data 2'!A:A,$C$143,'LGA Data 2'!$B:$B,$C145,'LGA Data 2'!$C:$C,$H$9))</f>
        <v>2.3909639999999999</v>
      </c>
      <c r="I145" s="97" t="str">
        <f>IF(SUMIFS('LGA Data 2'!K:K,'LGA Data 2'!A:A,$C$143,'LGA Data 2'!B:B,C145,'LGA Data 2'!C:C,$H$9)&gt;=50,"**",(IF(SUMIFS('LGA Data 2'!K:K,'LGA Data 2'!A:A,$C$143,'LGA Data 2'!B:B,C145,'LGA Data 2'!C:C,$H$9)&gt;25,IF(SUMIFS('LGA Data 2'!K:K,'LGA Data 2'!A:A,$C$143,'LGA Data 2'!B:B,C145,'LGA Data 2'!C:C,$H$9),"*"," ")," ")))</f>
        <v xml:space="preserve"> </v>
      </c>
      <c r="J145" s="97">
        <f>IF(SUMIFS('LGA Data 2'!E:E,'LGA Data 2'!$A:$A,$C$143,'LGA Data 2'!$B:$B,$C145,'LGA Data 2'!C:C,$H$9)=0," ",SUMIFS('LGA Data 2'!E:E,'LGA Data 2'!$A:$A,$C$143,'LGA Data 2'!$B:$B,$C145,'LGA Data 2'!C:C,$H$9))</f>
        <v>2.009728</v>
      </c>
      <c r="K145" s="97">
        <f>IF(SUMIFS('LGA Data 2'!F:F,'LGA Data 2'!$A:$A,$C$143,'LGA Data 2'!$B:$B,$C145,'LGA Data 2'!C:C,$H$9)=0," ",SUMIFS('LGA Data 2'!F:F,'LGA Data 2'!$A:$A,$C$143,'LGA Data 2'!$B:$B,$C145,'LGA Data 2'!C:C,$H$9))</f>
        <v>2.8424209999999999</v>
      </c>
      <c r="L145" s="96">
        <f>SUMIFS('LGA Data 2'!D:D,'LGA Data 2'!$A:$A,$C$143,'LGA Data 2'!$B:$B,$C145,'LGA Data 2'!$C:$C,$L$9)</f>
        <v>2.3855650000000002</v>
      </c>
      <c r="M145" s="96"/>
      <c r="N145" s="97">
        <f>SUMIFS('LGA Data 2'!E:E,'LGA Data 2'!$A:$A,$C$143,'LGA Data 2'!$B:$B,$C145,'LGA Data 2'!$C:$C,$L$9)</f>
        <v>2.177254</v>
      </c>
      <c r="O145" s="97">
        <f>SUMIFS('LGA Data 2'!F:F,'LGA Data 2'!$A:$A,$C$143,'LGA Data 2'!$B:$B,$C145,'LGA Data 2'!$C:$C,$L$9)</f>
        <v>2.6132740000000001</v>
      </c>
    </row>
    <row r="146" spans="1:15" ht="15" customHeight="1" x14ac:dyDescent="0.2">
      <c r="C146" s="93" t="s">
        <v>217</v>
      </c>
      <c r="D146" s="96">
        <f>IF(SUMIFS('LGA Data 2'!D:D,'LGA Data 2'!A:A,$C$143,'LGA Data 2'!$B:$B,$C146,'LGA Data 2'!$C:$C,$D$9)=0," ",SUMIFS('LGA Data 2'!D:D,'LGA Data 2'!A:A,$C$143,'LGA Data 2'!$B:$B,$C146,'LGA Data 2'!$C:$C,$D$9))</f>
        <v>7.3631979999999997</v>
      </c>
      <c r="E146" s="97" t="str">
        <f>IF(SUMIFS('LGA Data 2'!K:K,'LGA Data 2'!A:A,$C$143,'LGA Data 2'!B:B,C146,'LGA Data 2'!C:C,$D$9)&gt;=50,"**",(IF(SUMIFS('LGA Data 2'!K:K,'LGA Data 2'!A:A,$C$143,'LGA Data 2'!B:B,C146,'LGA Data 2'!C:C,$D$9)&gt;25,IF(SUMIFS('LGA Data 2'!K:K,'LGA Data 2'!A:A,$C$143,'LGA Data 2'!B:B,C146,'LGA Data 2'!C:C,$D$9),"*"," ")," ")))</f>
        <v xml:space="preserve"> </v>
      </c>
      <c r="F146" s="97">
        <f>IF(SUMIFS('LGA Data 2'!E:E,'LGA Data 2'!A:A,$C$143,'LGA Data 2'!$B:$B,$C146,'LGA Data 2'!$C:$C,$D$9)=0," ",SUMIFS('LGA Data 2'!E:E,'LGA Data 2'!A:A,$C$143,'LGA Data 2'!$B:$B,$C146,'LGA Data 2'!$C:$C,$D$9))</f>
        <v>5.5194299999999998</v>
      </c>
      <c r="G146" s="97">
        <f>IF(SUMIFS('LGA Data 2'!F:F,'LGA Data 2'!A:A,$C$143,'LGA Data 2'!$B:$B,$C146,'LGA Data 2'!$C:$C,$D$9)=0," ",SUMIFS('LGA Data 2'!F:F,'LGA Data 2'!A:A,$C$143,'LGA Data 2'!$B:$B,$C146,'LGA Data 2'!$C:$C,$D$9))</f>
        <v>9.7592560000000006</v>
      </c>
      <c r="H146" s="96">
        <f>IF(SUMIFS('LGA Data 2'!D:D,'LGA Data 2'!$A:$A,$C$143,'LGA Data 2'!$B:$B,$C146,'LGA Data 2'!$C:$C,$H$9)=0," ",SUMIFS('LGA Data 2'!D:D,'LGA Data 2'!A:A,$C$143,'LGA Data 2'!$B:$B,$C146,'LGA Data 2'!$C:$C,$H$9))</f>
        <v>8.1997780000000002</v>
      </c>
      <c r="I146" s="97" t="str">
        <f>IF(SUMIFS('LGA Data 2'!K:K,'LGA Data 2'!A:A,$C$143,'LGA Data 2'!B:B,C146,'LGA Data 2'!C:C,$H$9)&gt;=50,"**",(IF(SUMIFS('LGA Data 2'!K:K,'LGA Data 2'!A:A,$C$143,'LGA Data 2'!B:B,C146,'LGA Data 2'!C:C,$H$9)&gt;25,IF(SUMIFS('LGA Data 2'!K:K,'LGA Data 2'!A:A,$C$143,'LGA Data 2'!B:B,C146,'LGA Data 2'!C:C,$H$9),"*"," ")," ")))</f>
        <v xml:space="preserve"> </v>
      </c>
      <c r="J146" s="97">
        <f>IF(SUMIFS('LGA Data 2'!E:E,'LGA Data 2'!$A:$A,$C$143,'LGA Data 2'!$B:$B,$C146,'LGA Data 2'!C:C,$H$9)=0," ",SUMIFS('LGA Data 2'!E:E,'LGA Data 2'!$A:$A,$C$143,'LGA Data 2'!$B:$B,$C146,'LGA Data 2'!C:C,$H$9))</f>
        <v>7.433942</v>
      </c>
      <c r="K146" s="97">
        <f>IF(SUMIFS('LGA Data 2'!F:F,'LGA Data 2'!$A:$A,$C$143,'LGA Data 2'!$B:$B,$C146,'LGA Data 2'!C:C,$H$9)=0," ",SUMIFS('LGA Data 2'!F:F,'LGA Data 2'!$A:$A,$C$143,'LGA Data 2'!$B:$B,$C146,'LGA Data 2'!C:C,$H$9))</f>
        <v>9.0368069999999996</v>
      </c>
      <c r="L146" s="96">
        <f>SUMIFS('LGA Data 2'!D:D,'LGA Data 2'!$A:$A,$C$143,'LGA Data 2'!$B:$B,$C146,'LGA Data 2'!$C:$C,$L$9)</f>
        <v>7.4454520000000004</v>
      </c>
      <c r="M146" s="96"/>
      <c r="N146" s="97">
        <f>SUMIFS('LGA Data 2'!E:E,'LGA Data 2'!$A:$A,$C$143,'LGA Data 2'!$B:$B,$C146,'LGA Data 2'!$C:$C,$L$9)</f>
        <v>7.0951339999999998</v>
      </c>
      <c r="O146" s="97">
        <f>SUMIFS('LGA Data 2'!F:F,'LGA Data 2'!$A:$A,$C$143,'LGA Data 2'!$B:$B,$C146,'LGA Data 2'!$C:$C,$L$9)</f>
        <v>7.8116120000000002</v>
      </c>
    </row>
    <row r="147" spans="1:15" ht="15" customHeight="1" x14ac:dyDescent="0.2">
      <c r="C147" s="78" t="s">
        <v>218</v>
      </c>
      <c r="D147" s="96">
        <f>IF(SUMIFS('LGA Data 2'!D:D,'LGA Data 2'!A:A,$C$143,'LGA Data 2'!$B:$B,$C147,'LGA Data 2'!$C:$C,$D$9)=0," ",SUMIFS('LGA Data 2'!D:D,'LGA Data 2'!A:A,$C$143,'LGA Data 2'!$B:$B,$C147,'LGA Data 2'!$C:$C,$D$9))</f>
        <v>5.5681479999999999</v>
      </c>
      <c r="E147" s="97" t="str">
        <f>IF(SUMIFS('LGA Data 2'!K:K,'LGA Data 2'!A:A,$C$143,'LGA Data 2'!B:B,C147,'LGA Data 2'!C:C,$D$9)&gt;=50,"**",(IF(SUMIFS('LGA Data 2'!K:K,'LGA Data 2'!A:A,$C$143,'LGA Data 2'!B:B,C147,'LGA Data 2'!C:C,$D$9)&gt;25,IF(SUMIFS('LGA Data 2'!K:K,'LGA Data 2'!A:A,$C$143,'LGA Data 2'!B:B,C147,'LGA Data 2'!C:C,$D$9),"*"," ")," ")))</f>
        <v xml:space="preserve"> </v>
      </c>
      <c r="F147" s="97">
        <f>IF(SUMIFS('LGA Data 2'!E:E,'LGA Data 2'!A:A,$C$143,'LGA Data 2'!$B:$B,$C147,'LGA Data 2'!$C:$C,$D$9)=0," ",SUMIFS('LGA Data 2'!E:E,'LGA Data 2'!A:A,$C$143,'LGA Data 2'!$B:$B,$C147,'LGA Data 2'!$C:$C,$D$9))</f>
        <v>4.0720200000000002</v>
      </c>
      <c r="G147" s="97">
        <f>IF(SUMIFS('LGA Data 2'!F:F,'LGA Data 2'!A:A,$C$143,'LGA Data 2'!$B:$B,$C147,'LGA Data 2'!$C:$C,$D$9)=0," ",SUMIFS('LGA Data 2'!F:F,'LGA Data 2'!A:A,$C$143,'LGA Data 2'!$B:$B,$C147,'LGA Data 2'!$C:$C,$D$9))</f>
        <v>7.570595</v>
      </c>
      <c r="H147" s="96">
        <f>IF(SUMIFS('LGA Data 2'!D:D,'LGA Data 2'!$A:$A,$C$143,'LGA Data 2'!$B:$B,$C147,'LGA Data 2'!$C:$C,$H$9)=0," ",SUMIFS('LGA Data 2'!D:D,'LGA Data 2'!A:A,$C$143,'LGA Data 2'!$B:$B,$C147,'LGA Data 2'!$C:$C,$H$9))</f>
        <v>5.9864059999999997</v>
      </c>
      <c r="I147" s="97" t="str">
        <f>IF(SUMIFS('LGA Data 2'!K:K,'LGA Data 2'!A:A,$C$143,'LGA Data 2'!B:B,C147,'LGA Data 2'!C:C,$H$9)&gt;=50,"**",(IF(SUMIFS('LGA Data 2'!K:K,'LGA Data 2'!A:A,$C$143,'LGA Data 2'!B:B,C147,'LGA Data 2'!C:C,$H$9)&gt;25,IF(SUMIFS('LGA Data 2'!K:K,'LGA Data 2'!A:A,$C$143,'LGA Data 2'!B:B,C147,'LGA Data 2'!C:C,$H$9),"*"," ")," ")))</f>
        <v xml:space="preserve"> </v>
      </c>
      <c r="J147" s="97">
        <f>IF(SUMIFS('LGA Data 2'!E:E,'LGA Data 2'!$A:$A,$C$143,'LGA Data 2'!$B:$B,$C147,'LGA Data 2'!C:C,$H$9)=0," ",SUMIFS('LGA Data 2'!E:E,'LGA Data 2'!$A:$A,$C$143,'LGA Data 2'!$B:$B,$C147,'LGA Data 2'!C:C,$H$9))</f>
        <v>5.2501139999999999</v>
      </c>
      <c r="K147" s="97">
        <f>IF(SUMIFS('LGA Data 2'!F:F,'LGA Data 2'!$A:$A,$C$143,'LGA Data 2'!$B:$B,$C147,'LGA Data 2'!C:C,$H$9)=0," ",SUMIFS('LGA Data 2'!F:F,'LGA Data 2'!$A:$A,$C$143,'LGA Data 2'!$B:$B,$C147,'LGA Data 2'!C:C,$H$9))</f>
        <v>6.8185260000000003</v>
      </c>
      <c r="L147" s="96">
        <f>SUMIFS('LGA Data 2'!D:D,'LGA Data 2'!$A:$A,$C$143,'LGA Data 2'!$B:$B,$C147,'LGA Data 2'!$C:$C,$L$9)</f>
        <v>5.2412549999999998</v>
      </c>
      <c r="M147" s="96"/>
      <c r="N147" s="97">
        <f>SUMIFS('LGA Data 2'!E:E,'LGA Data 2'!$A:$A,$C$143,'LGA Data 2'!$B:$B,$C147,'LGA Data 2'!$C:$C,$L$9)</f>
        <v>4.9688230000000004</v>
      </c>
      <c r="O147" s="97">
        <f>SUMIFS('LGA Data 2'!F:F,'LGA Data 2'!$A:$A,$C$143,'LGA Data 2'!$B:$B,$C147,'LGA Data 2'!$C:$C,$L$9)</f>
        <v>5.527755</v>
      </c>
    </row>
    <row r="148" spans="1:15" ht="15" customHeight="1" x14ac:dyDescent="0.2">
      <c r="C148" s="78" t="s">
        <v>219</v>
      </c>
      <c r="D148" s="96">
        <f>IF(SUMIFS('LGA Data 2'!D:D,'LGA Data 2'!A:A,$C$143,'LGA Data 2'!$B:$B,$C148,'LGA Data 2'!$C:$C,$D$9)=0," ",SUMIFS('LGA Data 2'!D:D,'LGA Data 2'!A:A,$C$143,'LGA Data 2'!$B:$B,$C148,'LGA Data 2'!$C:$C,$D$9))</f>
        <v>23.28877</v>
      </c>
      <c r="E148" s="97" t="str">
        <f>IF(SUMIFS('LGA Data 2'!K:K,'LGA Data 2'!A:A,$C$143,'LGA Data 2'!B:B,C148,'LGA Data 2'!C:C,$D$9)&gt;=50,"**",(IF(SUMIFS('LGA Data 2'!K:K,'LGA Data 2'!A:A,$C$143,'LGA Data 2'!B:B,C148,'LGA Data 2'!C:C,$D$9)&gt;25,IF(SUMIFS('LGA Data 2'!K:K,'LGA Data 2'!A:A,$C$143,'LGA Data 2'!B:B,C148,'LGA Data 2'!C:C,$D$9),"*"," ")," ")))</f>
        <v xml:space="preserve"> </v>
      </c>
      <c r="F148" s="97">
        <f>IF(SUMIFS('LGA Data 2'!E:E,'LGA Data 2'!A:A,$C$143,'LGA Data 2'!$B:$B,$C148,'LGA Data 2'!$C:$C,$D$9)=0," ",SUMIFS('LGA Data 2'!E:E,'LGA Data 2'!A:A,$C$143,'LGA Data 2'!$B:$B,$C148,'LGA Data 2'!$C:$C,$D$9))</f>
        <v>17.047930000000001</v>
      </c>
      <c r="G148" s="97">
        <f>IF(SUMIFS('LGA Data 2'!F:F,'LGA Data 2'!A:A,$C$143,'LGA Data 2'!$B:$B,$C148,'LGA Data 2'!$C:$C,$D$9)=0," ",SUMIFS('LGA Data 2'!F:F,'LGA Data 2'!A:A,$C$143,'LGA Data 2'!$B:$B,$C148,'LGA Data 2'!$C:$C,$D$9))</f>
        <v>30.961510000000001</v>
      </c>
      <c r="H148" s="96">
        <f>IF(SUMIFS('LGA Data 2'!D:D,'LGA Data 2'!$A:$A,$C$143,'LGA Data 2'!$B:$B,$C148,'LGA Data 2'!$C:$C,$H$9)=0," ",SUMIFS('LGA Data 2'!D:D,'LGA Data 2'!A:A,$C$143,'LGA Data 2'!$B:$B,$C148,'LGA Data 2'!$C:$C,$H$9))</f>
        <v>22.691520000000001</v>
      </c>
      <c r="I148" s="97" t="str">
        <f>IF(SUMIFS('LGA Data 2'!K:K,'LGA Data 2'!A:A,$C$143,'LGA Data 2'!B:B,C148,'LGA Data 2'!C:C,$H$9)&gt;=50,"**",(IF(SUMIFS('LGA Data 2'!K:K,'LGA Data 2'!A:A,$C$143,'LGA Data 2'!B:B,C148,'LGA Data 2'!C:C,$H$9)&gt;25,IF(SUMIFS('LGA Data 2'!K:K,'LGA Data 2'!A:A,$C$143,'LGA Data 2'!B:B,C148,'LGA Data 2'!C:C,$H$9),"*"," ")," ")))</f>
        <v xml:space="preserve"> </v>
      </c>
      <c r="J148" s="97">
        <f>IF(SUMIFS('LGA Data 2'!E:E,'LGA Data 2'!$A:$A,$C$143,'LGA Data 2'!$B:$B,$C148,'LGA Data 2'!C:C,$H$9)=0," ",SUMIFS('LGA Data 2'!E:E,'LGA Data 2'!$A:$A,$C$143,'LGA Data 2'!$B:$B,$C148,'LGA Data 2'!C:C,$H$9))</f>
        <v>21.10596</v>
      </c>
      <c r="K148" s="97">
        <f>IF(SUMIFS('LGA Data 2'!F:F,'LGA Data 2'!$A:$A,$C$143,'LGA Data 2'!$B:$B,$C148,'LGA Data 2'!C:C,$H$9)=0," ",SUMIFS('LGA Data 2'!F:F,'LGA Data 2'!$A:$A,$C$143,'LGA Data 2'!$B:$B,$C148,'LGA Data 2'!C:C,$H$9))</f>
        <v>24.35942</v>
      </c>
      <c r="L148" s="96">
        <f>SUMIFS('LGA Data 2'!D:D,'LGA Data 2'!$A:$A,$C$143,'LGA Data 2'!$B:$B,$C148,'LGA Data 2'!$C:$C,$L$9)</f>
        <v>19.842379999999999</v>
      </c>
      <c r="M148" s="96"/>
      <c r="N148" s="97">
        <f>SUMIFS('LGA Data 2'!E:E,'LGA Data 2'!$A:$A,$C$143,'LGA Data 2'!$B:$B,$C148,'LGA Data 2'!$C:$C,$L$9)</f>
        <v>19.341339999999999</v>
      </c>
      <c r="O148" s="97">
        <f>SUMIFS('LGA Data 2'!F:F,'LGA Data 2'!$A:$A,$C$143,'LGA Data 2'!$B:$B,$C148,'LGA Data 2'!$C:$C,$L$9)</f>
        <v>20.353120000000001</v>
      </c>
    </row>
    <row r="149" spans="1:15" ht="15" customHeight="1" x14ac:dyDescent="0.2">
      <c r="C149" s="78" t="s">
        <v>361</v>
      </c>
      <c r="D149" s="96">
        <f>IF(SUMIFS('LGA Data 2'!D:D,'LGA Data 2'!A:A,$C$143,'LGA Data 2'!$B:$B,$C149,'LGA Data 2'!$C:$C,$D$9)=0," ",SUMIFS('LGA Data 2'!D:D,'LGA Data 2'!A:A,$C$143,'LGA Data 2'!$B:$B,$C149,'LGA Data 2'!$C:$C,$D$9))</f>
        <v>37.237940000000002</v>
      </c>
      <c r="E149" s="97" t="str">
        <f>IF(SUMIFS('LGA Data 2'!K:K,'LGA Data 2'!A:A,$C$143,'LGA Data 2'!B:B,C149,'LGA Data 2'!C:C,$D$9)&gt;=50,"**",(IF(SUMIFS('LGA Data 2'!K:K,'LGA Data 2'!A:A,$C$143,'LGA Data 2'!B:B,C149,'LGA Data 2'!C:C,$D$9)&gt;25,IF(SUMIFS('LGA Data 2'!K:K,'LGA Data 2'!A:A,$C$143,'LGA Data 2'!B:B,C149,'LGA Data 2'!C:C,$D$9),"*"," ")," ")))</f>
        <v xml:space="preserve"> </v>
      </c>
      <c r="F149" s="97">
        <f>IF(SUMIFS('LGA Data 2'!E:E,'LGA Data 2'!A:A,$C$143,'LGA Data 2'!$B:$B,$C149,'LGA Data 2'!$C:$C,$D$9)=0," ",SUMIFS('LGA Data 2'!E:E,'LGA Data 2'!A:A,$C$143,'LGA Data 2'!$B:$B,$C149,'LGA Data 2'!$C:$C,$D$9))</f>
        <v>27.973769999999998</v>
      </c>
      <c r="G149" s="97">
        <f>IF(SUMIFS('LGA Data 2'!F:F,'LGA Data 2'!A:A,$C$143,'LGA Data 2'!$B:$B,$C149,'LGA Data 2'!$C:$C,$D$9)=0," ",SUMIFS('LGA Data 2'!F:F,'LGA Data 2'!A:A,$C$143,'LGA Data 2'!$B:$B,$C149,'LGA Data 2'!$C:$C,$D$9))</f>
        <v>47.544930000000001</v>
      </c>
      <c r="H149" s="96">
        <f>IF(SUMIFS('LGA Data 2'!D:D,'LGA Data 2'!$A:$A,$C$143,'LGA Data 2'!$B:$B,$C149,'LGA Data 2'!$C:$C,$H$9)=0," ",SUMIFS('LGA Data 2'!D:D,'LGA Data 2'!A:A,$C$143,'LGA Data 2'!$B:$B,$C149,'LGA Data 2'!$C:$C,$H$9))</f>
        <v>27.93458</v>
      </c>
      <c r="I149" s="97" t="str">
        <f>IF(SUMIFS('LGA Data 2'!K:K,'LGA Data 2'!A:A,$C$143,'LGA Data 2'!B:B,C149,'LGA Data 2'!C:C,$H$9)&gt;=50,"**",(IF(SUMIFS('LGA Data 2'!K:K,'LGA Data 2'!A:A,$C$143,'LGA Data 2'!B:B,C149,'LGA Data 2'!C:C,$H$9)&gt;25,IF(SUMIFS('LGA Data 2'!K:K,'LGA Data 2'!A:A,$C$143,'LGA Data 2'!B:B,C149,'LGA Data 2'!C:C,$H$9),"*"," ")," ")))</f>
        <v xml:space="preserve"> </v>
      </c>
      <c r="J149" s="97">
        <f>IF(SUMIFS('LGA Data 2'!E:E,'LGA Data 2'!$A:$A,$C$143,'LGA Data 2'!$B:$B,$C149,'LGA Data 2'!C:C,$H$9)=0," ",SUMIFS('LGA Data 2'!E:E,'LGA Data 2'!$A:$A,$C$143,'LGA Data 2'!$B:$B,$C149,'LGA Data 2'!C:C,$H$9))</f>
        <v>24.841819999999998</v>
      </c>
      <c r="K149" s="97">
        <f>IF(SUMIFS('LGA Data 2'!F:F,'LGA Data 2'!$A:$A,$C$143,'LGA Data 2'!$B:$B,$C149,'LGA Data 2'!C:C,$H$9)=0," ",SUMIFS('LGA Data 2'!F:F,'LGA Data 2'!$A:$A,$C$143,'LGA Data 2'!$B:$B,$C149,'LGA Data 2'!C:C,$H$9))</f>
        <v>31.252279999999999</v>
      </c>
      <c r="L149" s="96">
        <f>SUMIFS('LGA Data 2'!D:D,'LGA Data 2'!$A:$A,$C$143,'LGA Data 2'!$B:$B,$C149,'LGA Data 2'!$C:$C,$L$9)</f>
        <v>24.151039999999998</v>
      </c>
      <c r="M149" s="96"/>
      <c r="N149" s="97">
        <f>SUMIFS('LGA Data 2'!E:E,'LGA Data 2'!$A:$A,$C$143,'LGA Data 2'!$B:$B,$C149,'LGA Data 2'!$C:$C,$L$9)</f>
        <v>23.11157</v>
      </c>
      <c r="O149" s="97">
        <f>SUMIFS('LGA Data 2'!F:F,'LGA Data 2'!$A:$A,$C$143,'LGA Data 2'!$B:$B,$C149,'LGA Data 2'!$C:$C,$L$9)</f>
        <v>25.221920000000001</v>
      </c>
    </row>
    <row r="150" spans="1:15" ht="15" customHeight="1" x14ac:dyDescent="0.2">
      <c r="C150" s="78" t="s">
        <v>364</v>
      </c>
      <c r="D150" s="96">
        <f>IF(SUMIFS('LGA Data 2'!D:D,'LGA Data 2'!A:A,$C$143,'LGA Data 2'!$B:$B,$C150,'LGA Data 2'!$C:$C,$D$9)=0," ",SUMIFS('LGA Data 2'!D:D,'LGA Data 2'!A:A,$C$143,'LGA Data 2'!$B:$B,$C150,'LGA Data 2'!$C:$C,$D$9))</f>
        <v>16.033000000000001</v>
      </c>
      <c r="E150" s="97" t="str">
        <f>IF(SUMIFS('LGA Data 2'!K:K,'LGA Data 2'!A:A,$C$143,'LGA Data 2'!B:B,C150,'LGA Data 2'!C:C,$D$9)&gt;=50,"**",(IF(SUMIFS('LGA Data 2'!K:K,'LGA Data 2'!A:A,$C$143,'LGA Data 2'!B:B,C150,'LGA Data 2'!C:C,$D$9)&gt;25,IF(SUMIFS('LGA Data 2'!K:K,'LGA Data 2'!A:A,$C$143,'LGA Data 2'!B:B,C150,'LGA Data 2'!C:C,$D$9),"*"," ")," ")))</f>
        <v xml:space="preserve"> </v>
      </c>
      <c r="F150" s="97">
        <f>IF(SUMIFS('LGA Data 2'!E:E,'LGA Data 2'!A:A,$C$143,'LGA Data 2'!$B:$B,$C150,'LGA Data 2'!$C:$C,$D$9)=0," ",SUMIFS('LGA Data 2'!E:E,'LGA Data 2'!A:A,$C$143,'LGA Data 2'!$B:$B,$C150,'LGA Data 2'!$C:$C,$D$9))</f>
        <v>10.51573</v>
      </c>
      <c r="G150" s="97">
        <f>IF(SUMIFS('LGA Data 2'!F:F,'LGA Data 2'!A:A,$C$143,'LGA Data 2'!$B:$B,$C150,'LGA Data 2'!$C:$C,$D$9)=0," ",SUMIFS('LGA Data 2'!F:F,'LGA Data 2'!A:A,$C$143,'LGA Data 2'!$B:$B,$C150,'LGA Data 2'!$C:$C,$D$9))</f>
        <v>23.679020000000001</v>
      </c>
      <c r="H150" s="96">
        <f>IF(SUMIFS('LGA Data 2'!D:D,'LGA Data 2'!$A:$A,$C$143,'LGA Data 2'!$B:$B,$C150,'LGA Data 2'!$C:$C,$H$9)=0," ",SUMIFS('LGA Data 2'!D:D,'LGA Data 2'!A:A,$C$143,'LGA Data 2'!$B:$B,$C150,'LGA Data 2'!$C:$C,$H$9))</f>
        <v>15.233219999999999</v>
      </c>
      <c r="I150" s="97" t="str">
        <f>IF(SUMIFS('LGA Data 2'!K:K,'LGA Data 2'!A:A,$C$143,'LGA Data 2'!B:B,C150,'LGA Data 2'!C:C,$H$9)&gt;=50,"**",(IF(SUMIFS('LGA Data 2'!K:K,'LGA Data 2'!A:A,$C$143,'LGA Data 2'!B:B,C150,'LGA Data 2'!C:C,$H$9)&gt;25,IF(SUMIFS('LGA Data 2'!K:K,'LGA Data 2'!A:A,$C$143,'LGA Data 2'!B:B,C150,'LGA Data 2'!C:C,$H$9),"*"," ")," ")))</f>
        <v xml:space="preserve"> </v>
      </c>
      <c r="J150" s="97">
        <f>IF(SUMIFS('LGA Data 2'!E:E,'LGA Data 2'!$A:$A,$C$143,'LGA Data 2'!$B:$B,$C150,'LGA Data 2'!C:C,$H$9)=0," ",SUMIFS('LGA Data 2'!E:E,'LGA Data 2'!$A:$A,$C$143,'LGA Data 2'!$B:$B,$C150,'LGA Data 2'!C:C,$H$9))</f>
        <v>13.029540000000001</v>
      </c>
      <c r="K150" s="97">
        <f>IF(SUMIFS('LGA Data 2'!F:F,'LGA Data 2'!$A:$A,$C$143,'LGA Data 2'!$B:$B,$C150,'LGA Data 2'!C:C,$H$9)=0," ",SUMIFS('LGA Data 2'!F:F,'LGA Data 2'!$A:$A,$C$143,'LGA Data 2'!$B:$B,$C150,'LGA Data 2'!C:C,$H$9))</f>
        <v>17.733619999999998</v>
      </c>
      <c r="L150" s="96">
        <f>SUMIFS('LGA Data 2'!D:D,'LGA Data 2'!$A:$A,$C$143,'LGA Data 2'!$B:$B,$C150,'LGA Data 2'!$C:$C,$L$9)</f>
        <v>15.96692</v>
      </c>
      <c r="M150" s="96"/>
      <c r="N150" s="97">
        <f>SUMIFS('LGA Data 2'!E:E,'LGA Data 2'!$A:$A,$C$143,'LGA Data 2'!$B:$B,$C150,'LGA Data 2'!$C:$C,$L$9)</f>
        <v>15.00292</v>
      </c>
      <c r="O150" s="97">
        <f>SUMIFS('LGA Data 2'!F:F,'LGA Data 2'!$A:$A,$C$143,'LGA Data 2'!$B:$B,$C150,'LGA Data 2'!$C:$C,$L$9)</f>
        <v>16.98049</v>
      </c>
    </row>
    <row r="151" spans="1:15" ht="15" customHeight="1" x14ac:dyDescent="0.2">
      <c r="C151" s="78" t="s">
        <v>362</v>
      </c>
      <c r="D151" s="96">
        <f>IF(SUMIFS('LGA Data 2'!D:D,'LGA Data 2'!A:A,$C$143,'LGA Data 2'!$B:$B,$C151,'LGA Data 2'!$C:$C,$D$9)=0," ",SUMIFS('LGA Data 2'!D:D,'LGA Data 2'!A:A,$C$143,'LGA Data 2'!$B:$B,$C151,'LGA Data 2'!$C:$C,$D$9))</f>
        <v>4.7047480000000004</v>
      </c>
      <c r="E151" s="97" t="str">
        <f>IF(SUMIFS('LGA Data 2'!K:K,'LGA Data 2'!A:A,$C$143,'LGA Data 2'!B:B,C151,'LGA Data 2'!C:C,$D$9)&gt;=50,"**",(IF(SUMIFS('LGA Data 2'!K:K,'LGA Data 2'!A:A,$C$143,'LGA Data 2'!B:B,C151,'LGA Data 2'!C:C,$D$9)&gt;25,IF(SUMIFS('LGA Data 2'!K:K,'LGA Data 2'!A:A,$C$143,'LGA Data 2'!B:B,C151,'LGA Data 2'!C:C,$D$9),"*"," ")," ")))</f>
        <v xml:space="preserve"> </v>
      </c>
      <c r="F151" s="97">
        <f>IF(SUMIFS('LGA Data 2'!E:E,'LGA Data 2'!A:A,$C$143,'LGA Data 2'!$B:$B,$C151,'LGA Data 2'!$C:$C,$D$9)=0," ",SUMIFS('LGA Data 2'!E:E,'LGA Data 2'!A:A,$C$143,'LGA Data 2'!$B:$B,$C151,'LGA Data 2'!$C:$C,$D$9))</f>
        <v>3.3062339999999999</v>
      </c>
      <c r="G151" s="97">
        <f>IF(SUMIFS('LGA Data 2'!F:F,'LGA Data 2'!A:A,$C$143,'LGA Data 2'!$B:$B,$C151,'LGA Data 2'!$C:$C,$D$9)=0," ",SUMIFS('LGA Data 2'!F:F,'LGA Data 2'!A:A,$C$143,'LGA Data 2'!$B:$B,$C151,'LGA Data 2'!$C:$C,$D$9))</f>
        <v>6.654115</v>
      </c>
      <c r="H151" s="96">
        <f>IF(SUMIFS('LGA Data 2'!D:D,'LGA Data 2'!$A:$A,$C$143,'LGA Data 2'!$B:$B,$C151,'LGA Data 2'!$C:$C,$H$9)=0," ",SUMIFS('LGA Data 2'!D:D,'LGA Data 2'!A:A,$C$143,'LGA Data 2'!$B:$B,$C151,'LGA Data 2'!$C:$C,$H$9))</f>
        <v>5.230175</v>
      </c>
      <c r="I151" s="97" t="str">
        <f>IF(SUMIFS('LGA Data 2'!K:K,'LGA Data 2'!A:A,$C$143,'LGA Data 2'!B:B,C151,'LGA Data 2'!C:C,$H$9)&gt;=50,"**",(IF(SUMIFS('LGA Data 2'!K:K,'LGA Data 2'!A:A,$C$143,'LGA Data 2'!B:B,C151,'LGA Data 2'!C:C,$H$9)&gt;25,IF(SUMIFS('LGA Data 2'!K:K,'LGA Data 2'!A:A,$C$143,'LGA Data 2'!B:B,C151,'LGA Data 2'!C:C,$H$9),"*"," ")," ")))</f>
        <v xml:space="preserve"> </v>
      </c>
      <c r="J151" s="97">
        <f>IF(SUMIFS('LGA Data 2'!E:E,'LGA Data 2'!$A:$A,$C$143,'LGA Data 2'!$B:$B,$C151,'LGA Data 2'!C:C,$H$9)=0," ",SUMIFS('LGA Data 2'!E:E,'LGA Data 2'!$A:$A,$C$143,'LGA Data 2'!$B:$B,$C151,'LGA Data 2'!C:C,$H$9))</f>
        <v>4.3857379999999999</v>
      </c>
      <c r="K151" s="97">
        <f>IF(SUMIFS('LGA Data 2'!F:F,'LGA Data 2'!$A:$A,$C$143,'LGA Data 2'!$B:$B,$C151,'LGA Data 2'!C:C,$H$9)=0," ",SUMIFS('LGA Data 2'!F:F,'LGA Data 2'!$A:$A,$C$143,'LGA Data 2'!$B:$B,$C151,'LGA Data 2'!C:C,$H$9))</f>
        <v>6.2266139999999996</v>
      </c>
      <c r="L151" s="96">
        <f>SUMIFS('LGA Data 2'!D:D,'LGA Data 2'!$A:$A,$C$143,'LGA Data 2'!$B:$B,$C151,'LGA Data 2'!$C:$C,$L$9)</f>
        <v>5.2851800000000004</v>
      </c>
      <c r="M151" s="96"/>
      <c r="N151" s="97">
        <f>SUMIFS('LGA Data 2'!E:E,'LGA Data 2'!$A:$A,$C$143,'LGA Data 2'!$B:$B,$C151,'LGA Data 2'!$C:$C,$L$9)</f>
        <v>4.9756530000000003</v>
      </c>
      <c r="O151" s="97">
        <f>SUMIFS('LGA Data 2'!F:F,'LGA Data 2'!$A:$A,$C$143,'LGA Data 2'!$B:$B,$C151,'LGA Data 2'!$C:$C,$L$9)</f>
        <v>5.612825</v>
      </c>
    </row>
    <row r="152" spans="1:15" ht="15" customHeight="1" x14ac:dyDescent="0.2"/>
    <row r="153" spans="1:15" ht="15" customHeight="1" x14ac:dyDescent="0.25">
      <c r="C153" s="110" t="s">
        <v>363</v>
      </c>
      <c r="D153" s="111" t="s">
        <v>94</v>
      </c>
      <c r="E153" s="111"/>
      <c r="F153" s="111" t="s">
        <v>93</v>
      </c>
      <c r="G153" s="111" t="s">
        <v>92</v>
      </c>
      <c r="H153" s="111" t="s">
        <v>94</v>
      </c>
      <c r="I153" s="111"/>
      <c r="J153" s="111" t="s">
        <v>93</v>
      </c>
      <c r="K153" s="111" t="s">
        <v>92</v>
      </c>
      <c r="L153" s="111" t="s">
        <v>94</v>
      </c>
      <c r="M153" s="111"/>
      <c r="N153" s="111" t="s">
        <v>93</v>
      </c>
      <c r="O153" s="111" t="s">
        <v>92</v>
      </c>
    </row>
    <row r="154" spans="1:15" ht="15" customHeight="1" x14ac:dyDescent="0.2">
      <c r="C154" s="78" t="s">
        <v>365</v>
      </c>
      <c r="D154" s="96">
        <f>IF(SUMIFS('LGA Data 2'!D:D,'LGA Data 2'!A:A,$C$153,'LGA Data 2'!$B:$B,$C154,'LGA Data 2'!$C:$C,$D$9)=0," ",SUMIFS('LGA Data 2'!D:D,'LGA Data 2'!A:A,$C$153,'LGA Data 2'!$B:$B,$C154,'LGA Data 2'!$C:$C,$D$9))</f>
        <v>39.828020000000002</v>
      </c>
      <c r="E154" s="97" t="str">
        <f>IF(SUMIFS('LGA Data 2'!K:K,'LGA Data 2'!A:A,$C$153,'LGA Data 2'!B:B,C154,'LGA Data 2'!C:C,$D$9)&gt;=50,"**",(IF(SUMIFS('LGA Data 2'!K:K,'LGA Data 2'!A:A,$C$153,'LGA Data 2'!B:B,C154,'LGA Data 2'!C:C,$D$9)&gt;25,IF(SUMIFS('LGA Data 2'!K:K,'LGA Data 2'!A:A,$C$153,'LGA Data 2'!B:B,C154,'LGA Data 2'!C:C,$D$9),"*"," ")," ")))</f>
        <v xml:space="preserve"> </v>
      </c>
      <c r="F154" s="97">
        <f>IF(SUMIFS('LGA Data 2'!E:E,'LGA Data 2'!A:A,$C$153,'LGA Data 2'!$B:$B,$C154,'LGA Data 2'!$C:$C,$D$9)=0," ",SUMIFS('LGA Data 2'!E:E,'LGA Data 2'!A:A,$C$153,'LGA Data 2'!$B:$B,$C154,'LGA Data 2'!$C:$C,$D$9))</f>
        <v>29.619319999999998</v>
      </c>
      <c r="G154" s="97">
        <f>IF(SUMIFS('LGA Data 2'!F:F,'LGA Data 2'!A:A,$C$153,'LGA Data 2'!$B:$B,$C154,'LGA Data 2'!$C:$C,$D$9)=0," ",SUMIFS('LGA Data 2'!F:F,'LGA Data 2'!A:A,$C$153,'LGA Data 2'!$B:$B,$C154,'LGA Data 2'!$C:$C,$D$9))</f>
        <v>51.005360000000003</v>
      </c>
      <c r="H154" s="96">
        <f>IF(SUMIFS('LGA Data 2'!D:D,'LGA Data 2'!$A:$A,$C$153,'LGA Data 2'!$B:$B,$C154,'LGA Data 2'!$C:$C,$H$9)=0," ",SUMIFS('LGA Data 2'!D:D,'LGA Data 2'!A:A,$C$153,'LGA Data 2'!$B:$B,$C154,'LGA Data 2'!$C:$C,$H$9))</f>
        <v>48.375100000000003</v>
      </c>
      <c r="I154" s="97" t="str">
        <f>IF(SUMIFS('LGA Data 2'!K:K,'LGA Data 2'!A:A,$C$153,'LGA Data 2'!B:B,C154,'LGA Data 2'!C:C,$H$9)&gt;=50,"**",(IF(SUMIFS('LGA Data 2'!K:K,'LGA Data 2'!A:A,$C$153,'LGA Data 2'!B:B,C154,'LGA Data 2'!C:C,$H$9)&gt;25,IF(SUMIFS('LGA Data 2'!K:K,'LGA Data 2'!A:A,$C$153,'LGA Data 2'!B:B,C154,'LGA Data 2'!C:C,$H$9),"*"," ")," ")))</f>
        <v xml:space="preserve"> </v>
      </c>
      <c r="J154" s="97">
        <f>IF(SUMIFS('LGA Data 2'!E:E,'LGA Data 2'!$A:$A,$C$153,'LGA Data 2'!$B:$B,$C154,'LGA Data 2'!C:C,$H$9)=0," ",SUMIFS('LGA Data 2'!E:E,'LGA Data 2'!$A:$A,$C$153,'LGA Data 2'!$B:$B,$C154,'LGA Data 2'!C:C,$H$9))</f>
        <v>45.008369999999999</v>
      </c>
      <c r="K154" s="97">
        <f>IF(SUMIFS('LGA Data 2'!F:F,'LGA Data 2'!$A:$A,$C$153,'LGA Data 2'!$B:$B,$C154,'LGA Data 2'!C:C,$H$9)=0," ",SUMIFS('LGA Data 2'!F:F,'LGA Data 2'!$A:$A,$C$153,'LGA Data 2'!$B:$B,$C154,'LGA Data 2'!C:C,$H$9))</f>
        <v>51.756639999999997</v>
      </c>
      <c r="L154" s="96">
        <f>SUMIFS('LGA Data 2'!D:D,'LGA Data 2'!$A:$A,$C$153,'LGA Data 2'!$B:$B,$C154,'LGA Data 2'!$C:$C,$L$9)</f>
        <v>52.919849999999997</v>
      </c>
      <c r="M154" s="96"/>
      <c r="N154" s="97">
        <f>SUMIFS('LGA Data 2'!E:E,'LGA Data 2'!$A:$A,$C$153,'LGA Data 2'!$B:$B,$C154,'LGA Data 2'!$C:$C,$L$9)</f>
        <v>51.796199999999999</v>
      </c>
      <c r="O154" s="97">
        <f>SUMIFS('LGA Data 2'!F:F,'LGA Data 2'!$A:$A,$C$153,'LGA Data 2'!$B:$B,$C154,'LGA Data 2'!$C:$C,$L$9)</f>
        <v>54.040550000000003</v>
      </c>
    </row>
    <row r="155" spans="1:15" ht="15" customHeight="1" x14ac:dyDescent="0.2">
      <c r="C155" s="78" t="s">
        <v>366</v>
      </c>
      <c r="D155" s="96">
        <f>IF(SUMIFS('LGA Data 2'!D:D,'LGA Data 2'!A:A,$C$153,'LGA Data 2'!$B:$B,$C155,'LGA Data 2'!$C:$C,$D$9)=0," ",SUMIFS('LGA Data 2'!D:D,'LGA Data 2'!A:A,$C$153,'LGA Data 2'!$B:$B,$C155,'LGA Data 2'!$C:$C,$D$9))</f>
        <v>39.142949999999999</v>
      </c>
      <c r="E155" s="97" t="str">
        <f>IF(SUMIFS('LGA Data 2'!K:K,'LGA Data 2'!A:A,$C$153,'LGA Data 2'!B:B,C155,'LGA Data 2'!C:C,$D$9)&gt;=50,"**",(IF(SUMIFS('LGA Data 2'!K:K,'LGA Data 2'!A:A,$C$153,'LGA Data 2'!B:B,C155,'LGA Data 2'!C:C,$D$9)&gt;25,IF(SUMIFS('LGA Data 2'!K:K,'LGA Data 2'!A:A,$C$153,'LGA Data 2'!B:B,C155,'LGA Data 2'!C:C,$D$9),"*"," ")," ")))</f>
        <v xml:space="preserve"> </v>
      </c>
      <c r="F155" s="97">
        <f>IF(SUMIFS('LGA Data 2'!E:E,'LGA Data 2'!A:A,$C$153,'LGA Data 2'!$B:$B,$C155,'LGA Data 2'!$C:$C,$D$9)=0," ",SUMIFS('LGA Data 2'!E:E,'LGA Data 2'!A:A,$C$153,'LGA Data 2'!$B:$B,$C155,'LGA Data 2'!$C:$C,$D$9))</f>
        <v>27.056539999999998</v>
      </c>
      <c r="G155" s="97">
        <f>IF(SUMIFS('LGA Data 2'!F:F,'LGA Data 2'!A:A,$C$153,'LGA Data 2'!$B:$B,$C155,'LGA Data 2'!$C:$C,$D$9)=0," ",SUMIFS('LGA Data 2'!F:F,'LGA Data 2'!A:A,$C$153,'LGA Data 2'!$B:$B,$C155,'LGA Data 2'!$C:$C,$D$9))</f>
        <v>52.725819999999999</v>
      </c>
      <c r="H155" s="96">
        <f>IF(SUMIFS('LGA Data 2'!D:D,'LGA Data 2'!$A:$A,$C$153,'LGA Data 2'!$B:$B,$C155,'LGA Data 2'!$C:$C,$H$9)=0," ",SUMIFS('LGA Data 2'!D:D,'LGA Data 2'!A:A,$C$153,'LGA Data 2'!$B:$B,$C155,'LGA Data 2'!$C:$C,$H$9))</f>
        <v>30.767679999999999</v>
      </c>
      <c r="I155" s="97" t="str">
        <f>IF(SUMIFS('LGA Data 2'!K:K,'LGA Data 2'!A:A,$C$153,'LGA Data 2'!B:B,C155,'LGA Data 2'!C:C,$H$9)&gt;=50,"**",(IF(SUMIFS('LGA Data 2'!K:K,'LGA Data 2'!A:A,$C$153,'LGA Data 2'!B:B,C155,'LGA Data 2'!C:C,$H$9)&gt;25,IF(SUMIFS('LGA Data 2'!K:K,'LGA Data 2'!A:A,$C$153,'LGA Data 2'!B:B,C155,'LGA Data 2'!C:C,$H$9),"*"," ")," ")))</f>
        <v xml:space="preserve"> </v>
      </c>
      <c r="J155" s="97">
        <f>IF(SUMIFS('LGA Data 2'!E:E,'LGA Data 2'!$A:$A,$C$153,'LGA Data 2'!$B:$B,$C155,'LGA Data 2'!C:C,$H$9)=0," ",SUMIFS('LGA Data 2'!E:E,'LGA Data 2'!$A:$A,$C$153,'LGA Data 2'!$B:$B,$C155,'LGA Data 2'!C:C,$H$9))</f>
        <v>27.659859999999998</v>
      </c>
      <c r="K155" s="97">
        <f>IF(SUMIFS('LGA Data 2'!F:F,'LGA Data 2'!$A:$A,$C$153,'LGA Data 2'!$B:$B,$C155,'LGA Data 2'!C:C,$H$9)=0," ",SUMIFS('LGA Data 2'!F:F,'LGA Data 2'!$A:$A,$C$153,'LGA Data 2'!$B:$B,$C155,'LGA Data 2'!C:C,$H$9))</f>
        <v>34.060279999999999</v>
      </c>
      <c r="L155" s="96">
        <f>SUMIFS('LGA Data 2'!D:D,'LGA Data 2'!$A:$A,$C$153,'LGA Data 2'!$B:$B,$C155,'LGA Data 2'!$C:$C,$L$9)</f>
        <v>30.047650000000001</v>
      </c>
      <c r="M155" s="96"/>
      <c r="N155" s="97">
        <f>SUMIFS('LGA Data 2'!E:E,'LGA Data 2'!$A:$A,$C$153,'LGA Data 2'!$B:$B,$C155,'LGA Data 2'!$C:$C,$L$9)</f>
        <v>28.797280000000001</v>
      </c>
      <c r="O155" s="97">
        <f>SUMIFS('LGA Data 2'!F:F,'LGA Data 2'!$A:$A,$C$153,'LGA Data 2'!$B:$B,$C155,'LGA Data 2'!$C:$C,$L$9)</f>
        <v>30.997710000000001</v>
      </c>
    </row>
    <row r="156" spans="1:15" ht="15" customHeight="1" x14ac:dyDescent="0.2">
      <c r="C156" s="78" t="s">
        <v>367</v>
      </c>
      <c r="D156" s="96">
        <f>IF(SUMIFS('LGA Data 2'!D:D,'LGA Data 2'!A:A,$C$153,'LGA Data 2'!$B:$B,$C156,'LGA Data 2'!$C:$C,$D$9)=0," ",SUMIFS('LGA Data 2'!D:D,'LGA Data 2'!A:A,$C$153,'LGA Data 2'!$B:$B,$C156,'LGA Data 2'!$C:$C,$D$9))</f>
        <v>15.164300000000001</v>
      </c>
      <c r="E156" s="97" t="str">
        <f>IF(SUMIFS('LGA Data 2'!K:K,'LGA Data 2'!A:A,$C$153,'LGA Data 2'!B:B,C156,'LGA Data 2'!C:C,$D$9)&gt;=50,"**",(IF(SUMIFS('LGA Data 2'!K:K,'LGA Data 2'!A:A,$C$153,'LGA Data 2'!B:B,C156,'LGA Data 2'!C:C,$D$9)&gt;25,IF(SUMIFS('LGA Data 2'!K:K,'LGA Data 2'!A:A,$C$153,'LGA Data 2'!B:B,C156,'LGA Data 2'!C:C,$D$9),"*"," ")," ")))</f>
        <v xml:space="preserve"> </v>
      </c>
      <c r="F156" s="97">
        <f>IF(SUMIFS('LGA Data 2'!E:E,'LGA Data 2'!A:A,$C$153,'LGA Data 2'!$B:$B,$C156,'LGA Data 2'!$C:$C,$D$9)=0," ",SUMIFS('LGA Data 2'!E:E,'LGA Data 2'!A:A,$C$153,'LGA Data 2'!$B:$B,$C156,'LGA Data 2'!$C:$C,$D$9))</f>
        <v>9.4286189999999994</v>
      </c>
      <c r="G156" s="97">
        <f>IF(SUMIFS('LGA Data 2'!F:F,'LGA Data 2'!A:A,$C$153,'LGA Data 2'!$B:$B,$C156,'LGA Data 2'!$C:$C,$D$9)=0," ",SUMIFS('LGA Data 2'!F:F,'LGA Data 2'!A:A,$C$153,'LGA Data 2'!$B:$B,$C156,'LGA Data 2'!$C:$C,$D$9))</f>
        <v>23.48442</v>
      </c>
      <c r="H156" s="96">
        <f>IF(SUMIFS('LGA Data 2'!D:D,'LGA Data 2'!$A:$A,$C$153,'LGA Data 2'!$B:$B,$C156,'LGA Data 2'!$C:$C,$H$9)=0," ",SUMIFS('LGA Data 2'!D:D,'LGA Data 2'!A:A,$C$153,'LGA Data 2'!$B:$B,$C156,'LGA Data 2'!$C:$C,$H$9))</f>
        <v>13.518280000000001</v>
      </c>
      <c r="I156" s="97" t="str">
        <f>IF(SUMIFS('LGA Data 2'!K:K,'LGA Data 2'!A:A,$C$153,'LGA Data 2'!B:B,C156,'LGA Data 2'!C:C,$H$9)&gt;=50,"**",(IF(SUMIFS('LGA Data 2'!K:K,'LGA Data 2'!A:A,$C$153,'LGA Data 2'!B:B,C156,'LGA Data 2'!C:C,$H$9)&gt;25,IF(SUMIFS('LGA Data 2'!K:K,'LGA Data 2'!A:A,$C$153,'LGA Data 2'!B:B,C156,'LGA Data 2'!C:C,$H$9),"*"," ")," ")))</f>
        <v xml:space="preserve"> </v>
      </c>
      <c r="J156" s="97">
        <f>IF(SUMIFS('LGA Data 2'!E:E,'LGA Data 2'!$A:$A,$C$153,'LGA Data 2'!$B:$B,$C156,'LGA Data 2'!C:C,$H$9)=0," ",SUMIFS('LGA Data 2'!E:E,'LGA Data 2'!$A:$A,$C$153,'LGA Data 2'!$B:$B,$C156,'LGA Data 2'!C:C,$H$9))</f>
        <v>11.979380000000001</v>
      </c>
      <c r="K156" s="97">
        <f>IF(SUMIFS('LGA Data 2'!F:F,'LGA Data 2'!$A:$A,$C$153,'LGA Data 2'!$B:$B,$C156,'LGA Data 2'!C:C,$H$9)=0," ",SUMIFS('LGA Data 2'!F:F,'LGA Data 2'!$A:$A,$C$153,'LGA Data 2'!$B:$B,$C156,'LGA Data 2'!C:C,$H$9))</f>
        <v>15.22068</v>
      </c>
      <c r="L156" s="96">
        <f>SUMIFS('LGA Data 2'!D:D,'LGA Data 2'!$A:$A,$C$153,'LGA Data 2'!$B:$B,$C156,'LGA Data 2'!$C:$C,$L$9)</f>
        <v>11.07292</v>
      </c>
      <c r="M156" s="96"/>
      <c r="N156" s="97">
        <f>SUMIFS('LGA Data 2'!E:E,'LGA Data 2'!$A:$A,$C$153,'LGA Data 2'!$B:$B,$C156,'LGA Data 2'!$C:$C,$L$9)</f>
        <v>10.635579999999999</v>
      </c>
      <c r="O156" s="97">
        <f>SUMIFS('LGA Data 2'!F:F,'LGA Data 2'!$A:$A,$C$153,'LGA Data 2'!$B:$B,$C156,'LGA Data 2'!$C:$C,$L$9)</f>
        <v>11.525919999999999</v>
      </c>
    </row>
    <row r="157" spans="1:15" ht="15" customHeight="1" x14ac:dyDescent="0.2">
      <c r="C157" s="78" t="s">
        <v>368</v>
      </c>
      <c r="D157" s="96">
        <f>IF(SUMIFS('LGA Data 2'!D:D,'LGA Data 2'!A:A,$C$153,'LGA Data 2'!$B:$B,$C157,'LGA Data 2'!$C:$C,$D$9)=0," ",SUMIFS('LGA Data 2'!D:D,'LGA Data 2'!A:A,$C$153,'LGA Data 2'!$B:$B,$C157,'LGA Data 2'!$C:$C,$D$9))</f>
        <v>5.8647390000000001</v>
      </c>
      <c r="E157" s="97" t="str">
        <f>IF(SUMIFS('LGA Data 2'!K:K,'LGA Data 2'!A:A,$C$153,'LGA Data 2'!B:B,C157,'LGA Data 2'!C:C,$D$9)&gt;=50,"**",(IF(SUMIFS('LGA Data 2'!K:K,'LGA Data 2'!A:A,$C$153,'LGA Data 2'!B:B,C157,'LGA Data 2'!C:C,$D$9)&gt;25,IF(SUMIFS('LGA Data 2'!K:K,'LGA Data 2'!A:A,$C$153,'LGA Data 2'!B:B,C157,'LGA Data 2'!C:C,$D$9),"*"," ")," ")))</f>
        <v xml:space="preserve"> </v>
      </c>
      <c r="F157" s="97">
        <f>IF(SUMIFS('LGA Data 2'!E:E,'LGA Data 2'!A:A,$C$153,'LGA Data 2'!$B:$B,$C157,'LGA Data 2'!$C:$C,$D$9)=0," ",SUMIFS('LGA Data 2'!E:E,'LGA Data 2'!A:A,$C$153,'LGA Data 2'!$B:$B,$C157,'LGA Data 2'!$C:$C,$D$9))</f>
        <v>4.3781639999999999</v>
      </c>
      <c r="G157" s="97">
        <f>IF(SUMIFS('LGA Data 2'!F:F,'LGA Data 2'!A:A,$C$153,'LGA Data 2'!$B:$B,$C157,'LGA Data 2'!$C:$C,$D$9)=0," ",SUMIFS('LGA Data 2'!F:F,'LGA Data 2'!A:A,$C$153,'LGA Data 2'!$B:$B,$C157,'LGA Data 2'!$C:$C,$D$9))</f>
        <v>7.8148169999999997</v>
      </c>
      <c r="H157" s="96">
        <f>IF(SUMIFS('LGA Data 2'!D:D,'LGA Data 2'!$A:$A,$C$153,'LGA Data 2'!$B:$B,$C157,'LGA Data 2'!$C:$C,$H$9)=0," ",SUMIFS('LGA Data 2'!D:D,'LGA Data 2'!A:A,$C$153,'LGA Data 2'!$B:$B,$C157,'LGA Data 2'!$C:$C,$H$9))</f>
        <v>7.3389420000000003</v>
      </c>
      <c r="I157" s="97" t="str">
        <f>IF(SUMIFS('LGA Data 2'!K:K,'LGA Data 2'!A:A,$C$153,'LGA Data 2'!B:B,C157,'LGA Data 2'!C:C,$H$9)&gt;=50,"**",(IF(SUMIFS('LGA Data 2'!K:K,'LGA Data 2'!A:A,$C$153,'LGA Data 2'!B:B,C157,'LGA Data 2'!C:C,$H$9)&gt;25,IF(SUMIFS('LGA Data 2'!K:K,'LGA Data 2'!A:A,$C$153,'LGA Data 2'!B:B,C157,'LGA Data 2'!C:C,$H$9),"*"," ")," ")))</f>
        <v xml:space="preserve"> </v>
      </c>
      <c r="J157" s="97">
        <f>IF(SUMIFS('LGA Data 2'!E:E,'LGA Data 2'!$A:$A,$C$153,'LGA Data 2'!$B:$B,$C157,'LGA Data 2'!C:C,$H$9)=0," ",SUMIFS('LGA Data 2'!E:E,'LGA Data 2'!$A:$A,$C$153,'LGA Data 2'!$B:$B,$C157,'LGA Data 2'!C:C,$H$9))</f>
        <v>6.6671129999999996</v>
      </c>
      <c r="K157" s="97">
        <f>IF(SUMIFS('LGA Data 2'!F:F,'LGA Data 2'!$A:$A,$C$153,'LGA Data 2'!$B:$B,$C157,'LGA Data 2'!C:C,$H$9)=0," ",SUMIFS('LGA Data 2'!F:F,'LGA Data 2'!$A:$A,$C$153,'LGA Data 2'!$B:$B,$C157,'LGA Data 2'!C:C,$H$9))</f>
        <v>8.0726130000000005</v>
      </c>
      <c r="L157" s="96">
        <f>SUMIFS('LGA Data 2'!D:D,'LGA Data 2'!$A:$A,$C$153,'LGA Data 2'!$B:$B,$C157,'LGA Data 2'!$C:$C,$L$9)</f>
        <v>6.1213540000000002</v>
      </c>
      <c r="M157" s="96"/>
      <c r="N157" s="97">
        <f>SUMIFS('LGA Data 2'!E:E,'LGA Data 2'!$A:$A,$C$153,'LGA Data 2'!$B:$B,$C157,'LGA Data 2'!$C:$C,$L$9)</f>
        <v>5.8576870000000003</v>
      </c>
      <c r="O157" s="97">
        <f>SUMIFS('LGA Data 2'!F:F,'LGA Data 2'!$A:$A,$C$153,'LGA Data 2'!$B:$B,$C157,'LGA Data 2'!$C:$C,$L$9)</f>
        <v>6.396083</v>
      </c>
    </row>
    <row r="158" spans="1:15" ht="15" customHeight="1" x14ac:dyDescent="0.2">
      <c r="C158" s="78" t="s">
        <v>369</v>
      </c>
      <c r="D158" s="96">
        <f>IF(SUMIFS('LGA Data 2'!D:D,'LGA Data 2'!A:A,$C$153,'LGA Data 2'!$B:$B,$C158,'LGA Data 2'!$C:$C,$D$9)=0," ",SUMIFS('LGA Data 2'!D:D,'LGA Data 2'!A:A,$C$153,'LGA Data 2'!$B:$B,$C158,'LGA Data 2'!$C:$C,$D$9))</f>
        <v>60.171979999999998</v>
      </c>
      <c r="E158" s="97" t="str">
        <f>IF(SUMIFS('LGA Data 2'!K:K,'LGA Data 2'!A:A,$C$153,'LGA Data 2'!B:B,C158,'LGA Data 2'!C:C,$D$9)&gt;=50,"**",(IF(SUMIFS('LGA Data 2'!K:K,'LGA Data 2'!A:A,$C$153,'LGA Data 2'!B:B,C158,'LGA Data 2'!C:C,$D$9)&gt;25,IF(SUMIFS('LGA Data 2'!K:K,'LGA Data 2'!A:A,$C$153,'LGA Data 2'!B:B,C158,'LGA Data 2'!C:C,$D$9),"*"," ")," ")))</f>
        <v xml:space="preserve"> </v>
      </c>
      <c r="F158" s="97">
        <f>IF(SUMIFS('LGA Data 2'!E:E,'LGA Data 2'!A:A,$C$153,'LGA Data 2'!$B:$B,$C158,'LGA Data 2'!$C:$C,$D$9)=0," ",SUMIFS('LGA Data 2'!E:E,'LGA Data 2'!A:A,$C$153,'LGA Data 2'!$B:$B,$C158,'LGA Data 2'!$C:$C,$D$9))</f>
        <v>48.994639999999997</v>
      </c>
      <c r="G158" s="97">
        <f>IF(SUMIFS('LGA Data 2'!F:F,'LGA Data 2'!A:A,$C$153,'LGA Data 2'!$B:$B,$C158,'LGA Data 2'!$C:$C,$D$9)=0," ",SUMIFS('LGA Data 2'!F:F,'LGA Data 2'!A:A,$C$153,'LGA Data 2'!$B:$B,$C158,'LGA Data 2'!$C:$C,$D$9))</f>
        <v>70.380679999999998</v>
      </c>
      <c r="H158" s="96">
        <f>IF(SUMIFS('LGA Data 2'!D:D,'LGA Data 2'!$A:$A,$C$153,'LGA Data 2'!$B:$B,$C158,'LGA Data 2'!$C:$C,$H$9)=0," ",SUMIFS('LGA Data 2'!D:D,'LGA Data 2'!A:A,$C$153,'LGA Data 2'!$B:$B,$C158,'LGA Data 2'!$C:$C,$H$9))</f>
        <v>51.624899999999997</v>
      </c>
      <c r="I158" s="97" t="str">
        <f>IF(SUMIFS('LGA Data 2'!K:K,'LGA Data 2'!A:A,$C$153,'LGA Data 2'!B:B,C158,'LGA Data 2'!C:C,$H$9)&gt;=50,"**",(IF(SUMIFS('LGA Data 2'!K:K,'LGA Data 2'!A:A,$C$153,'LGA Data 2'!B:B,C158,'LGA Data 2'!C:C,$H$9)&gt;25,IF(SUMIFS('LGA Data 2'!K:K,'LGA Data 2'!A:A,$C$153,'LGA Data 2'!B:B,C158,'LGA Data 2'!C:C,$H$9),"*"," ")," ")))</f>
        <v xml:space="preserve"> </v>
      </c>
      <c r="J158" s="97">
        <f>IF(SUMIFS('LGA Data 2'!E:E,'LGA Data 2'!$A:$A,$C$153,'LGA Data 2'!$B:$B,$C158,'LGA Data 2'!C:C,$H$9)=0," ",SUMIFS('LGA Data 2'!E:E,'LGA Data 2'!$A:$A,$C$153,'LGA Data 2'!$B:$B,$C158,'LGA Data 2'!C:C,$H$9))</f>
        <v>48.243360000000003</v>
      </c>
      <c r="K158" s="97">
        <f>IF(SUMIFS('LGA Data 2'!F:F,'LGA Data 2'!$A:$A,$C$153,'LGA Data 2'!$B:$B,$C158,'LGA Data 2'!C:C,$H$9)=0," ",SUMIFS('LGA Data 2'!F:F,'LGA Data 2'!$A:$A,$C$153,'LGA Data 2'!$B:$B,$C158,'LGA Data 2'!C:C,$H$9))</f>
        <v>54.991630000000001</v>
      </c>
      <c r="L158" s="96">
        <f>SUMIFS('LGA Data 2'!D:D,'LGA Data 2'!$A:$A,$C$153,'LGA Data 2'!$B:$B,$C158,'LGA Data 2'!$C:$C,$L$9)</f>
        <v>47.080150000000003</v>
      </c>
      <c r="M158" s="96"/>
      <c r="N158" s="97">
        <f>SUMIFS('LGA Data 2'!E:E,'LGA Data 2'!$A:$A,$C$153,'LGA Data 2'!$B:$B,$C158,'LGA Data 2'!$C:$C,$L$9)</f>
        <v>45.959449999999997</v>
      </c>
      <c r="O158" s="97">
        <f>SUMIFS('LGA Data 2'!F:F,'LGA Data 2'!$A:$A,$C$153,'LGA Data 2'!$B:$B,$C158,'LGA Data 2'!$C:$C,$L$9)</f>
        <v>48.203800000000001</v>
      </c>
    </row>
    <row r="159" spans="1:15" ht="15" customHeight="1" thickBot="1" x14ac:dyDescent="0.2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</row>
    <row r="160" spans="1:15" ht="7.5" customHeight="1" thickTop="1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1:15" ht="15" customHeight="1" x14ac:dyDescent="0.25">
      <c r="C161" s="94" t="s">
        <v>370</v>
      </c>
      <c r="D161" s="95" t="s">
        <v>94</v>
      </c>
      <c r="E161" s="95"/>
      <c r="F161" s="95" t="s">
        <v>93</v>
      </c>
      <c r="G161" s="95" t="s">
        <v>92</v>
      </c>
      <c r="H161" s="95" t="s">
        <v>94</v>
      </c>
      <c r="I161" s="95"/>
      <c r="J161" s="95" t="s">
        <v>93</v>
      </c>
      <c r="K161" s="95" t="s">
        <v>92</v>
      </c>
      <c r="L161" s="95" t="s">
        <v>94</v>
      </c>
      <c r="M161" s="95"/>
      <c r="N161" s="95" t="s">
        <v>93</v>
      </c>
      <c r="O161" s="95" t="s">
        <v>92</v>
      </c>
    </row>
    <row r="162" spans="1:15" ht="15" customHeight="1" x14ac:dyDescent="0.2">
      <c r="C162" s="93" t="s">
        <v>371</v>
      </c>
      <c r="D162" s="96">
        <f>IF(SUMIFS('LGA Data 2'!D:D,'LGA Data 2'!A:A,$C$161,'LGA Data 2'!$B:$B,$C162,'LGA Data 2'!$C:$C,$D$9)=0," ",SUMIFS('LGA Data 2'!D:D,'LGA Data 2'!A:A,$C$161,'LGA Data 2'!$B:$B,$C162,'LGA Data 2'!$C:$C,$D$9))</f>
        <v>60.624450000000003</v>
      </c>
      <c r="E162" s="97" t="str">
        <f>IF(SUMIFS('LGA Data 2'!K:K,'LGA Data 2'!A:A,$C$161,'LGA Data 2'!B:B,C162,'LGA Data 2'!C:C,$D$9)&gt;=50,"**",(IF(SUMIFS('LGA Data 2'!K:K,'LGA Data 2'!A:A,$C$161,'LGA Data 2'!B:B,C162,'LGA Data 2'!C:C,$D$9)&gt;25,IF(SUMIFS('LGA Data 2'!K:K,'LGA Data 2'!A:A,$C$161,'LGA Data 2'!B:B,C162,'LGA Data 2'!C:C,$D$9),"*"," ")," ")))</f>
        <v xml:space="preserve"> </v>
      </c>
      <c r="F162" s="97">
        <f>IF(SUMIFS('LGA Data 2'!E:E,'LGA Data 2'!A:A,$C$161,'LGA Data 2'!$B:$B,$C162,'LGA Data 2'!$C:$C,$D$9)=0," ",SUMIFS('LGA Data 2'!E:E,'LGA Data 2'!A:A,$C$161,'LGA Data 2'!$B:$B,$C162,'LGA Data 2'!$C:$C,$D$9))</f>
        <v>48.237439999999999</v>
      </c>
      <c r="G162" s="97">
        <f>IF(SUMIFS('LGA Data 2'!F:F,'LGA Data 2'!A:A,$C$161,'LGA Data 2'!$B:$B,$C162,'LGA Data 2'!$C:$C,$D$9)=0," ",SUMIFS('LGA Data 2'!F:F,'LGA Data 2'!A:A,$C$161,'LGA Data 2'!$B:$B,$C162,'LGA Data 2'!$C:$C,$D$9))</f>
        <v>71.781270000000006</v>
      </c>
      <c r="H162" s="96">
        <f>IF(SUMIFS('LGA Data 2'!D:D,'LGA Data 2'!$A:$A,$C$161,'LGA Data 2'!$B:$B,$C162,'LGA Data 2'!$C:$C,$H$9)=0," ",SUMIFS('LGA Data 2'!D:D,'LGA Data 2'!A:A,$C$161,'LGA Data 2'!$B:$B,$C162,'LGA Data 2'!$C:$C,$H$9))</f>
        <v>58.100540000000002</v>
      </c>
      <c r="I162" s="97" t="str">
        <f>IF(SUMIFS('LGA Data 2'!K:K,'LGA Data 2'!A:A,$C$161,'LGA Data 2'!B:B,C162,'LGA Data 2'!C:C,$H$9)&gt;=50,"**",(IF(SUMIFS('LGA Data 2'!K:K,'LGA Data 2'!A:A,$C$161,'LGA Data 2'!B:B,C162,'LGA Data 2'!C:C,$H$9)&gt;25,IF(SUMIFS('LGA Data 2'!K:K,'LGA Data 2'!A:A,$C$161,'LGA Data 2'!B:B,C162,'LGA Data 2'!C:C,$H$9),"*"," ")," ")))</f>
        <v xml:space="preserve"> </v>
      </c>
      <c r="J162" s="97">
        <f>IF(SUMIFS('LGA Data 2'!E:E,'LGA Data 2'!$A:$A,$C$161,'LGA Data 2'!$B:$B,$C162,'LGA Data 2'!C:C,$H$9)=0," ",SUMIFS('LGA Data 2'!E:E,'LGA Data 2'!$A:$A,$C$161,'LGA Data 2'!$B:$B,$C162,'LGA Data 2'!C:C,$H$9))</f>
        <v>54.52366</v>
      </c>
      <c r="K162" s="97">
        <f>IF(SUMIFS('LGA Data 2'!F:F,'LGA Data 2'!$A:$A,$C$161,'LGA Data 2'!$B:$B,$C162,'LGA Data 2'!C:C,$H$9)=0," ",SUMIFS('LGA Data 2'!F:F,'LGA Data 2'!$A:$A,$C$161,'LGA Data 2'!$B:$B,$C162,'LGA Data 2'!C:C,$H$9))</f>
        <v>61.594239999999999</v>
      </c>
      <c r="L162" s="96">
        <f>SUMIFS('LGA Data 2'!D:D,'LGA Data 2'!$A:$A,$C$161,'LGA Data 2'!$B:$B,$C162,'LGA Data 2'!$C:$C,$L$9)</f>
        <v>59.852440000000001</v>
      </c>
      <c r="M162" s="96"/>
      <c r="N162" s="97">
        <f>SUMIFS('LGA Data 2'!E:E,'LGA Data 2'!$A:$A,$C$161,'LGA Data 2'!$B:$B,$C162,'LGA Data 2'!$C:$C,$L$9)</f>
        <v>58.66545</v>
      </c>
      <c r="O162" s="97">
        <f>SUMIFS('LGA Data 2'!F:F,'LGA Data 2'!$A:$A,$C$161,'LGA Data 2'!$B:$B,$C162,'LGA Data 2'!$C:$C,$L$9)</f>
        <v>61.027990000000003</v>
      </c>
    </row>
    <row r="163" spans="1:15" ht="15" customHeight="1" x14ac:dyDescent="0.2">
      <c r="C163" s="93" t="s">
        <v>372</v>
      </c>
      <c r="D163" s="96">
        <f>IF(SUMIFS('LGA Data 2'!D:D,'LGA Data 2'!A:A,$C$161,'LGA Data 2'!$B:$B,$C163,'LGA Data 2'!$C:$C,$D$9)=0," ",SUMIFS('LGA Data 2'!D:D,'LGA Data 2'!A:A,$C$161,'LGA Data 2'!$B:$B,$C163,'LGA Data 2'!$C:$C,$D$9))</f>
        <v>21.370329999999999</v>
      </c>
      <c r="E163" s="97" t="str">
        <f>IF(SUMIFS('LGA Data 2'!K:K,'LGA Data 2'!A:A,$C$161,'LGA Data 2'!B:B,C163,'LGA Data 2'!C:C,$D$9)&gt;=50,"**",(IF(SUMIFS('LGA Data 2'!K:K,'LGA Data 2'!A:A,$C$161,'LGA Data 2'!B:B,C163,'LGA Data 2'!C:C,$D$9)&gt;25,IF(SUMIFS('LGA Data 2'!K:K,'LGA Data 2'!A:A,$C$161,'LGA Data 2'!B:B,C163,'LGA Data 2'!C:C,$D$9),"*"," ")," ")))</f>
        <v xml:space="preserve"> </v>
      </c>
      <c r="F163" s="97">
        <f>IF(SUMIFS('LGA Data 2'!E:E,'LGA Data 2'!A:A,$C$161,'LGA Data 2'!$B:$B,$C163,'LGA Data 2'!$C:$C,$D$9)=0," ",SUMIFS('LGA Data 2'!E:E,'LGA Data 2'!A:A,$C$161,'LGA Data 2'!$B:$B,$C163,'LGA Data 2'!$C:$C,$D$9))</f>
        <v>13.303470000000001</v>
      </c>
      <c r="G163" s="97">
        <f>IF(SUMIFS('LGA Data 2'!F:F,'LGA Data 2'!A:A,$C$161,'LGA Data 2'!$B:$B,$C163,'LGA Data 2'!$C:$C,$D$9)=0," ",SUMIFS('LGA Data 2'!F:F,'LGA Data 2'!A:A,$C$161,'LGA Data 2'!$B:$B,$C163,'LGA Data 2'!$C:$C,$D$9))</f>
        <v>32.4953</v>
      </c>
      <c r="H163" s="96">
        <f>IF(SUMIFS('LGA Data 2'!D:D,'LGA Data 2'!$A:$A,$C$161,'LGA Data 2'!$B:$B,$C163,'LGA Data 2'!$C:$C,$H$9)=0," ",SUMIFS('LGA Data 2'!D:D,'LGA Data 2'!A:A,$C$161,'LGA Data 2'!$B:$B,$C163,'LGA Data 2'!$C:$C,$H$9))</f>
        <v>16.733180000000001</v>
      </c>
      <c r="I163" s="97" t="str">
        <f>IF(SUMIFS('LGA Data 2'!K:K,'LGA Data 2'!A:A,$C$161,'LGA Data 2'!B:B,C163,'LGA Data 2'!C:C,$H$9)&gt;=50,"**",(IF(SUMIFS('LGA Data 2'!K:K,'LGA Data 2'!A:A,$C$161,'LGA Data 2'!B:B,C163,'LGA Data 2'!C:C,$H$9)&gt;25,IF(SUMIFS('LGA Data 2'!K:K,'LGA Data 2'!A:A,$C$161,'LGA Data 2'!B:B,C163,'LGA Data 2'!C:C,$H$9),"*"," ")," ")))</f>
        <v xml:space="preserve"> </v>
      </c>
      <c r="J163" s="97">
        <f>IF(SUMIFS('LGA Data 2'!E:E,'LGA Data 2'!$A:$A,$C$161,'LGA Data 2'!$B:$B,$C163,'LGA Data 2'!C:C,$H$9)=0," ",SUMIFS('LGA Data 2'!E:E,'LGA Data 2'!$A:$A,$C$161,'LGA Data 2'!$B:$B,$C163,'LGA Data 2'!C:C,$H$9))</f>
        <v>14.62921</v>
      </c>
      <c r="K163" s="97">
        <f>IF(SUMIFS('LGA Data 2'!F:F,'LGA Data 2'!$A:$A,$C$161,'LGA Data 2'!$B:$B,$C163,'LGA Data 2'!C:C,$H$9)=0," ",SUMIFS('LGA Data 2'!F:F,'LGA Data 2'!$A:$A,$C$161,'LGA Data 2'!$B:$B,$C163,'LGA Data 2'!C:C,$H$9))</f>
        <v>19.072150000000001</v>
      </c>
      <c r="L163" s="96">
        <f>SUMIFS('LGA Data 2'!D:D,'LGA Data 2'!$A:$A,$C$161,'LGA Data 2'!$B:$B,$C163,'LGA Data 2'!$C:$C,$L$9)</f>
        <v>17.933720000000001</v>
      </c>
      <c r="M163" s="96"/>
      <c r="N163" s="97">
        <f>SUMIFS('LGA Data 2'!E:E,'LGA Data 2'!$A:$A,$C$161,'LGA Data 2'!$B:$B,$C163,'LGA Data 2'!$C:$C,$L$9)</f>
        <v>16.99221</v>
      </c>
      <c r="O163" s="97">
        <f>SUMIFS('LGA Data 2'!F:F,'LGA Data 2'!$A:$A,$C$161,'LGA Data 2'!$B:$B,$C163,'LGA Data 2'!$C:$C,$L$9)</f>
        <v>18.915510000000001</v>
      </c>
    </row>
    <row r="164" spans="1:15" ht="15" customHeight="1" x14ac:dyDescent="0.2">
      <c r="C164" s="93" t="s">
        <v>373</v>
      </c>
      <c r="D164" s="96">
        <f>IF(SUMIFS('LGA Data 2'!D:D,'LGA Data 2'!A:A,$C$161,'LGA Data 2'!$B:$B,$C164,'LGA Data 2'!$C:$C,$D$9)=0," ",SUMIFS('LGA Data 2'!D:D,'LGA Data 2'!A:A,$C$161,'LGA Data 2'!$B:$B,$C164,'LGA Data 2'!$C:$C,$D$9))</f>
        <v>8.4919930000000008</v>
      </c>
      <c r="E164" s="97" t="str">
        <f>IF(SUMIFS('LGA Data 2'!K:K,'LGA Data 2'!A:A,$C$161,'LGA Data 2'!B:B,C164,'LGA Data 2'!C:C,$D$9)&gt;=50,"**",(IF(SUMIFS('LGA Data 2'!K:K,'LGA Data 2'!A:A,$C$161,'LGA Data 2'!B:B,C164,'LGA Data 2'!C:C,$D$9)&gt;25,IF(SUMIFS('LGA Data 2'!K:K,'LGA Data 2'!A:A,$C$161,'LGA Data 2'!B:B,C164,'LGA Data 2'!C:C,$D$9),"*"," ")," ")))</f>
        <v>*</v>
      </c>
      <c r="F164" s="97">
        <f>IF(SUMIFS('LGA Data 2'!E:E,'LGA Data 2'!A:A,$C$161,'LGA Data 2'!$B:$B,$C164,'LGA Data 2'!$C:$C,$D$9)=0," ",SUMIFS('LGA Data 2'!E:E,'LGA Data 2'!A:A,$C$161,'LGA Data 2'!$B:$B,$C164,'LGA Data 2'!$C:$C,$D$9))</f>
        <v>4.2176780000000003</v>
      </c>
      <c r="G164" s="97">
        <f>IF(SUMIFS('LGA Data 2'!F:F,'LGA Data 2'!A:A,$C$161,'LGA Data 2'!$B:$B,$C164,'LGA Data 2'!$C:$C,$D$9)=0," ",SUMIFS('LGA Data 2'!F:F,'LGA Data 2'!A:A,$C$161,'LGA Data 2'!$B:$B,$C164,'LGA Data 2'!$C:$C,$D$9))</f>
        <v>16.358229999999999</v>
      </c>
      <c r="H164" s="96">
        <f>IF(SUMIFS('LGA Data 2'!D:D,'LGA Data 2'!$A:$A,$C$161,'LGA Data 2'!$B:$B,$C164,'LGA Data 2'!$C:$C,$H$9)=0," ",SUMIFS('LGA Data 2'!D:D,'LGA Data 2'!A:A,$C$161,'LGA Data 2'!$B:$B,$C164,'LGA Data 2'!$C:$C,$H$9))</f>
        <v>11.13707</v>
      </c>
      <c r="I164" s="97" t="str">
        <f>IF(SUMIFS('LGA Data 2'!K:K,'LGA Data 2'!A:A,$C$161,'LGA Data 2'!B:B,C164,'LGA Data 2'!C:C,$H$9)&gt;=50,"**",(IF(SUMIFS('LGA Data 2'!K:K,'LGA Data 2'!A:A,$C$161,'LGA Data 2'!B:B,C164,'LGA Data 2'!C:C,$H$9)&gt;25,IF(SUMIFS('LGA Data 2'!K:K,'LGA Data 2'!A:A,$C$161,'LGA Data 2'!B:B,C164,'LGA Data 2'!C:C,$H$9),"*"," ")," ")))</f>
        <v xml:space="preserve"> </v>
      </c>
      <c r="J164" s="97">
        <f>IF(SUMIFS('LGA Data 2'!E:E,'LGA Data 2'!$A:$A,$C$161,'LGA Data 2'!$B:$B,$C164,'LGA Data 2'!C:C,$H$9)=0," ",SUMIFS('LGA Data 2'!E:E,'LGA Data 2'!$A:$A,$C$161,'LGA Data 2'!$B:$B,$C164,'LGA Data 2'!C:C,$H$9))</f>
        <v>9.0202779999999994</v>
      </c>
      <c r="K164" s="97">
        <f>IF(SUMIFS('LGA Data 2'!F:F,'LGA Data 2'!$A:$A,$C$161,'LGA Data 2'!$B:$B,$C164,'LGA Data 2'!C:C,$H$9)=0," ",SUMIFS('LGA Data 2'!F:F,'LGA Data 2'!$A:$A,$C$161,'LGA Data 2'!$B:$B,$C164,'LGA Data 2'!C:C,$H$9))</f>
        <v>13.675929999999999</v>
      </c>
      <c r="L164" s="96">
        <f>SUMIFS('LGA Data 2'!D:D,'LGA Data 2'!$A:$A,$C$161,'LGA Data 2'!$B:$B,$C164,'LGA Data 2'!$C:$C,$L$9)</f>
        <v>11.100910000000001</v>
      </c>
      <c r="M164" s="96"/>
      <c r="N164" s="97">
        <f>SUMIFS('LGA Data 2'!E:E,'LGA Data 2'!$A:$A,$C$161,'LGA Data 2'!$B:$B,$C164,'LGA Data 2'!$C:$C,$L$9)</f>
        <v>10.300850000000001</v>
      </c>
      <c r="O164" s="97">
        <f>SUMIFS('LGA Data 2'!F:F,'LGA Data 2'!$A:$A,$C$161,'LGA Data 2'!$B:$B,$C164,'LGA Data 2'!$C:$C,$L$9)</f>
        <v>11.95482</v>
      </c>
    </row>
    <row r="165" spans="1:15" ht="15" customHeight="1" x14ac:dyDescent="0.2">
      <c r="C165" s="78" t="s">
        <v>374</v>
      </c>
      <c r="D165" s="96">
        <f>IF(SUMIFS('LGA Data 2'!D:D,'LGA Data 2'!A:A,$C$161,'LGA Data 2'!$B:$B,$C165,'LGA Data 2'!$C:$C,$D$9)=0," ",SUMIFS('LGA Data 2'!D:D,'LGA Data 2'!A:A,$C$161,'LGA Data 2'!$B:$B,$C165,'LGA Data 2'!$C:$C,$D$9))</f>
        <v>9.2353240000000003</v>
      </c>
      <c r="E165" s="97" t="str">
        <f>IF(SUMIFS('LGA Data 2'!K:K,'LGA Data 2'!A:A,$C$161,'LGA Data 2'!B:B,C165,'LGA Data 2'!C:C,$D$9)&gt;=50,"**",(IF(SUMIFS('LGA Data 2'!K:K,'LGA Data 2'!A:A,$C$161,'LGA Data 2'!B:B,C165,'LGA Data 2'!C:C,$D$9)&gt;25,IF(SUMIFS('LGA Data 2'!K:K,'LGA Data 2'!A:A,$C$161,'LGA Data 2'!B:B,C165,'LGA Data 2'!C:C,$D$9),"*"," ")," ")))</f>
        <v xml:space="preserve"> </v>
      </c>
      <c r="F165" s="97">
        <f>IF(SUMIFS('LGA Data 2'!E:E,'LGA Data 2'!A:A,$C$161,'LGA Data 2'!$B:$B,$C165,'LGA Data 2'!$C:$C,$D$9)=0," ",SUMIFS('LGA Data 2'!E:E,'LGA Data 2'!A:A,$C$161,'LGA Data 2'!$B:$B,$C165,'LGA Data 2'!$C:$C,$D$9))</f>
        <v>5.7809699999999999</v>
      </c>
      <c r="G165" s="97">
        <f>IF(SUMIFS('LGA Data 2'!F:F,'LGA Data 2'!A:A,$C$161,'LGA Data 2'!$B:$B,$C165,'LGA Data 2'!$C:$C,$D$9)=0," ",SUMIFS('LGA Data 2'!F:F,'LGA Data 2'!A:A,$C$161,'LGA Data 2'!$B:$B,$C165,'LGA Data 2'!$C:$C,$D$9))</f>
        <v>14.4375</v>
      </c>
      <c r="H165" s="96">
        <f>IF(SUMIFS('LGA Data 2'!D:D,'LGA Data 2'!$A:$A,$C$161,'LGA Data 2'!$B:$B,$C165,'LGA Data 2'!$C:$C,$H$9)=0," ",SUMIFS('LGA Data 2'!D:D,'LGA Data 2'!A:A,$C$161,'LGA Data 2'!$B:$B,$C165,'LGA Data 2'!$C:$C,$H$9))</f>
        <v>13.560499999999999</v>
      </c>
      <c r="I165" s="97" t="str">
        <f>IF(SUMIFS('LGA Data 2'!K:K,'LGA Data 2'!A:A,$C$161,'LGA Data 2'!B:B,C165,'LGA Data 2'!C:C,$H$9)&gt;=50,"**",(IF(SUMIFS('LGA Data 2'!K:K,'LGA Data 2'!A:A,$C$161,'LGA Data 2'!B:B,C165,'LGA Data 2'!C:C,$H$9)&gt;25,IF(SUMIFS('LGA Data 2'!K:K,'LGA Data 2'!A:A,$C$161,'LGA Data 2'!B:B,C165,'LGA Data 2'!C:C,$H$9),"*"," ")," ")))</f>
        <v xml:space="preserve"> </v>
      </c>
      <c r="J165" s="97">
        <f>IF(SUMIFS('LGA Data 2'!E:E,'LGA Data 2'!$A:$A,$C$161,'LGA Data 2'!$B:$B,$C165,'LGA Data 2'!C:C,$H$9)=0," ",SUMIFS('LGA Data 2'!E:E,'LGA Data 2'!$A:$A,$C$161,'LGA Data 2'!$B:$B,$C165,'LGA Data 2'!C:C,$H$9))</f>
        <v>10.36242</v>
      </c>
      <c r="K165" s="97">
        <f>IF(SUMIFS('LGA Data 2'!F:F,'LGA Data 2'!$A:$A,$C$161,'LGA Data 2'!$B:$B,$C165,'LGA Data 2'!C:C,$H$9)=0," ",SUMIFS('LGA Data 2'!F:F,'LGA Data 2'!$A:$A,$C$161,'LGA Data 2'!$B:$B,$C165,'LGA Data 2'!C:C,$H$9))</f>
        <v>17.552309999999999</v>
      </c>
      <c r="L165" s="96">
        <f>SUMIFS('LGA Data 2'!D:D,'LGA Data 2'!$A:$A,$C$161,'LGA Data 2'!$B:$B,$C165,'LGA Data 2'!$C:$C,$L$9)</f>
        <v>10.44806</v>
      </c>
      <c r="M165" s="96"/>
      <c r="N165" s="97">
        <f>SUMIFS('LGA Data 2'!E:E,'LGA Data 2'!$A:$A,$C$161,'LGA Data 2'!$B:$B,$C165,'LGA Data 2'!$C:$C,$L$9)</f>
        <v>9.6457770000000007</v>
      </c>
      <c r="O165" s="97">
        <f>SUMIFS('LGA Data 2'!F:F,'LGA Data 2'!$A:$A,$C$161,'LGA Data 2'!$B:$B,$C165,'LGA Data 2'!$C:$C,$L$9)</f>
        <v>11.308730000000001</v>
      </c>
    </row>
    <row r="166" spans="1:15" ht="15" customHeight="1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</row>
    <row r="167" spans="1:15" s="82" customFormat="1" ht="15" customHeight="1" x14ac:dyDescent="0.25">
      <c r="C167" s="115" t="s">
        <v>375</v>
      </c>
      <c r="D167" s="116" t="s">
        <v>94</v>
      </c>
      <c r="E167" s="116"/>
      <c r="F167" s="116" t="s">
        <v>93</v>
      </c>
      <c r="G167" s="116" t="s">
        <v>92</v>
      </c>
      <c r="H167" s="116" t="s">
        <v>94</v>
      </c>
      <c r="I167" s="116"/>
      <c r="J167" s="116" t="s">
        <v>93</v>
      </c>
      <c r="K167" s="116" t="s">
        <v>92</v>
      </c>
      <c r="L167" s="116" t="s">
        <v>94</v>
      </c>
      <c r="M167" s="116"/>
      <c r="N167" s="116" t="s">
        <v>93</v>
      </c>
      <c r="O167" s="116" t="s">
        <v>92</v>
      </c>
    </row>
    <row r="168" spans="1:15" ht="15" customHeight="1" x14ac:dyDescent="0.2">
      <c r="C168" s="93" t="s">
        <v>220</v>
      </c>
      <c r="D168" s="96">
        <f>IF(SUMIFS('LGA Data 2'!D:D,'LGA Data 2'!A:A,$C$167,'LGA Data 2'!$B:$B,$C168,'LGA Data 2'!$C:$C,$D$9)=0," ",SUMIFS('LGA Data 2'!D:D,'LGA Data 2'!A:A,$C$167,'LGA Data 2'!$B:$B,$C168,'LGA Data 2'!$C:$C,$D$9))</f>
        <v>88.153480000000002</v>
      </c>
      <c r="E168" s="97" t="str">
        <f>IF(SUMIFS('LGA Data 2'!K:K,'LGA Data 2'!A:A,$C$167,'LGA Data 2'!B:B,C168,'LGA Data 2'!C:C,$D$9)&gt;=50,"**",(IF(SUMIFS('LGA Data 2'!K:K,'LGA Data 2'!A:A,$C$167,'LGA Data 2'!B:B,C168,'LGA Data 2'!C:C,$D$9)&gt;25,IF(SUMIFS('LGA Data 2'!K:K,'LGA Data 2'!A:A,$C$167,'LGA Data 2'!B:B,C168,'LGA Data 2'!C:C,$D$9),"*"," ")," ")))</f>
        <v xml:space="preserve"> </v>
      </c>
      <c r="F168" s="97">
        <f>IF(SUMIFS('LGA Data 2'!E:E,'LGA Data 2'!A:A,$C$167,'LGA Data 2'!$B:$B,$C168,'LGA Data 2'!$C:$C,$D$9)=0," ",SUMIFS('LGA Data 2'!E:E,'LGA Data 2'!A:A,$C$167,'LGA Data 2'!$B:$B,$C168,'LGA Data 2'!$C:$C,$D$9))</f>
        <v>79.335099999999997</v>
      </c>
      <c r="G168" s="97">
        <f>IF(SUMIFS('LGA Data 2'!F:F,'LGA Data 2'!A:A,$C$167,'LGA Data 2'!$B:$B,$C168,'LGA Data 2'!$C:$C,$D$9)=0," ",SUMIFS('LGA Data 2'!F:F,'LGA Data 2'!A:A,$C$167,'LGA Data 2'!$B:$B,$C168,'LGA Data 2'!$C:$C,$D$9))</f>
        <v>93.516310000000004</v>
      </c>
      <c r="H168" s="96">
        <f>IF(SUMIFS('LGA Data 2'!D:D,'LGA Data 2'!$A:$A,$C$167,'LGA Data 2'!$B:$B,$C168,'LGA Data 2'!$C:$C,$H$9)=0," ",SUMIFS('LGA Data 2'!D:D,'LGA Data 2'!A:A,$C$167,'LGA Data 2'!$B:$B,$C168,'LGA Data 2'!$C:$C,$H$9))</f>
        <v>80.184799999999996</v>
      </c>
      <c r="I168" s="97" t="str">
        <f>IF(SUMIFS('LGA Data 2'!K:K,'LGA Data 2'!A:A,$C$167,'LGA Data 2'!B:B,C168,'LGA Data 2'!C:C,$H$9)&gt;=50,"**",(IF(SUMIFS('LGA Data 2'!K:K,'LGA Data 2'!A:A,$C$167,'LGA Data 2'!B:B,C168,'LGA Data 2'!C:C,$H$9)&gt;25,IF(SUMIFS('LGA Data 2'!K:K,'LGA Data 2'!A:A,$C$167,'LGA Data 2'!B:B,C168,'LGA Data 2'!C:C,$H$9),"*"," ")," ")))</f>
        <v xml:space="preserve"> </v>
      </c>
      <c r="J168" s="97">
        <f>IF(SUMIFS('LGA Data 2'!E:E,'LGA Data 2'!$A:$A,$C$167,'LGA Data 2'!$B:$B,$C168,'LGA Data 2'!C:C,$H$9)=0," ",SUMIFS('LGA Data 2'!E:E,'LGA Data 2'!$A:$A,$C$167,'LGA Data 2'!$B:$B,$C168,'LGA Data 2'!C:C,$H$9))</f>
        <v>76.172669999999997</v>
      </c>
      <c r="K168" s="97">
        <f>IF(SUMIFS('LGA Data 2'!F:F,'LGA Data 2'!$A:$A,$C$167,'LGA Data 2'!$B:$B,$C168,'LGA Data 2'!C:C,$H$9)=0," ",SUMIFS('LGA Data 2'!F:F,'LGA Data 2'!$A:$A,$C$167,'LGA Data 2'!$B:$B,$C168,'LGA Data 2'!C:C,$H$9))</f>
        <v>83.666210000000007</v>
      </c>
      <c r="L168" s="96">
        <f>SUMIFS('LGA Data 2'!D:D,'LGA Data 2'!$A:$A,$C$167,'LGA Data 2'!$B:$B,$C168,'LGA Data 2'!$C:$C,$L$9)</f>
        <v>79.936419999999998</v>
      </c>
      <c r="M168" s="96"/>
      <c r="N168" s="97">
        <f>SUMIFS('LGA Data 2'!E:E,'LGA Data 2'!$A:$A,$C$167,'LGA Data 2'!$B:$B,$C168,'LGA Data 2'!$C:$C,$L$9)</f>
        <v>78.830799999999996</v>
      </c>
      <c r="O168" s="97">
        <f>SUMIFS('LGA Data 2'!F:F,'LGA Data 2'!$A:$A,$C$167,'LGA Data 2'!$B:$B,$C168,'LGA Data 2'!$C:$C,$L$9)</f>
        <v>80.998220000000003</v>
      </c>
    </row>
    <row r="169" spans="1:15" ht="15" customHeight="1" x14ac:dyDescent="0.2">
      <c r="C169" s="93" t="s">
        <v>221</v>
      </c>
      <c r="D169" s="96">
        <f>IF(SUMIFS('LGA Data 2'!D:D,'LGA Data 2'!A:A,$C$167,'LGA Data 2'!$B:$B,$C169,'LGA Data 2'!$C:$C,$D$9)=0," ",SUMIFS('LGA Data 2'!D:D,'LGA Data 2'!A:A,$C$167,'LGA Data 2'!$B:$B,$C169,'LGA Data 2'!$C:$C,$D$9))</f>
        <v>51.140540000000001</v>
      </c>
      <c r="E169" s="97" t="str">
        <f>IF(SUMIFS('LGA Data 2'!K:K,'LGA Data 2'!A:A,$C$167,'LGA Data 2'!B:B,C169,'LGA Data 2'!C:C,$D$9)&gt;=50,"**",(IF(SUMIFS('LGA Data 2'!K:K,'LGA Data 2'!A:A,$C$167,'LGA Data 2'!B:B,C169,'LGA Data 2'!C:C,$D$9)&gt;25,IF(SUMIFS('LGA Data 2'!K:K,'LGA Data 2'!A:A,$C$167,'LGA Data 2'!B:B,C169,'LGA Data 2'!C:C,$D$9),"*"," ")," ")))</f>
        <v xml:space="preserve"> </v>
      </c>
      <c r="F169" s="97">
        <f>IF(SUMIFS('LGA Data 2'!E:E,'LGA Data 2'!A:A,$C$167,'LGA Data 2'!$B:$B,$C169,'LGA Data 2'!$C:$C,$D$9)=0," ",SUMIFS('LGA Data 2'!E:E,'LGA Data 2'!A:A,$C$167,'LGA Data 2'!$B:$B,$C169,'LGA Data 2'!$C:$C,$D$9))</f>
        <v>43.856589999999997</v>
      </c>
      <c r="G169" s="97">
        <f>IF(SUMIFS('LGA Data 2'!F:F,'LGA Data 2'!A:A,$C$167,'LGA Data 2'!$B:$B,$C169,'LGA Data 2'!$C:$C,$D$9)=0," ",SUMIFS('LGA Data 2'!F:F,'LGA Data 2'!A:A,$C$167,'LGA Data 2'!$B:$B,$C169,'LGA Data 2'!$C:$C,$D$9))</f>
        <v>58.376379999999997</v>
      </c>
      <c r="H169" s="96">
        <f>IF(SUMIFS('LGA Data 2'!D:D,'LGA Data 2'!$A:$A,$C$167,'LGA Data 2'!$B:$B,$C169,'LGA Data 2'!$C:$C,$H$9)=0," ",SUMIFS('LGA Data 2'!D:D,'LGA Data 2'!A:A,$C$167,'LGA Data 2'!$B:$B,$C169,'LGA Data 2'!$C:$C,$H$9))</f>
        <v>57.36553</v>
      </c>
      <c r="I169" s="97" t="str">
        <f>IF(SUMIFS('LGA Data 2'!K:K,'LGA Data 2'!A:A,$C$167,'LGA Data 2'!B:B,C169,'LGA Data 2'!C:C,$H$9)&gt;=50,"**",(IF(SUMIFS('LGA Data 2'!K:K,'LGA Data 2'!A:A,$C$167,'LGA Data 2'!B:B,C169,'LGA Data 2'!C:C,$H$9)&gt;25,IF(SUMIFS('LGA Data 2'!K:K,'LGA Data 2'!A:A,$C$167,'LGA Data 2'!B:B,C169,'LGA Data 2'!C:C,$H$9),"*"," ")," ")))</f>
        <v xml:space="preserve"> </v>
      </c>
      <c r="J169" s="97">
        <f>IF(SUMIFS('LGA Data 2'!E:E,'LGA Data 2'!$A:$A,$C$167,'LGA Data 2'!$B:$B,$C169,'LGA Data 2'!C:C,$H$9)=0," ",SUMIFS('LGA Data 2'!E:E,'LGA Data 2'!$A:$A,$C$167,'LGA Data 2'!$B:$B,$C169,'LGA Data 2'!C:C,$H$9))</f>
        <v>54.361800000000002</v>
      </c>
      <c r="K169" s="97">
        <f>IF(SUMIFS('LGA Data 2'!F:F,'LGA Data 2'!$A:$A,$C$167,'LGA Data 2'!$B:$B,$C169,'LGA Data 2'!C:C,$H$9)=0," ",SUMIFS('LGA Data 2'!F:F,'LGA Data 2'!$A:$A,$C$167,'LGA Data 2'!$B:$B,$C169,'LGA Data 2'!C:C,$H$9))</f>
        <v>60.31588</v>
      </c>
      <c r="L169" s="96">
        <f>SUMIFS('LGA Data 2'!D:D,'LGA Data 2'!$A:$A,$C$167,'LGA Data 2'!$B:$B,$C169,'LGA Data 2'!$C:$C,$L$9)</f>
        <v>59.455030000000001</v>
      </c>
      <c r="M169" s="96"/>
      <c r="N169" s="97">
        <f>SUMIFS('LGA Data 2'!E:E,'LGA Data 2'!$A:$A,$C$167,'LGA Data 2'!$B:$B,$C169,'LGA Data 2'!$C:$C,$L$9)</f>
        <v>58.354520000000001</v>
      </c>
      <c r="O169" s="97">
        <f>SUMIFS('LGA Data 2'!F:F,'LGA Data 2'!$A:$A,$C$167,'LGA Data 2'!$B:$B,$C169,'LGA Data 2'!$C:$C,$L$9)</f>
        <v>60.546109999999999</v>
      </c>
    </row>
    <row r="170" spans="1:15" ht="15" customHeight="1" x14ac:dyDescent="0.2">
      <c r="C170" s="93" t="s">
        <v>237</v>
      </c>
      <c r="D170" s="96">
        <f>IF(SUMIFS('LGA Data 2'!D:D,'LGA Data 2'!A:A,$C$167,'LGA Data 2'!$B:$B,$C170,'LGA Data 2'!$C:$C,$D$9)=0," ",SUMIFS('LGA Data 2'!D:D,'LGA Data 2'!A:A,$C$167,'LGA Data 2'!$B:$B,$C170,'LGA Data 2'!$C:$C,$D$9))</f>
        <v>44.067390000000003</v>
      </c>
      <c r="E170" s="97" t="str">
        <f>IF(SUMIFS('LGA Data 2'!K:K,'LGA Data 2'!A:A,$C$167,'LGA Data 2'!B:B,C170,'LGA Data 2'!C:C,$D$9)&gt;=50,"**",(IF(SUMIFS('LGA Data 2'!K:K,'LGA Data 2'!A:A,$C$167,'LGA Data 2'!B:B,C170,'LGA Data 2'!C:C,$D$9)&gt;25,IF(SUMIFS('LGA Data 2'!K:K,'LGA Data 2'!A:A,$C$167,'LGA Data 2'!B:B,C170,'LGA Data 2'!C:C,$D$9),"*"," ")," ")))</f>
        <v xml:space="preserve"> </v>
      </c>
      <c r="F170" s="97">
        <f>IF(SUMIFS('LGA Data 2'!E:E,'LGA Data 2'!A:A,$C$167,'LGA Data 2'!$B:$B,$C170,'LGA Data 2'!$C:$C,$D$9)=0," ",SUMIFS('LGA Data 2'!E:E,'LGA Data 2'!A:A,$C$167,'LGA Data 2'!$B:$B,$C170,'LGA Data 2'!$C:$C,$D$9))</f>
        <v>35.358919999999998</v>
      </c>
      <c r="G170" s="97">
        <f>IF(SUMIFS('LGA Data 2'!F:F,'LGA Data 2'!A:A,$C$167,'LGA Data 2'!$B:$B,$C170,'LGA Data 2'!$C:$C,$D$9)=0," ",SUMIFS('LGA Data 2'!F:F,'LGA Data 2'!A:A,$C$167,'LGA Data 2'!$B:$B,$C170,'LGA Data 2'!$C:$C,$D$9))</f>
        <v>53.1569</v>
      </c>
      <c r="H170" s="96">
        <f>IF(SUMIFS('LGA Data 2'!D:D,'LGA Data 2'!$A:$A,$C$167,'LGA Data 2'!$B:$B,$C170,'LGA Data 2'!$C:$C,$H$9)=0," ",SUMIFS('LGA Data 2'!D:D,'LGA Data 2'!A:A,$C$167,'LGA Data 2'!$B:$B,$C170,'LGA Data 2'!$C:$C,$H$9))</f>
        <v>50.598190000000002</v>
      </c>
      <c r="I170" s="97" t="str">
        <f>IF(SUMIFS('LGA Data 2'!K:K,'LGA Data 2'!A:A,$C$167,'LGA Data 2'!B:B,C170,'LGA Data 2'!C:C,$H$9)&gt;=50,"**",(IF(SUMIFS('LGA Data 2'!K:K,'LGA Data 2'!A:A,$C$167,'LGA Data 2'!B:B,C170,'LGA Data 2'!C:C,$H$9)&gt;25,IF(SUMIFS('LGA Data 2'!K:K,'LGA Data 2'!A:A,$C$167,'LGA Data 2'!B:B,C170,'LGA Data 2'!C:C,$H$9),"*"," ")," ")))</f>
        <v xml:space="preserve"> </v>
      </c>
      <c r="J170" s="97">
        <f>IF(SUMIFS('LGA Data 2'!E:E,'LGA Data 2'!$A:$A,$C$167,'LGA Data 2'!$B:$B,$C170,'LGA Data 2'!C:C,$H$9)=0," ",SUMIFS('LGA Data 2'!E:E,'LGA Data 2'!$A:$A,$C$167,'LGA Data 2'!$B:$B,$C170,'LGA Data 2'!C:C,$H$9))</f>
        <v>47.779559999999996</v>
      </c>
      <c r="K170" s="97">
        <f>IF(SUMIFS('LGA Data 2'!F:F,'LGA Data 2'!$A:$A,$C$167,'LGA Data 2'!$B:$B,$C170,'LGA Data 2'!C:C,$H$9)=0," ",SUMIFS('LGA Data 2'!F:F,'LGA Data 2'!$A:$A,$C$167,'LGA Data 2'!$B:$B,$C170,'LGA Data 2'!C:C,$H$9))</f>
        <v>53.413029999999999</v>
      </c>
      <c r="L170" s="96">
        <f>SUMIFS('LGA Data 2'!D:D,'LGA Data 2'!$A:$A,$C$167,'LGA Data 2'!$B:$B,$C170,'LGA Data 2'!$C:$C,$L$9)</f>
        <v>53.108539999999998</v>
      </c>
      <c r="M170" s="96"/>
      <c r="N170" s="97">
        <f>SUMIFS('LGA Data 2'!E:E,'LGA Data 2'!$A:$A,$C$167,'LGA Data 2'!$B:$B,$C170,'LGA Data 2'!$C:$C,$L$9)</f>
        <v>52.045729999999999</v>
      </c>
      <c r="O170" s="97">
        <f>SUMIFS('LGA Data 2'!F:F,'LGA Data 2'!$A:$A,$C$167,'LGA Data 2'!$B:$B,$C170,'LGA Data 2'!$C:$C,$L$9)</f>
        <v>54.16854</v>
      </c>
    </row>
    <row r="171" spans="1:15" ht="15" customHeight="1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</row>
    <row r="172" spans="1:15" s="82" customFormat="1" ht="15" customHeight="1" x14ac:dyDescent="0.25">
      <c r="C172" s="115" t="s">
        <v>376</v>
      </c>
      <c r="D172" s="116" t="s">
        <v>94</v>
      </c>
      <c r="E172" s="116"/>
      <c r="F172" s="116" t="s">
        <v>93</v>
      </c>
      <c r="G172" s="116" t="s">
        <v>92</v>
      </c>
      <c r="H172" s="116" t="s">
        <v>94</v>
      </c>
      <c r="I172" s="116"/>
      <c r="J172" s="116" t="s">
        <v>93</v>
      </c>
      <c r="K172" s="116" t="s">
        <v>92</v>
      </c>
      <c r="L172" s="116" t="s">
        <v>94</v>
      </c>
      <c r="M172" s="116"/>
      <c r="N172" s="116" t="s">
        <v>93</v>
      </c>
      <c r="O172" s="116" t="s">
        <v>92</v>
      </c>
    </row>
    <row r="173" spans="1:15" ht="15" customHeight="1" x14ac:dyDescent="0.2">
      <c r="C173" s="93" t="s">
        <v>377</v>
      </c>
      <c r="D173" s="96">
        <f>IF(SUMIFS('LGA Data 2'!D:D,'LGA Data 2'!A:A,$C$172,'LGA Data 2'!$B:$B,$C173,'LGA Data 2'!$C:$C,$D$9)=0," ",SUMIFS('LGA Data 2'!D:D,'LGA Data 2'!A:A,$C$172,'LGA Data 2'!$B:$B,$C173,'LGA Data 2'!$C:$C,$D$9))</f>
        <v>58.393189999999997</v>
      </c>
      <c r="E173" s="97" t="str">
        <f>IF(SUMIFS('LGA Data 2'!K:K,'LGA Data 2'!A:A,$C$172,'LGA Data 2'!B:B,C173,'LGA Data 2'!C:C,$D$9)&gt;=50,"**",(IF(SUMIFS('LGA Data 2'!K:K,'LGA Data 2'!A:A,$C$172,'LGA Data 2'!B:B,C173,'LGA Data 2'!C:C,$D$9)&gt;25,IF(SUMIFS('LGA Data 2'!K:K,'LGA Data 2'!A:A,$C$172,'LGA Data 2'!B:B,C173,'LGA Data 2'!C:C,$D$9),"*"," ")," ")))</f>
        <v xml:space="preserve"> </v>
      </c>
      <c r="F173" s="97">
        <f>IF(SUMIFS('LGA Data 2'!E:E,'LGA Data 2'!A:A,$C$172,'LGA Data 2'!$B:$B,$C173,'LGA Data 2'!$C:$C,$D$9)=0," ",SUMIFS('LGA Data 2'!E:E,'LGA Data 2'!A:A,$C$172,'LGA Data 2'!$B:$B,$C173,'LGA Data 2'!$C:$C,$D$9))</f>
        <v>49.985999999999997</v>
      </c>
      <c r="G173" s="97">
        <f>IF(SUMIFS('LGA Data 2'!F:F,'LGA Data 2'!A:A,$C$172,'LGA Data 2'!$B:$B,$C173,'LGA Data 2'!$C:$C,$D$9)=0," ",SUMIFS('LGA Data 2'!F:F,'LGA Data 2'!A:A,$C$172,'LGA Data 2'!$B:$B,$C173,'LGA Data 2'!$C:$C,$D$9))</f>
        <v>66.338840000000005</v>
      </c>
      <c r="H173" s="96">
        <f>IF(SUMIFS('LGA Data 2'!D:D,'LGA Data 2'!$A:$A,$C$172,'LGA Data 2'!$B:$B,$C173,'LGA Data 2'!$C:$C,$H$9)=0," ",SUMIFS('LGA Data 2'!D:D,'LGA Data 2'!A:A,$C$172,'LGA Data 2'!$B:$B,$C173,'LGA Data 2'!$C:$C,$H$9))</f>
        <v>64.501800000000003</v>
      </c>
      <c r="I173" s="97" t="str">
        <f>IF(SUMIFS('LGA Data 2'!K:K,'LGA Data 2'!A:A,$C$172,'LGA Data 2'!B:B,C173,'LGA Data 2'!C:C,$H$9)&gt;=50,"**",(IF(SUMIFS('LGA Data 2'!K:K,'LGA Data 2'!A:A,$C$172,'LGA Data 2'!B:B,C173,'LGA Data 2'!C:C,$H$9)&gt;25,IF(SUMIFS('LGA Data 2'!K:K,'LGA Data 2'!A:A,$C$172,'LGA Data 2'!B:B,C173,'LGA Data 2'!C:C,$H$9),"*"," ")," ")))</f>
        <v xml:space="preserve"> </v>
      </c>
      <c r="J173" s="97">
        <f>IF(SUMIFS('LGA Data 2'!E:E,'LGA Data 2'!$A:$A,$C$172,'LGA Data 2'!$B:$B,$C173,'LGA Data 2'!C:C,$H$9)=0," ",SUMIFS('LGA Data 2'!E:E,'LGA Data 2'!$A:$A,$C$172,'LGA Data 2'!$B:$B,$C173,'LGA Data 2'!C:C,$H$9))</f>
        <v>61.514090000000003</v>
      </c>
      <c r="K173" s="97">
        <f>IF(SUMIFS('LGA Data 2'!F:F,'LGA Data 2'!$A:$A,$C$172,'LGA Data 2'!$B:$B,$C173,'LGA Data 2'!C:C,$H$9)=0," ",SUMIFS('LGA Data 2'!F:F,'LGA Data 2'!$A:$A,$C$172,'LGA Data 2'!$B:$B,$C173,'LGA Data 2'!C:C,$H$9))</f>
        <v>67.380549999999999</v>
      </c>
      <c r="L173" s="96">
        <f>SUMIFS('LGA Data 2'!D:D,'LGA Data 2'!$A:$A,$C$172,'LGA Data 2'!$B:$B,$C173,'LGA Data 2'!$C:$C,$L$9)</f>
        <v>59.928820000000002</v>
      </c>
      <c r="M173" s="96"/>
      <c r="N173" s="97">
        <f>SUMIFS('LGA Data 2'!E:E,'LGA Data 2'!$A:$A,$C$172,'LGA Data 2'!$B:$B,$C173,'LGA Data 2'!$C:$C,$L$9)</f>
        <v>58.431139999999999</v>
      </c>
      <c r="O173" s="97">
        <f>SUMIFS('LGA Data 2'!F:F,'LGA Data 2'!$A:$A,$C$172,'LGA Data 2'!$B:$B,$C173,'LGA Data 2'!$C:$C,$L$9)</f>
        <v>61.408169999999998</v>
      </c>
    </row>
    <row r="174" spans="1:15" ht="15" customHeight="1" x14ac:dyDescent="0.2">
      <c r="C174" s="93" t="s">
        <v>378</v>
      </c>
      <c r="D174" s="96">
        <f>IF(SUMIFS('LGA Data 2'!D:D,'LGA Data 2'!A:A,$C$172,'LGA Data 2'!$B:$B,$C174,'LGA Data 2'!$C:$C,$D$9)=0," ",SUMIFS('LGA Data 2'!D:D,'LGA Data 2'!A:A,$C$172,'LGA Data 2'!$B:$B,$C174,'LGA Data 2'!$C:$C,$D$9))</f>
        <v>41.606810000000003</v>
      </c>
      <c r="E174" s="97" t="str">
        <f>IF(SUMIFS('LGA Data 2'!K:K,'LGA Data 2'!A:A,$C$172,'LGA Data 2'!B:B,C174,'LGA Data 2'!C:C,$D$9)&gt;=50,"**",(IF(SUMIFS('LGA Data 2'!K:K,'LGA Data 2'!A:A,$C$172,'LGA Data 2'!B:B,C174,'LGA Data 2'!C:C,$D$9)&gt;25,IF(SUMIFS('LGA Data 2'!K:K,'LGA Data 2'!A:A,$C$172,'LGA Data 2'!B:B,C174,'LGA Data 2'!C:C,$D$9),"*"," ")," ")))</f>
        <v xml:space="preserve"> </v>
      </c>
      <c r="F174" s="97">
        <f>IF(SUMIFS('LGA Data 2'!E:E,'LGA Data 2'!A:A,$C$172,'LGA Data 2'!$B:$B,$C174,'LGA Data 2'!$C:$C,$D$9)=0," ",SUMIFS('LGA Data 2'!E:E,'LGA Data 2'!A:A,$C$172,'LGA Data 2'!$B:$B,$C174,'LGA Data 2'!$C:$C,$D$9))</f>
        <v>33.661160000000002</v>
      </c>
      <c r="G174" s="97">
        <f>IF(SUMIFS('LGA Data 2'!F:F,'LGA Data 2'!A:A,$C$172,'LGA Data 2'!$B:$B,$C174,'LGA Data 2'!$C:$C,$D$9)=0," ",SUMIFS('LGA Data 2'!F:F,'LGA Data 2'!A:A,$C$172,'LGA Data 2'!$B:$B,$C174,'LGA Data 2'!$C:$C,$D$9))</f>
        <v>50.014000000000003</v>
      </c>
      <c r="H174" s="96">
        <f>IF(SUMIFS('LGA Data 2'!D:D,'LGA Data 2'!$A:$A,$C$172,'LGA Data 2'!$B:$B,$C174,'LGA Data 2'!$C:$C,$H$9)=0," ",SUMIFS('LGA Data 2'!D:D,'LGA Data 2'!A:A,$C$172,'LGA Data 2'!$B:$B,$C174,'LGA Data 2'!$C:$C,$H$9))</f>
        <v>34.98245</v>
      </c>
      <c r="I174" s="97" t="str">
        <f>IF(SUMIFS('LGA Data 2'!K:K,'LGA Data 2'!A:A,$C$172,'LGA Data 2'!B:B,C174,'LGA Data 2'!C:C,$H$9)&gt;=50,"**",(IF(SUMIFS('LGA Data 2'!K:K,'LGA Data 2'!A:A,$C$172,'LGA Data 2'!B:B,C174,'LGA Data 2'!C:C,$H$9)&gt;25,IF(SUMIFS('LGA Data 2'!K:K,'LGA Data 2'!A:A,$C$172,'LGA Data 2'!B:B,C174,'LGA Data 2'!C:C,$H$9),"*"," ")," ")))</f>
        <v xml:space="preserve"> </v>
      </c>
      <c r="J174" s="97">
        <f>IF(SUMIFS('LGA Data 2'!E:E,'LGA Data 2'!$A:$A,$C$172,'LGA Data 2'!$B:$B,$C174,'LGA Data 2'!C:C,$H$9)=0," ",SUMIFS('LGA Data 2'!E:E,'LGA Data 2'!$A:$A,$C$172,'LGA Data 2'!$B:$B,$C174,'LGA Data 2'!C:C,$H$9))</f>
        <v>32.125039999999998</v>
      </c>
      <c r="K174" s="97">
        <f>IF(SUMIFS('LGA Data 2'!F:F,'LGA Data 2'!$A:$A,$C$172,'LGA Data 2'!$B:$B,$C174,'LGA Data 2'!C:C,$H$9)=0," ",SUMIFS('LGA Data 2'!F:F,'LGA Data 2'!$A:$A,$C$172,'LGA Data 2'!$B:$B,$C174,'LGA Data 2'!C:C,$H$9))</f>
        <v>37.951900000000002</v>
      </c>
      <c r="L174" s="96">
        <f>SUMIFS('LGA Data 2'!D:D,'LGA Data 2'!$A:$A,$C$172,'LGA Data 2'!$B:$B,$C174,'LGA Data 2'!$C:$C,$L$9)</f>
        <v>39.377079999999999</v>
      </c>
      <c r="M174" s="96"/>
      <c r="N174" s="97">
        <f>SUMIFS('LGA Data 2'!E:E,'LGA Data 2'!$A:$A,$C$172,'LGA Data 2'!$B:$B,$C174,'LGA Data 2'!$C:$C,$L$9)</f>
        <v>37.913980000000002</v>
      </c>
      <c r="O174" s="97">
        <f>SUMIFS('LGA Data 2'!F:F,'LGA Data 2'!$A:$A,$C$172,'LGA Data 2'!$B:$B,$C174,'LGA Data 2'!$C:$C,$L$9)</f>
        <v>40.859470000000002</v>
      </c>
    </row>
    <row r="175" spans="1:15" ht="15" customHeight="1" x14ac:dyDescent="0.2"/>
    <row r="176" spans="1:15" ht="15" customHeight="1" x14ac:dyDescent="0.25">
      <c r="C176" s="94" t="s">
        <v>438</v>
      </c>
      <c r="D176" s="95" t="s">
        <v>94</v>
      </c>
      <c r="E176" s="95"/>
      <c r="F176" s="95" t="s">
        <v>93</v>
      </c>
      <c r="G176" s="95" t="s">
        <v>92</v>
      </c>
      <c r="H176" s="95" t="s">
        <v>94</v>
      </c>
      <c r="I176" s="95"/>
      <c r="J176" s="95" t="s">
        <v>93</v>
      </c>
      <c r="K176" s="95" t="s">
        <v>92</v>
      </c>
      <c r="L176" s="95" t="s">
        <v>94</v>
      </c>
      <c r="M176" s="95"/>
      <c r="N176" s="95" t="s">
        <v>93</v>
      </c>
      <c r="O176" s="95" t="s">
        <v>92</v>
      </c>
    </row>
    <row r="177" spans="1:15" ht="15" customHeight="1" x14ac:dyDescent="0.2">
      <c r="C177" s="78" t="s">
        <v>379</v>
      </c>
      <c r="D177" s="96">
        <f>IF(SUMIFS('LGA Data 2'!D:D,'LGA Data 2'!A:A,$C$176,'LGA Data 2'!$B:$B,$C177,'LGA Data 2'!$C:$C,$D$9)=0," ",SUMIFS('LGA Data 2'!D:D,'LGA Data 2'!A:A,$C$176,'LGA Data 2'!$B:$B,$C177,'LGA Data 2'!$C:$C,$D$9))</f>
        <v>45.813299999999998</v>
      </c>
      <c r="E177" s="97" t="str">
        <f>IF(SUMIFS('LGA Data 2'!K:K,'LGA Data 2'!A:A,$C$176,'LGA Data 2'!B:B,C177,'LGA Data 2'!C:C,$D$9)&gt;=50,"**",(IF(SUMIFS('LGA Data 2'!K:K,'LGA Data 2'!A:A,$C$176,'LGA Data 2'!B:B,C177,'LGA Data 2'!C:C,$D$9)&gt;25,IF(SUMIFS('LGA Data 2'!K:K,'LGA Data 2'!A:A,$C$176,'LGA Data 2'!B:B,C177,'LGA Data 2'!C:C,$D$9),"*"," ")," ")))</f>
        <v xml:space="preserve"> </v>
      </c>
      <c r="F177" s="97">
        <f>IF(SUMIFS('LGA Data 2'!E:E,'LGA Data 2'!A:A,$C$176,'LGA Data 2'!$B:$B,$C177,'LGA Data 2'!$C:$C,$D$9)=0," ",SUMIFS('LGA Data 2'!E:E,'LGA Data 2'!A:A,$C$176,'LGA Data 2'!$B:$B,$C177,'LGA Data 2'!$C:$C,$D$9))</f>
        <v>40.072839999999999</v>
      </c>
      <c r="G177" s="97">
        <f>IF(SUMIFS('LGA Data 2'!F:F,'LGA Data 2'!A:A,$C$176,'LGA Data 2'!$B:$B,$C177,'LGA Data 2'!$C:$C,$D$9)=0," ",SUMIFS('LGA Data 2'!F:F,'LGA Data 2'!A:A,$C$176,'LGA Data 2'!$B:$B,$C177,'LGA Data 2'!$C:$C,$D$9))</f>
        <v>51.667099999999998</v>
      </c>
      <c r="H177" s="96">
        <f>IF(SUMIFS('LGA Data 2'!D:D,'LGA Data 2'!$A:$A,$C$176,'LGA Data 2'!$B:$B,$C177,'LGA Data 2'!$C:$C,$H$9)=0," ",SUMIFS('LGA Data 2'!D:D,'LGA Data 2'!A:A,$C$176,'LGA Data 2'!$B:$B,$C177,'LGA Data 2'!$C:$C,$H$9))</f>
        <v>46.645989999999998</v>
      </c>
      <c r="I177" s="97" t="str">
        <f>IF(SUMIFS('LGA Data 2'!K:K,'LGA Data 2'!A:A,$C$176,'LGA Data 2'!B:B,C177,'LGA Data 2'!C:C,$H$9)&gt;=50,"**",(IF(SUMIFS('LGA Data 2'!K:K,'LGA Data 2'!A:A,$C$176,'LGA Data 2'!B:B,C177,'LGA Data 2'!C:C,$H$9)&gt;25,IF(SUMIFS('LGA Data 2'!K:K,'LGA Data 2'!A:A,$C$176,'LGA Data 2'!B:B,C177,'LGA Data 2'!C:C,$H$9),"*"," ")," ")))</f>
        <v xml:space="preserve"> </v>
      </c>
      <c r="J177" s="97">
        <f>IF(SUMIFS('LGA Data 2'!E:E,'LGA Data 2'!$A:$A,$C$176,'LGA Data 2'!$B:$B,$C177,'LGA Data 2'!C:C,$H$9)=0," ",SUMIFS('LGA Data 2'!E:E,'LGA Data 2'!$A:$A,$C$176,'LGA Data 2'!$B:$B,$C177,'LGA Data 2'!C:C,$H$9))</f>
        <v>44.607109999999999</v>
      </c>
      <c r="K177" s="97">
        <f>IF(SUMIFS('LGA Data 2'!F:F,'LGA Data 2'!$A:$A,$C$176,'LGA Data 2'!$B:$B,$C177,'LGA Data 2'!C:C,$H$9)=0," ",SUMIFS('LGA Data 2'!F:F,'LGA Data 2'!$A:$A,$C$176,'LGA Data 2'!$B:$B,$C177,'LGA Data 2'!C:C,$H$9))</f>
        <v>48.696129999999997</v>
      </c>
      <c r="L177" s="96">
        <f>SUMIFS('LGA Data 2'!D:D,'LGA Data 2'!$A:$A,$C$176,'LGA Data 2'!$B:$B,$C177,'LGA Data 2'!$C:$C,$L$9)</f>
        <v>46.073990000000002</v>
      </c>
      <c r="M177" s="96"/>
      <c r="N177" s="97">
        <f>SUMIFS('LGA Data 2'!E:E,'LGA Data 2'!$A:$A,$C$176,'LGA Data 2'!$B:$B,$C177,'LGA Data 2'!$C:$C,$L$9)</f>
        <v>45.132219999999997</v>
      </c>
      <c r="O177" s="97">
        <f>SUMIFS('LGA Data 2'!F:F,'LGA Data 2'!$A:$A,$C$176,'LGA Data 2'!$B:$B,$C177,'LGA Data 2'!$C:$C,$L$9)</f>
        <v>47.01858</v>
      </c>
    </row>
    <row r="178" spans="1:15" ht="15" customHeight="1" x14ac:dyDescent="0.2">
      <c r="C178" s="78" t="s">
        <v>380</v>
      </c>
      <c r="D178" s="96">
        <f>IF(SUMIFS('LGA Data 2'!D:D,'LGA Data 2'!A:A,$C$176,'LGA Data 2'!$B:$B,$C178,'LGA Data 2'!$C:$C,$D$9)=0," ",SUMIFS('LGA Data 2'!D:D,'LGA Data 2'!A:A,$C$176,'LGA Data 2'!$B:$B,$C178,'LGA Data 2'!$C:$C,$D$9))</f>
        <v>53.423900000000003</v>
      </c>
      <c r="E178" s="97" t="str">
        <f>IF(SUMIFS('LGA Data 2'!K:K,'LGA Data 2'!A:A,$C$176,'LGA Data 2'!B:B,C178,'LGA Data 2'!C:C,$D$9)&gt;=50,"**",(IF(SUMIFS('LGA Data 2'!K:K,'LGA Data 2'!A:A,$C$176,'LGA Data 2'!B:B,C178,'LGA Data 2'!C:C,$D$9)&gt;25,IF(SUMIFS('LGA Data 2'!K:K,'LGA Data 2'!A:A,$C$176,'LGA Data 2'!B:B,C178,'LGA Data 2'!C:C,$D$9),"*"," ")," ")))</f>
        <v xml:space="preserve"> </v>
      </c>
      <c r="F178" s="97">
        <f>IF(SUMIFS('LGA Data 2'!E:E,'LGA Data 2'!A:A,$C$176,'LGA Data 2'!$B:$B,$C178,'LGA Data 2'!$C:$C,$D$9)=0," ",SUMIFS('LGA Data 2'!E:E,'LGA Data 2'!A:A,$C$176,'LGA Data 2'!$B:$B,$C178,'LGA Data 2'!$C:$C,$D$9))</f>
        <v>47.564279999999997</v>
      </c>
      <c r="G178" s="97">
        <f>IF(SUMIFS('LGA Data 2'!F:F,'LGA Data 2'!A:A,$C$176,'LGA Data 2'!$B:$B,$C178,'LGA Data 2'!$C:$C,$D$9)=0," ",SUMIFS('LGA Data 2'!F:F,'LGA Data 2'!A:A,$C$176,'LGA Data 2'!$B:$B,$C178,'LGA Data 2'!$C:$C,$D$9))</f>
        <v>59.190530000000003</v>
      </c>
      <c r="H178" s="96">
        <f>IF(SUMIFS('LGA Data 2'!D:D,'LGA Data 2'!$A:$A,$C$176,'LGA Data 2'!$B:$B,$C178,'LGA Data 2'!$C:$C,$H$9)=0," ",SUMIFS('LGA Data 2'!D:D,'LGA Data 2'!A:A,$C$176,'LGA Data 2'!$B:$B,$C178,'LGA Data 2'!$C:$C,$H$9))</f>
        <v>52.418520000000001</v>
      </c>
      <c r="I178" s="97" t="str">
        <f>IF(SUMIFS('LGA Data 2'!K:K,'LGA Data 2'!A:A,$C$176,'LGA Data 2'!B:B,C178,'LGA Data 2'!C:C,$H$9)&gt;=50,"**",(IF(SUMIFS('LGA Data 2'!K:K,'LGA Data 2'!A:A,$C$176,'LGA Data 2'!B:B,C178,'LGA Data 2'!C:C,$H$9)&gt;25,IF(SUMIFS('LGA Data 2'!K:K,'LGA Data 2'!A:A,$C$176,'LGA Data 2'!B:B,C178,'LGA Data 2'!C:C,$H$9),"*"," ")," ")))</f>
        <v xml:space="preserve"> </v>
      </c>
      <c r="J178" s="97">
        <f>IF(SUMIFS('LGA Data 2'!E:E,'LGA Data 2'!$A:$A,$C$176,'LGA Data 2'!$B:$B,$C178,'LGA Data 2'!C:C,$H$9)=0," ",SUMIFS('LGA Data 2'!E:E,'LGA Data 2'!$A:$A,$C$176,'LGA Data 2'!$B:$B,$C178,'LGA Data 2'!C:C,$H$9))</f>
        <v>50.368839999999999</v>
      </c>
      <c r="K178" s="97">
        <f>IF(SUMIFS('LGA Data 2'!F:F,'LGA Data 2'!$A:$A,$C$176,'LGA Data 2'!$B:$B,$C178,'LGA Data 2'!C:C,$H$9)=0," ",SUMIFS('LGA Data 2'!F:F,'LGA Data 2'!$A:$A,$C$176,'LGA Data 2'!$B:$B,$C178,'LGA Data 2'!C:C,$H$9))</f>
        <v>54.460099999999997</v>
      </c>
      <c r="L178" s="96">
        <f>SUMIFS('LGA Data 2'!D:D,'LGA Data 2'!$A:$A,$C$176,'LGA Data 2'!$B:$B,$C178,'LGA Data 2'!$C:$C,$L$9)</f>
        <v>52.547519999999999</v>
      </c>
      <c r="M178" s="96"/>
      <c r="N178" s="97">
        <f>SUMIFS('LGA Data 2'!E:E,'LGA Data 2'!$A:$A,$C$176,'LGA Data 2'!$B:$B,$C178,'LGA Data 2'!$C:$C,$L$9)</f>
        <v>51.601149999999997</v>
      </c>
      <c r="O178" s="97">
        <f>SUMIFS('LGA Data 2'!F:F,'LGA Data 2'!$A:$A,$C$176,'LGA Data 2'!$B:$B,$C178,'LGA Data 2'!$C:$C,$L$9)</f>
        <v>53.492060000000002</v>
      </c>
    </row>
    <row r="179" spans="1:15" ht="15" customHeight="1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</row>
    <row r="180" spans="1:15" s="82" customFormat="1" ht="15" customHeight="1" x14ac:dyDescent="0.25">
      <c r="C180" s="115" t="s">
        <v>513</v>
      </c>
      <c r="D180" s="116" t="s">
        <v>94</v>
      </c>
      <c r="E180" s="116"/>
      <c r="F180" s="116" t="s">
        <v>93</v>
      </c>
      <c r="G180" s="116" t="s">
        <v>92</v>
      </c>
      <c r="H180" s="116" t="s">
        <v>94</v>
      </c>
      <c r="I180" s="116"/>
      <c r="J180" s="116" t="s">
        <v>93</v>
      </c>
      <c r="K180" s="116" t="s">
        <v>92</v>
      </c>
      <c r="L180" s="116" t="s">
        <v>94</v>
      </c>
      <c r="M180" s="116"/>
      <c r="N180" s="116" t="s">
        <v>93</v>
      </c>
      <c r="O180" s="116" t="s">
        <v>92</v>
      </c>
    </row>
    <row r="181" spans="1:15" ht="15" customHeight="1" x14ac:dyDescent="0.2">
      <c r="C181" s="78" t="s">
        <v>379</v>
      </c>
      <c r="D181" s="96">
        <f>IF(SUMIFS('LGA Data 2'!D:D,'LGA Data 2'!A:A,$C$180,'LGA Data 2'!$B:$B,$C181,'LGA Data 2'!$C:$C,$D$9)=0," ",SUMIFS('LGA Data 2'!D:D,'LGA Data 2'!A:A,$C$180,'LGA Data 2'!$B:$B,$C181,'LGA Data 2'!$C:$C,$D$9))</f>
        <v>95.661330000000007</v>
      </c>
      <c r="E181" s="97" t="str">
        <f>IF(SUMIFS('LGA Data 2'!K:K,'LGA Data 2'!A:A,$C$180,'LGA Data 2'!B:B,C181,'LGA Data 2'!C:C,$D$9)&gt;=50,"**",(IF(SUMIFS('LGA Data 2'!K:K,'LGA Data 2'!A:A,$C$180,'LGA Data 2'!B:B,C181,'LGA Data 2'!C:C,$D$9)&gt;25,IF(SUMIFS('LGA Data 2'!K:K,'LGA Data 2'!A:A,$C$180,'LGA Data 2'!B:B,C181,'LGA Data 2'!C:C,$D$9),"*"," ")," ")))</f>
        <v xml:space="preserve"> </v>
      </c>
      <c r="F181" s="97">
        <f>IF(SUMIFS('LGA Data 2'!E:E,'LGA Data 2'!A:A,$C$180,'LGA Data 2'!$B:$B,$C181,'LGA Data 2'!$C:$C,$D$9)=0," ",SUMIFS('LGA Data 2'!E:E,'LGA Data 2'!A:A,$C$180,'LGA Data 2'!$B:$B,$C181,'LGA Data 2'!$C:$C,$D$9))</f>
        <v>90.046769999999995</v>
      </c>
      <c r="G181" s="97">
        <f>IF(SUMIFS('LGA Data 2'!F:F,'LGA Data 2'!A:A,$C$180,'LGA Data 2'!$B:$B,$C181,'LGA Data 2'!$C:$C,$D$9)=0," ",SUMIFS('LGA Data 2'!F:F,'LGA Data 2'!A:A,$C$180,'LGA Data 2'!$B:$B,$C181,'LGA Data 2'!$C:$C,$D$9))</f>
        <v>98.173010000000005</v>
      </c>
      <c r="H181" s="96">
        <f>IF(SUMIFS('LGA Data 2'!D:D,'LGA Data 2'!$A:$A,$C$180,'LGA Data 2'!$B:$B,$C181,'LGA Data 2'!$C:$C,$H$9)=0," ",SUMIFS('LGA Data 2'!D:D,'LGA Data 2'!A:A,$C$180,'LGA Data 2'!$B:$B,$C181,'LGA Data 2'!$C:$C,$H$9))</f>
        <v>91.746849999999995</v>
      </c>
      <c r="I181" s="97" t="str">
        <f>IF(SUMIFS('LGA Data 2'!K:K,'LGA Data 2'!A:A,$C$180,'LGA Data 2'!B:B,C181,'LGA Data 2'!C:C,$H$9)&gt;=50,"**",(IF(SUMIFS('LGA Data 2'!K:K,'LGA Data 2'!A:A,$C$180,'LGA Data 2'!B:B,C181,'LGA Data 2'!C:C,$H$9)&gt;25,IF(SUMIFS('LGA Data 2'!K:K,'LGA Data 2'!A:A,$C$180,'LGA Data 2'!B:B,C181,'LGA Data 2'!C:C,$H$9),"*"," ")," ")))</f>
        <v xml:space="preserve"> </v>
      </c>
      <c r="J181" s="97">
        <f>IF(SUMIFS('LGA Data 2'!E:E,'LGA Data 2'!$A:$A,$C$180,'LGA Data 2'!$B:$B,$C181,'LGA Data 2'!C:C,$H$9)=0," ",SUMIFS('LGA Data 2'!E:E,'LGA Data 2'!$A:$A,$C$180,'LGA Data 2'!$B:$B,$C181,'LGA Data 2'!C:C,$H$9))</f>
        <v>89.843649999999997</v>
      </c>
      <c r="K181" s="97">
        <f>IF(SUMIFS('LGA Data 2'!F:F,'LGA Data 2'!$A:$A,$C$180,'LGA Data 2'!$B:$B,$C181,'LGA Data 2'!C:C,$H$9)=0," ",SUMIFS('LGA Data 2'!F:F,'LGA Data 2'!$A:$A,$C$180,'LGA Data 2'!$B:$B,$C181,'LGA Data 2'!C:C,$H$9))</f>
        <v>93.319919999999996</v>
      </c>
      <c r="L181" s="96">
        <f>SUMIFS('LGA Data 2'!D:D,'LGA Data 2'!$A:$A,$C$180,'LGA Data 2'!$B:$B,$C181,'LGA Data 2'!$C:$C,$L$9)</f>
        <v>89.963930000000005</v>
      </c>
      <c r="M181" s="96"/>
      <c r="N181" s="97">
        <f>SUMIFS('LGA Data 2'!E:E,'LGA Data 2'!$A:$A,$C$180,'LGA Data 2'!$B:$B,$C181,'LGA Data 2'!$C:$C,$L$9)</f>
        <v>89.036550000000005</v>
      </c>
      <c r="O181" s="97">
        <f>SUMIFS('LGA Data 2'!F:F,'LGA Data 2'!$A:$A,$C$180,'LGA Data 2'!$B:$B,$C181,'LGA Data 2'!$C:$C,$L$9)</f>
        <v>90.820949999999996</v>
      </c>
    </row>
    <row r="182" spans="1:15" ht="15" customHeight="1" x14ac:dyDescent="0.2">
      <c r="C182" s="78" t="s">
        <v>380</v>
      </c>
      <c r="D182" s="96">
        <f>IF(SUMIFS('LGA Data 2'!D:D,'LGA Data 2'!A:A,$C$180,'LGA Data 2'!$B:$B,$C182,'LGA Data 2'!$C:$C,$D$9)=0," ",SUMIFS('LGA Data 2'!D:D,'LGA Data 2'!A:A,$C$180,'LGA Data 2'!$B:$B,$C182,'LGA Data 2'!$C:$C,$D$9))</f>
        <v>4.3386680000000002</v>
      </c>
      <c r="E182" s="97" t="str">
        <f>IF(SUMIFS('LGA Data 2'!K:K,'LGA Data 2'!A:A,$C$180,'LGA Data 2'!B:B,C182,'LGA Data 2'!C:C,$D$9)&gt;=50,"**",(IF(SUMIFS('LGA Data 2'!K:K,'LGA Data 2'!A:A,$C$180,'LGA Data 2'!B:B,C182,'LGA Data 2'!C:C,$D$9)&gt;25,IF(SUMIFS('LGA Data 2'!K:K,'LGA Data 2'!A:A,$C$180,'LGA Data 2'!B:B,C182,'LGA Data 2'!C:C,$D$9),"*"," ")," ")))</f>
        <v>*</v>
      </c>
      <c r="F182" s="97">
        <f>IF(SUMIFS('LGA Data 2'!E:E,'LGA Data 2'!A:A,$C$180,'LGA Data 2'!$B:$B,$C182,'LGA Data 2'!$C:$C,$D$9)=0," ",SUMIFS('LGA Data 2'!E:E,'LGA Data 2'!A:A,$C$180,'LGA Data 2'!$B:$B,$C182,'LGA Data 2'!$C:$C,$D$9))</f>
        <v>1.826989</v>
      </c>
      <c r="G182" s="97">
        <f>IF(SUMIFS('LGA Data 2'!F:F,'LGA Data 2'!A:A,$C$180,'LGA Data 2'!$B:$B,$C182,'LGA Data 2'!$C:$C,$D$9)=0," ",SUMIFS('LGA Data 2'!F:F,'LGA Data 2'!A:A,$C$180,'LGA Data 2'!$B:$B,$C182,'LGA Data 2'!$C:$C,$D$9))</f>
        <v>9.9532330000000009</v>
      </c>
      <c r="H182" s="96">
        <f>IF(SUMIFS('LGA Data 2'!D:D,'LGA Data 2'!$A:$A,$C$180,'LGA Data 2'!$B:$B,$C182,'LGA Data 2'!$C:$C,$H$9)=0," ",SUMIFS('LGA Data 2'!D:D,'LGA Data 2'!A:A,$C$180,'LGA Data 2'!$B:$B,$C182,'LGA Data 2'!$C:$C,$H$9))</f>
        <v>8.2170380000000005</v>
      </c>
      <c r="I182" s="97" t="str">
        <f>IF(SUMIFS('LGA Data 2'!K:K,'LGA Data 2'!A:A,$C$180,'LGA Data 2'!B:B,C182,'LGA Data 2'!C:C,$H$9)&gt;=50,"**",(IF(SUMIFS('LGA Data 2'!K:K,'LGA Data 2'!A:A,$C$180,'LGA Data 2'!B:B,C182,'LGA Data 2'!C:C,$H$9)&gt;25,IF(SUMIFS('LGA Data 2'!K:K,'LGA Data 2'!A:A,$C$180,'LGA Data 2'!B:B,C182,'LGA Data 2'!C:C,$H$9),"*"," ")," ")))</f>
        <v xml:space="preserve"> </v>
      </c>
      <c r="J182" s="97">
        <f>IF(SUMIFS('LGA Data 2'!E:E,'LGA Data 2'!$A:$A,$C$180,'LGA Data 2'!$B:$B,$C182,'LGA Data 2'!C:C,$H$9)=0," ",SUMIFS('LGA Data 2'!E:E,'LGA Data 2'!$A:$A,$C$180,'LGA Data 2'!$B:$B,$C182,'LGA Data 2'!C:C,$H$9))</f>
        <v>6.6456860000000004</v>
      </c>
      <c r="K182" s="97">
        <f>IF(SUMIFS('LGA Data 2'!F:F,'LGA Data 2'!$A:$A,$C$180,'LGA Data 2'!$B:$B,$C182,'LGA Data 2'!C:C,$H$9)=0," ",SUMIFS('LGA Data 2'!F:F,'LGA Data 2'!$A:$A,$C$180,'LGA Data 2'!$B:$B,$C182,'LGA Data 2'!C:C,$H$9))</f>
        <v>10.11966</v>
      </c>
      <c r="L182" s="96">
        <f>SUMIFS('LGA Data 2'!D:D,'LGA Data 2'!$A:$A,$C$180,'LGA Data 2'!$B:$B,$C182,'LGA Data 2'!$C:$C,$L$9)</f>
        <v>9.8746480000000005</v>
      </c>
      <c r="M182" s="96"/>
      <c r="N182" s="97">
        <f>SUMIFS('LGA Data 2'!E:E,'LGA Data 2'!$A:$A,$C$180,'LGA Data 2'!$B:$B,$C182,'LGA Data 2'!$C:$C,$L$9)</f>
        <v>9.0232139999999994</v>
      </c>
      <c r="O182" s="97">
        <f>SUMIFS('LGA Data 2'!F:F,'LGA Data 2'!$A:$A,$C$180,'LGA Data 2'!$B:$B,$C182,'LGA Data 2'!$C:$C,$L$9)</f>
        <v>10.796889999999999</v>
      </c>
    </row>
    <row r="183" spans="1:15" ht="15" customHeight="1" x14ac:dyDescent="0.2"/>
    <row r="184" spans="1:15" ht="15" customHeight="1" x14ac:dyDescent="0.25">
      <c r="C184" s="94" t="s">
        <v>381</v>
      </c>
      <c r="D184" s="95" t="s">
        <v>94</v>
      </c>
      <c r="E184" s="95"/>
      <c r="F184" s="95" t="s">
        <v>93</v>
      </c>
      <c r="G184" s="95" t="s">
        <v>92</v>
      </c>
      <c r="H184" s="95" t="s">
        <v>94</v>
      </c>
      <c r="I184" s="95"/>
      <c r="J184" s="95" t="s">
        <v>93</v>
      </c>
      <c r="K184" s="95" t="s">
        <v>92</v>
      </c>
      <c r="L184" s="95" t="s">
        <v>94</v>
      </c>
      <c r="M184" s="95"/>
      <c r="N184" s="95" t="s">
        <v>93</v>
      </c>
      <c r="O184" s="95" t="s">
        <v>92</v>
      </c>
    </row>
    <row r="185" spans="1:15" ht="15" customHeight="1" x14ac:dyDescent="0.2">
      <c r="C185" s="78" t="s">
        <v>382</v>
      </c>
      <c r="D185" s="96">
        <f>IF(SUMIFS('LGA Data 2'!D:D,'LGA Data 2'!A:A,$C$184,'LGA Data 2'!$B:$B,$C185,'LGA Data 2'!$C:$C,$D$9)=0," ",SUMIFS('LGA Data 2'!D:D,'LGA Data 2'!A:A,$C$184,'LGA Data 2'!$B:$B,$C185,'LGA Data 2'!$C:$C,$D$9))</f>
        <v>82.503209999999996</v>
      </c>
      <c r="E185" s="97" t="str">
        <f>IF(SUMIFS('LGA Data 2'!K:K,'LGA Data 2'!A:A,$C$184,'LGA Data 2'!B:B,C185,'LGA Data 2'!C:C,$D$9)&gt;=50,"**",(IF(SUMIFS('LGA Data 2'!K:K,'LGA Data 2'!A:A,$C$184,'LGA Data 2'!B:B,C185,'LGA Data 2'!C:C,$D$9)&gt;25,IF(SUMIFS('LGA Data 2'!K:K,'LGA Data 2'!A:A,$C$184,'LGA Data 2'!B:B,C185,'LGA Data 2'!C:C,$D$9),"*"," ")," ")))</f>
        <v xml:space="preserve"> </v>
      </c>
      <c r="F185" s="97">
        <f>IF(SUMIFS('LGA Data 2'!E:E,'LGA Data 2'!A:A,$C$184,'LGA Data 2'!$B:$B,$C185,'LGA Data 2'!$C:$C,$D$9)=0," ",SUMIFS('LGA Data 2'!E:E,'LGA Data 2'!A:A,$C$184,'LGA Data 2'!$B:$B,$C185,'LGA Data 2'!$C:$C,$D$9))</f>
        <v>74.505439999999993</v>
      </c>
      <c r="G185" s="97">
        <f>IF(SUMIFS('LGA Data 2'!F:F,'LGA Data 2'!A:A,$C$184,'LGA Data 2'!$B:$B,$C185,'LGA Data 2'!$C:$C,$D$9)=0," ",SUMIFS('LGA Data 2'!F:F,'LGA Data 2'!A:A,$C$184,'LGA Data 2'!$B:$B,$C185,'LGA Data 2'!$C:$C,$D$9))</f>
        <v>88.383229999999998</v>
      </c>
      <c r="H185" s="96">
        <f>IF(SUMIFS('LGA Data 2'!D:D,'LGA Data 2'!$A:$A,$C$184,'LGA Data 2'!$B:$B,$C185,'LGA Data 2'!$C:$C,$H$9)=0," ",SUMIFS('LGA Data 2'!D:D,'LGA Data 2'!A:A,$C$184,'LGA Data 2'!$B:$B,$C185,'LGA Data 2'!$C:$C,$H$9))</f>
        <v>73.999769999999998</v>
      </c>
      <c r="I185" s="97" t="str">
        <f>IF(SUMIFS('LGA Data 2'!K:K,'LGA Data 2'!A:A,$C$184,'LGA Data 2'!B:B,C185,'LGA Data 2'!C:C,$H$9)&gt;=50,"**",(IF(SUMIFS('LGA Data 2'!K:K,'LGA Data 2'!A:A,$C$184,'LGA Data 2'!B:B,C185,'LGA Data 2'!C:C,$H$9)&gt;25,IF(SUMIFS('LGA Data 2'!K:K,'LGA Data 2'!A:A,$C$184,'LGA Data 2'!B:B,C185,'LGA Data 2'!C:C,$H$9),"*"," ")," ")))</f>
        <v xml:space="preserve"> </v>
      </c>
      <c r="J185" s="97">
        <f>IF(SUMIFS('LGA Data 2'!E:E,'LGA Data 2'!$A:$A,$C$184,'LGA Data 2'!$B:$B,$C185,'LGA Data 2'!C:C,$H$9)=0," ",SUMIFS('LGA Data 2'!E:E,'LGA Data 2'!$A:$A,$C$184,'LGA Data 2'!$B:$B,$C185,'LGA Data 2'!C:C,$H$9))</f>
        <v>71.391120000000001</v>
      </c>
      <c r="K185" s="97">
        <f>IF(SUMIFS('LGA Data 2'!F:F,'LGA Data 2'!$A:$A,$C$184,'LGA Data 2'!$B:$B,$C185,'LGA Data 2'!C:C,$H$9)=0," ",SUMIFS('LGA Data 2'!F:F,'LGA Data 2'!$A:$A,$C$184,'LGA Data 2'!$B:$B,$C185,'LGA Data 2'!C:C,$H$9))</f>
        <v>76.449020000000004</v>
      </c>
      <c r="L185" s="96">
        <f>SUMIFS('LGA Data 2'!D:D,'LGA Data 2'!$A:$A,$C$184,'LGA Data 2'!$B:$B,$C185,'LGA Data 2'!$C:$C,$L$9)</f>
        <v>78.495260000000002</v>
      </c>
      <c r="M185" s="96"/>
      <c r="N185" s="97">
        <f>SUMIFS('LGA Data 2'!E:E,'LGA Data 2'!$A:$A,$C$184,'LGA Data 2'!$B:$B,$C185,'LGA Data 2'!$C:$C,$L$9)</f>
        <v>77.253010000000003</v>
      </c>
      <c r="O185" s="97">
        <f>SUMIFS('LGA Data 2'!F:F,'LGA Data 2'!$A:$A,$C$184,'LGA Data 2'!$B:$B,$C185,'LGA Data 2'!$C:$C,$L$9)</f>
        <v>79.687520000000006</v>
      </c>
    </row>
    <row r="186" spans="1:15" ht="15" customHeight="1" x14ac:dyDescent="0.2">
      <c r="C186" s="78" t="s">
        <v>383</v>
      </c>
      <c r="D186" s="96">
        <f>IF(SUMIFS('LGA Data 2'!D:D,'LGA Data 2'!A:A,$C$184,'LGA Data 2'!$B:$B,$C186,'LGA Data 2'!$C:$C,$D$9)=0," ",SUMIFS('LGA Data 2'!D:D,'LGA Data 2'!A:A,$C$184,'LGA Data 2'!$B:$B,$C186,'LGA Data 2'!$C:$C,$D$9))</f>
        <v>6.7453940000000001</v>
      </c>
      <c r="E186" s="97" t="str">
        <f>IF(SUMIFS('LGA Data 2'!K:K,'LGA Data 2'!A:A,$C$184,'LGA Data 2'!B:B,C186,'LGA Data 2'!C:C,$D$9)&gt;=50,"**",(IF(SUMIFS('LGA Data 2'!K:K,'LGA Data 2'!A:A,$C$184,'LGA Data 2'!B:B,C186,'LGA Data 2'!C:C,$D$9)&gt;25,IF(SUMIFS('LGA Data 2'!K:K,'LGA Data 2'!A:A,$C$184,'LGA Data 2'!B:B,C186,'LGA Data 2'!C:C,$D$9),"*"," ")," ")))</f>
        <v>*</v>
      </c>
      <c r="F186" s="97">
        <f>IF(SUMIFS('LGA Data 2'!E:E,'LGA Data 2'!A:A,$C$184,'LGA Data 2'!$B:$B,$C186,'LGA Data 2'!$C:$C,$D$9)=0," ",SUMIFS('LGA Data 2'!E:E,'LGA Data 2'!A:A,$C$184,'LGA Data 2'!$B:$B,$C186,'LGA Data 2'!$C:$C,$D$9))</f>
        <v>3.5876990000000002</v>
      </c>
      <c r="G186" s="97">
        <f>IF(SUMIFS('LGA Data 2'!F:F,'LGA Data 2'!A:A,$C$184,'LGA Data 2'!$B:$B,$C186,'LGA Data 2'!$C:$C,$D$9)=0," ",SUMIFS('LGA Data 2'!F:F,'LGA Data 2'!A:A,$C$184,'LGA Data 2'!$B:$B,$C186,'LGA Data 2'!$C:$C,$D$9))</f>
        <v>12.326980000000001</v>
      </c>
      <c r="H186" s="96">
        <f>IF(SUMIFS('LGA Data 2'!D:D,'LGA Data 2'!$A:$A,$C$184,'LGA Data 2'!$B:$B,$C186,'LGA Data 2'!$C:$C,$H$9)=0," ",SUMIFS('LGA Data 2'!D:D,'LGA Data 2'!A:A,$C$184,'LGA Data 2'!$B:$B,$C186,'LGA Data 2'!$C:$C,$H$9))</f>
        <v>11.020060000000001</v>
      </c>
      <c r="I186" s="97" t="str">
        <f>IF(SUMIFS('LGA Data 2'!K:K,'LGA Data 2'!A:A,$C$184,'LGA Data 2'!B:B,C186,'LGA Data 2'!C:C,$H$9)&gt;=50,"**",(IF(SUMIFS('LGA Data 2'!K:K,'LGA Data 2'!A:A,$C$184,'LGA Data 2'!B:B,C186,'LGA Data 2'!C:C,$H$9)&gt;25,IF(SUMIFS('LGA Data 2'!K:K,'LGA Data 2'!A:A,$C$184,'LGA Data 2'!B:B,C186,'LGA Data 2'!C:C,$H$9),"*"," ")," ")))</f>
        <v xml:space="preserve"> </v>
      </c>
      <c r="J186" s="97">
        <f>IF(SUMIFS('LGA Data 2'!E:E,'LGA Data 2'!$A:$A,$C$184,'LGA Data 2'!$B:$B,$C186,'LGA Data 2'!C:C,$H$9)=0," ",SUMIFS('LGA Data 2'!E:E,'LGA Data 2'!$A:$A,$C$184,'LGA Data 2'!$B:$B,$C186,'LGA Data 2'!C:C,$H$9))</f>
        <v>9.2498000000000005</v>
      </c>
      <c r="K186" s="97">
        <f>IF(SUMIFS('LGA Data 2'!F:F,'LGA Data 2'!$A:$A,$C$184,'LGA Data 2'!$B:$B,$C186,'LGA Data 2'!C:C,$H$9)=0," ",SUMIFS('LGA Data 2'!F:F,'LGA Data 2'!$A:$A,$C$184,'LGA Data 2'!$B:$B,$C186,'LGA Data 2'!C:C,$H$9))</f>
        <v>13.08029</v>
      </c>
      <c r="L186" s="96">
        <f>SUMIFS('LGA Data 2'!D:D,'LGA Data 2'!$A:$A,$C$184,'LGA Data 2'!$B:$B,$C186,'LGA Data 2'!$C:$C,$L$9)</f>
        <v>7.9372299999999996</v>
      </c>
      <c r="M186" s="96"/>
      <c r="N186" s="97">
        <f>SUMIFS('LGA Data 2'!E:E,'LGA Data 2'!$A:$A,$C$184,'LGA Data 2'!$B:$B,$C186,'LGA Data 2'!$C:$C,$L$9)</f>
        <v>7.2028129999999999</v>
      </c>
      <c r="O186" s="97">
        <f>SUMIFS('LGA Data 2'!F:F,'LGA Data 2'!$A:$A,$C$184,'LGA Data 2'!$B:$B,$C186,'LGA Data 2'!$C:$C,$L$9)</f>
        <v>8.7394780000000001</v>
      </c>
    </row>
    <row r="187" spans="1:15" ht="15" customHeight="1" x14ac:dyDescent="0.2">
      <c r="C187" s="78" t="s">
        <v>384</v>
      </c>
      <c r="D187" s="96">
        <f>IF(SUMIFS('LGA Data 2'!D:D,'LGA Data 2'!A:A,$C$184,'LGA Data 2'!$B:$B,$C187,'LGA Data 2'!$C:$C,$D$9)=0," ",SUMIFS('LGA Data 2'!D:D,'LGA Data 2'!A:A,$C$184,'LGA Data 2'!$B:$B,$C187,'LGA Data 2'!$C:$C,$D$9))</f>
        <v>6.7781789999999997</v>
      </c>
      <c r="E187" s="97" t="str">
        <f>IF(SUMIFS('LGA Data 2'!K:K,'LGA Data 2'!A:A,$C$184,'LGA Data 2'!B:B,C187,'LGA Data 2'!C:C,$D$9)&gt;=50,"**",(IF(SUMIFS('LGA Data 2'!K:K,'LGA Data 2'!A:A,$C$184,'LGA Data 2'!B:B,C187,'LGA Data 2'!C:C,$D$9)&gt;25,IF(SUMIFS('LGA Data 2'!K:K,'LGA Data 2'!A:A,$C$184,'LGA Data 2'!B:B,C187,'LGA Data 2'!C:C,$D$9),"*"," ")," ")))</f>
        <v>*</v>
      </c>
      <c r="F187" s="97">
        <f>IF(SUMIFS('LGA Data 2'!E:E,'LGA Data 2'!A:A,$C$184,'LGA Data 2'!$B:$B,$C187,'LGA Data 2'!$C:$C,$D$9)=0," ",SUMIFS('LGA Data 2'!E:E,'LGA Data 2'!A:A,$C$184,'LGA Data 2'!$B:$B,$C187,'LGA Data 2'!$C:$C,$D$9))</f>
        <v>3.305428</v>
      </c>
      <c r="G187" s="97">
        <f>IF(SUMIFS('LGA Data 2'!F:F,'LGA Data 2'!A:A,$C$184,'LGA Data 2'!$B:$B,$C187,'LGA Data 2'!$C:$C,$D$9)=0," ",SUMIFS('LGA Data 2'!F:F,'LGA Data 2'!A:A,$C$184,'LGA Data 2'!$B:$B,$C187,'LGA Data 2'!$C:$C,$D$9))</f>
        <v>13.394080000000001</v>
      </c>
      <c r="H187" s="96">
        <f>IF(SUMIFS('LGA Data 2'!D:D,'LGA Data 2'!$A:$A,$C$184,'LGA Data 2'!$B:$B,$C187,'LGA Data 2'!$C:$C,$H$9)=0," ",SUMIFS('LGA Data 2'!D:D,'LGA Data 2'!A:A,$C$184,'LGA Data 2'!$B:$B,$C187,'LGA Data 2'!$C:$C,$H$9))</f>
        <v>8.0322010000000006</v>
      </c>
      <c r="I187" s="97" t="str">
        <f>IF(SUMIFS('LGA Data 2'!K:K,'LGA Data 2'!A:A,$C$184,'LGA Data 2'!B:B,C187,'LGA Data 2'!C:C,$H$9)&gt;=50,"**",(IF(SUMIFS('LGA Data 2'!K:K,'LGA Data 2'!A:A,$C$184,'LGA Data 2'!B:B,C187,'LGA Data 2'!C:C,$H$9)&gt;25,IF(SUMIFS('LGA Data 2'!K:K,'LGA Data 2'!A:A,$C$184,'LGA Data 2'!B:B,C187,'LGA Data 2'!C:C,$H$9),"*"," ")," ")))</f>
        <v xml:space="preserve"> </v>
      </c>
      <c r="J187" s="97">
        <f>IF(SUMIFS('LGA Data 2'!E:E,'LGA Data 2'!$A:$A,$C$184,'LGA Data 2'!$B:$B,$C187,'LGA Data 2'!C:C,$H$9)=0," ",SUMIFS('LGA Data 2'!E:E,'LGA Data 2'!$A:$A,$C$184,'LGA Data 2'!$B:$B,$C187,'LGA Data 2'!C:C,$H$9))</f>
        <v>6.5483229999999999</v>
      </c>
      <c r="K187" s="97">
        <f>IF(SUMIFS('LGA Data 2'!F:F,'LGA Data 2'!$A:$A,$C$184,'LGA Data 2'!$B:$B,$C187,'LGA Data 2'!C:C,$H$9)=0," ",SUMIFS('LGA Data 2'!F:F,'LGA Data 2'!$A:$A,$C$184,'LGA Data 2'!$B:$B,$C187,'LGA Data 2'!C:C,$H$9))</f>
        <v>9.8170090000000005</v>
      </c>
      <c r="L187" s="96">
        <f>SUMIFS('LGA Data 2'!D:D,'LGA Data 2'!$A:$A,$C$184,'LGA Data 2'!$B:$B,$C187,'LGA Data 2'!$C:$C,$L$9)</f>
        <v>9.1951409999999996</v>
      </c>
      <c r="M187" s="96"/>
      <c r="N187" s="97">
        <f>SUMIFS('LGA Data 2'!E:E,'LGA Data 2'!$A:$A,$C$184,'LGA Data 2'!$B:$B,$C187,'LGA Data 2'!$C:$C,$L$9)</f>
        <v>8.3676030000000008</v>
      </c>
      <c r="O187" s="97">
        <f>SUMIFS('LGA Data 2'!F:F,'LGA Data 2'!$A:$A,$C$184,'LGA Data 2'!$B:$B,$C187,'LGA Data 2'!$C:$C,$L$9)</f>
        <v>10.095499999999999</v>
      </c>
    </row>
    <row r="188" spans="1:15" ht="15" customHeight="1" x14ac:dyDescent="0.2"/>
    <row r="189" spans="1:15" ht="15" customHeight="1" x14ac:dyDescent="0.25">
      <c r="C189" s="94" t="s">
        <v>222</v>
      </c>
      <c r="D189" s="95" t="s">
        <v>94</v>
      </c>
      <c r="E189" s="95"/>
      <c r="F189" s="95" t="s">
        <v>93</v>
      </c>
      <c r="G189" s="95" t="s">
        <v>92</v>
      </c>
      <c r="H189" s="95" t="s">
        <v>94</v>
      </c>
      <c r="I189" s="95"/>
      <c r="J189" s="95" t="s">
        <v>93</v>
      </c>
      <c r="K189" s="95" t="s">
        <v>92</v>
      </c>
      <c r="L189" s="95" t="s">
        <v>94</v>
      </c>
      <c r="M189" s="95"/>
      <c r="N189" s="95" t="s">
        <v>93</v>
      </c>
      <c r="O189" s="95" t="s">
        <v>92</v>
      </c>
    </row>
    <row r="190" spans="1:15" ht="15" customHeight="1" x14ac:dyDescent="0.2">
      <c r="C190" s="78" t="s">
        <v>386</v>
      </c>
      <c r="D190" s="96">
        <f>IF(SUMIFS('LGA Data 2'!D:D,'LGA Data 2'!A:A,$C$189,'LGA Data 2'!$B:$B,$C190,'LGA Data 2'!$C:$C,$D$9)=0," ",SUMIFS('LGA Data 2'!D:D,'LGA Data 2'!A:A,$C$189,'LGA Data 2'!$B:$B,$C190,'LGA Data 2'!$C:$C,$D$9))</f>
        <v>80.929720000000003</v>
      </c>
      <c r="E190" s="97" t="str">
        <f>IF(SUMIFS('LGA Data 2'!K:K,'LGA Data 2'!A:A,$C$189,'LGA Data 2'!B:B,C190,'LGA Data 2'!C:C,$D$9)&gt;=50,"**",(IF(SUMIFS('LGA Data 2'!K:K,'LGA Data 2'!A:A,$C$189,'LGA Data 2'!B:B,C190,'LGA Data 2'!C:C,$D$9)&gt;25,IF(SUMIFS('LGA Data 2'!K:K,'LGA Data 2'!A:A,$C$189,'LGA Data 2'!B:B,C190,'LGA Data 2'!C:C,$D$9),"*"," ")," ")))</f>
        <v xml:space="preserve"> </v>
      </c>
      <c r="F190" s="97">
        <f>IF(SUMIFS('LGA Data 2'!E:E,'LGA Data 2'!A:A,$C$189,'LGA Data 2'!$B:$B,$C190,'LGA Data 2'!$C:$C,$D$9)=0," ",SUMIFS('LGA Data 2'!E:E,'LGA Data 2'!A:A,$C$189,'LGA Data 2'!$B:$B,$C190,'LGA Data 2'!$C:$C,$D$9))</f>
        <v>72.435130000000001</v>
      </c>
      <c r="G190" s="97">
        <f>IF(SUMIFS('LGA Data 2'!F:F,'LGA Data 2'!A:A,$C$189,'LGA Data 2'!$B:$B,$C190,'LGA Data 2'!$C:$C,$D$9)=0," ",SUMIFS('LGA Data 2'!F:F,'LGA Data 2'!A:A,$C$189,'LGA Data 2'!$B:$B,$C190,'LGA Data 2'!$C:$C,$D$9))</f>
        <v>87.266729999999995</v>
      </c>
      <c r="H190" s="96">
        <f>IF(SUMIFS('LGA Data 2'!D:D,'LGA Data 2'!$A:$A,$C$189,'LGA Data 2'!$B:$B,$C190,'LGA Data 2'!$C:$C,$H$9)=0," ",SUMIFS('LGA Data 2'!D:D,'LGA Data 2'!A:A,$C$189,'LGA Data 2'!$B:$B,$C190,'LGA Data 2'!$C:$C,$H$9))</f>
        <v>74.846540000000005</v>
      </c>
      <c r="I190" s="97" t="str">
        <f>IF(SUMIFS('LGA Data 2'!K:K,'LGA Data 2'!A:A,$C$189,'LGA Data 2'!B:B,C190,'LGA Data 2'!C:C,$H$9)&gt;=50,"**",(IF(SUMIFS('LGA Data 2'!K:K,'LGA Data 2'!A:A,$C$189,'LGA Data 2'!B:B,C190,'LGA Data 2'!C:C,$H$9)&gt;25,IF(SUMIFS('LGA Data 2'!K:K,'LGA Data 2'!A:A,$C$189,'LGA Data 2'!B:B,C190,'LGA Data 2'!C:C,$H$9),"*"," ")," ")))</f>
        <v xml:space="preserve"> </v>
      </c>
      <c r="J190" s="97">
        <f>IF(SUMIFS('LGA Data 2'!E:E,'LGA Data 2'!$A:$A,$C$189,'LGA Data 2'!$B:$B,$C190,'LGA Data 2'!C:C,$H$9)=0," ",SUMIFS('LGA Data 2'!E:E,'LGA Data 2'!$A:$A,$C$189,'LGA Data 2'!$B:$B,$C190,'LGA Data 2'!C:C,$H$9))</f>
        <v>72.169049999999999</v>
      </c>
      <c r="K190" s="97">
        <f>IF(SUMIFS('LGA Data 2'!F:F,'LGA Data 2'!$A:$A,$C$189,'LGA Data 2'!$B:$B,$C190,'LGA Data 2'!C:C,$H$9)=0," ",SUMIFS('LGA Data 2'!F:F,'LGA Data 2'!$A:$A,$C$189,'LGA Data 2'!$B:$B,$C190,'LGA Data 2'!C:C,$H$9))</f>
        <v>77.347300000000004</v>
      </c>
      <c r="L190" s="96">
        <f>SUMIFS('LGA Data 2'!D:D,'LGA Data 2'!$A:$A,$C$189,'LGA Data 2'!$B:$B,$C190,'LGA Data 2'!$C:$C,$L$9)</f>
        <v>73.018690000000007</v>
      </c>
      <c r="M190" s="96"/>
      <c r="N190" s="97">
        <f>SUMIFS('LGA Data 2'!E:E,'LGA Data 2'!$A:$A,$C$189,'LGA Data 2'!$B:$B,$C190,'LGA Data 2'!$C:$C,$L$9)</f>
        <v>71.734639999999999</v>
      </c>
      <c r="O190" s="97">
        <f>SUMIFS('LGA Data 2'!F:F,'LGA Data 2'!$A:$A,$C$189,'LGA Data 2'!$B:$B,$C190,'LGA Data 2'!$C:$C,$L$9)</f>
        <v>74.265349999999998</v>
      </c>
    </row>
    <row r="191" spans="1:15" ht="15" customHeight="1" x14ac:dyDescent="0.2">
      <c r="C191" s="78" t="s">
        <v>385</v>
      </c>
      <c r="D191" s="96">
        <f>IF(SUMIFS('LGA Data 2'!D:D,'LGA Data 2'!A:A,$C$189,'LGA Data 2'!$B:$B,$C191,'LGA Data 2'!$C:$C,$D$9)=0," ",SUMIFS('LGA Data 2'!D:D,'LGA Data 2'!A:A,$C$189,'LGA Data 2'!$B:$B,$C191,'LGA Data 2'!$C:$C,$D$9))</f>
        <v>13.28518</v>
      </c>
      <c r="E191" s="97" t="str">
        <f>IF(SUMIFS('LGA Data 2'!K:K,'LGA Data 2'!A:A,$C$189,'LGA Data 2'!B:B,C191,'LGA Data 2'!C:C,$D$9)&gt;=50,"**",(IF(SUMIFS('LGA Data 2'!K:K,'LGA Data 2'!A:A,$C$189,'LGA Data 2'!B:B,C191,'LGA Data 2'!C:C,$D$9)&gt;25,IF(SUMIFS('LGA Data 2'!K:K,'LGA Data 2'!A:A,$C$189,'LGA Data 2'!B:B,C191,'LGA Data 2'!C:C,$D$9),"*"," ")," ")))</f>
        <v xml:space="preserve"> </v>
      </c>
      <c r="F191" s="97">
        <f>IF(SUMIFS('LGA Data 2'!E:E,'LGA Data 2'!A:A,$C$189,'LGA Data 2'!$B:$B,$C191,'LGA Data 2'!$C:$C,$D$9)=0," ",SUMIFS('LGA Data 2'!E:E,'LGA Data 2'!A:A,$C$189,'LGA Data 2'!$B:$B,$C191,'LGA Data 2'!$C:$C,$D$9))</f>
        <v>8.1248319999999996</v>
      </c>
      <c r="G191" s="97">
        <f>IF(SUMIFS('LGA Data 2'!F:F,'LGA Data 2'!A:A,$C$189,'LGA Data 2'!$B:$B,$C191,'LGA Data 2'!$C:$C,$D$9)=0," ",SUMIFS('LGA Data 2'!F:F,'LGA Data 2'!A:A,$C$189,'LGA Data 2'!$B:$B,$C191,'LGA Data 2'!$C:$C,$D$9))</f>
        <v>20.974799999999998</v>
      </c>
      <c r="H191" s="96">
        <f>IF(SUMIFS('LGA Data 2'!D:D,'LGA Data 2'!$A:$A,$C$189,'LGA Data 2'!$B:$B,$C191,'LGA Data 2'!$C:$C,$H$9)=0," ",SUMIFS('LGA Data 2'!D:D,'LGA Data 2'!A:A,$C$189,'LGA Data 2'!$B:$B,$C191,'LGA Data 2'!$C:$C,$H$9))</f>
        <v>16.174019999999999</v>
      </c>
      <c r="I191" s="97" t="str">
        <f>IF(SUMIFS('LGA Data 2'!K:K,'LGA Data 2'!A:A,$C$189,'LGA Data 2'!B:B,C191,'LGA Data 2'!C:C,$H$9)&gt;=50,"**",(IF(SUMIFS('LGA Data 2'!K:K,'LGA Data 2'!A:A,$C$189,'LGA Data 2'!B:B,C191,'LGA Data 2'!C:C,$H$9)&gt;25,IF(SUMIFS('LGA Data 2'!K:K,'LGA Data 2'!A:A,$C$189,'LGA Data 2'!B:B,C191,'LGA Data 2'!C:C,$H$9),"*"," ")," ")))</f>
        <v xml:space="preserve"> </v>
      </c>
      <c r="J191" s="97">
        <f>IF(SUMIFS('LGA Data 2'!E:E,'LGA Data 2'!$A:$A,$C$189,'LGA Data 2'!$B:$B,$C191,'LGA Data 2'!C:C,$H$9)=0," ",SUMIFS('LGA Data 2'!E:E,'LGA Data 2'!$A:$A,$C$189,'LGA Data 2'!$B:$B,$C191,'LGA Data 2'!C:C,$H$9))</f>
        <v>14.15701</v>
      </c>
      <c r="K191" s="97">
        <f>IF(SUMIFS('LGA Data 2'!F:F,'LGA Data 2'!$A:$A,$C$189,'LGA Data 2'!$B:$B,$C191,'LGA Data 2'!C:C,$H$9)=0," ",SUMIFS('LGA Data 2'!F:F,'LGA Data 2'!$A:$A,$C$189,'LGA Data 2'!$B:$B,$C191,'LGA Data 2'!C:C,$H$9))</f>
        <v>18.416740000000001</v>
      </c>
      <c r="L191" s="96">
        <f>SUMIFS('LGA Data 2'!D:D,'LGA Data 2'!$A:$A,$C$189,'LGA Data 2'!$B:$B,$C191,'LGA Data 2'!$C:$C,$L$9)</f>
        <v>16.67295</v>
      </c>
      <c r="M191" s="96"/>
      <c r="N191" s="97">
        <f>SUMIFS('LGA Data 2'!E:E,'LGA Data 2'!$A:$A,$C$189,'LGA Data 2'!$B:$B,$C191,'LGA Data 2'!$C:$C,$L$9)</f>
        <v>15.6594</v>
      </c>
      <c r="O191" s="97">
        <f>SUMIFS('LGA Data 2'!F:F,'LGA Data 2'!$A:$A,$C$189,'LGA Data 2'!$B:$B,$C191,'LGA Data 2'!$C:$C,$L$9)</f>
        <v>17.738320000000002</v>
      </c>
    </row>
    <row r="192" spans="1:15" ht="15" customHeight="1" x14ac:dyDescent="0.2"/>
    <row r="193" spans="1:15" ht="15" customHeight="1" x14ac:dyDescent="0.25">
      <c r="C193" s="94" t="s">
        <v>387</v>
      </c>
      <c r="D193" s="95" t="s">
        <v>94</v>
      </c>
      <c r="E193" s="95"/>
      <c r="F193" s="95" t="s">
        <v>93</v>
      </c>
      <c r="G193" s="95" t="s">
        <v>92</v>
      </c>
      <c r="H193" s="95" t="s">
        <v>94</v>
      </c>
      <c r="I193" s="95"/>
      <c r="J193" s="95" t="s">
        <v>93</v>
      </c>
      <c r="K193" s="95" t="s">
        <v>92</v>
      </c>
      <c r="L193" s="95" t="s">
        <v>94</v>
      </c>
      <c r="M193" s="95"/>
      <c r="N193" s="95" t="s">
        <v>93</v>
      </c>
      <c r="O193" s="95" t="s">
        <v>92</v>
      </c>
    </row>
    <row r="194" spans="1:15" ht="15" customHeight="1" x14ac:dyDescent="0.2">
      <c r="C194" s="78" t="s">
        <v>382</v>
      </c>
      <c r="D194" s="96">
        <f>IF(SUMIFS('LGA Data 2'!D:D,'LGA Data 2'!A:A,$C$193,'LGA Data 2'!$B:$B,$C194,'LGA Data 2'!$C:$C,$D$9)=0," ",SUMIFS('LGA Data 2'!D:D,'LGA Data 2'!A:A,$C$193,'LGA Data 2'!$B:$B,$C194,'LGA Data 2'!$C:$C,$D$9))</f>
        <v>85.639139999999998</v>
      </c>
      <c r="E194" s="97" t="str">
        <f>IF(SUMIFS('LGA Data 2'!K:K,'LGA Data 2'!A:A,$C$193,'LGA Data 2'!B:B,C194,'LGA Data 2'!C:C,$D$9)&gt;=50,"**",(IF(SUMIFS('LGA Data 2'!K:K,'LGA Data 2'!A:A,$C$193,'LGA Data 2'!B:B,C194,'LGA Data 2'!C:C,$D$9)&gt;25,IF(SUMIFS('LGA Data 2'!K:K,'LGA Data 2'!A:A,$C$193,'LGA Data 2'!B:B,C194,'LGA Data 2'!C:C,$D$9),"*"," ")," ")))</f>
        <v xml:space="preserve"> </v>
      </c>
      <c r="F194" s="97">
        <f>IF(SUMIFS('LGA Data 2'!E:E,'LGA Data 2'!A:A,$C$193,'LGA Data 2'!$B:$B,$C194,'LGA Data 2'!$C:$C,$D$9)=0," ",SUMIFS('LGA Data 2'!E:E,'LGA Data 2'!A:A,$C$193,'LGA Data 2'!$B:$B,$C194,'LGA Data 2'!$C:$C,$D$9))</f>
        <v>77.347070000000002</v>
      </c>
      <c r="G194" s="97">
        <f>IF(SUMIFS('LGA Data 2'!F:F,'LGA Data 2'!A:A,$C$193,'LGA Data 2'!$B:$B,$C194,'LGA Data 2'!$C:$C,$D$9)=0," ",SUMIFS('LGA Data 2'!F:F,'LGA Data 2'!A:A,$C$193,'LGA Data 2'!$B:$B,$C194,'LGA Data 2'!$C:$C,$D$9))</f>
        <v>91.239680000000007</v>
      </c>
      <c r="H194" s="96">
        <f>IF(SUMIFS('LGA Data 2'!D:D,'LGA Data 2'!$A:$A,$C$193,'LGA Data 2'!$B:$B,$C194,'LGA Data 2'!$C:$C,$H$9)=0," ",SUMIFS('LGA Data 2'!D:D,'LGA Data 2'!A:A,$C$193,'LGA Data 2'!$B:$B,$C194,'LGA Data 2'!$C:$C,$H$9))</f>
        <v>77.828230000000005</v>
      </c>
      <c r="I194" s="97" t="str">
        <f>IF(SUMIFS('LGA Data 2'!K:K,'LGA Data 2'!A:A,$C$193,'LGA Data 2'!B:B,C194,'LGA Data 2'!C:C,$H$9)&gt;=50,"**",(IF(SUMIFS('LGA Data 2'!K:K,'LGA Data 2'!A:A,$C$193,'LGA Data 2'!B:B,C194,'LGA Data 2'!C:C,$H$9)&gt;25,IF(SUMIFS('LGA Data 2'!K:K,'LGA Data 2'!A:A,$C$193,'LGA Data 2'!B:B,C194,'LGA Data 2'!C:C,$H$9),"*"," ")," ")))</f>
        <v xml:space="preserve"> </v>
      </c>
      <c r="J194" s="97">
        <f>IF(SUMIFS('LGA Data 2'!E:E,'LGA Data 2'!$A:$A,$C$193,'LGA Data 2'!$B:$B,$C194,'LGA Data 2'!C:C,$H$9)=0," ",SUMIFS('LGA Data 2'!E:E,'LGA Data 2'!$A:$A,$C$193,'LGA Data 2'!$B:$B,$C194,'LGA Data 2'!C:C,$H$9))</f>
        <v>75.005589999999998</v>
      </c>
      <c r="K194" s="97">
        <f>IF(SUMIFS('LGA Data 2'!F:F,'LGA Data 2'!$A:$A,$C$193,'LGA Data 2'!$B:$B,$C194,'LGA Data 2'!C:C,$H$9)=0," ",SUMIFS('LGA Data 2'!F:F,'LGA Data 2'!$A:$A,$C$193,'LGA Data 2'!$B:$B,$C194,'LGA Data 2'!C:C,$H$9))</f>
        <v>80.41534</v>
      </c>
      <c r="L194" s="96">
        <f>SUMIFS('LGA Data 2'!D:D,'LGA Data 2'!$A:$A,$C$193,'LGA Data 2'!$B:$B,$C194,'LGA Data 2'!$C:$C,$L$9)</f>
        <v>82.177899999999994</v>
      </c>
      <c r="M194" s="96"/>
      <c r="N194" s="97">
        <f>SUMIFS('LGA Data 2'!E:E,'LGA Data 2'!$A:$A,$C$193,'LGA Data 2'!$B:$B,$C194,'LGA Data 2'!$C:$C,$L$9)</f>
        <v>80.890349999999998</v>
      </c>
      <c r="O194" s="97">
        <f>SUMIFS('LGA Data 2'!F:F,'LGA Data 2'!$A:$A,$C$193,'LGA Data 2'!$B:$B,$C194,'LGA Data 2'!$C:$C,$L$9)</f>
        <v>83.396510000000006</v>
      </c>
    </row>
    <row r="195" spans="1:15" ht="15" customHeight="1" x14ac:dyDescent="0.2">
      <c r="C195" s="78" t="s">
        <v>383</v>
      </c>
      <c r="D195" s="96">
        <f>IF(SUMIFS('LGA Data 2'!D:D,'LGA Data 2'!A:A,$C$193,'LGA Data 2'!$B:$B,$C195,'LGA Data 2'!$C:$C,$D$9)=0," ",SUMIFS('LGA Data 2'!D:D,'LGA Data 2'!A:A,$C$193,'LGA Data 2'!$B:$B,$C195,'LGA Data 2'!$C:$C,$D$9))</f>
        <v>5.0941590000000003</v>
      </c>
      <c r="E195" s="97" t="str">
        <f>IF(SUMIFS('LGA Data 2'!K:K,'LGA Data 2'!A:A,$C$193,'LGA Data 2'!B:B,C195,'LGA Data 2'!C:C,$D$9)&gt;=50,"**",(IF(SUMIFS('LGA Data 2'!K:K,'LGA Data 2'!A:A,$C$193,'LGA Data 2'!B:B,C195,'LGA Data 2'!C:C,$D$9)&gt;25,IF(SUMIFS('LGA Data 2'!K:K,'LGA Data 2'!A:A,$C$193,'LGA Data 2'!B:B,C195,'LGA Data 2'!C:C,$D$9),"*"," ")," ")))</f>
        <v>*</v>
      </c>
      <c r="F195" s="97">
        <f>IF(SUMIFS('LGA Data 2'!E:E,'LGA Data 2'!A:A,$C$193,'LGA Data 2'!$B:$B,$C195,'LGA Data 2'!$C:$C,$D$9)=0," ",SUMIFS('LGA Data 2'!E:E,'LGA Data 2'!A:A,$C$193,'LGA Data 2'!$B:$B,$C195,'LGA Data 2'!$C:$C,$D$9))</f>
        <v>2.4252340000000001</v>
      </c>
      <c r="G195" s="97">
        <f>IF(SUMIFS('LGA Data 2'!F:F,'LGA Data 2'!A:A,$C$193,'LGA Data 2'!$B:$B,$C195,'LGA Data 2'!$C:$C,$D$9)=0," ",SUMIFS('LGA Data 2'!F:F,'LGA Data 2'!A:A,$C$193,'LGA Data 2'!$B:$B,$C195,'LGA Data 2'!$C:$C,$D$9))</f>
        <v>10.387510000000001</v>
      </c>
      <c r="H195" s="96">
        <f>IF(SUMIFS('LGA Data 2'!D:D,'LGA Data 2'!$A:$A,$C$193,'LGA Data 2'!$B:$B,$C195,'LGA Data 2'!$C:$C,$H$9)=0," ",SUMIFS('LGA Data 2'!D:D,'LGA Data 2'!A:A,$C$193,'LGA Data 2'!$B:$B,$C195,'LGA Data 2'!$C:$C,$H$9))</f>
        <v>9.6049900000000008</v>
      </c>
      <c r="I195" s="97" t="str">
        <f>IF(SUMIFS('LGA Data 2'!K:K,'LGA Data 2'!A:A,$C$193,'LGA Data 2'!B:B,C195,'LGA Data 2'!C:C,$H$9)&gt;=50,"**",(IF(SUMIFS('LGA Data 2'!K:K,'LGA Data 2'!A:A,$C$193,'LGA Data 2'!B:B,C195,'LGA Data 2'!C:C,$H$9)&gt;25,IF(SUMIFS('LGA Data 2'!K:K,'LGA Data 2'!A:A,$C$193,'LGA Data 2'!B:B,C195,'LGA Data 2'!C:C,$H$9),"*"," ")," ")))</f>
        <v xml:space="preserve"> </v>
      </c>
      <c r="J195" s="97">
        <f>IF(SUMIFS('LGA Data 2'!E:E,'LGA Data 2'!$A:$A,$C$193,'LGA Data 2'!$B:$B,$C195,'LGA Data 2'!C:C,$H$9)=0," ",SUMIFS('LGA Data 2'!E:E,'LGA Data 2'!$A:$A,$C$193,'LGA Data 2'!$B:$B,$C195,'LGA Data 2'!C:C,$H$9))</f>
        <v>7.7802889999999998</v>
      </c>
      <c r="K195" s="97">
        <f>IF(SUMIFS('LGA Data 2'!F:F,'LGA Data 2'!$A:$A,$C$193,'LGA Data 2'!$B:$B,$C195,'LGA Data 2'!C:C,$H$9)=0," ",SUMIFS('LGA Data 2'!F:F,'LGA Data 2'!$A:$A,$C$193,'LGA Data 2'!$B:$B,$C195,'LGA Data 2'!C:C,$H$9))</f>
        <v>11.802860000000001</v>
      </c>
      <c r="L195" s="96">
        <f>SUMIFS('LGA Data 2'!D:D,'LGA Data 2'!$A:$A,$C$193,'LGA Data 2'!$B:$B,$C195,'LGA Data 2'!$C:$C,$L$9)</f>
        <v>6.8320040000000004</v>
      </c>
      <c r="M195" s="96"/>
      <c r="N195" s="97">
        <f>SUMIFS('LGA Data 2'!E:E,'LGA Data 2'!$A:$A,$C$193,'LGA Data 2'!$B:$B,$C195,'LGA Data 2'!$C:$C,$L$9)</f>
        <v>6.0774059999999999</v>
      </c>
      <c r="O195" s="97">
        <f>SUMIFS('LGA Data 2'!F:F,'LGA Data 2'!$A:$A,$C$193,'LGA Data 2'!$B:$B,$C195,'LGA Data 2'!$C:$C,$L$9)</f>
        <v>7.6726429999999999</v>
      </c>
    </row>
    <row r="196" spans="1:15" ht="15" customHeight="1" x14ac:dyDescent="0.2">
      <c r="C196" s="78" t="s">
        <v>384</v>
      </c>
      <c r="D196" s="96">
        <f>IF(SUMIFS('LGA Data 2'!D:D,'LGA Data 2'!A:A,$C$193,'LGA Data 2'!$B:$B,$C196,'LGA Data 2'!$C:$C,$D$9)=0," ",SUMIFS('LGA Data 2'!D:D,'LGA Data 2'!A:A,$C$193,'LGA Data 2'!$B:$B,$C196,'LGA Data 2'!$C:$C,$D$9))</f>
        <v>7.2911010000000003</v>
      </c>
      <c r="E196" s="97" t="str">
        <f>IF(SUMIFS('LGA Data 2'!K:K,'LGA Data 2'!A:A,$C$193,'LGA Data 2'!B:B,C196,'LGA Data 2'!C:C,$D$9)&gt;=50,"**",(IF(SUMIFS('LGA Data 2'!K:K,'LGA Data 2'!A:A,$C$193,'LGA Data 2'!B:B,C196,'LGA Data 2'!C:C,$D$9)&gt;25,IF(SUMIFS('LGA Data 2'!K:K,'LGA Data 2'!A:A,$C$193,'LGA Data 2'!B:B,C196,'LGA Data 2'!C:C,$D$9),"*"," ")," ")))</f>
        <v>*</v>
      </c>
      <c r="F196" s="97">
        <f>IF(SUMIFS('LGA Data 2'!E:E,'LGA Data 2'!A:A,$C$193,'LGA Data 2'!$B:$B,$C196,'LGA Data 2'!$C:$C,$D$9)=0," ",SUMIFS('LGA Data 2'!E:E,'LGA Data 2'!A:A,$C$193,'LGA Data 2'!$B:$B,$C196,'LGA Data 2'!$C:$C,$D$9))</f>
        <v>3.3504860000000001</v>
      </c>
      <c r="G196" s="97">
        <f>IF(SUMIFS('LGA Data 2'!F:F,'LGA Data 2'!A:A,$C$193,'LGA Data 2'!$B:$B,$C196,'LGA Data 2'!$C:$C,$D$9)=0," ",SUMIFS('LGA Data 2'!F:F,'LGA Data 2'!A:A,$C$193,'LGA Data 2'!$B:$B,$C196,'LGA Data 2'!$C:$C,$D$9))</f>
        <v>15.140370000000001</v>
      </c>
      <c r="H196" s="96">
        <f>IF(SUMIFS('LGA Data 2'!D:D,'LGA Data 2'!$A:$A,$C$193,'LGA Data 2'!$B:$B,$C196,'LGA Data 2'!$C:$C,$H$9)=0," ",SUMIFS('LGA Data 2'!D:D,'LGA Data 2'!A:A,$C$193,'LGA Data 2'!$B:$B,$C196,'LGA Data 2'!$C:$C,$H$9))</f>
        <v>6.588044</v>
      </c>
      <c r="I196" s="97" t="str">
        <f>IF(SUMIFS('LGA Data 2'!K:K,'LGA Data 2'!A:A,$C$193,'LGA Data 2'!B:B,C196,'LGA Data 2'!C:C,$H$9)&gt;=50,"**",(IF(SUMIFS('LGA Data 2'!K:K,'LGA Data 2'!A:A,$C$193,'LGA Data 2'!B:B,C196,'LGA Data 2'!C:C,$H$9)&gt;25,IF(SUMIFS('LGA Data 2'!K:K,'LGA Data 2'!A:A,$C$193,'LGA Data 2'!B:B,C196,'LGA Data 2'!C:C,$H$9),"*"," ")," ")))</f>
        <v xml:space="preserve"> </v>
      </c>
      <c r="J196" s="97">
        <f>IF(SUMIFS('LGA Data 2'!E:E,'LGA Data 2'!$A:$A,$C$193,'LGA Data 2'!$B:$B,$C196,'LGA Data 2'!C:C,$H$9)=0," ",SUMIFS('LGA Data 2'!E:E,'LGA Data 2'!$A:$A,$C$193,'LGA Data 2'!$B:$B,$C196,'LGA Data 2'!C:C,$H$9))</f>
        <v>5.2117170000000002</v>
      </c>
      <c r="K196" s="97">
        <f>IF(SUMIFS('LGA Data 2'!F:F,'LGA Data 2'!$A:$A,$C$193,'LGA Data 2'!$B:$B,$C196,'LGA Data 2'!C:C,$H$9)=0," ",SUMIFS('LGA Data 2'!F:F,'LGA Data 2'!$A:$A,$C$193,'LGA Data 2'!$B:$B,$C196,'LGA Data 2'!C:C,$H$9))</f>
        <v>8.2960239999999992</v>
      </c>
      <c r="L196" s="96">
        <f>SUMIFS('LGA Data 2'!D:D,'LGA Data 2'!$A:$A,$C$193,'LGA Data 2'!$B:$B,$C196,'LGA Data 2'!$C:$C,$L$9)</f>
        <v>8.634442</v>
      </c>
      <c r="M196" s="96"/>
      <c r="N196" s="97">
        <f>SUMIFS('LGA Data 2'!E:E,'LGA Data 2'!$A:$A,$C$193,'LGA Data 2'!$B:$B,$C196,'LGA Data 2'!$C:$C,$L$9)</f>
        <v>7.7427250000000001</v>
      </c>
      <c r="O196" s="97">
        <f>SUMIFS('LGA Data 2'!F:F,'LGA Data 2'!$A:$A,$C$193,'LGA Data 2'!$B:$B,$C196,'LGA Data 2'!$C:$C,$L$9)</f>
        <v>9.6181509999999992</v>
      </c>
    </row>
    <row r="197" spans="1:15" ht="15" customHeight="1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</row>
    <row r="198" spans="1:15" s="82" customFormat="1" ht="15" customHeight="1" x14ac:dyDescent="0.25">
      <c r="C198" s="115" t="s">
        <v>223</v>
      </c>
      <c r="D198" s="116" t="s">
        <v>94</v>
      </c>
      <c r="E198" s="116"/>
      <c r="F198" s="116" t="s">
        <v>93</v>
      </c>
      <c r="G198" s="116" t="s">
        <v>92</v>
      </c>
      <c r="H198" s="116" t="s">
        <v>94</v>
      </c>
      <c r="I198" s="116"/>
      <c r="J198" s="116" t="s">
        <v>93</v>
      </c>
      <c r="K198" s="116" t="s">
        <v>92</v>
      </c>
      <c r="L198" s="116" t="s">
        <v>94</v>
      </c>
      <c r="M198" s="116"/>
      <c r="N198" s="116" t="s">
        <v>93</v>
      </c>
      <c r="O198" s="116" t="s">
        <v>92</v>
      </c>
    </row>
    <row r="199" spans="1:15" ht="15" customHeight="1" x14ac:dyDescent="0.2">
      <c r="C199" s="78" t="s">
        <v>379</v>
      </c>
      <c r="D199" s="96">
        <f>IF(SUMIFS('LGA Data 2'!D:D,'LGA Data 2'!A:A,$C$198,'LGA Data 2'!$B:$B,$C199,'LGA Data 2'!$C:$C,$D$9)=0," ",SUMIFS('LGA Data 2'!D:D,'LGA Data 2'!A:A,$C$198,'LGA Data 2'!$B:$B,$C199,'LGA Data 2'!$C:$C,$D$9))</f>
        <v>90.97672</v>
      </c>
      <c r="E199" s="97" t="str">
        <f>IF(SUMIFS('LGA Data 2'!K:K,'LGA Data 2'!A:A,$C$198,'LGA Data 2'!B:B,C199,'LGA Data 2'!C:C,$D$9)&gt;=50,"**",(IF(SUMIFS('LGA Data 2'!K:K,'LGA Data 2'!A:A,$C$198,'LGA Data 2'!B:B,C199,'LGA Data 2'!C:C,$D$9)&gt;25,IF(SUMIFS('LGA Data 2'!K:K,'LGA Data 2'!A:A,$C$198,'LGA Data 2'!B:B,C199,'LGA Data 2'!C:C,$D$9),"*"," ")," ")))</f>
        <v xml:space="preserve"> </v>
      </c>
      <c r="F199" s="97">
        <f>IF(SUMIFS('LGA Data 2'!E:E,'LGA Data 2'!A:A,$C$198,'LGA Data 2'!$B:$B,$C199,'LGA Data 2'!$C:$C,$D$9)=0," ",SUMIFS('LGA Data 2'!E:E,'LGA Data 2'!A:A,$C$198,'LGA Data 2'!$B:$B,$C199,'LGA Data 2'!$C:$C,$D$9))</f>
        <v>76.306129999999996</v>
      </c>
      <c r="G199" s="97">
        <f>IF(SUMIFS('LGA Data 2'!F:F,'LGA Data 2'!A:A,$C$198,'LGA Data 2'!$B:$B,$C199,'LGA Data 2'!$C:$C,$D$9)=0," ",SUMIFS('LGA Data 2'!F:F,'LGA Data 2'!A:A,$C$198,'LGA Data 2'!$B:$B,$C199,'LGA Data 2'!$C:$C,$D$9))</f>
        <v>96.929239999999993</v>
      </c>
      <c r="H199" s="96">
        <f>IF(SUMIFS('LGA Data 2'!D:D,'LGA Data 2'!$A:$A,$C$198,'LGA Data 2'!$B:$B,$C199,'LGA Data 2'!$C:$C,$H$9)=0," ",SUMIFS('LGA Data 2'!D:D,'LGA Data 2'!A:A,$C$198,'LGA Data 2'!$B:$B,$C199,'LGA Data 2'!$C:$C,$H$9))</f>
        <v>86.271460000000005</v>
      </c>
      <c r="I199" s="97" t="str">
        <f>IF(SUMIFS('LGA Data 2'!K:K,'LGA Data 2'!A:A,$C$198,'LGA Data 2'!B:B,C199,'LGA Data 2'!C:C,$H$9)&gt;=50,"**",(IF(SUMIFS('LGA Data 2'!K:K,'LGA Data 2'!A:A,$C$198,'LGA Data 2'!B:B,C199,'LGA Data 2'!C:C,$H$9)&gt;25,IF(SUMIFS('LGA Data 2'!K:K,'LGA Data 2'!A:A,$C$198,'LGA Data 2'!B:B,C199,'LGA Data 2'!C:C,$H$9),"*"," ")," ")))</f>
        <v xml:space="preserve"> </v>
      </c>
      <c r="J199" s="97">
        <f>IF(SUMIFS('LGA Data 2'!E:E,'LGA Data 2'!$A:$A,$C$198,'LGA Data 2'!$B:$B,$C199,'LGA Data 2'!C:C,$H$9)=0," ",SUMIFS('LGA Data 2'!E:E,'LGA Data 2'!$A:$A,$C$198,'LGA Data 2'!$B:$B,$C199,'LGA Data 2'!C:C,$H$9))</f>
        <v>82.301640000000006</v>
      </c>
      <c r="K199" s="97">
        <f>IF(SUMIFS('LGA Data 2'!F:F,'LGA Data 2'!$A:$A,$C$198,'LGA Data 2'!$B:$B,$C199,'LGA Data 2'!C:C,$H$9)=0," ",SUMIFS('LGA Data 2'!F:F,'LGA Data 2'!$A:$A,$C$198,'LGA Data 2'!$B:$B,$C199,'LGA Data 2'!C:C,$H$9))</f>
        <v>89.46481</v>
      </c>
      <c r="L199" s="96">
        <f>SUMIFS('LGA Data 2'!D:D,'LGA Data 2'!$A:$A,$C$198,'LGA Data 2'!$B:$B,$C199,'LGA Data 2'!$C:$C,$L$9)</f>
        <v>83.123940000000005</v>
      </c>
      <c r="M199" s="96"/>
      <c r="N199" s="97">
        <f>SUMIFS('LGA Data 2'!E:E,'LGA Data 2'!$A:$A,$C$198,'LGA Data 2'!$B:$B,$C199,'LGA Data 2'!$C:$C,$L$9)</f>
        <v>81.770060000000001</v>
      </c>
      <c r="O199" s="97">
        <f>SUMIFS('LGA Data 2'!F:F,'LGA Data 2'!$A:$A,$C$198,'LGA Data 2'!$B:$B,$C199,'LGA Data 2'!$C:$C,$L$9)</f>
        <v>84.396450000000002</v>
      </c>
    </row>
    <row r="200" spans="1:15" ht="15" customHeight="1" x14ac:dyDescent="0.2">
      <c r="C200" s="78" t="s">
        <v>380</v>
      </c>
      <c r="D200" s="96" t="str">
        <f>IF(SUMIFS('LGA Data 2'!D:D,'LGA Data 2'!A:A,$C$198,'LGA Data 2'!$B:$B,$C200,'LGA Data 2'!$C:$C,$D$9)=0," ",SUMIFS('LGA Data 2'!D:D,'LGA Data 2'!A:A,$C$198,'LGA Data 2'!$B:$B,$C200,'LGA Data 2'!$C:$C,$D$9))</f>
        <v xml:space="preserve"> </v>
      </c>
      <c r="E200" s="97" t="str">
        <f>IF(SUMIFS('LGA Data 2'!K:K,'LGA Data 2'!A:A,$C$198,'LGA Data 2'!B:B,C200,'LGA Data 2'!C:C,$D$9)&gt;=50,"**",(IF(SUMIFS('LGA Data 2'!K:K,'LGA Data 2'!A:A,$C$198,'LGA Data 2'!B:B,C200,'LGA Data 2'!C:C,$D$9)&gt;25,IF(SUMIFS('LGA Data 2'!K:K,'LGA Data 2'!A:A,$C$198,'LGA Data 2'!B:B,C200,'LGA Data 2'!C:C,$D$9),"*"," ")," ")))</f>
        <v>**</v>
      </c>
      <c r="F200" s="97" t="str">
        <f>IF(SUMIFS('LGA Data 2'!E:E,'LGA Data 2'!A:A,$C$198,'LGA Data 2'!$B:$B,$C200,'LGA Data 2'!$C:$C,$D$9)=0," ",SUMIFS('LGA Data 2'!E:E,'LGA Data 2'!A:A,$C$198,'LGA Data 2'!$B:$B,$C200,'LGA Data 2'!$C:$C,$D$9))</f>
        <v xml:space="preserve"> </v>
      </c>
      <c r="G200" s="97" t="str">
        <f>IF(SUMIFS('LGA Data 2'!F:F,'LGA Data 2'!A:A,$C$198,'LGA Data 2'!$B:$B,$C200,'LGA Data 2'!$C:$C,$D$9)=0," ",SUMIFS('LGA Data 2'!F:F,'LGA Data 2'!A:A,$C$198,'LGA Data 2'!$B:$B,$C200,'LGA Data 2'!$C:$C,$D$9))</f>
        <v xml:space="preserve"> </v>
      </c>
      <c r="H200" s="96">
        <f>IF(SUMIFS('LGA Data 2'!D:D,'LGA Data 2'!$A:$A,$C$198,'LGA Data 2'!$B:$B,$C200,'LGA Data 2'!$C:$C,$H$9)=0," ",SUMIFS('LGA Data 2'!D:D,'LGA Data 2'!A:A,$C$198,'LGA Data 2'!$B:$B,$C200,'LGA Data 2'!$C:$C,$H$9))</f>
        <v>13.532260000000001</v>
      </c>
      <c r="I200" s="97" t="str">
        <f>IF(SUMIFS('LGA Data 2'!K:K,'LGA Data 2'!A:A,$C$198,'LGA Data 2'!B:B,C200,'LGA Data 2'!C:C,$H$9)&gt;=50,"**",(IF(SUMIFS('LGA Data 2'!K:K,'LGA Data 2'!A:A,$C$198,'LGA Data 2'!B:B,C200,'LGA Data 2'!C:C,$H$9)&gt;25,IF(SUMIFS('LGA Data 2'!K:K,'LGA Data 2'!A:A,$C$198,'LGA Data 2'!B:B,C200,'LGA Data 2'!C:C,$H$9),"*"," ")," ")))</f>
        <v xml:space="preserve"> </v>
      </c>
      <c r="J200" s="97">
        <f>IF(SUMIFS('LGA Data 2'!E:E,'LGA Data 2'!$A:$A,$C$198,'LGA Data 2'!$B:$B,$C200,'LGA Data 2'!C:C,$H$9)=0," ",SUMIFS('LGA Data 2'!E:E,'LGA Data 2'!$A:$A,$C$198,'LGA Data 2'!$B:$B,$C200,'LGA Data 2'!C:C,$H$9))</f>
        <v>10.346539999999999</v>
      </c>
      <c r="K200" s="97">
        <f>IF(SUMIFS('LGA Data 2'!F:F,'LGA Data 2'!$A:$A,$C$198,'LGA Data 2'!$B:$B,$C200,'LGA Data 2'!C:C,$H$9)=0," ",SUMIFS('LGA Data 2'!F:F,'LGA Data 2'!$A:$A,$C$198,'LGA Data 2'!$B:$B,$C200,'LGA Data 2'!C:C,$H$9))</f>
        <v>17.50732</v>
      </c>
      <c r="L200" s="96">
        <f>SUMIFS('LGA Data 2'!D:D,'LGA Data 2'!$A:$A,$C$198,'LGA Data 2'!$B:$B,$C200,'LGA Data 2'!$C:$C,$L$9)</f>
        <v>16.172789999999999</v>
      </c>
      <c r="M200" s="96"/>
      <c r="N200" s="97">
        <f>SUMIFS('LGA Data 2'!E:E,'LGA Data 2'!$A:$A,$C$198,'LGA Data 2'!$B:$B,$C200,'LGA Data 2'!$C:$C,$L$9)</f>
        <v>14.90522</v>
      </c>
      <c r="O200" s="97">
        <f>SUMIFS('LGA Data 2'!F:F,'LGA Data 2'!$A:$A,$C$198,'LGA Data 2'!$B:$B,$C200,'LGA Data 2'!$C:$C,$L$9)</f>
        <v>17.525960000000001</v>
      </c>
    </row>
    <row r="201" spans="1:15" ht="15" customHeight="1" x14ac:dyDescent="0.2"/>
    <row r="202" spans="1:15" ht="15" customHeight="1" x14ac:dyDescent="0.25">
      <c r="C202" s="94" t="s">
        <v>388</v>
      </c>
      <c r="D202" s="95" t="s">
        <v>94</v>
      </c>
      <c r="E202" s="95"/>
      <c r="F202" s="95" t="s">
        <v>93</v>
      </c>
      <c r="G202" s="95" t="s">
        <v>92</v>
      </c>
      <c r="H202" s="95" t="s">
        <v>94</v>
      </c>
      <c r="I202" s="95"/>
      <c r="J202" s="95" t="s">
        <v>93</v>
      </c>
      <c r="K202" s="95" t="s">
        <v>92</v>
      </c>
      <c r="L202" s="95" t="s">
        <v>94</v>
      </c>
      <c r="M202" s="95"/>
      <c r="N202" s="95" t="s">
        <v>93</v>
      </c>
      <c r="O202" s="95" t="s">
        <v>92</v>
      </c>
    </row>
    <row r="203" spans="1:15" ht="15" customHeight="1" x14ac:dyDescent="0.2">
      <c r="C203" s="78" t="s">
        <v>389</v>
      </c>
      <c r="D203" s="96">
        <f>IF(SUMIFS('LGA Data 2'!D:D,'LGA Data 2'!A:A,$C$202,'LGA Data 2'!$B:$B,$C203,'LGA Data 2'!$C:$C,$D$9)=0," ",SUMIFS('LGA Data 2'!D:D,'LGA Data 2'!A:A,$C$202,'LGA Data 2'!$B:$B,$C203,'LGA Data 2'!$C:$C,$D$9))</f>
        <v>72.323989999999995</v>
      </c>
      <c r="E203" s="97" t="str">
        <f>IF(SUMIFS('LGA Data 2'!K:K,'LGA Data 2'!A:A,$C$202,'LGA Data 2'!B:B,C203,'LGA Data 2'!C:C,$D$9)&gt;=50,"**",(IF(SUMIFS('LGA Data 2'!K:K,'LGA Data 2'!A:A,$C$202,'LGA Data 2'!B:B,C203,'LGA Data 2'!C:C,$D$9)&gt;25,IF(SUMIFS('LGA Data 2'!K:K,'LGA Data 2'!A:A,$C$202,'LGA Data 2'!B:B,C203,'LGA Data 2'!C:C,$D$9),"*"," ")," ")))</f>
        <v xml:space="preserve"> </v>
      </c>
      <c r="F203" s="97">
        <f>IF(SUMIFS('LGA Data 2'!E:E,'LGA Data 2'!A:A,$C$202,'LGA Data 2'!$B:$B,$C203,'LGA Data 2'!$C:$C,$D$9)=0," ",SUMIFS('LGA Data 2'!E:E,'LGA Data 2'!A:A,$C$202,'LGA Data 2'!$B:$B,$C203,'LGA Data 2'!$C:$C,$D$9))</f>
        <v>65.520319999999998</v>
      </c>
      <c r="G203" s="97">
        <f>IF(SUMIFS('LGA Data 2'!F:F,'LGA Data 2'!A:A,$C$202,'LGA Data 2'!$B:$B,$C203,'LGA Data 2'!$C:$C,$D$9)=0," ",SUMIFS('LGA Data 2'!F:F,'LGA Data 2'!A:A,$C$202,'LGA Data 2'!$B:$B,$C203,'LGA Data 2'!$C:$C,$D$9))</f>
        <v>78.231179999999995</v>
      </c>
      <c r="H203" s="96">
        <f>IF(SUMIFS('LGA Data 2'!D:D,'LGA Data 2'!$A:$A,$C$202,'LGA Data 2'!$B:$B,$C203,'LGA Data 2'!$C:$C,$H$9)=0," ",SUMIFS('LGA Data 2'!D:D,'LGA Data 2'!A:A,$C$202,'LGA Data 2'!$B:$B,$C203,'LGA Data 2'!$C:$C,$H$9))</f>
        <v>71.216899999999995</v>
      </c>
      <c r="I203" s="97" t="str">
        <f>IF(SUMIFS('LGA Data 2'!K:K,'LGA Data 2'!A:A,$C$202,'LGA Data 2'!B:B,C203,'LGA Data 2'!C:C,$H$9)&gt;=50,"**",(IF(SUMIFS('LGA Data 2'!K:K,'LGA Data 2'!A:A,$C$202,'LGA Data 2'!B:B,C203,'LGA Data 2'!C:C,$H$9)&gt;25,IF(SUMIFS('LGA Data 2'!K:K,'LGA Data 2'!A:A,$C$202,'LGA Data 2'!B:B,C203,'LGA Data 2'!C:C,$H$9),"*"," ")," ")))</f>
        <v xml:space="preserve"> </v>
      </c>
      <c r="J203" s="97">
        <f>IF(SUMIFS('LGA Data 2'!E:E,'LGA Data 2'!$A:$A,$C$202,'LGA Data 2'!$B:$B,$C203,'LGA Data 2'!C:C,$H$9)=0," ",SUMIFS('LGA Data 2'!E:E,'LGA Data 2'!$A:$A,$C$202,'LGA Data 2'!$B:$B,$C203,'LGA Data 2'!C:C,$H$9))</f>
        <v>67.971580000000003</v>
      </c>
      <c r="K203" s="97">
        <f>IF(SUMIFS('LGA Data 2'!F:F,'LGA Data 2'!$A:$A,$C$202,'LGA Data 2'!$B:$B,$C203,'LGA Data 2'!C:C,$H$9)=0," ",SUMIFS('LGA Data 2'!F:F,'LGA Data 2'!$A:$A,$C$202,'LGA Data 2'!$B:$B,$C203,'LGA Data 2'!C:C,$H$9))</f>
        <v>74.257930000000002</v>
      </c>
      <c r="L203" s="96">
        <f>SUMIFS('LGA Data 2'!D:D,'LGA Data 2'!$A:$A,$C$202,'LGA Data 2'!$B:$B,$C203,'LGA Data 2'!$C:$C,$L$9)</f>
        <v>72.110020000000006</v>
      </c>
      <c r="M203" s="96"/>
      <c r="N203" s="97">
        <f>SUMIFS('LGA Data 2'!E:E,'LGA Data 2'!$A:$A,$C$202,'LGA Data 2'!$B:$B,$C203,'LGA Data 2'!$C:$C,$L$9)</f>
        <v>70.332689999999999</v>
      </c>
      <c r="O203" s="97">
        <f>SUMIFS('LGA Data 2'!F:F,'LGA Data 2'!$A:$A,$C$202,'LGA Data 2'!$B:$B,$C203,'LGA Data 2'!$C:$C,$L$9)</f>
        <v>73.820499999999996</v>
      </c>
    </row>
    <row r="204" spans="1:15" ht="15" customHeight="1" x14ac:dyDescent="0.2">
      <c r="C204" s="78" t="s">
        <v>390</v>
      </c>
      <c r="D204" s="96">
        <f>IF(SUMIFS('LGA Data 2'!D:D,'LGA Data 2'!A:A,$C$202,'LGA Data 2'!$B:$B,$C204,'LGA Data 2'!$C:$C,$D$9)=0," ",SUMIFS('LGA Data 2'!D:D,'LGA Data 2'!A:A,$C$202,'LGA Data 2'!$B:$B,$C204,'LGA Data 2'!$C:$C,$D$9))</f>
        <v>10.14995</v>
      </c>
      <c r="E204" s="97" t="str">
        <f>IF(SUMIFS('LGA Data 2'!K:K,'LGA Data 2'!A:A,$C$202,'LGA Data 2'!B:B,C204,'LGA Data 2'!C:C,$D$9)&gt;=50,"**",(IF(SUMIFS('LGA Data 2'!K:K,'LGA Data 2'!A:A,$C$202,'LGA Data 2'!B:B,C204,'LGA Data 2'!C:C,$D$9)&gt;25,IF(SUMIFS('LGA Data 2'!K:K,'LGA Data 2'!A:A,$C$202,'LGA Data 2'!B:B,C204,'LGA Data 2'!C:C,$D$9),"*"," ")," ")))</f>
        <v>*</v>
      </c>
      <c r="F204" s="97">
        <f>IF(SUMIFS('LGA Data 2'!E:E,'LGA Data 2'!A:A,$C$202,'LGA Data 2'!$B:$B,$C204,'LGA Data 2'!$C:$C,$D$9)=0," ",SUMIFS('LGA Data 2'!E:E,'LGA Data 2'!A:A,$C$202,'LGA Data 2'!$B:$B,$C204,'LGA Data 2'!$C:$C,$D$9))</f>
        <v>5.6351760000000004</v>
      </c>
      <c r="G204" s="97">
        <f>IF(SUMIFS('LGA Data 2'!F:F,'LGA Data 2'!A:A,$C$202,'LGA Data 2'!$B:$B,$C204,'LGA Data 2'!$C:$C,$D$9)=0," ",SUMIFS('LGA Data 2'!F:F,'LGA Data 2'!A:A,$C$202,'LGA Data 2'!$B:$B,$C204,'LGA Data 2'!$C:$C,$D$9))</f>
        <v>17.606950000000001</v>
      </c>
      <c r="H204" s="96">
        <f>IF(SUMIFS('LGA Data 2'!D:D,'LGA Data 2'!$A:$A,$C$202,'LGA Data 2'!$B:$B,$C204,'LGA Data 2'!$C:$C,$H$9)=0," ",SUMIFS('LGA Data 2'!D:D,'LGA Data 2'!A:A,$C$202,'LGA Data 2'!$B:$B,$C204,'LGA Data 2'!$C:$C,$H$9))</f>
        <v>11.64762</v>
      </c>
      <c r="I204" s="97" t="str">
        <f>IF(SUMIFS('LGA Data 2'!K:K,'LGA Data 2'!A:A,$C$202,'LGA Data 2'!B:B,C204,'LGA Data 2'!C:C,$H$9)&gt;=50,"**",(IF(SUMIFS('LGA Data 2'!K:K,'LGA Data 2'!A:A,$C$202,'LGA Data 2'!B:B,C204,'LGA Data 2'!C:C,$H$9)&gt;25,IF(SUMIFS('LGA Data 2'!K:K,'LGA Data 2'!A:A,$C$202,'LGA Data 2'!B:B,C204,'LGA Data 2'!C:C,$H$9),"*"," ")," ")))</f>
        <v xml:space="preserve"> </v>
      </c>
      <c r="J204" s="97">
        <f>IF(SUMIFS('LGA Data 2'!E:E,'LGA Data 2'!$A:$A,$C$202,'LGA Data 2'!$B:$B,$C204,'LGA Data 2'!C:C,$H$9)=0," ",SUMIFS('LGA Data 2'!E:E,'LGA Data 2'!$A:$A,$C$202,'LGA Data 2'!$B:$B,$C204,'LGA Data 2'!C:C,$H$9))</f>
        <v>9.0950620000000004</v>
      </c>
      <c r="K204" s="97">
        <f>IF(SUMIFS('LGA Data 2'!F:F,'LGA Data 2'!$A:$A,$C$202,'LGA Data 2'!$B:$B,$C204,'LGA Data 2'!C:C,$H$9)=0," ",SUMIFS('LGA Data 2'!F:F,'LGA Data 2'!$A:$A,$C$202,'LGA Data 2'!$B:$B,$C204,'LGA Data 2'!C:C,$H$9))</f>
        <v>14.79993</v>
      </c>
      <c r="L204" s="96">
        <f>SUMIFS('LGA Data 2'!D:D,'LGA Data 2'!$A:$A,$C$202,'LGA Data 2'!$B:$B,$C204,'LGA Data 2'!$C:$C,$L$9)</f>
        <v>12.668559999999999</v>
      </c>
      <c r="M204" s="96"/>
      <c r="N204" s="97">
        <f>SUMIFS('LGA Data 2'!E:E,'LGA Data 2'!$A:$A,$C$202,'LGA Data 2'!$B:$B,$C204,'LGA Data 2'!$C:$C,$L$9)</f>
        <v>11.079549999999999</v>
      </c>
      <c r="O204" s="97">
        <f>SUMIFS('LGA Data 2'!F:F,'LGA Data 2'!$A:$A,$C$202,'LGA Data 2'!$B:$B,$C204,'LGA Data 2'!$C:$C,$L$9)</f>
        <v>14.448449999999999</v>
      </c>
    </row>
    <row r="205" spans="1:15" ht="15" customHeight="1" x14ac:dyDescent="0.2">
      <c r="C205" s="78" t="s">
        <v>391</v>
      </c>
      <c r="D205" s="96">
        <f>IF(SUMIFS('LGA Data 2'!D:D,'LGA Data 2'!A:A,$C$202,'LGA Data 2'!$B:$B,$C205,'LGA Data 2'!$C:$C,$D$9)=0," ",SUMIFS('LGA Data 2'!D:D,'LGA Data 2'!A:A,$C$202,'LGA Data 2'!$B:$B,$C205,'LGA Data 2'!$C:$C,$D$9))</f>
        <v>14.11261</v>
      </c>
      <c r="E205" s="97" t="str">
        <f>IF(SUMIFS('LGA Data 2'!K:K,'LGA Data 2'!A:A,$C$202,'LGA Data 2'!B:B,C205,'LGA Data 2'!C:C,$D$9)&gt;=50,"**",(IF(SUMIFS('LGA Data 2'!K:K,'LGA Data 2'!A:A,$C$202,'LGA Data 2'!B:B,C205,'LGA Data 2'!C:C,$D$9)&gt;25,IF(SUMIFS('LGA Data 2'!K:K,'LGA Data 2'!A:A,$C$202,'LGA Data 2'!B:B,C205,'LGA Data 2'!C:C,$D$9),"*"," ")," ")))</f>
        <v xml:space="preserve"> </v>
      </c>
      <c r="F205" s="97">
        <f>IF(SUMIFS('LGA Data 2'!E:E,'LGA Data 2'!A:A,$C$202,'LGA Data 2'!$B:$B,$C205,'LGA Data 2'!$C:$C,$D$9)=0," ",SUMIFS('LGA Data 2'!E:E,'LGA Data 2'!A:A,$C$202,'LGA Data 2'!$B:$B,$C205,'LGA Data 2'!$C:$C,$D$9))</f>
        <v>11.09079</v>
      </c>
      <c r="G205" s="97">
        <f>IF(SUMIFS('LGA Data 2'!F:F,'LGA Data 2'!A:A,$C$202,'LGA Data 2'!$B:$B,$C205,'LGA Data 2'!$C:$C,$D$9)=0," ",SUMIFS('LGA Data 2'!F:F,'LGA Data 2'!A:A,$C$202,'LGA Data 2'!$B:$B,$C205,'LGA Data 2'!$C:$C,$D$9))</f>
        <v>17.792999999999999</v>
      </c>
      <c r="H205" s="96">
        <f>IF(SUMIFS('LGA Data 2'!D:D,'LGA Data 2'!$A:$A,$C$202,'LGA Data 2'!$B:$B,$C205,'LGA Data 2'!$C:$C,$H$9)=0," ",SUMIFS('LGA Data 2'!D:D,'LGA Data 2'!A:A,$C$202,'LGA Data 2'!$B:$B,$C205,'LGA Data 2'!$C:$C,$H$9))</f>
        <v>12.73766</v>
      </c>
      <c r="I205" s="97" t="str">
        <f>IF(SUMIFS('LGA Data 2'!K:K,'LGA Data 2'!A:A,$C$202,'LGA Data 2'!B:B,C205,'LGA Data 2'!C:C,$H$9)&gt;=50,"**",(IF(SUMIFS('LGA Data 2'!K:K,'LGA Data 2'!A:A,$C$202,'LGA Data 2'!B:B,C205,'LGA Data 2'!C:C,$H$9)&gt;25,IF(SUMIFS('LGA Data 2'!K:K,'LGA Data 2'!A:A,$C$202,'LGA Data 2'!B:B,C205,'LGA Data 2'!C:C,$H$9),"*"," ")," ")))</f>
        <v xml:space="preserve"> </v>
      </c>
      <c r="J205" s="97">
        <f>IF(SUMIFS('LGA Data 2'!E:E,'LGA Data 2'!$A:$A,$C$202,'LGA Data 2'!$B:$B,$C205,'LGA Data 2'!C:C,$H$9)=0," ",SUMIFS('LGA Data 2'!E:E,'LGA Data 2'!$A:$A,$C$202,'LGA Data 2'!$B:$B,$C205,'LGA Data 2'!C:C,$H$9))</f>
        <v>11.29627</v>
      </c>
      <c r="K205" s="97">
        <f>IF(SUMIFS('LGA Data 2'!F:F,'LGA Data 2'!$A:$A,$C$202,'LGA Data 2'!$B:$B,$C205,'LGA Data 2'!C:C,$H$9)=0," ",SUMIFS('LGA Data 2'!F:F,'LGA Data 2'!$A:$A,$C$202,'LGA Data 2'!$B:$B,$C205,'LGA Data 2'!C:C,$H$9))</f>
        <v>14.33324</v>
      </c>
      <c r="L205" s="96">
        <f>SUMIFS('LGA Data 2'!D:D,'LGA Data 2'!$A:$A,$C$202,'LGA Data 2'!$B:$B,$C205,'LGA Data 2'!$C:$C,$L$9)</f>
        <v>11.8749</v>
      </c>
      <c r="M205" s="96"/>
      <c r="N205" s="97">
        <f>SUMIFS('LGA Data 2'!E:E,'LGA Data 2'!$A:$A,$C$202,'LGA Data 2'!$B:$B,$C205,'LGA Data 2'!$C:$C,$L$9)</f>
        <v>11.31715</v>
      </c>
      <c r="O205" s="97">
        <f>SUMIFS('LGA Data 2'!F:F,'LGA Data 2'!$A:$A,$C$202,'LGA Data 2'!$B:$B,$C205,'LGA Data 2'!$C:$C,$L$9)</f>
        <v>12.456289999999999</v>
      </c>
    </row>
    <row r="206" spans="1:15" ht="15" customHeight="1" thickBot="1" x14ac:dyDescent="0.25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</row>
    <row r="207" spans="1:15" ht="7.5" customHeight="1" thickTop="1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</row>
    <row r="208" spans="1:15" ht="15" customHeight="1" x14ac:dyDescent="0.25">
      <c r="C208" s="121" t="s">
        <v>392</v>
      </c>
      <c r="D208" s="122" t="s">
        <v>94</v>
      </c>
      <c r="E208" s="122"/>
      <c r="F208" s="122" t="s">
        <v>93</v>
      </c>
      <c r="G208" s="122" t="s">
        <v>92</v>
      </c>
      <c r="H208" s="122" t="s">
        <v>94</v>
      </c>
      <c r="I208" s="122"/>
      <c r="J208" s="122" t="s">
        <v>93</v>
      </c>
      <c r="K208" s="122" t="s">
        <v>92</v>
      </c>
      <c r="L208" s="122" t="s">
        <v>94</v>
      </c>
      <c r="M208" s="122"/>
      <c r="N208" s="122" t="s">
        <v>93</v>
      </c>
      <c r="O208" s="122" t="s">
        <v>92</v>
      </c>
    </row>
    <row r="209" spans="1:15" ht="15" customHeight="1" x14ac:dyDescent="0.2">
      <c r="C209" s="78" t="s">
        <v>393</v>
      </c>
      <c r="D209" s="96">
        <f>IF(SUMIFS('LGA Data 2'!D:D,'LGA Data 2'!A:A,$C$208,'LGA Data 2'!$B:$B,$C209,'LGA Data 2'!$C:$C,$D$9)=0," ",SUMIFS('LGA Data 2'!D:D,'LGA Data 2'!A:A,$C$208,'LGA Data 2'!$B:$B,$C209,'LGA Data 2'!$C:$C,$D$9))</f>
        <v>44.405180000000001</v>
      </c>
      <c r="E209" s="97" t="str">
        <f>IF(SUMIFS('LGA Data 2'!K:K,'LGA Data 2'!A:A,$C$208,'LGA Data 2'!B:B,C209,'LGA Data 2'!C:C,$D$9)&gt;=50,"**",(IF(SUMIFS('LGA Data 2'!K:K,'LGA Data 2'!A:A,$C$208,'LGA Data 2'!B:B,C209,'LGA Data 2'!C:C,$D$9)&gt;25,IF(SUMIFS('LGA Data 2'!K:K,'LGA Data 2'!A:A,$C$208,'LGA Data 2'!B:B,C209,'LGA Data 2'!C:C,$D$9),"*"," ")," ")))</f>
        <v xml:space="preserve"> </v>
      </c>
      <c r="F209" s="97">
        <f>IF(SUMIFS('LGA Data 2'!E:E,'LGA Data 2'!A:A,$C$208,'LGA Data 2'!$B:$B,$C209,'LGA Data 2'!$C:$C,$D$9)=0," ",SUMIFS('LGA Data 2'!E:E,'LGA Data 2'!A:A,$C$208,'LGA Data 2'!$B:$B,$C209,'LGA Data 2'!$C:$C,$D$9))</f>
        <v>34.906309999999998</v>
      </c>
      <c r="G209" s="97">
        <f>IF(SUMIFS('LGA Data 2'!F:F,'LGA Data 2'!A:A,$C$208,'LGA Data 2'!$B:$B,$C209,'LGA Data 2'!$C:$C,$D$9)=0," ",SUMIFS('LGA Data 2'!F:F,'LGA Data 2'!A:A,$C$208,'LGA Data 2'!$B:$B,$C209,'LGA Data 2'!$C:$C,$D$9))</f>
        <v>54.331420000000001</v>
      </c>
      <c r="H209" s="96">
        <f>IF(SUMIFS('LGA Data 2'!D:D,'LGA Data 2'!$A:$A,$C$208,'LGA Data 2'!$B:$B,$C209,'LGA Data 2'!$C:$C,$H$9)=0," ",SUMIFS('LGA Data 2'!D:D,'LGA Data 2'!A:A,$C$208,'LGA Data 2'!$B:$B,$C209,'LGA Data 2'!$C:$C,$H$9))</f>
        <v>39.226590000000002</v>
      </c>
      <c r="I209" s="97" t="str">
        <f>IF(SUMIFS('LGA Data 2'!K:K,'LGA Data 2'!A:A,$C$208,'LGA Data 2'!B:B,C209,'LGA Data 2'!C:C,$H$9)&gt;=50,"**",(IF(SUMIFS('LGA Data 2'!K:K,'LGA Data 2'!A:A,$C$208,'LGA Data 2'!B:B,C209,'LGA Data 2'!C:C,$H$9)&gt;25,IF(SUMIFS('LGA Data 2'!K:K,'LGA Data 2'!A:A,$C$208,'LGA Data 2'!B:B,C209,'LGA Data 2'!C:C,$H$9),"*"," ")," ")))</f>
        <v xml:space="preserve"> </v>
      </c>
      <c r="J209" s="97">
        <f>IF(SUMIFS('LGA Data 2'!E:E,'LGA Data 2'!$A:$A,$C$208,'LGA Data 2'!$B:$B,$C209,'LGA Data 2'!C:C,$H$9)=0," ",SUMIFS('LGA Data 2'!E:E,'LGA Data 2'!$A:$A,$C$208,'LGA Data 2'!$B:$B,$C209,'LGA Data 2'!C:C,$H$9))</f>
        <v>36.592790000000001</v>
      </c>
      <c r="K209" s="97">
        <f>IF(SUMIFS('LGA Data 2'!F:F,'LGA Data 2'!$A:$A,$C$208,'LGA Data 2'!$B:$B,$C209,'LGA Data 2'!C:C,$H$9)=0," ",SUMIFS('LGA Data 2'!F:F,'LGA Data 2'!$A:$A,$C$208,'LGA Data 2'!$B:$B,$C209,'LGA Data 2'!C:C,$H$9))</f>
        <v>41.924619999999997</v>
      </c>
      <c r="L209" s="96">
        <f>SUMIFS('LGA Data 2'!D:D,'LGA Data 2'!$A:$A,$C$208,'LGA Data 2'!$B:$B,$C209,'LGA Data 2'!$C:$C,$L$9)</f>
        <v>38.871259999999999</v>
      </c>
      <c r="M209" s="96"/>
      <c r="N209" s="97">
        <f>SUMIFS('LGA Data 2'!E:E,'LGA Data 2'!$A:$A,$C$208,'LGA Data 2'!$B:$B,$C209,'LGA Data 2'!$C:$C,$L$9)</f>
        <v>37.82526</v>
      </c>
      <c r="O209" s="97">
        <f>SUMIFS('LGA Data 2'!F:F,'LGA Data 2'!$A:$A,$C$208,'LGA Data 2'!$B:$B,$C209,'LGA Data 2'!$C:$C,$L$9)</f>
        <v>39.927610000000001</v>
      </c>
    </row>
    <row r="210" spans="1:15" ht="15" customHeight="1" x14ac:dyDescent="0.2">
      <c r="C210" s="78" t="s">
        <v>394</v>
      </c>
      <c r="D210" s="96">
        <f>IF(SUMIFS('LGA Data 2'!D:D,'LGA Data 2'!A:A,$C$208,'LGA Data 2'!$B:$B,$C210,'LGA Data 2'!$C:$C,$D$9)=0," ",SUMIFS('LGA Data 2'!D:D,'LGA Data 2'!A:A,$C$208,'LGA Data 2'!$B:$B,$C210,'LGA Data 2'!$C:$C,$D$9))</f>
        <v>55.414360000000002</v>
      </c>
      <c r="E210" s="97" t="str">
        <f>IF(SUMIFS('LGA Data 2'!K:K,'LGA Data 2'!A:A,$C$208,'LGA Data 2'!B:B,C210,'LGA Data 2'!C:C,$D$9)&gt;=50,"**",(IF(SUMIFS('LGA Data 2'!K:K,'LGA Data 2'!A:A,$C$208,'LGA Data 2'!B:B,C210,'LGA Data 2'!C:C,$D$9)&gt;25,IF(SUMIFS('LGA Data 2'!K:K,'LGA Data 2'!A:A,$C$208,'LGA Data 2'!B:B,C210,'LGA Data 2'!C:C,$D$9),"*"," ")," ")))</f>
        <v xml:space="preserve"> </v>
      </c>
      <c r="F210" s="97">
        <f>IF(SUMIFS('LGA Data 2'!E:E,'LGA Data 2'!A:A,$C$208,'LGA Data 2'!$B:$B,$C210,'LGA Data 2'!$C:$C,$D$9)=0," ",SUMIFS('LGA Data 2'!E:E,'LGA Data 2'!A:A,$C$208,'LGA Data 2'!$B:$B,$C210,'LGA Data 2'!$C:$C,$D$9))</f>
        <v>45.49559</v>
      </c>
      <c r="G210" s="97">
        <f>IF(SUMIFS('LGA Data 2'!F:F,'LGA Data 2'!A:A,$C$208,'LGA Data 2'!$B:$B,$C210,'LGA Data 2'!$C:$C,$D$9)=0," ",SUMIFS('LGA Data 2'!F:F,'LGA Data 2'!A:A,$C$208,'LGA Data 2'!$B:$B,$C210,'LGA Data 2'!$C:$C,$D$9))</f>
        <v>64.919899999999998</v>
      </c>
      <c r="H210" s="96">
        <f>IF(SUMIFS('LGA Data 2'!D:D,'LGA Data 2'!$A:$A,$C$208,'LGA Data 2'!$B:$B,$C210,'LGA Data 2'!$C:$C,$H$9)=0," ",SUMIFS('LGA Data 2'!D:D,'LGA Data 2'!A:A,$C$208,'LGA Data 2'!$B:$B,$C210,'LGA Data 2'!$C:$C,$H$9))</f>
        <v>60.501710000000003</v>
      </c>
      <c r="I210" s="97" t="str">
        <f>IF(SUMIFS('LGA Data 2'!K:K,'LGA Data 2'!A:A,$C$208,'LGA Data 2'!B:B,C210,'LGA Data 2'!C:C,$H$9)&gt;=50,"**",(IF(SUMIFS('LGA Data 2'!K:K,'LGA Data 2'!A:A,$C$208,'LGA Data 2'!B:B,C210,'LGA Data 2'!C:C,$H$9)&gt;25,IF(SUMIFS('LGA Data 2'!K:K,'LGA Data 2'!A:A,$C$208,'LGA Data 2'!B:B,C210,'LGA Data 2'!C:C,$H$9),"*"," ")," ")))</f>
        <v xml:space="preserve"> </v>
      </c>
      <c r="J210" s="97">
        <f>IF(SUMIFS('LGA Data 2'!E:E,'LGA Data 2'!$A:$A,$C$208,'LGA Data 2'!$B:$B,$C210,'LGA Data 2'!C:C,$H$9)=0," ",SUMIFS('LGA Data 2'!E:E,'LGA Data 2'!$A:$A,$C$208,'LGA Data 2'!$B:$B,$C210,'LGA Data 2'!C:C,$H$9))</f>
        <v>57.805399999999999</v>
      </c>
      <c r="K210" s="97">
        <f>IF(SUMIFS('LGA Data 2'!F:F,'LGA Data 2'!$A:$A,$C$208,'LGA Data 2'!$B:$B,$C210,'LGA Data 2'!C:C,$H$9)=0," ",SUMIFS('LGA Data 2'!F:F,'LGA Data 2'!$A:$A,$C$208,'LGA Data 2'!$B:$B,$C210,'LGA Data 2'!C:C,$H$9))</f>
        <v>63.135590000000001</v>
      </c>
      <c r="L210" s="96">
        <f>SUMIFS('LGA Data 2'!D:D,'LGA Data 2'!$A:$A,$C$208,'LGA Data 2'!$B:$B,$C210,'LGA Data 2'!$C:$C,$L$9)</f>
        <v>60.761960000000002</v>
      </c>
      <c r="M210" s="96"/>
      <c r="N210" s="97">
        <f>SUMIFS('LGA Data 2'!E:E,'LGA Data 2'!$A:$A,$C$208,'LGA Data 2'!$B:$B,$C210,'LGA Data 2'!$C:$C,$L$9)</f>
        <v>59.703699999999998</v>
      </c>
      <c r="O210" s="97">
        <f>SUMIFS('LGA Data 2'!F:F,'LGA Data 2'!$A:$A,$C$208,'LGA Data 2'!$B:$B,$C210,'LGA Data 2'!$C:$C,$L$9)</f>
        <v>61.810200000000002</v>
      </c>
    </row>
    <row r="211" spans="1:15" ht="15" customHeight="1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</row>
    <row r="212" spans="1:15" s="82" customFormat="1" ht="15" customHeight="1" x14ac:dyDescent="0.25">
      <c r="C212" s="123" t="s">
        <v>224</v>
      </c>
      <c r="D212" s="124" t="s">
        <v>94</v>
      </c>
      <c r="E212" s="124"/>
      <c r="F212" s="124" t="s">
        <v>93</v>
      </c>
      <c r="G212" s="124" t="s">
        <v>92</v>
      </c>
      <c r="H212" s="124" t="s">
        <v>94</v>
      </c>
      <c r="I212" s="124"/>
      <c r="J212" s="124" t="s">
        <v>93</v>
      </c>
      <c r="K212" s="124" t="s">
        <v>92</v>
      </c>
      <c r="L212" s="124" t="s">
        <v>94</v>
      </c>
      <c r="M212" s="124"/>
      <c r="N212" s="124" t="s">
        <v>93</v>
      </c>
      <c r="O212" s="124" t="s">
        <v>92</v>
      </c>
    </row>
    <row r="213" spans="1:15" ht="15" customHeight="1" x14ac:dyDescent="0.2">
      <c r="C213" s="78" t="s">
        <v>395</v>
      </c>
      <c r="D213" s="96">
        <f>IF(SUMIFS('LGA Data 2'!D:D,'LGA Data 2'!A:A,$C$212,'LGA Data 2'!$B:$B,$C213,'LGA Data 2'!$C:$C,$D$9)=0," ",SUMIFS('LGA Data 2'!D:D,'LGA Data 2'!A:A,$C$212,'LGA Data 2'!$B:$B,$C213,'LGA Data 2'!$C:$C,$D$9))</f>
        <v>91.562150000000003</v>
      </c>
      <c r="E213" s="97" t="str">
        <f>IF(SUMIFS('LGA Data 2'!K:K,'LGA Data 2'!A:A,$C$212,'LGA Data 2'!B:B,C213,'LGA Data 2'!C:C,$D$9)&gt;=50,"**",(IF(SUMIFS('LGA Data 2'!K:K,'LGA Data 2'!A:A,$C$212,'LGA Data 2'!B:B,C213,'LGA Data 2'!C:C,$D$9)&gt;25,IF(SUMIFS('LGA Data 2'!K:K,'LGA Data 2'!A:A,$C$212,'LGA Data 2'!B:B,C213,'LGA Data 2'!C:C,$D$9),"*"," ")," ")))</f>
        <v xml:space="preserve"> </v>
      </c>
      <c r="F213" s="97">
        <f>IF(SUMIFS('LGA Data 2'!E:E,'LGA Data 2'!A:A,$C$212,'LGA Data 2'!$B:$B,$C213,'LGA Data 2'!$C:$C,$D$9)=0," ",SUMIFS('LGA Data 2'!E:E,'LGA Data 2'!A:A,$C$212,'LGA Data 2'!$B:$B,$C213,'LGA Data 2'!$C:$C,$D$9))</f>
        <v>83.922790000000006</v>
      </c>
      <c r="G213" s="97">
        <f>IF(SUMIFS('LGA Data 2'!F:F,'LGA Data 2'!A:A,$C$212,'LGA Data 2'!$B:$B,$C213,'LGA Data 2'!$C:$C,$D$9)=0," ",SUMIFS('LGA Data 2'!F:F,'LGA Data 2'!A:A,$C$212,'LGA Data 2'!$B:$B,$C213,'LGA Data 2'!$C:$C,$D$9))</f>
        <v>95.755139999999997</v>
      </c>
      <c r="H213" s="96">
        <f>IF(SUMIFS('LGA Data 2'!D:D,'LGA Data 2'!$A:$A,$C$212,'LGA Data 2'!$B:$B,$C213,'LGA Data 2'!$C:$C,$H$9)=0," ",SUMIFS('LGA Data 2'!D:D,'LGA Data 2'!A:A,$C$212,'LGA Data 2'!$B:$B,$C213,'LGA Data 2'!$C:$C,$H$9))</f>
        <v>83.842020000000005</v>
      </c>
      <c r="I213" s="97" t="str">
        <f>IF(SUMIFS('LGA Data 2'!K:K,'LGA Data 2'!A:A,$C$212,'LGA Data 2'!B:B,C213,'LGA Data 2'!C:C,$H$9)&gt;=50,"**",(IF(SUMIFS('LGA Data 2'!K:K,'LGA Data 2'!A:A,$C$212,'LGA Data 2'!B:B,C213,'LGA Data 2'!C:C,$H$9)&gt;25,IF(SUMIFS('LGA Data 2'!K:K,'LGA Data 2'!A:A,$C$212,'LGA Data 2'!B:B,C213,'LGA Data 2'!C:C,$H$9),"*"," ")," ")))</f>
        <v xml:space="preserve"> </v>
      </c>
      <c r="J213" s="97">
        <f>IF(SUMIFS('LGA Data 2'!E:E,'LGA Data 2'!$A:$A,$C$212,'LGA Data 2'!$B:$B,$C213,'LGA Data 2'!C:C,$H$9)=0," ",SUMIFS('LGA Data 2'!E:E,'LGA Data 2'!$A:$A,$C$212,'LGA Data 2'!$B:$B,$C213,'LGA Data 2'!C:C,$H$9))</f>
        <v>79.887889999999999</v>
      </c>
      <c r="K213" s="97">
        <f>IF(SUMIFS('LGA Data 2'!F:F,'LGA Data 2'!$A:$A,$C$212,'LGA Data 2'!$B:$B,$C213,'LGA Data 2'!C:C,$H$9)=0," ",SUMIFS('LGA Data 2'!F:F,'LGA Data 2'!$A:$A,$C$212,'LGA Data 2'!$B:$B,$C213,'LGA Data 2'!C:C,$H$9))</f>
        <v>87.14385</v>
      </c>
      <c r="L213" s="96">
        <f>SUMIFS('LGA Data 2'!D:D,'LGA Data 2'!$A:$A,$C$212,'LGA Data 2'!$B:$B,$C213,'LGA Data 2'!$C:$C,$L$9)</f>
        <v>89.134860000000003</v>
      </c>
      <c r="M213" s="96"/>
      <c r="N213" s="97">
        <f>SUMIFS('LGA Data 2'!E:E,'LGA Data 2'!$A:$A,$C$212,'LGA Data 2'!$B:$B,$C213,'LGA Data 2'!$C:$C,$L$9)</f>
        <v>88.251130000000003</v>
      </c>
      <c r="O213" s="97">
        <f>SUMIFS('LGA Data 2'!F:F,'LGA Data 2'!$A:$A,$C$212,'LGA Data 2'!$B:$B,$C213,'LGA Data 2'!$C:$C,$L$9)</f>
        <v>89.959680000000006</v>
      </c>
    </row>
    <row r="214" spans="1:15" ht="15" customHeight="1" x14ac:dyDescent="0.2">
      <c r="C214" s="78" t="s">
        <v>396</v>
      </c>
      <c r="D214" s="96">
        <f>IF(SUMIFS('LGA Data 2'!D:D,'LGA Data 2'!A:A,$C$212,'LGA Data 2'!$B:$B,$C214,'LGA Data 2'!$C:$C,$D$9)=0," ",SUMIFS('LGA Data 2'!D:D,'LGA Data 2'!A:A,$C$212,'LGA Data 2'!$B:$B,$C214,'LGA Data 2'!$C:$C,$D$9))</f>
        <v>8.2743710000000004</v>
      </c>
      <c r="E214" s="97" t="str">
        <f>IF(SUMIFS('LGA Data 2'!K:K,'LGA Data 2'!A:A,$C$212,'LGA Data 2'!B:B,C214,'LGA Data 2'!C:C,$D$9)&gt;=50,"**",(IF(SUMIFS('LGA Data 2'!K:K,'LGA Data 2'!A:A,$C$212,'LGA Data 2'!B:B,C214,'LGA Data 2'!C:C,$D$9)&gt;25,IF(SUMIFS('LGA Data 2'!K:K,'LGA Data 2'!A:A,$C$212,'LGA Data 2'!B:B,C214,'LGA Data 2'!C:C,$D$9),"*"," ")," ")))</f>
        <v>*</v>
      </c>
      <c r="F214" s="97">
        <f>IF(SUMIFS('LGA Data 2'!E:E,'LGA Data 2'!A:A,$C$212,'LGA Data 2'!$B:$B,$C214,'LGA Data 2'!$C:$C,$D$9)=0," ",SUMIFS('LGA Data 2'!E:E,'LGA Data 2'!A:A,$C$212,'LGA Data 2'!$B:$B,$C214,'LGA Data 2'!$C:$C,$D$9))</f>
        <v>4.1092810000000002</v>
      </c>
      <c r="G214" s="97">
        <f>IF(SUMIFS('LGA Data 2'!F:F,'LGA Data 2'!A:A,$C$212,'LGA Data 2'!$B:$B,$C214,'LGA Data 2'!$C:$C,$D$9)=0," ",SUMIFS('LGA Data 2'!F:F,'LGA Data 2'!A:A,$C$212,'LGA Data 2'!$B:$B,$C214,'LGA Data 2'!$C:$C,$D$9))</f>
        <v>15.95853</v>
      </c>
      <c r="H214" s="96">
        <f>IF(SUMIFS('LGA Data 2'!D:D,'LGA Data 2'!$A:$A,$C$212,'LGA Data 2'!$B:$B,$C214,'LGA Data 2'!$C:$C,$H$9)=0," ",SUMIFS('LGA Data 2'!D:D,'LGA Data 2'!A:A,$C$212,'LGA Data 2'!$B:$B,$C214,'LGA Data 2'!$C:$C,$H$9))</f>
        <v>16.097200000000001</v>
      </c>
      <c r="I214" s="97" t="str">
        <f>IF(SUMIFS('LGA Data 2'!K:K,'LGA Data 2'!A:A,$C$212,'LGA Data 2'!B:B,C214,'LGA Data 2'!C:C,$H$9)&gt;=50,"**",(IF(SUMIFS('LGA Data 2'!K:K,'LGA Data 2'!A:A,$C$212,'LGA Data 2'!B:B,C214,'LGA Data 2'!C:C,$H$9)&gt;25,IF(SUMIFS('LGA Data 2'!K:K,'LGA Data 2'!A:A,$C$212,'LGA Data 2'!B:B,C214,'LGA Data 2'!C:C,$H$9),"*"," ")," ")))</f>
        <v xml:space="preserve"> </v>
      </c>
      <c r="J214" s="97">
        <f>IF(SUMIFS('LGA Data 2'!E:E,'LGA Data 2'!$A:$A,$C$212,'LGA Data 2'!$B:$B,$C214,'LGA Data 2'!C:C,$H$9)=0," ",SUMIFS('LGA Data 2'!E:E,'LGA Data 2'!$A:$A,$C$212,'LGA Data 2'!$B:$B,$C214,'LGA Data 2'!C:C,$H$9))</f>
        <v>12.797040000000001</v>
      </c>
      <c r="K214" s="97">
        <f>IF(SUMIFS('LGA Data 2'!F:F,'LGA Data 2'!$A:$A,$C$212,'LGA Data 2'!$B:$B,$C214,'LGA Data 2'!C:C,$H$9)=0," ",SUMIFS('LGA Data 2'!F:F,'LGA Data 2'!$A:$A,$C$212,'LGA Data 2'!$B:$B,$C214,'LGA Data 2'!C:C,$H$9))</f>
        <v>20.052720000000001</v>
      </c>
      <c r="L214" s="96">
        <f>SUMIFS('LGA Data 2'!D:D,'LGA Data 2'!$A:$A,$C$212,'LGA Data 2'!$B:$B,$C214,'LGA Data 2'!$C:$C,$L$9)</f>
        <v>10.76802</v>
      </c>
      <c r="M214" s="96"/>
      <c r="N214" s="97">
        <f>SUMIFS('LGA Data 2'!E:E,'LGA Data 2'!$A:$A,$C$212,'LGA Data 2'!$B:$B,$C214,'LGA Data 2'!$C:$C,$L$9)</f>
        <v>9.9453080000000007</v>
      </c>
      <c r="O214" s="97">
        <f>SUMIFS('LGA Data 2'!F:F,'LGA Data 2'!$A:$A,$C$212,'LGA Data 2'!$B:$B,$C214,'LGA Data 2'!$C:$C,$L$9)</f>
        <v>11.649990000000001</v>
      </c>
    </row>
    <row r="215" spans="1:15" ht="15" customHeight="1" x14ac:dyDescent="0.2"/>
    <row r="216" spans="1:15" ht="15" customHeight="1" x14ac:dyDescent="0.25">
      <c r="C216" s="121" t="s">
        <v>397</v>
      </c>
      <c r="D216" s="122" t="s">
        <v>94</v>
      </c>
      <c r="E216" s="122"/>
      <c r="F216" s="122" t="s">
        <v>93</v>
      </c>
      <c r="G216" s="122" t="s">
        <v>92</v>
      </c>
      <c r="H216" s="122" t="s">
        <v>94</v>
      </c>
      <c r="I216" s="122"/>
      <c r="J216" s="122" t="s">
        <v>93</v>
      </c>
      <c r="K216" s="122" t="s">
        <v>92</v>
      </c>
      <c r="L216" s="122" t="s">
        <v>94</v>
      </c>
      <c r="M216" s="122"/>
      <c r="N216" s="122" t="s">
        <v>93</v>
      </c>
      <c r="O216" s="122" t="s">
        <v>92</v>
      </c>
    </row>
    <row r="217" spans="1:15" ht="15" customHeight="1" x14ac:dyDescent="0.2">
      <c r="C217" s="78" t="s">
        <v>445</v>
      </c>
      <c r="D217" s="96">
        <f>IF(SUMIFS('LGA Data 2'!D:D,'LGA Data 2'!A:A,$C$216,'LGA Data 2'!$B:$B,$C217,'LGA Data 2'!$C:$C,$D$9)=0," ",SUMIFS('LGA Data 2'!D:D,'LGA Data 2'!A:A,$C$216,'LGA Data 2'!$B:$B,$C217,'LGA Data 2'!$C:$C,$D$9))</f>
        <v>44.405180000000001</v>
      </c>
      <c r="E217" s="97" t="str">
        <f>IF(SUMIFS('LGA Data 2'!K:K,'LGA Data 2'!A:A,$C$216,'LGA Data 2'!B:B,C217,'LGA Data 2'!C:C,$D$9)&gt;=50,"**",(IF(SUMIFS('LGA Data 2'!K:K,'LGA Data 2'!A:A,$C$216,'LGA Data 2'!B:B,C217,'LGA Data 2'!C:C,$D$9)&gt;25,IF(SUMIFS('LGA Data 2'!K:K,'LGA Data 2'!A:A,$C$216,'LGA Data 2'!B:B,C217,'LGA Data 2'!C:C,$D$9),"*"," ")," ")))</f>
        <v xml:space="preserve"> </v>
      </c>
      <c r="F217" s="97">
        <f>IF(SUMIFS('LGA Data 2'!E:E,'LGA Data 2'!A:A,$C$216,'LGA Data 2'!$B:$B,$C217,'LGA Data 2'!$C:$C,$D$9)=0," ",SUMIFS('LGA Data 2'!E:E,'LGA Data 2'!A:A,$C$216,'LGA Data 2'!$B:$B,$C217,'LGA Data 2'!$C:$C,$D$9))</f>
        <v>29.517859999999999</v>
      </c>
      <c r="G217" s="97">
        <f>IF(SUMIFS('LGA Data 2'!F:F,'LGA Data 2'!A:A,$C$216,'LGA Data 2'!$B:$B,$C217,'LGA Data 2'!$C:$C,$D$9)=0," ",SUMIFS('LGA Data 2'!F:F,'LGA Data 2'!A:A,$C$216,'LGA Data 2'!$B:$B,$C217,'LGA Data 2'!$C:$C,$D$9))</f>
        <v>49.003709999999998</v>
      </c>
      <c r="H217" s="96">
        <f>IF(SUMIFS('LGA Data 2'!D:D,'LGA Data 2'!$A:$A,$C$216,'LGA Data 2'!$B:$B,$C217,'LGA Data 2'!$C:$C,$H$9)=0," ",SUMIFS('LGA Data 2'!D:D,'LGA Data 2'!A:A,$C$216,'LGA Data 2'!$B:$B,$C217,'LGA Data 2'!$C:$C,$H$9))</f>
        <v>39.226590000000002</v>
      </c>
      <c r="I217" s="97" t="str">
        <f>IF(SUMIFS('LGA Data 2'!K:K,'LGA Data 2'!A:A,$C$216,'LGA Data 2'!B:B,C217,'LGA Data 2'!C:C,$H$9)&gt;=50,"**",(IF(SUMIFS('LGA Data 2'!K:K,'LGA Data 2'!A:A,$C$216,'LGA Data 2'!B:B,C217,'LGA Data 2'!C:C,$H$9)&gt;25,IF(SUMIFS('LGA Data 2'!K:K,'LGA Data 2'!A:A,$C$216,'LGA Data 2'!B:B,C217,'LGA Data 2'!C:C,$H$9),"*"," ")," ")))</f>
        <v xml:space="preserve"> </v>
      </c>
      <c r="J217" s="97">
        <f>IF(SUMIFS('LGA Data 2'!E:E,'LGA Data 2'!$A:$A,$C$216,'LGA Data 2'!$B:$B,$C217,'LGA Data 2'!C:C,$H$9)=0," ",SUMIFS('LGA Data 2'!E:E,'LGA Data 2'!$A:$A,$C$216,'LGA Data 2'!$B:$B,$C217,'LGA Data 2'!C:C,$H$9))</f>
        <v>44.933520000000001</v>
      </c>
      <c r="K217" s="97">
        <f>IF(SUMIFS('LGA Data 2'!F:F,'LGA Data 2'!$A:$A,$C$216,'LGA Data 2'!$B:$B,$C217,'LGA Data 2'!C:C,$H$9)=0," ",SUMIFS('LGA Data 2'!F:F,'LGA Data 2'!$A:$A,$C$216,'LGA Data 2'!$B:$B,$C217,'LGA Data 2'!C:C,$H$9))</f>
        <v>52.166890000000002</v>
      </c>
      <c r="L217" s="96">
        <f>SUMIFS('LGA Data 2'!D:D,'LGA Data 2'!$A:$A,$C$216,'LGA Data 2'!$B:$B,$C217,'LGA Data 2'!$C:$C,$L$9)</f>
        <v>51.007980000000003</v>
      </c>
      <c r="M217" s="96"/>
      <c r="N217" s="97">
        <f>SUMIFS('LGA Data 2'!E:E,'LGA Data 2'!$A:$A,$C$216,'LGA Data 2'!$B:$B,$C217,'LGA Data 2'!$C:$C,$L$9)</f>
        <v>49.708590000000001</v>
      </c>
      <c r="O217" s="97">
        <f>SUMIFS('LGA Data 2'!F:F,'LGA Data 2'!$A:$A,$C$216,'LGA Data 2'!$B:$B,$C217,'LGA Data 2'!$C:$C,$L$9)</f>
        <v>52.305999999999997</v>
      </c>
    </row>
    <row r="218" spans="1:15" ht="15" customHeight="1" x14ac:dyDescent="0.2">
      <c r="C218" s="78" t="s">
        <v>510</v>
      </c>
      <c r="D218" s="96">
        <f>IF(SUMIFS('LGA Data 2'!D:D,'LGA Data 2'!A:A,$C$216,'LGA Data 2'!$B:$B,$C218,'LGA Data 2'!$C:$C,$D$9)=0," ",SUMIFS('LGA Data 2'!D:D,'LGA Data 2'!A:A,$C$216,'LGA Data 2'!$B:$B,$C218,'LGA Data 2'!$C:$C,$D$9))</f>
        <v>19.86223</v>
      </c>
      <c r="E218" s="97" t="str">
        <f>IF(SUMIFS('LGA Data 2'!K:K,'LGA Data 2'!A:A,$C$216,'LGA Data 2'!B:B,C218,'LGA Data 2'!C:C,$D$9)&gt;=50,"**",(IF(SUMIFS('LGA Data 2'!K:K,'LGA Data 2'!A:A,$C$216,'LGA Data 2'!B:B,C218,'LGA Data 2'!C:C,$D$9)&gt;25,IF(SUMIFS('LGA Data 2'!K:K,'LGA Data 2'!A:A,$C$216,'LGA Data 2'!B:B,C218,'LGA Data 2'!C:C,$D$9),"*"," ")," ")))</f>
        <v xml:space="preserve"> </v>
      </c>
      <c r="F218" s="97">
        <f>IF(SUMIFS('LGA Data 2'!E:E,'LGA Data 2'!A:A,$C$216,'LGA Data 2'!$B:$B,$C218,'LGA Data 2'!$C:$C,$D$9)=0," ",SUMIFS('LGA Data 2'!E:E,'LGA Data 2'!A:A,$C$216,'LGA Data 2'!$B:$B,$C218,'LGA Data 2'!$C:$C,$D$9))</f>
        <v>13.116540000000001</v>
      </c>
      <c r="G218" s="97">
        <f>IF(SUMIFS('LGA Data 2'!F:F,'LGA Data 2'!A:A,$C$216,'LGA Data 2'!$B:$B,$C218,'LGA Data 2'!$C:$C,$D$9)=0," ",SUMIFS('LGA Data 2'!F:F,'LGA Data 2'!A:A,$C$216,'LGA Data 2'!$B:$B,$C218,'LGA Data 2'!$C:$C,$D$9))</f>
        <v>28.92229</v>
      </c>
      <c r="H218" s="96">
        <f>IF(SUMIFS('LGA Data 2'!D:D,'LGA Data 2'!$A:$A,$C$216,'LGA Data 2'!$B:$B,$C218,'LGA Data 2'!$C:$C,$H$9)=0," ",SUMIFS('LGA Data 2'!D:D,'LGA Data 2'!A:A,$C$216,'LGA Data 2'!$B:$B,$C218,'LGA Data 2'!$C:$C,$H$9))</f>
        <v>21.652100000000001</v>
      </c>
      <c r="I218" s="97" t="str">
        <f>IF(SUMIFS('LGA Data 2'!K:K,'LGA Data 2'!A:A,$C$216,'LGA Data 2'!B:B,C218,'LGA Data 2'!C:C,$H$9)&gt;=50,"**",(IF(SUMIFS('LGA Data 2'!K:K,'LGA Data 2'!A:A,$C$216,'LGA Data 2'!B:B,C218,'LGA Data 2'!C:C,$H$9)&gt;25,IF(SUMIFS('LGA Data 2'!K:K,'LGA Data 2'!A:A,$C$216,'LGA Data 2'!B:B,C218,'LGA Data 2'!C:C,$H$9),"*"," ")," ")))</f>
        <v xml:space="preserve"> </v>
      </c>
      <c r="J218" s="97">
        <f>IF(SUMIFS('LGA Data 2'!E:E,'LGA Data 2'!$A:$A,$C$216,'LGA Data 2'!$B:$B,$C218,'LGA Data 2'!C:C,$H$9)=0," ",SUMIFS('LGA Data 2'!E:E,'LGA Data 2'!$A:$A,$C$216,'LGA Data 2'!$B:$B,$C218,'LGA Data 2'!C:C,$H$9))</f>
        <v>19.073519999999998</v>
      </c>
      <c r="K218" s="97">
        <f>IF(SUMIFS('LGA Data 2'!F:F,'LGA Data 2'!$A:$A,$C$216,'LGA Data 2'!$B:$B,$C218,'LGA Data 2'!C:C,$H$9)=0," ",SUMIFS('LGA Data 2'!F:F,'LGA Data 2'!$A:$A,$C$216,'LGA Data 2'!$B:$B,$C218,'LGA Data 2'!C:C,$H$9))</f>
        <v>24.473870000000002</v>
      </c>
      <c r="L218" s="96">
        <f>SUMIFS('LGA Data 2'!D:D,'LGA Data 2'!$A:$A,$C$216,'LGA Data 2'!$B:$B,$C218,'LGA Data 2'!$C:$C,$L$9)</f>
        <v>22.691870000000002</v>
      </c>
      <c r="M218" s="96"/>
      <c r="N218" s="97">
        <f>SUMIFS('LGA Data 2'!E:E,'LGA Data 2'!$A:$A,$C$216,'LGA Data 2'!$B:$B,$C218,'LGA Data 2'!$C:$C,$L$9)</f>
        <v>21.59423</v>
      </c>
      <c r="O218" s="97">
        <f>SUMIFS('LGA Data 2'!F:F,'LGA Data 2'!$A:$A,$C$216,'LGA Data 2'!$B:$B,$C218,'LGA Data 2'!$C:$C,$L$9)</f>
        <v>23.82835</v>
      </c>
    </row>
    <row r="219" spans="1:15" ht="15" customHeight="1" x14ac:dyDescent="0.2">
      <c r="C219" s="78" t="s">
        <v>511</v>
      </c>
      <c r="D219" s="96">
        <f>IF(SUMIFS('LGA Data 2'!D:D,'LGA Data 2'!A:A,$C$216,'LGA Data 2'!$B:$B,$C219,'LGA Data 2'!$C:$C,$D$9)=0," ",SUMIFS('LGA Data 2'!D:D,'LGA Data 2'!A:A,$C$216,'LGA Data 2'!$B:$B,$C219,'LGA Data 2'!$C:$C,$D$9))</f>
        <v>19.11337</v>
      </c>
      <c r="E219" s="97" t="str">
        <f>IF(SUMIFS('LGA Data 2'!K:K,'LGA Data 2'!A:A,$C$216,'LGA Data 2'!B:B,C219,'LGA Data 2'!C:C,$D$9)&gt;=50,"**",(IF(SUMIFS('LGA Data 2'!K:K,'LGA Data 2'!A:A,$C$216,'LGA Data 2'!B:B,C219,'LGA Data 2'!C:C,$D$9)&gt;25,IF(SUMIFS('LGA Data 2'!K:K,'LGA Data 2'!A:A,$C$216,'LGA Data 2'!B:B,C219,'LGA Data 2'!C:C,$D$9),"*"," ")," ")))</f>
        <v xml:space="preserve"> </v>
      </c>
      <c r="F219" s="97">
        <f>IF(SUMIFS('LGA Data 2'!E:E,'LGA Data 2'!A:A,$C$216,'LGA Data 2'!$B:$B,$C219,'LGA Data 2'!$C:$C,$D$9)=0," ",SUMIFS('LGA Data 2'!E:E,'LGA Data 2'!A:A,$C$216,'LGA Data 2'!$B:$B,$C219,'LGA Data 2'!$C:$C,$D$9))</f>
        <v>13.3887</v>
      </c>
      <c r="G219" s="97">
        <f>IF(SUMIFS('LGA Data 2'!F:F,'LGA Data 2'!A:A,$C$216,'LGA Data 2'!$B:$B,$C219,'LGA Data 2'!$C:$C,$D$9)=0," ",SUMIFS('LGA Data 2'!F:F,'LGA Data 2'!A:A,$C$216,'LGA Data 2'!$B:$B,$C219,'LGA Data 2'!$C:$C,$D$9))</f>
        <v>26.535830000000001</v>
      </c>
      <c r="H219" s="96">
        <f>IF(SUMIFS('LGA Data 2'!D:D,'LGA Data 2'!$A:$A,$C$216,'LGA Data 2'!$B:$B,$C219,'LGA Data 2'!$C:$C,$H$9)=0," ",SUMIFS('LGA Data 2'!D:D,'LGA Data 2'!A:A,$C$216,'LGA Data 2'!$B:$B,$C219,'LGA Data 2'!$C:$C,$H$9))</f>
        <v>13.6875</v>
      </c>
      <c r="I219" s="97" t="str">
        <f>IF(SUMIFS('LGA Data 2'!K:K,'LGA Data 2'!A:A,$C$216,'LGA Data 2'!B:B,C219,'LGA Data 2'!C:C,$H$9)&gt;=50,"**",(IF(SUMIFS('LGA Data 2'!K:K,'LGA Data 2'!A:A,$C$216,'LGA Data 2'!B:B,C219,'LGA Data 2'!C:C,$H$9)&gt;25,IF(SUMIFS('LGA Data 2'!K:K,'LGA Data 2'!A:A,$C$216,'LGA Data 2'!B:B,C219,'LGA Data 2'!C:C,$H$9),"*"," ")," ")))</f>
        <v xml:space="preserve"> </v>
      </c>
      <c r="J219" s="97">
        <f>IF(SUMIFS('LGA Data 2'!E:E,'LGA Data 2'!$A:$A,$C$216,'LGA Data 2'!$B:$B,$C219,'LGA Data 2'!C:C,$H$9)=0," ",SUMIFS('LGA Data 2'!E:E,'LGA Data 2'!$A:$A,$C$216,'LGA Data 2'!$B:$B,$C219,'LGA Data 2'!C:C,$H$9))</f>
        <v>11.677820000000001</v>
      </c>
      <c r="K219" s="97">
        <f>IF(SUMIFS('LGA Data 2'!F:F,'LGA Data 2'!$A:$A,$C$216,'LGA Data 2'!$B:$B,$C219,'LGA Data 2'!C:C,$H$9)=0," ",SUMIFS('LGA Data 2'!F:F,'LGA Data 2'!$A:$A,$C$216,'LGA Data 2'!$B:$B,$C219,'LGA Data 2'!C:C,$H$9))</f>
        <v>15.980449999999999</v>
      </c>
      <c r="L219" s="96">
        <f>SUMIFS('LGA Data 2'!D:D,'LGA Data 2'!$A:$A,$C$216,'LGA Data 2'!$B:$B,$C219,'LGA Data 2'!$C:$C,$L$9)</f>
        <v>15.29078</v>
      </c>
      <c r="M219" s="96"/>
      <c r="N219" s="97">
        <f>SUMIFS('LGA Data 2'!E:E,'LGA Data 2'!$A:$A,$C$216,'LGA Data 2'!$B:$B,$C219,'LGA Data 2'!$C:$C,$L$9)</f>
        <v>14.347099999999999</v>
      </c>
      <c r="O219" s="97">
        <f>SUMIFS('LGA Data 2'!F:F,'LGA Data 2'!$A:$A,$C$216,'LGA Data 2'!$B:$B,$C219,'LGA Data 2'!$C:$C,$L$9)</f>
        <v>16.28473</v>
      </c>
    </row>
    <row r="220" spans="1:15" ht="15" customHeight="1" x14ac:dyDescent="0.2">
      <c r="C220" s="78" t="s">
        <v>446</v>
      </c>
      <c r="D220" s="96">
        <f>IF(SUMIFS('LGA Data 2'!D:D,'LGA Data 2'!A:A,$C$216,'LGA Data 2'!$B:$B,$C220,'LGA Data 2'!$C:$C,$D$9)=0," ",SUMIFS('LGA Data 2'!D:D,'LGA Data 2'!A:A,$C$216,'LGA Data 2'!$B:$B,$C220,'LGA Data 2'!$C:$C,$D$9))</f>
        <v>21.13316</v>
      </c>
      <c r="E220" s="97" t="str">
        <f>IF(SUMIFS('LGA Data 2'!K:K,'LGA Data 2'!A:A,$C$216,'LGA Data 2'!B:B,C220,'LGA Data 2'!C:C,$D$9)&gt;=50,"**",(IF(SUMIFS('LGA Data 2'!K:K,'LGA Data 2'!A:A,$C$216,'LGA Data 2'!B:B,C220,'LGA Data 2'!C:C,$D$9)&gt;25,IF(SUMIFS('LGA Data 2'!K:K,'LGA Data 2'!A:A,$C$216,'LGA Data 2'!B:B,C220,'LGA Data 2'!C:C,$D$9),"*"," ")," ")))</f>
        <v>*</v>
      </c>
      <c r="F220" s="97">
        <f>IF(SUMIFS('LGA Data 2'!E:E,'LGA Data 2'!A:A,$C$216,'LGA Data 2'!$B:$B,$C220,'LGA Data 2'!$C:$C,$D$9)=0," ",SUMIFS('LGA Data 2'!E:E,'LGA Data 2'!A:A,$C$216,'LGA Data 2'!$B:$B,$C220,'LGA Data 2'!$C:$C,$D$9))</f>
        <v>11.097799999999999</v>
      </c>
      <c r="G220" s="97">
        <f>IF(SUMIFS('LGA Data 2'!F:F,'LGA Data 2'!A:A,$C$216,'LGA Data 2'!$B:$B,$C220,'LGA Data 2'!$C:$C,$D$9)=0," ",SUMIFS('LGA Data 2'!F:F,'LGA Data 2'!A:A,$C$216,'LGA Data 2'!$B:$B,$C220,'LGA Data 2'!$C:$C,$D$9))</f>
        <v>36.515819999999998</v>
      </c>
      <c r="H220" s="96">
        <f>IF(SUMIFS('LGA Data 2'!D:D,'LGA Data 2'!$A:$A,$C$216,'LGA Data 2'!$B:$B,$C220,'LGA Data 2'!$C:$C,$H$9)=0," ",SUMIFS('LGA Data 2'!D:D,'LGA Data 2'!A:A,$C$216,'LGA Data 2'!$B:$B,$C220,'LGA Data 2'!$C:$C,$H$9))</f>
        <v>15.699299999999999</v>
      </c>
      <c r="I220" s="97" t="str">
        <f>IF(SUMIFS('LGA Data 2'!K:K,'LGA Data 2'!A:A,$C$216,'LGA Data 2'!B:B,C220,'LGA Data 2'!C:C,$H$9)&gt;=50,"**",(IF(SUMIFS('LGA Data 2'!K:K,'LGA Data 2'!A:A,$C$216,'LGA Data 2'!B:B,C220,'LGA Data 2'!C:C,$H$9)&gt;25,IF(SUMIFS('LGA Data 2'!K:K,'LGA Data 2'!A:A,$C$216,'LGA Data 2'!B:B,C220,'LGA Data 2'!C:C,$H$9),"*"," ")," ")))</f>
        <v xml:space="preserve"> </v>
      </c>
      <c r="J220" s="97">
        <f>IF(SUMIFS('LGA Data 2'!E:E,'LGA Data 2'!$A:$A,$C$216,'LGA Data 2'!$B:$B,$C220,'LGA Data 2'!C:C,$H$9)=0," ",SUMIFS('LGA Data 2'!E:E,'LGA Data 2'!$A:$A,$C$216,'LGA Data 2'!$B:$B,$C220,'LGA Data 2'!C:C,$H$9))</f>
        <v>12.17544</v>
      </c>
      <c r="K220" s="97">
        <f>IF(SUMIFS('LGA Data 2'!F:F,'LGA Data 2'!$A:$A,$C$216,'LGA Data 2'!$B:$B,$C220,'LGA Data 2'!C:C,$H$9)=0," ",SUMIFS('LGA Data 2'!F:F,'LGA Data 2'!$A:$A,$C$216,'LGA Data 2'!$B:$B,$C220,'LGA Data 2'!C:C,$H$9))</f>
        <v>20.010670000000001</v>
      </c>
      <c r="L220" s="96">
        <f>SUMIFS('LGA Data 2'!D:D,'LGA Data 2'!$A:$A,$C$216,'LGA Data 2'!$B:$B,$C220,'LGA Data 2'!$C:$C,$L$9)</f>
        <v>10.468669999999999</v>
      </c>
      <c r="M220" s="96"/>
      <c r="N220" s="97">
        <f>SUMIFS('LGA Data 2'!E:E,'LGA Data 2'!$A:$A,$C$216,'LGA Data 2'!$B:$B,$C220,'LGA Data 2'!$C:$C,$L$9)</f>
        <v>9.5322390000000006</v>
      </c>
      <c r="O220" s="97">
        <f>SUMIFS('LGA Data 2'!F:F,'LGA Data 2'!$A:$A,$C$216,'LGA Data 2'!$B:$B,$C220,'LGA Data 2'!$C:$C,$L$9)</f>
        <v>11.48542</v>
      </c>
    </row>
    <row r="221" spans="1:15" ht="15" customHeight="1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</row>
    <row r="222" spans="1:15" s="82" customFormat="1" ht="15" customHeight="1" x14ac:dyDescent="0.25">
      <c r="C222" s="123" t="s">
        <v>225</v>
      </c>
      <c r="D222" s="124" t="s">
        <v>94</v>
      </c>
      <c r="E222" s="124"/>
      <c r="F222" s="124" t="s">
        <v>93</v>
      </c>
      <c r="G222" s="124" t="s">
        <v>92</v>
      </c>
      <c r="H222" s="124" t="s">
        <v>94</v>
      </c>
      <c r="I222" s="124"/>
      <c r="J222" s="124" t="s">
        <v>93</v>
      </c>
      <c r="K222" s="124" t="s">
        <v>92</v>
      </c>
      <c r="L222" s="124" t="s">
        <v>94</v>
      </c>
      <c r="M222" s="124"/>
      <c r="N222" s="124" t="s">
        <v>93</v>
      </c>
      <c r="O222" s="124" t="s">
        <v>92</v>
      </c>
    </row>
    <row r="223" spans="1:15" ht="15" customHeight="1" x14ac:dyDescent="0.2">
      <c r="C223" s="78" t="s">
        <v>398</v>
      </c>
      <c r="D223" s="96">
        <f>IF(SUMIFS('LGA Data 2'!D:D,'LGA Data 2'!A:A,$C$222,'LGA Data 2'!$B:$B,$C223,'LGA Data 2'!$C:$C,$D$9)=0," ",SUMIFS('LGA Data 2'!D:D,'LGA Data 2'!A:A,$C$222,'LGA Data 2'!$B:$B,$C223,'LGA Data 2'!$C:$C,$D$9))</f>
        <v>13.81758</v>
      </c>
      <c r="E223" s="97" t="str">
        <f>IF(SUMIFS('LGA Data 2'!K:K,'LGA Data 2'!A:A,$C$222,'LGA Data 2'!B:B,C223,'LGA Data 2'!C:C,$D$9)&gt;=50,"**",(IF(SUMIFS('LGA Data 2'!K:K,'LGA Data 2'!A:A,$C$222,'LGA Data 2'!B:B,C223,'LGA Data 2'!C:C,$D$9)&gt;25,IF(SUMIFS('LGA Data 2'!K:K,'LGA Data 2'!A:A,$C$222,'LGA Data 2'!B:B,C223,'LGA Data 2'!C:C,$D$9),"*"," ")," ")))</f>
        <v>*</v>
      </c>
      <c r="F223" s="97">
        <f>IF(SUMIFS('LGA Data 2'!E:E,'LGA Data 2'!A:A,$C$222,'LGA Data 2'!$B:$B,$C223,'LGA Data 2'!$C:$C,$D$9)=0," ",SUMIFS('LGA Data 2'!E:E,'LGA Data 2'!A:A,$C$222,'LGA Data 2'!$B:$B,$C223,'LGA Data 2'!$C:$C,$D$9))</f>
        <v>7.0085430000000004</v>
      </c>
      <c r="G223" s="97">
        <f>IF(SUMIFS('LGA Data 2'!F:F,'LGA Data 2'!A:A,$C$222,'LGA Data 2'!$B:$B,$C223,'LGA Data 2'!$C:$C,$D$9)=0," ",SUMIFS('LGA Data 2'!F:F,'LGA Data 2'!A:A,$C$222,'LGA Data 2'!$B:$B,$C223,'LGA Data 2'!$C:$C,$D$9))</f>
        <v>25.432600000000001</v>
      </c>
      <c r="H223" s="96">
        <f>IF(SUMIFS('LGA Data 2'!D:D,'LGA Data 2'!$A:$A,$C$222,'LGA Data 2'!$B:$B,$C223,'LGA Data 2'!$C:$C,$H$9)=0," ",SUMIFS('LGA Data 2'!D:D,'LGA Data 2'!A:A,$C$222,'LGA Data 2'!$B:$B,$C223,'LGA Data 2'!$C:$C,$H$9))</f>
        <v>9.4358850000000007</v>
      </c>
      <c r="I223" s="97" t="str">
        <f>IF(SUMIFS('LGA Data 2'!K:K,'LGA Data 2'!A:A,$C$222,'LGA Data 2'!B:B,C223,'LGA Data 2'!C:C,$H$9)&gt;=50,"**",(IF(SUMIFS('LGA Data 2'!K:K,'LGA Data 2'!A:A,$C$222,'LGA Data 2'!B:B,C223,'LGA Data 2'!C:C,$H$9)&gt;25,IF(SUMIFS('LGA Data 2'!K:K,'LGA Data 2'!A:A,$C$222,'LGA Data 2'!B:B,C223,'LGA Data 2'!C:C,$H$9),"*"," ")," ")))</f>
        <v xml:space="preserve"> </v>
      </c>
      <c r="J223" s="97">
        <f>IF(SUMIFS('LGA Data 2'!E:E,'LGA Data 2'!$A:$A,$C$222,'LGA Data 2'!$B:$B,$C223,'LGA Data 2'!C:C,$H$9)=0," ",SUMIFS('LGA Data 2'!E:E,'LGA Data 2'!$A:$A,$C$222,'LGA Data 2'!$B:$B,$C223,'LGA Data 2'!C:C,$H$9))</f>
        <v>7.7552180000000002</v>
      </c>
      <c r="K223" s="97">
        <f>IF(SUMIFS('LGA Data 2'!F:F,'LGA Data 2'!$A:$A,$C$222,'LGA Data 2'!$B:$B,$C223,'LGA Data 2'!C:C,$H$9)=0," ",SUMIFS('LGA Data 2'!F:F,'LGA Data 2'!$A:$A,$C$222,'LGA Data 2'!$B:$B,$C223,'LGA Data 2'!C:C,$H$9))</f>
        <v>11.43562</v>
      </c>
      <c r="L223" s="96">
        <f>SUMIFS('LGA Data 2'!D:D,'LGA Data 2'!$A:$A,$C$222,'LGA Data 2'!$B:$B,$C223,'LGA Data 2'!$C:$C,$L$9)</f>
        <v>8.9474429999999998</v>
      </c>
      <c r="M223" s="96"/>
      <c r="N223" s="97">
        <f>SUMIFS('LGA Data 2'!E:E,'LGA Data 2'!$A:$A,$C$222,'LGA Data 2'!$B:$B,$C223,'LGA Data 2'!$C:$C,$L$9)</f>
        <v>8.3453389999999992</v>
      </c>
      <c r="O223" s="97">
        <f>SUMIFS('LGA Data 2'!F:F,'LGA Data 2'!$A:$A,$C$222,'LGA Data 2'!$B:$B,$C223,'LGA Data 2'!$C:$C,$L$9)</f>
        <v>9.5884440000000009</v>
      </c>
    </row>
    <row r="224" spans="1:15" ht="15" customHeight="1" x14ac:dyDescent="0.2">
      <c r="C224" s="78" t="s">
        <v>399</v>
      </c>
      <c r="D224" s="96">
        <f>IF(SUMIFS('LGA Data 2'!D:D,'LGA Data 2'!A:A,$C$222,'LGA Data 2'!$B:$B,$C224,'LGA Data 2'!$C:$C,$D$9)=0," ",SUMIFS('LGA Data 2'!D:D,'LGA Data 2'!A:A,$C$222,'LGA Data 2'!$B:$B,$C224,'LGA Data 2'!$C:$C,$D$9))</f>
        <v>85.876390000000001</v>
      </c>
      <c r="E224" s="97" t="str">
        <f>IF(SUMIFS('LGA Data 2'!K:K,'LGA Data 2'!A:A,$C$222,'LGA Data 2'!B:B,C224,'LGA Data 2'!C:C,$D$9)&gt;=50,"**",(IF(SUMIFS('LGA Data 2'!K:K,'LGA Data 2'!A:A,$C$222,'LGA Data 2'!B:B,C224,'LGA Data 2'!C:C,$D$9)&gt;25,IF(SUMIFS('LGA Data 2'!K:K,'LGA Data 2'!A:A,$C$222,'LGA Data 2'!B:B,C224,'LGA Data 2'!C:C,$D$9),"*"," ")," ")))</f>
        <v xml:space="preserve"> </v>
      </c>
      <c r="F224" s="97">
        <f>IF(SUMIFS('LGA Data 2'!E:E,'LGA Data 2'!A:A,$C$222,'LGA Data 2'!$B:$B,$C224,'LGA Data 2'!$C:$C,$D$9)=0," ",SUMIFS('LGA Data 2'!E:E,'LGA Data 2'!A:A,$C$222,'LGA Data 2'!$B:$B,$C224,'LGA Data 2'!$C:$C,$D$9))</f>
        <v>74.33717</v>
      </c>
      <c r="G224" s="97">
        <f>IF(SUMIFS('LGA Data 2'!F:F,'LGA Data 2'!A:A,$C$222,'LGA Data 2'!$B:$B,$C224,'LGA Data 2'!$C:$C,$D$9)=0," ",SUMIFS('LGA Data 2'!F:F,'LGA Data 2'!A:A,$C$222,'LGA Data 2'!$B:$B,$C224,'LGA Data 2'!$C:$C,$D$9))</f>
        <v>92.734170000000006</v>
      </c>
      <c r="H224" s="96">
        <f>IF(SUMIFS('LGA Data 2'!D:D,'LGA Data 2'!$A:$A,$C$222,'LGA Data 2'!$B:$B,$C224,'LGA Data 2'!$C:$C,$H$9)=0," ",SUMIFS('LGA Data 2'!D:D,'LGA Data 2'!A:A,$C$222,'LGA Data 2'!$B:$B,$C224,'LGA Data 2'!$C:$C,$H$9))</f>
        <v>90.389480000000006</v>
      </c>
      <c r="I224" s="97" t="str">
        <f>IF(SUMIFS('LGA Data 2'!K:K,'LGA Data 2'!A:A,$C$222,'LGA Data 2'!B:B,C224,'LGA Data 2'!C:C,$H$9)&gt;=50,"**",(IF(SUMIFS('LGA Data 2'!K:K,'LGA Data 2'!A:A,$C$222,'LGA Data 2'!B:B,C224,'LGA Data 2'!C:C,$H$9)&gt;25,IF(SUMIFS('LGA Data 2'!K:K,'LGA Data 2'!A:A,$C$222,'LGA Data 2'!B:B,C224,'LGA Data 2'!C:C,$H$9),"*"," ")," ")))</f>
        <v xml:space="preserve"> </v>
      </c>
      <c r="J224" s="97">
        <f>IF(SUMIFS('LGA Data 2'!E:E,'LGA Data 2'!$A:$A,$C$222,'LGA Data 2'!$B:$B,$C224,'LGA Data 2'!C:C,$H$9)=0," ",SUMIFS('LGA Data 2'!E:E,'LGA Data 2'!$A:$A,$C$222,'LGA Data 2'!$B:$B,$C224,'LGA Data 2'!C:C,$H$9))</f>
        <v>88.388270000000006</v>
      </c>
      <c r="K224" s="97">
        <f>IF(SUMIFS('LGA Data 2'!F:F,'LGA Data 2'!$A:$A,$C$222,'LGA Data 2'!$B:$B,$C224,'LGA Data 2'!C:C,$H$9)=0," ",SUMIFS('LGA Data 2'!F:F,'LGA Data 2'!$A:$A,$C$222,'LGA Data 2'!$B:$B,$C224,'LGA Data 2'!C:C,$H$9))</f>
        <v>92.076719999999995</v>
      </c>
      <c r="L224" s="96">
        <f>SUMIFS('LGA Data 2'!D:D,'LGA Data 2'!$A:$A,$C$222,'LGA Data 2'!$B:$B,$C224,'LGA Data 2'!$C:$C,$L$9)</f>
        <v>90.790310000000005</v>
      </c>
      <c r="M224" s="96"/>
      <c r="N224" s="97">
        <f>SUMIFS('LGA Data 2'!E:E,'LGA Data 2'!$A:$A,$C$222,'LGA Data 2'!$B:$B,$C224,'LGA Data 2'!$C:$C,$L$9)</f>
        <v>90.139179999999996</v>
      </c>
      <c r="O224" s="97">
        <f>SUMIFS('LGA Data 2'!F:F,'LGA Data 2'!$A:$A,$C$222,'LGA Data 2'!$B:$B,$C224,'LGA Data 2'!$C:$C,$L$9)</f>
        <v>91.402540000000002</v>
      </c>
    </row>
    <row r="225" spans="1:15" ht="15" customHeight="1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</row>
    <row r="226" spans="1:15" s="82" customFormat="1" ht="15" customHeight="1" x14ac:dyDescent="0.25">
      <c r="C226" s="123" t="s">
        <v>226</v>
      </c>
      <c r="D226" s="124" t="s">
        <v>94</v>
      </c>
      <c r="E226" s="124"/>
      <c r="F226" s="124" t="s">
        <v>93</v>
      </c>
      <c r="G226" s="124" t="s">
        <v>92</v>
      </c>
      <c r="H226" s="124" t="s">
        <v>94</v>
      </c>
      <c r="I226" s="124"/>
      <c r="J226" s="124" t="s">
        <v>93</v>
      </c>
      <c r="K226" s="124" t="s">
        <v>92</v>
      </c>
      <c r="L226" s="124" t="s">
        <v>94</v>
      </c>
      <c r="M226" s="124"/>
      <c r="N226" s="124" t="s">
        <v>93</v>
      </c>
      <c r="O226" s="124" t="s">
        <v>92</v>
      </c>
    </row>
    <row r="227" spans="1:15" ht="15" customHeight="1" x14ac:dyDescent="0.2">
      <c r="C227" s="78" t="s">
        <v>400</v>
      </c>
      <c r="D227" s="96">
        <f>IF(SUMIFS('LGA Data 2'!D:D,'LGA Data 2'!A:A,$C$226,'LGA Data 2'!$B:$B,$C227,'LGA Data 2'!$C:$C,$D$9)=0," ",SUMIFS('LGA Data 2'!D:D,'LGA Data 2'!A:A,$C$226,'LGA Data 2'!$B:$B,$C227,'LGA Data 2'!$C:$C,$D$9))</f>
        <v>63.699460000000002</v>
      </c>
      <c r="E227" s="97" t="str">
        <f>IF(SUMIFS('LGA Data 2'!K:K,'LGA Data 2'!A:A,$C$226,'LGA Data 2'!B:B,C227,'LGA Data 2'!C:C,$D$9)&gt;=50,"**",(IF(SUMIFS('LGA Data 2'!K:K,'LGA Data 2'!A:A,$C$226,'LGA Data 2'!B:B,C227,'LGA Data 2'!C:C,$D$9)&gt;25,IF(SUMIFS('LGA Data 2'!K:K,'LGA Data 2'!A:A,$C$226,'LGA Data 2'!B:B,C227,'LGA Data 2'!C:C,$D$9),"*"," ")," ")))</f>
        <v xml:space="preserve"> </v>
      </c>
      <c r="F227" s="97">
        <f>IF(SUMIFS('LGA Data 2'!E:E,'LGA Data 2'!A:A,$C$226,'LGA Data 2'!$B:$B,$C227,'LGA Data 2'!$C:$C,$D$9)=0," ",SUMIFS('LGA Data 2'!E:E,'LGA Data 2'!A:A,$C$226,'LGA Data 2'!$B:$B,$C227,'LGA Data 2'!$C:$C,$D$9))</f>
        <v>50.98</v>
      </c>
      <c r="G227" s="97">
        <f>IF(SUMIFS('LGA Data 2'!F:F,'LGA Data 2'!A:A,$C$226,'LGA Data 2'!$B:$B,$C227,'LGA Data 2'!$C:$C,$D$9)=0," ",SUMIFS('LGA Data 2'!F:F,'LGA Data 2'!A:A,$C$226,'LGA Data 2'!$B:$B,$C227,'LGA Data 2'!$C:$C,$D$9))</f>
        <v>74.753</v>
      </c>
      <c r="H227" s="96">
        <f>IF(SUMIFS('LGA Data 2'!D:D,'LGA Data 2'!$A:$A,$C$226,'LGA Data 2'!$B:$B,$C227,'LGA Data 2'!$C:$C,$H$9)=0," ",SUMIFS('LGA Data 2'!D:D,'LGA Data 2'!A:A,$C$226,'LGA Data 2'!$B:$B,$C227,'LGA Data 2'!$C:$C,$H$9))</f>
        <v>60.722639999999998</v>
      </c>
      <c r="I227" s="97" t="str">
        <f>IF(SUMIFS('LGA Data 2'!K:K,'LGA Data 2'!A:A,$C$226,'LGA Data 2'!B:B,C227,'LGA Data 2'!C:C,$H$9)&gt;=50,"**",(IF(SUMIFS('LGA Data 2'!K:K,'LGA Data 2'!A:A,$C$226,'LGA Data 2'!B:B,C227,'LGA Data 2'!C:C,$H$9)&gt;25,IF(SUMIFS('LGA Data 2'!K:K,'LGA Data 2'!A:A,$C$226,'LGA Data 2'!B:B,C227,'LGA Data 2'!C:C,$H$9),"*"," ")," ")))</f>
        <v xml:space="preserve"> </v>
      </c>
      <c r="J227" s="97">
        <f>IF(SUMIFS('LGA Data 2'!E:E,'LGA Data 2'!$A:$A,$C$226,'LGA Data 2'!$B:$B,$C227,'LGA Data 2'!C:C,$H$9)=0," ",SUMIFS('LGA Data 2'!E:E,'LGA Data 2'!$A:$A,$C$226,'LGA Data 2'!$B:$B,$C227,'LGA Data 2'!C:C,$H$9))</f>
        <v>57.70561</v>
      </c>
      <c r="K227" s="97">
        <f>IF(SUMIFS('LGA Data 2'!F:F,'LGA Data 2'!$A:$A,$C$226,'LGA Data 2'!$B:$B,$C227,'LGA Data 2'!C:C,$H$9)=0," ",SUMIFS('LGA Data 2'!F:F,'LGA Data 2'!$A:$A,$C$226,'LGA Data 2'!$B:$B,$C227,'LGA Data 2'!C:C,$H$9))</f>
        <v>63.659979999999997</v>
      </c>
      <c r="L227" s="96">
        <f>SUMIFS('LGA Data 2'!D:D,'LGA Data 2'!$A:$A,$C$226,'LGA Data 2'!$B:$B,$C227,'LGA Data 2'!$C:$C,$L$9)</f>
        <v>64.370099999999994</v>
      </c>
      <c r="M227" s="96"/>
      <c r="N227" s="97">
        <f>SUMIFS('LGA Data 2'!E:E,'LGA Data 2'!$A:$A,$C$226,'LGA Data 2'!$B:$B,$C227,'LGA Data 2'!$C:$C,$L$9)</f>
        <v>63.240130000000001</v>
      </c>
      <c r="O227" s="97">
        <f>SUMIFS('LGA Data 2'!F:F,'LGA Data 2'!$A:$A,$C$226,'LGA Data 2'!$B:$B,$C227,'LGA Data 2'!$C:$C,$L$9)</f>
        <v>65.484279999999998</v>
      </c>
    </row>
    <row r="228" spans="1:15" ht="15" customHeight="1" x14ac:dyDescent="0.2">
      <c r="C228" s="78" t="s">
        <v>401</v>
      </c>
      <c r="D228" s="96">
        <f>IF(SUMIFS('LGA Data 2'!D:D,'LGA Data 2'!A:A,$C$226,'LGA Data 2'!$B:$B,$C228,'LGA Data 2'!$C:$C,$D$9)=0," ",SUMIFS('LGA Data 2'!D:D,'LGA Data 2'!A:A,$C$226,'LGA Data 2'!$B:$B,$C228,'LGA Data 2'!$C:$C,$D$9))</f>
        <v>36.211190000000002</v>
      </c>
      <c r="E228" s="97" t="str">
        <f>IF(SUMIFS('LGA Data 2'!K:K,'LGA Data 2'!A:A,$C$226,'LGA Data 2'!B:B,C228,'LGA Data 2'!C:C,$D$9)&gt;=50,"**",(IF(SUMIFS('LGA Data 2'!K:K,'LGA Data 2'!A:A,$C$226,'LGA Data 2'!B:B,C228,'LGA Data 2'!C:C,$D$9)&gt;25,IF(SUMIFS('LGA Data 2'!K:K,'LGA Data 2'!A:A,$C$226,'LGA Data 2'!B:B,C228,'LGA Data 2'!C:C,$D$9),"*"," ")," ")))</f>
        <v xml:space="preserve"> </v>
      </c>
      <c r="F228" s="97">
        <f>IF(SUMIFS('LGA Data 2'!E:E,'LGA Data 2'!A:A,$C$226,'LGA Data 2'!$B:$B,$C228,'LGA Data 2'!$C:$C,$D$9)=0," ",SUMIFS('LGA Data 2'!E:E,'LGA Data 2'!A:A,$C$226,'LGA Data 2'!$B:$B,$C228,'LGA Data 2'!$C:$C,$D$9))</f>
        <v>25.164380000000001</v>
      </c>
      <c r="G228" s="97">
        <f>IF(SUMIFS('LGA Data 2'!F:F,'LGA Data 2'!A:A,$C$226,'LGA Data 2'!$B:$B,$C228,'LGA Data 2'!$C:$C,$D$9)=0," ",SUMIFS('LGA Data 2'!F:F,'LGA Data 2'!A:A,$C$226,'LGA Data 2'!$B:$B,$C228,'LGA Data 2'!$C:$C,$D$9))</f>
        <v>48.93629</v>
      </c>
      <c r="H228" s="96">
        <f>IF(SUMIFS('LGA Data 2'!D:D,'LGA Data 2'!$A:$A,$C$226,'LGA Data 2'!$B:$B,$C228,'LGA Data 2'!$C:$C,$H$9)=0," ",SUMIFS('LGA Data 2'!D:D,'LGA Data 2'!A:A,$C$226,'LGA Data 2'!$B:$B,$C228,'LGA Data 2'!$C:$C,$H$9))</f>
        <v>38.97101</v>
      </c>
      <c r="I228" s="97" t="str">
        <f>IF(SUMIFS('LGA Data 2'!K:K,'LGA Data 2'!A:A,$C$226,'LGA Data 2'!B:B,C228,'LGA Data 2'!C:C,$H$9)&gt;=50,"**",(IF(SUMIFS('LGA Data 2'!K:K,'LGA Data 2'!A:A,$C$226,'LGA Data 2'!B:B,C228,'LGA Data 2'!C:C,$H$9)&gt;25,IF(SUMIFS('LGA Data 2'!K:K,'LGA Data 2'!A:A,$C$226,'LGA Data 2'!B:B,C228,'LGA Data 2'!C:C,$H$9),"*"," ")," ")))</f>
        <v xml:space="preserve"> </v>
      </c>
      <c r="J228" s="97">
        <f>IF(SUMIFS('LGA Data 2'!E:E,'LGA Data 2'!$A:$A,$C$226,'LGA Data 2'!$B:$B,$C228,'LGA Data 2'!C:C,$H$9)=0," ",SUMIFS('LGA Data 2'!E:E,'LGA Data 2'!$A:$A,$C$226,'LGA Data 2'!$B:$B,$C228,'LGA Data 2'!C:C,$H$9))</f>
        <v>36.029940000000003</v>
      </c>
      <c r="K228" s="97">
        <f>IF(SUMIFS('LGA Data 2'!F:F,'LGA Data 2'!$A:$A,$C$226,'LGA Data 2'!$B:$B,$C228,'LGA Data 2'!C:C,$H$9)=0," ",SUMIFS('LGA Data 2'!F:F,'LGA Data 2'!$A:$A,$C$226,'LGA Data 2'!$B:$B,$C228,'LGA Data 2'!C:C,$H$9))</f>
        <v>41.994549999999997</v>
      </c>
      <c r="L228" s="96">
        <f>SUMIFS('LGA Data 2'!D:D,'LGA Data 2'!$A:$A,$C$226,'LGA Data 2'!$B:$B,$C228,'LGA Data 2'!$C:$C,$L$9)</f>
        <v>60.761960000000002</v>
      </c>
      <c r="M228" s="96"/>
      <c r="N228" s="97">
        <f>SUMIFS('LGA Data 2'!E:E,'LGA Data 2'!$A:$A,$C$226,'LGA Data 2'!$B:$B,$C228,'LGA Data 2'!$C:$C,$L$9)</f>
        <v>34.322400000000002</v>
      </c>
      <c r="O228" s="97">
        <f>SUMIFS('LGA Data 2'!F:F,'LGA Data 2'!$A:$A,$C$226,'LGA Data 2'!$B:$B,$C228,'LGA Data 2'!$C:$C,$L$9)</f>
        <v>36.567320000000002</v>
      </c>
    </row>
    <row r="229" spans="1:15" ht="15" customHeight="1" thickBot="1" x14ac:dyDescent="0.25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</row>
    <row r="230" spans="1:15" ht="7.5" customHeight="1" thickTop="1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</row>
    <row r="231" spans="1:15" ht="30" customHeight="1" x14ac:dyDescent="0.25">
      <c r="C231" s="126" t="s">
        <v>416</v>
      </c>
      <c r="D231" s="127" t="s">
        <v>94</v>
      </c>
      <c r="E231" s="127"/>
      <c r="F231" s="127" t="s">
        <v>93</v>
      </c>
      <c r="G231" s="127" t="s">
        <v>92</v>
      </c>
      <c r="H231" s="127" t="s">
        <v>94</v>
      </c>
      <c r="I231" s="127"/>
      <c r="J231" s="127" t="s">
        <v>93</v>
      </c>
      <c r="K231" s="127" t="s">
        <v>92</v>
      </c>
      <c r="L231" s="127" t="s">
        <v>94</v>
      </c>
      <c r="M231" s="127"/>
      <c r="N231" s="127" t="s">
        <v>93</v>
      </c>
      <c r="O231" s="127" t="s">
        <v>92</v>
      </c>
    </row>
    <row r="232" spans="1:15" ht="15" customHeight="1" x14ac:dyDescent="0.2">
      <c r="C232" s="78" t="s">
        <v>402</v>
      </c>
      <c r="D232" s="96">
        <f>IF(SUMIFS('LGA Data 2'!D:D,'LGA Data 2'!A:A,$C$231,'LGA Data 2'!$B:$B,$C232,'LGA Data 2'!$C:$C,$D$9)=0," ",SUMIFS('LGA Data 2'!D:D,'LGA Data 2'!A:A,$C$231,'LGA Data 2'!$B:$B,$C232,'LGA Data 2'!$C:$C,$D$9))</f>
        <v>4.9959759999999998</v>
      </c>
      <c r="E232" s="97" t="str">
        <f>IF(SUMIFS('LGA Data 2'!K:K,'LGA Data 2'!A:A,$C$231,'LGA Data 2'!B:B,C232,'LGA Data 2'!C:C,$D$9)&gt;=50,"**",(IF(SUMIFS('LGA Data 2'!K:K,'LGA Data 2'!A:A,$C$231,'LGA Data 2'!B:B,C232,'LGA Data 2'!C:C,$D$9)&gt;25,IF(SUMIFS('LGA Data 2'!K:K,'LGA Data 2'!A:A,$C$231,'LGA Data 2'!B:B,C232,'LGA Data 2'!C:C,$D$9),"*"," ")," ")))</f>
        <v xml:space="preserve"> </v>
      </c>
      <c r="F232" s="97">
        <f>IF(SUMIFS('LGA Data 2'!E:E,'LGA Data 2'!A:A,$C$231,'LGA Data 2'!$B:$B,$C232,'LGA Data 2'!$C:$C,$D$9)=0," ",SUMIFS('LGA Data 2'!E:E,'LGA Data 2'!A:A,$C$231,'LGA Data 2'!$B:$B,$C232,'LGA Data 2'!$C:$C,$D$9))</f>
        <v>3.1290870000000002</v>
      </c>
      <c r="G232" s="97">
        <f>IF(SUMIFS('LGA Data 2'!F:F,'LGA Data 2'!A:A,$C$231,'LGA Data 2'!$B:$B,$C232,'LGA Data 2'!$C:$C,$D$9)=0," ",SUMIFS('LGA Data 2'!F:F,'LGA Data 2'!A:A,$C$231,'LGA Data 2'!$B:$B,$C232,'LGA Data 2'!$C:$C,$D$9))</f>
        <v>7.8860210000000004</v>
      </c>
      <c r="H232" s="96">
        <f>IF(SUMIFS('LGA Data 2'!D:D,'LGA Data 2'!$A:$A,$C$231,'LGA Data 2'!$B:$B,$C232,'LGA Data 2'!$C:$C,$H$9)=0," ",SUMIFS('LGA Data 2'!D:D,'LGA Data 2'!A:A,$C$231,'LGA Data 2'!$B:$B,$C232,'LGA Data 2'!$C:$C,$H$9))</f>
        <v>14.35674</v>
      </c>
      <c r="I232" s="97" t="str">
        <f>IF(SUMIFS('LGA Data 2'!K:K,'LGA Data 2'!A:A,$C$231,'LGA Data 2'!B:B,C232,'LGA Data 2'!C:C,$H$9)&gt;=50,"**",(IF(SUMIFS('LGA Data 2'!K:K,'LGA Data 2'!A:A,$C$231,'LGA Data 2'!B:B,C232,'LGA Data 2'!C:C,$H$9)&gt;25,IF(SUMIFS('LGA Data 2'!K:K,'LGA Data 2'!A:A,$C$231,'LGA Data 2'!B:B,C232,'LGA Data 2'!C:C,$H$9),"*"," ")," ")))</f>
        <v xml:space="preserve"> </v>
      </c>
      <c r="J232" s="97">
        <f>IF(SUMIFS('LGA Data 2'!E:E,'LGA Data 2'!$A:$A,$C$231,'LGA Data 2'!$B:$B,$C232,'LGA Data 2'!C:C,$H$9)=0," ",SUMIFS('LGA Data 2'!E:E,'LGA Data 2'!$A:$A,$C$231,'LGA Data 2'!$B:$B,$C232,'LGA Data 2'!C:C,$H$9))</f>
        <v>12.47213</v>
      </c>
      <c r="K232" s="97">
        <f>IF(SUMIFS('LGA Data 2'!F:F,'LGA Data 2'!$A:$A,$C$231,'LGA Data 2'!$B:$B,$C232,'LGA Data 2'!C:C,$H$9)=0," ",SUMIFS('LGA Data 2'!F:F,'LGA Data 2'!$A:$A,$C$231,'LGA Data 2'!$B:$B,$C232,'LGA Data 2'!C:C,$H$9))</f>
        <v>16.472519999999999</v>
      </c>
      <c r="L232" s="96">
        <f>SUMIFS('LGA Data 2'!D:D,'LGA Data 2'!$A:$A,$C$231,'LGA Data 2'!$B:$B,$C232,'LGA Data 2'!$C:$C,$L$9)</f>
        <v>18.681629999999998</v>
      </c>
      <c r="M232" s="96"/>
      <c r="N232" s="97">
        <f>SUMIFS('LGA Data 2'!E:E,'LGA Data 2'!$A:$A,$C$231,'LGA Data 2'!$B:$B,$C232,'LGA Data 2'!$C:$C,$L$9)</f>
        <v>17.88139</v>
      </c>
      <c r="O232" s="97">
        <f>SUMIFS('LGA Data 2'!F:F,'LGA Data 2'!$A:$A,$C$231,'LGA Data 2'!$B:$B,$C232,'LGA Data 2'!$C:$C,$L$9)</f>
        <v>19.509170000000001</v>
      </c>
    </row>
    <row r="233" spans="1:15" ht="15" customHeight="1" x14ac:dyDescent="0.2">
      <c r="C233" s="78" t="s">
        <v>403</v>
      </c>
      <c r="D233" s="96">
        <f>IF(SUMIFS('LGA Data 2'!D:D,'LGA Data 2'!A:A,$C$231,'LGA Data 2'!$B:$B,$C233,'LGA Data 2'!$C:$C,$D$9)=0," ",SUMIFS('LGA Data 2'!D:D,'LGA Data 2'!A:A,$C$231,'LGA Data 2'!$B:$B,$C233,'LGA Data 2'!$C:$C,$D$9))</f>
        <v>4.5999999999999996</v>
      </c>
      <c r="E233" s="97" t="str">
        <f>IF(SUMIFS('LGA Data 2'!K:K,'LGA Data 2'!A:A,$C$231,'LGA Data 2'!B:B,C233,'LGA Data 2'!C:C,$D$9)&gt;=50,"**",(IF(SUMIFS('LGA Data 2'!K:K,'LGA Data 2'!A:A,$C$231,'LGA Data 2'!B:B,C233,'LGA Data 2'!C:C,$D$9)&gt;25,IF(SUMIFS('LGA Data 2'!K:K,'LGA Data 2'!A:A,$C$231,'LGA Data 2'!B:B,C233,'LGA Data 2'!C:C,$D$9),"*"," ")," ")))</f>
        <v>*</v>
      </c>
      <c r="F233" s="97">
        <f>IF(SUMIFS('LGA Data 2'!E:E,'LGA Data 2'!A:A,$C$231,'LGA Data 2'!$B:$B,$C233,'LGA Data 2'!$C:$C,$D$9)=0," ",SUMIFS('LGA Data 2'!E:E,'LGA Data 2'!A:A,$C$231,'LGA Data 2'!$B:$B,$C233,'LGA Data 2'!$C:$C,$D$9))</f>
        <v>2.4349210000000001</v>
      </c>
      <c r="G233" s="97">
        <f>IF(SUMIFS('LGA Data 2'!F:F,'LGA Data 2'!A:A,$C$231,'LGA Data 2'!$B:$B,$C233,'LGA Data 2'!$C:$C,$D$9)=0," ",SUMIFS('LGA Data 2'!F:F,'LGA Data 2'!A:A,$C$231,'LGA Data 2'!$B:$B,$C233,'LGA Data 2'!$C:$C,$D$9))</f>
        <v>8.5033259999999995</v>
      </c>
      <c r="H233" s="96">
        <f>IF(SUMIFS('LGA Data 2'!D:D,'LGA Data 2'!$A:$A,$C$231,'LGA Data 2'!$B:$B,$C233,'LGA Data 2'!$C:$C,$H$9)=0," ",SUMIFS('LGA Data 2'!D:D,'LGA Data 2'!A:A,$C$231,'LGA Data 2'!$B:$B,$C233,'LGA Data 2'!$C:$C,$H$9))</f>
        <v>11.02581</v>
      </c>
      <c r="I233" s="97" t="str">
        <f>IF(SUMIFS('LGA Data 2'!K:K,'LGA Data 2'!A:A,$C$231,'LGA Data 2'!B:B,C233,'LGA Data 2'!C:C,$H$9)&gt;=50,"**",(IF(SUMIFS('LGA Data 2'!K:K,'LGA Data 2'!A:A,$C$231,'LGA Data 2'!B:B,C233,'LGA Data 2'!C:C,$H$9)&gt;25,IF(SUMIFS('LGA Data 2'!K:K,'LGA Data 2'!A:A,$C$231,'LGA Data 2'!B:B,C233,'LGA Data 2'!C:C,$H$9),"*"," ")," ")))</f>
        <v xml:space="preserve"> </v>
      </c>
      <c r="J233" s="97">
        <f>IF(SUMIFS('LGA Data 2'!E:E,'LGA Data 2'!$A:$A,$C$231,'LGA Data 2'!$B:$B,$C233,'LGA Data 2'!C:C,$H$9)=0," ",SUMIFS('LGA Data 2'!E:E,'LGA Data 2'!$A:$A,$C$231,'LGA Data 2'!$B:$B,$C233,'LGA Data 2'!C:C,$H$9))</f>
        <v>9.1053359999999994</v>
      </c>
      <c r="K233" s="97">
        <f>IF(SUMIFS('LGA Data 2'!F:F,'LGA Data 2'!$A:$A,$C$231,'LGA Data 2'!$B:$B,$C233,'LGA Data 2'!C:C,$H$9)=0," ",SUMIFS('LGA Data 2'!F:F,'LGA Data 2'!$A:$A,$C$231,'LGA Data 2'!$B:$B,$C233,'LGA Data 2'!C:C,$H$9))</f>
        <v>13.292109999999999</v>
      </c>
      <c r="L233" s="96">
        <f>SUMIFS('LGA Data 2'!D:D,'LGA Data 2'!$A:$A,$C$231,'LGA Data 2'!$B:$B,$C233,'LGA Data 2'!$C:$C,$L$9)</f>
        <v>16.649450000000002</v>
      </c>
      <c r="M233" s="96"/>
      <c r="N233" s="97">
        <f>SUMIFS('LGA Data 2'!E:E,'LGA Data 2'!$A:$A,$C$231,'LGA Data 2'!$B:$B,$C233,'LGA Data 2'!$C:$C,$L$9)</f>
        <v>15.715389999999999</v>
      </c>
      <c r="O233" s="97">
        <f>SUMIFS('LGA Data 2'!F:F,'LGA Data 2'!$A:$A,$C$231,'LGA Data 2'!$B:$B,$C233,'LGA Data 2'!$C:$C,$L$9)</f>
        <v>17.627410000000001</v>
      </c>
    </row>
    <row r="234" spans="1:15" ht="15" customHeight="1" x14ac:dyDescent="0.2">
      <c r="C234" s="78" t="s">
        <v>404</v>
      </c>
      <c r="D234" s="96">
        <f>IF(SUMIFS('LGA Data 2'!D:D,'LGA Data 2'!A:A,$C$231,'LGA Data 2'!$B:$B,$C234,'LGA Data 2'!$C:$C,$D$9)=0," ",SUMIFS('LGA Data 2'!D:D,'LGA Data 2'!A:A,$C$231,'LGA Data 2'!$B:$B,$C234,'LGA Data 2'!$C:$C,$D$9))</f>
        <v>85.775350000000003</v>
      </c>
      <c r="E234" s="97" t="str">
        <f>IF(SUMIFS('LGA Data 2'!K:K,'LGA Data 2'!A:A,$C$231,'LGA Data 2'!B:B,C234,'LGA Data 2'!C:C,$D$9)&gt;=50,"**",(IF(SUMIFS('LGA Data 2'!K:K,'LGA Data 2'!A:A,$C$231,'LGA Data 2'!B:B,C234,'LGA Data 2'!C:C,$D$9)&gt;25,IF(SUMIFS('LGA Data 2'!K:K,'LGA Data 2'!A:A,$C$231,'LGA Data 2'!B:B,C234,'LGA Data 2'!C:C,$D$9),"*"," ")," ")))</f>
        <v xml:space="preserve"> </v>
      </c>
      <c r="F234" s="97">
        <f>IF(SUMIFS('LGA Data 2'!E:E,'LGA Data 2'!A:A,$C$231,'LGA Data 2'!$B:$B,$C234,'LGA Data 2'!$C:$C,$D$9)=0," ",SUMIFS('LGA Data 2'!E:E,'LGA Data 2'!A:A,$C$231,'LGA Data 2'!$B:$B,$C234,'LGA Data 2'!$C:$C,$D$9))</f>
        <v>81.241129999999998</v>
      </c>
      <c r="G234" s="97">
        <f>IF(SUMIFS('LGA Data 2'!F:F,'LGA Data 2'!A:A,$C$231,'LGA Data 2'!$B:$B,$C234,'LGA Data 2'!$C:$C,$D$9)=0," ",SUMIFS('LGA Data 2'!F:F,'LGA Data 2'!A:A,$C$231,'LGA Data 2'!$B:$B,$C234,'LGA Data 2'!$C:$C,$D$9))</f>
        <v>89.357169999999996</v>
      </c>
      <c r="H234" s="96">
        <f>IF(SUMIFS('LGA Data 2'!D:D,'LGA Data 2'!$A:$A,$C$231,'LGA Data 2'!$B:$B,$C234,'LGA Data 2'!$C:$C,$H$9)=0," ",SUMIFS('LGA Data 2'!D:D,'LGA Data 2'!A:A,$C$231,'LGA Data 2'!$B:$B,$C234,'LGA Data 2'!$C:$C,$H$9))</f>
        <v>69.437960000000004</v>
      </c>
      <c r="I234" s="97" t="str">
        <f>IF(SUMIFS('LGA Data 2'!K:K,'LGA Data 2'!A:A,$C$231,'LGA Data 2'!B:B,C234,'LGA Data 2'!C:C,$H$9)&gt;=50,"**",(IF(SUMIFS('LGA Data 2'!K:K,'LGA Data 2'!A:A,$C$231,'LGA Data 2'!B:B,C234,'LGA Data 2'!C:C,$H$9)&gt;25,IF(SUMIFS('LGA Data 2'!K:K,'LGA Data 2'!A:A,$C$231,'LGA Data 2'!B:B,C234,'LGA Data 2'!C:C,$H$9),"*"," ")," ")))</f>
        <v xml:space="preserve"> </v>
      </c>
      <c r="J234" s="97">
        <f>IF(SUMIFS('LGA Data 2'!E:E,'LGA Data 2'!$A:$A,$C$231,'LGA Data 2'!$B:$B,$C234,'LGA Data 2'!C:C,$H$9)=0," ",SUMIFS('LGA Data 2'!E:E,'LGA Data 2'!$A:$A,$C$231,'LGA Data 2'!$B:$B,$C234,'LGA Data 2'!C:C,$H$9))</f>
        <v>66.4876</v>
      </c>
      <c r="K234" s="97">
        <f>IF(SUMIFS('LGA Data 2'!F:F,'LGA Data 2'!$A:$A,$C$231,'LGA Data 2'!$B:$B,$C234,'LGA Data 2'!C:C,$H$9)=0," ",SUMIFS('LGA Data 2'!F:F,'LGA Data 2'!$A:$A,$C$231,'LGA Data 2'!$B:$B,$C234,'LGA Data 2'!C:C,$H$9))</f>
        <v>72.237039999999993</v>
      </c>
      <c r="L234" s="96">
        <f>SUMIFS('LGA Data 2'!D:D,'LGA Data 2'!$A:$A,$C$231,'LGA Data 2'!$B:$B,$C234,'LGA Data 2'!$C:$C,$L$9)</f>
        <v>60.782380000000003</v>
      </c>
      <c r="M234" s="96"/>
      <c r="N234" s="97">
        <f>SUMIFS('LGA Data 2'!E:E,'LGA Data 2'!$A:$A,$C$231,'LGA Data 2'!$B:$B,$C234,'LGA Data 2'!$C:$C,$L$9)</f>
        <v>59.645189999999999</v>
      </c>
      <c r="O234" s="97">
        <f>SUMIFS('LGA Data 2'!F:F,'LGA Data 2'!$A:$A,$C$231,'LGA Data 2'!$B:$B,$C234,'LGA Data 2'!$C:$C,$L$9)</f>
        <v>61.908000000000001</v>
      </c>
    </row>
    <row r="235" spans="1:15" ht="15" customHeight="1" x14ac:dyDescent="0.2">
      <c r="C235" s="78" t="s">
        <v>405</v>
      </c>
      <c r="D235" s="96">
        <f>IF(SUMIFS('LGA Data 2'!D:D,'LGA Data 2'!A:A,$C$231,'LGA Data 2'!$B:$B,$C235,'LGA Data 2'!$C:$C,$D$9)=0," ",SUMIFS('LGA Data 2'!D:D,'LGA Data 2'!A:A,$C$231,'LGA Data 2'!$B:$B,$C235,'LGA Data 2'!$C:$C,$D$9))</f>
        <v>4.4752859999999997</v>
      </c>
      <c r="E235" s="97" t="str">
        <f>IF(SUMIFS('LGA Data 2'!K:K,'LGA Data 2'!A:A,$C$231,'LGA Data 2'!B:B,C235,'LGA Data 2'!C:C,$D$9)&gt;=50,"**",(IF(SUMIFS('LGA Data 2'!K:K,'LGA Data 2'!A:A,$C$231,'LGA Data 2'!B:B,C235,'LGA Data 2'!C:C,$D$9)&gt;25,IF(SUMIFS('LGA Data 2'!K:K,'LGA Data 2'!A:A,$C$231,'LGA Data 2'!B:B,C235,'LGA Data 2'!C:C,$D$9),"*"," ")," ")))</f>
        <v xml:space="preserve"> </v>
      </c>
      <c r="F235" s="97">
        <f>IF(SUMIFS('LGA Data 2'!E:E,'LGA Data 2'!A:A,$C$231,'LGA Data 2'!$B:$B,$C235,'LGA Data 2'!$C:$C,$D$9)=0," ",SUMIFS('LGA Data 2'!E:E,'LGA Data 2'!A:A,$C$231,'LGA Data 2'!$B:$B,$C235,'LGA Data 2'!$C:$C,$D$9))</f>
        <v>3.016076</v>
      </c>
      <c r="G235" s="97">
        <f>IF(SUMIFS('LGA Data 2'!F:F,'LGA Data 2'!A:A,$C$231,'LGA Data 2'!$B:$B,$C235,'LGA Data 2'!$C:$C,$D$9)=0," ",SUMIFS('LGA Data 2'!F:F,'LGA Data 2'!A:A,$C$231,'LGA Data 2'!$B:$B,$C235,'LGA Data 2'!$C:$C,$D$9))</f>
        <v>6.5924870000000002</v>
      </c>
      <c r="H235" s="96">
        <f>IF(SUMIFS('LGA Data 2'!D:D,'LGA Data 2'!$A:$A,$C$231,'LGA Data 2'!$B:$B,$C235,'LGA Data 2'!$C:$C,$H$9)=0," ",SUMIFS('LGA Data 2'!D:D,'LGA Data 2'!A:A,$C$231,'LGA Data 2'!$B:$B,$C235,'LGA Data 2'!$C:$C,$H$9))</f>
        <v>4.5377429999999999</v>
      </c>
      <c r="I235" s="97" t="str">
        <f>IF(SUMIFS('LGA Data 2'!K:K,'LGA Data 2'!A:A,$C$231,'LGA Data 2'!B:B,C235,'LGA Data 2'!C:C,$H$9)&gt;=50,"**",(IF(SUMIFS('LGA Data 2'!K:K,'LGA Data 2'!A:A,$C$231,'LGA Data 2'!B:B,C235,'LGA Data 2'!C:C,$H$9)&gt;25,IF(SUMIFS('LGA Data 2'!K:K,'LGA Data 2'!A:A,$C$231,'LGA Data 2'!B:B,C235,'LGA Data 2'!C:C,$H$9),"*"," ")," ")))</f>
        <v xml:space="preserve"> </v>
      </c>
      <c r="J235" s="97">
        <f>IF(SUMIFS('LGA Data 2'!E:E,'LGA Data 2'!$A:$A,$C$231,'LGA Data 2'!$B:$B,$C235,'LGA Data 2'!C:C,$H$9)=0," ",SUMIFS('LGA Data 2'!E:E,'LGA Data 2'!$A:$A,$C$231,'LGA Data 2'!$B:$B,$C235,'LGA Data 2'!C:C,$H$9))</f>
        <v>3.7282989999999998</v>
      </c>
      <c r="K235" s="97">
        <f>IF(SUMIFS('LGA Data 2'!F:F,'LGA Data 2'!$A:$A,$C$231,'LGA Data 2'!$B:$B,$C235,'LGA Data 2'!C:C,$H$9)=0," ",SUMIFS('LGA Data 2'!F:F,'LGA Data 2'!$A:$A,$C$231,'LGA Data 2'!$B:$B,$C235,'LGA Data 2'!C:C,$H$9))</f>
        <v>5.512861</v>
      </c>
      <c r="L235" s="96">
        <f>SUMIFS('LGA Data 2'!D:D,'LGA Data 2'!$A:$A,$C$231,'LGA Data 2'!$B:$B,$C235,'LGA Data 2'!$C:$C,$L$9)</f>
        <v>2.9160900000000001</v>
      </c>
      <c r="M235" s="96"/>
      <c r="N235" s="97">
        <f>SUMIFS('LGA Data 2'!E:E,'LGA Data 2'!$A:$A,$C$231,'LGA Data 2'!$B:$B,$C235,'LGA Data 2'!$C:$C,$L$9)</f>
        <v>2.7198899999999999</v>
      </c>
      <c r="O235" s="97">
        <f>SUMIFS('LGA Data 2'!F:F,'LGA Data 2'!$A:$A,$C$231,'LGA Data 2'!$B:$B,$C235,'LGA Data 2'!$C:$C,$L$9)</f>
        <v>3.1259890000000001</v>
      </c>
    </row>
    <row r="236" spans="1:15" ht="15" customHeight="1" x14ac:dyDescent="0.2"/>
    <row r="237" spans="1:15" ht="15" customHeight="1" x14ac:dyDescent="0.25">
      <c r="C237" s="128" t="s">
        <v>417</v>
      </c>
      <c r="D237" s="127" t="s">
        <v>94</v>
      </c>
      <c r="E237" s="127"/>
      <c r="F237" s="127" t="s">
        <v>93</v>
      </c>
      <c r="G237" s="127" t="s">
        <v>92</v>
      </c>
      <c r="H237" s="127" t="s">
        <v>94</v>
      </c>
      <c r="I237" s="127"/>
      <c r="J237" s="127" t="s">
        <v>93</v>
      </c>
      <c r="K237" s="127" t="s">
        <v>92</v>
      </c>
      <c r="L237" s="127" t="s">
        <v>94</v>
      </c>
      <c r="M237" s="127"/>
      <c r="N237" s="127" t="s">
        <v>93</v>
      </c>
      <c r="O237" s="127" t="s">
        <v>92</v>
      </c>
    </row>
    <row r="238" spans="1:15" ht="15" customHeight="1" x14ac:dyDescent="0.2">
      <c r="C238" s="78" t="s">
        <v>402</v>
      </c>
      <c r="D238" s="96">
        <f>IF(SUMIFS('LGA Data 2'!D:D,'LGA Data 2'!A:A,$C$237,'LGA Data 2'!$B:$B,$C238,'LGA Data 2'!$C:$C,$D$9)=0," ",SUMIFS('LGA Data 2'!D:D,'LGA Data 2'!A:A,$C$237,'LGA Data 2'!$B:$B,$C238,'LGA Data 2'!$C:$C,$D$9))</f>
        <v>22.3</v>
      </c>
      <c r="E238" s="97" t="str">
        <f>IF(SUMIFS('LGA Data 2'!K:K,'LGA Data 2'!A:A,$C$237,'LGA Data 2'!B:B,C238,'LGA Data 2'!C:C,$D$9)&gt;=50,"**",(IF(SUMIFS('LGA Data 2'!K:K,'LGA Data 2'!A:A,$C$237,'LGA Data 2'!B:B,C238,'LGA Data 2'!C:C,$D$9)&gt;25,IF(SUMIFS('LGA Data 2'!K:K,'LGA Data 2'!A:A,$C$237,'LGA Data 2'!B:B,C238,'LGA Data 2'!C:C,$D$9),"*"," ")," ")))</f>
        <v>*</v>
      </c>
      <c r="F238" s="97">
        <f>IF(SUMIFS('LGA Data 2'!E:E,'LGA Data 2'!A:A,$C$237,'LGA Data 2'!$B:$B,$C238,'LGA Data 2'!$C:$C,$D$9)=0," ",SUMIFS('LGA Data 2'!E:E,'LGA Data 2'!A:A,$C$237,'LGA Data 2'!$B:$B,$C238,'LGA Data 2'!$C:$C,$D$9))</f>
        <v>11.419919999999999</v>
      </c>
      <c r="G238" s="97">
        <f>IF(SUMIFS('LGA Data 2'!F:F,'LGA Data 2'!A:A,$C$237,'LGA Data 2'!$B:$B,$C238,'LGA Data 2'!$C:$C,$D$9)=0," ",SUMIFS('LGA Data 2'!F:F,'LGA Data 2'!A:A,$C$237,'LGA Data 2'!$B:$B,$C238,'LGA Data 2'!$C:$C,$D$9))</f>
        <v>38.937019999999997</v>
      </c>
      <c r="H238" s="96">
        <f>IF(SUMIFS('LGA Data 2'!D:D,'LGA Data 2'!$A:$A,$C$237,'LGA Data 2'!$B:$B,$C238,'LGA Data 2'!$C:$C,$H$9)=0," ",SUMIFS('LGA Data 2'!D:D,'LGA Data 2'!A:A,$C$237,'LGA Data 2'!$B:$B,$C238,'LGA Data 2'!$C:$C,$H$9))</f>
        <v>18.065560000000001</v>
      </c>
      <c r="I238" s="97" t="str">
        <f>IF(SUMIFS('LGA Data 2'!K:K,'LGA Data 2'!A:A,$C$237,'LGA Data 2'!B:B,C238,'LGA Data 2'!C:C,$H$9)&gt;=50,"**",(IF(SUMIFS('LGA Data 2'!K:K,'LGA Data 2'!A:A,$C$237,'LGA Data 2'!B:B,C238,'LGA Data 2'!C:C,$H$9)&gt;25,IF(SUMIFS('LGA Data 2'!K:K,'LGA Data 2'!A:A,$C$237,'LGA Data 2'!B:B,C238,'LGA Data 2'!C:C,$H$9),"*"," ")," ")))</f>
        <v xml:space="preserve"> </v>
      </c>
      <c r="J238" s="97">
        <f>IF(SUMIFS('LGA Data 2'!E:E,'LGA Data 2'!$A:$A,$C$237,'LGA Data 2'!$B:$B,$C238,'LGA Data 2'!C:C,$H$9)=0," ",SUMIFS('LGA Data 2'!E:E,'LGA Data 2'!$A:$A,$C$237,'LGA Data 2'!$B:$B,$C238,'LGA Data 2'!C:C,$H$9))</f>
        <v>15.07466</v>
      </c>
      <c r="K238" s="97">
        <f>IF(SUMIFS('LGA Data 2'!F:F,'LGA Data 2'!$A:$A,$C$237,'LGA Data 2'!$B:$B,$C238,'LGA Data 2'!C:C,$H$9)=0," ",SUMIFS('LGA Data 2'!F:F,'LGA Data 2'!$A:$A,$C$237,'LGA Data 2'!$B:$B,$C238,'LGA Data 2'!C:C,$H$9))</f>
        <v>21.499649999999999</v>
      </c>
      <c r="L238" s="96">
        <f>SUMIFS('LGA Data 2'!D:D,'LGA Data 2'!$A:$A,$C$237,'LGA Data 2'!$B:$B,$C238,'LGA Data 2'!$C:$C,$L$9)</f>
        <v>16.096959999999999</v>
      </c>
      <c r="M238" s="96"/>
      <c r="N238" s="97">
        <f>SUMIFS('LGA Data 2'!E:E,'LGA Data 2'!$A:$A,$C$237,'LGA Data 2'!$B:$B,$C238,'LGA Data 2'!$C:$C,$L$9)</f>
        <v>15.21176</v>
      </c>
      <c r="O238" s="97">
        <f>SUMIFS('LGA Data 2'!F:F,'LGA Data 2'!$A:$A,$C$237,'LGA Data 2'!$B:$B,$C238,'LGA Data 2'!$C:$C,$L$9)</f>
        <v>17.023340000000001</v>
      </c>
    </row>
    <row r="239" spans="1:15" ht="15" customHeight="1" x14ac:dyDescent="0.2">
      <c r="C239" s="78" t="s">
        <v>403</v>
      </c>
      <c r="D239" s="96">
        <f>IF(SUMIFS('LGA Data 2'!D:D,'LGA Data 2'!A:A,$C$237,'LGA Data 2'!$B:$B,$C239,'LGA Data 2'!$C:$C,$D$9)=0," ",SUMIFS('LGA Data 2'!D:D,'LGA Data 2'!A:A,$C$237,'LGA Data 2'!$B:$B,$C239,'LGA Data 2'!$C:$C,$D$9))</f>
        <v>31.81785</v>
      </c>
      <c r="E239" s="97" t="str">
        <f>IF(SUMIFS('LGA Data 2'!K:K,'LGA Data 2'!A:A,$C$237,'LGA Data 2'!B:B,C239,'LGA Data 2'!C:C,$D$9)&gt;=50,"**",(IF(SUMIFS('LGA Data 2'!K:K,'LGA Data 2'!A:A,$C$237,'LGA Data 2'!B:B,C239,'LGA Data 2'!C:C,$D$9)&gt;25,IF(SUMIFS('LGA Data 2'!K:K,'LGA Data 2'!A:A,$C$237,'LGA Data 2'!B:B,C239,'LGA Data 2'!C:C,$D$9),"*"," ")," ")))</f>
        <v xml:space="preserve"> </v>
      </c>
      <c r="F239" s="97">
        <f>IF(SUMIFS('LGA Data 2'!E:E,'LGA Data 2'!A:A,$C$237,'LGA Data 2'!$B:$B,$C239,'LGA Data 2'!$C:$C,$D$9)=0," ",SUMIFS('LGA Data 2'!E:E,'LGA Data 2'!A:A,$C$237,'LGA Data 2'!$B:$B,$C239,'LGA Data 2'!$C:$C,$D$9))</f>
        <v>20.632480000000001</v>
      </c>
      <c r="G239" s="97">
        <f>IF(SUMIFS('LGA Data 2'!F:F,'LGA Data 2'!A:A,$C$237,'LGA Data 2'!$B:$B,$C239,'LGA Data 2'!$C:$C,$D$9)=0," ",SUMIFS('LGA Data 2'!F:F,'LGA Data 2'!A:A,$C$237,'LGA Data 2'!$B:$B,$C239,'LGA Data 2'!$C:$C,$D$9))</f>
        <v>45.584339999999997</v>
      </c>
      <c r="H239" s="96">
        <f>IF(SUMIFS('LGA Data 2'!D:D,'LGA Data 2'!$A:$A,$C$237,'LGA Data 2'!$B:$B,$C239,'LGA Data 2'!$C:$C,$H$9)=0," ",SUMIFS('LGA Data 2'!D:D,'LGA Data 2'!A:A,$C$237,'LGA Data 2'!$B:$B,$C239,'LGA Data 2'!$C:$C,$H$9))</f>
        <v>44.080849999999998</v>
      </c>
      <c r="I239" s="97" t="str">
        <f>IF(SUMIFS('LGA Data 2'!K:K,'LGA Data 2'!A:A,$C$237,'LGA Data 2'!B:B,C239,'LGA Data 2'!C:C,$H$9)&gt;=50,"**",(IF(SUMIFS('LGA Data 2'!K:K,'LGA Data 2'!A:A,$C$237,'LGA Data 2'!B:B,C239,'LGA Data 2'!C:C,$H$9)&gt;25,IF(SUMIFS('LGA Data 2'!K:K,'LGA Data 2'!A:A,$C$237,'LGA Data 2'!B:B,C239,'LGA Data 2'!C:C,$H$9),"*"," ")," ")))</f>
        <v xml:space="preserve"> </v>
      </c>
      <c r="J239" s="97">
        <f>IF(SUMIFS('LGA Data 2'!E:E,'LGA Data 2'!$A:$A,$C$237,'LGA Data 2'!$B:$B,$C239,'LGA Data 2'!C:C,$H$9)=0," ",SUMIFS('LGA Data 2'!E:E,'LGA Data 2'!$A:$A,$C$237,'LGA Data 2'!$B:$B,$C239,'LGA Data 2'!C:C,$H$9))</f>
        <v>40.574599999999997</v>
      </c>
      <c r="K239" s="97">
        <f>IF(SUMIFS('LGA Data 2'!F:F,'LGA Data 2'!$A:$A,$C$237,'LGA Data 2'!$B:$B,$C239,'LGA Data 2'!C:C,$H$9)=0," ",SUMIFS('LGA Data 2'!F:F,'LGA Data 2'!$A:$A,$C$237,'LGA Data 2'!$B:$B,$C239,'LGA Data 2'!C:C,$H$9))</f>
        <v>47.64716</v>
      </c>
      <c r="L239" s="96">
        <f>SUMIFS('LGA Data 2'!D:D,'LGA Data 2'!$A:$A,$C$237,'LGA Data 2'!$B:$B,$C239,'LGA Data 2'!$C:$C,$L$9)</f>
        <v>44.194560000000003</v>
      </c>
      <c r="M239" s="96"/>
      <c r="N239" s="97">
        <f>SUMIFS('LGA Data 2'!E:E,'LGA Data 2'!$A:$A,$C$237,'LGA Data 2'!$B:$B,$C239,'LGA Data 2'!$C:$C,$L$9)</f>
        <v>43.009070000000001</v>
      </c>
      <c r="O239" s="97">
        <f>SUMIFS('LGA Data 2'!F:F,'LGA Data 2'!$A:$A,$C$237,'LGA Data 2'!$B:$B,$C239,'LGA Data 2'!$C:$C,$L$9)</f>
        <v>45.386719999999997</v>
      </c>
    </row>
    <row r="240" spans="1:15" ht="15" customHeight="1" x14ac:dyDescent="0.2">
      <c r="C240" s="78" t="s">
        <v>404</v>
      </c>
      <c r="D240" s="96">
        <f>IF(SUMIFS('LGA Data 2'!D:D,'LGA Data 2'!A:A,$C$237,'LGA Data 2'!$B:$B,$C240,'LGA Data 2'!$C:$C,$D$9)=0," ",SUMIFS('LGA Data 2'!D:D,'LGA Data 2'!A:A,$C$237,'LGA Data 2'!$B:$B,$C240,'LGA Data 2'!$C:$C,$D$9))</f>
        <v>45.431339999999999</v>
      </c>
      <c r="E240" s="97" t="str">
        <f>IF(SUMIFS('LGA Data 2'!K:K,'LGA Data 2'!A:A,$C$237,'LGA Data 2'!B:B,C240,'LGA Data 2'!C:C,$D$9)&gt;=50,"**",(IF(SUMIFS('LGA Data 2'!K:K,'LGA Data 2'!A:A,$C$237,'LGA Data 2'!B:B,C240,'LGA Data 2'!C:C,$D$9)&gt;25,IF(SUMIFS('LGA Data 2'!K:K,'LGA Data 2'!A:A,$C$237,'LGA Data 2'!B:B,C240,'LGA Data 2'!C:C,$D$9),"*"," ")," ")))</f>
        <v xml:space="preserve"> </v>
      </c>
      <c r="F240" s="97">
        <f>IF(SUMIFS('LGA Data 2'!E:E,'LGA Data 2'!A:A,$C$237,'LGA Data 2'!$B:$B,$C240,'LGA Data 2'!$C:$C,$D$9)=0," ",SUMIFS('LGA Data 2'!E:E,'LGA Data 2'!A:A,$C$237,'LGA Data 2'!$B:$B,$C240,'LGA Data 2'!$C:$C,$D$9))</f>
        <v>38.599409999999999</v>
      </c>
      <c r="G240" s="97">
        <f>IF(SUMIFS('LGA Data 2'!F:F,'LGA Data 2'!A:A,$C$237,'LGA Data 2'!$B:$B,$C240,'LGA Data 2'!$C:$C,$D$9)=0," ",SUMIFS('LGA Data 2'!F:F,'LGA Data 2'!A:A,$C$237,'LGA Data 2'!$B:$B,$C240,'LGA Data 2'!$C:$C,$D$9))</f>
        <v>52.439749999999997</v>
      </c>
      <c r="H240" s="96">
        <f>IF(SUMIFS('LGA Data 2'!D:D,'LGA Data 2'!$A:$A,$C$237,'LGA Data 2'!$B:$B,$C240,'LGA Data 2'!$C:$C,$H$9)=0," ",SUMIFS('LGA Data 2'!D:D,'LGA Data 2'!A:A,$C$237,'LGA Data 2'!$B:$B,$C240,'LGA Data 2'!$C:$C,$H$9))</f>
        <v>36.763150000000003</v>
      </c>
      <c r="I240" s="97" t="str">
        <f>IF(SUMIFS('LGA Data 2'!K:K,'LGA Data 2'!A:A,$C$237,'LGA Data 2'!B:B,C240,'LGA Data 2'!C:C,$H$9)&gt;=50,"**",(IF(SUMIFS('LGA Data 2'!K:K,'LGA Data 2'!A:A,$C$237,'LGA Data 2'!B:B,C240,'LGA Data 2'!C:C,$H$9)&gt;25,IF(SUMIFS('LGA Data 2'!K:K,'LGA Data 2'!A:A,$C$237,'LGA Data 2'!B:B,C240,'LGA Data 2'!C:C,$H$9),"*"," ")," ")))</f>
        <v xml:space="preserve"> </v>
      </c>
      <c r="J240" s="97">
        <f>IF(SUMIFS('LGA Data 2'!E:E,'LGA Data 2'!$A:$A,$C$237,'LGA Data 2'!$B:$B,$C240,'LGA Data 2'!C:C,$H$9)=0," ",SUMIFS('LGA Data 2'!E:E,'LGA Data 2'!$A:$A,$C$237,'LGA Data 2'!$B:$B,$C240,'LGA Data 2'!C:C,$H$9))</f>
        <v>34.336959999999998</v>
      </c>
      <c r="K240" s="97">
        <f>IF(SUMIFS('LGA Data 2'!F:F,'LGA Data 2'!$A:$A,$C$237,'LGA Data 2'!$B:$B,$C240,'LGA Data 2'!C:C,$H$9)=0," ",SUMIFS('LGA Data 2'!F:F,'LGA Data 2'!$A:$A,$C$237,'LGA Data 2'!$B:$B,$C240,'LGA Data 2'!C:C,$H$9))</f>
        <v>39.25826</v>
      </c>
      <c r="L240" s="96">
        <f>SUMIFS('LGA Data 2'!D:D,'LGA Data 2'!$A:$A,$C$237,'LGA Data 2'!$B:$B,$C240,'LGA Data 2'!$C:$C,$L$9)</f>
        <v>38.202480000000001</v>
      </c>
      <c r="M240" s="96"/>
      <c r="N240" s="97">
        <f>SUMIFS('LGA Data 2'!E:E,'LGA Data 2'!$A:$A,$C$237,'LGA Data 2'!$B:$B,$C240,'LGA Data 2'!$C:$C,$L$9)</f>
        <v>37.124899999999997</v>
      </c>
      <c r="O240" s="97">
        <f>SUMIFS('LGA Data 2'!F:F,'LGA Data 2'!$A:$A,$C$237,'LGA Data 2'!$B:$B,$C240,'LGA Data 2'!$C:$C,$L$9)</f>
        <v>39.291789999999999</v>
      </c>
    </row>
    <row r="241" spans="1:15" ht="15" customHeight="1" x14ac:dyDescent="0.2"/>
    <row r="242" spans="1:15" ht="15" customHeight="1" x14ac:dyDescent="0.25">
      <c r="C242" s="128" t="s">
        <v>418</v>
      </c>
      <c r="D242" s="127" t="s">
        <v>94</v>
      </c>
      <c r="E242" s="127"/>
      <c r="F242" s="127" t="s">
        <v>93</v>
      </c>
      <c r="G242" s="127" t="s">
        <v>92</v>
      </c>
      <c r="H242" s="127" t="s">
        <v>94</v>
      </c>
      <c r="I242" s="127"/>
      <c r="J242" s="127" t="s">
        <v>93</v>
      </c>
      <c r="K242" s="127" t="s">
        <v>92</v>
      </c>
      <c r="L242" s="127" t="s">
        <v>94</v>
      </c>
      <c r="M242" s="127"/>
      <c r="N242" s="127" t="s">
        <v>93</v>
      </c>
      <c r="O242" s="127" t="s">
        <v>92</v>
      </c>
    </row>
    <row r="243" spans="1:15" ht="15" customHeight="1" x14ac:dyDescent="0.2">
      <c r="C243" s="78" t="s">
        <v>402</v>
      </c>
      <c r="D243" s="96">
        <f>IF(SUMIFS('LGA Data 2'!D:D,'LGA Data 2'!A:A,$C$242,'LGA Data 2'!$B:$B,$C243,'LGA Data 2'!$C:$C,$D$9)=0," ",SUMIFS('LGA Data 2'!D:D,'LGA Data 2'!A:A,$C$242,'LGA Data 2'!$B:$B,$C243,'LGA Data 2'!$C:$C,$D$9))</f>
        <v>11.4</v>
      </c>
      <c r="E243" s="97" t="str">
        <f>IF(SUMIFS('LGA Data 2'!K:K,'LGA Data 2'!A:A,$C$242,'LGA Data 2'!B:B,C243,'LGA Data 2'!C:C,$D$9)&gt;=50,"**",(IF(SUMIFS('LGA Data 2'!K:K,'LGA Data 2'!A:A,$C$242,'LGA Data 2'!B:B,C243,'LGA Data 2'!C:C,$D$9)&gt;25,IF(SUMIFS('LGA Data 2'!K:K,'LGA Data 2'!A:A,$C$242,'LGA Data 2'!B:B,C243,'LGA Data 2'!C:C,$D$9),"*"," ")," ")))</f>
        <v>*</v>
      </c>
      <c r="F243" s="97">
        <f>IF(SUMIFS('LGA Data 2'!E:E,'LGA Data 2'!A:A,$C$242,'LGA Data 2'!$B:$B,$C243,'LGA Data 2'!$C:$C,$D$9)=0," ",SUMIFS('LGA Data 2'!E:E,'LGA Data 2'!A:A,$C$242,'LGA Data 2'!$B:$B,$C243,'LGA Data 2'!$C:$C,$D$9))</f>
        <v>6.3895609999999996</v>
      </c>
      <c r="G243" s="97">
        <f>IF(SUMIFS('LGA Data 2'!F:F,'LGA Data 2'!A:A,$C$242,'LGA Data 2'!$B:$B,$C243,'LGA Data 2'!$C:$C,$D$9)=0," ",SUMIFS('LGA Data 2'!F:F,'LGA Data 2'!A:A,$C$242,'LGA Data 2'!$B:$B,$C243,'LGA Data 2'!$C:$C,$D$9))</f>
        <v>19.612690000000001</v>
      </c>
      <c r="H243" s="96">
        <f>IF(SUMIFS('LGA Data 2'!D:D,'LGA Data 2'!$A:$A,$C$242,'LGA Data 2'!$B:$B,$C243,'LGA Data 2'!$C:$C,$H$9)=0," ",SUMIFS('LGA Data 2'!D:D,'LGA Data 2'!A:A,$C$242,'LGA Data 2'!$B:$B,$C243,'LGA Data 2'!$C:$C,$H$9))</f>
        <v>14.018520000000001</v>
      </c>
      <c r="I243" s="97" t="str">
        <f>IF(SUMIFS('LGA Data 2'!K:K,'LGA Data 2'!A:A,$C$242,'LGA Data 2'!B:B,C243,'LGA Data 2'!C:C,$H$9)&gt;=50,"**",(IF(SUMIFS('LGA Data 2'!K:K,'LGA Data 2'!A:A,$C$242,'LGA Data 2'!B:B,C243,'LGA Data 2'!C:C,$H$9)&gt;25,IF(SUMIFS('LGA Data 2'!K:K,'LGA Data 2'!A:A,$C$242,'LGA Data 2'!B:B,C243,'LGA Data 2'!C:C,$H$9),"*"," ")," ")))</f>
        <v xml:space="preserve"> </v>
      </c>
      <c r="J243" s="97">
        <f>IF(SUMIFS('LGA Data 2'!E:E,'LGA Data 2'!$A:$A,$C$242,'LGA Data 2'!$B:$B,$C243,'LGA Data 2'!C:C,$H$9)=0," ",SUMIFS('LGA Data 2'!E:E,'LGA Data 2'!$A:$A,$C$242,'LGA Data 2'!$B:$B,$C243,'LGA Data 2'!C:C,$H$9))</f>
        <v>11.32601</v>
      </c>
      <c r="K243" s="97">
        <f>IF(SUMIFS('LGA Data 2'!F:F,'LGA Data 2'!$A:$A,$C$242,'LGA Data 2'!$B:$B,$C243,'LGA Data 2'!C:C,$H$9)=0," ",SUMIFS('LGA Data 2'!F:F,'LGA Data 2'!$A:$A,$C$242,'LGA Data 2'!$B:$B,$C243,'LGA Data 2'!C:C,$H$9))</f>
        <v>17.226759999999999</v>
      </c>
      <c r="L243" s="96">
        <f>SUMIFS('LGA Data 2'!D:D,'LGA Data 2'!$A:$A,$C$242,'LGA Data 2'!$B:$B,$C243,'LGA Data 2'!$C:$C,$L$9)</f>
        <v>11.148059999999999</v>
      </c>
      <c r="M243" s="96"/>
      <c r="N243" s="97">
        <f>SUMIFS('LGA Data 2'!E:E,'LGA Data 2'!$A:$A,$C$242,'LGA Data 2'!$B:$B,$C243,'LGA Data 2'!$C:$C,$L$9)</f>
        <v>10.398540000000001</v>
      </c>
      <c r="O243" s="97">
        <f>SUMIFS('LGA Data 2'!F:F,'LGA Data 2'!$A:$A,$C$242,'LGA Data 2'!$B:$B,$C243,'LGA Data 2'!$C:$C,$L$9)</f>
        <v>11.94439</v>
      </c>
    </row>
    <row r="244" spans="1:15" ht="15" customHeight="1" x14ac:dyDescent="0.2">
      <c r="C244" s="78" t="s">
        <v>403</v>
      </c>
      <c r="D244" s="96">
        <f>IF(SUMIFS('LGA Data 2'!D:D,'LGA Data 2'!A:A,$C$242,'LGA Data 2'!$B:$B,$C244,'LGA Data 2'!$C:$C,$D$9)=0," ",SUMIFS('LGA Data 2'!D:D,'LGA Data 2'!A:A,$C$242,'LGA Data 2'!$B:$B,$C244,'LGA Data 2'!$C:$C,$D$9))</f>
        <v>34.0017</v>
      </c>
      <c r="E244" s="97" t="str">
        <f>IF(SUMIFS('LGA Data 2'!K:K,'LGA Data 2'!A:A,$C$242,'LGA Data 2'!B:B,C244,'LGA Data 2'!C:C,$D$9)&gt;=50,"**",(IF(SUMIFS('LGA Data 2'!K:K,'LGA Data 2'!A:A,$C$242,'LGA Data 2'!B:B,C244,'LGA Data 2'!C:C,$D$9)&gt;25,IF(SUMIFS('LGA Data 2'!K:K,'LGA Data 2'!A:A,$C$242,'LGA Data 2'!B:B,C244,'LGA Data 2'!C:C,$D$9),"*"," ")," ")))</f>
        <v xml:space="preserve"> </v>
      </c>
      <c r="F244" s="97">
        <f>IF(SUMIFS('LGA Data 2'!E:E,'LGA Data 2'!A:A,$C$242,'LGA Data 2'!$B:$B,$C244,'LGA Data 2'!$C:$C,$D$9)=0," ",SUMIFS('LGA Data 2'!E:E,'LGA Data 2'!A:A,$C$242,'LGA Data 2'!$B:$B,$C244,'LGA Data 2'!$C:$C,$D$9))</f>
        <v>23.313089999999999</v>
      </c>
      <c r="G244" s="97">
        <f>IF(SUMIFS('LGA Data 2'!F:F,'LGA Data 2'!A:A,$C$242,'LGA Data 2'!$B:$B,$C244,'LGA Data 2'!$C:$C,$D$9)=0," ",SUMIFS('LGA Data 2'!F:F,'LGA Data 2'!A:A,$C$242,'LGA Data 2'!$B:$B,$C244,'LGA Data 2'!$C:$C,$D$9))</f>
        <v>46.612169999999999</v>
      </c>
      <c r="H244" s="96">
        <f>IF(SUMIFS('LGA Data 2'!D:D,'LGA Data 2'!$A:$A,$C$242,'LGA Data 2'!$B:$B,$C244,'LGA Data 2'!$C:$C,$H$9)=0," ",SUMIFS('LGA Data 2'!D:D,'LGA Data 2'!A:A,$C$242,'LGA Data 2'!$B:$B,$C244,'LGA Data 2'!$C:$C,$H$9))</f>
        <v>32.175040000000003</v>
      </c>
      <c r="I244" s="97" t="str">
        <f>IF(SUMIFS('LGA Data 2'!K:K,'LGA Data 2'!A:A,$C$242,'LGA Data 2'!B:B,C244,'LGA Data 2'!C:C,$H$9)&gt;=50,"**",(IF(SUMIFS('LGA Data 2'!K:K,'LGA Data 2'!A:A,$C$242,'LGA Data 2'!B:B,C244,'LGA Data 2'!C:C,$H$9)&gt;25,IF(SUMIFS('LGA Data 2'!K:K,'LGA Data 2'!A:A,$C$242,'LGA Data 2'!B:B,C244,'LGA Data 2'!C:C,$H$9),"*"," ")," ")))</f>
        <v xml:space="preserve"> </v>
      </c>
      <c r="J244" s="97">
        <f>IF(SUMIFS('LGA Data 2'!E:E,'LGA Data 2'!$A:$A,$C$242,'LGA Data 2'!$B:$B,$C244,'LGA Data 2'!C:C,$H$9)=0," ",SUMIFS('LGA Data 2'!E:E,'LGA Data 2'!$A:$A,$C$242,'LGA Data 2'!$B:$B,$C244,'LGA Data 2'!C:C,$H$9))</f>
        <v>28.73563</v>
      </c>
      <c r="K244" s="97">
        <f>IF(SUMIFS('LGA Data 2'!F:F,'LGA Data 2'!$A:$A,$C$242,'LGA Data 2'!$B:$B,$C244,'LGA Data 2'!C:C,$H$9)=0," ",SUMIFS('LGA Data 2'!F:F,'LGA Data 2'!$A:$A,$C$242,'LGA Data 2'!$B:$B,$C244,'LGA Data 2'!C:C,$H$9))</f>
        <v>35.819200000000002</v>
      </c>
      <c r="L244" s="96">
        <f>SUMIFS('LGA Data 2'!D:D,'LGA Data 2'!$A:$A,$C$242,'LGA Data 2'!$B:$B,$C244,'LGA Data 2'!$C:$C,$L$9)</f>
        <v>32.49165</v>
      </c>
      <c r="M244" s="96"/>
      <c r="N244" s="97">
        <f>SUMIFS('LGA Data 2'!E:E,'LGA Data 2'!$A:$A,$C$242,'LGA Data 2'!$B:$B,$C244,'LGA Data 2'!$C:$C,$L$9)</f>
        <v>31.34947</v>
      </c>
      <c r="O244" s="97">
        <f>SUMIFS('LGA Data 2'!F:F,'LGA Data 2'!$A:$A,$C$242,'LGA Data 2'!$B:$B,$C244,'LGA Data 2'!$C:$C,$L$9)</f>
        <v>33.65504</v>
      </c>
    </row>
    <row r="245" spans="1:15" ht="15" customHeight="1" x14ac:dyDescent="0.2">
      <c r="C245" s="78" t="s">
        <v>404</v>
      </c>
      <c r="D245" s="96">
        <f>IF(SUMIFS('LGA Data 2'!D:D,'LGA Data 2'!A:A,$C$242,'LGA Data 2'!$B:$B,$C245,'LGA Data 2'!$C:$C,$D$9)=0," ",SUMIFS('LGA Data 2'!D:D,'LGA Data 2'!A:A,$C$242,'LGA Data 2'!$B:$B,$C245,'LGA Data 2'!$C:$C,$D$9))</f>
        <v>52.612789999999997</v>
      </c>
      <c r="E245" s="97" t="str">
        <f>IF(SUMIFS('LGA Data 2'!K:K,'LGA Data 2'!A:A,$C$242,'LGA Data 2'!B:B,C245,'LGA Data 2'!C:C,$D$9)&gt;=50,"**",(IF(SUMIFS('LGA Data 2'!K:K,'LGA Data 2'!A:A,$C$242,'LGA Data 2'!B:B,C245,'LGA Data 2'!C:C,$D$9)&gt;25,IF(SUMIFS('LGA Data 2'!K:K,'LGA Data 2'!A:A,$C$242,'LGA Data 2'!B:B,C245,'LGA Data 2'!C:C,$D$9),"*"," ")," ")))</f>
        <v xml:space="preserve"> </v>
      </c>
      <c r="F245" s="97">
        <f>IF(SUMIFS('LGA Data 2'!E:E,'LGA Data 2'!A:A,$C$242,'LGA Data 2'!$B:$B,$C245,'LGA Data 2'!$C:$C,$D$9)=0," ",SUMIFS('LGA Data 2'!E:E,'LGA Data 2'!A:A,$C$242,'LGA Data 2'!$B:$B,$C245,'LGA Data 2'!$C:$C,$D$9))</f>
        <v>40.116999999999997</v>
      </c>
      <c r="G245" s="97">
        <f>IF(SUMIFS('LGA Data 2'!F:F,'LGA Data 2'!A:A,$C$242,'LGA Data 2'!$B:$B,$C245,'LGA Data 2'!$C:$C,$D$9)=0," ",SUMIFS('LGA Data 2'!F:F,'LGA Data 2'!A:A,$C$242,'LGA Data 2'!$B:$B,$C245,'LGA Data 2'!$C:$C,$D$9))</f>
        <v>64.789659999999998</v>
      </c>
      <c r="H245" s="96">
        <f>IF(SUMIFS('LGA Data 2'!D:D,'LGA Data 2'!$A:$A,$C$242,'LGA Data 2'!$B:$B,$C245,'LGA Data 2'!$C:$C,$H$9)=0," ",SUMIFS('LGA Data 2'!D:D,'LGA Data 2'!A:A,$C$242,'LGA Data 2'!$B:$B,$C245,'LGA Data 2'!$C:$C,$H$9))</f>
        <v>49.833010000000002</v>
      </c>
      <c r="I245" s="97" t="str">
        <f>IF(SUMIFS('LGA Data 2'!K:K,'LGA Data 2'!A:A,$C$242,'LGA Data 2'!B:B,C245,'LGA Data 2'!C:C,$H$9)&gt;=50,"**",(IF(SUMIFS('LGA Data 2'!K:K,'LGA Data 2'!A:A,$C$242,'LGA Data 2'!B:B,C245,'LGA Data 2'!C:C,$H$9)&gt;25,IF(SUMIFS('LGA Data 2'!K:K,'LGA Data 2'!A:A,$C$242,'LGA Data 2'!B:B,C245,'LGA Data 2'!C:C,$H$9),"*"," ")," ")))</f>
        <v xml:space="preserve"> </v>
      </c>
      <c r="J245" s="97">
        <f>IF(SUMIFS('LGA Data 2'!E:E,'LGA Data 2'!$A:$A,$C$242,'LGA Data 2'!$B:$B,$C245,'LGA Data 2'!C:C,$H$9)=0," ",SUMIFS('LGA Data 2'!E:E,'LGA Data 2'!$A:$A,$C$242,'LGA Data 2'!$B:$B,$C245,'LGA Data 2'!C:C,$H$9))</f>
        <v>46.39996</v>
      </c>
      <c r="K245" s="97">
        <f>IF(SUMIFS('LGA Data 2'!F:F,'LGA Data 2'!$A:$A,$C$242,'LGA Data 2'!$B:$B,$C245,'LGA Data 2'!C:C,$H$9)=0," ",SUMIFS('LGA Data 2'!F:F,'LGA Data 2'!$A:$A,$C$242,'LGA Data 2'!$B:$B,$C245,'LGA Data 2'!C:C,$H$9))</f>
        <v>53.267629999999997</v>
      </c>
      <c r="L245" s="96">
        <f>SUMIFS('LGA Data 2'!D:D,'LGA Data 2'!$A:$A,$C$242,'LGA Data 2'!$B:$B,$C245,'LGA Data 2'!$C:$C,$L$9)</f>
        <v>51.393340000000002</v>
      </c>
      <c r="M245" s="96"/>
      <c r="N245" s="97">
        <f>SUMIFS('LGA Data 2'!E:E,'LGA Data 2'!$A:$A,$C$242,'LGA Data 2'!$B:$B,$C245,'LGA Data 2'!$C:$C,$L$9)</f>
        <v>50.204630000000002</v>
      </c>
      <c r="O245" s="97">
        <f>SUMIFS('LGA Data 2'!F:F,'LGA Data 2'!$A:$A,$C$242,'LGA Data 2'!$B:$B,$C245,'LGA Data 2'!$C:$C,$L$9)</f>
        <v>52.580469999999998</v>
      </c>
    </row>
    <row r="246" spans="1:15" ht="15" customHeight="1" x14ac:dyDescent="0.2"/>
    <row r="247" spans="1:15" ht="30" customHeight="1" x14ac:dyDescent="0.25">
      <c r="C247" s="126" t="s">
        <v>419</v>
      </c>
      <c r="D247" s="127" t="s">
        <v>94</v>
      </c>
      <c r="E247" s="127"/>
      <c r="F247" s="127" t="s">
        <v>93</v>
      </c>
      <c r="G247" s="127" t="s">
        <v>92</v>
      </c>
      <c r="H247" s="127" t="s">
        <v>94</v>
      </c>
      <c r="I247" s="127"/>
      <c r="J247" s="127" t="s">
        <v>93</v>
      </c>
      <c r="K247" s="127" t="s">
        <v>92</v>
      </c>
      <c r="L247" s="127" t="s">
        <v>94</v>
      </c>
      <c r="M247" s="127"/>
      <c r="N247" s="127" t="s">
        <v>93</v>
      </c>
      <c r="O247" s="127" t="s">
        <v>92</v>
      </c>
    </row>
    <row r="248" spans="1:15" ht="15" customHeight="1" x14ac:dyDescent="0.2">
      <c r="C248" s="78" t="s">
        <v>402</v>
      </c>
      <c r="D248" s="96">
        <f>IF(SUMIFS('LGA Data 2'!D:D,'LGA Data 2'!A:A,$C$247,'LGA Data 2'!$B:$B,$C248,'LGA Data 2'!$C:$C,$D$9)=0," ",SUMIFS('LGA Data 2'!D:D,'LGA Data 2'!A:A,$C$247,'LGA Data 2'!$B:$B,$C248,'LGA Data 2'!$C:$C,$D$9))</f>
        <v>21.014019999999999</v>
      </c>
      <c r="E248" s="97" t="str">
        <f>IF(SUMIFS('LGA Data 2'!K:K,'LGA Data 2'!A:A,$C$247,'LGA Data 2'!B:B,C248,'LGA Data 2'!C:C,$D$9)&gt;=50,"**",(IF(SUMIFS('LGA Data 2'!K:K,'LGA Data 2'!A:A,$C$247,'LGA Data 2'!B:B,C248,'LGA Data 2'!C:C,$D$9)&gt;25,IF(SUMIFS('LGA Data 2'!K:K,'LGA Data 2'!A:A,$C$247,'LGA Data 2'!B:B,C248,'LGA Data 2'!C:C,$D$9),"*"," ")," ")))</f>
        <v xml:space="preserve"> </v>
      </c>
      <c r="F248" s="97">
        <f>IF(SUMIFS('LGA Data 2'!E:E,'LGA Data 2'!A:A,$C$247,'LGA Data 2'!$B:$B,$C248,'LGA Data 2'!$C:$C,$D$9)=0," ",SUMIFS('LGA Data 2'!E:E,'LGA Data 2'!A:A,$C$247,'LGA Data 2'!$B:$B,$C248,'LGA Data 2'!$C:$C,$D$9))</f>
        <v>14.59816</v>
      </c>
      <c r="G248" s="97">
        <f>IF(SUMIFS('LGA Data 2'!F:F,'LGA Data 2'!A:A,$C$247,'LGA Data 2'!$B:$B,$C248,'LGA Data 2'!$C:$C,$D$9)=0," ",SUMIFS('LGA Data 2'!F:F,'LGA Data 2'!A:A,$C$247,'LGA Data 2'!$B:$B,$C248,'LGA Data 2'!$C:$C,$D$9))</f>
        <v>29.282789999999999</v>
      </c>
      <c r="H248" s="96">
        <f>IF(SUMIFS('LGA Data 2'!D:D,'LGA Data 2'!$A:$A,$C$247,'LGA Data 2'!$B:$B,$C248,'LGA Data 2'!$C:$C,$H$9)=0," ",SUMIFS('LGA Data 2'!D:D,'LGA Data 2'!A:A,$C$247,'LGA Data 2'!$B:$B,$C248,'LGA Data 2'!$C:$C,$H$9))</f>
        <v>25.783080000000002</v>
      </c>
      <c r="I248" s="97" t="str">
        <f>IF(SUMIFS('LGA Data 2'!K:K,'LGA Data 2'!A:A,$C$247,'LGA Data 2'!B:B,C248,'LGA Data 2'!C:C,$H$9)&gt;=50,"**",(IF(SUMIFS('LGA Data 2'!K:K,'LGA Data 2'!A:A,$C$247,'LGA Data 2'!B:B,C248,'LGA Data 2'!C:C,$H$9)&gt;25,IF(SUMIFS('LGA Data 2'!K:K,'LGA Data 2'!A:A,$C$247,'LGA Data 2'!B:B,C248,'LGA Data 2'!C:C,$H$9),"*"," ")," ")))</f>
        <v xml:space="preserve"> </v>
      </c>
      <c r="J248" s="97">
        <f>IF(SUMIFS('LGA Data 2'!E:E,'LGA Data 2'!$A:$A,$C$247,'LGA Data 2'!$B:$B,$C248,'LGA Data 2'!C:C,$H$9)=0," ",SUMIFS('LGA Data 2'!E:E,'LGA Data 2'!$A:$A,$C$247,'LGA Data 2'!$B:$B,$C248,'LGA Data 2'!C:C,$H$9))</f>
        <v>22.485060000000001</v>
      </c>
      <c r="K248" s="97">
        <f>IF(SUMIFS('LGA Data 2'!F:F,'LGA Data 2'!$A:$A,$C$247,'LGA Data 2'!$B:$B,$C248,'LGA Data 2'!C:C,$H$9)=0," ",SUMIFS('LGA Data 2'!F:F,'LGA Data 2'!$A:$A,$C$247,'LGA Data 2'!$B:$B,$C248,'LGA Data 2'!C:C,$H$9))</f>
        <v>29.38147</v>
      </c>
      <c r="L248" s="96">
        <f>SUMIFS('LGA Data 2'!D:D,'LGA Data 2'!$A:$A,$C$247,'LGA Data 2'!$B:$B,$C248,'LGA Data 2'!$C:$C,$L$9)</f>
        <v>24.450600000000001</v>
      </c>
      <c r="M248" s="96"/>
      <c r="N248" s="97">
        <f>SUMIFS('LGA Data 2'!E:E,'LGA Data 2'!$A:$A,$C$247,'LGA Data 2'!$B:$B,$C248,'LGA Data 2'!$C:$C,$L$9)</f>
        <v>23.39809</v>
      </c>
      <c r="O248" s="97">
        <f>SUMIFS('LGA Data 2'!F:F,'LGA Data 2'!$A:$A,$C$247,'LGA Data 2'!$B:$B,$C248,'LGA Data 2'!$C:$C,$L$9)</f>
        <v>25.534669999999998</v>
      </c>
    </row>
    <row r="249" spans="1:15" ht="15" customHeight="1" x14ac:dyDescent="0.2">
      <c r="C249" s="78" t="s">
        <v>403</v>
      </c>
      <c r="D249" s="96">
        <f>IF(SUMIFS('LGA Data 2'!D:D,'LGA Data 2'!A:A,$C$247,'LGA Data 2'!$B:$B,$C249,'LGA Data 2'!$C:$C,$D$9)=0," ",SUMIFS('LGA Data 2'!D:D,'LGA Data 2'!A:A,$C$247,'LGA Data 2'!$B:$B,$C249,'LGA Data 2'!$C:$C,$D$9))</f>
        <v>26.43092</v>
      </c>
      <c r="E249" s="97" t="str">
        <f>IF(SUMIFS('LGA Data 2'!K:K,'LGA Data 2'!A:A,$C$247,'LGA Data 2'!B:B,C249,'LGA Data 2'!C:C,$D$9)&gt;=50,"**",(IF(SUMIFS('LGA Data 2'!K:K,'LGA Data 2'!A:A,$C$247,'LGA Data 2'!B:B,C249,'LGA Data 2'!C:C,$D$9)&gt;25,IF(SUMIFS('LGA Data 2'!K:K,'LGA Data 2'!A:A,$C$247,'LGA Data 2'!B:B,C249,'LGA Data 2'!C:C,$D$9),"*"," ")," ")))</f>
        <v xml:space="preserve"> </v>
      </c>
      <c r="F249" s="97">
        <f>IF(SUMIFS('LGA Data 2'!E:E,'LGA Data 2'!A:A,$C$247,'LGA Data 2'!$B:$B,$C249,'LGA Data 2'!$C:$C,$D$9)=0," ",SUMIFS('LGA Data 2'!E:E,'LGA Data 2'!A:A,$C$247,'LGA Data 2'!$B:$B,$C249,'LGA Data 2'!$C:$C,$D$9))</f>
        <v>18.13749</v>
      </c>
      <c r="G249" s="97">
        <f>IF(SUMIFS('LGA Data 2'!F:F,'LGA Data 2'!A:A,$C$247,'LGA Data 2'!$B:$B,$C249,'LGA Data 2'!$C:$C,$D$9)=0," ",SUMIFS('LGA Data 2'!F:F,'LGA Data 2'!A:A,$C$247,'LGA Data 2'!$B:$B,$C249,'LGA Data 2'!$C:$C,$D$9))</f>
        <v>36.811309999999999</v>
      </c>
      <c r="H249" s="96">
        <f>IF(SUMIFS('LGA Data 2'!D:D,'LGA Data 2'!$A:$A,$C$247,'LGA Data 2'!$B:$B,$C249,'LGA Data 2'!$C:$C,$H$9)=0," ",SUMIFS('LGA Data 2'!D:D,'LGA Data 2'!A:A,$C$247,'LGA Data 2'!$B:$B,$C249,'LGA Data 2'!$C:$C,$H$9))</f>
        <v>35.115319999999997</v>
      </c>
      <c r="I249" s="97" t="str">
        <f>IF(SUMIFS('LGA Data 2'!K:K,'LGA Data 2'!A:A,$C$247,'LGA Data 2'!B:B,C249,'LGA Data 2'!C:C,$H$9)&gt;=50,"**",(IF(SUMIFS('LGA Data 2'!K:K,'LGA Data 2'!A:A,$C$247,'LGA Data 2'!B:B,C249,'LGA Data 2'!C:C,$H$9)&gt;25,IF(SUMIFS('LGA Data 2'!K:K,'LGA Data 2'!A:A,$C$247,'LGA Data 2'!B:B,C249,'LGA Data 2'!C:C,$H$9),"*"," ")," ")))</f>
        <v xml:space="preserve"> </v>
      </c>
      <c r="J249" s="97">
        <f>IF(SUMIFS('LGA Data 2'!E:E,'LGA Data 2'!$A:$A,$C$247,'LGA Data 2'!$B:$B,$C249,'LGA Data 2'!C:C,$H$9)=0," ",SUMIFS('LGA Data 2'!E:E,'LGA Data 2'!$A:$A,$C$247,'LGA Data 2'!$B:$B,$C249,'LGA Data 2'!C:C,$H$9))</f>
        <v>31.838889999999999</v>
      </c>
      <c r="K249" s="97">
        <f>IF(SUMIFS('LGA Data 2'!F:F,'LGA Data 2'!$A:$A,$C$247,'LGA Data 2'!$B:$B,$C249,'LGA Data 2'!C:C,$H$9)=0," ",SUMIFS('LGA Data 2'!F:F,'LGA Data 2'!$A:$A,$C$247,'LGA Data 2'!$B:$B,$C249,'LGA Data 2'!C:C,$H$9))</f>
        <v>38.538290000000003</v>
      </c>
      <c r="L249" s="96">
        <f>SUMIFS('LGA Data 2'!D:D,'LGA Data 2'!$A:$A,$C$247,'LGA Data 2'!$B:$B,$C249,'LGA Data 2'!$C:$C,$L$9)</f>
        <v>37.677230000000002</v>
      </c>
      <c r="M249" s="96"/>
      <c r="N249" s="97">
        <f>SUMIFS('LGA Data 2'!E:E,'LGA Data 2'!$A:$A,$C$247,'LGA Data 2'!$B:$B,$C249,'LGA Data 2'!$C:$C,$L$9)</f>
        <v>36.512830000000001</v>
      </c>
      <c r="O249" s="97">
        <f>SUMIFS('LGA Data 2'!F:F,'LGA Data 2'!$A:$A,$C$247,'LGA Data 2'!$B:$B,$C249,'LGA Data 2'!$C:$C,$L$9)</f>
        <v>38.85604</v>
      </c>
    </row>
    <row r="250" spans="1:15" ht="15" customHeight="1" x14ac:dyDescent="0.2">
      <c r="C250" s="78" t="s">
        <v>404</v>
      </c>
      <c r="D250" s="96">
        <f>IF(SUMIFS('LGA Data 2'!D:D,'LGA Data 2'!A:A,$C$247,'LGA Data 2'!$B:$B,$C250,'LGA Data 2'!$C:$C,$D$9)=0," ",SUMIFS('LGA Data 2'!D:D,'LGA Data 2'!A:A,$C$247,'LGA Data 2'!$B:$B,$C250,'LGA Data 2'!$C:$C,$D$9))</f>
        <v>51.981430000000003</v>
      </c>
      <c r="E250" s="97" t="str">
        <f>IF(SUMIFS('LGA Data 2'!K:K,'LGA Data 2'!A:A,$C$247,'LGA Data 2'!B:B,C250,'LGA Data 2'!C:C,$D$9)&gt;=50,"**",(IF(SUMIFS('LGA Data 2'!K:K,'LGA Data 2'!A:A,$C$247,'LGA Data 2'!B:B,C250,'LGA Data 2'!C:C,$D$9)&gt;25,IF(SUMIFS('LGA Data 2'!K:K,'LGA Data 2'!A:A,$C$247,'LGA Data 2'!B:B,C250,'LGA Data 2'!C:C,$D$9),"*"," ")," ")))</f>
        <v xml:space="preserve"> </v>
      </c>
      <c r="F250" s="97">
        <f>IF(SUMIFS('LGA Data 2'!E:E,'LGA Data 2'!A:A,$C$247,'LGA Data 2'!$B:$B,$C250,'LGA Data 2'!$C:$C,$D$9)=0," ",SUMIFS('LGA Data 2'!E:E,'LGA Data 2'!A:A,$C$247,'LGA Data 2'!$B:$B,$C250,'LGA Data 2'!$C:$C,$D$9))</f>
        <v>42.629379999999998</v>
      </c>
      <c r="G250" s="97">
        <f>IF(SUMIFS('LGA Data 2'!F:F,'LGA Data 2'!A:A,$C$247,'LGA Data 2'!$B:$B,$C250,'LGA Data 2'!$C:$C,$D$9)=0," ",SUMIFS('LGA Data 2'!F:F,'LGA Data 2'!A:A,$C$247,'LGA Data 2'!$B:$B,$C250,'LGA Data 2'!$C:$C,$D$9))</f>
        <v>61.196649999999998</v>
      </c>
      <c r="H250" s="96">
        <f>IF(SUMIFS('LGA Data 2'!D:D,'LGA Data 2'!$A:$A,$C$247,'LGA Data 2'!$B:$B,$C250,'LGA Data 2'!$C:$C,$H$9)=0," ",SUMIFS('LGA Data 2'!D:D,'LGA Data 2'!A:A,$C$247,'LGA Data 2'!$B:$B,$C250,'LGA Data 2'!$C:$C,$H$9))</f>
        <v>37.627580000000002</v>
      </c>
      <c r="I250" s="97" t="str">
        <f>IF(SUMIFS('LGA Data 2'!K:K,'LGA Data 2'!A:A,$C$247,'LGA Data 2'!B:B,C250,'LGA Data 2'!C:C,$H$9)&gt;=50,"**",(IF(SUMIFS('LGA Data 2'!K:K,'LGA Data 2'!A:A,$C$247,'LGA Data 2'!B:B,C250,'LGA Data 2'!C:C,$H$9)&gt;25,IF(SUMIFS('LGA Data 2'!K:K,'LGA Data 2'!A:A,$C$247,'LGA Data 2'!B:B,C250,'LGA Data 2'!C:C,$H$9),"*"," ")," ")))</f>
        <v xml:space="preserve"> </v>
      </c>
      <c r="J250" s="97">
        <f>IF(SUMIFS('LGA Data 2'!E:E,'LGA Data 2'!$A:$A,$C$247,'LGA Data 2'!$B:$B,$C250,'LGA Data 2'!C:C,$H$9)=0," ",SUMIFS('LGA Data 2'!E:E,'LGA Data 2'!$A:$A,$C$247,'LGA Data 2'!$B:$B,$C250,'LGA Data 2'!C:C,$H$9))</f>
        <v>34.538939999999997</v>
      </c>
      <c r="K250" s="97">
        <f>IF(SUMIFS('LGA Data 2'!F:F,'LGA Data 2'!$A:$A,$C$247,'LGA Data 2'!$B:$B,$C250,'LGA Data 2'!C:C,$H$9)=0," ",SUMIFS('LGA Data 2'!F:F,'LGA Data 2'!$A:$A,$C$247,'LGA Data 2'!$B:$B,$C250,'LGA Data 2'!C:C,$H$9))</f>
        <v>40.820189999999997</v>
      </c>
      <c r="L250" s="96">
        <f>SUMIFS('LGA Data 2'!D:D,'LGA Data 2'!$A:$A,$C$247,'LGA Data 2'!$B:$B,$C250,'LGA Data 2'!$C:$C,$L$9)</f>
        <v>35.20881</v>
      </c>
      <c r="M250" s="96"/>
      <c r="N250" s="97">
        <f>SUMIFS('LGA Data 2'!E:E,'LGA Data 2'!$A:$A,$C$247,'LGA Data 2'!$B:$B,$C250,'LGA Data 2'!$C:$C,$L$9)</f>
        <v>34.134900000000002</v>
      </c>
      <c r="O250" s="97">
        <f>SUMIFS('LGA Data 2'!F:F,'LGA Data 2'!$A:$A,$C$247,'LGA Data 2'!$B:$B,$C250,'LGA Data 2'!$C:$C,$L$9)</f>
        <v>36.297890000000002</v>
      </c>
    </row>
    <row r="251" spans="1:15" ht="15" customHeight="1" thickBot="1" x14ac:dyDescent="0.25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</row>
    <row r="252" spans="1:15" ht="7.5" customHeight="1" thickTop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</row>
    <row r="253" spans="1:15" ht="15" customHeight="1" x14ac:dyDescent="0.25">
      <c r="C253" s="106" t="s">
        <v>408</v>
      </c>
      <c r="D253" s="107" t="s">
        <v>94</v>
      </c>
      <c r="E253" s="107"/>
      <c r="F253" s="107" t="s">
        <v>93</v>
      </c>
      <c r="G253" s="107" t="s">
        <v>92</v>
      </c>
      <c r="H253" s="107" t="s">
        <v>94</v>
      </c>
      <c r="I253" s="107"/>
      <c r="J253" s="107" t="s">
        <v>93</v>
      </c>
      <c r="K253" s="107" t="s">
        <v>92</v>
      </c>
      <c r="L253" s="107" t="s">
        <v>94</v>
      </c>
      <c r="M253" s="107"/>
      <c r="N253" s="107" t="s">
        <v>93</v>
      </c>
      <c r="O253" s="107" t="s">
        <v>92</v>
      </c>
    </row>
    <row r="254" spans="1:15" ht="15" customHeight="1" x14ac:dyDescent="0.2">
      <c r="C254" s="78" t="s">
        <v>402</v>
      </c>
      <c r="D254" s="96">
        <f>IF(SUMIFS('LGA Data 2'!D:D,'LGA Data 2'!A:A,$C$253,'LGA Data 2'!$B:$B,$C254,'LGA Data 2'!$C:$C,$D$9)=0," ",SUMIFS('LGA Data 2'!D:D,'LGA Data 2'!A:A,$C$253,'LGA Data 2'!$B:$B,$C254,'LGA Data 2'!$C:$C,$D$9))</f>
        <v>6.2729340000000002</v>
      </c>
      <c r="E254" s="97" t="str">
        <f>IF(SUMIFS('LGA Data 2'!K:K,'LGA Data 2'!A:A,$C$253,'LGA Data 2'!B:B,C254,'LGA Data 2'!C:C,$D$9)&gt;=50,"**",(IF(SUMIFS('LGA Data 2'!K:K,'LGA Data 2'!A:A,$C$253,'LGA Data 2'!B:B,C254,'LGA Data 2'!C:C,$D$9)&gt;25,IF(SUMIFS('LGA Data 2'!K:K,'LGA Data 2'!A:A,$C$253,'LGA Data 2'!B:B,C254,'LGA Data 2'!C:C,$D$9),"*"," ")," ")))</f>
        <v xml:space="preserve"> </v>
      </c>
      <c r="F254" s="97">
        <f>IF(SUMIFS('LGA Data 2'!E:E,'LGA Data 2'!A:A,$C$253,'LGA Data 2'!$B:$B,$C254,'LGA Data 2'!$C:$C,$D$9)=0," ",SUMIFS('LGA Data 2'!E:E,'LGA Data 2'!A:A,$C$253,'LGA Data 2'!$B:$B,$C254,'LGA Data 2'!$C:$C,$D$9))</f>
        <v>4.1109070000000001</v>
      </c>
      <c r="G254" s="97">
        <f>IF(SUMIFS('LGA Data 2'!F:F,'LGA Data 2'!A:A,$C$253,'LGA Data 2'!$B:$B,$C254,'LGA Data 2'!$C:$C,$D$9)=0," ",SUMIFS('LGA Data 2'!F:F,'LGA Data 2'!A:A,$C$253,'LGA Data 2'!$B:$B,$C254,'LGA Data 2'!$C:$C,$D$9))</f>
        <v>9.4598460000000006</v>
      </c>
      <c r="H254" s="96">
        <f>IF(SUMIFS('LGA Data 2'!D:D,'LGA Data 2'!$A:$A,$C$253,'LGA Data 2'!$B:$B,$C254,'LGA Data 2'!$C:$C,$H$9)=0," ",SUMIFS('LGA Data 2'!D:D,'LGA Data 2'!A:A,$C$253,'LGA Data 2'!$B:$B,$C254,'LGA Data 2'!$C:$C,$H$9))</f>
        <v>7.6078159999999997</v>
      </c>
      <c r="I254" s="97" t="str">
        <f>IF(SUMIFS('LGA Data 2'!K:K,'LGA Data 2'!A:A,$C$253,'LGA Data 2'!B:B,C254,'LGA Data 2'!C:C,$H$9)&gt;=50,"**",(IF(SUMIFS('LGA Data 2'!K:K,'LGA Data 2'!A:A,$C$253,'LGA Data 2'!B:B,C254,'LGA Data 2'!C:C,$H$9)&gt;25,IF(SUMIFS('LGA Data 2'!K:K,'LGA Data 2'!A:A,$C$253,'LGA Data 2'!B:B,C254,'LGA Data 2'!C:C,$H$9),"*"," ")," ")))</f>
        <v xml:space="preserve"> </v>
      </c>
      <c r="J254" s="97">
        <f>IF(SUMIFS('LGA Data 2'!E:E,'LGA Data 2'!$A:$A,$C$253,'LGA Data 2'!$B:$B,$C254,'LGA Data 2'!C:C,$H$9)=0," ",SUMIFS('LGA Data 2'!E:E,'LGA Data 2'!$A:$A,$C$253,'LGA Data 2'!$B:$B,$C254,'LGA Data 2'!C:C,$H$9))</f>
        <v>6.4514079999999998</v>
      </c>
      <c r="K254" s="97">
        <f>IF(SUMIFS('LGA Data 2'!F:F,'LGA Data 2'!$A:$A,$C$253,'LGA Data 2'!$B:$B,$C254,'LGA Data 2'!C:C,$H$9)=0," ",SUMIFS('LGA Data 2'!F:F,'LGA Data 2'!$A:$A,$C$253,'LGA Data 2'!$B:$B,$C254,'LGA Data 2'!C:C,$H$9))</f>
        <v>8.9516740000000006</v>
      </c>
      <c r="L254" s="96">
        <f>SUMIFS('LGA Data 2'!D:D,'LGA Data 2'!$A:$A,$C$253,'LGA Data 2'!$B:$B,$C254,'LGA Data 2'!$C:$C,$L$9)</f>
        <v>6.5889620000000004</v>
      </c>
      <c r="M254" s="96"/>
      <c r="N254" s="97">
        <f>SUMIFS('LGA Data 2'!E:E,'LGA Data 2'!$A:$A,$C$253,'LGA Data 2'!$B:$B,$C254,'LGA Data 2'!$C:$C,$L$9)</f>
        <v>6.1289239999999996</v>
      </c>
      <c r="O254" s="97">
        <f>SUMIFS('LGA Data 2'!F:F,'LGA Data 2'!$A:$A,$C$253,'LGA Data 2'!$B:$B,$C254,'LGA Data 2'!$C:$C,$L$9)</f>
        <v>7.0809259999999998</v>
      </c>
    </row>
    <row r="255" spans="1:15" ht="15" customHeight="1" x14ac:dyDescent="0.2">
      <c r="C255" s="78" t="s">
        <v>403</v>
      </c>
      <c r="D255" s="96">
        <f>IF(SUMIFS('LGA Data 2'!D:D,'LGA Data 2'!A:A,$C$253,'LGA Data 2'!$B:$B,$C255,'LGA Data 2'!$C:$C,$D$9)=0," ",SUMIFS('LGA Data 2'!D:D,'LGA Data 2'!A:A,$C$253,'LGA Data 2'!$B:$B,$C255,'LGA Data 2'!$C:$C,$D$9))</f>
        <v>15.7</v>
      </c>
      <c r="E255" s="97" t="str">
        <f>IF(SUMIFS('LGA Data 2'!K:K,'LGA Data 2'!A:A,$C$253,'LGA Data 2'!B:B,C255,'LGA Data 2'!C:C,$D$9)&gt;=50,"**",(IF(SUMIFS('LGA Data 2'!K:K,'LGA Data 2'!A:A,$C$253,'LGA Data 2'!B:B,C255,'LGA Data 2'!C:C,$D$9)&gt;25,IF(SUMIFS('LGA Data 2'!K:K,'LGA Data 2'!A:A,$C$253,'LGA Data 2'!B:B,C255,'LGA Data 2'!C:C,$D$9),"*"," ")," ")))</f>
        <v>*</v>
      </c>
      <c r="F255" s="97">
        <f>IF(SUMIFS('LGA Data 2'!E:E,'LGA Data 2'!A:A,$C$253,'LGA Data 2'!$B:$B,$C255,'LGA Data 2'!$C:$C,$D$9)=0," ",SUMIFS('LGA Data 2'!E:E,'LGA Data 2'!A:A,$C$253,'LGA Data 2'!$B:$B,$C255,'LGA Data 2'!$C:$C,$D$9))</f>
        <v>8.4890609999999995</v>
      </c>
      <c r="G255" s="97">
        <f>IF(SUMIFS('LGA Data 2'!F:F,'LGA Data 2'!A:A,$C$253,'LGA Data 2'!$B:$B,$C255,'LGA Data 2'!$C:$C,$D$9)=0," ",SUMIFS('LGA Data 2'!F:F,'LGA Data 2'!A:A,$C$253,'LGA Data 2'!$B:$B,$C255,'LGA Data 2'!$C:$C,$D$9))</f>
        <v>27.09639</v>
      </c>
      <c r="H255" s="96">
        <f>IF(SUMIFS('LGA Data 2'!D:D,'LGA Data 2'!$A:$A,$C$253,'LGA Data 2'!$B:$B,$C255,'LGA Data 2'!$C:$C,$H$9)=0," ",SUMIFS('LGA Data 2'!D:D,'LGA Data 2'!A:A,$C$253,'LGA Data 2'!$B:$B,$C255,'LGA Data 2'!$C:$C,$H$9))</f>
        <v>13.16282</v>
      </c>
      <c r="I255" s="97" t="str">
        <f>IF(SUMIFS('LGA Data 2'!K:K,'LGA Data 2'!A:A,$C$253,'LGA Data 2'!B:B,C255,'LGA Data 2'!C:C,$H$9)&gt;=50,"**",(IF(SUMIFS('LGA Data 2'!K:K,'LGA Data 2'!A:A,$C$253,'LGA Data 2'!B:B,C255,'LGA Data 2'!C:C,$H$9)&gt;25,IF(SUMIFS('LGA Data 2'!K:K,'LGA Data 2'!A:A,$C$253,'LGA Data 2'!B:B,C255,'LGA Data 2'!C:C,$H$9),"*"," ")," ")))</f>
        <v xml:space="preserve"> </v>
      </c>
      <c r="J255" s="97">
        <f>IF(SUMIFS('LGA Data 2'!E:E,'LGA Data 2'!$A:$A,$C$253,'LGA Data 2'!$B:$B,$C255,'LGA Data 2'!C:C,$H$9)=0," ",SUMIFS('LGA Data 2'!E:E,'LGA Data 2'!$A:$A,$C$253,'LGA Data 2'!$B:$B,$C255,'LGA Data 2'!C:C,$H$9))</f>
        <v>11.177009999999999</v>
      </c>
      <c r="K255" s="97">
        <f>IF(SUMIFS('LGA Data 2'!F:F,'LGA Data 2'!$A:$A,$C$253,'LGA Data 2'!$B:$B,$C255,'LGA Data 2'!C:C,$H$9)=0," ",SUMIFS('LGA Data 2'!F:F,'LGA Data 2'!$A:$A,$C$253,'LGA Data 2'!$B:$B,$C255,'LGA Data 2'!C:C,$H$9))</f>
        <v>15.44012</v>
      </c>
      <c r="L255" s="96">
        <f>SUMIFS('LGA Data 2'!D:D,'LGA Data 2'!$A:$A,$C$253,'LGA Data 2'!$B:$B,$C255,'LGA Data 2'!$C:$C,$L$9)</f>
        <v>11.386760000000001</v>
      </c>
      <c r="M255" s="96"/>
      <c r="N255" s="97">
        <f>SUMIFS('LGA Data 2'!E:E,'LGA Data 2'!$A:$A,$C$253,'LGA Data 2'!$B:$B,$C255,'LGA Data 2'!$C:$C,$L$9)</f>
        <v>10.675599999999999</v>
      </c>
      <c r="O255" s="97">
        <f>SUMIFS('LGA Data 2'!F:F,'LGA Data 2'!$A:$A,$C$253,'LGA Data 2'!$B:$B,$C255,'LGA Data 2'!$C:$C,$L$9)</f>
        <v>12.138859999999999</v>
      </c>
    </row>
    <row r="256" spans="1:15" ht="15" customHeight="1" x14ac:dyDescent="0.2">
      <c r="C256" s="78" t="s">
        <v>404</v>
      </c>
      <c r="D256" s="96">
        <f>IF(SUMIFS('LGA Data 2'!D:D,'LGA Data 2'!A:A,$C$253,'LGA Data 2'!$B:$B,$C256,'LGA Data 2'!$C:$C,$D$9)=0," ",SUMIFS('LGA Data 2'!D:D,'LGA Data 2'!A:A,$C$253,'LGA Data 2'!$B:$B,$C256,'LGA Data 2'!$C:$C,$D$9))</f>
        <v>77.938580000000002</v>
      </c>
      <c r="E256" s="97" t="str">
        <f>IF(SUMIFS('LGA Data 2'!K:K,'LGA Data 2'!A:A,$C$253,'LGA Data 2'!B:B,C256,'LGA Data 2'!C:C,$D$9)&gt;=50,"**",(IF(SUMIFS('LGA Data 2'!K:K,'LGA Data 2'!A:A,$C$253,'LGA Data 2'!B:B,C256,'LGA Data 2'!C:C,$D$9)&gt;25,IF(SUMIFS('LGA Data 2'!K:K,'LGA Data 2'!A:A,$C$253,'LGA Data 2'!B:B,C256,'LGA Data 2'!C:C,$D$9),"*"," ")," ")))</f>
        <v xml:space="preserve"> </v>
      </c>
      <c r="F256" s="97">
        <f>IF(SUMIFS('LGA Data 2'!E:E,'LGA Data 2'!A:A,$C$253,'LGA Data 2'!$B:$B,$C256,'LGA Data 2'!$C:$C,$D$9)=0," ",SUMIFS('LGA Data 2'!E:E,'LGA Data 2'!A:A,$C$253,'LGA Data 2'!$B:$B,$C256,'LGA Data 2'!$C:$C,$D$9))</f>
        <v>67.371049999999997</v>
      </c>
      <c r="G256" s="97">
        <f>IF(SUMIFS('LGA Data 2'!F:F,'LGA Data 2'!A:A,$C$253,'LGA Data 2'!$B:$B,$C256,'LGA Data 2'!$C:$C,$D$9)=0," ",SUMIFS('LGA Data 2'!F:F,'LGA Data 2'!A:A,$C$253,'LGA Data 2'!$B:$B,$C256,'LGA Data 2'!$C:$C,$D$9))</f>
        <v>85.804739999999995</v>
      </c>
      <c r="H256" s="96">
        <f>IF(SUMIFS('LGA Data 2'!D:D,'LGA Data 2'!$A:$A,$C$253,'LGA Data 2'!$B:$B,$C256,'LGA Data 2'!$C:$C,$H$9)=0," ",SUMIFS('LGA Data 2'!D:D,'LGA Data 2'!A:A,$C$253,'LGA Data 2'!$B:$B,$C256,'LGA Data 2'!$C:$C,$H$9))</f>
        <v>78.973860000000002</v>
      </c>
      <c r="I256" s="97" t="str">
        <f>IF(SUMIFS('LGA Data 2'!K:K,'LGA Data 2'!A:A,$C$253,'LGA Data 2'!B:B,C256,'LGA Data 2'!C:C,$H$9)&gt;=50,"**",(IF(SUMIFS('LGA Data 2'!K:K,'LGA Data 2'!A:A,$C$253,'LGA Data 2'!B:B,C256,'LGA Data 2'!C:C,$H$9)&gt;25,IF(SUMIFS('LGA Data 2'!K:K,'LGA Data 2'!A:A,$C$253,'LGA Data 2'!B:B,C256,'LGA Data 2'!C:C,$H$9),"*"," ")," ")))</f>
        <v xml:space="preserve"> </v>
      </c>
      <c r="J256" s="97">
        <f>IF(SUMIFS('LGA Data 2'!E:E,'LGA Data 2'!$A:$A,$C$253,'LGA Data 2'!$B:$B,$C256,'LGA Data 2'!C:C,$H$9)=0," ",SUMIFS('LGA Data 2'!E:E,'LGA Data 2'!$A:$A,$C$253,'LGA Data 2'!$B:$B,$C256,'LGA Data 2'!C:C,$H$9))</f>
        <v>76.464190000000002</v>
      </c>
      <c r="K256" s="97">
        <f>IF(SUMIFS('LGA Data 2'!F:F,'LGA Data 2'!$A:$A,$C$253,'LGA Data 2'!$B:$B,$C256,'LGA Data 2'!C:C,$H$9)=0," ",SUMIFS('LGA Data 2'!F:F,'LGA Data 2'!$A:$A,$C$253,'LGA Data 2'!$B:$B,$C256,'LGA Data 2'!C:C,$H$9))</f>
        <v>81.281419999999997</v>
      </c>
      <c r="L256" s="96">
        <f>SUMIFS('LGA Data 2'!D:D,'LGA Data 2'!$A:$A,$C$253,'LGA Data 2'!$B:$B,$C256,'LGA Data 2'!$C:$C,$L$9)</f>
        <v>81.617710000000002</v>
      </c>
      <c r="M256" s="96"/>
      <c r="N256" s="97">
        <f>SUMIFS('LGA Data 2'!E:E,'LGA Data 2'!$A:$A,$C$253,'LGA Data 2'!$B:$B,$C256,'LGA Data 2'!$C:$C,$L$9)</f>
        <v>80.756479999999996</v>
      </c>
      <c r="O256" s="97">
        <f>SUMIFS('LGA Data 2'!F:F,'LGA Data 2'!$A:$A,$C$253,'LGA Data 2'!$B:$B,$C256,'LGA Data 2'!$C:$C,$L$9)</f>
        <v>82.448759999999993</v>
      </c>
    </row>
    <row r="257" spans="1:15" ht="15" customHeight="1" x14ac:dyDescent="0.2"/>
    <row r="258" spans="1:15" ht="15" customHeight="1" x14ac:dyDescent="0.25">
      <c r="C258" s="106" t="s">
        <v>406</v>
      </c>
      <c r="D258" s="107" t="s">
        <v>94</v>
      </c>
      <c r="E258" s="107"/>
      <c r="F258" s="107" t="s">
        <v>93</v>
      </c>
      <c r="G258" s="107" t="s">
        <v>92</v>
      </c>
      <c r="H258" s="107" t="s">
        <v>94</v>
      </c>
      <c r="I258" s="107"/>
      <c r="J258" s="107" t="s">
        <v>93</v>
      </c>
      <c r="K258" s="107" t="s">
        <v>92</v>
      </c>
      <c r="L258" s="107" t="s">
        <v>94</v>
      </c>
      <c r="M258" s="107"/>
      <c r="N258" s="107" t="s">
        <v>93</v>
      </c>
      <c r="O258" s="107" t="s">
        <v>92</v>
      </c>
    </row>
    <row r="259" spans="1:15" ht="15" customHeight="1" x14ac:dyDescent="0.2">
      <c r="C259" s="78" t="s">
        <v>402</v>
      </c>
      <c r="D259" s="96">
        <f>IF(SUMIFS('LGA Data 2'!D:D,'LGA Data 2'!A:A,$C$258,'LGA Data 2'!$B:$B,$C259,'LGA Data 2'!$C:$C,$D$9)=0," ",SUMIFS('LGA Data 2'!D:D,'LGA Data 2'!A:A,$C$258,'LGA Data 2'!$B:$B,$C259,'LGA Data 2'!$C:$C,$D$9))</f>
        <v>7.7</v>
      </c>
      <c r="E259" s="97" t="str">
        <f>IF(SUMIFS('LGA Data 2'!K:K,'LGA Data 2'!A:A,$C$258,'LGA Data 2'!B:B,C259,'LGA Data 2'!C:C,$D$9)&gt;=50,"**",(IF(SUMIFS('LGA Data 2'!K:K,'LGA Data 2'!A:A,$C$258,'LGA Data 2'!B:B,C259,'LGA Data 2'!C:C,$D$9)&gt;25,IF(SUMIFS('LGA Data 2'!K:K,'LGA Data 2'!A:A,$C$258,'LGA Data 2'!B:B,C259,'LGA Data 2'!C:C,$D$9),"*"," ")," ")))</f>
        <v>*</v>
      </c>
      <c r="F259" s="97">
        <f>IF(SUMIFS('LGA Data 2'!E:E,'LGA Data 2'!A:A,$C$258,'LGA Data 2'!$B:$B,$C259,'LGA Data 2'!$C:$C,$D$9)=0," ",SUMIFS('LGA Data 2'!E:E,'LGA Data 2'!A:A,$C$258,'LGA Data 2'!$B:$B,$C259,'LGA Data 2'!$C:$C,$D$9))</f>
        <v>3.2315499999999999</v>
      </c>
      <c r="G259" s="97">
        <f>IF(SUMIFS('LGA Data 2'!F:F,'LGA Data 2'!A:A,$C$258,'LGA Data 2'!$B:$B,$C259,'LGA Data 2'!$C:$C,$D$9)=0," ",SUMIFS('LGA Data 2'!F:F,'LGA Data 2'!A:A,$C$258,'LGA Data 2'!$B:$B,$C259,'LGA Data 2'!$C:$C,$D$9))</f>
        <v>17.278420000000001</v>
      </c>
      <c r="H259" s="96">
        <f>IF(SUMIFS('LGA Data 2'!D:D,'LGA Data 2'!$A:$A,$C$258,'LGA Data 2'!$B:$B,$C259,'LGA Data 2'!$C:$C,$H$9)=0," ",SUMIFS('LGA Data 2'!D:D,'LGA Data 2'!A:A,$C$258,'LGA Data 2'!$B:$B,$C259,'LGA Data 2'!$C:$C,$H$9))</f>
        <v>5.5806279999999999</v>
      </c>
      <c r="I259" s="97" t="str">
        <f>IF(SUMIFS('LGA Data 2'!K:K,'LGA Data 2'!A:A,$C$258,'LGA Data 2'!B:B,C259,'LGA Data 2'!C:C,$H$9)&gt;=50,"**",(IF(SUMIFS('LGA Data 2'!K:K,'LGA Data 2'!A:A,$C$258,'LGA Data 2'!B:B,C259,'LGA Data 2'!C:C,$H$9)&gt;25,IF(SUMIFS('LGA Data 2'!K:K,'LGA Data 2'!A:A,$C$258,'LGA Data 2'!B:B,C259,'LGA Data 2'!C:C,$H$9),"*"," ")," ")))</f>
        <v xml:space="preserve"> </v>
      </c>
      <c r="J259" s="97">
        <f>IF(SUMIFS('LGA Data 2'!E:E,'LGA Data 2'!$A:$A,$C$258,'LGA Data 2'!$B:$B,$C259,'LGA Data 2'!C:C,$H$9)=0," ",SUMIFS('LGA Data 2'!E:E,'LGA Data 2'!$A:$A,$C$258,'LGA Data 2'!$B:$B,$C259,'LGA Data 2'!C:C,$H$9))</f>
        <v>4.410031</v>
      </c>
      <c r="K259" s="97">
        <f>IF(SUMIFS('LGA Data 2'!F:F,'LGA Data 2'!$A:$A,$C$258,'LGA Data 2'!$B:$B,$C259,'LGA Data 2'!C:C,$H$9)=0," ",SUMIFS('LGA Data 2'!F:F,'LGA Data 2'!$A:$A,$C$258,'LGA Data 2'!$B:$B,$C259,'LGA Data 2'!C:C,$H$9))</f>
        <v>7.039066</v>
      </c>
      <c r="L259" s="96">
        <f>SUMIFS('LGA Data 2'!D:D,'LGA Data 2'!$A:$A,$C$258,'LGA Data 2'!$B:$B,$C259,'LGA Data 2'!$C:$C,$L$9)</f>
        <v>5.007987</v>
      </c>
      <c r="M259" s="96"/>
      <c r="N259" s="97">
        <f>SUMIFS('LGA Data 2'!E:E,'LGA Data 2'!$A:$A,$C$258,'LGA Data 2'!$B:$B,$C259,'LGA Data 2'!$C:$C,$L$9)</f>
        <v>4.5952019999999996</v>
      </c>
      <c r="O259" s="97">
        <f>SUMIFS('LGA Data 2'!F:F,'LGA Data 2'!$A:$A,$C$258,'LGA Data 2'!$B:$B,$C259,'LGA Data 2'!$C:$C,$L$9)</f>
        <v>5.4557310000000001</v>
      </c>
    </row>
    <row r="260" spans="1:15" ht="15" customHeight="1" x14ac:dyDescent="0.2">
      <c r="C260" s="78" t="s">
        <v>403</v>
      </c>
      <c r="D260" s="96">
        <f>IF(SUMIFS('LGA Data 2'!D:D,'LGA Data 2'!A:A,$C$258,'LGA Data 2'!$B:$B,$C260,'LGA Data 2'!$C:$C,$D$9)=0," ",SUMIFS('LGA Data 2'!D:D,'LGA Data 2'!A:A,$C$258,'LGA Data 2'!$B:$B,$C260,'LGA Data 2'!$C:$C,$D$9))</f>
        <v>11.7</v>
      </c>
      <c r="E260" s="97" t="str">
        <f>IF(SUMIFS('LGA Data 2'!K:K,'LGA Data 2'!A:A,$C$258,'LGA Data 2'!B:B,C260,'LGA Data 2'!C:C,$D$9)&gt;=50,"**",(IF(SUMIFS('LGA Data 2'!K:K,'LGA Data 2'!A:A,$C$258,'LGA Data 2'!B:B,C260,'LGA Data 2'!C:C,$D$9)&gt;25,IF(SUMIFS('LGA Data 2'!K:K,'LGA Data 2'!A:A,$C$258,'LGA Data 2'!B:B,C260,'LGA Data 2'!C:C,$D$9),"*"," ")," ")))</f>
        <v>*</v>
      </c>
      <c r="F260" s="97">
        <f>IF(SUMIFS('LGA Data 2'!E:E,'LGA Data 2'!A:A,$C$258,'LGA Data 2'!$B:$B,$C260,'LGA Data 2'!$C:$C,$D$9)=0," ",SUMIFS('LGA Data 2'!E:E,'LGA Data 2'!A:A,$C$258,'LGA Data 2'!$B:$B,$C260,'LGA Data 2'!$C:$C,$D$9))</f>
        <v>6.2465799999999998</v>
      </c>
      <c r="G260" s="97">
        <f>IF(SUMIFS('LGA Data 2'!F:F,'LGA Data 2'!A:A,$C$258,'LGA Data 2'!$B:$B,$C260,'LGA Data 2'!$C:$C,$D$9)=0," ",SUMIFS('LGA Data 2'!F:F,'LGA Data 2'!A:A,$C$258,'LGA Data 2'!$B:$B,$C260,'LGA Data 2'!$C:$C,$D$9))</f>
        <v>20.810400000000001</v>
      </c>
      <c r="H260" s="96">
        <f>IF(SUMIFS('LGA Data 2'!D:D,'LGA Data 2'!$A:$A,$C$258,'LGA Data 2'!$B:$B,$C260,'LGA Data 2'!$C:$C,$H$9)=0," ",SUMIFS('LGA Data 2'!D:D,'LGA Data 2'!A:A,$C$258,'LGA Data 2'!$B:$B,$C260,'LGA Data 2'!$C:$C,$H$9))</f>
        <v>14.147779999999999</v>
      </c>
      <c r="I260" s="97" t="str">
        <f>IF(SUMIFS('LGA Data 2'!K:K,'LGA Data 2'!A:A,$C$258,'LGA Data 2'!B:B,C260,'LGA Data 2'!C:C,$H$9)&gt;=50,"**",(IF(SUMIFS('LGA Data 2'!K:K,'LGA Data 2'!A:A,$C$258,'LGA Data 2'!B:B,C260,'LGA Data 2'!C:C,$H$9)&gt;25,IF(SUMIFS('LGA Data 2'!K:K,'LGA Data 2'!A:A,$C$258,'LGA Data 2'!B:B,C260,'LGA Data 2'!C:C,$H$9),"*"," ")," ")))</f>
        <v xml:space="preserve"> </v>
      </c>
      <c r="J260" s="97">
        <f>IF(SUMIFS('LGA Data 2'!E:E,'LGA Data 2'!$A:$A,$C$258,'LGA Data 2'!$B:$B,$C260,'LGA Data 2'!C:C,$H$9)=0," ",SUMIFS('LGA Data 2'!E:E,'LGA Data 2'!$A:$A,$C$258,'LGA Data 2'!$B:$B,$C260,'LGA Data 2'!C:C,$H$9))</f>
        <v>12.17245</v>
      </c>
      <c r="K260" s="97">
        <f>IF(SUMIFS('LGA Data 2'!F:F,'LGA Data 2'!$A:$A,$C$258,'LGA Data 2'!$B:$B,$C260,'LGA Data 2'!C:C,$H$9)=0," ",SUMIFS('LGA Data 2'!F:F,'LGA Data 2'!$A:$A,$C$258,'LGA Data 2'!$B:$B,$C260,'LGA Data 2'!C:C,$H$9))</f>
        <v>16.383859999999999</v>
      </c>
      <c r="L260" s="96">
        <f>SUMIFS('LGA Data 2'!D:D,'LGA Data 2'!$A:$A,$C$258,'LGA Data 2'!$B:$B,$C260,'LGA Data 2'!$C:$C,$L$9)</f>
        <v>14.49736</v>
      </c>
      <c r="M260" s="96"/>
      <c r="N260" s="97">
        <f>SUMIFS('LGA Data 2'!E:E,'LGA Data 2'!$A:$A,$C$258,'LGA Data 2'!$B:$B,$C260,'LGA Data 2'!$C:$C,$L$9)</f>
        <v>13.661720000000001</v>
      </c>
      <c r="O260" s="97">
        <f>SUMIFS('LGA Data 2'!F:F,'LGA Data 2'!$A:$A,$C$258,'LGA Data 2'!$B:$B,$C260,'LGA Data 2'!$C:$C,$L$9)</f>
        <v>15.37501</v>
      </c>
    </row>
    <row r="261" spans="1:15" ht="15" customHeight="1" x14ac:dyDescent="0.2">
      <c r="C261" s="78" t="s">
        <v>404</v>
      </c>
      <c r="D261" s="96">
        <f>IF(SUMIFS('LGA Data 2'!D:D,'LGA Data 2'!A:A,$C$258,'LGA Data 2'!$B:$B,$C261,'LGA Data 2'!$C:$C,$D$9)=0," ",SUMIFS('LGA Data 2'!D:D,'LGA Data 2'!A:A,$C$258,'LGA Data 2'!$B:$B,$C261,'LGA Data 2'!$C:$C,$D$9))</f>
        <v>80.472099999999998</v>
      </c>
      <c r="E261" s="97" t="str">
        <f>IF(SUMIFS('LGA Data 2'!K:K,'LGA Data 2'!A:A,$C$258,'LGA Data 2'!B:B,C261,'LGA Data 2'!C:C,$D$9)&gt;=50,"**",(IF(SUMIFS('LGA Data 2'!K:K,'LGA Data 2'!A:A,$C$258,'LGA Data 2'!B:B,C261,'LGA Data 2'!C:C,$D$9)&gt;25,IF(SUMIFS('LGA Data 2'!K:K,'LGA Data 2'!A:A,$C$258,'LGA Data 2'!B:B,C261,'LGA Data 2'!C:C,$D$9),"*"," ")," ")))</f>
        <v xml:space="preserve"> </v>
      </c>
      <c r="F261" s="97">
        <f>IF(SUMIFS('LGA Data 2'!E:E,'LGA Data 2'!A:A,$C$258,'LGA Data 2'!$B:$B,$C261,'LGA Data 2'!$C:$C,$D$9)=0," ",SUMIFS('LGA Data 2'!E:E,'LGA Data 2'!A:A,$C$258,'LGA Data 2'!$B:$B,$C261,'LGA Data 2'!$C:$C,$D$9))</f>
        <v>69.620480000000001</v>
      </c>
      <c r="G261" s="97">
        <f>IF(SUMIFS('LGA Data 2'!F:F,'LGA Data 2'!A:A,$C$258,'LGA Data 2'!$B:$B,$C261,'LGA Data 2'!$C:$C,$D$9)=0," ",SUMIFS('LGA Data 2'!F:F,'LGA Data 2'!A:A,$C$258,'LGA Data 2'!$B:$B,$C261,'LGA Data 2'!$C:$C,$D$9))</f>
        <v>88.109520000000003</v>
      </c>
      <c r="H261" s="96">
        <f>IF(SUMIFS('LGA Data 2'!D:D,'LGA Data 2'!$A:$A,$C$258,'LGA Data 2'!$B:$B,$C261,'LGA Data 2'!$C:$C,$H$9)=0," ",SUMIFS('LGA Data 2'!D:D,'LGA Data 2'!A:A,$C$258,'LGA Data 2'!$B:$B,$C261,'LGA Data 2'!$C:$C,$H$9))</f>
        <v>79.734179999999995</v>
      </c>
      <c r="I261" s="97" t="str">
        <f>IF(SUMIFS('LGA Data 2'!K:K,'LGA Data 2'!A:A,$C$258,'LGA Data 2'!B:B,C261,'LGA Data 2'!C:C,$H$9)&gt;=50,"**",(IF(SUMIFS('LGA Data 2'!K:K,'LGA Data 2'!A:A,$C$258,'LGA Data 2'!B:B,C261,'LGA Data 2'!C:C,$H$9)&gt;25,IF(SUMIFS('LGA Data 2'!K:K,'LGA Data 2'!A:A,$C$258,'LGA Data 2'!B:B,C261,'LGA Data 2'!C:C,$H$9),"*"," ")," ")))</f>
        <v xml:space="preserve"> </v>
      </c>
      <c r="J261" s="97">
        <f>IF(SUMIFS('LGA Data 2'!E:E,'LGA Data 2'!$A:$A,$C$258,'LGA Data 2'!$B:$B,$C261,'LGA Data 2'!C:C,$H$9)=0," ",SUMIFS('LGA Data 2'!E:E,'LGA Data 2'!$A:$A,$C$258,'LGA Data 2'!$B:$B,$C261,'LGA Data 2'!C:C,$H$9))</f>
        <v>77.199399999999997</v>
      </c>
      <c r="K261" s="97">
        <f>IF(SUMIFS('LGA Data 2'!F:F,'LGA Data 2'!$A:$A,$C$258,'LGA Data 2'!$B:$B,$C261,'LGA Data 2'!C:C,$H$9)=0," ",SUMIFS('LGA Data 2'!F:F,'LGA Data 2'!$A:$A,$C$258,'LGA Data 2'!$B:$B,$C261,'LGA Data 2'!C:C,$H$9))</f>
        <v>82.052670000000006</v>
      </c>
      <c r="L261" s="96">
        <f>SUMIFS('LGA Data 2'!D:D,'LGA Data 2'!$A:$A,$C$258,'LGA Data 2'!$B:$B,$C261,'LGA Data 2'!$C:$C,$L$9)</f>
        <v>79.709329999999994</v>
      </c>
      <c r="M261" s="96"/>
      <c r="N261" s="97">
        <f>SUMIFS('LGA Data 2'!E:E,'LGA Data 2'!$A:$A,$C$258,'LGA Data 2'!$B:$B,$C261,'LGA Data 2'!$C:$C,$L$9)</f>
        <v>78.757739999999998</v>
      </c>
      <c r="O261" s="97">
        <f>SUMIFS('LGA Data 2'!F:F,'LGA Data 2'!$A:$A,$C$258,'LGA Data 2'!$B:$B,$C261,'LGA Data 2'!$C:$C,$L$9)</f>
        <v>80.628789999999995</v>
      </c>
    </row>
    <row r="262" spans="1:15" ht="15" customHeight="1" x14ac:dyDescent="0.2"/>
    <row r="263" spans="1:15" ht="15" customHeight="1" x14ac:dyDescent="0.25">
      <c r="C263" s="106" t="s">
        <v>407</v>
      </c>
      <c r="D263" s="107" t="s">
        <v>94</v>
      </c>
      <c r="E263" s="107"/>
      <c r="F263" s="107" t="s">
        <v>93</v>
      </c>
      <c r="G263" s="107" t="s">
        <v>92</v>
      </c>
      <c r="H263" s="107" t="s">
        <v>94</v>
      </c>
      <c r="I263" s="107"/>
      <c r="J263" s="107" t="s">
        <v>93</v>
      </c>
      <c r="K263" s="107" t="s">
        <v>92</v>
      </c>
      <c r="L263" s="107" t="s">
        <v>94</v>
      </c>
      <c r="M263" s="107"/>
      <c r="N263" s="107" t="s">
        <v>93</v>
      </c>
      <c r="O263" s="107" t="s">
        <v>92</v>
      </c>
    </row>
    <row r="264" spans="1:15" ht="15" customHeight="1" x14ac:dyDescent="0.2">
      <c r="C264" s="78" t="s">
        <v>402</v>
      </c>
      <c r="D264" s="96">
        <f>IF(SUMIFS('LGA Data 2'!D:D,'LGA Data 2'!A:A,$C$263,'LGA Data 2'!$B:$B,$C264,'LGA Data 2'!$C:$C,$D$9)=0," ",SUMIFS('LGA Data 2'!D:D,'LGA Data 2'!A:A,$C$263,'LGA Data 2'!$B:$B,$C264,'LGA Data 2'!$C:$C,$D$9))</f>
        <v>14.9</v>
      </c>
      <c r="E264" s="97" t="str">
        <f>IF(SUMIFS('LGA Data 2'!K:K,'LGA Data 2'!A:A,$C$263,'LGA Data 2'!B:B,C264,'LGA Data 2'!C:C,$D$9)&gt;=50,"**",(IF(SUMIFS('LGA Data 2'!K:K,'LGA Data 2'!A:A,$C$263,'LGA Data 2'!B:B,C264,'LGA Data 2'!C:C,$D$9)&gt;25,IF(SUMIFS('LGA Data 2'!K:K,'LGA Data 2'!A:A,$C$263,'LGA Data 2'!B:B,C264,'LGA Data 2'!C:C,$D$9),"*"," ")," ")))</f>
        <v>*</v>
      </c>
      <c r="F264" s="97">
        <f>IF(SUMIFS('LGA Data 2'!E:E,'LGA Data 2'!A:A,$C$263,'LGA Data 2'!$B:$B,$C264,'LGA Data 2'!$C:$C,$D$9)=0," ",SUMIFS('LGA Data 2'!E:E,'LGA Data 2'!A:A,$C$263,'LGA Data 2'!$B:$B,$C264,'LGA Data 2'!$C:$C,$D$9))</f>
        <v>7.9205249999999996</v>
      </c>
      <c r="G264" s="97">
        <f>IF(SUMIFS('LGA Data 2'!F:F,'LGA Data 2'!A:A,$C$263,'LGA Data 2'!$B:$B,$C264,'LGA Data 2'!$C:$C,$D$9)=0," ",SUMIFS('LGA Data 2'!F:F,'LGA Data 2'!A:A,$C$263,'LGA Data 2'!$B:$B,$C264,'LGA Data 2'!$C:$C,$D$9))</f>
        <v>26.412019999999998</v>
      </c>
      <c r="H264" s="96">
        <f>IF(SUMIFS('LGA Data 2'!D:D,'LGA Data 2'!$A:$A,$C$263,'LGA Data 2'!$B:$B,$C264,'LGA Data 2'!$C:$C,$H$9)=0," ",SUMIFS('LGA Data 2'!D:D,'LGA Data 2'!A:A,$C$263,'LGA Data 2'!$B:$B,$C264,'LGA Data 2'!$C:$C,$H$9))</f>
        <v>19.48518</v>
      </c>
      <c r="I264" s="97" t="str">
        <f>IF(SUMIFS('LGA Data 2'!K:K,'LGA Data 2'!A:A,$C$263,'LGA Data 2'!B:B,C264,'LGA Data 2'!C:C,$H$9)&gt;=50,"**",(IF(SUMIFS('LGA Data 2'!K:K,'LGA Data 2'!A:A,$C$263,'LGA Data 2'!B:B,C264,'LGA Data 2'!C:C,$H$9)&gt;25,IF(SUMIFS('LGA Data 2'!K:K,'LGA Data 2'!A:A,$C$263,'LGA Data 2'!B:B,C264,'LGA Data 2'!C:C,$H$9),"*"," ")," ")))</f>
        <v xml:space="preserve"> </v>
      </c>
      <c r="J264" s="97">
        <f>IF(SUMIFS('LGA Data 2'!E:E,'LGA Data 2'!$A:$A,$C$263,'LGA Data 2'!$B:$B,$C264,'LGA Data 2'!C:C,$H$9)=0," ",SUMIFS('LGA Data 2'!E:E,'LGA Data 2'!$A:$A,$C$263,'LGA Data 2'!$B:$B,$C264,'LGA Data 2'!C:C,$H$9))</f>
        <v>16.75122</v>
      </c>
      <c r="K264" s="97">
        <f>IF(SUMIFS('LGA Data 2'!F:F,'LGA Data 2'!$A:$A,$C$263,'LGA Data 2'!$B:$B,$C264,'LGA Data 2'!C:C,$H$9)=0," ",SUMIFS('LGA Data 2'!F:F,'LGA Data 2'!$A:$A,$C$263,'LGA Data 2'!$B:$B,$C264,'LGA Data 2'!C:C,$H$9))</f>
        <v>22.544519999999999</v>
      </c>
      <c r="L264" s="96">
        <f>SUMIFS('LGA Data 2'!D:D,'LGA Data 2'!$A:$A,$C$263,'LGA Data 2'!$B:$B,$C264,'LGA Data 2'!$C:$C,$L$9)</f>
        <v>23.589490000000001</v>
      </c>
      <c r="M264" s="96"/>
      <c r="N264" s="97">
        <f>SUMIFS('LGA Data 2'!E:E,'LGA Data 2'!$A:$A,$C$263,'LGA Data 2'!$B:$B,$C264,'LGA Data 2'!$C:$C,$L$9)</f>
        <v>22.544440000000002</v>
      </c>
      <c r="O264" s="97">
        <f>SUMIFS('LGA Data 2'!F:F,'LGA Data 2'!$A:$A,$C$263,'LGA Data 2'!$B:$B,$C264,'LGA Data 2'!$C:$C,$L$9)</f>
        <v>24.667560000000002</v>
      </c>
    </row>
    <row r="265" spans="1:15" ht="15" customHeight="1" x14ac:dyDescent="0.2">
      <c r="C265" s="78" t="s">
        <v>403</v>
      </c>
      <c r="D265" s="96">
        <f>IF(SUMIFS('LGA Data 2'!D:D,'LGA Data 2'!A:A,$C$263,'LGA Data 2'!$B:$B,$C265,'LGA Data 2'!$C:$C,$D$9)=0," ",SUMIFS('LGA Data 2'!D:D,'LGA Data 2'!A:A,$C$263,'LGA Data 2'!$B:$B,$C265,'LGA Data 2'!$C:$C,$D$9))</f>
        <v>28.137370000000001</v>
      </c>
      <c r="E265" s="97" t="str">
        <f>IF(SUMIFS('LGA Data 2'!K:K,'LGA Data 2'!A:A,$C$263,'LGA Data 2'!B:B,C265,'LGA Data 2'!C:C,$D$9)&gt;=50,"**",(IF(SUMIFS('LGA Data 2'!K:K,'LGA Data 2'!A:A,$C$263,'LGA Data 2'!B:B,C265,'LGA Data 2'!C:C,$D$9)&gt;25,IF(SUMIFS('LGA Data 2'!K:K,'LGA Data 2'!A:A,$C$263,'LGA Data 2'!B:B,C265,'LGA Data 2'!C:C,$D$9),"*"," ")," ")))</f>
        <v xml:space="preserve"> </v>
      </c>
      <c r="F265" s="97">
        <f>IF(SUMIFS('LGA Data 2'!E:E,'LGA Data 2'!A:A,$C$263,'LGA Data 2'!$B:$B,$C265,'LGA Data 2'!$C:$C,$D$9)=0," ",SUMIFS('LGA Data 2'!E:E,'LGA Data 2'!A:A,$C$263,'LGA Data 2'!$B:$B,$C265,'LGA Data 2'!$C:$C,$D$9))</f>
        <v>18.864650000000001</v>
      </c>
      <c r="G265" s="97">
        <f>IF(SUMIFS('LGA Data 2'!F:F,'LGA Data 2'!A:A,$C$263,'LGA Data 2'!$B:$B,$C265,'LGA Data 2'!$C:$C,$D$9)=0," ",SUMIFS('LGA Data 2'!F:F,'LGA Data 2'!A:A,$C$263,'LGA Data 2'!$B:$B,$C265,'LGA Data 2'!$C:$C,$D$9))</f>
        <v>39.735779999999998</v>
      </c>
      <c r="H265" s="96">
        <f>IF(SUMIFS('LGA Data 2'!D:D,'LGA Data 2'!$A:$A,$C$263,'LGA Data 2'!$B:$B,$C265,'LGA Data 2'!$C:$C,$H$9)=0," ",SUMIFS('LGA Data 2'!D:D,'LGA Data 2'!A:A,$C$263,'LGA Data 2'!$B:$B,$C265,'LGA Data 2'!$C:$C,$H$9))</f>
        <v>22.683350000000001</v>
      </c>
      <c r="I265" s="97" t="str">
        <f>IF(SUMIFS('LGA Data 2'!K:K,'LGA Data 2'!A:A,$C$263,'LGA Data 2'!B:B,C265,'LGA Data 2'!C:C,$H$9)&gt;=50,"**",(IF(SUMIFS('LGA Data 2'!K:K,'LGA Data 2'!A:A,$C$263,'LGA Data 2'!B:B,C265,'LGA Data 2'!C:C,$H$9)&gt;25,IF(SUMIFS('LGA Data 2'!K:K,'LGA Data 2'!A:A,$C$263,'LGA Data 2'!B:B,C265,'LGA Data 2'!C:C,$H$9),"*"," ")," ")))</f>
        <v xml:space="preserve"> </v>
      </c>
      <c r="J265" s="97">
        <f>IF(SUMIFS('LGA Data 2'!E:E,'LGA Data 2'!$A:$A,$C$263,'LGA Data 2'!$B:$B,$C265,'LGA Data 2'!C:C,$H$9)=0," ",SUMIFS('LGA Data 2'!E:E,'LGA Data 2'!$A:$A,$C$263,'LGA Data 2'!$B:$B,$C265,'LGA Data 2'!C:C,$H$9))</f>
        <v>19.75864</v>
      </c>
      <c r="K265" s="97">
        <f>IF(SUMIFS('LGA Data 2'!F:F,'LGA Data 2'!$A:$A,$C$263,'LGA Data 2'!$B:$B,$C265,'LGA Data 2'!C:C,$H$9)=0," ",SUMIFS('LGA Data 2'!F:F,'LGA Data 2'!$A:$A,$C$263,'LGA Data 2'!$B:$B,$C265,'LGA Data 2'!C:C,$H$9))</f>
        <v>25.901230000000002</v>
      </c>
      <c r="L265" s="96">
        <f>SUMIFS('LGA Data 2'!D:D,'LGA Data 2'!$A:$A,$C$263,'LGA Data 2'!$B:$B,$C265,'LGA Data 2'!$C:$C,$L$9)</f>
        <v>22.65682</v>
      </c>
      <c r="M265" s="96"/>
      <c r="N265" s="97">
        <f>SUMIFS('LGA Data 2'!E:E,'LGA Data 2'!$A:$A,$C$263,'LGA Data 2'!$B:$B,$C265,'LGA Data 2'!$C:$C,$L$9)</f>
        <v>21.614159999999998</v>
      </c>
      <c r="O265" s="97">
        <f>SUMIFS('LGA Data 2'!F:F,'LGA Data 2'!$A:$A,$C$263,'LGA Data 2'!$B:$B,$C265,'LGA Data 2'!$C:$C,$L$9)</f>
        <v>23.734549999999999</v>
      </c>
    </row>
    <row r="266" spans="1:15" ht="15" customHeight="1" x14ac:dyDescent="0.2">
      <c r="C266" s="78" t="s">
        <v>404</v>
      </c>
      <c r="D266" s="96">
        <f>IF(SUMIFS('LGA Data 2'!D:D,'LGA Data 2'!A:A,$C$263,'LGA Data 2'!$B:$B,$C266,'LGA Data 2'!$C:$C,$D$9)=0," ",SUMIFS('LGA Data 2'!D:D,'LGA Data 2'!A:A,$C$263,'LGA Data 2'!$B:$B,$C266,'LGA Data 2'!$C:$C,$D$9))</f>
        <v>54.603250000000003</v>
      </c>
      <c r="E266" s="97" t="str">
        <f>IF(SUMIFS('LGA Data 2'!K:K,'LGA Data 2'!A:A,$C$263,'LGA Data 2'!B:B,C266,'LGA Data 2'!C:C,$D$9)&gt;=50,"**",(IF(SUMIFS('LGA Data 2'!K:K,'LGA Data 2'!A:A,$C$263,'LGA Data 2'!B:B,C266,'LGA Data 2'!C:C,$D$9)&gt;25,IF(SUMIFS('LGA Data 2'!K:K,'LGA Data 2'!A:A,$C$263,'LGA Data 2'!B:B,C266,'LGA Data 2'!C:C,$D$9),"*"," ")," ")))</f>
        <v xml:space="preserve"> </v>
      </c>
      <c r="F266" s="97">
        <f>IF(SUMIFS('LGA Data 2'!E:E,'LGA Data 2'!A:A,$C$263,'LGA Data 2'!$B:$B,$C266,'LGA Data 2'!$C:$C,$D$9)=0," ",SUMIFS('LGA Data 2'!E:E,'LGA Data 2'!A:A,$C$263,'LGA Data 2'!$B:$B,$C266,'LGA Data 2'!$C:$C,$D$9))</f>
        <v>45.043889999999998</v>
      </c>
      <c r="G266" s="97">
        <f>IF(SUMIFS('LGA Data 2'!F:F,'LGA Data 2'!A:A,$C$263,'LGA Data 2'!$B:$B,$C266,'LGA Data 2'!$C:$C,$D$9)=0," ",SUMIFS('LGA Data 2'!F:F,'LGA Data 2'!A:A,$C$263,'LGA Data 2'!$B:$B,$C266,'LGA Data 2'!$C:$C,$D$9))</f>
        <v>63.83484</v>
      </c>
      <c r="H266" s="96">
        <f>IF(SUMIFS('LGA Data 2'!D:D,'LGA Data 2'!$A:$A,$C$263,'LGA Data 2'!$B:$B,$C266,'LGA Data 2'!$C:$C,$H$9)=0," ",SUMIFS('LGA Data 2'!D:D,'LGA Data 2'!A:A,$C$263,'LGA Data 2'!$B:$B,$C266,'LGA Data 2'!$C:$C,$H$9))</f>
        <v>54.869689999999999</v>
      </c>
      <c r="I266" s="97" t="str">
        <f>IF(SUMIFS('LGA Data 2'!K:K,'LGA Data 2'!A:A,$C$263,'LGA Data 2'!B:B,C266,'LGA Data 2'!C:C,$H$9)&gt;=50,"**",(IF(SUMIFS('LGA Data 2'!K:K,'LGA Data 2'!A:A,$C$263,'LGA Data 2'!B:B,C266,'LGA Data 2'!C:C,$H$9)&gt;25,IF(SUMIFS('LGA Data 2'!K:K,'LGA Data 2'!A:A,$C$263,'LGA Data 2'!B:B,C266,'LGA Data 2'!C:C,$H$9),"*"," ")," ")))</f>
        <v xml:space="preserve"> </v>
      </c>
      <c r="J266" s="97">
        <f>IF(SUMIFS('LGA Data 2'!E:E,'LGA Data 2'!$A:$A,$C$263,'LGA Data 2'!$B:$B,$C266,'LGA Data 2'!C:C,$H$9)=0," ",SUMIFS('LGA Data 2'!E:E,'LGA Data 2'!$A:$A,$C$263,'LGA Data 2'!$B:$B,$C266,'LGA Data 2'!C:C,$H$9))</f>
        <v>51.45908</v>
      </c>
      <c r="K266" s="97">
        <f>IF(SUMIFS('LGA Data 2'!F:F,'LGA Data 2'!$A:$A,$C$263,'LGA Data 2'!$B:$B,$C266,'LGA Data 2'!C:C,$H$9)=0," ",SUMIFS('LGA Data 2'!F:F,'LGA Data 2'!$A:$A,$C$263,'LGA Data 2'!$B:$B,$C266,'LGA Data 2'!C:C,$H$9))</f>
        <v>58.235149999999997</v>
      </c>
      <c r="L266" s="96">
        <f>SUMIFS('LGA Data 2'!D:D,'LGA Data 2'!$A:$A,$C$263,'LGA Data 2'!$B:$B,$C266,'LGA Data 2'!$C:$C,$L$9)</f>
        <v>51.201770000000003</v>
      </c>
      <c r="M266" s="96"/>
      <c r="N266" s="97">
        <f>SUMIFS('LGA Data 2'!E:E,'LGA Data 2'!$A:$A,$C$263,'LGA Data 2'!$B:$B,$C266,'LGA Data 2'!$C:$C,$L$9)</f>
        <v>50.025069999999999</v>
      </c>
      <c r="O266" s="97">
        <f>SUMIFS('LGA Data 2'!F:F,'LGA Data 2'!$A:$A,$C$263,'LGA Data 2'!$B:$B,$C266,'LGA Data 2'!$C:$C,$L$9)</f>
        <v>52.37715</v>
      </c>
    </row>
    <row r="267" spans="1:15" ht="15" customHeight="1" thickBot="1" x14ac:dyDescent="0.25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</row>
    <row r="268" spans="1:15" ht="7.5" customHeight="1" thickTop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</row>
    <row r="269" spans="1:15" ht="15" customHeight="1" x14ac:dyDescent="0.25">
      <c r="C269" s="99" t="s">
        <v>414</v>
      </c>
      <c r="D269" s="100" t="s">
        <v>94</v>
      </c>
      <c r="E269" s="100"/>
      <c r="F269" s="100" t="s">
        <v>93</v>
      </c>
      <c r="G269" s="100" t="s">
        <v>92</v>
      </c>
      <c r="H269" s="100" t="s">
        <v>94</v>
      </c>
      <c r="I269" s="100"/>
      <c r="J269" s="100" t="s">
        <v>93</v>
      </c>
      <c r="K269" s="100" t="s">
        <v>92</v>
      </c>
      <c r="L269" s="100" t="s">
        <v>94</v>
      </c>
      <c r="M269" s="100"/>
      <c r="N269" s="100" t="s">
        <v>93</v>
      </c>
      <c r="O269" s="100" t="s">
        <v>92</v>
      </c>
    </row>
    <row r="270" spans="1:15" ht="15" customHeight="1" x14ac:dyDescent="0.2">
      <c r="C270" s="78" t="s">
        <v>409</v>
      </c>
      <c r="D270" s="96">
        <f>IF(SUMIFS('LGA Data 2'!D:D,'LGA Data 2'!A:A,$C$269,'LGA Data 2'!$B:$B,$C270,'LGA Data 2'!$C:$C,$D$9)=0," ",SUMIFS('LGA Data 2'!D:D,'LGA Data 2'!A:A,$C$269,'LGA Data 2'!$B:$B,$C270,'LGA Data 2'!$C:$C,$D$9))</f>
        <v>21.950759999999999</v>
      </c>
      <c r="E270" s="97" t="str">
        <f>IF(SUMIFS('LGA Data 2'!K:K,'LGA Data 2'!A:A,$C$269,'LGA Data 2'!B:B,C270,'LGA Data 2'!C:C,$D$9)&gt;=50,"**",(IF(SUMIFS('LGA Data 2'!K:K,'LGA Data 2'!A:A,$C$269,'LGA Data 2'!B:B,C270,'LGA Data 2'!C:C,$D$9)&gt;25,IF(SUMIFS('LGA Data 2'!K:K,'LGA Data 2'!A:A,$C$269,'LGA Data 2'!B:B,C270,'LGA Data 2'!C:C,$D$9),"*"," ")," ")))</f>
        <v xml:space="preserve"> </v>
      </c>
      <c r="F270" s="97">
        <f>IF(SUMIFS('LGA Data 2'!E:E,'LGA Data 2'!A:A,$C$269,'LGA Data 2'!$B:$B,$C270,'LGA Data 2'!$C:$C,$D$9)=0," ",SUMIFS('LGA Data 2'!E:E,'LGA Data 2'!A:A,$C$269,'LGA Data 2'!$B:$B,$C270,'LGA Data 2'!$C:$C,$D$9))</f>
        <v>16.585920000000002</v>
      </c>
      <c r="G270" s="97">
        <f>IF(SUMIFS('LGA Data 2'!F:F,'LGA Data 2'!A:A,$C$269,'LGA Data 2'!$B:$B,$C270,'LGA Data 2'!$C:$C,$D$9)=0," ",SUMIFS('LGA Data 2'!F:F,'LGA Data 2'!A:A,$C$269,'LGA Data 2'!$B:$B,$C270,'LGA Data 2'!$C:$C,$D$9))</f>
        <v>28.458870000000001</v>
      </c>
      <c r="H270" s="96">
        <f>IF(SUMIFS('LGA Data 2'!D:D,'LGA Data 2'!$A:$A,$C$269,'LGA Data 2'!$B:$B,$C270,'LGA Data 2'!$C:$C,$H$9)=0," ",SUMIFS('LGA Data 2'!D:D,'LGA Data 2'!A:A,$C$269,'LGA Data 2'!$B:$B,$C270,'LGA Data 2'!$C:$C,$H$9))</f>
        <v>31.009350000000001</v>
      </c>
      <c r="I270" s="97" t="str">
        <f>IF(SUMIFS('LGA Data 2'!K:K,'LGA Data 2'!A:A,$C$269,'LGA Data 2'!B:B,C270,'LGA Data 2'!C:C,$H$9)&gt;=50,"**",(IF(SUMIFS('LGA Data 2'!K:K,'LGA Data 2'!A:A,$C$269,'LGA Data 2'!B:B,C270,'LGA Data 2'!C:C,$H$9)&gt;25,IF(SUMIFS('LGA Data 2'!K:K,'LGA Data 2'!A:A,$C$269,'LGA Data 2'!B:B,C270,'LGA Data 2'!C:C,$H$9),"*"," ")," ")))</f>
        <v xml:space="preserve"> </v>
      </c>
      <c r="J270" s="97">
        <f>IF(SUMIFS('LGA Data 2'!E:E,'LGA Data 2'!$A:$A,$C$269,'LGA Data 2'!$B:$B,$C270,'LGA Data 2'!C:C,$H$9)=0," ",SUMIFS('LGA Data 2'!E:E,'LGA Data 2'!$A:$A,$C$269,'LGA Data 2'!$B:$B,$C270,'LGA Data 2'!C:C,$H$9))</f>
        <v>27.796800000000001</v>
      </c>
      <c r="K270" s="97">
        <f>IF(SUMIFS('LGA Data 2'!F:F,'LGA Data 2'!$A:$A,$C$269,'LGA Data 2'!$B:$B,$C270,'LGA Data 2'!C:C,$H$9)=0," ",SUMIFS('LGA Data 2'!F:F,'LGA Data 2'!$A:$A,$C$269,'LGA Data 2'!$B:$B,$C270,'LGA Data 2'!C:C,$H$9))</f>
        <v>34.41621</v>
      </c>
      <c r="L270" s="96">
        <f>SUMIFS('LGA Data 2'!D:D,'LGA Data 2'!$A:$A,$C$269,'LGA Data 2'!$B:$B,$C270,'LGA Data 2'!$C:$C,$L$9)</f>
        <v>25.65962</v>
      </c>
      <c r="M270" s="96"/>
      <c r="N270" s="97">
        <f>SUMIFS('LGA Data 2'!E:E,'LGA Data 2'!$A:$A,$C$269,'LGA Data 2'!$B:$B,$C270,'LGA Data 2'!$C:$C,$L$9)</f>
        <v>24.638349999999999</v>
      </c>
      <c r="O270" s="97">
        <f>SUMIFS('LGA Data 2'!F:F,'LGA Data 2'!$A:$A,$C$269,'LGA Data 2'!$B:$B,$C270,'LGA Data 2'!$C:$C,$L$9)</f>
        <v>26.708220000000001</v>
      </c>
    </row>
    <row r="271" spans="1:15" ht="15" customHeight="1" x14ac:dyDescent="0.2">
      <c r="C271" s="78" t="s">
        <v>410</v>
      </c>
      <c r="D271" s="96">
        <f>IF(SUMIFS('LGA Data 2'!D:D,'LGA Data 2'!A:A,$C$269,'LGA Data 2'!$B:$B,$C271,'LGA Data 2'!$C:$C,$D$9)=0," ",SUMIFS('LGA Data 2'!D:D,'LGA Data 2'!A:A,$C$269,'LGA Data 2'!$B:$B,$C271,'LGA Data 2'!$C:$C,$D$9))</f>
        <v>11.61356</v>
      </c>
      <c r="E271" s="97" t="str">
        <f>IF(SUMIFS('LGA Data 2'!K:K,'LGA Data 2'!A:A,$C$269,'LGA Data 2'!B:B,C271,'LGA Data 2'!C:C,$D$9)&gt;=50,"**",(IF(SUMIFS('LGA Data 2'!K:K,'LGA Data 2'!A:A,$C$269,'LGA Data 2'!B:B,C271,'LGA Data 2'!C:C,$D$9)&gt;25,IF(SUMIFS('LGA Data 2'!K:K,'LGA Data 2'!A:A,$C$269,'LGA Data 2'!B:B,C271,'LGA Data 2'!C:C,$D$9),"*"," ")," ")))</f>
        <v xml:space="preserve"> </v>
      </c>
      <c r="F271" s="97">
        <f>IF(SUMIFS('LGA Data 2'!E:E,'LGA Data 2'!A:A,$C$269,'LGA Data 2'!$B:$B,$C271,'LGA Data 2'!$C:$C,$D$9)=0," ",SUMIFS('LGA Data 2'!E:E,'LGA Data 2'!A:A,$C$269,'LGA Data 2'!$B:$B,$C271,'LGA Data 2'!$C:$C,$D$9))</f>
        <v>7.1754340000000001</v>
      </c>
      <c r="G271" s="97">
        <f>IF(SUMIFS('LGA Data 2'!F:F,'LGA Data 2'!A:A,$C$269,'LGA Data 2'!$B:$B,$C271,'LGA Data 2'!$C:$C,$D$9)=0," ",SUMIFS('LGA Data 2'!F:F,'LGA Data 2'!A:A,$C$269,'LGA Data 2'!$B:$B,$C271,'LGA Data 2'!$C:$C,$D$9))</f>
        <v>18.256830000000001</v>
      </c>
      <c r="H271" s="96">
        <f>IF(SUMIFS('LGA Data 2'!D:D,'LGA Data 2'!$A:$A,$C$269,'LGA Data 2'!$B:$B,$C271,'LGA Data 2'!$C:$C,$H$9)=0," ",SUMIFS('LGA Data 2'!D:D,'LGA Data 2'!A:A,$C$269,'LGA Data 2'!$B:$B,$C271,'LGA Data 2'!$C:$C,$H$9))</f>
        <v>15.058590000000001</v>
      </c>
      <c r="I271" s="97" t="str">
        <f>IF(SUMIFS('LGA Data 2'!K:K,'LGA Data 2'!A:A,$C$269,'LGA Data 2'!B:B,C271,'LGA Data 2'!C:C,$H$9)&gt;=50,"**",(IF(SUMIFS('LGA Data 2'!K:K,'LGA Data 2'!A:A,$C$269,'LGA Data 2'!B:B,C271,'LGA Data 2'!C:C,$H$9)&gt;25,IF(SUMIFS('LGA Data 2'!K:K,'LGA Data 2'!A:A,$C$269,'LGA Data 2'!B:B,C271,'LGA Data 2'!C:C,$H$9),"*"," ")," ")))</f>
        <v xml:space="preserve"> </v>
      </c>
      <c r="J271" s="97">
        <f>IF(SUMIFS('LGA Data 2'!E:E,'LGA Data 2'!$A:$A,$C$269,'LGA Data 2'!$B:$B,$C271,'LGA Data 2'!C:C,$H$9)=0," ",SUMIFS('LGA Data 2'!E:E,'LGA Data 2'!$A:$A,$C$269,'LGA Data 2'!$B:$B,$C271,'LGA Data 2'!C:C,$H$9))</f>
        <v>12.846819999999999</v>
      </c>
      <c r="K271" s="97">
        <f>IF(SUMIFS('LGA Data 2'!F:F,'LGA Data 2'!$A:$A,$C$269,'LGA Data 2'!$B:$B,$C271,'LGA Data 2'!C:C,$H$9)=0," ",SUMIFS('LGA Data 2'!F:F,'LGA Data 2'!$A:$A,$C$269,'LGA Data 2'!$B:$B,$C271,'LGA Data 2'!C:C,$H$9))</f>
        <v>17.574369999999998</v>
      </c>
      <c r="L271" s="96">
        <f>SUMIFS('LGA Data 2'!D:D,'LGA Data 2'!$A:$A,$C$269,'LGA Data 2'!$B:$B,$C271,'LGA Data 2'!$C:$C,$L$9)</f>
        <v>18.556000000000001</v>
      </c>
      <c r="M271" s="96"/>
      <c r="N271" s="97">
        <f>SUMIFS('LGA Data 2'!E:E,'LGA Data 2'!$A:$A,$C$269,'LGA Data 2'!$B:$B,$C271,'LGA Data 2'!$C:$C,$L$9)</f>
        <v>17.611370000000001</v>
      </c>
      <c r="O271" s="97">
        <f>SUMIFS('LGA Data 2'!F:F,'LGA Data 2'!$A:$A,$C$269,'LGA Data 2'!$B:$B,$C271,'LGA Data 2'!$C:$C,$L$9)</f>
        <v>19.539290000000001</v>
      </c>
    </row>
    <row r="272" spans="1:15" ht="15" customHeight="1" x14ac:dyDescent="0.2">
      <c r="C272" s="78" t="s">
        <v>411</v>
      </c>
      <c r="D272" s="96">
        <f>IF(SUMIFS('LGA Data 2'!D:D,'LGA Data 2'!A:A,$C$269,'LGA Data 2'!$B:$B,$C272,'LGA Data 2'!$C:$C,$D$9)=0," ",SUMIFS('LGA Data 2'!D:D,'LGA Data 2'!A:A,$C$269,'LGA Data 2'!$B:$B,$C272,'LGA Data 2'!$C:$C,$D$9))</f>
        <v>13.8345</v>
      </c>
      <c r="E272" s="97" t="str">
        <f>IF(SUMIFS('LGA Data 2'!K:K,'LGA Data 2'!A:A,$C$269,'LGA Data 2'!B:B,C272,'LGA Data 2'!C:C,$D$9)&gt;=50,"**",(IF(SUMIFS('LGA Data 2'!K:K,'LGA Data 2'!A:A,$C$269,'LGA Data 2'!B:B,C272,'LGA Data 2'!C:C,$D$9)&gt;25,IF(SUMIFS('LGA Data 2'!K:K,'LGA Data 2'!A:A,$C$269,'LGA Data 2'!B:B,C272,'LGA Data 2'!C:C,$D$9),"*"," ")," ")))</f>
        <v xml:space="preserve"> </v>
      </c>
      <c r="F272" s="97">
        <f>IF(SUMIFS('LGA Data 2'!E:E,'LGA Data 2'!A:A,$C$269,'LGA Data 2'!$B:$B,$C272,'LGA Data 2'!$C:$C,$D$9)=0," ",SUMIFS('LGA Data 2'!E:E,'LGA Data 2'!A:A,$C$269,'LGA Data 2'!$B:$B,$C272,'LGA Data 2'!$C:$C,$D$9))</f>
        <v>8.9423089999999998</v>
      </c>
      <c r="G272" s="97">
        <f>IF(SUMIFS('LGA Data 2'!F:F,'LGA Data 2'!A:A,$C$269,'LGA Data 2'!$B:$B,$C272,'LGA Data 2'!$C:$C,$D$9)=0," ",SUMIFS('LGA Data 2'!F:F,'LGA Data 2'!A:A,$C$269,'LGA Data 2'!$B:$B,$C272,'LGA Data 2'!$C:$C,$D$9))</f>
        <v>20.792010000000001</v>
      </c>
      <c r="H272" s="96">
        <f>IF(SUMIFS('LGA Data 2'!D:D,'LGA Data 2'!$A:$A,$C$269,'LGA Data 2'!$B:$B,$C272,'LGA Data 2'!$C:$C,$H$9)=0," ",SUMIFS('LGA Data 2'!D:D,'LGA Data 2'!A:A,$C$269,'LGA Data 2'!$B:$B,$C272,'LGA Data 2'!$C:$C,$H$9))</f>
        <v>16.791830000000001</v>
      </c>
      <c r="I272" s="97" t="str">
        <f>IF(SUMIFS('LGA Data 2'!K:K,'LGA Data 2'!A:A,$C$269,'LGA Data 2'!B:B,C272,'LGA Data 2'!C:C,$H$9)&gt;=50,"**",(IF(SUMIFS('LGA Data 2'!K:K,'LGA Data 2'!A:A,$C$269,'LGA Data 2'!B:B,C272,'LGA Data 2'!C:C,$H$9)&gt;25,IF(SUMIFS('LGA Data 2'!K:K,'LGA Data 2'!A:A,$C$269,'LGA Data 2'!B:B,C272,'LGA Data 2'!C:C,$H$9),"*"," ")," ")))</f>
        <v xml:space="preserve"> </v>
      </c>
      <c r="J272" s="97">
        <f>IF(SUMIFS('LGA Data 2'!E:E,'LGA Data 2'!$A:$A,$C$269,'LGA Data 2'!$B:$B,$C272,'LGA Data 2'!C:C,$H$9)=0," ",SUMIFS('LGA Data 2'!E:E,'LGA Data 2'!$A:$A,$C$269,'LGA Data 2'!$B:$B,$C272,'LGA Data 2'!C:C,$H$9))</f>
        <v>13.832380000000001</v>
      </c>
      <c r="K272" s="97">
        <f>IF(SUMIFS('LGA Data 2'!F:F,'LGA Data 2'!$A:$A,$C$269,'LGA Data 2'!$B:$B,$C272,'LGA Data 2'!C:C,$H$9)=0," ",SUMIFS('LGA Data 2'!F:F,'LGA Data 2'!$A:$A,$C$269,'LGA Data 2'!$B:$B,$C272,'LGA Data 2'!C:C,$H$9))</f>
        <v>20.235769999999999</v>
      </c>
      <c r="L272" s="96">
        <f>SUMIFS('LGA Data 2'!D:D,'LGA Data 2'!$A:$A,$C$269,'LGA Data 2'!$B:$B,$C272,'LGA Data 2'!$C:$C,$L$9)</f>
        <v>13.66606</v>
      </c>
      <c r="M272" s="96"/>
      <c r="N272" s="97">
        <f>SUMIFS('LGA Data 2'!E:E,'LGA Data 2'!$A:$A,$C$269,'LGA Data 2'!$B:$B,$C272,'LGA Data 2'!$C:$C,$L$9)</f>
        <v>12.843389999999999</v>
      </c>
      <c r="O272" s="97">
        <f>SUMIFS('LGA Data 2'!F:F,'LGA Data 2'!$A:$A,$C$269,'LGA Data 2'!$B:$B,$C272,'LGA Data 2'!$C:$C,$L$9)</f>
        <v>14.53265</v>
      </c>
    </row>
    <row r="273" spans="1:15" ht="15" customHeight="1" x14ac:dyDescent="0.2">
      <c r="C273" s="78" t="s">
        <v>412</v>
      </c>
      <c r="D273" s="96">
        <f>IF(SUMIFS('LGA Data 2'!D:D,'LGA Data 2'!A:A,$C$269,'LGA Data 2'!$B:$B,$C273,'LGA Data 2'!$C:$C,$D$9)=0," ",SUMIFS('LGA Data 2'!D:D,'LGA Data 2'!A:A,$C$269,'LGA Data 2'!$B:$B,$C273,'LGA Data 2'!$C:$C,$D$9))</f>
        <v>21.199639999999999</v>
      </c>
      <c r="E273" s="97" t="str">
        <f>IF(SUMIFS('LGA Data 2'!K:K,'LGA Data 2'!A:A,$C$269,'LGA Data 2'!B:B,C273,'LGA Data 2'!C:C,$D$9)&gt;=50,"**",(IF(SUMIFS('LGA Data 2'!K:K,'LGA Data 2'!A:A,$C$269,'LGA Data 2'!B:B,C273,'LGA Data 2'!C:C,$D$9)&gt;25,IF(SUMIFS('LGA Data 2'!K:K,'LGA Data 2'!A:A,$C$269,'LGA Data 2'!B:B,C273,'LGA Data 2'!C:C,$D$9),"*"," ")," ")))</f>
        <v xml:space="preserve"> </v>
      </c>
      <c r="F273" s="97">
        <f>IF(SUMIFS('LGA Data 2'!E:E,'LGA Data 2'!A:A,$C$269,'LGA Data 2'!$B:$B,$C273,'LGA Data 2'!$C:$C,$D$9)=0," ",SUMIFS('LGA Data 2'!E:E,'LGA Data 2'!A:A,$C$269,'LGA Data 2'!$B:$B,$C273,'LGA Data 2'!$C:$C,$D$9))</f>
        <v>13.02228</v>
      </c>
      <c r="G273" s="97">
        <f>IF(SUMIFS('LGA Data 2'!F:F,'LGA Data 2'!A:A,$C$269,'LGA Data 2'!$B:$B,$C273,'LGA Data 2'!$C:$C,$D$9)=0," ",SUMIFS('LGA Data 2'!F:F,'LGA Data 2'!A:A,$C$269,'LGA Data 2'!$B:$B,$C273,'LGA Data 2'!$C:$C,$D$9))</f>
        <v>32.588059999999999</v>
      </c>
      <c r="H273" s="96">
        <f>IF(SUMIFS('LGA Data 2'!D:D,'LGA Data 2'!$A:$A,$C$269,'LGA Data 2'!$B:$B,$C273,'LGA Data 2'!$C:$C,$H$9)=0," ",SUMIFS('LGA Data 2'!D:D,'LGA Data 2'!A:A,$C$269,'LGA Data 2'!$B:$B,$C273,'LGA Data 2'!$C:$C,$H$9))</f>
        <v>18.826350000000001</v>
      </c>
      <c r="I273" s="97" t="str">
        <f>IF(SUMIFS('LGA Data 2'!K:K,'LGA Data 2'!A:A,$C$269,'LGA Data 2'!B:B,C273,'LGA Data 2'!C:C,$H$9)&gt;=50,"**",(IF(SUMIFS('LGA Data 2'!K:K,'LGA Data 2'!A:A,$C$269,'LGA Data 2'!B:B,C273,'LGA Data 2'!C:C,$H$9)&gt;25,IF(SUMIFS('LGA Data 2'!K:K,'LGA Data 2'!A:A,$C$269,'LGA Data 2'!B:B,C273,'LGA Data 2'!C:C,$H$9),"*"," ")," ")))</f>
        <v xml:space="preserve"> </v>
      </c>
      <c r="J273" s="97">
        <f>IF(SUMIFS('LGA Data 2'!E:E,'LGA Data 2'!$A:$A,$C$269,'LGA Data 2'!$B:$B,$C273,'LGA Data 2'!C:C,$H$9)=0," ",SUMIFS('LGA Data 2'!E:E,'LGA Data 2'!$A:$A,$C$269,'LGA Data 2'!$B:$B,$C273,'LGA Data 2'!C:C,$H$9))</f>
        <v>16.306419999999999</v>
      </c>
      <c r="K273" s="97">
        <f>IF(SUMIFS('LGA Data 2'!F:F,'LGA Data 2'!$A:$A,$C$269,'LGA Data 2'!$B:$B,$C273,'LGA Data 2'!C:C,$H$9)=0," ",SUMIFS('LGA Data 2'!F:F,'LGA Data 2'!$A:$A,$C$269,'LGA Data 2'!$B:$B,$C273,'LGA Data 2'!C:C,$H$9))</f>
        <v>21.63503</v>
      </c>
      <c r="L273" s="96">
        <f>SUMIFS('LGA Data 2'!D:D,'LGA Data 2'!$A:$A,$C$269,'LGA Data 2'!$B:$B,$C273,'LGA Data 2'!$C:$C,$L$9)</f>
        <v>23.699870000000001</v>
      </c>
      <c r="M273" s="96"/>
      <c r="N273" s="97">
        <f>SUMIFS('LGA Data 2'!E:E,'LGA Data 2'!$A:$A,$C$269,'LGA Data 2'!$B:$B,$C273,'LGA Data 2'!$C:$C,$L$9)</f>
        <v>22.683489999999999</v>
      </c>
      <c r="O273" s="97">
        <f>SUMIFS('LGA Data 2'!F:F,'LGA Data 2'!$A:$A,$C$269,'LGA Data 2'!$B:$B,$C273,'LGA Data 2'!$C:$C,$L$9)</f>
        <v>24.747219999999999</v>
      </c>
    </row>
    <row r="274" spans="1:15" ht="15" customHeight="1" x14ac:dyDescent="0.2">
      <c r="C274" s="78" t="s">
        <v>413</v>
      </c>
      <c r="D274" s="96">
        <f>IF(SUMIFS('LGA Data 2'!D:D,'LGA Data 2'!A:A,$C$269,'LGA Data 2'!$B:$B,$C274,'LGA Data 2'!$C:$C,$D$9)=0," ",SUMIFS('LGA Data 2'!D:D,'LGA Data 2'!A:A,$C$269,'LGA Data 2'!$B:$B,$C274,'LGA Data 2'!$C:$C,$D$9))</f>
        <v>36.467790000000001</v>
      </c>
      <c r="E274" s="97" t="str">
        <f>IF(SUMIFS('LGA Data 2'!K:K,'LGA Data 2'!A:A,$C$269,'LGA Data 2'!B:B,C274,'LGA Data 2'!C:C,$D$9)&gt;=50,"**",(IF(SUMIFS('LGA Data 2'!K:K,'LGA Data 2'!A:A,$C$269,'LGA Data 2'!B:B,C274,'LGA Data 2'!C:C,$D$9)&gt;25,IF(SUMIFS('LGA Data 2'!K:K,'LGA Data 2'!A:A,$C$269,'LGA Data 2'!B:B,C274,'LGA Data 2'!C:C,$D$9),"*"," ")," ")))</f>
        <v xml:space="preserve"> </v>
      </c>
      <c r="F274" s="97">
        <f>IF(SUMIFS('LGA Data 2'!E:E,'LGA Data 2'!A:A,$C$269,'LGA Data 2'!$B:$B,$C274,'LGA Data 2'!$C:$C,$D$9)=0," ",SUMIFS('LGA Data 2'!E:E,'LGA Data 2'!A:A,$C$269,'LGA Data 2'!$B:$B,$C274,'LGA Data 2'!$C:$C,$D$9))</f>
        <v>25.701309999999999</v>
      </c>
      <c r="G274" s="97">
        <f>IF(SUMIFS('LGA Data 2'!F:F,'LGA Data 2'!A:A,$C$269,'LGA Data 2'!$B:$B,$C274,'LGA Data 2'!$C:$C,$D$9)=0," ",SUMIFS('LGA Data 2'!F:F,'LGA Data 2'!A:A,$C$269,'LGA Data 2'!$B:$B,$C274,'LGA Data 2'!$C:$C,$D$9))</f>
        <v>48.783149999999999</v>
      </c>
      <c r="H274" s="96">
        <f>IF(SUMIFS('LGA Data 2'!D:D,'LGA Data 2'!$A:$A,$C$269,'LGA Data 2'!$B:$B,$C274,'LGA Data 2'!$C:$C,$H$9)=0," ",SUMIFS('LGA Data 2'!D:D,'LGA Data 2'!A:A,$C$269,'LGA Data 2'!$B:$B,$C274,'LGA Data 2'!$C:$C,$H$9))</f>
        <v>23.751760000000001</v>
      </c>
      <c r="I274" s="97" t="str">
        <f>IF(SUMIFS('LGA Data 2'!K:K,'LGA Data 2'!A:A,$C$269,'LGA Data 2'!B:B,C274,'LGA Data 2'!C:C,$H$9)&gt;=50,"**",(IF(SUMIFS('LGA Data 2'!K:K,'LGA Data 2'!A:A,$C$269,'LGA Data 2'!B:B,C274,'LGA Data 2'!C:C,$H$9)&gt;25,IF(SUMIFS('LGA Data 2'!K:K,'LGA Data 2'!A:A,$C$269,'LGA Data 2'!B:B,C274,'LGA Data 2'!C:C,$H$9),"*"," ")," ")))</f>
        <v xml:space="preserve"> </v>
      </c>
      <c r="J274" s="97">
        <f>IF(SUMIFS('LGA Data 2'!E:E,'LGA Data 2'!$A:$A,$C$269,'LGA Data 2'!$B:$B,$C274,'LGA Data 2'!C:C,$H$9)=0," ",SUMIFS('LGA Data 2'!E:E,'LGA Data 2'!$A:$A,$C$269,'LGA Data 2'!$B:$B,$C274,'LGA Data 2'!C:C,$H$9))</f>
        <v>21.654720000000001</v>
      </c>
      <c r="K274" s="97">
        <f>IF(SUMIFS('LGA Data 2'!F:F,'LGA Data 2'!$A:$A,$C$269,'LGA Data 2'!$B:$B,$C274,'LGA Data 2'!C:C,$H$9)=0," ",SUMIFS('LGA Data 2'!F:F,'LGA Data 2'!$A:$A,$C$269,'LGA Data 2'!$B:$B,$C274,'LGA Data 2'!C:C,$H$9))</f>
        <v>25.98452</v>
      </c>
      <c r="L274" s="96">
        <f>SUMIFS('LGA Data 2'!D:D,'LGA Data 2'!$A:$A,$C$269,'LGA Data 2'!$B:$B,$C274,'LGA Data 2'!$C:$C,$L$9)</f>
        <v>19.386800000000001</v>
      </c>
      <c r="M274" s="96"/>
      <c r="N274" s="97">
        <f>SUMIFS('LGA Data 2'!E:E,'LGA Data 2'!$A:$A,$C$269,'LGA Data 2'!$B:$B,$C274,'LGA Data 2'!$C:$C,$L$9)</f>
        <v>18.568169999999999</v>
      </c>
      <c r="O274" s="97">
        <f>SUMIFS('LGA Data 2'!F:F,'LGA Data 2'!$A:$A,$C$269,'LGA Data 2'!$B:$B,$C274,'LGA Data 2'!$C:$C,$L$9)</f>
        <v>20.232569999999999</v>
      </c>
    </row>
    <row r="275" spans="1:15" ht="15" customHeight="1" x14ac:dyDescent="0.2"/>
    <row r="276" spans="1:15" ht="15" customHeight="1" x14ac:dyDescent="0.25">
      <c r="C276" s="99" t="s">
        <v>415</v>
      </c>
      <c r="D276" s="100" t="s">
        <v>94</v>
      </c>
      <c r="E276" s="100"/>
      <c r="F276" s="100" t="s">
        <v>93</v>
      </c>
      <c r="G276" s="100" t="s">
        <v>92</v>
      </c>
      <c r="H276" s="100" t="s">
        <v>94</v>
      </c>
      <c r="I276" s="100"/>
      <c r="J276" s="100" t="s">
        <v>93</v>
      </c>
      <c r="K276" s="100" t="s">
        <v>92</v>
      </c>
      <c r="L276" s="100" t="s">
        <v>94</v>
      </c>
      <c r="M276" s="100"/>
      <c r="N276" s="100" t="s">
        <v>93</v>
      </c>
      <c r="O276" s="100" t="s">
        <v>92</v>
      </c>
    </row>
    <row r="277" spans="1:15" ht="15" customHeight="1" x14ac:dyDescent="0.2">
      <c r="C277" s="78" t="s">
        <v>379</v>
      </c>
      <c r="D277" s="96">
        <f>IF(SUMIFS('LGA Data 2'!D:D,'LGA Data 2'!A:A,$C$276,'LGA Data 2'!$B:$B,$C277,'LGA Data 2'!$C:$C,$D$9)=0," ",SUMIFS('LGA Data 2'!D:D,'LGA Data 2'!A:A,$C$276,'LGA Data 2'!$B:$B,$C277,'LGA Data 2'!$C:$C,$D$9))</f>
        <v>82.333389999999994</v>
      </c>
      <c r="E277" s="97" t="str">
        <f>IF(SUMIFS('LGA Data 2'!K:K,'LGA Data 2'!A:A,$C$276,'LGA Data 2'!B:B,C277,'LGA Data 2'!C:C,$D$9)&gt;=50,"**",(IF(SUMIFS('LGA Data 2'!K:K,'LGA Data 2'!A:A,$C$276,'LGA Data 2'!B:B,C277,'LGA Data 2'!C:C,$D$9)&gt;25,IF(SUMIFS('LGA Data 2'!K:K,'LGA Data 2'!A:A,$C$276,'LGA Data 2'!B:B,C277,'LGA Data 2'!C:C,$D$9),"*"," ")," ")))</f>
        <v xml:space="preserve"> </v>
      </c>
      <c r="F277" s="97">
        <f>IF(SUMIFS('LGA Data 2'!E:E,'LGA Data 2'!A:A,$C$276,'LGA Data 2'!$B:$B,$C277,'LGA Data 2'!$C:$C,$D$9)=0," ",SUMIFS('LGA Data 2'!E:E,'LGA Data 2'!A:A,$C$276,'LGA Data 2'!$B:$B,$C277,'LGA Data 2'!$C:$C,$D$9))</f>
        <v>73.527069999999995</v>
      </c>
      <c r="G277" s="97">
        <f>IF(SUMIFS('LGA Data 2'!F:F,'LGA Data 2'!A:A,$C$276,'LGA Data 2'!$B:$B,$C277,'LGA Data 2'!$C:$C,$D$9)=0," ",SUMIFS('LGA Data 2'!F:F,'LGA Data 2'!A:A,$C$276,'LGA Data 2'!$B:$B,$C277,'LGA Data 2'!$C:$C,$D$9))</f>
        <v>88.661990000000003</v>
      </c>
      <c r="H277" s="96">
        <f>IF(SUMIFS('LGA Data 2'!D:D,'LGA Data 2'!$A:$A,$C$276,'LGA Data 2'!$B:$B,$C277,'LGA Data 2'!$C:$C,$H$9)=0," ",SUMIFS('LGA Data 2'!D:D,'LGA Data 2'!A:A,$C$276,'LGA Data 2'!$B:$B,$C277,'LGA Data 2'!$C:$C,$H$9))</f>
        <v>71.575370000000007</v>
      </c>
      <c r="I277" s="97" t="str">
        <f>IF(SUMIFS('LGA Data 2'!K:K,'LGA Data 2'!A:A,$C$276,'LGA Data 2'!B:B,C277,'LGA Data 2'!C:C,$H$9)&gt;=50,"**",(IF(SUMIFS('LGA Data 2'!K:K,'LGA Data 2'!A:A,$C$276,'LGA Data 2'!B:B,C277,'LGA Data 2'!C:C,$H$9)&gt;25,IF(SUMIFS('LGA Data 2'!K:K,'LGA Data 2'!A:A,$C$276,'LGA Data 2'!B:B,C277,'LGA Data 2'!C:C,$H$9),"*"," ")," ")))</f>
        <v xml:space="preserve"> </v>
      </c>
      <c r="J277" s="97">
        <f>IF(SUMIFS('LGA Data 2'!E:E,'LGA Data 2'!$A:$A,$C$276,'LGA Data 2'!$B:$B,$C277,'LGA Data 2'!C:C,$H$9)=0," ",SUMIFS('LGA Data 2'!E:E,'LGA Data 2'!$A:$A,$C$276,'LGA Data 2'!$B:$B,$C277,'LGA Data 2'!C:C,$H$9))</f>
        <v>67.728480000000005</v>
      </c>
      <c r="K277" s="97">
        <f>IF(SUMIFS('LGA Data 2'!F:F,'LGA Data 2'!$A:$A,$C$276,'LGA Data 2'!$B:$B,$C277,'LGA Data 2'!C:C,$H$9)=0," ",SUMIFS('LGA Data 2'!F:F,'LGA Data 2'!$A:$A,$C$276,'LGA Data 2'!$B:$B,$C277,'LGA Data 2'!C:C,$H$9))</f>
        <v>75.132059999999996</v>
      </c>
      <c r="L277" s="96">
        <f>SUMIFS('LGA Data 2'!D:D,'LGA Data 2'!$A:$A,$C$276,'LGA Data 2'!$B:$B,$C277,'LGA Data 2'!$C:$C,$L$9)</f>
        <v>58.700069999999997</v>
      </c>
      <c r="M277" s="96"/>
      <c r="N277" s="97">
        <f>SUMIFS('LGA Data 2'!E:E,'LGA Data 2'!$A:$A,$C$276,'LGA Data 2'!$B:$B,$C277,'LGA Data 2'!$C:$C,$L$9)</f>
        <v>57.520380000000003</v>
      </c>
      <c r="O277" s="97">
        <f>SUMIFS('LGA Data 2'!F:F,'LGA Data 2'!$A:$A,$C$276,'LGA Data 2'!$B:$B,$C277,'LGA Data 2'!$C:$C,$L$9)</f>
        <v>59.86985</v>
      </c>
    </row>
    <row r="278" spans="1:15" ht="15" customHeight="1" x14ac:dyDescent="0.2">
      <c r="C278" s="78" t="s">
        <v>380</v>
      </c>
      <c r="D278" s="96">
        <f>IF(SUMIFS('LGA Data 2'!D:D,'LGA Data 2'!A:A,$C$276,'LGA Data 2'!$B:$B,$C278,'LGA Data 2'!$C:$C,$D$9)=0," ",SUMIFS('LGA Data 2'!D:D,'LGA Data 2'!A:A,$C$276,'LGA Data 2'!$B:$B,$C278,'LGA Data 2'!$C:$C,$D$9))</f>
        <v>17.388069999999999</v>
      </c>
      <c r="E278" s="97" t="str">
        <f>IF(SUMIFS('LGA Data 2'!K:K,'LGA Data 2'!A:A,$C$276,'LGA Data 2'!B:B,C278,'LGA Data 2'!C:C,$D$9)&gt;=50,"**",(IF(SUMIFS('LGA Data 2'!K:K,'LGA Data 2'!A:A,$C$276,'LGA Data 2'!B:B,C278,'LGA Data 2'!C:C,$D$9)&gt;25,IF(SUMIFS('LGA Data 2'!K:K,'LGA Data 2'!A:A,$C$276,'LGA Data 2'!B:B,C278,'LGA Data 2'!C:C,$D$9),"*"," ")," ")))</f>
        <v xml:space="preserve"> </v>
      </c>
      <c r="F278" s="97">
        <f>IF(SUMIFS('LGA Data 2'!E:E,'LGA Data 2'!A:A,$C$276,'LGA Data 2'!$B:$B,$C278,'LGA Data 2'!$C:$C,$D$9)=0," ",SUMIFS('LGA Data 2'!E:E,'LGA Data 2'!A:A,$C$276,'LGA Data 2'!$B:$B,$C278,'LGA Data 2'!$C:$C,$D$9))</f>
        <v>11.08648</v>
      </c>
      <c r="G278" s="97">
        <f>IF(SUMIFS('LGA Data 2'!F:F,'LGA Data 2'!A:A,$C$276,'LGA Data 2'!$B:$B,$C278,'LGA Data 2'!$C:$C,$D$9)=0," ",SUMIFS('LGA Data 2'!F:F,'LGA Data 2'!A:A,$C$276,'LGA Data 2'!$B:$B,$C278,'LGA Data 2'!$C:$C,$D$9))</f>
        <v>26.215430000000001</v>
      </c>
      <c r="H278" s="96">
        <f>IF(SUMIFS('LGA Data 2'!D:D,'LGA Data 2'!$A:$A,$C$276,'LGA Data 2'!$B:$B,$C278,'LGA Data 2'!$C:$C,$H$9)=0," ",SUMIFS('LGA Data 2'!D:D,'LGA Data 2'!A:A,$C$276,'LGA Data 2'!$B:$B,$C278,'LGA Data 2'!$C:$C,$H$9))</f>
        <v>28.245149999999999</v>
      </c>
      <c r="I278" s="97" t="str">
        <f>IF(SUMIFS('LGA Data 2'!K:K,'LGA Data 2'!A:A,$C$276,'LGA Data 2'!B:B,C278,'LGA Data 2'!C:C,$H$9)&gt;=50,"**",(IF(SUMIFS('LGA Data 2'!K:K,'LGA Data 2'!A:A,$C$276,'LGA Data 2'!B:B,C278,'LGA Data 2'!C:C,$H$9)&gt;25,IF(SUMIFS('LGA Data 2'!K:K,'LGA Data 2'!A:A,$C$276,'LGA Data 2'!B:B,C278,'LGA Data 2'!C:C,$H$9),"*"," ")," ")))</f>
        <v xml:space="preserve"> </v>
      </c>
      <c r="J278" s="97">
        <f>IF(SUMIFS('LGA Data 2'!E:E,'LGA Data 2'!$A:$A,$C$276,'LGA Data 2'!$B:$B,$C278,'LGA Data 2'!C:C,$H$9)=0," ",SUMIFS('LGA Data 2'!E:E,'LGA Data 2'!$A:$A,$C$276,'LGA Data 2'!$B:$B,$C278,'LGA Data 2'!C:C,$H$9))</f>
        <v>24.69061</v>
      </c>
      <c r="K278" s="97">
        <f>IF(SUMIFS('LGA Data 2'!F:F,'LGA Data 2'!$A:$A,$C$276,'LGA Data 2'!$B:$B,$C278,'LGA Data 2'!C:C,$H$9)=0," ",SUMIFS('LGA Data 2'!F:F,'LGA Data 2'!$A:$A,$C$276,'LGA Data 2'!$B:$B,$C278,'LGA Data 2'!C:C,$H$9))</f>
        <v>32.093350000000001</v>
      </c>
      <c r="L278" s="96">
        <f>SUMIFS('LGA Data 2'!D:D,'LGA Data 2'!$A:$A,$C$276,'LGA Data 2'!$B:$B,$C278,'LGA Data 2'!$C:$C,$L$9)</f>
        <v>40.833889999999997</v>
      </c>
      <c r="M278" s="96"/>
      <c r="N278" s="97">
        <f>SUMIFS('LGA Data 2'!E:E,'LGA Data 2'!$A:$A,$C$276,'LGA Data 2'!$B:$B,$C278,'LGA Data 2'!$C:$C,$L$9)</f>
        <v>39.666469999999997</v>
      </c>
      <c r="O278" s="97">
        <f>SUMIFS('LGA Data 2'!F:F,'LGA Data 2'!$A:$A,$C$276,'LGA Data 2'!$B:$B,$C278,'LGA Data 2'!$C:$C,$L$9)</f>
        <v>42.011749999999999</v>
      </c>
    </row>
    <row r="279" spans="1:15" ht="15" customHeight="1" x14ac:dyDescent="0.2"/>
    <row r="280" spans="1:15" ht="15" customHeight="1" x14ac:dyDescent="0.25">
      <c r="C280" s="99" t="s">
        <v>422</v>
      </c>
      <c r="D280" s="100" t="s">
        <v>94</v>
      </c>
      <c r="E280" s="100"/>
      <c r="F280" s="100" t="s">
        <v>93</v>
      </c>
      <c r="G280" s="100" t="s">
        <v>92</v>
      </c>
      <c r="H280" s="100" t="s">
        <v>94</v>
      </c>
      <c r="I280" s="100"/>
      <c r="J280" s="100" t="s">
        <v>93</v>
      </c>
      <c r="K280" s="100" t="s">
        <v>92</v>
      </c>
      <c r="L280" s="100" t="s">
        <v>94</v>
      </c>
      <c r="M280" s="100"/>
      <c r="N280" s="100" t="s">
        <v>93</v>
      </c>
      <c r="O280" s="100" t="s">
        <v>92</v>
      </c>
    </row>
    <row r="281" spans="1:15" ht="15" customHeight="1" x14ac:dyDescent="0.2">
      <c r="C281" s="78" t="s">
        <v>402</v>
      </c>
      <c r="D281" s="96">
        <f>IF(SUMIFS('LGA Data 2'!D:D,'LGA Data 2'!A:A,$C$280,'LGA Data 2'!$B:$B,$C281,'LGA Data 2'!$C:$C,$D$9)=0," ",SUMIFS('LGA Data 2'!D:D,'LGA Data 2'!A:A,$C$280,'LGA Data 2'!$B:$B,$C281,'LGA Data 2'!$C:$C,$D$9))</f>
        <v>47.469349999999999</v>
      </c>
      <c r="E281" s="97" t="str">
        <f>IF(SUMIFS('LGA Data 2'!K:K,'LGA Data 2'!A:A,$C$280,'LGA Data 2'!B:B,C281,'LGA Data 2'!C:C,$D$9)&gt;=50,"**",(IF(SUMIFS('LGA Data 2'!K:K,'LGA Data 2'!A:A,$C$280,'LGA Data 2'!B:B,C281,'LGA Data 2'!C:C,$D$9)&gt;25,IF(SUMIFS('LGA Data 2'!K:K,'LGA Data 2'!A:A,$C$280,'LGA Data 2'!B:B,C281,'LGA Data 2'!C:C,$D$9),"*"," ")," ")))</f>
        <v xml:space="preserve"> </v>
      </c>
      <c r="F281" s="97">
        <f>IF(SUMIFS('LGA Data 2'!E:E,'LGA Data 2'!A:A,$C$280,'LGA Data 2'!$B:$B,$C281,'LGA Data 2'!$C:$C,$D$9)=0," ",SUMIFS('LGA Data 2'!E:E,'LGA Data 2'!A:A,$C$280,'LGA Data 2'!$B:$B,$C281,'LGA Data 2'!$C:$C,$D$9))</f>
        <v>34.424210000000002</v>
      </c>
      <c r="G281" s="97">
        <f>IF(SUMIFS('LGA Data 2'!F:F,'LGA Data 2'!A:A,$C$280,'LGA Data 2'!$B:$B,$C281,'LGA Data 2'!$C:$C,$D$9)=0," ",SUMIFS('LGA Data 2'!F:F,'LGA Data 2'!A:A,$C$280,'LGA Data 2'!$B:$B,$C281,'LGA Data 2'!$C:$C,$D$9))</f>
        <v>60.869300000000003</v>
      </c>
      <c r="H281" s="96">
        <f>IF(SUMIFS('LGA Data 2'!D:D,'LGA Data 2'!$A:$A,$C$280,'LGA Data 2'!$B:$B,$C281,'LGA Data 2'!$C:$C,$H$9)=0," ",SUMIFS('LGA Data 2'!D:D,'LGA Data 2'!A:A,$C$280,'LGA Data 2'!$B:$B,$C281,'LGA Data 2'!$C:$C,$H$9))</f>
        <v>51.564860000000003</v>
      </c>
      <c r="I281" s="97" t="str">
        <f>IF(SUMIFS('LGA Data 2'!K:K,'LGA Data 2'!A:A,$C$280,'LGA Data 2'!B:B,C281,'LGA Data 2'!C:C,$H$9)&gt;=50,"**",(IF(SUMIFS('LGA Data 2'!K:K,'LGA Data 2'!A:A,$C$280,'LGA Data 2'!B:B,C281,'LGA Data 2'!C:C,$H$9)&gt;25,IF(SUMIFS('LGA Data 2'!K:K,'LGA Data 2'!A:A,$C$280,'LGA Data 2'!B:B,C281,'LGA Data 2'!C:C,$H$9),"*"," ")," ")))</f>
        <v xml:space="preserve"> </v>
      </c>
      <c r="J281" s="97">
        <f>IF(SUMIFS('LGA Data 2'!E:E,'LGA Data 2'!$A:$A,$C$280,'LGA Data 2'!$B:$B,$C281,'LGA Data 2'!C:C,$H$9)=0," ",SUMIFS('LGA Data 2'!E:E,'LGA Data 2'!$A:$A,$C$280,'LGA Data 2'!$B:$B,$C281,'LGA Data 2'!C:C,$H$9))</f>
        <v>48.205970000000001</v>
      </c>
      <c r="K281" s="97">
        <f>IF(SUMIFS('LGA Data 2'!F:F,'LGA Data 2'!$A:$A,$C$280,'LGA Data 2'!$B:$B,$C281,'LGA Data 2'!C:C,$H$9)=0," ",SUMIFS('LGA Data 2'!F:F,'LGA Data 2'!$A:$A,$C$280,'LGA Data 2'!$B:$B,$C281,'LGA Data 2'!C:C,$H$9))</f>
        <v>54.909680000000002</v>
      </c>
      <c r="L281" s="96">
        <f>SUMIFS('LGA Data 2'!D:D,'LGA Data 2'!$A:$A,$C$280,'LGA Data 2'!$B:$B,$C281,'LGA Data 2'!$C:$C,$L$9)</f>
        <v>64.64434</v>
      </c>
      <c r="M281" s="96"/>
      <c r="N281" s="97">
        <f>SUMIFS('LGA Data 2'!E:E,'LGA Data 2'!$A:$A,$C$280,'LGA Data 2'!$B:$B,$C281,'LGA Data 2'!$C:$C,$L$9)</f>
        <v>63.55997</v>
      </c>
      <c r="O281" s="97">
        <f>SUMIFS('LGA Data 2'!F:F,'LGA Data 2'!$A:$A,$C$280,'LGA Data 2'!$B:$B,$C281,'LGA Data 2'!$C:$C,$L$9)</f>
        <v>65.713840000000005</v>
      </c>
    </row>
    <row r="282" spans="1:15" ht="15" customHeight="1" x14ac:dyDescent="0.2">
      <c r="C282" s="78" t="s">
        <v>403</v>
      </c>
      <c r="D282" s="96">
        <f>IF(SUMIFS('LGA Data 2'!D:D,'LGA Data 2'!A:A,$C$280,'LGA Data 2'!$B:$B,$C282,'LGA Data 2'!$C:$C,$D$9)=0," ",SUMIFS('LGA Data 2'!D:D,'LGA Data 2'!A:A,$C$280,'LGA Data 2'!$B:$B,$C282,'LGA Data 2'!$C:$C,$D$9))</f>
        <v>10.6</v>
      </c>
      <c r="E282" s="97" t="str">
        <f>IF(SUMIFS('LGA Data 2'!K:K,'LGA Data 2'!A:A,$C$280,'LGA Data 2'!B:B,C282,'LGA Data 2'!C:C,$D$9)&gt;=50,"**",(IF(SUMIFS('LGA Data 2'!K:K,'LGA Data 2'!A:A,$C$280,'LGA Data 2'!B:B,C282,'LGA Data 2'!C:C,$D$9)&gt;25,IF(SUMIFS('LGA Data 2'!K:K,'LGA Data 2'!A:A,$C$280,'LGA Data 2'!B:B,C282,'LGA Data 2'!C:C,$D$9),"*"," ")," ")))</f>
        <v>*</v>
      </c>
      <c r="F282" s="97">
        <f>IF(SUMIFS('LGA Data 2'!E:E,'LGA Data 2'!A:A,$C$280,'LGA Data 2'!$B:$B,$C282,'LGA Data 2'!$C:$C,$D$9)=0," ",SUMIFS('LGA Data 2'!E:E,'LGA Data 2'!A:A,$C$280,'LGA Data 2'!$B:$B,$C282,'LGA Data 2'!$C:$C,$D$9))</f>
        <v>6.3234620000000001</v>
      </c>
      <c r="G282" s="97">
        <f>IF(SUMIFS('LGA Data 2'!F:F,'LGA Data 2'!A:A,$C$280,'LGA Data 2'!$B:$B,$C282,'LGA Data 2'!$C:$C,$D$9)=0," ",SUMIFS('LGA Data 2'!F:F,'LGA Data 2'!A:A,$C$280,'LGA Data 2'!$B:$B,$C282,'LGA Data 2'!$C:$C,$D$9))</f>
        <v>17.122810000000001</v>
      </c>
      <c r="H282" s="96">
        <f>IF(SUMIFS('LGA Data 2'!D:D,'LGA Data 2'!$A:$A,$C$280,'LGA Data 2'!$B:$B,$C282,'LGA Data 2'!$C:$C,$H$9)=0," ",SUMIFS('LGA Data 2'!D:D,'LGA Data 2'!A:A,$C$280,'LGA Data 2'!$B:$B,$C282,'LGA Data 2'!$C:$C,$H$9))</f>
        <v>16.58672</v>
      </c>
      <c r="I282" s="97" t="str">
        <f>IF(SUMIFS('LGA Data 2'!K:K,'LGA Data 2'!A:A,$C$280,'LGA Data 2'!B:B,C282,'LGA Data 2'!C:C,$H$9)&gt;=50,"**",(IF(SUMIFS('LGA Data 2'!K:K,'LGA Data 2'!A:A,$C$280,'LGA Data 2'!B:B,C282,'LGA Data 2'!C:C,$H$9)&gt;25,IF(SUMIFS('LGA Data 2'!K:K,'LGA Data 2'!A:A,$C$280,'LGA Data 2'!B:B,C282,'LGA Data 2'!C:C,$H$9),"*"," ")," ")))</f>
        <v xml:space="preserve"> </v>
      </c>
      <c r="J282" s="97">
        <f>IF(SUMIFS('LGA Data 2'!E:E,'LGA Data 2'!$A:$A,$C$280,'LGA Data 2'!$B:$B,$C282,'LGA Data 2'!C:C,$H$9)=0," ",SUMIFS('LGA Data 2'!E:E,'LGA Data 2'!$A:$A,$C$280,'LGA Data 2'!$B:$B,$C282,'LGA Data 2'!C:C,$H$9))</f>
        <v>14.12689</v>
      </c>
      <c r="K282" s="97">
        <f>IF(SUMIFS('LGA Data 2'!F:F,'LGA Data 2'!$A:$A,$C$280,'LGA Data 2'!$B:$B,$C282,'LGA Data 2'!C:C,$H$9)=0," ",SUMIFS('LGA Data 2'!F:F,'LGA Data 2'!$A:$A,$C$280,'LGA Data 2'!$B:$B,$C282,'LGA Data 2'!C:C,$H$9))</f>
        <v>19.378229999999999</v>
      </c>
      <c r="L282" s="96">
        <f>SUMIFS('LGA Data 2'!D:D,'LGA Data 2'!$A:$A,$C$280,'LGA Data 2'!$B:$B,$C282,'LGA Data 2'!$C:$C,$L$9)</f>
        <v>11.824389999999999</v>
      </c>
      <c r="M282" s="96"/>
      <c r="N282" s="97">
        <f>SUMIFS('LGA Data 2'!E:E,'LGA Data 2'!$A:$A,$C$280,'LGA Data 2'!$B:$B,$C282,'LGA Data 2'!$C:$C,$L$9)</f>
        <v>11.057040000000001</v>
      </c>
      <c r="O282" s="97">
        <f>SUMIFS('LGA Data 2'!F:F,'LGA Data 2'!$A:$A,$C$280,'LGA Data 2'!$B:$B,$C282,'LGA Data 2'!$C:$C,$L$9)</f>
        <v>12.637420000000001</v>
      </c>
    </row>
    <row r="283" spans="1:15" ht="15" customHeight="1" x14ac:dyDescent="0.2">
      <c r="C283" s="78" t="s">
        <v>404</v>
      </c>
      <c r="D283" s="96">
        <f>IF(SUMIFS('LGA Data 2'!D:D,'LGA Data 2'!A:A,$C$280,'LGA Data 2'!$B:$B,$C283,'LGA Data 2'!$C:$C,$D$9)=0," ",SUMIFS('LGA Data 2'!D:D,'LGA Data 2'!A:A,$C$280,'LGA Data 2'!$B:$B,$C283,'LGA Data 2'!$C:$C,$D$9))</f>
        <v>41.968470000000003</v>
      </c>
      <c r="E283" s="97" t="str">
        <f>IF(SUMIFS('LGA Data 2'!K:K,'LGA Data 2'!A:A,$C$280,'LGA Data 2'!B:B,C283,'LGA Data 2'!C:C,$D$9)&gt;=50,"**",(IF(SUMIFS('LGA Data 2'!K:K,'LGA Data 2'!A:A,$C$280,'LGA Data 2'!B:B,C283,'LGA Data 2'!C:C,$D$9)&gt;25,IF(SUMIFS('LGA Data 2'!K:K,'LGA Data 2'!A:A,$C$280,'LGA Data 2'!B:B,C283,'LGA Data 2'!C:C,$D$9),"*"," ")," ")))</f>
        <v xml:space="preserve"> </v>
      </c>
      <c r="F283" s="97">
        <f>IF(SUMIFS('LGA Data 2'!E:E,'LGA Data 2'!A:A,$C$280,'LGA Data 2'!$B:$B,$C283,'LGA Data 2'!$C:$C,$D$9)=0," ",SUMIFS('LGA Data 2'!E:E,'LGA Data 2'!A:A,$C$280,'LGA Data 2'!$B:$B,$C283,'LGA Data 2'!$C:$C,$D$9))</f>
        <v>29.805499999999999</v>
      </c>
      <c r="G283" s="97">
        <f>IF(SUMIFS('LGA Data 2'!F:F,'LGA Data 2'!A:A,$C$280,'LGA Data 2'!$B:$B,$C283,'LGA Data 2'!$C:$C,$D$9)=0," ",SUMIFS('LGA Data 2'!F:F,'LGA Data 2'!A:A,$C$280,'LGA Data 2'!$B:$B,$C283,'LGA Data 2'!$C:$C,$D$9))</f>
        <v>55.192250000000001</v>
      </c>
      <c r="H283" s="96">
        <f>IF(SUMIFS('LGA Data 2'!D:D,'LGA Data 2'!$A:$A,$C$280,'LGA Data 2'!$B:$B,$C283,'LGA Data 2'!$C:$C,$H$9)=0," ",SUMIFS('LGA Data 2'!D:D,'LGA Data 2'!A:A,$C$280,'LGA Data 2'!$B:$B,$C283,'LGA Data 2'!$C:$C,$H$9))</f>
        <v>31.816579999999998</v>
      </c>
      <c r="I283" s="97" t="str">
        <f>IF(SUMIFS('LGA Data 2'!K:K,'LGA Data 2'!A:A,$C$280,'LGA Data 2'!B:B,C283,'LGA Data 2'!C:C,$H$9)&gt;=50,"**",(IF(SUMIFS('LGA Data 2'!K:K,'LGA Data 2'!A:A,$C$280,'LGA Data 2'!B:B,C283,'LGA Data 2'!C:C,$H$9)&gt;25,IF(SUMIFS('LGA Data 2'!K:K,'LGA Data 2'!A:A,$C$280,'LGA Data 2'!B:B,C283,'LGA Data 2'!C:C,$H$9),"*"," ")," ")))</f>
        <v xml:space="preserve"> </v>
      </c>
      <c r="J283" s="97">
        <f>IF(SUMIFS('LGA Data 2'!E:E,'LGA Data 2'!$A:$A,$C$280,'LGA Data 2'!$B:$B,$C283,'LGA Data 2'!C:C,$H$9)=0," ",SUMIFS('LGA Data 2'!E:E,'LGA Data 2'!$A:$A,$C$280,'LGA Data 2'!$B:$B,$C283,'LGA Data 2'!C:C,$H$9))</f>
        <v>29.055910000000001</v>
      </c>
      <c r="K283" s="97">
        <f>IF(SUMIFS('LGA Data 2'!F:F,'LGA Data 2'!$A:$A,$C$280,'LGA Data 2'!$B:$B,$C283,'LGA Data 2'!C:C,$H$9)=0," ",SUMIFS('LGA Data 2'!F:F,'LGA Data 2'!$A:$A,$C$280,'LGA Data 2'!$B:$B,$C283,'LGA Data 2'!C:C,$H$9))</f>
        <v>34.711199999999998</v>
      </c>
      <c r="L283" s="96">
        <f>SUMIFS('LGA Data 2'!D:D,'LGA Data 2'!$A:$A,$C$280,'LGA Data 2'!$B:$B,$C283,'LGA Data 2'!$C:$C,$L$9)</f>
        <v>23.246179999999999</v>
      </c>
      <c r="M283" s="96"/>
      <c r="N283" s="97">
        <f>SUMIFS('LGA Data 2'!E:E,'LGA Data 2'!$A:$A,$C$280,'LGA Data 2'!$B:$B,$C283,'LGA Data 2'!$C:$C,$L$9)</f>
        <v>22.386600000000001</v>
      </c>
      <c r="O283" s="97">
        <f>SUMIFS('LGA Data 2'!F:F,'LGA Data 2'!$A:$A,$C$280,'LGA Data 2'!$B:$B,$C283,'LGA Data 2'!$C:$C,$L$9)</f>
        <v>24.128509999999999</v>
      </c>
    </row>
    <row r="284" spans="1:15" ht="15" customHeight="1" thickBot="1" x14ac:dyDescent="0.25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</row>
    <row r="285" spans="1:15" ht="7.5" customHeight="1" thickTop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</row>
    <row r="286" spans="1:15" ht="30.75" customHeight="1" x14ac:dyDescent="0.25">
      <c r="C286" s="129" t="s">
        <v>420</v>
      </c>
      <c r="D286" s="111" t="s">
        <v>94</v>
      </c>
      <c r="E286" s="111"/>
      <c r="F286" s="111" t="s">
        <v>93</v>
      </c>
      <c r="G286" s="111" t="s">
        <v>92</v>
      </c>
      <c r="H286" s="111" t="s">
        <v>94</v>
      </c>
      <c r="I286" s="111"/>
      <c r="J286" s="111" t="s">
        <v>93</v>
      </c>
      <c r="K286" s="111" t="s">
        <v>92</v>
      </c>
      <c r="L286" s="111" t="s">
        <v>94</v>
      </c>
      <c r="M286" s="111"/>
      <c r="N286" s="111" t="s">
        <v>93</v>
      </c>
      <c r="O286" s="111" t="s">
        <v>92</v>
      </c>
    </row>
    <row r="287" spans="1:15" ht="15" customHeight="1" x14ac:dyDescent="0.2">
      <c r="C287" s="78" t="s">
        <v>402</v>
      </c>
      <c r="D287" s="96">
        <f>IF(SUMIFS('LGA Data 2'!D:D,'LGA Data 2'!A:A,$C$286,'LGA Data 2'!$B:$B,$C287,'LGA Data 2'!$C:$C,$D$9)=0," ",SUMIFS('LGA Data 2'!D:D,'LGA Data 2'!A:A,$C$286,'LGA Data 2'!$B:$B,$C287,'LGA Data 2'!$C:$C,$D$9))</f>
        <v>7.0159520000000004</v>
      </c>
      <c r="E287" s="97" t="str">
        <f>IF(SUMIFS('LGA Data 2'!K:K,'LGA Data 2'!A:A,$C$286,'LGA Data 2'!B:B,C287,'LGA Data 2'!C:C,$D$9)&gt;=50,"**",(IF(SUMIFS('LGA Data 2'!K:K,'LGA Data 2'!A:A,$C$286,'LGA Data 2'!B:B,C287,'LGA Data 2'!C:C,$D$9)&gt;25,IF(SUMIFS('LGA Data 2'!K:K,'LGA Data 2'!A:A,$C$286,'LGA Data 2'!B:B,C287,'LGA Data 2'!C:C,$D$9),"*"," ")," ")))</f>
        <v xml:space="preserve"> </v>
      </c>
      <c r="F287" s="97">
        <f>IF(SUMIFS('LGA Data 2'!E:E,'LGA Data 2'!A:A,$C$286,'LGA Data 2'!$B:$B,$C287,'LGA Data 2'!$C:$C,$D$9)=0," ",SUMIFS('LGA Data 2'!E:E,'LGA Data 2'!A:A,$C$286,'LGA Data 2'!$B:$B,$C287,'LGA Data 2'!$C:$C,$D$9))</f>
        <v>4.9546590000000004</v>
      </c>
      <c r="G287" s="97">
        <f>IF(SUMIFS('LGA Data 2'!F:F,'LGA Data 2'!A:A,$C$286,'LGA Data 2'!$B:$B,$C287,'LGA Data 2'!$C:$C,$D$9)=0," ",SUMIFS('LGA Data 2'!F:F,'LGA Data 2'!A:A,$C$286,'LGA Data 2'!$B:$B,$C287,'LGA Data 2'!$C:$C,$D$9))</f>
        <v>9.8459719999999997</v>
      </c>
      <c r="H287" s="96">
        <f>IF(SUMIFS('LGA Data 2'!D:D,'LGA Data 2'!$A:$A,$C$286,'LGA Data 2'!$B:$B,$C287,'LGA Data 2'!$C:$C,$H$9)=0," ",SUMIFS('LGA Data 2'!D:D,'LGA Data 2'!A:A,$C$286,'LGA Data 2'!$B:$B,$C287,'LGA Data 2'!$C:$C,$H$9))</f>
        <v>13.85965</v>
      </c>
      <c r="I287" s="97" t="str">
        <f>IF(SUMIFS('LGA Data 2'!K:K,'LGA Data 2'!A:A,$C$286,'LGA Data 2'!B:B,C287,'LGA Data 2'!C:C,$H$9)&gt;=50,"**",(IF(SUMIFS('LGA Data 2'!K:K,'LGA Data 2'!A:A,$C$286,'LGA Data 2'!B:B,C287,'LGA Data 2'!C:C,$H$9)&gt;25,IF(SUMIFS('LGA Data 2'!K:K,'LGA Data 2'!A:A,$C$286,'LGA Data 2'!B:B,C287,'LGA Data 2'!C:C,$H$9),"*"," ")," ")))</f>
        <v xml:space="preserve"> </v>
      </c>
      <c r="J287" s="97">
        <f>IF(SUMIFS('LGA Data 2'!E:E,'LGA Data 2'!$A:$A,$C$286,'LGA Data 2'!$B:$B,$C287,'LGA Data 2'!C:C,$H$9)=0," ",SUMIFS('LGA Data 2'!E:E,'LGA Data 2'!$A:$A,$C$286,'LGA Data 2'!$B:$B,$C287,'LGA Data 2'!C:C,$H$9))</f>
        <v>11.871980000000001</v>
      </c>
      <c r="K287" s="97">
        <f>IF(SUMIFS('LGA Data 2'!F:F,'LGA Data 2'!$A:$A,$C$286,'LGA Data 2'!$B:$B,$C287,'LGA Data 2'!C:C,$H$9)=0," ",SUMIFS('LGA Data 2'!F:F,'LGA Data 2'!$A:$A,$C$286,'LGA Data 2'!$B:$B,$C287,'LGA Data 2'!C:C,$H$9))</f>
        <v>16.119230000000002</v>
      </c>
      <c r="L287" s="96">
        <f>SUMIFS('LGA Data 2'!D:D,'LGA Data 2'!$A:$A,$C$286,'LGA Data 2'!$B:$B,$C287,'LGA Data 2'!$C:$C,$L$9)</f>
        <v>8.9644899999999996</v>
      </c>
      <c r="M287" s="96"/>
      <c r="N287" s="97">
        <f>SUMIFS('LGA Data 2'!E:E,'LGA Data 2'!$A:$A,$C$286,'LGA Data 2'!$B:$B,$C287,'LGA Data 2'!$C:$C,$L$9)</f>
        <v>8.3784349999999996</v>
      </c>
      <c r="O287" s="97">
        <f>SUMIFS('LGA Data 2'!F:F,'LGA Data 2'!$A:$A,$C$286,'LGA Data 2'!$B:$B,$C287,'LGA Data 2'!$C:$C,$L$9)</f>
        <v>9.5872489999999999</v>
      </c>
    </row>
    <row r="288" spans="1:15" ht="15" customHeight="1" x14ac:dyDescent="0.2">
      <c r="C288" s="78" t="s">
        <v>403</v>
      </c>
      <c r="D288" s="96">
        <f>IF(SUMIFS('LGA Data 2'!D:D,'LGA Data 2'!A:A,$C$286,'LGA Data 2'!$B:$B,$C288,'LGA Data 2'!$C:$C,$D$9)=0," ",SUMIFS('LGA Data 2'!D:D,'LGA Data 2'!A:A,$C$286,'LGA Data 2'!$B:$B,$C288,'LGA Data 2'!$C:$C,$D$9))</f>
        <v>35.482089999999999</v>
      </c>
      <c r="E288" s="97" t="str">
        <f>IF(SUMIFS('LGA Data 2'!K:K,'LGA Data 2'!A:A,$C$286,'LGA Data 2'!B:B,C288,'LGA Data 2'!C:C,$D$9)&gt;=50,"**",(IF(SUMIFS('LGA Data 2'!K:K,'LGA Data 2'!A:A,$C$286,'LGA Data 2'!B:B,C288,'LGA Data 2'!C:C,$D$9)&gt;25,IF(SUMIFS('LGA Data 2'!K:K,'LGA Data 2'!A:A,$C$286,'LGA Data 2'!B:B,C288,'LGA Data 2'!C:C,$D$9),"*"," ")," ")))</f>
        <v xml:space="preserve"> </v>
      </c>
      <c r="F288" s="97">
        <f>IF(SUMIFS('LGA Data 2'!E:E,'LGA Data 2'!A:A,$C$286,'LGA Data 2'!$B:$B,$C288,'LGA Data 2'!$C:$C,$D$9)=0," ",SUMIFS('LGA Data 2'!E:E,'LGA Data 2'!A:A,$C$286,'LGA Data 2'!$B:$B,$C288,'LGA Data 2'!$C:$C,$D$9))</f>
        <v>24.192319999999999</v>
      </c>
      <c r="G288" s="97">
        <f>IF(SUMIFS('LGA Data 2'!F:F,'LGA Data 2'!A:A,$C$286,'LGA Data 2'!$B:$B,$C288,'LGA Data 2'!$C:$C,$D$9)=0," ",SUMIFS('LGA Data 2'!F:F,'LGA Data 2'!A:A,$C$286,'LGA Data 2'!$B:$B,$C288,'LGA Data 2'!$C:$C,$D$9))</f>
        <v>48.658700000000003</v>
      </c>
      <c r="H288" s="96">
        <f>IF(SUMIFS('LGA Data 2'!D:D,'LGA Data 2'!$A:$A,$C$286,'LGA Data 2'!$B:$B,$C288,'LGA Data 2'!$C:$C,$H$9)=0," ",SUMIFS('LGA Data 2'!D:D,'LGA Data 2'!A:A,$C$286,'LGA Data 2'!$B:$B,$C288,'LGA Data 2'!$C:$C,$H$9))</f>
        <v>31.348030000000001</v>
      </c>
      <c r="I288" s="97" t="str">
        <f>IF(SUMIFS('LGA Data 2'!K:K,'LGA Data 2'!A:A,$C$286,'LGA Data 2'!B:B,C288,'LGA Data 2'!C:C,$H$9)&gt;=50,"**",(IF(SUMIFS('LGA Data 2'!K:K,'LGA Data 2'!A:A,$C$286,'LGA Data 2'!B:B,C288,'LGA Data 2'!C:C,$H$9)&gt;25,IF(SUMIFS('LGA Data 2'!K:K,'LGA Data 2'!A:A,$C$286,'LGA Data 2'!B:B,C288,'LGA Data 2'!C:C,$H$9),"*"," ")," ")))</f>
        <v xml:space="preserve"> </v>
      </c>
      <c r="J288" s="97">
        <f>IF(SUMIFS('LGA Data 2'!E:E,'LGA Data 2'!$A:$A,$C$286,'LGA Data 2'!$B:$B,$C288,'LGA Data 2'!C:C,$H$9)=0," ",SUMIFS('LGA Data 2'!E:E,'LGA Data 2'!$A:$A,$C$286,'LGA Data 2'!$B:$B,$C288,'LGA Data 2'!C:C,$H$9))</f>
        <v>27.74878</v>
      </c>
      <c r="K288" s="97">
        <f>IF(SUMIFS('LGA Data 2'!F:F,'LGA Data 2'!$A:$A,$C$286,'LGA Data 2'!$B:$B,$C288,'LGA Data 2'!C:C,$H$9)=0," ",SUMIFS('LGA Data 2'!F:F,'LGA Data 2'!$A:$A,$C$286,'LGA Data 2'!$B:$B,$C288,'LGA Data 2'!C:C,$H$9))</f>
        <v>35.186770000000003</v>
      </c>
      <c r="L288" s="96">
        <f>SUMIFS('LGA Data 2'!D:D,'LGA Data 2'!$A:$A,$C$286,'LGA Data 2'!$B:$B,$C288,'LGA Data 2'!$C:$C,$L$9)</f>
        <v>25.189509999999999</v>
      </c>
      <c r="M288" s="96"/>
      <c r="N288" s="97">
        <f>SUMIFS('LGA Data 2'!E:E,'LGA Data 2'!$A:$A,$C$286,'LGA Data 2'!$B:$B,$C288,'LGA Data 2'!$C:$C,$L$9)</f>
        <v>24.200780000000002</v>
      </c>
      <c r="O288" s="97">
        <f>SUMIFS('LGA Data 2'!F:F,'LGA Data 2'!$A:$A,$C$286,'LGA Data 2'!$B:$B,$C288,'LGA Data 2'!$C:$C,$L$9)</f>
        <v>26.20468</v>
      </c>
    </row>
    <row r="289" spans="1:15" ht="15" customHeight="1" x14ac:dyDescent="0.2">
      <c r="C289" s="78" t="s">
        <v>404</v>
      </c>
      <c r="D289" s="96">
        <f>IF(SUMIFS('LGA Data 2'!D:D,'LGA Data 2'!A:A,$C$286,'LGA Data 2'!$B:$B,$C289,'LGA Data 2'!$C:$C,$D$9)=0," ",SUMIFS('LGA Data 2'!D:D,'LGA Data 2'!A:A,$C$286,'LGA Data 2'!$B:$B,$C289,'LGA Data 2'!$C:$C,$D$9))</f>
        <v>39.730899999999998</v>
      </c>
      <c r="E289" s="97" t="str">
        <f>IF(SUMIFS('LGA Data 2'!K:K,'LGA Data 2'!A:A,$C$286,'LGA Data 2'!B:B,C289,'LGA Data 2'!C:C,$D$9)&gt;=50,"**",(IF(SUMIFS('LGA Data 2'!K:K,'LGA Data 2'!A:A,$C$286,'LGA Data 2'!B:B,C289,'LGA Data 2'!C:C,$D$9)&gt;25,IF(SUMIFS('LGA Data 2'!K:K,'LGA Data 2'!A:A,$C$286,'LGA Data 2'!B:B,C289,'LGA Data 2'!C:C,$D$9),"*"," ")," ")))</f>
        <v xml:space="preserve"> </v>
      </c>
      <c r="F289" s="97">
        <f>IF(SUMIFS('LGA Data 2'!E:E,'LGA Data 2'!A:A,$C$286,'LGA Data 2'!$B:$B,$C289,'LGA Data 2'!$C:$C,$D$9)=0," ",SUMIFS('LGA Data 2'!E:E,'LGA Data 2'!A:A,$C$286,'LGA Data 2'!$B:$B,$C289,'LGA Data 2'!$C:$C,$D$9))</f>
        <v>30.48584</v>
      </c>
      <c r="G289" s="97">
        <f>IF(SUMIFS('LGA Data 2'!F:F,'LGA Data 2'!A:A,$C$286,'LGA Data 2'!$B:$B,$C289,'LGA Data 2'!$C:$C,$D$9)=0," ",SUMIFS('LGA Data 2'!F:F,'LGA Data 2'!A:A,$C$286,'LGA Data 2'!$B:$B,$C289,'LGA Data 2'!$C:$C,$D$9))</f>
        <v>49.772199999999998</v>
      </c>
      <c r="H289" s="96">
        <f>IF(SUMIFS('LGA Data 2'!D:D,'LGA Data 2'!$A:$A,$C$286,'LGA Data 2'!$B:$B,$C289,'LGA Data 2'!$C:$C,$H$9)=0," ",SUMIFS('LGA Data 2'!D:D,'LGA Data 2'!A:A,$C$286,'LGA Data 2'!$B:$B,$C289,'LGA Data 2'!$C:$C,$H$9))</f>
        <v>40.389850000000003</v>
      </c>
      <c r="I289" s="97" t="str">
        <f>IF(SUMIFS('LGA Data 2'!K:K,'LGA Data 2'!A:A,$C$286,'LGA Data 2'!B:B,C289,'LGA Data 2'!C:C,$H$9)&gt;=50,"**",(IF(SUMIFS('LGA Data 2'!K:K,'LGA Data 2'!A:A,$C$286,'LGA Data 2'!B:B,C289,'LGA Data 2'!C:C,$H$9)&gt;25,IF(SUMIFS('LGA Data 2'!K:K,'LGA Data 2'!A:A,$C$286,'LGA Data 2'!B:B,C289,'LGA Data 2'!C:C,$H$9),"*"," ")," ")))</f>
        <v xml:space="preserve"> </v>
      </c>
      <c r="J289" s="97">
        <f>IF(SUMIFS('LGA Data 2'!E:E,'LGA Data 2'!$A:$A,$C$286,'LGA Data 2'!$B:$B,$C289,'LGA Data 2'!C:C,$H$9)=0," ",SUMIFS('LGA Data 2'!E:E,'LGA Data 2'!$A:$A,$C$286,'LGA Data 2'!$B:$B,$C289,'LGA Data 2'!C:C,$H$9))</f>
        <v>37.146630000000002</v>
      </c>
      <c r="K289" s="97">
        <f>IF(SUMIFS('LGA Data 2'!F:F,'LGA Data 2'!$A:$A,$C$286,'LGA Data 2'!$B:$B,$C289,'LGA Data 2'!C:C,$H$9)=0," ",SUMIFS('LGA Data 2'!F:F,'LGA Data 2'!$A:$A,$C$286,'LGA Data 2'!$B:$B,$C289,'LGA Data 2'!C:C,$H$9))</f>
        <v>43.719259999999998</v>
      </c>
      <c r="L289" s="96">
        <f>SUMIFS('LGA Data 2'!D:D,'LGA Data 2'!$A:$A,$C$286,'LGA Data 2'!$B:$B,$C289,'LGA Data 2'!$C:$C,$L$9)</f>
        <v>55.397820000000003</v>
      </c>
      <c r="M289" s="96"/>
      <c r="N289" s="97">
        <f>SUMIFS('LGA Data 2'!E:E,'LGA Data 2'!$A:$A,$C$286,'LGA Data 2'!$B:$B,$C289,'LGA Data 2'!$C:$C,$L$9)</f>
        <v>54.274149999999999</v>
      </c>
      <c r="O289" s="97">
        <f>SUMIFS('LGA Data 2'!F:F,'LGA Data 2'!$A:$A,$C$286,'LGA Data 2'!$B:$B,$C289,'LGA Data 2'!$C:$C,$L$9)</f>
        <v>56.515990000000002</v>
      </c>
    </row>
    <row r="290" spans="1:15" ht="15" customHeight="1" x14ac:dyDescent="0.2">
      <c r="C290" s="78" t="s">
        <v>405</v>
      </c>
      <c r="D290" s="96">
        <f>IF(SUMIFS('LGA Data 2'!D:D,'LGA Data 2'!A:A,$C$286,'LGA Data 2'!$B:$B,$C290,'LGA Data 2'!$C:$C,$D$9)=0," ",SUMIFS('LGA Data 2'!D:D,'LGA Data 2'!A:A,$C$286,'LGA Data 2'!$B:$B,$C290,'LGA Data 2'!$C:$C,$D$9))</f>
        <v>15.95196</v>
      </c>
      <c r="E290" s="97" t="str">
        <f>IF(SUMIFS('LGA Data 2'!K:K,'LGA Data 2'!A:A,$C$286,'LGA Data 2'!B:B,C290,'LGA Data 2'!C:C,$D$9)&gt;=50,"**",(IF(SUMIFS('LGA Data 2'!K:K,'LGA Data 2'!A:A,$C$286,'LGA Data 2'!B:B,C290,'LGA Data 2'!C:C,$D$9)&gt;25,IF(SUMIFS('LGA Data 2'!K:K,'LGA Data 2'!A:A,$C$286,'LGA Data 2'!B:B,C290,'LGA Data 2'!C:C,$D$9),"*"," ")," ")))</f>
        <v xml:space="preserve"> </v>
      </c>
      <c r="F290" s="97">
        <f>IF(SUMIFS('LGA Data 2'!E:E,'LGA Data 2'!A:A,$C$286,'LGA Data 2'!$B:$B,$C290,'LGA Data 2'!$C:$C,$D$9)=0," ",SUMIFS('LGA Data 2'!E:E,'LGA Data 2'!A:A,$C$286,'LGA Data 2'!$B:$B,$C290,'LGA Data 2'!$C:$C,$D$9))</f>
        <v>9.9551379999999998</v>
      </c>
      <c r="G290" s="97">
        <f>IF(SUMIFS('LGA Data 2'!F:F,'LGA Data 2'!A:A,$C$286,'LGA Data 2'!$B:$B,$C290,'LGA Data 2'!$C:$C,$D$9)=0," ",SUMIFS('LGA Data 2'!F:F,'LGA Data 2'!A:A,$C$286,'LGA Data 2'!$B:$B,$C290,'LGA Data 2'!$C:$C,$D$9))</f>
        <v>24.57527</v>
      </c>
      <c r="H290" s="96">
        <f>IF(SUMIFS('LGA Data 2'!D:D,'LGA Data 2'!$A:$A,$C$286,'LGA Data 2'!$B:$B,$C290,'LGA Data 2'!$C:$C,$H$9)=0," ",SUMIFS('LGA Data 2'!D:D,'LGA Data 2'!A:A,$C$286,'LGA Data 2'!$B:$B,$C290,'LGA Data 2'!$C:$C,$H$9))</f>
        <v>10.474550000000001</v>
      </c>
      <c r="I290" s="97" t="str">
        <f>IF(SUMIFS('LGA Data 2'!K:K,'LGA Data 2'!A:A,$C$286,'LGA Data 2'!B:B,C290,'LGA Data 2'!C:C,$H$9)&gt;=50,"**",(IF(SUMIFS('LGA Data 2'!K:K,'LGA Data 2'!A:A,$C$286,'LGA Data 2'!B:B,C290,'LGA Data 2'!C:C,$H$9)&gt;25,IF(SUMIFS('LGA Data 2'!K:K,'LGA Data 2'!A:A,$C$286,'LGA Data 2'!B:B,C290,'LGA Data 2'!C:C,$H$9),"*"," ")," ")))</f>
        <v xml:space="preserve"> </v>
      </c>
      <c r="J290" s="97">
        <f>IF(SUMIFS('LGA Data 2'!E:E,'LGA Data 2'!$A:$A,$C$286,'LGA Data 2'!$B:$B,$C290,'LGA Data 2'!C:C,$H$9)=0," ",SUMIFS('LGA Data 2'!E:E,'LGA Data 2'!$A:$A,$C$286,'LGA Data 2'!$B:$B,$C290,'LGA Data 2'!C:C,$H$9))</f>
        <v>9.2809089999999994</v>
      </c>
      <c r="K290" s="97">
        <f>IF(SUMIFS('LGA Data 2'!F:F,'LGA Data 2'!$A:$A,$C$286,'LGA Data 2'!$B:$B,$C290,'LGA Data 2'!C:C,$H$9)=0," ",SUMIFS('LGA Data 2'!F:F,'LGA Data 2'!$A:$A,$C$286,'LGA Data 2'!$B:$B,$C290,'LGA Data 2'!C:C,$H$9))</f>
        <v>11.801740000000001</v>
      </c>
      <c r="L290" s="96">
        <f>SUMIFS('LGA Data 2'!D:D,'LGA Data 2'!$A:$A,$C$286,'LGA Data 2'!$B:$B,$C290,'LGA Data 2'!$C:$C,$L$9)</f>
        <v>5.6749419999999997</v>
      </c>
      <c r="M290" s="96"/>
      <c r="N290" s="97">
        <f>SUMIFS('LGA Data 2'!E:E,'LGA Data 2'!$A:$A,$C$286,'LGA Data 2'!$B:$B,$C290,'LGA Data 2'!$C:$C,$L$9)</f>
        <v>5.3058129999999997</v>
      </c>
      <c r="O290" s="97">
        <f>SUMIFS('LGA Data 2'!F:F,'LGA Data 2'!$A:$A,$C$286,'LGA Data 2'!$B:$B,$C290,'LGA Data 2'!$C:$C,$L$9)</f>
        <v>6.0681060000000002</v>
      </c>
    </row>
    <row r="291" spans="1:15" ht="15" customHeight="1" x14ac:dyDescent="0.2">
      <c r="C291" s="78" t="s">
        <v>421</v>
      </c>
      <c r="D291" s="96">
        <f>IF(SUMIFS('LGA Data 2'!D:D,'LGA Data 2'!A:A,$C$286,'LGA Data 2'!$B:$B,$C291,'LGA Data 2'!$C:$C,$D$9)=0," ",SUMIFS('LGA Data 2'!D:D,'LGA Data 2'!A:A,$C$286,'LGA Data 2'!$B:$B,$C291,'LGA Data 2'!$C:$C,$D$9))</f>
        <v>1.8</v>
      </c>
      <c r="E291" s="97" t="str">
        <f>IF(SUMIFS('LGA Data 2'!K:K,'LGA Data 2'!A:A,$C$286,'LGA Data 2'!B:B,C291,'LGA Data 2'!C:C,$D$9)&gt;=50,"**",(IF(SUMIFS('LGA Data 2'!K:K,'LGA Data 2'!A:A,$C$286,'LGA Data 2'!B:B,C291,'LGA Data 2'!C:C,$D$9)&gt;25,IF(SUMIFS('LGA Data 2'!K:K,'LGA Data 2'!A:A,$C$286,'LGA Data 2'!B:B,C291,'LGA Data 2'!C:C,$D$9),"*"," ")," ")))</f>
        <v>*</v>
      </c>
      <c r="F291" s="97">
        <f>IF(SUMIFS('LGA Data 2'!E:E,'LGA Data 2'!A:A,$C$286,'LGA Data 2'!$B:$B,$C291,'LGA Data 2'!$C:$C,$D$9)=0," ",SUMIFS('LGA Data 2'!E:E,'LGA Data 2'!A:A,$C$286,'LGA Data 2'!$B:$B,$C291,'LGA Data 2'!$C:$C,$D$9))</f>
        <v>0.94020000000000004</v>
      </c>
      <c r="G291" s="97">
        <f>IF(SUMIFS('LGA Data 2'!F:F,'LGA Data 2'!A:A,$C$286,'LGA Data 2'!$B:$B,$C291,'LGA Data 2'!$C:$C,$D$9)=0," ",SUMIFS('LGA Data 2'!F:F,'LGA Data 2'!A:A,$C$286,'LGA Data 2'!$B:$B,$C291,'LGA Data 2'!$C:$C,$D$9))</f>
        <v>3.4906999999999999</v>
      </c>
      <c r="H291" s="96">
        <f>IF(SUMIFS('LGA Data 2'!D:D,'LGA Data 2'!$A:$A,$C$286,'LGA Data 2'!$B:$B,$C291,'LGA Data 2'!$C:$C,$H$9)=0," ",SUMIFS('LGA Data 2'!D:D,'LGA Data 2'!A:A,$C$286,'LGA Data 2'!$B:$B,$C291,'LGA Data 2'!$C:$C,$H$9))</f>
        <v>3.9279000000000002</v>
      </c>
      <c r="I291" s="97" t="str">
        <f>IF(SUMIFS('LGA Data 2'!K:K,'LGA Data 2'!A:A,$C$286,'LGA Data 2'!B:B,C291,'LGA Data 2'!C:C,$H$9)&gt;=50,"**",(IF(SUMIFS('LGA Data 2'!K:K,'LGA Data 2'!A:A,$C$286,'LGA Data 2'!B:B,C291,'LGA Data 2'!C:C,$H$9)&gt;25,IF(SUMIFS('LGA Data 2'!K:K,'LGA Data 2'!A:A,$C$286,'LGA Data 2'!B:B,C291,'LGA Data 2'!C:C,$H$9),"*"," ")," ")))</f>
        <v xml:space="preserve"> </v>
      </c>
      <c r="J291" s="97">
        <f>IF(SUMIFS('LGA Data 2'!E:E,'LGA Data 2'!$A:$A,$C$286,'LGA Data 2'!$B:$B,$C291,'LGA Data 2'!C:C,$H$9)=0," ",SUMIFS('LGA Data 2'!E:E,'LGA Data 2'!$A:$A,$C$286,'LGA Data 2'!$B:$B,$C291,'LGA Data 2'!C:C,$H$9))</f>
        <v>2.9603000000000002</v>
      </c>
      <c r="K291" s="97">
        <f>IF(SUMIFS('LGA Data 2'!F:F,'LGA Data 2'!$A:$A,$C$286,'LGA Data 2'!$B:$B,$C291,'LGA Data 2'!C:C,$H$9)=0," ",SUMIFS('LGA Data 2'!F:F,'LGA Data 2'!$A:$A,$C$286,'LGA Data 2'!$B:$B,$C291,'LGA Data 2'!C:C,$H$9))</f>
        <v>5.1948999999999996</v>
      </c>
      <c r="L291" s="96">
        <f>SUMIFS('LGA Data 2'!D:D,'LGA Data 2'!$A:$A,$C$286,'LGA Data 2'!$B:$B,$C291,'LGA Data 2'!$C:$C,$L$9)</f>
        <v>4.7732000000000001</v>
      </c>
      <c r="M291" s="96"/>
      <c r="N291" s="97">
        <f>SUMIFS('LGA Data 2'!E:E,'LGA Data 2'!$A:$A,$C$286,'LGA Data 2'!$B:$B,$C291,'LGA Data 2'!$C:$C,$L$9)</f>
        <v>4.4222000000000001</v>
      </c>
      <c r="O291" s="97">
        <f>SUMIFS('LGA Data 2'!F:F,'LGA Data 2'!$A:$A,$C$286,'LGA Data 2'!$B:$B,$C291,'LGA Data 2'!$C:$C,$L$9)</f>
        <v>5.1505999999999998</v>
      </c>
    </row>
    <row r="292" spans="1:15" ht="15" customHeight="1" x14ac:dyDescent="0.2"/>
    <row r="293" spans="1:15" ht="15" customHeight="1" x14ac:dyDescent="0.25">
      <c r="C293" s="110" t="s">
        <v>423</v>
      </c>
      <c r="D293" s="111" t="s">
        <v>94</v>
      </c>
      <c r="E293" s="111"/>
      <c r="F293" s="111" t="s">
        <v>93</v>
      </c>
      <c r="G293" s="111" t="s">
        <v>92</v>
      </c>
      <c r="H293" s="111" t="s">
        <v>94</v>
      </c>
      <c r="I293" s="111"/>
      <c r="J293" s="111" t="s">
        <v>93</v>
      </c>
      <c r="K293" s="111" t="s">
        <v>92</v>
      </c>
      <c r="L293" s="111" t="s">
        <v>94</v>
      </c>
      <c r="M293" s="111"/>
      <c r="N293" s="111" t="s">
        <v>93</v>
      </c>
      <c r="O293" s="111" t="s">
        <v>92</v>
      </c>
    </row>
    <row r="294" spans="1:15" ht="15" customHeight="1" x14ac:dyDescent="0.2">
      <c r="C294" s="78" t="s">
        <v>339</v>
      </c>
      <c r="D294" s="96">
        <f>IF(SUMIFS('LGA Data 2'!D:D,'LGA Data 2'!A:A,$C$293,'LGA Data 2'!$B:$B,$C294,'LGA Data 2'!$C:$C,$D$9)=0," ",SUMIFS('LGA Data 2'!D:D,'LGA Data 2'!A:A,$C$293,'LGA Data 2'!$B:$B,$C294,'LGA Data 2'!$C:$C,$D$9))</f>
        <v>0.8</v>
      </c>
      <c r="E294" s="97" t="str">
        <f>IF(SUMIFS('LGA Data 2'!K:K,'LGA Data 2'!A:A,$C$293,'LGA Data 2'!B:B,C294,'LGA Data 2'!C:C,$D$9)&gt;=50,"**",(IF(SUMIFS('LGA Data 2'!K:K,'LGA Data 2'!A:A,$C$293,'LGA Data 2'!B:B,C294,'LGA Data 2'!C:C,$D$9)&gt;25,IF(SUMIFS('LGA Data 2'!K:K,'LGA Data 2'!A:A,$C$293,'LGA Data 2'!B:B,C294,'LGA Data 2'!C:C,$D$9),"*"," ")," ")))</f>
        <v>*</v>
      </c>
      <c r="F294" s="97">
        <f>IF(SUMIFS('LGA Data 2'!E:E,'LGA Data 2'!A:A,$C$293,'LGA Data 2'!$B:$B,$C294,'LGA Data 2'!$C:$C,$D$9)=0," ",SUMIFS('LGA Data 2'!E:E,'LGA Data 2'!A:A,$C$293,'LGA Data 2'!$B:$B,$C294,'LGA Data 2'!$C:$C,$D$9))</f>
        <v>0.29866549999999997</v>
      </c>
      <c r="G294" s="97">
        <f>IF(SUMIFS('LGA Data 2'!F:F,'LGA Data 2'!A:A,$C$293,'LGA Data 2'!$B:$B,$C294,'LGA Data 2'!$C:$C,$D$9)=0," ",SUMIFS('LGA Data 2'!F:F,'LGA Data 2'!A:A,$C$293,'LGA Data 2'!$B:$B,$C294,'LGA Data 2'!$C:$C,$D$9))</f>
        <v>2.0535760000000001</v>
      </c>
      <c r="H294" s="96">
        <f>IF(SUMIFS('LGA Data 2'!D:D,'LGA Data 2'!$A:$A,$C$293,'LGA Data 2'!$B:$B,$C294,'LGA Data 2'!$C:$C,$H$9)=0," ",SUMIFS('LGA Data 2'!D:D,'LGA Data 2'!A:A,$C$293,'LGA Data 2'!$B:$B,$C294,'LGA Data 2'!$C:$C,$H$9))</f>
        <v>0.88728890000000005</v>
      </c>
      <c r="I294" s="97" t="str">
        <f>IF(SUMIFS('LGA Data 2'!K:K,'LGA Data 2'!A:A,$C$293,'LGA Data 2'!B:B,C294,'LGA Data 2'!C:C,$H$9)&gt;=50,"**",(IF(SUMIFS('LGA Data 2'!K:K,'LGA Data 2'!A:A,$C$293,'LGA Data 2'!B:B,C294,'LGA Data 2'!C:C,$H$9)&gt;25,IF(SUMIFS('LGA Data 2'!K:K,'LGA Data 2'!A:A,$C$293,'LGA Data 2'!B:B,C294,'LGA Data 2'!C:C,$H$9),"*"," ")," ")))</f>
        <v xml:space="preserve"> </v>
      </c>
      <c r="J294" s="97">
        <f>IF(SUMIFS('LGA Data 2'!E:E,'LGA Data 2'!$A:$A,$C$293,'LGA Data 2'!$B:$B,$C294,'LGA Data 2'!C:C,$H$9)=0," ",SUMIFS('LGA Data 2'!E:E,'LGA Data 2'!$A:$A,$C$293,'LGA Data 2'!$B:$B,$C294,'LGA Data 2'!C:C,$H$9))</f>
        <v>0.64572470000000004</v>
      </c>
      <c r="K294" s="97">
        <f>IF(SUMIFS('LGA Data 2'!F:F,'LGA Data 2'!$A:$A,$C$293,'LGA Data 2'!$B:$B,$C294,'LGA Data 2'!C:C,$H$9)=0," ",SUMIFS('LGA Data 2'!F:F,'LGA Data 2'!$A:$A,$C$293,'LGA Data 2'!$B:$B,$C294,'LGA Data 2'!C:C,$H$9))</f>
        <v>1.2181139999999999</v>
      </c>
      <c r="L294" s="96">
        <f>SUMIFS('LGA Data 2'!D:D,'LGA Data 2'!$A:$A,$C$293,'LGA Data 2'!$B:$B,$C294,'LGA Data 2'!$C:$C,$L$9)</f>
        <v>2.1554579999999999</v>
      </c>
      <c r="M294" s="96"/>
      <c r="N294" s="97">
        <f>SUMIFS('LGA Data 2'!E:E,'LGA Data 2'!$A:$A,$C$293,'LGA Data 2'!$B:$B,$C294,'LGA Data 2'!$C:$C,$L$9)</f>
        <v>1.8519620000000001</v>
      </c>
      <c r="O294" s="97">
        <f>SUMIFS('LGA Data 2'!F:F,'LGA Data 2'!$A:$A,$C$293,'LGA Data 2'!$B:$B,$C294,'LGA Data 2'!$C:$C,$L$9)</f>
        <v>2.5074200000000002</v>
      </c>
    </row>
    <row r="295" spans="1:15" ht="15" customHeight="1" x14ac:dyDescent="0.2">
      <c r="C295" s="78" t="s">
        <v>424</v>
      </c>
      <c r="D295" s="96">
        <f>IF(SUMIFS('LGA Data 2'!D:D,'LGA Data 2'!A:A,$C$293,'LGA Data 2'!$B:$B,$C295,'LGA Data 2'!$C:$C,$D$9)=0," ",SUMIFS('LGA Data 2'!D:D,'LGA Data 2'!A:A,$C$293,'LGA Data 2'!$B:$B,$C295,'LGA Data 2'!$C:$C,$D$9))</f>
        <v>16.11204</v>
      </c>
      <c r="E295" s="97" t="str">
        <f>IF(SUMIFS('LGA Data 2'!K:K,'LGA Data 2'!A:A,$C$293,'LGA Data 2'!B:B,C295,'LGA Data 2'!C:C,$D$9)&gt;=50,"**",(IF(SUMIFS('LGA Data 2'!K:K,'LGA Data 2'!A:A,$C$293,'LGA Data 2'!B:B,C295,'LGA Data 2'!C:C,$D$9)&gt;25,IF(SUMIFS('LGA Data 2'!K:K,'LGA Data 2'!A:A,$C$293,'LGA Data 2'!B:B,C295,'LGA Data 2'!C:C,$D$9),"*"," ")," ")))</f>
        <v xml:space="preserve"> </v>
      </c>
      <c r="F295" s="97">
        <f>IF(SUMIFS('LGA Data 2'!E:E,'LGA Data 2'!A:A,$C$293,'LGA Data 2'!$B:$B,$C295,'LGA Data 2'!$C:$C,$D$9)=0," ",SUMIFS('LGA Data 2'!E:E,'LGA Data 2'!A:A,$C$293,'LGA Data 2'!$B:$B,$C295,'LGA Data 2'!$C:$C,$D$9))</f>
        <v>10.49948</v>
      </c>
      <c r="G295" s="97">
        <f>IF(SUMIFS('LGA Data 2'!F:F,'LGA Data 2'!A:A,$C$293,'LGA Data 2'!$B:$B,$C295,'LGA Data 2'!$C:$C,$D$9)=0," ",SUMIFS('LGA Data 2'!F:F,'LGA Data 2'!A:A,$C$293,'LGA Data 2'!$B:$B,$C295,'LGA Data 2'!$C:$C,$D$9))</f>
        <v>23.922910000000002</v>
      </c>
      <c r="H295" s="96">
        <f>IF(SUMIFS('LGA Data 2'!D:D,'LGA Data 2'!$A:$A,$C$293,'LGA Data 2'!$B:$B,$C295,'LGA Data 2'!$C:$C,$H$9)=0," ",SUMIFS('LGA Data 2'!D:D,'LGA Data 2'!A:A,$C$293,'LGA Data 2'!$B:$B,$C295,'LGA Data 2'!$C:$C,$H$9))</f>
        <v>21.276029999999999</v>
      </c>
      <c r="I295" s="97" t="str">
        <f>IF(SUMIFS('LGA Data 2'!K:K,'LGA Data 2'!A:A,$C$293,'LGA Data 2'!B:B,C295,'LGA Data 2'!C:C,$H$9)&gt;=50,"**",(IF(SUMIFS('LGA Data 2'!K:K,'LGA Data 2'!A:A,$C$293,'LGA Data 2'!B:B,C295,'LGA Data 2'!C:C,$H$9)&gt;25,IF(SUMIFS('LGA Data 2'!K:K,'LGA Data 2'!A:A,$C$293,'LGA Data 2'!B:B,C295,'LGA Data 2'!C:C,$H$9),"*"," ")," ")))</f>
        <v xml:space="preserve"> </v>
      </c>
      <c r="J295" s="97">
        <f>IF(SUMIFS('LGA Data 2'!E:E,'LGA Data 2'!$A:$A,$C$293,'LGA Data 2'!$B:$B,$C295,'LGA Data 2'!C:C,$H$9)=0," ",SUMIFS('LGA Data 2'!E:E,'LGA Data 2'!$A:$A,$C$293,'LGA Data 2'!$B:$B,$C295,'LGA Data 2'!C:C,$H$9))</f>
        <v>18.178419999999999</v>
      </c>
      <c r="K295" s="97">
        <f>IF(SUMIFS('LGA Data 2'!F:F,'LGA Data 2'!$A:$A,$C$293,'LGA Data 2'!$B:$B,$C295,'LGA Data 2'!C:C,$H$9)=0," ",SUMIFS('LGA Data 2'!F:F,'LGA Data 2'!$A:$A,$C$293,'LGA Data 2'!$B:$B,$C295,'LGA Data 2'!C:C,$H$9))</f>
        <v>24.741869999999999</v>
      </c>
      <c r="L295" s="96">
        <f>SUMIFS('LGA Data 2'!D:D,'LGA Data 2'!$A:$A,$C$293,'LGA Data 2'!$B:$B,$C295,'LGA Data 2'!$C:$C,$L$9)</f>
        <v>20.12058</v>
      </c>
      <c r="M295" s="96"/>
      <c r="N295" s="97">
        <f>SUMIFS('LGA Data 2'!E:E,'LGA Data 2'!$A:$A,$C$293,'LGA Data 2'!$B:$B,$C295,'LGA Data 2'!$C:$C,$L$9)</f>
        <v>19.224160000000001</v>
      </c>
      <c r="O295" s="97">
        <f>SUMIFS('LGA Data 2'!F:F,'LGA Data 2'!$A:$A,$C$293,'LGA Data 2'!$B:$B,$C295,'LGA Data 2'!$C:$C,$L$9)</f>
        <v>21.047899999999998</v>
      </c>
    </row>
    <row r="296" spans="1:15" ht="15" customHeight="1" x14ac:dyDescent="0.2">
      <c r="C296" s="78" t="s">
        <v>425</v>
      </c>
      <c r="D296" s="96">
        <f>IF(SUMIFS('LGA Data 2'!D:D,'LGA Data 2'!A:A,$C$293,'LGA Data 2'!$B:$B,$C296,'LGA Data 2'!$C:$C,$D$9)=0," ",SUMIFS('LGA Data 2'!D:D,'LGA Data 2'!A:A,$C$293,'LGA Data 2'!$B:$B,$C296,'LGA Data 2'!$C:$C,$D$9))</f>
        <v>40.224229999999999</v>
      </c>
      <c r="E296" s="97" t="str">
        <f>IF(SUMIFS('LGA Data 2'!K:K,'LGA Data 2'!A:A,$C$293,'LGA Data 2'!B:B,C296,'LGA Data 2'!C:C,$D$9)&gt;=50,"**",(IF(SUMIFS('LGA Data 2'!K:K,'LGA Data 2'!A:A,$C$293,'LGA Data 2'!B:B,C296,'LGA Data 2'!C:C,$D$9)&gt;25,IF(SUMIFS('LGA Data 2'!K:K,'LGA Data 2'!A:A,$C$293,'LGA Data 2'!B:B,C296,'LGA Data 2'!C:C,$D$9),"*"," ")," ")))</f>
        <v xml:space="preserve"> </v>
      </c>
      <c r="F296" s="97">
        <f>IF(SUMIFS('LGA Data 2'!E:E,'LGA Data 2'!A:A,$C$293,'LGA Data 2'!$B:$B,$C296,'LGA Data 2'!$C:$C,$D$9)=0," ",SUMIFS('LGA Data 2'!E:E,'LGA Data 2'!A:A,$C$293,'LGA Data 2'!$B:$B,$C296,'LGA Data 2'!$C:$C,$D$9))</f>
        <v>29.88795</v>
      </c>
      <c r="G296" s="97">
        <f>IF(SUMIFS('LGA Data 2'!F:F,'LGA Data 2'!A:A,$C$293,'LGA Data 2'!$B:$B,$C296,'LGA Data 2'!$C:$C,$D$9)=0," ",SUMIFS('LGA Data 2'!F:F,'LGA Data 2'!A:A,$C$293,'LGA Data 2'!$B:$B,$C296,'LGA Data 2'!$C:$C,$D$9))</f>
        <v>51.508980000000001</v>
      </c>
      <c r="H296" s="96">
        <f>IF(SUMIFS('LGA Data 2'!D:D,'LGA Data 2'!$A:$A,$C$293,'LGA Data 2'!$B:$B,$C296,'LGA Data 2'!$C:$C,$H$9)=0," ",SUMIFS('LGA Data 2'!D:D,'LGA Data 2'!A:A,$C$293,'LGA Data 2'!$B:$B,$C296,'LGA Data 2'!$C:$C,$H$9))</f>
        <v>30.036460000000002</v>
      </c>
      <c r="I296" s="97" t="str">
        <f>IF(SUMIFS('LGA Data 2'!K:K,'LGA Data 2'!A:A,$C$293,'LGA Data 2'!B:B,C296,'LGA Data 2'!C:C,$H$9)&gt;=50,"**",(IF(SUMIFS('LGA Data 2'!K:K,'LGA Data 2'!A:A,$C$293,'LGA Data 2'!B:B,C296,'LGA Data 2'!C:C,$H$9)&gt;25,IF(SUMIFS('LGA Data 2'!K:K,'LGA Data 2'!A:A,$C$293,'LGA Data 2'!B:B,C296,'LGA Data 2'!C:C,$H$9),"*"," ")," ")))</f>
        <v xml:space="preserve"> </v>
      </c>
      <c r="J296" s="97">
        <f>IF(SUMIFS('LGA Data 2'!E:E,'LGA Data 2'!$A:$A,$C$293,'LGA Data 2'!$B:$B,$C296,'LGA Data 2'!C:C,$H$9)=0," ",SUMIFS('LGA Data 2'!E:E,'LGA Data 2'!$A:$A,$C$293,'LGA Data 2'!$B:$B,$C296,'LGA Data 2'!C:C,$H$9))</f>
        <v>26.887280000000001</v>
      </c>
      <c r="K296" s="97">
        <f>IF(SUMIFS('LGA Data 2'!F:F,'LGA Data 2'!$A:$A,$C$293,'LGA Data 2'!$B:$B,$C296,'LGA Data 2'!C:C,$H$9)=0," ",SUMIFS('LGA Data 2'!F:F,'LGA Data 2'!$A:$A,$C$293,'LGA Data 2'!$B:$B,$C296,'LGA Data 2'!C:C,$H$9))</f>
        <v>33.386049999999997</v>
      </c>
      <c r="L296" s="96">
        <f>SUMIFS('LGA Data 2'!D:D,'LGA Data 2'!$A:$A,$C$293,'LGA Data 2'!$B:$B,$C296,'LGA Data 2'!$C:$C,$L$9)</f>
        <v>29.823640000000001</v>
      </c>
      <c r="M296" s="96"/>
      <c r="N296" s="97">
        <f>SUMIFS('LGA Data 2'!E:E,'LGA Data 2'!$A:$A,$C$293,'LGA Data 2'!$B:$B,$C296,'LGA Data 2'!$C:$C,$L$9)</f>
        <v>28.758140000000001</v>
      </c>
      <c r="O296" s="97">
        <f>SUMIFS('LGA Data 2'!F:F,'LGA Data 2'!$A:$A,$C$293,'LGA Data 2'!$B:$B,$C296,'LGA Data 2'!$C:$C,$L$9)</f>
        <v>30.911490000000001</v>
      </c>
    </row>
    <row r="297" spans="1:15" ht="15" customHeight="1" x14ac:dyDescent="0.2">
      <c r="C297" s="78" t="s">
        <v>426</v>
      </c>
      <c r="D297" s="96">
        <f>IF(SUMIFS('LGA Data 2'!D:D,'LGA Data 2'!A:A,$C$293,'LGA Data 2'!$B:$B,$C297,'LGA Data 2'!$C:$C,$D$9)=0," ",SUMIFS('LGA Data 2'!D:D,'LGA Data 2'!A:A,$C$293,'LGA Data 2'!$B:$B,$C297,'LGA Data 2'!$C:$C,$D$9))</f>
        <v>42.782150000000001</v>
      </c>
      <c r="E297" s="97" t="str">
        <f>IF(SUMIFS('LGA Data 2'!K:K,'LGA Data 2'!A:A,$C$293,'LGA Data 2'!B:B,C297,'LGA Data 2'!C:C,$D$9)&gt;=50,"**",(IF(SUMIFS('LGA Data 2'!K:K,'LGA Data 2'!A:A,$C$293,'LGA Data 2'!B:B,C297,'LGA Data 2'!C:C,$D$9)&gt;25,IF(SUMIFS('LGA Data 2'!K:K,'LGA Data 2'!A:A,$C$293,'LGA Data 2'!B:B,C297,'LGA Data 2'!C:C,$D$9),"*"," ")," ")))</f>
        <v xml:space="preserve"> </v>
      </c>
      <c r="F297" s="97">
        <f>IF(SUMIFS('LGA Data 2'!E:E,'LGA Data 2'!A:A,$C$293,'LGA Data 2'!$B:$B,$C297,'LGA Data 2'!$C:$C,$D$9)=0," ",SUMIFS('LGA Data 2'!E:E,'LGA Data 2'!A:A,$C$293,'LGA Data 2'!$B:$B,$C297,'LGA Data 2'!$C:$C,$D$9))</f>
        <v>32.35866</v>
      </c>
      <c r="G297" s="97">
        <f>IF(SUMIFS('LGA Data 2'!F:F,'LGA Data 2'!A:A,$C$293,'LGA Data 2'!$B:$B,$C297,'LGA Data 2'!$C:$C,$D$9)=0," ",SUMIFS('LGA Data 2'!F:F,'LGA Data 2'!A:A,$C$293,'LGA Data 2'!$B:$B,$C297,'LGA Data 2'!$C:$C,$D$9))</f>
        <v>53.88832</v>
      </c>
      <c r="H297" s="96">
        <f>IF(SUMIFS('LGA Data 2'!D:D,'LGA Data 2'!$A:$A,$C$293,'LGA Data 2'!$B:$B,$C297,'LGA Data 2'!$C:$C,$H$9)=0," ",SUMIFS('LGA Data 2'!D:D,'LGA Data 2'!A:A,$C$293,'LGA Data 2'!$B:$B,$C297,'LGA Data 2'!$C:$C,$H$9))</f>
        <v>47.420839999999998</v>
      </c>
      <c r="I297" s="97" t="str">
        <f>IF(SUMIFS('LGA Data 2'!K:K,'LGA Data 2'!A:A,$C$293,'LGA Data 2'!B:B,C297,'LGA Data 2'!C:C,$H$9)&gt;=50,"**",(IF(SUMIFS('LGA Data 2'!K:K,'LGA Data 2'!A:A,$C$293,'LGA Data 2'!B:B,C297,'LGA Data 2'!C:C,$H$9)&gt;25,IF(SUMIFS('LGA Data 2'!K:K,'LGA Data 2'!A:A,$C$293,'LGA Data 2'!B:B,C297,'LGA Data 2'!C:C,$H$9),"*"," ")," ")))</f>
        <v xml:space="preserve"> </v>
      </c>
      <c r="J297" s="97">
        <f>IF(SUMIFS('LGA Data 2'!E:E,'LGA Data 2'!$A:$A,$C$293,'LGA Data 2'!$B:$B,$C297,'LGA Data 2'!C:C,$H$9)=0," ",SUMIFS('LGA Data 2'!E:E,'LGA Data 2'!$A:$A,$C$293,'LGA Data 2'!$B:$B,$C297,'LGA Data 2'!C:C,$H$9))</f>
        <v>43.899740000000001</v>
      </c>
      <c r="K297" s="97">
        <f>IF(SUMIFS('LGA Data 2'!F:F,'LGA Data 2'!$A:$A,$C$293,'LGA Data 2'!$B:$B,$C297,'LGA Data 2'!C:C,$H$9)=0," ",SUMIFS('LGA Data 2'!F:F,'LGA Data 2'!$A:$A,$C$293,'LGA Data 2'!$B:$B,$C297,'LGA Data 2'!C:C,$H$9))</f>
        <v>50.967779999999998</v>
      </c>
      <c r="L297" s="96">
        <f>SUMIFS('LGA Data 2'!D:D,'LGA Data 2'!$A:$A,$C$293,'LGA Data 2'!$B:$B,$C297,'LGA Data 2'!$C:$C,$L$9)</f>
        <v>47.516829999999999</v>
      </c>
      <c r="M297" s="96"/>
      <c r="N297" s="97">
        <f>SUMIFS('LGA Data 2'!E:E,'LGA Data 2'!$A:$A,$C$293,'LGA Data 2'!$B:$B,$C297,'LGA Data 2'!$C:$C,$L$9)</f>
        <v>46.327930000000002</v>
      </c>
      <c r="O297" s="97">
        <f>SUMIFS('LGA Data 2'!F:F,'LGA Data 2'!$A:$A,$C$293,'LGA Data 2'!$B:$B,$C297,'LGA Data 2'!$C:$C,$L$9)</f>
        <v>48.708559999999999</v>
      </c>
    </row>
    <row r="298" spans="1:15" ht="15" customHeight="1" x14ac:dyDescent="0.2"/>
    <row r="299" spans="1:15" ht="15" customHeight="1" x14ac:dyDescent="0.25">
      <c r="C299" s="110" t="s">
        <v>427</v>
      </c>
      <c r="D299" s="111" t="s">
        <v>94</v>
      </c>
      <c r="E299" s="111"/>
      <c r="F299" s="111" t="s">
        <v>93</v>
      </c>
      <c r="G299" s="111" t="s">
        <v>92</v>
      </c>
      <c r="H299" s="111" t="s">
        <v>94</v>
      </c>
      <c r="I299" s="111"/>
      <c r="J299" s="111" t="s">
        <v>93</v>
      </c>
      <c r="K299" s="111" t="s">
        <v>92</v>
      </c>
      <c r="L299" s="111" t="s">
        <v>94</v>
      </c>
      <c r="M299" s="111"/>
      <c r="N299" s="111" t="s">
        <v>93</v>
      </c>
      <c r="O299" s="111" t="s">
        <v>92</v>
      </c>
    </row>
    <row r="300" spans="1:15" ht="15" customHeight="1" x14ac:dyDescent="0.2">
      <c r="C300" s="78" t="s">
        <v>428</v>
      </c>
      <c r="D300" s="96" t="str">
        <f>IF(SUMIFS('LGA Data 2'!D:D,'LGA Data 2'!A:A,$C$299,'LGA Data 2'!$B:$B,$C300,'LGA Data 2'!$C:$C,$D$9)=0," ",SUMIFS('LGA Data 2'!D:D,'LGA Data 2'!A:A,$C$299,'LGA Data 2'!$B:$B,$C300,'LGA Data 2'!$C:$C,$D$9))</f>
        <v xml:space="preserve"> </v>
      </c>
      <c r="E300" s="97" t="str">
        <f>IF(SUMIFS('LGA Data 2'!K:K,'LGA Data 2'!A:A,$C$299,'LGA Data 2'!B:B,C300,'LGA Data 2'!C:C,$D$9)&gt;=50,"**",(IF(SUMIFS('LGA Data 2'!K:K,'LGA Data 2'!A:A,$C$299,'LGA Data 2'!B:B,C300,'LGA Data 2'!C:C,$D$9)&gt;25,IF(SUMIFS('LGA Data 2'!K:K,'LGA Data 2'!A:A,$C$299,'LGA Data 2'!B:B,C300,'LGA Data 2'!C:C,$D$9),"*"," ")," ")))</f>
        <v>**</v>
      </c>
      <c r="F300" s="97" t="str">
        <f>IF(SUMIFS('LGA Data 2'!E:E,'LGA Data 2'!A:A,$C$299,'LGA Data 2'!$B:$B,$C300,'LGA Data 2'!$C:$C,$D$9)=0," ",SUMIFS('LGA Data 2'!E:E,'LGA Data 2'!A:A,$C$299,'LGA Data 2'!$B:$B,$C300,'LGA Data 2'!$C:$C,$D$9))</f>
        <v xml:space="preserve"> </v>
      </c>
      <c r="G300" s="97" t="str">
        <f>IF(SUMIFS('LGA Data 2'!F:F,'LGA Data 2'!A:A,$C$299,'LGA Data 2'!$B:$B,$C300,'LGA Data 2'!$C:$C,$D$9)=0," ",SUMIFS('LGA Data 2'!F:F,'LGA Data 2'!A:A,$C$299,'LGA Data 2'!$B:$B,$C300,'LGA Data 2'!$C:$C,$D$9))</f>
        <v xml:space="preserve"> </v>
      </c>
      <c r="H300" s="96">
        <f>IF(SUMIFS('LGA Data 2'!D:D,'LGA Data 2'!$A:$A,$C$299,'LGA Data 2'!$B:$B,$C300,'LGA Data 2'!$C:$C,$H$9)=0," ",SUMIFS('LGA Data 2'!D:D,'LGA Data 2'!A:A,$C$299,'LGA Data 2'!$B:$B,$C300,'LGA Data 2'!$C:$C,$H$9))</f>
        <v>6.4035719999999996</v>
      </c>
      <c r="I300" s="97" t="str">
        <f>IF(SUMIFS('LGA Data 2'!K:K,'LGA Data 2'!A:A,$C$299,'LGA Data 2'!B:B,C300,'LGA Data 2'!C:C,$H$9)&gt;=50,"**",(IF(SUMIFS('LGA Data 2'!K:K,'LGA Data 2'!A:A,$C$299,'LGA Data 2'!B:B,C300,'LGA Data 2'!C:C,$H$9)&gt;25,IF(SUMIFS('LGA Data 2'!K:K,'LGA Data 2'!A:A,$C$299,'LGA Data 2'!B:B,C300,'LGA Data 2'!C:C,$H$9),"*"," ")," ")))</f>
        <v xml:space="preserve"> </v>
      </c>
      <c r="J300" s="97">
        <f>IF(SUMIFS('LGA Data 2'!E:E,'LGA Data 2'!$A:$A,$C$299,'LGA Data 2'!$B:$B,$C300,'LGA Data 2'!C:C,$H$9)=0," ",SUMIFS('LGA Data 2'!E:E,'LGA Data 2'!$A:$A,$C$299,'LGA Data 2'!$B:$B,$C300,'LGA Data 2'!C:C,$H$9))</f>
        <v>4.0915949999999999</v>
      </c>
      <c r="K300" s="97">
        <f>IF(SUMIFS('LGA Data 2'!F:F,'LGA Data 2'!$A:$A,$C$299,'LGA Data 2'!$B:$B,$C300,'LGA Data 2'!C:C,$H$9)=0," ",SUMIFS('LGA Data 2'!F:F,'LGA Data 2'!$A:$A,$C$299,'LGA Data 2'!$B:$B,$C300,'LGA Data 2'!C:C,$H$9))</f>
        <v>9.8872689999999999</v>
      </c>
      <c r="L300" s="96">
        <f>SUMIFS('LGA Data 2'!D:D,'LGA Data 2'!$A:$A,$C$299,'LGA Data 2'!$B:$B,$C300,'LGA Data 2'!$C:$C,$L$9)</f>
        <v>4.7458169999999997</v>
      </c>
      <c r="M300" s="96"/>
      <c r="N300" s="97">
        <f>SUMIFS('LGA Data 2'!E:E,'LGA Data 2'!$A:$A,$C$299,'LGA Data 2'!$B:$B,$C300,'LGA Data 2'!$C:$C,$L$9)</f>
        <v>4.2069340000000004</v>
      </c>
      <c r="O300" s="97">
        <f>SUMIFS('LGA Data 2'!F:F,'LGA Data 2'!$A:$A,$C$299,'LGA Data 2'!$B:$B,$C300,'LGA Data 2'!$C:$C,$L$9)</f>
        <v>5.3498729999999997</v>
      </c>
    </row>
    <row r="301" spans="1:15" ht="15" customHeight="1" x14ac:dyDescent="0.2">
      <c r="C301" s="78" t="s">
        <v>429</v>
      </c>
      <c r="D301" s="96">
        <f>IF(SUMIFS('LGA Data 2'!D:D,'LGA Data 2'!A:A,$C$299,'LGA Data 2'!$B:$B,$C301,'LGA Data 2'!$C:$C,$D$9)=0," ",SUMIFS('LGA Data 2'!D:D,'LGA Data 2'!A:A,$C$299,'LGA Data 2'!$B:$B,$C301,'LGA Data 2'!$C:$C,$D$9))</f>
        <v>16.591760000000001</v>
      </c>
      <c r="E301" s="97" t="str">
        <f>IF(SUMIFS('LGA Data 2'!K:K,'LGA Data 2'!A:A,$C$299,'LGA Data 2'!B:B,C301,'LGA Data 2'!C:C,$D$9)&gt;=50,"**",(IF(SUMIFS('LGA Data 2'!K:K,'LGA Data 2'!A:A,$C$299,'LGA Data 2'!B:B,C301,'LGA Data 2'!C:C,$D$9)&gt;25,IF(SUMIFS('LGA Data 2'!K:K,'LGA Data 2'!A:A,$C$299,'LGA Data 2'!B:B,C301,'LGA Data 2'!C:C,$D$9),"*"," ")," ")))</f>
        <v xml:space="preserve"> </v>
      </c>
      <c r="F301" s="97">
        <f>IF(SUMIFS('LGA Data 2'!E:E,'LGA Data 2'!A:A,$C$299,'LGA Data 2'!$B:$B,$C301,'LGA Data 2'!$C:$C,$D$9)=0," ",SUMIFS('LGA Data 2'!E:E,'LGA Data 2'!A:A,$C$299,'LGA Data 2'!$B:$B,$C301,'LGA Data 2'!$C:$C,$D$9))</f>
        <v>10.41994</v>
      </c>
      <c r="G301" s="97">
        <f>IF(SUMIFS('LGA Data 2'!F:F,'LGA Data 2'!A:A,$C$299,'LGA Data 2'!$B:$B,$C301,'LGA Data 2'!$C:$C,$D$9)=0," ",SUMIFS('LGA Data 2'!F:F,'LGA Data 2'!A:A,$C$299,'LGA Data 2'!$B:$B,$C301,'LGA Data 2'!$C:$C,$D$9))</f>
        <v>25.38335</v>
      </c>
      <c r="H301" s="96">
        <f>IF(SUMIFS('LGA Data 2'!D:D,'LGA Data 2'!$A:$A,$C$299,'LGA Data 2'!$B:$B,$C301,'LGA Data 2'!$C:$C,$H$9)=0," ",SUMIFS('LGA Data 2'!D:D,'LGA Data 2'!A:A,$C$299,'LGA Data 2'!$B:$B,$C301,'LGA Data 2'!$C:$C,$H$9))</f>
        <v>18.53436</v>
      </c>
      <c r="I301" s="97" t="str">
        <f>IF(SUMIFS('LGA Data 2'!K:K,'LGA Data 2'!A:A,$C$299,'LGA Data 2'!B:B,C301,'LGA Data 2'!C:C,$H$9)&gt;=50,"**",(IF(SUMIFS('LGA Data 2'!K:K,'LGA Data 2'!A:A,$C$299,'LGA Data 2'!B:B,C301,'LGA Data 2'!C:C,$H$9)&gt;25,IF(SUMIFS('LGA Data 2'!K:K,'LGA Data 2'!A:A,$C$299,'LGA Data 2'!B:B,C301,'LGA Data 2'!C:C,$H$9),"*"," ")," ")))</f>
        <v xml:space="preserve"> </v>
      </c>
      <c r="J301" s="97">
        <f>IF(SUMIFS('LGA Data 2'!E:E,'LGA Data 2'!$A:$A,$C$299,'LGA Data 2'!$B:$B,$C301,'LGA Data 2'!C:C,$H$9)=0," ",SUMIFS('LGA Data 2'!E:E,'LGA Data 2'!$A:$A,$C$299,'LGA Data 2'!$B:$B,$C301,'LGA Data 2'!C:C,$H$9))</f>
        <v>16.03228</v>
      </c>
      <c r="K301" s="97">
        <f>IF(SUMIFS('LGA Data 2'!F:F,'LGA Data 2'!$A:$A,$C$299,'LGA Data 2'!$B:$B,$C301,'LGA Data 2'!C:C,$H$9)=0," ",SUMIFS('LGA Data 2'!F:F,'LGA Data 2'!$A:$A,$C$299,'LGA Data 2'!$B:$B,$C301,'LGA Data 2'!C:C,$H$9))</f>
        <v>21.327760000000001</v>
      </c>
      <c r="L301" s="96">
        <f>SUMIFS('LGA Data 2'!D:D,'LGA Data 2'!$A:$A,$C$299,'LGA Data 2'!$B:$B,$C301,'LGA Data 2'!$C:$C,$L$9)</f>
        <v>20.566389999999998</v>
      </c>
      <c r="M301" s="96"/>
      <c r="N301" s="97">
        <f>SUMIFS('LGA Data 2'!E:E,'LGA Data 2'!$A:$A,$C$299,'LGA Data 2'!$B:$B,$C301,'LGA Data 2'!$C:$C,$L$9)</f>
        <v>19.540679999999998</v>
      </c>
      <c r="O301" s="97">
        <f>SUMIFS('LGA Data 2'!F:F,'LGA Data 2'!$A:$A,$C$299,'LGA Data 2'!$B:$B,$C301,'LGA Data 2'!$C:$C,$L$9)</f>
        <v>21.63148</v>
      </c>
    </row>
    <row r="302" spans="1:15" ht="15" customHeight="1" x14ac:dyDescent="0.2">
      <c r="C302" s="78" t="s">
        <v>430</v>
      </c>
      <c r="D302" s="96">
        <f>IF(SUMIFS('LGA Data 2'!D:D,'LGA Data 2'!A:A,$C$299,'LGA Data 2'!$B:$B,$C302,'LGA Data 2'!$C:$C,$D$9)=0," ",SUMIFS('LGA Data 2'!D:D,'LGA Data 2'!A:A,$C$299,'LGA Data 2'!$B:$B,$C302,'LGA Data 2'!$C:$C,$D$9))</f>
        <v>14.96759</v>
      </c>
      <c r="E302" s="97" t="str">
        <f>IF(SUMIFS('LGA Data 2'!K:K,'LGA Data 2'!A:A,$C$299,'LGA Data 2'!B:B,C302,'LGA Data 2'!C:C,$D$9)&gt;=50,"**",(IF(SUMIFS('LGA Data 2'!K:K,'LGA Data 2'!A:A,$C$299,'LGA Data 2'!B:B,C302,'LGA Data 2'!C:C,$D$9)&gt;25,IF(SUMIFS('LGA Data 2'!K:K,'LGA Data 2'!A:A,$C$299,'LGA Data 2'!B:B,C302,'LGA Data 2'!C:C,$D$9),"*"," ")," ")))</f>
        <v xml:space="preserve"> </v>
      </c>
      <c r="F302" s="97">
        <f>IF(SUMIFS('LGA Data 2'!E:E,'LGA Data 2'!A:A,$C$299,'LGA Data 2'!$B:$B,$C302,'LGA Data 2'!$C:$C,$D$9)=0," ",SUMIFS('LGA Data 2'!E:E,'LGA Data 2'!A:A,$C$299,'LGA Data 2'!$B:$B,$C302,'LGA Data 2'!$C:$C,$D$9))</f>
        <v>10.19111</v>
      </c>
      <c r="G302" s="97">
        <f>IF(SUMIFS('LGA Data 2'!F:F,'LGA Data 2'!A:A,$C$299,'LGA Data 2'!$B:$B,$C302,'LGA Data 2'!$C:$C,$D$9)=0," ",SUMIFS('LGA Data 2'!F:F,'LGA Data 2'!A:A,$C$299,'LGA Data 2'!$B:$B,$C302,'LGA Data 2'!$C:$C,$D$9))</f>
        <v>21.448119999999999</v>
      </c>
      <c r="H302" s="96">
        <f>IF(SUMIFS('LGA Data 2'!D:D,'LGA Data 2'!$A:$A,$C$299,'LGA Data 2'!$B:$B,$C302,'LGA Data 2'!$C:$C,$H$9)=0," ",SUMIFS('LGA Data 2'!D:D,'LGA Data 2'!A:A,$C$299,'LGA Data 2'!$B:$B,$C302,'LGA Data 2'!$C:$C,$H$9))</f>
        <v>18.50928</v>
      </c>
      <c r="I302" s="97" t="str">
        <f>IF(SUMIFS('LGA Data 2'!K:K,'LGA Data 2'!A:A,$C$299,'LGA Data 2'!B:B,C302,'LGA Data 2'!C:C,$H$9)&gt;=50,"**",(IF(SUMIFS('LGA Data 2'!K:K,'LGA Data 2'!A:A,$C$299,'LGA Data 2'!B:B,C302,'LGA Data 2'!C:C,$H$9)&gt;25,IF(SUMIFS('LGA Data 2'!K:K,'LGA Data 2'!A:A,$C$299,'LGA Data 2'!B:B,C302,'LGA Data 2'!C:C,$H$9),"*"," ")," ")))</f>
        <v xml:space="preserve"> </v>
      </c>
      <c r="J302" s="97">
        <f>IF(SUMIFS('LGA Data 2'!E:E,'LGA Data 2'!$A:$A,$C$299,'LGA Data 2'!$B:$B,$C302,'LGA Data 2'!C:C,$H$9)=0," ",SUMIFS('LGA Data 2'!E:E,'LGA Data 2'!$A:$A,$C$299,'LGA Data 2'!$B:$B,$C302,'LGA Data 2'!C:C,$H$9))</f>
        <v>15.470050000000001</v>
      </c>
      <c r="K302" s="97">
        <f>IF(SUMIFS('LGA Data 2'!F:F,'LGA Data 2'!$A:$A,$C$299,'LGA Data 2'!$B:$B,$C302,'LGA Data 2'!C:C,$H$9)=0," ",SUMIFS('LGA Data 2'!F:F,'LGA Data 2'!$A:$A,$C$299,'LGA Data 2'!$B:$B,$C302,'LGA Data 2'!C:C,$H$9))</f>
        <v>21.99025</v>
      </c>
      <c r="L302" s="96">
        <f>SUMIFS('LGA Data 2'!D:D,'LGA Data 2'!$A:$A,$C$299,'LGA Data 2'!$B:$B,$C302,'LGA Data 2'!$C:$C,$L$9)</f>
        <v>18.22439</v>
      </c>
      <c r="M302" s="96"/>
      <c r="N302" s="97">
        <f>SUMIFS('LGA Data 2'!E:E,'LGA Data 2'!$A:$A,$C$299,'LGA Data 2'!$B:$B,$C302,'LGA Data 2'!$C:$C,$L$9)</f>
        <v>17.292619999999999</v>
      </c>
      <c r="O302" s="97">
        <f>SUMIFS('LGA Data 2'!F:F,'LGA Data 2'!$A:$A,$C$299,'LGA Data 2'!$B:$B,$C302,'LGA Data 2'!$C:$C,$L$9)</f>
        <v>19.194710000000001</v>
      </c>
    </row>
    <row r="303" spans="1:15" ht="15" customHeight="1" x14ac:dyDescent="0.2">
      <c r="C303" s="78" t="s">
        <v>431</v>
      </c>
      <c r="D303" s="96">
        <f>IF(SUMIFS('LGA Data 2'!D:D,'LGA Data 2'!A:A,$C$299,'LGA Data 2'!$B:$B,$C303,'LGA Data 2'!$C:$C,$D$9)=0," ",SUMIFS('LGA Data 2'!D:D,'LGA Data 2'!A:A,$C$299,'LGA Data 2'!$B:$B,$C303,'LGA Data 2'!$C:$C,$D$9))</f>
        <v>62.461010000000002</v>
      </c>
      <c r="E303" s="97" t="str">
        <f>IF(SUMIFS('LGA Data 2'!K:K,'LGA Data 2'!A:A,$C$299,'LGA Data 2'!B:B,C303,'LGA Data 2'!C:C,$D$9)&gt;=50,"**",(IF(SUMIFS('LGA Data 2'!K:K,'LGA Data 2'!A:A,$C$299,'LGA Data 2'!B:B,C303,'LGA Data 2'!C:C,$D$9)&gt;25,IF(SUMIFS('LGA Data 2'!K:K,'LGA Data 2'!A:A,$C$299,'LGA Data 2'!B:B,C303,'LGA Data 2'!C:C,$D$9),"*"," ")," ")))</f>
        <v xml:space="preserve"> </v>
      </c>
      <c r="F303" s="97">
        <f>IF(SUMIFS('LGA Data 2'!E:E,'LGA Data 2'!A:A,$C$299,'LGA Data 2'!$B:$B,$C303,'LGA Data 2'!$C:$C,$D$9)=0," ",SUMIFS('LGA Data 2'!E:E,'LGA Data 2'!A:A,$C$299,'LGA Data 2'!$B:$B,$C303,'LGA Data 2'!$C:$C,$D$9))</f>
        <v>53.071890000000003</v>
      </c>
      <c r="G303" s="97">
        <f>IF(SUMIFS('LGA Data 2'!F:F,'LGA Data 2'!A:A,$C$299,'LGA Data 2'!$B:$B,$C303,'LGA Data 2'!$C:$C,$D$9)=0," ",SUMIFS('LGA Data 2'!F:F,'LGA Data 2'!A:A,$C$299,'LGA Data 2'!$B:$B,$C303,'LGA Data 2'!$C:$C,$D$9))</f>
        <v>70.998149999999995</v>
      </c>
      <c r="H303" s="96">
        <f>IF(SUMIFS('LGA Data 2'!D:D,'LGA Data 2'!$A:$A,$C$299,'LGA Data 2'!$B:$B,$C303,'LGA Data 2'!$C:$C,$H$9)=0," ",SUMIFS('LGA Data 2'!D:D,'LGA Data 2'!A:A,$C$299,'LGA Data 2'!$B:$B,$C303,'LGA Data 2'!$C:$C,$H$9))</f>
        <v>56.503500000000003</v>
      </c>
      <c r="I303" s="97" t="str">
        <f>IF(SUMIFS('LGA Data 2'!K:K,'LGA Data 2'!A:A,$C$299,'LGA Data 2'!B:B,C303,'LGA Data 2'!C:C,$H$9)&gt;=50,"**",(IF(SUMIFS('LGA Data 2'!K:K,'LGA Data 2'!A:A,$C$299,'LGA Data 2'!B:B,C303,'LGA Data 2'!C:C,$H$9)&gt;25,IF(SUMIFS('LGA Data 2'!K:K,'LGA Data 2'!A:A,$C$299,'LGA Data 2'!B:B,C303,'LGA Data 2'!C:C,$H$9),"*"," ")," ")))</f>
        <v xml:space="preserve"> </v>
      </c>
      <c r="J303" s="97">
        <f>IF(SUMIFS('LGA Data 2'!E:E,'LGA Data 2'!$A:$A,$C$299,'LGA Data 2'!$B:$B,$C303,'LGA Data 2'!C:C,$H$9)=0," ",SUMIFS('LGA Data 2'!E:E,'LGA Data 2'!$A:$A,$C$299,'LGA Data 2'!$B:$B,$C303,'LGA Data 2'!C:C,$H$9))</f>
        <v>53.198459999999997</v>
      </c>
      <c r="K303" s="97">
        <f>IF(SUMIFS('LGA Data 2'!F:F,'LGA Data 2'!$A:$A,$C$299,'LGA Data 2'!$B:$B,$C303,'LGA Data 2'!C:C,$H$9)=0," ",SUMIFS('LGA Data 2'!F:F,'LGA Data 2'!$A:$A,$C$299,'LGA Data 2'!$B:$B,$C303,'LGA Data 2'!C:C,$H$9))</f>
        <v>59.751730000000002</v>
      </c>
      <c r="L303" s="96">
        <f>SUMIFS('LGA Data 2'!D:D,'LGA Data 2'!$A:$A,$C$299,'LGA Data 2'!$B:$B,$C303,'LGA Data 2'!$C:$C,$L$9)</f>
        <v>56.24344</v>
      </c>
      <c r="M303" s="96"/>
      <c r="N303" s="97">
        <f>SUMIFS('LGA Data 2'!E:E,'LGA Data 2'!$A:$A,$C$299,'LGA Data 2'!$B:$B,$C303,'LGA Data 2'!$C:$C,$L$9)</f>
        <v>55.085529999999999</v>
      </c>
      <c r="O303" s="97">
        <f>SUMIFS('LGA Data 2'!F:F,'LGA Data 2'!$A:$A,$C$299,'LGA Data 2'!$B:$B,$C303,'LGA Data 2'!$C:$C,$L$9)</f>
        <v>57.394579999999998</v>
      </c>
    </row>
    <row r="304" spans="1:15" ht="15" customHeight="1" thickBot="1" x14ac:dyDescent="0.25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</row>
    <row r="305" spans="1:15" ht="7.5" customHeight="1" thickTop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</row>
    <row r="306" spans="1:15" ht="15" customHeight="1" x14ac:dyDescent="0.25">
      <c r="C306" s="121" t="s">
        <v>432</v>
      </c>
      <c r="D306" s="122" t="s">
        <v>94</v>
      </c>
      <c r="E306" s="122"/>
      <c r="F306" s="122" t="s">
        <v>93</v>
      </c>
      <c r="G306" s="122" t="s">
        <v>92</v>
      </c>
      <c r="H306" s="122" t="s">
        <v>94</v>
      </c>
      <c r="I306" s="122"/>
      <c r="J306" s="122" t="s">
        <v>93</v>
      </c>
      <c r="K306" s="122" t="s">
        <v>92</v>
      </c>
      <c r="L306" s="122" t="s">
        <v>94</v>
      </c>
      <c r="M306" s="122"/>
      <c r="N306" s="122" t="s">
        <v>93</v>
      </c>
      <c r="O306" s="122" t="s">
        <v>92</v>
      </c>
    </row>
    <row r="307" spans="1:15" ht="15" customHeight="1" x14ac:dyDescent="0.2">
      <c r="C307" s="78" t="s">
        <v>433</v>
      </c>
      <c r="D307" s="96">
        <f>IF(SUMIFS('LGA Data 2'!D:D,'LGA Data 2'!A:A,$C$306,'LGA Data 2'!$B:$B,$C307,'LGA Data 2'!$C:$C,$D$9)=0," ",SUMIFS('LGA Data 2'!D:D,'LGA Data 2'!A:A,$C$306,'LGA Data 2'!$B:$B,$C307,'LGA Data 2'!$C:$C,$D$9))</f>
        <v>15.8</v>
      </c>
      <c r="E307" s="97" t="str">
        <f>IF(SUMIFS('LGA Data 2'!K:K,'LGA Data 2'!A:A,$C$306,'LGA Data 2'!B:B,C307,'LGA Data 2'!C:C,$D$9)&gt;=50,"**",(IF(SUMIFS('LGA Data 2'!K:K,'LGA Data 2'!A:A,$C$306,'LGA Data 2'!B:B,C307,'LGA Data 2'!C:C,$D$9)&gt;25,IF(SUMIFS('LGA Data 2'!K:K,'LGA Data 2'!A:A,$C$306,'LGA Data 2'!B:B,C307,'LGA Data 2'!C:C,$D$9),"*"," ")," ")))</f>
        <v>*</v>
      </c>
      <c r="F307" s="97">
        <f>IF(SUMIFS('LGA Data 2'!E:E,'LGA Data 2'!A:A,$C$306,'LGA Data 2'!$B:$B,$C307,'LGA Data 2'!$C:$C,$D$9)=0," ",SUMIFS('LGA Data 2'!E:E,'LGA Data 2'!A:A,$C$306,'LGA Data 2'!$B:$B,$C307,'LGA Data 2'!$C:$C,$D$9))</f>
        <v>8.5825999999999993</v>
      </c>
      <c r="G307" s="97">
        <f>IF(SUMIFS('LGA Data 2'!F:F,'LGA Data 2'!A:A,$C$306,'LGA Data 2'!$B:$B,$C307,'LGA Data 2'!$C:$C,$D$9)=0," ",SUMIFS('LGA Data 2'!F:F,'LGA Data 2'!A:A,$C$306,'LGA Data 2'!$B:$B,$C307,'LGA Data 2'!$C:$C,$D$9))</f>
        <v>27.165600000000001</v>
      </c>
      <c r="H307" s="96">
        <f>IF(SUMIFS('LGA Data 2'!D:D,'LGA Data 2'!$A:$A,$C$306,'LGA Data 2'!$B:$B,$C307,'LGA Data 2'!$C:$C,$H$9)=0," ",SUMIFS('LGA Data 2'!D:D,'LGA Data 2'!A:A,$C$306,'LGA Data 2'!$B:$B,$C307,'LGA Data 2'!$C:$C,$H$9))</f>
        <v>18.675899999999999</v>
      </c>
      <c r="I307" s="97" t="str">
        <f>IF(SUMIFS('LGA Data 2'!K:K,'LGA Data 2'!A:A,$C$306,'LGA Data 2'!B:B,C307,'LGA Data 2'!C:C,$H$9)&gt;=50,"**",(IF(SUMIFS('LGA Data 2'!K:K,'LGA Data 2'!A:A,$C$306,'LGA Data 2'!B:B,C307,'LGA Data 2'!C:C,$H$9)&gt;25,IF(SUMIFS('LGA Data 2'!K:K,'LGA Data 2'!A:A,$C$306,'LGA Data 2'!B:B,C307,'LGA Data 2'!C:C,$H$9),"*"," ")," ")))</f>
        <v xml:space="preserve"> </v>
      </c>
      <c r="J307" s="97">
        <f>IF(SUMIFS('LGA Data 2'!E:E,'LGA Data 2'!$A:$A,$C$306,'LGA Data 2'!$B:$B,$C307,'LGA Data 2'!C:C,$H$9)=0," ",SUMIFS('LGA Data 2'!E:E,'LGA Data 2'!$A:$A,$C$306,'LGA Data 2'!$B:$B,$C307,'LGA Data 2'!C:C,$H$9))</f>
        <v>15.9473</v>
      </c>
      <c r="K307" s="97">
        <f>IF(SUMIFS('LGA Data 2'!F:F,'LGA Data 2'!$A:$A,$C$306,'LGA Data 2'!$B:$B,$C307,'LGA Data 2'!C:C,$H$9)=0," ",SUMIFS('LGA Data 2'!F:F,'LGA Data 2'!$A:$A,$C$306,'LGA Data 2'!$B:$B,$C307,'LGA Data 2'!C:C,$H$9))</f>
        <v>21.750399999999999</v>
      </c>
      <c r="L307" s="96">
        <f>SUMIFS('LGA Data 2'!D:D,'LGA Data 2'!$A:$A,$C$306,'LGA Data 2'!$B:$B,$C307,'LGA Data 2'!$C:$C,$L$9)</f>
        <v>17.309699999999999</v>
      </c>
      <c r="M307" s="96"/>
      <c r="N307" s="97">
        <f>SUMIFS('LGA Data 2'!E:E,'LGA Data 2'!$A:$A,$C$306,'LGA Data 2'!$B:$B,$C307,'LGA Data 2'!$C:$C,$L$9)</f>
        <v>16.395900000000001</v>
      </c>
      <c r="O307" s="97">
        <f>SUMIFS('LGA Data 2'!F:F,'LGA Data 2'!$A:$A,$C$306,'LGA Data 2'!$B:$B,$C307,'LGA Data 2'!$C:$C,$L$9)</f>
        <v>18.263300000000001</v>
      </c>
    </row>
    <row r="308" spans="1:15" ht="15" customHeight="1" x14ac:dyDescent="0.2">
      <c r="C308" s="78" t="s">
        <v>434</v>
      </c>
      <c r="D308" s="96">
        <f>IF(SUMIFS('LGA Data 2'!D:D,'LGA Data 2'!A:A,$C$306,'LGA Data 2'!$B:$B,$C308,'LGA Data 2'!$C:$C,$D$9)=0," ",SUMIFS('LGA Data 2'!D:D,'LGA Data 2'!A:A,$C$306,'LGA Data 2'!$B:$B,$C308,'LGA Data 2'!$C:$C,$D$9))</f>
        <v>35.992600000000003</v>
      </c>
      <c r="E308" s="97" t="str">
        <f>IF(SUMIFS('LGA Data 2'!K:K,'LGA Data 2'!A:A,$C$306,'LGA Data 2'!B:B,C308,'LGA Data 2'!C:C,$D$9)&gt;=50,"**",(IF(SUMIFS('LGA Data 2'!K:K,'LGA Data 2'!A:A,$C$306,'LGA Data 2'!B:B,C308,'LGA Data 2'!C:C,$D$9)&gt;25,IF(SUMIFS('LGA Data 2'!K:K,'LGA Data 2'!A:A,$C$306,'LGA Data 2'!B:B,C308,'LGA Data 2'!C:C,$D$9),"*"," ")," ")))</f>
        <v xml:space="preserve"> </v>
      </c>
      <c r="F308" s="97">
        <f>IF(SUMIFS('LGA Data 2'!E:E,'LGA Data 2'!A:A,$C$306,'LGA Data 2'!$B:$B,$C308,'LGA Data 2'!$C:$C,$D$9)=0," ",SUMIFS('LGA Data 2'!E:E,'LGA Data 2'!A:A,$C$306,'LGA Data 2'!$B:$B,$C308,'LGA Data 2'!$C:$C,$D$9))</f>
        <v>25.511600000000001</v>
      </c>
      <c r="G308" s="97">
        <f>IF(SUMIFS('LGA Data 2'!F:F,'LGA Data 2'!A:A,$C$306,'LGA Data 2'!$B:$B,$C308,'LGA Data 2'!$C:$C,$D$9)=0," ",SUMIFS('LGA Data 2'!F:F,'LGA Data 2'!A:A,$C$306,'LGA Data 2'!$B:$B,$C308,'LGA Data 2'!$C:$C,$D$9))</f>
        <v>48.004399999999997</v>
      </c>
      <c r="H308" s="96">
        <f>IF(SUMIFS('LGA Data 2'!D:D,'LGA Data 2'!$A:$A,$C$306,'LGA Data 2'!$B:$B,$C308,'LGA Data 2'!$C:$C,$H$9)=0," ",SUMIFS('LGA Data 2'!D:D,'LGA Data 2'!A:A,$C$306,'LGA Data 2'!$B:$B,$C308,'LGA Data 2'!$C:$C,$H$9))</f>
        <v>34.936599999999999</v>
      </c>
      <c r="I308" s="97" t="str">
        <f>IF(SUMIFS('LGA Data 2'!K:K,'LGA Data 2'!A:A,$C$306,'LGA Data 2'!B:B,C308,'LGA Data 2'!C:C,$H$9)&gt;=50,"**",(IF(SUMIFS('LGA Data 2'!K:K,'LGA Data 2'!A:A,$C$306,'LGA Data 2'!B:B,C308,'LGA Data 2'!C:C,$H$9)&gt;25,IF(SUMIFS('LGA Data 2'!K:K,'LGA Data 2'!A:A,$C$306,'LGA Data 2'!B:B,C308,'LGA Data 2'!C:C,$H$9),"*"," ")," ")))</f>
        <v xml:space="preserve"> </v>
      </c>
      <c r="J308" s="97">
        <f>IF(SUMIFS('LGA Data 2'!E:E,'LGA Data 2'!$A:$A,$C$306,'LGA Data 2'!$B:$B,$C308,'LGA Data 2'!C:C,$H$9)=0," ",SUMIFS('LGA Data 2'!E:E,'LGA Data 2'!$A:$A,$C$306,'LGA Data 2'!$B:$B,$C308,'LGA Data 2'!C:C,$H$9))</f>
        <v>31.559899999999999</v>
      </c>
      <c r="K308" s="97">
        <f>IF(SUMIFS('LGA Data 2'!F:F,'LGA Data 2'!$A:$A,$C$306,'LGA Data 2'!$B:$B,$C308,'LGA Data 2'!C:C,$H$9)=0," ",SUMIFS('LGA Data 2'!F:F,'LGA Data 2'!$A:$A,$C$306,'LGA Data 2'!$B:$B,$C308,'LGA Data 2'!C:C,$H$9))</f>
        <v>38.471400000000003</v>
      </c>
      <c r="L308" s="96">
        <f>SUMIFS('LGA Data 2'!D:D,'LGA Data 2'!$A:$A,$C$306,'LGA Data 2'!$B:$B,$C308,'LGA Data 2'!$C:$C,$L$9)</f>
        <v>36.107900000000001</v>
      </c>
      <c r="M308" s="96"/>
      <c r="N308" s="97">
        <f>SUMIFS('LGA Data 2'!E:E,'LGA Data 2'!$A:$A,$C$306,'LGA Data 2'!$B:$B,$C308,'LGA Data 2'!$C:$C,$L$9)</f>
        <v>34.938600000000001</v>
      </c>
      <c r="O308" s="97">
        <f>SUMIFS('LGA Data 2'!F:F,'LGA Data 2'!$A:$A,$C$306,'LGA Data 2'!$B:$B,$C308,'LGA Data 2'!$C:$C,$L$9)</f>
        <v>37.293999999999997</v>
      </c>
    </row>
    <row r="309" spans="1:15" ht="15" customHeight="1" x14ac:dyDescent="0.2">
      <c r="C309" s="78" t="s">
        <v>435</v>
      </c>
      <c r="D309" s="96">
        <f>IF(SUMIFS('LGA Data 2'!D:D,'LGA Data 2'!A:A,$C$306,'LGA Data 2'!$B:$B,$C309,'LGA Data 2'!$C:$C,$D$9)=0," ",SUMIFS('LGA Data 2'!D:D,'LGA Data 2'!A:A,$C$306,'LGA Data 2'!$B:$B,$C309,'LGA Data 2'!$C:$C,$D$9))</f>
        <v>43.171100000000003</v>
      </c>
      <c r="E309" s="97" t="str">
        <f>IF(SUMIFS('LGA Data 2'!K:K,'LGA Data 2'!A:A,$C$306,'LGA Data 2'!B:B,C309,'LGA Data 2'!C:C,$D$9)&gt;=50,"**",(IF(SUMIFS('LGA Data 2'!K:K,'LGA Data 2'!A:A,$C$306,'LGA Data 2'!B:B,C309,'LGA Data 2'!C:C,$D$9)&gt;25,IF(SUMIFS('LGA Data 2'!K:K,'LGA Data 2'!A:A,$C$306,'LGA Data 2'!B:B,C309,'LGA Data 2'!C:C,$D$9),"*"," ")," ")))</f>
        <v xml:space="preserve"> </v>
      </c>
      <c r="F309" s="97">
        <f>IF(SUMIFS('LGA Data 2'!E:E,'LGA Data 2'!A:A,$C$306,'LGA Data 2'!$B:$B,$C309,'LGA Data 2'!$C:$C,$D$9)=0," ",SUMIFS('LGA Data 2'!E:E,'LGA Data 2'!A:A,$C$306,'LGA Data 2'!$B:$B,$C309,'LGA Data 2'!$C:$C,$D$9))</f>
        <v>34.580300000000001</v>
      </c>
      <c r="G309" s="97">
        <f>IF(SUMIFS('LGA Data 2'!F:F,'LGA Data 2'!A:A,$C$306,'LGA Data 2'!$B:$B,$C309,'LGA Data 2'!$C:$C,$D$9)=0," ",SUMIFS('LGA Data 2'!F:F,'LGA Data 2'!A:A,$C$306,'LGA Data 2'!$B:$B,$C309,'LGA Data 2'!$C:$C,$D$9))</f>
        <v>52.193300000000001</v>
      </c>
      <c r="H309" s="96">
        <f>IF(SUMIFS('LGA Data 2'!D:D,'LGA Data 2'!$A:$A,$C$306,'LGA Data 2'!$B:$B,$C309,'LGA Data 2'!$C:$C,$H$9)=0," ",SUMIFS('LGA Data 2'!D:D,'LGA Data 2'!A:A,$C$306,'LGA Data 2'!$B:$B,$C309,'LGA Data 2'!$C:$C,$H$9))</f>
        <v>37.551499999999997</v>
      </c>
      <c r="I309" s="97" t="str">
        <f>IF(SUMIFS('LGA Data 2'!K:K,'LGA Data 2'!A:A,$C$306,'LGA Data 2'!B:B,C309,'LGA Data 2'!C:C,$H$9)&gt;=50,"**",(IF(SUMIFS('LGA Data 2'!K:K,'LGA Data 2'!A:A,$C$306,'LGA Data 2'!B:B,C309,'LGA Data 2'!C:C,$H$9)&gt;25,IF(SUMIFS('LGA Data 2'!K:K,'LGA Data 2'!A:A,$C$306,'LGA Data 2'!B:B,C309,'LGA Data 2'!C:C,$H$9),"*"," ")," ")))</f>
        <v xml:space="preserve"> </v>
      </c>
      <c r="J309" s="97">
        <f>IF(SUMIFS('LGA Data 2'!E:E,'LGA Data 2'!$A:$A,$C$306,'LGA Data 2'!$B:$B,$C309,'LGA Data 2'!C:C,$H$9)=0," ",SUMIFS('LGA Data 2'!E:E,'LGA Data 2'!$A:$A,$C$306,'LGA Data 2'!$B:$B,$C309,'LGA Data 2'!C:C,$H$9))</f>
        <v>34.6678</v>
      </c>
      <c r="K309" s="97">
        <f>IF(SUMIFS('LGA Data 2'!F:F,'LGA Data 2'!$A:$A,$C$306,'LGA Data 2'!$B:$B,$C309,'LGA Data 2'!C:C,$H$9)=0," ",SUMIFS('LGA Data 2'!F:F,'LGA Data 2'!$A:$A,$C$306,'LGA Data 2'!$B:$B,$C309,'LGA Data 2'!C:C,$H$9))</f>
        <v>40.526299999999999</v>
      </c>
      <c r="L309" s="96">
        <f>SUMIFS('LGA Data 2'!D:D,'LGA Data 2'!$A:$A,$C$306,'LGA Data 2'!$B:$B,$C309,'LGA Data 2'!$C:$C,$L$9)</f>
        <v>36.288800000000002</v>
      </c>
      <c r="M309" s="96"/>
      <c r="N309" s="97">
        <f>SUMIFS('LGA Data 2'!E:E,'LGA Data 2'!$A:$A,$C$306,'LGA Data 2'!$B:$B,$C309,'LGA Data 2'!$C:$C,$L$9)</f>
        <v>35.208100000000002</v>
      </c>
      <c r="O309" s="97">
        <f>SUMIFS('LGA Data 2'!F:F,'LGA Data 2'!$A:$A,$C$306,'LGA Data 2'!$B:$B,$C309,'LGA Data 2'!$C:$C,$L$9)</f>
        <v>37.383600000000001</v>
      </c>
    </row>
    <row r="310" spans="1:15" ht="15" customHeight="1" x14ac:dyDescent="0.2">
      <c r="C310" s="78" t="s">
        <v>421</v>
      </c>
      <c r="D310" s="96">
        <f>IF(SUMIFS('LGA Data 2'!D:D,'LGA Data 2'!A:A,$C$306,'LGA Data 2'!$B:$B,$C310,'LGA Data 2'!$C:$C,$D$9)=0," ",SUMIFS('LGA Data 2'!D:D,'LGA Data 2'!A:A,$C$306,'LGA Data 2'!$B:$B,$C310,'LGA Data 2'!$C:$C,$D$9))</f>
        <v>5.0734000000000004</v>
      </c>
      <c r="E310" s="97" t="str">
        <f>IF(SUMIFS('LGA Data 2'!K:K,'LGA Data 2'!A:A,$C$306,'LGA Data 2'!B:B,C310,'LGA Data 2'!C:C,$D$9)&gt;=50,"**",(IF(SUMIFS('LGA Data 2'!K:K,'LGA Data 2'!A:A,$C$306,'LGA Data 2'!B:B,C310,'LGA Data 2'!C:C,$D$9)&gt;25,IF(SUMIFS('LGA Data 2'!K:K,'LGA Data 2'!A:A,$C$306,'LGA Data 2'!B:B,C310,'LGA Data 2'!C:C,$D$9),"*"," ")," ")))</f>
        <v xml:space="preserve"> </v>
      </c>
      <c r="F310" s="97">
        <f>IF(SUMIFS('LGA Data 2'!E:E,'LGA Data 2'!A:A,$C$306,'LGA Data 2'!$B:$B,$C310,'LGA Data 2'!$C:$C,$D$9)=0," ",SUMIFS('LGA Data 2'!E:E,'LGA Data 2'!A:A,$C$306,'LGA Data 2'!$B:$B,$C310,'LGA Data 2'!$C:$C,$D$9))</f>
        <v>3.2597</v>
      </c>
      <c r="G310" s="97">
        <f>IF(SUMIFS('LGA Data 2'!F:F,'LGA Data 2'!A:A,$C$306,'LGA Data 2'!$B:$B,$C310,'LGA Data 2'!$C:$C,$D$9)=0," ",SUMIFS('LGA Data 2'!F:F,'LGA Data 2'!A:A,$C$306,'LGA Data 2'!$B:$B,$C310,'LGA Data 2'!$C:$C,$D$9))</f>
        <v>7.8146000000000004</v>
      </c>
      <c r="H310" s="96">
        <f>IF(SUMIFS('LGA Data 2'!D:D,'LGA Data 2'!$A:$A,$C$306,'LGA Data 2'!$B:$B,$C310,'LGA Data 2'!$C:$C,$H$9)=0," ",SUMIFS('LGA Data 2'!D:D,'LGA Data 2'!A:A,$C$306,'LGA Data 2'!$B:$B,$C310,'LGA Data 2'!$C:$C,$H$9))</f>
        <v>8.8361000000000001</v>
      </c>
      <c r="I310" s="97" t="str">
        <f>IF(SUMIFS('LGA Data 2'!K:K,'LGA Data 2'!A:A,$C$306,'LGA Data 2'!B:B,C310,'LGA Data 2'!C:C,$H$9)&gt;=50,"**",(IF(SUMIFS('LGA Data 2'!K:K,'LGA Data 2'!A:A,$C$306,'LGA Data 2'!B:B,C310,'LGA Data 2'!C:C,$H$9)&gt;25,IF(SUMIFS('LGA Data 2'!K:K,'LGA Data 2'!A:A,$C$306,'LGA Data 2'!B:B,C310,'LGA Data 2'!C:C,$H$9),"*"," ")," ")))</f>
        <v xml:space="preserve"> </v>
      </c>
      <c r="J310" s="97">
        <f>IF(SUMIFS('LGA Data 2'!E:E,'LGA Data 2'!$A:$A,$C$306,'LGA Data 2'!$B:$B,$C310,'LGA Data 2'!C:C,$H$9)=0," ",SUMIFS('LGA Data 2'!E:E,'LGA Data 2'!$A:$A,$C$306,'LGA Data 2'!$B:$B,$C310,'LGA Data 2'!C:C,$H$9))</f>
        <v>6.5507999999999997</v>
      </c>
      <c r="K310" s="97">
        <f>IF(SUMIFS('LGA Data 2'!F:F,'LGA Data 2'!$A:$A,$C$306,'LGA Data 2'!$B:$B,$C310,'LGA Data 2'!C:C,$H$9)=0," ",SUMIFS('LGA Data 2'!F:F,'LGA Data 2'!$A:$A,$C$306,'LGA Data 2'!$B:$B,$C310,'LGA Data 2'!C:C,$H$9))</f>
        <v>11.8178</v>
      </c>
      <c r="L310" s="96">
        <f>SUMIFS('LGA Data 2'!D:D,'LGA Data 2'!$A:$A,$C$306,'LGA Data 2'!$B:$B,$C310,'LGA Data 2'!$C:$C,$L$9)</f>
        <v>10.2935</v>
      </c>
      <c r="M310" s="96"/>
      <c r="N310" s="97">
        <f>SUMIFS('LGA Data 2'!E:E,'LGA Data 2'!$A:$A,$C$306,'LGA Data 2'!$B:$B,$C310,'LGA Data 2'!$C:$C,$L$9)</f>
        <v>9.6930999999999994</v>
      </c>
      <c r="O310" s="97">
        <f>SUMIFS('LGA Data 2'!F:F,'LGA Data 2'!$A:$A,$C$306,'LGA Data 2'!$B:$B,$C310,'LGA Data 2'!$C:$C,$L$9)</f>
        <v>10.9267</v>
      </c>
    </row>
    <row r="311" spans="1:15" ht="15" customHeight="1" thickBot="1" x14ac:dyDescent="0.25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</row>
    <row r="312" spans="1:15" ht="9.75" customHeight="1" thickTop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</row>
    <row r="313" spans="1:15" ht="15" customHeight="1" x14ac:dyDescent="0.2">
      <c r="F313" s="130"/>
      <c r="O313" s="131" t="s">
        <v>512</v>
      </c>
    </row>
    <row r="314" spans="1:15" ht="15" customHeight="1" x14ac:dyDescent="0.2">
      <c r="B314" s="132" t="s">
        <v>228</v>
      </c>
      <c r="C314" s="133"/>
      <c r="D314" s="134"/>
      <c r="E314" s="134"/>
      <c r="F314" s="135"/>
      <c r="G314" s="134"/>
      <c r="H314" s="134"/>
      <c r="I314" s="134"/>
      <c r="J314" s="136"/>
      <c r="K314" s="136"/>
      <c r="L314" s="136"/>
      <c r="M314" s="136"/>
      <c r="N314" s="136"/>
      <c r="O314" s="136"/>
    </row>
    <row r="315" spans="1:15" ht="15" customHeight="1" x14ac:dyDescent="0.2">
      <c r="B315" s="137" t="s">
        <v>229</v>
      </c>
      <c r="C315" s="138"/>
      <c r="D315" s="134"/>
      <c r="E315" s="134"/>
      <c r="F315" s="135"/>
      <c r="G315" s="134"/>
      <c r="H315" s="134"/>
      <c r="I315" s="134"/>
      <c r="J315" s="136"/>
      <c r="K315" s="136"/>
      <c r="L315" s="136"/>
      <c r="M315" s="136"/>
      <c r="N315" s="136"/>
      <c r="O315" s="136"/>
    </row>
    <row r="316" spans="1:15" ht="15" customHeight="1" x14ac:dyDescent="0.2">
      <c r="B316" s="139" t="s">
        <v>230</v>
      </c>
      <c r="C316" s="138"/>
      <c r="D316" s="134"/>
      <c r="E316" s="134"/>
      <c r="F316" s="135"/>
      <c r="G316" s="134"/>
      <c r="H316" s="134"/>
      <c r="I316" s="134"/>
      <c r="J316" s="136"/>
      <c r="K316" s="136"/>
      <c r="L316" s="136"/>
      <c r="M316" s="136"/>
      <c r="N316" s="136"/>
      <c r="O316" s="136"/>
    </row>
    <row r="317" spans="1:15" ht="15" customHeight="1" x14ac:dyDescent="0.2">
      <c r="B317" s="138" t="s">
        <v>447</v>
      </c>
      <c r="C317" s="138"/>
      <c r="D317" s="134"/>
      <c r="E317" s="134"/>
      <c r="F317" s="135"/>
      <c r="G317" s="134"/>
      <c r="H317" s="134"/>
      <c r="I317" s="134"/>
      <c r="J317" s="136"/>
      <c r="K317" s="136"/>
      <c r="L317" s="136"/>
      <c r="M317" s="136"/>
      <c r="N317" s="136"/>
      <c r="O317" s="136"/>
    </row>
    <row r="318" spans="1:15" ht="15" customHeight="1" x14ac:dyDescent="0.2">
      <c r="B318" s="139" t="s">
        <v>231</v>
      </c>
      <c r="C318" s="138"/>
      <c r="D318" s="134"/>
      <c r="E318" s="134"/>
      <c r="F318" s="135"/>
      <c r="G318" s="134"/>
      <c r="H318" s="134"/>
      <c r="I318" s="134"/>
      <c r="J318" s="136"/>
      <c r="K318" s="136"/>
      <c r="L318" s="136"/>
      <c r="M318" s="136"/>
      <c r="N318" s="136"/>
      <c r="O318" s="136"/>
    </row>
    <row r="319" spans="1:15" ht="15" customHeight="1" x14ac:dyDescent="0.2">
      <c r="B319" s="140" t="s">
        <v>232</v>
      </c>
      <c r="C319" s="138"/>
      <c r="D319" s="134"/>
      <c r="E319" s="134"/>
      <c r="F319" s="135"/>
      <c r="G319" s="134"/>
      <c r="H319" s="134"/>
      <c r="I319" s="134"/>
      <c r="J319" s="136"/>
      <c r="K319" s="136"/>
      <c r="L319" s="136"/>
      <c r="M319" s="136"/>
      <c r="N319" s="136"/>
      <c r="O319" s="136"/>
    </row>
    <row r="320" spans="1:15" ht="15" customHeight="1" x14ac:dyDescent="0.2">
      <c r="B320" s="141" t="s">
        <v>16</v>
      </c>
      <c r="C320" s="138" t="s">
        <v>233</v>
      </c>
      <c r="D320" s="134"/>
      <c r="E320" s="134"/>
      <c r="F320" s="135"/>
      <c r="G320" s="134"/>
      <c r="H320" s="134"/>
      <c r="I320" s="134"/>
      <c r="J320" s="136"/>
      <c r="K320" s="136"/>
      <c r="L320" s="136"/>
      <c r="M320" s="136"/>
      <c r="N320" s="136"/>
      <c r="O320" s="136"/>
    </row>
    <row r="321" spans="2:15" ht="15" customHeight="1" x14ac:dyDescent="0.2">
      <c r="B321" s="142" t="s">
        <v>234</v>
      </c>
      <c r="C321" s="138" t="s">
        <v>235</v>
      </c>
      <c r="D321" s="134"/>
      <c r="E321" s="134"/>
      <c r="F321" s="135"/>
      <c r="G321" s="134"/>
      <c r="H321" s="134"/>
      <c r="I321" s="134"/>
      <c r="J321" s="136"/>
      <c r="K321" s="136"/>
      <c r="L321" s="136"/>
      <c r="M321" s="136"/>
      <c r="N321" s="136"/>
      <c r="O321" s="136"/>
    </row>
    <row r="322" spans="2:15" ht="15" customHeight="1" x14ac:dyDescent="0.2">
      <c r="B322" s="143" t="s">
        <v>497</v>
      </c>
      <c r="C322" s="144"/>
      <c r="D322" s="145"/>
      <c r="E322" s="145"/>
      <c r="F322" s="146"/>
      <c r="G322" s="145"/>
      <c r="H322" s="145"/>
      <c r="I322" s="145"/>
      <c r="J322" s="147"/>
      <c r="K322" s="147"/>
      <c r="L322" s="147"/>
      <c r="M322" s="147"/>
      <c r="N322" s="147"/>
      <c r="O322" s="147"/>
    </row>
    <row r="323" spans="2:15" ht="15" customHeight="1" x14ac:dyDescent="0.2">
      <c r="B323" s="188" t="s">
        <v>498</v>
      </c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</row>
    <row r="324" spans="2:15" ht="15" customHeight="1" x14ac:dyDescent="0.2"/>
  </sheetData>
  <sheetProtection password="CA83" sheet="1" objects="1" scenarios="1"/>
  <mergeCells count="4">
    <mergeCell ref="D9:G9"/>
    <mergeCell ref="H9:K9"/>
    <mergeCell ref="L9:O9"/>
    <mergeCell ref="B323:O323"/>
  </mergeCells>
  <conditionalFormatting sqref="D13 D203:D205 D121">
    <cfRule type="expression" dxfId="217" priority="347">
      <formula>$G13&lt;$N13</formula>
    </cfRule>
    <cfRule type="expression" dxfId="216" priority="348">
      <formula>$F13&gt;$O13</formula>
    </cfRule>
  </conditionalFormatting>
  <conditionalFormatting sqref="D14:D15">
    <cfRule type="expression" dxfId="215" priority="345">
      <formula>$G14&lt;$N14</formula>
    </cfRule>
    <cfRule type="expression" dxfId="214" priority="346">
      <formula>$F14&gt;$O14</formula>
    </cfRule>
  </conditionalFormatting>
  <conditionalFormatting sqref="H13 H203:H205 H121">
    <cfRule type="expression" dxfId="213" priority="343">
      <formula>$K13&lt;$N13</formula>
    </cfRule>
    <cfRule type="expression" dxfId="212" priority="344">
      <formula>$J13&gt;$O13</formula>
    </cfRule>
  </conditionalFormatting>
  <conditionalFormatting sqref="H14:H15">
    <cfRule type="expression" dxfId="211" priority="341">
      <formula>$K14&lt;$N14</formula>
    </cfRule>
    <cfRule type="expression" dxfId="210" priority="342">
      <formula>$J14&gt;$O14</formula>
    </cfRule>
  </conditionalFormatting>
  <conditionalFormatting sqref="D18:D19">
    <cfRule type="expression" dxfId="209" priority="339">
      <formula>$G18&lt;$N18</formula>
    </cfRule>
    <cfRule type="expression" dxfId="208" priority="340">
      <formula>$F18&gt;$O18</formula>
    </cfRule>
  </conditionalFormatting>
  <conditionalFormatting sqref="H18:H19">
    <cfRule type="expression" dxfId="207" priority="337">
      <formula>$K18&lt;$N18</formula>
    </cfRule>
    <cfRule type="expression" dxfId="206" priority="338">
      <formula>$J18&gt;$O18</formula>
    </cfRule>
  </conditionalFormatting>
  <conditionalFormatting sqref="D23:D26">
    <cfRule type="expression" dxfId="205" priority="335">
      <formula>$G23&lt;$N23</formula>
    </cfRule>
    <cfRule type="expression" dxfId="204" priority="336">
      <formula>$F23&gt;$O23</formula>
    </cfRule>
  </conditionalFormatting>
  <conditionalFormatting sqref="H23:H26">
    <cfRule type="expression" dxfId="203" priority="333">
      <formula>$K23&lt;$N23</formula>
    </cfRule>
    <cfRule type="expression" dxfId="202" priority="334">
      <formula>$J23&gt;$O23</formula>
    </cfRule>
  </conditionalFormatting>
  <conditionalFormatting sqref="D29:D30">
    <cfRule type="expression" dxfId="201" priority="331">
      <formula>$G29&lt;$N29</formula>
    </cfRule>
    <cfRule type="expression" dxfId="200" priority="332">
      <formula>$F29&gt;$O29</formula>
    </cfRule>
  </conditionalFormatting>
  <conditionalFormatting sqref="H29:H30">
    <cfRule type="expression" dxfId="199" priority="329">
      <formula>$K29&lt;$N29</formula>
    </cfRule>
    <cfRule type="expression" dxfId="198" priority="330">
      <formula>$J29&gt;$O29</formula>
    </cfRule>
  </conditionalFormatting>
  <conditionalFormatting sqref="D33:D36">
    <cfRule type="expression" dxfId="197" priority="327">
      <formula>$G33&lt;$N33</formula>
    </cfRule>
    <cfRule type="expression" dxfId="196" priority="328">
      <formula>$F33&gt;$O33</formula>
    </cfRule>
  </conditionalFormatting>
  <conditionalFormatting sqref="H33:H36">
    <cfRule type="expression" dxfId="195" priority="325">
      <formula>$K33&lt;$N33</formula>
    </cfRule>
    <cfRule type="expression" dxfId="194" priority="326">
      <formula>$J33&gt;$O33</formula>
    </cfRule>
  </conditionalFormatting>
  <conditionalFormatting sqref="D39:D42">
    <cfRule type="expression" dxfId="193" priority="323">
      <formula>$G39&lt;$N39</formula>
    </cfRule>
    <cfRule type="expression" dxfId="192" priority="324">
      <formula>$F39&gt;$O39</formula>
    </cfRule>
  </conditionalFormatting>
  <conditionalFormatting sqref="H39:H42">
    <cfRule type="expression" dxfId="191" priority="321">
      <formula>$K39&lt;$N39</formula>
    </cfRule>
    <cfRule type="expression" dxfId="190" priority="322">
      <formula>$J39&gt;$O39</formula>
    </cfRule>
  </conditionalFormatting>
  <conditionalFormatting sqref="D45:D46">
    <cfRule type="expression" dxfId="189" priority="319">
      <formula>$G45&lt;$N45</formula>
    </cfRule>
    <cfRule type="expression" dxfId="188" priority="320">
      <formula>$F45&gt;$O45</formula>
    </cfRule>
  </conditionalFormatting>
  <conditionalFormatting sqref="H45:H46">
    <cfRule type="expression" dxfId="187" priority="317">
      <formula>$K45&lt;$N45</formula>
    </cfRule>
    <cfRule type="expression" dxfId="186" priority="318">
      <formula>$J45&gt;$O45</formula>
    </cfRule>
  </conditionalFormatting>
  <conditionalFormatting sqref="D49:D52">
    <cfRule type="expression" dxfId="185" priority="315">
      <formula>$G49&lt;$N49</formula>
    </cfRule>
    <cfRule type="expression" dxfId="184" priority="316">
      <formula>$F49&gt;$O49</formula>
    </cfRule>
  </conditionalFormatting>
  <conditionalFormatting sqref="H49:H52">
    <cfRule type="expression" dxfId="183" priority="313">
      <formula>$K49&lt;$N49</formula>
    </cfRule>
    <cfRule type="expression" dxfId="182" priority="314">
      <formula>$J49&gt;$O49</formula>
    </cfRule>
  </conditionalFormatting>
  <conditionalFormatting sqref="D56:D59">
    <cfRule type="expression" dxfId="181" priority="311">
      <formula>$G56&lt;$N56</formula>
    </cfRule>
    <cfRule type="expression" dxfId="180" priority="312">
      <formula>$F56&gt;$O56</formula>
    </cfRule>
  </conditionalFormatting>
  <conditionalFormatting sqref="H56:H59">
    <cfRule type="expression" dxfId="179" priority="309">
      <formula>$K56&lt;$N56</formula>
    </cfRule>
    <cfRule type="expression" dxfId="178" priority="310">
      <formula>$J56&gt;$O56</formula>
    </cfRule>
  </conditionalFormatting>
  <conditionalFormatting sqref="D62:D63">
    <cfRule type="expression" dxfId="177" priority="307">
      <formula>$G62&lt;$N62</formula>
    </cfRule>
    <cfRule type="expression" dxfId="176" priority="308">
      <formula>$F62&gt;$O62</formula>
    </cfRule>
  </conditionalFormatting>
  <conditionalFormatting sqref="H62:H63">
    <cfRule type="expression" dxfId="175" priority="305">
      <formula>$K62&lt;$N62</formula>
    </cfRule>
    <cfRule type="expression" dxfId="174" priority="306">
      <formula>$J62&gt;$O62</formula>
    </cfRule>
  </conditionalFormatting>
  <conditionalFormatting sqref="D66:D68">
    <cfRule type="expression" dxfId="173" priority="303">
      <formula>$G66&lt;$N66</formula>
    </cfRule>
    <cfRule type="expression" dxfId="172" priority="304">
      <formula>$F66&gt;$O66</formula>
    </cfRule>
  </conditionalFormatting>
  <conditionalFormatting sqref="H66:H68">
    <cfRule type="expression" dxfId="171" priority="301">
      <formula>$K66&lt;$N66</formula>
    </cfRule>
    <cfRule type="expression" dxfId="170" priority="302">
      <formula>$J66&gt;$O66</formula>
    </cfRule>
  </conditionalFormatting>
  <conditionalFormatting sqref="D72:D74">
    <cfRule type="expression" dxfId="169" priority="299">
      <formula>$G72&lt;$N72</formula>
    </cfRule>
    <cfRule type="expression" dxfId="168" priority="300">
      <formula>$F72&gt;$O72</formula>
    </cfRule>
  </conditionalFormatting>
  <conditionalFormatting sqref="H72:H74">
    <cfRule type="expression" dxfId="167" priority="297">
      <formula>$K72&lt;$N72</formula>
    </cfRule>
    <cfRule type="expression" dxfId="166" priority="298">
      <formula>$J72&gt;$O72</formula>
    </cfRule>
  </conditionalFormatting>
  <conditionalFormatting sqref="D77:D80">
    <cfRule type="expression" dxfId="165" priority="295">
      <formula>$G77&lt;$N77</formula>
    </cfRule>
    <cfRule type="expression" dxfId="164" priority="296">
      <formula>$F77&gt;$O77</formula>
    </cfRule>
  </conditionalFormatting>
  <conditionalFormatting sqref="H77:H80">
    <cfRule type="expression" dxfId="163" priority="293">
      <formula>$K77&lt;$N77</formula>
    </cfRule>
    <cfRule type="expression" dxfId="162" priority="294">
      <formula>$J77&gt;$O77</formula>
    </cfRule>
  </conditionalFormatting>
  <conditionalFormatting sqref="D83:D87">
    <cfRule type="expression" dxfId="161" priority="291">
      <formula>$G83&lt;$N83</formula>
    </cfRule>
    <cfRule type="expression" dxfId="160" priority="292">
      <formula>$F83&gt;$O83</formula>
    </cfRule>
  </conditionalFormatting>
  <conditionalFormatting sqref="H83:H87">
    <cfRule type="expression" dxfId="159" priority="289">
      <formula>$K83&lt;$N83</formula>
    </cfRule>
    <cfRule type="expression" dxfId="158" priority="290">
      <formula>$J83&gt;$O83</formula>
    </cfRule>
  </conditionalFormatting>
  <conditionalFormatting sqref="D90:D94">
    <cfRule type="expression" dxfId="157" priority="287">
      <formula>$G90&lt;$N90</formula>
    </cfRule>
    <cfRule type="expression" dxfId="156" priority="288">
      <formula>$F90&gt;$O90</formula>
    </cfRule>
  </conditionalFormatting>
  <conditionalFormatting sqref="H90:H94">
    <cfRule type="expression" dxfId="155" priority="285">
      <formula>$K90&lt;$N90</formula>
    </cfRule>
    <cfRule type="expression" dxfId="154" priority="286">
      <formula>$J90&gt;$O90</formula>
    </cfRule>
  </conditionalFormatting>
  <conditionalFormatting sqref="D97:D100">
    <cfRule type="expression" dxfId="153" priority="283">
      <formula>$G97&lt;$N97</formula>
    </cfRule>
    <cfRule type="expression" dxfId="152" priority="284">
      <formula>$F97&gt;$O97</formula>
    </cfRule>
  </conditionalFormatting>
  <conditionalFormatting sqref="H97:H100">
    <cfRule type="expression" dxfId="151" priority="281">
      <formula>$K97&lt;$N97</formula>
    </cfRule>
    <cfRule type="expression" dxfId="150" priority="282">
      <formula>$J97&gt;$O97</formula>
    </cfRule>
  </conditionalFormatting>
  <conditionalFormatting sqref="D103:D106">
    <cfRule type="expression" dxfId="149" priority="279">
      <formula>$G103&lt;$N103</formula>
    </cfRule>
    <cfRule type="expression" dxfId="148" priority="280">
      <formula>$F103&gt;$O103</formula>
    </cfRule>
  </conditionalFormatting>
  <conditionalFormatting sqref="H103:H106">
    <cfRule type="expression" dxfId="147" priority="277">
      <formula>$K103&lt;$N103</formula>
    </cfRule>
    <cfRule type="expression" dxfId="146" priority="278">
      <formula>$J103&gt;$O103</formula>
    </cfRule>
  </conditionalFormatting>
  <conditionalFormatting sqref="D110:D112">
    <cfRule type="expression" dxfId="145" priority="275">
      <formula>$G110&lt;$N110</formula>
    </cfRule>
    <cfRule type="expression" dxfId="144" priority="276">
      <formula>$F110&gt;$O110</formula>
    </cfRule>
  </conditionalFormatting>
  <conditionalFormatting sqref="H110:H112">
    <cfRule type="expression" dxfId="143" priority="273">
      <formula>$K110&lt;$N110</formula>
    </cfRule>
    <cfRule type="expression" dxfId="142" priority="274">
      <formula>$J110&gt;$O110</formula>
    </cfRule>
  </conditionalFormatting>
  <conditionalFormatting sqref="D115:D117">
    <cfRule type="expression" dxfId="141" priority="271">
      <formula>$G115&lt;$N115</formula>
    </cfRule>
    <cfRule type="expression" dxfId="140" priority="272">
      <formula>$F115&gt;$O115</formula>
    </cfRule>
  </conditionalFormatting>
  <conditionalFormatting sqref="H115:H117">
    <cfRule type="expression" dxfId="139" priority="269">
      <formula>$K115&lt;$N115</formula>
    </cfRule>
    <cfRule type="expression" dxfId="138" priority="270">
      <formula>$J115&gt;$O115</formula>
    </cfRule>
  </conditionalFormatting>
  <conditionalFormatting sqref="D126:D130">
    <cfRule type="expression" dxfId="137" priority="267">
      <formula>$G126&lt;$N126</formula>
    </cfRule>
    <cfRule type="expression" dxfId="136" priority="268">
      <formula>$F126&gt;$O126</formula>
    </cfRule>
  </conditionalFormatting>
  <conditionalFormatting sqref="H126:H130">
    <cfRule type="expression" dxfId="135" priority="265">
      <formula>$K126&lt;$N126</formula>
    </cfRule>
    <cfRule type="expression" dxfId="134" priority="266">
      <formula>$J126&gt;$O126</formula>
    </cfRule>
  </conditionalFormatting>
  <conditionalFormatting sqref="D134:D136">
    <cfRule type="expression" dxfId="133" priority="259">
      <formula>$G134&lt;$N134</formula>
    </cfRule>
    <cfRule type="expression" dxfId="132" priority="260">
      <formula>$F134&gt;$O134</formula>
    </cfRule>
  </conditionalFormatting>
  <conditionalFormatting sqref="H134:H136">
    <cfRule type="expression" dxfId="131" priority="257">
      <formula>$K134&lt;$N134</formula>
    </cfRule>
    <cfRule type="expression" dxfId="130" priority="258">
      <formula>$J134&gt;$O134</formula>
    </cfRule>
  </conditionalFormatting>
  <conditionalFormatting sqref="D139:D140">
    <cfRule type="expression" dxfId="129" priority="255">
      <formula>$G139&lt;$N139</formula>
    </cfRule>
    <cfRule type="expression" dxfId="128" priority="256">
      <formula>$F139&gt;$O139</formula>
    </cfRule>
  </conditionalFormatting>
  <conditionalFormatting sqref="H139:H140">
    <cfRule type="expression" dxfId="127" priority="253">
      <formula>$K139&lt;$N139</formula>
    </cfRule>
    <cfRule type="expression" dxfId="126" priority="254">
      <formula>$J139&gt;$O139</formula>
    </cfRule>
  </conditionalFormatting>
  <conditionalFormatting sqref="D144:D151">
    <cfRule type="expression" dxfId="125" priority="251">
      <formula>$G144&lt;$N144</formula>
    </cfRule>
    <cfRule type="expression" dxfId="124" priority="252">
      <formula>$F144&gt;$O144</formula>
    </cfRule>
  </conditionalFormatting>
  <conditionalFormatting sqref="H144:H151">
    <cfRule type="expression" dxfId="123" priority="249">
      <formula>$K144&lt;$N144</formula>
    </cfRule>
    <cfRule type="expression" dxfId="122" priority="250">
      <formula>$J144&gt;$O144</formula>
    </cfRule>
  </conditionalFormatting>
  <conditionalFormatting sqref="D154:D158">
    <cfRule type="expression" dxfId="121" priority="247">
      <formula>$G154&lt;$N154</formula>
    </cfRule>
    <cfRule type="expression" dxfId="120" priority="248">
      <formula>$F154&gt;$O154</formula>
    </cfRule>
  </conditionalFormatting>
  <conditionalFormatting sqref="H154:H158">
    <cfRule type="expression" dxfId="119" priority="245">
      <formula>$K154&lt;$N154</formula>
    </cfRule>
    <cfRule type="expression" dxfId="118" priority="246">
      <formula>$J154&gt;$O154</formula>
    </cfRule>
  </conditionalFormatting>
  <conditionalFormatting sqref="D162:D165">
    <cfRule type="expression" dxfId="117" priority="123">
      <formula>$G162&lt;$N162</formula>
    </cfRule>
    <cfRule type="expression" dxfId="116" priority="124">
      <formula>$F162&gt;$O162</formula>
    </cfRule>
  </conditionalFormatting>
  <conditionalFormatting sqref="H162:H165">
    <cfRule type="expression" dxfId="115" priority="121">
      <formula>$K162&lt;$N162</formula>
    </cfRule>
    <cfRule type="expression" dxfId="114" priority="122">
      <formula>$J162&gt;$O162</formula>
    </cfRule>
  </conditionalFormatting>
  <conditionalFormatting sqref="D168:D170">
    <cfRule type="expression" dxfId="113" priority="119">
      <formula>$G168&lt;$N168</formula>
    </cfRule>
    <cfRule type="expression" dxfId="112" priority="120">
      <formula>$F168&gt;$O168</formula>
    </cfRule>
  </conditionalFormatting>
  <conditionalFormatting sqref="H168:H170">
    <cfRule type="expression" dxfId="111" priority="117">
      <formula>$K168&lt;$N168</formula>
    </cfRule>
    <cfRule type="expression" dxfId="110" priority="118">
      <formula>$J168&gt;$O168</formula>
    </cfRule>
  </conditionalFormatting>
  <conditionalFormatting sqref="D173:D174">
    <cfRule type="expression" dxfId="109" priority="111">
      <formula>$G173&lt;$N173</formula>
    </cfRule>
    <cfRule type="expression" dxfId="108" priority="112">
      <formula>$F173&gt;$O173</formula>
    </cfRule>
  </conditionalFormatting>
  <conditionalFormatting sqref="H173:H174">
    <cfRule type="expression" dxfId="107" priority="109">
      <formula>$K173&lt;$N173</formula>
    </cfRule>
    <cfRule type="expression" dxfId="106" priority="110">
      <formula>$J173&gt;$O173</formula>
    </cfRule>
  </conditionalFormatting>
  <conditionalFormatting sqref="D177:D178">
    <cfRule type="expression" dxfId="105" priority="103">
      <formula>$G177&lt;$N177</formula>
    </cfRule>
    <cfRule type="expression" dxfId="104" priority="104">
      <formula>$F177&gt;$O177</formula>
    </cfRule>
  </conditionalFormatting>
  <conditionalFormatting sqref="H177:H178">
    <cfRule type="expression" dxfId="103" priority="101">
      <formula>$K177&lt;$N177</formula>
    </cfRule>
    <cfRule type="expression" dxfId="102" priority="102">
      <formula>$J177&gt;$O177</formula>
    </cfRule>
  </conditionalFormatting>
  <conditionalFormatting sqref="D181:D182">
    <cfRule type="expression" dxfId="101" priority="99">
      <formula>$G181&lt;$N181</formula>
    </cfRule>
    <cfRule type="expression" dxfId="100" priority="100">
      <formula>$F181&gt;$O181</formula>
    </cfRule>
  </conditionalFormatting>
  <conditionalFormatting sqref="H181:H182">
    <cfRule type="expression" dxfId="99" priority="97">
      <formula>$K181&lt;$N181</formula>
    </cfRule>
    <cfRule type="expression" dxfId="98" priority="98">
      <formula>$J181&gt;$O181</formula>
    </cfRule>
  </conditionalFormatting>
  <conditionalFormatting sqref="D185:D187">
    <cfRule type="expression" dxfId="97" priority="95">
      <formula>$G185&lt;$N185</formula>
    </cfRule>
    <cfRule type="expression" dxfId="96" priority="96">
      <formula>$F185&gt;$O185</formula>
    </cfRule>
  </conditionalFormatting>
  <conditionalFormatting sqref="H185:H187">
    <cfRule type="expression" dxfId="95" priority="93">
      <formula>$K185&lt;$N185</formula>
    </cfRule>
    <cfRule type="expression" dxfId="94" priority="94">
      <formula>$J185&gt;$O185</formula>
    </cfRule>
  </conditionalFormatting>
  <conditionalFormatting sqref="D190:D191">
    <cfRule type="expression" dxfId="93" priority="91">
      <formula>$G190&lt;$N190</formula>
    </cfRule>
    <cfRule type="expression" dxfId="92" priority="92">
      <formula>$F190&gt;$O190</formula>
    </cfRule>
  </conditionalFormatting>
  <conditionalFormatting sqref="H190:H191">
    <cfRule type="expression" dxfId="91" priority="89">
      <formula>$K190&lt;$N190</formula>
    </cfRule>
    <cfRule type="expression" dxfId="90" priority="90">
      <formula>$J190&gt;$O190</formula>
    </cfRule>
  </conditionalFormatting>
  <conditionalFormatting sqref="D194:D196">
    <cfRule type="expression" dxfId="89" priority="87">
      <formula>$G194&lt;$N194</formula>
    </cfRule>
    <cfRule type="expression" dxfId="88" priority="88">
      <formula>$F194&gt;$O194</formula>
    </cfRule>
  </conditionalFormatting>
  <conditionalFormatting sqref="H194:H196">
    <cfRule type="expression" dxfId="87" priority="85">
      <formula>$K194&lt;$N194</formula>
    </cfRule>
    <cfRule type="expression" dxfId="86" priority="86">
      <formula>$J194&gt;$O194</formula>
    </cfRule>
  </conditionalFormatting>
  <conditionalFormatting sqref="D199:D200">
    <cfRule type="expression" dxfId="85" priority="83">
      <formula>$G199&lt;$N199</formula>
    </cfRule>
    <cfRule type="expression" dxfId="84" priority="84">
      <formula>$F199&gt;$O199</formula>
    </cfRule>
  </conditionalFormatting>
  <conditionalFormatting sqref="H199:H200">
    <cfRule type="expression" dxfId="83" priority="81">
      <formula>$K199&lt;$N199</formula>
    </cfRule>
    <cfRule type="expression" dxfId="82" priority="82">
      <formula>$J199&gt;$O199</formula>
    </cfRule>
  </conditionalFormatting>
  <conditionalFormatting sqref="D209:D210">
    <cfRule type="expression" dxfId="81" priority="75">
      <formula>$G209&lt;$N209</formula>
    </cfRule>
    <cfRule type="expression" dxfId="80" priority="76">
      <formula>$F209&gt;$O209</formula>
    </cfRule>
  </conditionalFormatting>
  <conditionalFormatting sqref="H209:H210">
    <cfRule type="expression" dxfId="79" priority="73">
      <formula>$K209&lt;$N209</formula>
    </cfRule>
    <cfRule type="expression" dxfId="78" priority="74">
      <formula>$J209&gt;$O209</formula>
    </cfRule>
  </conditionalFormatting>
  <conditionalFormatting sqref="D213:D214">
    <cfRule type="expression" dxfId="77" priority="71">
      <formula>$G213&lt;$N213</formula>
    </cfRule>
    <cfRule type="expression" dxfId="76" priority="72">
      <formula>$F213&gt;$O213</formula>
    </cfRule>
  </conditionalFormatting>
  <conditionalFormatting sqref="H213:H214">
    <cfRule type="expression" dxfId="75" priority="69">
      <formula>$K213&lt;$N213</formula>
    </cfRule>
    <cfRule type="expression" dxfId="74" priority="70">
      <formula>$J213&gt;$O213</formula>
    </cfRule>
  </conditionalFormatting>
  <conditionalFormatting sqref="D217:D220">
    <cfRule type="expression" dxfId="73" priority="67">
      <formula>$G217&lt;$N217</formula>
    </cfRule>
    <cfRule type="expression" dxfId="72" priority="68">
      <formula>$F217&gt;$O217</formula>
    </cfRule>
  </conditionalFormatting>
  <conditionalFormatting sqref="H217:H220">
    <cfRule type="expression" dxfId="71" priority="65">
      <formula>$K217&lt;$N217</formula>
    </cfRule>
    <cfRule type="expression" dxfId="70" priority="66">
      <formula>$J217&gt;$O217</formula>
    </cfRule>
  </conditionalFormatting>
  <conditionalFormatting sqref="D223:D224">
    <cfRule type="expression" dxfId="69" priority="63">
      <formula>$G223&lt;$N223</formula>
    </cfRule>
    <cfRule type="expression" dxfId="68" priority="64">
      <formula>$F223&gt;$O223</formula>
    </cfRule>
  </conditionalFormatting>
  <conditionalFormatting sqref="H223:H224">
    <cfRule type="expression" dxfId="67" priority="61">
      <formula>$K223&lt;$N223</formula>
    </cfRule>
    <cfRule type="expression" dxfId="66" priority="62">
      <formula>$J223&gt;$O223</formula>
    </cfRule>
  </conditionalFormatting>
  <conditionalFormatting sqref="D227:D228">
    <cfRule type="expression" dxfId="65" priority="59">
      <formula>$G227&lt;$N227</formula>
    </cfRule>
    <cfRule type="expression" dxfId="64" priority="60">
      <formula>$F227&gt;$O227</formula>
    </cfRule>
  </conditionalFormatting>
  <conditionalFormatting sqref="H227:H228">
    <cfRule type="expression" dxfId="63" priority="57">
      <formula>$K227&lt;$N227</formula>
    </cfRule>
    <cfRule type="expression" dxfId="62" priority="58">
      <formula>$J227&gt;$O227</formula>
    </cfRule>
  </conditionalFormatting>
  <conditionalFormatting sqref="D232:D235">
    <cfRule type="expression" dxfId="61" priority="55">
      <formula>$G232&lt;$N232</formula>
    </cfRule>
    <cfRule type="expression" dxfId="60" priority="56">
      <formula>$F232&gt;$O232</formula>
    </cfRule>
  </conditionalFormatting>
  <conditionalFormatting sqref="H232:H235">
    <cfRule type="expression" dxfId="59" priority="53">
      <formula>$K232&lt;$N232</formula>
    </cfRule>
    <cfRule type="expression" dxfId="58" priority="54">
      <formula>$J232&gt;$O232</formula>
    </cfRule>
  </conditionalFormatting>
  <conditionalFormatting sqref="D238:D240">
    <cfRule type="expression" dxfId="57" priority="51">
      <formula>$G238&lt;$N238</formula>
    </cfRule>
    <cfRule type="expression" dxfId="56" priority="52">
      <formula>$F238&gt;$O238</formula>
    </cfRule>
  </conditionalFormatting>
  <conditionalFormatting sqref="H238:H240">
    <cfRule type="expression" dxfId="55" priority="49">
      <formula>$K238&lt;$N238</formula>
    </cfRule>
    <cfRule type="expression" dxfId="54" priority="50">
      <formula>$J238&gt;$O238</formula>
    </cfRule>
  </conditionalFormatting>
  <conditionalFormatting sqref="D243:D245">
    <cfRule type="expression" dxfId="53" priority="47">
      <formula>$G243&lt;$N243</formula>
    </cfRule>
    <cfRule type="expression" dxfId="52" priority="48">
      <formula>$F243&gt;$O243</formula>
    </cfRule>
  </conditionalFormatting>
  <conditionalFormatting sqref="H243:H245">
    <cfRule type="expression" dxfId="51" priority="45">
      <formula>$K243&lt;$N243</formula>
    </cfRule>
    <cfRule type="expression" dxfId="50" priority="46">
      <formula>$J243&gt;$O243</formula>
    </cfRule>
  </conditionalFormatting>
  <conditionalFormatting sqref="D248:D250">
    <cfRule type="expression" dxfId="49" priority="43">
      <formula>$G248&lt;$N248</formula>
    </cfRule>
    <cfRule type="expression" dxfId="48" priority="44">
      <formula>$F248&gt;$O248</formula>
    </cfRule>
  </conditionalFormatting>
  <conditionalFormatting sqref="H248:H250">
    <cfRule type="expression" dxfId="47" priority="41">
      <formula>$K248&lt;$N248</formula>
    </cfRule>
    <cfRule type="expression" dxfId="46" priority="42">
      <formula>$J248&gt;$O248</formula>
    </cfRule>
  </conditionalFormatting>
  <conditionalFormatting sqref="D254:D256">
    <cfRule type="expression" dxfId="45" priority="39">
      <formula>$G254&lt;$N254</formula>
    </cfRule>
    <cfRule type="expression" dxfId="44" priority="40">
      <formula>$F254&gt;$O254</formula>
    </cfRule>
  </conditionalFormatting>
  <conditionalFormatting sqref="H254:H256">
    <cfRule type="expression" dxfId="43" priority="37">
      <formula>$K254&lt;$N254</formula>
    </cfRule>
    <cfRule type="expression" dxfId="42" priority="38">
      <formula>$J254&gt;$O254</formula>
    </cfRule>
  </conditionalFormatting>
  <conditionalFormatting sqref="D259:D261">
    <cfRule type="expression" dxfId="41" priority="35">
      <formula>$G259&lt;$N259</formula>
    </cfRule>
    <cfRule type="expression" dxfId="40" priority="36">
      <formula>$F259&gt;$O259</formula>
    </cfRule>
  </conditionalFormatting>
  <conditionalFormatting sqref="H259:H261">
    <cfRule type="expression" dxfId="39" priority="33">
      <formula>$K259&lt;$N259</formula>
    </cfRule>
    <cfRule type="expression" dxfId="38" priority="34">
      <formula>$J259&gt;$O259</formula>
    </cfRule>
  </conditionalFormatting>
  <conditionalFormatting sqref="D264:D266">
    <cfRule type="expression" dxfId="37" priority="31">
      <formula>$G264&lt;$N264</formula>
    </cfRule>
    <cfRule type="expression" dxfId="36" priority="32">
      <formula>$F264&gt;$O264</formula>
    </cfRule>
  </conditionalFormatting>
  <conditionalFormatting sqref="H264:H266">
    <cfRule type="expression" dxfId="35" priority="29">
      <formula>$K264&lt;$N264</formula>
    </cfRule>
    <cfRule type="expression" dxfId="34" priority="30">
      <formula>$J264&gt;$O264</formula>
    </cfRule>
  </conditionalFormatting>
  <conditionalFormatting sqref="D270:D274">
    <cfRule type="expression" dxfId="33" priority="27">
      <formula>$G270&lt;$N270</formula>
    </cfRule>
    <cfRule type="expression" dxfId="32" priority="28">
      <formula>$F270&gt;$O270</formula>
    </cfRule>
  </conditionalFormatting>
  <conditionalFormatting sqref="H270:H274">
    <cfRule type="expression" dxfId="31" priority="25">
      <formula>$K270&lt;$N270</formula>
    </cfRule>
    <cfRule type="expression" dxfId="30" priority="26">
      <formula>$J270&gt;$O270</formula>
    </cfRule>
  </conditionalFormatting>
  <conditionalFormatting sqref="D277:D278">
    <cfRule type="expression" dxfId="29" priority="23">
      <formula>$G277&lt;$N277</formula>
    </cfRule>
    <cfRule type="expression" dxfId="28" priority="24">
      <formula>$F277&gt;$O277</formula>
    </cfRule>
  </conditionalFormatting>
  <conditionalFormatting sqref="H277:H278">
    <cfRule type="expression" dxfId="27" priority="21">
      <formula>$K277&lt;$N277</formula>
    </cfRule>
    <cfRule type="expression" dxfId="26" priority="22">
      <formula>$J277&gt;$O277</formula>
    </cfRule>
  </conditionalFormatting>
  <conditionalFormatting sqref="D281:D283">
    <cfRule type="expression" dxfId="25" priority="19">
      <formula>$G281&lt;$N281</formula>
    </cfRule>
    <cfRule type="expression" dxfId="24" priority="20">
      <formula>$F281&gt;$O281</formula>
    </cfRule>
  </conditionalFormatting>
  <conditionalFormatting sqref="H281:H283">
    <cfRule type="expression" dxfId="23" priority="17">
      <formula>$K281&lt;$N281</formula>
    </cfRule>
    <cfRule type="expression" dxfId="22" priority="18">
      <formula>$J281&gt;$O281</formula>
    </cfRule>
  </conditionalFormatting>
  <conditionalFormatting sqref="D287:D291">
    <cfRule type="expression" dxfId="21" priority="15">
      <formula>$G287&lt;$N287</formula>
    </cfRule>
    <cfRule type="expression" dxfId="20" priority="16">
      <formula>$F287&gt;$O287</formula>
    </cfRule>
  </conditionalFormatting>
  <conditionalFormatting sqref="H287:H291">
    <cfRule type="expression" dxfId="19" priority="13">
      <formula>$K287&lt;$N287</formula>
    </cfRule>
    <cfRule type="expression" dxfId="18" priority="14">
      <formula>$J287&gt;$O287</formula>
    </cfRule>
  </conditionalFormatting>
  <conditionalFormatting sqref="D294:D297">
    <cfRule type="expression" dxfId="17" priority="11">
      <formula>$G294&lt;$N294</formula>
    </cfRule>
    <cfRule type="expression" dxfId="16" priority="12">
      <formula>$F294&gt;$O294</formula>
    </cfRule>
  </conditionalFormatting>
  <conditionalFormatting sqref="H294:H297">
    <cfRule type="expression" dxfId="15" priority="9">
      <formula>$K294&lt;$N294</formula>
    </cfRule>
    <cfRule type="expression" dxfId="14" priority="10">
      <formula>$J294&gt;$O294</formula>
    </cfRule>
  </conditionalFormatting>
  <conditionalFormatting sqref="D300:D303">
    <cfRule type="expression" dxfId="13" priority="7">
      <formula>$G300&lt;$N300</formula>
    </cfRule>
    <cfRule type="expression" dxfId="12" priority="8">
      <formula>$F300&gt;$O300</formula>
    </cfRule>
  </conditionalFormatting>
  <conditionalFormatting sqref="H300:H303">
    <cfRule type="expression" dxfId="11" priority="5">
      <formula>$K300&lt;$N300</formula>
    </cfRule>
    <cfRule type="expression" dxfId="10" priority="6">
      <formula>$J300&gt;$O300</formula>
    </cfRule>
  </conditionalFormatting>
  <conditionalFormatting sqref="D307:D310">
    <cfRule type="expression" dxfId="9" priority="3">
      <formula>$G307&lt;$N307</formula>
    </cfRule>
    <cfRule type="expression" dxfId="8" priority="4">
      <formula>$F307&gt;$O307</formula>
    </cfRule>
  </conditionalFormatting>
  <conditionalFormatting sqref="H307:H310">
    <cfRule type="expression" dxfId="7" priority="1">
      <formula>$K307&lt;$N307</formula>
    </cfRule>
    <cfRule type="expression" dxfId="6" priority="2">
      <formula>$J307&gt;$O307</formula>
    </cfRule>
  </conditionalFormatting>
  <hyperlinks>
    <hyperlink ref="B323" r:id="rId1"/>
  </hyperlinks>
  <pageMargins left="0.25" right="0.25" top="0.75" bottom="0.75" header="0.3" footer="0.3"/>
  <pageSetup paperSize="8" scale="91" fitToHeight="0" orientation="portrait" r:id="rId2"/>
  <rowBreaks count="3" manualBreakCount="3">
    <brk id="81" max="16383" man="1"/>
    <brk id="160" max="16383" man="1"/>
    <brk id="241" max="16383" man="1"/>
  </rowBreaks>
  <drawing r:id="rId3"/>
  <legacyDrawing r:id="rId4"/>
  <controls>
    <mc:AlternateContent xmlns:mc="http://schemas.openxmlformats.org/markup-compatibility/2006">
      <mc:Choice Requires="x14">
        <control shapeId="2054" r:id="rId5" name="DropDownBox">
          <controlPr defaultSize="0" autoLine="0" linkedCell="'LGA Quick Stats'!C6" listFillRange="'Lookup Tables'!D2:D80" r:id="rId6">
            <anchor moveWithCells="1">
              <from>
                <xdr:col>2</xdr:col>
                <xdr:colOff>9525</xdr:colOff>
                <xdr:row>4</xdr:row>
                <xdr:rowOff>66675</xdr:rowOff>
              </from>
              <to>
                <xdr:col>3</xdr:col>
                <xdr:colOff>123825</xdr:colOff>
                <xdr:row>6</xdr:row>
                <xdr:rowOff>38100</xdr:rowOff>
              </to>
            </anchor>
          </controlPr>
        </control>
      </mc:Choice>
      <mc:Fallback>
        <control shapeId="2054" r:id="rId5" name="DropDownBox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489"/>
  <sheetViews>
    <sheetView workbookViewId="0">
      <selection activeCell="A2" sqref="A2"/>
    </sheetView>
  </sheetViews>
  <sheetFormatPr defaultRowHeight="15" x14ac:dyDescent="0.25"/>
  <cols>
    <col min="1" max="1" width="67.7109375" bestFit="1" customWidth="1"/>
    <col min="2" max="2" width="31.7109375" customWidth="1"/>
    <col min="3" max="3" width="31.7109375" style="6" customWidth="1"/>
    <col min="5" max="5" width="10" bestFit="1" customWidth="1"/>
  </cols>
  <sheetData>
    <row r="1" spans="1:9" x14ac:dyDescent="0.25">
      <c r="A1" s="3" t="s">
        <v>97</v>
      </c>
      <c r="B1" s="3" t="s">
        <v>95</v>
      </c>
      <c r="C1" s="3" t="s">
        <v>100</v>
      </c>
      <c r="D1" s="5" t="s">
        <v>94</v>
      </c>
      <c r="E1" s="3" t="s">
        <v>96</v>
      </c>
      <c r="F1" s="60" t="s">
        <v>93</v>
      </c>
      <c r="G1" s="60" t="s">
        <v>92</v>
      </c>
      <c r="H1" s="60" t="s">
        <v>91</v>
      </c>
      <c r="I1" s="60" t="s">
        <v>90</v>
      </c>
    </row>
    <row r="2" spans="1:9" x14ac:dyDescent="0.25">
      <c r="A2" t="s">
        <v>241</v>
      </c>
      <c r="B2" t="s">
        <v>102</v>
      </c>
      <c r="C2" s="6" t="s">
        <v>3</v>
      </c>
      <c r="D2" s="1">
        <v>12.701829999999999</v>
      </c>
      <c r="E2" t="s">
        <v>16</v>
      </c>
      <c r="F2" s="1">
        <v>6.3039909999999999</v>
      </c>
      <c r="G2" s="1">
        <v>23.934139999999999</v>
      </c>
      <c r="H2" s="1">
        <v>4.3625249999999998</v>
      </c>
      <c r="I2" s="1">
        <v>34.345641533542803</v>
      </c>
    </row>
    <row r="3" spans="1:9" x14ac:dyDescent="0.25">
      <c r="A3" t="s">
        <v>241</v>
      </c>
      <c r="B3" t="s">
        <v>103</v>
      </c>
      <c r="C3" s="10" t="s">
        <v>186</v>
      </c>
      <c r="D3" s="1">
        <v>22.121220000000001</v>
      </c>
      <c r="E3" t="s">
        <v>0</v>
      </c>
      <c r="F3" s="1">
        <v>16.39537</v>
      </c>
      <c r="G3" s="1">
        <v>29.149539999999998</v>
      </c>
      <c r="H3" s="1">
        <v>3.2556449999999999</v>
      </c>
      <c r="I3" s="1">
        <v>14.717294073292519</v>
      </c>
    </row>
    <row r="4" spans="1:9" x14ac:dyDescent="0.25">
      <c r="A4" t="s">
        <v>241</v>
      </c>
      <c r="B4" t="s">
        <v>104</v>
      </c>
      <c r="C4" s="10" t="s">
        <v>186</v>
      </c>
      <c r="D4" s="1">
        <v>15.00661</v>
      </c>
      <c r="E4" t="s">
        <v>0</v>
      </c>
      <c r="F4" s="1">
        <v>9.9372900000000008</v>
      </c>
      <c r="G4" s="1">
        <v>22.029409999999999</v>
      </c>
      <c r="H4" s="1">
        <v>3.0586129999999998</v>
      </c>
      <c r="I4" s="1">
        <v>20.381771765908489</v>
      </c>
    </row>
    <row r="5" spans="1:9" x14ac:dyDescent="0.25">
      <c r="A5" t="s">
        <v>241</v>
      </c>
      <c r="B5" t="s">
        <v>105</v>
      </c>
      <c r="C5" s="10" t="s">
        <v>182</v>
      </c>
      <c r="D5" s="1">
        <v>8.5699679999999994</v>
      </c>
      <c r="E5" t="s">
        <v>0</v>
      </c>
      <c r="F5" s="1">
        <v>5.2011710000000004</v>
      </c>
      <c r="G5" s="1">
        <v>13.80303</v>
      </c>
      <c r="H5" s="1">
        <v>2.1406339999999999</v>
      </c>
      <c r="I5" s="1">
        <v>24.978319638999817</v>
      </c>
    </row>
    <row r="6" spans="1:9" x14ac:dyDescent="0.25">
      <c r="A6" t="s">
        <v>241</v>
      </c>
      <c r="B6" t="s">
        <v>106</v>
      </c>
      <c r="C6" s="10" t="s">
        <v>185</v>
      </c>
      <c r="D6" s="1">
        <v>16.256499999999999</v>
      </c>
      <c r="E6" t="s">
        <v>0</v>
      </c>
      <c r="F6" s="1">
        <v>10.736969999999999</v>
      </c>
      <c r="G6" s="1">
        <v>23.855160000000001</v>
      </c>
      <c r="H6" s="1">
        <v>3.322943</v>
      </c>
      <c r="I6" s="1">
        <v>20.440703718512594</v>
      </c>
    </row>
    <row r="7" spans="1:9" x14ac:dyDescent="0.25">
      <c r="A7" t="s">
        <v>241</v>
      </c>
      <c r="B7" t="s">
        <v>107</v>
      </c>
      <c r="C7" s="10" t="s">
        <v>185</v>
      </c>
      <c r="D7" s="1">
        <v>29.670159999999999</v>
      </c>
      <c r="E7" t="s">
        <v>0</v>
      </c>
      <c r="F7" s="1">
        <v>21.956890000000001</v>
      </c>
      <c r="G7" s="1">
        <v>38.747750000000003</v>
      </c>
      <c r="H7" s="1">
        <v>4.3111750000000004</v>
      </c>
      <c r="I7" s="1">
        <v>14.530339573497415</v>
      </c>
    </row>
    <row r="8" spans="1:9" x14ac:dyDescent="0.25">
      <c r="A8" t="s">
        <v>241</v>
      </c>
      <c r="B8" t="s">
        <v>108</v>
      </c>
      <c r="C8" s="10" t="s">
        <v>183</v>
      </c>
      <c r="D8" s="1">
        <v>9.4909820000000007</v>
      </c>
      <c r="E8" t="s">
        <v>16</v>
      </c>
      <c r="F8" s="1">
        <v>4.8387440000000002</v>
      </c>
      <c r="G8" s="1">
        <v>17.7804</v>
      </c>
      <c r="H8" s="1">
        <v>3.1714380000000002</v>
      </c>
      <c r="I8" s="1">
        <v>33.415277786850716</v>
      </c>
    </row>
    <row r="9" spans="1:9" x14ac:dyDescent="0.25">
      <c r="A9" t="s">
        <v>241</v>
      </c>
      <c r="B9" t="s">
        <v>109</v>
      </c>
      <c r="C9" s="10" t="s">
        <v>3</v>
      </c>
      <c r="D9" s="1">
        <v>14.58539</v>
      </c>
      <c r="E9" t="s">
        <v>0</v>
      </c>
      <c r="F9" s="1">
        <v>9.6689969999999992</v>
      </c>
      <c r="G9" s="1">
        <v>21.409130000000001</v>
      </c>
      <c r="H9" s="1">
        <v>2.968048</v>
      </c>
      <c r="I9" s="1">
        <v>20.349459287684457</v>
      </c>
    </row>
    <row r="10" spans="1:9" x14ac:dyDescent="0.25">
      <c r="A10" t="s">
        <v>241</v>
      </c>
      <c r="B10" t="s">
        <v>110</v>
      </c>
      <c r="C10" s="10" t="s">
        <v>181</v>
      </c>
      <c r="D10" s="1">
        <v>7.2025969999999999</v>
      </c>
      <c r="E10" t="s">
        <v>16</v>
      </c>
      <c r="F10" s="1">
        <v>4.1132650000000002</v>
      </c>
      <c r="G10" s="1">
        <v>12.31424</v>
      </c>
      <c r="H10" s="1">
        <v>2.0213269999999999</v>
      </c>
      <c r="I10" s="1">
        <v>28.063863631409614</v>
      </c>
    </row>
    <row r="11" spans="1:9" x14ac:dyDescent="0.25">
      <c r="A11" t="s">
        <v>241</v>
      </c>
      <c r="B11" t="s">
        <v>111</v>
      </c>
      <c r="C11" s="10" t="s">
        <v>182</v>
      </c>
      <c r="D11" s="1">
        <v>17.50536</v>
      </c>
      <c r="E11" t="s">
        <v>0</v>
      </c>
      <c r="F11" s="1">
        <v>13.436489999999999</v>
      </c>
      <c r="G11" s="1">
        <v>22.4863</v>
      </c>
      <c r="H11" s="1">
        <v>2.303337</v>
      </c>
      <c r="I11" s="1">
        <v>13.157895638821483</v>
      </c>
    </row>
    <row r="12" spans="1:9" x14ac:dyDescent="0.25">
      <c r="A12" t="s">
        <v>241</v>
      </c>
      <c r="B12" t="s">
        <v>112</v>
      </c>
      <c r="C12" s="10" t="s">
        <v>187</v>
      </c>
      <c r="D12" s="1">
        <v>18.52947</v>
      </c>
      <c r="E12" t="s">
        <v>16</v>
      </c>
      <c r="F12" s="1">
        <v>11.05184</v>
      </c>
      <c r="G12" s="1">
        <v>29.394500000000001</v>
      </c>
      <c r="H12" s="1">
        <v>4.6552610000000003</v>
      </c>
      <c r="I12" s="1">
        <v>25.123551833916459</v>
      </c>
    </row>
    <row r="13" spans="1:9" x14ac:dyDescent="0.25">
      <c r="A13" t="s">
        <v>241</v>
      </c>
      <c r="B13" t="s">
        <v>113</v>
      </c>
      <c r="C13" s="10" t="s">
        <v>187</v>
      </c>
      <c r="D13" s="1">
        <v>21.88738</v>
      </c>
      <c r="E13" t="s">
        <v>0</v>
      </c>
      <c r="F13" s="1">
        <v>14.67169</v>
      </c>
      <c r="G13" s="1">
        <v>31.34806</v>
      </c>
      <c r="H13" s="1">
        <v>4.2586259999999996</v>
      </c>
      <c r="I13" s="1">
        <v>19.456993025204479</v>
      </c>
    </row>
    <row r="14" spans="1:9" x14ac:dyDescent="0.25">
      <c r="A14" t="s">
        <v>241</v>
      </c>
      <c r="B14" t="s">
        <v>114</v>
      </c>
      <c r="C14" s="10" t="s">
        <v>183</v>
      </c>
      <c r="D14" s="1">
        <v>18.41168</v>
      </c>
      <c r="E14" t="s">
        <v>0</v>
      </c>
      <c r="F14" s="1">
        <v>13.615320000000001</v>
      </c>
      <c r="G14" s="1">
        <v>24.42004</v>
      </c>
      <c r="H14" s="1">
        <v>2.7500450000000001</v>
      </c>
      <c r="I14" s="1">
        <v>14.936415362422114</v>
      </c>
    </row>
    <row r="15" spans="1:9" x14ac:dyDescent="0.25">
      <c r="A15" t="s">
        <v>241</v>
      </c>
      <c r="B15" t="s">
        <v>115</v>
      </c>
      <c r="C15" s="10" t="s">
        <v>183</v>
      </c>
      <c r="D15" s="1">
        <v>16.27778</v>
      </c>
      <c r="E15" t="s">
        <v>0</v>
      </c>
      <c r="F15" s="1">
        <v>11.815390000000001</v>
      </c>
      <c r="G15" s="1">
        <v>22.004960000000001</v>
      </c>
      <c r="H15" s="1">
        <v>2.5881400000000001</v>
      </c>
      <c r="I15" s="1">
        <v>15.8998340068486</v>
      </c>
    </row>
    <row r="16" spans="1:9" x14ac:dyDescent="0.25">
      <c r="A16" t="s">
        <v>241</v>
      </c>
      <c r="B16" t="s">
        <v>116</v>
      </c>
      <c r="C16" s="10" t="s">
        <v>187</v>
      </c>
      <c r="D16" s="1">
        <v>20.778580000000002</v>
      </c>
      <c r="E16" t="s">
        <v>0</v>
      </c>
      <c r="F16" s="1">
        <v>13.577070000000001</v>
      </c>
      <c r="G16" s="1">
        <v>30.453859999999999</v>
      </c>
      <c r="H16" s="1">
        <v>4.3034809999999997</v>
      </c>
      <c r="I16" s="1">
        <v>20.711140992310348</v>
      </c>
    </row>
    <row r="17" spans="1:9" x14ac:dyDescent="0.25">
      <c r="A17" t="s">
        <v>241</v>
      </c>
      <c r="B17" t="s">
        <v>117</v>
      </c>
      <c r="C17" s="10" t="s">
        <v>184</v>
      </c>
      <c r="D17" s="1">
        <v>13.55982</v>
      </c>
      <c r="E17" t="s">
        <v>16</v>
      </c>
      <c r="F17" s="1">
        <v>8.0968160000000005</v>
      </c>
      <c r="G17" s="1">
        <v>21.833120000000001</v>
      </c>
      <c r="H17" s="1">
        <v>3.4490590000000001</v>
      </c>
      <c r="I17" s="1">
        <v>25.435875992454175</v>
      </c>
    </row>
    <row r="18" spans="1:9" x14ac:dyDescent="0.25">
      <c r="A18" t="s">
        <v>241</v>
      </c>
      <c r="B18" t="s">
        <v>118</v>
      </c>
      <c r="C18" s="10" t="s">
        <v>184</v>
      </c>
      <c r="D18" s="1">
        <v>10.927709999999999</v>
      </c>
      <c r="E18" t="s">
        <v>0</v>
      </c>
      <c r="F18" s="1">
        <v>6.6341289999999997</v>
      </c>
      <c r="G18" s="1">
        <v>17.47983</v>
      </c>
      <c r="H18" s="1">
        <v>2.7114259999999999</v>
      </c>
      <c r="I18" s="1">
        <v>24.812389787064262</v>
      </c>
    </row>
    <row r="19" spans="1:9" x14ac:dyDescent="0.25">
      <c r="A19" t="s">
        <v>241</v>
      </c>
      <c r="B19" t="s">
        <v>119</v>
      </c>
      <c r="C19" s="10" t="s">
        <v>182</v>
      </c>
      <c r="D19" s="1">
        <v>12.05768</v>
      </c>
      <c r="E19" t="s">
        <v>16</v>
      </c>
      <c r="F19" s="1">
        <v>7.0941539999999996</v>
      </c>
      <c r="G19" s="1">
        <v>19.75554</v>
      </c>
      <c r="H19" s="1">
        <v>3.1661429999999999</v>
      </c>
      <c r="I19" s="1">
        <v>26.258310056329243</v>
      </c>
    </row>
    <row r="20" spans="1:9" x14ac:dyDescent="0.25">
      <c r="A20" t="s">
        <v>241</v>
      </c>
      <c r="B20" t="s">
        <v>120</v>
      </c>
      <c r="C20" s="10" t="s">
        <v>185</v>
      </c>
      <c r="D20" s="1">
        <v>11.782579999999999</v>
      </c>
      <c r="E20" t="s">
        <v>0</v>
      </c>
      <c r="F20" s="1">
        <v>7.6463210000000004</v>
      </c>
      <c r="G20" s="1">
        <v>17.726859999999999</v>
      </c>
      <c r="H20" s="1">
        <v>2.5349370000000002</v>
      </c>
      <c r="I20" s="1">
        <v>21.514277857650875</v>
      </c>
    </row>
    <row r="21" spans="1:9" x14ac:dyDescent="0.25">
      <c r="A21" t="s">
        <v>241</v>
      </c>
      <c r="B21" t="s">
        <v>121</v>
      </c>
      <c r="C21" s="10" t="s">
        <v>183</v>
      </c>
      <c r="D21" s="1">
        <v>17.212679999999999</v>
      </c>
      <c r="E21" t="s">
        <v>0</v>
      </c>
      <c r="F21" s="1">
        <v>12.81044</v>
      </c>
      <c r="G21" s="1">
        <v>22.73329</v>
      </c>
      <c r="H21" s="1">
        <v>2.5235669999999999</v>
      </c>
      <c r="I21" s="1">
        <v>14.661092868745598</v>
      </c>
    </row>
    <row r="22" spans="1:9" x14ac:dyDescent="0.25">
      <c r="A22" t="s">
        <v>241</v>
      </c>
      <c r="B22" t="s">
        <v>122</v>
      </c>
      <c r="C22" s="10" t="s">
        <v>187</v>
      </c>
      <c r="D22" s="1">
        <v>11.99995</v>
      </c>
      <c r="E22" t="s">
        <v>16</v>
      </c>
      <c r="F22" s="1">
        <v>6.9529389999999998</v>
      </c>
      <c r="G22" s="1">
        <v>19.92596</v>
      </c>
      <c r="H22" s="1">
        <v>3.2398920000000002</v>
      </c>
      <c r="I22" s="1">
        <v>26.999212496718737</v>
      </c>
    </row>
    <row r="23" spans="1:9" x14ac:dyDescent="0.25">
      <c r="A23" t="s">
        <v>241</v>
      </c>
      <c r="B23" t="s">
        <v>123</v>
      </c>
      <c r="C23" s="10" t="s">
        <v>183</v>
      </c>
      <c r="D23" s="1">
        <v>18.222180000000002</v>
      </c>
      <c r="E23" t="s">
        <v>0</v>
      </c>
      <c r="F23" s="1">
        <v>12.682119999999999</v>
      </c>
      <c r="G23" s="1">
        <v>25.47625</v>
      </c>
      <c r="H23" s="1">
        <v>3.2531439999999998</v>
      </c>
      <c r="I23" s="1">
        <v>17.852660878116666</v>
      </c>
    </row>
    <row r="24" spans="1:9" x14ac:dyDescent="0.25">
      <c r="A24" t="s">
        <v>241</v>
      </c>
      <c r="B24" t="s">
        <v>124</v>
      </c>
      <c r="C24" s="10" t="s">
        <v>184</v>
      </c>
      <c r="D24" s="1">
        <v>16.047599999999999</v>
      </c>
      <c r="E24" t="s">
        <v>0</v>
      </c>
      <c r="F24" s="1">
        <v>11.43173</v>
      </c>
      <c r="G24" s="1">
        <v>22.06296</v>
      </c>
      <c r="H24" s="1">
        <v>2.6983929999999998</v>
      </c>
      <c r="I24" s="1">
        <v>16.814931827812256</v>
      </c>
    </row>
    <row r="25" spans="1:9" x14ac:dyDescent="0.25">
      <c r="A25" t="s">
        <v>241</v>
      </c>
      <c r="B25" t="s">
        <v>125</v>
      </c>
      <c r="C25" s="10" t="s">
        <v>186</v>
      </c>
      <c r="D25" s="1">
        <v>18.658190000000001</v>
      </c>
      <c r="E25" t="s">
        <v>0</v>
      </c>
      <c r="F25" s="1">
        <v>12.48962</v>
      </c>
      <c r="G25" s="1">
        <v>26.935649999999999</v>
      </c>
      <c r="H25" s="1">
        <v>3.6732049999999998</v>
      </c>
      <c r="I25" s="1">
        <v>19.686823855904564</v>
      </c>
    </row>
    <row r="26" spans="1:9" x14ac:dyDescent="0.25">
      <c r="A26" t="s">
        <v>241</v>
      </c>
      <c r="B26" t="s">
        <v>126</v>
      </c>
      <c r="C26" s="10" t="s">
        <v>187</v>
      </c>
      <c r="D26" s="1">
        <v>13.036049999999999</v>
      </c>
      <c r="E26" t="s">
        <v>0</v>
      </c>
      <c r="F26" s="1">
        <v>8.6560670000000002</v>
      </c>
      <c r="G26" s="1">
        <v>19.167269999999998</v>
      </c>
      <c r="H26" s="1">
        <v>2.6518220000000001</v>
      </c>
      <c r="I26" s="1">
        <v>20.342220227753042</v>
      </c>
    </row>
    <row r="27" spans="1:9" x14ac:dyDescent="0.25">
      <c r="A27" t="s">
        <v>241</v>
      </c>
      <c r="B27" t="s">
        <v>127</v>
      </c>
      <c r="C27" s="10" t="s">
        <v>183</v>
      </c>
      <c r="D27" s="1">
        <v>14.48237</v>
      </c>
      <c r="E27" t="s">
        <v>0</v>
      </c>
      <c r="F27" s="1">
        <v>9.7029530000000008</v>
      </c>
      <c r="G27" s="1">
        <v>21.066749999999999</v>
      </c>
      <c r="H27" s="1">
        <v>2.873586</v>
      </c>
      <c r="I27" s="1">
        <v>19.841959568772239</v>
      </c>
    </row>
    <row r="28" spans="1:9" x14ac:dyDescent="0.25">
      <c r="A28" t="s">
        <v>241</v>
      </c>
      <c r="B28" t="s">
        <v>128</v>
      </c>
      <c r="C28" s="10" t="s">
        <v>184</v>
      </c>
      <c r="D28" s="1">
        <v>12.17365</v>
      </c>
      <c r="E28" t="s">
        <v>0</v>
      </c>
      <c r="F28" s="1">
        <v>8.1220250000000007</v>
      </c>
      <c r="G28" s="1">
        <v>17.853670000000001</v>
      </c>
      <c r="H28" s="1">
        <v>2.4528590000000001</v>
      </c>
      <c r="I28" s="1">
        <v>20.148920003450073</v>
      </c>
    </row>
    <row r="29" spans="1:9" x14ac:dyDescent="0.25">
      <c r="A29" t="s">
        <v>241</v>
      </c>
      <c r="B29" t="s">
        <v>129</v>
      </c>
      <c r="C29" s="10" t="s">
        <v>3</v>
      </c>
      <c r="D29" s="1">
        <v>12.860300000000001</v>
      </c>
      <c r="E29" t="s">
        <v>0</v>
      </c>
      <c r="F29" s="1">
        <v>8.6502330000000001</v>
      </c>
      <c r="G29" s="1">
        <v>18.699950000000001</v>
      </c>
      <c r="H29" s="1">
        <v>2.5365690000000001</v>
      </c>
      <c r="I29" s="1">
        <v>19.72402665567677</v>
      </c>
    </row>
    <row r="30" spans="1:9" x14ac:dyDescent="0.25">
      <c r="A30" t="s">
        <v>241</v>
      </c>
      <c r="B30" t="s">
        <v>130</v>
      </c>
      <c r="C30" s="10" t="s">
        <v>186</v>
      </c>
      <c r="D30" s="1">
        <v>19.775310000000001</v>
      </c>
      <c r="E30" t="s">
        <v>0</v>
      </c>
      <c r="F30" s="1">
        <v>12.57827</v>
      </c>
      <c r="G30" s="1">
        <v>29.69172</v>
      </c>
      <c r="H30" s="1">
        <v>4.3566880000000001</v>
      </c>
      <c r="I30" s="1">
        <v>22.030946670368252</v>
      </c>
    </row>
    <row r="31" spans="1:9" x14ac:dyDescent="0.25">
      <c r="A31" t="s">
        <v>241</v>
      </c>
      <c r="B31" t="s">
        <v>131</v>
      </c>
      <c r="C31" s="10" t="s">
        <v>186</v>
      </c>
      <c r="D31" s="1">
        <v>17.246700000000001</v>
      </c>
      <c r="E31" t="s">
        <v>0</v>
      </c>
      <c r="F31" s="1">
        <v>11.414870000000001</v>
      </c>
      <c r="G31" s="1">
        <v>25.210090000000001</v>
      </c>
      <c r="H31" s="1">
        <v>3.5002499999999999</v>
      </c>
      <c r="I31" s="1">
        <v>20.295186905321017</v>
      </c>
    </row>
    <row r="32" spans="1:9" x14ac:dyDescent="0.25">
      <c r="A32" t="s">
        <v>241</v>
      </c>
      <c r="B32" t="s">
        <v>132</v>
      </c>
      <c r="C32" s="10" t="s">
        <v>182</v>
      </c>
      <c r="D32" s="1">
        <v>11.786759999999999</v>
      </c>
      <c r="E32" t="s">
        <v>0</v>
      </c>
      <c r="F32" s="1">
        <v>8.2820400000000003</v>
      </c>
      <c r="G32" s="1">
        <v>16.507639999999999</v>
      </c>
      <c r="H32" s="1">
        <v>2.078309</v>
      </c>
      <c r="I32" s="1">
        <v>17.632572479629687</v>
      </c>
    </row>
    <row r="33" spans="1:9" x14ac:dyDescent="0.25">
      <c r="A33" t="s">
        <v>241</v>
      </c>
      <c r="B33" t="s">
        <v>133</v>
      </c>
      <c r="C33" s="10" t="s">
        <v>186</v>
      </c>
      <c r="D33" s="1">
        <v>9.2216009999999997</v>
      </c>
      <c r="E33" t="s">
        <v>0</v>
      </c>
      <c r="F33" s="1">
        <v>5.7767429999999997</v>
      </c>
      <c r="G33" s="1">
        <v>14.406639999999999</v>
      </c>
      <c r="H33" s="1">
        <v>2.156158</v>
      </c>
      <c r="I33" s="1">
        <v>23.381601524507513</v>
      </c>
    </row>
    <row r="34" spans="1:9" x14ac:dyDescent="0.25">
      <c r="A34" t="s">
        <v>241</v>
      </c>
      <c r="B34" t="s">
        <v>134</v>
      </c>
      <c r="C34" s="10" t="s">
        <v>182</v>
      </c>
      <c r="D34" s="1">
        <v>15.465590000000001</v>
      </c>
      <c r="E34" t="s">
        <v>0</v>
      </c>
      <c r="F34" s="1">
        <v>11.311870000000001</v>
      </c>
      <c r="G34" s="1">
        <v>20.78707</v>
      </c>
      <c r="H34" s="1">
        <v>2.4057409999999999</v>
      </c>
      <c r="I34" s="1">
        <v>15.555442760347324</v>
      </c>
    </row>
    <row r="35" spans="1:9" x14ac:dyDescent="0.25">
      <c r="A35" t="s">
        <v>241</v>
      </c>
      <c r="B35" t="s">
        <v>135</v>
      </c>
      <c r="C35" s="10" t="s">
        <v>3</v>
      </c>
      <c r="D35" s="1">
        <v>10.781779999999999</v>
      </c>
      <c r="E35" t="s">
        <v>16</v>
      </c>
      <c r="F35" s="1">
        <v>5.2385229999999998</v>
      </c>
      <c r="G35" s="1">
        <v>20.897220000000001</v>
      </c>
      <c r="H35" s="1">
        <v>3.8375400000000002</v>
      </c>
      <c r="I35" s="1">
        <v>35.592824190439806</v>
      </c>
    </row>
    <row r="36" spans="1:9" x14ac:dyDescent="0.25">
      <c r="A36" t="s">
        <v>241</v>
      </c>
      <c r="B36" t="s">
        <v>136</v>
      </c>
      <c r="C36" s="10" t="s">
        <v>183</v>
      </c>
      <c r="D36" s="1">
        <v>13.92103</v>
      </c>
      <c r="E36" t="s">
        <v>0</v>
      </c>
      <c r="F36" s="1">
        <v>9.3307690000000001</v>
      </c>
      <c r="G36" s="1">
        <v>20.264759999999999</v>
      </c>
      <c r="H36" s="1">
        <v>2.7629299999999999</v>
      </c>
      <c r="I36" s="1">
        <v>19.847166481215829</v>
      </c>
    </row>
    <row r="37" spans="1:9" x14ac:dyDescent="0.25">
      <c r="A37" t="s">
        <v>241</v>
      </c>
      <c r="B37" t="s">
        <v>137</v>
      </c>
      <c r="C37" s="10" t="s">
        <v>181</v>
      </c>
      <c r="D37" s="1">
        <v>13.2959</v>
      </c>
      <c r="E37" t="s">
        <v>0</v>
      </c>
      <c r="F37" s="1">
        <v>8.4568390000000004</v>
      </c>
      <c r="G37" s="1">
        <v>20.290179999999999</v>
      </c>
      <c r="H37" s="1">
        <v>2.9796239999999998</v>
      </c>
      <c r="I37" s="1">
        <v>22.410096345489965</v>
      </c>
    </row>
    <row r="38" spans="1:9" x14ac:dyDescent="0.25">
      <c r="A38" t="s">
        <v>241</v>
      </c>
      <c r="B38" t="s">
        <v>138</v>
      </c>
      <c r="C38" s="10" t="s">
        <v>185</v>
      </c>
      <c r="D38" s="1">
        <v>24.37358</v>
      </c>
      <c r="E38" t="s">
        <v>0</v>
      </c>
      <c r="F38" s="1">
        <v>16.840920000000001</v>
      </c>
      <c r="G38" s="1">
        <v>33.90193</v>
      </c>
      <c r="H38" s="1">
        <v>4.3677099999999998</v>
      </c>
      <c r="I38" s="1">
        <v>17.919854202788425</v>
      </c>
    </row>
    <row r="39" spans="1:9" x14ac:dyDescent="0.25">
      <c r="A39" t="s">
        <v>241</v>
      </c>
      <c r="B39" t="s">
        <v>139</v>
      </c>
      <c r="C39" s="10" t="s">
        <v>187</v>
      </c>
      <c r="D39" s="1">
        <v>23.017430000000001</v>
      </c>
      <c r="E39" t="s">
        <v>0</v>
      </c>
      <c r="F39" s="1">
        <v>17.13794</v>
      </c>
      <c r="G39" s="1">
        <v>30.17933</v>
      </c>
      <c r="H39" s="1">
        <v>3.3310360000000001</v>
      </c>
      <c r="I39" s="1">
        <v>14.471798111257424</v>
      </c>
    </row>
    <row r="40" spans="1:9" x14ac:dyDescent="0.25">
      <c r="A40" t="s">
        <v>241</v>
      </c>
      <c r="B40" t="s">
        <v>140</v>
      </c>
      <c r="C40" s="10" t="s">
        <v>187</v>
      </c>
      <c r="D40" s="1">
        <v>7.9700959999999998</v>
      </c>
      <c r="E40" t="s">
        <v>0</v>
      </c>
      <c r="F40" s="1">
        <v>5.5634370000000004</v>
      </c>
      <c r="G40" s="1">
        <v>11.293340000000001</v>
      </c>
      <c r="H40" s="1">
        <v>1.4414979999999999</v>
      </c>
      <c r="I40" s="1">
        <v>18.08633170792422</v>
      </c>
    </row>
    <row r="41" spans="1:9" x14ac:dyDescent="0.25">
      <c r="A41" t="s">
        <v>241</v>
      </c>
      <c r="B41" t="s">
        <v>141</v>
      </c>
      <c r="C41" s="10" t="s">
        <v>181</v>
      </c>
      <c r="D41" s="1">
        <v>8.813269</v>
      </c>
      <c r="E41" t="s">
        <v>16</v>
      </c>
      <c r="F41" s="1">
        <v>4.9169939999999999</v>
      </c>
      <c r="G41" s="1">
        <v>15.300179999999999</v>
      </c>
      <c r="H41" s="1">
        <v>2.5633279999999998</v>
      </c>
      <c r="I41" s="1">
        <v>29.08487191302115</v>
      </c>
    </row>
    <row r="42" spans="1:9" x14ac:dyDescent="0.25">
      <c r="A42" t="s">
        <v>241</v>
      </c>
      <c r="B42" t="s">
        <v>142</v>
      </c>
      <c r="C42" s="10" t="s">
        <v>3</v>
      </c>
      <c r="D42" s="1">
        <v>29.220649999999999</v>
      </c>
      <c r="E42" t="s">
        <v>0</v>
      </c>
      <c r="F42" s="1">
        <v>18.398669999999999</v>
      </c>
      <c r="G42" s="1">
        <v>43.049889999999998</v>
      </c>
      <c r="H42" s="1">
        <v>6.3813370000000003</v>
      </c>
      <c r="I42" s="1">
        <v>21.838449863367178</v>
      </c>
    </row>
    <row r="43" spans="1:9" x14ac:dyDescent="0.25">
      <c r="A43" t="s">
        <v>241</v>
      </c>
      <c r="B43" t="s">
        <v>143</v>
      </c>
      <c r="C43" s="10" t="s">
        <v>182</v>
      </c>
      <c r="D43" s="1">
        <v>15.664</v>
      </c>
      <c r="E43" t="s">
        <v>0</v>
      </c>
      <c r="F43" s="1">
        <v>10.46599</v>
      </c>
      <c r="G43" s="1">
        <v>22.7866</v>
      </c>
      <c r="H43" s="1">
        <v>3.1203349999999999</v>
      </c>
      <c r="I43" s="1">
        <v>19.920422625127681</v>
      </c>
    </row>
    <row r="44" spans="1:9" x14ac:dyDescent="0.25">
      <c r="A44" t="s">
        <v>241</v>
      </c>
      <c r="B44" t="s">
        <v>144</v>
      </c>
      <c r="C44" s="10" t="s">
        <v>181</v>
      </c>
      <c r="D44" s="1">
        <v>13.37641</v>
      </c>
      <c r="E44" t="s">
        <v>0</v>
      </c>
      <c r="F44" s="1">
        <v>8.2419689999999992</v>
      </c>
      <c r="G44" s="1">
        <v>20.97814</v>
      </c>
      <c r="H44" s="1">
        <v>3.2019899999999999</v>
      </c>
      <c r="I44" s="1">
        <v>23.937588635515809</v>
      </c>
    </row>
    <row r="45" spans="1:9" x14ac:dyDescent="0.25">
      <c r="A45" t="s">
        <v>241</v>
      </c>
      <c r="B45" t="s">
        <v>145</v>
      </c>
      <c r="C45" s="10" t="s">
        <v>182</v>
      </c>
      <c r="D45" s="1">
        <v>8.0030549999999998</v>
      </c>
      <c r="E45" t="s">
        <v>16</v>
      </c>
      <c r="F45" s="1">
        <v>4.4511450000000004</v>
      </c>
      <c r="G45" s="1">
        <v>13.97476</v>
      </c>
      <c r="H45" s="1">
        <v>2.345612</v>
      </c>
      <c r="I45" s="1">
        <v>29.308957641800536</v>
      </c>
    </row>
    <row r="46" spans="1:9" x14ac:dyDescent="0.25">
      <c r="A46" t="s">
        <v>241</v>
      </c>
      <c r="B46" t="s">
        <v>146</v>
      </c>
      <c r="C46" s="10" t="s">
        <v>182</v>
      </c>
      <c r="D46" s="1">
        <v>11.756220000000001</v>
      </c>
      <c r="E46" t="s">
        <v>0</v>
      </c>
      <c r="F46" s="1">
        <v>8.8606309999999997</v>
      </c>
      <c r="G46" s="1">
        <v>15.43778</v>
      </c>
      <c r="H46" s="1">
        <v>1.6672340000000001</v>
      </c>
      <c r="I46" s="1">
        <v>14.181718273390597</v>
      </c>
    </row>
    <row r="47" spans="1:9" x14ac:dyDescent="0.25">
      <c r="A47" t="s">
        <v>241</v>
      </c>
      <c r="B47" t="s">
        <v>147</v>
      </c>
      <c r="C47" s="10" t="s">
        <v>187</v>
      </c>
      <c r="D47" s="1">
        <v>18.715669999999999</v>
      </c>
      <c r="E47" t="s">
        <v>0</v>
      </c>
      <c r="F47" s="1">
        <v>11.679919999999999</v>
      </c>
      <c r="G47" s="1">
        <v>28.616399999999999</v>
      </c>
      <c r="H47" s="1">
        <v>4.3027379999999997</v>
      </c>
      <c r="I47" s="1">
        <v>22.990029210816392</v>
      </c>
    </row>
    <row r="48" spans="1:9" x14ac:dyDescent="0.25">
      <c r="A48" t="s">
        <v>241</v>
      </c>
      <c r="B48" t="s">
        <v>148</v>
      </c>
      <c r="C48" s="10" t="s">
        <v>3</v>
      </c>
      <c r="D48" s="1">
        <v>12.210089999999999</v>
      </c>
      <c r="E48" t="s">
        <v>0</v>
      </c>
      <c r="F48" s="1">
        <v>7.6960040000000003</v>
      </c>
      <c r="G48" s="1">
        <v>18.831710000000001</v>
      </c>
      <c r="H48" s="1">
        <v>2.7978809999999998</v>
      </c>
      <c r="I48" s="1">
        <v>22.91449940172431</v>
      </c>
    </row>
    <row r="49" spans="1:9" x14ac:dyDescent="0.25">
      <c r="A49" t="s">
        <v>241</v>
      </c>
      <c r="B49" t="s">
        <v>149</v>
      </c>
      <c r="C49" s="10" t="s">
        <v>3</v>
      </c>
      <c r="D49" s="1">
        <v>22.156330000000001</v>
      </c>
      <c r="E49" t="s">
        <v>0</v>
      </c>
      <c r="F49" s="1">
        <v>14.891830000000001</v>
      </c>
      <c r="G49" s="1">
        <v>31.64687</v>
      </c>
      <c r="H49" s="1">
        <v>4.2803659999999999</v>
      </c>
      <c r="I49" s="1">
        <v>19.318930526851695</v>
      </c>
    </row>
    <row r="50" spans="1:9" x14ac:dyDescent="0.25">
      <c r="A50" t="s">
        <v>241</v>
      </c>
      <c r="B50" t="s">
        <v>150</v>
      </c>
      <c r="C50" s="10" t="s">
        <v>181</v>
      </c>
      <c r="D50" s="1">
        <v>10.787739999999999</v>
      </c>
      <c r="E50" t="s">
        <v>0</v>
      </c>
      <c r="F50" s="1">
        <v>7.0497870000000002</v>
      </c>
      <c r="G50" s="1">
        <v>16.16301</v>
      </c>
      <c r="H50" s="1">
        <v>2.2895219999999998</v>
      </c>
      <c r="I50" s="1">
        <v>21.223370233246257</v>
      </c>
    </row>
    <row r="51" spans="1:9" x14ac:dyDescent="0.25">
      <c r="A51" t="s">
        <v>241</v>
      </c>
      <c r="B51" t="s">
        <v>151</v>
      </c>
      <c r="C51" s="10" t="s">
        <v>182</v>
      </c>
      <c r="D51" s="1">
        <v>12.646319999999999</v>
      </c>
      <c r="E51" t="s">
        <v>0</v>
      </c>
      <c r="F51" s="1">
        <v>8.1119660000000007</v>
      </c>
      <c r="G51" s="1">
        <v>19.186039999999998</v>
      </c>
      <c r="H51" s="1">
        <v>2.7873480000000002</v>
      </c>
      <c r="I51" s="1">
        <v>22.040783405765474</v>
      </c>
    </row>
    <row r="52" spans="1:9" x14ac:dyDescent="0.25">
      <c r="A52" t="s">
        <v>241</v>
      </c>
      <c r="B52" t="s">
        <v>152</v>
      </c>
      <c r="C52" s="10" t="s">
        <v>186</v>
      </c>
      <c r="D52" s="1">
        <v>15.59061</v>
      </c>
      <c r="E52" t="s">
        <v>0</v>
      </c>
      <c r="F52" s="1">
        <v>10.79926</v>
      </c>
      <c r="G52" s="1">
        <v>21.983830000000001</v>
      </c>
      <c r="H52" s="1">
        <v>2.8354279999999998</v>
      </c>
      <c r="I52" s="1">
        <v>18.186767547902232</v>
      </c>
    </row>
    <row r="53" spans="1:9" x14ac:dyDescent="0.25">
      <c r="A53" t="s">
        <v>241</v>
      </c>
      <c r="B53" t="s">
        <v>153</v>
      </c>
      <c r="C53" s="10" t="s">
        <v>182</v>
      </c>
      <c r="D53" s="1">
        <v>15.138030000000001</v>
      </c>
      <c r="E53" t="s">
        <v>0</v>
      </c>
      <c r="F53" s="1">
        <v>10.36354</v>
      </c>
      <c r="G53" s="1">
        <v>21.582509999999999</v>
      </c>
      <c r="H53" s="1">
        <v>2.8417629999999998</v>
      </c>
      <c r="I53" s="1">
        <v>18.772343561216349</v>
      </c>
    </row>
    <row r="54" spans="1:9" x14ac:dyDescent="0.25">
      <c r="A54" t="s">
        <v>241</v>
      </c>
      <c r="B54" t="s">
        <v>154</v>
      </c>
      <c r="C54" s="10" t="s">
        <v>183</v>
      </c>
      <c r="D54" s="1">
        <v>13.0533</v>
      </c>
      <c r="E54" t="s">
        <v>0</v>
      </c>
      <c r="F54" s="1">
        <v>8.120965</v>
      </c>
      <c r="G54" s="1">
        <v>20.318829999999998</v>
      </c>
      <c r="H54" s="1">
        <v>3.066821</v>
      </c>
      <c r="I54" s="1">
        <v>23.494602897351626</v>
      </c>
    </row>
    <row r="55" spans="1:9" x14ac:dyDescent="0.25">
      <c r="A55" t="s">
        <v>241</v>
      </c>
      <c r="B55" t="s">
        <v>155</v>
      </c>
      <c r="C55" s="10" t="s">
        <v>187</v>
      </c>
      <c r="D55" s="1">
        <v>10.64991</v>
      </c>
      <c r="E55" t="s">
        <v>0</v>
      </c>
      <c r="F55" s="1">
        <v>6.8747030000000002</v>
      </c>
      <c r="G55" s="1">
        <v>16.13898</v>
      </c>
      <c r="H55" s="1">
        <v>2.325323</v>
      </c>
      <c r="I55" s="1">
        <v>21.834203293736753</v>
      </c>
    </row>
    <row r="56" spans="1:9" x14ac:dyDescent="0.25">
      <c r="A56" t="s">
        <v>241</v>
      </c>
      <c r="B56" t="s">
        <v>156</v>
      </c>
      <c r="C56" s="10" t="s">
        <v>184</v>
      </c>
      <c r="D56" s="1">
        <v>12.56372</v>
      </c>
      <c r="E56" t="s">
        <v>0</v>
      </c>
      <c r="F56" s="1">
        <v>7.6223989999999997</v>
      </c>
      <c r="G56" s="1">
        <v>20.014320000000001</v>
      </c>
      <c r="H56" s="1">
        <v>3.1079819999999998</v>
      </c>
      <c r="I56" s="1">
        <v>24.737752831167835</v>
      </c>
    </row>
    <row r="57" spans="1:9" x14ac:dyDescent="0.25">
      <c r="A57" t="s">
        <v>241</v>
      </c>
      <c r="B57" t="s">
        <v>157</v>
      </c>
      <c r="C57" s="10" t="s">
        <v>3</v>
      </c>
      <c r="D57" s="1">
        <v>24.393070000000002</v>
      </c>
      <c r="E57" t="s">
        <v>0</v>
      </c>
      <c r="F57" s="1">
        <v>17.161809999999999</v>
      </c>
      <c r="G57" s="1">
        <v>33.441249999999997</v>
      </c>
      <c r="H57" s="1">
        <v>4.1671170000000002</v>
      </c>
      <c r="I57" s="1">
        <v>17.083200269584765</v>
      </c>
    </row>
    <row r="58" spans="1:9" x14ac:dyDescent="0.25">
      <c r="A58" t="s">
        <v>241</v>
      </c>
      <c r="B58" t="s">
        <v>158</v>
      </c>
      <c r="C58" s="10" t="s">
        <v>182</v>
      </c>
      <c r="D58" s="1">
        <v>10.6693</v>
      </c>
      <c r="E58" t="s">
        <v>0</v>
      </c>
      <c r="F58" s="1">
        <v>6.8444079999999996</v>
      </c>
      <c r="G58" s="1">
        <v>16.258610000000001</v>
      </c>
      <c r="H58" s="1">
        <v>2.3621919999999998</v>
      </c>
      <c r="I58" s="1">
        <v>22.140084166721341</v>
      </c>
    </row>
    <row r="59" spans="1:9" x14ac:dyDescent="0.25">
      <c r="A59" t="s">
        <v>241</v>
      </c>
      <c r="B59" t="s">
        <v>159</v>
      </c>
      <c r="C59" s="10" t="s">
        <v>186</v>
      </c>
      <c r="D59" s="1">
        <v>16.55716</v>
      </c>
      <c r="E59" t="s">
        <v>0</v>
      </c>
      <c r="F59" s="1">
        <v>11.106859999999999</v>
      </c>
      <c r="G59" s="1">
        <v>23.961069999999999</v>
      </c>
      <c r="H59" s="1">
        <v>3.2595139999999998</v>
      </c>
      <c r="I59" s="1">
        <v>19.686431731045662</v>
      </c>
    </row>
    <row r="60" spans="1:9" x14ac:dyDescent="0.25">
      <c r="A60" t="s">
        <v>241</v>
      </c>
      <c r="B60" t="s">
        <v>160</v>
      </c>
      <c r="C60" s="10" t="s">
        <v>183</v>
      </c>
      <c r="D60" s="1">
        <v>7.39161</v>
      </c>
      <c r="E60" t="s">
        <v>0</v>
      </c>
      <c r="F60" s="1">
        <v>5.0343869999999997</v>
      </c>
      <c r="G60" s="1">
        <v>10.72786</v>
      </c>
      <c r="H60" s="1">
        <v>1.4287019999999999</v>
      </c>
      <c r="I60" s="1">
        <v>19.328698348532996</v>
      </c>
    </row>
    <row r="61" spans="1:9" x14ac:dyDescent="0.25">
      <c r="A61" t="s">
        <v>241</v>
      </c>
      <c r="B61" t="s">
        <v>161</v>
      </c>
      <c r="C61" s="10" t="s">
        <v>186</v>
      </c>
      <c r="D61" s="1">
        <v>16.835100000000001</v>
      </c>
      <c r="E61" t="s">
        <v>16</v>
      </c>
      <c r="F61" s="1">
        <v>10.064170000000001</v>
      </c>
      <c r="G61" s="1">
        <v>26.803719999999998</v>
      </c>
      <c r="H61" s="1">
        <v>4.2332200000000002</v>
      </c>
      <c r="I61" s="1">
        <v>25.145202582699245</v>
      </c>
    </row>
    <row r="62" spans="1:9" x14ac:dyDescent="0.25">
      <c r="A62" t="s">
        <v>241</v>
      </c>
      <c r="B62" t="s">
        <v>162</v>
      </c>
      <c r="C62" s="10" t="s">
        <v>184</v>
      </c>
      <c r="D62" s="1">
        <v>14.59953</v>
      </c>
      <c r="E62" t="s">
        <v>16</v>
      </c>
      <c r="F62" s="1">
        <v>6.9867470000000003</v>
      </c>
      <c r="G62" s="1">
        <v>28.009370000000001</v>
      </c>
      <c r="H62" s="1">
        <v>5.229698</v>
      </c>
      <c r="I62" s="1">
        <v>35.821002456928412</v>
      </c>
    </row>
    <row r="63" spans="1:9" x14ac:dyDescent="0.25">
      <c r="A63" t="s">
        <v>241</v>
      </c>
      <c r="B63" t="s">
        <v>163</v>
      </c>
      <c r="C63" s="10" t="s">
        <v>185</v>
      </c>
      <c r="D63" s="1">
        <v>10.42802</v>
      </c>
      <c r="E63" t="s">
        <v>0</v>
      </c>
      <c r="F63" s="1">
        <v>7.2387899999999998</v>
      </c>
      <c r="G63" s="1">
        <v>14.7982</v>
      </c>
      <c r="H63" s="1">
        <v>1.90551</v>
      </c>
      <c r="I63" s="1">
        <v>18.272979913732428</v>
      </c>
    </row>
    <row r="64" spans="1:9" x14ac:dyDescent="0.25">
      <c r="A64" t="s">
        <v>241</v>
      </c>
      <c r="B64" t="s">
        <v>164</v>
      </c>
      <c r="C64" s="10" t="s">
        <v>184</v>
      </c>
      <c r="D64" s="1">
        <v>9.7060200000000005</v>
      </c>
      <c r="E64" t="s">
        <v>16</v>
      </c>
      <c r="F64" s="1">
        <v>5.8322760000000002</v>
      </c>
      <c r="G64" s="1">
        <v>15.72307</v>
      </c>
      <c r="H64" s="1">
        <v>2.4645450000000002</v>
      </c>
      <c r="I64" s="1">
        <v>25.391921714564774</v>
      </c>
    </row>
    <row r="65" spans="1:9" x14ac:dyDescent="0.25">
      <c r="A65" t="s">
        <v>241</v>
      </c>
      <c r="B65" t="s">
        <v>165</v>
      </c>
      <c r="C65" s="10" t="s">
        <v>183</v>
      </c>
      <c r="D65" s="1">
        <v>7.9364489999999996</v>
      </c>
      <c r="E65" t="s">
        <v>16</v>
      </c>
      <c r="F65" s="1">
        <v>4.1931029999999998</v>
      </c>
      <c r="G65" s="1">
        <v>14.515319999999999</v>
      </c>
      <c r="H65" s="1">
        <v>2.5263610000000001</v>
      </c>
      <c r="I65" s="1">
        <v>31.832384987290919</v>
      </c>
    </row>
    <row r="66" spans="1:9" x14ac:dyDescent="0.25">
      <c r="A66" t="s">
        <v>241</v>
      </c>
      <c r="B66" t="s">
        <v>166</v>
      </c>
      <c r="C66" s="10" t="s">
        <v>3</v>
      </c>
      <c r="D66" s="1">
        <v>13.592890000000001</v>
      </c>
      <c r="E66" t="s">
        <v>0</v>
      </c>
      <c r="F66" s="1">
        <v>8.6042660000000009</v>
      </c>
      <c r="G66" s="1">
        <v>20.81512</v>
      </c>
      <c r="H66" s="1">
        <v>3.0759620000000001</v>
      </c>
      <c r="I66" s="1">
        <v>22.629198058690978</v>
      </c>
    </row>
    <row r="67" spans="1:9" x14ac:dyDescent="0.25">
      <c r="A67" t="s">
        <v>241</v>
      </c>
      <c r="B67" t="s">
        <v>167</v>
      </c>
      <c r="C67" s="10" t="s">
        <v>184</v>
      </c>
      <c r="D67" s="1">
        <v>9.9957700000000003</v>
      </c>
      <c r="E67" t="s">
        <v>0</v>
      </c>
      <c r="F67" s="1">
        <v>6.3581180000000002</v>
      </c>
      <c r="G67" s="1">
        <v>15.372960000000001</v>
      </c>
      <c r="H67" s="1">
        <v>2.2578849999999999</v>
      </c>
      <c r="I67" s="1">
        <v>22.588404895270699</v>
      </c>
    </row>
    <row r="68" spans="1:9" x14ac:dyDescent="0.25">
      <c r="A68" t="s">
        <v>241</v>
      </c>
      <c r="B68" t="s">
        <v>168</v>
      </c>
      <c r="C68" s="10" t="s">
        <v>187</v>
      </c>
      <c r="D68" s="1">
        <v>15.11412</v>
      </c>
      <c r="E68" t="s">
        <v>0</v>
      </c>
      <c r="F68" s="1">
        <v>9.1861440000000005</v>
      </c>
      <c r="G68" s="1">
        <v>23.86234</v>
      </c>
      <c r="H68" s="1">
        <v>3.7002459999999999</v>
      </c>
      <c r="I68" s="1">
        <v>24.482047251179694</v>
      </c>
    </row>
    <row r="69" spans="1:9" x14ac:dyDescent="0.25">
      <c r="A69" t="s">
        <v>241</v>
      </c>
      <c r="B69" t="s">
        <v>169</v>
      </c>
      <c r="C69" s="10" t="s">
        <v>3</v>
      </c>
      <c r="D69" s="1">
        <v>13.476000000000001</v>
      </c>
      <c r="E69" t="s">
        <v>0</v>
      </c>
      <c r="F69" s="1">
        <v>8.1425649999999994</v>
      </c>
      <c r="G69" s="1">
        <v>21.485759999999999</v>
      </c>
      <c r="H69" s="1">
        <v>3.3522319999999999</v>
      </c>
      <c r="I69" s="1">
        <v>24.875571386167998</v>
      </c>
    </row>
    <row r="70" spans="1:9" x14ac:dyDescent="0.25">
      <c r="A70" t="s">
        <v>241</v>
      </c>
      <c r="B70" t="s">
        <v>170</v>
      </c>
      <c r="C70" s="10" t="s">
        <v>3</v>
      </c>
      <c r="D70" s="1">
        <v>18.87041</v>
      </c>
      <c r="E70" t="s">
        <v>16</v>
      </c>
      <c r="F70" s="1">
        <v>11.00567</v>
      </c>
      <c r="G70" s="1">
        <v>30.433430000000001</v>
      </c>
      <c r="H70" s="1">
        <v>4.9331849999999999</v>
      </c>
      <c r="I70" s="1">
        <v>26.142436756806024</v>
      </c>
    </row>
    <row r="71" spans="1:9" x14ac:dyDescent="0.25">
      <c r="A71" t="s">
        <v>241</v>
      </c>
      <c r="B71" t="s">
        <v>171</v>
      </c>
      <c r="C71" s="10" t="s">
        <v>184</v>
      </c>
      <c r="D71" s="1">
        <v>9.6698450000000005</v>
      </c>
      <c r="E71" t="s">
        <v>16</v>
      </c>
      <c r="F71" s="1">
        <v>5.689432</v>
      </c>
      <c r="G71" s="1">
        <v>15.963649999999999</v>
      </c>
      <c r="H71" s="1">
        <v>2.5551499999999998</v>
      </c>
      <c r="I71" s="1">
        <v>26.423898211398424</v>
      </c>
    </row>
    <row r="72" spans="1:9" x14ac:dyDescent="0.25">
      <c r="A72" t="s">
        <v>241</v>
      </c>
      <c r="B72" t="s">
        <v>172</v>
      </c>
      <c r="C72" s="10" t="s">
        <v>185</v>
      </c>
      <c r="D72" s="1">
        <v>14.82803</v>
      </c>
      <c r="E72" t="s">
        <v>0</v>
      </c>
      <c r="F72" s="1">
        <v>10.348459999999999</v>
      </c>
      <c r="G72" s="1">
        <v>20.796869999999998</v>
      </c>
      <c r="H72" s="1">
        <v>2.6466949999999998</v>
      </c>
      <c r="I72" s="1">
        <v>17.849269255592279</v>
      </c>
    </row>
    <row r="73" spans="1:9" x14ac:dyDescent="0.25">
      <c r="A73" t="s">
        <v>241</v>
      </c>
      <c r="B73" t="s">
        <v>173</v>
      </c>
      <c r="C73" s="10" t="s">
        <v>186</v>
      </c>
      <c r="D73" s="1">
        <v>14.612220000000001</v>
      </c>
      <c r="E73" t="s">
        <v>0</v>
      </c>
      <c r="F73" s="1">
        <v>9.974577</v>
      </c>
      <c r="G73" s="1">
        <v>20.905390000000001</v>
      </c>
      <c r="H73" s="1">
        <v>2.7666140000000001</v>
      </c>
      <c r="I73" s="1">
        <v>18.933563825346184</v>
      </c>
    </row>
    <row r="74" spans="1:9" x14ac:dyDescent="0.25">
      <c r="A74" t="s">
        <v>241</v>
      </c>
      <c r="B74" t="s">
        <v>174</v>
      </c>
      <c r="C74" s="10" t="s">
        <v>181</v>
      </c>
      <c r="D74" s="1">
        <v>5.1857259999999998</v>
      </c>
      <c r="E74" t="s">
        <v>16</v>
      </c>
      <c r="F74" s="1">
        <v>2.9806110000000001</v>
      </c>
      <c r="G74" s="1">
        <v>8.8730279999999997</v>
      </c>
      <c r="H74" s="1">
        <v>1.4463189999999999</v>
      </c>
      <c r="I74" s="1">
        <v>27.890386032736785</v>
      </c>
    </row>
    <row r="75" spans="1:9" x14ac:dyDescent="0.25">
      <c r="A75" t="s">
        <v>241</v>
      </c>
      <c r="B75" t="s">
        <v>175</v>
      </c>
      <c r="C75" s="10" t="s">
        <v>182</v>
      </c>
      <c r="D75" s="1">
        <v>15.06367</v>
      </c>
      <c r="E75" t="s">
        <v>0</v>
      </c>
      <c r="F75" s="1">
        <v>11.30794</v>
      </c>
      <c r="G75" s="1">
        <v>19.788499999999999</v>
      </c>
      <c r="H75" s="1">
        <v>2.1541090000000001</v>
      </c>
      <c r="I75" s="1">
        <v>14.300027815266796</v>
      </c>
    </row>
    <row r="76" spans="1:9" x14ac:dyDescent="0.25">
      <c r="A76" t="s">
        <v>241</v>
      </c>
      <c r="B76" t="s">
        <v>176</v>
      </c>
      <c r="C76" s="10" t="s">
        <v>3</v>
      </c>
      <c r="D76" s="1">
        <v>18.284099999999999</v>
      </c>
      <c r="E76" t="s">
        <v>0</v>
      </c>
      <c r="F76" s="1">
        <v>12.577970000000001</v>
      </c>
      <c r="G76" s="1">
        <v>25.81448</v>
      </c>
      <c r="H76" s="1">
        <v>3.3654410000000001</v>
      </c>
      <c r="I76" s="1">
        <v>18.406380407020308</v>
      </c>
    </row>
    <row r="77" spans="1:9" x14ac:dyDescent="0.25">
      <c r="A77" t="s">
        <v>241</v>
      </c>
      <c r="B77" t="s">
        <v>177</v>
      </c>
      <c r="C77" s="10" t="s">
        <v>182</v>
      </c>
      <c r="D77" s="1">
        <v>13.09564</v>
      </c>
      <c r="E77" t="s">
        <v>0</v>
      </c>
      <c r="F77" s="1">
        <v>9.7282320000000002</v>
      </c>
      <c r="G77" s="1">
        <v>17.403949999999998</v>
      </c>
      <c r="H77" s="1">
        <v>1.946342</v>
      </c>
      <c r="I77" s="1">
        <v>14.862519128503839</v>
      </c>
    </row>
    <row r="78" spans="1:9" x14ac:dyDescent="0.25">
      <c r="A78" t="s">
        <v>241</v>
      </c>
      <c r="B78" t="s">
        <v>178</v>
      </c>
      <c r="C78" s="10" t="s">
        <v>182</v>
      </c>
      <c r="D78" s="1">
        <v>14.303430000000001</v>
      </c>
      <c r="E78" t="s">
        <v>0</v>
      </c>
      <c r="F78" s="1">
        <v>8.7086030000000001</v>
      </c>
      <c r="G78" s="1">
        <v>22.602720000000001</v>
      </c>
      <c r="H78" s="1">
        <v>3.4979589999999998</v>
      </c>
      <c r="I78" s="1">
        <v>24.4553858759752</v>
      </c>
    </row>
    <row r="79" spans="1:9" x14ac:dyDescent="0.25">
      <c r="A79" t="s">
        <v>241</v>
      </c>
      <c r="B79" t="s">
        <v>179</v>
      </c>
      <c r="C79" s="10" t="s">
        <v>181</v>
      </c>
      <c r="D79" s="1">
        <v>8.8647880000000008</v>
      </c>
      <c r="E79" t="s">
        <v>0</v>
      </c>
      <c r="F79" s="1">
        <v>5.9654420000000004</v>
      </c>
      <c r="G79" s="1">
        <v>12.97879</v>
      </c>
      <c r="H79" s="1">
        <v>1.7611159999999999</v>
      </c>
      <c r="I79" s="1">
        <v>19.866419817371828</v>
      </c>
    </row>
    <row r="80" spans="1:9" x14ac:dyDescent="0.25">
      <c r="A80" t="s">
        <v>241</v>
      </c>
      <c r="B80" t="s">
        <v>180</v>
      </c>
      <c r="C80" s="10" t="s">
        <v>186</v>
      </c>
      <c r="D80" s="1">
        <v>12.10716</v>
      </c>
      <c r="E80" t="s">
        <v>0</v>
      </c>
      <c r="F80" s="1">
        <v>8.2788199999999996</v>
      </c>
      <c r="G80" s="1">
        <v>17.370560000000001</v>
      </c>
      <c r="H80" s="1">
        <v>2.294565</v>
      </c>
      <c r="I80" s="1">
        <v>18.952132457157582</v>
      </c>
    </row>
    <row r="81" spans="1:9" x14ac:dyDescent="0.25">
      <c r="A81" s="2" t="s">
        <v>241</v>
      </c>
      <c r="B81" s="2" t="s">
        <v>181</v>
      </c>
      <c r="C81" s="8" t="s">
        <v>181</v>
      </c>
      <c r="D81" s="4">
        <v>9.7693049999999992</v>
      </c>
      <c r="E81" s="2" t="s">
        <v>0</v>
      </c>
      <c r="F81" s="4">
        <v>8.0783199999999997</v>
      </c>
      <c r="G81" s="4">
        <v>11.768929999999999</v>
      </c>
      <c r="H81" s="4">
        <v>0.93792540000000002</v>
      </c>
      <c r="I81" s="4">
        <v>9.6007382306110838</v>
      </c>
    </row>
    <row r="82" spans="1:9" x14ac:dyDescent="0.25">
      <c r="A82" s="2" t="s">
        <v>241</v>
      </c>
      <c r="B82" s="2" t="s">
        <v>182</v>
      </c>
      <c r="C82" s="8" t="s">
        <v>182</v>
      </c>
      <c r="D82" s="4">
        <v>13.09883</v>
      </c>
      <c r="E82" s="2" t="s">
        <v>0</v>
      </c>
      <c r="F82" s="4">
        <v>11.76275</v>
      </c>
      <c r="G82" s="4">
        <v>14.56162</v>
      </c>
      <c r="H82" s="4">
        <v>0.71329900000000002</v>
      </c>
      <c r="I82" s="4">
        <v>5.4455168896764068</v>
      </c>
    </row>
    <row r="83" spans="1:9" x14ac:dyDescent="0.25">
      <c r="A83" s="2" t="s">
        <v>241</v>
      </c>
      <c r="B83" s="2" t="s">
        <v>183</v>
      </c>
      <c r="C83" s="8" t="s">
        <v>183</v>
      </c>
      <c r="D83" s="4">
        <v>13.8127</v>
      </c>
      <c r="E83" s="2" t="s">
        <v>0</v>
      </c>
      <c r="F83" s="4">
        <v>12.056649999999999</v>
      </c>
      <c r="G83" s="4">
        <v>15.77862</v>
      </c>
      <c r="H83" s="4">
        <v>0.94813179999999997</v>
      </c>
      <c r="I83" s="4">
        <v>6.864203233256351</v>
      </c>
    </row>
    <row r="84" spans="1:9" x14ac:dyDescent="0.25">
      <c r="A84" s="2" t="s">
        <v>241</v>
      </c>
      <c r="B84" s="2" t="s">
        <v>184</v>
      </c>
      <c r="C84" s="8" t="s">
        <v>184</v>
      </c>
      <c r="D84" s="4">
        <v>12.28368</v>
      </c>
      <c r="E84" s="2" t="s">
        <v>0</v>
      </c>
      <c r="F84" s="4">
        <v>9.3535810000000001</v>
      </c>
      <c r="G84" s="4">
        <v>15.969950000000001</v>
      </c>
      <c r="H84" s="4">
        <v>1.678221</v>
      </c>
      <c r="I84" s="4">
        <v>13.662200578328317</v>
      </c>
    </row>
    <row r="85" spans="1:9" x14ac:dyDescent="0.25">
      <c r="A85" s="2" t="s">
        <v>241</v>
      </c>
      <c r="B85" s="2" t="s">
        <v>185</v>
      </c>
      <c r="C85" s="8" t="s">
        <v>185</v>
      </c>
      <c r="D85" s="4">
        <v>19.997859999999999</v>
      </c>
      <c r="E85" s="2" t="s">
        <v>0</v>
      </c>
      <c r="F85" s="4">
        <v>16.169779999999999</v>
      </c>
      <c r="G85" s="4">
        <v>24.467690000000001</v>
      </c>
      <c r="H85" s="4">
        <v>2.1149580000000001</v>
      </c>
      <c r="I85" s="4">
        <v>10.575921623613729</v>
      </c>
    </row>
    <row r="86" spans="1:9" x14ac:dyDescent="0.25">
      <c r="A86" s="2" t="s">
        <v>241</v>
      </c>
      <c r="B86" s="2" t="s">
        <v>186</v>
      </c>
      <c r="C86" s="8" t="s">
        <v>186</v>
      </c>
      <c r="D86" s="4">
        <v>15.7254</v>
      </c>
      <c r="E86" s="2" t="s">
        <v>0</v>
      </c>
      <c r="F86" s="4">
        <v>12.63843</v>
      </c>
      <c r="G86" s="4">
        <v>19.39894</v>
      </c>
      <c r="H86" s="4">
        <v>1.7204550000000001</v>
      </c>
      <c r="I86" s="4">
        <v>10.940612003510244</v>
      </c>
    </row>
    <row r="87" spans="1:9" x14ac:dyDescent="0.25">
      <c r="A87" s="2" t="s">
        <v>241</v>
      </c>
      <c r="B87" s="2" t="s">
        <v>3</v>
      </c>
      <c r="C87" s="8" t="s">
        <v>3</v>
      </c>
      <c r="D87" s="4">
        <v>16.064990000000002</v>
      </c>
      <c r="E87" s="2" t="s">
        <v>0</v>
      </c>
      <c r="F87" s="4">
        <v>13.756919999999999</v>
      </c>
      <c r="G87" s="4">
        <v>18.676449999999999</v>
      </c>
      <c r="H87" s="4">
        <v>1.253395</v>
      </c>
      <c r="I87" s="4">
        <v>7.8020278879725415</v>
      </c>
    </row>
    <row r="88" spans="1:9" x14ac:dyDescent="0.25">
      <c r="A88" s="2" t="s">
        <v>241</v>
      </c>
      <c r="B88" s="2" t="s">
        <v>187</v>
      </c>
      <c r="C88" s="8" t="s">
        <v>187</v>
      </c>
      <c r="D88" s="4">
        <v>15.08165</v>
      </c>
      <c r="E88" s="2" t="s">
        <v>0</v>
      </c>
      <c r="F88" s="4">
        <v>12.37886</v>
      </c>
      <c r="G88" s="4">
        <v>18.251650000000001</v>
      </c>
      <c r="H88" s="4">
        <v>1.4947699999999999</v>
      </c>
      <c r="I88" s="4">
        <v>9.911183458043384</v>
      </c>
    </row>
    <row r="89" spans="1:9" x14ac:dyDescent="0.25">
      <c r="A89" s="2" t="s">
        <v>241</v>
      </c>
      <c r="B89" s="2" t="s">
        <v>1</v>
      </c>
      <c r="C89" s="8" t="s">
        <v>188</v>
      </c>
      <c r="D89" s="4">
        <v>13.131399999999999</v>
      </c>
      <c r="E89" s="2" t="s">
        <v>0</v>
      </c>
      <c r="F89" s="4">
        <v>12.33259</v>
      </c>
      <c r="G89" s="4">
        <v>13.97369</v>
      </c>
      <c r="H89" s="4">
        <v>0.41852620000000001</v>
      </c>
      <c r="I89" s="4">
        <v>3.1872168999497394</v>
      </c>
    </row>
    <row r="90" spans="1:9" x14ac:dyDescent="0.25">
      <c r="A90" s="6" t="s">
        <v>242</v>
      </c>
      <c r="B90" s="6" t="s">
        <v>102</v>
      </c>
      <c r="C90" s="10" t="s">
        <v>3</v>
      </c>
      <c r="D90" s="7">
        <v>11.49873</v>
      </c>
      <c r="E90" s="6" t="s">
        <v>16</v>
      </c>
      <c r="F90" s="1">
        <v>5.3309990000000003</v>
      </c>
      <c r="G90" s="1">
        <v>23.063780000000001</v>
      </c>
      <c r="H90" s="1">
        <v>4.3399970000000003</v>
      </c>
      <c r="I90" s="1">
        <v>37.743272517921547</v>
      </c>
    </row>
    <row r="91" spans="1:9" x14ac:dyDescent="0.25">
      <c r="A91" s="52" t="s">
        <v>242</v>
      </c>
      <c r="B91" s="6" t="s">
        <v>103</v>
      </c>
      <c r="C91" s="10" t="s">
        <v>186</v>
      </c>
      <c r="D91" s="7">
        <v>20.581790000000002</v>
      </c>
      <c r="E91" s="6" t="s">
        <v>0</v>
      </c>
      <c r="F91" s="1">
        <v>14.95373</v>
      </c>
      <c r="G91" s="1">
        <v>27.63964</v>
      </c>
      <c r="H91" s="1">
        <v>3.2342789999999999</v>
      </c>
      <c r="I91" s="1">
        <v>15.714274608768234</v>
      </c>
    </row>
    <row r="92" spans="1:9" x14ac:dyDescent="0.25">
      <c r="A92" s="52" t="s">
        <v>242</v>
      </c>
      <c r="B92" s="6" t="s">
        <v>104</v>
      </c>
      <c r="C92" s="10" t="s">
        <v>186</v>
      </c>
      <c r="D92" s="7">
        <v>13.443530000000001</v>
      </c>
      <c r="E92" s="6" t="s">
        <v>0</v>
      </c>
      <c r="F92" s="1">
        <v>8.5440380000000005</v>
      </c>
      <c r="G92" s="1">
        <v>20.522130000000001</v>
      </c>
      <c r="H92" s="1">
        <v>3.0171269999999999</v>
      </c>
      <c r="I92" s="1">
        <v>22.442966988581123</v>
      </c>
    </row>
    <row r="93" spans="1:9" x14ac:dyDescent="0.25">
      <c r="A93" s="52" t="s">
        <v>242</v>
      </c>
      <c r="B93" s="6" t="s">
        <v>105</v>
      </c>
      <c r="C93" s="10" t="s">
        <v>182</v>
      </c>
      <c r="D93" s="7">
        <v>7.900855</v>
      </c>
      <c r="E93" s="6" t="s">
        <v>16</v>
      </c>
      <c r="F93" s="1">
        <v>4.6323530000000002</v>
      </c>
      <c r="G93" s="1">
        <v>13.15738</v>
      </c>
      <c r="H93" s="1">
        <v>2.11124</v>
      </c>
      <c r="I93" s="1">
        <v>26.721664933731855</v>
      </c>
    </row>
    <row r="94" spans="1:9" x14ac:dyDescent="0.25">
      <c r="A94" s="52" t="s">
        <v>242</v>
      </c>
      <c r="B94" s="6" t="s">
        <v>106</v>
      </c>
      <c r="C94" s="10" t="s">
        <v>185</v>
      </c>
      <c r="D94" s="7">
        <v>14.882110000000001</v>
      </c>
      <c r="E94" s="6" t="s">
        <v>0</v>
      </c>
      <c r="F94" s="1">
        <v>9.4766890000000004</v>
      </c>
      <c r="G94" s="1">
        <v>22.600960000000001</v>
      </c>
      <c r="H94" s="1">
        <v>3.313294</v>
      </c>
      <c r="I94" s="1">
        <v>22.263603749737097</v>
      </c>
    </row>
    <row r="95" spans="1:9" x14ac:dyDescent="0.25">
      <c r="A95" s="52" t="s">
        <v>242</v>
      </c>
      <c r="B95" s="6" t="s">
        <v>107</v>
      </c>
      <c r="C95" s="10" t="s">
        <v>185</v>
      </c>
      <c r="D95" s="7">
        <v>19.748950000000001</v>
      </c>
      <c r="E95" s="6" t="s">
        <v>0</v>
      </c>
      <c r="F95" s="1">
        <v>12.320489999999999</v>
      </c>
      <c r="G95" s="1">
        <v>30.117799999999999</v>
      </c>
      <c r="H95" s="1">
        <v>4.5290980000000003</v>
      </c>
      <c r="I95" s="1">
        <v>22.933361014129865</v>
      </c>
    </row>
    <row r="96" spans="1:9" x14ac:dyDescent="0.25">
      <c r="A96" s="52" t="s">
        <v>242</v>
      </c>
      <c r="B96" s="6" t="s">
        <v>108</v>
      </c>
      <c r="C96" s="10" t="s">
        <v>183</v>
      </c>
      <c r="D96" s="7">
        <v>5.5898880000000002</v>
      </c>
      <c r="E96" s="6" t="s">
        <v>16</v>
      </c>
      <c r="F96" s="1">
        <v>2.3992059999999999</v>
      </c>
      <c r="G96" s="1">
        <v>12.481199999999999</v>
      </c>
      <c r="H96" s="1">
        <v>2.3662899999999998</v>
      </c>
      <c r="I96" s="1">
        <v>42.331617377664806</v>
      </c>
    </row>
    <row r="97" spans="1:9" x14ac:dyDescent="0.25">
      <c r="A97" s="52" t="s">
        <v>242</v>
      </c>
      <c r="B97" s="6" t="s">
        <v>109</v>
      </c>
      <c r="C97" s="10" t="s">
        <v>3</v>
      </c>
      <c r="D97" s="7">
        <v>11.754849999999999</v>
      </c>
      <c r="E97" s="6" t="s">
        <v>0</v>
      </c>
      <c r="F97" s="1">
        <v>7.6133119999999996</v>
      </c>
      <c r="G97" s="1">
        <v>17.717279999999999</v>
      </c>
      <c r="H97" s="1">
        <v>2.5410210000000002</v>
      </c>
      <c r="I97" s="1">
        <v>21.616787964116941</v>
      </c>
    </row>
    <row r="98" spans="1:9" x14ac:dyDescent="0.25">
      <c r="A98" s="52" t="s">
        <v>242</v>
      </c>
      <c r="B98" s="6" t="s">
        <v>110</v>
      </c>
      <c r="C98" s="10" t="s">
        <v>181</v>
      </c>
      <c r="D98" s="7">
        <v>3.2513960000000002</v>
      </c>
      <c r="E98" s="6" t="s">
        <v>16</v>
      </c>
      <c r="F98" s="1">
        <v>1.4060459999999999</v>
      </c>
      <c r="G98" s="1">
        <v>7.3383900000000004</v>
      </c>
      <c r="H98" s="1">
        <v>1.3752180000000001</v>
      </c>
      <c r="I98" s="1">
        <v>42.296232141517059</v>
      </c>
    </row>
    <row r="99" spans="1:9" x14ac:dyDescent="0.25">
      <c r="A99" s="52" t="s">
        <v>242</v>
      </c>
      <c r="B99" s="6" t="s">
        <v>111</v>
      </c>
      <c r="C99" s="10" t="s">
        <v>182</v>
      </c>
      <c r="D99" s="7">
        <v>13.43816</v>
      </c>
      <c r="E99" s="6" t="s">
        <v>0</v>
      </c>
      <c r="F99" s="1">
        <v>10.002969999999999</v>
      </c>
      <c r="G99" s="1">
        <v>17.819469999999999</v>
      </c>
      <c r="H99" s="1">
        <v>1.982669</v>
      </c>
      <c r="I99" s="1">
        <v>14.754021383879937</v>
      </c>
    </row>
    <row r="100" spans="1:9" x14ac:dyDescent="0.25">
      <c r="A100" s="52" t="s">
        <v>242</v>
      </c>
      <c r="B100" s="6" t="s">
        <v>112</v>
      </c>
      <c r="C100" s="10" t="s">
        <v>187</v>
      </c>
      <c r="D100" s="7">
        <v>15.388669999999999</v>
      </c>
      <c r="E100" s="6" t="s">
        <v>16</v>
      </c>
      <c r="F100" s="1">
        <v>8.7087240000000001</v>
      </c>
      <c r="G100" s="1">
        <v>25.747330000000002</v>
      </c>
      <c r="H100" s="1">
        <v>4.2856339999999999</v>
      </c>
      <c r="I100" s="1">
        <v>27.849281321907611</v>
      </c>
    </row>
    <row r="101" spans="1:9" x14ac:dyDescent="0.25">
      <c r="A101" s="52" t="s">
        <v>242</v>
      </c>
      <c r="B101" s="6" t="s">
        <v>113</v>
      </c>
      <c r="C101" s="10" t="s">
        <v>187</v>
      </c>
      <c r="D101" s="7">
        <v>19.398949999999999</v>
      </c>
      <c r="E101" s="6" t="s">
        <v>0</v>
      </c>
      <c r="F101" s="1">
        <v>12.571099999999999</v>
      </c>
      <c r="G101" s="1">
        <v>28.717179999999999</v>
      </c>
      <c r="H101" s="1">
        <v>4.1083360000000004</v>
      </c>
      <c r="I101" s="1">
        <v>21.178135930037453</v>
      </c>
    </row>
    <row r="102" spans="1:9" x14ac:dyDescent="0.25">
      <c r="A102" s="52" t="s">
        <v>242</v>
      </c>
      <c r="B102" s="6" t="s">
        <v>114</v>
      </c>
      <c r="C102" s="10" t="s">
        <v>183</v>
      </c>
      <c r="D102" s="7">
        <v>16.512</v>
      </c>
      <c r="E102" s="6" t="s">
        <v>0</v>
      </c>
      <c r="F102" s="1">
        <v>11.878209999999999</v>
      </c>
      <c r="G102" s="1">
        <v>22.492090000000001</v>
      </c>
      <c r="H102" s="1">
        <v>2.6958959999999998</v>
      </c>
      <c r="I102" s="1">
        <v>16.326889534883719</v>
      </c>
    </row>
    <row r="103" spans="1:9" x14ac:dyDescent="0.25">
      <c r="A103" s="52" t="s">
        <v>242</v>
      </c>
      <c r="B103" s="6" t="s">
        <v>115</v>
      </c>
      <c r="C103" s="10" t="s">
        <v>183</v>
      </c>
      <c r="D103" s="7">
        <v>13.272119999999999</v>
      </c>
      <c r="E103" s="6" t="s">
        <v>0</v>
      </c>
      <c r="F103" s="1">
        <v>9.1425129999999992</v>
      </c>
      <c r="G103" s="1">
        <v>18.879460000000002</v>
      </c>
      <c r="H103" s="1">
        <v>2.46149</v>
      </c>
      <c r="I103" s="1">
        <v>18.546321160447615</v>
      </c>
    </row>
    <row r="104" spans="1:9" x14ac:dyDescent="0.25">
      <c r="A104" s="52" t="s">
        <v>242</v>
      </c>
      <c r="B104" s="6" t="s">
        <v>116</v>
      </c>
      <c r="C104" s="10" t="s">
        <v>187</v>
      </c>
      <c r="D104" s="7">
        <v>20.140180000000001</v>
      </c>
      <c r="E104" s="6" t="s">
        <v>0</v>
      </c>
      <c r="F104" s="1">
        <v>12.996370000000001</v>
      </c>
      <c r="G104" s="1">
        <v>29.862960000000001</v>
      </c>
      <c r="H104" s="1">
        <v>4.2965710000000001</v>
      </c>
      <c r="I104" s="1">
        <v>21.333329692187458</v>
      </c>
    </row>
    <row r="105" spans="1:9" x14ac:dyDescent="0.25">
      <c r="A105" s="52" t="s">
        <v>242</v>
      </c>
      <c r="B105" s="6" t="s">
        <v>117</v>
      </c>
      <c r="C105" s="10" t="s">
        <v>184</v>
      </c>
      <c r="D105" s="7">
        <v>12.688280000000001</v>
      </c>
      <c r="E105" s="6" t="s">
        <v>16</v>
      </c>
      <c r="F105" s="1">
        <v>7.3363370000000003</v>
      </c>
      <c r="G105" s="1">
        <v>21.057289999999998</v>
      </c>
      <c r="H105" s="1">
        <v>3.4317310000000001</v>
      </c>
      <c r="I105" s="1">
        <v>27.046463350430479</v>
      </c>
    </row>
    <row r="106" spans="1:9" x14ac:dyDescent="0.25">
      <c r="A106" s="52" t="s">
        <v>242</v>
      </c>
      <c r="B106" s="6" t="s">
        <v>118</v>
      </c>
      <c r="C106" s="10" t="s">
        <v>184</v>
      </c>
      <c r="D106" s="7">
        <v>9.845129</v>
      </c>
      <c r="E106" s="6" t="s">
        <v>16</v>
      </c>
      <c r="F106" s="1">
        <v>5.7662639999999996</v>
      </c>
      <c r="G106" s="1">
        <v>16.30987</v>
      </c>
      <c r="H106" s="1">
        <v>2.6221239999999999</v>
      </c>
      <c r="I106" s="1">
        <v>26.633719070618579</v>
      </c>
    </row>
    <row r="107" spans="1:9" x14ac:dyDescent="0.25">
      <c r="A107" s="52" t="s">
        <v>242</v>
      </c>
      <c r="B107" s="6" t="s">
        <v>119</v>
      </c>
      <c r="C107" s="10" t="s">
        <v>182</v>
      </c>
      <c r="D107" s="7">
        <v>8.6247810000000005</v>
      </c>
      <c r="E107" s="6" t="s">
        <v>16</v>
      </c>
      <c r="F107" s="1">
        <v>4.2790920000000003</v>
      </c>
      <c r="G107" s="1">
        <v>16.617619999999999</v>
      </c>
      <c r="H107" s="1">
        <v>3.0044900000000001</v>
      </c>
      <c r="I107" s="1">
        <v>34.835551186748972</v>
      </c>
    </row>
    <row r="108" spans="1:9" x14ac:dyDescent="0.25">
      <c r="A108" s="52" t="s">
        <v>242</v>
      </c>
      <c r="B108" s="6" t="s">
        <v>120</v>
      </c>
      <c r="C108" s="10" t="s">
        <v>185</v>
      </c>
      <c r="D108" s="7">
        <v>9.2558030000000002</v>
      </c>
      <c r="E108" s="6" t="s">
        <v>16</v>
      </c>
      <c r="F108" s="1">
        <v>5.4951759999999998</v>
      </c>
      <c r="G108" s="1">
        <v>15.17672</v>
      </c>
      <c r="H108" s="1">
        <v>2.4071579999999999</v>
      </c>
      <c r="I108" s="1">
        <v>26.007014194230365</v>
      </c>
    </row>
    <row r="109" spans="1:9" x14ac:dyDescent="0.25">
      <c r="A109" s="52" t="s">
        <v>242</v>
      </c>
      <c r="B109" s="6" t="s">
        <v>121</v>
      </c>
      <c r="C109" s="10" t="s">
        <v>183</v>
      </c>
      <c r="D109" s="7">
        <v>14.9476</v>
      </c>
      <c r="E109" s="6" t="s">
        <v>0</v>
      </c>
      <c r="F109" s="1">
        <v>10.93418</v>
      </c>
      <c r="G109" s="1">
        <v>20.101669999999999</v>
      </c>
      <c r="H109" s="1">
        <v>2.3264619999999998</v>
      </c>
      <c r="I109" s="1">
        <v>15.564117316492279</v>
      </c>
    </row>
    <row r="110" spans="1:9" x14ac:dyDescent="0.25">
      <c r="A110" s="52" t="s">
        <v>242</v>
      </c>
      <c r="B110" s="6" t="s">
        <v>122</v>
      </c>
      <c r="C110" s="10" t="s">
        <v>187</v>
      </c>
      <c r="D110" s="7">
        <v>10.659230000000001</v>
      </c>
      <c r="E110" s="6" t="s">
        <v>16</v>
      </c>
      <c r="F110" s="1">
        <v>5.8060029999999996</v>
      </c>
      <c r="G110" s="1">
        <v>18.761230000000001</v>
      </c>
      <c r="H110" s="1">
        <v>3.2079789999999999</v>
      </c>
      <c r="I110" s="1">
        <v>30.095785530474522</v>
      </c>
    </row>
    <row r="111" spans="1:9" x14ac:dyDescent="0.25">
      <c r="A111" s="52" t="s">
        <v>242</v>
      </c>
      <c r="B111" s="6" t="s">
        <v>123</v>
      </c>
      <c r="C111" s="10" t="s">
        <v>183</v>
      </c>
      <c r="D111" s="7">
        <v>13.170640000000001</v>
      </c>
      <c r="E111" s="6" t="s">
        <v>0</v>
      </c>
      <c r="F111" s="1">
        <v>8.4451059999999991</v>
      </c>
      <c r="G111" s="1">
        <v>19.963809999999999</v>
      </c>
      <c r="H111" s="1">
        <v>2.9013819999999999</v>
      </c>
      <c r="I111" s="1">
        <v>22.029164869740573</v>
      </c>
    </row>
    <row r="112" spans="1:9" x14ac:dyDescent="0.25">
      <c r="A112" s="52" t="s">
        <v>242</v>
      </c>
      <c r="B112" s="6" t="s">
        <v>124</v>
      </c>
      <c r="C112" s="10" t="s">
        <v>184</v>
      </c>
      <c r="D112" s="7">
        <v>15.440469999999999</v>
      </c>
      <c r="E112" s="6" t="s">
        <v>0</v>
      </c>
      <c r="F112" s="1">
        <v>10.87166</v>
      </c>
      <c r="G112" s="1">
        <v>21.46686</v>
      </c>
      <c r="H112" s="1">
        <v>2.6867619999999999</v>
      </c>
      <c r="I112" s="1">
        <v>17.400778603241999</v>
      </c>
    </row>
    <row r="113" spans="1:9" x14ac:dyDescent="0.25">
      <c r="A113" s="52" t="s">
        <v>242</v>
      </c>
      <c r="B113" s="6" t="s">
        <v>125</v>
      </c>
      <c r="C113" s="10" t="s">
        <v>186</v>
      </c>
      <c r="D113" s="7">
        <v>14.596579999999999</v>
      </c>
      <c r="E113" s="6" t="s">
        <v>0</v>
      </c>
      <c r="F113" s="1">
        <v>8.8607859999999992</v>
      </c>
      <c r="G113" s="1">
        <v>23.104050000000001</v>
      </c>
      <c r="H113" s="1">
        <v>3.5872649999999999</v>
      </c>
      <c r="I113" s="1">
        <v>24.576065078258058</v>
      </c>
    </row>
    <row r="114" spans="1:9" x14ac:dyDescent="0.25">
      <c r="A114" s="52" t="s">
        <v>242</v>
      </c>
      <c r="B114" s="6" t="s">
        <v>126</v>
      </c>
      <c r="C114" s="10" t="s">
        <v>187</v>
      </c>
      <c r="D114" s="7">
        <v>10.6737</v>
      </c>
      <c r="E114" s="6" t="s">
        <v>0</v>
      </c>
      <c r="F114" s="1">
        <v>7.0109659999999998</v>
      </c>
      <c r="G114" s="1">
        <v>15.9223</v>
      </c>
      <c r="H114" s="1">
        <v>2.239468</v>
      </c>
      <c r="I114" s="1">
        <v>20.98117803573269</v>
      </c>
    </row>
    <row r="115" spans="1:9" x14ac:dyDescent="0.25">
      <c r="A115" s="52" t="s">
        <v>242</v>
      </c>
      <c r="B115" s="6" t="s">
        <v>127</v>
      </c>
      <c r="C115" s="10" t="s">
        <v>183</v>
      </c>
      <c r="D115" s="7">
        <v>11.308960000000001</v>
      </c>
      <c r="E115" s="6" t="s">
        <v>0</v>
      </c>
      <c r="F115" s="1">
        <v>6.9878520000000002</v>
      </c>
      <c r="G115" s="1">
        <v>17.791029999999999</v>
      </c>
      <c r="H115" s="1">
        <v>2.706331</v>
      </c>
      <c r="I115" s="1">
        <v>23.930856595124574</v>
      </c>
    </row>
    <row r="116" spans="1:9" x14ac:dyDescent="0.25">
      <c r="A116" s="52" t="s">
        <v>242</v>
      </c>
      <c r="B116" s="6" t="s">
        <v>128</v>
      </c>
      <c r="C116" s="10" t="s">
        <v>184</v>
      </c>
      <c r="D116" s="7">
        <v>8.9625369999999993</v>
      </c>
      <c r="E116" s="6" t="s">
        <v>0</v>
      </c>
      <c r="F116" s="1">
        <v>5.7311110000000003</v>
      </c>
      <c r="G116" s="1">
        <v>13.750209999999999</v>
      </c>
      <c r="H116" s="1">
        <v>2.0060069999999999</v>
      </c>
      <c r="I116" s="1">
        <v>22.382133540982871</v>
      </c>
    </row>
    <row r="117" spans="1:9" x14ac:dyDescent="0.25">
      <c r="A117" s="52" t="s">
        <v>242</v>
      </c>
      <c r="B117" s="6" t="s">
        <v>129</v>
      </c>
      <c r="C117" s="10" t="s">
        <v>3</v>
      </c>
      <c r="D117" s="7">
        <v>7.7338089999999999</v>
      </c>
      <c r="E117" s="6" t="s">
        <v>0</v>
      </c>
      <c r="F117" s="1">
        <v>5.4175500000000003</v>
      </c>
      <c r="G117" s="1">
        <v>10.925979999999999</v>
      </c>
      <c r="H117" s="1">
        <v>1.385885</v>
      </c>
      <c r="I117" s="1">
        <v>17.919824500449906</v>
      </c>
    </row>
    <row r="118" spans="1:9" x14ac:dyDescent="0.25">
      <c r="A118" s="52" t="s">
        <v>242</v>
      </c>
      <c r="B118" s="6" t="s">
        <v>130</v>
      </c>
      <c r="C118" s="10" t="s">
        <v>186</v>
      </c>
      <c r="D118" s="7">
        <v>14.550610000000001</v>
      </c>
      <c r="E118" s="6" t="s">
        <v>16</v>
      </c>
      <c r="F118" s="1">
        <v>8.6333939999999991</v>
      </c>
      <c r="G118" s="1">
        <v>23.48113</v>
      </c>
      <c r="H118" s="1">
        <v>3.7351580000000002</v>
      </c>
      <c r="I118" s="1">
        <v>25.670112799394662</v>
      </c>
    </row>
    <row r="119" spans="1:9" x14ac:dyDescent="0.25">
      <c r="A119" s="52" t="s">
        <v>242</v>
      </c>
      <c r="B119" s="6" t="s">
        <v>131</v>
      </c>
      <c r="C119" s="10" t="s">
        <v>186</v>
      </c>
      <c r="D119" s="7">
        <v>15.16799</v>
      </c>
      <c r="E119" s="6" t="s">
        <v>0</v>
      </c>
      <c r="F119" s="1">
        <v>9.6447590000000005</v>
      </c>
      <c r="G119" s="1">
        <v>23.0474</v>
      </c>
      <c r="H119" s="1">
        <v>3.3857119999999998</v>
      </c>
      <c r="I119" s="1">
        <v>22.321428218241177</v>
      </c>
    </row>
    <row r="120" spans="1:9" x14ac:dyDescent="0.25">
      <c r="A120" s="52" t="s">
        <v>242</v>
      </c>
      <c r="B120" s="6" t="s">
        <v>132</v>
      </c>
      <c r="C120" s="10" t="s">
        <v>182</v>
      </c>
      <c r="D120" s="7">
        <v>7.3953249999999997</v>
      </c>
      <c r="E120" s="6" t="s">
        <v>0</v>
      </c>
      <c r="F120" s="1">
        <v>5.4573999999999998</v>
      </c>
      <c r="G120" s="1">
        <v>9.9489909999999995</v>
      </c>
      <c r="H120" s="1">
        <v>1.1339250000000001</v>
      </c>
      <c r="I120" s="1">
        <v>15.332997535605267</v>
      </c>
    </row>
    <row r="121" spans="1:9" x14ac:dyDescent="0.25">
      <c r="A121" s="52" t="s">
        <v>242</v>
      </c>
      <c r="B121" s="6" t="s">
        <v>133</v>
      </c>
      <c r="C121" s="10" t="s">
        <v>186</v>
      </c>
      <c r="D121" s="7">
        <v>7.5299240000000003</v>
      </c>
      <c r="E121" s="6" t="s">
        <v>16</v>
      </c>
      <c r="F121" s="1">
        <v>4.3909739999999999</v>
      </c>
      <c r="G121" s="1">
        <v>12.616680000000001</v>
      </c>
      <c r="H121" s="1">
        <v>2.0340919999999998</v>
      </c>
      <c r="I121" s="1">
        <v>27.01344661645987</v>
      </c>
    </row>
    <row r="122" spans="1:9" x14ac:dyDescent="0.25">
      <c r="A122" s="52" t="s">
        <v>242</v>
      </c>
      <c r="B122" s="6" t="s">
        <v>134</v>
      </c>
      <c r="C122" s="10" t="s">
        <v>182</v>
      </c>
      <c r="D122" s="7">
        <v>11.37513</v>
      </c>
      <c r="E122" s="6" t="s">
        <v>0</v>
      </c>
      <c r="F122" s="1">
        <v>7.8360099999999999</v>
      </c>
      <c r="G122" s="1">
        <v>16.231169999999999</v>
      </c>
      <c r="H122" s="1">
        <v>2.1179760000000001</v>
      </c>
      <c r="I122" s="1">
        <v>18.619356438124225</v>
      </c>
    </row>
    <row r="123" spans="1:9" x14ac:dyDescent="0.25">
      <c r="A123" s="52" t="s">
        <v>242</v>
      </c>
      <c r="B123" s="6" t="s">
        <v>135</v>
      </c>
      <c r="C123" s="10" t="s">
        <v>3</v>
      </c>
      <c r="D123" s="7">
        <v>9.8852960000000003</v>
      </c>
      <c r="E123" s="6" t="s">
        <v>16</v>
      </c>
      <c r="F123" s="1">
        <v>4.5159190000000002</v>
      </c>
      <c r="G123" s="1">
        <v>20.282689999999999</v>
      </c>
      <c r="H123" s="1">
        <v>3.8229039999999999</v>
      </c>
      <c r="I123" s="1">
        <v>38.672630541361627</v>
      </c>
    </row>
    <row r="124" spans="1:9" x14ac:dyDescent="0.25">
      <c r="A124" s="52" t="s">
        <v>242</v>
      </c>
      <c r="B124" s="6" t="s">
        <v>136</v>
      </c>
      <c r="C124" s="10" t="s">
        <v>183</v>
      </c>
      <c r="D124" s="7">
        <v>8.1593509999999991</v>
      </c>
      <c r="E124" s="6" t="s">
        <v>0</v>
      </c>
      <c r="F124" s="1">
        <v>5.2505629999999996</v>
      </c>
      <c r="G124" s="1">
        <v>12.467549999999999</v>
      </c>
      <c r="H124" s="1">
        <v>1.804141</v>
      </c>
      <c r="I124" s="1">
        <v>22.111329687863655</v>
      </c>
    </row>
    <row r="125" spans="1:9" x14ac:dyDescent="0.25">
      <c r="A125" s="52" t="s">
        <v>242</v>
      </c>
      <c r="B125" s="6" t="s">
        <v>137</v>
      </c>
      <c r="C125" s="10" t="s">
        <v>181</v>
      </c>
      <c r="D125" s="7">
        <v>10.98057</v>
      </c>
      <c r="E125" s="6" t="s">
        <v>16</v>
      </c>
      <c r="F125" s="1">
        <v>6.5532550000000001</v>
      </c>
      <c r="G125" s="1">
        <v>17.828279999999999</v>
      </c>
      <c r="H125" s="1">
        <v>2.8151760000000001</v>
      </c>
      <c r="I125" s="1">
        <v>25.63779475928845</v>
      </c>
    </row>
    <row r="126" spans="1:9" x14ac:dyDescent="0.25">
      <c r="A126" s="52" t="s">
        <v>242</v>
      </c>
      <c r="B126" s="6" t="s">
        <v>138</v>
      </c>
      <c r="C126" s="10" t="s">
        <v>185</v>
      </c>
      <c r="D126" s="7">
        <v>22.436720000000001</v>
      </c>
      <c r="E126" s="6" t="s">
        <v>0</v>
      </c>
      <c r="F126" s="1">
        <v>15.057650000000001</v>
      </c>
      <c r="G126" s="1">
        <v>32.066809999999997</v>
      </c>
      <c r="H126" s="1">
        <v>4.3459479999999999</v>
      </c>
      <c r="I126" s="1">
        <v>19.369800933469776</v>
      </c>
    </row>
    <row r="127" spans="1:9" x14ac:dyDescent="0.25">
      <c r="A127" s="52" t="s">
        <v>242</v>
      </c>
      <c r="B127" s="6" t="s">
        <v>139</v>
      </c>
      <c r="C127" s="10" t="s">
        <v>187</v>
      </c>
      <c r="D127" s="7">
        <v>20.114419999999999</v>
      </c>
      <c r="E127" s="6" t="s">
        <v>0</v>
      </c>
      <c r="F127" s="1">
        <v>14.91685</v>
      </c>
      <c r="G127" s="1">
        <v>26.557729999999999</v>
      </c>
      <c r="H127" s="1">
        <v>2.966796</v>
      </c>
      <c r="I127" s="1">
        <v>14.749597552402705</v>
      </c>
    </row>
    <row r="128" spans="1:9" x14ac:dyDescent="0.25">
      <c r="A128" s="52" t="s">
        <v>242</v>
      </c>
      <c r="B128" s="6" t="s">
        <v>140</v>
      </c>
      <c r="C128" s="10" t="s">
        <v>187</v>
      </c>
      <c r="D128" s="7">
        <v>6.7076719999999996</v>
      </c>
      <c r="E128" s="6" t="s">
        <v>0</v>
      </c>
      <c r="F128" s="1">
        <v>4.5708299999999999</v>
      </c>
      <c r="G128" s="1">
        <v>9.7415009999999995</v>
      </c>
      <c r="H128" s="1">
        <v>1.2965500000000001</v>
      </c>
      <c r="I128" s="1">
        <v>19.329358978793241</v>
      </c>
    </row>
    <row r="129" spans="1:9" x14ac:dyDescent="0.25">
      <c r="A129" s="52" t="s">
        <v>242</v>
      </c>
      <c r="B129" s="6" t="s">
        <v>141</v>
      </c>
      <c r="C129" s="10" t="s">
        <v>181</v>
      </c>
      <c r="D129" s="7">
        <v>6.6520339999999996</v>
      </c>
      <c r="E129" s="6" t="s">
        <v>16</v>
      </c>
      <c r="F129" s="1">
        <v>3.1883170000000001</v>
      </c>
      <c r="G129" s="1">
        <v>13.359400000000001</v>
      </c>
      <c r="H129" s="1">
        <v>2.4444210000000002</v>
      </c>
      <c r="I129" s="1">
        <v>36.746970926486547</v>
      </c>
    </row>
    <row r="130" spans="1:9" x14ac:dyDescent="0.25">
      <c r="A130" s="52" t="s">
        <v>242</v>
      </c>
      <c r="B130" s="6" t="s">
        <v>142</v>
      </c>
      <c r="C130" s="10" t="s">
        <v>3</v>
      </c>
      <c r="D130" s="7">
        <v>25.004059999999999</v>
      </c>
      <c r="E130" s="6" t="s">
        <v>16</v>
      </c>
      <c r="F130" s="1">
        <v>13.985849999999999</v>
      </c>
      <c r="G130" s="1">
        <v>40.60483</v>
      </c>
      <c r="H130" s="1">
        <v>6.8685330000000002</v>
      </c>
      <c r="I130" s="1">
        <v>27.469670925441708</v>
      </c>
    </row>
    <row r="131" spans="1:9" x14ac:dyDescent="0.25">
      <c r="A131" s="52" t="s">
        <v>242</v>
      </c>
      <c r="B131" s="6" t="s">
        <v>143</v>
      </c>
      <c r="C131" s="10" t="s">
        <v>182</v>
      </c>
      <c r="D131" s="7">
        <v>9.6038949999999996</v>
      </c>
      <c r="E131" s="6" t="s">
        <v>16</v>
      </c>
      <c r="F131" s="1">
        <v>5.647322</v>
      </c>
      <c r="G131" s="1">
        <v>15.866339999999999</v>
      </c>
      <c r="H131" s="1">
        <v>2.5412119999999998</v>
      </c>
      <c r="I131" s="1">
        <v>26.460222649248038</v>
      </c>
    </row>
    <row r="132" spans="1:9" x14ac:dyDescent="0.25">
      <c r="A132" s="52" t="s">
        <v>242</v>
      </c>
      <c r="B132" s="6" t="s">
        <v>144</v>
      </c>
      <c r="C132" s="10" t="s">
        <v>181</v>
      </c>
      <c r="D132" s="7">
        <v>11.0724</v>
      </c>
      <c r="E132" s="6" t="s">
        <v>16</v>
      </c>
      <c r="F132" s="1">
        <v>6.437468</v>
      </c>
      <c r="G132" s="1">
        <v>18.388580000000001</v>
      </c>
      <c r="H132" s="1">
        <v>2.9785379999999999</v>
      </c>
      <c r="I132" s="1">
        <v>26.900563563455076</v>
      </c>
    </row>
    <row r="133" spans="1:9" x14ac:dyDescent="0.25">
      <c r="A133" s="52" t="s">
        <v>242</v>
      </c>
      <c r="B133" s="6" t="s">
        <v>145</v>
      </c>
      <c r="C133" s="10" t="s">
        <v>182</v>
      </c>
      <c r="D133" s="7">
        <v>7.1310370000000001</v>
      </c>
      <c r="E133" s="6" t="s">
        <v>16</v>
      </c>
      <c r="F133" s="1">
        <v>3.7192219999999998</v>
      </c>
      <c r="G133" s="1">
        <v>13.2422</v>
      </c>
      <c r="H133" s="1">
        <v>2.3209050000000002</v>
      </c>
      <c r="I133" s="1">
        <v>32.54652864653486</v>
      </c>
    </row>
    <row r="134" spans="1:9" x14ac:dyDescent="0.25">
      <c r="A134" s="52" t="s">
        <v>242</v>
      </c>
      <c r="B134" s="6" t="s">
        <v>146</v>
      </c>
      <c r="C134" s="10" t="s">
        <v>182</v>
      </c>
      <c r="D134" s="7">
        <v>9.4732269999999996</v>
      </c>
      <c r="E134" s="6" t="s">
        <v>0</v>
      </c>
      <c r="F134" s="1">
        <v>6.902552</v>
      </c>
      <c r="G134" s="1">
        <v>12.86894</v>
      </c>
      <c r="H134" s="1">
        <v>1.5073989999999999</v>
      </c>
      <c r="I134" s="1">
        <v>15.912201829429401</v>
      </c>
    </row>
    <row r="135" spans="1:9" x14ac:dyDescent="0.25">
      <c r="A135" s="52" t="s">
        <v>242</v>
      </c>
      <c r="B135" s="6" t="s">
        <v>147</v>
      </c>
      <c r="C135" s="10" t="s">
        <v>187</v>
      </c>
      <c r="D135" s="7">
        <v>16.930890000000002</v>
      </c>
      <c r="E135" s="6" t="s">
        <v>16</v>
      </c>
      <c r="F135" s="1">
        <v>10.04603</v>
      </c>
      <c r="G135" s="1">
        <v>27.11205</v>
      </c>
      <c r="H135" s="1">
        <v>4.3156540000000003</v>
      </c>
      <c r="I135" s="1">
        <v>25.489823630063157</v>
      </c>
    </row>
    <row r="136" spans="1:9" x14ac:dyDescent="0.25">
      <c r="A136" s="52" t="s">
        <v>242</v>
      </c>
      <c r="B136" s="6" t="s">
        <v>148</v>
      </c>
      <c r="C136" s="10" t="s">
        <v>3</v>
      </c>
      <c r="D136" s="7">
        <v>9.9887420000000002</v>
      </c>
      <c r="E136" s="6" t="s">
        <v>16</v>
      </c>
      <c r="F136" s="1">
        <v>5.8326479999999998</v>
      </c>
      <c r="G136" s="1">
        <v>16.584720000000001</v>
      </c>
      <c r="H136" s="1">
        <v>2.6743570000000001</v>
      </c>
      <c r="I136" s="1">
        <v>26.773711844794875</v>
      </c>
    </row>
    <row r="137" spans="1:9" x14ac:dyDescent="0.25">
      <c r="A137" s="52" t="s">
        <v>242</v>
      </c>
      <c r="B137" s="6" t="s">
        <v>149</v>
      </c>
      <c r="C137" s="10" t="s">
        <v>3</v>
      </c>
      <c r="D137" s="7">
        <v>19.685510000000001</v>
      </c>
      <c r="E137" s="6" t="s">
        <v>0</v>
      </c>
      <c r="F137" s="1">
        <v>12.85514</v>
      </c>
      <c r="G137" s="1">
        <v>28.939869999999999</v>
      </c>
      <c r="H137" s="1">
        <v>4.0949530000000003</v>
      </c>
      <c r="I137" s="1">
        <v>20.801863909037664</v>
      </c>
    </row>
    <row r="138" spans="1:9" x14ac:dyDescent="0.25">
      <c r="A138" s="52" t="s">
        <v>242</v>
      </c>
      <c r="B138" s="6" t="s">
        <v>150</v>
      </c>
      <c r="C138" s="10" t="s">
        <v>181</v>
      </c>
      <c r="D138" s="7">
        <v>6.55281</v>
      </c>
      <c r="E138" s="6" t="s">
        <v>16</v>
      </c>
      <c r="F138" s="1">
        <v>3.854463</v>
      </c>
      <c r="G138" s="1">
        <v>10.9255</v>
      </c>
      <c r="H138" s="1">
        <v>1.7461519999999999</v>
      </c>
      <c r="I138" s="1">
        <v>26.647377232057696</v>
      </c>
    </row>
    <row r="139" spans="1:9" x14ac:dyDescent="0.25">
      <c r="A139" s="52" t="s">
        <v>242</v>
      </c>
      <c r="B139" s="6" t="s">
        <v>151</v>
      </c>
      <c r="C139" s="10" t="s">
        <v>182</v>
      </c>
      <c r="D139" s="7">
        <v>5.9387049999999997</v>
      </c>
      <c r="E139" s="6" t="s">
        <v>0</v>
      </c>
      <c r="F139" s="1">
        <v>3.764589</v>
      </c>
      <c r="G139" s="1">
        <v>9.2477540000000005</v>
      </c>
      <c r="H139" s="1">
        <v>1.3640570000000001</v>
      </c>
      <c r="I139" s="1">
        <v>22.968930095029137</v>
      </c>
    </row>
    <row r="140" spans="1:9" x14ac:dyDescent="0.25">
      <c r="A140" s="52" t="s">
        <v>242</v>
      </c>
      <c r="B140" s="6" t="s">
        <v>152</v>
      </c>
      <c r="C140" s="10" t="s">
        <v>186</v>
      </c>
      <c r="D140" s="7">
        <v>11.687849999999999</v>
      </c>
      <c r="E140" s="6" t="s">
        <v>0</v>
      </c>
      <c r="F140" s="1">
        <v>8.0167979999999996</v>
      </c>
      <c r="G140" s="1">
        <v>16.734110000000001</v>
      </c>
      <c r="H140" s="1">
        <v>2.1993740000000002</v>
      </c>
      <c r="I140" s="1">
        <v>18.81760974002918</v>
      </c>
    </row>
    <row r="141" spans="1:9" x14ac:dyDescent="0.25">
      <c r="A141" s="52" t="s">
        <v>242</v>
      </c>
      <c r="B141" s="6" t="s">
        <v>153</v>
      </c>
      <c r="C141" s="10" t="s">
        <v>182</v>
      </c>
      <c r="D141" s="7">
        <v>8.9609260000000006</v>
      </c>
      <c r="E141" s="6" t="s">
        <v>0</v>
      </c>
      <c r="F141" s="1">
        <v>5.5266859999999998</v>
      </c>
      <c r="G141" s="1">
        <v>14.20823</v>
      </c>
      <c r="H141" s="1">
        <v>2.1652580000000001</v>
      </c>
      <c r="I141" s="1">
        <v>24.163328655989346</v>
      </c>
    </row>
    <row r="142" spans="1:9" x14ac:dyDescent="0.25">
      <c r="A142" s="52" t="s">
        <v>242</v>
      </c>
      <c r="B142" s="6" t="s">
        <v>154</v>
      </c>
      <c r="C142" s="10" t="s">
        <v>183</v>
      </c>
      <c r="D142" s="7">
        <v>9.635078</v>
      </c>
      <c r="E142" s="6" t="s">
        <v>16</v>
      </c>
      <c r="F142" s="1">
        <v>5.5811729999999997</v>
      </c>
      <c r="G142" s="1">
        <v>16.130500000000001</v>
      </c>
      <c r="H142" s="1">
        <v>2.6197430000000002</v>
      </c>
      <c r="I142" s="1">
        <v>27.189639772506251</v>
      </c>
    </row>
    <row r="143" spans="1:9" x14ac:dyDescent="0.25">
      <c r="A143" s="52" t="s">
        <v>242</v>
      </c>
      <c r="B143" s="6" t="s">
        <v>155</v>
      </c>
      <c r="C143" s="10" t="s">
        <v>187</v>
      </c>
      <c r="D143" s="7">
        <v>7.9947970000000002</v>
      </c>
      <c r="E143" s="6" t="s">
        <v>0</v>
      </c>
      <c r="F143" s="1">
        <v>5.5097329999999998</v>
      </c>
      <c r="G143" s="1">
        <v>11.46471</v>
      </c>
      <c r="H143" s="1">
        <v>1.496721</v>
      </c>
      <c r="I143" s="1">
        <v>18.721188292835951</v>
      </c>
    </row>
    <row r="144" spans="1:9" x14ac:dyDescent="0.25">
      <c r="A144" s="52" t="s">
        <v>242</v>
      </c>
      <c r="B144" s="6" t="s">
        <v>156</v>
      </c>
      <c r="C144" s="10" t="s">
        <v>184</v>
      </c>
      <c r="D144" s="7">
        <v>10.68033</v>
      </c>
      <c r="E144" s="6" t="s">
        <v>16</v>
      </c>
      <c r="F144" s="1">
        <v>6.0524699999999996</v>
      </c>
      <c r="G144" s="1">
        <v>18.162649999999999</v>
      </c>
      <c r="H144" s="1">
        <v>3.0091960000000002</v>
      </c>
      <c r="I144" s="1">
        <v>28.175121929753111</v>
      </c>
    </row>
    <row r="145" spans="1:9" x14ac:dyDescent="0.25">
      <c r="A145" s="52" t="s">
        <v>242</v>
      </c>
      <c r="B145" s="6" t="s">
        <v>157</v>
      </c>
      <c r="C145" s="10" t="s">
        <v>3</v>
      </c>
      <c r="D145" s="7">
        <v>20.018419999999999</v>
      </c>
      <c r="E145" s="6" t="s">
        <v>0</v>
      </c>
      <c r="F145" s="1">
        <v>13.33638</v>
      </c>
      <c r="G145" s="1">
        <v>28.930759999999999</v>
      </c>
      <c r="H145" s="1">
        <v>3.9724409999999999</v>
      </c>
      <c r="I145" s="1">
        <v>19.843928741628961</v>
      </c>
    </row>
    <row r="146" spans="1:9" x14ac:dyDescent="0.25">
      <c r="A146" s="52" t="s">
        <v>242</v>
      </c>
      <c r="B146" s="6" t="s">
        <v>158</v>
      </c>
      <c r="C146" s="10" t="s">
        <v>182</v>
      </c>
      <c r="D146" s="7">
        <v>6.9114399999999998</v>
      </c>
      <c r="E146" s="6" t="s">
        <v>16</v>
      </c>
      <c r="F146" s="1">
        <v>4.0856490000000001</v>
      </c>
      <c r="G146" s="1">
        <v>11.458170000000001</v>
      </c>
      <c r="H146" s="1">
        <v>1.8234429999999999</v>
      </c>
      <c r="I146" s="1">
        <v>26.382967948792146</v>
      </c>
    </row>
    <row r="147" spans="1:9" x14ac:dyDescent="0.25">
      <c r="A147" s="52" t="s">
        <v>242</v>
      </c>
      <c r="B147" s="6" t="s">
        <v>159</v>
      </c>
      <c r="C147" s="10" t="s">
        <v>186</v>
      </c>
      <c r="D147" s="7">
        <v>13.62519</v>
      </c>
      <c r="E147" s="6" t="s">
        <v>0</v>
      </c>
      <c r="F147" s="1">
        <v>8.6571289999999994</v>
      </c>
      <c r="G147" s="1">
        <v>20.795200000000001</v>
      </c>
      <c r="H147" s="1">
        <v>3.0583019999999999</v>
      </c>
      <c r="I147" s="1">
        <v>22.445940203402667</v>
      </c>
    </row>
    <row r="148" spans="1:9" x14ac:dyDescent="0.25">
      <c r="A148" s="52" t="s">
        <v>242</v>
      </c>
      <c r="B148" s="6" t="s">
        <v>160</v>
      </c>
      <c r="C148" s="10" t="s">
        <v>183</v>
      </c>
      <c r="D148" s="7">
        <v>4.3988579999999997</v>
      </c>
      <c r="E148" s="6" t="s">
        <v>0</v>
      </c>
      <c r="F148" s="1">
        <v>2.8865599999999998</v>
      </c>
      <c r="G148" s="1">
        <v>6.6492170000000002</v>
      </c>
      <c r="H148" s="1">
        <v>0.93731929999999997</v>
      </c>
      <c r="I148" s="1">
        <v>21.308241820945344</v>
      </c>
    </row>
    <row r="149" spans="1:9" x14ac:dyDescent="0.25">
      <c r="A149" s="52" t="s">
        <v>242</v>
      </c>
      <c r="B149" s="6" t="s">
        <v>161</v>
      </c>
      <c r="C149" s="10" t="s">
        <v>186</v>
      </c>
      <c r="D149" s="7">
        <v>13.048410000000001</v>
      </c>
      <c r="E149" s="6" t="s">
        <v>16</v>
      </c>
      <c r="F149" s="1">
        <v>6.9945300000000001</v>
      </c>
      <c r="G149" s="1">
        <v>23.043800000000001</v>
      </c>
      <c r="H149" s="1">
        <v>3.9981170000000001</v>
      </c>
      <c r="I149" s="1">
        <v>30.640645105418972</v>
      </c>
    </row>
    <row r="150" spans="1:9" x14ac:dyDescent="0.25">
      <c r="A150" s="52" t="s">
        <v>242</v>
      </c>
      <c r="B150" s="6" t="s">
        <v>162</v>
      </c>
      <c r="C150" s="10" t="s">
        <v>184</v>
      </c>
      <c r="D150" s="7">
        <v>5.1761619999999997</v>
      </c>
      <c r="E150" s="6" t="s">
        <v>16</v>
      </c>
      <c r="F150" s="1">
        <v>2.6394340000000001</v>
      </c>
      <c r="G150" s="1">
        <v>9.902927</v>
      </c>
      <c r="H150" s="1">
        <v>1.7521610000000001</v>
      </c>
      <c r="I150" s="1">
        <v>33.850582729056782</v>
      </c>
    </row>
    <row r="151" spans="1:9" x14ac:dyDescent="0.25">
      <c r="A151" s="52" t="s">
        <v>242</v>
      </c>
      <c r="B151" s="6" t="s">
        <v>163</v>
      </c>
      <c r="C151" s="10" t="s">
        <v>185</v>
      </c>
      <c r="D151" s="7">
        <v>8.4547840000000001</v>
      </c>
      <c r="E151" s="6" t="s">
        <v>0</v>
      </c>
      <c r="F151" s="1">
        <v>5.6235030000000004</v>
      </c>
      <c r="G151" s="1">
        <v>12.522399999999999</v>
      </c>
      <c r="H151" s="1">
        <v>1.7297880000000001</v>
      </c>
      <c r="I151" s="1">
        <v>20.459280804808262</v>
      </c>
    </row>
    <row r="152" spans="1:9" x14ac:dyDescent="0.25">
      <c r="A152" s="52" t="s">
        <v>242</v>
      </c>
      <c r="B152" s="6" t="s">
        <v>164</v>
      </c>
      <c r="C152" s="10" t="s">
        <v>184</v>
      </c>
      <c r="D152" s="7">
        <v>7.3327710000000002</v>
      </c>
      <c r="E152" s="6" t="s">
        <v>16</v>
      </c>
      <c r="F152" s="1">
        <v>4.3441080000000003</v>
      </c>
      <c r="G152" s="1">
        <v>12.11712</v>
      </c>
      <c r="H152" s="1">
        <v>1.9244889999999999</v>
      </c>
      <c r="I152" s="1">
        <v>26.245044335899752</v>
      </c>
    </row>
    <row r="153" spans="1:9" x14ac:dyDescent="0.25">
      <c r="A153" s="52" t="s">
        <v>242</v>
      </c>
      <c r="B153" s="6" t="s">
        <v>165</v>
      </c>
      <c r="C153" s="10" t="s">
        <v>183</v>
      </c>
      <c r="D153" s="7">
        <v>4.174823</v>
      </c>
      <c r="E153" s="6" t="s">
        <v>16</v>
      </c>
      <c r="F153" s="1">
        <v>2.0699640000000001</v>
      </c>
      <c r="G153" s="1">
        <v>8.2399310000000003</v>
      </c>
      <c r="H153" s="1">
        <v>1.4758610000000001</v>
      </c>
      <c r="I153" s="1">
        <v>35.351462804530875</v>
      </c>
    </row>
    <row r="154" spans="1:9" x14ac:dyDescent="0.25">
      <c r="A154" s="52" t="s">
        <v>242</v>
      </c>
      <c r="B154" s="6" t="s">
        <v>166</v>
      </c>
      <c r="C154" s="10" t="s">
        <v>3</v>
      </c>
      <c r="D154" s="7">
        <v>12.25877</v>
      </c>
      <c r="E154" s="6" t="s">
        <v>0</v>
      </c>
      <c r="F154" s="1">
        <v>7.4440770000000001</v>
      </c>
      <c r="G154" s="1">
        <v>19.530429999999999</v>
      </c>
      <c r="H154" s="1">
        <v>3.0299200000000002</v>
      </c>
      <c r="I154" s="1">
        <v>24.71634593030133</v>
      </c>
    </row>
    <row r="155" spans="1:9" x14ac:dyDescent="0.25">
      <c r="A155" s="52" t="s">
        <v>242</v>
      </c>
      <c r="B155" s="6" t="s">
        <v>167</v>
      </c>
      <c r="C155" s="10" t="s">
        <v>184</v>
      </c>
      <c r="D155" s="7">
        <v>6.0937640000000002</v>
      </c>
      <c r="E155" s="6" t="s">
        <v>16</v>
      </c>
      <c r="F155" s="1">
        <v>3.3984200000000002</v>
      </c>
      <c r="G155" s="1">
        <v>10.69026</v>
      </c>
      <c r="H155" s="1">
        <v>1.786999</v>
      </c>
      <c r="I155" s="1">
        <v>29.325044422462042</v>
      </c>
    </row>
    <row r="156" spans="1:9" x14ac:dyDescent="0.25">
      <c r="A156" s="52" t="s">
        <v>242</v>
      </c>
      <c r="B156" s="6" t="s">
        <v>168</v>
      </c>
      <c r="C156" s="10" t="s">
        <v>187</v>
      </c>
      <c r="D156" s="7">
        <v>9.2528100000000002</v>
      </c>
      <c r="E156" s="6" t="s">
        <v>0</v>
      </c>
      <c r="F156" s="1">
        <v>5.7664429999999998</v>
      </c>
      <c r="G156" s="1">
        <v>14.522180000000001</v>
      </c>
      <c r="H156" s="1">
        <v>2.1867070000000002</v>
      </c>
      <c r="I156" s="1">
        <v>23.632896384990072</v>
      </c>
    </row>
    <row r="157" spans="1:9" x14ac:dyDescent="0.25">
      <c r="A157" s="52" t="s">
        <v>242</v>
      </c>
      <c r="B157" s="6" t="s">
        <v>169</v>
      </c>
      <c r="C157" s="10" t="s">
        <v>3</v>
      </c>
      <c r="D157" s="7">
        <v>11.77444</v>
      </c>
      <c r="E157" s="6" t="s">
        <v>16</v>
      </c>
      <c r="F157" s="1">
        <v>6.6821359999999999</v>
      </c>
      <c r="G157" s="1">
        <v>19.9191</v>
      </c>
      <c r="H157" s="1">
        <v>3.299121</v>
      </c>
      <c r="I157" s="1">
        <v>28.019345293703989</v>
      </c>
    </row>
    <row r="158" spans="1:9" x14ac:dyDescent="0.25">
      <c r="A158" s="52" t="s">
        <v>242</v>
      </c>
      <c r="B158" s="6" t="s">
        <v>170</v>
      </c>
      <c r="C158" s="10" t="s">
        <v>3</v>
      </c>
      <c r="D158" s="7">
        <v>16.3218</v>
      </c>
      <c r="E158" s="6" t="s">
        <v>16</v>
      </c>
      <c r="F158" s="1">
        <v>8.9226179999999999</v>
      </c>
      <c r="G158" s="1">
        <v>27.972359999999998</v>
      </c>
      <c r="H158" s="1">
        <v>4.7975989999999999</v>
      </c>
      <c r="I158" s="1">
        <v>29.393810731659499</v>
      </c>
    </row>
    <row r="159" spans="1:9" x14ac:dyDescent="0.25">
      <c r="A159" s="52" t="s">
        <v>242</v>
      </c>
      <c r="B159" s="6" t="s">
        <v>171</v>
      </c>
      <c r="C159" s="10" t="s">
        <v>184</v>
      </c>
      <c r="D159" s="7">
        <v>7.1992919999999998</v>
      </c>
      <c r="E159" s="6" t="s">
        <v>16</v>
      </c>
      <c r="F159" s="1">
        <v>3.8497870000000001</v>
      </c>
      <c r="G159" s="1">
        <v>13.066979999999999</v>
      </c>
      <c r="H159" s="1">
        <v>2.2538900000000002</v>
      </c>
      <c r="I159" s="1">
        <v>31.307106309898252</v>
      </c>
    </row>
    <row r="160" spans="1:9" x14ac:dyDescent="0.25">
      <c r="A160" s="52" t="s">
        <v>242</v>
      </c>
      <c r="B160" s="6" t="s">
        <v>172</v>
      </c>
      <c r="C160" s="10" t="s">
        <v>185</v>
      </c>
      <c r="D160" s="7">
        <v>14.274929999999999</v>
      </c>
      <c r="E160" s="6" t="s">
        <v>0</v>
      </c>
      <c r="F160" s="1">
        <v>9.8364790000000006</v>
      </c>
      <c r="G160" s="1">
        <v>20.26596</v>
      </c>
      <c r="H160" s="1">
        <v>2.6390750000000001</v>
      </c>
      <c r="I160" s="1">
        <v>18.48748119955755</v>
      </c>
    </row>
    <row r="161" spans="1:9" x14ac:dyDescent="0.25">
      <c r="A161" s="52" t="s">
        <v>242</v>
      </c>
      <c r="B161" s="6" t="s">
        <v>173</v>
      </c>
      <c r="C161" s="10" t="s">
        <v>186</v>
      </c>
      <c r="D161" s="7">
        <v>9.2760560000000005</v>
      </c>
      <c r="E161" s="6" t="s">
        <v>0</v>
      </c>
      <c r="F161" s="1">
        <v>6.0215339999999999</v>
      </c>
      <c r="G161" s="1">
        <v>14.02704</v>
      </c>
      <c r="H161" s="1">
        <v>2.006119</v>
      </c>
      <c r="I161" s="1">
        <v>21.626853050477486</v>
      </c>
    </row>
    <row r="162" spans="1:9" x14ac:dyDescent="0.25">
      <c r="A162" s="52" t="s">
        <v>242</v>
      </c>
      <c r="B162" s="6" t="s">
        <v>174</v>
      </c>
      <c r="C162" s="10" t="s">
        <v>181</v>
      </c>
      <c r="D162" s="7">
        <v>3.0317340000000002</v>
      </c>
      <c r="E162" s="6" t="s">
        <v>16</v>
      </c>
      <c r="F162" s="1">
        <v>1.7242420000000001</v>
      </c>
      <c r="G162" s="1">
        <v>5.2774549999999998</v>
      </c>
      <c r="H162" s="1">
        <v>0.8662242</v>
      </c>
      <c r="I162" s="1">
        <v>28.571906374371892</v>
      </c>
    </row>
    <row r="163" spans="1:9" x14ac:dyDescent="0.25">
      <c r="A163" s="52" t="s">
        <v>242</v>
      </c>
      <c r="B163" s="6" t="s">
        <v>175</v>
      </c>
      <c r="C163" s="10" t="s">
        <v>182</v>
      </c>
      <c r="D163" s="7">
        <v>11.135400000000001</v>
      </c>
      <c r="E163" s="6" t="s">
        <v>0</v>
      </c>
      <c r="F163" s="1">
        <v>8.0153510000000008</v>
      </c>
      <c r="G163" s="1">
        <v>15.268359999999999</v>
      </c>
      <c r="H163" s="1">
        <v>1.833739</v>
      </c>
      <c r="I163" s="1">
        <v>16.467652711173375</v>
      </c>
    </row>
    <row r="164" spans="1:9" x14ac:dyDescent="0.25">
      <c r="A164" s="52" t="s">
        <v>242</v>
      </c>
      <c r="B164" s="6" t="s">
        <v>176</v>
      </c>
      <c r="C164" s="10" t="s">
        <v>3</v>
      </c>
      <c r="D164" s="7">
        <v>14.24747</v>
      </c>
      <c r="E164" s="6" t="s">
        <v>0</v>
      </c>
      <c r="F164" s="1">
        <v>9.3929019999999994</v>
      </c>
      <c r="G164" s="1">
        <v>21.02872</v>
      </c>
      <c r="H164" s="1">
        <v>2.9396230000000001</v>
      </c>
      <c r="I164" s="1">
        <v>20.632596524154817</v>
      </c>
    </row>
    <row r="165" spans="1:9" x14ac:dyDescent="0.25">
      <c r="A165" s="52" t="s">
        <v>242</v>
      </c>
      <c r="B165" s="6" t="s">
        <v>177</v>
      </c>
      <c r="C165" s="10" t="s">
        <v>182</v>
      </c>
      <c r="D165" s="7">
        <v>9.4469510000000003</v>
      </c>
      <c r="E165" s="6" t="s">
        <v>0</v>
      </c>
      <c r="F165" s="1">
        <v>6.7712500000000002</v>
      </c>
      <c r="G165" s="1">
        <v>13.032170000000001</v>
      </c>
      <c r="H165" s="1">
        <v>1.580225</v>
      </c>
      <c r="I165" s="1">
        <v>16.727354677715592</v>
      </c>
    </row>
    <row r="166" spans="1:9" x14ac:dyDescent="0.25">
      <c r="A166" s="52" t="s">
        <v>242</v>
      </c>
      <c r="B166" s="6" t="s">
        <v>178</v>
      </c>
      <c r="C166" s="10" t="s">
        <v>182</v>
      </c>
      <c r="D166" s="7">
        <v>5.0506460000000004</v>
      </c>
      <c r="E166" s="6" t="s">
        <v>0</v>
      </c>
      <c r="F166" s="1">
        <v>3.4719479999999998</v>
      </c>
      <c r="G166" s="1">
        <v>7.2929440000000003</v>
      </c>
      <c r="H166" s="1">
        <v>0.95719790000000005</v>
      </c>
      <c r="I166" s="1">
        <v>18.951989507876814</v>
      </c>
    </row>
    <row r="167" spans="1:9" x14ac:dyDescent="0.25">
      <c r="A167" s="52" t="s">
        <v>242</v>
      </c>
      <c r="B167" s="6" t="s">
        <v>179</v>
      </c>
      <c r="C167" s="10" t="s">
        <v>181</v>
      </c>
      <c r="D167" s="7">
        <v>7.4444970000000001</v>
      </c>
      <c r="E167" s="6" t="s">
        <v>0</v>
      </c>
      <c r="F167" s="1">
        <v>4.822794</v>
      </c>
      <c r="G167" s="1">
        <v>11.32184</v>
      </c>
      <c r="H167" s="1">
        <v>1.623702</v>
      </c>
      <c r="I167" s="1">
        <v>21.8107684105454</v>
      </c>
    </row>
    <row r="168" spans="1:9" x14ac:dyDescent="0.25">
      <c r="A168" s="52" t="s">
        <v>242</v>
      </c>
      <c r="B168" s="6" t="s">
        <v>180</v>
      </c>
      <c r="C168" s="10" t="s">
        <v>186</v>
      </c>
      <c r="D168" s="7">
        <v>10.871980000000001</v>
      </c>
      <c r="E168" s="6" t="s">
        <v>0</v>
      </c>
      <c r="F168" s="1">
        <v>7.1900550000000001</v>
      </c>
      <c r="G168" s="1">
        <v>16.11204</v>
      </c>
      <c r="H168" s="1">
        <v>2.243827</v>
      </c>
      <c r="I168" s="1">
        <v>20.638623323442463</v>
      </c>
    </row>
    <row r="169" spans="1:9" x14ac:dyDescent="0.25">
      <c r="A169" s="8" t="s">
        <v>242</v>
      </c>
      <c r="B169" s="8" t="s">
        <v>181</v>
      </c>
      <c r="C169" s="8" t="s">
        <v>181</v>
      </c>
      <c r="D169" s="9">
        <v>6.9082220000000003</v>
      </c>
      <c r="E169" s="8" t="s">
        <v>0</v>
      </c>
      <c r="F169" s="4">
        <v>5.5197130000000003</v>
      </c>
      <c r="G169" s="4">
        <v>8.6141710000000007</v>
      </c>
      <c r="H169" s="4">
        <v>0.78451329999999997</v>
      </c>
      <c r="I169" s="4">
        <v>11.356225957996138</v>
      </c>
    </row>
    <row r="170" spans="1:9" x14ac:dyDescent="0.25">
      <c r="A170" s="8" t="s">
        <v>242</v>
      </c>
      <c r="B170" s="8" t="s">
        <v>182</v>
      </c>
      <c r="C170" s="8" t="s">
        <v>182</v>
      </c>
      <c r="D170" s="9">
        <v>9.2367779999999993</v>
      </c>
      <c r="E170" s="8" t="s">
        <v>0</v>
      </c>
      <c r="F170" s="4">
        <v>8.1020749999999992</v>
      </c>
      <c r="G170" s="4">
        <v>10.512219999999999</v>
      </c>
      <c r="H170" s="4">
        <v>0.61367369999999999</v>
      </c>
      <c r="I170" s="4">
        <v>6.6438069638568784</v>
      </c>
    </row>
    <row r="171" spans="1:9" x14ac:dyDescent="0.25">
      <c r="A171" s="8" t="s">
        <v>242</v>
      </c>
      <c r="B171" s="8" t="s">
        <v>183</v>
      </c>
      <c r="C171" s="8" t="s">
        <v>183</v>
      </c>
      <c r="D171" s="9">
        <v>10.28037</v>
      </c>
      <c r="E171" s="8" t="s">
        <v>0</v>
      </c>
      <c r="F171" s="4">
        <v>8.7559400000000007</v>
      </c>
      <c r="G171" s="4">
        <v>12.0352</v>
      </c>
      <c r="H171" s="4">
        <v>0.83437519999999998</v>
      </c>
      <c r="I171" s="4">
        <v>8.1161981524011306</v>
      </c>
    </row>
    <row r="172" spans="1:9" x14ac:dyDescent="0.25">
      <c r="A172" s="8" t="s">
        <v>242</v>
      </c>
      <c r="B172" s="8" t="s">
        <v>184</v>
      </c>
      <c r="C172" s="8" t="s">
        <v>184</v>
      </c>
      <c r="D172" s="9">
        <v>9.2948400000000007</v>
      </c>
      <c r="E172" s="8" t="s">
        <v>0</v>
      </c>
      <c r="F172" s="4">
        <v>6.9392760000000004</v>
      </c>
      <c r="G172" s="4">
        <v>12.34395</v>
      </c>
      <c r="H172" s="4">
        <v>1.3670279999999999</v>
      </c>
      <c r="I172" s="4">
        <v>14.707386033541189</v>
      </c>
    </row>
    <row r="173" spans="1:9" x14ac:dyDescent="0.25">
      <c r="A173" s="8" t="s">
        <v>242</v>
      </c>
      <c r="B173" s="8" t="s">
        <v>185</v>
      </c>
      <c r="C173" s="8" t="s">
        <v>185</v>
      </c>
      <c r="D173" s="9">
        <v>16.805240000000001</v>
      </c>
      <c r="E173" s="8" t="s">
        <v>0</v>
      </c>
      <c r="F173" s="4">
        <v>13.5807</v>
      </c>
      <c r="G173" s="4">
        <v>20.61279</v>
      </c>
      <c r="H173" s="4">
        <v>1.7901020000000001</v>
      </c>
      <c r="I173" s="4">
        <v>10.652046623553129</v>
      </c>
    </row>
    <row r="174" spans="1:9" x14ac:dyDescent="0.25">
      <c r="A174" s="8" t="s">
        <v>242</v>
      </c>
      <c r="B174" s="8" t="s">
        <v>186</v>
      </c>
      <c r="C174" s="8" t="s">
        <v>186</v>
      </c>
      <c r="D174" s="9">
        <v>13.38424</v>
      </c>
      <c r="E174" s="8" t="s">
        <v>0</v>
      </c>
      <c r="F174" s="4">
        <v>10.401210000000001</v>
      </c>
      <c r="G174" s="4">
        <v>17.059899999999999</v>
      </c>
      <c r="H174" s="4">
        <v>1.691298</v>
      </c>
      <c r="I174" s="4">
        <v>12.636488885435407</v>
      </c>
    </row>
    <row r="175" spans="1:9" x14ac:dyDescent="0.25">
      <c r="A175" s="8" t="s">
        <v>242</v>
      </c>
      <c r="B175" s="8" t="s">
        <v>3</v>
      </c>
      <c r="C175" s="8" t="s">
        <v>3</v>
      </c>
      <c r="D175" s="9">
        <v>12.60103</v>
      </c>
      <c r="E175" s="8" t="s">
        <v>0</v>
      </c>
      <c r="F175" s="4">
        <v>10.6791</v>
      </c>
      <c r="G175" s="4">
        <v>14.811489999999999</v>
      </c>
      <c r="H175" s="4">
        <v>1.051876</v>
      </c>
      <c r="I175" s="4">
        <v>8.3475398439651372</v>
      </c>
    </row>
    <row r="176" spans="1:9" x14ac:dyDescent="0.25">
      <c r="A176" s="8" t="s">
        <v>242</v>
      </c>
      <c r="B176" s="8" t="s">
        <v>187</v>
      </c>
      <c r="C176" s="8" t="s">
        <v>187</v>
      </c>
      <c r="D176" s="9">
        <v>12.636200000000001</v>
      </c>
      <c r="E176" s="8" t="s">
        <v>0</v>
      </c>
      <c r="F176" s="4">
        <v>10.20584</v>
      </c>
      <c r="G176" s="4">
        <v>15.545109999999999</v>
      </c>
      <c r="H176" s="4">
        <v>1.357288</v>
      </c>
      <c r="I176" s="4">
        <v>10.741267153099825</v>
      </c>
    </row>
    <row r="177" spans="1:9" x14ac:dyDescent="0.25">
      <c r="A177" s="8" t="s">
        <v>242</v>
      </c>
      <c r="B177" s="8" t="s">
        <v>1</v>
      </c>
      <c r="C177" s="8" t="s">
        <v>188</v>
      </c>
      <c r="D177" s="9">
        <v>9.7618030000000005</v>
      </c>
      <c r="E177" s="8" t="s">
        <v>0</v>
      </c>
      <c r="F177" s="4">
        <v>9.0766190000000009</v>
      </c>
      <c r="G177" s="4">
        <v>10.49274</v>
      </c>
      <c r="H177" s="4">
        <v>0.36106640000000001</v>
      </c>
      <c r="I177" s="4">
        <v>3.6987675330059413</v>
      </c>
    </row>
    <row r="178" spans="1:9" x14ac:dyDescent="0.25">
      <c r="A178" t="s">
        <v>244</v>
      </c>
      <c r="B178" t="s">
        <v>102</v>
      </c>
      <c r="C178" s="10" t="s">
        <v>3</v>
      </c>
      <c r="D178" s="1">
        <v>10.38486</v>
      </c>
      <c r="E178" t="s">
        <v>16</v>
      </c>
      <c r="F178" s="1">
        <v>5.992845</v>
      </c>
      <c r="G178" s="1">
        <v>17.399899999999999</v>
      </c>
      <c r="H178" s="1">
        <v>2.8370220000000002</v>
      </c>
      <c r="I178" s="1">
        <v>27.318827600949845</v>
      </c>
    </row>
    <row r="179" spans="1:9" x14ac:dyDescent="0.25">
      <c r="A179" s="6" t="s">
        <v>244</v>
      </c>
      <c r="B179" t="s">
        <v>103</v>
      </c>
      <c r="C179" s="10" t="s">
        <v>186</v>
      </c>
      <c r="D179" s="1">
        <v>9.1372640000000001</v>
      </c>
      <c r="E179" t="s">
        <v>16</v>
      </c>
      <c r="F179" s="1">
        <v>4.9351649999999996</v>
      </c>
      <c r="G179" s="1">
        <v>16.30367</v>
      </c>
      <c r="H179" s="1">
        <v>2.8000379999999998</v>
      </c>
      <c r="I179" s="1">
        <v>30.644162191220474</v>
      </c>
    </row>
    <row r="180" spans="1:9" x14ac:dyDescent="0.25">
      <c r="A180" s="6" t="s">
        <v>244</v>
      </c>
      <c r="B180" t="s">
        <v>104</v>
      </c>
      <c r="C180" s="10" t="s">
        <v>186</v>
      </c>
      <c r="D180" s="1">
        <v>8.5768900000000006</v>
      </c>
      <c r="E180" t="s">
        <v>0</v>
      </c>
      <c r="F180" s="1">
        <v>6.0883620000000001</v>
      </c>
      <c r="G180" s="1">
        <v>11.953099999999999</v>
      </c>
      <c r="H180" s="1">
        <v>1.478075</v>
      </c>
      <c r="I180" s="1">
        <v>17.233227894959594</v>
      </c>
    </row>
    <row r="181" spans="1:9" x14ac:dyDescent="0.25">
      <c r="A181" s="6" t="s">
        <v>244</v>
      </c>
      <c r="B181" t="s">
        <v>105</v>
      </c>
      <c r="C181" s="10" t="s">
        <v>182</v>
      </c>
      <c r="D181" s="1">
        <v>5.3233810000000004</v>
      </c>
      <c r="E181" t="s">
        <v>0</v>
      </c>
      <c r="F181" s="1">
        <v>3.7121590000000002</v>
      </c>
      <c r="G181" s="1">
        <v>7.5788929999999999</v>
      </c>
      <c r="H181" s="1">
        <v>0.97020059999999997</v>
      </c>
      <c r="I181" s="1">
        <v>18.22527074428826</v>
      </c>
    </row>
    <row r="182" spans="1:9" x14ac:dyDescent="0.25">
      <c r="A182" s="6" t="s">
        <v>244</v>
      </c>
      <c r="B182" t="s">
        <v>106</v>
      </c>
      <c r="C182" s="10" t="s">
        <v>185</v>
      </c>
      <c r="D182" s="1">
        <v>10.31551</v>
      </c>
      <c r="E182" t="s">
        <v>0</v>
      </c>
      <c r="F182" s="1">
        <v>6.2548339999999998</v>
      </c>
      <c r="G182" s="1">
        <v>16.547090000000001</v>
      </c>
      <c r="H182" s="1">
        <v>2.5692889999999999</v>
      </c>
      <c r="I182" s="1">
        <v>24.907047736854505</v>
      </c>
    </row>
    <row r="183" spans="1:9" x14ac:dyDescent="0.25">
      <c r="A183" s="6" t="s">
        <v>244</v>
      </c>
      <c r="B183" t="s">
        <v>107</v>
      </c>
      <c r="C183" s="10" t="s">
        <v>185</v>
      </c>
      <c r="D183" s="1">
        <v>6.840624</v>
      </c>
      <c r="E183" t="s">
        <v>0</v>
      </c>
      <c r="F183" s="1">
        <v>4.7440420000000003</v>
      </c>
      <c r="G183" s="1">
        <v>9.7687460000000002</v>
      </c>
      <c r="H183" s="1">
        <v>1.2617529999999999</v>
      </c>
      <c r="I183" s="1">
        <v>18.444998584924416</v>
      </c>
    </row>
    <row r="184" spans="1:9" x14ac:dyDescent="0.25">
      <c r="A184" s="6" t="s">
        <v>244</v>
      </c>
      <c r="B184" t="s">
        <v>108</v>
      </c>
      <c r="C184" s="10" t="s">
        <v>183</v>
      </c>
      <c r="D184" s="1">
        <v>6.3672449999999996</v>
      </c>
      <c r="E184" t="s">
        <v>16</v>
      </c>
      <c r="F184" s="1">
        <v>3.828077</v>
      </c>
      <c r="G184" s="1">
        <v>10.40837</v>
      </c>
      <c r="H184" s="1">
        <v>1.6286099999999999</v>
      </c>
      <c r="I184" s="1">
        <v>25.577938339108986</v>
      </c>
    </row>
    <row r="185" spans="1:9" x14ac:dyDescent="0.25">
      <c r="A185" s="6" t="s">
        <v>244</v>
      </c>
      <c r="B185" t="s">
        <v>109</v>
      </c>
      <c r="C185" s="10" t="s">
        <v>3</v>
      </c>
      <c r="D185" s="1">
        <v>12.070869999999999</v>
      </c>
      <c r="E185" t="s">
        <v>16</v>
      </c>
      <c r="F185" s="1">
        <v>6.741498</v>
      </c>
      <c r="G185" s="1">
        <v>20.679069999999999</v>
      </c>
      <c r="H185" s="1">
        <v>3.472321</v>
      </c>
      <c r="I185" s="1">
        <v>28.766120420483364</v>
      </c>
    </row>
    <row r="186" spans="1:9" x14ac:dyDescent="0.25">
      <c r="A186" s="6" t="s">
        <v>244</v>
      </c>
      <c r="B186" t="s">
        <v>110</v>
      </c>
      <c r="C186" s="10" t="s">
        <v>181</v>
      </c>
      <c r="D186" s="1">
        <v>5.7532639999999997</v>
      </c>
      <c r="E186" t="s">
        <v>0</v>
      </c>
      <c r="F186" s="1">
        <v>3.9126069999999999</v>
      </c>
      <c r="G186" s="1">
        <v>8.3842870000000005</v>
      </c>
      <c r="H186" s="1">
        <v>1.119723</v>
      </c>
      <c r="I186" s="1">
        <v>19.462395607084954</v>
      </c>
    </row>
    <row r="187" spans="1:9" x14ac:dyDescent="0.25">
      <c r="A187" s="6" t="s">
        <v>244</v>
      </c>
      <c r="B187" t="s">
        <v>111</v>
      </c>
      <c r="C187" s="10" t="s">
        <v>182</v>
      </c>
      <c r="D187" s="1">
        <v>3.9747650000000001</v>
      </c>
      <c r="E187" t="s">
        <v>16</v>
      </c>
      <c r="F187" s="1">
        <v>1.9593400000000001</v>
      </c>
      <c r="G187" s="1">
        <v>7.8963359999999998</v>
      </c>
      <c r="H187" s="1">
        <v>1.417651</v>
      </c>
      <c r="I187" s="1">
        <v>35.666284673433523</v>
      </c>
    </row>
    <row r="188" spans="1:9" x14ac:dyDescent="0.25">
      <c r="A188" s="6" t="s">
        <v>244</v>
      </c>
      <c r="B188" t="s">
        <v>112</v>
      </c>
      <c r="C188" s="10" t="s">
        <v>187</v>
      </c>
      <c r="D188" s="1">
        <v>8.1490100000000005</v>
      </c>
      <c r="E188" t="s">
        <v>16</v>
      </c>
      <c r="F188" s="1">
        <v>4.9077289999999998</v>
      </c>
      <c r="G188" s="1">
        <v>13.233079999999999</v>
      </c>
      <c r="H188" s="1">
        <v>2.068368</v>
      </c>
      <c r="I188" s="1">
        <v>25.381831658078706</v>
      </c>
    </row>
    <row r="189" spans="1:9" x14ac:dyDescent="0.25">
      <c r="A189" s="6" t="s">
        <v>244</v>
      </c>
      <c r="B189" t="s">
        <v>113</v>
      </c>
      <c r="C189" s="10" t="s">
        <v>187</v>
      </c>
      <c r="D189" s="1">
        <v>6.8216190000000001</v>
      </c>
      <c r="E189" t="s">
        <v>16</v>
      </c>
      <c r="F189" s="1">
        <v>3.5506730000000002</v>
      </c>
      <c r="G189" s="1">
        <v>12.708769999999999</v>
      </c>
      <c r="H189" s="1">
        <v>2.2288410000000001</v>
      </c>
      <c r="I189" s="1">
        <v>32.673196788035213</v>
      </c>
    </row>
    <row r="190" spans="1:9" x14ac:dyDescent="0.25">
      <c r="A190" s="6" t="s">
        <v>244</v>
      </c>
      <c r="B190" t="s">
        <v>114</v>
      </c>
      <c r="C190" s="10" t="s">
        <v>183</v>
      </c>
      <c r="D190" s="1">
        <v>6.2882129999999998</v>
      </c>
      <c r="E190" t="s">
        <v>0</v>
      </c>
      <c r="F190" s="1">
        <v>4.0654690000000002</v>
      </c>
      <c r="G190" s="1">
        <v>9.6045490000000004</v>
      </c>
      <c r="H190" s="1">
        <v>1.3814029999999999</v>
      </c>
      <c r="I190" s="1">
        <v>21.968133076917081</v>
      </c>
    </row>
    <row r="191" spans="1:9" x14ac:dyDescent="0.25">
      <c r="A191" s="6" t="s">
        <v>244</v>
      </c>
      <c r="B191" t="s">
        <v>115</v>
      </c>
      <c r="C191" s="10" t="s">
        <v>183</v>
      </c>
      <c r="D191" s="1">
        <v>5.6521059999999999</v>
      </c>
      <c r="E191" t="s">
        <v>0</v>
      </c>
      <c r="F191" s="1">
        <v>3.6487029999999998</v>
      </c>
      <c r="G191" s="1">
        <v>8.6566939999999999</v>
      </c>
      <c r="H191" s="1">
        <v>1.247584</v>
      </c>
      <c r="I191" s="1">
        <v>22.072905214445733</v>
      </c>
    </row>
    <row r="192" spans="1:9" x14ac:dyDescent="0.25">
      <c r="A192" s="6" t="s">
        <v>244</v>
      </c>
      <c r="B192" t="s">
        <v>116</v>
      </c>
      <c r="C192" s="10" t="s">
        <v>187</v>
      </c>
      <c r="D192" s="1">
        <v>9.6434979999999992</v>
      </c>
      <c r="E192" t="s">
        <v>16</v>
      </c>
      <c r="F192" s="1">
        <v>4.7170129999999997</v>
      </c>
      <c r="G192" s="1">
        <v>18.705169999999999</v>
      </c>
      <c r="H192" s="1">
        <v>3.4142420000000002</v>
      </c>
      <c r="I192" s="1">
        <v>35.404601110509901</v>
      </c>
    </row>
    <row r="193" spans="1:9" x14ac:dyDescent="0.25">
      <c r="A193" s="6" t="s">
        <v>244</v>
      </c>
      <c r="B193" t="s">
        <v>117</v>
      </c>
      <c r="C193" s="10" t="s">
        <v>184</v>
      </c>
      <c r="D193" s="1">
        <v>8.3043960000000006</v>
      </c>
      <c r="E193" t="s">
        <v>16</v>
      </c>
      <c r="F193" s="1">
        <v>3.9656440000000002</v>
      </c>
      <c r="G193" s="1">
        <v>16.571010000000001</v>
      </c>
      <c r="H193" s="1">
        <v>3.0502229999999999</v>
      </c>
      <c r="I193" s="1">
        <v>36.730220957671087</v>
      </c>
    </row>
    <row r="194" spans="1:9" x14ac:dyDescent="0.25">
      <c r="A194" s="6" t="s">
        <v>244</v>
      </c>
      <c r="B194" t="s">
        <v>118</v>
      </c>
      <c r="C194" s="10" t="s">
        <v>184</v>
      </c>
      <c r="D194" s="1">
        <v>9.4616989999999994</v>
      </c>
      <c r="E194" t="s">
        <v>0</v>
      </c>
      <c r="F194" s="1">
        <v>5.909643</v>
      </c>
      <c r="G194" s="1">
        <v>14.81264</v>
      </c>
      <c r="H194" s="1">
        <v>2.224637</v>
      </c>
      <c r="I194" s="1">
        <v>23.512024637435623</v>
      </c>
    </row>
    <row r="195" spans="1:9" x14ac:dyDescent="0.25">
      <c r="A195" s="6" t="s">
        <v>244</v>
      </c>
      <c r="B195" t="s">
        <v>119</v>
      </c>
      <c r="C195" s="10" t="s">
        <v>182</v>
      </c>
      <c r="D195" s="1">
        <v>7.2081090000000003</v>
      </c>
      <c r="E195" t="s">
        <v>0</v>
      </c>
      <c r="F195" s="1">
        <v>4.6783929999999998</v>
      </c>
      <c r="G195" s="1">
        <v>10.948589999999999</v>
      </c>
      <c r="H195" s="1">
        <v>1.566567</v>
      </c>
      <c r="I195" s="1">
        <v>21.733397760771929</v>
      </c>
    </row>
    <row r="196" spans="1:9" x14ac:dyDescent="0.25">
      <c r="A196" s="6" t="s">
        <v>244</v>
      </c>
      <c r="B196" t="s">
        <v>120</v>
      </c>
      <c r="C196" s="10" t="s">
        <v>185</v>
      </c>
      <c r="D196" s="1">
        <v>5.0000840000000002</v>
      </c>
      <c r="E196" t="s">
        <v>0</v>
      </c>
      <c r="F196" s="1">
        <v>3.4449689999999999</v>
      </c>
      <c r="G196" s="1">
        <v>7.2048220000000001</v>
      </c>
      <c r="H196" s="1">
        <v>0.94177469999999996</v>
      </c>
      <c r="I196" s="1">
        <v>18.835177569016839</v>
      </c>
    </row>
    <row r="197" spans="1:9" x14ac:dyDescent="0.25">
      <c r="A197" s="6" t="s">
        <v>244</v>
      </c>
      <c r="B197" t="s">
        <v>121</v>
      </c>
      <c r="C197" s="10" t="s">
        <v>183</v>
      </c>
      <c r="D197" s="1">
        <v>7.6602160000000001</v>
      </c>
      <c r="E197" t="s">
        <v>0</v>
      </c>
      <c r="F197" s="1">
        <v>4.970542</v>
      </c>
      <c r="G197" s="1">
        <v>11.62726</v>
      </c>
      <c r="H197" s="1">
        <v>1.6640619999999999</v>
      </c>
      <c r="I197" s="1">
        <v>21.723434430569579</v>
      </c>
    </row>
    <row r="198" spans="1:9" x14ac:dyDescent="0.25">
      <c r="A198" s="6" t="s">
        <v>244</v>
      </c>
      <c r="B198" t="s">
        <v>122</v>
      </c>
      <c r="C198" s="10" t="s">
        <v>187</v>
      </c>
      <c r="D198" s="1">
        <v>8.5446240000000007</v>
      </c>
      <c r="E198" t="s">
        <v>16</v>
      </c>
      <c r="F198" s="1">
        <v>4.8715669999999998</v>
      </c>
      <c r="G198" s="1">
        <v>14.56312</v>
      </c>
      <c r="H198" s="1">
        <v>2.3965969999999999</v>
      </c>
      <c r="I198" s="1">
        <v>28.048010070425565</v>
      </c>
    </row>
    <row r="199" spans="1:9" x14ac:dyDescent="0.25">
      <c r="A199" s="6" t="s">
        <v>244</v>
      </c>
      <c r="B199" t="s">
        <v>123</v>
      </c>
      <c r="C199" s="10" t="s">
        <v>183</v>
      </c>
      <c r="D199" s="1">
        <v>5.6230989999999998</v>
      </c>
      <c r="E199" t="s">
        <v>0</v>
      </c>
      <c r="F199" s="1">
        <v>3.4333309999999999</v>
      </c>
      <c r="G199" s="1">
        <v>9.0781969999999994</v>
      </c>
      <c r="H199" s="1">
        <v>1.3975359999999999</v>
      </c>
      <c r="I199" s="1">
        <v>24.853483817375434</v>
      </c>
    </row>
    <row r="200" spans="1:9" x14ac:dyDescent="0.25">
      <c r="A200" s="6" t="s">
        <v>244</v>
      </c>
      <c r="B200" t="s">
        <v>124</v>
      </c>
      <c r="C200" s="10" t="s">
        <v>184</v>
      </c>
      <c r="D200" s="1">
        <v>7.1925549999999996</v>
      </c>
      <c r="E200" t="s">
        <v>0</v>
      </c>
      <c r="F200" s="1">
        <v>4.7228240000000001</v>
      </c>
      <c r="G200" s="1">
        <v>10.8073</v>
      </c>
      <c r="H200" s="1">
        <v>1.5215700000000001</v>
      </c>
      <c r="I200" s="1">
        <v>21.154791308512763</v>
      </c>
    </row>
    <row r="201" spans="1:9" x14ac:dyDescent="0.25">
      <c r="A201" s="6" t="s">
        <v>244</v>
      </c>
      <c r="B201" t="s">
        <v>125</v>
      </c>
      <c r="C201" s="10" t="s">
        <v>186</v>
      </c>
      <c r="D201" s="1">
        <v>7.7701039999999999</v>
      </c>
      <c r="E201" t="s">
        <v>0</v>
      </c>
      <c r="F201" s="1">
        <v>5.460966</v>
      </c>
      <c r="G201" s="1">
        <v>10.942629999999999</v>
      </c>
      <c r="H201" s="1">
        <v>1.379508</v>
      </c>
      <c r="I201" s="1">
        <v>17.754048079665345</v>
      </c>
    </row>
    <row r="202" spans="1:9" x14ac:dyDescent="0.25">
      <c r="A202" s="6" t="s">
        <v>244</v>
      </c>
      <c r="B202" t="s">
        <v>126</v>
      </c>
      <c r="C202" s="10" t="s">
        <v>187</v>
      </c>
      <c r="D202" s="1">
        <v>8.5512499999999996</v>
      </c>
      <c r="E202" t="s">
        <v>0</v>
      </c>
      <c r="F202" s="1">
        <v>5.5207990000000002</v>
      </c>
      <c r="G202" s="1">
        <v>13.01599</v>
      </c>
      <c r="H202" s="1">
        <v>1.8753280000000001</v>
      </c>
      <c r="I202" s="1">
        <v>21.930454611898849</v>
      </c>
    </row>
    <row r="203" spans="1:9" x14ac:dyDescent="0.25">
      <c r="A203" s="6" t="s">
        <v>244</v>
      </c>
      <c r="B203" t="s">
        <v>127</v>
      </c>
      <c r="C203" s="10" t="s">
        <v>183</v>
      </c>
      <c r="D203" s="1">
        <v>2.958447</v>
      </c>
      <c r="E203" t="s">
        <v>16</v>
      </c>
      <c r="F203" s="1">
        <v>1.706364</v>
      </c>
      <c r="G203" s="1">
        <v>5.0817759999999996</v>
      </c>
      <c r="H203" s="1">
        <v>0.82461390000000001</v>
      </c>
      <c r="I203" s="1">
        <v>27.873201716981917</v>
      </c>
    </row>
    <row r="204" spans="1:9" x14ac:dyDescent="0.25">
      <c r="A204" s="6" t="s">
        <v>244</v>
      </c>
      <c r="B204" t="s">
        <v>128</v>
      </c>
      <c r="C204" s="10" t="s">
        <v>184</v>
      </c>
      <c r="D204" s="1">
        <v>7.1053519999999999</v>
      </c>
      <c r="E204" t="s">
        <v>16</v>
      </c>
      <c r="F204" s="1">
        <v>3.5156580000000002</v>
      </c>
      <c r="G204" s="1">
        <v>13.834770000000001</v>
      </c>
      <c r="H204" s="1">
        <v>2.496442</v>
      </c>
      <c r="I204" s="1">
        <v>35.134670316122268</v>
      </c>
    </row>
    <row r="205" spans="1:9" x14ac:dyDescent="0.25">
      <c r="A205" s="6" t="s">
        <v>244</v>
      </c>
      <c r="B205" t="s">
        <v>129</v>
      </c>
      <c r="C205" s="10" t="s">
        <v>3</v>
      </c>
      <c r="D205" s="1">
        <v>6.7757649999999998</v>
      </c>
      <c r="E205" t="s">
        <v>16</v>
      </c>
      <c r="F205" s="1">
        <v>4.0642529999999999</v>
      </c>
      <c r="G205" s="1">
        <v>11.08723</v>
      </c>
      <c r="H205" s="1">
        <v>1.7392570000000001</v>
      </c>
      <c r="I205" s="1">
        <v>25.668791641976956</v>
      </c>
    </row>
    <row r="206" spans="1:9" x14ac:dyDescent="0.25">
      <c r="A206" s="6" t="s">
        <v>244</v>
      </c>
      <c r="B206" t="s">
        <v>130</v>
      </c>
      <c r="C206" s="10" t="s">
        <v>186</v>
      </c>
      <c r="D206" s="1">
        <v>6.0795139999999996</v>
      </c>
      <c r="E206" t="s">
        <v>0</v>
      </c>
      <c r="F206" s="1">
        <v>4.0309280000000003</v>
      </c>
      <c r="G206" s="1">
        <v>9.0708219999999997</v>
      </c>
      <c r="H206" s="1">
        <v>1.2596810000000001</v>
      </c>
      <c r="I206" s="1">
        <v>20.720093744335486</v>
      </c>
    </row>
    <row r="207" spans="1:9" x14ac:dyDescent="0.25">
      <c r="A207" s="6" t="s">
        <v>244</v>
      </c>
      <c r="B207" t="s">
        <v>131</v>
      </c>
      <c r="C207" s="10" t="s">
        <v>186</v>
      </c>
      <c r="D207" s="1">
        <v>9.5663140000000002</v>
      </c>
      <c r="E207" t="s">
        <v>0</v>
      </c>
      <c r="F207" s="1">
        <v>6.6585910000000004</v>
      </c>
      <c r="G207" s="1">
        <v>13.55935</v>
      </c>
      <c r="H207" s="1">
        <v>1.7385870000000001</v>
      </c>
      <c r="I207" s="1">
        <v>18.174053245586546</v>
      </c>
    </row>
    <row r="208" spans="1:9" x14ac:dyDescent="0.25">
      <c r="A208" s="6" t="s">
        <v>244</v>
      </c>
      <c r="B208" t="s">
        <v>132</v>
      </c>
      <c r="C208" s="10" t="s">
        <v>182</v>
      </c>
      <c r="D208" s="1">
        <v>7.0852839999999997</v>
      </c>
      <c r="E208" t="s">
        <v>16</v>
      </c>
      <c r="F208" s="1">
        <v>3.578932</v>
      </c>
      <c r="G208" s="1">
        <v>13.54433</v>
      </c>
      <c r="H208" s="1">
        <v>2.4178929999999998</v>
      </c>
      <c r="I208" s="1">
        <v>34.125562221641367</v>
      </c>
    </row>
    <row r="209" spans="1:9" x14ac:dyDescent="0.25">
      <c r="A209" s="6" t="s">
        <v>244</v>
      </c>
      <c r="B209" t="s">
        <v>133</v>
      </c>
      <c r="C209" s="10" t="s">
        <v>186</v>
      </c>
      <c r="D209" s="1">
        <v>9.2351109999999998</v>
      </c>
      <c r="E209" t="s">
        <v>16</v>
      </c>
      <c r="F209" s="1">
        <v>4.1226399999999996</v>
      </c>
      <c r="G209" s="1">
        <v>19.404409999999999</v>
      </c>
      <c r="H209" s="1">
        <v>3.6826650000000001</v>
      </c>
      <c r="I209" s="1">
        <v>39.876781123691963</v>
      </c>
    </row>
    <row r="210" spans="1:9" x14ac:dyDescent="0.25">
      <c r="A210" s="6" t="s">
        <v>244</v>
      </c>
      <c r="B210" t="s">
        <v>134</v>
      </c>
      <c r="C210" s="10" t="s">
        <v>182</v>
      </c>
      <c r="D210" s="1">
        <v>5.4928030000000003</v>
      </c>
      <c r="E210" t="s">
        <v>0</v>
      </c>
      <c r="F210" s="1">
        <v>3.7034940000000001</v>
      </c>
      <c r="G210" s="1">
        <v>8.0741160000000001</v>
      </c>
      <c r="H210" s="1">
        <v>1.0934189999999999</v>
      </c>
      <c r="I210" s="1">
        <v>19.906393875767982</v>
      </c>
    </row>
    <row r="211" spans="1:9" x14ac:dyDescent="0.25">
      <c r="A211" s="6" t="s">
        <v>244</v>
      </c>
      <c r="B211" t="s">
        <v>135</v>
      </c>
      <c r="C211" s="10" t="s">
        <v>3</v>
      </c>
      <c r="D211" s="1">
        <v>9.0281640000000003</v>
      </c>
      <c r="E211" t="s">
        <v>0</v>
      </c>
      <c r="F211" s="1">
        <v>6.1863720000000004</v>
      </c>
      <c r="G211" s="1">
        <v>12.99455</v>
      </c>
      <c r="H211" s="1">
        <v>1.712475</v>
      </c>
      <c r="I211" s="1">
        <v>18.968142359841934</v>
      </c>
    </row>
    <row r="212" spans="1:9" x14ac:dyDescent="0.25">
      <c r="A212" s="6" t="s">
        <v>244</v>
      </c>
      <c r="B212" t="s">
        <v>136</v>
      </c>
      <c r="C212" s="10" t="s">
        <v>183</v>
      </c>
      <c r="D212" s="1">
        <v>6.3752079999999998</v>
      </c>
      <c r="E212" t="s">
        <v>0</v>
      </c>
      <c r="F212" s="1">
        <v>3.943514</v>
      </c>
      <c r="G212" s="1">
        <v>10.14795</v>
      </c>
      <c r="H212" s="1">
        <v>1.540465</v>
      </c>
      <c r="I212" s="1">
        <v>24.163368473624704</v>
      </c>
    </row>
    <row r="213" spans="1:9" x14ac:dyDescent="0.25">
      <c r="A213" s="6" t="s">
        <v>244</v>
      </c>
      <c r="B213" t="s">
        <v>137</v>
      </c>
      <c r="C213" s="10" t="s">
        <v>181</v>
      </c>
      <c r="D213" s="1">
        <v>3.413392</v>
      </c>
      <c r="E213" t="s">
        <v>16</v>
      </c>
      <c r="F213" s="1">
        <v>2.0541269999999998</v>
      </c>
      <c r="G213" s="1">
        <v>5.6205020000000001</v>
      </c>
      <c r="H213" s="1">
        <v>0.87742310000000001</v>
      </c>
      <c r="I213" s="1">
        <v>25.705313072744062</v>
      </c>
    </row>
    <row r="214" spans="1:9" x14ac:dyDescent="0.25">
      <c r="A214" s="6" t="s">
        <v>244</v>
      </c>
      <c r="B214" t="s">
        <v>138</v>
      </c>
      <c r="C214" s="10" t="s">
        <v>185</v>
      </c>
      <c r="D214" s="1">
        <v>6.8997380000000001</v>
      </c>
      <c r="E214" t="s">
        <v>16</v>
      </c>
      <c r="F214" s="1">
        <v>3.9135559999999998</v>
      </c>
      <c r="G214" s="1">
        <v>11.8827</v>
      </c>
      <c r="H214" s="1">
        <v>1.9609760000000001</v>
      </c>
      <c r="I214" s="1">
        <v>28.42102120399354</v>
      </c>
    </row>
    <row r="215" spans="1:9" x14ac:dyDescent="0.25">
      <c r="A215" s="6" t="s">
        <v>244</v>
      </c>
      <c r="B215" t="s">
        <v>139</v>
      </c>
      <c r="C215" s="10" t="s">
        <v>187</v>
      </c>
      <c r="D215" s="1">
        <v>6.2586620000000002</v>
      </c>
      <c r="E215" t="s">
        <v>0</v>
      </c>
      <c r="F215" s="1">
        <v>4.4155040000000003</v>
      </c>
      <c r="G215" s="1">
        <v>8.8003689999999999</v>
      </c>
      <c r="H215" s="1">
        <v>1.102201</v>
      </c>
      <c r="I215" s="1">
        <v>17.610808827829334</v>
      </c>
    </row>
    <row r="216" spans="1:9" x14ac:dyDescent="0.25">
      <c r="A216" s="6" t="s">
        <v>244</v>
      </c>
      <c r="B216" t="s">
        <v>140</v>
      </c>
      <c r="C216" s="10" t="s">
        <v>187</v>
      </c>
      <c r="D216" s="1">
        <v>9.0901610000000002</v>
      </c>
      <c r="E216" t="s">
        <v>0</v>
      </c>
      <c r="F216" s="1">
        <v>6.0135800000000001</v>
      </c>
      <c r="G216" s="1">
        <v>13.51441</v>
      </c>
      <c r="H216" s="1">
        <v>1.881861</v>
      </c>
      <c r="I216" s="1">
        <v>20.702174581946348</v>
      </c>
    </row>
    <row r="217" spans="1:9" x14ac:dyDescent="0.25">
      <c r="A217" s="6" t="s">
        <v>244</v>
      </c>
      <c r="B217" t="s">
        <v>141</v>
      </c>
      <c r="C217" s="10" t="s">
        <v>181</v>
      </c>
      <c r="D217" s="1">
        <v>9.0169859999999993</v>
      </c>
      <c r="E217" t="s">
        <v>0</v>
      </c>
      <c r="F217" s="1">
        <v>5.4755609999999999</v>
      </c>
      <c r="G217" s="1">
        <v>14.4976</v>
      </c>
      <c r="H217" s="1">
        <v>2.2468460000000001</v>
      </c>
      <c r="I217" s="1">
        <v>24.917927121102331</v>
      </c>
    </row>
    <row r="218" spans="1:9" x14ac:dyDescent="0.25">
      <c r="A218" s="6" t="s">
        <v>244</v>
      </c>
      <c r="B218" t="s">
        <v>142</v>
      </c>
      <c r="C218" s="10" t="s">
        <v>3</v>
      </c>
      <c r="D218" s="1">
        <v>7.2617640000000003</v>
      </c>
      <c r="E218" t="s">
        <v>0</v>
      </c>
      <c r="F218" s="1">
        <v>5.0059620000000002</v>
      </c>
      <c r="G218" s="1">
        <v>10.422549999999999</v>
      </c>
      <c r="H218" s="1">
        <v>1.3604240000000001</v>
      </c>
      <c r="I218" s="1">
        <v>18.734070674838783</v>
      </c>
    </row>
    <row r="219" spans="1:9" x14ac:dyDescent="0.25">
      <c r="A219" s="6" t="s">
        <v>244</v>
      </c>
      <c r="B219" t="s">
        <v>143</v>
      </c>
      <c r="C219" s="10" t="s">
        <v>182</v>
      </c>
      <c r="D219" s="1">
        <v>5.1202129999999997</v>
      </c>
      <c r="E219" t="s">
        <v>0</v>
      </c>
      <c r="F219" s="1">
        <v>3.289444</v>
      </c>
      <c r="G219" s="1">
        <v>7.8868200000000002</v>
      </c>
      <c r="H219" s="1">
        <v>1.143883</v>
      </c>
      <c r="I219" s="1">
        <v>22.340535442568505</v>
      </c>
    </row>
    <row r="220" spans="1:9" x14ac:dyDescent="0.25">
      <c r="A220" s="6" t="s">
        <v>244</v>
      </c>
      <c r="B220" t="s">
        <v>144</v>
      </c>
      <c r="C220" s="10" t="s">
        <v>181</v>
      </c>
      <c r="D220" s="1">
        <v>6.2953830000000002</v>
      </c>
      <c r="E220" t="s">
        <v>0</v>
      </c>
      <c r="F220" s="1">
        <v>3.8563079999999998</v>
      </c>
      <c r="G220" s="1">
        <v>10.114850000000001</v>
      </c>
      <c r="H220" s="1">
        <v>1.5518259999999999</v>
      </c>
      <c r="I220" s="1">
        <v>24.650223822760264</v>
      </c>
    </row>
    <row r="221" spans="1:9" x14ac:dyDescent="0.25">
      <c r="A221" s="6" t="s">
        <v>244</v>
      </c>
      <c r="B221" t="s">
        <v>145</v>
      </c>
      <c r="C221" s="10" t="s">
        <v>182</v>
      </c>
      <c r="D221" s="1">
        <v>8.6246620000000007</v>
      </c>
      <c r="E221" t="s">
        <v>0</v>
      </c>
      <c r="F221" s="1">
        <v>5.490729</v>
      </c>
      <c r="G221" s="1">
        <v>13.2957</v>
      </c>
      <c r="H221" s="1">
        <v>1.9508939999999999</v>
      </c>
      <c r="I221" s="1">
        <v>22.619947309239478</v>
      </c>
    </row>
    <row r="222" spans="1:9" x14ac:dyDescent="0.25">
      <c r="A222" s="6" t="s">
        <v>244</v>
      </c>
      <c r="B222" t="s">
        <v>146</v>
      </c>
      <c r="C222" s="10" t="s">
        <v>182</v>
      </c>
      <c r="D222" s="1">
        <v>4.3858920000000001</v>
      </c>
      <c r="E222" t="s">
        <v>0</v>
      </c>
      <c r="F222" s="1">
        <v>3.0064250000000001</v>
      </c>
      <c r="G222" s="1">
        <v>6.3568300000000004</v>
      </c>
      <c r="H222" s="1">
        <v>0.83847799999999995</v>
      </c>
      <c r="I222" s="1">
        <v>19.117616211251896</v>
      </c>
    </row>
    <row r="223" spans="1:9" x14ac:dyDescent="0.25">
      <c r="A223" s="6" t="s">
        <v>244</v>
      </c>
      <c r="B223" t="s">
        <v>147</v>
      </c>
      <c r="C223" s="10" t="s">
        <v>187</v>
      </c>
      <c r="D223" s="1">
        <v>5.9353249999999997</v>
      </c>
      <c r="E223" t="s">
        <v>0</v>
      </c>
      <c r="F223" s="1">
        <v>3.8490500000000001</v>
      </c>
      <c r="G223" s="1">
        <v>9.0460220000000007</v>
      </c>
      <c r="H223" s="1">
        <v>1.2958099999999999</v>
      </c>
      <c r="I223" s="1">
        <v>21.832165888135862</v>
      </c>
    </row>
    <row r="224" spans="1:9" x14ac:dyDescent="0.25">
      <c r="A224" s="6" t="s">
        <v>244</v>
      </c>
      <c r="B224" t="s">
        <v>148</v>
      </c>
      <c r="C224" s="10" t="s">
        <v>3</v>
      </c>
      <c r="D224" s="1">
        <v>8.6324590000000008</v>
      </c>
      <c r="E224" t="s">
        <v>0</v>
      </c>
      <c r="F224" s="1">
        <v>5.7707110000000004</v>
      </c>
      <c r="G224" s="1">
        <v>12.721769999999999</v>
      </c>
      <c r="H224" s="1">
        <v>1.7443740000000001</v>
      </c>
      <c r="I224" s="1">
        <v>20.2071507087378</v>
      </c>
    </row>
    <row r="225" spans="1:9" x14ac:dyDescent="0.25">
      <c r="A225" s="6" t="s">
        <v>244</v>
      </c>
      <c r="B225" t="s">
        <v>149</v>
      </c>
      <c r="C225" s="10" t="s">
        <v>3</v>
      </c>
      <c r="D225" s="1">
        <v>7.2474460000000001</v>
      </c>
      <c r="E225" t="s">
        <v>16</v>
      </c>
      <c r="F225" s="1">
        <v>4.3985269999999996</v>
      </c>
      <c r="G225" s="1">
        <v>11.715479999999999</v>
      </c>
      <c r="H225" s="1">
        <v>1.8160780000000001</v>
      </c>
      <c r="I225" s="1">
        <v>25.058179115787826</v>
      </c>
    </row>
    <row r="226" spans="1:9" x14ac:dyDescent="0.25">
      <c r="A226" s="6" t="s">
        <v>244</v>
      </c>
      <c r="B226" t="s">
        <v>150</v>
      </c>
      <c r="C226" s="10" t="s">
        <v>181</v>
      </c>
      <c r="D226" s="1">
        <v>5.7362590000000004</v>
      </c>
      <c r="E226" t="s">
        <v>16</v>
      </c>
      <c r="F226" s="1">
        <v>3.4226809999999999</v>
      </c>
      <c r="G226" s="1">
        <v>9.4605180000000004</v>
      </c>
      <c r="H226" s="1">
        <v>1.4909060000000001</v>
      </c>
      <c r="I226" s="1">
        <v>25.990911498243019</v>
      </c>
    </row>
    <row r="227" spans="1:9" x14ac:dyDescent="0.25">
      <c r="A227" s="6" t="s">
        <v>244</v>
      </c>
      <c r="B227" t="s">
        <v>151</v>
      </c>
      <c r="C227" s="10" t="s">
        <v>182</v>
      </c>
      <c r="D227" s="1">
        <v>7.6178569999999999</v>
      </c>
      <c r="E227" t="s">
        <v>0</v>
      </c>
      <c r="F227" s="1">
        <v>4.647221</v>
      </c>
      <c r="G227" s="1">
        <v>12.24358</v>
      </c>
      <c r="H227" s="1">
        <v>1.88785</v>
      </c>
      <c r="I227" s="1">
        <v>24.781903887143063</v>
      </c>
    </row>
    <row r="228" spans="1:9" x14ac:dyDescent="0.25">
      <c r="A228" s="6" t="s">
        <v>244</v>
      </c>
      <c r="B228" t="s">
        <v>152</v>
      </c>
      <c r="C228" s="10" t="s">
        <v>186</v>
      </c>
      <c r="D228" s="1">
        <v>5.8584230000000002</v>
      </c>
      <c r="E228" t="s">
        <v>0</v>
      </c>
      <c r="F228" s="1">
        <v>3.8115000000000001</v>
      </c>
      <c r="G228" s="1">
        <v>8.9028799999999997</v>
      </c>
      <c r="H228" s="1">
        <v>1.269792</v>
      </c>
      <c r="I228" s="1">
        <v>21.674638379645852</v>
      </c>
    </row>
    <row r="229" spans="1:9" x14ac:dyDescent="0.25">
      <c r="A229" s="6" t="s">
        <v>244</v>
      </c>
      <c r="B229" t="s">
        <v>153</v>
      </c>
      <c r="C229" s="10" t="s">
        <v>182</v>
      </c>
      <c r="D229" s="1">
        <v>6.1230659999999997</v>
      </c>
      <c r="E229" t="s">
        <v>16</v>
      </c>
      <c r="F229" s="1">
        <v>3.5240170000000002</v>
      </c>
      <c r="G229" s="1">
        <v>10.431710000000001</v>
      </c>
      <c r="H229" s="1">
        <v>1.6999960000000001</v>
      </c>
      <c r="I229" s="1">
        <v>27.76380329723704</v>
      </c>
    </row>
    <row r="230" spans="1:9" x14ac:dyDescent="0.25">
      <c r="A230" s="6" t="s">
        <v>244</v>
      </c>
      <c r="B230" t="s">
        <v>154</v>
      </c>
      <c r="C230" s="10" t="s">
        <v>183</v>
      </c>
      <c r="D230" s="1">
        <v>4.3624770000000002</v>
      </c>
      <c r="E230" t="s">
        <v>0</v>
      </c>
      <c r="F230" s="1">
        <v>2.9901719999999998</v>
      </c>
      <c r="G230" s="1">
        <v>6.3235320000000002</v>
      </c>
      <c r="H230" s="1">
        <v>0.83411760000000001</v>
      </c>
      <c r="I230" s="1">
        <v>19.120275018068863</v>
      </c>
    </row>
    <row r="231" spans="1:9" x14ac:dyDescent="0.25">
      <c r="A231" s="6" t="s">
        <v>244</v>
      </c>
      <c r="B231" t="s">
        <v>155</v>
      </c>
      <c r="C231" s="10" t="s">
        <v>187</v>
      </c>
      <c r="D231" s="1">
        <v>13.887460000000001</v>
      </c>
      <c r="E231" t="s">
        <v>0</v>
      </c>
      <c r="F231" s="1">
        <v>9.0228850000000005</v>
      </c>
      <c r="G231" s="1">
        <v>20.775780000000001</v>
      </c>
      <c r="H231" s="1">
        <v>2.9655809999999998</v>
      </c>
      <c r="I231" s="1">
        <v>21.35438013862866</v>
      </c>
    </row>
    <row r="232" spans="1:9" x14ac:dyDescent="0.25">
      <c r="A232" s="6" t="s">
        <v>244</v>
      </c>
      <c r="B232" t="s">
        <v>156</v>
      </c>
      <c r="C232" s="10" t="s">
        <v>184</v>
      </c>
      <c r="D232" s="1">
        <v>11.19772</v>
      </c>
      <c r="E232" t="s">
        <v>16</v>
      </c>
      <c r="F232" s="1">
        <v>6.1395619999999997</v>
      </c>
      <c r="G232" s="1">
        <v>19.55489</v>
      </c>
      <c r="H232" s="1">
        <v>3.3289240000000002</v>
      </c>
      <c r="I232" s="1">
        <v>29.728587605333946</v>
      </c>
    </row>
    <row r="233" spans="1:9" x14ac:dyDescent="0.25">
      <c r="A233" s="6" t="s">
        <v>244</v>
      </c>
      <c r="B233" t="s">
        <v>157</v>
      </c>
      <c r="C233" s="10" t="s">
        <v>3</v>
      </c>
      <c r="D233" s="1">
        <v>5.7040309999999996</v>
      </c>
      <c r="E233" t="s">
        <v>0</v>
      </c>
      <c r="F233" s="1">
        <v>4.0104139999999999</v>
      </c>
      <c r="G233" s="1">
        <v>8.0528689999999994</v>
      </c>
      <c r="H233" s="1">
        <v>1.0153589999999999</v>
      </c>
      <c r="I233" s="1">
        <v>17.800727240086879</v>
      </c>
    </row>
    <row r="234" spans="1:9" x14ac:dyDescent="0.25">
      <c r="A234" s="6" t="s">
        <v>244</v>
      </c>
      <c r="B234" t="s">
        <v>158</v>
      </c>
      <c r="C234" s="10" t="s">
        <v>182</v>
      </c>
      <c r="D234" s="1">
        <v>7.0367490000000004</v>
      </c>
      <c r="E234" t="s">
        <v>0</v>
      </c>
      <c r="F234" s="1">
        <v>4.824236</v>
      </c>
      <c r="G234" s="1">
        <v>10.1557</v>
      </c>
      <c r="H234" s="1">
        <v>1.3381590000000001</v>
      </c>
      <c r="I234" s="1">
        <v>19.016722068671204</v>
      </c>
    </row>
    <row r="235" spans="1:9" x14ac:dyDescent="0.25">
      <c r="A235" s="6" t="s">
        <v>244</v>
      </c>
      <c r="B235" t="s">
        <v>159</v>
      </c>
      <c r="C235" s="10" t="s">
        <v>186</v>
      </c>
      <c r="D235" s="1">
        <v>5.9830319999999997</v>
      </c>
      <c r="E235" t="s">
        <v>0</v>
      </c>
      <c r="F235" s="1">
        <v>4.0909129999999996</v>
      </c>
      <c r="G235" s="1">
        <v>8.6711679999999998</v>
      </c>
      <c r="H235" s="1">
        <v>1.14794</v>
      </c>
      <c r="I235" s="1">
        <v>19.186593018389338</v>
      </c>
    </row>
    <row r="236" spans="1:9" x14ac:dyDescent="0.25">
      <c r="A236" s="6" t="s">
        <v>244</v>
      </c>
      <c r="B236" t="s">
        <v>160</v>
      </c>
      <c r="C236" s="10" t="s">
        <v>183</v>
      </c>
      <c r="D236" s="1">
        <v>8.0428920000000002</v>
      </c>
      <c r="E236" t="s">
        <v>0</v>
      </c>
      <c r="F236" s="1">
        <v>5.4679479999999998</v>
      </c>
      <c r="G236" s="1">
        <v>11.68059</v>
      </c>
      <c r="H236" s="1">
        <v>1.559925</v>
      </c>
      <c r="I236" s="1">
        <v>19.395075801092442</v>
      </c>
    </row>
    <row r="237" spans="1:9" x14ac:dyDescent="0.25">
      <c r="A237" s="6" t="s">
        <v>244</v>
      </c>
      <c r="B237" t="s">
        <v>161</v>
      </c>
      <c r="C237" s="10" t="s">
        <v>186</v>
      </c>
      <c r="D237" s="1">
        <v>7.6340789999999998</v>
      </c>
      <c r="E237" t="s">
        <v>0</v>
      </c>
      <c r="F237" s="1">
        <v>4.7971529999999998</v>
      </c>
      <c r="G237" s="1">
        <v>11.938319999999999</v>
      </c>
      <c r="H237" s="1">
        <v>1.7798480000000001</v>
      </c>
      <c r="I237" s="1">
        <v>23.314508534690304</v>
      </c>
    </row>
    <row r="238" spans="1:9" x14ac:dyDescent="0.25">
      <c r="A238" s="6" t="s">
        <v>244</v>
      </c>
      <c r="B238" t="s">
        <v>162</v>
      </c>
      <c r="C238" s="10" t="s">
        <v>184</v>
      </c>
      <c r="D238" s="1">
        <v>8.6113599999999995</v>
      </c>
      <c r="E238" t="s">
        <v>0</v>
      </c>
      <c r="F238" s="1">
        <v>5.8879400000000004</v>
      </c>
      <c r="G238" s="1">
        <v>12.428129999999999</v>
      </c>
      <c r="H238" s="1">
        <v>1.643896</v>
      </c>
      <c r="I238" s="1">
        <v>19.089853402946808</v>
      </c>
    </row>
    <row r="239" spans="1:9" x14ac:dyDescent="0.25">
      <c r="A239" s="6" t="s">
        <v>244</v>
      </c>
      <c r="B239" t="s">
        <v>163</v>
      </c>
      <c r="C239" s="10" t="s">
        <v>185</v>
      </c>
      <c r="D239" s="1">
        <v>7.5581620000000003</v>
      </c>
      <c r="E239" t="s">
        <v>0</v>
      </c>
      <c r="F239" s="1">
        <v>5.0482630000000004</v>
      </c>
      <c r="G239" s="1">
        <v>11.16915</v>
      </c>
      <c r="H239" s="1">
        <v>1.533471</v>
      </c>
      <c r="I239" s="1">
        <v>20.288940618102654</v>
      </c>
    </row>
    <row r="240" spans="1:9" x14ac:dyDescent="0.25">
      <c r="A240" s="6" t="s">
        <v>244</v>
      </c>
      <c r="B240" t="s">
        <v>164</v>
      </c>
      <c r="C240" s="10" t="s">
        <v>184</v>
      </c>
      <c r="D240" s="1">
        <v>5.6883299999999997</v>
      </c>
      <c r="E240" t="s">
        <v>0</v>
      </c>
      <c r="F240" s="1">
        <v>3.9183840000000001</v>
      </c>
      <c r="G240" s="1">
        <v>8.1896199999999997</v>
      </c>
      <c r="H240" s="1">
        <v>1.0707960000000001</v>
      </c>
      <c r="I240" s="1">
        <v>18.824435291201464</v>
      </c>
    </row>
    <row r="241" spans="1:9" x14ac:dyDescent="0.25">
      <c r="A241" s="6" t="s">
        <v>244</v>
      </c>
      <c r="B241" t="s">
        <v>165</v>
      </c>
      <c r="C241" s="10" t="s">
        <v>183</v>
      </c>
      <c r="D241" s="1">
        <v>9.1561430000000001</v>
      </c>
      <c r="E241" t="s">
        <v>16</v>
      </c>
      <c r="F241" s="1">
        <v>5.3275050000000004</v>
      </c>
      <c r="G241" s="1">
        <v>15.29182</v>
      </c>
      <c r="H241" s="1">
        <v>2.4727109999999999</v>
      </c>
      <c r="I241" s="1">
        <v>27.006032998829312</v>
      </c>
    </row>
    <row r="242" spans="1:9" x14ac:dyDescent="0.25">
      <c r="A242" s="6" t="s">
        <v>244</v>
      </c>
      <c r="B242" t="s">
        <v>166</v>
      </c>
      <c r="C242" s="10" t="s">
        <v>3</v>
      </c>
      <c r="D242" s="1">
        <v>9.0912220000000001</v>
      </c>
      <c r="E242" t="s">
        <v>16</v>
      </c>
      <c r="F242" s="1">
        <v>5.1902650000000001</v>
      </c>
      <c r="G242" s="1">
        <v>15.446429999999999</v>
      </c>
      <c r="H242" s="1">
        <v>2.540171</v>
      </c>
      <c r="I242" s="1">
        <v>27.940919273558602</v>
      </c>
    </row>
    <row r="243" spans="1:9" x14ac:dyDescent="0.25">
      <c r="A243" s="6" t="s">
        <v>244</v>
      </c>
      <c r="B243" t="s">
        <v>167</v>
      </c>
      <c r="C243" s="10" t="s">
        <v>184</v>
      </c>
      <c r="D243" s="1">
        <v>7.0788190000000002</v>
      </c>
      <c r="E243" t="s">
        <v>0</v>
      </c>
      <c r="F243" s="1">
        <v>4.4088459999999996</v>
      </c>
      <c r="G243" s="1">
        <v>11.17666</v>
      </c>
      <c r="H243" s="1">
        <v>1.6835990000000001</v>
      </c>
      <c r="I243" s="1">
        <v>23.783614187620845</v>
      </c>
    </row>
    <row r="244" spans="1:9" x14ac:dyDescent="0.25">
      <c r="A244" s="6" t="s">
        <v>244</v>
      </c>
      <c r="B244" t="s">
        <v>168</v>
      </c>
      <c r="C244" s="10" t="s">
        <v>187</v>
      </c>
      <c r="D244" s="1">
        <v>7.9020020000000004</v>
      </c>
      <c r="E244" t="s">
        <v>16</v>
      </c>
      <c r="F244" s="1">
        <v>4.0728720000000003</v>
      </c>
      <c r="G244" s="1">
        <v>14.77657</v>
      </c>
      <c r="H244" s="1">
        <v>2.6114489999999999</v>
      </c>
      <c r="I244" s="1">
        <v>33.047941521654892</v>
      </c>
    </row>
    <row r="245" spans="1:9" x14ac:dyDescent="0.25">
      <c r="A245" s="6" t="s">
        <v>244</v>
      </c>
      <c r="B245" t="s">
        <v>169</v>
      </c>
      <c r="C245" s="10" t="s">
        <v>3</v>
      </c>
      <c r="D245" s="1">
        <v>10.019729999999999</v>
      </c>
      <c r="E245" t="s">
        <v>0</v>
      </c>
      <c r="F245" s="1">
        <v>6.5504429999999996</v>
      </c>
      <c r="G245" s="1">
        <v>15.030900000000001</v>
      </c>
      <c r="H245" s="1">
        <v>2.1286139999999998</v>
      </c>
      <c r="I245" s="1">
        <v>21.244225143791297</v>
      </c>
    </row>
    <row r="246" spans="1:9" x14ac:dyDescent="0.25">
      <c r="A246" s="6" t="s">
        <v>244</v>
      </c>
      <c r="B246" t="s">
        <v>170</v>
      </c>
      <c r="C246" s="10" t="s">
        <v>3</v>
      </c>
      <c r="D246" s="1">
        <v>5.4372999999999996</v>
      </c>
      <c r="E246" t="s">
        <v>0</v>
      </c>
      <c r="F246" s="1">
        <v>3.5996619999999999</v>
      </c>
      <c r="G246" s="1">
        <v>8.1339039999999994</v>
      </c>
      <c r="H246" s="1">
        <v>1.132201</v>
      </c>
      <c r="I246" s="1">
        <v>20.822853254372575</v>
      </c>
    </row>
    <row r="247" spans="1:9" x14ac:dyDescent="0.25">
      <c r="A247" s="6" t="s">
        <v>244</v>
      </c>
      <c r="B247" t="s">
        <v>171</v>
      </c>
      <c r="C247" s="10" t="s">
        <v>184</v>
      </c>
      <c r="D247" s="1">
        <v>9.3976120000000005</v>
      </c>
      <c r="E247" t="s">
        <v>16</v>
      </c>
      <c r="F247" s="1">
        <v>5.0358270000000003</v>
      </c>
      <c r="G247" s="1">
        <v>16.86637</v>
      </c>
      <c r="H247" s="1">
        <v>2.9135719999999998</v>
      </c>
      <c r="I247" s="1">
        <v>31.003322971835821</v>
      </c>
    </row>
    <row r="248" spans="1:9" x14ac:dyDescent="0.25">
      <c r="A248" s="6" t="s">
        <v>244</v>
      </c>
      <c r="B248" t="s">
        <v>172</v>
      </c>
      <c r="C248" s="10" t="s">
        <v>185</v>
      </c>
      <c r="D248" s="1">
        <v>5.5786959999999999</v>
      </c>
      <c r="E248" t="s">
        <v>0</v>
      </c>
      <c r="F248" s="1">
        <v>3.4175900000000001</v>
      </c>
      <c r="G248" s="1">
        <v>8.9793230000000008</v>
      </c>
      <c r="H248" s="1">
        <v>1.377111</v>
      </c>
      <c r="I248" s="1">
        <v>24.685177324593418</v>
      </c>
    </row>
    <row r="249" spans="1:9" x14ac:dyDescent="0.25">
      <c r="A249" s="6" t="s">
        <v>244</v>
      </c>
      <c r="B249" t="s">
        <v>173</v>
      </c>
      <c r="C249" s="10" t="s">
        <v>186</v>
      </c>
      <c r="D249" s="1">
        <v>9.9032389999999992</v>
      </c>
      <c r="E249" t="s">
        <v>0</v>
      </c>
      <c r="F249" s="1">
        <v>6.0439550000000004</v>
      </c>
      <c r="G249" s="1">
        <v>15.81209</v>
      </c>
      <c r="H249" s="1">
        <v>2.4382890000000002</v>
      </c>
      <c r="I249" s="1">
        <v>24.621126481952018</v>
      </c>
    </row>
    <row r="250" spans="1:9" x14ac:dyDescent="0.25">
      <c r="A250" s="6" t="s">
        <v>244</v>
      </c>
      <c r="B250" t="s">
        <v>174</v>
      </c>
      <c r="C250" s="10" t="s">
        <v>181</v>
      </c>
      <c r="D250" s="1">
        <v>6.7641020000000003</v>
      </c>
      <c r="E250" t="s">
        <v>0</v>
      </c>
      <c r="F250" s="1">
        <v>4.4073320000000002</v>
      </c>
      <c r="G250" s="1">
        <v>10.24605</v>
      </c>
      <c r="H250" s="1">
        <v>1.458067</v>
      </c>
      <c r="I250" s="1">
        <v>21.5559582040602</v>
      </c>
    </row>
    <row r="251" spans="1:9" x14ac:dyDescent="0.25">
      <c r="A251" s="6" t="s">
        <v>244</v>
      </c>
      <c r="B251" t="s">
        <v>175</v>
      </c>
      <c r="C251" s="10" t="s">
        <v>182</v>
      </c>
      <c r="D251" s="1">
        <v>4.5240299999999998</v>
      </c>
      <c r="E251" t="s">
        <v>16</v>
      </c>
      <c r="F251" s="1">
        <v>2.6742569999999999</v>
      </c>
      <c r="G251" s="1">
        <v>7.553979</v>
      </c>
      <c r="H251" s="1">
        <v>1.2006509999999999</v>
      </c>
      <c r="I251" s="1">
        <v>26.539412868614932</v>
      </c>
    </row>
    <row r="252" spans="1:9" x14ac:dyDescent="0.25">
      <c r="A252" s="6" t="s">
        <v>244</v>
      </c>
      <c r="B252" t="s">
        <v>176</v>
      </c>
      <c r="C252" s="10" t="s">
        <v>3</v>
      </c>
      <c r="D252" s="1">
        <v>7.9998009999999997</v>
      </c>
      <c r="E252" t="s">
        <v>0</v>
      </c>
      <c r="F252" s="1">
        <v>5.5952070000000003</v>
      </c>
      <c r="G252" s="1">
        <v>11.31395</v>
      </c>
      <c r="H252" s="1">
        <v>1.439012</v>
      </c>
      <c r="I252" s="1">
        <v>17.988097453924169</v>
      </c>
    </row>
    <row r="253" spans="1:9" x14ac:dyDescent="0.25">
      <c r="A253" s="6" t="s">
        <v>244</v>
      </c>
      <c r="B253" t="s">
        <v>177</v>
      </c>
      <c r="C253" s="10" t="s">
        <v>182</v>
      </c>
      <c r="D253" s="1">
        <v>3.3539089999999998</v>
      </c>
      <c r="E253" t="s">
        <v>16</v>
      </c>
      <c r="F253" s="1">
        <v>2.024823</v>
      </c>
      <c r="G253" s="1">
        <v>5.5063719999999998</v>
      </c>
      <c r="H253" s="1">
        <v>0.85700399999999999</v>
      </c>
      <c r="I253" s="1">
        <v>25.552392745301084</v>
      </c>
    </row>
    <row r="254" spans="1:9" x14ac:dyDescent="0.25">
      <c r="A254" s="6" t="s">
        <v>244</v>
      </c>
      <c r="B254" t="s">
        <v>178</v>
      </c>
      <c r="C254" s="10" t="s">
        <v>182</v>
      </c>
      <c r="D254" s="1">
        <v>7.9268130000000001</v>
      </c>
      <c r="E254" t="s">
        <v>0</v>
      </c>
      <c r="F254" s="1">
        <v>5.096921</v>
      </c>
      <c r="G254" s="1">
        <v>12.127129999999999</v>
      </c>
      <c r="H254" s="1">
        <v>1.756845</v>
      </c>
      <c r="I254" s="1">
        <v>22.163320870569294</v>
      </c>
    </row>
    <row r="255" spans="1:9" x14ac:dyDescent="0.25">
      <c r="A255" s="6" t="s">
        <v>244</v>
      </c>
      <c r="B255" t="s">
        <v>179</v>
      </c>
      <c r="C255" s="10" t="s">
        <v>181</v>
      </c>
      <c r="D255" s="1">
        <v>5.7499969999999996</v>
      </c>
      <c r="E255" t="s">
        <v>0</v>
      </c>
      <c r="F255" s="1">
        <v>3.9799699999999998</v>
      </c>
      <c r="G255" s="1">
        <v>8.2396650000000005</v>
      </c>
      <c r="H255" s="1">
        <v>1.068341</v>
      </c>
      <c r="I255" s="1">
        <v>18.579853172097309</v>
      </c>
    </row>
    <row r="256" spans="1:9" x14ac:dyDescent="0.25">
      <c r="A256" s="6" t="s">
        <v>244</v>
      </c>
      <c r="B256" t="s">
        <v>180</v>
      </c>
      <c r="C256" s="10" t="s">
        <v>186</v>
      </c>
      <c r="D256" s="1">
        <v>8.2496039999999997</v>
      </c>
      <c r="E256" t="s">
        <v>0</v>
      </c>
      <c r="F256" s="1">
        <v>5.4422629999999996</v>
      </c>
      <c r="G256" s="1">
        <v>12.316459999999999</v>
      </c>
      <c r="H256" s="1">
        <v>1.722351</v>
      </c>
      <c r="I256" s="1">
        <v>20.877983961411967</v>
      </c>
    </row>
    <row r="257" spans="1:9" x14ac:dyDescent="0.25">
      <c r="A257" s="8" t="s">
        <v>244</v>
      </c>
      <c r="B257" s="8" t="s">
        <v>181</v>
      </c>
      <c r="C257" s="8" t="s">
        <v>181</v>
      </c>
      <c r="D257" s="4">
        <v>5.9519089999999997</v>
      </c>
      <c r="E257" s="8" t="s">
        <v>0</v>
      </c>
      <c r="F257" s="4">
        <v>4.9725960000000002</v>
      </c>
      <c r="G257" s="4">
        <v>7.1096599999999999</v>
      </c>
      <c r="H257" s="4">
        <v>0.54278930000000003</v>
      </c>
      <c r="I257" s="4">
        <v>9.1195833135217637</v>
      </c>
    </row>
    <row r="258" spans="1:9" x14ac:dyDescent="0.25">
      <c r="A258" s="8" t="s">
        <v>244</v>
      </c>
      <c r="B258" s="8" t="s">
        <v>182</v>
      </c>
      <c r="C258" s="8" t="s">
        <v>182</v>
      </c>
      <c r="D258" s="4">
        <v>5.7115450000000001</v>
      </c>
      <c r="E258" s="8" t="s">
        <v>0</v>
      </c>
      <c r="F258" s="4">
        <v>4.9570780000000001</v>
      </c>
      <c r="G258" s="4">
        <v>6.5729009999999999</v>
      </c>
      <c r="H258" s="4">
        <v>0.4110856</v>
      </c>
      <c r="I258" s="4">
        <v>7.197450076993178</v>
      </c>
    </row>
    <row r="259" spans="1:9" x14ac:dyDescent="0.25">
      <c r="A259" s="8" t="s">
        <v>244</v>
      </c>
      <c r="B259" s="8" t="s">
        <v>183</v>
      </c>
      <c r="C259" s="8" t="s">
        <v>183</v>
      </c>
      <c r="D259" s="4">
        <v>6.1116710000000003</v>
      </c>
      <c r="E259" s="8" t="s">
        <v>0</v>
      </c>
      <c r="F259" s="4">
        <v>5.2019089999999997</v>
      </c>
      <c r="G259" s="4">
        <v>7.1685100000000004</v>
      </c>
      <c r="H259" s="4">
        <v>0.49995709999999999</v>
      </c>
      <c r="I259" s="4">
        <v>8.1803667114934679</v>
      </c>
    </row>
    <row r="260" spans="1:9" x14ac:dyDescent="0.25">
      <c r="A260" s="8" t="s">
        <v>244</v>
      </c>
      <c r="B260" s="8" t="s">
        <v>184</v>
      </c>
      <c r="C260" s="8" t="s">
        <v>184</v>
      </c>
      <c r="D260" s="4">
        <v>7.586036</v>
      </c>
      <c r="E260" s="8" t="s">
        <v>0</v>
      </c>
      <c r="F260" s="4">
        <v>5.1675089999999999</v>
      </c>
      <c r="G260" s="4">
        <v>11.005140000000001</v>
      </c>
      <c r="H260" s="4">
        <v>1.465166</v>
      </c>
      <c r="I260" s="4">
        <v>19.313986909632384</v>
      </c>
    </row>
    <row r="261" spans="1:9" x14ac:dyDescent="0.25">
      <c r="A261" s="8" t="s">
        <v>244</v>
      </c>
      <c r="B261" s="8" t="s">
        <v>185</v>
      </c>
      <c r="C261" s="8" t="s">
        <v>185</v>
      </c>
      <c r="D261" s="4">
        <v>6.7988429999999997</v>
      </c>
      <c r="E261" s="8" t="s">
        <v>0</v>
      </c>
      <c r="F261" s="4">
        <v>5.4130859999999998</v>
      </c>
      <c r="G261" s="4">
        <v>8.5074470000000009</v>
      </c>
      <c r="H261" s="4">
        <v>0.78425579999999995</v>
      </c>
      <c r="I261" s="4">
        <v>11.535136198909138</v>
      </c>
    </row>
    <row r="262" spans="1:9" x14ac:dyDescent="0.25">
      <c r="A262" s="8" t="s">
        <v>244</v>
      </c>
      <c r="B262" s="8" t="s">
        <v>186</v>
      </c>
      <c r="C262" s="8" t="s">
        <v>186</v>
      </c>
      <c r="D262" s="4">
        <v>7.8462740000000002</v>
      </c>
      <c r="E262" s="8" t="s">
        <v>0</v>
      </c>
      <c r="F262" s="4">
        <v>6.5189510000000004</v>
      </c>
      <c r="G262" s="4">
        <v>9.4166299999999996</v>
      </c>
      <c r="H262" s="4">
        <v>0.73626309999999995</v>
      </c>
      <c r="I262" s="4">
        <v>9.3836016942564058</v>
      </c>
    </row>
    <row r="263" spans="1:9" x14ac:dyDescent="0.25">
      <c r="A263" s="8" t="s">
        <v>244</v>
      </c>
      <c r="B263" s="8" t="s">
        <v>3</v>
      </c>
      <c r="C263" s="8" t="s">
        <v>3</v>
      </c>
      <c r="D263" s="4">
        <v>7.7303920000000002</v>
      </c>
      <c r="E263" s="8" t="s">
        <v>0</v>
      </c>
      <c r="F263" s="4">
        <v>6.5590840000000004</v>
      </c>
      <c r="G263" s="4">
        <v>9.0905199999999997</v>
      </c>
      <c r="H263" s="4">
        <v>0.64371529999999999</v>
      </c>
      <c r="I263" s="4">
        <v>8.3270719001054534</v>
      </c>
    </row>
    <row r="264" spans="1:9" x14ac:dyDescent="0.25">
      <c r="A264" s="8" t="s">
        <v>244</v>
      </c>
      <c r="B264" s="8" t="s">
        <v>187</v>
      </c>
      <c r="C264" s="8" t="s">
        <v>187</v>
      </c>
      <c r="D264" s="4">
        <v>8.2054259999999992</v>
      </c>
      <c r="E264" s="8" t="s">
        <v>0</v>
      </c>
      <c r="F264" s="4">
        <v>6.6487759999999998</v>
      </c>
      <c r="G264" s="4">
        <v>10.087149999999999</v>
      </c>
      <c r="H264" s="4">
        <v>0.87279770000000001</v>
      </c>
      <c r="I264" s="4">
        <v>10.636835918086399</v>
      </c>
    </row>
    <row r="265" spans="1:9" x14ac:dyDescent="0.25">
      <c r="A265" s="8" t="s">
        <v>244</v>
      </c>
      <c r="B265" s="8" t="s">
        <v>1</v>
      </c>
      <c r="C265" s="8" t="s">
        <v>188</v>
      </c>
      <c r="D265" s="4">
        <v>6.3615069999999996</v>
      </c>
      <c r="E265" s="8" t="s">
        <v>0</v>
      </c>
      <c r="F265" s="4">
        <v>5.9126469999999998</v>
      </c>
      <c r="G265" s="4">
        <v>6.8419650000000001</v>
      </c>
      <c r="H265" s="4">
        <v>0.2369124</v>
      </c>
      <c r="I265" s="4">
        <v>3.7241552984222137</v>
      </c>
    </row>
    <row r="266" spans="1:9" x14ac:dyDescent="0.25">
      <c r="A266" t="s">
        <v>245</v>
      </c>
      <c r="B266" s="6" t="s">
        <v>102</v>
      </c>
      <c r="C266" s="10" t="s">
        <v>3</v>
      </c>
      <c r="D266" s="1">
        <v>55.102580000000003</v>
      </c>
      <c r="E266" t="s">
        <v>0</v>
      </c>
      <c r="F266" s="1">
        <v>46.900039999999997</v>
      </c>
      <c r="G266" s="1">
        <v>63.036659999999998</v>
      </c>
      <c r="H266" s="1">
        <v>4.1514870000000004</v>
      </c>
      <c r="I266" s="1">
        <v>7.5341063884848953</v>
      </c>
    </row>
    <row r="267" spans="1:9" x14ac:dyDescent="0.25">
      <c r="A267" s="6" t="s">
        <v>245</v>
      </c>
      <c r="B267" s="6" t="s">
        <v>103</v>
      </c>
      <c r="C267" s="10" t="s">
        <v>186</v>
      </c>
      <c r="D267" s="1">
        <v>40.685690000000001</v>
      </c>
      <c r="E267" t="s">
        <v>0</v>
      </c>
      <c r="F267" s="1">
        <v>32.104469999999999</v>
      </c>
      <c r="G267" s="1">
        <v>49.875680000000003</v>
      </c>
      <c r="H267" s="1">
        <v>4.5791510000000004</v>
      </c>
      <c r="I267" s="1">
        <v>11.254942462570995</v>
      </c>
    </row>
    <row r="268" spans="1:9" x14ac:dyDescent="0.25">
      <c r="A268" s="6" t="s">
        <v>245</v>
      </c>
      <c r="B268" s="6" t="s">
        <v>104</v>
      </c>
      <c r="C268" s="10" t="s">
        <v>186</v>
      </c>
      <c r="D268" s="1">
        <v>50.782910000000001</v>
      </c>
      <c r="E268" t="s">
        <v>0</v>
      </c>
      <c r="F268" s="1">
        <v>43.629150000000003</v>
      </c>
      <c r="G268" s="1">
        <v>57.904760000000003</v>
      </c>
      <c r="H268" s="1">
        <v>3.665896</v>
      </c>
      <c r="I268" s="1">
        <v>7.2187592243138488</v>
      </c>
    </row>
    <row r="269" spans="1:9" x14ac:dyDescent="0.25">
      <c r="A269" s="6" t="s">
        <v>245</v>
      </c>
      <c r="B269" s="6" t="s">
        <v>105</v>
      </c>
      <c r="C269" s="10" t="s">
        <v>182</v>
      </c>
      <c r="D269" s="1">
        <v>47.69173</v>
      </c>
      <c r="E269" t="s">
        <v>0</v>
      </c>
      <c r="F269" s="1">
        <v>39.951090000000001</v>
      </c>
      <c r="G269" s="1">
        <v>55.54486</v>
      </c>
      <c r="H269" s="1">
        <v>4.0099150000000003</v>
      </c>
      <c r="I269" s="1">
        <v>8.4079881354691892</v>
      </c>
    </row>
    <row r="270" spans="1:9" x14ac:dyDescent="0.25">
      <c r="A270" s="6" t="s">
        <v>245</v>
      </c>
      <c r="B270" s="6" t="s">
        <v>106</v>
      </c>
      <c r="C270" s="10" t="s">
        <v>185</v>
      </c>
      <c r="D270" s="1">
        <v>46.394919999999999</v>
      </c>
      <c r="E270" t="s">
        <v>0</v>
      </c>
      <c r="F270" s="1">
        <v>35.711170000000003</v>
      </c>
      <c r="G270" s="1">
        <v>57.42015</v>
      </c>
      <c r="H270" s="1">
        <v>5.6245120000000002</v>
      </c>
      <c r="I270" s="1">
        <v>12.123120376110144</v>
      </c>
    </row>
    <row r="271" spans="1:9" x14ac:dyDescent="0.25">
      <c r="A271" s="6" t="s">
        <v>245</v>
      </c>
      <c r="B271" s="6" t="s">
        <v>107</v>
      </c>
      <c r="C271" s="10" t="s">
        <v>185</v>
      </c>
      <c r="D271" s="1">
        <v>47.122010000000003</v>
      </c>
      <c r="E271" t="s">
        <v>0</v>
      </c>
      <c r="F271" s="1">
        <v>37.889530000000001</v>
      </c>
      <c r="G271" s="1">
        <v>56.555689999999998</v>
      </c>
      <c r="H271" s="1">
        <v>4.8158789999999998</v>
      </c>
      <c r="I271" s="1">
        <v>10.22002032595808</v>
      </c>
    </row>
    <row r="272" spans="1:9" x14ac:dyDescent="0.25">
      <c r="A272" s="6" t="s">
        <v>245</v>
      </c>
      <c r="B272" s="6" t="s">
        <v>108</v>
      </c>
      <c r="C272" s="10" t="s">
        <v>183</v>
      </c>
      <c r="D272" s="1">
        <v>63.262650000000001</v>
      </c>
      <c r="E272" t="s">
        <v>0</v>
      </c>
      <c r="F272" s="1">
        <v>56.199950000000001</v>
      </c>
      <c r="G272" s="1">
        <v>69.798500000000004</v>
      </c>
      <c r="H272" s="1">
        <v>3.487835</v>
      </c>
      <c r="I272" s="1">
        <v>5.513260984166803</v>
      </c>
    </row>
    <row r="273" spans="1:9" x14ac:dyDescent="0.25">
      <c r="A273" s="6" t="s">
        <v>245</v>
      </c>
      <c r="B273" s="6" t="s">
        <v>109</v>
      </c>
      <c r="C273" s="10" t="s">
        <v>3</v>
      </c>
      <c r="D273" s="1">
        <v>46.735759999999999</v>
      </c>
      <c r="E273" t="s">
        <v>0</v>
      </c>
      <c r="F273" s="1">
        <v>37.400500000000001</v>
      </c>
      <c r="G273" s="1">
        <v>56.305309999999999</v>
      </c>
      <c r="H273" s="1">
        <v>4.8800540000000003</v>
      </c>
      <c r="I273" s="1">
        <v>10.441798742547464</v>
      </c>
    </row>
    <row r="274" spans="1:9" x14ac:dyDescent="0.25">
      <c r="A274" s="6" t="s">
        <v>245</v>
      </c>
      <c r="B274" s="6" t="s">
        <v>110</v>
      </c>
      <c r="C274" s="10" t="s">
        <v>181</v>
      </c>
      <c r="D274" s="1">
        <v>44.6999</v>
      </c>
      <c r="E274" t="s">
        <v>0</v>
      </c>
      <c r="F274" s="1">
        <v>38.308689999999999</v>
      </c>
      <c r="G274" s="1">
        <v>51.271230000000003</v>
      </c>
      <c r="H274" s="1">
        <v>3.3239809999999999</v>
      </c>
      <c r="I274" s="1">
        <v>7.436215740974812</v>
      </c>
    </row>
    <row r="275" spans="1:9" x14ac:dyDescent="0.25">
      <c r="A275" s="6" t="s">
        <v>245</v>
      </c>
      <c r="B275" s="6" t="s">
        <v>111</v>
      </c>
      <c r="C275" s="10" t="s">
        <v>182</v>
      </c>
      <c r="D275" s="1">
        <v>44.07479</v>
      </c>
      <c r="E275" t="s">
        <v>0</v>
      </c>
      <c r="F275" s="1">
        <v>38.054870000000001</v>
      </c>
      <c r="G275" s="1">
        <v>50.274120000000003</v>
      </c>
      <c r="H275" s="1">
        <v>3.132002</v>
      </c>
      <c r="I275" s="1">
        <v>7.1061075957480462</v>
      </c>
    </row>
    <row r="276" spans="1:9" x14ac:dyDescent="0.25">
      <c r="A276" s="6" t="s">
        <v>245</v>
      </c>
      <c r="B276" s="6" t="s">
        <v>112</v>
      </c>
      <c r="C276" s="10" t="s">
        <v>187</v>
      </c>
      <c r="D276" s="1">
        <v>42.415770000000002</v>
      </c>
      <c r="E276" t="s">
        <v>0</v>
      </c>
      <c r="F276" s="1">
        <v>33.609079999999999</v>
      </c>
      <c r="G276" s="1">
        <v>51.731969999999997</v>
      </c>
      <c r="H276" s="1">
        <v>4.672301</v>
      </c>
      <c r="I276" s="1">
        <v>11.015480798768948</v>
      </c>
    </row>
    <row r="277" spans="1:9" x14ac:dyDescent="0.25">
      <c r="A277" s="6" t="s">
        <v>245</v>
      </c>
      <c r="B277" s="6" t="s">
        <v>113</v>
      </c>
      <c r="C277" s="10" t="s">
        <v>187</v>
      </c>
      <c r="D277" s="1">
        <v>36.496969999999997</v>
      </c>
      <c r="E277" t="s">
        <v>0</v>
      </c>
      <c r="F277" s="1">
        <v>29.14283</v>
      </c>
      <c r="G277" s="1">
        <v>44.540370000000003</v>
      </c>
      <c r="H277" s="1">
        <v>3.9555229999999999</v>
      </c>
      <c r="I277" s="1">
        <v>10.837949013301653</v>
      </c>
    </row>
    <row r="278" spans="1:9" x14ac:dyDescent="0.25">
      <c r="A278" s="6" t="s">
        <v>245</v>
      </c>
      <c r="B278" s="6" t="s">
        <v>114</v>
      </c>
      <c r="C278" s="10" t="s">
        <v>183</v>
      </c>
      <c r="D278" s="1">
        <v>50.18627</v>
      </c>
      <c r="E278" t="s">
        <v>0</v>
      </c>
      <c r="F278" s="1">
        <v>43.568010000000001</v>
      </c>
      <c r="G278" s="1">
        <v>56.798009999999998</v>
      </c>
      <c r="H278" s="1">
        <v>3.3939970000000002</v>
      </c>
      <c r="I278" s="1">
        <v>6.762799865381508</v>
      </c>
    </row>
    <row r="279" spans="1:9" x14ac:dyDescent="0.25">
      <c r="A279" s="6" t="s">
        <v>245</v>
      </c>
      <c r="B279" s="6" t="s">
        <v>115</v>
      </c>
      <c r="C279" s="10" t="s">
        <v>183</v>
      </c>
      <c r="D279" s="1">
        <v>41.96987</v>
      </c>
      <c r="E279" t="s">
        <v>0</v>
      </c>
      <c r="F279" s="1">
        <v>35.723660000000002</v>
      </c>
      <c r="G279" s="1">
        <v>48.48442</v>
      </c>
      <c r="H279" s="1">
        <v>3.2717719999999999</v>
      </c>
      <c r="I279" s="1">
        <v>7.7955256949807081</v>
      </c>
    </row>
    <row r="280" spans="1:9" x14ac:dyDescent="0.25">
      <c r="A280" s="6" t="s">
        <v>245</v>
      </c>
      <c r="B280" s="6" t="s">
        <v>116</v>
      </c>
      <c r="C280" s="10" t="s">
        <v>187</v>
      </c>
      <c r="D280" s="1">
        <v>35.355310000000003</v>
      </c>
      <c r="E280" t="s">
        <v>0</v>
      </c>
      <c r="F280" s="1">
        <v>28.328119999999998</v>
      </c>
      <c r="G280" s="1">
        <v>43.077970000000001</v>
      </c>
      <c r="H280" s="1">
        <v>3.786286</v>
      </c>
      <c r="I280" s="1">
        <v>10.709242826607939</v>
      </c>
    </row>
    <row r="281" spans="1:9" x14ac:dyDescent="0.25">
      <c r="A281" s="6" t="s">
        <v>245</v>
      </c>
      <c r="B281" s="6" t="s">
        <v>117</v>
      </c>
      <c r="C281" s="10" t="s">
        <v>184</v>
      </c>
      <c r="D281" s="1">
        <v>45.655369999999998</v>
      </c>
      <c r="E281" t="s">
        <v>0</v>
      </c>
      <c r="F281" s="1">
        <v>35.722430000000003</v>
      </c>
      <c r="G281" s="1">
        <v>55.946289999999998</v>
      </c>
      <c r="H281" s="1">
        <v>5.2291270000000001</v>
      </c>
      <c r="I281" s="1">
        <v>11.4534763380518</v>
      </c>
    </row>
    <row r="282" spans="1:9" x14ac:dyDescent="0.25">
      <c r="A282" s="6" t="s">
        <v>245</v>
      </c>
      <c r="B282" s="6" t="s">
        <v>118</v>
      </c>
      <c r="C282" s="10" t="s">
        <v>184</v>
      </c>
      <c r="D282" s="1">
        <v>44.859380000000002</v>
      </c>
      <c r="E282" t="s">
        <v>0</v>
      </c>
      <c r="F282" s="1">
        <v>36.326039999999999</v>
      </c>
      <c r="G282" s="1">
        <v>53.706519999999998</v>
      </c>
      <c r="H282" s="1">
        <v>4.4774180000000001</v>
      </c>
      <c r="I282" s="1">
        <v>9.9810073166414686</v>
      </c>
    </row>
    <row r="283" spans="1:9" x14ac:dyDescent="0.25">
      <c r="A283" s="6" t="s">
        <v>245</v>
      </c>
      <c r="B283" s="6" t="s">
        <v>119</v>
      </c>
      <c r="C283" s="10" t="s">
        <v>182</v>
      </c>
      <c r="D283" s="1">
        <v>50.360199999999999</v>
      </c>
      <c r="E283" t="s">
        <v>0</v>
      </c>
      <c r="F283" s="1">
        <v>42.629629999999999</v>
      </c>
      <c r="G283" s="1">
        <v>58.07358</v>
      </c>
      <c r="H283" s="1">
        <v>3.9708269999999999</v>
      </c>
      <c r="I283" s="1">
        <v>7.8848515295808994</v>
      </c>
    </row>
    <row r="284" spans="1:9" x14ac:dyDescent="0.25">
      <c r="A284" s="6" t="s">
        <v>245</v>
      </c>
      <c r="B284" s="6" t="s">
        <v>120</v>
      </c>
      <c r="C284" s="10" t="s">
        <v>185</v>
      </c>
      <c r="D284" s="1">
        <v>49.243409999999997</v>
      </c>
      <c r="E284" t="s">
        <v>0</v>
      </c>
      <c r="F284" s="1">
        <v>38.696260000000002</v>
      </c>
      <c r="G284" s="1">
        <v>59.858339999999998</v>
      </c>
      <c r="H284" s="1">
        <v>5.4787970000000001</v>
      </c>
      <c r="I284" s="1">
        <v>11.125949644835726</v>
      </c>
    </row>
    <row r="285" spans="1:9" x14ac:dyDescent="0.25">
      <c r="A285" s="6" t="s">
        <v>245</v>
      </c>
      <c r="B285" s="6" t="s">
        <v>121</v>
      </c>
      <c r="C285" s="10" t="s">
        <v>183</v>
      </c>
      <c r="D285" s="1">
        <v>51.526490000000003</v>
      </c>
      <c r="E285" t="s">
        <v>0</v>
      </c>
      <c r="F285" s="1">
        <v>45.160690000000002</v>
      </c>
      <c r="G285" s="1">
        <v>57.843130000000002</v>
      </c>
      <c r="H285" s="1">
        <v>3.2519490000000002</v>
      </c>
      <c r="I285" s="1">
        <v>6.311217783318833</v>
      </c>
    </row>
    <row r="286" spans="1:9" x14ac:dyDescent="0.25">
      <c r="A286" s="6" t="s">
        <v>245</v>
      </c>
      <c r="B286" s="6" t="s">
        <v>122</v>
      </c>
      <c r="C286" s="10" t="s">
        <v>187</v>
      </c>
      <c r="D286" s="1">
        <v>38.2164</v>
      </c>
      <c r="E286" t="s">
        <v>0</v>
      </c>
      <c r="F286" s="1">
        <v>30.105260000000001</v>
      </c>
      <c r="G286" s="1">
        <v>47.042059999999999</v>
      </c>
      <c r="H286" s="1">
        <v>4.3587340000000001</v>
      </c>
      <c r="I286" s="1">
        <v>11.405401869354518</v>
      </c>
    </row>
    <row r="287" spans="1:9" x14ac:dyDescent="0.25">
      <c r="A287" s="6" t="s">
        <v>245</v>
      </c>
      <c r="B287" s="6" t="s">
        <v>123</v>
      </c>
      <c r="C287" s="10" t="s">
        <v>183</v>
      </c>
      <c r="D287" s="1">
        <v>42.302210000000002</v>
      </c>
      <c r="E287" t="s">
        <v>0</v>
      </c>
      <c r="F287" s="1">
        <v>35.226999999999997</v>
      </c>
      <c r="G287" s="1">
        <v>49.707929999999998</v>
      </c>
      <c r="H287" s="1">
        <v>3.7186110000000001</v>
      </c>
      <c r="I287" s="1">
        <v>8.7905832815826876</v>
      </c>
    </row>
    <row r="288" spans="1:9" x14ac:dyDescent="0.25">
      <c r="A288" s="6" t="s">
        <v>245</v>
      </c>
      <c r="B288" s="6" t="s">
        <v>124</v>
      </c>
      <c r="C288" s="10" t="s">
        <v>184</v>
      </c>
      <c r="D288" s="1">
        <v>41.388199999999998</v>
      </c>
      <c r="E288" t="s">
        <v>0</v>
      </c>
      <c r="F288" s="1">
        <v>34.487470000000002</v>
      </c>
      <c r="G288" s="1">
        <v>48.644469999999998</v>
      </c>
      <c r="H288" s="1">
        <v>3.6340119999999998</v>
      </c>
      <c r="I288" s="1">
        <v>8.7803093635384002</v>
      </c>
    </row>
    <row r="289" spans="1:9" x14ac:dyDescent="0.25">
      <c r="A289" s="6" t="s">
        <v>245</v>
      </c>
      <c r="B289" s="6" t="s">
        <v>125</v>
      </c>
      <c r="C289" s="10" t="s">
        <v>186</v>
      </c>
      <c r="D289" s="1">
        <v>40.527850000000001</v>
      </c>
      <c r="E289" t="s">
        <v>0</v>
      </c>
      <c r="F289" s="1">
        <v>33.35445</v>
      </c>
      <c r="G289" s="1">
        <v>48.129869999999997</v>
      </c>
      <c r="H289" s="1">
        <v>3.7950119999999998</v>
      </c>
      <c r="I289" s="1">
        <v>9.3639608318724026</v>
      </c>
    </row>
    <row r="290" spans="1:9" x14ac:dyDescent="0.25">
      <c r="A290" s="6" t="s">
        <v>245</v>
      </c>
      <c r="B290" s="6" t="s">
        <v>126</v>
      </c>
      <c r="C290" s="10" t="s">
        <v>187</v>
      </c>
      <c r="D290" s="1">
        <v>42.420389999999998</v>
      </c>
      <c r="E290" t="s">
        <v>0</v>
      </c>
      <c r="F290" s="1">
        <v>35.343499999999999</v>
      </c>
      <c r="G290" s="1">
        <v>49.822369999999999</v>
      </c>
      <c r="H290" s="1">
        <v>3.7180930000000001</v>
      </c>
      <c r="I290" s="1">
        <v>8.7648722701512174</v>
      </c>
    </row>
    <row r="291" spans="1:9" x14ac:dyDescent="0.25">
      <c r="A291" s="6" t="s">
        <v>245</v>
      </c>
      <c r="B291" s="6" t="s">
        <v>127</v>
      </c>
      <c r="C291" s="10" t="s">
        <v>183</v>
      </c>
      <c r="D291" s="1">
        <v>40.593310000000002</v>
      </c>
      <c r="E291" t="s">
        <v>0</v>
      </c>
      <c r="F291" s="1">
        <v>34.124290000000002</v>
      </c>
      <c r="G291" s="1">
        <v>47.40616</v>
      </c>
      <c r="H291" s="1">
        <v>3.4066700000000001</v>
      </c>
      <c r="I291" s="1">
        <v>8.3921956598267045</v>
      </c>
    </row>
    <row r="292" spans="1:9" x14ac:dyDescent="0.25">
      <c r="A292" s="6" t="s">
        <v>245</v>
      </c>
      <c r="B292" s="6" t="s">
        <v>128</v>
      </c>
      <c r="C292" s="10" t="s">
        <v>184</v>
      </c>
      <c r="D292" s="1">
        <v>55.144759999999998</v>
      </c>
      <c r="E292" t="s">
        <v>0</v>
      </c>
      <c r="F292" s="1">
        <v>47.073779999999999</v>
      </c>
      <c r="G292" s="1">
        <v>62.953560000000003</v>
      </c>
      <c r="H292" s="1">
        <v>4.0839299999999996</v>
      </c>
      <c r="I292" s="1">
        <v>7.4058351147053685</v>
      </c>
    </row>
    <row r="293" spans="1:9" x14ac:dyDescent="0.25">
      <c r="A293" s="6" t="s">
        <v>245</v>
      </c>
      <c r="B293" s="6" t="s">
        <v>129</v>
      </c>
      <c r="C293" s="10" t="s">
        <v>3</v>
      </c>
      <c r="D293" s="1">
        <v>43.262549999999997</v>
      </c>
      <c r="E293" t="s">
        <v>0</v>
      </c>
      <c r="F293" s="1">
        <v>35.749929999999999</v>
      </c>
      <c r="G293" s="1">
        <v>51.098320000000001</v>
      </c>
      <c r="H293" s="1">
        <v>3.9451339999999999</v>
      </c>
      <c r="I293" s="1">
        <v>9.1190510036971926</v>
      </c>
    </row>
    <row r="294" spans="1:9" x14ac:dyDescent="0.25">
      <c r="A294" s="6" t="s">
        <v>245</v>
      </c>
      <c r="B294" s="6" t="s">
        <v>130</v>
      </c>
      <c r="C294" s="10" t="s">
        <v>186</v>
      </c>
      <c r="D294" s="1">
        <v>43.831299999999999</v>
      </c>
      <c r="E294" t="s">
        <v>0</v>
      </c>
      <c r="F294" s="1">
        <v>34.027059999999999</v>
      </c>
      <c r="G294" s="1">
        <v>54.142139999999998</v>
      </c>
      <c r="H294" s="1">
        <v>5.1999589999999998</v>
      </c>
      <c r="I294" s="1">
        <v>11.863574660117312</v>
      </c>
    </row>
    <row r="295" spans="1:9" x14ac:dyDescent="0.25">
      <c r="A295" s="6" t="s">
        <v>245</v>
      </c>
      <c r="B295" s="6" t="s">
        <v>131</v>
      </c>
      <c r="C295" s="10" t="s">
        <v>186</v>
      </c>
      <c r="D295" s="1">
        <v>44.737900000000003</v>
      </c>
      <c r="E295" t="s">
        <v>0</v>
      </c>
      <c r="F295" s="1">
        <v>35.755690000000001</v>
      </c>
      <c r="G295" s="1">
        <v>54.077219999999997</v>
      </c>
      <c r="H295" s="1">
        <v>4.7254899999999997</v>
      </c>
      <c r="I295" s="1">
        <v>10.562610225334671</v>
      </c>
    </row>
    <row r="296" spans="1:9" x14ac:dyDescent="0.25">
      <c r="A296" s="6" t="s">
        <v>245</v>
      </c>
      <c r="B296" s="6" t="s">
        <v>132</v>
      </c>
      <c r="C296" s="10" t="s">
        <v>182</v>
      </c>
      <c r="D296" s="1">
        <v>53.621290000000002</v>
      </c>
      <c r="E296" t="s">
        <v>0</v>
      </c>
      <c r="F296" s="1">
        <v>44.768619999999999</v>
      </c>
      <c r="G296" s="1">
        <v>62.251460000000002</v>
      </c>
      <c r="H296" s="1">
        <v>4.5051199999999998</v>
      </c>
      <c r="I296" s="1">
        <v>8.4017374442129231</v>
      </c>
    </row>
    <row r="297" spans="1:9" x14ac:dyDescent="0.25">
      <c r="A297" s="6" t="s">
        <v>245</v>
      </c>
      <c r="B297" s="6" t="s">
        <v>133</v>
      </c>
      <c r="C297" s="10" t="s">
        <v>186</v>
      </c>
      <c r="D297" s="1">
        <v>47.461530000000003</v>
      </c>
      <c r="E297" t="s">
        <v>0</v>
      </c>
      <c r="F297" s="1">
        <v>34.396419999999999</v>
      </c>
      <c r="G297" s="1">
        <v>60.883679999999998</v>
      </c>
      <c r="H297" s="1">
        <v>6.9198820000000003</v>
      </c>
      <c r="I297" s="1">
        <v>14.579980881358019</v>
      </c>
    </row>
    <row r="298" spans="1:9" x14ac:dyDescent="0.25">
      <c r="A298" s="6" t="s">
        <v>245</v>
      </c>
      <c r="B298" s="6" t="s">
        <v>134</v>
      </c>
      <c r="C298" s="10" t="s">
        <v>182</v>
      </c>
      <c r="D298" s="1">
        <v>44.304780000000001</v>
      </c>
      <c r="E298" t="s">
        <v>0</v>
      </c>
      <c r="F298" s="1">
        <v>38.069600000000001</v>
      </c>
      <c r="G298" s="1">
        <v>50.724739999999997</v>
      </c>
      <c r="H298" s="1">
        <v>3.2449189999999999</v>
      </c>
      <c r="I298" s="1">
        <v>7.3240833156151544</v>
      </c>
    </row>
    <row r="299" spans="1:9" x14ac:dyDescent="0.25">
      <c r="A299" s="6" t="s">
        <v>245</v>
      </c>
      <c r="B299" s="6" t="s">
        <v>135</v>
      </c>
      <c r="C299" s="10" t="s">
        <v>3</v>
      </c>
      <c r="D299" s="1">
        <v>48.524949999999997</v>
      </c>
      <c r="E299" t="s">
        <v>0</v>
      </c>
      <c r="F299" s="1">
        <v>38.436990000000002</v>
      </c>
      <c r="G299" s="1">
        <v>58.734560000000002</v>
      </c>
      <c r="H299" s="1">
        <v>5.2496609999999997</v>
      </c>
      <c r="I299" s="1">
        <v>10.818477917030311</v>
      </c>
    </row>
    <row r="300" spans="1:9" x14ac:dyDescent="0.25">
      <c r="A300" s="6" t="s">
        <v>245</v>
      </c>
      <c r="B300" s="6" t="s">
        <v>136</v>
      </c>
      <c r="C300" s="10" t="s">
        <v>183</v>
      </c>
      <c r="D300" s="1">
        <v>52.388350000000003</v>
      </c>
      <c r="E300" t="s">
        <v>0</v>
      </c>
      <c r="F300" s="1">
        <v>44.027470000000001</v>
      </c>
      <c r="G300" s="1">
        <v>60.617460000000001</v>
      </c>
      <c r="H300" s="1">
        <v>4.2703930000000003</v>
      </c>
      <c r="I300" s="1">
        <v>8.1514172521180761</v>
      </c>
    </row>
    <row r="301" spans="1:9" x14ac:dyDescent="0.25">
      <c r="A301" s="6" t="s">
        <v>245</v>
      </c>
      <c r="B301" s="6" t="s">
        <v>137</v>
      </c>
      <c r="C301" s="10" t="s">
        <v>181</v>
      </c>
      <c r="D301" s="1">
        <v>48.872059999999998</v>
      </c>
      <c r="E301" t="s">
        <v>0</v>
      </c>
      <c r="F301" s="1">
        <v>40.746220000000001</v>
      </c>
      <c r="G301" s="1">
        <v>57.057949999999998</v>
      </c>
      <c r="H301" s="1">
        <v>4.1970239999999999</v>
      </c>
      <c r="I301" s="1">
        <v>8.5877779655696944</v>
      </c>
    </row>
    <row r="302" spans="1:9" x14ac:dyDescent="0.25">
      <c r="A302" s="6" t="s">
        <v>245</v>
      </c>
      <c r="B302" s="6" t="s">
        <v>138</v>
      </c>
      <c r="C302" s="10" t="s">
        <v>185</v>
      </c>
      <c r="D302" s="1">
        <v>45.265479999999997</v>
      </c>
      <c r="E302" t="s">
        <v>0</v>
      </c>
      <c r="F302" s="1">
        <v>36.200229999999998</v>
      </c>
      <c r="G302" s="1">
        <v>54.656080000000003</v>
      </c>
      <c r="H302" s="1">
        <v>4.7600280000000001</v>
      </c>
      <c r="I302" s="1">
        <v>10.515801445163071</v>
      </c>
    </row>
    <row r="303" spans="1:9" x14ac:dyDescent="0.25">
      <c r="A303" s="6" t="s">
        <v>245</v>
      </c>
      <c r="B303" s="6" t="s">
        <v>139</v>
      </c>
      <c r="C303" s="10" t="s">
        <v>187</v>
      </c>
      <c r="D303" s="1">
        <v>42.002630000000003</v>
      </c>
      <c r="E303" t="s">
        <v>0</v>
      </c>
      <c r="F303" s="1">
        <v>30.69886</v>
      </c>
      <c r="G303" s="1">
        <v>54.212620000000001</v>
      </c>
      <c r="H303" s="1">
        <v>6.1079939999999997</v>
      </c>
      <c r="I303" s="1">
        <v>14.541932255194496</v>
      </c>
    </row>
    <row r="304" spans="1:9" x14ac:dyDescent="0.25">
      <c r="A304" s="6" t="s">
        <v>245</v>
      </c>
      <c r="B304" s="6" t="s">
        <v>140</v>
      </c>
      <c r="C304" s="10" t="s">
        <v>187</v>
      </c>
      <c r="D304" s="1">
        <v>37.364510000000003</v>
      </c>
      <c r="E304" t="s">
        <v>0</v>
      </c>
      <c r="F304" s="1">
        <v>30.595590000000001</v>
      </c>
      <c r="G304" s="1">
        <v>44.667169999999999</v>
      </c>
      <c r="H304" s="1">
        <v>3.610849</v>
      </c>
      <c r="I304" s="1">
        <v>9.6638467893731228</v>
      </c>
    </row>
    <row r="305" spans="1:9" x14ac:dyDescent="0.25">
      <c r="A305" s="6" t="s">
        <v>245</v>
      </c>
      <c r="B305" s="6" t="s">
        <v>141</v>
      </c>
      <c r="C305" s="10" t="s">
        <v>181</v>
      </c>
      <c r="D305" s="1">
        <v>52.454569999999997</v>
      </c>
      <c r="E305" t="s">
        <v>0</v>
      </c>
      <c r="F305" s="1">
        <v>44.703679999999999</v>
      </c>
      <c r="G305" s="1">
        <v>60.088990000000003</v>
      </c>
      <c r="H305" s="1">
        <v>3.954637</v>
      </c>
      <c r="I305" s="1">
        <v>7.5391657962309111</v>
      </c>
    </row>
    <row r="306" spans="1:9" x14ac:dyDescent="0.25">
      <c r="A306" s="6" t="s">
        <v>245</v>
      </c>
      <c r="B306" s="6" t="s">
        <v>142</v>
      </c>
      <c r="C306" s="10" t="s">
        <v>3</v>
      </c>
      <c r="D306" s="1">
        <v>44.053849999999997</v>
      </c>
      <c r="E306" t="s">
        <v>0</v>
      </c>
      <c r="F306" s="1">
        <v>31.83192</v>
      </c>
      <c r="G306" s="1">
        <v>57.041699999999999</v>
      </c>
      <c r="H306" s="1">
        <v>6.569223</v>
      </c>
      <c r="I306" s="1">
        <v>14.911802260188384</v>
      </c>
    </row>
    <row r="307" spans="1:9" x14ac:dyDescent="0.25">
      <c r="A307" s="6" t="s">
        <v>245</v>
      </c>
      <c r="B307" s="6" t="s">
        <v>143</v>
      </c>
      <c r="C307" s="10" t="s">
        <v>182</v>
      </c>
      <c r="D307" s="1">
        <v>44.730800000000002</v>
      </c>
      <c r="E307" t="s">
        <v>0</v>
      </c>
      <c r="F307" s="1">
        <v>37.65175</v>
      </c>
      <c r="G307" s="1">
        <v>52.030110000000001</v>
      </c>
      <c r="H307" s="1">
        <v>3.6925699999999999</v>
      </c>
      <c r="I307" s="1">
        <v>8.2550949234084783</v>
      </c>
    </row>
    <row r="308" spans="1:9" x14ac:dyDescent="0.25">
      <c r="A308" s="6" t="s">
        <v>245</v>
      </c>
      <c r="B308" s="6" t="s">
        <v>144</v>
      </c>
      <c r="C308" s="10" t="s">
        <v>181</v>
      </c>
      <c r="D308" s="1">
        <v>46.763689999999997</v>
      </c>
      <c r="E308" t="s">
        <v>0</v>
      </c>
      <c r="F308" s="1">
        <v>37.872149999999998</v>
      </c>
      <c r="G308" s="1">
        <v>55.865650000000002</v>
      </c>
      <c r="H308" s="1">
        <v>4.6386979999999998</v>
      </c>
      <c r="I308" s="1">
        <v>9.9194439104356391</v>
      </c>
    </row>
    <row r="309" spans="1:9" x14ac:dyDescent="0.25">
      <c r="A309" s="6" t="s">
        <v>245</v>
      </c>
      <c r="B309" s="6" t="s">
        <v>145</v>
      </c>
      <c r="C309" s="10" t="s">
        <v>182</v>
      </c>
      <c r="D309" s="1">
        <v>53.686050000000002</v>
      </c>
      <c r="E309" t="s">
        <v>0</v>
      </c>
      <c r="F309" s="1">
        <v>47.00665</v>
      </c>
      <c r="G309" s="1">
        <v>60.235750000000003</v>
      </c>
      <c r="H309" s="1">
        <v>3.3939309999999998</v>
      </c>
      <c r="I309" s="1">
        <v>6.3218117183141613</v>
      </c>
    </row>
    <row r="310" spans="1:9" x14ac:dyDescent="0.25">
      <c r="A310" s="6" t="s">
        <v>245</v>
      </c>
      <c r="B310" s="6" t="s">
        <v>146</v>
      </c>
      <c r="C310" s="10" t="s">
        <v>182</v>
      </c>
      <c r="D310" s="1">
        <v>43.786540000000002</v>
      </c>
      <c r="E310" t="s">
        <v>0</v>
      </c>
      <c r="F310" s="1">
        <v>36.58567</v>
      </c>
      <c r="G310" s="1">
        <v>51.259079999999997</v>
      </c>
      <c r="H310" s="1">
        <v>3.769298</v>
      </c>
      <c r="I310" s="1">
        <v>8.6083485929694383</v>
      </c>
    </row>
    <row r="311" spans="1:9" x14ac:dyDescent="0.25">
      <c r="A311" s="6" t="s">
        <v>245</v>
      </c>
      <c r="B311" s="6" t="s">
        <v>147</v>
      </c>
      <c r="C311" s="10" t="s">
        <v>187</v>
      </c>
      <c r="D311" s="1">
        <v>41.787930000000003</v>
      </c>
      <c r="E311" t="s">
        <v>0</v>
      </c>
      <c r="F311" s="1">
        <v>33.040790000000001</v>
      </c>
      <c r="G311" s="1">
        <v>51.084099999999999</v>
      </c>
      <c r="H311" s="1">
        <v>4.651103</v>
      </c>
      <c r="I311" s="1">
        <v>11.130254597439977</v>
      </c>
    </row>
    <row r="312" spans="1:9" x14ac:dyDescent="0.25">
      <c r="A312" s="6" t="s">
        <v>245</v>
      </c>
      <c r="B312" s="6" t="s">
        <v>148</v>
      </c>
      <c r="C312" s="10" t="s">
        <v>3</v>
      </c>
      <c r="D312" s="1">
        <v>48.917769999999997</v>
      </c>
      <c r="E312" t="s">
        <v>0</v>
      </c>
      <c r="F312" s="1">
        <v>39.740690000000001</v>
      </c>
      <c r="G312" s="1">
        <v>58.168390000000002</v>
      </c>
      <c r="H312" s="1">
        <v>4.7542010000000001</v>
      </c>
      <c r="I312" s="1">
        <v>9.7187606875783601</v>
      </c>
    </row>
    <row r="313" spans="1:9" x14ac:dyDescent="0.25">
      <c r="A313" s="6" t="s">
        <v>245</v>
      </c>
      <c r="B313" s="6" t="s">
        <v>149</v>
      </c>
      <c r="C313" s="10" t="s">
        <v>3</v>
      </c>
      <c r="D313" s="1">
        <v>49.502400000000002</v>
      </c>
      <c r="E313" t="s">
        <v>0</v>
      </c>
      <c r="F313" s="1">
        <v>40.391300000000001</v>
      </c>
      <c r="G313" s="1">
        <v>58.646680000000003</v>
      </c>
      <c r="H313" s="1">
        <v>4.7087440000000003</v>
      </c>
      <c r="I313" s="1">
        <v>9.5121529461197838</v>
      </c>
    </row>
    <row r="314" spans="1:9" x14ac:dyDescent="0.25">
      <c r="A314" s="6" t="s">
        <v>245</v>
      </c>
      <c r="B314" s="6" t="s">
        <v>150</v>
      </c>
      <c r="C314" s="10" t="s">
        <v>181</v>
      </c>
      <c r="D314" s="1">
        <v>46.487090000000002</v>
      </c>
      <c r="E314" t="s">
        <v>0</v>
      </c>
      <c r="F314" s="1">
        <v>40.038519999999998</v>
      </c>
      <c r="G314" s="1">
        <v>53.055280000000003</v>
      </c>
      <c r="H314" s="1">
        <v>3.338165</v>
      </c>
      <c r="I314" s="1">
        <v>7.1808431114961158</v>
      </c>
    </row>
    <row r="315" spans="1:9" x14ac:dyDescent="0.25">
      <c r="A315" s="6" t="s">
        <v>245</v>
      </c>
      <c r="B315" s="6" t="s">
        <v>151</v>
      </c>
      <c r="C315" s="10" t="s">
        <v>182</v>
      </c>
      <c r="D315" s="1">
        <v>49.739409999999999</v>
      </c>
      <c r="E315" t="s">
        <v>0</v>
      </c>
      <c r="F315" s="1">
        <v>42.772359999999999</v>
      </c>
      <c r="G315" s="1">
        <v>56.71658</v>
      </c>
      <c r="H315" s="1">
        <v>3.5798649999999999</v>
      </c>
      <c r="I315" s="1">
        <v>7.1972405784467481</v>
      </c>
    </row>
    <row r="316" spans="1:9" x14ac:dyDescent="0.25">
      <c r="A316" s="6" t="s">
        <v>245</v>
      </c>
      <c r="B316" s="6" t="s">
        <v>152</v>
      </c>
      <c r="C316" s="10" t="s">
        <v>186</v>
      </c>
      <c r="D316" s="1">
        <v>43.664239999999999</v>
      </c>
      <c r="E316" t="s">
        <v>0</v>
      </c>
      <c r="F316" s="1">
        <v>36.857700000000001</v>
      </c>
      <c r="G316" s="1">
        <v>50.718110000000003</v>
      </c>
      <c r="H316" s="1">
        <v>3.5574870000000001</v>
      </c>
      <c r="I316" s="1">
        <v>8.1473695637436947</v>
      </c>
    </row>
    <row r="317" spans="1:9" x14ac:dyDescent="0.25">
      <c r="A317" s="6" t="s">
        <v>245</v>
      </c>
      <c r="B317" s="6" t="s">
        <v>153</v>
      </c>
      <c r="C317" s="10" t="s">
        <v>182</v>
      </c>
      <c r="D317" s="1">
        <v>49.728520000000003</v>
      </c>
      <c r="E317" t="s">
        <v>0</v>
      </c>
      <c r="F317" s="1">
        <v>42.397779999999997</v>
      </c>
      <c r="G317" s="1">
        <v>57.070950000000003</v>
      </c>
      <c r="H317" s="1">
        <v>3.769676</v>
      </c>
      <c r="I317" s="1">
        <v>7.5805111433036814</v>
      </c>
    </row>
    <row r="318" spans="1:9" x14ac:dyDescent="0.25">
      <c r="A318" s="6" t="s">
        <v>245</v>
      </c>
      <c r="B318" s="6" t="s">
        <v>154</v>
      </c>
      <c r="C318" s="10" t="s">
        <v>183</v>
      </c>
      <c r="D318" s="1">
        <v>48.736350000000002</v>
      </c>
      <c r="E318" t="s">
        <v>0</v>
      </c>
      <c r="F318" s="1">
        <v>41.41675</v>
      </c>
      <c r="G318" s="1">
        <v>56.11056</v>
      </c>
      <c r="H318" s="1">
        <v>3.7747289999999998</v>
      </c>
      <c r="I318" s="1">
        <v>7.745202502854645</v>
      </c>
    </row>
    <row r="319" spans="1:9" x14ac:dyDescent="0.25">
      <c r="A319" s="6" t="s">
        <v>245</v>
      </c>
      <c r="B319" s="6" t="s">
        <v>155</v>
      </c>
      <c r="C319" s="10" t="s">
        <v>187</v>
      </c>
      <c r="D319" s="1">
        <v>42.403289999999998</v>
      </c>
      <c r="E319" t="s">
        <v>0</v>
      </c>
      <c r="F319" s="1">
        <v>33.139519999999997</v>
      </c>
      <c r="G319" s="1">
        <v>52.23357</v>
      </c>
      <c r="H319" s="1">
        <v>4.9286459999999996</v>
      </c>
      <c r="I319" s="1">
        <v>11.623263194907754</v>
      </c>
    </row>
    <row r="320" spans="1:9" x14ac:dyDescent="0.25">
      <c r="A320" s="6" t="s">
        <v>245</v>
      </c>
      <c r="B320" s="6" t="s">
        <v>156</v>
      </c>
      <c r="C320" s="10" t="s">
        <v>184</v>
      </c>
      <c r="D320" s="1">
        <v>45.990259999999999</v>
      </c>
      <c r="E320" t="s">
        <v>0</v>
      </c>
      <c r="F320" s="1">
        <v>37.401730000000001</v>
      </c>
      <c r="G320" s="1">
        <v>54.823740000000001</v>
      </c>
      <c r="H320" s="1">
        <v>4.4885380000000001</v>
      </c>
      <c r="I320" s="1">
        <v>9.7597578269833658</v>
      </c>
    </row>
    <row r="321" spans="1:9" x14ac:dyDescent="0.25">
      <c r="A321" s="6" t="s">
        <v>245</v>
      </c>
      <c r="B321" s="6" t="s">
        <v>157</v>
      </c>
      <c r="C321" s="10" t="s">
        <v>3</v>
      </c>
      <c r="D321" s="1">
        <v>41.824339999999999</v>
      </c>
      <c r="E321" t="s">
        <v>0</v>
      </c>
      <c r="F321" s="1">
        <v>32.926130000000001</v>
      </c>
      <c r="G321" s="1">
        <v>51.288469999999997</v>
      </c>
      <c r="H321" s="1">
        <v>4.7354190000000003</v>
      </c>
      <c r="I321" s="1">
        <v>11.322160732243475</v>
      </c>
    </row>
    <row r="322" spans="1:9" x14ac:dyDescent="0.25">
      <c r="A322" s="6" t="s">
        <v>245</v>
      </c>
      <c r="B322" s="6" t="s">
        <v>158</v>
      </c>
      <c r="C322" s="10" t="s">
        <v>182</v>
      </c>
      <c r="D322" s="1">
        <v>57.286020000000001</v>
      </c>
      <c r="E322" t="s">
        <v>0</v>
      </c>
      <c r="F322" s="1">
        <v>49.982329999999997</v>
      </c>
      <c r="G322" s="1">
        <v>64.28528</v>
      </c>
      <c r="H322" s="1">
        <v>3.6726540000000001</v>
      </c>
      <c r="I322" s="1">
        <v>6.411082494472474</v>
      </c>
    </row>
    <row r="323" spans="1:9" x14ac:dyDescent="0.25">
      <c r="A323" s="6" t="s">
        <v>245</v>
      </c>
      <c r="B323" s="6" t="s">
        <v>159</v>
      </c>
      <c r="C323" s="10" t="s">
        <v>186</v>
      </c>
      <c r="D323" s="1">
        <v>44.673999999999999</v>
      </c>
      <c r="E323" t="s">
        <v>0</v>
      </c>
      <c r="F323" s="1">
        <v>35.448639999999997</v>
      </c>
      <c r="G323" s="1">
        <v>54.281329999999997</v>
      </c>
      <c r="H323" s="1">
        <v>4.8604459999999996</v>
      </c>
      <c r="I323" s="1">
        <v>10.879809285042754</v>
      </c>
    </row>
    <row r="324" spans="1:9" x14ac:dyDescent="0.25">
      <c r="A324" s="6" t="s">
        <v>245</v>
      </c>
      <c r="B324" s="6" t="s">
        <v>160</v>
      </c>
      <c r="C324" s="10" t="s">
        <v>183</v>
      </c>
      <c r="D324" s="1">
        <v>48.655850000000001</v>
      </c>
      <c r="E324" t="s">
        <v>0</v>
      </c>
      <c r="F324" s="1">
        <v>38.792189999999998</v>
      </c>
      <c r="G324" s="1">
        <v>58.625320000000002</v>
      </c>
      <c r="H324" s="1">
        <v>5.1260089999999998</v>
      </c>
      <c r="I324" s="1">
        <v>10.535236770090338</v>
      </c>
    </row>
    <row r="325" spans="1:9" x14ac:dyDescent="0.25">
      <c r="A325" s="6" t="s">
        <v>245</v>
      </c>
      <c r="B325" s="6" t="s">
        <v>161</v>
      </c>
      <c r="C325" s="10" t="s">
        <v>186</v>
      </c>
      <c r="D325" s="1">
        <v>51.800609999999999</v>
      </c>
      <c r="E325" t="s">
        <v>0</v>
      </c>
      <c r="F325" s="1">
        <v>42.750450000000001</v>
      </c>
      <c r="G325" s="1">
        <v>60.734160000000003</v>
      </c>
      <c r="H325" s="1">
        <v>4.6369410000000002</v>
      </c>
      <c r="I325" s="1">
        <v>8.9515181384929647</v>
      </c>
    </row>
    <row r="326" spans="1:9" x14ac:dyDescent="0.25">
      <c r="A326" s="6" t="s">
        <v>245</v>
      </c>
      <c r="B326" s="6" t="s">
        <v>162</v>
      </c>
      <c r="C326" s="10" t="s">
        <v>184</v>
      </c>
      <c r="D326" s="1">
        <v>64.363140000000001</v>
      </c>
      <c r="E326" t="s">
        <v>0</v>
      </c>
      <c r="F326" s="1">
        <v>55.027259999999998</v>
      </c>
      <c r="G326" s="1">
        <v>72.721720000000005</v>
      </c>
      <c r="H326" s="1">
        <v>4.5554639999999997</v>
      </c>
      <c r="I326" s="1">
        <v>7.0777528877553202</v>
      </c>
    </row>
    <row r="327" spans="1:9" x14ac:dyDescent="0.25">
      <c r="A327" s="6" t="s">
        <v>245</v>
      </c>
      <c r="B327" s="6" t="s">
        <v>163</v>
      </c>
      <c r="C327" s="10" t="s">
        <v>185</v>
      </c>
      <c r="D327" s="1">
        <v>49.422379999999997</v>
      </c>
      <c r="E327" t="s">
        <v>0</v>
      </c>
      <c r="F327" s="1">
        <v>41.101660000000003</v>
      </c>
      <c r="G327" s="1">
        <v>57.775239999999997</v>
      </c>
      <c r="H327" s="1">
        <v>4.2915890000000001</v>
      </c>
      <c r="I327" s="1">
        <v>8.6834931866899172</v>
      </c>
    </row>
    <row r="328" spans="1:9" x14ac:dyDescent="0.25">
      <c r="A328" s="6" t="s">
        <v>245</v>
      </c>
      <c r="B328" s="6" t="s">
        <v>164</v>
      </c>
      <c r="C328" s="10" t="s">
        <v>184</v>
      </c>
      <c r="D328" s="1">
        <v>45.945659999999997</v>
      </c>
      <c r="E328" t="s">
        <v>0</v>
      </c>
      <c r="F328" s="1">
        <v>36.280050000000003</v>
      </c>
      <c r="G328" s="1">
        <v>55.92624</v>
      </c>
      <c r="H328" s="1">
        <v>5.075825</v>
      </c>
      <c r="I328" s="1">
        <v>11.047452577675456</v>
      </c>
    </row>
    <row r="329" spans="1:9" x14ac:dyDescent="0.25">
      <c r="A329" s="6" t="s">
        <v>245</v>
      </c>
      <c r="B329" s="6" t="s">
        <v>165</v>
      </c>
      <c r="C329" s="10" t="s">
        <v>183</v>
      </c>
      <c r="D329" s="1">
        <v>50.20534</v>
      </c>
      <c r="E329" t="s">
        <v>0</v>
      </c>
      <c r="F329" s="1">
        <v>42.113460000000003</v>
      </c>
      <c r="G329" s="1">
        <v>58.286470000000001</v>
      </c>
      <c r="H329" s="1">
        <v>4.161206</v>
      </c>
      <c r="I329" s="1">
        <v>8.2883733084966664</v>
      </c>
    </row>
    <row r="330" spans="1:9" x14ac:dyDescent="0.25">
      <c r="A330" s="6" t="s">
        <v>245</v>
      </c>
      <c r="B330" s="6" t="s">
        <v>166</v>
      </c>
      <c r="C330" s="10" t="s">
        <v>3</v>
      </c>
      <c r="D330" s="1">
        <v>56.201810000000002</v>
      </c>
      <c r="E330" t="s">
        <v>0</v>
      </c>
      <c r="F330" s="1">
        <v>47.45429</v>
      </c>
      <c r="G330" s="1">
        <v>64.580029999999994</v>
      </c>
      <c r="H330" s="1">
        <v>4.4106240000000003</v>
      </c>
      <c r="I330" s="1">
        <v>7.8478326587702432</v>
      </c>
    </row>
    <row r="331" spans="1:9" x14ac:dyDescent="0.25">
      <c r="A331" s="6" t="s">
        <v>245</v>
      </c>
      <c r="B331" s="6" t="s">
        <v>167</v>
      </c>
      <c r="C331" s="10" t="s">
        <v>184</v>
      </c>
      <c r="D331" s="1">
        <v>64.293310000000005</v>
      </c>
      <c r="E331" t="s">
        <v>0</v>
      </c>
      <c r="F331" s="1">
        <v>56.727699999999999</v>
      </c>
      <c r="G331" s="1">
        <v>71.207530000000006</v>
      </c>
      <c r="H331" s="1">
        <v>3.7161270000000002</v>
      </c>
      <c r="I331" s="1">
        <v>5.7799590657255004</v>
      </c>
    </row>
    <row r="332" spans="1:9" x14ac:dyDescent="0.25">
      <c r="A332" s="6" t="s">
        <v>245</v>
      </c>
      <c r="B332" s="6" t="s">
        <v>168</v>
      </c>
      <c r="C332" s="10" t="s">
        <v>187</v>
      </c>
      <c r="D332" s="1">
        <v>43.240569999999998</v>
      </c>
      <c r="E332" t="s">
        <v>0</v>
      </c>
      <c r="F332" s="1">
        <v>36.40296</v>
      </c>
      <c r="G332" s="1">
        <v>50.345790000000001</v>
      </c>
      <c r="H332" s="1">
        <v>3.5787620000000002</v>
      </c>
      <c r="I332" s="1">
        <v>8.2763987616259449</v>
      </c>
    </row>
    <row r="333" spans="1:9" x14ac:dyDescent="0.25">
      <c r="A333" s="6" t="s">
        <v>245</v>
      </c>
      <c r="B333" s="6" t="s">
        <v>169</v>
      </c>
      <c r="C333" s="10" t="s">
        <v>3</v>
      </c>
      <c r="D333" s="1">
        <v>46.990380000000002</v>
      </c>
      <c r="E333" t="s">
        <v>0</v>
      </c>
      <c r="F333" s="1">
        <v>38.826450000000001</v>
      </c>
      <c r="G333" s="1">
        <v>55.31861</v>
      </c>
      <c r="H333" s="1">
        <v>4.244891</v>
      </c>
      <c r="I333" s="1">
        <v>9.0335319697350815</v>
      </c>
    </row>
    <row r="334" spans="1:9" x14ac:dyDescent="0.25">
      <c r="A334" s="6" t="s">
        <v>245</v>
      </c>
      <c r="B334" s="6" t="s">
        <v>170</v>
      </c>
      <c r="C334" s="10" t="s">
        <v>3</v>
      </c>
      <c r="D334" s="1">
        <v>43.298349999999999</v>
      </c>
      <c r="E334" t="s">
        <v>0</v>
      </c>
      <c r="F334" s="1">
        <v>32.44012</v>
      </c>
      <c r="G334" s="1">
        <v>54.840809999999998</v>
      </c>
      <c r="H334" s="1">
        <v>5.809895</v>
      </c>
      <c r="I334" s="1">
        <v>13.418282682827407</v>
      </c>
    </row>
    <row r="335" spans="1:9" x14ac:dyDescent="0.25">
      <c r="A335" s="6" t="s">
        <v>245</v>
      </c>
      <c r="B335" s="6" t="s">
        <v>171</v>
      </c>
      <c r="C335" s="10" t="s">
        <v>184</v>
      </c>
      <c r="D335" s="1">
        <v>57.889099999999999</v>
      </c>
      <c r="E335" t="s">
        <v>0</v>
      </c>
      <c r="F335" s="1">
        <v>49.718980000000002</v>
      </c>
      <c r="G335" s="1">
        <v>65.648880000000005</v>
      </c>
      <c r="H335" s="1">
        <v>4.0964840000000002</v>
      </c>
      <c r="I335" s="1">
        <v>7.0764340782634383</v>
      </c>
    </row>
    <row r="336" spans="1:9" x14ac:dyDescent="0.25">
      <c r="A336" s="6" t="s">
        <v>245</v>
      </c>
      <c r="B336" s="6" t="s">
        <v>172</v>
      </c>
      <c r="C336" s="10" t="s">
        <v>185</v>
      </c>
      <c r="D336" s="1">
        <v>43.512869999999999</v>
      </c>
      <c r="E336" t="s">
        <v>0</v>
      </c>
      <c r="F336" s="1">
        <v>35.16283</v>
      </c>
      <c r="G336" s="1">
        <v>52.247909999999997</v>
      </c>
      <c r="H336" s="1">
        <v>4.3988360000000002</v>
      </c>
      <c r="I336" s="1">
        <v>10.109275715437754</v>
      </c>
    </row>
    <row r="337" spans="1:9" x14ac:dyDescent="0.25">
      <c r="A337" s="6" t="s">
        <v>245</v>
      </c>
      <c r="B337" s="6" t="s">
        <v>173</v>
      </c>
      <c r="C337" s="10" t="s">
        <v>186</v>
      </c>
      <c r="D337" s="1">
        <v>45.882660000000001</v>
      </c>
      <c r="E337" t="s">
        <v>0</v>
      </c>
      <c r="F337" s="1">
        <v>37.167650000000002</v>
      </c>
      <c r="G337" s="1">
        <v>54.857050000000001</v>
      </c>
      <c r="H337" s="1">
        <v>4.5591480000000004</v>
      </c>
      <c r="I337" s="1">
        <v>9.9365381170141411</v>
      </c>
    </row>
    <row r="338" spans="1:9" x14ac:dyDescent="0.25">
      <c r="A338" s="6" t="s">
        <v>245</v>
      </c>
      <c r="B338" s="6" t="s">
        <v>174</v>
      </c>
      <c r="C338" s="10" t="s">
        <v>181</v>
      </c>
      <c r="D338" s="1">
        <v>54.337800000000001</v>
      </c>
      <c r="E338" t="s">
        <v>0</v>
      </c>
      <c r="F338" s="1">
        <v>46.852179999999997</v>
      </c>
      <c r="G338" s="1">
        <v>61.632489999999997</v>
      </c>
      <c r="H338" s="1">
        <v>3.7966299999999999</v>
      </c>
      <c r="I338" s="1">
        <v>6.9870881780270819</v>
      </c>
    </row>
    <row r="339" spans="1:9" x14ac:dyDescent="0.25">
      <c r="A339" s="6" t="s">
        <v>245</v>
      </c>
      <c r="B339" s="6" t="s">
        <v>175</v>
      </c>
      <c r="C339" s="10" t="s">
        <v>182</v>
      </c>
      <c r="D339" s="1">
        <v>47.380139999999997</v>
      </c>
      <c r="E339" t="s">
        <v>0</v>
      </c>
      <c r="F339" s="1">
        <v>41.614179999999998</v>
      </c>
      <c r="G339" s="1">
        <v>53.216830000000002</v>
      </c>
      <c r="H339" s="1">
        <v>2.9726650000000001</v>
      </c>
      <c r="I339" s="1">
        <v>6.2740739052269578</v>
      </c>
    </row>
    <row r="340" spans="1:9" x14ac:dyDescent="0.25">
      <c r="A340" s="6" t="s">
        <v>245</v>
      </c>
      <c r="B340" s="6" t="s">
        <v>176</v>
      </c>
      <c r="C340" s="10" t="s">
        <v>3</v>
      </c>
      <c r="D340" s="1">
        <v>43.161790000000003</v>
      </c>
      <c r="E340" t="s">
        <v>0</v>
      </c>
      <c r="F340" s="1">
        <v>35.736559999999997</v>
      </c>
      <c r="G340" s="1">
        <v>50.90766</v>
      </c>
      <c r="H340" s="1">
        <v>3.898841</v>
      </c>
      <c r="I340" s="1">
        <v>9.0330845870850105</v>
      </c>
    </row>
    <row r="341" spans="1:9" x14ac:dyDescent="0.25">
      <c r="A341" s="6" t="s">
        <v>245</v>
      </c>
      <c r="B341" s="6" t="s">
        <v>177</v>
      </c>
      <c r="C341" s="10" t="s">
        <v>182</v>
      </c>
      <c r="D341" s="1">
        <v>43.452539999999999</v>
      </c>
      <c r="E341" t="s">
        <v>0</v>
      </c>
      <c r="F341" s="1">
        <v>37.545749999999998</v>
      </c>
      <c r="G341" s="1">
        <v>49.551319999999997</v>
      </c>
      <c r="H341" s="1">
        <v>3.0766529999999999</v>
      </c>
      <c r="I341" s="1">
        <v>7.0804905766153139</v>
      </c>
    </row>
    <row r="342" spans="1:9" x14ac:dyDescent="0.25">
      <c r="A342" s="6" t="s">
        <v>245</v>
      </c>
      <c r="B342" s="6" t="s">
        <v>178</v>
      </c>
      <c r="C342" s="10" t="s">
        <v>182</v>
      </c>
      <c r="D342" s="1">
        <v>47.250439999999998</v>
      </c>
      <c r="E342" t="s">
        <v>0</v>
      </c>
      <c r="F342" s="1">
        <v>38.71557</v>
      </c>
      <c r="G342" s="1">
        <v>55.949109999999997</v>
      </c>
      <c r="H342" s="1">
        <v>4.4396719999999998</v>
      </c>
      <c r="I342" s="1">
        <v>9.3960437193812378</v>
      </c>
    </row>
    <row r="343" spans="1:9" x14ac:dyDescent="0.25">
      <c r="A343" s="6" t="s">
        <v>245</v>
      </c>
      <c r="B343" s="6" t="s">
        <v>179</v>
      </c>
      <c r="C343" s="10" t="s">
        <v>181</v>
      </c>
      <c r="D343" s="1">
        <v>43.8675</v>
      </c>
      <c r="E343" t="s">
        <v>0</v>
      </c>
      <c r="F343" s="1">
        <v>35.217100000000002</v>
      </c>
      <c r="G343" s="1">
        <v>52.907400000000003</v>
      </c>
      <c r="H343" s="1">
        <v>4.5582989999999999</v>
      </c>
      <c r="I343" s="1">
        <v>10.391061719952129</v>
      </c>
    </row>
    <row r="344" spans="1:9" x14ac:dyDescent="0.25">
      <c r="A344" s="6" t="s">
        <v>245</v>
      </c>
      <c r="B344" s="6" t="s">
        <v>180</v>
      </c>
      <c r="C344" s="10" t="s">
        <v>186</v>
      </c>
      <c r="D344" s="1">
        <v>37.051830000000002</v>
      </c>
      <c r="E344" t="s">
        <v>0</v>
      </c>
      <c r="F344" s="1">
        <v>30.231439999999999</v>
      </c>
      <c r="G344" s="1">
        <v>44.43103</v>
      </c>
      <c r="H344" s="1">
        <v>3.6440920000000001</v>
      </c>
      <c r="I344" s="1">
        <v>9.8351201546590268</v>
      </c>
    </row>
    <row r="345" spans="1:9" x14ac:dyDescent="0.25">
      <c r="A345" s="8" t="s">
        <v>245</v>
      </c>
      <c r="B345" s="8" t="s">
        <v>181</v>
      </c>
      <c r="C345" s="8" t="s">
        <v>181</v>
      </c>
      <c r="D345" s="4">
        <v>48.121479999999998</v>
      </c>
      <c r="E345" s="8" t="s">
        <v>0</v>
      </c>
      <c r="F345" s="4">
        <v>45.129199999999997</v>
      </c>
      <c r="G345" s="4">
        <v>51.127299999999998</v>
      </c>
      <c r="H345" s="4">
        <v>1.531374</v>
      </c>
      <c r="I345" s="4">
        <v>3.1823086072996927</v>
      </c>
    </row>
    <row r="346" spans="1:9" x14ac:dyDescent="0.25">
      <c r="A346" s="8" t="s">
        <v>245</v>
      </c>
      <c r="B346" s="8" t="s">
        <v>182</v>
      </c>
      <c r="C346" s="8" t="s">
        <v>182</v>
      </c>
      <c r="D346" s="4">
        <v>48.391100000000002</v>
      </c>
      <c r="E346" s="8" t="s">
        <v>0</v>
      </c>
      <c r="F346" s="4">
        <v>46.40305</v>
      </c>
      <c r="G346" s="4">
        <v>50.384270000000001</v>
      </c>
      <c r="H346" s="4">
        <v>1.015965</v>
      </c>
      <c r="I346" s="4">
        <v>2.0994873024171801</v>
      </c>
    </row>
    <row r="347" spans="1:9" x14ac:dyDescent="0.25">
      <c r="A347" s="8" t="s">
        <v>245</v>
      </c>
      <c r="B347" s="8" t="s">
        <v>183</v>
      </c>
      <c r="C347" s="8" t="s">
        <v>183</v>
      </c>
      <c r="D347" s="4">
        <v>47.574849999999998</v>
      </c>
      <c r="E347" s="8" t="s">
        <v>0</v>
      </c>
      <c r="F347" s="4">
        <v>44.942079999999997</v>
      </c>
      <c r="G347" s="4">
        <v>50.221170000000001</v>
      </c>
      <c r="H347" s="4">
        <v>1.347596</v>
      </c>
      <c r="I347" s="4">
        <v>2.8325806597393375</v>
      </c>
    </row>
    <row r="348" spans="1:9" x14ac:dyDescent="0.25">
      <c r="A348" s="8" t="s">
        <v>245</v>
      </c>
      <c r="B348" s="8" t="s">
        <v>184</v>
      </c>
      <c r="C348" s="8" t="s">
        <v>184</v>
      </c>
      <c r="D348" s="4">
        <v>54.04271</v>
      </c>
      <c r="E348" s="8" t="s">
        <v>0</v>
      </c>
      <c r="F348" s="4">
        <v>48.899909999999998</v>
      </c>
      <c r="G348" s="4">
        <v>59.100830000000002</v>
      </c>
      <c r="H348" s="4">
        <v>2.6105100000000001</v>
      </c>
      <c r="I348" s="4">
        <v>4.8304572439094935</v>
      </c>
    </row>
    <row r="349" spans="1:9" x14ac:dyDescent="0.25">
      <c r="A349" s="8" t="s">
        <v>245</v>
      </c>
      <c r="B349" s="8" t="s">
        <v>185</v>
      </c>
      <c r="C349" s="8" t="s">
        <v>185</v>
      </c>
      <c r="D349" s="4">
        <v>46.68244</v>
      </c>
      <c r="E349" s="8" t="s">
        <v>0</v>
      </c>
      <c r="F349" s="4">
        <v>42.235190000000003</v>
      </c>
      <c r="G349" s="4">
        <v>51.183039999999998</v>
      </c>
      <c r="H349" s="4">
        <v>2.2876639999999999</v>
      </c>
      <c r="I349" s="4">
        <v>4.9004807803533836</v>
      </c>
    </row>
    <row r="350" spans="1:9" x14ac:dyDescent="0.25">
      <c r="A350" s="8" t="s">
        <v>245</v>
      </c>
      <c r="B350" s="8" t="s">
        <v>186</v>
      </c>
      <c r="C350" s="8" t="s">
        <v>186</v>
      </c>
      <c r="D350" s="4">
        <v>47.643749999999997</v>
      </c>
      <c r="E350" s="8" t="s">
        <v>0</v>
      </c>
      <c r="F350" s="4">
        <v>43.50891</v>
      </c>
      <c r="G350" s="4">
        <v>51.811140000000002</v>
      </c>
      <c r="H350" s="4">
        <v>2.1222819999999998</v>
      </c>
      <c r="I350" s="4">
        <v>4.4544814377541648</v>
      </c>
    </row>
    <row r="351" spans="1:9" x14ac:dyDescent="0.25">
      <c r="A351" s="8" t="s">
        <v>245</v>
      </c>
      <c r="B351" s="8" t="s">
        <v>3</v>
      </c>
      <c r="C351" s="8" t="s">
        <v>3</v>
      </c>
      <c r="D351" s="4">
        <v>45.712949999999999</v>
      </c>
      <c r="E351" s="8" t="s">
        <v>0</v>
      </c>
      <c r="F351" s="4">
        <v>42.188580000000002</v>
      </c>
      <c r="G351" s="4">
        <v>49.28078</v>
      </c>
      <c r="H351" s="4">
        <v>1.8118590000000001</v>
      </c>
      <c r="I351" s="4">
        <v>3.9635573726919837</v>
      </c>
    </row>
    <row r="352" spans="1:9" x14ac:dyDescent="0.25">
      <c r="A352" s="8" t="s">
        <v>245</v>
      </c>
      <c r="B352" s="8" t="s">
        <v>187</v>
      </c>
      <c r="C352" s="8" t="s">
        <v>187</v>
      </c>
      <c r="D352" s="4">
        <v>40.759309999999999</v>
      </c>
      <c r="E352" s="8" t="s">
        <v>0</v>
      </c>
      <c r="F352" s="4">
        <v>37.18159</v>
      </c>
      <c r="G352" s="4">
        <v>44.437759999999997</v>
      </c>
      <c r="H352" s="4">
        <v>1.8537060000000001</v>
      </c>
      <c r="I352" s="4">
        <v>4.5479327299701593</v>
      </c>
    </row>
    <row r="353" spans="1:9" x14ac:dyDescent="0.25">
      <c r="A353" s="8" t="s">
        <v>245</v>
      </c>
      <c r="B353" s="8" t="s">
        <v>1</v>
      </c>
      <c r="C353" s="8" t="s">
        <v>188</v>
      </c>
      <c r="D353" s="4">
        <v>47.789409999999997</v>
      </c>
      <c r="E353" s="8" t="s">
        <v>0</v>
      </c>
      <c r="F353" s="4">
        <v>46.599960000000003</v>
      </c>
      <c r="G353" s="4">
        <v>48.981389999999998</v>
      </c>
      <c r="H353" s="4">
        <v>0.60761140000000002</v>
      </c>
      <c r="I353" s="4">
        <v>1.2714352405689882</v>
      </c>
    </row>
    <row r="354" spans="1:9" x14ac:dyDescent="0.25">
      <c r="A354" t="s">
        <v>243</v>
      </c>
      <c r="B354" s="6" t="s">
        <v>102</v>
      </c>
      <c r="C354" s="10" t="s">
        <v>3</v>
      </c>
      <c r="D354" s="1">
        <v>41.851469999999999</v>
      </c>
      <c r="E354" t="s">
        <v>0</v>
      </c>
      <c r="F354" s="1">
        <v>33.705019999999998</v>
      </c>
      <c r="G354" s="1">
        <v>50.468000000000004</v>
      </c>
      <c r="H354" s="1">
        <v>4.3148999999999997</v>
      </c>
      <c r="I354" s="1">
        <v>10.310032120735544</v>
      </c>
    </row>
    <row r="355" spans="1:9" x14ac:dyDescent="0.25">
      <c r="A355" s="52" t="s">
        <v>243</v>
      </c>
      <c r="B355" s="6" t="s">
        <v>103</v>
      </c>
      <c r="C355" s="10" t="s">
        <v>186</v>
      </c>
      <c r="D355" s="1">
        <v>54.358460000000001</v>
      </c>
      <c r="E355" t="s">
        <v>0</v>
      </c>
      <c r="F355" s="1">
        <v>44.994010000000003</v>
      </c>
      <c r="G355" s="1">
        <v>63.424619999999997</v>
      </c>
      <c r="H355" s="1">
        <v>4.7544700000000004</v>
      </c>
      <c r="I355" s="1">
        <v>8.7465134221977596</v>
      </c>
    </row>
    <row r="356" spans="1:9" x14ac:dyDescent="0.25">
      <c r="A356" s="52" t="s">
        <v>243</v>
      </c>
      <c r="B356" s="6" t="s">
        <v>104</v>
      </c>
      <c r="C356" s="10" t="s">
        <v>186</v>
      </c>
      <c r="D356" s="1">
        <v>44.520969999999998</v>
      </c>
      <c r="E356" t="s">
        <v>0</v>
      </c>
      <c r="F356" s="1">
        <v>37.485680000000002</v>
      </c>
      <c r="G356" s="1">
        <v>51.782919999999997</v>
      </c>
      <c r="H356" s="1">
        <v>3.6712210000000001</v>
      </c>
      <c r="I356" s="1">
        <v>8.2460489966862802</v>
      </c>
    </row>
    <row r="357" spans="1:9" x14ac:dyDescent="0.25">
      <c r="A357" s="52" t="s">
        <v>243</v>
      </c>
      <c r="B357" s="6" t="s">
        <v>105</v>
      </c>
      <c r="C357" s="10" t="s">
        <v>182</v>
      </c>
      <c r="D357" s="1">
        <v>49.502929999999999</v>
      </c>
      <c r="E357" t="s">
        <v>0</v>
      </c>
      <c r="F357" s="1">
        <v>41.722920000000002</v>
      </c>
      <c r="G357" s="1">
        <v>57.307090000000002</v>
      </c>
      <c r="H357" s="1">
        <v>4.0074740000000002</v>
      </c>
      <c r="I357" s="1">
        <v>8.0954278867937735</v>
      </c>
    </row>
    <row r="358" spans="1:9" x14ac:dyDescent="0.25">
      <c r="A358" s="52" t="s">
        <v>243</v>
      </c>
      <c r="B358" s="6" t="s">
        <v>106</v>
      </c>
      <c r="C358" s="10" t="s">
        <v>185</v>
      </c>
      <c r="D358" s="1">
        <v>49.631999999999998</v>
      </c>
      <c r="E358" t="s">
        <v>0</v>
      </c>
      <c r="F358" s="1">
        <v>38.750129999999999</v>
      </c>
      <c r="G358" s="1">
        <v>60.548839999999998</v>
      </c>
      <c r="H358" s="1">
        <v>5.6489960000000004</v>
      </c>
      <c r="I358" s="1">
        <v>11.381761766602192</v>
      </c>
    </row>
    <row r="359" spans="1:9" x14ac:dyDescent="0.25">
      <c r="A359" s="52" t="s">
        <v>243</v>
      </c>
      <c r="B359" s="6" t="s">
        <v>107</v>
      </c>
      <c r="C359" s="10" t="s">
        <v>185</v>
      </c>
      <c r="D359" s="1">
        <v>50.446849999999998</v>
      </c>
      <c r="E359" t="s">
        <v>0</v>
      </c>
      <c r="F359" s="1">
        <v>41.080100000000002</v>
      </c>
      <c r="G359" s="1">
        <v>59.782339999999998</v>
      </c>
      <c r="H359" s="1">
        <v>4.8255970000000001</v>
      </c>
      <c r="I359" s="1">
        <v>9.5657052918071201</v>
      </c>
    </row>
    <row r="360" spans="1:9" x14ac:dyDescent="0.25">
      <c r="A360" s="52" t="s">
        <v>243</v>
      </c>
      <c r="B360" s="6" t="s">
        <v>108</v>
      </c>
      <c r="C360" s="10" t="s">
        <v>183</v>
      </c>
      <c r="D360" s="1">
        <v>34.608359999999998</v>
      </c>
      <c r="E360" t="s">
        <v>0</v>
      </c>
      <c r="F360" s="1">
        <v>28.502669999999998</v>
      </c>
      <c r="G360" s="1">
        <v>41.267060000000001</v>
      </c>
      <c r="H360" s="1">
        <v>3.270956</v>
      </c>
      <c r="I360" s="1">
        <v>9.4513464376815328</v>
      </c>
    </row>
    <row r="361" spans="1:9" x14ac:dyDescent="0.25">
      <c r="A361" s="52" t="s">
        <v>243</v>
      </c>
      <c r="B361" s="6" t="s">
        <v>109</v>
      </c>
      <c r="C361" s="10" t="s">
        <v>3</v>
      </c>
      <c r="D361" s="1">
        <v>50.786119999999997</v>
      </c>
      <c r="E361" t="s">
        <v>0</v>
      </c>
      <c r="F361" s="1">
        <v>41.27252</v>
      </c>
      <c r="G361" s="1">
        <v>60.243119999999998</v>
      </c>
      <c r="H361" s="1">
        <v>4.8976940000000004</v>
      </c>
      <c r="I361" s="1">
        <v>9.6437648711892159</v>
      </c>
    </row>
    <row r="362" spans="1:9" x14ac:dyDescent="0.25">
      <c r="A362" s="52" t="s">
        <v>243</v>
      </c>
      <c r="B362" s="6" t="s">
        <v>110</v>
      </c>
      <c r="C362" s="10" t="s">
        <v>181</v>
      </c>
      <c r="D362" s="1">
        <v>53.54522</v>
      </c>
      <c r="E362" t="s">
        <v>0</v>
      </c>
      <c r="F362" s="1">
        <v>47.017220000000002</v>
      </c>
      <c r="G362" s="1">
        <v>59.953969999999998</v>
      </c>
      <c r="H362" s="1">
        <v>3.317415</v>
      </c>
      <c r="I362" s="1">
        <v>6.195539022904379</v>
      </c>
    </row>
    <row r="363" spans="1:9" x14ac:dyDescent="0.25">
      <c r="A363" s="52" t="s">
        <v>243</v>
      </c>
      <c r="B363" s="6" t="s">
        <v>111</v>
      </c>
      <c r="C363" s="10" t="s">
        <v>182</v>
      </c>
      <c r="D363" s="1">
        <v>53.485990000000001</v>
      </c>
      <c r="E363" t="s">
        <v>0</v>
      </c>
      <c r="F363" s="1">
        <v>47.326129999999999</v>
      </c>
      <c r="G363" s="1">
        <v>59.541310000000003</v>
      </c>
      <c r="H363" s="1">
        <v>3.1311010000000001</v>
      </c>
      <c r="I363" s="1">
        <v>5.8540582309498248</v>
      </c>
    </row>
    <row r="364" spans="1:9" x14ac:dyDescent="0.25">
      <c r="A364" s="52" t="s">
        <v>243</v>
      </c>
      <c r="B364" s="6" t="s">
        <v>112</v>
      </c>
      <c r="C364" s="10" t="s">
        <v>187</v>
      </c>
      <c r="D364" s="1">
        <v>54.530419999999999</v>
      </c>
      <c r="E364" t="s">
        <v>0</v>
      </c>
      <c r="F364" s="1">
        <v>45.374360000000003</v>
      </c>
      <c r="G364" s="1">
        <v>63.390039999999999</v>
      </c>
      <c r="H364" s="1">
        <v>4.6448850000000004</v>
      </c>
      <c r="I364" s="1">
        <v>8.5179703365571005</v>
      </c>
    </row>
    <row r="365" spans="1:9" x14ac:dyDescent="0.25">
      <c r="A365" s="52" t="s">
        <v>243</v>
      </c>
      <c r="B365" s="6" t="s">
        <v>113</v>
      </c>
      <c r="C365" s="10" t="s">
        <v>187</v>
      </c>
      <c r="D365" s="1">
        <v>60.020029999999998</v>
      </c>
      <c r="E365" t="s">
        <v>0</v>
      </c>
      <c r="F365" s="1">
        <v>51.39302</v>
      </c>
      <c r="G365" s="1">
        <v>68.067260000000005</v>
      </c>
      <c r="H365" s="1">
        <v>4.2907650000000004</v>
      </c>
      <c r="I365" s="1">
        <v>7.1488884627348579</v>
      </c>
    </row>
    <row r="366" spans="1:9" x14ac:dyDescent="0.25">
      <c r="A366" s="52" t="s">
        <v>243</v>
      </c>
      <c r="B366" s="6" t="s">
        <v>114</v>
      </c>
      <c r="C366" s="10" t="s">
        <v>183</v>
      </c>
      <c r="D366" s="1">
        <v>46.376600000000003</v>
      </c>
      <c r="E366" t="s">
        <v>0</v>
      </c>
      <c r="F366" s="1">
        <v>39.795819999999999</v>
      </c>
      <c r="G366" s="1">
        <v>53.086039999999997</v>
      </c>
      <c r="H366" s="1">
        <v>3.4095219999999999</v>
      </c>
      <c r="I366" s="1">
        <v>7.3518153551575569</v>
      </c>
    </row>
    <row r="367" spans="1:9" x14ac:dyDescent="0.25">
      <c r="A367" s="52" t="s">
        <v>243</v>
      </c>
      <c r="B367" s="6" t="s">
        <v>115</v>
      </c>
      <c r="C367" s="10" t="s">
        <v>183</v>
      </c>
      <c r="D367" s="1">
        <v>53.706389999999999</v>
      </c>
      <c r="E367" t="s">
        <v>0</v>
      </c>
      <c r="F367" s="1">
        <v>47.20646</v>
      </c>
      <c r="G367" s="1">
        <v>60.082749999999997</v>
      </c>
      <c r="H367" s="1">
        <v>3.3021229999999999</v>
      </c>
      <c r="I367" s="1">
        <v>6.1484732077505111</v>
      </c>
    </row>
    <row r="368" spans="1:9" x14ac:dyDescent="0.25">
      <c r="A368" s="52" t="s">
        <v>243</v>
      </c>
      <c r="B368" s="6" t="s">
        <v>116</v>
      </c>
      <c r="C368" s="10" t="s">
        <v>187</v>
      </c>
      <c r="D368" s="1">
        <v>59.392589999999998</v>
      </c>
      <c r="E368" t="s">
        <v>0</v>
      </c>
      <c r="F368" s="1">
        <v>51.594949999999997</v>
      </c>
      <c r="G368" s="1">
        <v>66.743759999999995</v>
      </c>
      <c r="H368" s="1">
        <v>3.892252</v>
      </c>
      <c r="I368" s="1">
        <v>6.5534303184959608</v>
      </c>
    </row>
    <row r="369" spans="1:9" x14ac:dyDescent="0.25">
      <c r="A369" s="52" t="s">
        <v>243</v>
      </c>
      <c r="B369" s="6" t="s">
        <v>117</v>
      </c>
      <c r="C369" s="10" t="s">
        <v>184</v>
      </c>
      <c r="D369" s="1">
        <v>52.189860000000003</v>
      </c>
      <c r="E369" t="s">
        <v>0</v>
      </c>
      <c r="F369" s="1">
        <v>41.989049999999999</v>
      </c>
      <c r="G369" s="1">
        <v>62.211239999999997</v>
      </c>
      <c r="H369" s="1">
        <v>5.2290979999999996</v>
      </c>
      <c r="I369" s="1">
        <v>10.019375411238887</v>
      </c>
    </row>
    <row r="370" spans="1:9" x14ac:dyDescent="0.25">
      <c r="A370" s="52" t="s">
        <v>243</v>
      </c>
      <c r="B370" s="6" t="s">
        <v>118</v>
      </c>
      <c r="C370" s="10" t="s">
        <v>184</v>
      </c>
      <c r="D370" s="1">
        <v>52.444890000000001</v>
      </c>
      <c r="E370" t="s">
        <v>0</v>
      </c>
      <c r="F370" s="1">
        <v>43.657150000000001</v>
      </c>
      <c r="G370" s="1">
        <v>61.083799999999997</v>
      </c>
      <c r="H370" s="1">
        <v>4.4899490000000002</v>
      </c>
      <c r="I370" s="1">
        <v>8.5612706976790314</v>
      </c>
    </row>
    <row r="371" spans="1:9" x14ac:dyDescent="0.25">
      <c r="A371" s="52" t="s">
        <v>243</v>
      </c>
      <c r="B371" s="6" t="s">
        <v>119</v>
      </c>
      <c r="C371" s="10" t="s">
        <v>182</v>
      </c>
      <c r="D371" s="1">
        <v>45.4773</v>
      </c>
      <c r="E371" t="s">
        <v>0</v>
      </c>
      <c r="F371" s="1">
        <v>37.54636</v>
      </c>
      <c r="G371" s="1">
        <v>53.644539999999999</v>
      </c>
      <c r="H371" s="1">
        <v>4.1416500000000003</v>
      </c>
      <c r="I371" s="1">
        <v>9.107071000257271</v>
      </c>
    </row>
    <row r="372" spans="1:9" x14ac:dyDescent="0.25">
      <c r="A372" s="52" t="s">
        <v>243</v>
      </c>
      <c r="B372" s="6" t="s">
        <v>120</v>
      </c>
      <c r="C372" s="10" t="s">
        <v>185</v>
      </c>
      <c r="D372" s="1">
        <v>47.726149999999997</v>
      </c>
      <c r="E372" t="s">
        <v>0</v>
      </c>
      <c r="F372" s="1">
        <v>37.243209999999998</v>
      </c>
      <c r="G372" s="1">
        <v>58.4133</v>
      </c>
      <c r="H372" s="1">
        <v>5.4807829999999997</v>
      </c>
      <c r="I372" s="1">
        <v>11.483815476421208</v>
      </c>
    </row>
    <row r="373" spans="1:9" x14ac:dyDescent="0.25">
      <c r="A373" s="52" t="s">
        <v>243</v>
      </c>
      <c r="B373" s="6" t="s">
        <v>121</v>
      </c>
      <c r="C373" s="10" t="s">
        <v>183</v>
      </c>
      <c r="D373" s="1">
        <v>44.05518</v>
      </c>
      <c r="E373" t="s">
        <v>0</v>
      </c>
      <c r="F373" s="1">
        <v>37.977910000000001</v>
      </c>
      <c r="G373" s="1">
        <v>50.315989999999999</v>
      </c>
      <c r="H373" s="1">
        <v>3.1625079999999999</v>
      </c>
      <c r="I373" s="1">
        <v>7.1785156705749475</v>
      </c>
    </row>
    <row r="374" spans="1:9" x14ac:dyDescent="0.25">
      <c r="A374" s="52" t="s">
        <v>243</v>
      </c>
      <c r="B374" s="6" t="s">
        <v>122</v>
      </c>
      <c r="C374" s="10" t="s">
        <v>187</v>
      </c>
      <c r="D374" s="1">
        <v>50.442250000000001</v>
      </c>
      <c r="E374" t="s">
        <v>0</v>
      </c>
      <c r="F374" s="1">
        <v>37.505690000000001</v>
      </c>
      <c r="G374" s="1">
        <v>63.319870000000002</v>
      </c>
      <c r="H374" s="1">
        <v>6.7358570000000002</v>
      </c>
      <c r="I374" s="1">
        <v>13.35360139565543</v>
      </c>
    </row>
    <row r="375" spans="1:9" x14ac:dyDescent="0.25">
      <c r="A375" s="52" t="s">
        <v>243</v>
      </c>
      <c r="B375" s="6" t="s">
        <v>123</v>
      </c>
      <c r="C375" s="10" t="s">
        <v>183</v>
      </c>
      <c r="D375" s="1">
        <v>54.779440000000001</v>
      </c>
      <c r="E375" t="s">
        <v>0</v>
      </c>
      <c r="F375" s="1">
        <v>47.253819999999997</v>
      </c>
      <c r="G375" s="1">
        <v>62.092689999999997</v>
      </c>
      <c r="H375" s="1">
        <v>3.8123040000000001</v>
      </c>
      <c r="I375" s="1">
        <v>6.9593701578548455</v>
      </c>
    </row>
    <row r="376" spans="1:9" x14ac:dyDescent="0.25">
      <c r="A376" s="52" t="s">
        <v>243</v>
      </c>
      <c r="B376" s="6" t="s">
        <v>124</v>
      </c>
      <c r="C376" s="10" t="s">
        <v>184</v>
      </c>
      <c r="D376" s="1">
        <v>50.980110000000003</v>
      </c>
      <c r="E376" t="s">
        <v>0</v>
      </c>
      <c r="F376" s="1">
        <v>43.1952</v>
      </c>
      <c r="G376" s="1">
        <v>58.717770000000002</v>
      </c>
      <c r="H376" s="1">
        <v>3.9908929999999998</v>
      </c>
      <c r="I376" s="1">
        <v>7.8283334421993196</v>
      </c>
    </row>
    <row r="377" spans="1:9" x14ac:dyDescent="0.25">
      <c r="A377" s="52" t="s">
        <v>243</v>
      </c>
      <c r="B377" s="6" t="s">
        <v>125</v>
      </c>
      <c r="C377" s="10" t="s">
        <v>186</v>
      </c>
      <c r="D377" s="1">
        <v>57.057479999999998</v>
      </c>
      <c r="E377" t="s">
        <v>0</v>
      </c>
      <c r="F377" s="1">
        <v>49.459769999999999</v>
      </c>
      <c r="G377" s="1">
        <v>64.336579999999998</v>
      </c>
      <c r="H377" s="1">
        <v>3.8219630000000002</v>
      </c>
      <c r="I377" s="1">
        <v>6.6984433942753867</v>
      </c>
    </row>
    <row r="378" spans="1:9" x14ac:dyDescent="0.25">
      <c r="A378" s="52" t="s">
        <v>243</v>
      </c>
      <c r="B378" s="6" t="s">
        <v>126</v>
      </c>
      <c r="C378" s="10" t="s">
        <v>187</v>
      </c>
      <c r="D378" s="1">
        <v>53.353470000000002</v>
      </c>
      <c r="E378" t="s">
        <v>0</v>
      </c>
      <c r="F378" s="1">
        <v>45.950130000000001</v>
      </c>
      <c r="G378" s="1">
        <v>60.612000000000002</v>
      </c>
      <c r="H378" s="1">
        <v>3.7662939999999998</v>
      </c>
      <c r="I378" s="1">
        <v>7.0591359849696751</v>
      </c>
    </row>
    <row r="379" spans="1:9" x14ac:dyDescent="0.25">
      <c r="A379" s="52" t="s">
        <v>243</v>
      </c>
      <c r="B379" s="6" t="s">
        <v>127</v>
      </c>
      <c r="C379" s="10" t="s">
        <v>183</v>
      </c>
      <c r="D379" s="1">
        <v>55.023969999999998</v>
      </c>
      <c r="E379" t="s">
        <v>0</v>
      </c>
      <c r="F379" s="1">
        <v>48.22381</v>
      </c>
      <c r="G379" s="1">
        <v>61.641419999999997</v>
      </c>
      <c r="H379" s="1">
        <v>3.4424950000000001</v>
      </c>
      <c r="I379" s="1">
        <v>6.256355184840352</v>
      </c>
    </row>
    <row r="380" spans="1:9" x14ac:dyDescent="0.25">
      <c r="A380" s="52" t="s">
        <v>243</v>
      </c>
      <c r="B380" s="6" t="s">
        <v>128</v>
      </c>
      <c r="C380" s="10" t="s">
        <v>184</v>
      </c>
      <c r="D380" s="1">
        <v>42.454059999999998</v>
      </c>
      <c r="E380" t="s">
        <v>0</v>
      </c>
      <c r="F380" s="1">
        <v>34.725610000000003</v>
      </c>
      <c r="G380" s="1">
        <v>50.569989999999997</v>
      </c>
      <c r="H380" s="1">
        <v>4.0742079999999996</v>
      </c>
      <c r="I380" s="1">
        <v>9.5967452818411232</v>
      </c>
    </row>
    <row r="381" spans="1:9" x14ac:dyDescent="0.25">
      <c r="A381" s="52" t="s">
        <v>243</v>
      </c>
      <c r="B381" s="6" t="s">
        <v>129</v>
      </c>
      <c r="C381" s="10" t="s">
        <v>3</v>
      </c>
      <c r="D381" s="1">
        <v>54.282699999999998</v>
      </c>
      <c r="E381" t="s">
        <v>0</v>
      </c>
      <c r="F381" s="1">
        <v>46.321930000000002</v>
      </c>
      <c r="G381" s="1">
        <v>62.03058</v>
      </c>
      <c r="H381" s="1">
        <v>4.0396349999999996</v>
      </c>
      <c r="I381" s="1">
        <v>7.4418461130341704</v>
      </c>
    </row>
    <row r="382" spans="1:9" x14ac:dyDescent="0.25">
      <c r="A382" s="52" t="s">
        <v>243</v>
      </c>
      <c r="B382" s="6" t="s">
        <v>130</v>
      </c>
      <c r="C382" s="10" t="s">
        <v>186</v>
      </c>
      <c r="D382" s="1">
        <v>52.98254</v>
      </c>
      <c r="E382" t="s">
        <v>0</v>
      </c>
      <c r="F382" s="1">
        <v>42.703519999999997</v>
      </c>
      <c r="G382" s="1">
        <v>63.014629999999997</v>
      </c>
      <c r="H382" s="1">
        <v>5.2529500000000002</v>
      </c>
      <c r="I382" s="1">
        <v>9.9144925856706756</v>
      </c>
    </row>
    <row r="383" spans="1:9" x14ac:dyDescent="0.25">
      <c r="A383" s="52" t="s">
        <v>243</v>
      </c>
      <c r="B383" s="6" t="s">
        <v>131</v>
      </c>
      <c r="C383" s="10" t="s">
        <v>186</v>
      </c>
      <c r="D383" s="1">
        <v>53.001959999999997</v>
      </c>
      <c r="E383" t="s">
        <v>0</v>
      </c>
      <c r="F383" s="1">
        <v>43.739780000000003</v>
      </c>
      <c r="G383" s="1">
        <v>62.061869999999999</v>
      </c>
      <c r="H383" s="1">
        <v>4.7260540000000004</v>
      </c>
      <c r="I383" s="1">
        <v>8.9167532672376666</v>
      </c>
    </row>
    <row r="384" spans="1:9" x14ac:dyDescent="0.25">
      <c r="A384" s="52" t="s">
        <v>243</v>
      </c>
      <c r="B384" s="6" t="s">
        <v>132</v>
      </c>
      <c r="C384" s="10" t="s">
        <v>182</v>
      </c>
      <c r="D384" s="1">
        <v>40.614409999999999</v>
      </c>
      <c r="E384" t="s">
        <v>0</v>
      </c>
      <c r="F384" s="1">
        <v>32.279089999999997</v>
      </c>
      <c r="G384" s="1">
        <v>49.527949999999997</v>
      </c>
      <c r="H384" s="1">
        <v>4.4420960000000003</v>
      </c>
      <c r="I384" s="1">
        <v>10.93724124023961</v>
      </c>
    </row>
    <row r="385" spans="1:9" x14ac:dyDescent="0.25">
      <c r="A385" s="52" t="s">
        <v>243</v>
      </c>
      <c r="B385" s="6" t="s">
        <v>133</v>
      </c>
      <c r="C385" s="10" t="s">
        <v>186</v>
      </c>
      <c r="D385" s="1">
        <v>50.083019999999998</v>
      </c>
      <c r="E385" t="s">
        <v>0</v>
      </c>
      <c r="F385" s="1">
        <v>36.826149999999998</v>
      </c>
      <c r="G385" s="1">
        <v>63.328220000000002</v>
      </c>
      <c r="H385" s="1">
        <v>6.9243730000000001</v>
      </c>
      <c r="I385" s="1">
        <v>13.825789658850447</v>
      </c>
    </row>
    <row r="386" spans="1:9" x14ac:dyDescent="0.25">
      <c r="A386" s="52" t="s">
        <v>243</v>
      </c>
      <c r="B386" s="6" t="s">
        <v>134</v>
      </c>
      <c r="C386" s="10" t="s">
        <v>182</v>
      </c>
      <c r="D386" s="1">
        <v>51.524000000000001</v>
      </c>
      <c r="E386" t="s">
        <v>0</v>
      </c>
      <c r="F386" s="1">
        <v>45.146720000000002</v>
      </c>
      <c r="G386" s="1">
        <v>57.852029999999999</v>
      </c>
      <c r="H386" s="1">
        <v>3.2581449999999998</v>
      </c>
      <c r="I386" s="1">
        <v>6.3235482493595212</v>
      </c>
    </row>
    <row r="387" spans="1:9" x14ac:dyDescent="0.25">
      <c r="A387" s="52" t="s">
        <v>243</v>
      </c>
      <c r="B387" s="6" t="s">
        <v>135</v>
      </c>
      <c r="C387" s="10" t="s">
        <v>3</v>
      </c>
      <c r="D387" s="1">
        <v>46.518839999999997</v>
      </c>
      <c r="E387" t="s">
        <v>0</v>
      </c>
      <c r="F387" s="1">
        <v>36.563090000000003</v>
      </c>
      <c r="G387" s="1">
        <v>56.759929999999997</v>
      </c>
      <c r="H387" s="1">
        <v>5.2225830000000002</v>
      </c>
      <c r="I387" s="1">
        <v>11.226812620435076</v>
      </c>
    </row>
    <row r="388" spans="1:9" x14ac:dyDescent="0.25">
      <c r="A388" s="52" t="s">
        <v>243</v>
      </c>
      <c r="B388" s="6" t="s">
        <v>136</v>
      </c>
      <c r="C388" s="10" t="s">
        <v>183</v>
      </c>
      <c r="D388" s="1">
        <v>43.067920000000001</v>
      </c>
      <c r="E388" t="s">
        <v>0</v>
      </c>
      <c r="F388" s="1">
        <v>35.074039999999997</v>
      </c>
      <c r="G388" s="1">
        <v>51.44023</v>
      </c>
      <c r="H388" s="1">
        <v>4.2110450000000004</v>
      </c>
      <c r="I388" s="1">
        <v>9.7776837144677522</v>
      </c>
    </row>
    <row r="389" spans="1:9" x14ac:dyDescent="0.25">
      <c r="A389" s="52" t="s">
        <v>243</v>
      </c>
      <c r="B389" s="6" t="s">
        <v>137</v>
      </c>
      <c r="C389" s="10" t="s">
        <v>181</v>
      </c>
      <c r="D389" s="1">
        <v>48.752090000000003</v>
      </c>
      <c r="E389" t="s">
        <v>0</v>
      </c>
      <c r="F389" s="1">
        <v>40.640389999999996</v>
      </c>
      <c r="G389" s="1">
        <v>56.930059999999997</v>
      </c>
      <c r="H389" s="1">
        <v>4.1912409999999998</v>
      </c>
      <c r="I389" s="1">
        <v>8.5970488649819927</v>
      </c>
    </row>
    <row r="390" spans="1:9" x14ac:dyDescent="0.25">
      <c r="A390" s="52" t="s">
        <v>243</v>
      </c>
      <c r="B390" s="6" t="s">
        <v>138</v>
      </c>
      <c r="C390" s="10" t="s">
        <v>185</v>
      </c>
      <c r="D390" s="1">
        <v>50.465440000000001</v>
      </c>
      <c r="E390" t="s">
        <v>0</v>
      </c>
      <c r="F390" s="1">
        <v>41.086489999999998</v>
      </c>
      <c r="G390" s="1">
        <v>59.811750000000004</v>
      </c>
      <c r="H390" s="1">
        <v>4.8316809999999997</v>
      </c>
      <c r="I390" s="1">
        <v>9.5742373394544842</v>
      </c>
    </row>
    <row r="391" spans="1:9" x14ac:dyDescent="0.25">
      <c r="A391" s="52" t="s">
        <v>243</v>
      </c>
      <c r="B391" s="6" t="s">
        <v>139</v>
      </c>
      <c r="C391" s="10" t="s">
        <v>187</v>
      </c>
      <c r="D391" s="1">
        <v>54.95543</v>
      </c>
      <c r="E391" t="s">
        <v>0</v>
      </c>
      <c r="F391" s="1">
        <v>42.897880000000001</v>
      </c>
      <c r="G391" s="1">
        <v>66.457710000000006</v>
      </c>
      <c r="H391" s="1">
        <v>6.1224210000000001</v>
      </c>
      <c r="I391" s="1">
        <v>11.14070256569733</v>
      </c>
    </row>
    <row r="392" spans="1:9" x14ac:dyDescent="0.25">
      <c r="A392" s="52" t="s">
        <v>243</v>
      </c>
      <c r="B392" s="6" t="s">
        <v>140</v>
      </c>
      <c r="C392" s="10" t="s">
        <v>187</v>
      </c>
      <c r="D392" s="1">
        <v>59.322290000000002</v>
      </c>
      <c r="E392" t="s">
        <v>0</v>
      </c>
      <c r="F392" s="1">
        <v>51.701549999999997</v>
      </c>
      <c r="G392" s="1">
        <v>66.519260000000003</v>
      </c>
      <c r="H392" s="1">
        <v>3.8059660000000002</v>
      </c>
      <c r="I392" s="1">
        <v>6.4157435594613759</v>
      </c>
    </row>
    <row r="393" spans="1:9" x14ac:dyDescent="0.25">
      <c r="A393" s="52" t="s">
        <v>243</v>
      </c>
      <c r="B393" s="6" t="s">
        <v>141</v>
      </c>
      <c r="C393" s="10" t="s">
        <v>181</v>
      </c>
      <c r="D393" s="1">
        <v>45.303690000000003</v>
      </c>
      <c r="E393" t="s">
        <v>0</v>
      </c>
      <c r="F393" s="1">
        <v>37.730510000000002</v>
      </c>
      <c r="G393" s="1">
        <v>53.10069</v>
      </c>
      <c r="H393" s="1">
        <v>3.9504769999999998</v>
      </c>
      <c r="I393" s="1">
        <v>8.7199894754709817</v>
      </c>
    </row>
    <row r="394" spans="1:9" x14ac:dyDescent="0.25">
      <c r="A394" s="52" t="s">
        <v>243</v>
      </c>
      <c r="B394" s="6" t="s">
        <v>142</v>
      </c>
      <c r="C394" s="10" t="s">
        <v>3</v>
      </c>
      <c r="D394" s="1">
        <v>51.131880000000002</v>
      </c>
      <c r="E394" t="s">
        <v>0</v>
      </c>
      <c r="F394" s="1">
        <v>38.528640000000003</v>
      </c>
      <c r="G394" s="1">
        <v>63.592829999999999</v>
      </c>
      <c r="H394" s="1">
        <v>6.531606</v>
      </c>
      <c r="I394" s="1">
        <v>12.774038427689337</v>
      </c>
    </row>
    <row r="395" spans="1:9" x14ac:dyDescent="0.25">
      <c r="A395" s="52" t="s">
        <v>243</v>
      </c>
      <c r="B395" s="6" t="s">
        <v>143</v>
      </c>
      <c r="C395" s="10" t="s">
        <v>182</v>
      </c>
      <c r="D395" s="1">
        <v>50.16628</v>
      </c>
      <c r="E395" t="s">
        <v>0</v>
      </c>
      <c r="F395" s="1">
        <v>42.923879999999997</v>
      </c>
      <c r="G395" s="1">
        <v>57.401719999999997</v>
      </c>
      <c r="H395" s="1">
        <v>3.7187730000000001</v>
      </c>
      <c r="I395" s="1">
        <v>7.4128936807752135</v>
      </c>
    </row>
    <row r="396" spans="1:9" x14ac:dyDescent="0.25">
      <c r="A396" s="52" t="s">
        <v>243</v>
      </c>
      <c r="B396" s="6" t="s">
        <v>144</v>
      </c>
      <c r="C396" s="10" t="s">
        <v>181</v>
      </c>
      <c r="D396" s="1">
        <v>50.599670000000003</v>
      </c>
      <c r="E396" t="s">
        <v>0</v>
      </c>
      <c r="F396" s="1">
        <v>41.570149999999998</v>
      </c>
      <c r="G396" s="1">
        <v>59.590240000000001</v>
      </c>
      <c r="H396" s="1">
        <v>4.645912</v>
      </c>
      <c r="I396" s="1">
        <v>9.1817041494539389</v>
      </c>
    </row>
    <row r="397" spans="1:9" x14ac:dyDescent="0.25">
      <c r="A397" s="52" t="s">
        <v>243</v>
      </c>
      <c r="B397" s="6" t="s">
        <v>145</v>
      </c>
      <c r="C397" s="10" t="s">
        <v>182</v>
      </c>
      <c r="D397" s="1">
        <v>41.488909999999997</v>
      </c>
      <c r="E397" t="s">
        <v>0</v>
      </c>
      <c r="F397" s="1">
        <v>35.138559999999998</v>
      </c>
      <c r="G397" s="1">
        <v>48.135210000000001</v>
      </c>
      <c r="H397" s="1">
        <v>3.3331200000000001</v>
      </c>
      <c r="I397" s="1">
        <v>8.0337613111551995</v>
      </c>
    </row>
    <row r="398" spans="1:9" x14ac:dyDescent="0.25">
      <c r="A398" s="52" t="s">
        <v>243</v>
      </c>
      <c r="B398" s="6" t="s">
        <v>146</v>
      </c>
      <c r="C398" s="10" t="s">
        <v>182</v>
      </c>
      <c r="D398" s="1">
        <v>52.192689999999999</v>
      </c>
      <c r="E398" t="s">
        <v>0</v>
      </c>
      <c r="F398" s="1">
        <v>44.831670000000003</v>
      </c>
      <c r="G398" s="1">
        <v>59.459699999999998</v>
      </c>
      <c r="H398" s="1">
        <v>3.7578559999999999</v>
      </c>
      <c r="I398" s="1">
        <v>7.1999661255244751</v>
      </c>
    </row>
    <row r="399" spans="1:9" x14ac:dyDescent="0.25">
      <c r="A399" s="52" t="s">
        <v>243</v>
      </c>
      <c r="B399" s="6" t="s">
        <v>147</v>
      </c>
      <c r="C399" s="10" t="s">
        <v>187</v>
      </c>
      <c r="D399" s="1">
        <v>54.656419999999997</v>
      </c>
      <c r="E399" t="s">
        <v>0</v>
      </c>
      <c r="F399" s="1">
        <v>45.487490000000001</v>
      </c>
      <c r="G399" s="1">
        <v>63.519959999999998</v>
      </c>
      <c r="H399" s="1">
        <v>4.6492839999999998</v>
      </c>
      <c r="I399" s="1">
        <v>8.5063822328648673</v>
      </c>
    </row>
    <row r="400" spans="1:9" x14ac:dyDescent="0.25">
      <c r="A400" s="52" t="s">
        <v>243</v>
      </c>
      <c r="B400" s="6" t="s">
        <v>148</v>
      </c>
      <c r="C400" s="10" t="s">
        <v>3</v>
      </c>
      <c r="D400" s="1">
        <v>44.665660000000003</v>
      </c>
      <c r="E400" t="s">
        <v>0</v>
      </c>
      <c r="F400" s="1">
        <v>35.918239999999997</v>
      </c>
      <c r="G400" s="1">
        <v>53.756349999999998</v>
      </c>
      <c r="H400" s="1">
        <v>4.5981639999999997</v>
      </c>
      <c r="I400" s="1">
        <v>10.294629028206455</v>
      </c>
    </row>
    <row r="401" spans="1:9" x14ac:dyDescent="0.25">
      <c r="A401" s="52" t="s">
        <v>243</v>
      </c>
      <c r="B401" s="6" t="s">
        <v>149</v>
      </c>
      <c r="C401" s="10" t="s">
        <v>3</v>
      </c>
      <c r="D401" s="1">
        <v>46.449629999999999</v>
      </c>
      <c r="E401" t="s">
        <v>0</v>
      </c>
      <c r="F401" s="1">
        <v>37.416310000000003</v>
      </c>
      <c r="G401" s="1">
        <v>55.722070000000002</v>
      </c>
      <c r="H401" s="1">
        <v>4.7217690000000001</v>
      </c>
      <c r="I401" s="1">
        <v>10.165353308519357</v>
      </c>
    </row>
    <row r="402" spans="1:9" x14ac:dyDescent="0.25">
      <c r="A402" s="52" t="s">
        <v>243</v>
      </c>
      <c r="B402" s="6" t="s">
        <v>150</v>
      </c>
      <c r="C402" s="10" t="s">
        <v>181</v>
      </c>
      <c r="D402" s="1">
        <v>48.074019999999997</v>
      </c>
      <c r="E402" t="s">
        <v>0</v>
      </c>
      <c r="F402" s="1">
        <v>41.59648</v>
      </c>
      <c r="G402" s="1">
        <v>54.616950000000003</v>
      </c>
      <c r="H402" s="1">
        <v>3.3391959999999998</v>
      </c>
      <c r="I402" s="1">
        <v>6.9459471040699325</v>
      </c>
    </row>
    <row r="403" spans="1:9" x14ac:dyDescent="0.25">
      <c r="A403" s="52" t="s">
        <v>243</v>
      </c>
      <c r="B403" s="6" t="s">
        <v>151</v>
      </c>
      <c r="C403" s="10" t="s">
        <v>182</v>
      </c>
      <c r="D403" s="1">
        <v>46.870040000000003</v>
      </c>
      <c r="E403" t="s">
        <v>0</v>
      </c>
      <c r="F403" s="1">
        <v>39.946980000000003</v>
      </c>
      <c r="G403" s="1">
        <v>53.91572</v>
      </c>
      <c r="H403" s="1">
        <v>3.5861510000000001</v>
      </c>
      <c r="I403" s="1">
        <v>7.651265072528207</v>
      </c>
    </row>
    <row r="404" spans="1:9" x14ac:dyDescent="0.25">
      <c r="A404" s="52" t="s">
        <v>243</v>
      </c>
      <c r="B404" s="6" t="s">
        <v>152</v>
      </c>
      <c r="C404" s="10" t="s">
        <v>186</v>
      </c>
      <c r="D404" s="1">
        <v>53.005859999999998</v>
      </c>
      <c r="E404" t="s">
        <v>0</v>
      </c>
      <c r="F404" s="1">
        <v>45.799970000000002</v>
      </c>
      <c r="G404" s="1">
        <v>60.088569999999997</v>
      </c>
      <c r="H404" s="1">
        <v>3.6691940000000001</v>
      </c>
      <c r="I404" s="1">
        <v>6.9222421822794686</v>
      </c>
    </row>
    <row r="405" spans="1:9" x14ac:dyDescent="0.25">
      <c r="A405" s="52" t="s">
        <v>243</v>
      </c>
      <c r="B405" s="6" t="s">
        <v>153</v>
      </c>
      <c r="C405" s="10" t="s">
        <v>182</v>
      </c>
      <c r="D405" s="1">
        <v>46.039619999999999</v>
      </c>
      <c r="E405" t="s">
        <v>0</v>
      </c>
      <c r="F405" s="1">
        <v>38.770980000000002</v>
      </c>
      <c r="G405" s="1">
        <v>53.480699999999999</v>
      </c>
      <c r="H405" s="1">
        <v>3.7790270000000001</v>
      </c>
      <c r="I405" s="1">
        <v>8.2082063231625284</v>
      </c>
    </row>
    <row r="406" spans="1:9" x14ac:dyDescent="0.25">
      <c r="A406" s="52" t="s">
        <v>243</v>
      </c>
      <c r="B406" s="6" t="s">
        <v>154</v>
      </c>
      <c r="C406" s="10" t="s">
        <v>183</v>
      </c>
      <c r="D406" s="1">
        <v>48.790610000000001</v>
      </c>
      <c r="E406" t="s">
        <v>0</v>
      </c>
      <c r="F406" s="1">
        <v>41.396340000000002</v>
      </c>
      <c r="G406" s="1">
        <v>56.23818</v>
      </c>
      <c r="H406" s="1">
        <v>3.8133279999999998</v>
      </c>
      <c r="I406" s="1">
        <v>7.8157006030463645</v>
      </c>
    </row>
    <row r="407" spans="1:9" x14ac:dyDescent="0.25">
      <c r="A407" s="52" t="s">
        <v>243</v>
      </c>
      <c r="B407" s="6" t="s">
        <v>155</v>
      </c>
      <c r="C407" s="10" t="s">
        <v>187</v>
      </c>
      <c r="D407" s="1">
        <v>52.39443</v>
      </c>
      <c r="E407" t="s">
        <v>0</v>
      </c>
      <c r="F407" s="1">
        <v>42.800049999999999</v>
      </c>
      <c r="G407" s="1">
        <v>61.815280000000001</v>
      </c>
      <c r="H407" s="1">
        <v>4.9091440000000004</v>
      </c>
      <c r="I407" s="1">
        <v>9.3695913859545765</v>
      </c>
    </row>
    <row r="408" spans="1:9" x14ac:dyDescent="0.25">
      <c r="A408" s="52" t="s">
        <v>243</v>
      </c>
      <c r="B408" s="6" t="s">
        <v>156</v>
      </c>
      <c r="C408" s="10" t="s">
        <v>184</v>
      </c>
      <c r="D408" s="1">
        <v>48.485489999999999</v>
      </c>
      <c r="E408" t="s">
        <v>0</v>
      </c>
      <c r="F408" s="1">
        <v>39.719239999999999</v>
      </c>
      <c r="G408" s="1">
        <v>57.34592</v>
      </c>
      <c r="H408" s="1">
        <v>4.5426440000000001</v>
      </c>
      <c r="I408" s="1">
        <v>9.3690792853697058</v>
      </c>
    </row>
    <row r="409" spans="1:9" x14ac:dyDescent="0.25">
      <c r="A409" s="52" t="s">
        <v>243</v>
      </c>
      <c r="B409" s="6" t="s">
        <v>157</v>
      </c>
      <c r="C409" s="10" t="s">
        <v>3</v>
      </c>
      <c r="D409" s="1">
        <v>55.831650000000003</v>
      </c>
      <c r="E409" t="s">
        <v>0</v>
      </c>
      <c r="F409" s="1">
        <v>46.433010000000003</v>
      </c>
      <c r="G409" s="1">
        <v>64.830280000000002</v>
      </c>
      <c r="H409" s="1">
        <v>4.7454289999999997</v>
      </c>
      <c r="I409" s="1">
        <v>8.4995320754446624</v>
      </c>
    </row>
    <row r="410" spans="1:9" x14ac:dyDescent="0.25">
      <c r="A410" s="52" t="s">
        <v>243</v>
      </c>
      <c r="B410" s="6" t="s">
        <v>158</v>
      </c>
      <c r="C410" s="10" t="s">
        <v>182</v>
      </c>
      <c r="D410" s="1">
        <v>39.193890000000003</v>
      </c>
      <c r="E410" t="s">
        <v>0</v>
      </c>
      <c r="F410" s="1">
        <v>32.445149999999998</v>
      </c>
      <c r="G410" s="1">
        <v>46.382579999999997</v>
      </c>
      <c r="H410" s="1">
        <v>3.5768469999999999</v>
      </c>
      <c r="I410" s="1">
        <v>9.1260321442959587</v>
      </c>
    </row>
    <row r="411" spans="1:9" x14ac:dyDescent="0.25">
      <c r="A411" s="52" t="s">
        <v>243</v>
      </c>
      <c r="B411" s="6" t="s">
        <v>159</v>
      </c>
      <c r="C411" s="10" t="s">
        <v>186</v>
      </c>
      <c r="D411" s="1">
        <v>52.906730000000003</v>
      </c>
      <c r="E411" t="s">
        <v>0</v>
      </c>
      <c r="F411" s="1">
        <v>43.379640000000002</v>
      </c>
      <c r="G411" s="1">
        <v>62.226649999999999</v>
      </c>
      <c r="H411" s="1">
        <v>4.8647169999999997</v>
      </c>
      <c r="I411" s="1">
        <v>9.1948925968397592</v>
      </c>
    </row>
    <row r="412" spans="1:9" x14ac:dyDescent="0.25">
      <c r="A412" s="52" t="s">
        <v>243</v>
      </c>
      <c r="B412" s="6" t="s">
        <v>160</v>
      </c>
      <c r="C412" s="10" t="s">
        <v>183</v>
      </c>
      <c r="D412" s="1">
        <v>48.39723</v>
      </c>
      <c r="E412" t="s">
        <v>0</v>
      </c>
      <c r="F412" s="1">
        <v>38.356310000000001</v>
      </c>
      <c r="G412" s="1">
        <v>58.569240000000001</v>
      </c>
      <c r="H412" s="1">
        <v>5.2268920000000003</v>
      </c>
      <c r="I412" s="1">
        <v>10.79998173449183</v>
      </c>
    </row>
    <row r="413" spans="1:9" x14ac:dyDescent="0.25">
      <c r="A413" s="52" t="s">
        <v>243</v>
      </c>
      <c r="B413" s="6" t="s">
        <v>161</v>
      </c>
      <c r="C413" s="10" t="s">
        <v>186</v>
      </c>
      <c r="D413" s="1">
        <v>45.526400000000002</v>
      </c>
      <c r="E413" t="s">
        <v>0</v>
      </c>
      <c r="F413" s="1">
        <v>36.646599999999999</v>
      </c>
      <c r="G413" s="1">
        <v>54.700090000000003</v>
      </c>
      <c r="H413" s="1">
        <v>4.6549820000000004</v>
      </c>
      <c r="I413" s="1">
        <v>10.224797040837844</v>
      </c>
    </row>
    <row r="414" spans="1:9" x14ac:dyDescent="0.25">
      <c r="A414" s="52" t="s">
        <v>243</v>
      </c>
      <c r="B414" s="6" t="s">
        <v>162</v>
      </c>
      <c r="C414" s="10" t="s">
        <v>184</v>
      </c>
      <c r="D414" s="1">
        <v>33.593780000000002</v>
      </c>
      <c r="E414" t="s">
        <v>0</v>
      </c>
      <c r="F414" s="1">
        <v>25.308250000000001</v>
      </c>
      <c r="G414" s="1">
        <v>43.02919</v>
      </c>
      <c r="H414" s="1">
        <v>4.5603340000000001</v>
      </c>
      <c r="I414" s="1">
        <v>13.574935598197047</v>
      </c>
    </row>
    <row r="415" spans="1:9" x14ac:dyDescent="0.25">
      <c r="A415" s="52" t="s">
        <v>243</v>
      </c>
      <c r="B415" s="6" t="s">
        <v>163</v>
      </c>
      <c r="C415" s="10" t="s">
        <v>185</v>
      </c>
      <c r="D415" s="1">
        <v>47.474710000000002</v>
      </c>
      <c r="E415" t="s">
        <v>0</v>
      </c>
      <c r="F415" s="1">
        <v>39.186839999999997</v>
      </c>
      <c r="G415" s="1">
        <v>55.904089999999997</v>
      </c>
      <c r="H415" s="1">
        <v>4.3029440000000001</v>
      </c>
      <c r="I415" s="1">
        <v>9.0636551545022606</v>
      </c>
    </row>
    <row r="416" spans="1:9" x14ac:dyDescent="0.25">
      <c r="A416" s="52" t="s">
        <v>243</v>
      </c>
      <c r="B416" s="6" t="s">
        <v>164</v>
      </c>
      <c r="C416" s="10" t="s">
        <v>184</v>
      </c>
      <c r="D416" s="1">
        <v>51.94332</v>
      </c>
      <c r="E416" t="s">
        <v>0</v>
      </c>
      <c r="F416" s="1">
        <v>42.046590000000002</v>
      </c>
      <c r="G416" s="1">
        <v>61.689860000000003</v>
      </c>
      <c r="H416" s="1">
        <v>5.0753899999999996</v>
      </c>
      <c r="I416" s="1">
        <v>9.7710157918284768</v>
      </c>
    </row>
    <row r="417" spans="1:9" x14ac:dyDescent="0.25">
      <c r="A417" s="52" t="s">
        <v>243</v>
      </c>
      <c r="B417" s="6" t="s">
        <v>165</v>
      </c>
      <c r="C417" s="10" t="s">
        <v>183</v>
      </c>
      <c r="D417" s="1">
        <v>44.949159999999999</v>
      </c>
      <c r="E417" t="s">
        <v>0</v>
      </c>
      <c r="F417" s="1">
        <v>37.055619999999998</v>
      </c>
      <c r="G417" s="1">
        <v>53.105530000000002</v>
      </c>
      <c r="H417" s="1">
        <v>4.1286009999999997</v>
      </c>
      <c r="I417" s="1">
        <v>9.185045949690716</v>
      </c>
    </row>
    <row r="418" spans="1:9" x14ac:dyDescent="0.25">
      <c r="A418" s="52" t="s">
        <v>243</v>
      </c>
      <c r="B418" s="6" t="s">
        <v>166</v>
      </c>
      <c r="C418" s="10" t="s">
        <v>3</v>
      </c>
      <c r="D418" s="1">
        <v>41.010629999999999</v>
      </c>
      <c r="E418" t="s">
        <v>0</v>
      </c>
      <c r="F418" s="1">
        <v>32.802239999999998</v>
      </c>
      <c r="G418" s="1">
        <v>49.752290000000002</v>
      </c>
      <c r="H418" s="1">
        <v>4.3636799999999996</v>
      </c>
      <c r="I418" s="1">
        <v>10.640363242408126</v>
      </c>
    </row>
    <row r="419" spans="1:9" x14ac:dyDescent="0.25">
      <c r="A419" s="52" t="s">
        <v>243</v>
      </c>
      <c r="B419" s="6" t="s">
        <v>167</v>
      </c>
      <c r="C419" s="10" t="s">
        <v>184</v>
      </c>
      <c r="D419" s="1">
        <v>34.518900000000002</v>
      </c>
      <c r="E419" t="s">
        <v>0</v>
      </c>
      <c r="F419" s="1">
        <v>27.642330000000001</v>
      </c>
      <c r="G419" s="1">
        <v>42.110579999999999</v>
      </c>
      <c r="H419" s="1">
        <v>3.7125020000000002</v>
      </c>
      <c r="I419" s="1">
        <v>10.754983501791772</v>
      </c>
    </row>
    <row r="420" spans="1:9" x14ac:dyDescent="0.25">
      <c r="A420" s="52" t="s">
        <v>243</v>
      </c>
      <c r="B420" s="6" t="s">
        <v>168</v>
      </c>
      <c r="C420" s="10" t="s">
        <v>187</v>
      </c>
      <c r="D420" s="1">
        <v>52.815130000000003</v>
      </c>
      <c r="E420" t="s">
        <v>0</v>
      </c>
      <c r="F420" s="1">
        <v>44.872619999999998</v>
      </c>
      <c r="G420" s="1">
        <v>60.617640000000002</v>
      </c>
      <c r="H420" s="1">
        <v>4.0490919999999999</v>
      </c>
      <c r="I420" s="1">
        <v>7.6665379787950902</v>
      </c>
    </row>
    <row r="421" spans="1:9" x14ac:dyDescent="0.25">
      <c r="A421" s="52" t="s">
        <v>243</v>
      </c>
      <c r="B421" s="6" t="s">
        <v>169</v>
      </c>
      <c r="C421" s="10" t="s">
        <v>3</v>
      </c>
      <c r="D421" s="1">
        <v>48.802079999999997</v>
      </c>
      <c r="E421" t="s">
        <v>0</v>
      </c>
      <c r="F421" s="1">
        <v>40.579749999999997</v>
      </c>
      <c r="G421" s="1">
        <v>57.089759999999998</v>
      </c>
      <c r="H421" s="1">
        <v>4.249695</v>
      </c>
      <c r="I421" s="1">
        <v>8.7080202319245412</v>
      </c>
    </row>
    <row r="422" spans="1:9" x14ac:dyDescent="0.25">
      <c r="A422" s="52" t="s">
        <v>243</v>
      </c>
      <c r="B422" s="6" t="s">
        <v>170</v>
      </c>
      <c r="C422" s="10" t="s">
        <v>3</v>
      </c>
      <c r="D422" s="1">
        <v>54.593170000000001</v>
      </c>
      <c r="E422" t="s">
        <v>0</v>
      </c>
      <c r="F422" s="1">
        <v>43.152920000000002</v>
      </c>
      <c r="G422" s="1">
        <v>65.568119999999993</v>
      </c>
      <c r="H422" s="1">
        <v>5.8148020000000002</v>
      </c>
      <c r="I422" s="1">
        <v>10.651152882311104</v>
      </c>
    </row>
    <row r="423" spans="1:9" x14ac:dyDescent="0.25">
      <c r="A423" s="52" t="s">
        <v>243</v>
      </c>
      <c r="B423" s="6" t="s">
        <v>171</v>
      </c>
      <c r="C423" s="10" t="s">
        <v>184</v>
      </c>
      <c r="D423" s="1">
        <v>39.210799999999999</v>
      </c>
      <c r="E423" t="s">
        <v>0</v>
      </c>
      <c r="F423" s="1">
        <v>31.559149999999999</v>
      </c>
      <c r="G423" s="1">
        <v>47.431930000000001</v>
      </c>
      <c r="H423" s="1">
        <v>4.0806300000000002</v>
      </c>
      <c r="I423" s="1">
        <v>10.406903200138737</v>
      </c>
    </row>
    <row r="424" spans="1:9" x14ac:dyDescent="0.25">
      <c r="A424" s="52" t="s">
        <v>243</v>
      </c>
      <c r="B424" s="6" t="s">
        <v>172</v>
      </c>
      <c r="C424" s="10" t="s">
        <v>185</v>
      </c>
      <c r="D424" s="1">
        <v>52.560650000000003</v>
      </c>
      <c r="E424" t="s">
        <v>0</v>
      </c>
      <c r="F424" s="1">
        <v>43.78998</v>
      </c>
      <c r="G424" s="1">
        <v>61.176119999999997</v>
      </c>
      <c r="H424" s="1">
        <v>4.4785940000000002</v>
      </c>
      <c r="I424" s="1">
        <v>8.5208116718495681</v>
      </c>
    </row>
    <row r="425" spans="1:9" x14ac:dyDescent="0.25">
      <c r="A425" s="52" t="s">
        <v>243</v>
      </c>
      <c r="B425" s="6" t="s">
        <v>173</v>
      </c>
      <c r="C425" s="10" t="s">
        <v>186</v>
      </c>
      <c r="D425" s="1">
        <v>51.448880000000003</v>
      </c>
      <c r="E425" t="s">
        <v>0</v>
      </c>
      <c r="F425" s="1">
        <v>42.543050000000001</v>
      </c>
      <c r="G425" s="1">
        <v>60.263649999999998</v>
      </c>
      <c r="H425" s="1">
        <v>4.567653</v>
      </c>
      <c r="I425" s="1">
        <v>8.8780416599933751</v>
      </c>
    </row>
    <row r="426" spans="1:9" x14ac:dyDescent="0.25">
      <c r="A426" s="52" t="s">
        <v>243</v>
      </c>
      <c r="B426" s="6" t="s">
        <v>174</v>
      </c>
      <c r="C426" s="10" t="s">
        <v>181</v>
      </c>
      <c r="D426" s="1">
        <v>43.86927</v>
      </c>
      <c r="E426" t="s">
        <v>0</v>
      </c>
      <c r="F426" s="1">
        <v>36.617379999999997</v>
      </c>
      <c r="G426" s="1">
        <v>51.392829999999996</v>
      </c>
      <c r="H426" s="1">
        <v>3.79514</v>
      </c>
      <c r="I426" s="1">
        <v>8.6510215465176419</v>
      </c>
    </row>
    <row r="427" spans="1:9" x14ac:dyDescent="0.25">
      <c r="A427" s="52" t="s">
        <v>243</v>
      </c>
      <c r="B427" s="6" t="s">
        <v>175</v>
      </c>
      <c r="C427" s="10" t="s">
        <v>182</v>
      </c>
      <c r="D427" s="1">
        <v>49.145719999999997</v>
      </c>
      <c r="E427" t="s">
        <v>0</v>
      </c>
      <c r="F427" s="1">
        <v>43.332079999999998</v>
      </c>
      <c r="G427" s="1">
        <v>54.982570000000003</v>
      </c>
      <c r="H427" s="1">
        <v>2.9850650000000001</v>
      </c>
      <c r="I427" s="1">
        <v>6.0739063340612374</v>
      </c>
    </row>
    <row r="428" spans="1:9" x14ac:dyDescent="0.25">
      <c r="A428" s="52" t="s">
        <v>243</v>
      </c>
      <c r="B428" s="6" t="s">
        <v>176</v>
      </c>
      <c r="C428" s="10" t="s">
        <v>3</v>
      </c>
      <c r="D428" s="1">
        <v>53.70261</v>
      </c>
      <c r="E428" t="s">
        <v>0</v>
      </c>
      <c r="F428" s="1">
        <v>46.015079999999998</v>
      </c>
      <c r="G428" s="1">
        <v>61.218049999999998</v>
      </c>
      <c r="H428" s="1">
        <v>3.9075869999999999</v>
      </c>
      <c r="I428" s="1">
        <v>7.2763446692814373</v>
      </c>
    </row>
    <row r="429" spans="1:9" x14ac:dyDescent="0.25">
      <c r="A429" s="52" t="s">
        <v>243</v>
      </c>
      <c r="B429" s="6" t="s">
        <v>177</v>
      </c>
      <c r="C429" s="10" t="s">
        <v>182</v>
      </c>
      <c r="D429" s="1">
        <v>53.75647</v>
      </c>
      <c r="E429" t="s">
        <v>0</v>
      </c>
      <c r="F429" s="1">
        <v>47.7072</v>
      </c>
      <c r="G429" s="1">
        <v>59.697130000000001</v>
      </c>
      <c r="H429" s="1">
        <v>3.0727880000000001</v>
      </c>
      <c r="I429" s="1">
        <v>5.7161268215714314</v>
      </c>
    </row>
    <row r="430" spans="1:9" x14ac:dyDescent="0.25">
      <c r="A430" s="52" t="s">
        <v>243</v>
      </c>
      <c r="B430" s="6" t="s">
        <v>178</v>
      </c>
      <c r="C430" s="10" t="s">
        <v>182</v>
      </c>
      <c r="D430" s="1">
        <v>47.856769999999997</v>
      </c>
      <c r="E430" t="s">
        <v>0</v>
      </c>
      <c r="F430" s="1">
        <v>39.436660000000003</v>
      </c>
      <c r="G430" s="1">
        <v>56.400449999999999</v>
      </c>
      <c r="H430" s="1">
        <v>4.3688560000000001</v>
      </c>
      <c r="I430" s="1">
        <v>9.1290239604553349</v>
      </c>
    </row>
    <row r="431" spans="1:9" x14ac:dyDescent="0.25">
      <c r="A431" s="52" t="s">
        <v>243</v>
      </c>
      <c r="B431" s="6" t="s">
        <v>179</v>
      </c>
      <c r="C431" s="10" t="s">
        <v>181</v>
      </c>
      <c r="D431" s="1">
        <v>50.850409999999997</v>
      </c>
      <c r="E431" t="s">
        <v>0</v>
      </c>
      <c r="F431" s="1">
        <v>41.987369999999999</v>
      </c>
      <c r="G431" s="1">
        <v>59.660319999999999</v>
      </c>
      <c r="H431" s="1">
        <v>4.5544739999999999</v>
      </c>
      <c r="I431" s="1">
        <v>8.9566121492432416</v>
      </c>
    </row>
    <row r="432" spans="1:9" x14ac:dyDescent="0.25">
      <c r="A432" s="52" t="s">
        <v>243</v>
      </c>
      <c r="B432" s="6" t="s">
        <v>180</v>
      </c>
      <c r="C432" s="10" t="s">
        <v>186</v>
      </c>
      <c r="D432" s="1">
        <v>57.870600000000003</v>
      </c>
      <c r="E432" t="s">
        <v>0</v>
      </c>
      <c r="F432" s="1">
        <v>50.737569999999998</v>
      </c>
      <c r="G432" s="1">
        <v>64.689580000000007</v>
      </c>
      <c r="H432" s="1">
        <v>3.5810689999999998</v>
      </c>
      <c r="I432" s="1">
        <v>6.1880626777672942</v>
      </c>
    </row>
    <row r="433" spans="1:9" x14ac:dyDescent="0.25">
      <c r="A433" s="8" t="s">
        <v>243</v>
      </c>
      <c r="B433" s="8" t="s">
        <v>181</v>
      </c>
      <c r="C433" s="8" t="s">
        <v>181</v>
      </c>
      <c r="D433" s="4">
        <v>48.699919999999999</v>
      </c>
      <c r="E433" s="8" t="s">
        <v>0</v>
      </c>
      <c r="F433" s="4">
        <v>45.698210000000003</v>
      </c>
      <c r="G433" s="4">
        <v>51.711039999999997</v>
      </c>
      <c r="H433" s="4">
        <v>1.535145</v>
      </c>
      <c r="I433" s="4">
        <v>3.152253638198995</v>
      </c>
    </row>
    <row r="434" spans="1:9" x14ac:dyDescent="0.25">
      <c r="A434" s="8" t="s">
        <v>243</v>
      </c>
      <c r="B434" s="8" t="s">
        <v>182</v>
      </c>
      <c r="C434" s="8" t="s">
        <v>182</v>
      </c>
      <c r="D434" s="4">
        <v>47.790799999999997</v>
      </c>
      <c r="E434" s="8" t="s">
        <v>0</v>
      </c>
      <c r="F434" s="4">
        <v>45.799599999999998</v>
      </c>
      <c r="G434" s="4">
        <v>49.789050000000003</v>
      </c>
      <c r="H434" s="4">
        <v>1.0180659999999999</v>
      </c>
      <c r="I434" s="4">
        <v>2.1302551955606517</v>
      </c>
    </row>
    <row r="435" spans="1:9" x14ac:dyDescent="0.25">
      <c r="A435" s="8" t="s">
        <v>243</v>
      </c>
      <c r="B435" s="8" t="s">
        <v>183</v>
      </c>
      <c r="C435" s="8" t="s">
        <v>183</v>
      </c>
      <c r="D435" s="4">
        <v>48.543469999999999</v>
      </c>
      <c r="E435" s="8" t="s">
        <v>0</v>
      </c>
      <c r="F435" s="4">
        <v>45.883620000000001</v>
      </c>
      <c r="G435" s="4">
        <v>51.211599999999997</v>
      </c>
      <c r="H435" s="4">
        <v>1.360104</v>
      </c>
      <c r="I435" s="4">
        <v>2.8018268986539279</v>
      </c>
    </row>
    <row r="436" spans="1:9" x14ac:dyDescent="0.25">
      <c r="A436" s="8" t="s">
        <v>243</v>
      </c>
      <c r="B436" s="8" t="s">
        <v>184</v>
      </c>
      <c r="C436" s="8" t="s">
        <v>184</v>
      </c>
      <c r="D436" s="4">
        <v>43.323590000000003</v>
      </c>
      <c r="E436" s="8" t="s">
        <v>0</v>
      </c>
      <c r="F436" s="4">
        <v>38.321869999999997</v>
      </c>
      <c r="G436" s="4">
        <v>48.465150000000001</v>
      </c>
      <c r="H436" s="4">
        <v>2.5955509999999999</v>
      </c>
      <c r="I436" s="4">
        <v>5.991080148251795</v>
      </c>
    </row>
    <row r="437" spans="1:9" x14ac:dyDescent="0.25">
      <c r="A437" s="8" t="s">
        <v>243</v>
      </c>
      <c r="B437" s="8" t="s">
        <v>185</v>
      </c>
      <c r="C437" s="8" t="s">
        <v>185</v>
      </c>
      <c r="D437" s="4">
        <v>49.693719999999999</v>
      </c>
      <c r="E437" s="8" t="s">
        <v>0</v>
      </c>
      <c r="F437" s="4">
        <v>45.220080000000003</v>
      </c>
      <c r="G437" s="4">
        <v>54.172280000000001</v>
      </c>
      <c r="H437" s="4">
        <v>2.2888099999999998</v>
      </c>
      <c r="I437" s="4">
        <v>4.605833493648694</v>
      </c>
    </row>
    <row r="438" spans="1:9" x14ac:dyDescent="0.25">
      <c r="A438" s="8" t="s">
        <v>243</v>
      </c>
      <c r="B438" s="8" t="s">
        <v>186</v>
      </c>
      <c r="C438" s="8" t="s">
        <v>186</v>
      </c>
      <c r="D438" s="4">
        <v>48.615699999999997</v>
      </c>
      <c r="E438" s="8" t="s">
        <v>0</v>
      </c>
      <c r="F438" s="4">
        <v>44.483919999999998</v>
      </c>
      <c r="G438" s="4">
        <v>52.766489999999997</v>
      </c>
      <c r="H438" s="4">
        <v>2.117238</v>
      </c>
      <c r="I438" s="4">
        <v>4.3550499118597497</v>
      </c>
    </row>
    <row r="439" spans="1:9" x14ac:dyDescent="0.25">
      <c r="A439" s="8" t="s">
        <v>243</v>
      </c>
      <c r="B439" s="8" t="s">
        <v>3</v>
      </c>
      <c r="C439" s="8" t="s">
        <v>3</v>
      </c>
      <c r="D439" s="4">
        <v>50.826880000000003</v>
      </c>
      <c r="E439" s="8" t="s">
        <v>0</v>
      </c>
      <c r="F439" s="4">
        <v>47.264830000000003</v>
      </c>
      <c r="G439" s="4">
        <v>54.380540000000003</v>
      </c>
      <c r="H439" s="4">
        <v>1.8179080000000001</v>
      </c>
      <c r="I439" s="4">
        <v>3.5766665197627709</v>
      </c>
    </row>
    <row r="440" spans="1:9" x14ac:dyDescent="0.25">
      <c r="A440" s="8" t="s">
        <v>243</v>
      </c>
      <c r="B440" s="8" t="s">
        <v>187</v>
      </c>
      <c r="C440" s="8" t="s">
        <v>187</v>
      </c>
      <c r="D440" s="4">
        <v>55.259540000000001</v>
      </c>
      <c r="E440" s="8" t="s">
        <v>0</v>
      </c>
      <c r="F440" s="4">
        <v>51.532020000000003</v>
      </c>
      <c r="G440" s="4">
        <v>58.928870000000003</v>
      </c>
      <c r="H440" s="4">
        <v>1.889861</v>
      </c>
      <c r="I440" s="4">
        <v>3.4199723703816569</v>
      </c>
    </row>
    <row r="441" spans="1:9" x14ac:dyDescent="0.25">
      <c r="A441" s="8" t="s">
        <v>243</v>
      </c>
      <c r="B441" s="8" t="s">
        <v>1</v>
      </c>
      <c r="C441" s="8" t="s">
        <v>188</v>
      </c>
      <c r="D441" s="4">
        <v>48.588979999999999</v>
      </c>
      <c r="E441" s="8" t="s">
        <v>0</v>
      </c>
      <c r="F441" s="4">
        <v>47.395629999999997</v>
      </c>
      <c r="G441" s="4">
        <v>49.783949999999997</v>
      </c>
      <c r="H441" s="4">
        <v>0.609371</v>
      </c>
      <c r="I441" s="4">
        <v>1.2541341678709863</v>
      </c>
    </row>
    <row r="442" spans="1:9" x14ac:dyDescent="0.25">
      <c r="A442" s="52" t="s">
        <v>246</v>
      </c>
      <c r="B442" s="52" t="s">
        <v>102</v>
      </c>
      <c r="C442" s="6" t="s">
        <v>3</v>
      </c>
      <c r="D442" s="1">
        <v>12.451090000000001</v>
      </c>
      <c r="E442" s="52" t="s">
        <v>16</v>
      </c>
      <c r="F442" s="1">
        <v>5.0903039999999997</v>
      </c>
      <c r="G442" s="1">
        <v>27.384720000000002</v>
      </c>
      <c r="H442" s="1">
        <v>5.4225120000000002</v>
      </c>
      <c r="I442" s="1">
        <v>43.550500397957123</v>
      </c>
    </row>
    <row r="443" spans="1:9" x14ac:dyDescent="0.25">
      <c r="A443" s="52" t="s">
        <v>246</v>
      </c>
      <c r="B443" s="52" t="s">
        <v>103</v>
      </c>
      <c r="C443" s="61" t="s">
        <v>186</v>
      </c>
      <c r="D443" s="1">
        <v>14.024430000000001</v>
      </c>
      <c r="E443" s="52" t="s">
        <v>0</v>
      </c>
      <c r="F443" s="1">
        <v>9.0102410000000006</v>
      </c>
      <c r="G443" s="1">
        <v>21.179490000000001</v>
      </c>
      <c r="H443" s="1">
        <v>3.069779</v>
      </c>
      <c r="I443" s="1">
        <v>21.888796906540943</v>
      </c>
    </row>
    <row r="444" spans="1:9" x14ac:dyDescent="0.25">
      <c r="A444" s="52" t="s">
        <v>246</v>
      </c>
      <c r="B444" s="52" t="s">
        <v>104</v>
      </c>
      <c r="C444" s="61" t="s">
        <v>186</v>
      </c>
      <c r="D444" s="1">
        <v>12.95988</v>
      </c>
      <c r="E444" s="52" t="s">
        <v>0</v>
      </c>
      <c r="F444" s="1">
        <v>8.9162649999999992</v>
      </c>
      <c r="G444" s="1">
        <v>18.46555</v>
      </c>
      <c r="H444" s="1">
        <v>2.4131269999999998</v>
      </c>
      <c r="I444" s="1">
        <v>18.619979505983078</v>
      </c>
    </row>
    <row r="445" spans="1:9" x14ac:dyDescent="0.25">
      <c r="A445" s="52" t="s">
        <v>246</v>
      </c>
      <c r="B445" s="52" t="s">
        <v>105</v>
      </c>
      <c r="C445" s="61" t="s">
        <v>182</v>
      </c>
      <c r="D445" s="1">
        <v>11.92571</v>
      </c>
      <c r="E445" s="52" t="s">
        <v>0</v>
      </c>
      <c r="F445" s="1">
        <v>7.5523259999999999</v>
      </c>
      <c r="G445" s="1">
        <v>18.329499999999999</v>
      </c>
      <c r="H445" s="1">
        <v>2.7073779999999998</v>
      </c>
      <c r="I445" s="1">
        <v>22.702027803795328</v>
      </c>
    </row>
    <row r="446" spans="1:9" x14ac:dyDescent="0.25">
      <c r="A446" s="52" t="s">
        <v>246</v>
      </c>
      <c r="B446" s="52" t="s">
        <v>106</v>
      </c>
      <c r="C446" s="61" t="s">
        <v>185</v>
      </c>
      <c r="D446" s="1">
        <v>16.121749999999999</v>
      </c>
      <c r="E446" s="52" t="s">
        <v>16</v>
      </c>
      <c r="F446" s="1">
        <v>8.2692580000000007</v>
      </c>
      <c r="G446" s="1">
        <v>29.068059999999999</v>
      </c>
      <c r="H446" s="1">
        <v>5.2211959999999999</v>
      </c>
      <c r="I446" s="1">
        <v>32.386037495929415</v>
      </c>
    </row>
    <row r="447" spans="1:9" x14ac:dyDescent="0.25">
      <c r="A447" s="52" t="s">
        <v>246</v>
      </c>
      <c r="B447" s="52" t="s">
        <v>107</v>
      </c>
      <c r="C447" s="61" t="s">
        <v>185</v>
      </c>
      <c r="D447" s="1">
        <v>12.77347</v>
      </c>
      <c r="E447" s="52" t="s">
        <v>0</v>
      </c>
      <c r="F447" s="1">
        <v>7.758006</v>
      </c>
      <c r="G447" s="1">
        <v>20.3172</v>
      </c>
      <c r="H447" s="1">
        <v>3.1509800000000001</v>
      </c>
      <c r="I447" s="1">
        <v>24.668159865721691</v>
      </c>
    </row>
    <row r="448" spans="1:9" x14ac:dyDescent="0.25">
      <c r="A448" s="52" t="s">
        <v>246</v>
      </c>
      <c r="B448" s="52" t="s">
        <v>108</v>
      </c>
      <c r="C448" s="61" t="s">
        <v>183</v>
      </c>
      <c r="D448" s="1">
        <v>3.054875</v>
      </c>
      <c r="E448" s="52" t="s">
        <v>16</v>
      </c>
      <c r="F448" s="1">
        <v>1.8322780000000001</v>
      </c>
      <c r="G448" s="1">
        <v>5.0512800000000002</v>
      </c>
      <c r="H448" s="1">
        <v>0.79111500000000001</v>
      </c>
      <c r="I448" s="1">
        <v>25.89680428822783</v>
      </c>
    </row>
    <row r="449" spans="1:9" x14ac:dyDescent="0.25">
      <c r="A449" s="52" t="s">
        <v>246</v>
      </c>
      <c r="B449" s="52" t="s">
        <v>109</v>
      </c>
      <c r="C449" s="61" t="s">
        <v>3</v>
      </c>
      <c r="D449" s="1">
        <v>20.440519999999999</v>
      </c>
      <c r="E449" s="52" t="s">
        <v>0</v>
      </c>
      <c r="F449" s="1">
        <v>13.05242</v>
      </c>
      <c r="G449" s="1">
        <v>30.54156</v>
      </c>
      <c r="H449" s="1">
        <v>4.457452</v>
      </c>
      <c r="I449" s="1">
        <v>21.806940332242036</v>
      </c>
    </row>
    <row r="450" spans="1:9" x14ac:dyDescent="0.25">
      <c r="A450" s="52" t="s">
        <v>246</v>
      </c>
      <c r="B450" s="52" t="s">
        <v>110</v>
      </c>
      <c r="C450" s="61" t="s">
        <v>181</v>
      </c>
      <c r="D450" s="1">
        <v>5.2064719999999998</v>
      </c>
      <c r="E450" s="52" t="s">
        <v>16</v>
      </c>
      <c r="F450" s="1">
        <v>2.7915290000000001</v>
      </c>
      <c r="G450" s="1">
        <v>9.5062709999999999</v>
      </c>
      <c r="H450" s="1">
        <v>1.6322559999999999</v>
      </c>
      <c r="I450" s="1">
        <v>31.350519123122144</v>
      </c>
    </row>
    <row r="451" spans="1:9" x14ac:dyDescent="0.25">
      <c r="A451" s="52" t="s">
        <v>246</v>
      </c>
      <c r="B451" s="52" t="s">
        <v>111</v>
      </c>
      <c r="C451" s="61" t="s">
        <v>182</v>
      </c>
      <c r="D451" s="1">
        <v>9.7856120000000004</v>
      </c>
      <c r="E451" s="52" t="s">
        <v>0</v>
      </c>
      <c r="F451" s="1">
        <v>6.7804209999999996</v>
      </c>
      <c r="G451" s="1">
        <v>13.92381</v>
      </c>
      <c r="H451" s="1">
        <v>1.799698</v>
      </c>
      <c r="I451" s="1">
        <v>18.391266688276627</v>
      </c>
    </row>
    <row r="452" spans="1:9" x14ac:dyDescent="0.25">
      <c r="A452" s="52" t="s">
        <v>246</v>
      </c>
      <c r="B452" s="52" t="s">
        <v>112</v>
      </c>
      <c r="C452" s="61" t="s">
        <v>187</v>
      </c>
      <c r="D452" s="1">
        <v>24.278169999999999</v>
      </c>
      <c r="E452" s="52" t="s">
        <v>0</v>
      </c>
      <c r="F452" s="1">
        <v>16.23828</v>
      </c>
      <c r="G452" s="1">
        <v>34.651969999999999</v>
      </c>
      <c r="H452" s="1">
        <v>4.7177290000000003</v>
      </c>
      <c r="I452" s="1">
        <v>19.431979428433035</v>
      </c>
    </row>
    <row r="453" spans="1:9" x14ac:dyDescent="0.25">
      <c r="A453" s="52" t="s">
        <v>246</v>
      </c>
      <c r="B453" s="52" t="s">
        <v>113</v>
      </c>
      <c r="C453" s="61" t="s">
        <v>187</v>
      </c>
      <c r="D453" s="1">
        <v>17.51004</v>
      </c>
      <c r="E453" s="52" t="s">
        <v>0</v>
      </c>
      <c r="F453" s="1">
        <v>11.07132</v>
      </c>
      <c r="G453" s="1">
        <v>26.574349999999999</v>
      </c>
      <c r="H453" s="1">
        <v>3.9310800000000001</v>
      </c>
      <c r="I453" s="1">
        <v>22.450434150921414</v>
      </c>
    </row>
    <row r="454" spans="1:9" x14ac:dyDescent="0.25">
      <c r="A454" s="52" t="s">
        <v>246</v>
      </c>
      <c r="B454" s="52" t="s">
        <v>114</v>
      </c>
      <c r="C454" s="61" t="s">
        <v>183</v>
      </c>
      <c r="D454" s="1">
        <v>14.66292</v>
      </c>
      <c r="E454" s="52" t="s">
        <v>0</v>
      </c>
      <c r="F454" s="1">
        <v>10.316599999999999</v>
      </c>
      <c r="G454" s="1">
        <v>20.42334</v>
      </c>
      <c r="H454" s="1">
        <v>2.5609190000000002</v>
      </c>
      <c r="I454" s="1">
        <v>17.465272946998279</v>
      </c>
    </row>
    <row r="455" spans="1:9" x14ac:dyDescent="0.25">
      <c r="A455" s="52" t="s">
        <v>246</v>
      </c>
      <c r="B455" s="52" t="s">
        <v>115</v>
      </c>
      <c r="C455" s="61" t="s">
        <v>183</v>
      </c>
      <c r="D455" s="1">
        <v>15.940670000000001</v>
      </c>
      <c r="E455" s="52" t="s">
        <v>0</v>
      </c>
      <c r="F455" s="1">
        <v>10.607530000000001</v>
      </c>
      <c r="G455" s="1">
        <v>23.257539999999999</v>
      </c>
      <c r="H455" s="1">
        <v>3.2042760000000001</v>
      </c>
      <c r="I455" s="1">
        <v>20.101262995846472</v>
      </c>
    </row>
    <row r="456" spans="1:9" x14ac:dyDescent="0.25">
      <c r="A456" s="52" t="s">
        <v>246</v>
      </c>
      <c r="B456" s="52" t="s">
        <v>116</v>
      </c>
      <c r="C456" s="61" t="s">
        <v>187</v>
      </c>
      <c r="D456" s="1">
        <v>16.890920000000001</v>
      </c>
      <c r="E456" s="52" t="s">
        <v>0</v>
      </c>
      <c r="F456" s="1">
        <v>10.777760000000001</v>
      </c>
      <c r="G456" s="1">
        <v>25.481210000000001</v>
      </c>
      <c r="H456" s="1">
        <v>3.7252589999999999</v>
      </c>
      <c r="I456" s="1">
        <v>22.054802225100818</v>
      </c>
    </row>
    <row r="457" spans="1:9" x14ac:dyDescent="0.25">
      <c r="A457" s="52" t="s">
        <v>246</v>
      </c>
      <c r="B457" s="52" t="s">
        <v>117</v>
      </c>
      <c r="C457" s="61" t="s">
        <v>184</v>
      </c>
      <c r="D457" s="1">
        <v>22.532969999999999</v>
      </c>
      <c r="E457" s="52" t="s">
        <v>0</v>
      </c>
      <c r="F457" s="1">
        <v>13.94293</v>
      </c>
      <c r="G457" s="1">
        <v>34.305540000000001</v>
      </c>
      <c r="H457" s="1">
        <v>5.209867</v>
      </c>
      <c r="I457" s="1">
        <v>23.121084348845272</v>
      </c>
    </row>
    <row r="458" spans="1:9" x14ac:dyDescent="0.25">
      <c r="A458" s="52" t="s">
        <v>246</v>
      </c>
      <c r="B458" s="52" t="s">
        <v>118</v>
      </c>
      <c r="C458" s="61" t="s">
        <v>184</v>
      </c>
      <c r="D458" s="1">
        <v>15.856540000000001</v>
      </c>
      <c r="E458" s="52" t="s">
        <v>0</v>
      </c>
      <c r="F458" s="1">
        <v>11.55578</v>
      </c>
      <c r="G458" s="1">
        <v>21.37116</v>
      </c>
      <c r="H458" s="1">
        <v>2.4923730000000002</v>
      </c>
      <c r="I458" s="1">
        <v>15.718265144855057</v>
      </c>
    </row>
    <row r="459" spans="1:9" x14ac:dyDescent="0.25">
      <c r="A459" s="52" t="s">
        <v>246</v>
      </c>
      <c r="B459" s="52" t="s">
        <v>119</v>
      </c>
      <c r="C459" s="61" t="s">
        <v>182</v>
      </c>
      <c r="D459" s="1">
        <v>11.79288</v>
      </c>
      <c r="E459" s="52" t="s">
        <v>16</v>
      </c>
      <c r="F459" s="1">
        <v>6.5864260000000003</v>
      </c>
      <c r="G459" s="1">
        <v>20.22391</v>
      </c>
      <c r="H459" s="1">
        <v>3.395114</v>
      </c>
      <c r="I459" s="1">
        <v>28.789523848288116</v>
      </c>
    </row>
    <row r="460" spans="1:9" x14ac:dyDescent="0.25">
      <c r="A460" s="52" t="s">
        <v>246</v>
      </c>
      <c r="B460" s="52" t="s">
        <v>120</v>
      </c>
      <c r="C460" s="61" t="s">
        <v>185</v>
      </c>
      <c r="D460" s="1">
        <v>18.971080000000001</v>
      </c>
      <c r="E460" s="52" t="s">
        <v>16</v>
      </c>
      <c r="F460" s="1">
        <v>10.53661</v>
      </c>
      <c r="G460" s="1">
        <v>31.760349999999999</v>
      </c>
      <c r="H460" s="1">
        <v>5.38626</v>
      </c>
      <c r="I460" s="1">
        <v>28.391952382257625</v>
      </c>
    </row>
    <row r="461" spans="1:9" x14ac:dyDescent="0.25">
      <c r="A461" s="52" t="s">
        <v>246</v>
      </c>
      <c r="B461" s="52" t="s">
        <v>121</v>
      </c>
      <c r="C461" s="61" t="s">
        <v>183</v>
      </c>
      <c r="D461" s="1">
        <v>15.39607</v>
      </c>
      <c r="E461" s="52" t="s">
        <v>0</v>
      </c>
      <c r="F461" s="1">
        <v>10.541320000000001</v>
      </c>
      <c r="G461" s="1">
        <v>21.93835</v>
      </c>
      <c r="H461" s="1">
        <v>2.8875130000000002</v>
      </c>
      <c r="I461" s="1">
        <v>18.754870561123717</v>
      </c>
    </row>
    <row r="462" spans="1:9" x14ac:dyDescent="0.25">
      <c r="A462" s="52" t="s">
        <v>246</v>
      </c>
      <c r="B462" s="52" t="s">
        <v>122</v>
      </c>
      <c r="C462" s="61" t="s">
        <v>187</v>
      </c>
      <c r="D462" s="1">
        <v>15.03844</v>
      </c>
      <c r="E462" s="52" t="s">
        <v>16</v>
      </c>
      <c r="F462" s="1">
        <v>7.7359540000000004</v>
      </c>
      <c r="G462" s="1">
        <v>27.201910000000002</v>
      </c>
      <c r="H462" s="1">
        <v>4.8694769999999998</v>
      </c>
      <c r="I462" s="1">
        <v>32.380200339928876</v>
      </c>
    </row>
    <row r="463" spans="1:9" x14ac:dyDescent="0.25">
      <c r="A463" s="52" t="s">
        <v>246</v>
      </c>
      <c r="B463" s="52" t="s">
        <v>123</v>
      </c>
      <c r="C463" s="61" t="s">
        <v>183</v>
      </c>
      <c r="D463" s="1">
        <v>5.5547199999999997</v>
      </c>
      <c r="E463" s="52" t="s">
        <v>16</v>
      </c>
      <c r="F463" s="1">
        <v>3.0584340000000001</v>
      </c>
      <c r="G463" s="1">
        <v>9.8807969999999994</v>
      </c>
      <c r="H463" s="1">
        <v>1.666641</v>
      </c>
      <c r="I463" s="1">
        <v>30.004050609211632</v>
      </c>
    </row>
    <row r="464" spans="1:9" x14ac:dyDescent="0.25">
      <c r="A464" s="52" t="s">
        <v>246</v>
      </c>
      <c r="B464" s="52" t="s">
        <v>124</v>
      </c>
      <c r="C464" s="61" t="s">
        <v>184</v>
      </c>
      <c r="D464" s="1">
        <v>11.193490000000001</v>
      </c>
      <c r="E464" s="52" t="s">
        <v>16</v>
      </c>
      <c r="F464" s="1">
        <v>6.3222370000000003</v>
      </c>
      <c r="G464" s="1">
        <v>19.054590000000001</v>
      </c>
      <c r="H464" s="1">
        <v>3.1671399999999998</v>
      </c>
      <c r="I464" s="1">
        <v>28.294481881879552</v>
      </c>
    </row>
    <row r="465" spans="1:9" x14ac:dyDescent="0.25">
      <c r="A465" s="52" t="s">
        <v>246</v>
      </c>
      <c r="B465" s="52" t="s">
        <v>125</v>
      </c>
      <c r="C465" s="61" t="s">
        <v>186</v>
      </c>
      <c r="D465" s="1">
        <v>19.5959</v>
      </c>
      <c r="E465" s="52" t="s">
        <v>0</v>
      </c>
      <c r="F465" s="1">
        <v>13.235720000000001</v>
      </c>
      <c r="G465" s="1">
        <v>28.025169999999999</v>
      </c>
      <c r="H465" s="1">
        <v>3.7654909999999999</v>
      </c>
      <c r="I465" s="1">
        <v>19.215708387979117</v>
      </c>
    </row>
    <row r="466" spans="1:9" x14ac:dyDescent="0.25">
      <c r="A466" s="52" t="s">
        <v>246</v>
      </c>
      <c r="B466" s="52" t="s">
        <v>126</v>
      </c>
      <c r="C466" s="61" t="s">
        <v>187</v>
      </c>
      <c r="D466" s="1">
        <v>10.43877</v>
      </c>
      <c r="E466" s="52" t="s">
        <v>16</v>
      </c>
      <c r="F466" s="1">
        <v>5.3020379999999996</v>
      </c>
      <c r="G466" s="1">
        <v>19.525939999999999</v>
      </c>
      <c r="H466" s="1">
        <v>3.4964119999999999</v>
      </c>
      <c r="I466" s="1">
        <v>33.49448258750791</v>
      </c>
    </row>
    <row r="467" spans="1:9" x14ac:dyDescent="0.25">
      <c r="A467" s="52" t="s">
        <v>246</v>
      </c>
      <c r="B467" s="52" t="s">
        <v>127</v>
      </c>
      <c r="C467" s="61" t="s">
        <v>183</v>
      </c>
      <c r="D467" s="1">
        <v>7.3441429999999999</v>
      </c>
      <c r="E467" s="52" t="s">
        <v>16</v>
      </c>
      <c r="F467" s="1">
        <v>4.2011310000000002</v>
      </c>
      <c r="G467" s="1">
        <v>12.53098</v>
      </c>
      <c r="H467" s="1">
        <v>2.0544549999999999</v>
      </c>
      <c r="I467" s="1">
        <v>27.97406041794121</v>
      </c>
    </row>
    <row r="468" spans="1:9" x14ac:dyDescent="0.25">
      <c r="A468" s="52" t="s">
        <v>246</v>
      </c>
      <c r="B468" s="52" t="s">
        <v>128</v>
      </c>
      <c r="C468" s="61" t="s">
        <v>184</v>
      </c>
      <c r="D468" s="1">
        <v>11.47653</v>
      </c>
      <c r="E468" s="52" t="s">
        <v>0</v>
      </c>
      <c r="F468" s="1">
        <v>7.3072049999999997</v>
      </c>
      <c r="G468" s="1">
        <v>17.57375</v>
      </c>
      <c r="H468" s="1">
        <v>2.5777770000000002</v>
      </c>
      <c r="I468" s="1">
        <v>22.461292742666991</v>
      </c>
    </row>
    <row r="469" spans="1:9" x14ac:dyDescent="0.25">
      <c r="A469" s="52" t="s">
        <v>246</v>
      </c>
      <c r="B469" s="52" t="s">
        <v>129</v>
      </c>
      <c r="C469" s="61" t="s">
        <v>3</v>
      </c>
      <c r="D469" s="1">
        <v>13.254849999999999</v>
      </c>
      <c r="E469" s="52" t="s">
        <v>0</v>
      </c>
      <c r="F469" s="1">
        <v>8.4121349999999993</v>
      </c>
      <c r="G469" s="1">
        <v>20.26848</v>
      </c>
      <c r="H469" s="1">
        <v>2.9853679999999998</v>
      </c>
      <c r="I469" s="1">
        <v>22.522835037740901</v>
      </c>
    </row>
    <row r="470" spans="1:9" x14ac:dyDescent="0.25">
      <c r="A470" s="52" t="s">
        <v>246</v>
      </c>
      <c r="B470" s="52" t="s">
        <v>130</v>
      </c>
      <c r="C470" s="61" t="s">
        <v>186</v>
      </c>
      <c r="D470" s="1">
        <v>11.599550000000001</v>
      </c>
      <c r="E470" s="52" t="s">
        <v>16</v>
      </c>
      <c r="F470" s="1">
        <v>6.9312290000000001</v>
      </c>
      <c r="G470" s="1">
        <v>18.777709999999999</v>
      </c>
      <c r="H470" s="1">
        <v>2.9624549999999998</v>
      </c>
      <c r="I470" s="1">
        <v>25.539395924841905</v>
      </c>
    </row>
    <row r="471" spans="1:9" x14ac:dyDescent="0.25">
      <c r="A471" s="52" t="s">
        <v>246</v>
      </c>
      <c r="B471" s="52" t="s">
        <v>131</v>
      </c>
      <c r="C471" s="61" t="s">
        <v>186</v>
      </c>
      <c r="D471" s="1">
        <v>7.9035719999999996</v>
      </c>
      <c r="E471" s="52" t="s">
        <v>0</v>
      </c>
      <c r="F471" s="1">
        <v>4.9967199999999998</v>
      </c>
      <c r="G471" s="1">
        <v>12.282859999999999</v>
      </c>
      <c r="H471" s="1">
        <v>1.817836</v>
      </c>
      <c r="I471" s="1">
        <v>23.000182702200981</v>
      </c>
    </row>
    <row r="472" spans="1:9" x14ac:dyDescent="0.25">
      <c r="A472" s="52" t="s">
        <v>246</v>
      </c>
      <c r="B472" s="52" t="s">
        <v>132</v>
      </c>
      <c r="C472" s="61" t="s">
        <v>182</v>
      </c>
      <c r="D472" s="1">
        <v>8.8761679999999998</v>
      </c>
      <c r="E472" s="52" t="s">
        <v>0</v>
      </c>
      <c r="F472" s="1">
        <v>5.4508000000000001</v>
      </c>
      <c r="G472" s="1">
        <v>14.132350000000001</v>
      </c>
      <c r="H472" s="1">
        <v>2.1640820000000001</v>
      </c>
      <c r="I472" s="1">
        <v>24.380813882747603</v>
      </c>
    </row>
    <row r="473" spans="1:9" x14ac:dyDescent="0.25">
      <c r="A473" s="52" t="s">
        <v>246</v>
      </c>
      <c r="B473" s="52" t="s">
        <v>133</v>
      </c>
      <c r="C473" s="61" t="s">
        <v>186</v>
      </c>
      <c r="D473" s="1">
        <v>14.38941</v>
      </c>
      <c r="E473" s="52" t="s">
        <v>16</v>
      </c>
      <c r="F473" s="1">
        <v>7.9476889999999996</v>
      </c>
      <c r="G473" s="1">
        <v>24.65391</v>
      </c>
      <c r="H473" s="1">
        <v>4.1858969999999998</v>
      </c>
      <c r="I473" s="1">
        <v>29.090122527608848</v>
      </c>
    </row>
    <row r="474" spans="1:9" x14ac:dyDescent="0.25">
      <c r="A474" s="52" t="s">
        <v>246</v>
      </c>
      <c r="B474" s="52" t="s">
        <v>134</v>
      </c>
      <c r="C474" s="61" t="s">
        <v>182</v>
      </c>
      <c r="D474" s="1">
        <v>15.838649999999999</v>
      </c>
      <c r="E474" s="52" t="s">
        <v>0</v>
      </c>
      <c r="F474" s="1">
        <v>11.23062</v>
      </c>
      <c r="G474" s="1">
        <v>21.871569999999998</v>
      </c>
      <c r="H474" s="1">
        <v>2.7002980000000001</v>
      </c>
      <c r="I474" s="1">
        <v>17.048788880365436</v>
      </c>
    </row>
    <row r="475" spans="1:9" x14ac:dyDescent="0.25">
      <c r="A475" s="52" t="s">
        <v>246</v>
      </c>
      <c r="B475" s="52" t="s">
        <v>135</v>
      </c>
      <c r="C475" s="61" t="s">
        <v>3</v>
      </c>
      <c r="D475" s="1">
        <v>15.04519</v>
      </c>
      <c r="E475" s="52" t="s">
        <v>16</v>
      </c>
      <c r="F475" s="1">
        <v>8.3124459999999996</v>
      </c>
      <c r="G475" s="1">
        <v>25.702500000000001</v>
      </c>
      <c r="H475" s="1">
        <v>4.3654789999999997</v>
      </c>
      <c r="I475" s="1">
        <v>29.015778464745207</v>
      </c>
    </row>
    <row r="476" spans="1:9" x14ac:dyDescent="0.25">
      <c r="A476" s="52" t="s">
        <v>246</v>
      </c>
      <c r="B476" s="52" t="s">
        <v>136</v>
      </c>
      <c r="C476" s="61" t="s">
        <v>183</v>
      </c>
      <c r="D476" s="1">
        <v>11.42526</v>
      </c>
      <c r="E476" s="52" t="s">
        <v>16</v>
      </c>
      <c r="F476" s="1">
        <v>6.2501559999999996</v>
      </c>
      <c r="G476" s="1">
        <v>19.972449999999998</v>
      </c>
      <c r="H476" s="1">
        <v>3.406828</v>
      </c>
      <c r="I476" s="1">
        <v>29.818384877018119</v>
      </c>
    </row>
    <row r="477" spans="1:9" x14ac:dyDescent="0.25">
      <c r="A477" s="52" t="s">
        <v>246</v>
      </c>
      <c r="B477" s="52" t="s">
        <v>137</v>
      </c>
      <c r="C477" s="61" t="s">
        <v>181</v>
      </c>
      <c r="D477" s="1">
        <v>8.4620700000000006</v>
      </c>
      <c r="E477" s="52" t="s">
        <v>16</v>
      </c>
      <c r="F477" s="1">
        <v>4.6428710000000004</v>
      </c>
      <c r="G477" s="1">
        <v>14.930999999999999</v>
      </c>
      <c r="H477" s="1">
        <v>2.5328219999999999</v>
      </c>
      <c r="I477" s="1">
        <v>29.931470668524362</v>
      </c>
    </row>
    <row r="478" spans="1:9" x14ac:dyDescent="0.25">
      <c r="A478" s="52" t="s">
        <v>246</v>
      </c>
      <c r="B478" s="52" t="s">
        <v>138</v>
      </c>
      <c r="C478" s="61" t="s">
        <v>185</v>
      </c>
      <c r="D478" s="1">
        <v>16.030639999999998</v>
      </c>
      <c r="E478" s="52" t="s">
        <v>16</v>
      </c>
      <c r="F478" s="1">
        <v>9.5773259999999993</v>
      </c>
      <c r="G478" s="1">
        <v>25.601150000000001</v>
      </c>
      <c r="H478" s="1">
        <v>4.0442780000000003</v>
      </c>
      <c r="I478" s="1">
        <v>25.228425065998618</v>
      </c>
    </row>
    <row r="479" spans="1:9" x14ac:dyDescent="0.25">
      <c r="A479" s="52" t="s">
        <v>246</v>
      </c>
      <c r="B479" s="52" t="s">
        <v>139</v>
      </c>
      <c r="C479" s="61" t="s">
        <v>187</v>
      </c>
      <c r="D479" s="1">
        <v>21.92089</v>
      </c>
      <c r="E479" s="52" t="s">
        <v>16</v>
      </c>
      <c r="F479" s="1">
        <v>13.00971</v>
      </c>
      <c r="G479" s="1">
        <v>34.514159999999997</v>
      </c>
      <c r="H479" s="1">
        <v>5.4983979999999999</v>
      </c>
      <c r="I479" s="1">
        <v>25.082914060514877</v>
      </c>
    </row>
    <row r="480" spans="1:9" x14ac:dyDescent="0.25">
      <c r="A480" s="52" t="s">
        <v>246</v>
      </c>
      <c r="B480" s="52" t="s">
        <v>140</v>
      </c>
      <c r="C480" s="61" t="s">
        <v>187</v>
      </c>
      <c r="D480" s="1">
        <v>11.044589999999999</v>
      </c>
      <c r="E480" s="52" t="s">
        <v>16</v>
      </c>
      <c r="F480" s="1">
        <v>6.6340320000000004</v>
      </c>
      <c r="G480" s="1">
        <v>17.827549999999999</v>
      </c>
      <c r="H480" s="1">
        <v>2.7968999999999999</v>
      </c>
      <c r="I480" s="1">
        <v>25.323710522527321</v>
      </c>
    </row>
    <row r="481" spans="1:9" x14ac:dyDescent="0.25">
      <c r="A481" s="52" t="s">
        <v>246</v>
      </c>
      <c r="B481" s="52" t="s">
        <v>141</v>
      </c>
      <c r="C481" s="61" t="s">
        <v>181</v>
      </c>
      <c r="D481" s="1">
        <v>8.1971579999999999</v>
      </c>
      <c r="E481" s="52" t="s">
        <v>16</v>
      </c>
      <c r="F481" s="1">
        <v>4.3270759999999999</v>
      </c>
      <c r="G481" s="1">
        <v>14.9864</v>
      </c>
      <c r="H481" s="1">
        <v>2.6105049999999999</v>
      </c>
      <c r="I481" s="1">
        <v>31.846464347765409</v>
      </c>
    </row>
    <row r="482" spans="1:9" x14ac:dyDescent="0.25">
      <c r="A482" s="52" t="s">
        <v>246</v>
      </c>
      <c r="B482" s="52" t="s">
        <v>142</v>
      </c>
      <c r="C482" s="61" t="s">
        <v>3</v>
      </c>
      <c r="D482" s="1">
        <v>20.73509</v>
      </c>
      <c r="E482" s="52" t="s">
        <v>16</v>
      </c>
      <c r="F482" s="1">
        <v>10.07104</v>
      </c>
      <c r="G482" s="1">
        <v>37.92859</v>
      </c>
      <c r="H482" s="1">
        <v>7.1126310000000004</v>
      </c>
      <c r="I482" s="1">
        <v>34.302387884499183</v>
      </c>
    </row>
    <row r="483" spans="1:9" x14ac:dyDescent="0.25">
      <c r="A483" s="52" t="s">
        <v>246</v>
      </c>
      <c r="B483" s="52" t="s">
        <v>143</v>
      </c>
      <c r="C483" s="61" t="s">
        <v>182</v>
      </c>
      <c r="D483" s="1">
        <v>5.5266890000000002</v>
      </c>
      <c r="E483" s="52" t="s">
        <v>16</v>
      </c>
      <c r="F483" s="1">
        <v>3.3009840000000001</v>
      </c>
      <c r="G483" s="1">
        <v>9.1116810000000008</v>
      </c>
      <c r="H483" s="1">
        <v>1.4346559999999999</v>
      </c>
      <c r="I483" s="1">
        <v>25.958688827976385</v>
      </c>
    </row>
    <row r="484" spans="1:9" x14ac:dyDescent="0.25">
      <c r="A484" s="52" t="s">
        <v>246</v>
      </c>
      <c r="B484" s="52" t="s">
        <v>144</v>
      </c>
      <c r="C484" s="61" t="s">
        <v>181</v>
      </c>
      <c r="D484" s="1">
        <v>21.36833</v>
      </c>
      <c r="E484" s="52" t="s">
        <v>0</v>
      </c>
      <c r="F484" s="1">
        <v>14.09243</v>
      </c>
      <c r="G484" s="1">
        <v>31.043299999999999</v>
      </c>
      <c r="H484" s="1">
        <v>4.3255100000000004</v>
      </c>
      <c r="I484" s="1">
        <v>20.242620738260783</v>
      </c>
    </row>
    <row r="485" spans="1:9" x14ac:dyDescent="0.25">
      <c r="A485" s="52" t="s">
        <v>246</v>
      </c>
      <c r="B485" s="52" t="s">
        <v>145</v>
      </c>
      <c r="C485" s="61" t="s">
        <v>182</v>
      </c>
      <c r="D485" s="1">
        <v>6.9433540000000002</v>
      </c>
      <c r="E485" s="52" t="s">
        <v>16</v>
      </c>
      <c r="F485" s="1">
        <v>4.1567369999999997</v>
      </c>
      <c r="G485" s="1">
        <v>11.376340000000001</v>
      </c>
      <c r="H485" s="1">
        <v>1.788251</v>
      </c>
      <c r="I485" s="1">
        <v>25.754858530905956</v>
      </c>
    </row>
    <row r="486" spans="1:9" x14ac:dyDescent="0.25">
      <c r="A486" s="52" t="s">
        <v>246</v>
      </c>
      <c r="B486" s="52" t="s">
        <v>146</v>
      </c>
      <c r="C486" s="61" t="s">
        <v>182</v>
      </c>
      <c r="D486" s="1">
        <v>14.308579999999999</v>
      </c>
      <c r="E486" s="52" t="s">
        <v>0</v>
      </c>
      <c r="F486" s="1">
        <v>10.150650000000001</v>
      </c>
      <c r="G486" s="1">
        <v>19.794450000000001</v>
      </c>
      <c r="H486" s="1">
        <v>2.4436770000000001</v>
      </c>
      <c r="I486" s="1">
        <v>17.078403307665752</v>
      </c>
    </row>
    <row r="487" spans="1:9" x14ac:dyDescent="0.25">
      <c r="A487" s="52" t="s">
        <v>246</v>
      </c>
      <c r="B487" s="52" t="s">
        <v>147</v>
      </c>
      <c r="C487" s="61" t="s">
        <v>187</v>
      </c>
      <c r="D487" s="1">
        <v>9.3061620000000005</v>
      </c>
      <c r="E487" s="52" t="s">
        <v>0</v>
      </c>
      <c r="F487" s="1">
        <v>5.8827429999999996</v>
      </c>
      <c r="G487" s="1">
        <v>14.416650000000001</v>
      </c>
      <c r="H487" s="1">
        <v>2.1340279999999998</v>
      </c>
      <c r="I487" s="1">
        <v>22.931343769859151</v>
      </c>
    </row>
    <row r="488" spans="1:9" x14ac:dyDescent="0.25">
      <c r="A488" s="52" t="s">
        <v>246</v>
      </c>
      <c r="B488" s="52" t="s">
        <v>148</v>
      </c>
      <c r="C488" s="61" t="s">
        <v>3</v>
      </c>
      <c r="D488" s="1">
        <v>16.809950000000001</v>
      </c>
      <c r="E488" s="52" t="s">
        <v>0</v>
      </c>
      <c r="F488" s="1">
        <v>10.91742</v>
      </c>
      <c r="G488" s="1">
        <v>24.990670000000001</v>
      </c>
      <c r="H488" s="1">
        <v>3.566954</v>
      </c>
      <c r="I488" s="1">
        <v>21.219301663598049</v>
      </c>
    </row>
    <row r="489" spans="1:9" x14ac:dyDescent="0.25">
      <c r="A489" s="52" t="s">
        <v>246</v>
      </c>
      <c r="B489" s="52" t="s">
        <v>149</v>
      </c>
      <c r="C489" s="61" t="s">
        <v>3</v>
      </c>
      <c r="D489" s="1">
        <v>17.30996</v>
      </c>
      <c r="E489" s="52" t="s">
        <v>0</v>
      </c>
      <c r="F489" s="1">
        <v>11.28317</v>
      </c>
      <c r="G489" s="1">
        <v>25.62604</v>
      </c>
      <c r="H489" s="1">
        <v>3.6383700000000001</v>
      </c>
      <c r="I489" s="1">
        <v>21.018939385186332</v>
      </c>
    </row>
    <row r="490" spans="1:9" x14ac:dyDescent="0.25">
      <c r="A490" s="52" t="s">
        <v>246</v>
      </c>
      <c r="B490" s="52" t="s">
        <v>150</v>
      </c>
      <c r="C490" s="61" t="s">
        <v>181</v>
      </c>
      <c r="D490" s="1">
        <v>10.23249</v>
      </c>
      <c r="E490" s="52" t="s">
        <v>0</v>
      </c>
      <c r="F490" s="1">
        <v>6.5333259999999997</v>
      </c>
      <c r="G490" s="1">
        <v>15.674860000000001</v>
      </c>
      <c r="H490" s="1">
        <v>2.2909489999999999</v>
      </c>
      <c r="I490" s="1">
        <v>22.388968862906289</v>
      </c>
    </row>
    <row r="491" spans="1:9" x14ac:dyDescent="0.25">
      <c r="A491" s="52" t="s">
        <v>246</v>
      </c>
      <c r="B491" s="52" t="s">
        <v>151</v>
      </c>
      <c r="C491" s="61" t="s">
        <v>182</v>
      </c>
      <c r="D491" s="1">
        <v>9.3803660000000004</v>
      </c>
      <c r="E491" s="52" t="s">
        <v>0</v>
      </c>
      <c r="F491" s="1">
        <v>5.740767</v>
      </c>
      <c r="G491" s="1">
        <v>14.96119</v>
      </c>
      <c r="H491" s="1">
        <v>2.299919</v>
      </c>
      <c r="I491" s="1">
        <v>24.518435634601037</v>
      </c>
    </row>
    <row r="492" spans="1:9" x14ac:dyDescent="0.25">
      <c r="A492" s="52" t="s">
        <v>246</v>
      </c>
      <c r="B492" s="52" t="s">
        <v>152</v>
      </c>
      <c r="C492" s="61" t="s">
        <v>186</v>
      </c>
      <c r="D492" s="1">
        <v>16.837589999999999</v>
      </c>
      <c r="E492" s="52" t="s">
        <v>0</v>
      </c>
      <c r="F492" s="1">
        <v>11.47268</v>
      </c>
      <c r="G492" s="1">
        <v>24.030270000000002</v>
      </c>
      <c r="H492" s="1">
        <v>3.1866789999999998</v>
      </c>
      <c r="I492" s="1">
        <v>18.925980499584561</v>
      </c>
    </row>
    <row r="493" spans="1:9" x14ac:dyDescent="0.25">
      <c r="A493" s="52" t="s">
        <v>246</v>
      </c>
      <c r="B493" s="52" t="s">
        <v>153</v>
      </c>
      <c r="C493" s="61" t="s">
        <v>182</v>
      </c>
      <c r="D493" s="1">
        <v>10.88095</v>
      </c>
      <c r="E493" s="52" t="s">
        <v>0</v>
      </c>
      <c r="F493" s="1">
        <v>6.6775830000000003</v>
      </c>
      <c r="G493" s="1">
        <v>17.241379999999999</v>
      </c>
      <c r="H493" s="1">
        <v>2.6431520000000002</v>
      </c>
      <c r="I493" s="1">
        <v>24.291555424848017</v>
      </c>
    </row>
    <row r="494" spans="1:9" x14ac:dyDescent="0.25">
      <c r="A494" s="52" t="s">
        <v>246</v>
      </c>
      <c r="B494" s="52" t="s">
        <v>154</v>
      </c>
      <c r="C494" s="61" t="s">
        <v>183</v>
      </c>
      <c r="D494" s="1">
        <v>9.8619369999999993</v>
      </c>
      <c r="E494" s="52" t="s">
        <v>16</v>
      </c>
      <c r="F494" s="1">
        <v>5.5553600000000003</v>
      </c>
      <c r="G494" s="1">
        <v>16.909300000000002</v>
      </c>
      <c r="H494" s="1">
        <v>2.8138700000000001</v>
      </c>
      <c r="I494" s="1">
        <v>28.532630050262949</v>
      </c>
    </row>
    <row r="495" spans="1:9" x14ac:dyDescent="0.25">
      <c r="A495" s="52" t="s">
        <v>246</v>
      </c>
      <c r="B495" s="52" t="s">
        <v>155</v>
      </c>
      <c r="C495" s="61" t="s">
        <v>187</v>
      </c>
      <c r="D495" s="1">
        <v>12.100899999999999</v>
      </c>
      <c r="E495" s="52" t="s">
        <v>16</v>
      </c>
      <c r="F495" s="1">
        <v>6.1221199999999998</v>
      </c>
      <c r="G495" s="1">
        <v>22.517969999999998</v>
      </c>
      <c r="H495" s="1">
        <v>4.0537190000000001</v>
      </c>
      <c r="I495" s="1">
        <v>33.499318232528161</v>
      </c>
    </row>
    <row r="496" spans="1:9" x14ac:dyDescent="0.25">
      <c r="A496" s="52" t="s">
        <v>246</v>
      </c>
      <c r="B496" s="52" t="s">
        <v>156</v>
      </c>
      <c r="C496" s="61" t="s">
        <v>184</v>
      </c>
      <c r="D496" s="1">
        <v>13.45668</v>
      </c>
      <c r="E496" s="52" t="s">
        <v>16</v>
      </c>
      <c r="F496" s="1">
        <v>7.9741169999999997</v>
      </c>
      <c r="G496" s="1">
        <v>21.815169999999998</v>
      </c>
      <c r="H496" s="1">
        <v>3.4730970000000001</v>
      </c>
      <c r="I496" s="1">
        <v>25.809464147174488</v>
      </c>
    </row>
    <row r="497" spans="1:9" x14ac:dyDescent="0.25">
      <c r="A497" s="52" t="s">
        <v>246</v>
      </c>
      <c r="B497" s="52" t="s">
        <v>157</v>
      </c>
      <c r="C497" s="61" t="s">
        <v>3</v>
      </c>
      <c r="D497" s="1">
        <v>21.110900000000001</v>
      </c>
      <c r="E497" s="52" t="s">
        <v>0</v>
      </c>
      <c r="F497" s="1">
        <v>13.889379999999999</v>
      </c>
      <c r="G497" s="1">
        <v>30.746459999999999</v>
      </c>
      <c r="H497" s="1">
        <v>4.3007229999999996</v>
      </c>
      <c r="I497" s="1">
        <v>20.372049509968782</v>
      </c>
    </row>
    <row r="498" spans="1:9" x14ac:dyDescent="0.25">
      <c r="A498" s="52" t="s">
        <v>246</v>
      </c>
      <c r="B498" s="52" t="s">
        <v>158</v>
      </c>
      <c r="C498" s="61" t="s">
        <v>182</v>
      </c>
      <c r="D498" s="1">
        <v>8.6445319999999999</v>
      </c>
      <c r="E498" s="52" t="s">
        <v>0</v>
      </c>
      <c r="F498" s="1">
        <v>5.5308109999999999</v>
      </c>
      <c r="G498" s="1">
        <v>13.26506</v>
      </c>
      <c r="H498" s="1">
        <v>1.934099</v>
      </c>
      <c r="I498" s="1">
        <v>22.373669274403753</v>
      </c>
    </row>
    <row r="499" spans="1:9" x14ac:dyDescent="0.25">
      <c r="A499" s="52" t="s">
        <v>246</v>
      </c>
      <c r="B499" s="52" t="s">
        <v>159</v>
      </c>
      <c r="C499" s="61" t="s">
        <v>186</v>
      </c>
      <c r="D499" s="1">
        <v>17.909700000000001</v>
      </c>
      <c r="E499" s="52" t="s">
        <v>0</v>
      </c>
      <c r="F499" s="1">
        <v>12.05142</v>
      </c>
      <c r="G499" s="1">
        <v>25.780950000000001</v>
      </c>
      <c r="H499" s="1">
        <v>3.4878589999999998</v>
      </c>
      <c r="I499" s="1">
        <v>19.474692485077917</v>
      </c>
    </row>
    <row r="500" spans="1:9" x14ac:dyDescent="0.25">
      <c r="A500" s="52" t="s">
        <v>246</v>
      </c>
      <c r="B500" s="52" t="s">
        <v>160</v>
      </c>
      <c r="C500" s="61" t="s">
        <v>183</v>
      </c>
      <c r="D500" s="1">
        <v>5.3224799999999997</v>
      </c>
      <c r="E500" s="52" t="s">
        <v>16</v>
      </c>
      <c r="F500" s="1">
        <v>2.4663620000000002</v>
      </c>
      <c r="G500" s="1">
        <v>11.10933</v>
      </c>
      <c r="H500" s="1">
        <v>2.0534789999999998</v>
      </c>
      <c r="I500" s="1">
        <v>38.581244081706274</v>
      </c>
    </row>
    <row r="501" spans="1:9" x14ac:dyDescent="0.25">
      <c r="A501" s="52" t="s">
        <v>246</v>
      </c>
      <c r="B501" s="52" t="s">
        <v>161</v>
      </c>
      <c r="C501" s="61" t="s">
        <v>186</v>
      </c>
      <c r="D501" s="1">
        <v>12.52502</v>
      </c>
      <c r="E501" s="52" t="s">
        <v>0</v>
      </c>
      <c r="F501" s="1">
        <v>8.1440509999999993</v>
      </c>
      <c r="G501" s="1">
        <v>18.780830000000002</v>
      </c>
      <c r="H501" s="1">
        <v>2.6786629999999998</v>
      </c>
      <c r="I501" s="1">
        <v>21.386496788029081</v>
      </c>
    </row>
    <row r="502" spans="1:9" x14ac:dyDescent="0.25">
      <c r="A502" s="52" t="s">
        <v>246</v>
      </c>
      <c r="B502" s="52" t="s">
        <v>162</v>
      </c>
      <c r="C502" s="61" t="s">
        <v>184</v>
      </c>
      <c r="D502" s="1">
        <v>7.00997</v>
      </c>
      <c r="E502" s="52" t="s">
        <v>16</v>
      </c>
      <c r="F502" s="1">
        <v>3.0467409999999999</v>
      </c>
      <c r="G502" s="1">
        <v>15.31428</v>
      </c>
      <c r="H502" s="1">
        <v>2.9091909999999999</v>
      </c>
      <c r="I502" s="1">
        <v>41.500762485431466</v>
      </c>
    </row>
    <row r="503" spans="1:9" x14ac:dyDescent="0.25">
      <c r="A503" s="52" t="s">
        <v>246</v>
      </c>
      <c r="B503" s="52" t="s">
        <v>163</v>
      </c>
      <c r="C503" s="61" t="s">
        <v>185</v>
      </c>
      <c r="D503" s="1">
        <v>14.96255</v>
      </c>
      <c r="E503" s="52" t="s">
        <v>0</v>
      </c>
      <c r="F503" s="1">
        <v>9.3018999999999998</v>
      </c>
      <c r="G503" s="1">
        <v>23.1873</v>
      </c>
      <c r="H503" s="1">
        <v>3.5024790000000001</v>
      </c>
      <c r="I503" s="1">
        <v>23.408302729147103</v>
      </c>
    </row>
    <row r="504" spans="1:9" x14ac:dyDescent="0.25">
      <c r="A504" s="52" t="s">
        <v>246</v>
      </c>
      <c r="B504" s="52" t="s">
        <v>164</v>
      </c>
      <c r="C504" s="61" t="s">
        <v>184</v>
      </c>
      <c r="D504" s="1">
        <v>14.975059999999999</v>
      </c>
      <c r="E504" s="52" t="s">
        <v>16</v>
      </c>
      <c r="F504" s="1">
        <v>8.2770779999999995</v>
      </c>
      <c r="G504" s="1">
        <v>25.581510000000002</v>
      </c>
      <c r="H504" s="1">
        <v>4.3428449999999996</v>
      </c>
      <c r="I504" s="1">
        <v>29.000518194918751</v>
      </c>
    </row>
    <row r="505" spans="1:9" x14ac:dyDescent="0.25">
      <c r="A505" s="52" t="s">
        <v>246</v>
      </c>
      <c r="B505" s="52" t="s">
        <v>165</v>
      </c>
      <c r="C505" s="61" t="s">
        <v>183</v>
      </c>
      <c r="D505" s="1">
        <v>8.8959890000000001</v>
      </c>
      <c r="E505" s="52" t="s">
        <v>16</v>
      </c>
      <c r="F505" s="1">
        <v>4.2151189999999996</v>
      </c>
      <c r="G505" s="1">
        <v>17.808499999999999</v>
      </c>
      <c r="H505" s="1">
        <v>3.2948249999999999</v>
      </c>
      <c r="I505" s="1">
        <v>37.037197325671151</v>
      </c>
    </row>
    <row r="506" spans="1:9" x14ac:dyDescent="0.25">
      <c r="A506" s="52" t="s">
        <v>246</v>
      </c>
      <c r="B506" s="52" t="s">
        <v>166</v>
      </c>
      <c r="C506" s="61" t="s">
        <v>3</v>
      </c>
      <c r="D506" s="1">
        <v>13.756169999999999</v>
      </c>
      <c r="E506" s="52" t="s">
        <v>16</v>
      </c>
      <c r="F506" s="1">
        <v>7.9660700000000002</v>
      </c>
      <c r="G506" s="1">
        <v>22.71603</v>
      </c>
      <c r="H506" s="1">
        <v>3.6992310000000002</v>
      </c>
      <c r="I506" s="1">
        <v>26.891431263207711</v>
      </c>
    </row>
    <row r="507" spans="1:9" x14ac:dyDescent="0.25">
      <c r="A507" s="52" t="s">
        <v>246</v>
      </c>
      <c r="B507" s="52" t="s">
        <v>167</v>
      </c>
      <c r="C507" s="61" t="s">
        <v>184</v>
      </c>
      <c r="D507" s="1">
        <v>8.7364350000000002</v>
      </c>
      <c r="E507" s="52" t="s">
        <v>16</v>
      </c>
      <c r="F507" s="1">
        <v>4.9496840000000004</v>
      </c>
      <c r="G507" s="1">
        <v>14.96414</v>
      </c>
      <c r="H507" s="1">
        <v>2.4759549999999999</v>
      </c>
      <c r="I507" s="1">
        <v>28.340564543775574</v>
      </c>
    </row>
    <row r="508" spans="1:9" x14ac:dyDescent="0.25">
      <c r="A508" s="52" t="s">
        <v>246</v>
      </c>
      <c r="B508" s="52" t="s">
        <v>168</v>
      </c>
      <c r="C508" s="61" t="s">
        <v>187</v>
      </c>
      <c r="D508" s="1">
        <v>15.72151</v>
      </c>
      <c r="E508" s="52" t="s">
        <v>0</v>
      </c>
      <c r="F508" s="1">
        <v>9.8074580000000005</v>
      </c>
      <c r="G508" s="1">
        <v>24.243220000000001</v>
      </c>
      <c r="H508" s="1">
        <v>3.64751</v>
      </c>
      <c r="I508" s="1">
        <v>23.200761250032599</v>
      </c>
    </row>
    <row r="509" spans="1:9" x14ac:dyDescent="0.25">
      <c r="A509" s="52" t="s">
        <v>246</v>
      </c>
      <c r="B509" s="52" t="s">
        <v>169</v>
      </c>
      <c r="C509" s="61" t="s">
        <v>3</v>
      </c>
      <c r="D509" s="1">
        <v>12.788019999999999</v>
      </c>
      <c r="E509" s="52" t="s">
        <v>16</v>
      </c>
      <c r="F509" s="1">
        <v>7.5703779999999998</v>
      </c>
      <c r="G509" s="1">
        <v>20.79279</v>
      </c>
      <c r="H509" s="1">
        <v>3.3130570000000001</v>
      </c>
      <c r="I509" s="1">
        <v>25.907505618539854</v>
      </c>
    </row>
    <row r="510" spans="1:9" x14ac:dyDescent="0.25">
      <c r="A510" s="52" t="s">
        <v>246</v>
      </c>
      <c r="B510" s="52" t="s">
        <v>170</v>
      </c>
      <c r="C510" s="61" t="s">
        <v>3</v>
      </c>
      <c r="D510" s="1">
        <v>19.158809999999999</v>
      </c>
      <c r="E510" s="52" t="s">
        <v>16</v>
      </c>
      <c r="F510" s="1">
        <v>11.118410000000001</v>
      </c>
      <c r="G510" s="1">
        <v>30.986630000000002</v>
      </c>
      <c r="H510" s="1">
        <v>5.0482050000000003</v>
      </c>
      <c r="I510" s="1">
        <v>26.349261775653083</v>
      </c>
    </row>
    <row r="511" spans="1:9" x14ac:dyDescent="0.25">
      <c r="A511" s="52" t="s">
        <v>246</v>
      </c>
      <c r="B511" s="52" t="s">
        <v>171</v>
      </c>
      <c r="C511" s="61" t="s">
        <v>184</v>
      </c>
      <c r="D511" s="1">
        <v>7.4594899999999997</v>
      </c>
      <c r="E511" s="52" t="s">
        <v>16</v>
      </c>
      <c r="F511" s="1">
        <v>3.992067</v>
      </c>
      <c r="G511" s="1">
        <v>13.51469</v>
      </c>
      <c r="H511" s="1">
        <v>2.3307039999999999</v>
      </c>
      <c r="I511" s="1">
        <v>31.244817004915888</v>
      </c>
    </row>
    <row r="512" spans="1:9" x14ac:dyDescent="0.25">
      <c r="A512" s="52" t="s">
        <v>246</v>
      </c>
      <c r="B512" s="52" t="s">
        <v>172</v>
      </c>
      <c r="C512" s="61" t="s">
        <v>185</v>
      </c>
      <c r="D512" s="1">
        <v>20.565300000000001</v>
      </c>
      <c r="E512" s="52" t="s">
        <v>0</v>
      </c>
      <c r="F512" s="1">
        <v>12.62115</v>
      </c>
      <c r="G512" s="1">
        <v>31.69594</v>
      </c>
      <c r="H512" s="1">
        <v>4.8614839999999999</v>
      </c>
      <c r="I512" s="1">
        <v>23.639256417363228</v>
      </c>
    </row>
    <row r="513" spans="1:9" x14ac:dyDescent="0.25">
      <c r="A513" s="52" t="s">
        <v>246</v>
      </c>
      <c r="B513" s="52" t="s">
        <v>173</v>
      </c>
      <c r="C513" s="61" t="s">
        <v>186</v>
      </c>
      <c r="D513" s="1">
        <v>12.564450000000001</v>
      </c>
      <c r="E513" s="52" t="s">
        <v>0</v>
      </c>
      <c r="F513" s="1">
        <v>8.0878809999999994</v>
      </c>
      <c r="G513" s="1">
        <v>19.006399999999999</v>
      </c>
      <c r="H513" s="1">
        <v>2.7482319999999998</v>
      </c>
      <c r="I513" s="1">
        <v>21.873078407729743</v>
      </c>
    </row>
    <row r="514" spans="1:9" x14ac:dyDescent="0.25">
      <c r="A514" s="52" t="s">
        <v>246</v>
      </c>
      <c r="B514" s="52" t="s">
        <v>174</v>
      </c>
      <c r="C514" s="61" t="s">
        <v>181</v>
      </c>
      <c r="D514" s="1">
        <v>7.2773529999999997</v>
      </c>
      <c r="E514" s="52" t="s">
        <v>16</v>
      </c>
      <c r="F514" s="1">
        <v>3.259439</v>
      </c>
      <c r="G514" s="1">
        <v>15.456799999999999</v>
      </c>
      <c r="H514" s="1">
        <v>2.9101620000000001</v>
      </c>
      <c r="I514" s="1">
        <v>39.989292810174256</v>
      </c>
    </row>
    <row r="515" spans="1:9" x14ac:dyDescent="0.25">
      <c r="A515" s="52" t="s">
        <v>246</v>
      </c>
      <c r="B515" s="52" t="s">
        <v>175</v>
      </c>
      <c r="C515" s="61" t="s">
        <v>182</v>
      </c>
      <c r="D515" s="1">
        <v>14.026</v>
      </c>
      <c r="E515" s="52" t="s">
        <v>0</v>
      </c>
      <c r="F515" s="1">
        <v>10.152200000000001</v>
      </c>
      <c r="G515" s="1">
        <v>19.064299999999999</v>
      </c>
      <c r="H515" s="1">
        <v>2.2593290000000001</v>
      </c>
      <c r="I515" s="1">
        <v>16.108149151575645</v>
      </c>
    </row>
    <row r="516" spans="1:9" x14ac:dyDescent="0.25">
      <c r="A516" s="52" t="s">
        <v>246</v>
      </c>
      <c r="B516" s="52" t="s">
        <v>176</v>
      </c>
      <c r="C516" s="61" t="s">
        <v>3</v>
      </c>
      <c r="D516" s="1">
        <v>11.567869999999999</v>
      </c>
      <c r="E516" s="52" t="s">
        <v>0</v>
      </c>
      <c r="F516" s="1">
        <v>7.7399420000000001</v>
      </c>
      <c r="G516" s="1">
        <v>16.941320000000001</v>
      </c>
      <c r="H516" s="1">
        <v>2.3179470000000002</v>
      </c>
      <c r="I516" s="1">
        <v>20.037802983608913</v>
      </c>
    </row>
    <row r="517" spans="1:9" x14ac:dyDescent="0.25">
      <c r="A517" s="52" t="s">
        <v>246</v>
      </c>
      <c r="B517" s="52" t="s">
        <v>177</v>
      </c>
      <c r="C517" s="61" t="s">
        <v>182</v>
      </c>
      <c r="D517" s="1">
        <v>15.014810000000001</v>
      </c>
      <c r="E517" s="52" t="s">
        <v>0</v>
      </c>
      <c r="F517" s="1">
        <v>10.6233</v>
      </c>
      <c r="G517" s="1">
        <v>20.799240000000001</v>
      </c>
      <c r="H517" s="1">
        <v>2.5800510000000001</v>
      </c>
      <c r="I517" s="1">
        <v>17.183374281792442</v>
      </c>
    </row>
    <row r="518" spans="1:9" x14ac:dyDescent="0.25">
      <c r="A518" s="52" t="s">
        <v>246</v>
      </c>
      <c r="B518" s="52" t="s">
        <v>178</v>
      </c>
      <c r="C518" s="61" t="s">
        <v>182</v>
      </c>
      <c r="D518" s="1">
        <v>7.6636519999999999</v>
      </c>
      <c r="E518" s="52" t="s">
        <v>16</v>
      </c>
      <c r="F518" s="1">
        <v>3.416226</v>
      </c>
      <c r="G518" s="1">
        <v>16.30068</v>
      </c>
      <c r="H518" s="1">
        <v>3.078811</v>
      </c>
      <c r="I518" s="1">
        <v>40.174201542554385</v>
      </c>
    </row>
    <row r="519" spans="1:9" x14ac:dyDescent="0.25">
      <c r="A519" s="52" t="s">
        <v>246</v>
      </c>
      <c r="B519" s="52" t="s">
        <v>179</v>
      </c>
      <c r="C519" s="61" t="s">
        <v>181</v>
      </c>
      <c r="D519" s="1">
        <v>10.684699999999999</v>
      </c>
      <c r="E519" s="52" t="s">
        <v>0</v>
      </c>
      <c r="F519" s="1">
        <v>6.8454540000000001</v>
      </c>
      <c r="G519" s="1">
        <v>16.30039</v>
      </c>
      <c r="H519" s="1">
        <v>2.3717800000000002</v>
      </c>
      <c r="I519" s="1">
        <v>22.197909159826672</v>
      </c>
    </row>
    <row r="520" spans="1:9" x14ac:dyDescent="0.25">
      <c r="A520" s="52" t="s">
        <v>246</v>
      </c>
      <c r="B520" s="52" t="s">
        <v>180</v>
      </c>
      <c r="C520" s="61" t="s">
        <v>186</v>
      </c>
      <c r="D520" s="1">
        <v>20.159369999999999</v>
      </c>
      <c r="E520" s="52" t="s">
        <v>0</v>
      </c>
      <c r="F520" s="1">
        <v>12.723179999999999</v>
      </c>
      <c r="G520" s="1">
        <v>30.426549999999999</v>
      </c>
      <c r="H520" s="1">
        <v>4.5096930000000004</v>
      </c>
      <c r="I520" s="1">
        <v>22.370207997571356</v>
      </c>
    </row>
    <row r="521" spans="1:9" x14ac:dyDescent="0.25">
      <c r="A521" s="52" t="s">
        <v>246</v>
      </c>
      <c r="B521" s="52" t="s">
        <v>181</v>
      </c>
      <c r="C521" s="61" t="s">
        <v>181</v>
      </c>
      <c r="D521" s="1">
        <v>9.7842979999999997</v>
      </c>
      <c r="E521" s="52" t="s">
        <v>0</v>
      </c>
      <c r="F521" s="1">
        <v>7.94862</v>
      </c>
      <c r="G521" s="1">
        <v>11.9887</v>
      </c>
      <c r="H521" s="1">
        <v>1.026073</v>
      </c>
      <c r="I521" s="1">
        <v>10.486935291627463</v>
      </c>
    </row>
    <row r="522" spans="1:9" x14ac:dyDescent="0.25">
      <c r="A522" s="52" t="s">
        <v>246</v>
      </c>
      <c r="B522" s="52" t="s">
        <v>182</v>
      </c>
      <c r="C522" s="61" t="s">
        <v>182</v>
      </c>
      <c r="D522" s="1">
        <v>11.003439999999999</v>
      </c>
      <c r="E522" s="52" t="s">
        <v>0</v>
      </c>
      <c r="F522" s="1">
        <v>9.7353640000000006</v>
      </c>
      <c r="G522" s="1">
        <v>12.413970000000001</v>
      </c>
      <c r="H522" s="1">
        <v>0.68231909999999996</v>
      </c>
      <c r="I522" s="1">
        <v>6.2009616992504162</v>
      </c>
    </row>
    <row r="523" spans="1:9" x14ac:dyDescent="0.25">
      <c r="A523" s="52" t="s">
        <v>246</v>
      </c>
      <c r="B523" s="52" t="s">
        <v>183</v>
      </c>
      <c r="C523" s="61" t="s">
        <v>183</v>
      </c>
      <c r="D523" s="1">
        <v>10.44244</v>
      </c>
      <c r="E523" s="52" t="s">
        <v>0</v>
      </c>
      <c r="F523" s="1">
        <v>8.6013750000000009</v>
      </c>
      <c r="G523" s="1">
        <v>12.62316</v>
      </c>
      <c r="H523" s="1">
        <v>1.0222720000000001</v>
      </c>
      <c r="I523" s="1">
        <v>9.7895894063073392</v>
      </c>
    </row>
    <row r="524" spans="1:9" x14ac:dyDescent="0.25">
      <c r="A524" s="52" t="s">
        <v>246</v>
      </c>
      <c r="B524" s="52" t="s">
        <v>184</v>
      </c>
      <c r="C524" s="61" t="s">
        <v>184</v>
      </c>
      <c r="D524" s="1">
        <v>11.90231</v>
      </c>
      <c r="E524" s="52" t="s">
        <v>0</v>
      </c>
      <c r="F524" s="1">
        <v>8.8593890000000002</v>
      </c>
      <c r="G524" s="1">
        <v>15.809089999999999</v>
      </c>
      <c r="H524" s="1">
        <v>1.7606949999999999</v>
      </c>
      <c r="I524" s="1">
        <v>14.792884742541574</v>
      </c>
    </row>
    <row r="525" spans="1:9" x14ac:dyDescent="0.25">
      <c r="A525" s="52" t="s">
        <v>246</v>
      </c>
      <c r="B525" s="52" t="s">
        <v>185</v>
      </c>
      <c r="C525" s="61" t="s">
        <v>185</v>
      </c>
      <c r="D525" s="1">
        <v>16.4282</v>
      </c>
      <c r="E525" s="52" t="s">
        <v>0</v>
      </c>
      <c r="F525" s="1">
        <v>12.92001</v>
      </c>
      <c r="G525" s="1">
        <v>20.662939999999999</v>
      </c>
      <c r="H525" s="1">
        <v>1.9698450000000001</v>
      </c>
      <c r="I525" s="1">
        <v>11.990631962113927</v>
      </c>
    </row>
    <row r="526" spans="1:9" x14ac:dyDescent="0.25">
      <c r="A526" s="52" t="s">
        <v>246</v>
      </c>
      <c r="B526" s="52" t="s">
        <v>186</v>
      </c>
      <c r="C526" s="61" t="s">
        <v>186</v>
      </c>
      <c r="D526" s="1">
        <v>14.1721</v>
      </c>
      <c r="E526" s="52" t="s">
        <v>0</v>
      </c>
      <c r="F526" s="1">
        <v>11.68905</v>
      </c>
      <c r="G526" s="1">
        <v>17.0806</v>
      </c>
      <c r="H526" s="1">
        <v>1.3720680000000001</v>
      </c>
      <c r="I526" s="1">
        <v>9.6814727528030424</v>
      </c>
    </row>
    <row r="527" spans="1:9" x14ac:dyDescent="0.25">
      <c r="A527" s="52" t="s">
        <v>246</v>
      </c>
      <c r="B527" s="52" t="s">
        <v>3</v>
      </c>
      <c r="C527" s="61" t="s">
        <v>3</v>
      </c>
      <c r="D527" s="1">
        <v>15.04569</v>
      </c>
      <c r="E527" s="52" t="s">
        <v>0</v>
      </c>
      <c r="F527" s="1">
        <v>12.73091</v>
      </c>
      <c r="G527" s="1">
        <v>17.696010000000001</v>
      </c>
      <c r="H527" s="1">
        <v>1.2644960000000001</v>
      </c>
      <c r="I527" s="1">
        <v>8.4043736113132734</v>
      </c>
    </row>
    <row r="528" spans="1:9" x14ac:dyDescent="0.25">
      <c r="A528" s="52" t="s">
        <v>246</v>
      </c>
      <c r="B528" s="52" t="s">
        <v>187</v>
      </c>
      <c r="C528" s="61" t="s">
        <v>187</v>
      </c>
      <c r="D528" s="1">
        <v>12.4793</v>
      </c>
      <c r="E528" s="52" t="s">
        <v>0</v>
      </c>
      <c r="F528" s="1">
        <v>9.4856090000000002</v>
      </c>
      <c r="G528" s="1">
        <v>16.24821</v>
      </c>
      <c r="H528" s="1">
        <v>1.715457</v>
      </c>
      <c r="I528" s="1">
        <v>13.746420071638632</v>
      </c>
    </row>
    <row r="529" spans="1:9" x14ac:dyDescent="0.25">
      <c r="A529" s="52" t="s">
        <v>246</v>
      </c>
      <c r="B529" s="52" t="s">
        <v>1</v>
      </c>
      <c r="C529" s="61" t="s">
        <v>188</v>
      </c>
      <c r="D529" s="1">
        <v>11.246549999999999</v>
      </c>
      <c r="E529" s="52" t="s">
        <v>0</v>
      </c>
      <c r="F529" s="1">
        <v>10.430820000000001</v>
      </c>
      <c r="G529" s="1">
        <v>12.11744</v>
      </c>
      <c r="H529" s="1">
        <v>0.43004710000000002</v>
      </c>
      <c r="I529" s="1">
        <v>3.823813525036567</v>
      </c>
    </row>
    <row r="530" spans="1:9" x14ac:dyDescent="0.25">
      <c r="A530" s="52" t="s">
        <v>247</v>
      </c>
      <c r="B530" s="52" t="s">
        <v>102</v>
      </c>
      <c r="C530" s="61" t="s">
        <v>3</v>
      </c>
      <c r="D530" s="1">
        <v>30.150569999999998</v>
      </c>
      <c r="E530" s="52" t="s">
        <v>0</v>
      </c>
      <c r="F530" s="1">
        <v>22.076809999999998</v>
      </c>
      <c r="G530" s="1">
        <v>39.673679999999997</v>
      </c>
      <c r="H530" s="1">
        <v>4.5232330000000003</v>
      </c>
      <c r="I530" s="1">
        <v>15.002147554756014</v>
      </c>
    </row>
    <row r="531" spans="1:9" x14ac:dyDescent="0.25">
      <c r="A531" s="52" t="s">
        <v>247</v>
      </c>
      <c r="B531" s="52" t="s">
        <v>103</v>
      </c>
      <c r="C531" s="61" t="s">
        <v>186</v>
      </c>
      <c r="D531" s="1">
        <v>36.646810000000002</v>
      </c>
      <c r="E531" s="52" t="s">
        <v>0</v>
      </c>
      <c r="F531" s="1">
        <v>28.607690000000002</v>
      </c>
      <c r="G531" s="1">
        <v>45.505099999999999</v>
      </c>
      <c r="H531" s="1">
        <v>4.3475799999999998</v>
      </c>
      <c r="I531" s="1">
        <v>11.863460966998218</v>
      </c>
    </row>
    <row r="532" spans="1:9" x14ac:dyDescent="0.25">
      <c r="A532" s="52" t="s">
        <v>247</v>
      </c>
      <c r="B532" s="52" t="s">
        <v>104</v>
      </c>
      <c r="C532" s="61" t="s">
        <v>186</v>
      </c>
      <c r="D532" s="1">
        <v>34.745950000000001</v>
      </c>
      <c r="E532" s="52" t="s">
        <v>0</v>
      </c>
      <c r="F532" s="1">
        <v>28.328209999999999</v>
      </c>
      <c r="G532" s="1">
        <v>41.770290000000003</v>
      </c>
      <c r="H532" s="1">
        <v>3.44658</v>
      </c>
      <c r="I532" s="1">
        <v>9.9193718980197687</v>
      </c>
    </row>
    <row r="533" spans="1:9" x14ac:dyDescent="0.25">
      <c r="A533" s="52" t="s">
        <v>247</v>
      </c>
      <c r="B533" s="52" t="s">
        <v>105</v>
      </c>
      <c r="C533" s="61" t="s">
        <v>182</v>
      </c>
      <c r="D533" s="1">
        <v>29.496639999999999</v>
      </c>
      <c r="E533" s="52" t="s">
        <v>0</v>
      </c>
      <c r="F533" s="1">
        <v>23.480239999999998</v>
      </c>
      <c r="G533" s="1">
        <v>36.322859999999999</v>
      </c>
      <c r="H533" s="1">
        <v>3.2886359999999999</v>
      </c>
      <c r="I533" s="1">
        <v>11.149188517743038</v>
      </c>
    </row>
    <row r="534" spans="1:9" x14ac:dyDescent="0.25">
      <c r="A534" s="52" t="s">
        <v>247</v>
      </c>
      <c r="B534" s="52" t="s">
        <v>106</v>
      </c>
      <c r="C534" s="61" t="s">
        <v>185</v>
      </c>
      <c r="D534" s="1">
        <v>27.907019999999999</v>
      </c>
      <c r="E534" s="52" t="s">
        <v>0</v>
      </c>
      <c r="F534" s="1">
        <v>21.208349999999999</v>
      </c>
      <c r="G534" s="1">
        <v>35.761189999999999</v>
      </c>
      <c r="H534" s="1">
        <v>3.7278500000000001</v>
      </c>
      <c r="I534" s="1">
        <v>13.358108461598553</v>
      </c>
    </row>
    <row r="535" spans="1:9" x14ac:dyDescent="0.25">
      <c r="A535" s="52" t="s">
        <v>247</v>
      </c>
      <c r="B535" s="52" t="s">
        <v>107</v>
      </c>
      <c r="C535" s="61" t="s">
        <v>185</v>
      </c>
      <c r="D535" s="1">
        <v>37.87256</v>
      </c>
      <c r="E535" s="52" t="s">
        <v>0</v>
      </c>
      <c r="F535" s="1">
        <v>29.56325</v>
      </c>
      <c r="G535" s="1">
        <v>46.960279999999997</v>
      </c>
      <c r="H535" s="1">
        <v>4.4783819999999999</v>
      </c>
      <c r="I535" s="1">
        <v>11.824872678266269</v>
      </c>
    </row>
    <row r="536" spans="1:9" x14ac:dyDescent="0.25">
      <c r="A536" s="52" t="s">
        <v>247</v>
      </c>
      <c r="B536" s="52" t="s">
        <v>108</v>
      </c>
      <c r="C536" s="61" t="s">
        <v>183</v>
      </c>
      <c r="D536" s="1">
        <v>30.433219999999999</v>
      </c>
      <c r="E536" s="52" t="s">
        <v>0</v>
      </c>
      <c r="F536" s="1">
        <v>24.141780000000001</v>
      </c>
      <c r="G536" s="1">
        <v>37.552579999999999</v>
      </c>
      <c r="H536" s="1">
        <v>3.4358710000000001</v>
      </c>
      <c r="I536" s="1">
        <v>11.289870082758249</v>
      </c>
    </row>
    <row r="537" spans="1:9" x14ac:dyDescent="0.25">
      <c r="A537" s="52" t="s">
        <v>247</v>
      </c>
      <c r="B537" s="52" t="s">
        <v>109</v>
      </c>
      <c r="C537" s="61" t="s">
        <v>3</v>
      </c>
      <c r="D537" s="1">
        <v>27.972149999999999</v>
      </c>
      <c r="E537" s="52" t="s">
        <v>0</v>
      </c>
      <c r="F537" s="1">
        <v>21.372150000000001</v>
      </c>
      <c r="G537" s="1">
        <v>35.685290000000002</v>
      </c>
      <c r="H537" s="1">
        <v>3.6668449999999999</v>
      </c>
      <c r="I537" s="1">
        <v>13.108913687364037</v>
      </c>
    </row>
    <row r="538" spans="1:9" x14ac:dyDescent="0.25">
      <c r="A538" s="52" t="s">
        <v>247</v>
      </c>
      <c r="B538" s="52" t="s">
        <v>110</v>
      </c>
      <c r="C538" s="61" t="s">
        <v>181</v>
      </c>
      <c r="D538" s="1">
        <v>24.330970000000001</v>
      </c>
      <c r="E538" s="52" t="s">
        <v>0</v>
      </c>
      <c r="F538" s="1">
        <v>18.957999999999998</v>
      </c>
      <c r="G538" s="1">
        <v>30.650790000000001</v>
      </c>
      <c r="H538" s="1">
        <v>2.9870939999999999</v>
      </c>
      <c r="I538" s="1">
        <v>12.276921142067085</v>
      </c>
    </row>
    <row r="539" spans="1:9" x14ac:dyDescent="0.25">
      <c r="A539" s="52" t="s">
        <v>247</v>
      </c>
      <c r="B539" s="52" t="s">
        <v>111</v>
      </c>
      <c r="C539" s="61" t="s">
        <v>182</v>
      </c>
      <c r="D539" s="1">
        <v>28.483180000000001</v>
      </c>
      <c r="E539" s="52" t="s">
        <v>0</v>
      </c>
      <c r="F539" s="1">
        <v>23.152740000000001</v>
      </c>
      <c r="G539" s="1">
        <v>34.490049999999997</v>
      </c>
      <c r="H539" s="1">
        <v>2.9000219999999999</v>
      </c>
      <c r="I539" s="1">
        <v>10.181524675264489</v>
      </c>
    </row>
    <row r="540" spans="1:9" x14ac:dyDescent="0.25">
      <c r="A540" s="52" t="s">
        <v>247</v>
      </c>
      <c r="B540" s="52" t="s">
        <v>112</v>
      </c>
      <c r="C540" s="61" t="s">
        <v>187</v>
      </c>
      <c r="D540" s="1">
        <v>34.172429999999999</v>
      </c>
      <c r="E540" s="52" t="s">
        <v>0</v>
      </c>
      <c r="F540" s="1">
        <v>25.116230000000002</v>
      </c>
      <c r="G540" s="1">
        <v>44.551310000000001</v>
      </c>
      <c r="H540" s="1">
        <v>5.011844</v>
      </c>
      <c r="I540" s="1">
        <v>14.666337746540121</v>
      </c>
    </row>
    <row r="541" spans="1:9" x14ac:dyDescent="0.25">
      <c r="A541" s="52" t="s">
        <v>247</v>
      </c>
      <c r="B541" s="52" t="s">
        <v>113</v>
      </c>
      <c r="C541" s="61" t="s">
        <v>187</v>
      </c>
      <c r="D541" s="1">
        <v>30.040400000000002</v>
      </c>
      <c r="E541" s="52" t="s">
        <v>0</v>
      </c>
      <c r="F541" s="1">
        <v>22.861910000000002</v>
      </c>
      <c r="G541" s="1">
        <v>38.352229999999999</v>
      </c>
      <c r="H541" s="1">
        <v>3.974316</v>
      </c>
      <c r="I541" s="1">
        <v>13.22990372964408</v>
      </c>
    </row>
    <row r="542" spans="1:9" x14ac:dyDescent="0.25">
      <c r="A542" s="52" t="s">
        <v>247</v>
      </c>
      <c r="B542" s="52" t="s">
        <v>114</v>
      </c>
      <c r="C542" s="61" t="s">
        <v>183</v>
      </c>
      <c r="D542" s="1">
        <v>28.68749</v>
      </c>
      <c r="E542" s="52" t="s">
        <v>0</v>
      </c>
      <c r="F542" s="1">
        <v>23.207329999999999</v>
      </c>
      <c r="G542" s="1">
        <v>34.874040000000001</v>
      </c>
      <c r="H542" s="1">
        <v>2.984686</v>
      </c>
      <c r="I542" s="1">
        <v>10.40413783150774</v>
      </c>
    </row>
    <row r="543" spans="1:9" x14ac:dyDescent="0.25">
      <c r="A543" s="52" t="s">
        <v>247</v>
      </c>
      <c r="B543" s="52" t="s">
        <v>115</v>
      </c>
      <c r="C543" s="61" t="s">
        <v>183</v>
      </c>
      <c r="D543" s="1">
        <v>29.13222</v>
      </c>
      <c r="E543" s="52" t="s">
        <v>0</v>
      </c>
      <c r="F543" s="1">
        <v>23.687449999999998</v>
      </c>
      <c r="G543" s="1">
        <v>35.250410000000002</v>
      </c>
      <c r="H543" s="1">
        <v>2.95825</v>
      </c>
      <c r="I543" s="1">
        <v>10.154564259091824</v>
      </c>
    </row>
    <row r="544" spans="1:9" x14ac:dyDescent="0.25">
      <c r="A544" s="52" t="s">
        <v>247</v>
      </c>
      <c r="B544" s="52" t="s">
        <v>116</v>
      </c>
      <c r="C544" s="61" t="s">
        <v>187</v>
      </c>
      <c r="D544" s="1">
        <v>25.76681</v>
      </c>
      <c r="E544" s="52" t="s">
        <v>0</v>
      </c>
      <c r="F544" s="1">
        <v>19.862410000000001</v>
      </c>
      <c r="G544" s="1">
        <v>32.709969999999998</v>
      </c>
      <c r="H544" s="1">
        <v>3.2858559999999999</v>
      </c>
      <c r="I544" s="1">
        <v>12.752280938152607</v>
      </c>
    </row>
    <row r="545" spans="1:9" x14ac:dyDescent="0.25">
      <c r="A545" s="52" t="s">
        <v>247</v>
      </c>
      <c r="B545" s="52" t="s">
        <v>117</v>
      </c>
      <c r="C545" s="61" t="s">
        <v>184</v>
      </c>
      <c r="D545" s="1">
        <v>35.319209999999998</v>
      </c>
      <c r="E545" s="52" t="s">
        <v>0</v>
      </c>
      <c r="F545" s="1">
        <v>27.77591</v>
      </c>
      <c r="G545" s="1">
        <v>43.672359999999998</v>
      </c>
      <c r="H545" s="1">
        <v>4.0847980000000002</v>
      </c>
      <c r="I545" s="1">
        <v>11.565371932158167</v>
      </c>
    </row>
    <row r="546" spans="1:9" x14ac:dyDescent="0.25">
      <c r="A546" s="52" t="s">
        <v>247</v>
      </c>
      <c r="B546" s="52" t="s">
        <v>118</v>
      </c>
      <c r="C546" s="61" t="s">
        <v>184</v>
      </c>
      <c r="D546" s="1">
        <v>36.613390000000003</v>
      </c>
      <c r="E546" s="52" t="s">
        <v>0</v>
      </c>
      <c r="F546" s="1">
        <v>27.976489999999998</v>
      </c>
      <c r="G546" s="1">
        <v>46.20608</v>
      </c>
      <c r="H546" s="1">
        <v>4.6968889999999996</v>
      </c>
      <c r="I546" s="1">
        <v>12.828336846164747</v>
      </c>
    </row>
    <row r="547" spans="1:9" x14ac:dyDescent="0.25">
      <c r="A547" s="52" t="s">
        <v>247</v>
      </c>
      <c r="B547" s="52" t="s">
        <v>119</v>
      </c>
      <c r="C547" s="61" t="s">
        <v>182</v>
      </c>
      <c r="D547" s="1">
        <v>30.080310000000001</v>
      </c>
      <c r="E547" s="52" t="s">
        <v>0</v>
      </c>
      <c r="F547" s="1">
        <v>23.336469999999998</v>
      </c>
      <c r="G547" s="1">
        <v>37.811790000000002</v>
      </c>
      <c r="H547" s="1">
        <v>3.7113870000000002</v>
      </c>
      <c r="I547" s="1">
        <v>12.338260476703864</v>
      </c>
    </row>
    <row r="548" spans="1:9" x14ac:dyDescent="0.25">
      <c r="A548" s="52" t="s">
        <v>247</v>
      </c>
      <c r="B548" s="52" t="s">
        <v>120</v>
      </c>
      <c r="C548" s="61" t="s">
        <v>185</v>
      </c>
      <c r="D548" s="1">
        <v>31.901240000000001</v>
      </c>
      <c r="E548" s="52" t="s">
        <v>0</v>
      </c>
      <c r="F548" s="1">
        <v>23.871700000000001</v>
      </c>
      <c r="G548" s="1">
        <v>41.170960000000001</v>
      </c>
      <c r="H548" s="1">
        <v>4.4471610000000004</v>
      </c>
      <c r="I548" s="1">
        <v>13.940401689714882</v>
      </c>
    </row>
    <row r="549" spans="1:9" x14ac:dyDescent="0.25">
      <c r="A549" s="52" t="s">
        <v>247</v>
      </c>
      <c r="B549" s="52" t="s">
        <v>121</v>
      </c>
      <c r="C549" s="61" t="s">
        <v>183</v>
      </c>
      <c r="D549" s="1">
        <v>34.107680000000002</v>
      </c>
      <c r="E549" s="52" t="s">
        <v>0</v>
      </c>
      <c r="F549" s="1">
        <v>28.191739999999999</v>
      </c>
      <c r="G549" s="1">
        <v>40.563789999999997</v>
      </c>
      <c r="H549" s="1">
        <v>3.1693159999999998</v>
      </c>
      <c r="I549" s="1">
        <v>9.2920890544299688</v>
      </c>
    </row>
    <row r="550" spans="1:9" x14ac:dyDescent="0.25">
      <c r="A550" s="52" t="s">
        <v>247</v>
      </c>
      <c r="B550" s="52" t="s">
        <v>122</v>
      </c>
      <c r="C550" s="61" t="s">
        <v>187</v>
      </c>
      <c r="D550" s="1">
        <v>25.17989</v>
      </c>
      <c r="E550" s="52" t="s">
        <v>0</v>
      </c>
      <c r="F550" s="1">
        <v>20.119039999999998</v>
      </c>
      <c r="G550" s="1">
        <v>31.01942</v>
      </c>
      <c r="H550" s="1">
        <v>2.7851140000000001</v>
      </c>
      <c r="I550" s="1">
        <v>11.060866429519747</v>
      </c>
    </row>
    <row r="551" spans="1:9" x14ac:dyDescent="0.25">
      <c r="A551" s="52" t="s">
        <v>247</v>
      </c>
      <c r="B551" s="52" t="s">
        <v>123</v>
      </c>
      <c r="C551" s="61" t="s">
        <v>183</v>
      </c>
      <c r="D551" s="1">
        <v>29.959959999999999</v>
      </c>
      <c r="E551" s="52" t="s">
        <v>0</v>
      </c>
      <c r="F551" s="1">
        <v>24.231549999999999</v>
      </c>
      <c r="G551" s="1">
        <v>36.392139999999998</v>
      </c>
      <c r="H551" s="1">
        <v>3.112733</v>
      </c>
      <c r="I551" s="1">
        <v>10.389643377360985</v>
      </c>
    </row>
    <row r="552" spans="1:9" x14ac:dyDescent="0.25">
      <c r="A552" s="52" t="s">
        <v>247</v>
      </c>
      <c r="B552" s="52" t="s">
        <v>124</v>
      </c>
      <c r="C552" s="61" t="s">
        <v>184</v>
      </c>
      <c r="D552" s="1">
        <v>28.538679999999999</v>
      </c>
      <c r="E552" s="52" t="s">
        <v>0</v>
      </c>
      <c r="F552" s="1">
        <v>22.40962</v>
      </c>
      <c r="G552" s="1">
        <v>35.57546</v>
      </c>
      <c r="H552" s="1">
        <v>3.3708499999999999</v>
      </c>
      <c r="I552" s="1">
        <v>11.811513356609346</v>
      </c>
    </row>
    <row r="553" spans="1:9" x14ac:dyDescent="0.25">
      <c r="A553" s="52" t="s">
        <v>247</v>
      </c>
      <c r="B553" s="52" t="s">
        <v>125</v>
      </c>
      <c r="C553" s="61" t="s">
        <v>186</v>
      </c>
      <c r="D553" s="1">
        <v>27.301290000000002</v>
      </c>
      <c r="E553" s="52" t="s">
        <v>0</v>
      </c>
      <c r="F553" s="1">
        <v>22.782389999999999</v>
      </c>
      <c r="G553" s="1">
        <v>32.34111</v>
      </c>
      <c r="H553" s="1">
        <v>2.4424009999999998</v>
      </c>
      <c r="I553" s="1">
        <v>8.9461010816704984</v>
      </c>
    </row>
    <row r="554" spans="1:9" x14ac:dyDescent="0.25">
      <c r="A554" s="52" t="s">
        <v>247</v>
      </c>
      <c r="B554" s="52" t="s">
        <v>126</v>
      </c>
      <c r="C554" s="61" t="s">
        <v>187</v>
      </c>
      <c r="D554" s="1">
        <v>26.76342</v>
      </c>
      <c r="E554" s="52" t="s">
        <v>0</v>
      </c>
      <c r="F554" s="1">
        <v>22.283709999999999</v>
      </c>
      <c r="G554" s="1">
        <v>31.775490000000001</v>
      </c>
      <c r="H554" s="1">
        <v>2.4249299999999998</v>
      </c>
      <c r="I554" s="1">
        <v>9.0606133296865643</v>
      </c>
    </row>
    <row r="555" spans="1:9" x14ac:dyDescent="0.25">
      <c r="A555" s="52" t="s">
        <v>247</v>
      </c>
      <c r="B555" s="52" t="s">
        <v>127</v>
      </c>
      <c r="C555" s="61" t="s">
        <v>183</v>
      </c>
      <c r="D555" s="1">
        <v>28.119779999999999</v>
      </c>
      <c r="E555" s="52" t="s">
        <v>0</v>
      </c>
      <c r="F555" s="1">
        <v>22.316549999999999</v>
      </c>
      <c r="G555" s="1">
        <v>34.756889999999999</v>
      </c>
      <c r="H555" s="1">
        <v>3.1835119999999999</v>
      </c>
      <c r="I555" s="1">
        <v>11.32125500270628</v>
      </c>
    </row>
    <row r="556" spans="1:9" x14ac:dyDescent="0.25">
      <c r="A556" s="52" t="s">
        <v>247</v>
      </c>
      <c r="B556" s="52" t="s">
        <v>128</v>
      </c>
      <c r="C556" s="61" t="s">
        <v>184</v>
      </c>
      <c r="D556" s="1">
        <v>32.462879999999998</v>
      </c>
      <c r="E556" s="52" t="s">
        <v>0</v>
      </c>
      <c r="F556" s="1">
        <v>25.715260000000001</v>
      </c>
      <c r="G556" s="1">
        <v>40.027030000000003</v>
      </c>
      <c r="H556" s="1">
        <v>3.6705839999999998</v>
      </c>
      <c r="I556" s="1">
        <v>11.307018970590409</v>
      </c>
    </row>
    <row r="557" spans="1:9" x14ac:dyDescent="0.25">
      <c r="A557" s="52" t="s">
        <v>247</v>
      </c>
      <c r="B557" s="52" t="s">
        <v>129</v>
      </c>
      <c r="C557" s="61" t="s">
        <v>3</v>
      </c>
      <c r="D557" s="1">
        <v>33.145510000000002</v>
      </c>
      <c r="E557" s="52" t="s">
        <v>0</v>
      </c>
      <c r="F557" s="1">
        <v>25.423469999999998</v>
      </c>
      <c r="G557" s="1">
        <v>41.895389999999999</v>
      </c>
      <c r="H557" s="1">
        <v>4.2335510000000003</v>
      </c>
      <c r="I557" s="1">
        <v>12.772622898244739</v>
      </c>
    </row>
    <row r="558" spans="1:9" x14ac:dyDescent="0.25">
      <c r="A558" s="52" t="s">
        <v>247</v>
      </c>
      <c r="B558" s="52" t="s">
        <v>130</v>
      </c>
      <c r="C558" s="61" t="s">
        <v>186</v>
      </c>
      <c r="D558" s="1">
        <v>30.702390000000001</v>
      </c>
      <c r="E558" s="52" t="s">
        <v>0</v>
      </c>
      <c r="F558" s="1">
        <v>22.74409</v>
      </c>
      <c r="G558" s="1">
        <v>40.003439999999998</v>
      </c>
      <c r="H558" s="1">
        <v>4.4359419999999998</v>
      </c>
      <c r="I558" s="1">
        <v>14.448197681027436</v>
      </c>
    </row>
    <row r="559" spans="1:9" x14ac:dyDescent="0.25">
      <c r="A559" s="52" t="s">
        <v>247</v>
      </c>
      <c r="B559" s="52" t="s">
        <v>131</v>
      </c>
      <c r="C559" s="61" t="s">
        <v>186</v>
      </c>
      <c r="D559" s="1">
        <v>36.060679999999998</v>
      </c>
      <c r="E559" s="52" t="s">
        <v>0</v>
      </c>
      <c r="F559" s="1">
        <v>27.149290000000001</v>
      </c>
      <c r="G559" s="1">
        <v>46.048229999999997</v>
      </c>
      <c r="H559" s="1">
        <v>4.8729060000000004</v>
      </c>
      <c r="I559" s="1">
        <v>13.51307296479157</v>
      </c>
    </row>
    <row r="560" spans="1:9" x14ac:dyDescent="0.25">
      <c r="A560" s="52" t="s">
        <v>247</v>
      </c>
      <c r="B560" s="52" t="s">
        <v>132</v>
      </c>
      <c r="C560" s="61" t="s">
        <v>182</v>
      </c>
      <c r="D560" s="1">
        <v>30.350529999999999</v>
      </c>
      <c r="E560" s="52" t="s">
        <v>0</v>
      </c>
      <c r="F560" s="1">
        <v>24.367470000000001</v>
      </c>
      <c r="G560" s="1">
        <v>37.082369999999997</v>
      </c>
      <c r="H560" s="1">
        <v>3.2562709999999999</v>
      </c>
      <c r="I560" s="1">
        <v>10.728876892759368</v>
      </c>
    </row>
    <row r="561" spans="1:9" x14ac:dyDescent="0.25">
      <c r="A561" s="52" t="s">
        <v>247</v>
      </c>
      <c r="B561" s="52" t="s">
        <v>133</v>
      </c>
      <c r="C561" s="61" t="s">
        <v>186</v>
      </c>
      <c r="D561" s="1">
        <v>26.59141</v>
      </c>
      <c r="E561" s="52" t="s">
        <v>0</v>
      </c>
      <c r="F561" s="1">
        <v>21.83559</v>
      </c>
      <c r="G561" s="1">
        <v>31.959540000000001</v>
      </c>
      <c r="H561" s="1">
        <v>2.5870320000000002</v>
      </c>
      <c r="I561" s="1">
        <v>9.728825962970749</v>
      </c>
    </row>
    <row r="562" spans="1:9" x14ac:dyDescent="0.25">
      <c r="A562" s="52" t="s">
        <v>247</v>
      </c>
      <c r="B562" s="52" t="s">
        <v>134</v>
      </c>
      <c r="C562" s="61" t="s">
        <v>182</v>
      </c>
      <c r="D562" s="1">
        <v>35.606760000000001</v>
      </c>
      <c r="E562" s="52" t="s">
        <v>0</v>
      </c>
      <c r="F562" s="1">
        <v>29.645230000000002</v>
      </c>
      <c r="G562" s="1">
        <v>42.050600000000003</v>
      </c>
      <c r="H562" s="1">
        <v>3.1786919999999999</v>
      </c>
      <c r="I562" s="1">
        <v>8.9272149445779387</v>
      </c>
    </row>
    <row r="563" spans="1:9" x14ac:dyDescent="0.25">
      <c r="A563" s="52" t="s">
        <v>247</v>
      </c>
      <c r="B563" s="52" t="s">
        <v>135</v>
      </c>
      <c r="C563" s="61" t="s">
        <v>3</v>
      </c>
      <c r="D563" s="1">
        <v>22.238240000000001</v>
      </c>
      <c r="E563" s="52" t="s">
        <v>0</v>
      </c>
      <c r="F563" s="1">
        <v>18.406420000000001</v>
      </c>
      <c r="G563" s="1">
        <v>26.60763</v>
      </c>
      <c r="H563" s="1">
        <v>2.09246</v>
      </c>
      <c r="I563" s="1">
        <v>9.4092877853643095</v>
      </c>
    </row>
    <row r="564" spans="1:9" x14ac:dyDescent="0.25">
      <c r="A564" s="52" t="s">
        <v>247</v>
      </c>
      <c r="B564" s="52" t="s">
        <v>136</v>
      </c>
      <c r="C564" s="61" t="s">
        <v>183</v>
      </c>
      <c r="D564" s="1">
        <v>38.264850000000003</v>
      </c>
      <c r="E564" s="52" t="s">
        <v>0</v>
      </c>
      <c r="F564" s="1">
        <v>29.93675</v>
      </c>
      <c r="G564" s="1">
        <v>47.344200000000001</v>
      </c>
      <c r="H564" s="1">
        <v>4.4822059999999997</v>
      </c>
      <c r="I564" s="1">
        <v>11.713637973231306</v>
      </c>
    </row>
    <row r="565" spans="1:9" x14ac:dyDescent="0.25">
      <c r="A565" s="52" t="s">
        <v>247</v>
      </c>
      <c r="B565" s="52" t="s">
        <v>137</v>
      </c>
      <c r="C565" s="61" t="s">
        <v>181</v>
      </c>
      <c r="D565" s="1">
        <v>36.011690000000002</v>
      </c>
      <c r="E565" s="52" t="s">
        <v>0</v>
      </c>
      <c r="F565" s="1">
        <v>28.17351</v>
      </c>
      <c r="G565" s="1">
        <v>44.674210000000002</v>
      </c>
      <c r="H565" s="1">
        <v>4.2427250000000001</v>
      </c>
      <c r="I565" s="1">
        <v>11.78152150037946</v>
      </c>
    </row>
    <row r="566" spans="1:9" x14ac:dyDescent="0.25">
      <c r="A566" s="52" t="s">
        <v>247</v>
      </c>
      <c r="B566" s="52" t="s">
        <v>138</v>
      </c>
      <c r="C566" s="61" t="s">
        <v>185</v>
      </c>
      <c r="D566" s="1">
        <v>36.628120000000003</v>
      </c>
      <c r="E566" s="52" t="s">
        <v>0</v>
      </c>
      <c r="F566" s="1">
        <v>27.970379999999999</v>
      </c>
      <c r="G566" s="1">
        <v>46.245179999999998</v>
      </c>
      <c r="H566" s="1">
        <v>4.7080700000000002</v>
      </c>
      <c r="I566" s="1">
        <v>12.853703657190158</v>
      </c>
    </row>
    <row r="567" spans="1:9" x14ac:dyDescent="0.25">
      <c r="A567" s="52" t="s">
        <v>247</v>
      </c>
      <c r="B567" s="52" t="s">
        <v>139</v>
      </c>
      <c r="C567" s="61" t="s">
        <v>187</v>
      </c>
      <c r="D567" s="1">
        <v>41.018610000000002</v>
      </c>
      <c r="E567" s="52" t="s">
        <v>0</v>
      </c>
      <c r="F567" s="1">
        <v>29.55667</v>
      </c>
      <c r="G567" s="1">
        <v>53.546709999999997</v>
      </c>
      <c r="H567" s="1">
        <v>6.2355650000000002</v>
      </c>
      <c r="I567" s="1">
        <v>15.201794990127651</v>
      </c>
    </row>
    <row r="568" spans="1:9" x14ac:dyDescent="0.25">
      <c r="A568" s="52" t="s">
        <v>247</v>
      </c>
      <c r="B568" s="52" t="s">
        <v>140</v>
      </c>
      <c r="C568" s="61" t="s">
        <v>187</v>
      </c>
      <c r="D568" s="1">
        <v>31.129539999999999</v>
      </c>
      <c r="E568" s="52" t="s">
        <v>0</v>
      </c>
      <c r="F568" s="1">
        <v>24.002279999999999</v>
      </c>
      <c r="G568" s="1">
        <v>39.279339999999998</v>
      </c>
      <c r="H568" s="1">
        <v>3.9201640000000002</v>
      </c>
      <c r="I568" s="1">
        <v>12.593067549343809</v>
      </c>
    </row>
    <row r="569" spans="1:9" x14ac:dyDescent="0.25">
      <c r="A569" s="52" t="s">
        <v>247</v>
      </c>
      <c r="B569" s="52" t="s">
        <v>141</v>
      </c>
      <c r="C569" s="61" t="s">
        <v>181</v>
      </c>
      <c r="D569" s="1">
        <v>30.048079999999999</v>
      </c>
      <c r="E569" s="52" t="s">
        <v>0</v>
      </c>
      <c r="F569" s="1">
        <v>23.754100000000001</v>
      </c>
      <c r="G569" s="1">
        <v>37.196170000000002</v>
      </c>
      <c r="H569" s="1">
        <v>3.443238</v>
      </c>
      <c r="I569" s="1">
        <v>11.459094890588684</v>
      </c>
    </row>
    <row r="570" spans="1:9" x14ac:dyDescent="0.25">
      <c r="A570" s="52" t="s">
        <v>247</v>
      </c>
      <c r="B570" s="52" t="s">
        <v>142</v>
      </c>
      <c r="C570" s="61" t="s">
        <v>3</v>
      </c>
      <c r="D570" s="1">
        <v>27.847190000000001</v>
      </c>
      <c r="E570" s="52" t="s">
        <v>0</v>
      </c>
      <c r="F570" s="1">
        <v>21.296150000000001</v>
      </c>
      <c r="G570" s="1">
        <v>35.504339999999999</v>
      </c>
      <c r="H570" s="1">
        <v>3.6395550000000001</v>
      </c>
      <c r="I570" s="1">
        <v>13.069738813862367</v>
      </c>
    </row>
    <row r="571" spans="1:9" x14ac:dyDescent="0.25">
      <c r="A571" s="52" t="s">
        <v>247</v>
      </c>
      <c r="B571" s="52" t="s">
        <v>143</v>
      </c>
      <c r="C571" s="61" t="s">
        <v>182</v>
      </c>
      <c r="D571" s="1">
        <v>34.92116</v>
      </c>
      <c r="E571" s="52" t="s">
        <v>0</v>
      </c>
      <c r="F571" s="1">
        <v>28.020890000000001</v>
      </c>
      <c r="G571" s="1">
        <v>42.516950000000001</v>
      </c>
      <c r="H571" s="1">
        <v>3.7203840000000001</v>
      </c>
      <c r="I571" s="1">
        <v>10.653666716684098</v>
      </c>
    </row>
    <row r="572" spans="1:9" x14ac:dyDescent="0.25">
      <c r="A572" s="52" t="s">
        <v>247</v>
      </c>
      <c r="B572" s="52" t="s">
        <v>144</v>
      </c>
      <c r="C572" s="61" t="s">
        <v>181</v>
      </c>
      <c r="D572" s="1">
        <v>31.600680000000001</v>
      </c>
      <c r="E572" s="52" t="s">
        <v>0</v>
      </c>
      <c r="F572" s="1">
        <v>23.4375</v>
      </c>
      <c r="G572" s="1">
        <v>41.081470000000003</v>
      </c>
      <c r="H572" s="1">
        <v>4.5371689999999996</v>
      </c>
      <c r="I572" s="1">
        <v>14.357820781071798</v>
      </c>
    </row>
    <row r="573" spans="1:9" x14ac:dyDescent="0.25">
      <c r="A573" s="52" t="s">
        <v>247</v>
      </c>
      <c r="B573" s="52" t="s">
        <v>145</v>
      </c>
      <c r="C573" s="61" t="s">
        <v>182</v>
      </c>
      <c r="D573" s="1">
        <v>27.566109999999998</v>
      </c>
      <c r="E573" s="52" t="s">
        <v>0</v>
      </c>
      <c r="F573" s="1">
        <v>21.810929999999999</v>
      </c>
      <c r="G573" s="1">
        <v>34.176110000000001</v>
      </c>
      <c r="H573" s="1">
        <v>3.163926</v>
      </c>
      <c r="I573" s="1">
        <v>11.477593320203686</v>
      </c>
    </row>
    <row r="574" spans="1:9" x14ac:dyDescent="0.25">
      <c r="A574" s="52" t="s">
        <v>247</v>
      </c>
      <c r="B574" s="52" t="s">
        <v>146</v>
      </c>
      <c r="C574" s="61" t="s">
        <v>182</v>
      </c>
      <c r="D574" s="1">
        <v>29.78041</v>
      </c>
      <c r="E574" s="52" t="s">
        <v>0</v>
      </c>
      <c r="F574" s="1">
        <v>24.610050000000001</v>
      </c>
      <c r="G574" s="1">
        <v>35.52516</v>
      </c>
      <c r="H574" s="1">
        <v>2.7920729999999998</v>
      </c>
      <c r="I574" s="1">
        <v>9.3755357968543738</v>
      </c>
    </row>
    <row r="575" spans="1:9" x14ac:dyDescent="0.25">
      <c r="A575" s="52" t="s">
        <v>247</v>
      </c>
      <c r="B575" s="52" t="s">
        <v>147</v>
      </c>
      <c r="C575" s="61" t="s">
        <v>187</v>
      </c>
      <c r="D575" s="1">
        <v>28.96827</v>
      </c>
      <c r="E575" s="52" t="s">
        <v>0</v>
      </c>
      <c r="F575" s="1">
        <v>24.009139999999999</v>
      </c>
      <c r="G575" s="1">
        <v>34.48686</v>
      </c>
      <c r="H575" s="1">
        <v>2.6790080000000001</v>
      </c>
      <c r="I575" s="1">
        <v>9.2480772928448953</v>
      </c>
    </row>
    <row r="576" spans="1:9" x14ac:dyDescent="0.25">
      <c r="A576" s="52" t="s">
        <v>247</v>
      </c>
      <c r="B576" s="52" t="s">
        <v>148</v>
      </c>
      <c r="C576" s="61" t="s">
        <v>3</v>
      </c>
      <c r="D576" s="1">
        <v>29.46077</v>
      </c>
      <c r="E576" s="52" t="s">
        <v>0</v>
      </c>
      <c r="F576" s="1">
        <v>23.761880000000001</v>
      </c>
      <c r="G576" s="1">
        <v>35.883139999999997</v>
      </c>
      <c r="H576" s="1">
        <v>3.102427</v>
      </c>
      <c r="I576" s="1">
        <v>10.530705748695638</v>
      </c>
    </row>
    <row r="577" spans="1:9" x14ac:dyDescent="0.25">
      <c r="A577" s="52" t="s">
        <v>247</v>
      </c>
      <c r="B577" s="52" t="s">
        <v>149</v>
      </c>
      <c r="C577" s="61" t="s">
        <v>3</v>
      </c>
      <c r="D577" s="1">
        <v>28.46922</v>
      </c>
      <c r="E577" s="52" t="s">
        <v>0</v>
      </c>
      <c r="F577" s="1">
        <v>22.209430000000001</v>
      </c>
      <c r="G577" s="1">
        <v>35.684019999999997</v>
      </c>
      <c r="H577" s="1">
        <v>3.4507690000000002</v>
      </c>
      <c r="I577" s="1">
        <v>12.121052139819778</v>
      </c>
    </row>
    <row r="578" spans="1:9" x14ac:dyDescent="0.25">
      <c r="A578" s="52" t="s">
        <v>247</v>
      </c>
      <c r="B578" s="52" t="s">
        <v>150</v>
      </c>
      <c r="C578" s="61" t="s">
        <v>181</v>
      </c>
      <c r="D578" s="1">
        <v>31.60905</v>
      </c>
      <c r="E578" s="52" t="s">
        <v>0</v>
      </c>
      <c r="F578" s="1">
        <v>26.088609999999999</v>
      </c>
      <c r="G578" s="1">
        <v>37.701779999999999</v>
      </c>
      <c r="H578" s="1">
        <v>2.9720780000000002</v>
      </c>
      <c r="I578" s="1">
        <v>9.4026172884031638</v>
      </c>
    </row>
    <row r="579" spans="1:9" x14ac:dyDescent="0.25">
      <c r="A579" s="52" t="s">
        <v>247</v>
      </c>
      <c r="B579" s="52" t="s">
        <v>151</v>
      </c>
      <c r="C579" s="61" t="s">
        <v>182</v>
      </c>
      <c r="D579" s="1">
        <v>36.404829999999997</v>
      </c>
      <c r="E579" s="52" t="s">
        <v>0</v>
      </c>
      <c r="F579" s="1">
        <v>29.81024</v>
      </c>
      <c r="G579" s="1">
        <v>43.553040000000003</v>
      </c>
      <c r="H579" s="1">
        <v>3.5254289999999999</v>
      </c>
      <c r="I579" s="1">
        <v>9.6839595185583889</v>
      </c>
    </row>
    <row r="580" spans="1:9" x14ac:dyDescent="0.25">
      <c r="A580" s="52" t="s">
        <v>247</v>
      </c>
      <c r="B580" s="52" t="s">
        <v>152</v>
      </c>
      <c r="C580" s="61" t="s">
        <v>186</v>
      </c>
      <c r="D580" s="1">
        <v>31.430260000000001</v>
      </c>
      <c r="E580" s="52" t="s">
        <v>0</v>
      </c>
      <c r="F580" s="1">
        <v>24.955570000000002</v>
      </c>
      <c r="G580" s="1">
        <v>38.718119999999999</v>
      </c>
      <c r="H580" s="1">
        <v>3.5277229999999999</v>
      </c>
      <c r="I580" s="1">
        <v>11.22397014851293</v>
      </c>
    </row>
    <row r="581" spans="1:9" x14ac:dyDescent="0.25">
      <c r="A581" s="52" t="s">
        <v>247</v>
      </c>
      <c r="B581" s="52" t="s">
        <v>153</v>
      </c>
      <c r="C581" s="61" t="s">
        <v>182</v>
      </c>
      <c r="D581" s="1">
        <v>24.98143</v>
      </c>
      <c r="E581" s="52" t="s">
        <v>0</v>
      </c>
      <c r="F581" s="1">
        <v>20.182759999999998</v>
      </c>
      <c r="G581" s="1">
        <v>30.485279999999999</v>
      </c>
      <c r="H581" s="1">
        <v>2.6318950000000001</v>
      </c>
      <c r="I581" s="1">
        <v>10.535405699353479</v>
      </c>
    </row>
    <row r="582" spans="1:9" x14ac:dyDescent="0.25">
      <c r="A582" s="52" t="s">
        <v>247</v>
      </c>
      <c r="B582" s="52" t="s">
        <v>154</v>
      </c>
      <c r="C582" s="61" t="s">
        <v>183</v>
      </c>
      <c r="D582" s="1">
        <v>32.708210000000001</v>
      </c>
      <c r="E582" s="52" t="s">
        <v>0</v>
      </c>
      <c r="F582" s="1">
        <v>25.386340000000001</v>
      </c>
      <c r="G582" s="1">
        <v>40.981940000000002</v>
      </c>
      <c r="H582" s="1">
        <v>4.0045200000000003</v>
      </c>
      <c r="I582" s="1">
        <v>12.243164636646274</v>
      </c>
    </row>
    <row r="583" spans="1:9" x14ac:dyDescent="0.25">
      <c r="A583" s="52" t="s">
        <v>247</v>
      </c>
      <c r="B583" s="52" t="s">
        <v>155</v>
      </c>
      <c r="C583" s="61" t="s">
        <v>187</v>
      </c>
      <c r="D583" s="1">
        <v>22.269819999999999</v>
      </c>
      <c r="E583" s="52" t="s">
        <v>0</v>
      </c>
      <c r="F583" s="1">
        <v>15.935309999999999</v>
      </c>
      <c r="G583" s="1">
        <v>30.217269999999999</v>
      </c>
      <c r="H583" s="1">
        <v>3.6469070000000001</v>
      </c>
      <c r="I583" s="1">
        <v>16.376005733319804</v>
      </c>
    </row>
    <row r="584" spans="1:9" x14ac:dyDescent="0.25">
      <c r="A584" s="52" t="s">
        <v>247</v>
      </c>
      <c r="B584" s="52" t="s">
        <v>156</v>
      </c>
      <c r="C584" s="61" t="s">
        <v>184</v>
      </c>
      <c r="D584" s="1">
        <v>34.813270000000003</v>
      </c>
      <c r="E584" s="52" t="s">
        <v>0</v>
      </c>
      <c r="F584" s="1">
        <v>26.808620000000001</v>
      </c>
      <c r="G584" s="1">
        <v>43.778410000000001</v>
      </c>
      <c r="H584" s="1">
        <v>4.3648569999999998</v>
      </c>
      <c r="I584" s="1">
        <v>12.537911549245445</v>
      </c>
    </row>
    <row r="585" spans="1:9" x14ac:dyDescent="0.25">
      <c r="A585" s="52" t="s">
        <v>247</v>
      </c>
      <c r="B585" s="52" t="s">
        <v>157</v>
      </c>
      <c r="C585" s="61" t="s">
        <v>3</v>
      </c>
      <c r="D585" s="1">
        <v>37.662959999999998</v>
      </c>
      <c r="E585" s="52" t="s">
        <v>0</v>
      </c>
      <c r="F585" s="1">
        <v>30.442620000000002</v>
      </c>
      <c r="G585" s="1">
        <v>45.476179999999999</v>
      </c>
      <c r="H585" s="1">
        <v>3.8614000000000002</v>
      </c>
      <c r="I585" s="1">
        <v>10.252513344676045</v>
      </c>
    </row>
    <row r="586" spans="1:9" x14ac:dyDescent="0.25">
      <c r="A586" s="52" t="s">
        <v>247</v>
      </c>
      <c r="B586" s="52" t="s">
        <v>158</v>
      </c>
      <c r="C586" s="61" t="s">
        <v>182</v>
      </c>
      <c r="D586" s="1">
        <v>35.622970000000002</v>
      </c>
      <c r="E586" s="52" t="s">
        <v>0</v>
      </c>
      <c r="F586" s="1">
        <v>29.210439999999998</v>
      </c>
      <c r="G586" s="1">
        <v>42.596170000000001</v>
      </c>
      <c r="H586" s="1">
        <v>3.4325239999999999</v>
      </c>
      <c r="I586" s="1">
        <v>9.6357041538086232</v>
      </c>
    </row>
    <row r="587" spans="1:9" x14ac:dyDescent="0.25">
      <c r="A587" s="52" t="s">
        <v>247</v>
      </c>
      <c r="B587" s="52" t="s">
        <v>159</v>
      </c>
      <c r="C587" s="61" t="s">
        <v>186</v>
      </c>
      <c r="D587" s="1">
        <v>28.034040000000001</v>
      </c>
      <c r="E587" s="52" t="s">
        <v>0</v>
      </c>
      <c r="F587" s="1">
        <v>21.813009999999998</v>
      </c>
      <c r="G587" s="1">
        <v>35.229860000000002</v>
      </c>
      <c r="H587" s="1">
        <v>3.4353310000000001</v>
      </c>
      <c r="I587" s="1">
        <v>12.254141750529</v>
      </c>
    </row>
    <row r="588" spans="1:9" x14ac:dyDescent="0.25">
      <c r="A588" s="52" t="s">
        <v>247</v>
      </c>
      <c r="B588" s="52" t="s">
        <v>160</v>
      </c>
      <c r="C588" s="61" t="s">
        <v>183</v>
      </c>
      <c r="D588" s="1">
        <v>30.069489999999998</v>
      </c>
      <c r="E588" s="52" t="s">
        <v>0</v>
      </c>
      <c r="F588" s="1">
        <v>22.343620000000001</v>
      </c>
      <c r="G588" s="1">
        <v>39.120980000000003</v>
      </c>
      <c r="H588" s="1">
        <v>4.3091299999999997</v>
      </c>
      <c r="I588" s="1">
        <v>14.330572284398571</v>
      </c>
    </row>
    <row r="589" spans="1:9" x14ac:dyDescent="0.25">
      <c r="A589" s="52" t="s">
        <v>247</v>
      </c>
      <c r="B589" s="52" t="s">
        <v>161</v>
      </c>
      <c r="C589" s="61" t="s">
        <v>186</v>
      </c>
      <c r="D589" s="1">
        <v>35.705869999999997</v>
      </c>
      <c r="E589" s="52" t="s">
        <v>0</v>
      </c>
      <c r="F589" s="1">
        <v>25.263870000000001</v>
      </c>
      <c r="G589" s="1">
        <v>47.708649999999999</v>
      </c>
      <c r="H589" s="1">
        <v>5.8131700000000004</v>
      </c>
      <c r="I589" s="1">
        <v>16.280712387066888</v>
      </c>
    </row>
    <row r="590" spans="1:9" x14ac:dyDescent="0.25">
      <c r="A590" s="52" t="s">
        <v>247</v>
      </c>
      <c r="B590" s="52" t="s">
        <v>162</v>
      </c>
      <c r="C590" s="61" t="s">
        <v>184</v>
      </c>
      <c r="D590" s="1">
        <v>27.2136</v>
      </c>
      <c r="E590" s="52" t="s">
        <v>0</v>
      </c>
      <c r="F590" s="1">
        <v>19.21978</v>
      </c>
      <c r="G590" s="1">
        <v>37.008960000000002</v>
      </c>
      <c r="H590" s="1">
        <v>4.5663369999999999</v>
      </c>
      <c r="I590" s="1">
        <v>16.779613869535819</v>
      </c>
    </row>
    <row r="591" spans="1:9" x14ac:dyDescent="0.25">
      <c r="A591" s="52" t="s">
        <v>247</v>
      </c>
      <c r="B591" s="52" t="s">
        <v>163</v>
      </c>
      <c r="C591" s="61" t="s">
        <v>185</v>
      </c>
      <c r="D591" s="1">
        <v>36.239879999999999</v>
      </c>
      <c r="E591" s="52" t="s">
        <v>0</v>
      </c>
      <c r="F591" s="1">
        <v>28.214770000000001</v>
      </c>
      <c r="G591" s="1">
        <v>45.11309</v>
      </c>
      <c r="H591" s="1">
        <v>4.3465980000000002</v>
      </c>
      <c r="I591" s="1">
        <v>11.993963556170717</v>
      </c>
    </row>
    <row r="592" spans="1:9" x14ac:dyDescent="0.25">
      <c r="A592" s="52" t="s">
        <v>247</v>
      </c>
      <c r="B592" s="52" t="s">
        <v>164</v>
      </c>
      <c r="C592" s="61" t="s">
        <v>184</v>
      </c>
      <c r="D592" s="1">
        <v>33.034239999999997</v>
      </c>
      <c r="E592" s="52" t="s">
        <v>0</v>
      </c>
      <c r="F592" s="1">
        <v>25.509779999999999</v>
      </c>
      <c r="G592" s="1">
        <v>41.54045</v>
      </c>
      <c r="H592" s="1">
        <v>4.117998</v>
      </c>
      <c r="I592" s="1">
        <v>12.465847556959083</v>
      </c>
    </row>
    <row r="593" spans="1:9" x14ac:dyDescent="0.25">
      <c r="A593" s="52" t="s">
        <v>247</v>
      </c>
      <c r="B593" s="52" t="s">
        <v>165</v>
      </c>
      <c r="C593" s="61" t="s">
        <v>183</v>
      </c>
      <c r="D593" s="1">
        <v>30.952369999999998</v>
      </c>
      <c r="E593" s="52" t="s">
        <v>0</v>
      </c>
      <c r="F593" s="1">
        <v>23.335899999999999</v>
      </c>
      <c r="G593" s="1">
        <v>39.765320000000003</v>
      </c>
      <c r="H593" s="1">
        <v>4.2197570000000004</v>
      </c>
      <c r="I593" s="1">
        <v>13.633065900931014</v>
      </c>
    </row>
    <row r="594" spans="1:9" x14ac:dyDescent="0.25">
      <c r="A594" s="52" t="s">
        <v>247</v>
      </c>
      <c r="B594" s="52" t="s">
        <v>166</v>
      </c>
      <c r="C594" s="61" t="s">
        <v>3</v>
      </c>
      <c r="D594" s="1">
        <v>37.667189999999998</v>
      </c>
      <c r="E594" s="52" t="s">
        <v>0</v>
      </c>
      <c r="F594" s="1">
        <v>26.393650000000001</v>
      </c>
      <c r="G594" s="1">
        <v>50.455260000000003</v>
      </c>
      <c r="H594" s="1">
        <v>6.2506320000000004</v>
      </c>
      <c r="I594" s="1">
        <v>16.594367671174837</v>
      </c>
    </row>
    <row r="595" spans="1:9" x14ac:dyDescent="0.25">
      <c r="A595" s="52" t="s">
        <v>247</v>
      </c>
      <c r="B595" s="52" t="s">
        <v>167</v>
      </c>
      <c r="C595" s="61" t="s">
        <v>184</v>
      </c>
      <c r="D595" s="1">
        <v>30.219760000000001</v>
      </c>
      <c r="E595" s="52" t="s">
        <v>0</v>
      </c>
      <c r="F595" s="1">
        <v>23.08745</v>
      </c>
      <c r="G595" s="1">
        <v>38.453809999999997</v>
      </c>
      <c r="H595" s="1">
        <v>3.9422069999999998</v>
      </c>
      <c r="I595" s="1">
        <v>13.045130073832484</v>
      </c>
    </row>
    <row r="596" spans="1:9" x14ac:dyDescent="0.25">
      <c r="A596" s="52" t="s">
        <v>247</v>
      </c>
      <c r="B596" s="52" t="s">
        <v>168</v>
      </c>
      <c r="C596" s="61" t="s">
        <v>187</v>
      </c>
      <c r="D596" s="1">
        <v>32.797420000000002</v>
      </c>
      <c r="E596" s="52" t="s">
        <v>0</v>
      </c>
      <c r="F596" s="1">
        <v>22.869769999999999</v>
      </c>
      <c r="G596" s="1">
        <v>44.545699999999997</v>
      </c>
      <c r="H596" s="1">
        <v>5.6022210000000001</v>
      </c>
      <c r="I596" s="1">
        <v>17.081285662103909</v>
      </c>
    </row>
    <row r="597" spans="1:9" x14ac:dyDescent="0.25">
      <c r="A597" s="52" t="s">
        <v>247</v>
      </c>
      <c r="B597" s="52" t="s">
        <v>169</v>
      </c>
      <c r="C597" s="61" t="s">
        <v>3</v>
      </c>
      <c r="D597" s="1">
        <v>37.485019999999999</v>
      </c>
      <c r="E597" s="52" t="s">
        <v>0</v>
      </c>
      <c r="F597" s="1">
        <v>29.65288</v>
      </c>
      <c r="G597" s="1">
        <v>46.032179999999997</v>
      </c>
      <c r="H597" s="1">
        <v>4.2125830000000004</v>
      </c>
      <c r="I597" s="1">
        <v>11.238043890599499</v>
      </c>
    </row>
    <row r="598" spans="1:9" x14ac:dyDescent="0.25">
      <c r="A598" s="52" t="s">
        <v>247</v>
      </c>
      <c r="B598" s="52" t="s">
        <v>170</v>
      </c>
      <c r="C598" s="61" t="s">
        <v>3</v>
      </c>
      <c r="D598" s="1">
        <v>33.095550000000003</v>
      </c>
      <c r="E598" s="52" t="s">
        <v>0</v>
      </c>
      <c r="F598" s="1">
        <v>26.590630000000001</v>
      </c>
      <c r="G598" s="1">
        <v>40.317799999999998</v>
      </c>
      <c r="H598" s="1">
        <v>3.519714</v>
      </c>
      <c r="I598" s="1">
        <v>10.635006821158735</v>
      </c>
    </row>
    <row r="599" spans="1:9" x14ac:dyDescent="0.25">
      <c r="A599" s="52" t="s">
        <v>247</v>
      </c>
      <c r="B599" s="52" t="s">
        <v>171</v>
      </c>
      <c r="C599" s="61" t="s">
        <v>184</v>
      </c>
      <c r="D599" s="1">
        <v>36.33023</v>
      </c>
      <c r="E599" s="52" t="s">
        <v>0</v>
      </c>
      <c r="F599" s="1">
        <v>28.46284</v>
      </c>
      <c r="G599" s="1">
        <v>45.004190000000001</v>
      </c>
      <c r="H599" s="1">
        <v>4.2539210000000001</v>
      </c>
      <c r="I599" s="1">
        <v>11.709039551910351</v>
      </c>
    </row>
    <row r="600" spans="1:9" x14ac:dyDescent="0.25">
      <c r="A600" s="52" t="s">
        <v>247</v>
      </c>
      <c r="B600" s="52" t="s">
        <v>172</v>
      </c>
      <c r="C600" s="61" t="s">
        <v>185</v>
      </c>
      <c r="D600" s="1">
        <v>33.971290000000003</v>
      </c>
      <c r="E600" s="52" t="s">
        <v>0</v>
      </c>
      <c r="F600" s="1">
        <v>25.449280000000002</v>
      </c>
      <c r="G600" s="1">
        <v>43.675170000000001</v>
      </c>
      <c r="H600" s="1">
        <v>4.6925169999999996</v>
      </c>
      <c r="I600" s="1">
        <v>13.813184603822815</v>
      </c>
    </row>
    <row r="601" spans="1:9" x14ac:dyDescent="0.25">
      <c r="A601" s="52" t="s">
        <v>247</v>
      </c>
      <c r="B601" s="52" t="s">
        <v>173</v>
      </c>
      <c r="C601" s="61" t="s">
        <v>186</v>
      </c>
      <c r="D601" s="1">
        <v>45.025689999999997</v>
      </c>
      <c r="E601" s="52" t="s">
        <v>0</v>
      </c>
      <c r="F601" s="1">
        <v>35.984000000000002</v>
      </c>
      <c r="G601" s="1">
        <v>54.408349999999999</v>
      </c>
      <c r="H601" s="1">
        <v>4.752688</v>
      </c>
      <c r="I601" s="1">
        <v>10.555502869584009</v>
      </c>
    </row>
    <row r="602" spans="1:9" x14ac:dyDescent="0.25">
      <c r="A602" s="52" t="s">
        <v>247</v>
      </c>
      <c r="B602" s="52" t="s">
        <v>174</v>
      </c>
      <c r="C602" s="61" t="s">
        <v>181</v>
      </c>
      <c r="D602" s="1">
        <v>23.993600000000001</v>
      </c>
      <c r="E602" s="52" t="s">
        <v>0</v>
      </c>
      <c r="F602" s="1">
        <v>19.328690000000002</v>
      </c>
      <c r="G602" s="1">
        <v>29.374410000000001</v>
      </c>
      <c r="H602" s="1">
        <v>2.5648149999999998</v>
      </c>
      <c r="I602" s="1">
        <v>10.689579721259001</v>
      </c>
    </row>
    <row r="603" spans="1:9" x14ac:dyDescent="0.25">
      <c r="A603" s="52" t="s">
        <v>247</v>
      </c>
      <c r="B603" s="52" t="s">
        <v>175</v>
      </c>
      <c r="C603" s="61" t="s">
        <v>182</v>
      </c>
      <c r="D603" s="1">
        <v>31.613250000000001</v>
      </c>
      <c r="E603" s="52" t="s">
        <v>0</v>
      </c>
      <c r="F603" s="1">
        <v>26.40137</v>
      </c>
      <c r="G603" s="1">
        <v>37.33211</v>
      </c>
      <c r="H603" s="1">
        <v>2.7968380000000002</v>
      </c>
      <c r="I603" s="1">
        <v>8.8470435655935411</v>
      </c>
    </row>
    <row r="604" spans="1:9" x14ac:dyDescent="0.25">
      <c r="A604" s="52" t="s">
        <v>247</v>
      </c>
      <c r="B604" s="52" t="s">
        <v>176</v>
      </c>
      <c r="C604" s="61" t="s">
        <v>3</v>
      </c>
      <c r="D604" s="1">
        <v>35.927909999999997</v>
      </c>
      <c r="E604" s="52" t="s">
        <v>0</v>
      </c>
      <c r="F604" s="1">
        <v>29.14866</v>
      </c>
      <c r="G604" s="1">
        <v>43.319830000000003</v>
      </c>
      <c r="H604" s="1">
        <v>3.6363319999999999</v>
      </c>
      <c r="I604" s="1">
        <v>10.121189905007</v>
      </c>
    </row>
    <row r="605" spans="1:9" x14ac:dyDescent="0.25">
      <c r="A605" s="52" t="s">
        <v>247</v>
      </c>
      <c r="B605" s="52" t="s">
        <v>177</v>
      </c>
      <c r="C605" s="61" t="s">
        <v>182</v>
      </c>
      <c r="D605" s="1">
        <v>32.736339999999998</v>
      </c>
      <c r="E605" s="52" t="s">
        <v>0</v>
      </c>
      <c r="F605" s="1">
        <v>27.661770000000001</v>
      </c>
      <c r="G605" s="1">
        <v>38.249609999999997</v>
      </c>
      <c r="H605" s="1">
        <v>2.7088969999999999</v>
      </c>
      <c r="I605" s="1">
        <v>8.2748926727911556</v>
      </c>
    </row>
    <row r="606" spans="1:9" x14ac:dyDescent="0.25">
      <c r="A606" s="52" t="s">
        <v>247</v>
      </c>
      <c r="B606" s="52" t="s">
        <v>178</v>
      </c>
      <c r="C606" s="61" t="s">
        <v>182</v>
      </c>
      <c r="D606" s="1">
        <v>23.549689999999998</v>
      </c>
      <c r="E606" s="52" t="s">
        <v>0</v>
      </c>
      <c r="F606" s="1">
        <v>19.14357</v>
      </c>
      <c r="G606" s="1">
        <v>28.611090000000001</v>
      </c>
      <c r="H606" s="1">
        <v>2.4170250000000002</v>
      </c>
      <c r="I606" s="1">
        <v>10.263510899718851</v>
      </c>
    </row>
    <row r="607" spans="1:9" x14ac:dyDescent="0.25">
      <c r="A607" s="52" t="s">
        <v>247</v>
      </c>
      <c r="B607" s="52" t="s">
        <v>179</v>
      </c>
      <c r="C607" s="61" t="s">
        <v>181</v>
      </c>
      <c r="D607" s="1">
        <v>33.065179999999998</v>
      </c>
      <c r="E607" s="52" t="s">
        <v>0</v>
      </c>
      <c r="F607" s="1">
        <v>26.312339999999999</v>
      </c>
      <c r="G607" s="1">
        <v>40.596299999999999</v>
      </c>
      <c r="H607" s="1">
        <v>3.6634709999999999</v>
      </c>
      <c r="I607" s="1">
        <v>11.079543495604742</v>
      </c>
    </row>
    <row r="608" spans="1:9" x14ac:dyDescent="0.25">
      <c r="A608" s="52" t="s">
        <v>247</v>
      </c>
      <c r="B608" s="52" t="s">
        <v>180</v>
      </c>
      <c r="C608" s="61" t="s">
        <v>186</v>
      </c>
      <c r="D608" s="1">
        <v>38.323549999999997</v>
      </c>
      <c r="E608" s="52" t="s">
        <v>0</v>
      </c>
      <c r="F608" s="1">
        <v>29.09722</v>
      </c>
      <c r="G608" s="1">
        <v>48.475270000000002</v>
      </c>
      <c r="H608" s="1">
        <v>5.0014320000000003</v>
      </c>
      <c r="I608" s="1">
        <v>13.050544639001346</v>
      </c>
    </row>
    <row r="609" spans="1:9" x14ac:dyDescent="0.25">
      <c r="A609" s="52" t="s">
        <v>247</v>
      </c>
      <c r="B609" s="52" t="s">
        <v>181</v>
      </c>
      <c r="C609" s="61" t="s">
        <v>181</v>
      </c>
      <c r="D609" s="1">
        <v>29.834289999999999</v>
      </c>
      <c r="E609" s="52" t="s">
        <v>0</v>
      </c>
      <c r="F609" s="1">
        <v>27.25834</v>
      </c>
      <c r="G609" s="1">
        <v>32.544750000000001</v>
      </c>
      <c r="H609" s="1">
        <v>1.348973</v>
      </c>
      <c r="I609" s="1">
        <v>4.5215522139122468</v>
      </c>
    </row>
    <row r="610" spans="1:9" x14ac:dyDescent="0.25">
      <c r="A610" s="52" t="s">
        <v>247</v>
      </c>
      <c r="B610" s="52" t="s">
        <v>182</v>
      </c>
      <c r="C610" s="61" t="s">
        <v>182</v>
      </c>
      <c r="D610" s="1">
        <v>30.81175</v>
      </c>
      <c r="E610" s="52" t="s">
        <v>0</v>
      </c>
      <c r="F610" s="1">
        <v>29.069769999999998</v>
      </c>
      <c r="G610" s="1">
        <v>32.610109999999999</v>
      </c>
      <c r="H610" s="1">
        <v>0.90327159999999995</v>
      </c>
      <c r="I610" s="1">
        <v>2.9315816206479668</v>
      </c>
    </row>
    <row r="611" spans="1:9" x14ac:dyDescent="0.25">
      <c r="A611" s="52" t="s">
        <v>247</v>
      </c>
      <c r="B611" s="52" t="s">
        <v>183</v>
      </c>
      <c r="C611" s="61" t="s">
        <v>183</v>
      </c>
      <c r="D611" s="1">
        <v>31.743230000000001</v>
      </c>
      <c r="E611" s="52" t="s">
        <v>0</v>
      </c>
      <c r="F611" s="1">
        <v>29.325209999999998</v>
      </c>
      <c r="G611" s="1">
        <v>34.26397</v>
      </c>
      <c r="H611" s="1">
        <v>1.260372</v>
      </c>
      <c r="I611" s="1">
        <v>3.9705222184383882</v>
      </c>
    </row>
    <row r="612" spans="1:9" x14ac:dyDescent="0.25">
      <c r="A612" s="52" t="s">
        <v>247</v>
      </c>
      <c r="B612" s="52" t="s">
        <v>184</v>
      </c>
      <c r="C612" s="61" t="s">
        <v>184</v>
      </c>
      <c r="D612" s="1">
        <v>33.049819999999997</v>
      </c>
      <c r="E612" s="52" t="s">
        <v>0</v>
      </c>
      <c r="F612" s="1">
        <v>28.584430000000001</v>
      </c>
      <c r="G612" s="1">
        <v>37.843139999999998</v>
      </c>
      <c r="H612" s="1">
        <v>2.3668779999999998</v>
      </c>
      <c r="I612" s="1">
        <v>7.1615458117472341</v>
      </c>
    </row>
    <row r="613" spans="1:9" x14ac:dyDescent="0.25">
      <c r="A613" s="52" t="s">
        <v>247</v>
      </c>
      <c r="B613" s="52" t="s">
        <v>185</v>
      </c>
      <c r="C613" s="61" t="s">
        <v>185</v>
      </c>
      <c r="D613" s="1">
        <v>34.53051</v>
      </c>
      <c r="E613" s="52" t="s">
        <v>0</v>
      </c>
      <c r="F613" s="1">
        <v>30.294270000000001</v>
      </c>
      <c r="G613" s="1">
        <v>39.027459999999998</v>
      </c>
      <c r="H613" s="1">
        <v>2.2317969999999998</v>
      </c>
      <c r="I613" s="1">
        <v>6.4632610407433884</v>
      </c>
    </row>
    <row r="614" spans="1:9" x14ac:dyDescent="0.25">
      <c r="A614" s="52" t="s">
        <v>247</v>
      </c>
      <c r="B614" s="52" t="s">
        <v>186</v>
      </c>
      <c r="C614" s="61" t="s">
        <v>186</v>
      </c>
      <c r="D614" s="1">
        <v>32.562480000000001</v>
      </c>
      <c r="E614" s="52" t="s">
        <v>0</v>
      </c>
      <c r="F614" s="1">
        <v>28.98911</v>
      </c>
      <c r="G614" s="1">
        <v>36.350859999999997</v>
      </c>
      <c r="H614" s="1">
        <v>1.8803479999999999</v>
      </c>
      <c r="I614" s="1">
        <v>5.7745847367890892</v>
      </c>
    </row>
    <row r="615" spans="1:9" x14ac:dyDescent="0.25">
      <c r="A615" s="52" t="s">
        <v>247</v>
      </c>
      <c r="B615" s="52" t="s">
        <v>3</v>
      </c>
      <c r="C615" s="61" t="s">
        <v>3</v>
      </c>
      <c r="D615" s="1">
        <v>32.241289999999999</v>
      </c>
      <c r="E615" s="52" t="s">
        <v>0</v>
      </c>
      <c r="F615" s="1">
        <v>29.050840000000001</v>
      </c>
      <c r="G615" s="1">
        <v>35.606279999999998</v>
      </c>
      <c r="H615" s="1">
        <v>1.6738949999999999</v>
      </c>
      <c r="I615" s="1">
        <v>5.1917742745405038</v>
      </c>
    </row>
    <row r="616" spans="1:9" x14ac:dyDescent="0.25">
      <c r="A616" s="52" t="s">
        <v>247</v>
      </c>
      <c r="B616" s="52" t="s">
        <v>187</v>
      </c>
      <c r="C616" s="61" t="s">
        <v>187</v>
      </c>
      <c r="D616" s="1">
        <v>28.641960000000001</v>
      </c>
      <c r="E616" s="52" t="s">
        <v>0</v>
      </c>
      <c r="F616" s="1">
        <v>26.081530000000001</v>
      </c>
      <c r="G616" s="1">
        <v>31.34714</v>
      </c>
      <c r="H616" s="1">
        <v>1.3437509999999999</v>
      </c>
      <c r="I616" s="1">
        <v>4.6915469472061266</v>
      </c>
    </row>
    <row r="617" spans="1:9" x14ac:dyDescent="0.25">
      <c r="A617" s="52" t="s">
        <v>247</v>
      </c>
      <c r="B617" s="52" t="s">
        <v>1</v>
      </c>
      <c r="C617" s="61" t="s">
        <v>188</v>
      </c>
      <c r="D617" s="1">
        <v>31.22383</v>
      </c>
      <c r="E617" s="52" t="s">
        <v>0</v>
      </c>
      <c r="F617" s="1">
        <v>30.164280000000002</v>
      </c>
      <c r="G617" s="1">
        <v>32.303370000000001</v>
      </c>
      <c r="H617" s="1">
        <v>0.54574290000000003</v>
      </c>
      <c r="I617" s="1">
        <v>1.7478409919603075</v>
      </c>
    </row>
    <row r="618" spans="1:9" x14ac:dyDescent="0.25">
      <c r="A618" s="52" t="s">
        <v>248</v>
      </c>
      <c r="B618" s="52" t="s">
        <v>102</v>
      </c>
      <c r="C618" s="61" t="s">
        <v>3</v>
      </c>
      <c r="D618" s="1">
        <v>13.45495</v>
      </c>
      <c r="E618" s="52" t="s">
        <v>0</v>
      </c>
      <c r="F618" s="1">
        <v>10.067539999999999</v>
      </c>
      <c r="G618" s="1">
        <v>17.757069999999999</v>
      </c>
      <c r="H618" s="1">
        <v>1.9507829999999999</v>
      </c>
      <c r="I618" s="1">
        <v>14.498626899393901</v>
      </c>
    </row>
    <row r="619" spans="1:9" x14ac:dyDescent="0.25">
      <c r="A619" s="52" t="s">
        <v>248</v>
      </c>
      <c r="B619" s="52" t="s">
        <v>103</v>
      </c>
      <c r="C619" s="61" t="s">
        <v>186</v>
      </c>
      <c r="D619" s="1">
        <v>22.279499999999999</v>
      </c>
      <c r="E619" s="52" t="s">
        <v>0</v>
      </c>
      <c r="F619" s="1">
        <v>16.5183</v>
      </c>
      <c r="G619" s="1">
        <v>29.34376</v>
      </c>
      <c r="H619" s="1">
        <v>3.2742369999999998</v>
      </c>
      <c r="I619" s="1">
        <v>14.696187077806952</v>
      </c>
    </row>
    <row r="620" spans="1:9" x14ac:dyDescent="0.25">
      <c r="A620" s="52" t="s">
        <v>248</v>
      </c>
      <c r="B620" s="52" t="s">
        <v>104</v>
      </c>
      <c r="C620" s="61" t="s">
        <v>186</v>
      </c>
      <c r="D620" s="1">
        <v>25.844239999999999</v>
      </c>
      <c r="E620" s="52" t="s">
        <v>0</v>
      </c>
      <c r="F620" s="1">
        <v>19.2745</v>
      </c>
      <c r="G620" s="1">
        <v>33.717950000000002</v>
      </c>
      <c r="H620" s="1">
        <v>3.6970900000000002</v>
      </c>
      <c r="I620" s="1">
        <v>14.305276533571892</v>
      </c>
    </row>
    <row r="621" spans="1:9" x14ac:dyDescent="0.25">
      <c r="A621" s="52" t="s">
        <v>248</v>
      </c>
      <c r="B621" s="52" t="s">
        <v>105</v>
      </c>
      <c r="C621" s="61" t="s">
        <v>182</v>
      </c>
      <c r="D621" s="1">
        <v>19.756889999999999</v>
      </c>
      <c r="E621" s="52" t="s">
        <v>0</v>
      </c>
      <c r="F621" s="1">
        <v>14.70345</v>
      </c>
      <c r="G621" s="1">
        <v>26.017379999999999</v>
      </c>
      <c r="H621" s="1">
        <v>2.8829790000000002</v>
      </c>
      <c r="I621" s="1">
        <v>14.592271354449007</v>
      </c>
    </row>
    <row r="622" spans="1:9" x14ac:dyDescent="0.25">
      <c r="A622" s="52" t="s">
        <v>248</v>
      </c>
      <c r="B622" s="52" t="s">
        <v>106</v>
      </c>
      <c r="C622" s="61" t="s">
        <v>185</v>
      </c>
      <c r="D622" s="1">
        <v>18.70438</v>
      </c>
      <c r="E622" s="52" t="s">
        <v>0</v>
      </c>
      <c r="F622" s="1">
        <v>13.51329</v>
      </c>
      <c r="G622" s="1">
        <v>25.30613</v>
      </c>
      <c r="H622" s="1">
        <v>3.0008780000000002</v>
      </c>
      <c r="I622" s="1">
        <v>16.04371810239099</v>
      </c>
    </row>
    <row r="623" spans="1:9" x14ac:dyDescent="0.25">
      <c r="A623" s="52" t="s">
        <v>248</v>
      </c>
      <c r="B623" s="52" t="s">
        <v>107</v>
      </c>
      <c r="C623" s="61" t="s">
        <v>185</v>
      </c>
      <c r="D623" s="1">
        <v>14.82663</v>
      </c>
      <c r="E623" s="52" t="s">
        <v>0</v>
      </c>
      <c r="F623" s="1">
        <v>11.44642</v>
      </c>
      <c r="G623" s="1">
        <v>18.990960000000001</v>
      </c>
      <c r="H623" s="1">
        <v>1.917001</v>
      </c>
      <c r="I623" s="1">
        <v>12.929445194221479</v>
      </c>
    </row>
    <row r="624" spans="1:9" x14ac:dyDescent="0.25">
      <c r="A624" s="52" t="s">
        <v>248</v>
      </c>
      <c r="B624" s="52" t="s">
        <v>108</v>
      </c>
      <c r="C624" s="61" t="s">
        <v>183</v>
      </c>
      <c r="D624" s="1">
        <v>11.87157</v>
      </c>
      <c r="E624" s="52" t="s">
        <v>16</v>
      </c>
      <c r="F624" s="1">
        <v>7.0061419999999996</v>
      </c>
      <c r="G624" s="1">
        <v>19.410540000000001</v>
      </c>
      <c r="H624" s="1">
        <v>3.100997</v>
      </c>
      <c r="I624" s="1">
        <v>26.121203850880718</v>
      </c>
    </row>
    <row r="625" spans="1:9" x14ac:dyDescent="0.25">
      <c r="A625" s="52" t="s">
        <v>248</v>
      </c>
      <c r="B625" s="52" t="s">
        <v>109</v>
      </c>
      <c r="C625" s="61" t="s">
        <v>3</v>
      </c>
      <c r="D625" s="1">
        <v>26.888310000000001</v>
      </c>
      <c r="E625" s="52" t="s">
        <v>0</v>
      </c>
      <c r="F625" s="1">
        <v>19.161719999999999</v>
      </c>
      <c r="G625" s="1">
        <v>36.330280000000002</v>
      </c>
      <c r="H625" s="1">
        <v>4.4045399999999999</v>
      </c>
      <c r="I625" s="1">
        <v>16.380873323760401</v>
      </c>
    </row>
    <row r="626" spans="1:9" x14ac:dyDescent="0.25">
      <c r="A626" s="52" t="s">
        <v>248</v>
      </c>
      <c r="B626" s="52" t="s">
        <v>110</v>
      </c>
      <c r="C626" s="61" t="s">
        <v>181</v>
      </c>
      <c r="D626" s="1">
        <v>12.532159999999999</v>
      </c>
      <c r="E626" s="52" t="s">
        <v>0</v>
      </c>
      <c r="F626" s="1">
        <v>8.2676510000000007</v>
      </c>
      <c r="G626" s="1">
        <v>18.551490000000001</v>
      </c>
      <c r="H626" s="1">
        <v>2.5914869999999999</v>
      </c>
      <c r="I626" s="1">
        <v>20.678693856446134</v>
      </c>
    </row>
    <row r="627" spans="1:9" x14ac:dyDescent="0.25">
      <c r="A627" s="52" t="s">
        <v>248</v>
      </c>
      <c r="B627" s="52" t="s">
        <v>111</v>
      </c>
      <c r="C627" s="61" t="s">
        <v>182</v>
      </c>
      <c r="D627" s="1">
        <v>19.56166</v>
      </c>
      <c r="E627" s="52" t="s">
        <v>0</v>
      </c>
      <c r="F627" s="1">
        <v>15.51972</v>
      </c>
      <c r="G627" s="1">
        <v>24.35284</v>
      </c>
      <c r="H627" s="1">
        <v>2.2513679999999998</v>
      </c>
      <c r="I627" s="1">
        <v>11.509084607339048</v>
      </c>
    </row>
    <row r="628" spans="1:9" x14ac:dyDescent="0.25">
      <c r="A628" s="52" t="s">
        <v>248</v>
      </c>
      <c r="B628" s="52" t="s">
        <v>112</v>
      </c>
      <c r="C628" s="61" t="s">
        <v>187</v>
      </c>
      <c r="D628" s="1">
        <v>21.905380000000001</v>
      </c>
      <c r="E628" s="52" t="s">
        <v>0</v>
      </c>
      <c r="F628" s="1">
        <v>16.085609999999999</v>
      </c>
      <c r="G628" s="1">
        <v>29.100539999999999</v>
      </c>
      <c r="H628" s="1">
        <v>3.3217219999999998</v>
      </c>
      <c r="I628" s="1">
        <v>15.163955156221895</v>
      </c>
    </row>
    <row r="629" spans="1:9" x14ac:dyDescent="0.25">
      <c r="A629" s="52" t="s">
        <v>248</v>
      </c>
      <c r="B629" s="52" t="s">
        <v>113</v>
      </c>
      <c r="C629" s="61" t="s">
        <v>187</v>
      </c>
      <c r="D629" s="1">
        <v>32.311639999999997</v>
      </c>
      <c r="E629" s="52" t="s">
        <v>0</v>
      </c>
      <c r="F629" s="1">
        <v>24.15128</v>
      </c>
      <c r="G629" s="1">
        <v>41.712899999999998</v>
      </c>
      <c r="H629" s="1">
        <v>4.5171700000000001</v>
      </c>
      <c r="I629" s="1">
        <v>13.980008442777899</v>
      </c>
    </row>
    <row r="630" spans="1:9" x14ac:dyDescent="0.25">
      <c r="A630" s="52" t="s">
        <v>248</v>
      </c>
      <c r="B630" s="52" t="s">
        <v>114</v>
      </c>
      <c r="C630" s="61" t="s">
        <v>183</v>
      </c>
      <c r="D630" s="1">
        <v>24.866050000000001</v>
      </c>
      <c r="E630" s="52" t="s">
        <v>0</v>
      </c>
      <c r="F630" s="1">
        <v>19.646380000000001</v>
      </c>
      <c r="G630" s="1">
        <v>30.93854</v>
      </c>
      <c r="H630" s="1">
        <v>2.8853010000000001</v>
      </c>
      <c r="I630" s="1">
        <v>11.603374882621084</v>
      </c>
    </row>
    <row r="631" spans="1:9" x14ac:dyDescent="0.25">
      <c r="A631" s="52" t="s">
        <v>248</v>
      </c>
      <c r="B631" s="52" t="s">
        <v>115</v>
      </c>
      <c r="C631" s="61" t="s">
        <v>183</v>
      </c>
      <c r="D631" s="1">
        <v>25.221450000000001</v>
      </c>
      <c r="E631" s="52" t="s">
        <v>0</v>
      </c>
      <c r="F631" s="1">
        <v>20.18113</v>
      </c>
      <c r="G631" s="1">
        <v>31.031210000000002</v>
      </c>
      <c r="H631" s="1">
        <v>2.7722530000000001</v>
      </c>
      <c r="I631" s="1">
        <v>10.991647982173903</v>
      </c>
    </row>
    <row r="632" spans="1:9" x14ac:dyDescent="0.25">
      <c r="A632" s="52" t="s">
        <v>248</v>
      </c>
      <c r="B632" s="52" t="s">
        <v>116</v>
      </c>
      <c r="C632" s="61" t="s">
        <v>187</v>
      </c>
      <c r="D632" s="1">
        <v>23.643439999999998</v>
      </c>
      <c r="E632" s="52" t="s">
        <v>0</v>
      </c>
      <c r="F632" s="1">
        <v>18.531490000000002</v>
      </c>
      <c r="G632" s="1">
        <v>29.652290000000001</v>
      </c>
      <c r="H632" s="1">
        <v>2.8400340000000002</v>
      </c>
      <c r="I632" s="1">
        <v>12.01193227381464</v>
      </c>
    </row>
    <row r="633" spans="1:9" x14ac:dyDescent="0.25">
      <c r="A633" s="52" t="s">
        <v>248</v>
      </c>
      <c r="B633" s="52" t="s">
        <v>117</v>
      </c>
      <c r="C633" s="61" t="s">
        <v>184</v>
      </c>
      <c r="D633" s="1">
        <v>19.870799999999999</v>
      </c>
      <c r="E633" s="52" t="s">
        <v>0</v>
      </c>
      <c r="F633" s="1">
        <v>13.56976</v>
      </c>
      <c r="G633" s="1">
        <v>28.144939999999998</v>
      </c>
      <c r="H633" s="1">
        <v>3.7122320000000002</v>
      </c>
      <c r="I633" s="1">
        <v>18.681844716870987</v>
      </c>
    </row>
    <row r="634" spans="1:9" x14ac:dyDescent="0.25">
      <c r="A634" s="52" t="s">
        <v>248</v>
      </c>
      <c r="B634" s="52" t="s">
        <v>118</v>
      </c>
      <c r="C634" s="61" t="s">
        <v>184</v>
      </c>
      <c r="D634" s="1">
        <v>27.484919999999999</v>
      </c>
      <c r="E634" s="52" t="s">
        <v>0</v>
      </c>
      <c r="F634" s="1">
        <v>21.190550000000002</v>
      </c>
      <c r="G634" s="1">
        <v>34.822830000000003</v>
      </c>
      <c r="H634" s="1">
        <v>3.490084</v>
      </c>
      <c r="I634" s="1">
        <v>12.698177764388618</v>
      </c>
    </row>
    <row r="635" spans="1:9" x14ac:dyDescent="0.25">
      <c r="A635" s="52" t="s">
        <v>248</v>
      </c>
      <c r="B635" s="52" t="s">
        <v>119</v>
      </c>
      <c r="C635" s="61" t="s">
        <v>182</v>
      </c>
      <c r="D635" s="1">
        <v>19.291119999999999</v>
      </c>
      <c r="E635" s="52" t="s">
        <v>0</v>
      </c>
      <c r="F635" s="1">
        <v>13.334680000000001</v>
      </c>
      <c r="G635" s="1">
        <v>27.07696</v>
      </c>
      <c r="H635" s="1">
        <v>3.4984109999999999</v>
      </c>
      <c r="I635" s="1">
        <v>18.134825764393149</v>
      </c>
    </row>
    <row r="636" spans="1:9" x14ac:dyDescent="0.25">
      <c r="A636" s="52" t="s">
        <v>248</v>
      </c>
      <c r="B636" s="52" t="s">
        <v>120</v>
      </c>
      <c r="C636" s="61" t="s">
        <v>185</v>
      </c>
      <c r="D636" s="1">
        <v>22.51746</v>
      </c>
      <c r="E636" s="52" t="s">
        <v>0</v>
      </c>
      <c r="F636" s="1">
        <v>14.98494</v>
      </c>
      <c r="G636" s="1">
        <v>32.393630000000002</v>
      </c>
      <c r="H636" s="1">
        <v>4.4489510000000001</v>
      </c>
      <c r="I636" s="1">
        <v>19.757783515547491</v>
      </c>
    </row>
    <row r="637" spans="1:9" x14ac:dyDescent="0.25">
      <c r="A637" s="52" t="s">
        <v>248</v>
      </c>
      <c r="B637" s="52" t="s">
        <v>121</v>
      </c>
      <c r="C637" s="61" t="s">
        <v>183</v>
      </c>
      <c r="D637" s="1">
        <v>19.860600000000002</v>
      </c>
      <c r="E637" s="52" t="s">
        <v>0</v>
      </c>
      <c r="F637" s="1">
        <v>15.80245</v>
      </c>
      <c r="G637" s="1">
        <v>24.655729999999998</v>
      </c>
      <c r="H637" s="1">
        <v>2.2566609999999998</v>
      </c>
      <c r="I637" s="1">
        <v>11.362501636405746</v>
      </c>
    </row>
    <row r="638" spans="1:9" x14ac:dyDescent="0.25">
      <c r="A638" s="52" t="s">
        <v>248</v>
      </c>
      <c r="B638" s="52" t="s">
        <v>122</v>
      </c>
      <c r="C638" s="61" t="s">
        <v>187</v>
      </c>
      <c r="D638" s="1">
        <v>14.77699</v>
      </c>
      <c r="E638" s="52" t="s">
        <v>0</v>
      </c>
      <c r="F638" s="1">
        <v>11.28623</v>
      </c>
      <c r="G638" s="1">
        <v>19.114799999999999</v>
      </c>
      <c r="H638" s="1">
        <v>1.988917</v>
      </c>
      <c r="I638" s="1">
        <v>13.459554347671618</v>
      </c>
    </row>
    <row r="639" spans="1:9" x14ac:dyDescent="0.25">
      <c r="A639" s="52" t="s">
        <v>248</v>
      </c>
      <c r="B639" s="52" t="s">
        <v>123</v>
      </c>
      <c r="C639" s="61" t="s">
        <v>183</v>
      </c>
      <c r="D639" s="1">
        <v>14.94834</v>
      </c>
      <c r="E639" s="52" t="s">
        <v>0</v>
      </c>
      <c r="F639" s="1">
        <v>10.679729999999999</v>
      </c>
      <c r="G639" s="1">
        <v>20.530919999999998</v>
      </c>
      <c r="H639" s="1">
        <v>2.498135</v>
      </c>
      <c r="I639" s="1">
        <v>16.711788733732309</v>
      </c>
    </row>
    <row r="640" spans="1:9" x14ac:dyDescent="0.25">
      <c r="A640" s="52" t="s">
        <v>248</v>
      </c>
      <c r="B640" s="52" t="s">
        <v>124</v>
      </c>
      <c r="C640" s="61" t="s">
        <v>184</v>
      </c>
      <c r="D640" s="1">
        <v>28.596720000000001</v>
      </c>
      <c r="E640" s="52" t="s">
        <v>0</v>
      </c>
      <c r="F640" s="1">
        <v>22.546510000000001</v>
      </c>
      <c r="G640" s="1">
        <v>35.525790000000001</v>
      </c>
      <c r="H640" s="1">
        <v>3.3227660000000001</v>
      </c>
      <c r="I640" s="1">
        <v>11.619395511093581</v>
      </c>
    </row>
    <row r="641" spans="1:9" x14ac:dyDescent="0.25">
      <c r="A641" s="52" t="s">
        <v>248</v>
      </c>
      <c r="B641" s="52" t="s">
        <v>125</v>
      </c>
      <c r="C641" s="61" t="s">
        <v>186</v>
      </c>
      <c r="D641" s="1">
        <v>21.975930000000002</v>
      </c>
      <c r="E641" s="52" t="s">
        <v>0</v>
      </c>
      <c r="F641" s="1">
        <v>17.537469999999999</v>
      </c>
      <c r="G641" s="1">
        <v>27.167629999999999</v>
      </c>
      <c r="H641" s="1">
        <v>2.4570910000000001</v>
      </c>
      <c r="I641" s="1">
        <v>11.180828297141463</v>
      </c>
    </row>
    <row r="642" spans="1:9" x14ac:dyDescent="0.25">
      <c r="A642" s="52" t="s">
        <v>248</v>
      </c>
      <c r="B642" s="52" t="s">
        <v>126</v>
      </c>
      <c r="C642" s="61" t="s">
        <v>187</v>
      </c>
      <c r="D642" s="1">
        <v>26.558700000000002</v>
      </c>
      <c r="E642" s="52" t="s">
        <v>0</v>
      </c>
      <c r="F642" s="1">
        <v>19.393879999999999</v>
      </c>
      <c r="G642" s="1">
        <v>35.214109999999998</v>
      </c>
      <c r="H642" s="1">
        <v>4.0540580000000004</v>
      </c>
      <c r="I642" s="1">
        <v>15.264519724233491</v>
      </c>
    </row>
    <row r="643" spans="1:9" x14ac:dyDescent="0.25">
      <c r="A643" s="52" t="s">
        <v>248</v>
      </c>
      <c r="B643" s="52" t="s">
        <v>127</v>
      </c>
      <c r="C643" s="61" t="s">
        <v>183</v>
      </c>
      <c r="D643" s="1">
        <v>16.8432</v>
      </c>
      <c r="E643" s="52" t="s">
        <v>0</v>
      </c>
      <c r="F643" s="1">
        <v>12.84592</v>
      </c>
      <c r="G643" s="1">
        <v>21.77356</v>
      </c>
      <c r="H643" s="1">
        <v>2.2709090000000001</v>
      </c>
      <c r="I643" s="1">
        <v>13.482645815521993</v>
      </c>
    </row>
    <row r="644" spans="1:9" x14ac:dyDescent="0.25">
      <c r="A644" s="52" t="s">
        <v>248</v>
      </c>
      <c r="B644" s="52" t="s">
        <v>128</v>
      </c>
      <c r="C644" s="61" t="s">
        <v>184</v>
      </c>
      <c r="D644" s="1">
        <v>16.621189999999999</v>
      </c>
      <c r="E644" s="52" t="s">
        <v>0</v>
      </c>
      <c r="F644" s="1">
        <v>12.51014</v>
      </c>
      <c r="G644" s="1">
        <v>21.747409999999999</v>
      </c>
      <c r="H644" s="1">
        <v>2.3486560000000001</v>
      </c>
      <c r="I644" s="1">
        <v>14.13049246173108</v>
      </c>
    </row>
    <row r="645" spans="1:9" x14ac:dyDescent="0.25">
      <c r="A645" s="52" t="s">
        <v>248</v>
      </c>
      <c r="B645" s="52" t="s">
        <v>129</v>
      </c>
      <c r="C645" s="61" t="s">
        <v>3</v>
      </c>
      <c r="D645" s="1">
        <v>23.418310000000002</v>
      </c>
      <c r="E645" s="52" t="s">
        <v>0</v>
      </c>
      <c r="F645" s="1">
        <v>17.219390000000001</v>
      </c>
      <c r="G645" s="1">
        <v>31.012779999999999</v>
      </c>
      <c r="H645" s="1">
        <v>3.5249160000000002</v>
      </c>
      <c r="I645" s="1">
        <v>15.051965748168847</v>
      </c>
    </row>
    <row r="646" spans="1:9" x14ac:dyDescent="0.25">
      <c r="A646" s="52" t="s">
        <v>248</v>
      </c>
      <c r="B646" s="52" t="s">
        <v>130</v>
      </c>
      <c r="C646" s="61" t="s">
        <v>186</v>
      </c>
      <c r="D646" s="1">
        <v>21.756180000000001</v>
      </c>
      <c r="E646" s="52" t="s">
        <v>0</v>
      </c>
      <c r="F646" s="1">
        <v>14.94051</v>
      </c>
      <c r="G646" s="1">
        <v>30.563870000000001</v>
      </c>
      <c r="H646" s="1">
        <v>3.988499</v>
      </c>
      <c r="I646" s="1">
        <v>18.332717416384678</v>
      </c>
    </row>
    <row r="647" spans="1:9" x14ac:dyDescent="0.25">
      <c r="A647" s="52" t="s">
        <v>248</v>
      </c>
      <c r="B647" s="52" t="s">
        <v>131</v>
      </c>
      <c r="C647" s="61" t="s">
        <v>186</v>
      </c>
      <c r="D647" s="1">
        <v>23.034179999999999</v>
      </c>
      <c r="E647" s="52" t="s">
        <v>0</v>
      </c>
      <c r="F647" s="1">
        <v>17.05987</v>
      </c>
      <c r="G647" s="1">
        <v>30.335450000000002</v>
      </c>
      <c r="H647" s="1">
        <v>3.3911769999999999</v>
      </c>
      <c r="I647" s="1">
        <v>14.722369105390337</v>
      </c>
    </row>
    <row r="648" spans="1:9" x14ac:dyDescent="0.25">
      <c r="A648" s="52" t="s">
        <v>248</v>
      </c>
      <c r="B648" s="52" t="s">
        <v>132</v>
      </c>
      <c r="C648" s="61" t="s">
        <v>182</v>
      </c>
      <c r="D648" s="1">
        <v>21.289390000000001</v>
      </c>
      <c r="E648" s="52" t="s">
        <v>0</v>
      </c>
      <c r="F648" s="1">
        <v>14.491820000000001</v>
      </c>
      <c r="G648" s="1">
        <v>30.151140000000002</v>
      </c>
      <c r="H648" s="1">
        <v>3.9957959999999999</v>
      </c>
      <c r="I648" s="1">
        <v>18.768954864371405</v>
      </c>
    </row>
    <row r="649" spans="1:9" x14ac:dyDescent="0.25">
      <c r="A649" s="52" t="s">
        <v>248</v>
      </c>
      <c r="B649" s="52" t="s">
        <v>133</v>
      </c>
      <c r="C649" s="61" t="s">
        <v>186</v>
      </c>
      <c r="D649" s="1">
        <v>19.61777</v>
      </c>
      <c r="E649" s="52" t="s">
        <v>0</v>
      </c>
      <c r="F649" s="1">
        <v>14.24779</v>
      </c>
      <c r="G649" s="1">
        <v>26.388870000000001</v>
      </c>
      <c r="H649" s="1">
        <v>3.092781</v>
      </c>
      <c r="I649" s="1">
        <v>15.765201651359966</v>
      </c>
    </row>
    <row r="650" spans="1:9" x14ac:dyDescent="0.25">
      <c r="A650" s="52" t="s">
        <v>248</v>
      </c>
      <c r="B650" s="52" t="s">
        <v>134</v>
      </c>
      <c r="C650" s="61" t="s">
        <v>182</v>
      </c>
      <c r="D650" s="1">
        <v>26.326969999999999</v>
      </c>
      <c r="E650" s="52" t="s">
        <v>0</v>
      </c>
      <c r="F650" s="1">
        <v>21.472770000000001</v>
      </c>
      <c r="G650" s="1">
        <v>31.833670000000001</v>
      </c>
      <c r="H650" s="1">
        <v>2.6478090000000001</v>
      </c>
      <c r="I650" s="1">
        <v>10.057401212520849</v>
      </c>
    </row>
    <row r="651" spans="1:9" x14ac:dyDescent="0.25">
      <c r="A651" s="52" t="s">
        <v>248</v>
      </c>
      <c r="B651" s="52" t="s">
        <v>135</v>
      </c>
      <c r="C651" s="61" t="s">
        <v>3</v>
      </c>
      <c r="D651" s="1">
        <v>27.719100000000001</v>
      </c>
      <c r="E651" s="52" t="s">
        <v>0</v>
      </c>
      <c r="F651" s="1">
        <v>18.97175</v>
      </c>
      <c r="G651" s="1">
        <v>38.579320000000003</v>
      </c>
      <c r="H651" s="1">
        <v>5.042643</v>
      </c>
      <c r="I651" s="1">
        <v>18.191943461367792</v>
      </c>
    </row>
    <row r="652" spans="1:9" x14ac:dyDescent="0.25">
      <c r="A652" s="52" t="s">
        <v>248</v>
      </c>
      <c r="B652" s="52" t="s">
        <v>136</v>
      </c>
      <c r="C652" s="61" t="s">
        <v>183</v>
      </c>
      <c r="D652" s="1">
        <v>18.568169999999999</v>
      </c>
      <c r="E652" s="52" t="s">
        <v>0</v>
      </c>
      <c r="F652" s="1">
        <v>13.457269999999999</v>
      </c>
      <c r="G652" s="1">
        <v>25.0581</v>
      </c>
      <c r="H652" s="1">
        <v>2.952331</v>
      </c>
      <c r="I652" s="1">
        <v>15.899956753950445</v>
      </c>
    </row>
    <row r="653" spans="1:9" x14ac:dyDescent="0.25">
      <c r="A653" s="52" t="s">
        <v>248</v>
      </c>
      <c r="B653" s="52" t="s">
        <v>137</v>
      </c>
      <c r="C653" s="61" t="s">
        <v>181</v>
      </c>
      <c r="D653" s="1">
        <v>18.22945</v>
      </c>
      <c r="E653" s="52" t="s">
        <v>0</v>
      </c>
      <c r="F653" s="1">
        <v>14.05265</v>
      </c>
      <c r="G653" s="1">
        <v>23.310970000000001</v>
      </c>
      <c r="H653" s="1">
        <v>2.357062</v>
      </c>
      <c r="I653" s="1">
        <v>12.929967717073199</v>
      </c>
    </row>
    <row r="654" spans="1:9" x14ac:dyDescent="0.25">
      <c r="A654" s="52" t="s">
        <v>248</v>
      </c>
      <c r="B654" s="52" t="s">
        <v>138</v>
      </c>
      <c r="C654" s="61" t="s">
        <v>185</v>
      </c>
      <c r="D654" s="1">
        <v>21.9861</v>
      </c>
      <c r="E654" s="52" t="s">
        <v>0</v>
      </c>
      <c r="F654" s="1">
        <v>16.02749</v>
      </c>
      <c r="G654" s="1">
        <v>29.38477</v>
      </c>
      <c r="H654" s="1">
        <v>3.4088240000000001</v>
      </c>
      <c r="I654" s="1">
        <v>15.504450539204315</v>
      </c>
    </row>
    <row r="655" spans="1:9" x14ac:dyDescent="0.25">
      <c r="A655" s="52" t="s">
        <v>248</v>
      </c>
      <c r="B655" s="52" t="s">
        <v>139</v>
      </c>
      <c r="C655" s="61" t="s">
        <v>187</v>
      </c>
      <c r="D655" s="1">
        <v>24.67916</v>
      </c>
      <c r="E655" s="52" t="s">
        <v>0</v>
      </c>
      <c r="F655" s="1">
        <v>16.05322</v>
      </c>
      <c r="G655" s="1">
        <v>35.954920000000001</v>
      </c>
      <c r="H655" s="1">
        <v>5.1055229999999998</v>
      </c>
      <c r="I655" s="1">
        <v>20.687588232338538</v>
      </c>
    </row>
    <row r="656" spans="1:9" x14ac:dyDescent="0.25">
      <c r="A656" s="52" t="s">
        <v>248</v>
      </c>
      <c r="B656" s="52" t="s">
        <v>140</v>
      </c>
      <c r="C656" s="61" t="s">
        <v>187</v>
      </c>
      <c r="D656" s="1">
        <v>14.12285</v>
      </c>
      <c r="E656" s="52" t="s">
        <v>0</v>
      </c>
      <c r="F656" s="1">
        <v>11.12758</v>
      </c>
      <c r="G656" s="1">
        <v>17.76322</v>
      </c>
      <c r="H656" s="1">
        <v>1.686693</v>
      </c>
      <c r="I656" s="1">
        <v>11.943007254201525</v>
      </c>
    </row>
    <row r="657" spans="1:9" x14ac:dyDescent="0.25">
      <c r="A657" s="52" t="s">
        <v>248</v>
      </c>
      <c r="B657" s="52" t="s">
        <v>141</v>
      </c>
      <c r="C657" s="61" t="s">
        <v>181</v>
      </c>
      <c r="D657" s="1">
        <v>13.90691</v>
      </c>
      <c r="E657" s="52" t="s">
        <v>0</v>
      </c>
      <c r="F657" s="1">
        <v>9.1516979999999997</v>
      </c>
      <c r="G657" s="1">
        <v>20.57338</v>
      </c>
      <c r="H657" s="1">
        <v>2.8834249999999999</v>
      </c>
      <c r="I657" s="1">
        <v>20.733757534923285</v>
      </c>
    </row>
    <row r="658" spans="1:9" x14ac:dyDescent="0.25">
      <c r="A658" s="52" t="s">
        <v>248</v>
      </c>
      <c r="B658" s="52" t="s">
        <v>142</v>
      </c>
      <c r="C658" s="61" t="s">
        <v>3</v>
      </c>
      <c r="D658" s="1">
        <v>16.260259999999999</v>
      </c>
      <c r="E658" s="52" t="s">
        <v>0</v>
      </c>
      <c r="F658" s="1">
        <v>12.075609999999999</v>
      </c>
      <c r="G658" s="1">
        <v>21.53979</v>
      </c>
      <c r="H658" s="1">
        <v>2.4052509999999998</v>
      </c>
      <c r="I658" s="1">
        <v>14.792205044691784</v>
      </c>
    </row>
    <row r="659" spans="1:9" x14ac:dyDescent="0.25">
      <c r="A659" s="52" t="s">
        <v>248</v>
      </c>
      <c r="B659" s="52" t="s">
        <v>143</v>
      </c>
      <c r="C659" s="61" t="s">
        <v>182</v>
      </c>
      <c r="D659" s="1">
        <v>11.86379</v>
      </c>
      <c r="E659" s="52" t="s">
        <v>0</v>
      </c>
      <c r="F659" s="1">
        <v>8.9930669999999999</v>
      </c>
      <c r="G659" s="1">
        <v>15.49488</v>
      </c>
      <c r="H659" s="1">
        <v>1.648641</v>
      </c>
      <c r="I659" s="1">
        <v>13.896410843415133</v>
      </c>
    </row>
    <row r="660" spans="1:9" x14ac:dyDescent="0.25">
      <c r="A660" s="52" t="s">
        <v>248</v>
      </c>
      <c r="B660" s="52" t="s">
        <v>144</v>
      </c>
      <c r="C660" s="61" t="s">
        <v>181</v>
      </c>
      <c r="D660" s="1">
        <v>16.657540000000001</v>
      </c>
      <c r="E660" s="52" t="s">
        <v>0</v>
      </c>
      <c r="F660" s="1">
        <v>12.0444</v>
      </c>
      <c r="G660" s="1">
        <v>22.5839</v>
      </c>
      <c r="H660" s="1">
        <v>2.6773400000000001</v>
      </c>
      <c r="I660" s="1">
        <v>16.072841487998826</v>
      </c>
    </row>
    <row r="661" spans="1:9" x14ac:dyDescent="0.25">
      <c r="A661" s="52" t="s">
        <v>248</v>
      </c>
      <c r="B661" s="52" t="s">
        <v>145</v>
      </c>
      <c r="C661" s="61" t="s">
        <v>182</v>
      </c>
      <c r="D661" s="1">
        <v>8.2171319999999994</v>
      </c>
      <c r="E661" s="52" t="s">
        <v>0</v>
      </c>
      <c r="F661" s="1">
        <v>6.0857489999999999</v>
      </c>
      <c r="G661" s="1">
        <v>11.007490000000001</v>
      </c>
      <c r="H661" s="1">
        <v>1.2435240000000001</v>
      </c>
      <c r="I661" s="1">
        <v>15.133309286013663</v>
      </c>
    </row>
    <row r="662" spans="1:9" x14ac:dyDescent="0.25">
      <c r="A662" s="52" t="s">
        <v>248</v>
      </c>
      <c r="B662" s="52" t="s">
        <v>146</v>
      </c>
      <c r="C662" s="61" t="s">
        <v>182</v>
      </c>
      <c r="D662" s="1">
        <v>27.21996</v>
      </c>
      <c r="E662" s="52" t="s">
        <v>0</v>
      </c>
      <c r="F662" s="1">
        <v>21.959299999999999</v>
      </c>
      <c r="G662" s="1">
        <v>33.20467</v>
      </c>
      <c r="H662" s="1">
        <v>2.8755440000000001</v>
      </c>
      <c r="I662" s="1">
        <v>10.564100755475026</v>
      </c>
    </row>
    <row r="663" spans="1:9" x14ac:dyDescent="0.25">
      <c r="A663" s="52" t="s">
        <v>248</v>
      </c>
      <c r="B663" s="52" t="s">
        <v>147</v>
      </c>
      <c r="C663" s="61" t="s">
        <v>187</v>
      </c>
      <c r="D663" s="1">
        <v>24.234860000000001</v>
      </c>
      <c r="E663" s="52" t="s">
        <v>0</v>
      </c>
      <c r="F663" s="1">
        <v>17.832689999999999</v>
      </c>
      <c r="G663" s="1">
        <v>32.039259999999999</v>
      </c>
      <c r="H663" s="1">
        <v>3.6327289999999999</v>
      </c>
      <c r="I663" s="1">
        <v>14.989684281237853</v>
      </c>
    </row>
    <row r="664" spans="1:9" x14ac:dyDescent="0.25">
      <c r="A664" s="52" t="s">
        <v>248</v>
      </c>
      <c r="B664" s="52" t="s">
        <v>148</v>
      </c>
      <c r="C664" s="61" t="s">
        <v>3</v>
      </c>
      <c r="D664" s="1">
        <v>28.82621</v>
      </c>
      <c r="E664" s="52" t="s">
        <v>0</v>
      </c>
      <c r="F664" s="1">
        <v>22.005559999999999</v>
      </c>
      <c r="G664" s="1">
        <v>36.764420000000001</v>
      </c>
      <c r="H664" s="1">
        <v>3.78328</v>
      </c>
      <c r="I664" s="1">
        <v>13.124444732762303</v>
      </c>
    </row>
    <row r="665" spans="1:9" x14ac:dyDescent="0.25">
      <c r="A665" s="52" t="s">
        <v>248</v>
      </c>
      <c r="B665" s="52" t="s">
        <v>149</v>
      </c>
      <c r="C665" s="61" t="s">
        <v>3</v>
      </c>
      <c r="D665" s="1">
        <v>31.72353</v>
      </c>
      <c r="E665" s="52" t="s">
        <v>0</v>
      </c>
      <c r="F665" s="1">
        <v>23.919779999999999</v>
      </c>
      <c r="G665" s="1">
        <v>40.710880000000003</v>
      </c>
      <c r="H665" s="1">
        <v>4.3152629999999998</v>
      </c>
      <c r="I665" s="1">
        <v>13.602720126038935</v>
      </c>
    </row>
    <row r="666" spans="1:9" x14ac:dyDescent="0.25">
      <c r="A666" s="52" t="s">
        <v>248</v>
      </c>
      <c r="B666" s="52" t="s">
        <v>150</v>
      </c>
      <c r="C666" s="61" t="s">
        <v>181</v>
      </c>
      <c r="D666" s="1">
        <v>14.415369999999999</v>
      </c>
      <c r="E666" s="52" t="s">
        <v>0</v>
      </c>
      <c r="F666" s="1">
        <v>10.528219999999999</v>
      </c>
      <c r="G666" s="1">
        <v>19.426089999999999</v>
      </c>
      <c r="H666" s="1">
        <v>2.2566920000000001</v>
      </c>
      <c r="I666" s="1">
        <v>15.654762937059544</v>
      </c>
    </row>
    <row r="667" spans="1:9" x14ac:dyDescent="0.25">
      <c r="A667" s="52" t="s">
        <v>248</v>
      </c>
      <c r="B667" s="52" t="s">
        <v>151</v>
      </c>
      <c r="C667" s="61" t="s">
        <v>182</v>
      </c>
      <c r="D667" s="1">
        <v>15.65846</v>
      </c>
      <c r="E667" s="52" t="s">
        <v>0</v>
      </c>
      <c r="F667" s="1">
        <v>11.70782</v>
      </c>
      <c r="G667" s="1">
        <v>20.630700000000001</v>
      </c>
      <c r="H667" s="1">
        <v>2.26715</v>
      </c>
      <c r="I667" s="1">
        <v>14.478754615715722</v>
      </c>
    </row>
    <row r="668" spans="1:9" x14ac:dyDescent="0.25">
      <c r="A668" s="52" t="s">
        <v>248</v>
      </c>
      <c r="B668" s="52" t="s">
        <v>152</v>
      </c>
      <c r="C668" s="61" t="s">
        <v>186</v>
      </c>
      <c r="D668" s="1">
        <v>27.893820000000002</v>
      </c>
      <c r="E668" s="52" t="s">
        <v>0</v>
      </c>
      <c r="F668" s="1">
        <v>21.530570000000001</v>
      </c>
      <c r="G668" s="1">
        <v>35.291870000000003</v>
      </c>
      <c r="H668" s="1">
        <v>3.524092</v>
      </c>
      <c r="I668" s="1">
        <v>12.633952610291455</v>
      </c>
    </row>
    <row r="669" spans="1:9" x14ac:dyDescent="0.25">
      <c r="A669" s="52" t="s">
        <v>248</v>
      </c>
      <c r="B669" s="52" t="s">
        <v>153</v>
      </c>
      <c r="C669" s="61" t="s">
        <v>182</v>
      </c>
      <c r="D669" s="1">
        <v>18.028829999999999</v>
      </c>
      <c r="E669" s="52" t="s">
        <v>0</v>
      </c>
      <c r="F669" s="1">
        <v>13.465170000000001</v>
      </c>
      <c r="G669" s="1">
        <v>23.715340000000001</v>
      </c>
      <c r="H669" s="1">
        <v>2.6087090000000002</v>
      </c>
      <c r="I669" s="1">
        <v>14.469652218141723</v>
      </c>
    </row>
    <row r="670" spans="1:9" x14ac:dyDescent="0.25">
      <c r="A670" s="52" t="s">
        <v>248</v>
      </c>
      <c r="B670" s="52" t="s">
        <v>154</v>
      </c>
      <c r="C670" s="61" t="s">
        <v>183</v>
      </c>
      <c r="D670" s="1">
        <v>17.3141</v>
      </c>
      <c r="E670" s="52" t="s">
        <v>0</v>
      </c>
      <c r="F670" s="1">
        <v>10.71313</v>
      </c>
      <c r="G670" s="1">
        <v>26.763169999999999</v>
      </c>
      <c r="H670" s="1">
        <v>4.0663309999999999</v>
      </c>
      <c r="I670" s="1">
        <v>23.485661974922174</v>
      </c>
    </row>
    <row r="671" spans="1:9" x14ac:dyDescent="0.25">
      <c r="A671" s="52" t="s">
        <v>248</v>
      </c>
      <c r="B671" s="52" t="s">
        <v>155</v>
      </c>
      <c r="C671" s="61" t="s">
        <v>187</v>
      </c>
      <c r="D671" s="1">
        <v>12.914720000000001</v>
      </c>
      <c r="E671" s="52" t="s">
        <v>0</v>
      </c>
      <c r="F671" s="1">
        <v>9.7738899999999997</v>
      </c>
      <c r="G671" s="1">
        <v>16.876080000000002</v>
      </c>
      <c r="H671" s="1">
        <v>1.8017920000000001</v>
      </c>
      <c r="I671" s="1">
        <v>13.951460039396904</v>
      </c>
    </row>
    <row r="672" spans="1:9" x14ac:dyDescent="0.25">
      <c r="A672" s="52" t="s">
        <v>248</v>
      </c>
      <c r="B672" s="52" t="s">
        <v>156</v>
      </c>
      <c r="C672" s="61" t="s">
        <v>184</v>
      </c>
      <c r="D672" s="1">
        <v>19.880279999999999</v>
      </c>
      <c r="E672" s="52" t="s">
        <v>0</v>
      </c>
      <c r="F672" s="1">
        <v>14.08146</v>
      </c>
      <c r="G672" s="1">
        <v>27.3081</v>
      </c>
      <c r="H672" s="1">
        <v>3.3694419999999998</v>
      </c>
      <c r="I672" s="1">
        <v>16.948664706935716</v>
      </c>
    </row>
    <row r="673" spans="1:9" x14ac:dyDescent="0.25">
      <c r="A673" s="52" t="s">
        <v>248</v>
      </c>
      <c r="B673" s="52" t="s">
        <v>157</v>
      </c>
      <c r="C673" s="61" t="s">
        <v>3</v>
      </c>
      <c r="D673" s="1">
        <v>22.027670000000001</v>
      </c>
      <c r="E673" s="52" t="s">
        <v>0</v>
      </c>
      <c r="F673" s="1">
        <v>14.00906</v>
      </c>
      <c r="G673" s="1">
        <v>32.881019999999999</v>
      </c>
      <c r="H673" s="1">
        <v>4.8228330000000001</v>
      </c>
      <c r="I673" s="1">
        <v>21.894430958880353</v>
      </c>
    </row>
    <row r="674" spans="1:9" x14ac:dyDescent="0.25">
      <c r="A674" s="52" t="s">
        <v>248</v>
      </c>
      <c r="B674" s="52" t="s">
        <v>158</v>
      </c>
      <c r="C674" s="61" t="s">
        <v>182</v>
      </c>
      <c r="D674" s="1">
        <v>16.529319999999998</v>
      </c>
      <c r="E674" s="52" t="s">
        <v>0</v>
      </c>
      <c r="F674" s="1">
        <v>11.94914</v>
      </c>
      <c r="G674" s="1">
        <v>22.418119999999998</v>
      </c>
      <c r="H674" s="1">
        <v>2.6596500000000001</v>
      </c>
      <c r="I674" s="1">
        <v>16.090498580703866</v>
      </c>
    </row>
    <row r="675" spans="1:9" x14ac:dyDescent="0.25">
      <c r="A675" s="52" t="s">
        <v>248</v>
      </c>
      <c r="B675" s="52" t="s">
        <v>159</v>
      </c>
      <c r="C675" s="61" t="s">
        <v>186</v>
      </c>
      <c r="D675" s="1">
        <v>17.422550000000001</v>
      </c>
      <c r="E675" s="52" t="s">
        <v>0</v>
      </c>
      <c r="F675" s="1">
        <v>11.80423</v>
      </c>
      <c r="G675" s="1">
        <v>24.95823</v>
      </c>
      <c r="H675" s="1">
        <v>3.340014</v>
      </c>
      <c r="I675" s="1">
        <v>19.170638052409089</v>
      </c>
    </row>
    <row r="676" spans="1:9" x14ac:dyDescent="0.25">
      <c r="A676" s="52" t="s">
        <v>248</v>
      </c>
      <c r="B676" s="52" t="s">
        <v>160</v>
      </c>
      <c r="C676" s="61" t="s">
        <v>183</v>
      </c>
      <c r="D676" s="1">
        <v>8.1608450000000001</v>
      </c>
      <c r="E676" s="52" t="s">
        <v>0</v>
      </c>
      <c r="F676" s="1">
        <v>5.5413759999999996</v>
      </c>
      <c r="G676" s="1">
        <v>11.863049999999999</v>
      </c>
      <c r="H676" s="1">
        <v>1.587369</v>
      </c>
      <c r="I676" s="1">
        <v>19.451037239403519</v>
      </c>
    </row>
    <row r="677" spans="1:9" x14ac:dyDescent="0.25">
      <c r="A677" s="52" t="s">
        <v>248</v>
      </c>
      <c r="B677" s="52" t="s">
        <v>161</v>
      </c>
      <c r="C677" s="61" t="s">
        <v>186</v>
      </c>
      <c r="D677" s="1">
        <v>30.117660000000001</v>
      </c>
      <c r="E677" s="52" t="s">
        <v>0</v>
      </c>
      <c r="F677" s="1">
        <v>22.636669999999999</v>
      </c>
      <c r="G677" s="1">
        <v>38.830080000000002</v>
      </c>
      <c r="H677" s="1">
        <v>4.1572779999999998</v>
      </c>
      <c r="I677" s="1">
        <v>13.803456178202422</v>
      </c>
    </row>
    <row r="678" spans="1:9" x14ac:dyDescent="0.25">
      <c r="A678" s="52" t="s">
        <v>248</v>
      </c>
      <c r="B678" s="52" t="s">
        <v>162</v>
      </c>
      <c r="C678" s="61" t="s">
        <v>184</v>
      </c>
      <c r="D678" s="1">
        <v>16.275780000000001</v>
      </c>
      <c r="E678" s="52" t="s">
        <v>16</v>
      </c>
      <c r="F678" s="1">
        <v>7.3064499999999999</v>
      </c>
      <c r="G678" s="1">
        <v>32.406359999999999</v>
      </c>
      <c r="H678" s="1">
        <v>6.2740039999999997</v>
      </c>
      <c r="I678" s="1">
        <v>38.548100306098995</v>
      </c>
    </row>
    <row r="679" spans="1:9" x14ac:dyDescent="0.25">
      <c r="A679" s="52" t="s">
        <v>248</v>
      </c>
      <c r="B679" s="52" t="s">
        <v>163</v>
      </c>
      <c r="C679" s="61" t="s">
        <v>185</v>
      </c>
      <c r="D679" s="1">
        <v>22.83015</v>
      </c>
      <c r="E679" s="52" t="s">
        <v>0</v>
      </c>
      <c r="F679" s="1">
        <v>18.083580000000001</v>
      </c>
      <c r="G679" s="1">
        <v>28.390789999999999</v>
      </c>
      <c r="H679" s="1">
        <v>2.6304249999999998</v>
      </c>
      <c r="I679" s="1">
        <v>11.521715801254043</v>
      </c>
    </row>
    <row r="680" spans="1:9" x14ac:dyDescent="0.25">
      <c r="A680" s="52" t="s">
        <v>248</v>
      </c>
      <c r="B680" s="52" t="s">
        <v>164</v>
      </c>
      <c r="C680" s="61" t="s">
        <v>184</v>
      </c>
      <c r="D680" s="1">
        <v>20.863610000000001</v>
      </c>
      <c r="E680" s="52" t="s">
        <v>0</v>
      </c>
      <c r="F680" s="1">
        <v>15.228149999999999</v>
      </c>
      <c r="G680" s="1">
        <v>27.898240000000001</v>
      </c>
      <c r="H680" s="1">
        <v>3.230839</v>
      </c>
      <c r="I680" s="1">
        <v>15.485522400006518</v>
      </c>
    </row>
    <row r="681" spans="1:9" x14ac:dyDescent="0.25">
      <c r="A681" s="52" t="s">
        <v>248</v>
      </c>
      <c r="B681" s="52" t="s">
        <v>165</v>
      </c>
      <c r="C681" s="61" t="s">
        <v>183</v>
      </c>
      <c r="D681" s="1">
        <v>9.8086559999999992</v>
      </c>
      <c r="E681" s="52" t="s">
        <v>0</v>
      </c>
      <c r="F681" s="1">
        <v>6.5635070000000004</v>
      </c>
      <c r="G681" s="1">
        <v>14.410819999999999</v>
      </c>
      <c r="H681" s="1">
        <v>1.972297</v>
      </c>
      <c r="I681" s="1">
        <v>20.107719141134119</v>
      </c>
    </row>
    <row r="682" spans="1:9" x14ac:dyDescent="0.25">
      <c r="A682" s="52" t="s">
        <v>248</v>
      </c>
      <c r="B682" s="52" t="s">
        <v>166</v>
      </c>
      <c r="C682" s="61" t="s">
        <v>3</v>
      </c>
      <c r="D682" s="1">
        <v>21.673590000000001</v>
      </c>
      <c r="E682" s="52" t="s">
        <v>0</v>
      </c>
      <c r="F682" s="1">
        <v>13.810840000000001</v>
      </c>
      <c r="G682" s="1">
        <v>32.333440000000003</v>
      </c>
      <c r="H682" s="1">
        <v>4.7306359999999996</v>
      </c>
      <c r="I682" s="1">
        <v>21.826730135616661</v>
      </c>
    </row>
    <row r="683" spans="1:9" x14ac:dyDescent="0.25">
      <c r="A683" s="52" t="s">
        <v>248</v>
      </c>
      <c r="B683" s="52" t="s">
        <v>167</v>
      </c>
      <c r="C683" s="61" t="s">
        <v>184</v>
      </c>
      <c r="D683" s="1">
        <v>14.80359</v>
      </c>
      <c r="E683" s="52" t="s">
        <v>0</v>
      </c>
      <c r="F683" s="1">
        <v>10.73006</v>
      </c>
      <c r="G683" s="1">
        <v>20.075800000000001</v>
      </c>
      <c r="H683" s="1">
        <v>2.37066</v>
      </c>
      <c r="I683" s="1">
        <v>16.014088474484904</v>
      </c>
    </row>
    <row r="684" spans="1:9" x14ac:dyDescent="0.25">
      <c r="A684" s="52" t="s">
        <v>248</v>
      </c>
      <c r="B684" s="52" t="s">
        <v>168</v>
      </c>
      <c r="C684" s="61" t="s">
        <v>187</v>
      </c>
      <c r="D684" s="1">
        <v>27.891159999999999</v>
      </c>
      <c r="E684" s="52" t="s">
        <v>0</v>
      </c>
      <c r="F684" s="1">
        <v>19.718029999999999</v>
      </c>
      <c r="G684" s="1">
        <v>37.854660000000003</v>
      </c>
      <c r="H684" s="1">
        <v>4.6588370000000001</v>
      </c>
      <c r="I684" s="1">
        <v>16.703632979051427</v>
      </c>
    </row>
    <row r="685" spans="1:9" x14ac:dyDescent="0.25">
      <c r="A685" s="52" t="s">
        <v>248</v>
      </c>
      <c r="B685" s="52" t="s">
        <v>169</v>
      </c>
      <c r="C685" s="61" t="s">
        <v>3</v>
      </c>
      <c r="D685" s="1">
        <v>20.677199999999999</v>
      </c>
      <c r="E685" s="52" t="s">
        <v>0</v>
      </c>
      <c r="F685" s="1">
        <v>16.089120000000001</v>
      </c>
      <c r="G685" s="1">
        <v>26.165669999999999</v>
      </c>
      <c r="H685" s="1">
        <v>2.5694759999999999</v>
      </c>
      <c r="I685" s="1">
        <v>12.426614822122918</v>
      </c>
    </row>
    <row r="686" spans="1:9" x14ac:dyDescent="0.25">
      <c r="A686" s="52" t="s">
        <v>248</v>
      </c>
      <c r="B686" s="52" t="s">
        <v>170</v>
      </c>
      <c r="C686" s="61" t="s">
        <v>3</v>
      </c>
      <c r="D686" s="1">
        <v>16.880410000000001</v>
      </c>
      <c r="E686" s="52" t="s">
        <v>0</v>
      </c>
      <c r="F686" s="1">
        <v>11.22888</v>
      </c>
      <c r="G686" s="1">
        <v>24.5885</v>
      </c>
      <c r="H686" s="1">
        <v>3.3884840000000001</v>
      </c>
      <c r="I686" s="1">
        <v>20.073469779466254</v>
      </c>
    </row>
    <row r="687" spans="1:9" x14ac:dyDescent="0.25">
      <c r="A687" s="52" t="s">
        <v>248</v>
      </c>
      <c r="B687" s="52" t="s">
        <v>171</v>
      </c>
      <c r="C687" s="61" t="s">
        <v>184</v>
      </c>
      <c r="D687" s="1">
        <v>22.929870000000001</v>
      </c>
      <c r="E687" s="52" t="s">
        <v>0</v>
      </c>
      <c r="F687" s="1">
        <v>17.29862</v>
      </c>
      <c r="G687" s="1">
        <v>29.73517</v>
      </c>
      <c r="H687" s="1">
        <v>3.1758190000000002</v>
      </c>
      <c r="I687" s="1">
        <v>13.850139577764722</v>
      </c>
    </row>
    <row r="688" spans="1:9" x14ac:dyDescent="0.25">
      <c r="A688" s="52" t="s">
        <v>248</v>
      </c>
      <c r="B688" s="52" t="s">
        <v>172</v>
      </c>
      <c r="C688" s="61" t="s">
        <v>185</v>
      </c>
      <c r="D688" s="1">
        <v>20.1143</v>
      </c>
      <c r="E688" s="52" t="s">
        <v>0</v>
      </c>
      <c r="F688" s="1">
        <v>16.565339999999999</v>
      </c>
      <c r="G688" s="1">
        <v>24.203029999999998</v>
      </c>
      <c r="H688" s="1">
        <v>1.946882</v>
      </c>
      <c r="I688" s="1">
        <v>9.6790939779162084</v>
      </c>
    </row>
    <row r="689" spans="1:9" x14ac:dyDescent="0.25">
      <c r="A689" s="52" t="s">
        <v>248</v>
      </c>
      <c r="B689" s="52" t="s">
        <v>173</v>
      </c>
      <c r="C689" s="61" t="s">
        <v>186</v>
      </c>
      <c r="D689" s="1">
        <v>22.944289999999999</v>
      </c>
      <c r="E689" s="52" t="s">
        <v>0</v>
      </c>
      <c r="F689" s="1">
        <v>18.08709</v>
      </c>
      <c r="G689" s="1">
        <v>28.649660000000001</v>
      </c>
      <c r="H689" s="1">
        <v>2.6964250000000001</v>
      </c>
      <c r="I689" s="1">
        <v>11.752052471442786</v>
      </c>
    </row>
    <row r="690" spans="1:9" x14ac:dyDescent="0.25">
      <c r="A690" s="52" t="s">
        <v>248</v>
      </c>
      <c r="B690" s="52" t="s">
        <v>174</v>
      </c>
      <c r="C690" s="61" t="s">
        <v>181</v>
      </c>
      <c r="D690" s="1">
        <v>14.693669999999999</v>
      </c>
      <c r="E690" s="52" t="s">
        <v>0</v>
      </c>
      <c r="F690" s="1">
        <v>10.132960000000001</v>
      </c>
      <c r="G690" s="1">
        <v>20.83127</v>
      </c>
      <c r="H690" s="1">
        <v>2.708647</v>
      </c>
      <c r="I690" s="1">
        <v>18.434108020664684</v>
      </c>
    </row>
    <row r="691" spans="1:9" x14ac:dyDescent="0.25">
      <c r="A691" s="52" t="s">
        <v>248</v>
      </c>
      <c r="B691" s="52" t="s">
        <v>175</v>
      </c>
      <c r="C691" s="61" t="s">
        <v>182</v>
      </c>
      <c r="D691" s="1">
        <v>24.08839</v>
      </c>
      <c r="E691" s="52" t="s">
        <v>0</v>
      </c>
      <c r="F691" s="1">
        <v>19.58361</v>
      </c>
      <c r="G691" s="1">
        <v>29.25245</v>
      </c>
      <c r="H691" s="1">
        <v>2.4689329999999998</v>
      </c>
      <c r="I691" s="1">
        <v>10.249472878843292</v>
      </c>
    </row>
    <row r="692" spans="1:9" x14ac:dyDescent="0.25">
      <c r="A692" s="52" t="s">
        <v>248</v>
      </c>
      <c r="B692" s="52" t="s">
        <v>176</v>
      </c>
      <c r="C692" s="61" t="s">
        <v>3</v>
      </c>
      <c r="D692" s="1">
        <v>20.328399999999998</v>
      </c>
      <c r="E692" s="52" t="s">
        <v>0</v>
      </c>
      <c r="F692" s="1">
        <v>16.418620000000001</v>
      </c>
      <c r="G692" s="1">
        <v>24.891940000000002</v>
      </c>
      <c r="H692" s="1">
        <v>2.1604519999999998</v>
      </c>
      <c r="I692" s="1">
        <v>10.627752307117136</v>
      </c>
    </row>
    <row r="693" spans="1:9" x14ac:dyDescent="0.25">
      <c r="A693" s="52" t="s">
        <v>248</v>
      </c>
      <c r="B693" s="52" t="s">
        <v>177</v>
      </c>
      <c r="C693" s="61" t="s">
        <v>182</v>
      </c>
      <c r="D693" s="1">
        <v>25.148679999999999</v>
      </c>
      <c r="E693" s="52" t="s">
        <v>0</v>
      </c>
      <c r="F693" s="1">
        <v>20.046050000000001</v>
      </c>
      <c r="G693" s="1">
        <v>31.045829999999999</v>
      </c>
      <c r="H693" s="1">
        <v>2.8108119999999999</v>
      </c>
      <c r="I693" s="1">
        <v>11.176777469036148</v>
      </c>
    </row>
    <row r="694" spans="1:9" x14ac:dyDescent="0.25">
      <c r="A694" s="52" t="s">
        <v>248</v>
      </c>
      <c r="B694" s="52" t="s">
        <v>178</v>
      </c>
      <c r="C694" s="61" t="s">
        <v>182</v>
      </c>
      <c r="D694" s="1">
        <v>12.1004</v>
      </c>
      <c r="E694" s="52" t="s">
        <v>0</v>
      </c>
      <c r="F694" s="1">
        <v>8.2636350000000007</v>
      </c>
      <c r="G694" s="1">
        <v>17.381029999999999</v>
      </c>
      <c r="H694" s="1">
        <v>2.3009949999999999</v>
      </c>
      <c r="I694" s="1">
        <v>19.015858979868433</v>
      </c>
    </row>
    <row r="695" spans="1:9" x14ac:dyDescent="0.25">
      <c r="A695" s="52" t="s">
        <v>248</v>
      </c>
      <c r="B695" s="52" t="s">
        <v>179</v>
      </c>
      <c r="C695" s="61" t="s">
        <v>181</v>
      </c>
      <c r="D695" s="1">
        <v>16.44426</v>
      </c>
      <c r="E695" s="52" t="s">
        <v>0</v>
      </c>
      <c r="F695" s="1">
        <v>10.895189999999999</v>
      </c>
      <c r="G695" s="1">
        <v>24.056529999999999</v>
      </c>
      <c r="H695" s="1">
        <v>3.3352840000000001</v>
      </c>
      <c r="I695" s="1">
        <v>20.282359923766712</v>
      </c>
    </row>
    <row r="696" spans="1:9" x14ac:dyDescent="0.25">
      <c r="A696" s="52" t="s">
        <v>248</v>
      </c>
      <c r="B696" s="52" t="s">
        <v>180</v>
      </c>
      <c r="C696" s="61" t="s">
        <v>186</v>
      </c>
      <c r="D696" s="1">
        <v>25.17155</v>
      </c>
      <c r="E696" s="52" t="s">
        <v>0</v>
      </c>
      <c r="F696" s="1">
        <v>19.899789999999999</v>
      </c>
      <c r="G696" s="1">
        <v>31.294260000000001</v>
      </c>
      <c r="H696" s="1">
        <v>2.9119350000000002</v>
      </c>
      <c r="I696" s="1">
        <v>11.568357927898759</v>
      </c>
    </row>
    <row r="697" spans="1:9" x14ac:dyDescent="0.25">
      <c r="A697" s="52" t="s">
        <v>248</v>
      </c>
      <c r="B697" s="52" t="s">
        <v>181</v>
      </c>
      <c r="C697" s="61" t="s">
        <v>181</v>
      </c>
      <c r="D697" s="1">
        <v>15.111470000000001</v>
      </c>
      <c r="E697" s="52" t="s">
        <v>0</v>
      </c>
      <c r="F697" s="1">
        <v>13.21327</v>
      </c>
      <c r="G697" s="1">
        <v>17.22824</v>
      </c>
      <c r="H697" s="1">
        <v>1.022875</v>
      </c>
      <c r="I697" s="1">
        <v>6.7688649747509668</v>
      </c>
    </row>
    <row r="698" spans="1:9" x14ac:dyDescent="0.25">
      <c r="A698" s="52" t="s">
        <v>248</v>
      </c>
      <c r="B698" s="52" t="s">
        <v>182</v>
      </c>
      <c r="C698" s="61" t="s">
        <v>182</v>
      </c>
      <c r="D698" s="1">
        <v>19.642320000000002</v>
      </c>
      <c r="E698" s="52" t="s">
        <v>0</v>
      </c>
      <c r="F698" s="1">
        <v>18.215150000000001</v>
      </c>
      <c r="G698" s="1">
        <v>21.15239</v>
      </c>
      <c r="H698" s="1">
        <v>0.74910209999999999</v>
      </c>
      <c r="I698" s="1">
        <v>3.8137149786786892</v>
      </c>
    </row>
    <row r="699" spans="1:9" x14ac:dyDescent="0.25">
      <c r="A699" s="52" t="s">
        <v>248</v>
      </c>
      <c r="B699" s="52" t="s">
        <v>183</v>
      </c>
      <c r="C699" s="61" t="s">
        <v>183</v>
      </c>
      <c r="D699" s="1">
        <v>17.448070000000001</v>
      </c>
      <c r="E699" s="52" t="s">
        <v>0</v>
      </c>
      <c r="F699" s="1">
        <v>15.65387</v>
      </c>
      <c r="G699" s="1">
        <v>19.40061</v>
      </c>
      <c r="H699" s="1">
        <v>0.95518230000000004</v>
      </c>
      <c r="I699" s="1">
        <v>5.4744295500877751</v>
      </c>
    </row>
    <row r="700" spans="1:9" x14ac:dyDescent="0.25">
      <c r="A700" s="52" t="s">
        <v>248</v>
      </c>
      <c r="B700" s="52" t="s">
        <v>184</v>
      </c>
      <c r="C700" s="61" t="s">
        <v>184</v>
      </c>
      <c r="D700" s="1">
        <v>18.547969999999999</v>
      </c>
      <c r="E700" s="52" t="s">
        <v>0</v>
      </c>
      <c r="F700" s="1">
        <v>15.824260000000001</v>
      </c>
      <c r="G700" s="1">
        <v>21.620080000000002</v>
      </c>
      <c r="H700" s="1">
        <v>1.477244</v>
      </c>
      <c r="I700" s="1">
        <v>7.9644510962655222</v>
      </c>
    </row>
    <row r="701" spans="1:9" x14ac:dyDescent="0.25">
      <c r="A701" s="52" t="s">
        <v>248</v>
      </c>
      <c r="B701" s="52" t="s">
        <v>185</v>
      </c>
      <c r="C701" s="61" t="s">
        <v>185</v>
      </c>
      <c r="D701" s="1">
        <v>20.052589999999999</v>
      </c>
      <c r="E701" s="52" t="s">
        <v>0</v>
      </c>
      <c r="F701" s="1">
        <v>17.5</v>
      </c>
      <c r="G701" s="1">
        <v>22.874269999999999</v>
      </c>
      <c r="H701" s="1">
        <v>1.370125</v>
      </c>
      <c r="I701" s="1">
        <v>6.8326585244100642</v>
      </c>
    </row>
    <row r="702" spans="1:9" x14ac:dyDescent="0.25">
      <c r="A702" s="52" t="s">
        <v>248</v>
      </c>
      <c r="B702" s="52" t="s">
        <v>186</v>
      </c>
      <c r="C702" s="61" t="s">
        <v>186</v>
      </c>
      <c r="D702" s="1">
        <v>25.014060000000001</v>
      </c>
      <c r="E702" s="52" t="s">
        <v>0</v>
      </c>
      <c r="F702" s="1">
        <v>21.18656</v>
      </c>
      <c r="G702" s="1">
        <v>29.27618</v>
      </c>
      <c r="H702" s="1">
        <v>2.0652080000000002</v>
      </c>
      <c r="I702" s="1">
        <v>8.2561887194641734</v>
      </c>
    </row>
    <row r="703" spans="1:9" x14ac:dyDescent="0.25">
      <c r="A703" s="52" t="s">
        <v>248</v>
      </c>
      <c r="B703" s="52" t="s">
        <v>3</v>
      </c>
      <c r="C703" s="61" t="s">
        <v>3</v>
      </c>
      <c r="D703" s="1">
        <v>23.559349999999998</v>
      </c>
      <c r="E703" s="52" t="s">
        <v>0</v>
      </c>
      <c r="F703" s="1">
        <v>20.700199999999999</v>
      </c>
      <c r="G703" s="1">
        <v>26.680540000000001</v>
      </c>
      <c r="H703" s="1">
        <v>1.5258339999999999</v>
      </c>
      <c r="I703" s="1">
        <v>6.4765538947381822</v>
      </c>
    </row>
    <row r="704" spans="1:9" x14ac:dyDescent="0.25">
      <c r="A704" s="52" t="s">
        <v>248</v>
      </c>
      <c r="B704" s="52" t="s">
        <v>187</v>
      </c>
      <c r="C704" s="61" t="s">
        <v>187</v>
      </c>
      <c r="D704" s="1">
        <v>24.205850000000002</v>
      </c>
      <c r="E704" s="52" t="s">
        <v>0</v>
      </c>
      <c r="F704" s="1">
        <v>20.490459999999999</v>
      </c>
      <c r="G704" s="1">
        <v>28.354679999999998</v>
      </c>
      <c r="H704" s="1">
        <v>2.0072130000000001</v>
      </c>
      <c r="I704" s="1">
        <v>8.2922640601342223</v>
      </c>
    </row>
    <row r="705" spans="1:9" x14ac:dyDescent="0.25">
      <c r="A705" s="52" t="s">
        <v>248</v>
      </c>
      <c r="B705" s="52" t="s">
        <v>1</v>
      </c>
      <c r="C705" s="61" t="s">
        <v>188</v>
      </c>
      <c r="D705" s="1">
        <v>18.755289999999999</v>
      </c>
      <c r="E705" s="52" t="s">
        <v>0</v>
      </c>
      <c r="F705" s="1">
        <v>17.920439999999999</v>
      </c>
      <c r="G705" s="1">
        <v>19.61974</v>
      </c>
      <c r="H705" s="1">
        <v>0.43346859999999998</v>
      </c>
      <c r="I705" s="1">
        <v>2.3111804722827536</v>
      </c>
    </row>
    <row r="706" spans="1:9" x14ac:dyDescent="0.25">
      <c r="A706" t="s">
        <v>249</v>
      </c>
      <c r="B706" t="s">
        <v>102</v>
      </c>
      <c r="C706" s="61" t="s">
        <v>3</v>
      </c>
      <c r="D706" s="1">
        <v>43.605510000000002</v>
      </c>
      <c r="E706" s="1" t="s">
        <v>0</v>
      </c>
      <c r="F706" s="1">
        <v>35.717709999999997</v>
      </c>
      <c r="G706" s="1">
        <v>51.830719999999999</v>
      </c>
      <c r="H706" s="1">
        <v>4.145073</v>
      </c>
      <c r="I706" s="1">
        <v>9.505846852840385</v>
      </c>
    </row>
    <row r="707" spans="1:9" x14ac:dyDescent="0.25">
      <c r="A707" t="s">
        <v>249</v>
      </c>
      <c r="B707" t="s">
        <v>103</v>
      </c>
      <c r="C707" s="61" t="s">
        <v>186</v>
      </c>
      <c r="D707" s="1">
        <v>58.926310000000001</v>
      </c>
      <c r="E707" s="1" t="s">
        <v>0</v>
      </c>
      <c r="F707" s="1">
        <v>50.237589999999997</v>
      </c>
      <c r="G707" s="1">
        <v>67.091719999999995</v>
      </c>
      <c r="H707" s="1">
        <v>4.3384489999999998</v>
      </c>
      <c r="I707" s="1">
        <v>7.3624990263262706</v>
      </c>
    </row>
    <row r="708" spans="1:9" x14ac:dyDescent="0.25">
      <c r="A708" t="s">
        <v>249</v>
      </c>
      <c r="B708" t="s">
        <v>104</v>
      </c>
      <c r="C708" s="61" t="s">
        <v>186</v>
      </c>
      <c r="D708" s="1">
        <v>60.59019</v>
      </c>
      <c r="E708" s="1" t="s">
        <v>0</v>
      </c>
      <c r="F708" s="1">
        <v>52.857329999999997</v>
      </c>
      <c r="G708" s="1">
        <v>67.826700000000002</v>
      </c>
      <c r="H708" s="1">
        <v>3.8452229999999998</v>
      </c>
      <c r="I708" s="1">
        <v>6.3462798185646889</v>
      </c>
    </row>
    <row r="709" spans="1:9" x14ac:dyDescent="0.25">
      <c r="A709" t="s">
        <v>249</v>
      </c>
      <c r="B709" t="s">
        <v>105</v>
      </c>
      <c r="C709" s="61" t="s">
        <v>182</v>
      </c>
      <c r="D709" s="1">
        <v>49.253529999999998</v>
      </c>
      <c r="E709" s="1" t="s">
        <v>0</v>
      </c>
      <c r="F709" s="1">
        <v>41.886420000000001</v>
      </c>
      <c r="G709" s="1">
        <v>56.653210000000001</v>
      </c>
      <c r="H709" s="1">
        <v>3.794076</v>
      </c>
      <c r="I709" s="1">
        <v>7.7031554895659253</v>
      </c>
    </row>
    <row r="710" spans="1:9" x14ac:dyDescent="0.25">
      <c r="A710" t="s">
        <v>249</v>
      </c>
      <c r="B710" t="s">
        <v>106</v>
      </c>
      <c r="C710" s="61" t="s">
        <v>185</v>
      </c>
      <c r="D710" s="1">
        <v>46.611409999999999</v>
      </c>
      <c r="E710" s="1" t="s">
        <v>0</v>
      </c>
      <c r="F710" s="1">
        <v>39.43083</v>
      </c>
      <c r="G710" s="1">
        <v>53.935200000000002</v>
      </c>
      <c r="H710" s="1">
        <v>3.7245520000000001</v>
      </c>
      <c r="I710" s="1">
        <v>7.9906443508145326</v>
      </c>
    </row>
    <row r="711" spans="1:9" x14ac:dyDescent="0.25">
      <c r="A711" t="s">
        <v>249</v>
      </c>
      <c r="B711" t="s">
        <v>107</v>
      </c>
      <c r="C711" s="61" t="s">
        <v>185</v>
      </c>
      <c r="D711" s="1">
        <v>52.699190000000002</v>
      </c>
      <c r="E711" s="1" t="s">
        <v>0</v>
      </c>
      <c r="F711" s="1">
        <v>44.012540000000001</v>
      </c>
      <c r="G711" s="1">
        <v>61.225430000000003</v>
      </c>
      <c r="H711" s="1">
        <v>4.4330449999999999</v>
      </c>
      <c r="I711" s="1">
        <v>8.4119793871594606</v>
      </c>
    </row>
    <row r="712" spans="1:9" x14ac:dyDescent="0.25">
      <c r="A712" t="s">
        <v>249</v>
      </c>
      <c r="B712" t="s">
        <v>108</v>
      </c>
      <c r="C712" s="61" t="s">
        <v>183</v>
      </c>
      <c r="D712" s="1">
        <v>42.304789999999997</v>
      </c>
      <c r="E712" s="1" t="s">
        <v>0</v>
      </c>
      <c r="F712" s="1">
        <v>34.384500000000003</v>
      </c>
      <c r="G712" s="1">
        <v>50.641419999999997</v>
      </c>
      <c r="H712" s="1">
        <v>4.1822429999999997</v>
      </c>
      <c r="I712" s="1">
        <v>9.8859798145789171</v>
      </c>
    </row>
    <row r="713" spans="1:9" x14ac:dyDescent="0.25">
      <c r="A713" t="s">
        <v>249</v>
      </c>
      <c r="B713" t="s">
        <v>109</v>
      </c>
      <c r="C713" s="61" t="s">
        <v>3</v>
      </c>
      <c r="D713" s="1">
        <v>54.860460000000003</v>
      </c>
      <c r="E713" s="1" t="s">
        <v>0</v>
      </c>
      <c r="F713" s="1">
        <v>45.678840000000001</v>
      </c>
      <c r="G713" s="1">
        <v>63.722659999999998</v>
      </c>
      <c r="H713" s="1">
        <v>4.6524549999999998</v>
      </c>
      <c r="I713" s="1">
        <v>8.480524953673374</v>
      </c>
    </row>
    <row r="714" spans="1:9" x14ac:dyDescent="0.25">
      <c r="A714" t="s">
        <v>249</v>
      </c>
      <c r="B714" t="s">
        <v>110</v>
      </c>
      <c r="C714" s="61" t="s">
        <v>181</v>
      </c>
      <c r="D714" s="1">
        <v>36.863129999999998</v>
      </c>
      <c r="E714" s="1" t="s">
        <v>0</v>
      </c>
      <c r="F714" s="1">
        <v>30.391210000000001</v>
      </c>
      <c r="G714" s="1">
        <v>43.84516</v>
      </c>
      <c r="H714" s="1">
        <v>3.4499580000000001</v>
      </c>
      <c r="I714" s="1">
        <v>9.3588308968880298</v>
      </c>
    </row>
    <row r="715" spans="1:9" x14ac:dyDescent="0.25">
      <c r="A715" t="s">
        <v>249</v>
      </c>
      <c r="B715" t="s">
        <v>111</v>
      </c>
      <c r="C715" s="61" t="s">
        <v>182</v>
      </c>
      <c r="D715" s="1">
        <v>48.044840000000001</v>
      </c>
      <c r="E715" s="1" t="s">
        <v>0</v>
      </c>
      <c r="F715" s="1">
        <v>41.991999999999997</v>
      </c>
      <c r="G715" s="1">
        <v>54.155630000000002</v>
      </c>
      <c r="H715" s="1">
        <v>3.1178080000000001</v>
      </c>
      <c r="I715" s="1">
        <v>6.4893711790902007</v>
      </c>
    </row>
    <row r="716" spans="1:9" x14ac:dyDescent="0.25">
      <c r="A716" t="s">
        <v>249</v>
      </c>
      <c r="B716" t="s">
        <v>112</v>
      </c>
      <c r="C716" s="61" t="s">
        <v>187</v>
      </c>
      <c r="D716" s="1">
        <v>56.077800000000003</v>
      </c>
      <c r="E716" s="1" t="s">
        <v>0</v>
      </c>
      <c r="F716" s="1">
        <v>46.159669999999998</v>
      </c>
      <c r="G716" s="1">
        <v>65.53313</v>
      </c>
      <c r="H716" s="1">
        <v>5.0031600000000003</v>
      </c>
      <c r="I716" s="1">
        <v>8.9218193295742694</v>
      </c>
    </row>
    <row r="717" spans="1:9" x14ac:dyDescent="0.25">
      <c r="A717" t="s">
        <v>249</v>
      </c>
      <c r="B717" t="s">
        <v>113</v>
      </c>
      <c r="C717" s="61" t="s">
        <v>187</v>
      </c>
      <c r="D717" s="1">
        <v>62.352040000000002</v>
      </c>
      <c r="E717" s="1" t="s">
        <v>0</v>
      </c>
      <c r="F717" s="1">
        <v>52.681069999999998</v>
      </c>
      <c r="G717" s="1">
        <v>71.129660000000001</v>
      </c>
      <c r="H717" s="1">
        <v>4.7555269999999998</v>
      </c>
      <c r="I717" s="1">
        <v>7.6268988151791017</v>
      </c>
    </row>
    <row r="718" spans="1:9" x14ac:dyDescent="0.25">
      <c r="A718" t="s">
        <v>249</v>
      </c>
      <c r="B718" t="s">
        <v>114</v>
      </c>
      <c r="C718" s="61" t="s">
        <v>183</v>
      </c>
      <c r="D718" s="1">
        <v>53.553539999999998</v>
      </c>
      <c r="E718" s="1" t="s">
        <v>0</v>
      </c>
      <c r="F718" s="1">
        <v>46.809690000000003</v>
      </c>
      <c r="G718" s="1">
        <v>60.169899999999998</v>
      </c>
      <c r="H718" s="1">
        <v>3.4276970000000002</v>
      </c>
      <c r="I718" s="1">
        <v>6.4005049899595807</v>
      </c>
    </row>
    <row r="719" spans="1:9" x14ac:dyDescent="0.25">
      <c r="A719" t="s">
        <v>249</v>
      </c>
      <c r="B719" t="s">
        <v>115</v>
      </c>
      <c r="C719" s="61" t="s">
        <v>183</v>
      </c>
      <c r="D719" s="1">
        <v>54.353670000000001</v>
      </c>
      <c r="E719" s="1" t="s">
        <v>0</v>
      </c>
      <c r="F719" s="1">
        <v>47.951740000000001</v>
      </c>
      <c r="G719" s="1">
        <v>60.614930000000001</v>
      </c>
      <c r="H719" s="1">
        <v>3.2468409999999999</v>
      </c>
      <c r="I719" s="1">
        <v>5.9735451166406976</v>
      </c>
    </row>
    <row r="720" spans="1:9" x14ac:dyDescent="0.25">
      <c r="A720" t="s">
        <v>249</v>
      </c>
      <c r="B720" t="s">
        <v>116</v>
      </c>
      <c r="C720" s="61" t="s">
        <v>187</v>
      </c>
      <c r="D720" s="1">
        <v>49.410249999999998</v>
      </c>
      <c r="E720" s="1" t="s">
        <v>0</v>
      </c>
      <c r="F720" s="1">
        <v>41.863930000000003</v>
      </c>
      <c r="G720" s="1">
        <v>56.983550000000001</v>
      </c>
      <c r="H720" s="1">
        <v>3.885805</v>
      </c>
      <c r="I720" s="1">
        <v>7.8643702470641212</v>
      </c>
    </row>
    <row r="721" spans="1:9" x14ac:dyDescent="0.25">
      <c r="A721" t="s">
        <v>249</v>
      </c>
      <c r="B721" t="s">
        <v>117</v>
      </c>
      <c r="C721" s="61" t="s">
        <v>184</v>
      </c>
      <c r="D721" s="1">
        <v>55.190010000000001</v>
      </c>
      <c r="E721" s="1" t="s">
        <v>0</v>
      </c>
      <c r="F721" s="1">
        <v>45.784410000000001</v>
      </c>
      <c r="G721" s="1">
        <v>64.238410000000002</v>
      </c>
      <c r="H721" s="1">
        <v>4.7601690000000003</v>
      </c>
      <c r="I721" s="1">
        <v>8.6250555127639945</v>
      </c>
    </row>
    <row r="722" spans="1:9" x14ac:dyDescent="0.25">
      <c r="A722" t="s">
        <v>249</v>
      </c>
      <c r="B722" t="s">
        <v>118</v>
      </c>
      <c r="C722" s="61" t="s">
        <v>184</v>
      </c>
      <c r="D722" s="1">
        <v>64.098309999999998</v>
      </c>
      <c r="E722" s="1" t="s">
        <v>0</v>
      </c>
      <c r="F722" s="1">
        <v>55.067860000000003</v>
      </c>
      <c r="G722" s="1">
        <v>72.229110000000006</v>
      </c>
      <c r="H722" s="1">
        <v>4.4158780000000002</v>
      </c>
      <c r="I722" s="1">
        <v>6.8892268766524438</v>
      </c>
    </row>
    <row r="723" spans="1:9" x14ac:dyDescent="0.25">
      <c r="A723" t="s">
        <v>249</v>
      </c>
      <c r="B723" t="s">
        <v>119</v>
      </c>
      <c r="C723" s="61" t="s">
        <v>182</v>
      </c>
      <c r="D723" s="1">
        <v>49.371429999999997</v>
      </c>
      <c r="E723" s="1" t="s">
        <v>0</v>
      </c>
      <c r="F723" s="1">
        <v>41.161670000000001</v>
      </c>
      <c r="G723" s="1">
        <v>57.615229999999997</v>
      </c>
      <c r="H723" s="1">
        <v>4.2350529999999997</v>
      </c>
      <c r="I723" s="1">
        <v>8.5779427494808225</v>
      </c>
    </row>
    <row r="724" spans="1:9" x14ac:dyDescent="0.25">
      <c r="A724" t="s">
        <v>249</v>
      </c>
      <c r="B724" t="s">
        <v>120</v>
      </c>
      <c r="C724" s="61" t="s">
        <v>185</v>
      </c>
      <c r="D724" s="1">
        <v>54.418689999999998</v>
      </c>
      <c r="E724" s="1" t="s">
        <v>0</v>
      </c>
      <c r="F724" s="1">
        <v>43.869169999999997</v>
      </c>
      <c r="G724" s="1">
        <v>64.586070000000007</v>
      </c>
      <c r="H724" s="1">
        <v>5.359477</v>
      </c>
      <c r="I724" s="1">
        <v>9.8485961348940965</v>
      </c>
    </row>
    <row r="725" spans="1:9" x14ac:dyDescent="0.25">
      <c r="A725" t="s">
        <v>249</v>
      </c>
      <c r="B725" t="s">
        <v>121</v>
      </c>
      <c r="C725" s="61" t="s">
        <v>183</v>
      </c>
      <c r="D725" s="1">
        <v>53.96828</v>
      </c>
      <c r="E725" s="1" t="s">
        <v>0</v>
      </c>
      <c r="F725" s="1">
        <v>47.817830000000001</v>
      </c>
      <c r="G725" s="1">
        <v>60.000219999999999</v>
      </c>
      <c r="H725" s="1">
        <v>3.1223359999999998</v>
      </c>
      <c r="I725" s="1">
        <v>5.7855021505224915</v>
      </c>
    </row>
    <row r="726" spans="1:9" x14ac:dyDescent="0.25">
      <c r="A726" t="s">
        <v>249</v>
      </c>
      <c r="B726" t="s">
        <v>122</v>
      </c>
      <c r="C726" s="61" t="s">
        <v>187</v>
      </c>
      <c r="D726" s="1">
        <v>39.956879999999998</v>
      </c>
      <c r="E726" s="1" t="s">
        <v>0</v>
      </c>
      <c r="F726" s="1">
        <v>34.207509999999999</v>
      </c>
      <c r="G726" s="1">
        <v>45.997</v>
      </c>
      <c r="H726" s="1">
        <v>3.02013</v>
      </c>
      <c r="I726" s="1">
        <v>7.5584730339305777</v>
      </c>
    </row>
    <row r="727" spans="1:9" x14ac:dyDescent="0.25">
      <c r="A727" t="s">
        <v>249</v>
      </c>
      <c r="B727" t="s">
        <v>123</v>
      </c>
      <c r="C727" s="61" t="s">
        <v>183</v>
      </c>
      <c r="D727" s="1">
        <v>44.908299999999997</v>
      </c>
      <c r="E727" s="1" t="s">
        <v>0</v>
      </c>
      <c r="F727" s="1">
        <v>38.026690000000002</v>
      </c>
      <c r="G727" s="1">
        <v>51.990499999999997</v>
      </c>
      <c r="H727" s="1">
        <v>3.584419</v>
      </c>
      <c r="I727" s="1">
        <v>7.9816403649214065</v>
      </c>
    </row>
    <row r="728" spans="1:9" x14ac:dyDescent="0.25">
      <c r="A728" t="s">
        <v>249</v>
      </c>
      <c r="B728" t="s">
        <v>124</v>
      </c>
      <c r="C728" s="61" t="s">
        <v>184</v>
      </c>
      <c r="D728" s="1">
        <v>57.135399999999997</v>
      </c>
      <c r="E728" s="1" t="s">
        <v>0</v>
      </c>
      <c r="F728" s="1">
        <v>49.425049999999999</v>
      </c>
      <c r="G728" s="1">
        <v>64.514229999999998</v>
      </c>
      <c r="H728" s="1">
        <v>3.8770889999999998</v>
      </c>
      <c r="I728" s="1">
        <v>6.7857912957640973</v>
      </c>
    </row>
    <row r="729" spans="1:9" x14ac:dyDescent="0.25">
      <c r="A729" t="s">
        <v>249</v>
      </c>
      <c r="B729" t="s">
        <v>125</v>
      </c>
      <c r="C729" s="61" t="s">
        <v>186</v>
      </c>
      <c r="D729" s="1">
        <v>49.27722</v>
      </c>
      <c r="E729" s="1" t="s">
        <v>0</v>
      </c>
      <c r="F729" s="1">
        <v>43.942700000000002</v>
      </c>
      <c r="G729" s="1">
        <v>54.628259999999997</v>
      </c>
      <c r="H729" s="1">
        <v>2.735697</v>
      </c>
      <c r="I729" s="1">
        <v>5.5516463794020847</v>
      </c>
    </row>
    <row r="730" spans="1:9" x14ac:dyDescent="0.25">
      <c r="A730" t="s">
        <v>249</v>
      </c>
      <c r="B730" t="s">
        <v>126</v>
      </c>
      <c r="C730" s="61" t="s">
        <v>187</v>
      </c>
      <c r="D730" s="1">
        <v>53.322119999999998</v>
      </c>
      <c r="E730" s="1" t="s">
        <v>0</v>
      </c>
      <c r="F730" s="1">
        <v>45.04204</v>
      </c>
      <c r="G730" s="1">
        <v>61.423139999999997</v>
      </c>
      <c r="H730" s="1">
        <v>4.2155469999999999</v>
      </c>
      <c r="I730" s="1">
        <v>7.9058128221458563</v>
      </c>
    </row>
    <row r="731" spans="1:9" x14ac:dyDescent="0.25">
      <c r="A731" t="s">
        <v>249</v>
      </c>
      <c r="B731" t="s">
        <v>127</v>
      </c>
      <c r="C731" s="61" t="s">
        <v>183</v>
      </c>
      <c r="D731" s="1">
        <v>44.962969999999999</v>
      </c>
      <c r="E731" s="1" t="s">
        <v>0</v>
      </c>
      <c r="F731" s="1">
        <v>38.483919999999998</v>
      </c>
      <c r="G731" s="1">
        <v>51.617550000000001</v>
      </c>
      <c r="H731" s="1">
        <v>3.3687830000000001</v>
      </c>
      <c r="I731" s="1">
        <v>7.4923498158595851</v>
      </c>
    </row>
    <row r="732" spans="1:9" x14ac:dyDescent="0.25">
      <c r="A732" t="s">
        <v>249</v>
      </c>
      <c r="B732" t="s">
        <v>128</v>
      </c>
      <c r="C732" s="61" t="s">
        <v>184</v>
      </c>
      <c r="D732" s="1">
        <v>49.084069999999997</v>
      </c>
      <c r="E732" s="1" t="s">
        <v>0</v>
      </c>
      <c r="F732" s="1">
        <v>41.524990000000003</v>
      </c>
      <c r="G732" s="1">
        <v>56.685270000000003</v>
      </c>
      <c r="H732" s="1">
        <v>3.8962759999999999</v>
      </c>
      <c r="I732" s="1">
        <v>7.9379643945581533</v>
      </c>
    </row>
    <row r="733" spans="1:9" x14ac:dyDescent="0.25">
      <c r="A733" t="s">
        <v>249</v>
      </c>
      <c r="B733" t="s">
        <v>129</v>
      </c>
      <c r="C733" s="61" t="s">
        <v>3</v>
      </c>
      <c r="D733" s="1">
        <v>56.56382</v>
      </c>
      <c r="E733" s="1" t="s">
        <v>0</v>
      </c>
      <c r="F733" s="1">
        <v>48.000259999999997</v>
      </c>
      <c r="G733" s="1">
        <v>64.752700000000004</v>
      </c>
      <c r="H733" s="1">
        <v>4.3125660000000003</v>
      </c>
      <c r="I733" s="1">
        <v>7.624248150142618</v>
      </c>
    </row>
    <row r="734" spans="1:9" x14ac:dyDescent="0.25">
      <c r="A734" t="s">
        <v>249</v>
      </c>
      <c r="B734" t="s">
        <v>130</v>
      </c>
      <c r="C734" s="61" t="s">
        <v>186</v>
      </c>
      <c r="D734" s="1">
        <v>52.458579999999998</v>
      </c>
      <c r="E734" s="1" t="s">
        <v>0</v>
      </c>
      <c r="F734" s="1">
        <v>41.94173</v>
      </c>
      <c r="G734" s="1">
        <v>62.761780000000002</v>
      </c>
      <c r="H734" s="1">
        <v>5.3885519999999998</v>
      </c>
      <c r="I734" s="1">
        <v>10.27201270030565</v>
      </c>
    </row>
    <row r="735" spans="1:9" x14ac:dyDescent="0.25">
      <c r="A735" t="s">
        <v>249</v>
      </c>
      <c r="B735" t="s">
        <v>131</v>
      </c>
      <c r="C735" s="61" t="s">
        <v>186</v>
      </c>
      <c r="D735" s="1">
        <v>59.094859999999997</v>
      </c>
      <c r="E735" s="1" t="s">
        <v>0</v>
      </c>
      <c r="F735" s="1">
        <v>49.487569999999998</v>
      </c>
      <c r="G735" s="1">
        <v>68.054429999999996</v>
      </c>
      <c r="H735" s="1">
        <v>4.7888450000000002</v>
      </c>
      <c r="I735" s="1">
        <v>8.1036574077677841</v>
      </c>
    </row>
    <row r="736" spans="1:9" x14ac:dyDescent="0.25">
      <c r="A736" t="s">
        <v>249</v>
      </c>
      <c r="B736" t="s">
        <v>132</v>
      </c>
      <c r="C736" s="61" t="s">
        <v>182</v>
      </c>
      <c r="D736" s="1">
        <v>51.639919999999996</v>
      </c>
      <c r="E736" s="1" t="s">
        <v>0</v>
      </c>
      <c r="F736" s="1">
        <v>42.91872</v>
      </c>
      <c r="G736" s="1">
        <v>60.262349999999998</v>
      </c>
      <c r="H736" s="1">
        <v>4.4687029999999996</v>
      </c>
      <c r="I736" s="1">
        <v>8.6535823448216025</v>
      </c>
    </row>
    <row r="737" spans="1:9" x14ac:dyDescent="0.25">
      <c r="A737" t="s">
        <v>249</v>
      </c>
      <c r="B737" t="s">
        <v>133</v>
      </c>
      <c r="C737" s="61" t="s">
        <v>186</v>
      </c>
      <c r="D737" s="1">
        <v>46.209180000000003</v>
      </c>
      <c r="E737" s="1" t="s">
        <v>0</v>
      </c>
      <c r="F737" s="1">
        <v>39.221829999999997</v>
      </c>
      <c r="G737" s="1">
        <v>53.348700000000001</v>
      </c>
      <c r="H737" s="1">
        <v>3.6270440000000002</v>
      </c>
      <c r="I737" s="1">
        <v>7.8491849455021701</v>
      </c>
    </row>
    <row r="738" spans="1:9" x14ac:dyDescent="0.25">
      <c r="A738" t="s">
        <v>249</v>
      </c>
      <c r="B738" t="s">
        <v>134</v>
      </c>
      <c r="C738" s="61" t="s">
        <v>182</v>
      </c>
      <c r="D738" s="1">
        <v>61.933729999999997</v>
      </c>
      <c r="E738" s="1" t="s">
        <v>0</v>
      </c>
      <c r="F738" s="1">
        <v>55.691630000000004</v>
      </c>
      <c r="G738" s="1">
        <v>67.804820000000007</v>
      </c>
      <c r="H738" s="1">
        <v>3.1037430000000001</v>
      </c>
      <c r="I738" s="1">
        <v>5.0113936299331563</v>
      </c>
    </row>
    <row r="739" spans="1:9" x14ac:dyDescent="0.25">
      <c r="A739" t="s">
        <v>249</v>
      </c>
      <c r="B739" t="s">
        <v>135</v>
      </c>
      <c r="C739" s="61" t="s">
        <v>3</v>
      </c>
      <c r="D739" s="1">
        <v>49.957329999999999</v>
      </c>
      <c r="E739" s="1" t="s">
        <v>0</v>
      </c>
      <c r="F739" s="1">
        <v>39.95543</v>
      </c>
      <c r="G739" s="1">
        <v>59.962649999999996</v>
      </c>
      <c r="H739" s="1">
        <v>5.172536</v>
      </c>
      <c r="I739" s="1">
        <v>10.353908025108629</v>
      </c>
    </row>
    <row r="740" spans="1:9" x14ac:dyDescent="0.25">
      <c r="A740" t="s">
        <v>249</v>
      </c>
      <c r="B740" t="s">
        <v>136</v>
      </c>
      <c r="C740" s="61" t="s">
        <v>183</v>
      </c>
      <c r="D740" s="1">
        <v>56.833019999999998</v>
      </c>
      <c r="E740" s="1" t="s">
        <v>0</v>
      </c>
      <c r="F740" s="1">
        <v>48.54139</v>
      </c>
      <c r="G740" s="1">
        <v>64.758589999999998</v>
      </c>
      <c r="H740" s="1">
        <v>4.1720550000000003</v>
      </c>
      <c r="I740" s="1">
        <v>7.3408997093591024</v>
      </c>
    </row>
    <row r="741" spans="1:9" x14ac:dyDescent="0.25">
      <c r="A741" t="s">
        <v>249</v>
      </c>
      <c r="B741" t="s">
        <v>137</v>
      </c>
      <c r="C741" s="61" t="s">
        <v>181</v>
      </c>
      <c r="D741" s="1">
        <v>54.241129999999998</v>
      </c>
      <c r="E741" s="1" t="s">
        <v>0</v>
      </c>
      <c r="F741" s="1">
        <v>45.91986</v>
      </c>
      <c r="G741" s="1">
        <v>62.332320000000003</v>
      </c>
      <c r="H741" s="1">
        <v>4.2231560000000004</v>
      </c>
      <c r="I741" s="1">
        <v>7.7858923661804251</v>
      </c>
    </row>
    <row r="742" spans="1:9" x14ac:dyDescent="0.25">
      <c r="A742" t="s">
        <v>249</v>
      </c>
      <c r="B742" t="s">
        <v>138</v>
      </c>
      <c r="C742" s="61" t="s">
        <v>185</v>
      </c>
      <c r="D742" s="1">
        <v>58.614220000000003</v>
      </c>
      <c r="E742" s="1" t="s">
        <v>0</v>
      </c>
      <c r="F742" s="1">
        <v>49.390059999999998</v>
      </c>
      <c r="G742" s="1">
        <v>67.271240000000006</v>
      </c>
      <c r="H742" s="1">
        <v>4.6073890000000004</v>
      </c>
      <c r="I742" s="1">
        <v>7.8605311134397091</v>
      </c>
    </row>
    <row r="743" spans="1:9" x14ac:dyDescent="0.25">
      <c r="A743" t="s">
        <v>249</v>
      </c>
      <c r="B743" t="s">
        <v>139</v>
      </c>
      <c r="C743" s="61" t="s">
        <v>187</v>
      </c>
      <c r="D743" s="1">
        <v>65.697770000000006</v>
      </c>
      <c r="E743" s="1" t="s">
        <v>0</v>
      </c>
      <c r="F743" s="1">
        <v>55.177790000000002</v>
      </c>
      <c r="G743" s="1">
        <v>74.873050000000006</v>
      </c>
      <c r="H743" s="1">
        <v>5.0806740000000001</v>
      </c>
      <c r="I743" s="1">
        <v>7.7334040409590754</v>
      </c>
    </row>
    <row r="744" spans="1:9" x14ac:dyDescent="0.25">
      <c r="A744" t="s">
        <v>249</v>
      </c>
      <c r="B744" t="s">
        <v>140</v>
      </c>
      <c r="C744" s="61" t="s">
        <v>187</v>
      </c>
      <c r="D744" s="1">
        <v>45.252389999999998</v>
      </c>
      <c r="E744" s="1" t="s">
        <v>0</v>
      </c>
      <c r="F744" s="1">
        <v>37.434150000000002</v>
      </c>
      <c r="G744" s="1">
        <v>53.312139999999999</v>
      </c>
      <c r="H744" s="1">
        <v>4.0836600000000001</v>
      </c>
      <c r="I744" s="1">
        <v>9.0241863468426757</v>
      </c>
    </row>
    <row r="745" spans="1:9" x14ac:dyDescent="0.25">
      <c r="A745" t="s">
        <v>249</v>
      </c>
      <c r="B745" t="s">
        <v>141</v>
      </c>
      <c r="C745" s="61" t="s">
        <v>181</v>
      </c>
      <c r="D745" s="1">
        <v>43.954990000000002</v>
      </c>
      <c r="E745" s="1" t="s">
        <v>0</v>
      </c>
      <c r="F745" s="1">
        <v>36.405209999999997</v>
      </c>
      <c r="G745" s="1">
        <v>51.795259999999999</v>
      </c>
      <c r="H745" s="1">
        <v>3.9554719999999999</v>
      </c>
      <c r="I745" s="1">
        <v>8.9989145714741365</v>
      </c>
    </row>
    <row r="746" spans="1:9" x14ac:dyDescent="0.25">
      <c r="A746" t="s">
        <v>249</v>
      </c>
      <c r="B746" t="s">
        <v>142</v>
      </c>
      <c r="C746" s="61" t="s">
        <v>3</v>
      </c>
      <c r="D746" s="1">
        <v>44.10745</v>
      </c>
      <c r="E746" s="1" t="s">
        <v>0</v>
      </c>
      <c r="F746" s="1">
        <v>36.669499999999999</v>
      </c>
      <c r="G746" s="1">
        <v>51.819609999999997</v>
      </c>
      <c r="H746" s="1">
        <v>3.8935219999999999</v>
      </c>
      <c r="I746" s="1">
        <v>8.8273568297419143</v>
      </c>
    </row>
    <row r="747" spans="1:9" x14ac:dyDescent="0.25">
      <c r="A747" t="s">
        <v>249</v>
      </c>
      <c r="B747" t="s">
        <v>143</v>
      </c>
      <c r="C747" s="61" t="s">
        <v>182</v>
      </c>
      <c r="D747" s="1">
        <v>46.784959999999998</v>
      </c>
      <c r="E747" s="1" t="s">
        <v>0</v>
      </c>
      <c r="F747" s="1">
        <v>39.566029999999998</v>
      </c>
      <c r="G747" s="1">
        <v>54.141039999999997</v>
      </c>
      <c r="H747" s="1">
        <v>3.7439800000000001</v>
      </c>
      <c r="I747" s="1">
        <v>8.0025290178724102</v>
      </c>
    </row>
    <row r="748" spans="1:9" x14ac:dyDescent="0.25">
      <c r="A748" t="s">
        <v>249</v>
      </c>
      <c r="B748" t="s">
        <v>144</v>
      </c>
      <c r="C748" s="61" t="s">
        <v>181</v>
      </c>
      <c r="D748" s="1">
        <v>48.258220000000001</v>
      </c>
      <c r="E748" s="1" t="s">
        <v>0</v>
      </c>
      <c r="F748" s="1">
        <v>39.364690000000003</v>
      </c>
      <c r="G748" s="1">
        <v>57.263489999999997</v>
      </c>
      <c r="H748" s="1">
        <v>4.6139000000000001</v>
      </c>
      <c r="I748" s="1">
        <v>9.5608582330637137</v>
      </c>
    </row>
    <row r="749" spans="1:9" x14ac:dyDescent="0.25">
      <c r="A749" t="s">
        <v>249</v>
      </c>
      <c r="B749" t="s">
        <v>145</v>
      </c>
      <c r="C749" s="61" t="s">
        <v>182</v>
      </c>
      <c r="D749" s="1">
        <v>35.783239999999999</v>
      </c>
      <c r="E749" s="1" t="s">
        <v>0</v>
      </c>
      <c r="F749" s="1">
        <v>29.737559999999998</v>
      </c>
      <c r="G749" s="1">
        <v>42.31776</v>
      </c>
      <c r="H749" s="1">
        <v>3.2239680000000002</v>
      </c>
      <c r="I749" s="1">
        <v>9.0097151627409922</v>
      </c>
    </row>
    <row r="750" spans="1:9" x14ac:dyDescent="0.25">
      <c r="A750" t="s">
        <v>249</v>
      </c>
      <c r="B750" t="s">
        <v>146</v>
      </c>
      <c r="C750" s="61" t="s">
        <v>182</v>
      </c>
      <c r="D750" s="1">
        <v>57.000369999999997</v>
      </c>
      <c r="E750" s="1" t="s">
        <v>0</v>
      </c>
      <c r="F750" s="1">
        <v>50.545319999999997</v>
      </c>
      <c r="G750" s="1">
        <v>63.22587</v>
      </c>
      <c r="H750" s="1">
        <v>3.2513770000000002</v>
      </c>
      <c r="I750" s="1">
        <v>5.7041331486093867</v>
      </c>
    </row>
    <row r="751" spans="1:9" x14ac:dyDescent="0.25">
      <c r="A751" t="s">
        <v>249</v>
      </c>
      <c r="B751" t="s">
        <v>147</v>
      </c>
      <c r="C751" s="61" t="s">
        <v>187</v>
      </c>
      <c r="D751" s="1">
        <v>53.203130000000002</v>
      </c>
      <c r="E751" s="1" t="s">
        <v>0</v>
      </c>
      <c r="F751" s="1">
        <v>45.393470000000001</v>
      </c>
      <c r="G751" s="1">
        <v>60.85895</v>
      </c>
      <c r="H751" s="1">
        <v>3.9759950000000002</v>
      </c>
      <c r="I751" s="1">
        <v>7.4732351273317938</v>
      </c>
    </row>
    <row r="752" spans="1:9" x14ac:dyDescent="0.25">
      <c r="A752" t="s">
        <v>249</v>
      </c>
      <c r="B752" t="s">
        <v>148</v>
      </c>
      <c r="C752" s="61" t="s">
        <v>3</v>
      </c>
      <c r="D752" s="1">
        <v>58.28698</v>
      </c>
      <c r="E752" s="1" t="s">
        <v>0</v>
      </c>
      <c r="F752" s="1">
        <v>51.102829999999997</v>
      </c>
      <c r="G752" s="1">
        <v>65.135729999999995</v>
      </c>
      <c r="H752" s="1">
        <v>3.6021040000000002</v>
      </c>
      <c r="I752" s="1">
        <v>6.1799461903841992</v>
      </c>
    </row>
    <row r="753" spans="1:9" x14ac:dyDescent="0.25">
      <c r="A753" t="s">
        <v>249</v>
      </c>
      <c r="B753" t="s">
        <v>149</v>
      </c>
      <c r="C753" s="61" t="s">
        <v>3</v>
      </c>
      <c r="D753" s="1">
        <v>60.192749999999997</v>
      </c>
      <c r="E753" s="1" t="s">
        <v>0</v>
      </c>
      <c r="F753" s="1">
        <v>50.743110000000001</v>
      </c>
      <c r="G753" s="1">
        <v>68.939220000000006</v>
      </c>
      <c r="H753" s="1">
        <v>4.6906590000000001</v>
      </c>
      <c r="I753" s="1">
        <v>7.7927308521375078</v>
      </c>
    </row>
    <row r="754" spans="1:9" x14ac:dyDescent="0.25">
      <c r="A754" t="s">
        <v>249</v>
      </c>
      <c r="B754" t="s">
        <v>150</v>
      </c>
      <c r="C754" s="61" t="s">
        <v>181</v>
      </c>
      <c r="D754" s="1">
        <v>46.024419999999999</v>
      </c>
      <c r="E754" s="1" t="s">
        <v>0</v>
      </c>
      <c r="F754" s="1">
        <v>39.829560000000001</v>
      </c>
      <c r="G754" s="1">
        <v>52.3446</v>
      </c>
      <c r="H754" s="1">
        <v>3.2080929999999999</v>
      </c>
      <c r="I754" s="1">
        <v>6.970414836297774</v>
      </c>
    </row>
    <row r="755" spans="1:9" x14ac:dyDescent="0.25">
      <c r="A755" t="s">
        <v>249</v>
      </c>
      <c r="B755" t="s">
        <v>151</v>
      </c>
      <c r="C755" s="61" t="s">
        <v>182</v>
      </c>
      <c r="D755" s="1">
        <v>52.063290000000002</v>
      </c>
      <c r="E755" s="1" t="s">
        <v>0</v>
      </c>
      <c r="F755" s="1">
        <v>45.053510000000003</v>
      </c>
      <c r="G755" s="1">
        <v>58.992750000000001</v>
      </c>
      <c r="H755" s="1">
        <v>3.5785300000000002</v>
      </c>
      <c r="I755" s="1">
        <v>6.8734227130094929</v>
      </c>
    </row>
    <row r="756" spans="1:9" x14ac:dyDescent="0.25">
      <c r="A756" t="s">
        <v>249</v>
      </c>
      <c r="B756" t="s">
        <v>152</v>
      </c>
      <c r="C756" s="61" t="s">
        <v>186</v>
      </c>
      <c r="D756" s="1">
        <v>59.324080000000002</v>
      </c>
      <c r="E756" s="1" t="s">
        <v>0</v>
      </c>
      <c r="F756" s="1">
        <v>51.917059999999999</v>
      </c>
      <c r="G756" s="1">
        <v>66.330070000000006</v>
      </c>
      <c r="H756" s="1">
        <v>3.7006839999999999</v>
      </c>
      <c r="I756" s="1">
        <v>6.2380807253985227</v>
      </c>
    </row>
    <row r="757" spans="1:9" x14ac:dyDescent="0.25">
      <c r="A757" t="s">
        <v>249</v>
      </c>
      <c r="B757" t="s">
        <v>153</v>
      </c>
      <c r="C757" s="61" t="s">
        <v>182</v>
      </c>
      <c r="D757" s="1">
        <v>43.010269999999998</v>
      </c>
      <c r="E757" s="1" t="s">
        <v>0</v>
      </c>
      <c r="F757" s="1">
        <v>36.710450000000002</v>
      </c>
      <c r="G757" s="1">
        <v>49.54486</v>
      </c>
      <c r="H757" s="1">
        <v>3.2912569999999999</v>
      </c>
      <c r="I757" s="1">
        <v>7.6522584024699221</v>
      </c>
    </row>
    <row r="758" spans="1:9" x14ac:dyDescent="0.25">
      <c r="A758" t="s">
        <v>249</v>
      </c>
      <c r="B758" t="s">
        <v>154</v>
      </c>
      <c r="C758" s="61" t="s">
        <v>183</v>
      </c>
      <c r="D758" s="1">
        <v>50.022300000000001</v>
      </c>
      <c r="E758" s="1" t="s">
        <v>0</v>
      </c>
      <c r="F758" s="1">
        <v>40.690919999999998</v>
      </c>
      <c r="G758" s="1">
        <v>59.352130000000002</v>
      </c>
      <c r="H758" s="1">
        <v>4.8156780000000001</v>
      </c>
      <c r="I758" s="1">
        <v>9.6270623302007312</v>
      </c>
    </row>
    <row r="759" spans="1:9" x14ac:dyDescent="0.25">
      <c r="A759" t="s">
        <v>249</v>
      </c>
      <c r="B759" t="s">
        <v>155</v>
      </c>
      <c r="C759" s="61" t="s">
        <v>187</v>
      </c>
      <c r="D759" s="1">
        <v>35.184550000000002</v>
      </c>
      <c r="E759" s="1" t="s">
        <v>0</v>
      </c>
      <c r="F759" s="1">
        <v>27.997540000000001</v>
      </c>
      <c r="G759" s="1">
        <v>43.111820000000002</v>
      </c>
      <c r="H759" s="1">
        <v>3.8810150000000001</v>
      </c>
      <c r="I759" s="1">
        <v>11.030452286586016</v>
      </c>
    </row>
    <row r="760" spans="1:9" x14ac:dyDescent="0.25">
      <c r="A760" t="s">
        <v>249</v>
      </c>
      <c r="B760" t="s">
        <v>156</v>
      </c>
      <c r="C760" s="61" t="s">
        <v>184</v>
      </c>
      <c r="D760" s="1">
        <v>54.693550000000002</v>
      </c>
      <c r="E760" s="1" t="s">
        <v>0</v>
      </c>
      <c r="F760" s="1">
        <v>45.67398</v>
      </c>
      <c r="G760" s="1">
        <v>63.415120000000002</v>
      </c>
      <c r="H760" s="1">
        <v>4.5723820000000002</v>
      </c>
      <c r="I760" s="1">
        <v>8.3600022306103732</v>
      </c>
    </row>
    <row r="761" spans="1:9" x14ac:dyDescent="0.25">
      <c r="A761" t="s">
        <v>249</v>
      </c>
      <c r="B761" t="s">
        <v>157</v>
      </c>
      <c r="C761" s="61" t="s">
        <v>3</v>
      </c>
      <c r="D761" s="1">
        <v>59.690629999999999</v>
      </c>
      <c r="E761" s="1" t="s">
        <v>0</v>
      </c>
      <c r="F761" s="1">
        <v>50.188339999999997</v>
      </c>
      <c r="G761" s="1">
        <v>68.517309999999995</v>
      </c>
      <c r="H761" s="1">
        <v>4.7259229999999999</v>
      </c>
      <c r="I761" s="1">
        <v>7.9173615691441022</v>
      </c>
    </row>
    <row r="762" spans="1:9" x14ac:dyDescent="0.25">
      <c r="A762" t="s">
        <v>249</v>
      </c>
      <c r="B762" t="s">
        <v>158</v>
      </c>
      <c r="C762" s="61" t="s">
        <v>182</v>
      </c>
      <c r="D762" s="1">
        <v>52.152290000000001</v>
      </c>
      <c r="E762" s="1" t="s">
        <v>0</v>
      </c>
      <c r="F762" s="1">
        <v>45.046669999999999</v>
      </c>
      <c r="G762" s="1">
        <v>59.171869999999998</v>
      </c>
      <c r="H762" s="1">
        <v>3.6269079999999998</v>
      </c>
      <c r="I762" s="1">
        <v>6.9544558829535568</v>
      </c>
    </row>
    <row r="763" spans="1:9" x14ac:dyDescent="0.25">
      <c r="A763" t="s">
        <v>249</v>
      </c>
      <c r="B763" t="s">
        <v>159</v>
      </c>
      <c r="C763" s="61" t="s">
        <v>186</v>
      </c>
      <c r="D763" s="1">
        <v>45.456589999999998</v>
      </c>
      <c r="E763" s="1" t="s">
        <v>0</v>
      </c>
      <c r="F763" s="1">
        <v>37.229770000000002</v>
      </c>
      <c r="G763" s="1">
        <v>53.939169999999997</v>
      </c>
      <c r="H763" s="1">
        <v>4.3015759999999998</v>
      </c>
      <c r="I763" s="1">
        <v>9.4630415523909726</v>
      </c>
    </row>
    <row r="764" spans="1:9" x14ac:dyDescent="0.25">
      <c r="A764" t="s">
        <v>249</v>
      </c>
      <c r="B764" t="s">
        <v>160</v>
      </c>
      <c r="C764" s="61" t="s">
        <v>183</v>
      </c>
      <c r="D764" s="1">
        <v>38.230330000000002</v>
      </c>
      <c r="E764" s="1" t="s">
        <v>0</v>
      </c>
      <c r="F764" s="1">
        <v>29.99512</v>
      </c>
      <c r="G764" s="1">
        <v>47.202019999999997</v>
      </c>
      <c r="H764" s="1">
        <v>4.4295629999999999</v>
      </c>
      <c r="I764" s="1">
        <v>11.586515209259245</v>
      </c>
    </row>
    <row r="765" spans="1:9" x14ac:dyDescent="0.25">
      <c r="A765" t="s">
        <v>249</v>
      </c>
      <c r="B765" t="s">
        <v>161</v>
      </c>
      <c r="C765" s="61" t="s">
        <v>186</v>
      </c>
      <c r="D765" s="1">
        <v>65.823539999999994</v>
      </c>
      <c r="E765" s="1" t="s">
        <v>0</v>
      </c>
      <c r="F765" s="1">
        <v>55.416739999999997</v>
      </c>
      <c r="G765" s="1">
        <v>74.901340000000005</v>
      </c>
      <c r="H765" s="1">
        <v>5.0250440000000003</v>
      </c>
      <c r="I765" s="1">
        <v>7.634113874762738</v>
      </c>
    </row>
    <row r="766" spans="1:9" x14ac:dyDescent="0.25">
      <c r="A766" t="s">
        <v>249</v>
      </c>
      <c r="B766" t="s">
        <v>162</v>
      </c>
      <c r="C766" s="61" t="s">
        <v>184</v>
      </c>
      <c r="D766" s="1">
        <v>43.489379999999997</v>
      </c>
      <c r="E766" s="1" t="s">
        <v>0</v>
      </c>
      <c r="F766" s="1">
        <v>31.376300000000001</v>
      </c>
      <c r="G766" s="1">
        <v>56.43318</v>
      </c>
      <c r="H766" s="1">
        <v>6.5266650000000004</v>
      </c>
      <c r="I766" s="1">
        <v>15.007491484127852</v>
      </c>
    </row>
    <row r="767" spans="1:9" x14ac:dyDescent="0.25">
      <c r="A767" t="s">
        <v>249</v>
      </c>
      <c r="B767" t="s">
        <v>163</v>
      </c>
      <c r="C767" s="61" t="s">
        <v>185</v>
      </c>
      <c r="D767" s="1">
        <v>59.070030000000003</v>
      </c>
      <c r="E767" s="1" t="s">
        <v>0</v>
      </c>
      <c r="F767" s="1">
        <v>50.555010000000003</v>
      </c>
      <c r="G767" s="1">
        <v>67.073710000000005</v>
      </c>
      <c r="H767" s="1">
        <v>4.2495710000000004</v>
      </c>
      <c r="I767" s="1">
        <v>7.1941236528913226</v>
      </c>
    </row>
    <row r="768" spans="1:9" x14ac:dyDescent="0.25">
      <c r="A768" t="s">
        <v>249</v>
      </c>
      <c r="B768" t="s">
        <v>164</v>
      </c>
      <c r="C768" s="61" t="s">
        <v>184</v>
      </c>
      <c r="D768" s="1">
        <v>53.897849999999998</v>
      </c>
      <c r="E768" s="1" t="s">
        <v>0</v>
      </c>
      <c r="F768" s="1">
        <v>45.329450000000001</v>
      </c>
      <c r="G768" s="1">
        <v>62.241950000000003</v>
      </c>
      <c r="H768" s="1">
        <v>4.3546959999999997</v>
      </c>
      <c r="I768" s="1">
        <v>8.0795356401043819</v>
      </c>
    </row>
    <row r="769" spans="1:9" x14ac:dyDescent="0.25">
      <c r="A769" t="s">
        <v>249</v>
      </c>
      <c r="B769" t="s">
        <v>165</v>
      </c>
      <c r="C769" s="61" t="s">
        <v>183</v>
      </c>
      <c r="D769" s="1">
        <v>40.761029999999998</v>
      </c>
      <c r="E769" s="1" t="s">
        <v>0</v>
      </c>
      <c r="F769" s="1">
        <v>32.647190000000002</v>
      </c>
      <c r="G769" s="1">
        <v>49.412010000000002</v>
      </c>
      <c r="H769" s="1">
        <v>4.3148080000000002</v>
      </c>
      <c r="I769" s="1">
        <v>10.585620628330542</v>
      </c>
    </row>
    <row r="770" spans="1:9" x14ac:dyDescent="0.25">
      <c r="A770" t="s">
        <v>249</v>
      </c>
      <c r="B770" t="s">
        <v>166</v>
      </c>
      <c r="C770" s="61" t="s">
        <v>3</v>
      </c>
      <c r="D770" s="1">
        <v>59.340780000000002</v>
      </c>
      <c r="E770" s="1" t="s">
        <v>0</v>
      </c>
      <c r="F770" s="1">
        <v>47.283839999999998</v>
      </c>
      <c r="G770" s="1">
        <v>70.368260000000006</v>
      </c>
      <c r="H770" s="1">
        <v>5.991479</v>
      </c>
      <c r="I770" s="1">
        <v>10.096731118128208</v>
      </c>
    </row>
    <row r="771" spans="1:9" x14ac:dyDescent="0.25">
      <c r="A771" t="s">
        <v>249</v>
      </c>
      <c r="B771" t="s">
        <v>167</v>
      </c>
      <c r="C771" s="61" t="s">
        <v>184</v>
      </c>
      <c r="D771" s="1">
        <v>45.023339999999997</v>
      </c>
      <c r="E771" s="1" t="s">
        <v>0</v>
      </c>
      <c r="F771" s="1">
        <v>37.826099999999997</v>
      </c>
      <c r="G771" s="1">
        <v>52.435090000000002</v>
      </c>
      <c r="H771" s="1">
        <v>3.7522340000000001</v>
      </c>
      <c r="I771" s="1">
        <v>8.3339752226289754</v>
      </c>
    </row>
    <row r="772" spans="1:9" x14ac:dyDescent="0.25">
      <c r="A772" t="s">
        <v>249</v>
      </c>
      <c r="B772" t="s">
        <v>168</v>
      </c>
      <c r="C772" s="61" t="s">
        <v>187</v>
      </c>
      <c r="D772" s="1">
        <v>60.688589999999998</v>
      </c>
      <c r="E772" s="1" t="s">
        <v>0</v>
      </c>
      <c r="F772" s="1">
        <v>50.085680000000004</v>
      </c>
      <c r="G772" s="1">
        <v>70.371560000000002</v>
      </c>
      <c r="H772" s="1">
        <v>5.2425569999999997</v>
      </c>
      <c r="I772" s="1">
        <v>8.6384557624423302</v>
      </c>
    </row>
    <row r="773" spans="1:9" x14ac:dyDescent="0.25">
      <c r="A773" t="s">
        <v>249</v>
      </c>
      <c r="B773" t="s">
        <v>169</v>
      </c>
      <c r="C773" s="61" t="s">
        <v>3</v>
      </c>
      <c r="D773" s="1">
        <v>58.162219999999998</v>
      </c>
      <c r="E773" s="1" t="s">
        <v>0</v>
      </c>
      <c r="F773" s="1">
        <v>50.473350000000003</v>
      </c>
      <c r="G773" s="1">
        <v>65.473950000000002</v>
      </c>
      <c r="H773" s="1">
        <v>3.8540960000000002</v>
      </c>
      <c r="I773" s="1">
        <v>6.6264595814946547</v>
      </c>
    </row>
    <row r="774" spans="1:9" x14ac:dyDescent="0.25">
      <c r="A774" t="s">
        <v>249</v>
      </c>
      <c r="B774" t="s">
        <v>170</v>
      </c>
      <c r="C774" s="61" t="s">
        <v>3</v>
      </c>
      <c r="D774" s="1">
        <v>49.975960000000001</v>
      </c>
      <c r="E774" s="1" t="s">
        <v>0</v>
      </c>
      <c r="F774" s="1">
        <v>41.284610000000001</v>
      </c>
      <c r="G774" s="1">
        <v>58.668779999999998</v>
      </c>
      <c r="H774" s="1">
        <v>4.4792610000000002</v>
      </c>
      <c r="I774" s="1">
        <v>8.9628313293031301</v>
      </c>
    </row>
    <row r="775" spans="1:9" x14ac:dyDescent="0.25">
      <c r="A775" t="s">
        <v>249</v>
      </c>
      <c r="B775" t="s">
        <v>171</v>
      </c>
      <c r="C775" s="61" t="s">
        <v>184</v>
      </c>
      <c r="D775" s="1">
        <v>59.260100000000001</v>
      </c>
      <c r="E775" s="1" t="s">
        <v>0</v>
      </c>
      <c r="F775" s="1">
        <v>50.92662</v>
      </c>
      <c r="G775" s="1">
        <v>67.092860000000002</v>
      </c>
      <c r="H775" s="1">
        <v>4.1578989999999996</v>
      </c>
      <c r="I775" s="1">
        <v>7.0163550179631811</v>
      </c>
    </row>
    <row r="776" spans="1:9" x14ac:dyDescent="0.25">
      <c r="A776" t="s">
        <v>249</v>
      </c>
      <c r="B776" t="s">
        <v>172</v>
      </c>
      <c r="C776" s="61" t="s">
        <v>185</v>
      </c>
      <c r="D776" s="1">
        <v>54.085590000000003</v>
      </c>
      <c r="E776" s="1" t="s">
        <v>0</v>
      </c>
      <c r="F776" s="1">
        <v>44.809530000000002</v>
      </c>
      <c r="G776" s="1">
        <v>63.086910000000003</v>
      </c>
      <c r="H776" s="1">
        <v>4.7130739999999998</v>
      </c>
      <c r="I776" s="1">
        <v>8.7141029616206449</v>
      </c>
    </row>
    <row r="777" spans="1:9" x14ac:dyDescent="0.25">
      <c r="A777" t="s">
        <v>249</v>
      </c>
      <c r="B777" t="s">
        <v>173</v>
      </c>
      <c r="C777" s="61" t="s">
        <v>186</v>
      </c>
      <c r="D777" s="1">
        <v>67.969989999999996</v>
      </c>
      <c r="E777" s="1" t="s">
        <v>0</v>
      </c>
      <c r="F777" s="1">
        <v>59.595239999999997</v>
      </c>
      <c r="G777" s="1">
        <v>75.327529999999996</v>
      </c>
      <c r="H777" s="1">
        <v>4.0395649999999996</v>
      </c>
      <c r="I777" s="1">
        <v>5.9431596208856288</v>
      </c>
    </row>
    <row r="778" spans="1:9" x14ac:dyDescent="0.25">
      <c r="A778" t="s">
        <v>249</v>
      </c>
      <c r="B778" t="s">
        <v>174</v>
      </c>
      <c r="C778" s="61" t="s">
        <v>181</v>
      </c>
      <c r="D778" s="1">
        <v>38.687269999999998</v>
      </c>
      <c r="E778" s="1" t="s">
        <v>0</v>
      </c>
      <c r="F778" s="1">
        <v>32.468319999999999</v>
      </c>
      <c r="G778" s="1">
        <v>45.298380000000002</v>
      </c>
      <c r="H778" s="1">
        <v>3.2887620000000002</v>
      </c>
      <c r="I778" s="1">
        <v>8.5008893106181969</v>
      </c>
    </row>
    <row r="779" spans="1:9" x14ac:dyDescent="0.25">
      <c r="A779" t="s">
        <v>249</v>
      </c>
      <c r="B779" t="s">
        <v>175</v>
      </c>
      <c r="C779" s="61" t="s">
        <v>182</v>
      </c>
      <c r="D779" s="1">
        <v>55.701630000000002</v>
      </c>
      <c r="E779" s="1" t="s">
        <v>0</v>
      </c>
      <c r="F779" s="1">
        <v>49.623620000000003</v>
      </c>
      <c r="G779" s="1">
        <v>61.613590000000002</v>
      </c>
      <c r="H779" s="1">
        <v>3.0726849999999999</v>
      </c>
      <c r="I779" s="1">
        <v>5.5163286963056546</v>
      </c>
    </row>
    <row r="780" spans="1:9" x14ac:dyDescent="0.25">
      <c r="A780" t="s">
        <v>249</v>
      </c>
      <c r="B780" t="s">
        <v>176</v>
      </c>
      <c r="C780" s="61" t="s">
        <v>3</v>
      </c>
      <c r="D780" s="1">
        <v>56.256309999999999</v>
      </c>
      <c r="E780" s="1" t="s">
        <v>0</v>
      </c>
      <c r="F780" s="1">
        <v>49.397010000000002</v>
      </c>
      <c r="G780" s="1">
        <v>62.884450000000001</v>
      </c>
      <c r="H780" s="1">
        <v>3.4606659999999998</v>
      </c>
      <c r="I780" s="1">
        <v>6.1516050377282117</v>
      </c>
    </row>
    <row r="781" spans="1:9" x14ac:dyDescent="0.25">
      <c r="A781" t="s">
        <v>249</v>
      </c>
      <c r="B781" t="s">
        <v>177</v>
      </c>
      <c r="C781" s="61" t="s">
        <v>182</v>
      </c>
      <c r="D781" s="1">
        <v>57.885019999999997</v>
      </c>
      <c r="E781" s="1" t="s">
        <v>0</v>
      </c>
      <c r="F781" s="1">
        <v>51.700839999999999</v>
      </c>
      <c r="G781" s="1">
        <v>63.831330000000001</v>
      </c>
      <c r="H781" s="1">
        <v>3.1088439999999999</v>
      </c>
      <c r="I781" s="1">
        <v>5.3707228571398957</v>
      </c>
    </row>
    <row r="782" spans="1:9" x14ac:dyDescent="0.25">
      <c r="A782" t="s">
        <v>249</v>
      </c>
      <c r="B782" t="s">
        <v>178</v>
      </c>
      <c r="C782" s="61" t="s">
        <v>182</v>
      </c>
      <c r="D782" s="1">
        <v>35.650089999999999</v>
      </c>
      <c r="E782" s="1" t="s">
        <v>0</v>
      </c>
      <c r="F782" s="1">
        <v>30.509930000000001</v>
      </c>
      <c r="G782" s="1">
        <v>41.143509999999999</v>
      </c>
      <c r="H782" s="1">
        <v>2.7213530000000001</v>
      </c>
      <c r="I782" s="1">
        <v>7.6335094806212282</v>
      </c>
    </row>
    <row r="783" spans="1:9" x14ac:dyDescent="0.25">
      <c r="A783" t="s">
        <v>249</v>
      </c>
      <c r="B783" t="s">
        <v>179</v>
      </c>
      <c r="C783" s="61" t="s">
        <v>181</v>
      </c>
      <c r="D783" s="1">
        <v>49.509439999999998</v>
      </c>
      <c r="E783" s="1" t="s">
        <v>0</v>
      </c>
      <c r="F783" s="1">
        <v>41.056289999999997</v>
      </c>
      <c r="G783" s="1">
        <v>57.990740000000002</v>
      </c>
      <c r="H783" s="1">
        <v>4.360347</v>
      </c>
      <c r="I783" s="1">
        <v>8.807102241511922</v>
      </c>
    </row>
    <row r="784" spans="1:9" x14ac:dyDescent="0.25">
      <c r="A784" t="s">
        <v>249</v>
      </c>
      <c r="B784" t="s">
        <v>180</v>
      </c>
      <c r="C784" s="61" t="s">
        <v>186</v>
      </c>
      <c r="D784" s="1">
        <v>63.495100000000001</v>
      </c>
      <c r="E784" s="1" t="s">
        <v>0</v>
      </c>
      <c r="F784" s="1">
        <v>53.6843</v>
      </c>
      <c r="G784" s="1">
        <v>72.300020000000004</v>
      </c>
      <c r="H784" s="1">
        <v>4.7987140000000004</v>
      </c>
      <c r="I784" s="1">
        <v>7.5576131071531512</v>
      </c>
    </row>
    <row r="785" spans="1:9" x14ac:dyDescent="0.25">
      <c r="A785" t="s">
        <v>249</v>
      </c>
      <c r="B785" t="s">
        <v>181</v>
      </c>
      <c r="C785" s="61" t="s">
        <v>181</v>
      </c>
      <c r="D785" s="1">
        <v>44.94576</v>
      </c>
      <c r="E785" s="1" t="s">
        <v>0</v>
      </c>
      <c r="F785" s="1">
        <v>42.09169</v>
      </c>
      <c r="G785" s="1">
        <v>47.833500000000001</v>
      </c>
      <c r="H785" s="1">
        <v>1.4657770000000001</v>
      </c>
      <c r="I785" s="1">
        <v>3.2612130710438536</v>
      </c>
    </row>
    <row r="786" spans="1:9" x14ac:dyDescent="0.25">
      <c r="A786" t="s">
        <v>249</v>
      </c>
      <c r="B786" t="s">
        <v>182</v>
      </c>
      <c r="C786" s="61" t="s">
        <v>182</v>
      </c>
      <c r="D786" s="1">
        <v>50.454070000000002</v>
      </c>
      <c r="E786" s="1" t="s">
        <v>0</v>
      </c>
      <c r="F786" s="1">
        <v>48.52402</v>
      </c>
      <c r="G786" s="1">
        <v>52.382759999999998</v>
      </c>
      <c r="H786" s="1">
        <v>0.98467979999999999</v>
      </c>
      <c r="I786" s="1">
        <v>1.9516360127141377</v>
      </c>
    </row>
    <row r="787" spans="1:9" x14ac:dyDescent="0.25">
      <c r="A787" t="s">
        <v>249</v>
      </c>
      <c r="B787" t="s">
        <v>183</v>
      </c>
      <c r="C787" s="61" t="s">
        <v>183</v>
      </c>
      <c r="D787" s="1">
        <v>49.191299999999998</v>
      </c>
      <c r="E787" s="1" t="s">
        <v>0</v>
      </c>
      <c r="F787" s="1">
        <v>46.590249999999997</v>
      </c>
      <c r="G787" s="1">
        <v>51.79674</v>
      </c>
      <c r="H787" s="1">
        <v>1.3290329999999999</v>
      </c>
      <c r="I787" s="1">
        <v>2.7017643363765544</v>
      </c>
    </row>
    <row r="788" spans="1:9" x14ac:dyDescent="0.25">
      <c r="A788" t="s">
        <v>249</v>
      </c>
      <c r="B788" t="s">
        <v>184</v>
      </c>
      <c r="C788" s="61" t="s">
        <v>184</v>
      </c>
      <c r="D788" s="1">
        <v>51.597790000000003</v>
      </c>
      <c r="E788" s="1" t="s">
        <v>0</v>
      </c>
      <c r="F788" s="1">
        <v>46.683549999999997</v>
      </c>
      <c r="G788" s="1">
        <v>56.481319999999997</v>
      </c>
      <c r="H788" s="1">
        <v>2.50671</v>
      </c>
      <c r="I788" s="1">
        <v>4.8581731892005449</v>
      </c>
    </row>
    <row r="789" spans="1:9" x14ac:dyDescent="0.25">
      <c r="A789" t="s">
        <v>249</v>
      </c>
      <c r="B789" t="s">
        <v>185</v>
      </c>
      <c r="C789" s="61" t="s">
        <v>185</v>
      </c>
      <c r="D789" s="1">
        <v>54.583100000000002</v>
      </c>
      <c r="E789" s="1" t="s">
        <v>0</v>
      </c>
      <c r="F789" s="1">
        <v>50.060699999999997</v>
      </c>
      <c r="G789" s="1">
        <v>59.031109999999998</v>
      </c>
      <c r="H789" s="1">
        <v>2.2934399999999999</v>
      </c>
      <c r="I789" s="1">
        <v>4.2017400990416442</v>
      </c>
    </row>
    <row r="790" spans="1:9" x14ac:dyDescent="0.25">
      <c r="A790" t="s">
        <v>249</v>
      </c>
      <c r="B790" t="s">
        <v>186</v>
      </c>
      <c r="C790" s="61" t="s">
        <v>186</v>
      </c>
      <c r="D790" s="1">
        <v>57.576549999999997</v>
      </c>
      <c r="E790" s="1" t="s">
        <v>0</v>
      </c>
      <c r="F790" s="1">
        <v>53.25421</v>
      </c>
      <c r="G790" s="1">
        <v>61.786009999999997</v>
      </c>
      <c r="H790" s="1">
        <v>2.1811310000000002</v>
      </c>
      <c r="I790" s="1">
        <v>3.7882280199143583</v>
      </c>
    </row>
    <row r="791" spans="1:9" x14ac:dyDescent="0.25">
      <c r="A791" t="s">
        <v>249</v>
      </c>
      <c r="B791" t="s">
        <v>3</v>
      </c>
      <c r="C791" s="61" t="s">
        <v>3</v>
      </c>
      <c r="D791" s="1">
        <v>55.800640000000001</v>
      </c>
      <c r="E791" s="1" t="s">
        <v>0</v>
      </c>
      <c r="F791" s="1">
        <v>52.413409999999999</v>
      </c>
      <c r="G791" s="1">
        <v>59.134749999999997</v>
      </c>
      <c r="H791" s="1">
        <v>1.7168030000000001</v>
      </c>
      <c r="I791" s="1">
        <v>3.0766725973035434</v>
      </c>
    </row>
    <row r="792" spans="1:9" x14ac:dyDescent="0.25">
      <c r="A792" t="s">
        <v>249</v>
      </c>
      <c r="B792" t="s">
        <v>187</v>
      </c>
      <c r="C792" s="61" t="s">
        <v>187</v>
      </c>
      <c r="D792" s="1">
        <v>52.847810000000003</v>
      </c>
      <c r="E792" s="1" t="s">
        <v>0</v>
      </c>
      <c r="F792" s="1">
        <v>48.638129999999997</v>
      </c>
      <c r="G792" s="1">
        <v>57.017359999999996</v>
      </c>
      <c r="H792" s="1">
        <v>2.141994</v>
      </c>
      <c r="I792" s="1">
        <v>4.0531367335751467</v>
      </c>
    </row>
    <row r="793" spans="1:9" x14ac:dyDescent="0.25">
      <c r="A793" t="s">
        <v>249</v>
      </c>
      <c r="B793" t="s">
        <v>1</v>
      </c>
      <c r="C793" s="61" t="s">
        <v>188</v>
      </c>
      <c r="D793" s="1">
        <v>49.979120000000002</v>
      </c>
      <c r="E793" s="1" t="s">
        <v>0</v>
      </c>
      <c r="F793" s="1">
        <v>48.823120000000003</v>
      </c>
      <c r="G793" s="1">
        <v>51.13514</v>
      </c>
      <c r="H793" s="1">
        <v>0.58989510000000001</v>
      </c>
      <c r="I793" s="1">
        <v>1.1802830862168041</v>
      </c>
    </row>
    <row r="794" spans="1:9" x14ac:dyDescent="0.25">
      <c r="A794" t="s">
        <v>250</v>
      </c>
      <c r="B794" t="s">
        <v>102</v>
      </c>
      <c r="C794" s="61" t="s">
        <v>3</v>
      </c>
      <c r="D794" s="1">
        <v>2.7078169999999999</v>
      </c>
      <c r="E794" s="1" t="s">
        <v>0</v>
      </c>
      <c r="F794" s="1">
        <v>1.701014</v>
      </c>
      <c r="G794" s="1">
        <v>4.2845579999999996</v>
      </c>
      <c r="H794" s="1">
        <v>0.63860919999999999</v>
      </c>
      <c r="I794" s="1">
        <v>23.583912797652133</v>
      </c>
    </row>
    <row r="795" spans="1:9" x14ac:dyDescent="0.25">
      <c r="A795" t="s">
        <v>250</v>
      </c>
      <c r="B795" t="s">
        <v>103</v>
      </c>
      <c r="C795" s="61" t="s">
        <v>186</v>
      </c>
      <c r="D795" s="1">
        <v>2.123551</v>
      </c>
      <c r="E795" s="1" t="s">
        <v>0</v>
      </c>
      <c r="F795" s="1">
        <v>1.413956</v>
      </c>
      <c r="G795" s="1">
        <v>3.1777790000000001</v>
      </c>
      <c r="H795" s="1">
        <v>0.43883290000000003</v>
      </c>
      <c r="I795" s="1">
        <v>20.665051133690692</v>
      </c>
    </row>
    <row r="796" spans="1:9" x14ac:dyDescent="0.25">
      <c r="A796" t="s">
        <v>250</v>
      </c>
      <c r="B796" t="s">
        <v>104</v>
      </c>
      <c r="C796" s="61" t="s">
        <v>186</v>
      </c>
      <c r="D796" s="1">
        <v>2.4021859999999999</v>
      </c>
      <c r="E796" s="1" t="s">
        <v>16</v>
      </c>
      <c r="F796" s="1">
        <v>1.3595680000000001</v>
      </c>
      <c r="G796" s="1">
        <v>4.2102320000000004</v>
      </c>
      <c r="H796" s="1">
        <v>0.69341459999999999</v>
      </c>
      <c r="I796" s="1">
        <v>28.865982900574728</v>
      </c>
    </row>
    <row r="797" spans="1:9" x14ac:dyDescent="0.25">
      <c r="A797" t="s">
        <v>250</v>
      </c>
      <c r="B797" t="s">
        <v>105</v>
      </c>
      <c r="C797" s="61" t="s">
        <v>182</v>
      </c>
      <c r="D797" s="1">
        <v>3.8847969999999998</v>
      </c>
      <c r="E797" s="1" t="s">
        <v>16</v>
      </c>
      <c r="F797" s="1">
        <v>2.3298079999999999</v>
      </c>
      <c r="G797" s="1">
        <v>6.4095259999999996</v>
      </c>
      <c r="H797" s="1">
        <v>1.004407</v>
      </c>
      <c r="I797" s="1">
        <v>25.854813005673144</v>
      </c>
    </row>
    <row r="798" spans="1:9" x14ac:dyDescent="0.25">
      <c r="A798" t="s">
        <v>250</v>
      </c>
      <c r="B798" t="s">
        <v>106</v>
      </c>
      <c r="C798" s="61" t="s">
        <v>185</v>
      </c>
      <c r="D798" s="1">
        <v>2.4798979999999999</v>
      </c>
      <c r="E798" s="1" t="s">
        <v>16</v>
      </c>
      <c r="F798" s="1">
        <v>1.067685</v>
      </c>
      <c r="G798" s="1">
        <v>5.6532859999999996</v>
      </c>
      <c r="H798" s="1">
        <v>1.0570759999999999</v>
      </c>
      <c r="I798" s="1">
        <v>42.625785415367886</v>
      </c>
    </row>
    <row r="799" spans="1:9" x14ac:dyDescent="0.25">
      <c r="A799" t="s">
        <v>250</v>
      </c>
      <c r="B799" t="s">
        <v>107</v>
      </c>
      <c r="C799" s="61" t="s">
        <v>185</v>
      </c>
      <c r="D799" s="1">
        <v>2.6551279999999999</v>
      </c>
      <c r="E799" s="1" t="s">
        <v>0</v>
      </c>
      <c r="F799" s="1">
        <v>1.8094140000000001</v>
      </c>
      <c r="G799" s="1">
        <v>3.880503</v>
      </c>
      <c r="H799" s="1">
        <v>0.51687490000000003</v>
      </c>
      <c r="I799" s="1">
        <v>19.467042643518507</v>
      </c>
    </row>
    <row r="800" spans="1:9" x14ac:dyDescent="0.25">
      <c r="A800" t="s">
        <v>250</v>
      </c>
      <c r="B800" t="s">
        <v>108</v>
      </c>
      <c r="C800" s="61" t="s">
        <v>183</v>
      </c>
      <c r="D800" s="1">
        <v>0.64942520000000004</v>
      </c>
      <c r="E800" s="1" t="s">
        <v>16</v>
      </c>
      <c r="F800" s="1">
        <v>0.31153180000000003</v>
      </c>
      <c r="G800" s="1">
        <v>1.348846</v>
      </c>
      <c r="H800" s="1">
        <v>0.24286969999999999</v>
      </c>
      <c r="I800" s="1">
        <v>37.397640251717981</v>
      </c>
    </row>
    <row r="801" spans="1:9" x14ac:dyDescent="0.25">
      <c r="A801" t="s">
        <v>250</v>
      </c>
      <c r="B801" t="s">
        <v>109</v>
      </c>
      <c r="C801" s="61" t="s">
        <v>3</v>
      </c>
      <c r="D801" s="1">
        <v>3.686788</v>
      </c>
      <c r="E801" s="1" t="s">
        <v>16</v>
      </c>
      <c r="F801" s="1">
        <v>1.718032</v>
      </c>
      <c r="G801" s="1">
        <v>7.7340790000000004</v>
      </c>
      <c r="H801" s="1">
        <v>1.419694</v>
      </c>
      <c r="I801" s="1">
        <v>38.507611503563538</v>
      </c>
    </row>
    <row r="802" spans="1:9" x14ac:dyDescent="0.25">
      <c r="A802" t="s">
        <v>250</v>
      </c>
      <c r="B802" t="s">
        <v>110</v>
      </c>
      <c r="C802" s="61" t="s">
        <v>181</v>
      </c>
      <c r="D802" s="1">
        <v>3.2209780000000001</v>
      </c>
      <c r="E802" s="1" t="s">
        <v>16</v>
      </c>
      <c r="F802" s="1">
        <v>1.5567219999999999</v>
      </c>
      <c r="G802" s="1">
        <v>6.5461400000000003</v>
      </c>
      <c r="H802" s="1">
        <v>1.1830620000000001</v>
      </c>
      <c r="I802" s="1">
        <v>36.729900048991333</v>
      </c>
    </row>
    <row r="803" spans="1:9" x14ac:dyDescent="0.25">
      <c r="A803" t="s">
        <v>250</v>
      </c>
      <c r="B803" t="s">
        <v>111</v>
      </c>
      <c r="C803" s="61" t="s">
        <v>182</v>
      </c>
      <c r="D803" s="1">
        <v>8.2099709999999995</v>
      </c>
      <c r="E803" s="1" t="s">
        <v>0</v>
      </c>
      <c r="F803" s="1">
        <v>5.461519</v>
      </c>
      <c r="G803" s="1">
        <v>12.163589999999999</v>
      </c>
      <c r="H803" s="1">
        <v>1.6803779999999999</v>
      </c>
      <c r="I803" s="1">
        <v>20.467526620983193</v>
      </c>
    </row>
    <row r="804" spans="1:9" x14ac:dyDescent="0.25">
      <c r="A804" t="s">
        <v>250</v>
      </c>
      <c r="B804" t="s">
        <v>112</v>
      </c>
      <c r="C804" s="61" t="s">
        <v>187</v>
      </c>
      <c r="D804" s="1">
        <v>6.6736779999999998</v>
      </c>
      <c r="E804" s="1" t="s">
        <v>16</v>
      </c>
      <c r="F804" s="1">
        <v>3.2108720000000002</v>
      </c>
      <c r="G804" s="1">
        <v>13.35568</v>
      </c>
      <c r="H804" s="1">
        <v>2.4400189999999999</v>
      </c>
      <c r="I804" s="1">
        <v>36.561832920317698</v>
      </c>
    </row>
    <row r="805" spans="1:9" x14ac:dyDescent="0.25">
      <c r="A805" t="s">
        <v>250</v>
      </c>
      <c r="B805" t="s">
        <v>113</v>
      </c>
      <c r="C805" s="61" t="s">
        <v>187</v>
      </c>
      <c r="D805" s="1">
        <v>2.6210779999999998</v>
      </c>
      <c r="E805" s="1" t="s">
        <v>0</v>
      </c>
      <c r="F805" s="1">
        <v>1.6782589999999999</v>
      </c>
      <c r="G805" s="1">
        <v>4.071625</v>
      </c>
      <c r="H805" s="1">
        <v>0.59296280000000001</v>
      </c>
      <c r="I805" s="1">
        <v>22.62285975465057</v>
      </c>
    </row>
    <row r="806" spans="1:9" x14ac:dyDescent="0.25">
      <c r="A806" t="s">
        <v>250</v>
      </c>
      <c r="B806" t="s">
        <v>114</v>
      </c>
      <c r="C806" s="61" t="s">
        <v>183</v>
      </c>
      <c r="D806" s="1">
        <v>3.6155439999999999</v>
      </c>
      <c r="E806" s="1" t="s">
        <v>0</v>
      </c>
      <c r="F806" s="1">
        <v>2.260974</v>
      </c>
      <c r="G806" s="1">
        <v>5.734038</v>
      </c>
      <c r="H806" s="1">
        <v>0.85924679999999998</v>
      </c>
      <c r="I806" s="1">
        <v>23.765353152941852</v>
      </c>
    </row>
    <row r="807" spans="1:9" x14ac:dyDescent="0.25">
      <c r="A807" t="s">
        <v>250</v>
      </c>
      <c r="B807" t="s">
        <v>115</v>
      </c>
      <c r="C807" s="61" t="s">
        <v>183</v>
      </c>
      <c r="D807" s="1">
        <v>3.9166620000000001</v>
      </c>
      <c r="E807" s="1" t="s">
        <v>16</v>
      </c>
      <c r="F807" s="1">
        <v>2.3724660000000002</v>
      </c>
      <c r="G807" s="1">
        <v>6.4000599999999999</v>
      </c>
      <c r="H807" s="1">
        <v>0.9928787</v>
      </c>
      <c r="I807" s="1">
        <v>25.35012467248897</v>
      </c>
    </row>
    <row r="808" spans="1:9" x14ac:dyDescent="0.25">
      <c r="A808" t="s">
        <v>250</v>
      </c>
      <c r="B808" t="s">
        <v>116</v>
      </c>
      <c r="C808" s="61" t="s">
        <v>187</v>
      </c>
      <c r="D808" s="1">
        <v>2.4950239999999999</v>
      </c>
      <c r="E808" s="1" t="s">
        <v>0</v>
      </c>
      <c r="F808" s="1">
        <v>1.535636</v>
      </c>
      <c r="G808" s="1">
        <v>4.0292599999999998</v>
      </c>
      <c r="H808" s="1">
        <v>0.61441460000000003</v>
      </c>
      <c r="I808" s="1">
        <v>24.625598791835269</v>
      </c>
    </row>
    <row r="809" spans="1:9" x14ac:dyDescent="0.25">
      <c r="A809" t="s">
        <v>250</v>
      </c>
      <c r="B809" t="s">
        <v>117</v>
      </c>
      <c r="C809" s="61" t="s">
        <v>184</v>
      </c>
      <c r="D809" s="1">
        <v>2.7182879999999998</v>
      </c>
      <c r="E809" s="1" t="s">
        <v>16</v>
      </c>
      <c r="F809" s="1">
        <v>1.583969</v>
      </c>
      <c r="G809" s="1">
        <v>4.6267339999999999</v>
      </c>
      <c r="H809" s="1">
        <v>0.74406729999999999</v>
      </c>
      <c r="I809" s="1">
        <v>27.372644105407524</v>
      </c>
    </row>
    <row r="810" spans="1:9" x14ac:dyDescent="0.25">
      <c r="A810" t="s">
        <v>250</v>
      </c>
      <c r="B810" t="s">
        <v>118</v>
      </c>
      <c r="C810" s="61" t="s">
        <v>184</v>
      </c>
      <c r="D810" s="1">
        <v>4.6379380000000001</v>
      </c>
      <c r="E810" s="1" t="s">
        <v>0</v>
      </c>
      <c r="F810" s="1">
        <v>3.2007310000000002</v>
      </c>
      <c r="G810" s="1">
        <v>6.6759779999999997</v>
      </c>
      <c r="H810" s="1">
        <v>0.87042410000000003</v>
      </c>
      <c r="I810" s="1">
        <v>18.767480289732205</v>
      </c>
    </row>
    <row r="811" spans="1:9" x14ac:dyDescent="0.25">
      <c r="A811" t="s">
        <v>250</v>
      </c>
      <c r="B811" t="s">
        <v>119</v>
      </c>
      <c r="C811" s="61" t="s">
        <v>182</v>
      </c>
      <c r="D811" s="1">
        <v>6.1712220000000002</v>
      </c>
      <c r="E811" s="1" t="s">
        <v>0</v>
      </c>
      <c r="F811" s="1">
        <v>4.2007310000000002</v>
      </c>
      <c r="G811" s="1">
        <v>8.9793990000000008</v>
      </c>
      <c r="H811" s="1">
        <v>1.1975070000000001</v>
      </c>
      <c r="I811" s="1">
        <v>19.404698129479055</v>
      </c>
    </row>
    <row r="812" spans="1:9" x14ac:dyDescent="0.25">
      <c r="A812" t="s">
        <v>250</v>
      </c>
      <c r="B812" t="s">
        <v>120</v>
      </c>
      <c r="C812" s="61" t="s">
        <v>185</v>
      </c>
      <c r="D812" s="1">
        <v>2.458021</v>
      </c>
      <c r="E812" s="1" t="s">
        <v>16</v>
      </c>
      <c r="F812" s="1">
        <v>1.482801</v>
      </c>
      <c r="G812" s="1">
        <v>4.0482750000000003</v>
      </c>
      <c r="H812" s="1">
        <v>0.63014970000000003</v>
      </c>
      <c r="I812" s="1">
        <v>25.636465270231625</v>
      </c>
    </row>
    <row r="813" spans="1:9" x14ac:dyDescent="0.25">
      <c r="A813" t="s">
        <v>250</v>
      </c>
      <c r="B813" t="s">
        <v>121</v>
      </c>
      <c r="C813" s="61" t="s">
        <v>183</v>
      </c>
      <c r="D813" s="1">
        <v>4.026497</v>
      </c>
      <c r="E813" s="1" t="s">
        <v>0</v>
      </c>
      <c r="F813" s="1">
        <v>2.4917379999999998</v>
      </c>
      <c r="G813" s="1">
        <v>6.4440989999999996</v>
      </c>
      <c r="H813" s="1">
        <v>0.97723070000000001</v>
      </c>
      <c r="I813" s="1">
        <v>24.269996972554555</v>
      </c>
    </row>
    <row r="814" spans="1:9" x14ac:dyDescent="0.25">
      <c r="A814" t="s">
        <v>250</v>
      </c>
      <c r="B814" t="s">
        <v>122</v>
      </c>
      <c r="C814" s="61" t="s">
        <v>187</v>
      </c>
      <c r="D814" s="1">
        <v>2.754664</v>
      </c>
      <c r="E814" s="1" t="s">
        <v>16</v>
      </c>
      <c r="F814" s="1">
        <v>1.6666529999999999</v>
      </c>
      <c r="G814" s="1">
        <v>4.5202929999999997</v>
      </c>
      <c r="H814" s="1">
        <v>0.70176919999999998</v>
      </c>
      <c r="I814" s="1">
        <v>25.47567325815417</v>
      </c>
    </row>
    <row r="815" spans="1:9" x14ac:dyDescent="0.25">
      <c r="A815" t="s">
        <v>250</v>
      </c>
      <c r="B815" t="s">
        <v>123</v>
      </c>
      <c r="C815" s="61" t="s">
        <v>183</v>
      </c>
      <c r="D815" s="1">
        <v>1.6030169999999999</v>
      </c>
      <c r="E815" s="1" t="s">
        <v>16</v>
      </c>
      <c r="F815" s="1">
        <v>0.93037420000000004</v>
      </c>
      <c r="G815" s="1">
        <v>2.7484760000000001</v>
      </c>
      <c r="H815" s="1">
        <v>0.44319639999999999</v>
      </c>
      <c r="I815" s="1">
        <v>27.647641915213626</v>
      </c>
    </row>
    <row r="816" spans="1:9" x14ac:dyDescent="0.25">
      <c r="A816" t="s">
        <v>250</v>
      </c>
      <c r="B816" t="s">
        <v>124</v>
      </c>
      <c r="C816" s="61" t="s">
        <v>184</v>
      </c>
      <c r="D816" s="1">
        <v>3.7097530000000001</v>
      </c>
      <c r="E816" s="1" t="s">
        <v>0</v>
      </c>
      <c r="F816" s="1">
        <v>2.360652</v>
      </c>
      <c r="G816" s="1">
        <v>5.784186</v>
      </c>
      <c r="H816" s="1">
        <v>0.84892869999999998</v>
      </c>
      <c r="I816" s="1">
        <v>22.883698726033781</v>
      </c>
    </row>
    <row r="817" spans="1:9" x14ac:dyDescent="0.25">
      <c r="A817" t="s">
        <v>250</v>
      </c>
      <c r="B817" t="s">
        <v>125</v>
      </c>
      <c r="C817" s="61" t="s">
        <v>186</v>
      </c>
      <c r="D817" s="1">
        <v>3.834314</v>
      </c>
      <c r="E817" s="1" t="s">
        <v>0</v>
      </c>
      <c r="F817" s="1">
        <v>2.4413170000000002</v>
      </c>
      <c r="G817" s="1">
        <v>5.9734769999999999</v>
      </c>
      <c r="H817" s="1">
        <v>0.87615100000000001</v>
      </c>
      <c r="I817" s="1">
        <v>22.850267348996457</v>
      </c>
    </row>
    <row r="818" spans="1:9" x14ac:dyDescent="0.25">
      <c r="A818" t="s">
        <v>250</v>
      </c>
      <c r="B818" t="s">
        <v>126</v>
      </c>
      <c r="C818" s="61" t="s">
        <v>187</v>
      </c>
      <c r="D818" s="1">
        <v>2.5844469999999999</v>
      </c>
      <c r="E818" s="1" t="s">
        <v>16</v>
      </c>
      <c r="F818" s="1">
        <v>1.5091129999999999</v>
      </c>
      <c r="G818" s="1">
        <v>4.3918520000000001</v>
      </c>
      <c r="H818" s="1">
        <v>0.70496970000000003</v>
      </c>
      <c r="I818" s="1">
        <v>27.277390482373988</v>
      </c>
    </row>
    <row r="819" spans="1:9" x14ac:dyDescent="0.25">
      <c r="A819" t="s">
        <v>250</v>
      </c>
      <c r="B819" t="s">
        <v>127</v>
      </c>
      <c r="C819" s="61" t="s">
        <v>183</v>
      </c>
      <c r="D819" s="1">
        <v>5.5359759999999998</v>
      </c>
      <c r="E819" s="1" t="s">
        <v>0</v>
      </c>
      <c r="F819" s="1">
        <v>3.406936</v>
      </c>
      <c r="G819" s="1">
        <v>8.8732600000000001</v>
      </c>
      <c r="H819" s="1">
        <v>1.3543540000000001</v>
      </c>
      <c r="I819" s="1">
        <v>24.464593054594168</v>
      </c>
    </row>
    <row r="820" spans="1:9" x14ac:dyDescent="0.25">
      <c r="A820" t="s">
        <v>250</v>
      </c>
      <c r="B820" t="s">
        <v>128</v>
      </c>
      <c r="C820" s="61" t="s">
        <v>184</v>
      </c>
      <c r="D820" s="1">
        <v>3.4225479999999999</v>
      </c>
      <c r="E820" s="1" t="s">
        <v>16</v>
      </c>
      <c r="F820" s="1">
        <v>1.412998</v>
      </c>
      <c r="G820" s="1">
        <v>8.0565090000000001</v>
      </c>
      <c r="H820" s="1">
        <v>1.5262100000000001</v>
      </c>
      <c r="I820" s="1">
        <v>44.592800451593376</v>
      </c>
    </row>
    <row r="821" spans="1:9" x14ac:dyDescent="0.25">
      <c r="A821" t="s">
        <v>250</v>
      </c>
      <c r="B821" t="s">
        <v>129</v>
      </c>
      <c r="C821" s="61" t="s">
        <v>3</v>
      </c>
      <c r="D821" s="1">
        <v>4.0679069999999999</v>
      </c>
      <c r="E821" s="1" t="s">
        <v>16</v>
      </c>
      <c r="F821" s="1">
        <v>1.9920089999999999</v>
      </c>
      <c r="G821" s="1">
        <v>8.1277229999999996</v>
      </c>
      <c r="H821" s="1">
        <v>1.4638739999999999</v>
      </c>
      <c r="I821" s="1">
        <v>35.985925931935022</v>
      </c>
    </row>
    <row r="822" spans="1:9" x14ac:dyDescent="0.25">
      <c r="A822" t="s">
        <v>250</v>
      </c>
      <c r="B822" t="s">
        <v>130</v>
      </c>
      <c r="C822" s="61" t="s">
        <v>186</v>
      </c>
      <c r="D822" s="1">
        <v>1.6048979999999999</v>
      </c>
      <c r="E822" s="1" t="s">
        <v>16</v>
      </c>
      <c r="F822" s="1">
        <v>0.90339910000000001</v>
      </c>
      <c r="G822" s="1">
        <v>2.8355299999999999</v>
      </c>
      <c r="H822" s="1">
        <v>0.46859800000000001</v>
      </c>
      <c r="I822" s="1">
        <v>29.197992645015447</v>
      </c>
    </row>
    <row r="823" spans="1:9" x14ac:dyDescent="0.25">
      <c r="A823" t="s">
        <v>250</v>
      </c>
      <c r="B823" t="s">
        <v>131</v>
      </c>
      <c r="C823" s="61" t="s">
        <v>186</v>
      </c>
      <c r="D823" s="1">
        <v>4.5856579999999996</v>
      </c>
      <c r="E823" s="1" t="s">
        <v>0</v>
      </c>
      <c r="F823" s="1">
        <v>3.080829</v>
      </c>
      <c r="G823" s="1">
        <v>6.774146</v>
      </c>
      <c r="H823" s="1">
        <v>0.92258850000000003</v>
      </c>
      <c r="I823" s="1">
        <v>20.118999279928858</v>
      </c>
    </row>
    <row r="824" spans="1:9" x14ac:dyDescent="0.25">
      <c r="A824" t="s">
        <v>250</v>
      </c>
      <c r="B824" t="s">
        <v>132</v>
      </c>
      <c r="C824" s="61" t="s">
        <v>182</v>
      </c>
      <c r="D824" s="1">
        <v>3.0622289999999999</v>
      </c>
      <c r="E824" s="1" t="s">
        <v>0</v>
      </c>
      <c r="F824" s="1">
        <v>1.9906630000000001</v>
      </c>
      <c r="G824" s="1">
        <v>4.6830540000000003</v>
      </c>
      <c r="H824" s="1">
        <v>0.66879219999999995</v>
      </c>
      <c r="I824" s="1">
        <v>21.840045274210386</v>
      </c>
    </row>
    <row r="825" spans="1:9" x14ac:dyDescent="0.25">
      <c r="A825" t="s">
        <v>250</v>
      </c>
      <c r="B825" t="s">
        <v>133</v>
      </c>
      <c r="C825" s="61" t="s">
        <v>186</v>
      </c>
      <c r="D825" s="1">
        <v>1.780562</v>
      </c>
      <c r="E825" s="1" t="s">
        <v>16</v>
      </c>
      <c r="F825" s="1">
        <v>0.98658360000000001</v>
      </c>
      <c r="G825" s="1">
        <v>3.1929110000000001</v>
      </c>
      <c r="H825" s="1">
        <v>0.53388709999999995</v>
      </c>
      <c r="I825" s="1">
        <v>29.984190384833546</v>
      </c>
    </row>
    <row r="826" spans="1:9" x14ac:dyDescent="0.25">
      <c r="A826" t="s">
        <v>250</v>
      </c>
      <c r="B826" t="s">
        <v>134</v>
      </c>
      <c r="C826" s="61" t="s">
        <v>182</v>
      </c>
      <c r="D826" s="1">
        <v>5.5860510000000003</v>
      </c>
      <c r="E826" s="1" t="s">
        <v>0</v>
      </c>
      <c r="F826" s="1">
        <v>3.6006010000000002</v>
      </c>
      <c r="G826" s="1">
        <v>8.5690019999999993</v>
      </c>
      <c r="H826" s="1">
        <v>1.2375039999999999</v>
      </c>
      <c r="I826" s="1">
        <v>22.153467628562645</v>
      </c>
    </row>
    <row r="827" spans="1:9" x14ac:dyDescent="0.25">
      <c r="A827" t="s">
        <v>250</v>
      </c>
      <c r="B827" t="s">
        <v>135</v>
      </c>
      <c r="C827" s="61" t="s">
        <v>3</v>
      </c>
      <c r="D827" s="1">
        <v>2.7910460000000001</v>
      </c>
      <c r="E827" s="1" t="s">
        <v>0</v>
      </c>
      <c r="F827" s="1">
        <v>1.753852</v>
      </c>
      <c r="G827" s="1">
        <v>4.4140579999999998</v>
      </c>
      <c r="H827" s="1">
        <v>0.65767679999999995</v>
      </c>
      <c r="I827" s="1">
        <v>23.563810843676524</v>
      </c>
    </row>
    <row r="828" spans="1:9" x14ac:dyDescent="0.25">
      <c r="A828" t="s">
        <v>250</v>
      </c>
      <c r="B828" t="s">
        <v>136</v>
      </c>
      <c r="C828" s="61" t="s">
        <v>183</v>
      </c>
      <c r="D828" s="1">
        <v>3.4954960000000002</v>
      </c>
      <c r="E828" s="1" t="s">
        <v>16</v>
      </c>
      <c r="F828" s="1">
        <v>1.690428</v>
      </c>
      <c r="G828" s="1">
        <v>7.0890570000000004</v>
      </c>
      <c r="H828" s="1">
        <v>1.2819050000000001</v>
      </c>
      <c r="I828" s="1">
        <v>36.67305011935359</v>
      </c>
    </row>
    <row r="829" spans="1:9" x14ac:dyDescent="0.25">
      <c r="A829" t="s">
        <v>250</v>
      </c>
      <c r="B829" t="s">
        <v>137</v>
      </c>
      <c r="C829" s="61" t="s">
        <v>181</v>
      </c>
      <c r="D829" s="1">
        <v>3.0665740000000001</v>
      </c>
      <c r="E829" s="1" t="s">
        <v>16</v>
      </c>
      <c r="F829" s="1">
        <v>1.835904</v>
      </c>
      <c r="G829" s="1">
        <v>5.0795180000000002</v>
      </c>
      <c r="H829" s="1">
        <v>0.79687830000000004</v>
      </c>
      <c r="I829" s="1">
        <v>25.985947184056212</v>
      </c>
    </row>
    <row r="830" spans="1:9" x14ac:dyDescent="0.25">
      <c r="A830" t="s">
        <v>250</v>
      </c>
      <c r="B830" t="s">
        <v>138</v>
      </c>
      <c r="C830" s="61" t="s">
        <v>185</v>
      </c>
      <c r="D830" s="1">
        <v>4.4367239999999999</v>
      </c>
      <c r="E830" s="1" t="s">
        <v>0</v>
      </c>
      <c r="F830" s="1">
        <v>2.9177900000000001</v>
      </c>
      <c r="G830" s="1">
        <v>6.6918769999999999</v>
      </c>
      <c r="H830" s="1">
        <v>0.9402606</v>
      </c>
      <c r="I830" s="1">
        <v>21.192677299737376</v>
      </c>
    </row>
    <row r="831" spans="1:9" x14ac:dyDescent="0.25">
      <c r="A831" t="s">
        <v>250</v>
      </c>
      <c r="B831" t="s">
        <v>139</v>
      </c>
      <c r="C831" s="61" t="s">
        <v>187</v>
      </c>
      <c r="D831" s="1">
        <v>3.2929400000000002</v>
      </c>
      <c r="E831" s="1" t="s">
        <v>0</v>
      </c>
      <c r="F831" s="1">
        <v>2.2234780000000001</v>
      </c>
      <c r="G831" s="1">
        <v>4.8512750000000002</v>
      </c>
      <c r="H831" s="1">
        <v>0.65574549999999998</v>
      </c>
      <c r="I831" s="1">
        <v>19.913678961657364</v>
      </c>
    </row>
    <row r="832" spans="1:9" x14ac:dyDescent="0.25">
      <c r="A832" t="s">
        <v>250</v>
      </c>
      <c r="B832" t="s">
        <v>140</v>
      </c>
      <c r="C832" s="61" t="s">
        <v>187</v>
      </c>
      <c r="D832" s="1">
        <v>2.7001659999999998</v>
      </c>
      <c r="E832" s="1" t="s">
        <v>16</v>
      </c>
      <c r="F832" s="1">
        <v>1.321698</v>
      </c>
      <c r="G832" s="1">
        <v>5.4370989999999999</v>
      </c>
      <c r="H832" s="1">
        <v>0.97620019999999996</v>
      </c>
      <c r="I832" s="1">
        <v>36.153340202046834</v>
      </c>
    </row>
    <row r="833" spans="1:9" x14ac:dyDescent="0.25">
      <c r="A833" t="s">
        <v>250</v>
      </c>
      <c r="B833" t="s">
        <v>141</v>
      </c>
      <c r="C833" s="61" t="s">
        <v>181</v>
      </c>
      <c r="D833" s="1">
        <v>4.2311680000000003</v>
      </c>
      <c r="E833" s="1" t="s">
        <v>0</v>
      </c>
      <c r="F833" s="1">
        <v>2.7048450000000002</v>
      </c>
      <c r="G833" s="1">
        <v>6.5607049999999996</v>
      </c>
      <c r="H833" s="1">
        <v>0.95735269999999995</v>
      </c>
      <c r="I833" s="1">
        <v>22.626203922888429</v>
      </c>
    </row>
    <row r="834" spans="1:9" x14ac:dyDescent="0.25">
      <c r="A834" t="s">
        <v>250</v>
      </c>
      <c r="B834" t="s">
        <v>142</v>
      </c>
      <c r="C834" s="61" t="s">
        <v>3</v>
      </c>
      <c r="D834" s="1">
        <v>1.317502</v>
      </c>
      <c r="E834" s="1" t="s">
        <v>16</v>
      </c>
      <c r="F834" s="1">
        <v>0.72388589999999997</v>
      </c>
      <c r="G834" s="1">
        <v>2.3862049999999999</v>
      </c>
      <c r="H834" s="1">
        <v>0.40113660000000001</v>
      </c>
      <c r="I834" s="1">
        <v>30.446754540031062</v>
      </c>
    </row>
    <row r="835" spans="1:9" x14ac:dyDescent="0.25">
      <c r="A835" t="s">
        <v>250</v>
      </c>
      <c r="B835" t="s">
        <v>143</v>
      </c>
      <c r="C835" s="61" t="s">
        <v>182</v>
      </c>
      <c r="D835" s="1">
        <v>4.547993</v>
      </c>
      <c r="E835" s="1" t="s">
        <v>0</v>
      </c>
      <c r="F835" s="1">
        <v>3.0712160000000002</v>
      </c>
      <c r="G835" s="1">
        <v>6.6858870000000001</v>
      </c>
      <c r="H835" s="1">
        <v>0.903424</v>
      </c>
      <c r="I835" s="1">
        <v>19.864234619534376</v>
      </c>
    </row>
    <row r="836" spans="1:9" x14ac:dyDescent="0.25">
      <c r="A836" t="s">
        <v>250</v>
      </c>
      <c r="B836" t="s">
        <v>144</v>
      </c>
      <c r="C836" s="61" t="s">
        <v>181</v>
      </c>
      <c r="D836" s="1">
        <v>2.5009950000000001</v>
      </c>
      <c r="E836" s="1" t="s">
        <v>0</v>
      </c>
      <c r="F836" s="1">
        <v>1.552</v>
      </c>
      <c r="G836" s="1">
        <v>4.0066519999999999</v>
      </c>
      <c r="H836" s="1">
        <v>0.60543460000000004</v>
      </c>
      <c r="I836" s="1">
        <v>24.207749315772322</v>
      </c>
    </row>
    <row r="837" spans="1:9" x14ac:dyDescent="0.25">
      <c r="A837" t="s">
        <v>250</v>
      </c>
      <c r="B837" t="s">
        <v>145</v>
      </c>
      <c r="C837" s="61" t="s">
        <v>182</v>
      </c>
      <c r="D837" s="1">
        <v>2.4738980000000002</v>
      </c>
      <c r="E837" s="1" t="s">
        <v>16</v>
      </c>
      <c r="F837" s="1">
        <v>1.3993409999999999</v>
      </c>
      <c r="G837" s="1">
        <v>4.3373119999999998</v>
      </c>
      <c r="H837" s="1">
        <v>0.71475420000000001</v>
      </c>
      <c r="I837" s="1">
        <v>28.891821732343047</v>
      </c>
    </row>
    <row r="838" spans="1:9" x14ac:dyDescent="0.25">
      <c r="A838" t="s">
        <v>250</v>
      </c>
      <c r="B838" t="s">
        <v>146</v>
      </c>
      <c r="C838" s="61" t="s">
        <v>182</v>
      </c>
      <c r="D838" s="1">
        <v>2.0843379999999998</v>
      </c>
      <c r="E838" s="1" t="s">
        <v>16</v>
      </c>
      <c r="F838" s="1">
        <v>1.0610390000000001</v>
      </c>
      <c r="G838" s="1">
        <v>4.0540969999999996</v>
      </c>
      <c r="H838" s="1">
        <v>0.71376300000000004</v>
      </c>
      <c r="I838" s="1">
        <v>34.244110120335577</v>
      </c>
    </row>
    <row r="839" spans="1:9" x14ac:dyDescent="0.25">
      <c r="A839" t="s">
        <v>250</v>
      </c>
      <c r="B839" t="s">
        <v>147</v>
      </c>
      <c r="C839" s="61" t="s">
        <v>187</v>
      </c>
      <c r="D839" s="1">
        <v>2.35358</v>
      </c>
      <c r="E839" s="1" t="s">
        <v>0</v>
      </c>
      <c r="F839" s="1">
        <v>1.5405580000000001</v>
      </c>
      <c r="G839" s="1">
        <v>3.5800679999999998</v>
      </c>
      <c r="H839" s="1">
        <v>0.50650269999999997</v>
      </c>
      <c r="I839" s="1">
        <v>21.520521928296464</v>
      </c>
    </row>
    <row r="840" spans="1:9" x14ac:dyDescent="0.25">
      <c r="A840" t="s">
        <v>250</v>
      </c>
      <c r="B840" t="s">
        <v>148</v>
      </c>
      <c r="C840" s="61" t="s">
        <v>3</v>
      </c>
      <c r="D840" s="1">
        <v>3.4911439999999998</v>
      </c>
      <c r="E840" s="1" t="s">
        <v>0</v>
      </c>
      <c r="F840" s="1">
        <v>2.27102</v>
      </c>
      <c r="G840" s="1">
        <v>5.3310320000000004</v>
      </c>
      <c r="H840" s="1">
        <v>0.76060640000000002</v>
      </c>
      <c r="I840" s="1">
        <v>21.786738100748639</v>
      </c>
    </row>
    <row r="841" spans="1:9" x14ac:dyDescent="0.25">
      <c r="A841" t="s">
        <v>250</v>
      </c>
      <c r="B841" t="s">
        <v>149</v>
      </c>
      <c r="C841" s="61" t="s">
        <v>3</v>
      </c>
      <c r="D841" s="1">
        <v>3.3949120000000002</v>
      </c>
      <c r="E841" s="1" t="s">
        <v>16</v>
      </c>
      <c r="F841" s="1">
        <v>1.6129599999999999</v>
      </c>
      <c r="G841" s="1">
        <v>7.0053429999999999</v>
      </c>
      <c r="H841" s="1">
        <v>1.2755829999999999</v>
      </c>
      <c r="I841" s="1">
        <v>37.573374508676508</v>
      </c>
    </row>
    <row r="842" spans="1:9" x14ac:dyDescent="0.25">
      <c r="A842" t="s">
        <v>250</v>
      </c>
      <c r="B842" t="s">
        <v>150</v>
      </c>
      <c r="C842" s="61" t="s">
        <v>181</v>
      </c>
      <c r="D842" s="1">
        <v>5.2178329999999997</v>
      </c>
      <c r="E842" s="1" t="s">
        <v>16</v>
      </c>
      <c r="F842" s="1">
        <v>2.7325659999999998</v>
      </c>
      <c r="G842" s="1">
        <v>9.7371719999999993</v>
      </c>
      <c r="H842" s="1">
        <v>1.696798</v>
      </c>
      <c r="I842" s="1">
        <v>32.519208644661489</v>
      </c>
    </row>
    <row r="843" spans="1:9" x14ac:dyDescent="0.25">
      <c r="A843" t="s">
        <v>250</v>
      </c>
      <c r="B843" t="s">
        <v>151</v>
      </c>
      <c r="C843" s="61" t="s">
        <v>182</v>
      </c>
      <c r="D843" s="1">
        <v>2.2103630000000001</v>
      </c>
      <c r="E843" s="1" t="s">
        <v>0</v>
      </c>
      <c r="F843" s="1">
        <v>1.3928389999999999</v>
      </c>
      <c r="G843" s="1">
        <v>3.4907460000000001</v>
      </c>
      <c r="H843" s="1">
        <v>0.51837699999999998</v>
      </c>
      <c r="I843" s="1">
        <v>23.452120760255212</v>
      </c>
    </row>
    <row r="844" spans="1:9" x14ac:dyDescent="0.25">
      <c r="A844" t="s">
        <v>250</v>
      </c>
      <c r="B844" t="s">
        <v>152</v>
      </c>
      <c r="C844" s="61" t="s">
        <v>186</v>
      </c>
      <c r="D844" s="1">
        <v>2.5309720000000002</v>
      </c>
      <c r="E844" s="1" t="s">
        <v>16</v>
      </c>
      <c r="F844" s="1">
        <v>1.468369</v>
      </c>
      <c r="G844" s="1">
        <v>4.3287560000000003</v>
      </c>
      <c r="H844" s="1">
        <v>0.6987411</v>
      </c>
      <c r="I844" s="1">
        <v>27.607618733040113</v>
      </c>
    </row>
    <row r="845" spans="1:9" x14ac:dyDescent="0.25">
      <c r="A845" t="s">
        <v>250</v>
      </c>
      <c r="B845" t="s">
        <v>153</v>
      </c>
      <c r="C845" s="61" t="s">
        <v>182</v>
      </c>
      <c r="D845" s="1">
        <v>5.080972</v>
      </c>
      <c r="E845" s="1" t="s">
        <v>0</v>
      </c>
      <c r="F845" s="1">
        <v>3.4449429999999999</v>
      </c>
      <c r="G845" s="1">
        <v>7.4341410000000003</v>
      </c>
      <c r="H845" s="1">
        <v>0.99804950000000003</v>
      </c>
      <c r="I845" s="1">
        <v>19.642885258962263</v>
      </c>
    </row>
    <row r="846" spans="1:9" x14ac:dyDescent="0.25">
      <c r="A846" t="s">
        <v>250</v>
      </c>
      <c r="B846" t="s">
        <v>154</v>
      </c>
      <c r="C846" s="61" t="s">
        <v>183</v>
      </c>
      <c r="D846" s="1">
        <v>2.1812369999999999</v>
      </c>
      <c r="E846" s="1" t="s">
        <v>16</v>
      </c>
      <c r="F846" s="1">
        <v>1.306071</v>
      </c>
      <c r="G846" s="1">
        <v>3.6213129999999998</v>
      </c>
      <c r="H846" s="1">
        <v>0.56785479999999999</v>
      </c>
      <c r="I846" s="1">
        <v>26.033613037006063</v>
      </c>
    </row>
    <row r="847" spans="1:9" x14ac:dyDescent="0.25">
      <c r="A847" t="s">
        <v>250</v>
      </c>
      <c r="B847" t="s">
        <v>155</v>
      </c>
      <c r="C847" s="61" t="s">
        <v>187</v>
      </c>
      <c r="D847" s="1">
        <v>2.047177</v>
      </c>
      <c r="E847" s="1" t="s">
        <v>16</v>
      </c>
      <c r="F847" s="1">
        <v>1.1274979999999999</v>
      </c>
      <c r="G847" s="1">
        <v>3.6890309999999999</v>
      </c>
      <c r="H847" s="1">
        <v>0.61963179999999995</v>
      </c>
      <c r="I847" s="1">
        <v>30.267622193879667</v>
      </c>
    </row>
    <row r="848" spans="1:9" x14ac:dyDescent="0.25">
      <c r="A848" t="s">
        <v>250</v>
      </c>
      <c r="B848" t="s">
        <v>156</v>
      </c>
      <c r="C848" s="61" t="s">
        <v>184</v>
      </c>
      <c r="D848" s="1">
        <v>3.653902</v>
      </c>
      <c r="E848" s="1" t="s">
        <v>16</v>
      </c>
      <c r="F848" s="1">
        <v>1.9885539999999999</v>
      </c>
      <c r="G848" s="1">
        <v>6.6197249999999999</v>
      </c>
      <c r="H848" s="1">
        <v>1.123178</v>
      </c>
      <c r="I848" s="1">
        <v>30.739138597586908</v>
      </c>
    </row>
    <row r="849" spans="1:9" x14ac:dyDescent="0.25">
      <c r="A849" t="s">
        <v>250</v>
      </c>
      <c r="B849" t="s">
        <v>157</v>
      </c>
      <c r="C849" s="61" t="s">
        <v>3</v>
      </c>
      <c r="D849" s="1">
        <v>4.0201060000000002</v>
      </c>
      <c r="E849" s="1" t="s">
        <v>16</v>
      </c>
      <c r="F849" s="1">
        <v>1.536767</v>
      </c>
      <c r="G849" s="1">
        <v>10.10458</v>
      </c>
      <c r="H849" s="1">
        <v>1.942941</v>
      </c>
      <c r="I849" s="1">
        <v>48.330591282916416</v>
      </c>
    </row>
    <row r="850" spans="1:9" x14ac:dyDescent="0.25">
      <c r="A850" t="s">
        <v>250</v>
      </c>
      <c r="B850" t="s">
        <v>158</v>
      </c>
      <c r="C850" s="61" t="s">
        <v>182</v>
      </c>
      <c r="D850" s="1">
        <v>5.058694</v>
      </c>
      <c r="E850" s="1" t="s">
        <v>16</v>
      </c>
      <c r="F850" s="1">
        <v>2.2955179999999999</v>
      </c>
      <c r="G850" s="1">
        <v>10.78097</v>
      </c>
      <c r="H850" s="1">
        <v>2.0061140000000002</v>
      </c>
      <c r="I850" s="1">
        <v>39.656757257900956</v>
      </c>
    </row>
    <row r="851" spans="1:9" x14ac:dyDescent="0.25">
      <c r="A851" t="s">
        <v>250</v>
      </c>
      <c r="B851" t="s">
        <v>159</v>
      </c>
      <c r="C851" s="61" t="s">
        <v>186</v>
      </c>
      <c r="D851" s="1">
        <v>4.0998679999999998</v>
      </c>
      <c r="E851" s="1" t="s">
        <v>0</v>
      </c>
      <c r="F851" s="1">
        <v>2.7121249999999999</v>
      </c>
      <c r="G851" s="1">
        <v>6.152787</v>
      </c>
      <c r="H851" s="1">
        <v>0.85754269999999999</v>
      </c>
      <c r="I851" s="1">
        <v>20.916349014163384</v>
      </c>
    </row>
    <row r="852" spans="1:9" x14ac:dyDescent="0.25">
      <c r="A852" t="s">
        <v>250</v>
      </c>
      <c r="B852" t="s">
        <v>160</v>
      </c>
      <c r="C852" s="61" t="s">
        <v>183</v>
      </c>
      <c r="D852" s="1">
        <v>1.2190270000000001</v>
      </c>
      <c r="E852" s="1" t="s">
        <v>16</v>
      </c>
      <c r="F852" s="1">
        <v>0.52485250000000006</v>
      </c>
      <c r="G852" s="1">
        <v>2.805428</v>
      </c>
      <c r="H852" s="1">
        <v>0.52188780000000001</v>
      </c>
      <c r="I852" s="1">
        <v>42.81183271576429</v>
      </c>
    </row>
    <row r="853" spans="1:9" x14ac:dyDescent="0.25">
      <c r="A853" t="s">
        <v>250</v>
      </c>
      <c r="B853" t="s">
        <v>161</v>
      </c>
      <c r="C853" s="61" t="s">
        <v>186</v>
      </c>
      <c r="D853" s="1">
        <v>2.9302630000000001</v>
      </c>
      <c r="E853" s="1" t="s">
        <v>0</v>
      </c>
      <c r="F853" s="1">
        <v>1.8865620000000001</v>
      </c>
      <c r="G853" s="1">
        <v>4.5247419999999998</v>
      </c>
      <c r="H853" s="1">
        <v>0.65438940000000001</v>
      </c>
      <c r="I853" s="1">
        <v>22.332104660912687</v>
      </c>
    </row>
    <row r="854" spans="1:9" x14ac:dyDescent="0.25">
      <c r="A854" t="s">
        <v>250</v>
      </c>
      <c r="B854" t="s">
        <v>162</v>
      </c>
      <c r="C854" s="61" t="s">
        <v>184</v>
      </c>
      <c r="D854" s="1">
        <v>2.034589</v>
      </c>
      <c r="E854" s="1" t="s">
        <v>234</v>
      </c>
      <c r="F854" s="1">
        <v>0.67291109999999998</v>
      </c>
      <c r="G854" s="1">
        <v>5.9856600000000002</v>
      </c>
      <c r="H854" s="1">
        <v>1.138868</v>
      </c>
      <c r="I854" s="1">
        <v>55.975334576172386</v>
      </c>
    </row>
    <row r="855" spans="1:9" x14ac:dyDescent="0.25">
      <c r="A855" t="s">
        <v>250</v>
      </c>
      <c r="B855" t="s">
        <v>163</v>
      </c>
      <c r="C855" s="61" t="s">
        <v>185</v>
      </c>
      <c r="D855" s="1">
        <v>2.6677909999999998</v>
      </c>
      <c r="E855" s="1" t="s">
        <v>16</v>
      </c>
      <c r="F855" s="1">
        <v>1.614301</v>
      </c>
      <c r="G855" s="1">
        <v>4.3781920000000003</v>
      </c>
      <c r="H855" s="1">
        <v>0.67946680000000004</v>
      </c>
      <c r="I855" s="1">
        <v>25.469266520503297</v>
      </c>
    </row>
    <row r="856" spans="1:9" x14ac:dyDescent="0.25">
      <c r="A856" t="s">
        <v>250</v>
      </c>
      <c r="B856" t="s">
        <v>164</v>
      </c>
      <c r="C856" s="61" t="s">
        <v>184</v>
      </c>
      <c r="D856" s="1">
        <v>2.1170879999999999</v>
      </c>
      <c r="E856" s="1" t="s">
        <v>0</v>
      </c>
      <c r="F856" s="1">
        <v>1.333636</v>
      </c>
      <c r="G856" s="1">
        <v>3.3451810000000002</v>
      </c>
      <c r="H856" s="1">
        <v>0.4968822</v>
      </c>
      <c r="I856" s="1">
        <v>23.470077767197211</v>
      </c>
    </row>
    <row r="857" spans="1:9" x14ac:dyDescent="0.25">
      <c r="A857" t="s">
        <v>250</v>
      </c>
      <c r="B857" t="s">
        <v>165</v>
      </c>
      <c r="C857" s="61" t="s">
        <v>183</v>
      </c>
      <c r="D857" s="1">
        <v>1.1522490000000001</v>
      </c>
      <c r="E857" s="1" t="s">
        <v>16</v>
      </c>
      <c r="F857" s="1">
        <v>0.60416170000000002</v>
      </c>
      <c r="G857" s="1">
        <v>2.1866140000000001</v>
      </c>
      <c r="H857" s="1">
        <v>0.37829269999999998</v>
      </c>
      <c r="I857" s="1">
        <v>32.830811742947915</v>
      </c>
    </row>
    <row r="858" spans="1:9" x14ac:dyDescent="0.25">
      <c r="A858" t="s">
        <v>250</v>
      </c>
      <c r="B858" t="s">
        <v>166</v>
      </c>
      <c r="C858" s="61" t="s">
        <v>3</v>
      </c>
      <c r="D858" s="1">
        <v>2.16018</v>
      </c>
      <c r="E858" s="1" t="s">
        <v>16</v>
      </c>
      <c r="F858" s="1">
        <v>1.258977</v>
      </c>
      <c r="G858" s="1">
        <v>3.6824270000000001</v>
      </c>
      <c r="H858" s="1">
        <v>0.59193680000000004</v>
      </c>
      <c r="I858" s="1">
        <v>27.402197964984403</v>
      </c>
    </row>
    <row r="859" spans="1:9" x14ac:dyDescent="0.25">
      <c r="A859" t="s">
        <v>250</v>
      </c>
      <c r="B859" t="s">
        <v>167</v>
      </c>
      <c r="C859" s="61" t="s">
        <v>184</v>
      </c>
      <c r="D859" s="1">
        <v>2.7388219999999999</v>
      </c>
      <c r="E859" s="1" t="s">
        <v>234</v>
      </c>
      <c r="F859" s="1">
        <v>0.80979970000000001</v>
      </c>
      <c r="G859" s="1">
        <v>8.8528450000000003</v>
      </c>
      <c r="H859" s="1">
        <v>1.682226</v>
      </c>
      <c r="I859" s="1">
        <v>61.421516257719567</v>
      </c>
    </row>
    <row r="860" spans="1:9" x14ac:dyDescent="0.25">
      <c r="A860" t="s">
        <v>250</v>
      </c>
      <c r="B860" t="s">
        <v>168</v>
      </c>
      <c r="C860" s="61" t="s">
        <v>187</v>
      </c>
      <c r="D860" s="1">
        <v>3.9376479999999998</v>
      </c>
      <c r="E860" s="1" t="s">
        <v>0</v>
      </c>
      <c r="F860" s="1">
        <v>2.6437949999999999</v>
      </c>
      <c r="G860" s="1">
        <v>5.8268060000000004</v>
      </c>
      <c r="H860" s="1">
        <v>0.79441759999999995</v>
      </c>
      <c r="I860" s="1">
        <v>20.174926758308512</v>
      </c>
    </row>
    <row r="861" spans="1:9" x14ac:dyDescent="0.25">
      <c r="A861" t="s">
        <v>250</v>
      </c>
      <c r="B861" t="s">
        <v>169</v>
      </c>
      <c r="C861" s="61" t="s">
        <v>3</v>
      </c>
      <c r="D861" s="1">
        <v>2.692787</v>
      </c>
      <c r="E861" s="1" t="s">
        <v>16</v>
      </c>
      <c r="F861" s="1">
        <v>1.4580070000000001</v>
      </c>
      <c r="G861" s="1">
        <v>4.9210760000000002</v>
      </c>
      <c r="H861" s="1">
        <v>0.8368565</v>
      </c>
      <c r="I861" s="1">
        <v>31.077708708486785</v>
      </c>
    </row>
    <row r="862" spans="1:9" x14ac:dyDescent="0.25">
      <c r="A862" t="s">
        <v>250</v>
      </c>
      <c r="B862" t="s">
        <v>170</v>
      </c>
      <c r="C862" s="61" t="s">
        <v>3</v>
      </c>
      <c r="D862" s="1">
        <v>2.793469</v>
      </c>
      <c r="E862" s="1" t="s">
        <v>0</v>
      </c>
      <c r="F862" s="1">
        <v>1.8011600000000001</v>
      </c>
      <c r="G862" s="1">
        <v>4.3084829999999998</v>
      </c>
      <c r="H862" s="1">
        <v>0.62193379999999998</v>
      </c>
      <c r="I862" s="1">
        <v>22.263851863041971</v>
      </c>
    </row>
    <row r="863" spans="1:9" x14ac:dyDescent="0.25">
      <c r="A863" t="s">
        <v>250</v>
      </c>
      <c r="B863" t="s">
        <v>171</v>
      </c>
      <c r="C863" s="61" t="s">
        <v>184</v>
      </c>
      <c r="D863" s="1">
        <v>2.442075</v>
      </c>
      <c r="E863" s="1" t="s">
        <v>16</v>
      </c>
      <c r="F863" s="1">
        <v>1.46516</v>
      </c>
      <c r="G863" s="1">
        <v>4.0436319999999997</v>
      </c>
      <c r="H863" s="1">
        <v>0.63291470000000005</v>
      </c>
      <c r="I863" s="1">
        <v>25.917086903555379</v>
      </c>
    </row>
    <row r="864" spans="1:9" x14ac:dyDescent="0.25">
      <c r="A864" t="s">
        <v>250</v>
      </c>
      <c r="B864" t="s">
        <v>172</v>
      </c>
      <c r="C864" s="61" t="s">
        <v>185</v>
      </c>
      <c r="D864" s="1">
        <v>3.659157</v>
      </c>
      <c r="E864" s="1" t="s">
        <v>0</v>
      </c>
      <c r="F864" s="1">
        <v>2.3978299999999999</v>
      </c>
      <c r="G864" s="1">
        <v>5.5462740000000004</v>
      </c>
      <c r="H864" s="1">
        <v>0.78325080000000002</v>
      </c>
      <c r="I864" s="1">
        <v>21.405225301893303</v>
      </c>
    </row>
    <row r="865" spans="1:9" x14ac:dyDescent="0.25">
      <c r="A865" t="s">
        <v>250</v>
      </c>
      <c r="B865" t="s">
        <v>173</v>
      </c>
      <c r="C865" s="61" t="s">
        <v>186</v>
      </c>
      <c r="D865" s="1">
        <v>5.9930389999999996</v>
      </c>
      <c r="E865" s="1" t="s">
        <v>16</v>
      </c>
      <c r="F865" s="1">
        <v>3.3856579999999998</v>
      </c>
      <c r="G865" s="1">
        <v>10.392440000000001</v>
      </c>
      <c r="H865" s="1">
        <v>1.719668</v>
      </c>
      <c r="I865" s="1">
        <v>28.694423647167994</v>
      </c>
    </row>
    <row r="866" spans="1:9" x14ac:dyDescent="0.25">
      <c r="A866" t="s">
        <v>250</v>
      </c>
      <c r="B866" t="s">
        <v>174</v>
      </c>
      <c r="C866" s="61" t="s">
        <v>181</v>
      </c>
      <c r="D866" s="1">
        <v>3.480715</v>
      </c>
      <c r="E866" s="1" t="s">
        <v>0</v>
      </c>
      <c r="F866" s="1">
        <v>2.1557879999999998</v>
      </c>
      <c r="G866" s="1">
        <v>5.5735450000000002</v>
      </c>
      <c r="H866" s="1">
        <v>0.84421849999999998</v>
      </c>
      <c r="I866" s="1">
        <v>24.254169042854702</v>
      </c>
    </row>
    <row r="867" spans="1:9" x14ac:dyDescent="0.25">
      <c r="A867" t="s">
        <v>250</v>
      </c>
      <c r="B867" t="s">
        <v>175</v>
      </c>
      <c r="C867" s="61" t="s">
        <v>182</v>
      </c>
      <c r="D867" s="1">
        <v>5.198105</v>
      </c>
      <c r="E867" s="1" t="s">
        <v>0</v>
      </c>
      <c r="F867" s="1">
        <v>3.5864020000000001</v>
      </c>
      <c r="G867" s="1">
        <v>7.4779179999999998</v>
      </c>
      <c r="H867" s="1">
        <v>0.97534929999999997</v>
      </c>
      <c r="I867" s="1">
        <v>18.763555180205095</v>
      </c>
    </row>
    <row r="868" spans="1:9" x14ac:dyDescent="0.25">
      <c r="A868" t="s">
        <v>250</v>
      </c>
      <c r="B868" t="s">
        <v>176</v>
      </c>
      <c r="C868" s="61" t="s">
        <v>3</v>
      </c>
      <c r="D868" s="1">
        <v>4.2023669999999997</v>
      </c>
      <c r="E868" s="1" t="s">
        <v>16</v>
      </c>
      <c r="F868" s="1">
        <v>1.78833</v>
      </c>
      <c r="G868" s="1">
        <v>9.5579400000000003</v>
      </c>
      <c r="H868" s="1">
        <v>1.805558</v>
      </c>
      <c r="I868" s="1">
        <v>42.965262196281287</v>
      </c>
    </row>
    <row r="869" spans="1:9" x14ac:dyDescent="0.25">
      <c r="A869" t="s">
        <v>250</v>
      </c>
      <c r="B869" t="s">
        <v>177</v>
      </c>
      <c r="C869" s="61" t="s">
        <v>182</v>
      </c>
      <c r="D869" s="1">
        <v>5.7359790000000004</v>
      </c>
      <c r="E869" s="1" t="s">
        <v>16</v>
      </c>
      <c r="F869" s="1">
        <v>3.4439929999999999</v>
      </c>
      <c r="G869" s="1">
        <v>9.4047160000000005</v>
      </c>
      <c r="H869" s="1">
        <v>1.4732639999999999</v>
      </c>
      <c r="I869" s="1">
        <v>25.684612862076371</v>
      </c>
    </row>
    <row r="870" spans="1:9" x14ac:dyDescent="0.25">
      <c r="A870" t="s">
        <v>250</v>
      </c>
      <c r="B870" t="s">
        <v>178</v>
      </c>
      <c r="C870" s="61" t="s">
        <v>182</v>
      </c>
      <c r="D870" s="1">
        <v>2.9877150000000001</v>
      </c>
      <c r="E870" s="1" t="s">
        <v>0</v>
      </c>
      <c r="F870" s="1">
        <v>1.887645</v>
      </c>
      <c r="G870" s="1">
        <v>4.6981789999999997</v>
      </c>
      <c r="H870" s="1">
        <v>0.69558050000000005</v>
      </c>
      <c r="I870" s="1">
        <v>23.281353810520748</v>
      </c>
    </row>
    <row r="871" spans="1:9" x14ac:dyDescent="0.25">
      <c r="A871" t="s">
        <v>250</v>
      </c>
      <c r="B871" t="s">
        <v>179</v>
      </c>
      <c r="C871" s="61" t="s">
        <v>181</v>
      </c>
      <c r="D871" s="1">
        <v>2.7378930000000001</v>
      </c>
      <c r="E871" s="1" t="s">
        <v>16</v>
      </c>
      <c r="F871" s="1">
        <v>1.612287</v>
      </c>
      <c r="G871" s="1">
        <v>4.6124910000000003</v>
      </c>
      <c r="H871" s="1">
        <v>0.73479620000000001</v>
      </c>
      <c r="I871" s="1">
        <v>26.838017409738075</v>
      </c>
    </row>
    <row r="872" spans="1:9" x14ac:dyDescent="0.25">
      <c r="A872" t="s">
        <v>250</v>
      </c>
      <c r="B872" t="s">
        <v>180</v>
      </c>
      <c r="C872" s="61" t="s">
        <v>186</v>
      </c>
      <c r="D872" s="1">
        <v>2.9656319999999998</v>
      </c>
      <c r="E872" s="1" t="s">
        <v>0</v>
      </c>
      <c r="F872" s="1">
        <v>1.8560950000000001</v>
      </c>
      <c r="G872" s="1">
        <v>4.70662</v>
      </c>
      <c r="H872" s="1">
        <v>0.70454689999999998</v>
      </c>
      <c r="I872" s="1">
        <v>23.757057517588155</v>
      </c>
    </row>
    <row r="873" spans="1:9" x14ac:dyDescent="0.25">
      <c r="A873" t="s">
        <v>250</v>
      </c>
      <c r="B873" t="s">
        <v>181</v>
      </c>
      <c r="C873" s="61" t="s">
        <v>181</v>
      </c>
      <c r="D873" s="1">
        <v>3.6008100000000001</v>
      </c>
      <c r="E873" s="1" t="s">
        <v>0</v>
      </c>
      <c r="F873" s="1">
        <v>2.8047740000000001</v>
      </c>
      <c r="G873" s="1">
        <v>4.6120530000000004</v>
      </c>
      <c r="H873" s="1">
        <v>0.45684659999999999</v>
      </c>
      <c r="I873" s="1">
        <v>12.687328684379349</v>
      </c>
    </row>
    <row r="874" spans="1:9" x14ac:dyDescent="0.25">
      <c r="A874" t="s">
        <v>250</v>
      </c>
      <c r="B874" t="s">
        <v>182</v>
      </c>
      <c r="C874" s="61" t="s">
        <v>182</v>
      </c>
      <c r="D874" s="1">
        <v>4.7709349999999997</v>
      </c>
      <c r="E874" s="1" t="s">
        <v>0</v>
      </c>
      <c r="F874" s="1">
        <v>4.1863739999999998</v>
      </c>
      <c r="G874" s="1">
        <v>5.432493</v>
      </c>
      <c r="H874" s="1">
        <v>0.31710919999999998</v>
      </c>
      <c r="I874" s="1">
        <v>6.6466887517855513</v>
      </c>
    </row>
    <row r="875" spans="1:9" x14ac:dyDescent="0.25">
      <c r="A875" t="s">
        <v>250</v>
      </c>
      <c r="B875" t="s">
        <v>183</v>
      </c>
      <c r="C875" s="61" t="s">
        <v>183</v>
      </c>
      <c r="D875" s="1">
        <v>2.8919079999999999</v>
      </c>
      <c r="E875" s="1" t="s">
        <v>0</v>
      </c>
      <c r="F875" s="1">
        <v>2.3506830000000001</v>
      </c>
      <c r="G875" s="1">
        <v>3.5532110000000001</v>
      </c>
      <c r="H875" s="1">
        <v>0.3047726</v>
      </c>
      <c r="I875" s="1">
        <v>10.538806905337237</v>
      </c>
    </row>
    <row r="876" spans="1:9" x14ac:dyDescent="0.25">
      <c r="A876" t="s">
        <v>250</v>
      </c>
      <c r="B876" t="s">
        <v>184</v>
      </c>
      <c r="C876" s="61" t="s">
        <v>184</v>
      </c>
      <c r="D876" s="1">
        <v>3.3291590000000002</v>
      </c>
      <c r="E876" s="1" t="s">
        <v>16</v>
      </c>
      <c r="F876" s="1">
        <v>1.7939149999999999</v>
      </c>
      <c r="G876" s="1">
        <v>6.0967099999999999</v>
      </c>
      <c r="H876" s="1">
        <v>1.04084</v>
      </c>
      <c r="I876" s="1">
        <v>31.264352348445957</v>
      </c>
    </row>
    <row r="877" spans="1:9" x14ac:dyDescent="0.25">
      <c r="A877" t="s">
        <v>250</v>
      </c>
      <c r="B877" t="s">
        <v>185</v>
      </c>
      <c r="C877" s="61" t="s">
        <v>185</v>
      </c>
      <c r="D877" s="1">
        <v>3.1933120000000002</v>
      </c>
      <c r="E877" s="1" t="s">
        <v>0</v>
      </c>
      <c r="F877" s="1">
        <v>2.5654490000000001</v>
      </c>
      <c r="G877" s="1">
        <v>3.9685790000000001</v>
      </c>
      <c r="H877" s="1">
        <v>0.35532609999999998</v>
      </c>
      <c r="I877" s="1">
        <v>11.12719646561313</v>
      </c>
    </row>
    <row r="878" spans="1:9" x14ac:dyDescent="0.25">
      <c r="A878" t="s">
        <v>250</v>
      </c>
      <c r="B878" t="s">
        <v>186</v>
      </c>
      <c r="C878" s="61" t="s">
        <v>186</v>
      </c>
      <c r="D878" s="1">
        <v>2.7136309999999999</v>
      </c>
      <c r="E878" s="1" t="s">
        <v>0</v>
      </c>
      <c r="F878" s="1">
        <v>2.1389930000000001</v>
      </c>
      <c r="G878" s="1">
        <v>3.4372229999999999</v>
      </c>
      <c r="H878" s="1">
        <v>0.32836029999999999</v>
      </c>
      <c r="I878" s="1">
        <v>12.100403481534521</v>
      </c>
    </row>
    <row r="879" spans="1:9" x14ac:dyDescent="0.25">
      <c r="A879" t="s">
        <v>250</v>
      </c>
      <c r="B879" t="s">
        <v>3</v>
      </c>
      <c r="C879" s="61" t="s">
        <v>3</v>
      </c>
      <c r="D879" s="1">
        <v>3.553277</v>
      </c>
      <c r="E879" s="1" t="s">
        <v>0</v>
      </c>
      <c r="F879" s="1">
        <v>2.6121219999999998</v>
      </c>
      <c r="G879" s="1">
        <v>4.8167619999999998</v>
      </c>
      <c r="H879" s="1">
        <v>0.55487830000000005</v>
      </c>
      <c r="I879" s="1">
        <v>15.615959577595556</v>
      </c>
    </row>
    <row r="880" spans="1:9" x14ac:dyDescent="0.25">
      <c r="A880" t="s">
        <v>250</v>
      </c>
      <c r="B880" t="s">
        <v>187</v>
      </c>
      <c r="C880" s="61" t="s">
        <v>187</v>
      </c>
      <c r="D880" s="1">
        <v>2.7107000000000001</v>
      </c>
      <c r="E880" s="1" t="s">
        <v>0</v>
      </c>
      <c r="F880" s="1">
        <v>2.1865790000000001</v>
      </c>
      <c r="G880" s="1">
        <v>3.3561420000000002</v>
      </c>
      <c r="H880" s="1">
        <v>0.29626049999999998</v>
      </c>
      <c r="I880" s="1">
        <v>10.929298705131513</v>
      </c>
    </row>
    <row r="881" spans="1:9" x14ac:dyDescent="0.25">
      <c r="A881" t="s">
        <v>250</v>
      </c>
      <c r="B881" t="s">
        <v>1</v>
      </c>
      <c r="C881" s="61" t="s">
        <v>188</v>
      </c>
      <c r="D881" s="1">
        <v>3.6320890000000001</v>
      </c>
      <c r="E881" s="1" t="s">
        <v>0</v>
      </c>
      <c r="F881" s="1">
        <v>3.3171170000000001</v>
      </c>
      <c r="G881" s="1">
        <v>3.9757400000000001</v>
      </c>
      <c r="H881" s="1">
        <v>0.16781779999999999</v>
      </c>
      <c r="I881" s="1">
        <v>4.6204209203023376</v>
      </c>
    </row>
    <row r="882" spans="1:9" x14ac:dyDescent="0.25">
      <c r="A882" t="s">
        <v>251</v>
      </c>
      <c r="B882" t="s">
        <v>102</v>
      </c>
      <c r="C882" s="61" t="s">
        <v>3</v>
      </c>
      <c r="D882" s="1">
        <v>51.887540000000001</v>
      </c>
      <c r="E882" s="1" t="s">
        <v>0</v>
      </c>
      <c r="F882" s="1">
        <v>40.076300000000003</v>
      </c>
      <c r="G882" s="1">
        <v>63.491529999999997</v>
      </c>
      <c r="H882" s="1">
        <v>6.0846869999999997</v>
      </c>
      <c r="I882" s="1">
        <v>11.726682359579968</v>
      </c>
    </row>
    <row r="883" spans="1:9" x14ac:dyDescent="0.25">
      <c r="A883" t="s">
        <v>251</v>
      </c>
      <c r="B883" t="s">
        <v>103</v>
      </c>
      <c r="C883" s="61" t="s">
        <v>186</v>
      </c>
      <c r="D883" s="1">
        <v>50.273719999999997</v>
      </c>
      <c r="E883" s="1" t="s">
        <v>0</v>
      </c>
      <c r="F883" s="1">
        <v>41.412700000000001</v>
      </c>
      <c r="G883" s="1">
        <v>59.117579999999997</v>
      </c>
      <c r="H883" s="1">
        <v>4.5635539999999999</v>
      </c>
      <c r="I883" s="1">
        <v>9.0774146015055184</v>
      </c>
    </row>
    <row r="884" spans="1:9" x14ac:dyDescent="0.25">
      <c r="A884" t="s">
        <v>251</v>
      </c>
      <c r="B884" t="s">
        <v>104</v>
      </c>
      <c r="C884" s="61" t="s">
        <v>186</v>
      </c>
      <c r="D884" s="1">
        <v>53.795769999999997</v>
      </c>
      <c r="E884" s="1" t="s">
        <v>0</v>
      </c>
      <c r="F884" s="1">
        <v>46.343690000000002</v>
      </c>
      <c r="G884" s="1">
        <v>61.08202</v>
      </c>
      <c r="H884" s="1">
        <v>3.786289</v>
      </c>
      <c r="I884" s="1">
        <v>7.0382652762475573</v>
      </c>
    </row>
    <row r="885" spans="1:9" x14ac:dyDescent="0.25">
      <c r="A885" t="s">
        <v>251</v>
      </c>
      <c r="B885" t="s">
        <v>105</v>
      </c>
      <c r="C885" s="61" t="s">
        <v>182</v>
      </c>
      <c r="D885" s="1">
        <v>52.815849999999998</v>
      </c>
      <c r="E885" s="1" t="s">
        <v>0</v>
      </c>
      <c r="F885" s="1">
        <v>45.05659</v>
      </c>
      <c r="G885" s="1">
        <v>60.441400000000002</v>
      </c>
      <c r="H885" s="1">
        <v>3.955276</v>
      </c>
      <c r="I885" s="1">
        <v>7.4888049704776121</v>
      </c>
    </row>
    <row r="886" spans="1:9" x14ac:dyDescent="0.25">
      <c r="A886" t="s">
        <v>251</v>
      </c>
      <c r="B886" t="s">
        <v>106</v>
      </c>
      <c r="C886" s="61" t="s">
        <v>185</v>
      </c>
      <c r="D886" s="1">
        <v>52.759239999999998</v>
      </c>
      <c r="E886" s="1" t="s">
        <v>0</v>
      </c>
      <c r="F886" s="1">
        <v>41.72945</v>
      </c>
      <c r="G886" s="1">
        <v>63.52608</v>
      </c>
      <c r="H886" s="1">
        <v>5.6481640000000004</v>
      </c>
      <c r="I886" s="1">
        <v>10.705544659096683</v>
      </c>
    </row>
    <row r="887" spans="1:9" x14ac:dyDescent="0.25">
      <c r="A887" t="s">
        <v>251</v>
      </c>
      <c r="B887" t="s">
        <v>107</v>
      </c>
      <c r="C887" s="61" t="s">
        <v>185</v>
      </c>
      <c r="D887" s="1">
        <v>47.898890000000002</v>
      </c>
      <c r="E887" s="1" t="s">
        <v>0</v>
      </c>
      <c r="F887" s="1">
        <v>37.936109999999999</v>
      </c>
      <c r="G887" s="1">
        <v>58.031660000000002</v>
      </c>
      <c r="H887" s="1">
        <v>5.1946469999999998</v>
      </c>
      <c r="I887" s="1">
        <v>10.845025845066555</v>
      </c>
    </row>
    <row r="888" spans="1:9" x14ac:dyDescent="0.25">
      <c r="A888" t="s">
        <v>251</v>
      </c>
      <c r="B888" t="s">
        <v>108</v>
      </c>
      <c r="C888" s="61" t="s">
        <v>183</v>
      </c>
      <c r="D888" s="1">
        <v>46.059629999999999</v>
      </c>
      <c r="E888" s="1" t="s">
        <v>0</v>
      </c>
      <c r="F888" s="1">
        <v>36.865490000000001</v>
      </c>
      <c r="G888" s="1">
        <v>55.529969999999999</v>
      </c>
      <c r="H888" s="1">
        <v>4.8161800000000001</v>
      </c>
      <c r="I888" s="1">
        <v>10.456401842567994</v>
      </c>
    </row>
    <row r="889" spans="1:9" x14ac:dyDescent="0.25">
      <c r="A889" t="s">
        <v>251</v>
      </c>
      <c r="B889" t="s">
        <v>109</v>
      </c>
      <c r="C889" s="61" t="s">
        <v>3</v>
      </c>
      <c r="D889" s="1">
        <v>56.811140000000002</v>
      </c>
      <c r="E889" s="1" t="s">
        <v>0</v>
      </c>
      <c r="F889" s="1">
        <v>48.343049999999998</v>
      </c>
      <c r="G889" s="1">
        <v>64.898979999999995</v>
      </c>
      <c r="H889" s="1">
        <v>4.2609880000000002</v>
      </c>
      <c r="I889" s="1">
        <v>7.5002684332685465</v>
      </c>
    </row>
    <row r="890" spans="1:9" x14ac:dyDescent="0.25">
      <c r="A890" t="s">
        <v>251</v>
      </c>
      <c r="B890" t="s">
        <v>110</v>
      </c>
      <c r="C890" s="61" t="s">
        <v>181</v>
      </c>
      <c r="D890" s="1">
        <v>40.438360000000003</v>
      </c>
      <c r="E890" s="1" t="s">
        <v>0</v>
      </c>
      <c r="F890" s="1">
        <v>33.641440000000003</v>
      </c>
      <c r="G890" s="1">
        <v>47.623010000000001</v>
      </c>
      <c r="H890" s="1">
        <v>3.587901</v>
      </c>
      <c r="I890" s="1">
        <v>8.8725185690023043</v>
      </c>
    </row>
    <row r="891" spans="1:9" x14ac:dyDescent="0.25">
      <c r="A891" t="s">
        <v>251</v>
      </c>
      <c r="B891" t="s">
        <v>111</v>
      </c>
      <c r="C891" s="61" t="s">
        <v>182</v>
      </c>
      <c r="D891" s="1">
        <v>50.868049999999997</v>
      </c>
      <c r="E891" s="1" t="s">
        <v>0</v>
      </c>
      <c r="F891" s="1">
        <v>45.398899999999998</v>
      </c>
      <c r="G891" s="1">
        <v>56.316510000000001</v>
      </c>
      <c r="H891" s="1">
        <v>2.7957290000000001</v>
      </c>
      <c r="I891" s="1">
        <v>5.4960412282365851</v>
      </c>
    </row>
    <row r="892" spans="1:9" x14ac:dyDescent="0.25">
      <c r="A892" t="s">
        <v>251</v>
      </c>
      <c r="B892" t="s">
        <v>112</v>
      </c>
      <c r="C892" s="61" t="s">
        <v>187</v>
      </c>
      <c r="D892" s="1">
        <v>44.077640000000002</v>
      </c>
      <c r="E892" s="1" t="s">
        <v>0</v>
      </c>
      <c r="F892" s="1">
        <v>35.746879999999997</v>
      </c>
      <c r="G892" s="1">
        <v>52.755789999999998</v>
      </c>
      <c r="H892" s="1">
        <v>4.3798009999999996</v>
      </c>
      <c r="I892" s="1">
        <v>9.9365596706175729</v>
      </c>
    </row>
    <row r="893" spans="1:9" x14ac:dyDescent="0.25">
      <c r="A893" t="s">
        <v>251</v>
      </c>
      <c r="B893" t="s">
        <v>113</v>
      </c>
      <c r="C893" s="61" t="s">
        <v>187</v>
      </c>
      <c r="D893" s="1">
        <v>52.62079</v>
      </c>
      <c r="E893" s="1" t="s">
        <v>0</v>
      </c>
      <c r="F893" s="1">
        <v>43.364789999999999</v>
      </c>
      <c r="G893" s="1">
        <v>61.700119999999998</v>
      </c>
      <c r="H893" s="1">
        <v>4.7294679999999998</v>
      </c>
      <c r="I893" s="1">
        <v>8.9878316156028824</v>
      </c>
    </row>
    <row r="894" spans="1:9" x14ac:dyDescent="0.25">
      <c r="A894" t="s">
        <v>251</v>
      </c>
      <c r="B894" t="s">
        <v>114</v>
      </c>
      <c r="C894" s="61" t="s">
        <v>183</v>
      </c>
      <c r="D894" s="1">
        <v>50.4161</v>
      </c>
      <c r="E894" s="1" t="s">
        <v>0</v>
      </c>
      <c r="F894" s="1">
        <v>43.751339999999999</v>
      </c>
      <c r="G894" s="1">
        <v>57.066110000000002</v>
      </c>
      <c r="H894" s="1">
        <v>3.4160020000000002</v>
      </c>
      <c r="I894" s="1">
        <v>6.775617312723516</v>
      </c>
    </row>
    <row r="895" spans="1:9" x14ac:dyDescent="0.25">
      <c r="A895" t="s">
        <v>251</v>
      </c>
      <c r="B895" t="s">
        <v>115</v>
      </c>
      <c r="C895" s="61" t="s">
        <v>183</v>
      </c>
      <c r="D895" s="1">
        <v>51.050640000000001</v>
      </c>
      <c r="E895" s="1" t="s">
        <v>0</v>
      </c>
      <c r="F895" s="1">
        <v>44.57949</v>
      </c>
      <c r="G895" s="1">
        <v>57.48677</v>
      </c>
      <c r="H895" s="1">
        <v>3.3102529999999999</v>
      </c>
      <c r="I895" s="1">
        <v>6.4842536743907608</v>
      </c>
    </row>
    <row r="896" spans="1:9" x14ac:dyDescent="0.25">
      <c r="A896" t="s">
        <v>251</v>
      </c>
      <c r="B896" t="s">
        <v>116</v>
      </c>
      <c r="C896" s="61" t="s">
        <v>187</v>
      </c>
      <c r="D896" s="1">
        <v>49.489980000000003</v>
      </c>
      <c r="E896" s="1" t="s">
        <v>0</v>
      </c>
      <c r="F896" s="1">
        <v>39.850990000000003</v>
      </c>
      <c r="G896" s="1">
        <v>59.167050000000003</v>
      </c>
      <c r="H896" s="1">
        <v>4.9889210000000004</v>
      </c>
      <c r="I896" s="1">
        <v>10.080668854584301</v>
      </c>
    </row>
    <row r="897" spans="1:9" x14ac:dyDescent="0.25">
      <c r="A897" t="s">
        <v>251</v>
      </c>
      <c r="B897" t="s">
        <v>117</v>
      </c>
      <c r="C897" s="61" t="s">
        <v>184</v>
      </c>
      <c r="D897" s="1">
        <v>50.970599999999997</v>
      </c>
      <c r="E897" s="1" t="s">
        <v>0</v>
      </c>
      <c r="F897" s="1">
        <v>40.973779999999998</v>
      </c>
      <c r="G897" s="1">
        <v>60.890389999999996</v>
      </c>
      <c r="H897" s="1">
        <v>5.1480119999999996</v>
      </c>
      <c r="I897" s="1">
        <v>10.099963508375415</v>
      </c>
    </row>
    <row r="898" spans="1:9" x14ac:dyDescent="0.25">
      <c r="A898" t="s">
        <v>251</v>
      </c>
      <c r="B898" t="s">
        <v>118</v>
      </c>
      <c r="C898" s="61" t="s">
        <v>184</v>
      </c>
      <c r="D898" s="1">
        <v>53.760399999999997</v>
      </c>
      <c r="E898" s="1" t="s">
        <v>0</v>
      </c>
      <c r="F898" s="1">
        <v>44.893619999999999</v>
      </c>
      <c r="G898" s="1">
        <v>62.395530000000001</v>
      </c>
      <c r="H898" s="1">
        <v>4.5095859999999997</v>
      </c>
      <c r="I898" s="1">
        <v>8.3883044024970044</v>
      </c>
    </row>
    <row r="899" spans="1:9" x14ac:dyDescent="0.25">
      <c r="A899" t="s">
        <v>251</v>
      </c>
      <c r="B899" t="s">
        <v>119</v>
      </c>
      <c r="C899" s="61" t="s">
        <v>182</v>
      </c>
      <c r="D899" s="1">
        <v>51.829270000000001</v>
      </c>
      <c r="E899" s="1" t="s">
        <v>0</v>
      </c>
      <c r="F899" s="1">
        <v>43.95288</v>
      </c>
      <c r="G899" s="1">
        <v>59.615789999999997</v>
      </c>
      <c r="H899" s="1">
        <v>4.028016</v>
      </c>
      <c r="I899" s="1">
        <v>7.7717012028145485</v>
      </c>
    </row>
    <row r="900" spans="1:9" x14ac:dyDescent="0.25">
      <c r="A900" t="s">
        <v>251</v>
      </c>
      <c r="B900" t="s">
        <v>120</v>
      </c>
      <c r="C900" s="61" t="s">
        <v>185</v>
      </c>
      <c r="D900" s="1">
        <v>38.797049999999999</v>
      </c>
      <c r="E900" s="1" t="s">
        <v>0</v>
      </c>
      <c r="F900" s="1">
        <v>30.71415</v>
      </c>
      <c r="G900" s="1">
        <v>47.547350000000002</v>
      </c>
      <c r="H900" s="1">
        <v>4.3310659999999999</v>
      </c>
      <c r="I900" s="1">
        <v>11.163390000012887</v>
      </c>
    </row>
    <row r="901" spans="1:9" x14ac:dyDescent="0.25">
      <c r="A901" t="s">
        <v>251</v>
      </c>
      <c r="B901" t="s">
        <v>121</v>
      </c>
      <c r="C901" s="61" t="s">
        <v>183</v>
      </c>
      <c r="D901" s="1">
        <v>51.163089999999997</v>
      </c>
      <c r="E901" s="1" t="s">
        <v>0</v>
      </c>
      <c r="F901" s="1">
        <v>44.672980000000003</v>
      </c>
      <c r="G901" s="1">
        <v>57.614220000000003</v>
      </c>
      <c r="H901" s="1">
        <v>3.319061</v>
      </c>
      <c r="I901" s="1">
        <v>6.4872176406858939</v>
      </c>
    </row>
    <row r="902" spans="1:9" x14ac:dyDescent="0.25">
      <c r="A902" t="s">
        <v>251</v>
      </c>
      <c r="B902" t="s">
        <v>122</v>
      </c>
      <c r="C902" s="61" t="s">
        <v>187</v>
      </c>
      <c r="D902" s="1">
        <v>51.607900000000001</v>
      </c>
      <c r="E902" s="1" t="s">
        <v>0</v>
      </c>
      <c r="F902" s="1">
        <v>38.0946</v>
      </c>
      <c r="G902" s="1">
        <v>64.890079999999998</v>
      </c>
      <c r="H902" s="1">
        <v>7.0045630000000001</v>
      </c>
      <c r="I902" s="1">
        <v>13.572656511890621</v>
      </c>
    </row>
    <row r="903" spans="1:9" x14ac:dyDescent="0.25">
      <c r="A903" t="s">
        <v>251</v>
      </c>
      <c r="B903" t="s">
        <v>123</v>
      </c>
      <c r="C903" s="61" t="s">
        <v>183</v>
      </c>
      <c r="D903" s="1">
        <v>52.631019999999999</v>
      </c>
      <c r="E903" s="1" t="s">
        <v>0</v>
      </c>
      <c r="F903" s="1">
        <v>45.118560000000002</v>
      </c>
      <c r="G903" s="1">
        <v>60.026220000000002</v>
      </c>
      <c r="H903" s="1">
        <v>3.8304279999999999</v>
      </c>
      <c r="I903" s="1">
        <v>7.2778904911970175</v>
      </c>
    </row>
    <row r="904" spans="1:9" x14ac:dyDescent="0.25">
      <c r="A904" t="s">
        <v>251</v>
      </c>
      <c r="B904" t="s">
        <v>124</v>
      </c>
      <c r="C904" s="61" t="s">
        <v>184</v>
      </c>
      <c r="D904" s="1">
        <v>53.04336</v>
      </c>
      <c r="E904" s="1" t="s">
        <v>0</v>
      </c>
      <c r="F904" s="1">
        <v>45.200539999999997</v>
      </c>
      <c r="G904" s="1">
        <v>60.738689999999998</v>
      </c>
      <c r="H904" s="1">
        <v>3.994856</v>
      </c>
      <c r="I904" s="1">
        <v>7.5313026927404296</v>
      </c>
    </row>
    <row r="905" spans="1:9" x14ac:dyDescent="0.25">
      <c r="A905" t="s">
        <v>251</v>
      </c>
      <c r="B905" t="s">
        <v>125</v>
      </c>
      <c r="C905" s="61" t="s">
        <v>186</v>
      </c>
      <c r="D905" s="1">
        <v>50.548920000000003</v>
      </c>
      <c r="E905" s="1" t="s">
        <v>0</v>
      </c>
      <c r="F905" s="1">
        <v>42.580069999999999</v>
      </c>
      <c r="G905" s="1">
        <v>58.48997</v>
      </c>
      <c r="H905" s="1">
        <v>4.0924370000000003</v>
      </c>
      <c r="I905" s="1">
        <v>8.0959929509868864</v>
      </c>
    </row>
    <row r="906" spans="1:9" x14ac:dyDescent="0.25">
      <c r="A906" t="s">
        <v>251</v>
      </c>
      <c r="B906" t="s">
        <v>126</v>
      </c>
      <c r="C906" s="61" t="s">
        <v>187</v>
      </c>
      <c r="D906" s="1">
        <v>52.048090000000002</v>
      </c>
      <c r="E906" s="1" t="s">
        <v>0</v>
      </c>
      <c r="F906" s="1">
        <v>43.808680000000003</v>
      </c>
      <c r="G906" s="1">
        <v>60.177570000000003</v>
      </c>
      <c r="H906" s="1">
        <v>4.2124540000000001</v>
      </c>
      <c r="I906" s="1">
        <v>8.0933882492133726</v>
      </c>
    </row>
    <row r="907" spans="1:9" x14ac:dyDescent="0.25">
      <c r="A907" t="s">
        <v>251</v>
      </c>
      <c r="B907" t="s">
        <v>127</v>
      </c>
      <c r="C907" s="61" t="s">
        <v>183</v>
      </c>
      <c r="D907" s="1">
        <v>52.99335</v>
      </c>
      <c r="E907" s="1" t="s">
        <v>0</v>
      </c>
      <c r="F907" s="1">
        <v>45.819679999999998</v>
      </c>
      <c r="G907" s="1">
        <v>60.045450000000002</v>
      </c>
      <c r="H907" s="1">
        <v>3.6527430000000001</v>
      </c>
      <c r="I907" s="1">
        <v>6.8928327799620144</v>
      </c>
    </row>
    <row r="908" spans="1:9" x14ac:dyDescent="0.25">
      <c r="A908" t="s">
        <v>251</v>
      </c>
      <c r="B908" t="s">
        <v>128</v>
      </c>
      <c r="C908" s="61" t="s">
        <v>184</v>
      </c>
      <c r="D908" s="1">
        <v>50.760240000000003</v>
      </c>
      <c r="E908" s="1" t="s">
        <v>0</v>
      </c>
      <c r="F908" s="1">
        <v>42.718240000000002</v>
      </c>
      <c r="G908" s="1">
        <v>58.763089999999998</v>
      </c>
      <c r="H908" s="1">
        <v>4.1274959999999998</v>
      </c>
      <c r="I908" s="1">
        <v>8.1313563529250441</v>
      </c>
    </row>
    <row r="909" spans="1:9" x14ac:dyDescent="0.25">
      <c r="A909" t="s">
        <v>251</v>
      </c>
      <c r="B909" t="s">
        <v>129</v>
      </c>
      <c r="C909" s="61" t="s">
        <v>3</v>
      </c>
      <c r="D909" s="1">
        <v>50.328850000000003</v>
      </c>
      <c r="E909" s="1" t="s">
        <v>0</v>
      </c>
      <c r="F909" s="1">
        <v>42.24915</v>
      </c>
      <c r="G909" s="1">
        <v>58.39141</v>
      </c>
      <c r="H909" s="1">
        <v>4.1533509999999998</v>
      </c>
      <c r="I909" s="1">
        <v>8.2524257955427149</v>
      </c>
    </row>
    <row r="910" spans="1:9" x14ac:dyDescent="0.25">
      <c r="A910" t="s">
        <v>251</v>
      </c>
      <c r="B910" t="s">
        <v>130</v>
      </c>
      <c r="C910" s="61" t="s">
        <v>186</v>
      </c>
      <c r="D910" s="1">
        <v>50.660609999999998</v>
      </c>
      <c r="E910" s="1" t="s">
        <v>0</v>
      </c>
      <c r="F910" s="1">
        <v>41.1068</v>
      </c>
      <c r="G910" s="1">
        <v>60.166409999999999</v>
      </c>
      <c r="H910" s="1">
        <v>4.9211470000000004</v>
      </c>
      <c r="I910" s="1">
        <v>9.7139513322085946</v>
      </c>
    </row>
    <row r="911" spans="1:9" x14ac:dyDescent="0.25">
      <c r="A911" t="s">
        <v>251</v>
      </c>
      <c r="B911" t="s">
        <v>131</v>
      </c>
      <c r="C911" s="61" t="s">
        <v>186</v>
      </c>
      <c r="D911" s="1">
        <v>52.634900000000002</v>
      </c>
      <c r="E911" s="1" t="s">
        <v>0</v>
      </c>
      <c r="F911" s="1">
        <v>43.228789999999996</v>
      </c>
      <c r="G911" s="1">
        <v>61.85763</v>
      </c>
      <c r="H911" s="1">
        <v>4.8070899999999996</v>
      </c>
      <c r="I911" s="1">
        <v>9.1328947143435251</v>
      </c>
    </row>
    <row r="912" spans="1:9" x14ac:dyDescent="0.25">
      <c r="A912" t="s">
        <v>251</v>
      </c>
      <c r="B912" t="s">
        <v>132</v>
      </c>
      <c r="C912" s="61" t="s">
        <v>182</v>
      </c>
      <c r="D912" s="1">
        <v>48.503149999999998</v>
      </c>
      <c r="E912" s="1" t="s">
        <v>0</v>
      </c>
      <c r="F912" s="1">
        <v>40.516719999999999</v>
      </c>
      <c r="G912" s="1">
        <v>56.566780000000001</v>
      </c>
      <c r="H912" s="1">
        <v>4.1293189999999997</v>
      </c>
      <c r="I912" s="1">
        <v>8.513506854709437</v>
      </c>
    </row>
    <row r="913" spans="1:9" x14ac:dyDescent="0.25">
      <c r="A913" t="s">
        <v>251</v>
      </c>
      <c r="B913" t="s">
        <v>133</v>
      </c>
      <c r="C913" s="61" t="s">
        <v>186</v>
      </c>
      <c r="D913" s="1">
        <v>44.523739999999997</v>
      </c>
      <c r="E913" s="1" t="s">
        <v>0</v>
      </c>
      <c r="F913" s="1">
        <v>34.799590000000002</v>
      </c>
      <c r="G913" s="1">
        <v>54.68609</v>
      </c>
      <c r="H913" s="1">
        <v>5.1395109999999997</v>
      </c>
      <c r="I913" s="1">
        <v>11.543304762807436</v>
      </c>
    </row>
    <row r="914" spans="1:9" x14ac:dyDescent="0.25">
      <c r="A914" t="s">
        <v>251</v>
      </c>
      <c r="B914" t="s">
        <v>134</v>
      </c>
      <c r="C914" s="61" t="s">
        <v>182</v>
      </c>
      <c r="D914" s="1">
        <v>46.74821</v>
      </c>
      <c r="E914" s="1" t="s">
        <v>0</v>
      </c>
      <c r="F914" s="1">
        <v>40.53181</v>
      </c>
      <c r="G914" s="1">
        <v>53.067230000000002</v>
      </c>
      <c r="H914" s="1">
        <v>3.2140520000000001</v>
      </c>
      <c r="I914" s="1">
        <v>6.8752407846204164</v>
      </c>
    </row>
    <row r="915" spans="1:9" x14ac:dyDescent="0.25">
      <c r="A915" t="s">
        <v>251</v>
      </c>
      <c r="B915" t="s">
        <v>135</v>
      </c>
      <c r="C915" s="61" t="s">
        <v>3</v>
      </c>
      <c r="D915" s="1">
        <v>44.92953</v>
      </c>
      <c r="E915" s="1" t="s">
        <v>0</v>
      </c>
      <c r="F915" s="1">
        <v>35.43038</v>
      </c>
      <c r="G915" s="1">
        <v>54.813499999999998</v>
      </c>
      <c r="H915" s="1">
        <v>5.0062660000000001</v>
      </c>
      <c r="I915" s="1">
        <v>11.142484686574731</v>
      </c>
    </row>
    <row r="916" spans="1:9" x14ac:dyDescent="0.25">
      <c r="A916" t="s">
        <v>251</v>
      </c>
      <c r="B916" t="s">
        <v>136</v>
      </c>
      <c r="C916" s="61" t="s">
        <v>183</v>
      </c>
      <c r="D916" s="1">
        <v>51.403509999999997</v>
      </c>
      <c r="E916" s="1" t="s">
        <v>0</v>
      </c>
      <c r="F916" s="1">
        <v>43.288200000000003</v>
      </c>
      <c r="G916" s="1">
        <v>59.445489999999999</v>
      </c>
      <c r="H916" s="1">
        <v>4.1570619999999998</v>
      </c>
      <c r="I916" s="1">
        <v>8.0871170081576143</v>
      </c>
    </row>
    <row r="917" spans="1:9" x14ac:dyDescent="0.25">
      <c r="A917" t="s">
        <v>251</v>
      </c>
      <c r="B917" t="s">
        <v>137</v>
      </c>
      <c r="C917" s="61" t="s">
        <v>181</v>
      </c>
      <c r="D917" s="1">
        <v>49.705710000000003</v>
      </c>
      <c r="E917" s="1" t="s">
        <v>0</v>
      </c>
      <c r="F917" s="1">
        <v>41.93215</v>
      </c>
      <c r="G917" s="1">
        <v>57.493519999999997</v>
      </c>
      <c r="H917" s="1">
        <v>4.0007080000000004</v>
      </c>
      <c r="I917" s="1">
        <v>8.0487895656253592</v>
      </c>
    </row>
    <row r="918" spans="1:9" x14ac:dyDescent="0.25">
      <c r="A918" t="s">
        <v>251</v>
      </c>
      <c r="B918" t="s">
        <v>138</v>
      </c>
      <c r="C918" s="61" t="s">
        <v>185</v>
      </c>
      <c r="D918" s="1">
        <v>53.048819999999999</v>
      </c>
      <c r="E918" s="1" t="s">
        <v>0</v>
      </c>
      <c r="F918" s="1">
        <v>44.426160000000003</v>
      </c>
      <c r="G918" s="1">
        <v>61.493209999999998</v>
      </c>
      <c r="H918" s="1">
        <v>4.3947010000000004</v>
      </c>
      <c r="I918" s="1">
        <v>8.2842577836792604</v>
      </c>
    </row>
    <row r="919" spans="1:9" x14ac:dyDescent="0.25">
      <c r="A919" t="s">
        <v>251</v>
      </c>
      <c r="B919" t="s">
        <v>139</v>
      </c>
      <c r="C919" s="61" t="s">
        <v>187</v>
      </c>
      <c r="D919" s="1">
        <v>54.604019999999998</v>
      </c>
      <c r="E919" s="1" t="s">
        <v>0</v>
      </c>
      <c r="F919" s="1">
        <v>42.529110000000003</v>
      </c>
      <c r="G919" s="1">
        <v>66.160570000000007</v>
      </c>
      <c r="H919" s="1">
        <v>6.1419180000000004</v>
      </c>
      <c r="I919" s="1">
        <v>11.248105908685844</v>
      </c>
    </row>
    <row r="920" spans="1:9" x14ac:dyDescent="0.25">
      <c r="A920" t="s">
        <v>251</v>
      </c>
      <c r="B920" t="s">
        <v>140</v>
      </c>
      <c r="C920" s="61" t="s">
        <v>187</v>
      </c>
      <c r="D920" s="1">
        <v>50.583199999999998</v>
      </c>
      <c r="E920" s="1" t="s">
        <v>0</v>
      </c>
      <c r="F920" s="1">
        <v>38.322850000000003</v>
      </c>
      <c r="G920" s="1">
        <v>62.773800000000001</v>
      </c>
      <c r="H920" s="1">
        <v>6.3647320000000001</v>
      </c>
      <c r="I920" s="1">
        <v>12.58269939426529</v>
      </c>
    </row>
    <row r="921" spans="1:9" x14ac:dyDescent="0.25">
      <c r="A921" t="s">
        <v>251</v>
      </c>
      <c r="B921" t="s">
        <v>141</v>
      </c>
      <c r="C921" s="61" t="s">
        <v>181</v>
      </c>
      <c r="D921" s="1">
        <v>51.357379999999999</v>
      </c>
      <c r="E921" s="1" t="s">
        <v>0</v>
      </c>
      <c r="F921" s="1">
        <v>43.235019999999999</v>
      </c>
      <c r="G921" s="1">
        <v>59.408679999999997</v>
      </c>
      <c r="H921" s="1">
        <v>4.1608539999999996</v>
      </c>
      <c r="I921" s="1">
        <v>8.1017645370538744</v>
      </c>
    </row>
    <row r="922" spans="1:9" x14ac:dyDescent="0.25">
      <c r="A922" t="s">
        <v>251</v>
      </c>
      <c r="B922" t="s">
        <v>142</v>
      </c>
      <c r="C922" s="61" t="s">
        <v>3</v>
      </c>
      <c r="D922" s="1">
        <v>57.345840000000003</v>
      </c>
      <c r="E922" s="1" t="s">
        <v>0</v>
      </c>
      <c r="F922" s="1">
        <v>47.810510000000001</v>
      </c>
      <c r="G922" s="1">
        <v>66.364639999999994</v>
      </c>
      <c r="H922" s="1">
        <v>4.78634</v>
      </c>
      <c r="I922" s="1">
        <v>8.3464467518480863</v>
      </c>
    </row>
    <row r="923" spans="1:9" x14ac:dyDescent="0.25">
      <c r="A923" t="s">
        <v>251</v>
      </c>
      <c r="B923" t="s">
        <v>143</v>
      </c>
      <c r="C923" s="61" t="s">
        <v>182</v>
      </c>
      <c r="D923" s="1">
        <v>50.003599999999999</v>
      </c>
      <c r="E923" s="1" t="s">
        <v>0</v>
      </c>
      <c r="F923" s="1">
        <v>42.739330000000002</v>
      </c>
      <c r="G923" s="1">
        <v>57.267719999999997</v>
      </c>
      <c r="H923" s="1">
        <v>3.7319460000000002</v>
      </c>
      <c r="I923" s="1">
        <v>7.463354638466031</v>
      </c>
    </row>
    <row r="924" spans="1:9" x14ac:dyDescent="0.25">
      <c r="A924" t="s">
        <v>251</v>
      </c>
      <c r="B924" t="s">
        <v>144</v>
      </c>
      <c r="C924" s="61" t="s">
        <v>181</v>
      </c>
      <c r="D924" s="1">
        <v>54.248600000000003</v>
      </c>
      <c r="E924" s="1" t="s">
        <v>0</v>
      </c>
      <c r="F924" s="1">
        <v>45.181359999999998</v>
      </c>
      <c r="G924" s="1">
        <v>63.042850000000001</v>
      </c>
      <c r="H924" s="1">
        <v>4.6037679999999996</v>
      </c>
      <c r="I924" s="1">
        <v>8.4864272995063459</v>
      </c>
    </row>
    <row r="925" spans="1:9" x14ac:dyDescent="0.25">
      <c r="A925" t="s">
        <v>251</v>
      </c>
      <c r="B925" t="s">
        <v>145</v>
      </c>
      <c r="C925" s="61" t="s">
        <v>182</v>
      </c>
      <c r="D925" s="1">
        <v>46.65296</v>
      </c>
      <c r="E925" s="1" t="s">
        <v>0</v>
      </c>
      <c r="F925" s="1">
        <v>39.699649999999998</v>
      </c>
      <c r="G925" s="1">
        <v>53.738779999999998</v>
      </c>
      <c r="H925" s="1">
        <v>3.6044480000000001</v>
      </c>
      <c r="I925" s="1">
        <v>7.7260864048068978</v>
      </c>
    </row>
    <row r="926" spans="1:9" x14ac:dyDescent="0.25">
      <c r="A926" t="s">
        <v>251</v>
      </c>
      <c r="B926" t="s">
        <v>146</v>
      </c>
      <c r="C926" s="61" t="s">
        <v>182</v>
      </c>
      <c r="D926" s="1">
        <v>59.54551</v>
      </c>
      <c r="E926" s="1" t="s">
        <v>0</v>
      </c>
      <c r="F926" s="1">
        <v>52.228610000000003</v>
      </c>
      <c r="G926" s="1">
        <v>66.461370000000002</v>
      </c>
      <c r="H926" s="1">
        <v>3.6539410000000001</v>
      </c>
      <c r="I926" s="1">
        <v>6.1363837508487205</v>
      </c>
    </row>
    <row r="927" spans="1:9" x14ac:dyDescent="0.25">
      <c r="A927" t="s">
        <v>251</v>
      </c>
      <c r="B927" t="s">
        <v>147</v>
      </c>
      <c r="C927" s="61" t="s">
        <v>187</v>
      </c>
      <c r="D927" s="1">
        <v>44.168590000000002</v>
      </c>
      <c r="E927" s="1" t="s">
        <v>0</v>
      </c>
      <c r="F927" s="1">
        <v>35.053400000000003</v>
      </c>
      <c r="G927" s="1">
        <v>53.694450000000003</v>
      </c>
      <c r="H927" s="1">
        <v>4.8095470000000002</v>
      </c>
      <c r="I927" s="1">
        <v>10.889066189344057</v>
      </c>
    </row>
    <row r="928" spans="1:9" x14ac:dyDescent="0.25">
      <c r="A928" t="s">
        <v>251</v>
      </c>
      <c r="B928" t="s">
        <v>148</v>
      </c>
      <c r="C928" s="61" t="s">
        <v>3</v>
      </c>
      <c r="D928" s="1">
        <v>54.397460000000002</v>
      </c>
      <c r="E928" s="1" t="s">
        <v>0</v>
      </c>
      <c r="F928" s="1">
        <v>47.270589999999999</v>
      </c>
      <c r="G928" s="1">
        <v>61.348700000000001</v>
      </c>
      <c r="H928" s="1">
        <v>3.6143860000000001</v>
      </c>
      <c r="I928" s="1">
        <v>6.64440214671788</v>
      </c>
    </row>
    <row r="929" spans="1:9" x14ac:dyDescent="0.25">
      <c r="A929" t="s">
        <v>251</v>
      </c>
      <c r="B929" t="s">
        <v>149</v>
      </c>
      <c r="C929" s="61" t="s">
        <v>3</v>
      </c>
      <c r="D929" s="1">
        <v>54.977849999999997</v>
      </c>
      <c r="E929" s="1" t="s">
        <v>0</v>
      </c>
      <c r="F929" s="1">
        <v>44.874499999999998</v>
      </c>
      <c r="G929" s="1">
        <v>64.686660000000003</v>
      </c>
      <c r="H929" s="1">
        <v>5.1200419999999998</v>
      </c>
      <c r="I929" s="1">
        <v>9.3129178387295983</v>
      </c>
    </row>
    <row r="930" spans="1:9" x14ac:dyDescent="0.25">
      <c r="A930" t="s">
        <v>251</v>
      </c>
      <c r="B930" t="s">
        <v>150</v>
      </c>
      <c r="C930" s="61" t="s">
        <v>181</v>
      </c>
      <c r="D930" s="1">
        <v>49.902290000000001</v>
      </c>
      <c r="E930" s="1" t="s">
        <v>0</v>
      </c>
      <c r="F930" s="1">
        <v>43.595280000000002</v>
      </c>
      <c r="G930" s="1">
        <v>56.212409999999998</v>
      </c>
      <c r="H930" s="1">
        <v>3.2346529999999998</v>
      </c>
      <c r="I930" s="1">
        <v>6.4819730717768653</v>
      </c>
    </row>
    <row r="931" spans="1:9" x14ac:dyDescent="0.25">
      <c r="A931" t="s">
        <v>251</v>
      </c>
      <c r="B931" t="s">
        <v>151</v>
      </c>
      <c r="C931" s="61" t="s">
        <v>182</v>
      </c>
      <c r="D931" s="1">
        <v>55.338549999999998</v>
      </c>
      <c r="E931" s="1" t="s">
        <v>0</v>
      </c>
      <c r="F931" s="1">
        <v>48.403239999999997</v>
      </c>
      <c r="G931" s="1">
        <v>62.072119999999998</v>
      </c>
      <c r="H931" s="1">
        <v>3.5080149999999999</v>
      </c>
      <c r="I931" s="1">
        <v>6.3391885042163203</v>
      </c>
    </row>
    <row r="932" spans="1:9" x14ac:dyDescent="0.25">
      <c r="A932" t="s">
        <v>251</v>
      </c>
      <c r="B932" t="s">
        <v>152</v>
      </c>
      <c r="C932" s="61" t="s">
        <v>186</v>
      </c>
      <c r="D932" s="1">
        <v>46.362439999999999</v>
      </c>
      <c r="E932" s="1" t="s">
        <v>0</v>
      </c>
      <c r="F932" s="1">
        <v>39.241500000000002</v>
      </c>
      <c r="G932" s="1">
        <v>53.634889999999999</v>
      </c>
      <c r="H932" s="1">
        <v>3.6964329999999999</v>
      </c>
      <c r="I932" s="1">
        <v>7.9729043596497506</v>
      </c>
    </row>
    <row r="933" spans="1:9" x14ac:dyDescent="0.25">
      <c r="A933" t="s">
        <v>251</v>
      </c>
      <c r="B933" t="s">
        <v>153</v>
      </c>
      <c r="C933" s="61" t="s">
        <v>182</v>
      </c>
      <c r="D933" s="1">
        <v>52.287770000000002</v>
      </c>
      <c r="E933" s="1" t="s">
        <v>0</v>
      </c>
      <c r="F933" s="1">
        <v>44.896630000000002</v>
      </c>
      <c r="G933" s="1">
        <v>59.580060000000003</v>
      </c>
      <c r="H933" s="1">
        <v>3.7722920000000002</v>
      </c>
      <c r="I933" s="1">
        <v>7.2144824688450102</v>
      </c>
    </row>
    <row r="934" spans="1:9" x14ac:dyDescent="0.25">
      <c r="A934" t="s">
        <v>251</v>
      </c>
      <c r="B934" t="s">
        <v>154</v>
      </c>
      <c r="C934" s="61" t="s">
        <v>183</v>
      </c>
      <c r="D934" s="1">
        <v>53.010179999999998</v>
      </c>
      <c r="E934" s="1" t="s">
        <v>0</v>
      </c>
      <c r="F934" s="1">
        <v>44.664279999999998</v>
      </c>
      <c r="G934" s="1">
        <v>61.191049999999997</v>
      </c>
      <c r="H934" s="1">
        <v>4.2537630000000002</v>
      </c>
      <c r="I934" s="1">
        <v>8.0244266289984303</v>
      </c>
    </row>
    <row r="935" spans="1:9" x14ac:dyDescent="0.25">
      <c r="A935" t="s">
        <v>251</v>
      </c>
      <c r="B935" t="s">
        <v>155</v>
      </c>
      <c r="C935" s="61" t="s">
        <v>187</v>
      </c>
      <c r="D935" s="1">
        <v>59.256430000000002</v>
      </c>
      <c r="E935" s="1" t="s">
        <v>0</v>
      </c>
      <c r="F935" s="1">
        <v>49.393689999999999</v>
      </c>
      <c r="G935" s="1">
        <v>68.425730000000001</v>
      </c>
      <c r="H935" s="1">
        <v>4.9114570000000004</v>
      </c>
      <c r="I935" s="1">
        <v>8.2884794105888595</v>
      </c>
    </row>
    <row r="936" spans="1:9" x14ac:dyDescent="0.25">
      <c r="A936" t="s">
        <v>251</v>
      </c>
      <c r="B936" t="s">
        <v>156</v>
      </c>
      <c r="C936" s="61" t="s">
        <v>184</v>
      </c>
      <c r="D936" s="1">
        <v>50.417050000000003</v>
      </c>
      <c r="E936" s="1" t="s">
        <v>0</v>
      </c>
      <c r="F936" s="1">
        <v>41.486870000000003</v>
      </c>
      <c r="G936" s="1">
        <v>59.320700000000002</v>
      </c>
      <c r="H936" s="1">
        <v>4.5972270000000002</v>
      </c>
      <c r="I936" s="1">
        <v>9.118397446895445</v>
      </c>
    </row>
    <row r="937" spans="1:9" x14ac:dyDescent="0.25">
      <c r="A937" t="s">
        <v>251</v>
      </c>
      <c r="B937" t="s">
        <v>157</v>
      </c>
      <c r="C937" s="61" t="s">
        <v>3</v>
      </c>
      <c r="D937" s="1">
        <v>46.806350000000002</v>
      </c>
      <c r="E937" s="1" t="s">
        <v>0</v>
      </c>
      <c r="F937" s="1">
        <v>38.604810000000001</v>
      </c>
      <c r="G937" s="1">
        <v>55.184159999999999</v>
      </c>
      <c r="H937" s="1">
        <v>4.2677339999999999</v>
      </c>
      <c r="I937" s="1">
        <v>9.1178525990597414</v>
      </c>
    </row>
    <row r="938" spans="1:9" x14ac:dyDescent="0.25">
      <c r="A938" t="s">
        <v>251</v>
      </c>
      <c r="B938" t="s">
        <v>158</v>
      </c>
      <c r="C938" s="61" t="s">
        <v>182</v>
      </c>
      <c r="D938" s="1">
        <v>44.860219999999998</v>
      </c>
      <c r="E938" s="1" t="s">
        <v>0</v>
      </c>
      <c r="F938" s="1">
        <v>38.232259999999997</v>
      </c>
      <c r="G938" s="1">
        <v>51.675899999999999</v>
      </c>
      <c r="H938" s="1">
        <v>3.449522</v>
      </c>
      <c r="I938" s="1">
        <v>7.6894897082537721</v>
      </c>
    </row>
    <row r="939" spans="1:9" x14ac:dyDescent="0.25">
      <c r="A939" t="s">
        <v>251</v>
      </c>
      <c r="B939" t="s">
        <v>159</v>
      </c>
      <c r="C939" s="61" t="s">
        <v>186</v>
      </c>
      <c r="D939" s="1">
        <v>56.198909999999998</v>
      </c>
      <c r="E939" s="1" t="s">
        <v>0</v>
      </c>
      <c r="F939" s="1">
        <v>46.770569999999999</v>
      </c>
      <c r="G939" s="1">
        <v>65.199830000000006</v>
      </c>
      <c r="H939" s="1">
        <v>4.7536630000000004</v>
      </c>
      <c r="I939" s="1">
        <v>8.4586391444246889</v>
      </c>
    </row>
    <row r="940" spans="1:9" x14ac:dyDescent="0.25">
      <c r="A940" t="s">
        <v>251</v>
      </c>
      <c r="B940" t="s">
        <v>160</v>
      </c>
      <c r="C940" s="61" t="s">
        <v>183</v>
      </c>
      <c r="D940" s="1">
        <v>35.765949999999997</v>
      </c>
      <c r="E940" s="1" t="s">
        <v>0</v>
      </c>
      <c r="F940" s="1">
        <v>26.81476</v>
      </c>
      <c r="G940" s="1">
        <v>45.833860000000001</v>
      </c>
      <c r="H940" s="1">
        <v>4.9041449999999998</v>
      </c>
      <c r="I940" s="1">
        <v>13.711770552718438</v>
      </c>
    </row>
    <row r="941" spans="1:9" x14ac:dyDescent="0.25">
      <c r="A941" t="s">
        <v>251</v>
      </c>
      <c r="B941" t="s">
        <v>161</v>
      </c>
      <c r="C941" s="61" t="s">
        <v>186</v>
      </c>
      <c r="D941" s="1">
        <v>46.438720000000004</v>
      </c>
      <c r="E941" s="1" t="s">
        <v>0</v>
      </c>
      <c r="F941" s="1">
        <v>38.328699999999998</v>
      </c>
      <c r="G941" s="1">
        <v>54.74156</v>
      </c>
      <c r="H941" s="1">
        <v>4.2239570000000004</v>
      </c>
      <c r="I941" s="1">
        <v>9.0957653440921717</v>
      </c>
    </row>
    <row r="942" spans="1:9" x14ac:dyDescent="0.25">
      <c r="A942" t="s">
        <v>251</v>
      </c>
      <c r="B942" t="s">
        <v>162</v>
      </c>
      <c r="C942" s="61" t="s">
        <v>184</v>
      </c>
      <c r="D942" s="1">
        <v>39.791130000000003</v>
      </c>
      <c r="E942" s="1" t="s">
        <v>0</v>
      </c>
      <c r="F942" s="1">
        <v>27.348009999999999</v>
      </c>
      <c r="G942" s="1">
        <v>53.710320000000003</v>
      </c>
      <c r="H942" s="1">
        <v>6.8779820000000003</v>
      </c>
      <c r="I942" s="1">
        <v>17.285214066552019</v>
      </c>
    </row>
    <row r="943" spans="1:9" x14ac:dyDescent="0.25">
      <c r="A943" t="s">
        <v>251</v>
      </c>
      <c r="B943" t="s">
        <v>163</v>
      </c>
      <c r="C943" s="61" t="s">
        <v>185</v>
      </c>
      <c r="D943" s="1">
        <v>48.936999999999998</v>
      </c>
      <c r="E943" s="1" t="s">
        <v>0</v>
      </c>
      <c r="F943" s="1">
        <v>40.512610000000002</v>
      </c>
      <c r="G943" s="1">
        <v>57.422220000000003</v>
      </c>
      <c r="H943" s="1">
        <v>4.3535060000000003</v>
      </c>
      <c r="I943" s="1">
        <v>8.896144021905716</v>
      </c>
    </row>
    <row r="944" spans="1:9" x14ac:dyDescent="0.25">
      <c r="A944" t="s">
        <v>251</v>
      </c>
      <c r="B944" t="s">
        <v>164</v>
      </c>
      <c r="C944" s="61" t="s">
        <v>184</v>
      </c>
      <c r="D944" s="1">
        <v>55.186039999999998</v>
      </c>
      <c r="E944" s="1" t="s">
        <v>0</v>
      </c>
      <c r="F944" s="1">
        <v>45.569940000000003</v>
      </c>
      <c r="G944" s="1">
        <v>64.429360000000003</v>
      </c>
      <c r="H944" s="1">
        <v>4.8672490000000002</v>
      </c>
      <c r="I944" s="1">
        <v>8.8197105644833371</v>
      </c>
    </row>
    <row r="945" spans="1:9" x14ac:dyDescent="0.25">
      <c r="A945" t="s">
        <v>251</v>
      </c>
      <c r="B945" t="s">
        <v>165</v>
      </c>
      <c r="C945" s="61" t="s">
        <v>183</v>
      </c>
      <c r="D945" s="1">
        <v>47.734690000000001</v>
      </c>
      <c r="E945" s="1" t="s">
        <v>0</v>
      </c>
      <c r="F945" s="1">
        <v>39.579180000000001</v>
      </c>
      <c r="G945" s="1">
        <v>56.012799999999999</v>
      </c>
      <c r="H945" s="1">
        <v>4.2294070000000001</v>
      </c>
      <c r="I945" s="1">
        <v>8.860237701344662</v>
      </c>
    </row>
    <row r="946" spans="1:9" x14ac:dyDescent="0.25">
      <c r="A946" t="s">
        <v>251</v>
      </c>
      <c r="B946" t="s">
        <v>166</v>
      </c>
      <c r="C946" s="61" t="s">
        <v>3</v>
      </c>
      <c r="D946" s="1">
        <v>56.345329999999997</v>
      </c>
      <c r="E946" s="1" t="s">
        <v>0</v>
      </c>
      <c r="F946" s="1">
        <v>45.52234</v>
      </c>
      <c r="G946" s="1">
        <v>66.595929999999996</v>
      </c>
      <c r="H946" s="1">
        <v>5.4551150000000002</v>
      </c>
      <c r="I946" s="1">
        <v>9.6815743203562743</v>
      </c>
    </row>
    <row r="947" spans="1:9" x14ac:dyDescent="0.25">
      <c r="A947" t="s">
        <v>251</v>
      </c>
      <c r="B947" t="s">
        <v>167</v>
      </c>
      <c r="C947" s="61" t="s">
        <v>184</v>
      </c>
      <c r="D947" s="1">
        <v>38.81812</v>
      </c>
      <c r="E947" s="1" t="s">
        <v>0</v>
      </c>
      <c r="F947" s="1">
        <v>30.955539999999999</v>
      </c>
      <c r="G947" s="1">
        <v>47.309379999999997</v>
      </c>
      <c r="H947" s="1">
        <v>4.2062330000000001</v>
      </c>
      <c r="I947" s="1">
        <v>10.835746295802064</v>
      </c>
    </row>
    <row r="948" spans="1:9" x14ac:dyDescent="0.25">
      <c r="A948" t="s">
        <v>251</v>
      </c>
      <c r="B948" t="s">
        <v>168</v>
      </c>
      <c r="C948" s="61" t="s">
        <v>187</v>
      </c>
      <c r="D948" s="1">
        <v>47.584739999999996</v>
      </c>
      <c r="E948" s="1" t="s">
        <v>0</v>
      </c>
      <c r="F948" s="1">
        <v>38.735169999999997</v>
      </c>
      <c r="G948" s="1">
        <v>56.588639999999998</v>
      </c>
      <c r="H948" s="1">
        <v>4.6024510000000003</v>
      </c>
      <c r="I948" s="1">
        <v>9.6721154723131839</v>
      </c>
    </row>
    <row r="949" spans="1:9" x14ac:dyDescent="0.25">
      <c r="A949" t="s">
        <v>251</v>
      </c>
      <c r="B949" t="s">
        <v>169</v>
      </c>
      <c r="C949" s="61" t="s">
        <v>3</v>
      </c>
      <c r="D949" s="1">
        <v>44.861060000000002</v>
      </c>
      <c r="E949" s="1" t="s">
        <v>0</v>
      </c>
      <c r="F949" s="1">
        <v>36.751939999999998</v>
      </c>
      <c r="G949" s="1">
        <v>53.252929999999999</v>
      </c>
      <c r="H949" s="1">
        <v>4.2469270000000003</v>
      </c>
      <c r="I949" s="1">
        <v>9.466844965321819</v>
      </c>
    </row>
    <row r="950" spans="1:9" x14ac:dyDescent="0.25">
      <c r="A950" t="s">
        <v>251</v>
      </c>
      <c r="B950" t="s">
        <v>170</v>
      </c>
      <c r="C950" s="61" t="s">
        <v>3</v>
      </c>
      <c r="D950" s="1">
        <v>52.181040000000003</v>
      </c>
      <c r="E950" s="1" t="s">
        <v>0</v>
      </c>
      <c r="F950" s="1">
        <v>40.881999999999998</v>
      </c>
      <c r="G950" s="1">
        <v>63.261220000000002</v>
      </c>
      <c r="H950" s="1">
        <v>5.8058059999999996</v>
      </c>
      <c r="I950" s="1">
        <v>11.126274984170493</v>
      </c>
    </row>
    <row r="951" spans="1:9" x14ac:dyDescent="0.25">
      <c r="A951" t="s">
        <v>251</v>
      </c>
      <c r="B951" t="s">
        <v>171</v>
      </c>
      <c r="C951" s="61" t="s">
        <v>184</v>
      </c>
      <c r="D951" s="1">
        <v>45.428269999999998</v>
      </c>
      <c r="E951" s="1" t="s">
        <v>0</v>
      </c>
      <c r="F951" s="1">
        <v>38.446620000000003</v>
      </c>
      <c r="G951" s="1">
        <v>52.594450000000002</v>
      </c>
      <c r="H951" s="1">
        <v>3.6322100000000002</v>
      </c>
      <c r="I951" s="1">
        <v>7.9954838694055494</v>
      </c>
    </row>
    <row r="952" spans="1:9" x14ac:dyDescent="0.25">
      <c r="A952" t="s">
        <v>251</v>
      </c>
      <c r="B952" t="s">
        <v>172</v>
      </c>
      <c r="C952" s="61" t="s">
        <v>185</v>
      </c>
      <c r="D952" s="1">
        <v>47.032620000000001</v>
      </c>
      <c r="E952" s="1" t="s">
        <v>0</v>
      </c>
      <c r="F952" s="1">
        <v>39.833629999999999</v>
      </c>
      <c r="G952" s="1">
        <v>54.357219999999998</v>
      </c>
      <c r="H952" s="1">
        <v>3.729587</v>
      </c>
      <c r="I952" s="1">
        <v>7.9297878791357999</v>
      </c>
    </row>
    <row r="953" spans="1:9" x14ac:dyDescent="0.25">
      <c r="A953" t="s">
        <v>251</v>
      </c>
      <c r="B953" t="s">
        <v>173</v>
      </c>
      <c r="C953" s="61" t="s">
        <v>186</v>
      </c>
      <c r="D953" s="1">
        <v>44.635249999999999</v>
      </c>
      <c r="E953" s="1" t="s">
        <v>0</v>
      </c>
      <c r="F953" s="1">
        <v>36.706229999999998</v>
      </c>
      <c r="G953" s="1">
        <v>52.846969999999999</v>
      </c>
      <c r="H953" s="1">
        <v>4.1524320000000001</v>
      </c>
      <c r="I953" s="1">
        <v>9.3030329168090251</v>
      </c>
    </row>
    <row r="954" spans="1:9" x14ac:dyDescent="0.25">
      <c r="A954" t="s">
        <v>251</v>
      </c>
      <c r="B954" t="s">
        <v>174</v>
      </c>
      <c r="C954" s="61" t="s">
        <v>181</v>
      </c>
      <c r="D954" s="1">
        <v>51.829149999999998</v>
      </c>
      <c r="E954" s="1" t="s">
        <v>0</v>
      </c>
      <c r="F954" s="1">
        <v>44.63391</v>
      </c>
      <c r="G954" s="1">
        <v>58.94932</v>
      </c>
      <c r="H954" s="1">
        <v>3.675694</v>
      </c>
      <c r="I954" s="1">
        <v>7.0919434333767777</v>
      </c>
    </row>
    <row r="955" spans="1:9" x14ac:dyDescent="0.25">
      <c r="A955" t="s">
        <v>251</v>
      </c>
      <c r="B955" t="s">
        <v>175</v>
      </c>
      <c r="C955" s="61" t="s">
        <v>182</v>
      </c>
      <c r="D955" s="1">
        <v>56.500340000000001</v>
      </c>
      <c r="E955" s="1" t="s">
        <v>0</v>
      </c>
      <c r="F955" s="1">
        <v>50.526560000000003</v>
      </c>
      <c r="G955" s="1">
        <v>62.291139999999999</v>
      </c>
      <c r="H955" s="1">
        <v>3.0143239999999998</v>
      </c>
      <c r="I955" s="1">
        <v>5.3350546209102454</v>
      </c>
    </row>
    <row r="956" spans="1:9" x14ac:dyDescent="0.25">
      <c r="A956" t="s">
        <v>251</v>
      </c>
      <c r="B956" t="s">
        <v>176</v>
      </c>
      <c r="C956" s="61" t="s">
        <v>3</v>
      </c>
      <c r="D956" s="1">
        <v>48.975760000000001</v>
      </c>
      <c r="E956" s="1" t="s">
        <v>0</v>
      </c>
      <c r="F956" s="1">
        <v>41.527349999999998</v>
      </c>
      <c r="G956" s="1">
        <v>56.469920000000002</v>
      </c>
      <c r="H956" s="1">
        <v>3.839785</v>
      </c>
      <c r="I956" s="1">
        <v>7.840174404644257</v>
      </c>
    </row>
    <row r="957" spans="1:9" x14ac:dyDescent="0.25">
      <c r="A957" t="s">
        <v>251</v>
      </c>
      <c r="B957" t="s">
        <v>177</v>
      </c>
      <c r="C957" s="61" t="s">
        <v>182</v>
      </c>
      <c r="D957" s="1">
        <v>55.061149999999998</v>
      </c>
      <c r="E957" s="1" t="s">
        <v>0</v>
      </c>
      <c r="F957" s="1">
        <v>48.938380000000002</v>
      </c>
      <c r="G957" s="1">
        <v>61.034320000000001</v>
      </c>
      <c r="H957" s="1">
        <v>3.1001479999999999</v>
      </c>
      <c r="I957" s="1">
        <v>5.6303727764494571</v>
      </c>
    </row>
    <row r="958" spans="1:9" x14ac:dyDescent="0.25">
      <c r="A958" t="s">
        <v>251</v>
      </c>
      <c r="B958" t="s">
        <v>178</v>
      </c>
      <c r="C958" s="61" t="s">
        <v>182</v>
      </c>
      <c r="D958" s="1">
        <v>48.841880000000003</v>
      </c>
      <c r="E958" s="1" t="s">
        <v>0</v>
      </c>
      <c r="F958" s="1">
        <v>38.081670000000003</v>
      </c>
      <c r="G958" s="1">
        <v>59.710500000000003</v>
      </c>
      <c r="H958" s="1">
        <v>5.6050129999999996</v>
      </c>
      <c r="I958" s="1">
        <v>11.475833854061309</v>
      </c>
    </row>
    <row r="959" spans="1:9" x14ac:dyDescent="0.25">
      <c r="A959" t="s">
        <v>251</v>
      </c>
      <c r="B959" t="s">
        <v>179</v>
      </c>
      <c r="C959" s="61" t="s">
        <v>181</v>
      </c>
      <c r="D959" s="1">
        <v>52.798009999999998</v>
      </c>
      <c r="E959" s="1" t="s">
        <v>0</v>
      </c>
      <c r="F959" s="1">
        <v>43.827019999999997</v>
      </c>
      <c r="G959" s="1">
        <v>61.591859999999997</v>
      </c>
      <c r="H959" s="1">
        <v>4.5785229999999997</v>
      </c>
      <c r="I959" s="1">
        <v>8.6717719095852281</v>
      </c>
    </row>
    <row r="960" spans="1:9" x14ac:dyDescent="0.25">
      <c r="A960" t="s">
        <v>251</v>
      </c>
      <c r="B960" t="s">
        <v>180</v>
      </c>
      <c r="C960" s="61" t="s">
        <v>186</v>
      </c>
      <c r="D960" s="1">
        <v>45.982190000000003</v>
      </c>
      <c r="E960" s="1" t="s">
        <v>0</v>
      </c>
      <c r="F960" s="1">
        <v>39.871650000000002</v>
      </c>
      <c r="G960" s="1">
        <v>52.215969999999999</v>
      </c>
      <c r="H960" s="1">
        <v>3.164339</v>
      </c>
      <c r="I960" s="1">
        <v>6.8816622261793094</v>
      </c>
    </row>
    <row r="961" spans="1:9" x14ac:dyDescent="0.25">
      <c r="A961" t="s">
        <v>251</v>
      </c>
      <c r="B961" t="s">
        <v>181</v>
      </c>
      <c r="C961" s="61" t="s">
        <v>181</v>
      </c>
      <c r="D961" s="1">
        <v>49.371720000000003</v>
      </c>
      <c r="E961" s="1" t="s">
        <v>0</v>
      </c>
      <c r="F961" s="1">
        <v>46.427990000000001</v>
      </c>
      <c r="G961" s="1">
        <v>52.319800000000001</v>
      </c>
      <c r="H961" s="1">
        <v>1.504175</v>
      </c>
      <c r="I961" s="1">
        <v>3.0466327687186103</v>
      </c>
    </row>
    <row r="962" spans="1:9" x14ac:dyDescent="0.25">
      <c r="A962" t="s">
        <v>251</v>
      </c>
      <c r="B962" t="s">
        <v>182</v>
      </c>
      <c r="C962" s="61" t="s">
        <v>182</v>
      </c>
      <c r="D962" s="1">
        <v>51.587150000000001</v>
      </c>
      <c r="E962" s="1" t="s">
        <v>0</v>
      </c>
      <c r="F962" s="1">
        <v>49.6267</v>
      </c>
      <c r="G962" s="1">
        <v>53.542720000000003</v>
      </c>
      <c r="H962" s="1">
        <v>0.99931000000000003</v>
      </c>
      <c r="I962" s="1">
        <v>1.9371296921810954</v>
      </c>
    </row>
    <row r="963" spans="1:9" x14ac:dyDescent="0.25">
      <c r="A963" t="s">
        <v>251</v>
      </c>
      <c r="B963" t="s">
        <v>183</v>
      </c>
      <c r="C963" s="61" t="s">
        <v>183</v>
      </c>
      <c r="D963" s="1">
        <v>49.426729999999999</v>
      </c>
      <c r="E963" s="1" t="s">
        <v>0</v>
      </c>
      <c r="F963" s="1">
        <v>46.789369999999998</v>
      </c>
      <c r="G963" s="1">
        <v>52.06729</v>
      </c>
      <c r="H963" s="1">
        <v>1.3472999999999999</v>
      </c>
      <c r="I963" s="1">
        <v>2.7258529949280481</v>
      </c>
    </row>
    <row r="964" spans="1:9" x14ac:dyDescent="0.25">
      <c r="A964" t="s">
        <v>251</v>
      </c>
      <c r="B964" t="s">
        <v>184</v>
      </c>
      <c r="C964" s="61" t="s">
        <v>184</v>
      </c>
      <c r="D964" s="1">
        <v>49.702129999999997</v>
      </c>
      <c r="E964" s="1" t="s">
        <v>0</v>
      </c>
      <c r="F964" s="1">
        <v>44.504469999999998</v>
      </c>
      <c r="G964" s="1">
        <v>54.906230000000001</v>
      </c>
      <c r="H964" s="1">
        <v>2.6623389999999998</v>
      </c>
      <c r="I964" s="1">
        <v>5.3565893453660838</v>
      </c>
    </row>
    <row r="965" spans="1:9" x14ac:dyDescent="0.25">
      <c r="A965" t="s">
        <v>251</v>
      </c>
      <c r="B965" t="s">
        <v>185</v>
      </c>
      <c r="C965" s="61" t="s">
        <v>185</v>
      </c>
      <c r="D965" s="1">
        <v>48.939790000000002</v>
      </c>
      <c r="E965" s="1" t="s">
        <v>0</v>
      </c>
      <c r="F965" s="1">
        <v>44.474260000000001</v>
      </c>
      <c r="G965" s="1">
        <v>53.422319999999999</v>
      </c>
      <c r="H965" s="1">
        <v>2.2877450000000001</v>
      </c>
      <c r="I965" s="1">
        <v>4.6746113949405999</v>
      </c>
    </row>
    <row r="966" spans="1:9" x14ac:dyDescent="0.25">
      <c r="A966" t="s">
        <v>251</v>
      </c>
      <c r="B966" t="s">
        <v>186</v>
      </c>
      <c r="C966" s="61" t="s">
        <v>186</v>
      </c>
      <c r="D966" s="1">
        <v>50.8551</v>
      </c>
      <c r="E966" s="1" t="s">
        <v>0</v>
      </c>
      <c r="F966" s="1">
        <v>46.668669999999999</v>
      </c>
      <c r="G966" s="1">
        <v>55.02957</v>
      </c>
      <c r="H966" s="1">
        <v>2.1373570000000002</v>
      </c>
      <c r="I966" s="1">
        <v>4.2028370802535049</v>
      </c>
    </row>
    <row r="967" spans="1:9" x14ac:dyDescent="0.25">
      <c r="A967" t="s">
        <v>251</v>
      </c>
      <c r="B967" t="s">
        <v>3</v>
      </c>
      <c r="C967" s="61" t="s">
        <v>3</v>
      </c>
      <c r="D967" s="1">
        <v>51.646729999999998</v>
      </c>
      <c r="E967" s="1" t="s">
        <v>0</v>
      </c>
      <c r="F967" s="1">
        <v>48.272959999999998</v>
      </c>
      <c r="G967" s="1">
        <v>55.005549999999999</v>
      </c>
      <c r="H967" s="1">
        <v>1.7197210000000001</v>
      </c>
      <c r="I967" s="1">
        <v>3.3297771223850963</v>
      </c>
    </row>
    <row r="968" spans="1:9" x14ac:dyDescent="0.25">
      <c r="A968" t="s">
        <v>251</v>
      </c>
      <c r="B968" t="s">
        <v>187</v>
      </c>
      <c r="C968" s="61" t="s">
        <v>187</v>
      </c>
      <c r="D968" s="1">
        <v>50.420110000000001</v>
      </c>
      <c r="E968" s="1" t="s">
        <v>0</v>
      </c>
      <c r="F968" s="1">
        <v>46.106369999999998</v>
      </c>
      <c r="G968" s="1">
        <v>54.727600000000002</v>
      </c>
      <c r="H968" s="1">
        <v>2.2041770000000001</v>
      </c>
      <c r="I968" s="1">
        <v>4.3716227513188688</v>
      </c>
    </row>
    <row r="969" spans="1:9" x14ac:dyDescent="0.25">
      <c r="A969" t="s">
        <v>251</v>
      </c>
      <c r="B969" t="s">
        <v>1</v>
      </c>
      <c r="C969" s="61" t="s">
        <v>188</v>
      </c>
      <c r="D969" s="1">
        <v>50.353349999999999</v>
      </c>
      <c r="E969" s="1" t="s">
        <v>0</v>
      </c>
      <c r="F969" s="1">
        <v>49.172669999999997</v>
      </c>
      <c r="G969" s="1">
        <v>51.533639999999998</v>
      </c>
      <c r="H969" s="1">
        <v>0.60239050000000005</v>
      </c>
      <c r="I969" s="1">
        <v>1.1963265601990731</v>
      </c>
    </row>
    <row r="970" spans="1:9" x14ac:dyDescent="0.25">
      <c r="A970" s="61" t="s">
        <v>252</v>
      </c>
      <c r="B970" t="s">
        <v>102</v>
      </c>
      <c r="C970" s="61" t="s">
        <v>3</v>
      </c>
      <c r="D970" s="1">
        <v>71.538610000000006</v>
      </c>
      <c r="E970" s="1" t="s">
        <v>0</v>
      </c>
      <c r="F970" s="1">
        <v>64.694609999999997</v>
      </c>
      <c r="G970" s="1">
        <v>77.516949999999994</v>
      </c>
      <c r="H970" s="1">
        <v>3.2824399999999998</v>
      </c>
      <c r="I970" s="1">
        <v>4.5883474671928903</v>
      </c>
    </row>
    <row r="971" spans="1:9" x14ac:dyDescent="0.25">
      <c r="A971" s="61" t="s">
        <v>252</v>
      </c>
      <c r="B971" t="s">
        <v>103</v>
      </c>
      <c r="C971" s="61" t="s">
        <v>186</v>
      </c>
      <c r="D971" s="1">
        <v>61.207279999999997</v>
      </c>
      <c r="E971" s="1" t="s">
        <v>0</v>
      </c>
      <c r="F971" s="1">
        <v>52.677759999999999</v>
      </c>
      <c r="G971" s="1">
        <v>69.101179999999999</v>
      </c>
      <c r="H971" s="1">
        <v>4.2246889999999997</v>
      </c>
      <c r="I971" s="1">
        <v>6.902265547496965</v>
      </c>
    </row>
    <row r="972" spans="1:9" x14ac:dyDescent="0.25">
      <c r="A972" s="61" t="s">
        <v>252</v>
      </c>
      <c r="B972" t="s">
        <v>104</v>
      </c>
      <c r="C972" s="61" t="s">
        <v>186</v>
      </c>
      <c r="D972" s="1">
        <v>69.516300000000001</v>
      </c>
      <c r="E972" s="1" t="s">
        <v>0</v>
      </c>
      <c r="F972" s="1">
        <v>64.025239999999997</v>
      </c>
      <c r="G972" s="1">
        <v>74.502989999999997</v>
      </c>
      <c r="H972" s="1">
        <v>2.6797040000000001</v>
      </c>
      <c r="I972" s="1">
        <v>3.8547851367233301</v>
      </c>
    </row>
    <row r="973" spans="1:9" x14ac:dyDescent="0.25">
      <c r="A973" s="61" t="s">
        <v>252</v>
      </c>
      <c r="B973" t="s">
        <v>105</v>
      </c>
      <c r="C973" s="61" t="s">
        <v>182</v>
      </c>
      <c r="D973" s="1">
        <v>57.932319999999997</v>
      </c>
      <c r="E973" s="1" t="s">
        <v>0</v>
      </c>
      <c r="F973" s="1">
        <v>49.920729999999999</v>
      </c>
      <c r="G973" s="1">
        <v>65.546790000000001</v>
      </c>
      <c r="H973" s="1">
        <v>4.0175330000000002</v>
      </c>
      <c r="I973" s="1">
        <v>6.9348733142397894</v>
      </c>
    </row>
    <row r="974" spans="1:9" x14ac:dyDescent="0.25">
      <c r="A974" s="61" t="s">
        <v>252</v>
      </c>
      <c r="B974" t="s">
        <v>106</v>
      </c>
      <c r="C974" s="61" t="s">
        <v>185</v>
      </c>
      <c r="D974" s="1">
        <v>62.940190000000001</v>
      </c>
      <c r="E974" s="1" t="s">
        <v>0</v>
      </c>
      <c r="F974" s="1">
        <v>51.223779999999998</v>
      </c>
      <c r="G974" s="1">
        <v>73.308719999999994</v>
      </c>
      <c r="H974" s="1">
        <v>5.7179820000000001</v>
      </c>
      <c r="I974" s="1">
        <v>9.084786683993169</v>
      </c>
    </row>
    <row r="975" spans="1:9" x14ac:dyDescent="0.25">
      <c r="A975" s="61" t="s">
        <v>252</v>
      </c>
      <c r="B975" t="s">
        <v>107</v>
      </c>
      <c r="C975" s="61" t="s">
        <v>185</v>
      </c>
      <c r="D975" s="1">
        <v>57.041510000000002</v>
      </c>
      <c r="E975" s="1" t="s">
        <v>0</v>
      </c>
      <c r="F975" s="1">
        <v>48.433120000000002</v>
      </c>
      <c r="G975" s="1">
        <v>65.24409</v>
      </c>
      <c r="H975" s="1">
        <v>4.3267730000000002</v>
      </c>
      <c r="I975" s="1">
        <v>7.5853058588385895</v>
      </c>
    </row>
    <row r="976" spans="1:9" x14ac:dyDescent="0.25">
      <c r="A976" s="61" t="s">
        <v>252</v>
      </c>
      <c r="B976" t="s">
        <v>108</v>
      </c>
      <c r="C976" s="61" t="s">
        <v>183</v>
      </c>
      <c r="D976" s="1">
        <v>72.717110000000005</v>
      </c>
      <c r="E976" s="1" t="s">
        <v>0</v>
      </c>
      <c r="F976" s="1">
        <v>63.80245</v>
      </c>
      <c r="G976" s="1">
        <v>80.120360000000005</v>
      </c>
      <c r="H976" s="1">
        <v>4.1845499999999998</v>
      </c>
      <c r="I976" s="1">
        <v>5.7545603778808037</v>
      </c>
    </row>
    <row r="977" spans="1:9" x14ac:dyDescent="0.25">
      <c r="A977" s="61" t="s">
        <v>252</v>
      </c>
      <c r="B977" t="s">
        <v>109</v>
      </c>
      <c r="C977" s="61" t="s">
        <v>3</v>
      </c>
      <c r="D977" s="1">
        <v>55.478299999999997</v>
      </c>
      <c r="E977" s="1" t="s">
        <v>0</v>
      </c>
      <c r="F977" s="1">
        <v>46.144060000000003</v>
      </c>
      <c r="G977" s="1">
        <v>64.441419999999994</v>
      </c>
      <c r="H977" s="1">
        <v>4.719163</v>
      </c>
      <c r="I977" s="1">
        <v>8.5063222917789485</v>
      </c>
    </row>
    <row r="978" spans="1:9" x14ac:dyDescent="0.25">
      <c r="A978" s="61" t="s">
        <v>252</v>
      </c>
      <c r="B978" t="s">
        <v>110</v>
      </c>
      <c r="C978" s="61" t="s">
        <v>181</v>
      </c>
      <c r="D978" s="1">
        <v>68.363389999999995</v>
      </c>
      <c r="E978" s="1" t="s">
        <v>0</v>
      </c>
      <c r="F978" s="1">
        <v>62.104799999999997</v>
      </c>
      <c r="G978" s="1">
        <v>74.02073</v>
      </c>
      <c r="H978" s="1">
        <v>3.0501589999999998</v>
      </c>
      <c r="I978" s="1">
        <v>4.4616848286780399</v>
      </c>
    </row>
    <row r="979" spans="1:9" x14ac:dyDescent="0.25">
      <c r="A979" s="61" t="s">
        <v>252</v>
      </c>
      <c r="B979" t="s">
        <v>111</v>
      </c>
      <c r="C979" s="61" t="s">
        <v>182</v>
      </c>
      <c r="D979" s="1">
        <v>43.24295</v>
      </c>
      <c r="E979" s="1" t="s">
        <v>0</v>
      </c>
      <c r="F979" s="1">
        <v>37.175910000000002</v>
      </c>
      <c r="G979" s="1">
        <v>49.519680000000001</v>
      </c>
      <c r="H979" s="1">
        <v>3.1641650000000001</v>
      </c>
      <c r="I979" s="1">
        <v>7.3171811821348909</v>
      </c>
    </row>
    <row r="980" spans="1:9" x14ac:dyDescent="0.25">
      <c r="A980" s="61" t="s">
        <v>252</v>
      </c>
      <c r="B980" t="s">
        <v>112</v>
      </c>
      <c r="C980" s="61" t="s">
        <v>187</v>
      </c>
      <c r="D980" s="1">
        <v>59.684159999999999</v>
      </c>
      <c r="E980" s="1" t="s">
        <v>0</v>
      </c>
      <c r="F980" s="1">
        <v>49.549039999999998</v>
      </c>
      <c r="G980" s="1">
        <v>69.054810000000003</v>
      </c>
      <c r="H980" s="1">
        <v>5.0365000000000002</v>
      </c>
      <c r="I980" s="1">
        <v>8.4385873906912661</v>
      </c>
    </row>
    <row r="981" spans="1:9" x14ac:dyDescent="0.25">
      <c r="A981" s="61" t="s">
        <v>252</v>
      </c>
      <c r="B981" t="s">
        <v>113</v>
      </c>
      <c r="C981" s="61" t="s">
        <v>187</v>
      </c>
      <c r="D981" s="1">
        <v>65.562209999999993</v>
      </c>
      <c r="E981" s="1" t="s">
        <v>0</v>
      </c>
      <c r="F981" s="1">
        <v>57.580260000000003</v>
      </c>
      <c r="G981" s="1">
        <v>72.752939999999995</v>
      </c>
      <c r="H981" s="1">
        <v>3.895756</v>
      </c>
      <c r="I981" s="1">
        <v>5.9420754730507106</v>
      </c>
    </row>
    <row r="982" spans="1:9" x14ac:dyDescent="0.25">
      <c r="A982" s="61" t="s">
        <v>252</v>
      </c>
      <c r="B982" t="s">
        <v>114</v>
      </c>
      <c r="C982" s="61" t="s">
        <v>183</v>
      </c>
      <c r="D982" s="1">
        <v>61.97354</v>
      </c>
      <c r="E982" s="1" t="s">
        <v>0</v>
      </c>
      <c r="F982" s="1">
        <v>55.393979999999999</v>
      </c>
      <c r="G982" s="1">
        <v>68.140770000000003</v>
      </c>
      <c r="H982" s="1">
        <v>3.2674370000000001</v>
      </c>
      <c r="I982" s="1">
        <v>5.2723097631666684</v>
      </c>
    </row>
    <row r="983" spans="1:9" x14ac:dyDescent="0.25">
      <c r="A983" s="61" t="s">
        <v>252</v>
      </c>
      <c r="B983" t="s">
        <v>115</v>
      </c>
      <c r="C983" s="61" t="s">
        <v>183</v>
      </c>
      <c r="D983" s="1">
        <v>52.590440000000001</v>
      </c>
      <c r="E983" s="1" t="s">
        <v>0</v>
      </c>
      <c r="F983" s="1">
        <v>46.411059999999999</v>
      </c>
      <c r="G983" s="1">
        <v>58.691479999999999</v>
      </c>
      <c r="H983" s="1">
        <v>3.1477710000000001</v>
      </c>
      <c r="I983" s="1">
        <v>5.985443361949434</v>
      </c>
    </row>
    <row r="984" spans="1:9" x14ac:dyDescent="0.25">
      <c r="A984" s="61" t="s">
        <v>252</v>
      </c>
      <c r="B984" t="s">
        <v>116</v>
      </c>
      <c r="C984" s="61" t="s">
        <v>187</v>
      </c>
      <c r="D984" s="1">
        <v>59.439970000000002</v>
      </c>
      <c r="E984" s="1" t="s">
        <v>0</v>
      </c>
      <c r="F984" s="1">
        <v>51.020560000000003</v>
      </c>
      <c r="G984" s="1">
        <v>67.3386</v>
      </c>
      <c r="H984" s="1">
        <v>4.1977070000000003</v>
      </c>
      <c r="I984" s="1">
        <v>7.0620947487019263</v>
      </c>
    </row>
    <row r="985" spans="1:9" x14ac:dyDescent="0.25">
      <c r="A985" s="61" t="s">
        <v>252</v>
      </c>
      <c r="B985" t="s">
        <v>117</v>
      </c>
      <c r="C985" s="61" t="s">
        <v>184</v>
      </c>
      <c r="D985" s="1">
        <v>68.059219999999996</v>
      </c>
      <c r="E985" s="1" t="s">
        <v>0</v>
      </c>
      <c r="F985" s="1">
        <v>60.291370000000001</v>
      </c>
      <c r="G985" s="1">
        <v>74.939130000000006</v>
      </c>
      <c r="H985" s="1">
        <v>3.7573669999999999</v>
      </c>
      <c r="I985" s="1">
        <v>5.5207317979841672</v>
      </c>
    </row>
    <row r="986" spans="1:9" x14ac:dyDescent="0.25">
      <c r="A986" s="61" t="s">
        <v>252</v>
      </c>
      <c r="B986" t="s">
        <v>118</v>
      </c>
      <c r="C986" s="61" t="s">
        <v>184</v>
      </c>
      <c r="D986" s="1">
        <v>64.515680000000003</v>
      </c>
      <c r="E986" s="1" t="s">
        <v>0</v>
      </c>
      <c r="F986" s="1">
        <v>57.48263</v>
      </c>
      <c r="G986" s="1">
        <v>70.972830000000002</v>
      </c>
      <c r="H986" s="1">
        <v>3.4591470000000002</v>
      </c>
      <c r="I986" s="1">
        <v>5.3617151675375663</v>
      </c>
    </row>
    <row r="987" spans="1:9" x14ac:dyDescent="0.25">
      <c r="A987" s="61" t="s">
        <v>252</v>
      </c>
      <c r="B987" t="s">
        <v>119</v>
      </c>
      <c r="C987" s="61" t="s">
        <v>182</v>
      </c>
      <c r="D987" s="1">
        <v>52.951729999999998</v>
      </c>
      <c r="E987" s="1" t="s">
        <v>0</v>
      </c>
      <c r="F987" s="1">
        <v>45.163220000000003</v>
      </c>
      <c r="G987" s="1">
        <v>60.599089999999997</v>
      </c>
      <c r="H987" s="1">
        <v>3.9686059999999999</v>
      </c>
      <c r="I987" s="1">
        <v>7.4947617386627403</v>
      </c>
    </row>
    <row r="988" spans="1:9" x14ac:dyDescent="0.25">
      <c r="A988" s="61" t="s">
        <v>252</v>
      </c>
      <c r="B988" t="s">
        <v>120</v>
      </c>
      <c r="C988" s="61" t="s">
        <v>185</v>
      </c>
      <c r="D988" s="1">
        <v>61.443750000000001</v>
      </c>
      <c r="E988" s="1" t="s">
        <v>0</v>
      </c>
      <c r="F988" s="1">
        <v>50.521369999999997</v>
      </c>
      <c r="G988" s="1">
        <v>71.323580000000007</v>
      </c>
      <c r="H988" s="1">
        <v>5.3780270000000003</v>
      </c>
      <c r="I988" s="1">
        <v>8.7527649272708778</v>
      </c>
    </row>
    <row r="989" spans="1:9" x14ac:dyDescent="0.25">
      <c r="A989" s="61" t="s">
        <v>252</v>
      </c>
      <c r="B989" t="s">
        <v>121</v>
      </c>
      <c r="C989" s="61" t="s">
        <v>183</v>
      </c>
      <c r="D989" s="1">
        <v>60.120269999999998</v>
      </c>
      <c r="E989" s="1" t="s">
        <v>0</v>
      </c>
      <c r="F989" s="1">
        <v>53.990549999999999</v>
      </c>
      <c r="G989" s="1">
        <v>65.948400000000007</v>
      </c>
      <c r="H989" s="1">
        <v>3.063644</v>
      </c>
      <c r="I989" s="1">
        <v>5.0958586846000529</v>
      </c>
    </row>
    <row r="990" spans="1:9" x14ac:dyDescent="0.25">
      <c r="A990" s="61" t="s">
        <v>252</v>
      </c>
      <c r="B990" t="s">
        <v>122</v>
      </c>
      <c r="C990" s="61" t="s">
        <v>187</v>
      </c>
      <c r="D990" s="1">
        <v>56.346629999999998</v>
      </c>
      <c r="E990" s="1" t="s">
        <v>0</v>
      </c>
      <c r="F990" s="1">
        <v>43.42427</v>
      </c>
      <c r="G990" s="1">
        <v>68.461129999999997</v>
      </c>
      <c r="H990" s="1">
        <v>6.5215800000000002</v>
      </c>
      <c r="I990" s="1">
        <v>11.574037347042761</v>
      </c>
    </row>
    <row r="991" spans="1:9" x14ac:dyDescent="0.25">
      <c r="A991" s="61" t="s">
        <v>252</v>
      </c>
      <c r="B991" t="s">
        <v>123</v>
      </c>
      <c r="C991" s="61" t="s">
        <v>183</v>
      </c>
      <c r="D991" s="1">
        <v>65.575680000000006</v>
      </c>
      <c r="E991" s="1" t="s">
        <v>0</v>
      </c>
      <c r="F991" s="1">
        <v>59.534820000000003</v>
      </c>
      <c r="G991" s="1">
        <v>71.151709999999994</v>
      </c>
      <c r="H991" s="1">
        <v>2.9743889999999999</v>
      </c>
      <c r="I991" s="1">
        <v>4.5358111421795391</v>
      </c>
    </row>
    <row r="992" spans="1:9" x14ac:dyDescent="0.25">
      <c r="A992" s="61" t="s">
        <v>252</v>
      </c>
      <c r="B992" t="s">
        <v>124</v>
      </c>
      <c r="C992" s="61" t="s">
        <v>184</v>
      </c>
      <c r="D992" s="1">
        <v>50.854579999999999</v>
      </c>
      <c r="E992" s="1" t="s">
        <v>0</v>
      </c>
      <c r="F992" s="1">
        <v>43.190440000000002</v>
      </c>
      <c r="G992" s="1">
        <v>58.478769999999997</v>
      </c>
      <c r="H992" s="1">
        <v>3.9297059999999999</v>
      </c>
      <c r="I992" s="1">
        <v>7.7273394058116303</v>
      </c>
    </row>
    <row r="993" spans="1:9" x14ac:dyDescent="0.25">
      <c r="A993" s="61" t="s">
        <v>252</v>
      </c>
      <c r="B993" t="s">
        <v>125</v>
      </c>
      <c r="C993" s="61" t="s">
        <v>186</v>
      </c>
      <c r="D993" s="1">
        <v>64.673310000000001</v>
      </c>
      <c r="E993" s="1" t="s">
        <v>0</v>
      </c>
      <c r="F993" s="1">
        <v>57.223080000000003</v>
      </c>
      <c r="G993" s="1">
        <v>71.472840000000005</v>
      </c>
      <c r="H993" s="1">
        <v>3.6563940000000001</v>
      </c>
      <c r="I993" s="1">
        <v>5.6536367165991663</v>
      </c>
    </row>
    <row r="994" spans="1:9" x14ac:dyDescent="0.25">
      <c r="A994" s="61" t="s">
        <v>252</v>
      </c>
      <c r="B994" t="s">
        <v>126</v>
      </c>
      <c r="C994" s="61" t="s">
        <v>187</v>
      </c>
      <c r="D994" s="1">
        <v>56.566200000000002</v>
      </c>
      <c r="E994" s="1" t="s">
        <v>0</v>
      </c>
      <c r="F994" s="1">
        <v>48.428930000000001</v>
      </c>
      <c r="G994" s="1">
        <v>64.3643</v>
      </c>
      <c r="H994" s="1">
        <v>4.0983599999999996</v>
      </c>
      <c r="I994" s="1">
        <v>7.245245393892465</v>
      </c>
    </row>
    <row r="995" spans="1:9" x14ac:dyDescent="0.25">
      <c r="A995" s="61" t="s">
        <v>252</v>
      </c>
      <c r="B995" t="s">
        <v>127</v>
      </c>
      <c r="C995" s="61" t="s">
        <v>183</v>
      </c>
      <c r="D995" s="1">
        <v>42.942149999999998</v>
      </c>
      <c r="E995" s="1" t="s">
        <v>0</v>
      </c>
      <c r="F995" s="1">
        <v>35.937550000000002</v>
      </c>
      <c r="G995" s="1">
        <v>50.241289999999999</v>
      </c>
      <c r="H995" s="1">
        <v>3.6725970000000001</v>
      </c>
      <c r="I995" s="1">
        <v>8.5524292565695959</v>
      </c>
    </row>
    <row r="996" spans="1:9" x14ac:dyDescent="0.25">
      <c r="A996" s="61" t="s">
        <v>252</v>
      </c>
      <c r="B996" t="s">
        <v>128</v>
      </c>
      <c r="C996" s="61" t="s">
        <v>184</v>
      </c>
      <c r="D996" s="1">
        <v>58.182729999999999</v>
      </c>
      <c r="E996" s="1" t="s">
        <v>0</v>
      </c>
      <c r="F996" s="1">
        <v>49.784790000000001</v>
      </c>
      <c r="G996" s="1">
        <v>66.131659999999997</v>
      </c>
      <c r="H996" s="1">
        <v>4.2055059999999997</v>
      </c>
      <c r="I996" s="1">
        <v>7.22810015961781</v>
      </c>
    </row>
    <row r="997" spans="1:9" x14ac:dyDescent="0.25">
      <c r="A997" s="61" t="s">
        <v>252</v>
      </c>
      <c r="B997" t="s">
        <v>129</v>
      </c>
      <c r="C997" s="61" t="s">
        <v>3</v>
      </c>
      <c r="D997" s="1">
        <v>62.542340000000003</v>
      </c>
      <c r="E997" s="1" t="s">
        <v>0</v>
      </c>
      <c r="F997" s="1">
        <v>55.388489999999997</v>
      </c>
      <c r="G997" s="1">
        <v>69.187190000000001</v>
      </c>
      <c r="H997" s="1">
        <v>3.5401859999999998</v>
      </c>
      <c r="I997" s="1">
        <v>5.6604629759615639</v>
      </c>
    </row>
    <row r="998" spans="1:9" x14ac:dyDescent="0.25">
      <c r="A998" s="61" t="s">
        <v>252</v>
      </c>
      <c r="B998" t="s">
        <v>130</v>
      </c>
      <c r="C998" s="61" t="s">
        <v>186</v>
      </c>
      <c r="D998" s="1">
        <v>61.4056</v>
      </c>
      <c r="E998" s="1" t="s">
        <v>0</v>
      </c>
      <c r="F998" s="1">
        <v>52.368310000000001</v>
      </c>
      <c r="G998" s="1">
        <v>69.719679999999997</v>
      </c>
      <c r="H998" s="1">
        <v>4.4677910000000001</v>
      </c>
      <c r="I998" s="1">
        <v>7.2758689761194413</v>
      </c>
    </row>
    <row r="999" spans="1:9" x14ac:dyDescent="0.25">
      <c r="A999" s="61" t="s">
        <v>252</v>
      </c>
      <c r="B999" t="s">
        <v>131</v>
      </c>
      <c r="C999" s="61" t="s">
        <v>186</v>
      </c>
      <c r="D999" s="1">
        <v>62.032800000000002</v>
      </c>
      <c r="E999" s="1" t="s">
        <v>0</v>
      </c>
      <c r="F999" s="1">
        <v>55.137909999999998</v>
      </c>
      <c r="G999" s="1">
        <v>68.4739</v>
      </c>
      <c r="H999" s="1">
        <v>3.4201980000000001</v>
      </c>
      <c r="I999" s="1">
        <v>5.5135315510504119</v>
      </c>
    </row>
    <row r="1000" spans="1:9" x14ac:dyDescent="0.25">
      <c r="A1000" s="61" t="s">
        <v>252</v>
      </c>
      <c r="B1000" t="s">
        <v>132</v>
      </c>
      <c r="C1000" s="61" t="s">
        <v>182</v>
      </c>
      <c r="D1000" s="1">
        <v>60.125039999999998</v>
      </c>
      <c r="E1000" s="1" t="s">
        <v>0</v>
      </c>
      <c r="F1000" s="1">
        <v>51.90793</v>
      </c>
      <c r="G1000" s="1">
        <v>67.808859999999996</v>
      </c>
      <c r="H1000" s="1">
        <v>4.0887130000000003</v>
      </c>
      <c r="I1000" s="1">
        <v>6.8003497378130646</v>
      </c>
    </row>
    <row r="1001" spans="1:9" x14ac:dyDescent="0.25">
      <c r="A1001" s="61" t="s">
        <v>252</v>
      </c>
      <c r="B1001" t="s">
        <v>133</v>
      </c>
      <c r="C1001" s="61" t="s">
        <v>186</v>
      </c>
      <c r="D1001" s="1">
        <v>62.297139999999999</v>
      </c>
      <c r="E1001" s="1" t="s">
        <v>0</v>
      </c>
      <c r="F1001" s="1">
        <v>52.263289999999998</v>
      </c>
      <c r="G1001" s="1">
        <v>71.377009999999999</v>
      </c>
      <c r="H1001" s="1">
        <v>4.9310879999999999</v>
      </c>
      <c r="I1001" s="1">
        <v>7.9154323938466513</v>
      </c>
    </row>
    <row r="1002" spans="1:9" x14ac:dyDescent="0.25">
      <c r="A1002" s="61" t="s">
        <v>252</v>
      </c>
      <c r="B1002" t="s">
        <v>134</v>
      </c>
      <c r="C1002" s="61" t="s">
        <v>182</v>
      </c>
      <c r="D1002" s="1">
        <v>46.996040000000001</v>
      </c>
      <c r="E1002" s="1" t="s">
        <v>0</v>
      </c>
      <c r="F1002" s="1">
        <v>40.687309999999997</v>
      </c>
      <c r="G1002" s="1">
        <v>53.402259999999998</v>
      </c>
      <c r="H1002" s="1">
        <v>3.2605949999999999</v>
      </c>
      <c r="I1002" s="1">
        <v>6.938020735364085</v>
      </c>
    </row>
    <row r="1003" spans="1:9" x14ac:dyDescent="0.25">
      <c r="A1003" s="61" t="s">
        <v>252</v>
      </c>
      <c r="B1003" t="s">
        <v>135</v>
      </c>
      <c r="C1003" s="61" t="s">
        <v>3</v>
      </c>
      <c r="D1003" s="1">
        <v>74.293539999999993</v>
      </c>
      <c r="E1003" s="1" t="s">
        <v>0</v>
      </c>
      <c r="F1003" s="1">
        <v>67.515680000000003</v>
      </c>
      <c r="G1003" s="1">
        <v>80.074560000000005</v>
      </c>
      <c r="H1003" s="1">
        <v>3.2116929999999999</v>
      </c>
      <c r="I1003" s="1">
        <v>4.3229774755651711</v>
      </c>
    </row>
    <row r="1004" spans="1:9" x14ac:dyDescent="0.25">
      <c r="A1004" s="61" t="s">
        <v>252</v>
      </c>
      <c r="B1004" t="s">
        <v>136</v>
      </c>
      <c r="C1004" s="61" t="s">
        <v>183</v>
      </c>
      <c r="D1004" s="1">
        <v>61.739780000000003</v>
      </c>
      <c r="E1004" s="1" t="s">
        <v>0</v>
      </c>
      <c r="F1004" s="1">
        <v>54.201900000000002</v>
      </c>
      <c r="G1004" s="1">
        <v>68.752260000000007</v>
      </c>
      <c r="H1004" s="1">
        <v>3.7356389999999999</v>
      </c>
      <c r="I1004" s="1">
        <v>6.0506192279920654</v>
      </c>
    </row>
    <row r="1005" spans="1:9" x14ac:dyDescent="0.25">
      <c r="A1005" s="61" t="s">
        <v>252</v>
      </c>
      <c r="B1005" t="s">
        <v>137</v>
      </c>
      <c r="C1005" s="61" t="s">
        <v>181</v>
      </c>
      <c r="D1005" s="1">
        <v>56.833649999999999</v>
      </c>
      <c r="E1005" s="1" t="s">
        <v>0</v>
      </c>
      <c r="F1005" s="1">
        <v>48.818640000000002</v>
      </c>
      <c r="G1005" s="1">
        <v>64.506079999999997</v>
      </c>
      <c r="H1005" s="1">
        <v>4.0330069999999996</v>
      </c>
      <c r="I1005" s="1">
        <v>7.0961604612760212</v>
      </c>
    </row>
    <row r="1006" spans="1:9" x14ac:dyDescent="0.25">
      <c r="A1006" s="61" t="s">
        <v>252</v>
      </c>
      <c r="B1006" t="s">
        <v>138</v>
      </c>
      <c r="C1006" s="61" t="s">
        <v>185</v>
      </c>
      <c r="D1006" s="1">
        <v>61.022489999999998</v>
      </c>
      <c r="E1006" s="1" t="s">
        <v>0</v>
      </c>
      <c r="F1006" s="1">
        <v>52.752020000000002</v>
      </c>
      <c r="G1006" s="1">
        <v>68.704120000000003</v>
      </c>
      <c r="H1006" s="1">
        <v>4.1006299999999998</v>
      </c>
      <c r="I1006" s="1">
        <v>6.7198667245469661</v>
      </c>
    </row>
    <row r="1007" spans="1:9" x14ac:dyDescent="0.25">
      <c r="A1007" s="61" t="s">
        <v>252</v>
      </c>
      <c r="B1007" t="s">
        <v>139</v>
      </c>
      <c r="C1007" s="61" t="s">
        <v>187</v>
      </c>
      <c r="D1007" s="1">
        <v>60.638469999999998</v>
      </c>
      <c r="E1007" s="1" t="s">
        <v>0</v>
      </c>
      <c r="F1007" s="1">
        <v>49.964199999999998</v>
      </c>
      <c r="G1007" s="1">
        <v>70.385289999999998</v>
      </c>
      <c r="H1007" s="1">
        <v>5.2784940000000002</v>
      </c>
      <c r="I1007" s="1">
        <v>8.7048601325198351</v>
      </c>
    </row>
    <row r="1008" spans="1:9" x14ac:dyDescent="0.25">
      <c r="A1008" s="61" t="s">
        <v>252</v>
      </c>
      <c r="B1008" t="s">
        <v>140</v>
      </c>
      <c r="C1008" s="61" t="s">
        <v>187</v>
      </c>
      <c r="D1008" s="1">
        <v>59.293300000000002</v>
      </c>
      <c r="E1008" s="1" t="s">
        <v>0</v>
      </c>
      <c r="F1008" s="1">
        <v>46.618429999999996</v>
      </c>
      <c r="G1008" s="1">
        <v>70.841049999999996</v>
      </c>
      <c r="H1008" s="1">
        <v>6.2980660000000004</v>
      </c>
      <c r="I1008" s="1">
        <v>10.621884766069691</v>
      </c>
    </row>
    <row r="1009" spans="1:9" x14ac:dyDescent="0.25">
      <c r="A1009" s="61" t="s">
        <v>252</v>
      </c>
      <c r="B1009" t="s">
        <v>141</v>
      </c>
      <c r="C1009" s="61" t="s">
        <v>181</v>
      </c>
      <c r="D1009" s="1">
        <v>58.950920000000004</v>
      </c>
      <c r="E1009" s="1" t="s">
        <v>0</v>
      </c>
      <c r="F1009" s="1">
        <v>51.85463</v>
      </c>
      <c r="G1009" s="1">
        <v>65.693250000000006</v>
      </c>
      <c r="H1009" s="1">
        <v>3.5508860000000002</v>
      </c>
      <c r="I1009" s="1">
        <v>6.0234615507272826</v>
      </c>
    </row>
    <row r="1010" spans="1:9" x14ac:dyDescent="0.25">
      <c r="A1010" s="61" t="s">
        <v>252</v>
      </c>
      <c r="B1010" t="s">
        <v>142</v>
      </c>
      <c r="C1010" s="61" t="s">
        <v>3</v>
      </c>
      <c r="D1010" s="1">
        <v>69.810109999999995</v>
      </c>
      <c r="E1010" s="1" t="s">
        <v>0</v>
      </c>
      <c r="F1010" s="1">
        <v>60.915559999999999</v>
      </c>
      <c r="G1010" s="1">
        <v>77.43047</v>
      </c>
      <c r="H1010" s="1">
        <v>4.2411560000000001</v>
      </c>
      <c r="I1010" s="1">
        <v>6.0752747703735182</v>
      </c>
    </row>
    <row r="1011" spans="1:9" x14ac:dyDescent="0.25">
      <c r="A1011" s="61" t="s">
        <v>252</v>
      </c>
      <c r="B1011" t="s">
        <v>143</v>
      </c>
      <c r="C1011" s="61" t="s">
        <v>182</v>
      </c>
      <c r="D1011" s="1">
        <v>60.9178</v>
      </c>
      <c r="E1011" s="1" t="s">
        <v>0</v>
      </c>
      <c r="F1011" s="1">
        <v>54.438180000000003</v>
      </c>
      <c r="G1011" s="1">
        <v>67.033940000000001</v>
      </c>
      <c r="H1011" s="1">
        <v>3.2288190000000001</v>
      </c>
      <c r="I1011" s="1">
        <v>5.3002882572909726</v>
      </c>
    </row>
    <row r="1012" spans="1:9" x14ac:dyDescent="0.25">
      <c r="A1012" s="61" t="s">
        <v>252</v>
      </c>
      <c r="B1012" t="s">
        <v>144</v>
      </c>
      <c r="C1012" s="61" t="s">
        <v>181</v>
      </c>
      <c r="D1012" s="1">
        <v>67.048850000000002</v>
      </c>
      <c r="E1012" s="1" t="s">
        <v>0</v>
      </c>
      <c r="F1012" s="1">
        <v>60.825409999999998</v>
      </c>
      <c r="G1012" s="1">
        <v>72.726920000000007</v>
      </c>
      <c r="H1012" s="1">
        <v>3.0469879999999998</v>
      </c>
      <c r="I1012" s="1">
        <v>4.5444299193796756</v>
      </c>
    </row>
    <row r="1013" spans="1:9" x14ac:dyDescent="0.25">
      <c r="A1013" s="61" t="s">
        <v>252</v>
      </c>
      <c r="B1013" t="s">
        <v>145</v>
      </c>
      <c r="C1013" s="61" t="s">
        <v>182</v>
      </c>
      <c r="D1013" s="1">
        <v>69.087280000000007</v>
      </c>
      <c r="E1013" s="1" t="s">
        <v>0</v>
      </c>
      <c r="F1013" s="1">
        <v>62.271270000000001</v>
      </c>
      <c r="G1013" s="1">
        <v>75.163049999999998</v>
      </c>
      <c r="H1013" s="1">
        <v>3.3023289999999998</v>
      </c>
      <c r="I1013" s="1">
        <v>4.7799377830477612</v>
      </c>
    </row>
    <row r="1014" spans="1:9" x14ac:dyDescent="0.25">
      <c r="A1014" s="61" t="s">
        <v>252</v>
      </c>
      <c r="B1014" t="s">
        <v>146</v>
      </c>
      <c r="C1014" s="61" t="s">
        <v>182</v>
      </c>
      <c r="D1014" s="1">
        <v>38.569290000000002</v>
      </c>
      <c r="E1014" s="1" t="s">
        <v>0</v>
      </c>
      <c r="F1014" s="1">
        <v>31.727170000000001</v>
      </c>
      <c r="G1014" s="1">
        <v>45.895040000000002</v>
      </c>
      <c r="H1014" s="1">
        <v>3.6365630000000002</v>
      </c>
      <c r="I1014" s="1">
        <v>9.4286490625054284</v>
      </c>
    </row>
    <row r="1015" spans="1:9" x14ac:dyDescent="0.25">
      <c r="A1015" s="61" t="s">
        <v>252</v>
      </c>
      <c r="B1015" t="s">
        <v>147</v>
      </c>
      <c r="C1015" s="61" t="s">
        <v>187</v>
      </c>
      <c r="D1015" s="1">
        <v>59.315770000000001</v>
      </c>
      <c r="E1015" s="1" t="s">
        <v>0</v>
      </c>
      <c r="F1015" s="1">
        <v>50.947150000000001</v>
      </c>
      <c r="G1015" s="1">
        <v>67.176500000000004</v>
      </c>
      <c r="H1015" s="1">
        <v>4.1745400000000004</v>
      </c>
      <c r="I1015" s="1">
        <v>7.0378248482654779</v>
      </c>
    </row>
    <row r="1016" spans="1:9" x14ac:dyDescent="0.25">
      <c r="A1016" s="61" t="s">
        <v>252</v>
      </c>
      <c r="B1016" t="s">
        <v>148</v>
      </c>
      <c r="C1016" s="61" t="s">
        <v>3</v>
      </c>
      <c r="D1016" s="1">
        <v>61.382959999999997</v>
      </c>
      <c r="E1016" s="1" t="s">
        <v>0</v>
      </c>
      <c r="F1016" s="1">
        <v>52.53266</v>
      </c>
      <c r="G1016" s="1">
        <v>69.539929999999998</v>
      </c>
      <c r="H1016" s="1">
        <v>4.3776299999999999</v>
      </c>
      <c r="I1016" s="1">
        <v>7.1316697663325463</v>
      </c>
    </row>
    <row r="1017" spans="1:9" x14ac:dyDescent="0.25">
      <c r="A1017" s="61" t="s">
        <v>252</v>
      </c>
      <c r="B1017" t="s">
        <v>149</v>
      </c>
      <c r="C1017" s="61" t="s">
        <v>3</v>
      </c>
      <c r="D1017" s="1">
        <v>68.059240000000003</v>
      </c>
      <c r="E1017" s="1" t="s">
        <v>0</v>
      </c>
      <c r="F1017" s="1">
        <v>59.84122</v>
      </c>
      <c r="G1017" s="1">
        <v>75.289969999999997</v>
      </c>
      <c r="H1017" s="1">
        <v>3.9657900000000001</v>
      </c>
      <c r="I1017" s="1">
        <v>5.8269678004044714</v>
      </c>
    </row>
    <row r="1018" spans="1:9" x14ac:dyDescent="0.25">
      <c r="A1018" s="61" t="s">
        <v>252</v>
      </c>
      <c r="B1018" t="s">
        <v>150</v>
      </c>
      <c r="C1018" s="61" t="s">
        <v>181</v>
      </c>
      <c r="D1018" s="1">
        <v>48.121679999999998</v>
      </c>
      <c r="E1018" s="1" t="s">
        <v>0</v>
      </c>
      <c r="F1018" s="1">
        <v>41.621650000000002</v>
      </c>
      <c r="G1018" s="1">
        <v>54.685920000000003</v>
      </c>
      <c r="H1018" s="1">
        <v>3.3505600000000002</v>
      </c>
      <c r="I1018" s="1">
        <v>6.96268293210046</v>
      </c>
    </row>
    <row r="1019" spans="1:9" x14ac:dyDescent="0.25">
      <c r="A1019" s="61" t="s">
        <v>252</v>
      </c>
      <c r="B1019" t="s">
        <v>151</v>
      </c>
      <c r="C1019" s="61" t="s">
        <v>182</v>
      </c>
      <c r="D1019" s="1">
        <v>57.916580000000003</v>
      </c>
      <c r="E1019" s="1" t="s">
        <v>0</v>
      </c>
      <c r="F1019" s="1">
        <v>50.893940000000001</v>
      </c>
      <c r="G1019" s="1">
        <v>64.632819999999995</v>
      </c>
      <c r="H1019" s="1">
        <v>3.5258690000000001</v>
      </c>
      <c r="I1019" s="1">
        <v>6.0878404767684833</v>
      </c>
    </row>
    <row r="1020" spans="1:9" x14ac:dyDescent="0.25">
      <c r="A1020" s="61" t="s">
        <v>252</v>
      </c>
      <c r="B1020" t="s">
        <v>152</v>
      </c>
      <c r="C1020" s="61" t="s">
        <v>186</v>
      </c>
      <c r="D1020" s="1">
        <v>68.611149999999995</v>
      </c>
      <c r="E1020" s="1" t="s">
        <v>0</v>
      </c>
      <c r="F1020" s="1">
        <v>62.163220000000003</v>
      </c>
      <c r="G1020" s="1">
        <v>74.412559999999999</v>
      </c>
      <c r="H1020" s="1">
        <v>3.136514</v>
      </c>
      <c r="I1020" s="1">
        <v>4.5714348178102249</v>
      </c>
    </row>
    <row r="1021" spans="1:9" x14ac:dyDescent="0.25">
      <c r="A1021" s="61" t="s">
        <v>252</v>
      </c>
      <c r="B1021" t="s">
        <v>153</v>
      </c>
      <c r="C1021" s="61" t="s">
        <v>182</v>
      </c>
      <c r="D1021" s="1">
        <v>57.271299999999997</v>
      </c>
      <c r="E1021" s="1" t="s">
        <v>0</v>
      </c>
      <c r="F1021" s="1">
        <v>49.95823</v>
      </c>
      <c r="G1021" s="1">
        <v>64.279790000000006</v>
      </c>
      <c r="H1021" s="1">
        <v>3.6774990000000001</v>
      </c>
      <c r="I1021" s="1">
        <v>6.4211900201322489</v>
      </c>
    </row>
    <row r="1022" spans="1:9" x14ac:dyDescent="0.25">
      <c r="A1022" s="61" t="s">
        <v>252</v>
      </c>
      <c r="B1022" t="s">
        <v>154</v>
      </c>
      <c r="C1022" s="61" t="s">
        <v>183</v>
      </c>
      <c r="D1022" s="1">
        <v>76.282719999999998</v>
      </c>
      <c r="E1022" s="1" t="s">
        <v>0</v>
      </c>
      <c r="F1022" s="1">
        <v>69.765749999999997</v>
      </c>
      <c r="G1022" s="1">
        <v>81.762169999999998</v>
      </c>
      <c r="H1022" s="1">
        <v>3.0644659999999999</v>
      </c>
      <c r="I1022" s="1">
        <v>4.0172479429155121</v>
      </c>
    </row>
    <row r="1023" spans="1:9" x14ac:dyDescent="0.25">
      <c r="A1023" s="61" t="s">
        <v>252</v>
      </c>
      <c r="B1023" t="s">
        <v>155</v>
      </c>
      <c r="C1023" s="61" t="s">
        <v>187</v>
      </c>
      <c r="D1023" s="1">
        <v>55.303919999999998</v>
      </c>
      <c r="E1023" s="1" t="s">
        <v>0</v>
      </c>
      <c r="F1023" s="1">
        <v>45.208669999999998</v>
      </c>
      <c r="G1023" s="1">
        <v>64.979979999999998</v>
      </c>
      <c r="H1023" s="1">
        <v>5.1088589999999998</v>
      </c>
      <c r="I1023" s="1">
        <v>9.2377882074182089</v>
      </c>
    </row>
    <row r="1024" spans="1:9" x14ac:dyDescent="0.25">
      <c r="A1024" s="61" t="s">
        <v>252</v>
      </c>
      <c r="B1024" t="s">
        <v>156</v>
      </c>
      <c r="C1024" s="61" t="s">
        <v>184</v>
      </c>
      <c r="D1024" s="1">
        <v>68.485849999999999</v>
      </c>
      <c r="E1024" s="1" t="s">
        <v>0</v>
      </c>
      <c r="F1024" s="1">
        <v>61.171599999999998</v>
      </c>
      <c r="G1024" s="1">
        <v>74.985709999999997</v>
      </c>
      <c r="H1024" s="1">
        <v>3.5409169999999999</v>
      </c>
      <c r="I1024" s="1">
        <v>5.1702899212027011</v>
      </c>
    </row>
    <row r="1025" spans="1:9" x14ac:dyDescent="0.25">
      <c r="A1025" s="61" t="s">
        <v>252</v>
      </c>
      <c r="B1025" t="s">
        <v>157</v>
      </c>
      <c r="C1025" s="61" t="s">
        <v>3</v>
      </c>
      <c r="D1025" s="1">
        <v>73.416970000000006</v>
      </c>
      <c r="E1025" s="1" t="s">
        <v>0</v>
      </c>
      <c r="F1025" s="1">
        <v>67.424549999999996</v>
      </c>
      <c r="G1025" s="1">
        <v>78.656009999999995</v>
      </c>
      <c r="H1025" s="1">
        <v>2.871397</v>
      </c>
      <c r="I1025" s="1">
        <v>3.9110807760113229</v>
      </c>
    </row>
    <row r="1026" spans="1:9" x14ac:dyDescent="0.25">
      <c r="A1026" s="61" t="s">
        <v>252</v>
      </c>
      <c r="B1026" t="s">
        <v>158</v>
      </c>
      <c r="C1026" s="61" t="s">
        <v>182</v>
      </c>
      <c r="D1026" s="1">
        <v>71.183459999999997</v>
      </c>
      <c r="E1026" s="1" t="s">
        <v>0</v>
      </c>
      <c r="F1026" s="1">
        <v>65.536820000000006</v>
      </c>
      <c r="G1026" s="1">
        <v>76.24033</v>
      </c>
      <c r="H1026" s="1">
        <v>2.737196</v>
      </c>
      <c r="I1026" s="1">
        <v>3.8452696736011429</v>
      </c>
    </row>
    <row r="1027" spans="1:9" x14ac:dyDescent="0.25">
      <c r="A1027" s="61" t="s">
        <v>252</v>
      </c>
      <c r="B1027" t="s">
        <v>159</v>
      </c>
      <c r="C1027" s="61" t="s">
        <v>186</v>
      </c>
      <c r="D1027" s="1">
        <v>57.891860000000001</v>
      </c>
      <c r="E1027" s="1" t="s">
        <v>0</v>
      </c>
      <c r="F1027" s="1">
        <v>49.185980000000001</v>
      </c>
      <c r="G1027" s="1">
        <v>66.133200000000002</v>
      </c>
      <c r="H1027" s="1">
        <v>4.3632090000000003</v>
      </c>
      <c r="I1027" s="1">
        <v>7.5368264208474214</v>
      </c>
    </row>
    <row r="1028" spans="1:9" x14ac:dyDescent="0.25">
      <c r="A1028" s="61" t="s">
        <v>252</v>
      </c>
      <c r="B1028" t="s">
        <v>160</v>
      </c>
      <c r="C1028" s="61" t="s">
        <v>183</v>
      </c>
      <c r="D1028" s="1">
        <v>68.835650000000001</v>
      </c>
      <c r="E1028" s="1" t="s">
        <v>0</v>
      </c>
      <c r="F1028" s="1">
        <v>59.680480000000003</v>
      </c>
      <c r="G1028" s="1">
        <v>76.722809999999996</v>
      </c>
      <c r="H1028" s="1">
        <v>4.3798709999999996</v>
      </c>
      <c r="I1028" s="1">
        <v>6.362794569383742</v>
      </c>
    </row>
    <row r="1029" spans="1:9" x14ac:dyDescent="0.25">
      <c r="A1029" s="61" t="s">
        <v>252</v>
      </c>
      <c r="B1029" t="s">
        <v>161</v>
      </c>
      <c r="C1029" s="61" t="s">
        <v>186</v>
      </c>
      <c r="D1029" s="1">
        <v>58.573079999999997</v>
      </c>
      <c r="E1029" s="1" t="s">
        <v>0</v>
      </c>
      <c r="F1029" s="1">
        <v>48.52008</v>
      </c>
      <c r="G1029" s="1">
        <v>67.959320000000005</v>
      </c>
      <c r="H1029" s="1">
        <v>5.0196550000000002</v>
      </c>
      <c r="I1029" s="1">
        <v>8.5699010535215159</v>
      </c>
    </row>
    <row r="1030" spans="1:9" x14ac:dyDescent="0.25">
      <c r="A1030" s="61" t="s">
        <v>252</v>
      </c>
      <c r="B1030" t="s">
        <v>162</v>
      </c>
      <c r="C1030" s="61" t="s">
        <v>184</v>
      </c>
      <c r="D1030" s="1">
        <v>80.119619999999998</v>
      </c>
      <c r="E1030" s="1" t="s">
        <v>0</v>
      </c>
      <c r="F1030" s="1">
        <v>71.614159999999998</v>
      </c>
      <c r="G1030" s="1">
        <v>86.554990000000004</v>
      </c>
      <c r="H1030" s="1">
        <v>3.8052139999999999</v>
      </c>
      <c r="I1030" s="1">
        <v>4.7494159358219621</v>
      </c>
    </row>
    <row r="1031" spans="1:9" x14ac:dyDescent="0.25">
      <c r="A1031" s="61" t="s">
        <v>252</v>
      </c>
      <c r="B1031" t="s">
        <v>163</v>
      </c>
      <c r="C1031" s="61" t="s">
        <v>185</v>
      </c>
      <c r="D1031" s="1">
        <v>57.559570000000001</v>
      </c>
      <c r="E1031" s="1" t="s">
        <v>0</v>
      </c>
      <c r="F1031" s="1">
        <v>49.426850000000002</v>
      </c>
      <c r="G1031" s="1">
        <v>65.30256</v>
      </c>
      <c r="H1031" s="1">
        <v>4.0817670000000001</v>
      </c>
      <c r="I1031" s="1">
        <v>7.0913785492143182</v>
      </c>
    </row>
    <row r="1032" spans="1:9" x14ac:dyDescent="0.25">
      <c r="A1032" s="61" t="s">
        <v>252</v>
      </c>
      <c r="B1032" t="s">
        <v>164</v>
      </c>
      <c r="C1032" s="61" t="s">
        <v>184</v>
      </c>
      <c r="D1032" s="1">
        <v>65.003169999999997</v>
      </c>
      <c r="E1032" s="1" t="s">
        <v>0</v>
      </c>
      <c r="F1032" s="1">
        <v>57.23115</v>
      </c>
      <c r="G1032" s="1">
        <v>72.052530000000004</v>
      </c>
      <c r="H1032" s="1">
        <v>3.8045589999999998</v>
      </c>
      <c r="I1032" s="1">
        <v>5.8528822517424919</v>
      </c>
    </row>
    <row r="1033" spans="1:9" x14ac:dyDescent="0.25">
      <c r="A1033" s="61" t="s">
        <v>252</v>
      </c>
      <c r="B1033" t="s">
        <v>165</v>
      </c>
      <c r="C1033" s="61" t="s">
        <v>183</v>
      </c>
      <c r="D1033" s="1">
        <v>76.682130000000001</v>
      </c>
      <c r="E1033" s="1" t="s">
        <v>0</v>
      </c>
      <c r="F1033" s="1">
        <v>71.38655</v>
      </c>
      <c r="G1033" s="1">
        <v>81.254990000000006</v>
      </c>
      <c r="H1033" s="1">
        <v>2.5191880000000002</v>
      </c>
      <c r="I1033" s="1">
        <v>3.285234773734115</v>
      </c>
    </row>
    <row r="1034" spans="1:9" x14ac:dyDescent="0.25">
      <c r="A1034" s="61" t="s">
        <v>252</v>
      </c>
      <c r="B1034" t="s">
        <v>166</v>
      </c>
      <c r="C1034" s="61" t="s">
        <v>3</v>
      </c>
      <c r="D1034" s="1">
        <v>55.728459999999998</v>
      </c>
      <c r="E1034" s="1" t="s">
        <v>0</v>
      </c>
      <c r="F1034" s="1">
        <v>42.635150000000003</v>
      </c>
      <c r="G1034" s="1">
        <v>68.071299999999994</v>
      </c>
      <c r="H1034" s="1">
        <v>6.6310169999999999</v>
      </c>
      <c r="I1034" s="1">
        <v>11.898798208312234</v>
      </c>
    </row>
    <row r="1035" spans="1:9" x14ac:dyDescent="0.25">
      <c r="A1035" s="61" t="s">
        <v>252</v>
      </c>
      <c r="B1035" t="s">
        <v>167</v>
      </c>
      <c r="C1035" s="61" t="s">
        <v>184</v>
      </c>
      <c r="D1035" s="1">
        <v>79.689179999999993</v>
      </c>
      <c r="E1035" s="1" t="s">
        <v>0</v>
      </c>
      <c r="F1035" s="1">
        <v>75.553420000000003</v>
      </c>
      <c r="G1035" s="1">
        <v>83.280109999999993</v>
      </c>
      <c r="H1035" s="1">
        <v>1.969997</v>
      </c>
      <c r="I1035" s="1">
        <v>2.4721009803338423</v>
      </c>
    </row>
    <row r="1036" spans="1:9" x14ac:dyDescent="0.25">
      <c r="A1036" s="61" t="s">
        <v>252</v>
      </c>
      <c r="B1036" t="s">
        <v>168</v>
      </c>
      <c r="C1036" s="61" t="s">
        <v>187</v>
      </c>
      <c r="D1036" s="1">
        <v>61.871479999999998</v>
      </c>
      <c r="E1036" s="1" t="s">
        <v>0</v>
      </c>
      <c r="F1036" s="1">
        <v>52.171129999999998</v>
      </c>
      <c r="G1036" s="1">
        <v>70.709019999999995</v>
      </c>
      <c r="H1036" s="1">
        <v>4.7794100000000004</v>
      </c>
      <c r="I1036" s="1">
        <v>7.7247384416858953</v>
      </c>
    </row>
    <row r="1037" spans="1:9" x14ac:dyDescent="0.25">
      <c r="A1037" s="61" t="s">
        <v>252</v>
      </c>
      <c r="B1037" t="s">
        <v>169</v>
      </c>
      <c r="C1037" s="61" t="s">
        <v>3</v>
      </c>
      <c r="D1037" s="1">
        <v>68.517949999999999</v>
      </c>
      <c r="E1037" s="1" t="s">
        <v>0</v>
      </c>
      <c r="F1037" s="1">
        <v>61.961150000000004</v>
      </c>
      <c r="G1037" s="1">
        <v>74.41131</v>
      </c>
      <c r="H1037" s="1">
        <v>3.1884769999999998</v>
      </c>
      <c r="I1037" s="1">
        <v>4.6534915303216167</v>
      </c>
    </row>
    <row r="1038" spans="1:9" x14ac:dyDescent="0.25">
      <c r="A1038" s="61" t="s">
        <v>252</v>
      </c>
      <c r="B1038" t="s">
        <v>170</v>
      </c>
      <c r="C1038" s="61" t="s">
        <v>3</v>
      </c>
      <c r="D1038" s="1">
        <v>61.239319999999999</v>
      </c>
      <c r="E1038" s="1" t="s">
        <v>0</v>
      </c>
      <c r="F1038" s="1">
        <v>49.766390000000001</v>
      </c>
      <c r="G1038" s="1">
        <v>71.587900000000005</v>
      </c>
      <c r="H1038" s="1">
        <v>5.6511170000000002</v>
      </c>
      <c r="I1038" s="1">
        <v>9.2279225177549336</v>
      </c>
    </row>
    <row r="1039" spans="1:9" x14ac:dyDescent="0.25">
      <c r="A1039" s="61" t="s">
        <v>252</v>
      </c>
      <c r="B1039" t="s">
        <v>171</v>
      </c>
      <c r="C1039" s="61" t="s">
        <v>184</v>
      </c>
      <c r="D1039" s="1">
        <v>71.770579999999995</v>
      </c>
      <c r="E1039" s="1" t="s">
        <v>0</v>
      </c>
      <c r="F1039" s="1">
        <v>67.220600000000005</v>
      </c>
      <c r="G1039" s="1">
        <v>75.915279999999996</v>
      </c>
      <c r="H1039" s="1">
        <v>2.2210549999999998</v>
      </c>
      <c r="I1039" s="1">
        <v>3.0946593994363707</v>
      </c>
    </row>
    <row r="1040" spans="1:9" x14ac:dyDescent="0.25">
      <c r="A1040" s="61" t="s">
        <v>252</v>
      </c>
      <c r="B1040" t="s">
        <v>172</v>
      </c>
      <c r="C1040" s="61" t="s">
        <v>185</v>
      </c>
      <c r="D1040" s="1">
        <v>76.001639999999995</v>
      </c>
      <c r="E1040" s="1" t="s">
        <v>0</v>
      </c>
      <c r="F1040" s="1">
        <v>72.087940000000003</v>
      </c>
      <c r="G1040" s="1">
        <v>79.522450000000006</v>
      </c>
      <c r="H1040" s="1">
        <v>1.8969480000000001</v>
      </c>
      <c r="I1040" s="1">
        <v>2.4959303509766371</v>
      </c>
    </row>
    <row r="1041" spans="1:9" x14ac:dyDescent="0.25">
      <c r="A1041" s="61" t="s">
        <v>252</v>
      </c>
      <c r="B1041" t="s">
        <v>173</v>
      </c>
      <c r="C1041" s="61" t="s">
        <v>186</v>
      </c>
      <c r="D1041" s="1">
        <v>63.08081</v>
      </c>
      <c r="E1041" s="1" t="s">
        <v>0</v>
      </c>
      <c r="F1041" s="1">
        <v>55.743870000000001</v>
      </c>
      <c r="G1041" s="1">
        <v>69.859089999999995</v>
      </c>
      <c r="H1041" s="1">
        <v>3.6221209999999999</v>
      </c>
      <c r="I1041" s="1">
        <v>5.7420331159349409</v>
      </c>
    </row>
    <row r="1042" spans="1:9" x14ac:dyDescent="0.25">
      <c r="A1042" s="61" t="s">
        <v>252</v>
      </c>
      <c r="B1042" t="s">
        <v>174</v>
      </c>
      <c r="C1042" s="61" t="s">
        <v>181</v>
      </c>
      <c r="D1042" s="1">
        <v>64.542090000000002</v>
      </c>
      <c r="E1042" s="1" t="s">
        <v>0</v>
      </c>
      <c r="F1042" s="1">
        <v>57.997630000000001</v>
      </c>
      <c r="G1042" s="1">
        <v>70.584019999999995</v>
      </c>
      <c r="H1042" s="1">
        <v>3.224818</v>
      </c>
      <c r="I1042" s="1">
        <v>4.9964573505444276</v>
      </c>
    </row>
    <row r="1043" spans="1:9" x14ac:dyDescent="0.25">
      <c r="A1043" s="61" t="s">
        <v>252</v>
      </c>
      <c r="B1043" t="s">
        <v>175</v>
      </c>
      <c r="C1043" s="61" t="s">
        <v>182</v>
      </c>
      <c r="D1043" s="1">
        <v>47.989109999999997</v>
      </c>
      <c r="E1043" s="1" t="s">
        <v>0</v>
      </c>
      <c r="F1043" s="1">
        <v>42.080080000000002</v>
      </c>
      <c r="G1043" s="1">
        <v>53.95496</v>
      </c>
      <c r="H1043" s="1">
        <v>3.0430820000000001</v>
      </c>
      <c r="I1043" s="1">
        <v>6.3411928247887914</v>
      </c>
    </row>
    <row r="1044" spans="1:9" x14ac:dyDescent="0.25">
      <c r="A1044" s="61" t="s">
        <v>252</v>
      </c>
      <c r="B1044" t="s">
        <v>176</v>
      </c>
      <c r="C1044" s="61" t="s">
        <v>3</v>
      </c>
      <c r="D1044" s="1">
        <v>71.017179999999996</v>
      </c>
      <c r="E1044" s="1" t="s">
        <v>0</v>
      </c>
      <c r="F1044" s="1">
        <v>64.993690000000001</v>
      </c>
      <c r="G1044" s="1">
        <v>76.380870000000002</v>
      </c>
      <c r="H1044" s="1">
        <v>2.9130509999999998</v>
      </c>
      <c r="I1044" s="1">
        <v>4.1018961890629848</v>
      </c>
    </row>
    <row r="1045" spans="1:9" x14ac:dyDescent="0.25">
      <c r="A1045" s="61" t="s">
        <v>252</v>
      </c>
      <c r="B1045" t="s">
        <v>177</v>
      </c>
      <c r="C1045" s="61" t="s">
        <v>182</v>
      </c>
      <c r="D1045" s="1">
        <v>51.741999999999997</v>
      </c>
      <c r="E1045" s="1" t="s">
        <v>0</v>
      </c>
      <c r="F1045" s="1">
        <v>46.27496</v>
      </c>
      <c r="G1045" s="1">
        <v>57.167650000000002</v>
      </c>
      <c r="H1045" s="1">
        <v>2.789288</v>
      </c>
      <c r="I1045" s="1">
        <v>5.3907618569054154</v>
      </c>
    </row>
    <row r="1046" spans="1:9" x14ac:dyDescent="0.25">
      <c r="A1046" s="61" t="s">
        <v>252</v>
      </c>
      <c r="B1046" t="s">
        <v>178</v>
      </c>
      <c r="C1046" s="61" t="s">
        <v>182</v>
      </c>
      <c r="D1046" s="1">
        <v>64.940039999999996</v>
      </c>
      <c r="E1046" s="1" t="s">
        <v>0</v>
      </c>
      <c r="F1046" s="1">
        <v>56.347360000000002</v>
      </c>
      <c r="G1046" s="1">
        <v>72.661940000000001</v>
      </c>
      <c r="H1046" s="1">
        <v>4.1942550000000001</v>
      </c>
      <c r="I1046" s="1">
        <v>6.4586578634691332</v>
      </c>
    </row>
    <row r="1047" spans="1:9" x14ac:dyDescent="0.25">
      <c r="A1047" s="61" t="s">
        <v>252</v>
      </c>
      <c r="B1047" t="s">
        <v>179</v>
      </c>
      <c r="C1047" s="61" t="s">
        <v>181</v>
      </c>
      <c r="D1047" s="1">
        <v>62.289870000000001</v>
      </c>
      <c r="E1047" s="1" t="s">
        <v>0</v>
      </c>
      <c r="F1047" s="1">
        <v>53.301870000000001</v>
      </c>
      <c r="G1047" s="1">
        <v>70.505200000000002</v>
      </c>
      <c r="H1047" s="1">
        <v>4.427791</v>
      </c>
      <c r="I1047" s="1">
        <v>7.1083644900848242</v>
      </c>
    </row>
    <row r="1048" spans="1:9" x14ac:dyDescent="0.25">
      <c r="A1048" s="61" t="s">
        <v>252</v>
      </c>
      <c r="B1048" t="s">
        <v>180</v>
      </c>
      <c r="C1048" s="61" t="s">
        <v>186</v>
      </c>
      <c r="D1048" s="1">
        <v>64.645679999999999</v>
      </c>
      <c r="E1048" s="1" t="s">
        <v>0</v>
      </c>
      <c r="F1048" s="1">
        <v>57.920160000000003</v>
      </c>
      <c r="G1048" s="1">
        <v>70.837509999999995</v>
      </c>
      <c r="H1048" s="1">
        <v>3.3109039999999998</v>
      </c>
      <c r="I1048" s="1">
        <v>5.1216167886237711</v>
      </c>
    </row>
    <row r="1049" spans="1:9" x14ac:dyDescent="0.25">
      <c r="A1049" s="61" t="s">
        <v>252</v>
      </c>
      <c r="B1049" t="s">
        <v>181</v>
      </c>
      <c r="C1049" s="61" t="s">
        <v>181</v>
      </c>
      <c r="D1049" s="1">
        <v>60.422359999999998</v>
      </c>
      <c r="E1049" s="1" t="s">
        <v>0</v>
      </c>
      <c r="F1049" s="1">
        <v>57.633420000000001</v>
      </c>
      <c r="G1049" s="1">
        <v>63.145119999999999</v>
      </c>
      <c r="H1049" s="1">
        <v>1.4068609999999999</v>
      </c>
      <c r="I1049" s="1">
        <v>2.3283781037351075</v>
      </c>
    </row>
    <row r="1050" spans="1:9" x14ac:dyDescent="0.25">
      <c r="A1050" s="61" t="s">
        <v>252</v>
      </c>
      <c r="B1050" t="s">
        <v>182</v>
      </c>
      <c r="C1050" s="61" t="s">
        <v>182</v>
      </c>
      <c r="D1050" s="1">
        <v>53.557049999999997</v>
      </c>
      <c r="E1050" s="1" t="s">
        <v>0</v>
      </c>
      <c r="F1050" s="1">
        <v>51.596449999999997</v>
      </c>
      <c r="G1050" s="1">
        <v>55.506720000000001</v>
      </c>
      <c r="H1050" s="1">
        <v>0.99784070000000002</v>
      </c>
      <c r="I1050" s="1">
        <v>1.8631360390462135</v>
      </c>
    </row>
    <row r="1051" spans="1:9" x14ac:dyDescent="0.25">
      <c r="A1051" s="61" t="s">
        <v>252</v>
      </c>
      <c r="B1051" t="s">
        <v>183</v>
      </c>
      <c r="C1051" s="61" t="s">
        <v>183</v>
      </c>
      <c r="D1051" s="1">
        <v>62.491639999999997</v>
      </c>
      <c r="E1051" s="1" t="s">
        <v>0</v>
      </c>
      <c r="F1051" s="1">
        <v>60.194650000000003</v>
      </c>
      <c r="G1051" s="1">
        <v>64.733729999999994</v>
      </c>
      <c r="H1051" s="1">
        <v>1.1583570000000001</v>
      </c>
      <c r="I1051" s="1">
        <v>1.8536191400961795</v>
      </c>
    </row>
    <row r="1052" spans="1:9" x14ac:dyDescent="0.25">
      <c r="A1052" s="61" t="s">
        <v>252</v>
      </c>
      <c r="B1052" t="s">
        <v>184</v>
      </c>
      <c r="C1052" s="61" t="s">
        <v>184</v>
      </c>
      <c r="D1052" s="1">
        <v>62.234000000000002</v>
      </c>
      <c r="E1052" s="1" t="s">
        <v>0</v>
      </c>
      <c r="F1052" s="1">
        <v>56.78154</v>
      </c>
      <c r="G1052" s="1">
        <v>67.393590000000003</v>
      </c>
      <c r="H1052" s="1">
        <v>2.7158340000000001</v>
      </c>
      <c r="I1052" s="1">
        <v>4.363907188996369</v>
      </c>
    </row>
    <row r="1053" spans="1:9" x14ac:dyDescent="0.25">
      <c r="A1053" s="61" t="s">
        <v>252</v>
      </c>
      <c r="B1053" t="s">
        <v>185</v>
      </c>
      <c r="C1053" s="61" t="s">
        <v>185</v>
      </c>
      <c r="D1053" s="1">
        <v>63.022709999999996</v>
      </c>
      <c r="E1053" s="1" t="s">
        <v>0</v>
      </c>
      <c r="F1053" s="1">
        <v>59.19849</v>
      </c>
      <c r="G1053" s="1">
        <v>66.690190000000001</v>
      </c>
      <c r="H1053" s="1">
        <v>1.913562</v>
      </c>
      <c r="I1053" s="1">
        <v>3.036305484165946</v>
      </c>
    </row>
    <row r="1054" spans="1:9" x14ac:dyDescent="0.25">
      <c r="A1054" s="61" t="s">
        <v>252</v>
      </c>
      <c r="B1054" t="s">
        <v>186</v>
      </c>
      <c r="C1054" s="61" t="s">
        <v>186</v>
      </c>
      <c r="D1054" s="1">
        <v>66.595979999999997</v>
      </c>
      <c r="E1054" s="1" t="s">
        <v>0</v>
      </c>
      <c r="F1054" s="1">
        <v>63.610300000000002</v>
      </c>
      <c r="G1054" s="1">
        <v>69.454329999999999</v>
      </c>
      <c r="H1054" s="1">
        <v>1.4919020000000001</v>
      </c>
      <c r="I1054" s="1">
        <v>2.2402283140814205</v>
      </c>
    </row>
    <row r="1055" spans="1:9" x14ac:dyDescent="0.25">
      <c r="A1055" s="61" t="s">
        <v>252</v>
      </c>
      <c r="B1055" t="s">
        <v>3</v>
      </c>
      <c r="C1055" s="61" t="s">
        <v>3</v>
      </c>
      <c r="D1055" s="1">
        <v>65.183310000000006</v>
      </c>
      <c r="E1055" s="1" t="s">
        <v>0</v>
      </c>
      <c r="F1055" s="1">
        <v>62.239789999999999</v>
      </c>
      <c r="G1055" s="1">
        <v>68.015280000000004</v>
      </c>
      <c r="H1055" s="1">
        <v>1.474456</v>
      </c>
      <c r="I1055" s="1">
        <v>2.2620146169318494</v>
      </c>
    </row>
    <row r="1056" spans="1:9" x14ac:dyDescent="0.25">
      <c r="A1056" s="61" t="s">
        <v>252</v>
      </c>
      <c r="B1056" t="s">
        <v>187</v>
      </c>
      <c r="C1056" s="61" t="s">
        <v>187</v>
      </c>
      <c r="D1056" s="1">
        <v>58.942959999999999</v>
      </c>
      <c r="E1056" s="1" t="s">
        <v>0</v>
      </c>
      <c r="F1056" s="1">
        <v>54.541649999999997</v>
      </c>
      <c r="G1056" s="1">
        <v>63.20561</v>
      </c>
      <c r="H1056" s="1">
        <v>2.2149619999999999</v>
      </c>
      <c r="I1056" s="1">
        <v>3.7578058516233317</v>
      </c>
    </row>
    <row r="1057" spans="1:9" x14ac:dyDescent="0.25">
      <c r="A1057" s="61" t="s">
        <v>252</v>
      </c>
      <c r="B1057" t="s">
        <v>1</v>
      </c>
      <c r="C1057" s="61" t="s">
        <v>188</v>
      </c>
      <c r="D1057" s="1">
        <v>59.171550000000003</v>
      </c>
      <c r="E1057" s="1" t="s">
        <v>0</v>
      </c>
      <c r="F1057" s="1">
        <v>58.044460000000001</v>
      </c>
      <c r="G1057" s="1">
        <v>60.289079999999998</v>
      </c>
      <c r="H1057" s="1">
        <v>0.57268770000000002</v>
      </c>
      <c r="I1057" s="1">
        <v>0.96784299211360869</v>
      </c>
    </row>
    <row r="1058" spans="1:9" x14ac:dyDescent="0.25">
      <c r="A1058" t="s">
        <v>253</v>
      </c>
      <c r="B1058" t="s">
        <v>102</v>
      </c>
      <c r="C1058" s="61" t="s">
        <v>3</v>
      </c>
      <c r="D1058" s="1">
        <v>8.2257660000000001</v>
      </c>
      <c r="E1058" t="s">
        <v>0</v>
      </c>
      <c r="F1058" s="1">
        <v>5.0412549999999996</v>
      </c>
      <c r="G1058" s="1">
        <v>13.143470000000001</v>
      </c>
      <c r="H1058" s="1">
        <v>2.0167470000000001</v>
      </c>
      <c r="I1058" s="1">
        <v>24.517437038690378</v>
      </c>
    </row>
    <row r="1059" spans="1:9" x14ac:dyDescent="0.25">
      <c r="A1059" s="61" t="s">
        <v>253</v>
      </c>
      <c r="B1059" t="s">
        <v>103</v>
      </c>
      <c r="C1059" s="61" t="s">
        <v>186</v>
      </c>
      <c r="D1059" s="1">
        <v>10.148009999999999</v>
      </c>
      <c r="E1059" t="s">
        <v>16</v>
      </c>
      <c r="F1059" s="1">
        <v>5.6101380000000001</v>
      </c>
      <c r="G1059" s="1">
        <v>17.669319999999999</v>
      </c>
      <c r="H1059" s="1">
        <v>2.9858259999999999</v>
      </c>
      <c r="I1059" s="1">
        <v>29.422773528997308</v>
      </c>
    </row>
    <row r="1060" spans="1:9" x14ac:dyDescent="0.25">
      <c r="A1060" s="61" t="s">
        <v>253</v>
      </c>
      <c r="B1060" t="s">
        <v>104</v>
      </c>
      <c r="C1060" s="61" t="s">
        <v>186</v>
      </c>
      <c r="D1060" s="1">
        <v>11.89237</v>
      </c>
      <c r="E1060" t="s">
        <v>0</v>
      </c>
      <c r="F1060" s="1">
        <v>7.3456140000000003</v>
      </c>
      <c r="G1060" s="1">
        <v>18.685890000000001</v>
      </c>
      <c r="H1060" s="1">
        <v>2.8439619999999999</v>
      </c>
      <c r="I1060" s="1">
        <v>23.914173541522842</v>
      </c>
    </row>
    <row r="1061" spans="1:9" x14ac:dyDescent="0.25">
      <c r="A1061" s="61" t="s">
        <v>253</v>
      </c>
      <c r="B1061" t="s">
        <v>105</v>
      </c>
      <c r="C1061" s="61" t="s">
        <v>182</v>
      </c>
      <c r="D1061" s="1">
        <v>9.5528899999999997</v>
      </c>
      <c r="E1061" t="s">
        <v>16</v>
      </c>
      <c r="F1061" s="1">
        <v>5.7164409999999997</v>
      </c>
      <c r="G1061" s="1">
        <v>15.539709999999999</v>
      </c>
      <c r="H1061" s="1">
        <v>2.446339</v>
      </c>
      <c r="I1061" s="1">
        <v>25.608365635948914</v>
      </c>
    </row>
    <row r="1062" spans="1:9" x14ac:dyDescent="0.25">
      <c r="A1062" s="61" t="s">
        <v>253</v>
      </c>
      <c r="B1062" t="s">
        <v>106</v>
      </c>
      <c r="C1062" s="61" t="s">
        <v>185</v>
      </c>
      <c r="D1062" s="1">
        <v>15.41376</v>
      </c>
      <c r="E1062" t="s">
        <v>16</v>
      </c>
      <c r="F1062" s="1">
        <v>8.1334490000000006</v>
      </c>
      <c r="G1062" s="1">
        <v>27.27589</v>
      </c>
      <c r="H1062" s="1">
        <v>4.7994979999999998</v>
      </c>
      <c r="I1062" s="1">
        <v>31.137749647068592</v>
      </c>
    </row>
    <row r="1063" spans="1:9" x14ac:dyDescent="0.25">
      <c r="A1063" s="61" t="s">
        <v>253</v>
      </c>
      <c r="B1063" t="s">
        <v>107</v>
      </c>
      <c r="C1063" s="61" t="s">
        <v>185</v>
      </c>
      <c r="D1063" s="1">
        <v>10.46748</v>
      </c>
      <c r="E1063" t="s">
        <v>0</v>
      </c>
      <c r="F1063" s="1">
        <v>6.4864300000000004</v>
      </c>
      <c r="G1063" s="1">
        <v>16.461770000000001</v>
      </c>
      <c r="H1063" s="1">
        <v>2.495133</v>
      </c>
      <c r="I1063" s="1">
        <v>23.836998016714624</v>
      </c>
    </row>
    <row r="1064" spans="1:9" x14ac:dyDescent="0.25">
      <c r="A1064" s="61" t="s">
        <v>253</v>
      </c>
      <c r="B1064" t="s">
        <v>108</v>
      </c>
      <c r="C1064" s="61" t="s">
        <v>183</v>
      </c>
      <c r="D1064" s="1">
        <v>3.5707059999999999</v>
      </c>
      <c r="E1064" t="s">
        <v>16</v>
      </c>
      <c r="F1064" s="1">
        <v>1.349057</v>
      </c>
      <c r="G1064" s="1">
        <v>9.1130329999999997</v>
      </c>
      <c r="H1064" s="1">
        <v>1.749484</v>
      </c>
      <c r="I1064" s="1">
        <v>48.995464762430736</v>
      </c>
    </row>
    <row r="1065" spans="1:9" x14ac:dyDescent="0.25">
      <c r="A1065" s="61" t="s">
        <v>253</v>
      </c>
      <c r="B1065" t="s">
        <v>109</v>
      </c>
      <c r="C1065" s="61" t="s">
        <v>3</v>
      </c>
      <c r="D1065" s="1">
        <v>13.740869999999999</v>
      </c>
      <c r="E1065" t="s">
        <v>16</v>
      </c>
      <c r="F1065" s="1">
        <v>7.6518790000000001</v>
      </c>
      <c r="G1065" s="1">
        <v>23.445060000000002</v>
      </c>
      <c r="H1065" s="1">
        <v>3.951864</v>
      </c>
      <c r="I1065" s="1">
        <v>28.759925681561647</v>
      </c>
    </row>
    <row r="1066" spans="1:9" x14ac:dyDescent="0.25">
      <c r="A1066" s="61" t="s">
        <v>253</v>
      </c>
      <c r="B1066" t="s">
        <v>110</v>
      </c>
      <c r="C1066" s="61" t="s">
        <v>181</v>
      </c>
      <c r="D1066" s="1">
        <v>10.480840000000001</v>
      </c>
      <c r="E1066" t="s">
        <v>16</v>
      </c>
      <c r="F1066" s="1">
        <v>6.2826880000000003</v>
      </c>
      <c r="G1066" s="1">
        <v>16.97608</v>
      </c>
      <c r="H1066" s="1">
        <v>2.6680630000000001</v>
      </c>
      <c r="I1066" s="1">
        <v>25.456575999633618</v>
      </c>
    </row>
    <row r="1067" spans="1:9" x14ac:dyDescent="0.25">
      <c r="A1067" s="61" t="s">
        <v>253</v>
      </c>
      <c r="B1067" t="s">
        <v>111</v>
      </c>
      <c r="C1067" s="61" t="s">
        <v>182</v>
      </c>
      <c r="D1067" s="1">
        <v>13.57335</v>
      </c>
      <c r="E1067" t="s">
        <v>0</v>
      </c>
      <c r="F1067" s="1">
        <v>10.233510000000001</v>
      </c>
      <c r="G1067" s="1">
        <v>17.787199999999999</v>
      </c>
      <c r="H1067" s="1">
        <v>1.9170389999999999</v>
      </c>
      <c r="I1067" s="1">
        <v>14.12355092884218</v>
      </c>
    </row>
    <row r="1068" spans="1:9" x14ac:dyDescent="0.25">
      <c r="A1068" s="61" t="s">
        <v>253</v>
      </c>
      <c r="B1068" t="s">
        <v>112</v>
      </c>
      <c r="C1068" s="61" t="s">
        <v>187</v>
      </c>
      <c r="D1068" s="1">
        <v>11.5783</v>
      </c>
      <c r="E1068" t="s">
        <v>16</v>
      </c>
      <c r="F1068" s="1">
        <v>6.4470029999999996</v>
      </c>
      <c r="G1068" s="1">
        <v>19.923919999999999</v>
      </c>
      <c r="H1068" s="1">
        <v>3.352109</v>
      </c>
      <c r="I1068" s="1">
        <v>28.951650933211265</v>
      </c>
    </row>
    <row r="1069" spans="1:9" x14ac:dyDescent="0.25">
      <c r="A1069" s="61" t="s">
        <v>253</v>
      </c>
      <c r="B1069" t="s">
        <v>113</v>
      </c>
      <c r="C1069" s="61" t="s">
        <v>187</v>
      </c>
      <c r="D1069" s="1">
        <v>18.312670000000001</v>
      </c>
      <c r="E1069" t="s">
        <v>0</v>
      </c>
      <c r="F1069" s="1">
        <v>11.68938</v>
      </c>
      <c r="G1069" s="1">
        <v>27.51932</v>
      </c>
      <c r="H1069" s="1">
        <v>4.0201390000000004</v>
      </c>
      <c r="I1069" s="1">
        <v>21.952773680735799</v>
      </c>
    </row>
    <row r="1070" spans="1:9" x14ac:dyDescent="0.25">
      <c r="A1070" s="61" t="s">
        <v>253</v>
      </c>
      <c r="B1070" t="s">
        <v>114</v>
      </c>
      <c r="C1070" s="61" t="s">
        <v>183</v>
      </c>
      <c r="D1070" s="1">
        <v>15.01229</v>
      </c>
      <c r="E1070" t="s">
        <v>0</v>
      </c>
      <c r="F1070" s="1">
        <v>10.45984</v>
      </c>
      <c r="G1070" s="1">
        <v>21.079640000000001</v>
      </c>
      <c r="H1070" s="1">
        <v>2.6909969999999999</v>
      </c>
      <c r="I1070" s="1">
        <v>17.925293209763467</v>
      </c>
    </row>
    <row r="1071" spans="1:9" x14ac:dyDescent="0.25">
      <c r="A1071" s="61" t="s">
        <v>253</v>
      </c>
      <c r="B1071" t="s">
        <v>115</v>
      </c>
      <c r="C1071" s="61" t="s">
        <v>183</v>
      </c>
      <c r="D1071" s="1">
        <v>18.595189999999999</v>
      </c>
      <c r="E1071" t="s">
        <v>0</v>
      </c>
      <c r="F1071" s="1">
        <v>13.762890000000001</v>
      </c>
      <c r="G1071" s="1">
        <v>24.639399999999998</v>
      </c>
      <c r="H1071" s="1">
        <v>2.7687349999999999</v>
      </c>
      <c r="I1071" s="1">
        <v>14.889522505551167</v>
      </c>
    </row>
    <row r="1072" spans="1:9" x14ac:dyDescent="0.25">
      <c r="A1072" s="61" t="s">
        <v>253</v>
      </c>
      <c r="B1072" t="s">
        <v>116</v>
      </c>
      <c r="C1072" s="61" t="s">
        <v>187</v>
      </c>
      <c r="D1072" s="1">
        <v>20.311499999999999</v>
      </c>
      <c r="E1072" t="s">
        <v>0</v>
      </c>
      <c r="F1072" s="1">
        <v>12.4443</v>
      </c>
      <c r="G1072" s="1">
        <v>31.37031</v>
      </c>
      <c r="H1072" s="1">
        <v>4.8220729999999996</v>
      </c>
      <c r="I1072" s="1">
        <v>23.740605075942199</v>
      </c>
    </row>
    <row r="1073" spans="1:9" x14ac:dyDescent="0.25">
      <c r="A1073" s="61" t="s">
        <v>253</v>
      </c>
      <c r="B1073" t="s">
        <v>117</v>
      </c>
      <c r="C1073" s="61" t="s">
        <v>184</v>
      </c>
      <c r="D1073" s="1">
        <v>6.9073450000000003</v>
      </c>
      <c r="E1073" t="s">
        <v>0</v>
      </c>
      <c r="F1073" s="1">
        <v>4.7763179999999998</v>
      </c>
      <c r="G1073" s="1">
        <v>9.8904080000000008</v>
      </c>
      <c r="H1073" s="1">
        <v>1.284178</v>
      </c>
      <c r="I1073" s="1">
        <v>18.59148486140478</v>
      </c>
    </row>
    <row r="1074" spans="1:9" x14ac:dyDescent="0.25">
      <c r="A1074" s="61" t="s">
        <v>253</v>
      </c>
      <c r="B1074" t="s">
        <v>118</v>
      </c>
      <c r="C1074" s="61" t="s">
        <v>184</v>
      </c>
      <c r="D1074" s="1">
        <v>9.5225109999999997</v>
      </c>
      <c r="E1074" t="s">
        <v>0</v>
      </c>
      <c r="F1074" s="1">
        <v>5.991142</v>
      </c>
      <c r="G1074" s="1">
        <v>14.80752</v>
      </c>
      <c r="H1074" s="1">
        <v>2.2045400000000002</v>
      </c>
      <c r="I1074" s="1">
        <v>23.150826499439066</v>
      </c>
    </row>
    <row r="1075" spans="1:9" x14ac:dyDescent="0.25">
      <c r="A1075" s="61" t="s">
        <v>253</v>
      </c>
      <c r="B1075" t="s">
        <v>119</v>
      </c>
      <c r="C1075" s="61" t="s">
        <v>182</v>
      </c>
      <c r="D1075" s="1">
        <v>20.413</v>
      </c>
      <c r="E1075" t="s">
        <v>0</v>
      </c>
      <c r="F1075" s="1">
        <v>14.02487</v>
      </c>
      <c r="G1075" s="1">
        <v>28.738230000000001</v>
      </c>
      <c r="H1075" s="1">
        <v>3.7503899999999999</v>
      </c>
      <c r="I1075" s="1">
        <v>18.372556704061136</v>
      </c>
    </row>
    <row r="1076" spans="1:9" x14ac:dyDescent="0.25">
      <c r="A1076" s="61" t="s">
        <v>253</v>
      </c>
      <c r="B1076" t="s">
        <v>120</v>
      </c>
      <c r="C1076" s="61" t="s">
        <v>185</v>
      </c>
      <c r="D1076" s="1">
        <v>9.1359879999999993</v>
      </c>
      <c r="E1076" t="s">
        <v>0</v>
      </c>
      <c r="F1076" s="1">
        <v>6.3776099999999998</v>
      </c>
      <c r="G1076" s="1">
        <v>12.92272</v>
      </c>
      <c r="H1076" s="1">
        <v>1.64822</v>
      </c>
      <c r="I1076" s="1">
        <v>18.04096064924779</v>
      </c>
    </row>
    <row r="1077" spans="1:9" x14ac:dyDescent="0.25">
      <c r="A1077" s="61" t="s">
        <v>253</v>
      </c>
      <c r="B1077" t="s">
        <v>121</v>
      </c>
      <c r="C1077" s="61" t="s">
        <v>183</v>
      </c>
      <c r="D1077" s="1">
        <v>15.53721</v>
      </c>
      <c r="E1077" t="s">
        <v>0</v>
      </c>
      <c r="F1077" s="1">
        <v>11.46081</v>
      </c>
      <c r="G1077" s="1">
        <v>20.724129999999999</v>
      </c>
      <c r="H1077" s="1">
        <v>2.3524280000000002</v>
      </c>
      <c r="I1077" s="1">
        <v>15.140607612306201</v>
      </c>
    </row>
    <row r="1078" spans="1:9" x14ac:dyDescent="0.25">
      <c r="A1078" s="61" t="s">
        <v>253</v>
      </c>
      <c r="B1078" t="s">
        <v>122</v>
      </c>
      <c r="C1078" s="61" t="s">
        <v>187</v>
      </c>
      <c r="D1078" s="1">
        <v>11.519489999999999</v>
      </c>
      <c r="E1078" t="s">
        <v>16</v>
      </c>
      <c r="F1078" s="1">
        <v>4.2899149999999997</v>
      </c>
      <c r="G1078" s="1">
        <v>27.439689999999999</v>
      </c>
      <c r="H1078" s="1">
        <v>5.5436290000000001</v>
      </c>
      <c r="I1078" s="1">
        <v>48.123909999487829</v>
      </c>
    </row>
    <row r="1079" spans="1:9" x14ac:dyDescent="0.25">
      <c r="A1079" s="61" t="s">
        <v>253</v>
      </c>
      <c r="B1079" t="s">
        <v>123</v>
      </c>
      <c r="C1079" s="61" t="s">
        <v>183</v>
      </c>
      <c r="D1079" s="1">
        <v>8.9319640000000007</v>
      </c>
      <c r="E1079" t="s">
        <v>0</v>
      </c>
      <c r="F1079" s="1">
        <v>5.6031370000000003</v>
      </c>
      <c r="G1079" s="1">
        <v>13.94627</v>
      </c>
      <c r="H1079" s="1">
        <v>2.0836619999999999</v>
      </c>
      <c r="I1079" s="1">
        <v>23.328150449330064</v>
      </c>
    </row>
    <row r="1080" spans="1:9" x14ac:dyDescent="0.25">
      <c r="A1080" s="61" t="s">
        <v>253</v>
      </c>
      <c r="B1080" t="s">
        <v>124</v>
      </c>
      <c r="C1080" s="61" t="s">
        <v>184</v>
      </c>
      <c r="D1080" s="1">
        <v>10.45411</v>
      </c>
      <c r="E1080" t="s">
        <v>0</v>
      </c>
      <c r="F1080" s="1">
        <v>6.4978639999999999</v>
      </c>
      <c r="G1080" s="1">
        <v>16.396730000000002</v>
      </c>
      <c r="H1080" s="1">
        <v>2.4768970000000001</v>
      </c>
      <c r="I1080" s="1">
        <v>23.693045127705755</v>
      </c>
    </row>
    <row r="1081" spans="1:9" x14ac:dyDescent="0.25">
      <c r="A1081" s="61" t="s">
        <v>253</v>
      </c>
      <c r="B1081" t="s">
        <v>125</v>
      </c>
      <c r="C1081" s="61" t="s">
        <v>186</v>
      </c>
      <c r="D1081" s="1">
        <v>9.132574</v>
      </c>
      <c r="E1081" t="s">
        <v>16</v>
      </c>
      <c r="F1081" s="1">
        <v>5.3110410000000003</v>
      </c>
      <c r="G1081" s="1">
        <v>15.2607</v>
      </c>
      <c r="H1081" s="1">
        <v>2.46888</v>
      </c>
      <c r="I1081" s="1">
        <v>27.033780399698927</v>
      </c>
    </row>
    <row r="1082" spans="1:9" x14ac:dyDescent="0.25">
      <c r="A1082" s="61" t="s">
        <v>253</v>
      </c>
      <c r="B1082" t="s">
        <v>126</v>
      </c>
      <c r="C1082" s="61" t="s">
        <v>187</v>
      </c>
      <c r="D1082" s="1">
        <v>8.6834620000000005</v>
      </c>
      <c r="E1082" t="s">
        <v>16</v>
      </c>
      <c r="F1082" s="1">
        <v>5.1681330000000001</v>
      </c>
      <c r="G1082" s="1">
        <v>14.231070000000001</v>
      </c>
      <c r="H1082" s="1">
        <v>2.2515309999999999</v>
      </c>
      <c r="I1082" s="1">
        <v>25.928955524881665</v>
      </c>
    </row>
    <row r="1083" spans="1:9" x14ac:dyDescent="0.25">
      <c r="A1083" s="61" t="s">
        <v>253</v>
      </c>
      <c r="B1083" t="s">
        <v>127</v>
      </c>
      <c r="C1083" s="61" t="s">
        <v>183</v>
      </c>
      <c r="D1083" s="1">
        <v>12.73251</v>
      </c>
      <c r="E1083" t="s">
        <v>0</v>
      </c>
      <c r="F1083" s="1">
        <v>9.2902240000000003</v>
      </c>
      <c r="G1083" s="1">
        <v>17.208300000000001</v>
      </c>
      <c r="H1083" s="1">
        <v>2.0056479999999999</v>
      </c>
      <c r="I1083" s="1">
        <v>15.752180834729366</v>
      </c>
    </row>
    <row r="1084" spans="1:9" x14ac:dyDescent="0.25">
      <c r="A1084" s="61" t="s">
        <v>253</v>
      </c>
      <c r="B1084" t="s">
        <v>128</v>
      </c>
      <c r="C1084" s="61" t="s">
        <v>184</v>
      </c>
      <c r="D1084" s="1">
        <v>15.77374</v>
      </c>
      <c r="E1084" t="s">
        <v>0</v>
      </c>
      <c r="F1084" s="1">
        <v>10.295820000000001</v>
      </c>
      <c r="G1084" s="1">
        <v>23.405740000000002</v>
      </c>
      <c r="H1084" s="1">
        <v>3.3178239999999999</v>
      </c>
      <c r="I1084" s="1">
        <v>21.033844858606773</v>
      </c>
    </row>
    <row r="1085" spans="1:9" x14ac:dyDescent="0.25">
      <c r="A1085" s="61" t="s">
        <v>253</v>
      </c>
      <c r="B1085" t="s">
        <v>129</v>
      </c>
      <c r="C1085" s="61" t="s">
        <v>3</v>
      </c>
      <c r="D1085" s="1">
        <v>12.50057</v>
      </c>
      <c r="E1085" t="s">
        <v>16</v>
      </c>
      <c r="F1085" s="1">
        <v>7.5240770000000001</v>
      </c>
      <c r="G1085" s="1">
        <v>20.054749999999999</v>
      </c>
      <c r="H1085" s="1">
        <v>3.1410779999999998</v>
      </c>
      <c r="I1085" s="1">
        <v>25.127478186994672</v>
      </c>
    </row>
    <row r="1086" spans="1:9" x14ac:dyDescent="0.25">
      <c r="A1086" s="61" t="s">
        <v>253</v>
      </c>
      <c r="B1086" t="s">
        <v>130</v>
      </c>
      <c r="C1086" s="61" t="s">
        <v>186</v>
      </c>
      <c r="D1086" s="1">
        <v>15.047510000000001</v>
      </c>
      <c r="E1086" t="s">
        <v>0</v>
      </c>
      <c r="F1086" s="1">
        <v>9.6778230000000001</v>
      </c>
      <c r="G1086" s="1">
        <v>22.649429999999999</v>
      </c>
      <c r="H1086" s="1">
        <v>3.2776320000000001</v>
      </c>
      <c r="I1086" s="1">
        <v>21.781889495338429</v>
      </c>
    </row>
    <row r="1087" spans="1:9" x14ac:dyDescent="0.25">
      <c r="A1087" s="61" t="s">
        <v>253</v>
      </c>
      <c r="B1087" t="s">
        <v>131</v>
      </c>
      <c r="C1087" s="61" t="s">
        <v>186</v>
      </c>
      <c r="D1087" s="1">
        <v>5.4942169999999999</v>
      </c>
      <c r="E1087" t="s">
        <v>0</v>
      </c>
      <c r="F1087" s="1">
        <v>3.4219210000000002</v>
      </c>
      <c r="G1087" s="1">
        <v>8.7083239999999993</v>
      </c>
      <c r="H1087" s="1">
        <v>1.3115079999999999</v>
      </c>
      <c r="I1087" s="1">
        <v>23.870698954919327</v>
      </c>
    </row>
    <row r="1088" spans="1:9" x14ac:dyDescent="0.25">
      <c r="A1088" s="61" t="s">
        <v>253</v>
      </c>
      <c r="B1088" t="s">
        <v>132</v>
      </c>
      <c r="C1088" s="61" t="s">
        <v>182</v>
      </c>
      <c r="D1088" s="1">
        <v>8.9234150000000003</v>
      </c>
      <c r="E1088" t="s">
        <v>0</v>
      </c>
      <c r="F1088" s="1">
        <v>5.9474689999999999</v>
      </c>
      <c r="G1088" s="1">
        <v>13.17977</v>
      </c>
      <c r="H1088" s="1">
        <v>1.815275</v>
      </c>
      <c r="I1088" s="1">
        <v>20.342828390251938</v>
      </c>
    </row>
    <row r="1089" spans="1:9" x14ac:dyDescent="0.25">
      <c r="A1089" s="61" t="s">
        <v>253</v>
      </c>
      <c r="B1089" t="s">
        <v>133</v>
      </c>
      <c r="C1089" s="61" t="s">
        <v>186</v>
      </c>
      <c r="D1089" s="1">
        <v>6.4970730000000003</v>
      </c>
      <c r="E1089" t="s">
        <v>16</v>
      </c>
      <c r="F1089" s="1">
        <v>3.5214620000000001</v>
      </c>
      <c r="G1089" s="1">
        <v>11.682589999999999</v>
      </c>
      <c r="H1089" s="1">
        <v>1.9949669999999999</v>
      </c>
      <c r="I1089" s="1">
        <v>30.705626980026235</v>
      </c>
    </row>
    <row r="1090" spans="1:9" x14ac:dyDescent="0.25">
      <c r="A1090" s="61" t="s">
        <v>253</v>
      </c>
      <c r="B1090" t="s">
        <v>134</v>
      </c>
      <c r="C1090" s="61" t="s">
        <v>182</v>
      </c>
      <c r="D1090" s="1">
        <v>14.77449</v>
      </c>
      <c r="E1090" t="s">
        <v>0</v>
      </c>
      <c r="F1090" s="1">
        <v>10.77501</v>
      </c>
      <c r="G1090" s="1">
        <v>19.926970000000001</v>
      </c>
      <c r="H1090" s="1">
        <v>2.3221720000000001</v>
      </c>
      <c r="I1090" s="1">
        <v>15.717442700221801</v>
      </c>
    </row>
    <row r="1091" spans="1:9" x14ac:dyDescent="0.25">
      <c r="A1091" s="61" t="s">
        <v>253</v>
      </c>
      <c r="B1091" t="s">
        <v>135</v>
      </c>
      <c r="C1091" s="61" t="s">
        <v>3</v>
      </c>
      <c r="D1091" s="1">
        <v>9.3951170000000008</v>
      </c>
      <c r="E1091" t="s">
        <v>16</v>
      </c>
      <c r="F1091" s="1">
        <v>4.5082550000000001</v>
      </c>
      <c r="G1091" s="1">
        <v>18.5502</v>
      </c>
      <c r="H1091" s="1">
        <v>3.416439</v>
      </c>
      <c r="I1091" s="1">
        <v>36.363985674686113</v>
      </c>
    </row>
    <row r="1092" spans="1:9" x14ac:dyDescent="0.25">
      <c r="A1092" s="61" t="s">
        <v>253</v>
      </c>
      <c r="B1092" t="s">
        <v>136</v>
      </c>
      <c r="C1092" s="61" t="s">
        <v>183</v>
      </c>
      <c r="D1092" s="1">
        <v>12.94769</v>
      </c>
      <c r="E1092" t="s">
        <v>16</v>
      </c>
      <c r="F1092" s="1">
        <v>7.7945890000000002</v>
      </c>
      <c r="G1092" s="1">
        <v>20.741230000000002</v>
      </c>
      <c r="H1092" s="1">
        <v>3.2482350000000002</v>
      </c>
      <c r="I1092" s="1">
        <v>25.087370797416376</v>
      </c>
    </row>
    <row r="1093" spans="1:9" x14ac:dyDescent="0.25">
      <c r="A1093" s="61" t="s">
        <v>253</v>
      </c>
      <c r="B1093" t="s">
        <v>137</v>
      </c>
      <c r="C1093" s="61" t="s">
        <v>181</v>
      </c>
      <c r="D1093" s="1">
        <v>7.1796170000000004</v>
      </c>
      <c r="E1093" t="s">
        <v>0</v>
      </c>
      <c r="F1093" s="1">
        <v>4.8975580000000001</v>
      </c>
      <c r="G1093" s="1">
        <v>10.40864</v>
      </c>
      <c r="H1093" s="1">
        <v>1.3826099999999999</v>
      </c>
      <c r="I1093" s="1">
        <v>19.257433927185808</v>
      </c>
    </row>
    <row r="1094" spans="1:9" x14ac:dyDescent="0.25">
      <c r="A1094" s="61" t="s">
        <v>253</v>
      </c>
      <c r="B1094" t="s">
        <v>138</v>
      </c>
      <c r="C1094" s="61" t="s">
        <v>185</v>
      </c>
      <c r="D1094" s="1">
        <v>16.974620000000002</v>
      </c>
      <c r="E1094" t="s">
        <v>0</v>
      </c>
      <c r="F1094" s="1">
        <v>10.405849999999999</v>
      </c>
      <c r="G1094" s="1">
        <v>26.465129999999998</v>
      </c>
      <c r="H1094" s="1">
        <v>4.0643019999999996</v>
      </c>
      <c r="I1094" s="1">
        <v>23.943404918637349</v>
      </c>
    </row>
    <row r="1095" spans="1:9" x14ac:dyDescent="0.25">
      <c r="A1095" s="61" t="s">
        <v>253</v>
      </c>
      <c r="B1095" t="s">
        <v>139</v>
      </c>
      <c r="C1095" s="61" t="s">
        <v>187</v>
      </c>
      <c r="D1095" s="1">
        <v>7.9074200000000001</v>
      </c>
      <c r="E1095" t="s">
        <v>16</v>
      </c>
      <c r="F1095" s="1">
        <v>4.0643399999999996</v>
      </c>
      <c r="G1095" s="1">
        <v>14.822900000000001</v>
      </c>
      <c r="H1095" s="1">
        <v>2.6239690000000002</v>
      </c>
      <c r="I1095" s="1">
        <v>33.183630058856117</v>
      </c>
    </row>
    <row r="1096" spans="1:9" x14ac:dyDescent="0.25">
      <c r="A1096" s="61" t="s">
        <v>253</v>
      </c>
      <c r="B1096" t="s">
        <v>140</v>
      </c>
      <c r="C1096" s="61" t="s">
        <v>187</v>
      </c>
      <c r="D1096" s="1">
        <v>13.45697</v>
      </c>
      <c r="E1096" t="s">
        <v>16</v>
      </c>
      <c r="F1096" s="1">
        <v>5.461506</v>
      </c>
      <c r="G1096" s="1">
        <v>29.504480000000001</v>
      </c>
      <c r="H1096" s="1">
        <v>5.8817019999999998</v>
      </c>
      <c r="I1096" s="1">
        <v>43.707476497309571</v>
      </c>
    </row>
    <row r="1097" spans="1:9" x14ac:dyDescent="0.25">
      <c r="A1097" s="61" t="s">
        <v>253</v>
      </c>
      <c r="B1097" t="s">
        <v>141</v>
      </c>
      <c r="C1097" s="61" t="s">
        <v>181</v>
      </c>
      <c r="D1097" s="1">
        <v>8.684291</v>
      </c>
      <c r="E1097" t="s">
        <v>16</v>
      </c>
      <c r="F1097" s="1">
        <v>5.0252410000000003</v>
      </c>
      <c r="G1097" s="1">
        <v>14.59811</v>
      </c>
      <c r="H1097" s="1">
        <v>2.3713679999999999</v>
      </c>
      <c r="I1097" s="1">
        <v>27.306408778793802</v>
      </c>
    </row>
    <row r="1098" spans="1:9" x14ac:dyDescent="0.25">
      <c r="A1098" s="61" t="s">
        <v>253</v>
      </c>
      <c r="B1098" t="s">
        <v>142</v>
      </c>
      <c r="C1098" s="61" t="s">
        <v>3</v>
      </c>
      <c r="D1098" s="1">
        <v>11.066039999999999</v>
      </c>
      <c r="E1098" t="s">
        <v>16</v>
      </c>
      <c r="F1098" s="1">
        <v>5.6593359999999997</v>
      </c>
      <c r="G1098" s="1">
        <v>20.514859999999999</v>
      </c>
      <c r="H1098" s="1">
        <v>3.6625990000000002</v>
      </c>
      <c r="I1098" s="1">
        <v>33.097648300566426</v>
      </c>
    </row>
    <row r="1099" spans="1:9" x14ac:dyDescent="0.25">
      <c r="A1099" s="61" t="s">
        <v>253</v>
      </c>
      <c r="B1099" t="s">
        <v>143</v>
      </c>
      <c r="C1099" s="61" t="s">
        <v>182</v>
      </c>
      <c r="D1099" s="1">
        <v>9.6631110000000007</v>
      </c>
      <c r="E1099" t="s">
        <v>0</v>
      </c>
      <c r="F1099" s="1">
        <v>6.1633930000000001</v>
      </c>
      <c r="G1099" s="1">
        <v>14.83586</v>
      </c>
      <c r="H1099" s="1">
        <v>2.1716820000000001</v>
      </c>
      <c r="I1099" s="1">
        <v>22.473942398053794</v>
      </c>
    </row>
    <row r="1100" spans="1:9" x14ac:dyDescent="0.25">
      <c r="A1100" s="61" t="s">
        <v>253</v>
      </c>
      <c r="B1100" t="s">
        <v>144</v>
      </c>
      <c r="C1100" s="61" t="s">
        <v>181</v>
      </c>
      <c r="D1100" s="1">
        <v>15.038539999999999</v>
      </c>
      <c r="E1100" t="s">
        <v>0</v>
      </c>
      <c r="F1100" s="1">
        <v>9.2223360000000003</v>
      </c>
      <c r="G1100" s="1">
        <v>23.570409999999999</v>
      </c>
      <c r="H1100" s="1">
        <v>3.617899</v>
      </c>
      <c r="I1100" s="1">
        <v>24.057514891738162</v>
      </c>
    </row>
    <row r="1101" spans="1:9" x14ac:dyDescent="0.25">
      <c r="A1101" s="61" t="s">
        <v>253</v>
      </c>
      <c r="B1101" t="s">
        <v>145</v>
      </c>
      <c r="C1101" s="61" t="s">
        <v>182</v>
      </c>
      <c r="D1101" s="1">
        <v>11.07607</v>
      </c>
      <c r="E1101" t="s">
        <v>0</v>
      </c>
      <c r="F1101" s="1">
        <v>6.9635889999999998</v>
      </c>
      <c r="G1101" s="1">
        <v>17.169070000000001</v>
      </c>
      <c r="H1101" s="1">
        <v>2.558843</v>
      </c>
      <c r="I1101" s="1">
        <v>23.102445181368484</v>
      </c>
    </row>
    <row r="1102" spans="1:9" x14ac:dyDescent="0.25">
      <c r="A1102" s="61" t="s">
        <v>253</v>
      </c>
      <c r="B1102" t="s">
        <v>146</v>
      </c>
      <c r="C1102" s="61" t="s">
        <v>182</v>
      </c>
      <c r="D1102" s="1">
        <v>15.006880000000001</v>
      </c>
      <c r="E1102" t="s">
        <v>0</v>
      </c>
      <c r="F1102" s="1">
        <v>10.810549999999999</v>
      </c>
      <c r="G1102" s="1">
        <v>20.458469999999998</v>
      </c>
      <c r="H1102" s="1">
        <v>2.4475549999999999</v>
      </c>
      <c r="I1102" s="1">
        <v>16.309552685168402</v>
      </c>
    </row>
    <row r="1103" spans="1:9" x14ac:dyDescent="0.25">
      <c r="A1103" s="61" t="s">
        <v>253</v>
      </c>
      <c r="B1103" t="s">
        <v>147</v>
      </c>
      <c r="C1103" s="61" t="s">
        <v>187</v>
      </c>
      <c r="D1103" s="1">
        <v>14.02431</v>
      </c>
      <c r="E1103" t="s">
        <v>16</v>
      </c>
      <c r="F1103" s="1">
        <v>7.9127239999999999</v>
      </c>
      <c r="G1103" s="1">
        <v>23.644300000000001</v>
      </c>
      <c r="H1103" s="1">
        <v>3.9421919999999999</v>
      </c>
      <c r="I1103" s="1">
        <v>28.109703792913876</v>
      </c>
    </row>
    <row r="1104" spans="1:9" x14ac:dyDescent="0.25">
      <c r="A1104" s="61" t="s">
        <v>253</v>
      </c>
      <c r="B1104" t="s">
        <v>148</v>
      </c>
      <c r="C1104" s="61" t="s">
        <v>3</v>
      </c>
      <c r="D1104" s="1">
        <v>14.80195</v>
      </c>
      <c r="E1104" t="s">
        <v>0</v>
      </c>
      <c r="F1104" s="1">
        <v>9.6855569999999993</v>
      </c>
      <c r="G1104" s="1">
        <v>21.963799999999999</v>
      </c>
      <c r="H1104" s="1">
        <v>3.1034380000000001</v>
      </c>
      <c r="I1104" s="1">
        <v>20.966413209070428</v>
      </c>
    </row>
    <row r="1105" spans="1:9" x14ac:dyDescent="0.25">
      <c r="A1105" s="61" t="s">
        <v>253</v>
      </c>
      <c r="B1105" t="s">
        <v>149</v>
      </c>
      <c r="C1105" s="61" t="s">
        <v>3</v>
      </c>
      <c r="D1105" s="1">
        <v>11.84665</v>
      </c>
      <c r="E1105" t="s">
        <v>0</v>
      </c>
      <c r="F1105" s="1">
        <v>7.6819309999999996</v>
      </c>
      <c r="G1105" s="1">
        <v>17.833100000000002</v>
      </c>
      <c r="H1105" s="1">
        <v>2.5534279999999998</v>
      </c>
      <c r="I1105" s="1">
        <v>21.554008939235985</v>
      </c>
    </row>
    <row r="1106" spans="1:9" x14ac:dyDescent="0.25">
      <c r="A1106" s="61" t="s">
        <v>253</v>
      </c>
      <c r="B1106" t="s">
        <v>150</v>
      </c>
      <c r="C1106" s="61" t="s">
        <v>181</v>
      </c>
      <c r="D1106" s="1">
        <v>12.590619999999999</v>
      </c>
      <c r="E1106" t="s">
        <v>0</v>
      </c>
      <c r="F1106" s="1">
        <v>8.5444750000000003</v>
      </c>
      <c r="G1106" s="1">
        <v>18.172059999999998</v>
      </c>
      <c r="H1106" s="1">
        <v>2.429888</v>
      </c>
      <c r="I1106" s="1">
        <v>19.299192573519015</v>
      </c>
    </row>
    <row r="1107" spans="1:9" x14ac:dyDescent="0.25">
      <c r="A1107" s="61" t="s">
        <v>253</v>
      </c>
      <c r="B1107" t="s">
        <v>151</v>
      </c>
      <c r="C1107" s="61" t="s">
        <v>182</v>
      </c>
      <c r="D1107" s="1">
        <v>14.32067</v>
      </c>
      <c r="E1107" t="s">
        <v>0</v>
      </c>
      <c r="F1107" s="1">
        <v>9.449325</v>
      </c>
      <c r="G1107" s="1">
        <v>21.117640000000002</v>
      </c>
      <c r="H1107" s="1">
        <v>2.9483429999999999</v>
      </c>
      <c r="I1107" s="1">
        <v>20.588024163673907</v>
      </c>
    </row>
    <row r="1108" spans="1:9" x14ac:dyDescent="0.25">
      <c r="A1108" s="61" t="s">
        <v>253</v>
      </c>
      <c r="B1108" t="s">
        <v>152</v>
      </c>
      <c r="C1108" s="61" t="s">
        <v>186</v>
      </c>
      <c r="D1108" s="1">
        <v>9.1164550000000002</v>
      </c>
      <c r="E1108" t="s">
        <v>0</v>
      </c>
      <c r="F1108" s="1">
        <v>6.0341139999999998</v>
      </c>
      <c r="G1108" s="1">
        <v>13.546329999999999</v>
      </c>
      <c r="H1108" s="1">
        <v>1.8849089999999999</v>
      </c>
      <c r="I1108" s="1">
        <v>20.675898690883681</v>
      </c>
    </row>
    <row r="1109" spans="1:9" x14ac:dyDescent="0.25">
      <c r="A1109" s="61" t="s">
        <v>253</v>
      </c>
      <c r="B1109" t="s">
        <v>153</v>
      </c>
      <c r="C1109" s="61" t="s">
        <v>182</v>
      </c>
      <c r="D1109" s="1">
        <v>15.25699</v>
      </c>
      <c r="E1109" t="s">
        <v>0</v>
      </c>
      <c r="F1109" s="1">
        <v>10.2051</v>
      </c>
      <c r="G1109" s="1">
        <v>22.191669999999998</v>
      </c>
      <c r="H1109" s="1">
        <v>3.0342099999999999</v>
      </c>
      <c r="I1109" s="1">
        <v>19.887343440613119</v>
      </c>
    </row>
    <row r="1110" spans="1:9" x14ac:dyDescent="0.25">
      <c r="A1110" s="61" t="s">
        <v>253</v>
      </c>
      <c r="B1110" t="s">
        <v>154</v>
      </c>
      <c r="C1110" s="61" t="s">
        <v>183</v>
      </c>
      <c r="D1110" s="1">
        <v>8.1394350000000006</v>
      </c>
      <c r="E1110" t="s">
        <v>16</v>
      </c>
      <c r="F1110" s="1">
        <v>4.7972039999999998</v>
      </c>
      <c r="G1110" s="1">
        <v>13.480499999999999</v>
      </c>
      <c r="H1110" s="1">
        <v>2.152574</v>
      </c>
      <c r="I1110" s="1">
        <v>26.446233675924681</v>
      </c>
    </row>
    <row r="1111" spans="1:9" x14ac:dyDescent="0.25">
      <c r="A1111" s="61" t="s">
        <v>253</v>
      </c>
      <c r="B1111" t="s">
        <v>155</v>
      </c>
      <c r="C1111" s="61" t="s">
        <v>187</v>
      </c>
      <c r="D1111" s="1">
        <v>17.17305</v>
      </c>
      <c r="E1111" t="s">
        <v>16</v>
      </c>
      <c r="F1111" s="1">
        <v>7.9599190000000002</v>
      </c>
      <c r="G1111" s="1">
        <v>33.202979999999997</v>
      </c>
      <c r="H1111" s="1">
        <v>6.3438639999999999</v>
      </c>
      <c r="I1111" s="1">
        <v>36.940811329379464</v>
      </c>
    </row>
    <row r="1112" spans="1:9" x14ac:dyDescent="0.25">
      <c r="A1112" s="61" t="s">
        <v>253</v>
      </c>
      <c r="B1112" t="s">
        <v>156</v>
      </c>
      <c r="C1112" s="61" t="s">
        <v>184</v>
      </c>
      <c r="D1112" s="1">
        <v>5.8983829999999999</v>
      </c>
      <c r="E1112" t="s">
        <v>16</v>
      </c>
      <c r="F1112" s="1">
        <v>3.462189</v>
      </c>
      <c r="G1112" s="1">
        <v>9.8734990000000007</v>
      </c>
      <c r="H1112" s="1">
        <v>1.5806629999999999</v>
      </c>
      <c r="I1112" s="1">
        <v>26.798242840453053</v>
      </c>
    </row>
    <row r="1113" spans="1:9" x14ac:dyDescent="0.25">
      <c r="A1113" s="61" t="s">
        <v>253</v>
      </c>
      <c r="B1113" t="s">
        <v>157</v>
      </c>
      <c r="C1113" s="61" t="s">
        <v>3</v>
      </c>
      <c r="D1113" s="1">
        <v>16.44481</v>
      </c>
      <c r="E1113" t="s">
        <v>0</v>
      </c>
      <c r="F1113" s="1">
        <v>10.161239999999999</v>
      </c>
      <c r="G1113" s="1">
        <v>25.51069</v>
      </c>
      <c r="H1113" s="1">
        <v>3.8825159999999999</v>
      </c>
      <c r="I1113" s="1">
        <v>23.609369764685635</v>
      </c>
    </row>
    <row r="1114" spans="1:9" x14ac:dyDescent="0.25">
      <c r="A1114" s="61" t="s">
        <v>253</v>
      </c>
      <c r="B1114" t="s">
        <v>158</v>
      </c>
      <c r="C1114" s="61" t="s">
        <v>182</v>
      </c>
      <c r="D1114" s="1">
        <v>4.2651269999999997</v>
      </c>
      <c r="E1114" t="s">
        <v>0</v>
      </c>
      <c r="F1114" s="1">
        <v>2.687109</v>
      </c>
      <c r="G1114" s="1">
        <v>6.7059829999999998</v>
      </c>
      <c r="H1114" s="1">
        <v>0.99635929999999995</v>
      </c>
      <c r="I1114" s="1">
        <v>23.360600985621296</v>
      </c>
    </row>
    <row r="1115" spans="1:9" x14ac:dyDescent="0.25">
      <c r="A1115" s="61" t="s">
        <v>253</v>
      </c>
      <c r="B1115" t="s">
        <v>159</v>
      </c>
      <c r="C1115" s="61" t="s">
        <v>186</v>
      </c>
      <c r="D1115" s="1">
        <v>19.005980000000001</v>
      </c>
      <c r="E1115" t="s">
        <v>0</v>
      </c>
      <c r="F1115" s="1">
        <v>11.655519999999999</v>
      </c>
      <c r="G1115" s="1">
        <v>29.446829999999999</v>
      </c>
      <c r="H1115" s="1">
        <v>4.5215339999999999</v>
      </c>
      <c r="I1115" s="1">
        <v>23.79005976013865</v>
      </c>
    </row>
    <row r="1116" spans="1:9" x14ac:dyDescent="0.25">
      <c r="A1116" s="61" t="s">
        <v>253</v>
      </c>
      <c r="B1116" t="s">
        <v>160</v>
      </c>
      <c r="C1116" s="61" t="s">
        <v>183</v>
      </c>
      <c r="D1116" s="1">
        <v>12.59803</v>
      </c>
      <c r="E1116" t="s">
        <v>16</v>
      </c>
      <c r="F1116" s="1">
        <v>6.4381380000000004</v>
      </c>
      <c r="G1116" s="1">
        <v>23.190750000000001</v>
      </c>
      <c r="H1116" s="1">
        <v>4.1527430000000001</v>
      </c>
      <c r="I1116" s="1">
        <v>32.963431584144509</v>
      </c>
    </row>
    <row r="1117" spans="1:9" x14ac:dyDescent="0.25">
      <c r="A1117" s="61" t="s">
        <v>253</v>
      </c>
      <c r="B1117" t="s">
        <v>161</v>
      </c>
      <c r="C1117" s="61" t="s">
        <v>186</v>
      </c>
      <c r="D1117" s="1">
        <v>17.763480000000001</v>
      </c>
      <c r="E1117" t="s">
        <v>0</v>
      </c>
      <c r="F1117" s="1">
        <v>11.037839999999999</v>
      </c>
      <c r="G1117" s="1">
        <v>27.328340000000001</v>
      </c>
      <c r="H1117" s="1">
        <v>4.1312059999999997</v>
      </c>
      <c r="I1117" s="1">
        <v>23.256737981521635</v>
      </c>
    </row>
    <row r="1118" spans="1:9" x14ac:dyDescent="0.25">
      <c r="A1118" s="61" t="s">
        <v>253</v>
      </c>
      <c r="B1118" t="s">
        <v>162</v>
      </c>
      <c r="C1118" s="61" t="s">
        <v>184</v>
      </c>
      <c r="D1118" s="1">
        <v>2.7242760000000001</v>
      </c>
      <c r="E1118" t="s">
        <v>16</v>
      </c>
      <c r="F1118" s="1">
        <v>1.1037300000000001</v>
      </c>
      <c r="G1118" s="1">
        <v>6.5662010000000004</v>
      </c>
      <c r="H1118" s="1">
        <v>1.2435689999999999</v>
      </c>
      <c r="I1118" s="1">
        <v>45.647687679221924</v>
      </c>
    </row>
    <row r="1119" spans="1:9" x14ac:dyDescent="0.25">
      <c r="A1119" s="61" t="s">
        <v>253</v>
      </c>
      <c r="B1119" t="s">
        <v>163</v>
      </c>
      <c r="C1119" s="61" t="s">
        <v>185</v>
      </c>
      <c r="D1119" s="1">
        <v>20.526879999999998</v>
      </c>
      <c r="E1119" t="s">
        <v>0</v>
      </c>
      <c r="F1119" s="1">
        <v>14.124560000000001</v>
      </c>
      <c r="G1119" s="1">
        <v>28.856069999999999</v>
      </c>
      <c r="H1119" s="1">
        <v>3.7545130000000002</v>
      </c>
      <c r="I1119" s="1">
        <v>18.290714419336989</v>
      </c>
    </row>
    <row r="1120" spans="1:9" x14ac:dyDescent="0.25">
      <c r="A1120" s="61" t="s">
        <v>253</v>
      </c>
      <c r="B1120" t="s">
        <v>164</v>
      </c>
      <c r="C1120" s="61" t="s">
        <v>184</v>
      </c>
      <c r="D1120" s="1">
        <v>8.2515900000000002</v>
      </c>
      <c r="E1120" t="s">
        <v>16</v>
      </c>
      <c r="F1120" s="1">
        <v>4.7832949999999999</v>
      </c>
      <c r="G1120" s="1">
        <v>13.868410000000001</v>
      </c>
      <c r="H1120" s="1">
        <v>2.2488290000000002</v>
      </c>
      <c r="I1120" s="1">
        <v>27.253280882835917</v>
      </c>
    </row>
    <row r="1121" spans="1:9" x14ac:dyDescent="0.25">
      <c r="A1121" s="61" t="s">
        <v>253</v>
      </c>
      <c r="B1121" t="s">
        <v>165</v>
      </c>
      <c r="C1121" s="61" t="s">
        <v>183</v>
      </c>
      <c r="D1121" s="1">
        <v>8.4082059999999998</v>
      </c>
      <c r="E1121" t="s">
        <v>16</v>
      </c>
      <c r="F1121" s="1">
        <v>4.719049</v>
      </c>
      <c r="G1121" s="1">
        <v>14.54125</v>
      </c>
      <c r="H1121" s="1">
        <v>2.4240189999999999</v>
      </c>
      <c r="I1121" s="1">
        <v>28.829205659328515</v>
      </c>
    </row>
    <row r="1122" spans="1:9" x14ac:dyDescent="0.25">
      <c r="A1122" s="61" t="s">
        <v>253</v>
      </c>
      <c r="B1122" t="s">
        <v>166</v>
      </c>
      <c r="C1122" s="61" t="s">
        <v>3</v>
      </c>
      <c r="D1122" s="1">
        <v>9.5940960000000004</v>
      </c>
      <c r="E1122" t="s">
        <v>16</v>
      </c>
      <c r="F1122" s="1">
        <v>5.7112939999999996</v>
      </c>
      <c r="G1122" s="1">
        <v>15.67769</v>
      </c>
      <c r="H1122" s="1">
        <v>2.4809739999999998</v>
      </c>
      <c r="I1122" s="1">
        <v>25.859382687019178</v>
      </c>
    </row>
    <row r="1123" spans="1:9" x14ac:dyDescent="0.25">
      <c r="A1123" s="61" t="s">
        <v>253</v>
      </c>
      <c r="B1123" t="s">
        <v>167</v>
      </c>
      <c r="C1123" s="61" t="s">
        <v>184</v>
      </c>
      <c r="D1123" s="1">
        <v>10.05152</v>
      </c>
      <c r="E1123" t="s">
        <v>16</v>
      </c>
      <c r="F1123" s="1">
        <v>5.8807020000000003</v>
      </c>
      <c r="G1123" s="1">
        <v>16.656929999999999</v>
      </c>
      <c r="H1123" s="1">
        <v>2.6809829999999999</v>
      </c>
      <c r="I1123" s="1">
        <v>26.672413724491417</v>
      </c>
    </row>
    <row r="1124" spans="1:9" x14ac:dyDescent="0.25">
      <c r="A1124" s="61" t="s">
        <v>253</v>
      </c>
      <c r="B1124" t="s">
        <v>168</v>
      </c>
      <c r="C1124" s="61" t="s">
        <v>187</v>
      </c>
      <c r="D1124" s="1">
        <v>8.1869540000000001</v>
      </c>
      <c r="E1124" t="s">
        <v>16</v>
      </c>
      <c r="F1124" s="1">
        <v>4.0287850000000001</v>
      </c>
      <c r="G1124" s="1">
        <v>15.9247</v>
      </c>
      <c r="H1124" s="1">
        <v>2.888442</v>
      </c>
      <c r="I1124" s="1">
        <v>35.281033703133055</v>
      </c>
    </row>
    <row r="1125" spans="1:9" x14ac:dyDescent="0.25">
      <c r="A1125" s="61" t="s">
        <v>253</v>
      </c>
      <c r="B1125" t="s">
        <v>169</v>
      </c>
      <c r="C1125" s="61" t="s">
        <v>3</v>
      </c>
      <c r="D1125" s="1">
        <v>10.76085</v>
      </c>
      <c r="E1125" t="s">
        <v>16</v>
      </c>
      <c r="F1125" s="1">
        <v>6.2308479999999999</v>
      </c>
      <c r="G1125" s="1">
        <v>17.953720000000001</v>
      </c>
      <c r="H1125" s="1">
        <v>2.9190269999999998</v>
      </c>
      <c r="I1125" s="1">
        <v>27.126360835807578</v>
      </c>
    </row>
    <row r="1126" spans="1:9" x14ac:dyDescent="0.25">
      <c r="A1126" s="61" t="s">
        <v>253</v>
      </c>
      <c r="B1126" t="s">
        <v>170</v>
      </c>
      <c r="C1126" s="61" t="s">
        <v>3</v>
      </c>
      <c r="D1126" s="1">
        <v>15.238189999999999</v>
      </c>
      <c r="E1126" t="s">
        <v>16</v>
      </c>
      <c r="F1126" s="1">
        <v>7.3747239999999996</v>
      </c>
      <c r="G1126" s="1">
        <v>28.87265</v>
      </c>
      <c r="H1126" s="1">
        <v>5.3660430000000003</v>
      </c>
      <c r="I1126" s="1">
        <v>35.214438197712461</v>
      </c>
    </row>
    <row r="1127" spans="1:9" x14ac:dyDescent="0.25">
      <c r="A1127" s="61" t="s">
        <v>253</v>
      </c>
      <c r="B1127" t="s">
        <v>171</v>
      </c>
      <c r="C1127" s="61" t="s">
        <v>184</v>
      </c>
      <c r="D1127" s="1">
        <v>14.686120000000001</v>
      </c>
      <c r="E1127" t="s">
        <v>0</v>
      </c>
      <c r="F1127" s="1">
        <v>9.2218409999999995</v>
      </c>
      <c r="G1127" s="1">
        <v>22.582740000000001</v>
      </c>
      <c r="H1127" s="1">
        <v>3.3704510000000001</v>
      </c>
      <c r="I1127" s="1">
        <v>22.949907804103468</v>
      </c>
    </row>
    <row r="1128" spans="1:9" x14ac:dyDescent="0.25">
      <c r="A1128" s="61" t="s">
        <v>253</v>
      </c>
      <c r="B1128" t="s">
        <v>172</v>
      </c>
      <c r="C1128" s="61" t="s">
        <v>185</v>
      </c>
      <c r="D1128" s="1">
        <v>11.724030000000001</v>
      </c>
      <c r="E1128" t="s">
        <v>0</v>
      </c>
      <c r="F1128" s="1">
        <v>7.8718649999999997</v>
      </c>
      <c r="G1128" s="1">
        <v>17.111160000000002</v>
      </c>
      <c r="H1128" s="1">
        <v>2.3278829999999999</v>
      </c>
      <c r="I1128" s="1">
        <v>19.855655435886803</v>
      </c>
    </row>
    <row r="1129" spans="1:9" x14ac:dyDescent="0.25">
      <c r="A1129" s="61" t="s">
        <v>253</v>
      </c>
      <c r="B1129" t="s">
        <v>173</v>
      </c>
      <c r="C1129" s="61" t="s">
        <v>186</v>
      </c>
      <c r="D1129" s="1">
        <v>9.395289</v>
      </c>
      <c r="E1129" t="s">
        <v>0</v>
      </c>
      <c r="F1129" s="1">
        <v>6.7262839999999997</v>
      </c>
      <c r="G1129" s="1">
        <v>12.97603</v>
      </c>
      <c r="H1129" s="1">
        <v>1.5771299999999999</v>
      </c>
      <c r="I1129" s="1">
        <v>16.786391562835373</v>
      </c>
    </row>
    <row r="1130" spans="1:9" x14ac:dyDescent="0.25">
      <c r="A1130" s="61" t="s">
        <v>253</v>
      </c>
      <c r="B1130" t="s">
        <v>174</v>
      </c>
      <c r="C1130" s="61" t="s">
        <v>181</v>
      </c>
      <c r="D1130" s="1">
        <v>8.4980569999999993</v>
      </c>
      <c r="E1130" t="s">
        <v>0</v>
      </c>
      <c r="F1130" s="1">
        <v>5.3120700000000003</v>
      </c>
      <c r="G1130" s="1">
        <v>13.32596</v>
      </c>
      <c r="H1130" s="1">
        <v>1.999069</v>
      </c>
      <c r="I1130" s="1">
        <v>23.523836095709878</v>
      </c>
    </row>
    <row r="1131" spans="1:9" x14ac:dyDescent="0.25">
      <c r="A1131" s="61" t="s">
        <v>253</v>
      </c>
      <c r="B1131" t="s">
        <v>175</v>
      </c>
      <c r="C1131" s="61" t="s">
        <v>182</v>
      </c>
      <c r="D1131" s="1">
        <v>12.993069999999999</v>
      </c>
      <c r="E1131" t="s">
        <v>0</v>
      </c>
      <c r="F1131" s="1">
        <v>9.844735</v>
      </c>
      <c r="G1131" s="1">
        <v>16.958839999999999</v>
      </c>
      <c r="H1131" s="1">
        <v>1.8051280000000001</v>
      </c>
      <c r="I1131" s="1">
        <v>13.893006040912582</v>
      </c>
    </row>
    <row r="1132" spans="1:9" x14ac:dyDescent="0.25">
      <c r="A1132" s="61" t="s">
        <v>253</v>
      </c>
      <c r="B1132" t="s">
        <v>176</v>
      </c>
      <c r="C1132" s="61" t="s">
        <v>3</v>
      </c>
      <c r="D1132" s="1">
        <v>14.09967</v>
      </c>
      <c r="E1132" t="s">
        <v>0</v>
      </c>
      <c r="F1132" s="1">
        <v>8.8846050000000005</v>
      </c>
      <c r="G1132" s="1">
        <v>21.64856</v>
      </c>
      <c r="H1132" s="1">
        <v>3.2173590000000001</v>
      </c>
      <c r="I1132" s="1">
        <v>22.818682990452967</v>
      </c>
    </row>
    <row r="1133" spans="1:9" x14ac:dyDescent="0.25">
      <c r="A1133" s="61" t="s">
        <v>253</v>
      </c>
      <c r="B1133" t="s">
        <v>177</v>
      </c>
      <c r="C1133" s="61" t="s">
        <v>182</v>
      </c>
      <c r="D1133" s="1">
        <v>11.94746</v>
      </c>
      <c r="E1133" t="s">
        <v>0</v>
      </c>
      <c r="F1133" s="1">
        <v>8.4949359999999992</v>
      </c>
      <c r="G1133" s="1">
        <v>16.549389999999999</v>
      </c>
      <c r="H1133" s="1">
        <v>2.0365890000000002</v>
      </c>
      <c r="I1133" s="1">
        <v>17.046208985006022</v>
      </c>
    </row>
    <row r="1134" spans="1:9" x14ac:dyDescent="0.25">
      <c r="A1134" s="61" t="s">
        <v>253</v>
      </c>
      <c r="B1134" t="s">
        <v>178</v>
      </c>
      <c r="C1134" s="61" t="s">
        <v>182</v>
      </c>
      <c r="D1134" s="1">
        <v>11.073270000000001</v>
      </c>
      <c r="E1134" t="s">
        <v>0</v>
      </c>
      <c r="F1134" s="1">
        <v>6.7833079999999999</v>
      </c>
      <c r="G1134" s="1">
        <v>17.565090000000001</v>
      </c>
      <c r="H1134" s="1">
        <v>2.6983250000000001</v>
      </c>
      <c r="I1134" s="1">
        <v>24.367914807459766</v>
      </c>
    </row>
    <row r="1135" spans="1:9" x14ac:dyDescent="0.25">
      <c r="A1135" s="61" t="s">
        <v>253</v>
      </c>
      <c r="B1135" t="s">
        <v>179</v>
      </c>
      <c r="C1135" s="61" t="s">
        <v>181</v>
      </c>
      <c r="D1135" s="1">
        <v>20.023949999999999</v>
      </c>
      <c r="E1135" t="s">
        <v>0</v>
      </c>
      <c r="F1135" s="1">
        <v>12.71374</v>
      </c>
      <c r="G1135" s="1">
        <v>30.0885</v>
      </c>
      <c r="H1135" s="1">
        <v>4.4243959999999998</v>
      </c>
      <c r="I1135" s="1">
        <v>22.095520614064657</v>
      </c>
    </row>
    <row r="1136" spans="1:9" x14ac:dyDescent="0.25">
      <c r="A1136" s="61" t="s">
        <v>253</v>
      </c>
      <c r="B1136" t="s">
        <v>180</v>
      </c>
      <c r="C1136" s="61" t="s">
        <v>186</v>
      </c>
      <c r="D1136" s="1">
        <v>12.98564</v>
      </c>
      <c r="E1136" t="s">
        <v>0</v>
      </c>
      <c r="F1136" s="1">
        <v>8.9868439999999996</v>
      </c>
      <c r="G1136" s="1">
        <v>18.403960000000001</v>
      </c>
      <c r="H1136" s="1">
        <v>2.3804460000000001</v>
      </c>
      <c r="I1136" s="1">
        <v>18.331372192668212</v>
      </c>
    </row>
    <row r="1137" spans="1:9" x14ac:dyDescent="0.25">
      <c r="A1137" s="61" t="s">
        <v>253</v>
      </c>
      <c r="B1137" t="s">
        <v>181</v>
      </c>
      <c r="C1137" s="61" t="s">
        <v>181</v>
      </c>
      <c r="D1137" s="1">
        <v>11.597490000000001</v>
      </c>
      <c r="E1137" t="s">
        <v>0</v>
      </c>
      <c r="F1137" s="1">
        <v>9.5897629999999996</v>
      </c>
      <c r="G1137" s="1">
        <v>13.960660000000001</v>
      </c>
      <c r="H1137" s="1">
        <v>1.1113900000000001</v>
      </c>
      <c r="I1137" s="1">
        <v>9.5830218435195906</v>
      </c>
    </row>
    <row r="1138" spans="1:9" x14ac:dyDescent="0.25">
      <c r="A1138" s="61" t="s">
        <v>253</v>
      </c>
      <c r="B1138" t="s">
        <v>182</v>
      </c>
      <c r="C1138" s="61" t="s">
        <v>182</v>
      </c>
      <c r="D1138" s="1">
        <v>13.19702</v>
      </c>
      <c r="E1138" t="s">
        <v>0</v>
      </c>
      <c r="F1138" s="1">
        <v>11.787179999999999</v>
      </c>
      <c r="G1138" s="1">
        <v>14.747299999999999</v>
      </c>
      <c r="H1138" s="1">
        <v>0.75434120000000005</v>
      </c>
      <c r="I1138" s="1">
        <v>5.7159964901167086</v>
      </c>
    </row>
    <row r="1139" spans="1:9" x14ac:dyDescent="0.25">
      <c r="A1139" s="61" t="s">
        <v>253</v>
      </c>
      <c r="B1139" t="s">
        <v>183</v>
      </c>
      <c r="C1139" s="61" t="s">
        <v>183</v>
      </c>
      <c r="D1139" s="1">
        <v>12.727309999999999</v>
      </c>
      <c r="E1139" t="s">
        <v>0</v>
      </c>
      <c r="F1139" s="1">
        <v>10.88673</v>
      </c>
      <c r="G1139" s="1">
        <v>14.82729</v>
      </c>
      <c r="H1139" s="1">
        <v>1.0032369999999999</v>
      </c>
      <c r="I1139" s="1">
        <v>7.8825533439509208</v>
      </c>
    </row>
    <row r="1140" spans="1:9" x14ac:dyDescent="0.25">
      <c r="A1140" s="61" t="s">
        <v>253</v>
      </c>
      <c r="B1140" t="s">
        <v>184</v>
      </c>
      <c r="C1140" s="61" t="s">
        <v>184</v>
      </c>
      <c r="D1140" s="1">
        <v>13.88167</v>
      </c>
      <c r="E1140" t="s">
        <v>0</v>
      </c>
      <c r="F1140" s="1">
        <v>9.9574099999999994</v>
      </c>
      <c r="G1140" s="1">
        <v>19.025700000000001</v>
      </c>
      <c r="H1140" s="1">
        <v>2.2976040000000002</v>
      </c>
      <c r="I1140" s="1">
        <v>16.551351530471482</v>
      </c>
    </row>
    <row r="1141" spans="1:9" x14ac:dyDescent="0.25">
      <c r="A1141" s="61" t="s">
        <v>253</v>
      </c>
      <c r="B1141" t="s">
        <v>185</v>
      </c>
      <c r="C1141" s="61" t="s">
        <v>185</v>
      </c>
      <c r="D1141" s="1">
        <v>14.278219999999999</v>
      </c>
      <c r="E1141" t="s">
        <v>0</v>
      </c>
      <c r="F1141" s="1">
        <v>11.295249999999999</v>
      </c>
      <c r="G1141" s="1">
        <v>17.890080000000001</v>
      </c>
      <c r="H1141" s="1">
        <v>1.676299</v>
      </c>
      <c r="I1141" s="1">
        <v>11.740251936165713</v>
      </c>
    </row>
    <row r="1142" spans="1:9" x14ac:dyDescent="0.25">
      <c r="A1142" s="61" t="s">
        <v>253</v>
      </c>
      <c r="B1142" t="s">
        <v>186</v>
      </c>
      <c r="C1142" s="61" t="s">
        <v>186</v>
      </c>
      <c r="D1142" s="1">
        <v>11.66539</v>
      </c>
      <c r="E1142" t="s">
        <v>0</v>
      </c>
      <c r="F1142" s="1">
        <v>8.8507359999999995</v>
      </c>
      <c r="G1142" s="1">
        <v>15.225619999999999</v>
      </c>
      <c r="H1142" s="1">
        <v>1.6162319999999999</v>
      </c>
      <c r="I1142" s="1">
        <v>13.854933268411942</v>
      </c>
    </row>
    <row r="1143" spans="1:9" x14ac:dyDescent="0.25">
      <c r="A1143" s="61" t="s">
        <v>253</v>
      </c>
      <c r="B1143" t="s">
        <v>3</v>
      </c>
      <c r="C1143" s="61" t="s">
        <v>3</v>
      </c>
      <c r="D1143" s="1">
        <v>12.85882</v>
      </c>
      <c r="E1143" t="s">
        <v>0</v>
      </c>
      <c r="F1143" s="1">
        <v>10.40175</v>
      </c>
      <c r="G1143" s="1">
        <v>15.793990000000001</v>
      </c>
      <c r="H1143" s="1">
        <v>1.370995</v>
      </c>
      <c r="I1143" s="1">
        <v>10.661903658345011</v>
      </c>
    </row>
    <row r="1144" spans="1:9" x14ac:dyDescent="0.25">
      <c r="A1144" s="61" t="s">
        <v>253</v>
      </c>
      <c r="B1144" t="s">
        <v>187</v>
      </c>
      <c r="C1144" s="61" t="s">
        <v>187</v>
      </c>
      <c r="D1144" s="1">
        <v>11.98854</v>
      </c>
      <c r="E1144" t="s">
        <v>0</v>
      </c>
      <c r="F1144" s="1">
        <v>9.2452609999999993</v>
      </c>
      <c r="G1144" s="1">
        <v>15.40762</v>
      </c>
      <c r="H1144" s="1">
        <v>1.563617</v>
      </c>
      <c r="I1144" s="1">
        <v>13.042597347133178</v>
      </c>
    </row>
    <row r="1145" spans="1:9" x14ac:dyDescent="0.25">
      <c r="A1145" s="61" t="s">
        <v>253</v>
      </c>
      <c r="B1145" t="s">
        <v>1</v>
      </c>
      <c r="C1145" s="61" t="s">
        <v>188</v>
      </c>
      <c r="D1145" s="1">
        <v>12.64823</v>
      </c>
      <c r="E1145" t="s">
        <v>0</v>
      </c>
      <c r="F1145" s="1">
        <v>11.77252</v>
      </c>
      <c r="G1145" s="1">
        <v>13.579050000000001</v>
      </c>
      <c r="H1145" s="1">
        <v>0.46066839999999998</v>
      </c>
      <c r="I1145" s="1">
        <v>3.6421570448987723</v>
      </c>
    </row>
    <row r="1146" spans="1:9" x14ac:dyDescent="0.25">
      <c r="A1146" t="s">
        <v>254</v>
      </c>
      <c r="B1146" s="61" t="s">
        <v>102</v>
      </c>
      <c r="C1146" s="61" t="s">
        <v>3</v>
      </c>
      <c r="D1146" s="1">
        <v>21.820460000000001</v>
      </c>
      <c r="E1146" s="61" t="s">
        <v>0</v>
      </c>
      <c r="F1146" s="1">
        <v>17.166530000000002</v>
      </c>
      <c r="G1146" s="1">
        <v>27.319959999999998</v>
      </c>
      <c r="H1146" s="1">
        <v>2.5905999999999998</v>
      </c>
      <c r="I1146" s="1">
        <v>11.872343662782542</v>
      </c>
    </row>
    <row r="1147" spans="1:9" x14ac:dyDescent="0.25">
      <c r="A1147" s="61" t="s">
        <v>254</v>
      </c>
      <c r="B1147" s="61" t="s">
        <v>103</v>
      </c>
      <c r="C1147" s="61" t="s">
        <v>186</v>
      </c>
      <c r="D1147" s="1">
        <v>25.85256</v>
      </c>
      <c r="E1147" s="61" t="s">
        <v>0</v>
      </c>
      <c r="F1147" s="1">
        <v>22.187069999999999</v>
      </c>
      <c r="G1147" s="1">
        <v>29.890989999999999</v>
      </c>
      <c r="H1147" s="1">
        <v>1.966815</v>
      </c>
      <c r="I1147" s="1">
        <v>7.607815241507998</v>
      </c>
    </row>
    <row r="1148" spans="1:9" x14ac:dyDescent="0.25">
      <c r="A1148" s="61" t="s">
        <v>254</v>
      </c>
      <c r="B1148" s="61" t="s">
        <v>104</v>
      </c>
      <c r="C1148" s="61" t="s">
        <v>186</v>
      </c>
      <c r="D1148" s="1">
        <v>31.853349999999999</v>
      </c>
      <c r="E1148" s="61" t="s">
        <v>0</v>
      </c>
      <c r="F1148" s="1">
        <v>25.8569</v>
      </c>
      <c r="G1148" s="1">
        <v>38.518000000000001</v>
      </c>
      <c r="H1148" s="1">
        <v>3.2430910000000002</v>
      </c>
      <c r="I1148" s="1">
        <v>10.181318448452048</v>
      </c>
    </row>
    <row r="1149" spans="1:9" x14ac:dyDescent="0.25">
      <c r="A1149" s="61" t="s">
        <v>254</v>
      </c>
      <c r="B1149" s="61" t="s">
        <v>105</v>
      </c>
      <c r="C1149" s="61" t="s">
        <v>182</v>
      </c>
      <c r="D1149" s="1">
        <v>24.296279999999999</v>
      </c>
      <c r="E1149" s="61" t="s">
        <v>0</v>
      </c>
      <c r="F1149" s="1">
        <v>20.18318</v>
      </c>
      <c r="G1149" s="1">
        <v>28.943639999999998</v>
      </c>
      <c r="H1149" s="1">
        <v>2.236621</v>
      </c>
      <c r="I1149" s="1">
        <v>9.2056109001048725</v>
      </c>
    </row>
    <row r="1150" spans="1:9" x14ac:dyDescent="0.25">
      <c r="A1150" s="61" t="s">
        <v>254</v>
      </c>
      <c r="B1150" s="61" t="s">
        <v>106</v>
      </c>
      <c r="C1150" s="61" t="s">
        <v>185</v>
      </c>
      <c r="D1150" s="1">
        <v>25.946819999999999</v>
      </c>
      <c r="E1150" s="61" t="s">
        <v>0</v>
      </c>
      <c r="F1150" s="1">
        <v>21.43139</v>
      </c>
      <c r="G1150" s="1">
        <v>31.037800000000001</v>
      </c>
      <c r="H1150" s="1">
        <v>2.4534419999999999</v>
      </c>
      <c r="I1150" s="1">
        <v>9.4556558375939712</v>
      </c>
    </row>
    <row r="1151" spans="1:9" x14ac:dyDescent="0.25">
      <c r="A1151" s="61" t="s">
        <v>254</v>
      </c>
      <c r="B1151" s="61" t="s">
        <v>107</v>
      </c>
      <c r="C1151" s="61" t="s">
        <v>185</v>
      </c>
      <c r="D1151" s="1">
        <v>28.42606</v>
      </c>
      <c r="E1151" s="61" t="s">
        <v>0</v>
      </c>
      <c r="F1151" s="1">
        <v>24.324400000000001</v>
      </c>
      <c r="G1151" s="1">
        <v>32.918509999999998</v>
      </c>
      <c r="H1151" s="1">
        <v>2.194995</v>
      </c>
      <c r="I1151" s="1">
        <v>7.7217700940615766</v>
      </c>
    </row>
    <row r="1152" spans="1:9" x14ac:dyDescent="0.25">
      <c r="A1152" s="61" t="s">
        <v>254</v>
      </c>
      <c r="B1152" s="61" t="s">
        <v>108</v>
      </c>
      <c r="C1152" s="61" t="s">
        <v>183</v>
      </c>
      <c r="D1152" s="1">
        <v>20.639679999999998</v>
      </c>
      <c r="E1152" s="61" t="s">
        <v>0</v>
      </c>
      <c r="F1152" s="1">
        <v>15.149559999999999</v>
      </c>
      <c r="G1152" s="1">
        <v>27.475159999999999</v>
      </c>
      <c r="H1152" s="1">
        <v>3.1425320000000001</v>
      </c>
      <c r="I1152" s="1">
        <v>15.225681793516181</v>
      </c>
    </row>
    <row r="1153" spans="1:9" x14ac:dyDescent="0.25">
      <c r="A1153" s="61" t="s">
        <v>254</v>
      </c>
      <c r="B1153" s="61" t="s">
        <v>109</v>
      </c>
      <c r="C1153" s="61" t="s">
        <v>3</v>
      </c>
      <c r="D1153" s="1">
        <v>29.141279999999998</v>
      </c>
      <c r="E1153" s="61" t="s">
        <v>0</v>
      </c>
      <c r="F1153" s="1">
        <v>23.460139999999999</v>
      </c>
      <c r="G1153" s="1">
        <v>35.55903</v>
      </c>
      <c r="H1153" s="1">
        <v>3.0964499999999999</v>
      </c>
      <c r="I1153" s="1">
        <v>10.62564856451055</v>
      </c>
    </row>
    <row r="1154" spans="1:9" x14ac:dyDescent="0.25">
      <c r="A1154" s="61" t="s">
        <v>254</v>
      </c>
      <c r="B1154" s="61" t="s">
        <v>110</v>
      </c>
      <c r="C1154" s="61" t="s">
        <v>181</v>
      </c>
      <c r="D1154" s="1">
        <v>20.366379999999999</v>
      </c>
      <c r="E1154" s="61" t="s">
        <v>0</v>
      </c>
      <c r="F1154" s="1">
        <v>16.2</v>
      </c>
      <c r="G1154" s="1">
        <v>25.281030000000001</v>
      </c>
      <c r="H1154" s="1">
        <v>2.3149679999999999</v>
      </c>
      <c r="I1154" s="1">
        <v>11.366614980178117</v>
      </c>
    </row>
    <row r="1155" spans="1:9" x14ac:dyDescent="0.25">
      <c r="A1155" s="61" t="s">
        <v>254</v>
      </c>
      <c r="B1155" s="61" t="s">
        <v>111</v>
      </c>
      <c r="C1155" s="61" t="s">
        <v>182</v>
      </c>
      <c r="D1155" s="1">
        <v>26.950530000000001</v>
      </c>
      <c r="E1155" s="61" t="s">
        <v>0</v>
      </c>
      <c r="F1155" s="1">
        <v>22.646609999999999</v>
      </c>
      <c r="G1155" s="1">
        <v>31.736809999999998</v>
      </c>
      <c r="H1155" s="1">
        <v>2.3222649999999998</v>
      </c>
      <c r="I1155" s="1">
        <v>8.6167693177091493</v>
      </c>
    </row>
    <row r="1156" spans="1:9" x14ac:dyDescent="0.25">
      <c r="A1156" s="61" t="s">
        <v>254</v>
      </c>
      <c r="B1156" s="61" t="s">
        <v>112</v>
      </c>
      <c r="C1156" s="61" t="s">
        <v>187</v>
      </c>
      <c r="D1156" s="1">
        <v>32.092640000000003</v>
      </c>
      <c r="E1156" s="61" t="s">
        <v>0</v>
      </c>
      <c r="F1156" s="1">
        <v>25.418209999999998</v>
      </c>
      <c r="G1156" s="1">
        <v>39.589370000000002</v>
      </c>
      <c r="H1156" s="1">
        <v>3.6339779999999999</v>
      </c>
      <c r="I1156" s="1">
        <v>11.323400006979792</v>
      </c>
    </row>
    <row r="1157" spans="1:9" x14ac:dyDescent="0.25">
      <c r="A1157" s="61" t="s">
        <v>254</v>
      </c>
      <c r="B1157" s="61" t="s">
        <v>113</v>
      </c>
      <c r="C1157" s="61" t="s">
        <v>187</v>
      </c>
      <c r="D1157" s="1">
        <v>36.815910000000002</v>
      </c>
      <c r="E1157" s="61" t="s">
        <v>0</v>
      </c>
      <c r="F1157" s="1">
        <v>29.033750000000001</v>
      </c>
      <c r="G1157" s="1">
        <v>45.35098</v>
      </c>
      <c r="H1157" s="1">
        <v>4.1957690000000003</v>
      </c>
      <c r="I1157" s="1">
        <v>11.396619016072128</v>
      </c>
    </row>
    <row r="1158" spans="1:9" x14ac:dyDescent="0.25">
      <c r="A1158" s="61" t="s">
        <v>254</v>
      </c>
      <c r="B1158" s="61" t="s">
        <v>114</v>
      </c>
      <c r="C1158" s="61" t="s">
        <v>183</v>
      </c>
      <c r="D1158" s="1">
        <v>23.440580000000001</v>
      </c>
      <c r="E1158" s="61" t="s">
        <v>0</v>
      </c>
      <c r="F1158" s="1">
        <v>19.82432</v>
      </c>
      <c r="G1158" s="1">
        <v>27.490310000000001</v>
      </c>
      <c r="H1158" s="1">
        <v>1.95625</v>
      </c>
      <c r="I1158" s="1">
        <v>8.3455699475012999</v>
      </c>
    </row>
    <row r="1159" spans="1:9" x14ac:dyDescent="0.25">
      <c r="A1159" s="61" t="s">
        <v>254</v>
      </c>
      <c r="B1159" s="61" t="s">
        <v>115</v>
      </c>
      <c r="C1159" s="61" t="s">
        <v>183</v>
      </c>
      <c r="D1159" s="1">
        <v>27.046130000000002</v>
      </c>
      <c r="E1159" s="61" t="s">
        <v>0</v>
      </c>
      <c r="F1159" s="1">
        <v>23.304739999999999</v>
      </c>
      <c r="G1159" s="1">
        <v>31.144259999999999</v>
      </c>
      <c r="H1159" s="1">
        <v>2.0017779999999998</v>
      </c>
      <c r="I1159" s="1">
        <v>7.401347253747578</v>
      </c>
    </row>
    <row r="1160" spans="1:9" x14ac:dyDescent="0.25">
      <c r="A1160" s="61" t="s">
        <v>254</v>
      </c>
      <c r="B1160" s="61" t="s">
        <v>116</v>
      </c>
      <c r="C1160" s="61" t="s">
        <v>187</v>
      </c>
      <c r="D1160" s="1">
        <v>34.356969999999997</v>
      </c>
      <c r="E1160" s="61" t="s">
        <v>0</v>
      </c>
      <c r="F1160" s="1">
        <v>28.4191</v>
      </c>
      <c r="G1160" s="1">
        <v>40.827860000000001</v>
      </c>
      <c r="H1160" s="1">
        <v>3.17889</v>
      </c>
      <c r="I1160" s="1">
        <v>9.2525330376922064</v>
      </c>
    </row>
    <row r="1161" spans="1:9" x14ac:dyDescent="0.25">
      <c r="A1161" s="61" t="s">
        <v>254</v>
      </c>
      <c r="B1161" s="61" t="s">
        <v>117</v>
      </c>
      <c r="C1161" s="61" t="s">
        <v>184</v>
      </c>
      <c r="D1161" s="1">
        <v>27.749929999999999</v>
      </c>
      <c r="E1161" s="61" t="s">
        <v>0</v>
      </c>
      <c r="F1161" s="1">
        <v>21.224609999999998</v>
      </c>
      <c r="G1161" s="1">
        <v>35.380380000000002</v>
      </c>
      <c r="H1161" s="1">
        <v>3.625578</v>
      </c>
      <c r="I1161" s="1">
        <v>13.06517890315399</v>
      </c>
    </row>
    <row r="1162" spans="1:9" x14ac:dyDescent="0.25">
      <c r="A1162" s="61" t="s">
        <v>254</v>
      </c>
      <c r="B1162" s="61" t="s">
        <v>118</v>
      </c>
      <c r="C1162" s="61" t="s">
        <v>184</v>
      </c>
      <c r="D1162" s="1">
        <v>28.792069999999999</v>
      </c>
      <c r="E1162" s="61" t="s">
        <v>0</v>
      </c>
      <c r="F1162" s="1">
        <v>23.755700000000001</v>
      </c>
      <c r="G1162" s="1">
        <v>34.414250000000003</v>
      </c>
      <c r="H1162" s="1">
        <v>2.7253069999999999</v>
      </c>
      <c r="I1162" s="1">
        <v>9.465477820802743</v>
      </c>
    </row>
    <row r="1163" spans="1:9" x14ac:dyDescent="0.25">
      <c r="A1163" s="61" t="s">
        <v>254</v>
      </c>
      <c r="B1163" s="61" t="s">
        <v>119</v>
      </c>
      <c r="C1163" s="61" t="s">
        <v>182</v>
      </c>
      <c r="D1163" s="1">
        <v>26.38991</v>
      </c>
      <c r="E1163" s="61" t="s">
        <v>0</v>
      </c>
      <c r="F1163" s="1">
        <v>20.350999999999999</v>
      </c>
      <c r="G1163" s="1">
        <v>33.46781</v>
      </c>
      <c r="H1163" s="1">
        <v>3.3562349999999999</v>
      </c>
      <c r="I1163" s="1">
        <v>12.717872095812377</v>
      </c>
    </row>
    <row r="1164" spans="1:9" x14ac:dyDescent="0.25">
      <c r="A1164" s="61" t="s">
        <v>254</v>
      </c>
      <c r="B1164" s="61" t="s">
        <v>120</v>
      </c>
      <c r="C1164" s="61" t="s">
        <v>185</v>
      </c>
      <c r="D1164" s="1">
        <v>23.75328</v>
      </c>
      <c r="E1164" s="61" t="s">
        <v>0</v>
      </c>
      <c r="F1164" s="1">
        <v>20.007339999999999</v>
      </c>
      <c r="G1164" s="1">
        <v>27.955459999999999</v>
      </c>
      <c r="H1164" s="1">
        <v>2.0280909999999999</v>
      </c>
      <c r="I1164" s="1">
        <v>8.5381513626749648</v>
      </c>
    </row>
    <row r="1165" spans="1:9" x14ac:dyDescent="0.25">
      <c r="A1165" s="61" t="s">
        <v>254</v>
      </c>
      <c r="B1165" s="61" t="s">
        <v>121</v>
      </c>
      <c r="C1165" s="61" t="s">
        <v>183</v>
      </c>
      <c r="D1165" s="1">
        <v>28.627690000000001</v>
      </c>
      <c r="E1165" s="61" t="s">
        <v>0</v>
      </c>
      <c r="F1165" s="1">
        <v>24.325710000000001</v>
      </c>
      <c r="G1165" s="1">
        <v>33.355130000000003</v>
      </c>
      <c r="H1165" s="1">
        <v>2.3070729999999999</v>
      </c>
      <c r="I1165" s="1">
        <v>8.0588863439557983</v>
      </c>
    </row>
    <row r="1166" spans="1:9" x14ac:dyDescent="0.25">
      <c r="A1166" s="61" t="s">
        <v>254</v>
      </c>
      <c r="B1166" s="61" t="s">
        <v>122</v>
      </c>
      <c r="C1166" s="61" t="s">
        <v>187</v>
      </c>
      <c r="D1166" s="1">
        <v>28.4377</v>
      </c>
      <c r="E1166" s="61" t="s">
        <v>0</v>
      </c>
      <c r="F1166" s="1">
        <v>23.129090000000001</v>
      </c>
      <c r="G1166" s="1">
        <v>34.419170000000001</v>
      </c>
      <c r="H1166" s="1">
        <v>2.8876050000000002</v>
      </c>
      <c r="I1166" s="1">
        <v>10.154143970855591</v>
      </c>
    </row>
    <row r="1167" spans="1:9" x14ac:dyDescent="0.25">
      <c r="A1167" s="61" t="s">
        <v>254</v>
      </c>
      <c r="B1167" s="61" t="s">
        <v>123</v>
      </c>
      <c r="C1167" s="61" t="s">
        <v>183</v>
      </c>
      <c r="D1167" s="1">
        <v>22.921309999999998</v>
      </c>
      <c r="E1167" s="61" t="s">
        <v>0</v>
      </c>
      <c r="F1167" s="1">
        <v>19.049029999999998</v>
      </c>
      <c r="G1167" s="1">
        <v>27.31514</v>
      </c>
      <c r="H1167" s="1">
        <v>2.1093259999999998</v>
      </c>
      <c r="I1167" s="1">
        <v>9.2024670492218803</v>
      </c>
    </row>
    <row r="1168" spans="1:9" x14ac:dyDescent="0.25">
      <c r="A1168" s="61" t="s">
        <v>254</v>
      </c>
      <c r="B1168" s="61" t="s">
        <v>124</v>
      </c>
      <c r="C1168" s="61" t="s">
        <v>184</v>
      </c>
      <c r="D1168" s="1">
        <v>28.785209999999999</v>
      </c>
      <c r="E1168" s="61" t="s">
        <v>0</v>
      </c>
      <c r="F1168" s="1">
        <v>24.663350000000001</v>
      </c>
      <c r="G1168" s="1">
        <v>33.291519999999998</v>
      </c>
      <c r="H1168" s="1">
        <v>2.2041569999999999</v>
      </c>
      <c r="I1168" s="1">
        <v>7.6572552362827988</v>
      </c>
    </row>
    <row r="1169" spans="1:9" x14ac:dyDescent="0.25">
      <c r="A1169" s="61" t="s">
        <v>254</v>
      </c>
      <c r="B1169" s="61" t="s">
        <v>125</v>
      </c>
      <c r="C1169" s="61" t="s">
        <v>186</v>
      </c>
      <c r="D1169" s="1">
        <v>23.603829999999999</v>
      </c>
      <c r="E1169" s="61" t="s">
        <v>0</v>
      </c>
      <c r="F1169" s="1">
        <v>20.464549999999999</v>
      </c>
      <c r="G1169" s="1">
        <v>27.060839999999999</v>
      </c>
      <c r="H1169" s="1">
        <v>1.683101</v>
      </c>
      <c r="I1169" s="1">
        <v>7.1306266821952207</v>
      </c>
    </row>
    <row r="1170" spans="1:9" x14ac:dyDescent="0.25">
      <c r="A1170" s="61" t="s">
        <v>254</v>
      </c>
      <c r="B1170" s="61" t="s">
        <v>126</v>
      </c>
      <c r="C1170" s="61" t="s">
        <v>187</v>
      </c>
      <c r="D1170" s="1">
        <v>27.064730000000001</v>
      </c>
      <c r="E1170" s="61" t="s">
        <v>0</v>
      </c>
      <c r="F1170" s="1">
        <v>22.0183</v>
      </c>
      <c r="G1170" s="1">
        <v>32.781559999999999</v>
      </c>
      <c r="H1170" s="1">
        <v>2.7513420000000002</v>
      </c>
      <c r="I1170" s="1">
        <v>10.165784029620839</v>
      </c>
    </row>
    <row r="1171" spans="1:9" x14ac:dyDescent="0.25">
      <c r="A1171" s="61" t="s">
        <v>254</v>
      </c>
      <c r="B1171" s="61" t="s">
        <v>127</v>
      </c>
      <c r="C1171" s="61" t="s">
        <v>183</v>
      </c>
      <c r="D1171" s="1">
        <v>28.415410000000001</v>
      </c>
      <c r="E1171" s="61" t="s">
        <v>0</v>
      </c>
      <c r="F1171" s="1">
        <v>23.687419999999999</v>
      </c>
      <c r="G1171" s="1">
        <v>33.670720000000003</v>
      </c>
      <c r="H1171" s="1">
        <v>2.5517650000000001</v>
      </c>
      <c r="I1171" s="1">
        <v>8.9802153127475552</v>
      </c>
    </row>
    <row r="1172" spans="1:9" x14ac:dyDescent="0.25">
      <c r="A1172" s="61" t="s">
        <v>254</v>
      </c>
      <c r="B1172" s="61" t="s">
        <v>128</v>
      </c>
      <c r="C1172" s="61" t="s">
        <v>184</v>
      </c>
      <c r="D1172" s="1">
        <v>28.732250000000001</v>
      </c>
      <c r="E1172" s="61" t="s">
        <v>0</v>
      </c>
      <c r="F1172" s="1">
        <v>21.711099999999998</v>
      </c>
      <c r="G1172" s="1">
        <v>36.952249999999999</v>
      </c>
      <c r="H1172" s="1">
        <v>3.9077850000000001</v>
      </c>
      <c r="I1172" s="1">
        <v>13.600692601519199</v>
      </c>
    </row>
    <row r="1173" spans="1:9" x14ac:dyDescent="0.25">
      <c r="A1173" s="61" t="s">
        <v>254</v>
      </c>
      <c r="B1173" s="61" t="s">
        <v>129</v>
      </c>
      <c r="C1173" s="61" t="s">
        <v>3</v>
      </c>
      <c r="D1173" s="1">
        <v>25.42229</v>
      </c>
      <c r="E1173" s="61" t="s">
        <v>0</v>
      </c>
      <c r="F1173" s="1">
        <v>20.921880000000002</v>
      </c>
      <c r="G1173" s="1">
        <v>30.51718</v>
      </c>
      <c r="H1173" s="1">
        <v>2.450885</v>
      </c>
      <c r="I1173" s="1">
        <v>9.6406932656342139</v>
      </c>
    </row>
    <row r="1174" spans="1:9" x14ac:dyDescent="0.25">
      <c r="A1174" s="61" t="s">
        <v>254</v>
      </c>
      <c r="B1174" s="61" t="s">
        <v>130</v>
      </c>
      <c r="C1174" s="61" t="s">
        <v>186</v>
      </c>
      <c r="D1174" s="1">
        <v>27.319389999999999</v>
      </c>
      <c r="E1174" s="61" t="s">
        <v>0</v>
      </c>
      <c r="F1174" s="1">
        <v>20.410499999999999</v>
      </c>
      <c r="G1174" s="1">
        <v>35.523119999999999</v>
      </c>
      <c r="H1174" s="1">
        <v>3.8725390000000002</v>
      </c>
      <c r="I1174" s="1">
        <v>14.175056617296361</v>
      </c>
    </row>
    <row r="1175" spans="1:9" x14ac:dyDescent="0.25">
      <c r="A1175" s="61" t="s">
        <v>254</v>
      </c>
      <c r="B1175" s="61" t="s">
        <v>131</v>
      </c>
      <c r="C1175" s="61" t="s">
        <v>186</v>
      </c>
      <c r="D1175" s="1">
        <v>22.876059999999999</v>
      </c>
      <c r="E1175" s="61" t="s">
        <v>0</v>
      </c>
      <c r="F1175" s="1">
        <v>18.59055</v>
      </c>
      <c r="G1175" s="1">
        <v>27.811969999999999</v>
      </c>
      <c r="H1175" s="1">
        <v>2.3534600000000001</v>
      </c>
      <c r="I1175" s="1">
        <v>10.287872999109112</v>
      </c>
    </row>
    <row r="1176" spans="1:9" x14ac:dyDescent="0.25">
      <c r="A1176" s="61" t="s">
        <v>254</v>
      </c>
      <c r="B1176" s="61" t="s">
        <v>132</v>
      </c>
      <c r="C1176" s="61" t="s">
        <v>182</v>
      </c>
      <c r="D1176" s="1">
        <v>26.534839999999999</v>
      </c>
      <c r="E1176" s="61" t="s">
        <v>0</v>
      </c>
      <c r="F1176" s="1">
        <v>22.610679999999999</v>
      </c>
      <c r="G1176" s="1">
        <v>30.868400000000001</v>
      </c>
      <c r="H1176" s="1">
        <v>2.1088629999999999</v>
      </c>
      <c r="I1176" s="1">
        <v>7.9475248390418027</v>
      </c>
    </row>
    <row r="1177" spans="1:9" x14ac:dyDescent="0.25">
      <c r="A1177" s="61" t="s">
        <v>254</v>
      </c>
      <c r="B1177" s="61" t="s">
        <v>133</v>
      </c>
      <c r="C1177" s="61" t="s">
        <v>186</v>
      </c>
      <c r="D1177" s="1">
        <v>28.22269</v>
      </c>
      <c r="E1177" s="61" t="s">
        <v>0</v>
      </c>
      <c r="F1177" s="1">
        <v>23.237629999999999</v>
      </c>
      <c r="G1177" s="1">
        <v>33.806199999999997</v>
      </c>
      <c r="H1177" s="1">
        <v>2.7020659999999999</v>
      </c>
      <c r="I1177" s="1">
        <v>9.5740909176269167</v>
      </c>
    </row>
    <row r="1178" spans="1:9" x14ac:dyDescent="0.25">
      <c r="A1178" s="61" t="s">
        <v>254</v>
      </c>
      <c r="B1178" s="61" t="s">
        <v>134</v>
      </c>
      <c r="C1178" s="61" t="s">
        <v>182</v>
      </c>
      <c r="D1178" s="1">
        <v>30.788260000000001</v>
      </c>
      <c r="E1178" s="61" t="s">
        <v>0</v>
      </c>
      <c r="F1178" s="1">
        <v>25.80003</v>
      </c>
      <c r="G1178" s="1">
        <v>36.269509999999997</v>
      </c>
      <c r="H1178" s="1">
        <v>2.677832</v>
      </c>
      <c r="I1178" s="1">
        <v>8.6975749847506805</v>
      </c>
    </row>
    <row r="1179" spans="1:9" x14ac:dyDescent="0.25">
      <c r="A1179" s="61" t="s">
        <v>254</v>
      </c>
      <c r="B1179" s="61" t="s">
        <v>135</v>
      </c>
      <c r="C1179" s="61" t="s">
        <v>3</v>
      </c>
      <c r="D1179" s="1">
        <v>21.174949999999999</v>
      </c>
      <c r="E1179" s="61" t="s">
        <v>0</v>
      </c>
      <c r="F1179" s="1">
        <v>17.9526</v>
      </c>
      <c r="G1179" s="1">
        <v>24.800850000000001</v>
      </c>
      <c r="H1179" s="1">
        <v>1.7466569999999999</v>
      </c>
      <c r="I1179" s="1">
        <v>8.2486948021128743</v>
      </c>
    </row>
    <row r="1180" spans="1:9" x14ac:dyDescent="0.25">
      <c r="A1180" s="61" t="s">
        <v>254</v>
      </c>
      <c r="B1180" s="61" t="s">
        <v>136</v>
      </c>
      <c r="C1180" s="61" t="s">
        <v>183</v>
      </c>
      <c r="D1180" s="1">
        <v>22.824729999999999</v>
      </c>
      <c r="E1180" s="61" t="s">
        <v>0</v>
      </c>
      <c r="F1180" s="1">
        <v>18.29541</v>
      </c>
      <c r="G1180" s="1">
        <v>28.089839999999999</v>
      </c>
      <c r="H1180" s="1">
        <v>2.4998200000000002</v>
      </c>
      <c r="I1180" s="1">
        <v>10.95224346574965</v>
      </c>
    </row>
    <row r="1181" spans="1:9" x14ac:dyDescent="0.25">
      <c r="A1181" s="61" t="s">
        <v>254</v>
      </c>
      <c r="B1181" s="61" t="s">
        <v>137</v>
      </c>
      <c r="C1181" s="61" t="s">
        <v>181</v>
      </c>
      <c r="D1181" s="1">
        <v>26.406500000000001</v>
      </c>
      <c r="E1181" s="61" t="s">
        <v>0</v>
      </c>
      <c r="F1181" s="1">
        <v>22.744289999999999</v>
      </c>
      <c r="G1181" s="1">
        <v>30.42615</v>
      </c>
      <c r="H1181" s="1">
        <v>1.961033</v>
      </c>
      <c r="I1181" s="1">
        <v>7.4263268513434193</v>
      </c>
    </row>
    <row r="1182" spans="1:9" x14ac:dyDescent="0.25">
      <c r="A1182" s="61" t="s">
        <v>254</v>
      </c>
      <c r="B1182" s="61" t="s">
        <v>138</v>
      </c>
      <c r="C1182" s="61" t="s">
        <v>185</v>
      </c>
      <c r="D1182" s="1">
        <v>37.102170000000001</v>
      </c>
      <c r="E1182" s="61" t="s">
        <v>0</v>
      </c>
      <c r="F1182" s="1">
        <v>28.479520000000001</v>
      </c>
      <c r="G1182" s="1">
        <v>46.63326</v>
      </c>
      <c r="H1182" s="1">
        <v>4.6766160000000001</v>
      </c>
      <c r="I1182" s="1">
        <v>12.604696706419057</v>
      </c>
    </row>
    <row r="1183" spans="1:9" x14ac:dyDescent="0.25">
      <c r="A1183" s="61" t="s">
        <v>254</v>
      </c>
      <c r="B1183" s="61" t="s">
        <v>139</v>
      </c>
      <c r="C1183" s="61" t="s">
        <v>187</v>
      </c>
      <c r="D1183" s="1">
        <v>32.93779</v>
      </c>
      <c r="E1183" s="61" t="s">
        <v>0</v>
      </c>
      <c r="F1183" s="1">
        <v>25.000920000000001</v>
      </c>
      <c r="G1183" s="1">
        <v>41.983820000000001</v>
      </c>
      <c r="H1183" s="1">
        <v>4.3665890000000003</v>
      </c>
      <c r="I1183" s="1">
        <v>13.257079482260348</v>
      </c>
    </row>
    <row r="1184" spans="1:9" x14ac:dyDescent="0.25">
      <c r="A1184" s="61" t="s">
        <v>254</v>
      </c>
      <c r="B1184" s="61" t="s">
        <v>140</v>
      </c>
      <c r="C1184" s="61" t="s">
        <v>187</v>
      </c>
      <c r="D1184" s="1">
        <v>25.218229999999998</v>
      </c>
      <c r="E1184" s="61" t="s">
        <v>0</v>
      </c>
      <c r="F1184" s="1">
        <v>20.373809999999999</v>
      </c>
      <c r="G1184" s="1">
        <v>30.76943</v>
      </c>
      <c r="H1184" s="1">
        <v>2.6557219999999999</v>
      </c>
      <c r="I1184" s="1">
        <v>10.530961134068489</v>
      </c>
    </row>
    <row r="1185" spans="1:9" x14ac:dyDescent="0.25">
      <c r="A1185" s="61" t="s">
        <v>254</v>
      </c>
      <c r="B1185" s="61" t="s">
        <v>141</v>
      </c>
      <c r="C1185" s="61" t="s">
        <v>181</v>
      </c>
      <c r="D1185" s="1">
        <v>21.997260000000001</v>
      </c>
      <c r="E1185" s="61" t="s">
        <v>0</v>
      </c>
      <c r="F1185" s="1">
        <v>18.910119999999999</v>
      </c>
      <c r="G1185" s="1">
        <v>25.430340000000001</v>
      </c>
      <c r="H1185" s="1">
        <v>1.6629860000000001</v>
      </c>
      <c r="I1185" s="1">
        <v>7.5599688324818644</v>
      </c>
    </row>
    <row r="1186" spans="1:9" x14ac:dyDescent="0.25">
      <c r="A1186" s="61" t="s">
        <v>254</v>
      </c>
      <c r="B1186" s="61" t="s">
        <v>142</v>
      </c>
      <c r="C1186" s="61" t="s">
        <v>3</v>
      </c>
      <c r="D1186" s="1">
        <v>21.648800000000001</v>
      </c>
      <c r="E1186" s="61" t="s">
        <v>0</v>
      </c>
      <c r="F1186" s="1">
        <v>17.798269999999999</v>
      </c>
      <c r="G1186" s="1">
        <v>26.068190000000001</v>
      </c>
      <c r="H1186" s="1">
        <v>2.1096219999999999</v>
      </c>
      <c r="I1186" s="1">
        <v>9.7447525959868422</v>
      </c>
    </row>
    <row r="1187" spans="1:9" x14ac:dyDescent="0.25">
      <c r="A1187" s="61" t="s">
        <v>254</v>
      </c>
      <c r="B1187" s="61" t="s">
        <v>143</v>
      </c>
      <c r="C1187" s="61" t="s">
        <v>182</v>
      </c>
      <c r="D1187" s="1">
        <v>28.607980000000001</v>
      </c>
      <c r="E1187" s="61" t="s">
        <v>0</v>
      </c>
      <c r="F1187" s="1">
        <v>24.73143</v>
      </c>
      <c r="G1187" s="1">
        <v>32.827150000000003</v>
      </c>
      <c r="H1187" s="1">
        <v>2.0679159999999999</v>
      </c>
      <c r="I1187" s="1">
        <v>7.228458632870967</v>
      </c>
    </row>
    <row r="1188" spans="1:9" x14ac:dyDescent="0.25">
      <c r="A1188" s="61" t="s">
        <v>254</v>
      </c>
      <c r="B1188" s="61" t="s">
        <v>144</v>
      </c>
      <c r="C1188" s="61" t="s">
        <v>181</v>
      </c>
      <c r="D1188" s="1">
        <v>28.925270000000001</v>
      </c>
      <c r="E1188" s="61" t="s">
        <v>0</v>
      </c>
      <c r="F1188" s="1">
        <v>22.36796</v>
      </c>
      <c r="G1188" s="1">
        <v>36.501049999999999</v>
      </c>
      <c r="H1188" s="1">
        <v>3.6208320000000001</v>
      </c>
      <c r="I1188" s="1">
        <v>12.517884880590568</v>
      </c>
    </row>
    <row r="1189" spans="1:9" x14ac:dyDescent="0.25">
      <c r="A1189" s="61" t="s">
        <v>254</v>
      </c>
      <c r="B1189" s="61" t="s">
        <v>145</v>
      </c>
      <c r="C1189" s="61" t="s">
        <v>182</v>
      </c>
      <c r="D1189" s="1">
        <v>18.385449999999999</v>
      </c>
      <c r="E1189" s="61" t="s">
        <v>0</v>
      </c>
      <c r="F1189" s="1">
        <v>15.39016</v>
      </c>
      <c r="G1189" s="1">
        <v>21.813410000000001</v>
      </c>
      <c r="H1189" s="1">
        <v>1.6370579999999999</v>
      </c>
      <c r="I1189" s="1">
        <v>8.9040953580140823</v>
      </c>
    </row>
    <row r="1190" spans="1:9" x14ac:dyDescent="0.25">
      <c r="A1190" s="61" t="s">
        <v>254</v>
      </c>
      <c r="B1190" s="61" t="s">
        <v>146</v>
      </c>
      <c r="C1190" s="61" t="s">
        <v>182</v>
      </c>
      <c r="D1190" s="1">
        <v>30.03933</v>
      </c>
      <c r="E1190" s="61" t="s">
        <v>0</v>
      </c>
      <c r="F1190" s="1">
        <v>25.424880000000002</v>
      </c>
      <c r="G1190" s="1">
        <v>35.09713</v>
      </c>
      <c r="H1190" s="1">
        <v>2.472677</v>
      </c>
      <c r="I1190" s="1">
        <v>8.2314652157687931</v>
      </c>
    </row>
    <row r="1191" spans="1:9" x14ac:dyDescent="0.25">
      <c r="A1191" s="61" t="s">
        <v>254</v>
      </c>
      <c r="B1191" s="61" t="s">
        <v>147</v>
      </c>
      <c r="C1191" s="61" t="s">
        <v>187</v>
      </c>
      <c r="D1191" s="1">
        <v>28.087260000000001</v>
      </c>
      <c r="E1191" s="61" t="s">
        <v>0</v>
      </c>
      <c r="F1191" s="1">
        <v>22.241810000000001</v>
      </c>
      <c r="G1191" s="1">
        <v>34.781799999999997</v>
      </c>
      <c r="H1191" s="1">
        <v>3.2091609999999999</v>
      </c>
      <c r="I1191" s="1">
        <v>11.42568196399364</v>
      </c>
    </row>
    <row r="1192" spans="1:9" x14ac:dyDescent="0.25">
      <c r="A1192" s="61" t="s">
        <v>254</v>
      </c>
      <c r="B1192" s="61" t="s">
        <v>148</v>
      </c>
      <c r="C1192" s="61" t="s">
        <v>3</v>
      </c>
      <c r="D1192" s="1">
        <v>27.413720000000001</v>
      </c>
      <c r="E1192" s="61" t="s">
        <v>0</v>
      </c>
      <c r="F1192" s="1">
        <v>22.24887</v>
      </c>
      <c r="G1192" s="1">
        <v>33.264589999999998</v>
      </c>
      <c r="H1192" s="1">
        <v>2.8165559999999998</v>
      </c>
      <c r="I1192" s="1">
        <v>10.274256831980482</v>
      </c>
    </row>
    <row r="1193" spans="1:9" x14ac:dyDescent="0.25">
      <c r="A1193" s="61" t="s">
        <v>254</v>
      </c>
      <c r="B1193" s="61" t="s">
        <v>149</v>
      </c>
      <c r="C1193" s="61" t="s">
        <v>3</v>
      </c>
      <c r="D1193" s="1">
        <v>29.947109999999999</v>
      </c>
      <c r="E1193" s="61" t="s">
        <v>0</v>
      </c>
      <c r="F1193" s="1">
        <v>23.636420000000001</v>
      </c>
      <c r="G1193" s="1">
        <v>37.123609999999999</v>
      </c>
      <c r="H1193" s="1">
        <v>3.4553970000000001</v>
      </c>
      <c r="I1193" s="1">
        <v>11.538332079456081</v>
      </c>
    </row>
    <row r="1194" spans="1:9" x14ac:dyDescent="0.25">
      <c r="A1194" s="61" t="s">
        <v>254</v>
      </c>
      <c r="B1194" s="61" t="s">
        <v>150</v>
      </c>
      <c r="C1194" s="61" t="s">
        <v>181</v>
      </c>
      <c r="D1194" s="1">
        <v>27.092030000000001</v>
      </c>
      <c r="E1194" s="61" t="s">
        <v>0</v>
      </c>
      <c r="F1194" s="1">
        <v>22.689299999999999</v>
      </c>
      <c r="G1194" s="1">
        <v>31.995529999999999</v>
      </c>
      <c r="H1194" s="1">
        <v>2.3772220000000002</v>
      </c>
      <c r="I1194" s="1">
        <v>8.774617479753271</v>
      </c>
    </row>
    <row r="1195" spans="1:9" x14ac:dyDescent="0.25">
      <c r="A1195" s="61" t="s">
        <v>254</v>
      </c>
      <c r="B1195" s="61" t="s">
        <v>151</v>
      </c>
      <c r="C1195" s="61" t="s">
        <v>182</v>
      </c>
      <c r="D1195" s="1">
        <v>22.491569999999999</v>
      </c>
      <c r="E1195" s="61" t="s">
        <v>0</v>
      </c>
      <c r="F1195" s="1">
        <v>18.886620000000001</v>
      </c>
      <c r="G1195" s="1">
        <v>26.5593</v>
      </c>
      <c r="H1195" s="1">
        <v>1.957705</v>
      </c>
      <c r="I1195" s="1">
        <v>8.7041722743232235</v>
      </c>
    </row>
    <row r="1196" spans="1:9" x14ac:dyDescent="0.25">
      <c r="A1196" s="61" t="s">
        <v>254</v>
      </c>
      <c r="B1196" s="61" t="s">
        <v>152</v>
      </c>
      <c r="C1196" s="61" t="s">
        <v>186</v>
      </c>
      <c r="D1196" s="1">
        <v>23.602450000000001</v>
      </c>
      <c r="E1196" s="61" t="s">
        <v>0</v>
      </c>
      <c r="F1196" s="1">
        <v>20.015160000000002</v>
      </c>
      <c r="G1196" s="1">
        <v>27.61074</v>
      </c>
      <c r="H1196" s="1">
        <v>1.938374</v>
      </c>
      <c r="I1196" s="1">
        <v>8.212596573660786</v>
      </c>
    </row>
    <row r="1197" spans="1:9" x14ac:dyDescent="0.25">
      <c r="A1197" s="61" t="s">
        <v>254</v>
      </c>
      <c r="B1197" s="61" t="s">
        <v>153</v>
      </c>
      <c r="C1197" s="61" t="s">
        <v>182</v>
      </c>
      <c r="D1197" s="1">
        <v>23.419519999999999</v>
      </c>
      <c r="E1197" s="61" t="s">
        <v>0</v>
      </c>
      <c r="F1197" s="1">
        <v>19.79608</v>
      </c>
      <c r="G1197" s="1">
        <v>27.478940000000001</v>
      </c>
      <c r="H1197" s="1">
        <v>1.960712</v>
      </c>
      <c r="I1197" s="1">
        <v>8.3721271827945234</v>
      </c>
    </row>
    <row r="1198" spans="1:9" x14ac:dyDescent="0.25">
      <c r="A1198" s="61" t="s">
        <v>254</v>
      </c>
      <c r="B1198" s="61" t="s">
        <v>154</v>
      </c>
      <c r="C1198" s="61" t="s">
        <v>183</v>
      </c>
      <c r="D1198" s="1">
        <v>28.66029</v>
      </c>
      <c r="E1198" s="61" t="s">
        <v>0</v>
      </c>
      <c r="F1198" s="1">
        <v>21.192049999999998</v>
      </c>
      <c r="G1198" s="1">
        <v>37.507800000000003</v>
      </c>
      <c r="H1198" s="1">
        <v>4.186674</v>
      </c>
      <c r="I1198" s="1">
        <v>14.60792615845827</v>
      </c>
    </row>
    <row r="1199" spans="1:9" x14ac:dyDescent="0.25">
      <c r="A1199" s="61" t="s">
        <v>254</v>
      </c>
      <c r="B1199" s="61" t="s">
        <v>155</v>
      </c>
      <c r="C1199" s="61" t="s">
        <v>187</v>
      </c>
      <c r="D1199" s="1">
        <v>24.94923</v>
      </c>
      <c r="E1199" s="61" t="s">
        <v>0</v>
      </c>
      <c r="F1199" s="1">
        <v>19.61271</v>
      </c>
      <c r="G1199" s="1">
        <v>31.174689999999998</v>
      </c>
      <c r="H1199" s="1">
        <v>2.9546079999999999</v>
      </c>
      <c r="I1199" s="1">
        <v>11.842481711860446</v>
      </c>
    </row>
    <row r="1200" spans="1:9" x14ac:dyDescent="0.25">
      <c r="A1200" s="61" t="s">
        <v>254</v>
      </c>
      <c r="B1200" s="61" t="s">
        <v>156</v>
      </c>
      <c r="C1200" s="61" t="s">
        <v>184</v>
      </c>
      <c r="D1200" s="1">
        <v>23.711839999999999</v>
      </c>
      <c r="E1200" s="61" t="s">
        <v>0</v>
      </c>
      <c r="F1200" s="1">
        <v>19.996420000000001</v>
      </c>
      <c r="G1200" s="1">
        <v>27.877040000000001</v>
      </c>
      <c r="H1200" s="1">
        <v>2.0111319999999999</v>
      </c>
      <c r="I1200" s="1">
        <v>8.481551832333551</v>
      </c>
    </row>
    <row r="1201" spans="1:9" x14ac:dyDescent="0.25">
      <c r="A1201" s="61" t="s">
        <v>254</v>
      </c>
      <c r="B1201" s="61" t="s">
        <v>157</v>
      </c>
      <c r="C1201" s="61" t="s">
        <v>3</v>
      </c>
      <c r="D1201" s="1">
        <v>29.452909999999999</v>
      </c>
      <c r="E1201" s="61" t="s">
        <v>0</v>
      </c>
      <c r="F1201" s="1">
        <v>24.14986</v>
      </c>
      <c r="G1201" s="1">
        <v>35.377310000000001</v>
      </c>
      <c r="H1201" s="1">
        <v>2.8721969999999999</v>
      </c>
      <c r="I1201" s="1">
        <v>9.751827578327573</v>
      </c>
    </row>
    <row r="1202" spans="1:9" x14ac:dyDescent="0.25">
      <c r="A1202" s="61" t="s">
        <v>254</v>
      </c>
      <c r="B1202" s="61" t="s">
        <v>158</v>
      </c>
      <c r="C1202" s="61" t="s">
        <v>182</v>
      </c>
      <c r="D1202" s="1">
        <v>20.079940000000001</v>
      </c>
      <c r="E1202" s="61" t="s">
        <v>0</v>
      </c>
      <c r="F1202" s="1">
        <v>16.357019999999999</v>
      </c>
      <c r="G1202" s="1">
        <v>24.402989999999999</v>
      </c>
      <c r="H1202" s="1">
        <v>2.0514169999999998</v>
      </c>
      <c r="I1202" s="1">
        <v>10.216250646167268</v>
      </c>
    </row>
    <row r="1203" spans="1:9" x14ac:dyDescent="0.25">
      <c r="A1203" s="61" t="s">
        <v>254</v>
      </c>
      <c r="B1203" s="61" t="s">
        <v>159</v>
      </c>
      <c r="C1203" s="61" t="s">
        <v>186</v>
      </c>
      <c r="D1203" s="1">
        <v>29.704740000000001</v>
      </c>
      <c r="E1203" s="61" t="s">
        <v>0</v>
      </c>
      <c r="F1203" s="1">
        <v>22.613289999999999</v>
      </c>
      <c r="G1203" s="1">
        <v>37.930050000000001</v>
      </c>
      <c r="H1203" s="1">
        <v>3.9289450000000001</v>
      </c>
      <c r="I1203" s="1">
        <v>13.226660122256584</v>
      </c>
    </row>
    <row r="1204" spans="1:9" x14ac:dyDescent="0.25">
      <c r="A1204" s="61" t="s">
        <v>254</v>
      </c>
      <c r="B1204" s="61" t="s">
        <v>160</v>
      </c>
      <c r="C1204" s="61" t="s">
        <v>183</v>
      </c>
      <c r="D1204" s="1">
        <v>15.47644</v>
      </c>
      <c r="E1204" s="61" t="s">
        <v>0</v>
      </c>
      <c r="F1204" s="1">
        <v>12.86556</v>
      </c>
      <c r="G1204" s="1">
        <v>18.504650000000002</v>
      </c>
      <c r="H1204" s="1">
        <v>1.4357979999999999</v>
      </c>
      <c r="I1204" s="1">
        <v>9.2773144211459471</v>
      </c>
    </row>
    <row r="1205" spans="1:9" x14ac:dyDescent="0.25">
      <c r="A1205" s="61" t="s">
        <v>254</v>
      </c>
      <c r="B1205" s="61" t="s">
        <v>161</v>
      </c>
      <c r="C1205" s="61" t="s">
        <v>186</v>
      </c>
      <c r="D1205" s="1">
        <v>19.9072</v>
      </c>
      <c r="E1205" s="61" t="s">
        <v>0</v>
      </c>
      <c r="F1205" s="1">
        <v>16.565619999999999</v>
      </c>
      <c r="G1205" s="1">
        <v>23.731120000000001</v>
      </c>
      <c r="H1205" s="1">
        <v>1.826857</v>
      </c>
      <c r="I1205" s="1">
        <v>9.1768656566468412</v>
      </c>
    </row>
    <row r="1206" spans="1:9" x14ac:dyDescent="0.25">
      <c r="A1206" s="61" t="s">
        <v>254</v>
      </c>
      <c r="B1206" s="61" t="s">
        <v>162</v>
      </c>
      <c r="C1206" s="61" t="s">
        <v>184</v>
      </c>
      <c r="D1206" s="1">
        <v>20.22456</v>
      </c>
      <c r="E1206" s="61" t="s">
        <v>0</v>
      </c>
      <c r="F1206" s="1">
        <v>14.910310000000001</v>
      </c>
      <c r="G1206" s="1">
        <v>26.835540000000002</v>
      </c>
      <c r="H1206" s="1">
        <v>3.039358</v>
      </c>
      <c r="I1206" s="1">
        <v>15.028054998477099</v>
      </c>
    </row>
    <row r="1207" spans="1:9" x14ac:dyDescent="0.25">
      <c r="A1207" s="61" t="s">
        <v>254</v>
      </c>
      <c r="B1207" s="61" t="s">
        <v>163</v>
      </c>
      <c r="C1207" s="61" t="s">
        <v>185</v>
      </c>
      <c r="D1207" s="1">
        <v>24.034320000000001</v>
      </c>
      <c r="E1207" s="61" t="s">
        <v>0</v>
      </c>
      <c r="F1207" s="1">
        <v>20.11187</v>
      </c>
      <c r="G1207" s="1">
        <v>28.449349999999999</v>
      </c>
      <c r="H1207" s="1">
        <v>2.1277270000000001</v>
      </c>
      <c r="I1207" s="1">
        <v>8.8528695631913035</v>
      </c>
    </row>
    <row r="1208" spans="1:9" x14ac:dyDescent="0.25">
      <c r="A1208" s="61" t="s">
        <v>254</v>
      </c>
      <c r="B1208" s="61" t="s">
        <v>164</v>
      </c>
      <c r="C1208" s="61" t="s">
        <v>184</v>
      </c>
      <c r="D1208" s="1">
        <v>21.567139999999998</v>
      </c>
      <c r="E1208" s="61" t="s">
        <v>0</v>
      </c>
      <c r="F1208" s="1">
        <v>18.459389999999999</v>
      </c>
      <c r="G1208" s="1">
        <v>25.03744</v>
      </c>
      <c r="H1208" s="1">
        <v>1.677737</v>
      </c>
      <c r="I1208" s="1">
        <v>7.7791352956395707</v>
      </c>
    </row>
    <row r="1209" spans="1:9" x14ac:dyDescent="0.25">
      <c r="A1209" s="61" t="s">
        <v>254</v>
      </c>
      <c r="B1209" s="61" t="s">
        <v>165</v>
      </c>
      <c r="C1209" s="61" t="s">
        <v>183</v>
      </c>
      <c r="D1209" s="1">
        <v>23.26755</v>
      </c>
      <c r="E1209" s="61" t="s">
        <v>0</v>
      </c>
      <c r="F1209" s="1">
        <v>16.616350000000001</v>
      </c>
      <c r="G1209" s="1">
        <v>31.57301</v>
      </c>
      <c r="H1209" s="1">
        <v>3.8229669999999998</v>
      </c>
      <c r="I1209" s="1">
        <v>16.430466465098387</v>
      </c>
    </row>
    <row r="1210" spans="1:9" x14ac:dyDescent="0.25">
      <c r="A1210" s="61" t="s">
        <v>254</v>
      </c>
      <c r="B1210" s="61" t="s">
        <v>166</v>
      </c>
      <c r="C1210" s="61" t="s">
        <v>3</v>
      </c>
      <c r="D1210" s="1">
        <v>26.096699999999998</v>
      </c>
      <c r="E1210" s="61" t="s">
        <v>0</v>
      </c>
      <c r="F1210" s="1">
        <v>21.143160000000002</v>
      </c>
      <c r="G1210" s="1">
        <v>31.743600000000001</v>
      </c>
      <c r="H1210" s="1">
        <v>2.709025</v>
      </c>
      <c r="I1210" s="1">
        <v>10.380718634923189</v>
      </c>
    </row>
    <row r="1211" spans="1:9" x14ac:dyDescent="0.25">
      <c r="A1211" s="61" t="s">
        <v>254</v>
      </c>
      <c r="B1211" s="61" t="s">
        <v>167</v>
      </c>
      <c r="C1211" s="61" t="s">
        <v>184</v>
      </c>
      <c r="D1211" s="1">
        <v>19.88092</v>
      </c>
      <c r="E1211" s="61" t="s">
        <v>0</v>
      </c>
      <c r="F1211" s="1">
        <v>17.001159999999999</v>
      </c>
      <c r="G1211" s="1">
        <v>23.112629999999999</v>
      </c>
      <c r="H1211" s="1">
        <v>1.5581659999999999</v>
      </c>
      <c r="I1211" s="1">
        <v>7.837494441907114</v>
      </c>
    </row>
    <row r="1212" spans="1:9" x14ac:dyDescent="0.25">
      <c r="A1212" s="61" t="s">
        <v>254</v>
      </c>
      <c r="B1212" s="61" t="s">
        <v>168</v>
      </c>
      <c r="C1212" s="61" t="s">
        <v>187</v>
      </c>
      <c r="D1212" s="1">
        <v>27.180589999999999</v>
      </c>
      <c r="E1212" s="61" t="s">
        <v>0</v>
      </c>
      <c r="F1212" s="1">
        <v>20.06578</v>
      </c>
      <c r="G1212" s="1">
        <v>35.69171</v>
      </c>
      <c r="H1212" s="1">
        <v>4.0050340000000002</v>
      </c>
      <c r="I1212" s="1">
        <v>14.734904577126546</v>
      </c>
    </row>
    <row r="1213" spans="1:9" x14ac:dyDescent="0.25">
      <c r="A1213" s="61" t="s">
        <v>254</v>
      </c>
      <c r="B1213" s="61" t="s">
        <v>169</v>
      </c>
      <c r="C1213" s="61" t="s">
        <v>3</v>
      </c>
      <c r="D1213" s="1">
        <v>24.095949999999998</v>
      </c>
      <c r="E1213" s="61" t="s">
        <v>0</v>
      </c>
      <c r="F1213" s="1">
        <v>19.528359999999999</v>
      </c>
      <c r="G1213" s="1">
        <v>29.342320000000001</v>
      </c>
      <c r="H1213" s="1">
        <v>2.5059999999999998</v>
      </c>
      <c r="I1213" s="1">
        <v>10.400087981590268</v>
      </c>
    </row>
    <row r="1214" spans="1:9" x14ac:dyDescent="0.25">
      <c r="A1214" s="61" t="s">
        <v>254</v>
      </c>
      <c r="B1214" s="61" t="s">
        <v>170</v>
      </c>
      <c r="C1214" s="61" t="s">
        <v>3</v>
      </c>
      <c r="D1214" s="1">
        <v>19.241070000000001</v>
      </c>
      <c r="E1214" s="61" t="s">
        <v>0</v>
      </c>
      <c r="F1214" s="1">
        <v>15.455159999999999</v>
      </c>
      <c r="G1214" s="1">
        <v>23.694459999999999</v>
      </c>
      <c r="H1214" s="1">
        <v>2.0998079999999999</v>
      </c>
      <c r="I1214" s="1">
        <v>10.913156077078872</v>
      </c>
    </row>
    <row r="1215" spans="1:9" x14ac:dyDescent="0.25">
      <c r="A1215" s="61" t="s">
        <v>254</v>
      </c>
      <c r="B1215" s="61" t="s">
        <v>171</v>
      </c>
      <c r="C1215" s="61" t="s">
        <v>184</v>
      </c>
      <c r="D1215" s="1">
        <v>24.288550000000001</v>
      </c>
      <c r="E1215" s="61" t="s">
        <v>0</v>
      </c>
      <c r="F1215" s="1">
        <v>20.86476</v>
      </c>
      <c r="G1215" s="1">
        <v>28.074850000000001</v>
      </c>
      <c r="H1215" s="1">
        <v>1.8399829999999999</v>
      </c>
      <c r="I1215" s="1">
        <v>7.5755160353335214</v>
      </c>
    </row>
    <row r="1216" spans="1:9" x14ac:dyDescent="0.25">
      <c r="A1216" s="61" t="s">
        <v>254</v>
      </c>
      <c r="B1216" s="61" t="s">
        <v>172</v>
      </c>
      <c r="C1216" s="61" t="s">
        <v>185</v>
      </c>
      <c r="D1216" s="1">
        <v>29.098050000000001</v>
      </c>
      <c r="E1216" s="61" t="s">
        <v>0</v>
      </c>
      <c r="F1216" s="1">
        <v>25.639880000000002</v>
      </c>
      <c r="G1216" s="1">
        <v>32.816800000000001</v>
      </c>
      <c r="H1216" s="1">
        <v>1.8322160000000001</v>
      </c>
      <c r="I1216" s="1">
        <v>6.2966968576932123</v>
      </c>
    </row>
    <row r="1217" spans="1:9" x14ac:dyDescent="0.25">
      <c r="A1217" s="61" t="s">
        <v>254</v>
      </c>
      <c r="B1217" s="61" t="s">
        <v>173</v>
      </c>
      <c r="C1217" s="61" t="s">
        <v>186</v>
      </c>
      <c r="D1217" s="1">
        <v>29.99981</v>
      </c>
      <c r="E1217" s="61" t="s">
        <v>0</v>
      </c>
      <c r="F1217" s="1">
        <v>25.467849999999999</v>
      </c>
      <c r="G1217" s="1">
        <v>34.959960000000002</v>
      </c>
      <c r="H1217" s="1">
        <v>2.4262709999999998</v>
      </c>
      <c r="I1217" s="1">
        <v>8.0876212216010703</v>
      </c>
    </row>
    <row r="1218" spans="1:9" x14ac:dyDescent="0.25">
      <c r="A1218" s="61" t="s">
        <v>254</v>
      </c>
      <c r="B1218" s="61" t="s">
        <v>174</v>
      </c>
      <c r="C1218" s="61" t="s">
        <v>181</v>
      </c>
      <c r="D1218" s="1">
        <v>25.520350000000001</v>
      </c>
      <c r="E1218" s="61" t="s">
        <v>0</v>
      </c>
      <c r="F1218" s="1">
        <v>20.542490000000001</v>
      </c>
      <c r="G1218" s="1">
        <v>31.230350000000001</v>
      </c>
      <c r="H1218" s="1">
        <v>2.7305649999999999</v>
      </c>
      <c r="I1218" s="1">
        <v>10.699559371246867</v>
      </c>
    </row>
    <row r="1219" spans="1:9" x14ac:dyDescent="0.25">
      <c r="A1219" s="61" t="s">
        <v>254</v>
      </c>
      <c r="B1219" s="61" t="s">
        <v>175</v>
      </c>
      <c r="C1219" s="61" t="s">
        <v>182</v>
      </c>
      <c r="D1219" s="1">
        <v>28.651990000000001</v>
      </c>
      <c r="E1219" s="61" t="s">
        <v>0</v>
      </c>
      <c r="F1219" s="1">
        <v>25.09104</v>
      </c>
      <c r="G1219" s="1">
        <v>32.49906</v>
      </c>
      <c r="H1219" s="1">
        <v>1.8918029999999999</v>
      </c>
      <c r="I1219" s="1">
        <v>6.6026932160732983</v>
      </c>
    </row>
    <row r="1220" spans="1:9" x14ac:dyDescent="0.25">
      <c r="A1220" s="61" t="s">
        <v>254</v>
      </c>
      <c r="B1220" s="61" t="s">
        <v>176</v>
      </c>
      <c r="C1220" s="61" t="s">
        <v>3</v>
      </c>
      <c r="D1220" s="1">
        <v>28.093029999999999</v>
      </c>
      <c r="E1220" s="61" t="s">
        <v>0</v>
      </c>
      <c r="F1220" s="1">
        <v>22.853339999999999</v>
      </c>
      <c r="G1220" s="1">
        <v>34.004530000000003</v>
      </c>
      <c r="H1220" s="1">
        <v>2.8518110000000001</v>
      </c>
      <c r="I1220" s="1">
        <v>10.151311553079182</v>
      </c>
    </row>
    <row r="1221" spans="1:9" x14ac:dyDescent="0.25">
      <c r="A1221" s="61" t="s">
        <v>254</v>
      </c>
      <c r="B1221" s="61" t="s">
        <v>177</v>
      </c>
      <c r="C1221" s="61" t="s">
        <v>182</v>
      </c>
      <c r="D1221" s="1">
        <v>29.619990000000001</v>
      </c>
      <c r="E1221" s="61" t="s">
        <v>0</v>
      </c>
      <c r="F1221" s="1">
        <v>25.82339</v>
      </c>
      <c r="G1221" s="1">
        <v>33.721020000000003</v>
      </c>
      <c r="H1221" s="1">
        <v>2.0173640000000002</v>
      </c>
      <c r="I1221" s="1">
        <v>6.81081931492887</v>
      </c>
    </row>
    <row r="1222" spans="1:9" x14ac:dyDescent="0.25">
      <c r="A1222" s="61" t="s">
        <v>254</v>
      </c>
      <c r="B1222" s="61" t="s">
        <v>178</v>
      </c>
      <c r="C1222" s="61" t="s">
        <v>182</v>
      </c>
      <c r="D1222" s="1">
        <v>22.495229999999999</v>
      </c>
      <c r="E1222" s="61" t="s">
        <v>0</v>
      </c>
      <c r="F1222" s="1">
        <v>18.424579999999999</v>
      </c>
      <c r="G1222" s="1">
        <v>27.16573</v>
      </c>
      <c r="H1222" s="1">
        <v>2.2305950000000001</v>
      </c>
      <c r="I1222" s="1">
        <v>9.9158577173916438</v>
      </c>
    </row>
    <row r="1223" spans="1:9" x14ac:dyDescent="0.25">
      <c r="A1223" s="61" t="s">
        <v>254</v>
      </c>
      <c r="B1223" s="61" t="s">
        <v>179</v>
      </c>
      <c r="C1223" s="61" t="s">
        <v>181</v>
      </c>
      <c r="D1223" s="1">
        <v>23.588640000000002</v>
      </c>
      <c r="E1223" s="61" t="s">
        <v>0</v>
      </c>
      <c r="F1223" s="1">
        <v>20.232589999999998</v>
      </c>
      <c r="G1223" s="1">
        <v>27.310770000000002</v>
      </c>
      <c r="H1223" s="1">
        <v>1.8059210000000001</v>
      </c>
      <c r="I1223" s="1">
        <v>7.6558928365518319</v>
      </c>
    </row>
    <row r="1224" spans="1:9" x14ac:dyDescent="0.25">
      <c r="A1224" s="61" t="s">
        <v>254</v>
      </c>
      <c r="B1224" s="61" t="s">
        <v>180</v>
      </c>
      <c r="C1224" s="61" t="s">
        <v>186</v>
      </c>
      <c r="D1224" s="1">
        <v>28.30799</v>
      </c>
      <c r="E1224" s="61" t="s">
        <v>0</v>
      </c>
      <c r="F1224" s="1">
        <v>23.375489999999999</v>
      </c>
      <c r="G1224" s="1">
        <v>33.821890000000003</v>
      </c>
      <c r="H1224" s="1">
        <v>2.6707200000000002</v>
      </c>
      <c r="I1224" s="1">
        <v>9.4345094794791162</v>
      </c>
    </row>
    <row r="1225" spans="1:9" x14ac:dyDescent="0.25">
      <c r="A1225" s="61" t="s">
        <v>254</v>
      </c>
      <c r="B1225" s="61" t="s">
        <v>181</v>
      </c>
      <c r="C1225" s="61" t="s">
        <v>181</v>
      </c>
      <c r="D1225" s="1">
        <v>24.738520000000001</v>
      </c>
      <c r="E1225" s="61" t="s">
        <v>0</v>
      </c>
      <c r="F1225" s="1">
        <v>22.947469999999999</v>
      </c>
      <c r="G1225" s="1">
        <v>26.621079999999999</v>
      </c>
      <c r="H1225" s="1">
        <v>0.93696330000000005</v>
      </c>
      <c r="I1225" s="1">
        <v>3.7874670756375082</v>
      </c>
    </row>
    <row r="1226" spans="1:9" x14ac:dyDescent="0.25">
      <c r="A1226" s="61" t="s">
        <v>254</v>
      </c>
      <c r="B1226" s="61" t="s">
        <v>182</v>
      </c>
      <c r="C1226" s="61" t="s">
        <v>182</v>
      </c>
      <c r="D1226" s="1">
        <v>26.097860000000001</v>
      </c>
      <c r="E1226" s="61" t="s">
        <v>0</v>
      </c>
      <c r="F1226" s="1">
        <v>24.805589999999999</v>
      </c>
      <c r="G1226" s="1">
        <v>27.43289</v>
      </c>
      <c r="H1226" s="1">
        <v>0.67018670000000002</v>
      </c>
      <c r="I1226" s="1">
        <v>2.5679756884280933</v>
      </c>
    </row>
    <row r="1227" spans="1:9" x14ac:dyDescent="0.25">
      <c r="A1227" s="61" t="s">
        <v>254</v>
      </c>
      <c r="B1227" s="61" t="s">
        <v>183</v>
      </c>
      <c r="C1227" s="61" t="s">
        <v>183</v>
      </c>
      <c r="D1227" s="1">
        <v>24.685369999999999</v>
      </c>
      <c r="E1227" s="61" t="s">
        <v>0</v>
      </c>
      <c r="F1227" s="1">
        <v>23.001999999999999</v>
      </c>
      <c r="G1227" s="1">
        <v>26.44961</v>
      </c>
      <c r="H1227" s="1">
        <v>0.87940589999999996</v>
      </c>
      <c r="I1227" s="1">
        <v>3.5624578444641499</v>
      </c>
    </row>
    <row r="1228" spans="1:9" x14ac:dyDescent="0.25">
      <c r="A1228" s="61" t="s">
        <v>254</v>
      </c>
      <c r="B1228" s="61" t="s">
        <v>184</v>
      </c>
      <c r="C1228" s="61" t="s">
        <v>184</v>
      </c>
      <c r="D1228" s="1">
        <v>27.17812</v>
      </c>
      <c r="E1228" s="61" t="s">
        <v>0</v>
      </c>
      <c r="F1228" s="1">
        <v>22.51906</v>
      </c>
      <c r="G1228" s="1">
        <v>32.398049999999998</v>
      </c>
      <c r="H1228" s="1">
        <v>2.5243419999999999</v>
      </c>
      <c r="I1228" s="1">
        <v>9.2881406072237525</v>
      </c>
    </row>
    <row r="1229" spans="1:9" x14ac:dyDescent="0.25">
      <c r="A1229" s="61" t="s">
        <v>254</v>
      </c>
      <c r="B1229" s="61" t="s">
        <v>185</v>
      </c>
      <c r="C1229" s="61" t="s">
        <v>185</v>
      </c>
      <c r="D1229" s="1">
        <v>29.683669999999999</v>
      </c>
      <c r="E1229" s="61" t="s">
        <v>0</v>
      </c>
      <c r="F1229" s="1">
        <v>26.00224</v>
      </c>
      <c r="G1229" s="1">
        <v>33.649299999999997</v>
      </c>
      <c r="H1229" s="1">
        <v>1.9526559999999999</v>
      </c>
      <c r="I1229" s="1">
        <v>6.5782162380864637</v>
      </c>
    </row>
    <row r="1230" spans="1:9" x14ac:dyDescent="0.25">
      <c r="A1230" s="61" t="s">
        <v>254</v>
      </c>
      <c r="B1230" s="61" t="s">
        <v>186</v>
      </c>
      <c r="C1230" s="61" t="s">
        <v>186</v>
      </c>
      <c r="D1230" s="1">
        <v>28.684229999999999</v>
      </c>
      <c r="E1230" s="61" t="s">
        <v>0</v>
      </c>
      <c r="F1230" s="1">
        <v>25.392219999999998</v>
      </c>
      <c r="G1230" s="1">
        <v>32.218719999999998</v>
      </c>
      <c r="H1230" s="1">
        <v>1.7428790000000001</v>
      </c>
      <c r="I1230" s="1">
        <v>6.0760878015550714</v>
      </c>
    </row>
    <row r="1231" spans="1:9" x14ac:dyDescent="0.25">
      <c r="A1231" s="61" t="s">
        <v>254</v>
      </c>
      <c r="B1231" s="61" t="s">
        <v>3</v>
      </c>
      <c r="C1231" s="61" t="s">
        <v>3</v>
      </c>
      <c r="D1231" s="1">
        <v>25.976330000000001</v>
      </c>
      <c r="E1231" s="61" t="s">
        <v>0</v>
      </c>
      <c r="F1231" s="1">
        <v>23.97701</v>
      </c>
      <c r="G1231" s="1">
        <v>28.08079</v>
      </c>
      <c r="H1231" s="1">
        <v>1.046959</v>
      </c>
      <c r="I1231" s="1">
        <v>4.0304346302961198</v>
      </c>
    </row>
    <row r="1232" spans="1:9" x14ac:dyDescent="0.25">
      <c r="A1232" s="61" t="s">
        <v>254</v>
      </c>
      <c r="B1232" s="61" t="s">
        <v>187</v>
      </c>
      <c r="C1232" s="61" t="s">
        <v>187</v>
      </c>
      <c r="D1232" s="1">
        <v>28.669160000000002</v>
      </c>
      <c r="E1232" s="61" t="s">
        <v>0</v>
      </c>
      <c r="F1232" s="1">
        <v>26.026109999999999</v>
      </c>
      <c r="G1232" s="1">
        <v>31.466449999999998</v>
      </c>
      <c r="H1232" s="1">
        <v>1.3884019999999999</v>
      </c>
      <c r="I1232" s="1">
        <v>4.8428415761047754</v>
      </c>
    </row>
    <row r="1233" spans="1:9" x14ac:dyDescent="0.25">
      <c r="A1233" s="61" t="s">
        <v>254</v>
      </c>
      <c r="B1233" s="61" t="s">
        <v>1</v>
      </c>
      <c r="C1233" s="61" t="s">
        <v>188</v>
      </c>
      <c r="D1233" s="1">
        <v>25.87311</v>
      </c>
      <c r="E1233" s="61" t="s">
        <v>0</v>
      </c>
      <c r="F1233" s="1">
        <v>25.084060000000001</v>
      </c>
      <c r="G1233" s="1">
        <v>26.678129999999999</v>
      </c>
      <c r="H1233" s="1">
        <v>0.40665960000000001</v>
      </c>
      <c r="I1233" s="1">
        <v>1.5717461101506545</v>
      </c>
    </row>
    <row r="1234" spans="1:9" x14ac:dyDescent="0.25">
      <c r="A1234" t="s">
        <v>255</v>
      </c>
      <c r="B1234" s="61" t="s">
        <v>102</v>
      </c>
      <c r="C1234" s="61" t="s">
        <v>3</v>
      </c>
      <c r="D1234" s="1">
        <v>19.54044</v>
      </c>
      <c r="E1234" s="61"/>
      <c r="F1234" s="1">
        <v>13.810829999999999</v>
      </c>
      <c r="G1234" s="1">
        <v>26.905049999999999</v>
      </c>
      <c r="H1234" s="1">
        <v>3.3348</v>
      </c>
      <c r="I1234" s="1">
        <v>17.066145900501727</v>
      </c>
    </row>
    <row r="1235" spans="1:9" x14ac:dyDescent="0.25">
      <c r="A1235" s="61" t="s">
        <v>255</v>
      </c>
      <c r="B1235" s="61" t="s">
        <v>103</v>
      </c>
      <c r="C1235" s="61" t="s">
        <v>186</v>
      </c>
      <c r="D1235" s="1">
        <v>22.12735</v>
      </c>
      <c r="E1235" s="61"/>
      <c r="F1235" s="1">
        <v>15.92587</v>
      </c>
      <c r="G1235" s="1">
        <v>29.885290000000001</v>
      </c>
      <c r="H1235" s="1">
        <v>3.564006</v>
      </c>
      <c r="I1235" s="1">
        <v>16.106790917122925</v>
      </c>
    </row>
    <row r="1236" spans="1:9" x14ac:dyDescent="0.25">
      <c r="A1236" s="61" t="s">
        <v>255</v>
      </c>
      <c r="B1236" s="61" t="s">
        <v>104</v>
      </c>
      <c r="C1236" s="61" t="s">
        <v>186</v>
      </c>
      <c r="D1236" s="1">
        <v>22.170809999999999</v>
      </c>
      <c r="E1236" s="61"/>
      <c r="F1236" s="1">
        <v>16.51174</v>
      </c>
      <c r="G1236" s="1">
        <v>29.09355</v>
      </c>
      <c r="H1236" s="1">
        <v>3.2116730000000002</v>
      </c>
      <c r="I1236" s="1">
        <v>14.486042684051689</v>
      </c>
    </row>
    <row r="1237" spans="1:9" x14ac:dyDescent="0.25">
      <c r="A1237" s="61" t="s">
        <v>255</v>
      </c>
      <c r="B1237" s="61" t="s">
        <v>105</v>
      </c>
      <c r="C1237" s="61" t="s">
        <v>182</v>
      </c>
      <c r="D1237" s="1">
        <v>20.485880000000002</v>
      </c>
      <c r="E1237" s="61"/>
      <c r="F1237" s="1">
        <v>14.43256</v>
      </c>
      <c r="G1237" s="1">
        <v>28.240169999999999</v>
      </c>
      <c r="H1237" s="1">
        <v>3.5199660000000002</v>
      </c>
      <c r="I1237" s="1">
        <v>17.182400756032937</v>
      </c>
    </row>
    <row r="1238" spans="1:9" x14ac:dyDescent="0.25">
      <c r="A1238" s="61" t="s">
        <v>255</v>
      </c>
      <c r="B1238" s="61" t="s">
        <v>106</v>
      </c>
      <c r="C1238" s="61" t="s">
        <v>185</v>
      </c>
      <c r="D1238" s="1">
        <v>18.789929999999998</v>
      </c>
      <c r="E1238" s="61"/>
      <c r="F1238" s="1">
        <v>12.61204</v>
      </c>
      <c r="G1238" s="1">
        <v>27.057040000000001</v>
      </c>
      <c r="H1238" s="1">
        <v>3.67292</v>
      </c>
      <c r="I1238" s="1">
        <v>19.547278781773002</v>
      </c>
    </row>
    <row r="1239" spans="1:9" x14ac:dyDescent="0.25">
      <c r="A1239" s="61" t="s">
        <v>255</v>
      </c>
      <c r="B1239" s="61" t="s">
        <v>107</v>
      </c>
      <c r="C1239" s="61" t="s">
        <v>185</v>
      </c>
      <c r="D1239" s="1">
        <v>19.283809999999999</v>
      </c>
      <c r="E1239" s="61"/>
      <c r="F1239" s="1">
        <v>13.80491</v>
      </c>
      <c r="G1239" s="1">
        <v>26.274329999999999</v>
      </c>
      <c r="H1239" s="1">
        <v>3.1744400000000002</v>
      </c>
      <c r="I1239" s="1">
        <v>16.461684698200202</v>
      </c>
    </row>
    <row r="1240" spans="1:9" x14ac:dyDescent="0.25">
      <c r="A1240" s="61" t="s">
        <v>255</v>
      </c>
      <c r="B1240" s="61" t="s">
        <v>108</v>
      </c>
      <c r="C1240" s="61" t="s">
        <v>183</v>
      </c>
      <c r="D1240" s="1">
        <v>14.65354</v>
      </c>
      <c r="E1240" s="61"/>
      <c r="F1240" s="1">
        <v>9.0508009999999999</v>
      </c>
      <c r="G1240" s="1">
        <v>22.853059999999999</v>
      </c>
      <c r="H1240" s="1">
        <v>3.4792040000000002</v>
      </c>
      <c r="I1240" s="1">
        <v>23.743095525040371</v>
      </c>
    </row>
    <row r="1241" spans="1:9" x14ac:dyDescent="0.25">
      <c r="A1241" s="61" t="s">
        <v>255</v>
      </c>
      <c r="B1241" s="61" t="s">
        <v>109</v>
      </c>
      <c r="C1241" s="61" t="s">
        <v>3</v>
      </c>
      <c r="D1241" s="1">
        <v>26.67436</v>
      </c>
      <c r="E1241" s="61"/>
      <c r="F1241" s="1">
        <v>19.119199999999999</v>
      </c>
      <c r="G1241" s="1">
        <v>35.890219999999999</v>
      </c>
      <c r="H1241" s="1">
        <v>4.3008319999999998</v>
      </c>
      <c r="I1241" s="1">
        <v>16.12346837937255</v>
      </c>
    </row>
    <row r="1242" spans="1:9" x14ac:dyDescent="0.25">
      <c r="A1242" s="61" t="s">
        <v>255</v>
      </c>
      <c r="B1242" s="61" t="s">
        <v>110</v>
      </c>
      <c r="C1242" s="61" t="s">
        <v>181</v>
      </c>
      <c r="D1242" s="1">
        <v>17.90691</v>
      </c>
      <c r="E1242" s="61"/>
      <c r="F1242" s="1">
        <v>12.10815</v>
      </c>
      <c r="G1242" s="1">
        <v>25.67163</v>
      </c>
      <c r="H1242" s="1">
        <v>3.4454579999999999</v>
      </c>
      <c r="I1242" s="1">
        <v>19.240941066884236</v>
      </c>
    </row>
    <row r="1243" spans="1:9" x14ac:dyDescent="0.25">
      <c r="A1243" s="61" t="s">
        <v>255</v>
      </c>
      <c r="B1243" s="61" t="s">
        <v>111</v>
      </c>
      <c r="C1243" s="61" t="s">
        <v>182</v>
      </c>
      <c r="D1243" s="1">
        <v>28.20552</v>
      </c>
      <c r="E1243" s="61"/>
      <c r="F1243" s="1">
        <v>23.27291</v>
      </c>
      <c r="G1243" s="1">
        <v>33.724080000000001</v>
      </c>
      <c r="H1243" s="1">
        <v>2.6720449999999998</v>
      </c>
      <c r="I1243" s="1">
        <v>9.4734824956249692</v>
      </c>
    </row>
    <row r="1244" spans="1:9" x14ac:dyDescent="0.25">
      <c r="A1244" s="61" t="s">
        <v>255</v>
      </c>
      <c r="B1244" s="61" t="s">
        <v>112</v>
      </c>
      <c r="C1244" s="61" t="s">
        <v>187</v>
      </c>
      <c r="D1244" s="1">
        <v>16.252500000000001</v>
      </c>
      <c r="E1244" s="61"/>
      <c r="F1244" s="1">
        <v>11.865679999999999</v>
      </c>
      <c r="G1244" s="1">
        <v>21.858910000000002</v>
      </c>
      <c r="H1244" s="1">
        <v>2.5385650000000002</v>
      </c>
      <c r="I1244" s="1">
        <v>15.61953545608368</v>
      </c>
    </row>
    <row r="1245" spans="1:9" x14ac:dyDescent="0.25">
      <c r="A1245" s="61" t="s">
        <v>255</v>
      </c>
      <c r="B1245" s="61" t="s">
        <v>113</v>
      </c>
      <c r="C1245" s="61" t="s">
        <v>187</v>
      </c>
      <c r="D1245" s="1">
        <v>26.910509999999999</v>
      </c>
      <c r="E1245" s="61"/>
      <c r="F1245" s="1">
        <v>19.29354</v>
      </c>
      <c r="G1245" s="1">
        <v>36.186309999999999</v>
      </c>
      <c r="H1245" s="1">
        <v>4.3327999999999998</v>
      </c>
      <c r="I1245" s="1">
        <v>16.100772523449017</v>
      </c>
    </row>
    <row r="1246" spans="1:9" x14ac:dyDescent="0.25">
      <c r="A1246" s="61" t="s">
        <v>255</v>
      </c>
      <c r="B1246" s="61" t="s">
        <v>114</v>
      </c>
      <c r="C1246" s="61" t="s">
        <v>183</v>
      </c>
      <c r="D1246" s="1">
        <v>17.85528</v>
      </c>
      <c r="E1246" s="61"/>
      <c r="F1246" s="1">
        <v>13.364280000000001</v>
      </c>
      <c r="G1246" s="1">
        <v>23.447009999999999</v>
      </c>
      <c r="H1246" s="1">
        <v>2.565645</v>
      </c>
      <c r="I1246" s="1">
        <v>14.369110985658022</v>
      </c>
    </row>
    <row r="1247" spans="1:9" x14ac:dyDescent="0.25">
      <c r="A1247" s="61" t="s">
        <v>255</v>
      </c>
      <c r="B1247" s="61" t="s">
        <v>115</v>
      </c>
      <c r="C1247" s="61" t="s">
        <v>183</v>
      </c>
      <c r="D1247" s="1">
        <v>24.98198</v>
      </c>
      <c r="E1247" s="61"/>
      <c r="F1247" s="1">
        <v>20.214980000000001</v>
      </c>
      <c r="G1247" s="1">
        <v>30.44416</v>
      </c>
      <c r="H1247" s="1">
        <v>2.6128870000000002</v>
      </c>
      <c r="I1247" s="1">
        <v>10.459086909844617</v>
      </c>
    </row>
    <row r="1248" spans="1:9" x14ac:dyDescent="0.25">
      <c r="A1248" s="61" t="s">
        <v>255</v>
      </c>
      <c r="B1248" s="61" t="s">
        <v>116</v>
      </c>
      <c r="C1248" s="61" t="s">
        <v>187</v>
      </c>
      <c r="D1248" s="1">
        <v>23.47082</v>
      </c>
      <c r="E1248" s="61"/>
      <c r="F1248" s="1">
        <v>17.832180000000001</v>
      </c>
      <c r="G1248" s="1">
        <v>30.236319999999999</v>
      </c>
      <c r="H1248" s="1">
        <v>3.1685789999999998</v>
      </c>
      <c r="I1248" s="1">
        <v>13.500077969154891</v>
      </c>
    </row>
    <row r="1249" spans="1:9" x14ac:dyDescent="0.25">
      <c r="A1249" s="61" t="s">
        <v>255</v>
      </c>
      <c r="B1249" s="61" t="s">
        <v>117</v>
      </c>
      <c r="C1249" s="61" t="s">
        <v>184</v>
      </c>
      <c r="D1249" s="1">
        <v>18.332719999999998</v>
      </c>
      <c r="E1249" s="61"/>
      <c r="F1249" s="1">
        <v>13.02632</v>
      </c>
      <c r="G1249" s="1">
        <v>25.175049999999999</v>
      </c>
      <c r="H1249" s="1">
        <v>3.090201</v>
      </c>
      <c r="I1249" s="1">
        <v>16.856205734882767</v>
      </c>
    </row>
    <row r="1250" spans="1:9" x14ac:dyDescent="0.25">
      <c r="A1250" s="61" t="s">
        <v>255</v>
      </c>
      <c r="B1250" s="61" t="s">
        <v>118</v>
      </c>
      <c r="C1250" s="61" t="s">
        <v>184</v>
      </c>
      <c r="D1250" s="1">
        <v>19.89799</v>
      </c>
      <c r="E1250" s="61"/>
      <c r="F1250" s="1">
        <v>14.45369</v>
      </c>
      <c r="G1250" s="1">
        <v>26.751719999999999</v>
      </c>
      <c r="H1250" s="1">
        <v>3.1333319999999998</v>
      </c>
      <c r="I1250" s="1">
        <v>15.746977458527217</v>
      </c>
    </row>
    <row r="1251" spans="1:9" x14ac:dyDescent="0.25">
      <c r="A1251" s="61" t="s">
        <v>255</v>
      </c>
      <c r="B1251" s="61" t="s">
        <v>119</v>
      </c>
      <c r="C1251" s="61" t="s">
        <v>182</v>
      </c>
      <c r="D1251" s="1">
        <v>24.21951</v>
      </c>
      <c r="E1251" s="61"/>
      <c r="F1251" s="1">
        <v>18.234850000000002</v>
      </c>
      <c r="G1251" s="1">
        <v>31.413720000000001</v>
      </c>
      <c r="H1251" s="1">
        <v>3.368906</v>
      </c>
      <c r="I1251" s="1">
        <v>13.909885047220195</v>
      </c>
    </row>
    <row r="1252" spans="1:9" x14ac:dyDescent="0.25">
      <c r="A1252" s="61" t="s">
        <v>255</v>
      </c>
      <c r="B1252" s="61" t="s">
        <v>120</v>
      </c>
      <c r="C1252" s="61" t="s">
        <v>185</v>
      </c>
      <c r="D1252" s="1">
        <v>20.028220000000001</v>
      </c>
      <c r="E1252" s="61"/>
      <c r="F1252" s="1">
        <v>12.72771</v>
      </c>
      <c r="G1252" s="1">
        <v>30.073260000000001</v>
      </c>
      <c r="H1252" s="1">
        <v>4.4166939999999997</v>
      </c>
      <c r="I1252" s="1">
        <v>22.052354128324929</v>
      </c>
    </row>
    <row r="1253" spans="1:9" x14ac:dyDescent="0.25">
      <c r="A1253" s="61" t="s">
        <v>255</v>
      </c>
      <c r="B1253" s="61" t="s">
        <v>121</v>
      </c>
      <c r="C1253" s="61" t="s">
        <v>183</v>
      </c>
      <c r="D1253" s="1">
        <v>20.049980000000001</v>
      </c>
      <c r="E1253" s="61"/>
      <c r="F1253" s="1">
        <v>15.606680000000001</v>
      </c>
      <c r="G1253" s="1">
        <v>25.377890000000001</v>
      </c>
      <c r="H1253" s="1">
        <v>2.49065</v>
      </c>
      <c r="I1253" s="1">
        <v>12.422206904944543</v>
      </c>
    </row>
    <row r="1254" spans="1:9" x14ac:dyDescent="0.25">
      <c r="A1254" s="61" t="s">
        <v>255</v>
      </c>
      <c r="B1254" s="61" t="s">
        <v>122</v>
      </c>
      <c r="C1254" s="61" t="s">
        <v>187</v>
      </c>
      <c r="D1254" s="1">
        <v>18.899999999999999</v>
      </c>
      <c r="E1254" s="61" t="s">
        <v>16</v>
      </c>
      <c r="F1254" s="1">
        <v>10.2774</v>
      </c>
      <c r="G1254" s="1">
        <v>32.161769999999997</v>
      </c>
      <c r="H1254" s="1">
        <v>5.5525060000000002</v>
      </c>
      <c r="I1254" s="1">
        <v>29.378338624338628</v>
      </c>
    </row>
    <row r="1255" spans="1:9" x14ac:dyDescent="0.25">
      <c r="A1255" s="61" t="s">
        <v>255</v>
      </c>
      <c r="B1255" s="61" t="s">
        <v>123</v>
      </c>
      <c r="C1255" s="61" t="s">
        <v>183</v>
      </c>
      <c r="D1255" s="1">
        <v>15.858499999999999</v>
      </c>
      <c r="E1255" s="61"/>
      <c r="F1255" s="1">
        <v>11.50278</v>
      </c>
      <c r="G1255" s="1">
        <v>21.463550000000001</v>
      </c>
      <c r="H1255" s="1">
        <v>2.529077</v>
      </c>
      <c r="I1255" s="1">
        <v>15.947769335056909</v>
      </c>
    </row>
    <row r="1256" spans="1:9" x14ac:dyDescent="0.25">
      <c r="A1256" s="61" t="s">
        <v>255</v>
      </c>
      <c r="B1256" s="61" t="s">
        <v>124</v>
      </c>
      <c r="C1256" s="61" t="s">
        <v>184</v>
      </c>
      <c r="D1256" s="1">
        <v>23.128990000000002</v>
      </c>
      <c r="E1256" s="61"/>
      <c r="F1256" s="1">
        <v>17.222460000000002</v>
      </c>
      <c r="G1256" s="1">
        <v>30.31925</v>
      </c>
      <c r="H1256" s="1">
        <v>3.3453499999999998</v>
      </c>
      <c r="I1256" s="1">
        <v>14.463882772226542</v>
      </c>
    </row>
    <row r="1257" spans="1:9" x14ac:dyDescent="0.25">
      <c r="A1257" s="61" t="s">
        <v>255</v>
      </c>
      <c r="B1257" s="61" t="s">
        <v>125</v>
      </c>
      <c r="C1257" s="61" t="s">
        <v>186</v>
      </c>
      <c r="D1257" s="1">
        <v>22.71875</v>
      </c>
      <c r="E1257" s="61"/>
      <c r="F1257" s="1">
        <v>16.844899999999999</v>
      </c>
      <c r="G1257" s="1">
        <v>29.904229999999998</v>
      </c>
      <c r="H1257" s="1">
        <v>3.3350780000000002</v>
      </c>
      <c r="I1257" s="1">
        <v>14.679848143053647</v>
      </c>
    </row>
    <row r="1258" spans="1:9" x14ac:dyDescent="0.25">
      <c r="A1258" s="61" t="s">
        <v>255</v>
      </c>
      <c r="B1258" s="61" t="s">
        <v>126</v>
      </c>
      <c r="C1258" s="61" t="s">
        <v>187</v>
      </c>
      <c r="D1258" s="1">
        <v>24.433009999999999</v>
      </c>
      <c r="E1258" s="61"/>
      <c r="F1258" s="1">
        <v>17.60427</v>
      </c>
      <c r="G1258" s="1">
        <v>32.854419999999998</v>
      </c>
      <c r="H1258" s="1">
        <v>3.9017550000000001</v>
      </c>
      <c r="I1258" s="1">
        <v>15.969194953875926</v>
      </c>
    </row>
    <row r="1259" spans="1:9" x14ac:dyDescent="0.25">
      <c r="A1259" s="61" t="s">
        <v>255</v>
      </c>
      <c r="B1259" s="61" t="s">
        <v>127</v>
      </c>
      <c r="C1259" s="61" t="s">
        <v>183</v>
      </c>
      <c r="D1259" s="1">
        <v>26.85933</v>
      </c>
      <c r="E1259" s="61"/>
      <c r="F1259" s="1">
        <v>21.905159999999999</v>
      </c>
      <c r="G1259" s="1">
        <v>32.468119999999999</v>
      </c>
      <c r="H1259" s="1">
        <v>2.6997810000000002</v>
      </c>
      <c r="I1259" s="1">
        <v>10.051557503482032</v>
      </c>
    </row>
    <row r="1260" spans="1:9" x14ac:dyDescent="0.25">
      <c r="A1260" s="61" t="s">
        <v>255</v>
      </c>
      <c r="B1260" s="61" t="s">
        <v>128</v>
      </c>
      <c r="C1260" s="61" t="s">
        <v>184</v>
      </c>
      <c r="D1260" s="1">
        <v>16.159330000000001</v>
      </c>
      <c r="E1260" s="61"/>
      <c r="F1260" s="1">
        <v>11.36185</v>
      </c>
      <c r="G1260" s="1">
        <v>22.46902</v>
      </c>
      <c r="H1260" s="1">
        <v>2.8185380000000002</v>
      </c>
      <c r="I1260" s="1">
        <v>17.442171179126859</v>
      </c>
    </row>
    <row r="1261" spans="1:9" x14ac:dyDescent="0.25">
      <c r="A1261" s="61" t="s">
        <v>255</v>
      </c>
      <c r="B1261" s="61" t="s">
        <v>129</v>
      </c>
      <c r="C1261" s="61" t="s">
        <v>3</v>
      </c>
      <c r="D1261" s="1">
        <v>19.409780000000001</v>
      </c>
      <c r="E1261" s="61"/>
      <c r="F1261" s="1">
        <v>13.383330000000001</v>
      </c>
      <c r="G1261" s="1">
        <v>27.294779999999999</v>
      </c>
      <c r="H1261" s="1">
        <v>3.541766</v>
      </c>
      <c r="I1261" s="1">
        <v>18.247326863055633</v>
      </c>
    </row>
    <row r="1262" spans="1:9" x14ac:dyDescent="0.25">
      <c r="A1262" s="61" t="s">
        <v>255</v>
      </c>
      <c r="B1262" s="61" t="s">
        <v>130</v>
      </c>
      <c r="C1262" s="61" t="s">
        <v>186</v>
      </c>
      <c r="D1262" s="1">
        <v>25.33268</v>
      </c>
      <c r="E1262" s="61"/>
      <c r="F1262" s="1">
        <v>17.847619999999999</v>
      </c>
      <c r="G1262" s="1">
        <v>34.633499999999998</v>
      </c>
      <c r="H1262" s="1">
        <v>4.3008160000000002</v>
      </c>
      <c r="I1262" s="1">
        <v>16.977343099900995</v>
      </c>
    </row>
    <row r="1263" spans="1:9" x14ac:dyDescent="0.25">
      <c r="A1263" s="61" t="s">
        <v>255</v>
      </c>
      <c r="B1263" s="61" t="s">
        <v>131</v>
      </c>
      <c r="C1263" s="61" t="s">
        <v>186</v>
      </c>
      <c r="D1263" s="1">
        <v>21.90258</v>
      </c>
      <c r="E1263" s="61"/>
      <c r="F1263" s="1">
        <v>15.978669999999999</v>
      </c>
      <c r="G1263" s="1">
        <v>29.257940000000001</v>
      </c>
      <c r="H1263" s="1">
        <v>3.389392</v>
      </c>
      <c r="I1263" s="1">
        <v>15.474852734244093</v>
      </c>
    </row>
    <row r="1264" spans="1:9" x14ac:dyDescent="0.25">
      <c r="A1264" s="61" t="s">
        <v>255</v>
      </c>
      <c r="B1264" s="61" t="s">
        <v>132</v>
      </c>
      <c r="C1264" s="61" t="s">
        <v>182</v>
      </c>
      <c r="D1264" s="1">
        <v>17.536069999999999</v>
      </c>
      <c r="E1264" s="61"/>
      <c r="F1264" s="1">
        <v>13.29579</v>
      </c>
      <c r="G1264" s="1">
        <v>22.77346</v>
      </c>
      <c r="H1264" s="1">
        <v>2.411826</v>
      </c>
      <c r="I1264" s="1">
        <v>13.753514898149929</v>
      </c>
    </row>
    <row r="1265" spans="1:9" x14ac:dyDescent="0.25">
      <c r="A1265" s="61" t="s">
        <v>255</v>
      </c>
      <c r="B1265" s="61" t="s">
        <v>133</v>
      </c>
      <c r="C1265" s="61" t="s">
        <v>186</v>
      </c>
      <c r="D1265" s="1">
        <v>22.339980000000001</v>
      </c>
      <c r="E1265" s="61"/>
      <c r="F1265" s="1">
        <v>16.22542</v>
      </c>
      <c r="G1265" s="1">
        <v>29.935410000000001</v>
      </c>
      <c r="H1265" s="1">
        <v>3.5007600000000001</v>
      </c>
      <c r="I1265" s="1">
        <v>15.670381083599896</v>
      </c>
    </row>
    <row r="1266" spans="1:9" x14ac:dyDescent="0.25">
      <c r="A1266" s="61" t="s">
        <v>255</v>
      </c>
      <c r="B1266" s="61" t="s">
        <v>134</v>
      </c>
      <c r="C1266" s="61" t="s">
        <v>182</v>
      </c>
      <c r="D1266" s="1">
        <v>25.583349999999999</v>
      </c>
      <c r="E1266" s="61"/>
      <c r="F1266" s="1">
        <v>20.529530000000001</v>
      </c>
      <c r="G1266" s="1">
        <v>31.389869999999998</v>
      </c>
      <c r="H1266" s="1">
        <v>2.7754129999999999</v>
      </c>
      <c r="I1266" s="1">
        <v>10.84851280227179</v>
      </c>
    </row>
    <row r="1267" spans="1:9" x14ac:dyDescent="0.25">
      <c r="A1267" s="61" t="s">
        <v>255</v>
      </c>
      <c r="B1267" s="61" t="s">
        <v>135</v>
      </c>
      <c r="C1267" s="61" t="s">
        <v>3</v>
      </c>
      <c r="D1267" s="1">
        <v>16.7</v>
      </c>
      <c r="E1267" s="61" t="s">
        <v>16</v>
      </c>
      <c r="F1267" s="1">
        <v>9.8100210000000008</v>
      </c>
      <c r="G1267" s="1">
        <v>27.050709999999999</v>
      </c>
      <c r="H1267" s="1">
        <v>4.3565529999999999</v>
      </c>
      <c r="I1267" s="1">
        <v>26.087143712574854</v>
      </c>
    </row>
    <row r="1268" spans="1:9" x14ac:dyDescent="0.25">
      <c r="A1268" s="61" t="s">
        <v>255</v>
      </c>
      <c r="B1268" s="61" t="s">
        <v>136</v>
      </c>
      <c r="C1268" s="61" t="s">
        <v>183</v>
      </c>
      <c r="D1268" s="1">
        <v>19.660830000000001</v>
      </c>
      <c r="E1268" s="61"/>
      <c r="F1268" s="1">
        <v>14.950089999999999</v>
      </c>
      <c r="G1268" s="1">
        <v>25.412400000000002</v>
      </c>
      <c r="H1268" s="1">
        <v>2.665899</v>
      </c>
      <c r="I1268" s="1">
        <v>13.559442810908797</v>
      </c>
    </row>
    <row r="1269" spans="1:9" x14ac:dyDescent="0.25">
      <c r="A1269" s="61" t="s">
        <v>255</v>
      </c>
      <c r="B1269" s="61" t="s">
        <v>137</v>
      </c>
      <c r="C1269" s="61" t="s">
        <v>181</v>
      </c>
      <c r="D1269" s="1">
        <v>17.234629999999999</v>
      </c>
      <c r="E1269" s="61"/>
      <c r="F1269" s="1">
        <v>12.7051</v>
      </c>
      <c r="G1269" s="1">
        <v>22.95439</v>
      </c>
      <c r="H1269" s="1">
        <v>2.605871</v>
      </c>
      <c r="I1269" s="1">
        <v>15.119970663716021</v>
      </c>
    </row>
    <row r="1270" spans="1:9" x14ac:dyDescent="0.25">
      <c r="A1270" s="61" t="s">
        <v>255</v>
      </c>
      <c r="B1270" s="61" t="s">
        <v>138</v>
      </c>
      <c r="C1270" s="61" t="s">
        <v>185</v>
      </c>
      <c r="D1270" s="1">
        <v>29.53145</v>
      </c>
      <c r="E1270" s="61"/>
      <c r="F1270" s="1">
        <v>20.643519999999999</v>
      </c>
      <c r="G1270" s="1">
        <v>40.302590000000002</v>
      </c>
      <c r="H1270" s="1">
        <v>5.0605380000000002</v>
      </c>
      <c r="I1270" s="1">
        <v>17.136097279341179</v>
      </c>
    </row>
    <row r="1271" spans="1:9" x14ac:dyDescent="0.25">
      <c r="A1271" s="61" t="s">
        <v>255</v>
      </c>
      <c r="B1271" s="61" t="s">
        <v>139</v>
      </c>
      <c r="C1271" s="61" t="s">
        <v>187</v>
      </c>
      <c r="D1271" s="1">
        <v>33.231409999999997</v>
      </c>
      <c r="E1271" s="61"/>
      <c r="F1271" s="1">
        <v>22.823699999999999</v>
      </c>
      <c r="G1271" s="1">
        <v>45.582000000000001</v>
      </c>
      <c r="H1271" s="1">
        <v>5.8913640000000003</v>
      </c>
      <c r="I1271" s="1">
        <v>17.728299822366854</v>
      </c>
    </row>
    <row r="1272" spans="1:9" x14ac:dyDescent="0.25">
      <c r="A1272" s="61" t="s">
        <v>255</v>
      </c>
      <c r="B1272" s="61" t="s">
        <v>140</v>
      </c>
      <c r="C1272" s="61" t="s">
        <v>187</v>
      </c>
      <c r="D1272" s="1">
        <v>13.7493</v>
      </c>
      <c r="E1272" s="61"/>
      <c r="F1272" s="1">
        <v>10.63951</v>
      </c>
      <c r="G1272" s="1">
        <v>17.589130000000001</v>
      </c>
      <c r="H1272" s="1">
        <v>1.7652540000000001</v>
      </c>
      <c r="I1272" s="1">
        <v>12.838864524012132</v>
      </c>
    </row>
    <row r="1273" spans="1:9" x14ac:dyDescent="0.25">
      <c r="A1273" s="61" t="s">
        <v>255</v>
      </c>
      <c r="B1273" s="61" t="s">
        <v>141</v>
      </c>
      <c r="C1273" s="61" t="s">
        <v>181</v>
      </c>
      <c r="D1273" s="1">
        <v>16.714469999999999</v>
      </c>
      <c r="E1273" s="61"/>
      <c r="F1273" s="1">
        <v>11.92427</v>
      </c>
      <c r="G1273" s="1">
        <v>22.928049999999999</v>
      </c>
      <c r="H1273" s="1">
        <v>2.7945850000000001</v>
      </c>
      <c r="I1273" s="1">
        <v>16.719554972428085</v>
      </c>
    </row>
    <row r="1274" spans="1:9" x14ac:dyDescent="0.25">
      <c r="A1274" s="61" t="s">
        <v>255</v>
      </c>
      <c r="B1274" s="61" t="s">
        <v>142</v>
      </c>
      <c r="C1274" s="61" t="s">
        <v>3</v>
      </c>
      <c r="D1274" s="1">
        <v>11.098710000000001</v>
      </c>
      <c r="E1274" s="61"/>
      <c r="F1274" s="1">
        <v>7.4944379999999997</v>
      </c>
      <c r="G1274" s="1">
        <v>16.134039999999999</v>
      </c>
      <c r="H1274" s="1">
        <v>2.1763309999999998</v>
      </c>
      <c r="I1274" s="1">
        <v>19.608864453616679</v>
      </c>
    </row>
    <row r="1275" spans="1:9" x14ac:dyDescent="0.25">
      <c r="A1275" s="61" t="s">
        <v>255</v>
      </c>
      <c r="B1275" s="61" t="s">
        <v>143</v>
      </c>
      <c r="C1275" s="61" t="s">
        <v>182</v>
      </c>
      <c r="D1275" s="1">
        <v>21.012460000000001</v>
      </c>
      <c r="E1275" s="61"/>
      <c r="F1275" s="1">
        <v>16.032170000000001</v>
      </c>
      <c r="G1275" s="1">
        <v>27.041620000000002</v>
      </c>
      <c r="H1275" s="1">
        <v>2.8079879999999999</v>
      </c>
      <c r="I1275" s="1">
        <v>13.36344245271615</v>
      </c>
    </row>
    <row r="1276" spans="1:9" x14ac:dyDescent="0.25">
      <c r="A1276" s="61" t="s">
        <v>255</v>
      </c>
      <c r="B1276" s="61" t="s">
        <v>144</v>
      </c>
      <c r="C1276" s="61" t="s">
        <v>181</v>
      </c>
      <c r="D1276" s="1">
        <v>18.481020000000001</v>
      </c>
      <c r="E1276" s="61"/>
      <c r="F1276" s="1">
        <v>12.71386</v>
      </c>
      <c r="G1276" s="1">
        <v>26.082509999999999</v>
      </c>
      <c r="H1276" s="1">
        <v>3.3992520000000002</v>
      </c>
      <c r="I1276" s="1">
        <v>18.393205569822445</v>
      </c>
    </row>
    <row r="1277" spans="1:9" x14ac:dyDescent="0.25">
      <c r="A1277" s="61" t="s">
        <v>255</v>
      </c>
      <c r="B1277" s="61" t="s">
        <v>145</v>
      </c>
      <c r="C1277" s="61" t="s">
        <v>182</v>
      </c>
      <c r="D1277" s="1">
        <v>15.32654</v>
      </c>
      <c r="E1277" s="61"/>
      <c r="F1277" s="1">
        <v>11.593859999999999</v>
      </c>
      <c r="G1277" s="1">
        <v>19.989229999999999</v>
      </c>
      <c r="H1277" s="1">
        <v>2.1332740000000001</v>
      </c>
      <c r="I1277" s="1">
        <v>13.918823165567703</v>
      </c>
    </row>
    <row r="1278" spans="1:9" x14ac:dyDescent="0.25">
      <c r="A1278" s="61" t="s">
        <v>255</v>
      </c>
      <c r="B1278" s="61" t="s">
        <v>146</v>
      </c>
      <c r="C1278" s="61" t="s">
        <v>182</v>
      </c>
      <c r="D1278" s="1">
        <v>30.519780000000001</v>
      </c>
      <c r="E1278" s="61"/>
      <c r="F1278" s="1">
        <v>23.838539999999998</v>
      </c>
      <c r="G1278" s="1">
        <v>38.135939999999998</v>
      </c>
      <c r="H1278" s="1">
        <v>3.6657150000000001</v>
      </c>
      <c r="I1278" s="1">
        <v>12.010948309588077</v>
      </c>
    </row>
    <row r="1279" spans="1:9" x14ac:dyDescent="0.25">
      <c r="A1279" s="61" t="s">
        <v>255</v>
      </c>
      <c r="B1279" s="61" t="s">
        <v>147</v>
      </c>
      <c r="C1279" s="61" t="s">
        <v>187</v>
      </c>
      <c r="D1279" s="1">
        <v>24.119509999999998</v>
      </c>
      <c r="E1279" s="61"/>
      <c r="F1279" s="1">
        <v>18.77337</v>
      </c>
      <c r="G1279" s="1">
        <v>30.417960000000001</v>
      </c>
      <c r="H1279" s="1">
        <v>2.9748260000000002</v>
      </c>
      <c r="I1279" s="1">
        <v>12.333691687766461</v>
      </c>
    </row>
    <row r="1280" spans="1:9" x14ac:dyDescent="0.25">
      <c r="A1280" s="61" t="s">
        <v>255</v>
      </c>
      <c r="B1280" s="61" t="s">
        <v>148</v>
      </c>
      <c r="C1280" s="61" t="s">
        <v>3</v>
      </c>
      <c r="D1280" s="1">
        <v>22.69868</v>
      </c>
      <c r="E1280" s="61"/>
      <c r="F1280" s="1">
        <v>16.86617</v>
      </c>
      <c r="G1280" s="1">
        <v>29.824549999999999</v>
      </c>
      <c r="H1280" s="1">
        <v>3.3092549999999998</v>
      </c>
      <c r="I1280" s="1">
        <v>14.57906362836958</v>
      </c>
    </row>
    <row r="1281" spans="1:9" x14ac:dyDescent="0.25">
      <c r="A1281" s="61" t="s">
        <v>255</v>
      </c>
      <c r="B1281" s="61" t="s">
        <v>149</v>
      </c>
      <c r="C1281" s="61" t="s">
        <v>3</v>
      </c>
      <c r="D1281" s="1">
        <v>29.647500000000001</v>
      </c>
      <c r="E1281" s="61"/>
      <c r="F1281" s="1">
        <v>22.109500000000001</v>
      </c>
      <c r="G1281" s="1">
        <v>38.48565</v>
      </c>
      <c r="H1281" s="1">
        <v>4.2042149999999996</v>
      </c>
      <c r="I1281" s="1">
        <v>14.180672906653173</v>
      </c>
    </row>
    <row r="1282" spans="1:9" x14ac:dyDescent="0.25">
      <c r="A1282" s="61" t="s">
        <v>255</v>
      </c>
      <c r="B1282" s="61" t="s">
        <v>150</v>
      </c>
      <c r="C1282" s="61" t="s">
        <v>181</v>
      </c>
      <c r="D1282" s="1">
        <v>18.757280000000002</v>
      </c>
      <c r="E1282" s="61"/>
      <c r="F1282" s="1">
        <v>14.17882</v>
      </c>
      <c r="G1282" s="1">
        <v>24.393940000000001</v>
      </c>
      <c r="H1282" s="1">
        <v>2.6009449999999998</v>
      </c>
      <c r="I1282" s="1">
        <v>13.866322835720316</v>
      </c>
    </row>
    <row r="1283" spans="1:9" x14ac:dyDescent="0.25">
      <c r="A1283" s="61" t="s">
        <v>255</v>
      </c>
      <c r="B1283" s="61" t="s">
        <v>151</v>
      </c>
      <c r="C1283" s="61" t="s">
        <v>182</v>
      </c>
      <c r="D1283" s="1">
        <v>17.45729</v>
      </c>
      <c r="E1283" s="61"/>
      <c r="F1283" s="1">
        <v>12.970359999999999</v>
      </c>
      <c r="G1283" s="1">
        <v>23.084689999999998</v>
      </c>
      <c r="H1283" s="1">
        <v>2.5728580000000001</v>
      </c>
      <c r="I1283" s="1">
        <v>14.738014892345834</v>
      </c>
    </row>
    <row r="1284" spans="1:9" x14ac:dyDescent="0.25">
      <c r="A1284" s="61" t="s">
        <v>255</v>
      </c>
      <c r="B1284" s="61" t="s">
        <v>152</v>
      </c>
      <c r="C1284" s="61" t="s">
        <v>186</v>
      </c>
      <c r="D1284" s="1">
        <v>22.858989999999999</v>
      </c>
      <c r="E1284" s="61"/>
      <c r="F1284" s="1">
        <v>17.15269</v>
      </c>
      <c r="G1284" s="1">
        <v>29.78124</v>
      </c>
      <c r="H1284" s="1">
        <v>3.2250480000000001</v>
      </c>
      <c r="I1284" s="1">
        <v>14.108444861299647</v>
      </c>
    </row>
    <row r="1285" spans="1:9" x14ac:dyDescent="0.25">
      <c r="A1285" s="61" t="s">
        <v>255</v>
      </c>
      <c r="B1285" s="61" t="s">
        <v>153</v>
      </c>
      <c r="C1285" s="61" t="s">
        <v>182</v>
      </c>
      <c r="D1285" s="1">
        <v>25.303470000000001</v>
      </c>
      <c r="E1285" s="61"/>
      <c r="F1285" s="1">
        <v>19.1556</v>
      </c>
      <c r="G1285" s="1">
        <v>32.628120000000003</v>
      </c>
      <c r="H1285" s="1">
        <v>3.4462440000000001</v>
      </c>
      <c r="I1285" s="1">
        <v>13.619649795067634</v>
      </c>
    </row>
    <row r="1286" spans="1:9" x14ac:dyDescent="0.25">
      <c r="A1286" s="61" t="s">
        <v>255</v>
      </c>
      <c r="B1286" s="61" t="s">
        <v>154</v>
      </c>
      <c r="C1286" s="61" t="s">
        <v>183</v>
      </c>
      <c r="D1286" s="1">
        <v>19.777819999999998</v>
      </c>
      <c r="E1286" s="61"/>
      <c r="F1286" s="1">
        <v>12.42984</v>
      </c>
      <c r="G1286" s="1">
        <v>29.98236</v>
      </c>
      <c r="H1286" s="1">
        <v>4.46807</v>
      </c>
      <c r="I1286" s="1">
        <v>22.591316939885186</v>
      </c>
    </row>
    <row r="1287" spans="1:9" x14ac:dyDescent="0.25">
      <c r="A1287" s="61" t="s">
        <v>255</v>
      </c>
      <c r="B1287" s="61" t="s">
        <v>155</v>
      </c>
      <c r="C1287" s="61" t="s">
        <v>187</v>
      </c>
      <c r="D1287" s="1">
        <v>26.563849999999999</v>
      </c>
      <c r="E1287" s="61"/>
      <c r="F1287" s="1">
        <v>16.53049</v>
      </c>
      <c r="G1287" s="1">
        <v>39.78443</v>
      </c>
      <c r="H1287" s="1">
        <v>5.9940579999999999</v>
      </c>
      <c r="I1287" s="1">
        <v>22.564718593125619</v>
      </c>
    </row>
    <row r="1288" spans="1:9" x14ac:dyDescent="0.25">
      <c r="A1288" s="61" t="s">
        <v>255</v>
      </c>
      <c r="B1288" s="61" t="s">
        <v>156</v>
      </c>
      <c r="C1288" s="61" t="s">
        <v>184</v>
      </c>
      <c r="D1288" s="1">
        <v>14.38725</v>
      </c>
      <c r="E1288" s="61"/>
      <c r="F1288" s="1">
        <v>10.35685</v>
      </c>
      <c r="G1288" s="1">
        <v>19.642420000000001</v>
      </c>
      <c r="H1288" s="1">
        <v>2.3540139999999998</v>
      </c>
      <c r="I1288" s="1">
        <v>16.361806460581416</v>
      </c>
    </row>
    <row r="1289" spans="1:9" x14ac:dyDescent="0.25">
      <c r="A1289" s="61" t="s">
        <v>255</v>
      </c>
      <c r="B1289" s="61" t="s">
        <v>157</v>
      </c>
      <c r="C1289" s="61" t="s">
        <v>3</v>
      </c>
      <c r="D1289" s="1">
        <v>23.448399999999999</v>
      </c>
      <c r="E1289" s="61"/>
      <c r="F1289" s="1">
        <v>17.300529999999998</v>
      </c>
      <c r="G1289" s="1">
        <v>30.963010000000001</v>
      </c>
      <c r="H1289" s="1">
        <v>3.4913919999999998</v>
      </c>
      <c r="I1289" s="1">
        <v>14.889681172276147</v>
      </c>
    </row>
    <row r="1290" spans="1:9" x14ac:dyDescent="0.25">
      <c r="A1290" s="61" t="s">
        <v>255</v>
      </c>
      <c r="B1290" s="61" t="s">
        <v>158</v>
      </c>
      <c r="C1290" s="61" t="s">
        <v>182</v>
      </c>
      <c r="D1290" s="1">
        <v>12.77026</v>
      </c>
      <c r="E1290" s="61"/>
      <c r="F1290" s="1">
        <v>9.1474299999999999</v>
      </c>
      <c r="G1290" s="1">
        <v>17.550719999999998</v>
      </c>
      <c r="H1290" s="1">
        <v>2.1271230000000001</v>
      </c>
      <c r="I1290" s="1">
        <v>16.656849586461043</v>
      </c>
    </row>
    <row r="1291" spans="1:9" x14ac:dyDescent="0.25">
      <c r="A1291" s="61" t="s">
        <v>255</v>
      </c>
      <c r="B1291" s="61" t="s">
        <v>159</v>
      </c>
      <c r="C1291" s="61" t="s">
        <v>186</v>
      </c>
      <c r="D1291" s="1">
        <v>18.894439999999999</v>
      </c>
      <c r="E1291" s="61"/>
      <c r="F1291" s="1">
        <v>12.715780000000001</v>
      </c>
      <c r="G1291" s="1">
        <v>27.141760000000001</v>
      </c>
      <c r="H1291" s="1">
        <v>3.6694930000000001</v>
      </c>
      <c r="I1291" s="1">
        <v>19.42102015196005</v>
      </c>
    </row>
    <row r="1292" spans="1:9" x14ac:dyDescent="0.25">
      <c r="A1292" s="61" t="s">
        <v>255</v>
      </c>
      <c r="B1292" s="61" t="s">
        <v>160</v>
      </c>
      <c r="C1292" s="61" t="s">
        <v>183</v>
      </c>
      <c r="D1292" s="1">
        <v>11.38841</v>
      </c>
      <c r="E1292" s="61"/>
      <c r="F1292" s="1">
        <v>7.7379619999999996</v>
      </c>
      <c r="G1292" s="1">
        <v>16.453869999999998</v>
      </c>
      <c r="H1292" s="1">
        <v>2.197025</v>
      </c>
      <c r="I1292" s="1">
        <v>19.29176241459519</v>
      </c>
    </row>
    <row r="1293" spans="1:9" x14ac:dyDescent="0.25">
      <c r="A1293" s="61" t="s">
        <v>255</v>
      </c>
      <c r="B1293" s="61" t="s">
        <v>161</v>
      </c>
      <c r="C1293" s="61" t="s">
        <v>186</v>
      </c>
      <c r="D1293" s="1">
        <v>28.915679999999998</v>
      </c>
      <c r="E1293" s="61"/>
      <c r="F1293" s="1">
        <v>18.954719999999998</v>
      </c>
      <c r="G1293" s="1">
        <v>41.435020000000002</v>
      </c>
      <c r="H1293" s="1">
        <v>5.8028659999999999</v>
      </c>
      <c r="I1293" s="1">
        <v>20.068232875726942</v>
      </c>
    </row>
    <row r="1294" spans="1:9" x14ac:dyDescent="0.25">
      <c r="A1294" s="61" t="s">
        <v>255</v>
      </c>
      <c r="B1294" s="61" t="s">
        <v>162</v>
      </c>
      <c r="C1294" s="61" t="s">
        <v>184</v>
      </c>
      <c r="D1294" s="1">
        <v>9.1237150000000007</v>
      </c>
      <c r="E1294" s="61"/>
      <c r="F1294" s="1">
        <v>5.995851</v>
      </c>
      <c r="G1294" s="1">
        <v>13.646420000000001</v>
      </c>
      <c r="H1294" s="1">
        <v>1.918471</v>
      </c>
      <c r="I1294" s="1">
        <v>21.027300830856728</v>
      </c>
    </row>
    <row r="1295" spans="1:9" x14ac:dyDescent="0.25">
      <c r="A1295" s="61" t="s">
        <v>255</v>
      </c>
      <c r="B1295" s="61" t="s">
        <v>163</v>
      </c>
      <c r="C1295" s="61" t="s">
        <v>185</v>
      </c>
      <c r="D1295" s="1">
        <v>16.659220000000001</v>
      </c>
      <c r="E1295" s="61"/>
      <c r="F1295" s="1">
        <v>12.553929999999999</v>
      </c>
      <c r="G1295" s="1">
        <v>21.772739999999999</v>
      </c>
      <c r="H1295" s="1">
        <v>2.3437160000000001</v>
      </c>
      <c r="I1295" s="1">
        <v>14.068581842367168</v>
      </c>
    </row>
    <row r="1296" spans="1:9" x14ac:dyDescent="0.25">
      <c r="A1296" s="61" t="s">
        <v>255</v>
      </c>
      <c r="B1296" s="61" t="s">
        <v>164</v>
      </c>
      <c r="C1296" s="61" t="s">
        <v>184</v>
      </c>
      <c r="D1296" s="1">
        <v>15.33975</v>
      </c>
      <c r="E1296" s="61"/>
      <c r="F1296" s="1">
        <v>10.293279999999999</v>
      </c>
      <c r="G1296" s="1">
        <v>22.246770000000001</v>
      </c>
      <c r="H1296" s="1">
        <v>3.0261439999999999</v>
      </c>
      <c r="I1296" s="1">
        <v>19.727466223373916</v>
      </c>
    </row>
    <row r="1297" spans="1:9" x14ac:dyDescent="0.25">
      <c r="A1297" s="61" t="s">
        <v>255</v>
      </c>
      <c r="B1297" s="61" t="s">
        <v>165</v>
      </c>
      <c r="C1297" s="61" t="s">
        <v>183</v>
      </c>
      <c r="D1297" s="1">
        <v>8.3998609999999996</v>
      </c>
      <c r="E1297" s="61"/>
      <c r="F1297" s="1">
        <v>5.4925090000000001</v>
      </c>
      <c r="G1297" s="1">
        <v>12.640330000000001</v>
      </c>
      <c r="H1297" s="1">
        <v>1.789922</v>
      </c>
      <c r="I1297" s="1">
        <v>21.308947850446572</v>
      </c>
    </row>
    <row r="1298" spans="1:9" x14ac:dyDescent="0.25">
      <c r="A1298" s="61" t="s">
        <v>255</v>
      </c>
      <c r="B1298" s="61" t="s">
        <v>166</v>
      </c>
      <c r="C1298" s="61" t="s">
        <v>3</v>
      </c>
      <c r="D1298" s="1">
        <v>14.04237</v>
      </c>
      <c r="E1298" s="61"/>
      <c r="F1298" s="1">
        <v>10.214600000000001</v>
      </c>
      <c r="G1298" s="1">
        <v>19.000979999999998</v>
      </c>
      <c r="H1298" s="1">
        <v>2.2278030000000002</v>
      </c>
      <c r="I1298" s="1">
        <v>15.864864691643932</v>
      </c>
    </row>
    <row r="1299" spans="1:9" x14ac:dyDescent="0.25">
      <c r="A1299" s="61" t="s">
        <v>255</v>
      </c>
      <c r="B1299" s="61" t="s">
        <v>167</v>
      </c>
      <c r="C1299" s="61" t="s">
        <v>184</v>
      </c>
      <c r="D1299" s="1">
        <v>10.435129999999999</v>
      </c>
      <c r="E1299" s="61"/>
      <c r="F1299" s="1">
        <v>7.1481859999999999</v>
      </c>
      <c r="G1299" s="1">
        <v>14.9895</v>
      </c>
      <c r="H1299" s="1">
        <v>1.975271</v>
      </c>
      <c r="I1299" s="1">
        <v>18.92905023703586</v>
      </c>
    </row>
    <row r="1300" spans="1:9" x14ac:dyDescent="0.25">
      <c r="A1300" s="61" t="s">
        <v>255</v>
      </c>
      <c r="B1300" s="61" t="s">
        <v>168</v>
      </c>
      <c r="C1300" s="61" t="s">
        <v>187</v>
      </c>
      <c r="D1300" s="1">
        <v>23.23685</v>
      </c>
      <c r="E1300" s="61"/>
      <c r="F1300" s="1">
        <v>16.0503</v>
      </c>
      <c r="G1300" s="1">
        <v>32.399329999999999</v>
      </c>
      <c r="H1300" s="1">
        <v>4.1806919999999996</v>
      </c>
      <c r="I1300" s="1">
        <v>17.99164688845519</v>
      </c>
    </row>
    <row r="1301" spans="1:9" x14ac:dyDescent="0.25">
      <c r="A1301" s="61" t="s">
        <v>255</v>
      </c>
      <c r="B1301" s="61" t="s">
        <v>169</v>
      </c>
      <c r="C1301" s="61" t="s">
        <v>3</v>
      </c>
      <c r="D1301" s="1">
        <v>19.042310000000001</v>
      </c>
      <c r="E1301" s="61"/>
      <c r="F1301" s="1">
        <v>13.10704</v>
      </c>
      <c r="G1301" s="1">
        <v>26.835229999999999</v>
      </c>
      <c r="H1301" s="1">
        <v>3.4935619999999998</v>
      </c>
      <c r="I1301" s="1">
        <v>18.346314076390939</v>
      </c>
    </row>
    <row r="1302" spans="1:9" x14ac:dyDescent="0.25">
      <c r="A1302" s="61" t="s">
        <v>255</v>
      </c>
      <c r="B1302" s="61" t="s">
        <v>170</v>
      </c>
      <c r="C1302" s="61" t="s">
        <v>3</v>
      </c>
      <c r="D1302" s="1">
        <v>21.914639999999999</v>
      </c>
      <c r="E1302" s="61"/>
      <c r="F1302" s="1">
        <v>14.092879999999999</v>
      </c>
      <c r="G1302" s="1">
        <v>32.438360000000003</v>
      </c>
      <c r="H1302" s="1">
        <v>4.686903</v>
      </c>
      <c r="I1302" s="1">
        <v>21.387086440845025</v>
      </c>
    </row>
    <row r="1303" spans="1:9" x14ac:dyDescent="0.25">
      <c r="A1303" s="61" t="s">
        <v>255</v>
      </c>
      <c r="B1303" s="61" t="s">
        <v>171</v>
      </c>
      <c r="C1303" s="61" t="s">
        <v>184</v>
      </c>
      <c r="D1303" s="1">
        <v>20.833909999999999</v>
      </c>
      <c r="E1303" s="61"/>
      <c r="F1303" s="1">
        <v>14.77205</v>
      </c>
      <c r="G1303" s="1">
        <v>28.55001</v>
      </c>
      <c r="H1303" s="1">
        <v>3.5132599999999998</v>
      </c>
      <c r="I1303" s="1">
        <v>16.863181227143631</v>
      </c>
    </row>
    <row r="1304" spans="1:9" x14ac:dyDescent="0.25">
      <c r="A1304" s="61" t="s">
        <v>255</v>
      </c>
      <c r="B1304" s="61" t="s">
        <v>172</v>
      </c>
      <c r="C1304" s="61" t="s">
        <v>185</v>
      </c>
      <c r="D1304" s="1">
        <v>13.12889</v>
      </c>
      <c r="E1304" s="61"/>
      <c r="F1304" s="1">
        <v>10.29453</v>
      </c>
      <c r="G1304" s="1">
        <v>16.599229999999999</v>
      </c>
      <c r="H1304" s="1">
        <v>1.6012900000000001</v>
      </c>
      <c r="I1304" s="1">
        <v>12.196689895337686</v>
      </c>
    </row>
    <row r="1305" spans="1:9" x14ac:dyDescent="0.25">
      <c r="A1305" s="61" t="s">
        <v>255</v>
      </c>
      <c r="B1305" s="61" t="s">
        <v>173</v>
      </c>
      <c r="C1305" s="61" t="s">
        <v>186</v>
      </c>
      <c r="D1305" s="1">
        <v>26.134519999999998</v>
      </c>
      <c r="E1305" s="61"/>
      <c r="F1305" s="1">
        <v>16.83474</v>
      </c>
      <c r="G1305" s="1">
        <v>38.21123</v>
      </c>
      <c r="H1305" s="1">
        <v>5.498424</v>
      </c>
      <c r="I1305" s="1">
        <v>21.038932415823975</v>
      </c>
    </row>
    <row r="1306" spans="1:9" x14ac:dyDescent="0.25">
      <c r="A1306" s="61" t="s">
        <v>255</v>
      </c>
      <c r="B1306" s="61" t="s">
        <v>174</v>
      </c>
      <c r="C1306" s="61" t="s">
        <v>181</v>
      </c>
      <c r="D1306" s="1">
        <v>20.80546</v>
      </c>
      <c r="E1306" s="61"/>
      <c r="F1306" s="1">
        <v>15.545669999999999</v>
      </c>
      <c r="G1306" s="1">
        <v>27.270219999999998</v>
      </c>
      <c r="H1306" s="1">
        <v>2.9893550000000002</v>
      </c>
      <c r="I1306" s="1">
        <v>14.368127405017722</v>
      </c>
    </row>
    <row r="1307" spans="1:9" x14ac:dyDescent="0.25">
      <c r="A1307" s="61" t="s">
        <v>255</v>
      </c>
      <c r="B1307" s="61" t="s">
        <v>175</v>
      </c>
      <c r="C1307" s="61" t="s">
        <v>182</v>
      </c>
      <c r="D1307" s="1">
        <v>20.537790000000001</v>
      </c>
      <c r="E1307" s="61"/>
      <c r="F1307" s="1">
        <v>16.469709999999999</v>
      </c>
      <c r="G1307" s="1">
        <v>25.306280000000001</v>
      </c>
      <c r="H1307" s="1">
        <v>2.2533080000000001</v>
      </c>
      <c r="I1307" s="1">
        <v>10.971521278579633</v>
      </c>
    </row>
    <row r="1308" spans="1:9" x14ac:dyDescent="0.25">
      <c r="A1308" s="61" t="s">
        <v>255</v>
      </c>
      <c r="B1308" s="61" t="s">
        <v>176</v>
      </c>
      <c r="C1308" s="61" t="s">
        <v>3</v>
      </c>
      <c r="D1308" s="1">
        <v>20.15352</v>
      </c>
      <c r="E1308" s="61"/>
      <c r="F1308" s="1">
        <v>14.78421</v>
      </c>
      <c r="G1308" s="1">
        <v>26.858229999999999</v>
      </c>
      <c r="H1308" s="1">
        <v>3.0773069999999998</v>
      </c>
      <c r="I1308" s="1">
        <v>15.269327641027472</v>
      </c>
    </row>
    <row r="1309" spans="1:9" x14ac:dyDescent="0.25">
      <c r="A1309" s="61" t="s">
        <v>255</v>
      </c>
      <c r="B1309" s="61" t="s">
        <v>177</v>
      </c>
      <c r="C1309" s="61" t="s">
        <v>182</v>
      </c>
      <c r="D1309" s="1">
        <v>25.807839999999999</v>
      </c>
      <c r="E1309" s="61"/>
      <c r="F1309" s="1">
        <v>20.947150000000001</v>
      </c>
      <c r="G1309" s="1">
        <v>31.349139999999998</v>
      </c>
      <c r="H1309" s="1">
        <v>2.658004</v>
      </c>
      <c r="I1309" s="1">
        <v>10.29921140242655</v>
      </c>
    </row>
    <row r="1310" spans="1:9" x14ac:dyDescent="0.25">
      <c r="A1310" s="61" t="s">
        <v>255</v>
      </c>
      <c r="B1310" s="61" t="s">
        <v>178</v>
      </c>
      <c r="C1310" s="61" t="s">
        <v>182</v>
      </c>
      <c r="D1310" s="1">
        <v>17.938320000000001</v>
      </c>
      <c r="E1310" s="61"/>
      <c r="F1310" s="1">
        <v>13.61477</v>
      </c>
      <c r="G1310" s="1">
        <v>23.2651</v>
      </c>
      <c r="H1310" s="1">
        <v>2.4564370000000002</v>
      </c>
      <c r="I1310" s="1">
        <v>13.693796297535108</v>
      </c>
    </row>
    <row r="1311" spans="1:9" x14ac:dyDescent="0.25">
      <c r="A1311" s="61" t="s">
        <v>255</v>
      </c>
      <c r="B1311" s="61" t="s">
        <v>179</v>
      </c>
      <c r="C1311" s="61" t="s">
        <v>181</v>
      </c>
      <c r="D1311" s="1">
        <v>19.429770000000001</v>
      </c>
      <c r="E1311" s="61"/>
      <c r="F1311" s="1">
        <v>12.91179</v>
      </c>
      <c r="G1311" s="1">
        <v>28.173629999999999</v>
      </c>
      <c r="H1311" s="1">
        <v>3.8838620000000001</v>
      </c>
      <c r="I1311" s="1">
        <v>19.989233017169013</v>
      </c>
    </row>
    <row r="1312" spans="1:9" x14ac:dyDescent="0.25">
      <c r="A1312" s="61" t="s">
        <v>255</v>
      </c>
      <c r="B1312" s="61" t="s">
        <v>180</v>
      </c>
      <c r="C1312" s="61" t="s">
        <v>186</v>
      </c>
      <c r="D1312" s="1">
        <v>24.754799999999999</v>
      </c>
      <c r="E1312" s="61"/>
      <c r="F1312" s="1">
        <v>19.340309999999999</v>
      </c>
      <c r="G1312" s="1">
        <v>31.100639999999999</v>
      </c>
      <c r="H1312" s="1">
        <v>3.0053610000000002</v>
      </c>
      <c r="I1312" s="1">
        <v>12.140518202530419</v>
      </c>
    </row>
    <row r="1313" spans="1:9" x14ac:dyDescent="0.25">
      <c r="A1313" s="61" t="s">
        <v>255</v>
      </c>
      <c r="B1313" s="61" t="s">
        <v>181</v>
      </c>
      <c r="C1313" s="61" t="s">
        <v>181</v>
      </c>
      <c r="D1313" s="1">
        <v>18.492730000000002</v>
      </c>
      <c r="E1313" s="61"/>
      <c r="F1313" s="1">
        <v>16.21829</v>
      </c>
      <c r="G1313" s="1">
        <v>21.006160000000001</v>
      </c>
      <c r="H1313" s="1">
        <v>1.2204390000000001</v>
      </c>
      <c r="I1313" s="1">
        <v>6.5995610166806085</v>
      </c>
    </row>
    <row r="1314" spans="1:9" x14ac:dyDescent="0.25">
      <c r="A1314" s="61" t="s">
        <v>255</v>
      </c>
      <c r="B1314" s="61" t="s">
        <v>182</v>
      </c>
      <c r="C1314" s="61" t="s">
        <v>182</v>
      </c>
      <c r="D1314" s="1">
        <v>22.56953</v>
      </c>
      <c r="E1314" s="61"/>
      <c r="F1314" s="1">
        <v>20.983640000000001</v>
      </c>
      <c r="G1314" s="1">
        <v>24.238520000000001</v>
      </c>
      <c r="H1314" s="1">
        <v>0.83023230000000003</v>
      </c>
      <c r="I1314" s="1">
        <v>3.6785537846822685</v>
      </c>
    </row>
    <row r="1315" spans="1:9" x14ac:dyDescent="0.25">
      <c r="A1315" s="61" t="s">
        <v>255</v>
      </c>
      <c r="B1315" s="61" t="s">
        <v>183</v>
      </c>
      <c r="C1315" s="61" t="s">
        <v>183</v>
      </c>
      <c r="D1315" s="1">
        <v>18.909960000000002</v>
      </c>
      <c r="E1315" s="61"/>
      <c r="F1315" s="1">
        <v>17.114180000000001</v>
      </c>
      <c r="G1315" s="1">
        <v>20.846769999999999</v>
      </c>
      <c r="H1315" s="1">
        <v>0.95175379999999998</v>
      </c>
      <c r="I1315" s="1">
        <v>5.033082037190983</v>
      </c>
    </row>
    <row r="1316" spans="1:9" x14ac:dyDescent="0.25">
      <c r="A1316" s="61" t="s">
        <v>255</v>
      </c>
      <c r="B1316" s="61" t="s">
        <v>184</v>
      </c>
      <c r="C1316" s="61" t="s">
        <v>184</v>
      </c>
      <c r="D1316" s="1">
        <v>16.660299999999999</v>
      </c>
      <c r="E1316" s="61"/>
      <c r="F1316" s="1">
        <v>13.361409999999999</v>
      </c>
      <c r="G1316" s="1">
        <v>20.580190000000002</v>
      </c>
      <c r="H1316" s="1">
        <v>1.837585</v>
      </c>
      <c r="I1316" s="1">
        <v>11.029723354321352</v>
      </c>
    </row>
    <row r="1317" spans="1:9" x14ac:dyDescent="0.25">
      <c r="A1317" s="61" t="s">
        <v>255</v>
      </c>
      <c r="B1317" s="61" t="s">
        <v>185</v>
      </c>
      <c r="C1317" s="61" t="s">
        <v>185</v>
      </c>
      <c r="D1317" s="1">
        <v>21.204640000000001</v>
      </c>
      <c r="E1317" s="61"/>
      <c r="F1317" s="1">
        <v>17.493490000000001</v>
      </c>
      <c r="G1317" s="1">
        <v>25.460149999999999</v>
      </c>
      <c r="H1317" s="1">
        <v>2.0314679999999998</v>
      </c>
      <c r="I1317" s="1">
        <v>9.580299406167704</v>
      </c>
    </row>
    <row r="1318" spans="1:9" x14ac:dyDescent="0.25">
      <c r="A1318" s="61" t="s">
        <v>255</v>
      </c>
      <c r="B1318" s="61" t="s">
        <v>186</v>
      </c>
      <c r="C1318" s="61" t="s">
        <v>186</v>
      </c>
      <c r="D1318" s="1">
        <v>22.872199999999999</v>
      </c>
      <c r="E1318" s="61"/>
      <c r="F1318" s="1">
        <v>19.52807</v>
      </c>
      <c r="G1318" s="1">
        <v>26.599699999999999</v>
      </c>
      <c r="H1318" s="1">
        <v>1.804273</v>
      </c>
      <c r="I1318" s="1">
        <v>7.888497827056427</v>
      </c>
    </row>
    <row r="1319" spans="1:9" x14ac:dyDescent="0.25">
      <c r="A1319" s="61" t="s">
        <v>255</v>
      </c>
      <c r="B1319" s="61" t="s">
        <v>3</v>
      </c>
      <c r="C1319" s="61" t="s">
        <v>3</v>
      </c>
      <c r="D1319" s="1">
        <v>21.073810000000002</v>
      </c>
      <c r="E1319" s="61"/>
      <c r="F1319" s="1">
        <v>18.528279999999999</v>
      </c>
      <c r="G1319" s="1">
        <v>23.866610000000001</v>
      </c>
      <c r="H1319" s="1">
        <v>1.3615139999999999</v>
      </c>
      <c r="I1319" s="1">
        <v>6.4606922051589146</v>
      </c>
    </row>
    <row r="1320" spans="1:9" x14ac:dyDescent="0.25">
      <c r="A1320" s="61" t="s">
        <v>255</v>
      </c>
      <c r="B1320" s="61" t="s">
        <v>187</v>
      </c>
      <c r="C1320" s="61" t="s">
        <v>187</v>
      </c>
      <c r="D1320" s="1">
        <v>23.188199999999998</v>
      </c>
      <c r="E1320" s="61"/>
      <c r="F1320" s="1">
        <v>19.628889999999998</v>
      </c>
      <c r="G1320" s="1">
        <v>27.174689999999998</v>
      </c>
      <c r="H1320" s="1">
        <v>1.9254420000000001</v>
      </c>
      <c r="I1320" s="1">
        <v>8.3035423189380815</v>
      </c>
    </row>
    <row r="1321" spans="1:9" x14ac:dyDescent="0.25">
      <c r="A1321" s="61" t="s">
        <v>255</v>
      </c>
      <c r="B1321" s="61" t="s">
        <v>1</v>
      </c>
      <c r="C1321" s="61" t="s">
        <v>188</v>
      </c>
      <c r="D1321" s="1">
        <v>20.348210000000002</v>
      </c>
      <c r="E1321" s="61"/>
      <c r="F1321" s="1">
        <v>19.438829999999999</v>
      </c>
      <c r="G1321" s="1">
        <v>21.288900000000002</v>
      </c>
      <c r="H1321" s="1">
        <v>0.47194059999999999</v>
      </c>
      <c r="I1321" s="1">
        <v>2.3193224367155634</v>
      </c>
    </row>
    <row r="1322" spans="1:9" x14ac:dyDescent="0.25">
      <c r="A1322" t="s">
        <v>256</v>
      </c>
      <c r="B1322" s="61" t="s">
        <v>102</v>
      </c>
      <c r="C1322" s="61" t="s">
        <v>3</v>
      </c>
      <c r="D1322" s="1">
        <v>93.647559999999999</v>
      </c>
      <c r="E1322" s="61"/>
      <c r="F1322" s="1">
        <v>88.437070000000006</v>
      </c>
      <c r="G1322" s="1">
        <v>96.600350000000006</v>
      </c>
      <c r="H1322" s="1">
        <v>1.991271</v>
      </c>
      <c r="I1322" s="1">
        <v>2.1263458439280214</v>
      </c>
    </row>
    <row r="1323" spans="1:9" x14ac:dyDescent="0.25">
      <c r="A1323" s="61" t="s">
        <v>256</v>
      </c>
      <c r="B1323" s="61" t="s">
        <v>103</v>
      </c>
      <c r="C1323" s="61" t="s">
        <v>186</v>
      </c>
      <c r="D1323" s="1">
        <v>92.655029999999996</v>
      </c>
      <c r="E1323" s="61"/>
      <c r="F1323" s="1">
        <v>86.565029999999993</v>
      </c>
      <c r="G1323" s="1">
        <v>96.108559999999997</v>
      </c>
      <c r="H1323" s="1">
        <v>2.332166</v>
      </c>
      <c r="I1323" s="1">
        <v>2.5170419781851026</v>
      </c>
    </row>
    <row r="1324" spans="1:9" x14ac:dyDescent="0.25">
      <c r="A1324" s="61" t="s">
        <v>256</v>
      </c>
      <c r="B1324" s="61" t="s">
        <v>104</v>
      </c>
      <c r="C1324" s="61" t="s">
        <v>186</v>
      </c>
      <c r="D1324" s="1">
        <v>91.894409999999993</v>
      </c>
      <c r="E1324" s="61"/>
      <c r="F1324" s="1">
        <v>85.367859999999993</v>
      </c>
      <c r="G1324" s="1">
        <v>95.657910000000001</v>
      </c>
      <c r="H1324" s="1">
        <v>2.5240710000000002</v>
      </c>
      <c r="I1324" s="1">
        <v>2.7467078791843815</v>
      </c>
    </row>
    <row r="1325" spans="1:9" x14ac:dyDescent="0.25">
      <c r="A1325" s="61" t="s">
        <v>256</v>
      </c>
      <c r="B1325" s="61" t="s">
        <v>105</v>
      </c>
      <c r="C1325" s="61" t="s">
        <v>182</v>
      </c>
      <c r="D1325" s="1">
        <v>94.920829999999995</v>
      </c>
      <c r="E1325" s="61"/>
      <c r="F1325" s="1">
        <v>91.213610000000003</v>
      </c>
      <c r="G1325" s="1">
        <v>97.113380000000006</v>
      </c>
      <c r="H1325" s="1">
        <v>1.445832</v>
      </c>
      <c r="I1325" s="1">
        <v>1.5231978060031712</v>
      </c>
    </row>
    <row r="1326" spans="1:9" x14ac:dyDescent="0.25">
      <c r="A1326" s="61" t="s">
        <v>256</v>
      </c>
      <c r="B1326" s="61" t="s">
        <v>106</v>
      </c>
      <c r="C1326" s="61" t="s">
        <v>185</v>
      </c>
      <c r="D1326" s="1">
        <v>90.032349999999994</v>
      </c>
      <c r="E1326" s="61"/>
      <c r="F1326" s="1">
        <v>81.946700000000007</v>
      </c>
      <c r="G1326" s="1">
        <v>94.729529999999997</v>
      </c>
      <c r="H1326" s="1">
        <v>3.149041</v>
      </c>
      <c r="I1326" s="1">
        <v>3.4976772237978908</v>
      </c>
    </row>
    <row r="1327" spans="1:9" x14ac:dyDescent="0.25">
      <c r="A1327" s="61" t="s">
        <v>256</v>
      </c>
      <c r="B1327" s="61" t="s">
        <v>107</v>
      </c>
      <c r="C1327" s="61" t="s">
        <v>185</v>
      </c>
      <c r="D1327" s="1">
        <v>94.855770000000007</v>
      </c>
      <c r="E1327" s="61"/>
      <c r="F1327" s="1">
        <v>91.463260000000005</v>
      </c>
      <c r="G1327" s="1">
        <v>96.945120000000003</v>
      </c>
      <c r="H1327" s="1">
        <v>1.3510409999999999</v>
      </c>
      <c r="I1327" s="1">
        <v>1.4243108247394964</v>
      </c>
    </row>
    <row r="1328" spans="1:9" x14ac:dyDescent="0.25">
      <c r="A1328" s="61" t="s">
        <v>256</v>
      </c>
      <c r="B1328" s="61" t="s">
        <v>108</v>
      </c>
      <c r="C1328" s="61" t="s">
        <v>183</v>
      </c>
      <c r="D1328" s="1">
        <v>93.059719999999999</v>
      </c>
      <c r="E1328" s="61"/>
      <c r="F1328" s="1">
        <v>84.902739999999994</v>
      </c>
      <c r="G1328" s="1">
        <v>96.96696</v>
      </c>
      <c r="H1328" s="1">
        <v>2.862463</v>
      </c>
      <c r="I1328" s="1">
        <v>3.0759419865007116</v>
      </c>
    </row>
    <row r="1329" spans="1:9" x14ac:dyDescent="0.25">
      <c r="A1329" s="61" t="s">
        <v>256</v>
      </c>
      <c r="B1329" s="61" t="s">
        <v>109</v>
      </c>
      <c r="C1329" s="61" t="s">
        <v>3</v>
      </c>
      <c r="D1329" s="1">
        <v>87.114789999999999</v>
      </c>
      <c r="E1329" s="61"/>
      <c r="F1329" s="1">
        <v>77.950659999999999</v>
      </c>
      <c r="G1329" s="1">
        <v>92.820909999999998</v>
      </c>
      <c r="H1329" s="1">
        <v>3.7123059999999999</v>
      </c>
      <c r="I1329" s="1">
        <v>4.2613957974300343</v>
      </c>
    </row>
    <row r="1330" spans="1:9" x14ac:dyDescent="0.25">
      <c r="A1330" s="61" t="s">
        <v>256</v>
      </c>
      <c r="B1330" s="61" t="s">
        <v>110</v>
      </c>
      <c r="C1330" s="61" t="s">
        <v>181</v>
      </c>
      <c r="D1330" s="1">
        <v>94.958690000000004</v>
      </c>
      <c r="E1330" s="61"/>
      <c r="F1330" s="1">
        <v>90.812150000000003</v>
      </c>
      <c r="G1330" s="1">
        <v>97.289720000000003</v>
      </c>
      <c r="H1330" s="1">
        <v>1.5744290000000001</v>
      </c>
      <c r="I1330" s="1">
        <v>1.6580146587953142</v>
      </c>
    </row>
    <row r="1331" spans="1:9" x14ac:dyDescent="0.25">
      <c r="A1331" s="61" t="s">
        <v>256</v>
      </c>
      <c r="B1331" s="61" t="s">
        <v>111</v>
      </c>
      <c r="C1331" s="61" t="s">
        <v>182</v>
      </c>
      <c r="D1331" s="1">
        <v>92.254310000000004</v>
      </c>
      <c r="E1331" s="61"/>
      <c r="F1331" s="1">
        <v>89.027519999999996</v>
      </c>
      <c r="G1331" s="1">
        <v>94.589830000000006</v>
      </c>
      <c r="H1331" s="1">
        <v>1.3992020000000001</v>
      </c>
      <c r="I1331" s="1">
        <v>1.5166792749303528</v>
      </c>
    </row>
    <row r="1332" spans="1:9" x14ac:dyDescent="0.25">
      <c r="A1332" s="61" t="s">
        <v>256</v>
      </c>
      <c r="B1332" s="61" t="s">
        <v>112</v>
      </c>
      <c r="C1332" s="61" t="s">
        <v>187</v>
      </c>
      <c r="D1332" s="1">
        <v>89.850149999999999</v>
      </c>
      <c r="E1332" s="61"/>
      <c r="F1332" s="1">
        <v>82.095420000000004</v>
      </c>
      <c r="G1332" s="1">
        <v>94.472340000000003</v>
      </c>
      <c r="H1332" s="1">
        <v>3.0601229999999999</v>
      </c>
      <c r="I1332" s="1">
        <v>3.4058073358809087</v>
      </c>
    </row>
    <row r="1333" spans="1:9" x14ac:dyDescent="0.25">
      <c r="A1333" s="61" t="s">
        <v>256</v>
      </c>
      <c r="B1333" s="61" t="s">
        <v>113</v>
      </c>
      <c r="C1333" s="61" t="s">
        <v>187</v>
      </c>
      <c r="D1333" s="1">
        <v>92.214770000000001</v>
      </c>
      <c r="E1333" s="61"/>
      <c r="F1333" s="1">
        <v>86.724279999999993</v>
      </c>
      <c r="G1333" s="1">
        <v>95.551019999999994</v>
      </c>
      <c r="H1333" s="1">
        <v>2.1791450000000001</v>
      </c>
      <c r="I1333" s="1">
        <v>2.3631192703728483</v>
      </c>
    </row>
    <row r="1334" spans="1:9" x14ac:dyDescent="0.25">
      <c r="A1334" s="61" t="s">
        <v>256</v>
      </c>
      <c r="B1334" s="61" t="s">
        <v>114</v>
      </c>
      <c r="C1334" s="61" t="s">
        <v>183</v>
      </c>
      <c r="D1334" s="1">
        <v>91.829390000000004</v>
      </c>
      <c r="E1334" s="61"/>
      <c r="F1334" s="1">
        <v>86.676969999999997</v>
      </c>
      <c r="G1334" s="1">
        <v>95.101820000000004</v>
      </c>
      <c r="H1334" s="1">
        <v>2.092231</v>
      </c>
      <c r="I1334" s="1">
        <v>2.2783893043392753</v>
      </c>
    </row>
    <row r="1335" spans="1:9" x14ac:dyDescent="0.25">
      <c r="A1335" s="61" t="s">
        <v>256</v>
      </c>
      <c r="B1335" s="61" t="s">
        <v>115</v>
      </c>
      <c r="C1335" s="61" t="s">
        <v>183</v>
      </c>
      <c r="D1335" s="1">
        <v>88.592209999999994</v>
      </c>
      <c r="E1335" s="61"/>
      <c r="F1335" s="1">
        <v>84.307050000000004</v>
      </c>
      <c r="G1335" s="1">
        <v>91.820769999999996</v>
      </c>
      <c r="H1335" s="1">
        <v>1.8995709999999999</v>
      </c>
      <c r="I1335" s="1">
        <v>2.1441738500484413</v>
      </c>
    </row>
    <row r="1336" spans="1:9" x14ac:dyDescent="0.25">
      <c r="A1336" s="61" t="s">
        <v>256</v>
      </c>
      <c r="B1336" s="61" t="s">
        <v>116</v>
      </c>
      <c r="C1336" s="61" t="s">
        <v>187</v>
      </c>
      <c r="D1336" s="1">
        <v>93.388270000000006</v>
      </c>
      <c r="E1336" s="61"/>
      <c r="F1336" s="1">
        <v>89.848410000000001</v>
      </c>
      <c r="G1336" s="1">
        <v>95.752129999999994</v>
      </c>
      <c r="H1336" s="1">
        <v>1.4721379999999999</v>
      </c>
      <c r="I1336" s="1">
        <v>1.5763628558490268</v>
      </c>
    </row>
    <row r="1337" spans="1:9" x14ac:dyDescent="0.25">
      <c r="A1337" s="61" t="s">
        <v>256</v>
      </c>
      <c r="B1337" s="61" t="s">
        <v>117</v>
      </c>
      <c r="C1337" s="61" t="s">
        <v>184</v>
      </c>
      <c r="D1337" s="1">
        <v>95.941730000000007</v>
      </c>
      <c r="E1337" s="61"/>
      <c r="F1337" s="1">
        <v>93.466099999999997</v>
      </c>
      <c r="G1337" s="1">
        <v>97.504419999999996</v>
      </c>
      <c r="H1337" s="1">
        <v>0.99770559999999997</v>
      </c>
      <c r="I1337" s="1">
        <v>1.03990786907845</v>
      </c>
    </row>
    <row r="1338" spans="1:9" x14ac:dyDescent="0.25">
      <c r="A1338" s="61" t="s">
        <v>256</v>
      </c>
      <c r="B1338" s="61" t="s">
        <v>118</v>
      </c>
      <c r="C1338" s="61" t="s">
        <v>184</v>
      </c>
      <c r="D1338" s="1">
        <v>93.546289999999999</v>
      </c>
      <c r="E1338" s="61"/>
      <c r="F1338" s="1">
        <v>87.812979999999996</v>
      </c>
      <c r="G1338" s="1">
        <v>96.684240000000003</v>
      </c>
      <c r="H1338" s="1">
        <v>2.1523020000000002</v>
      </c>
      <c r="I1338" s="1">
        <v>2.300788198014053</v>
      </c>
    </row>
    <row r="1339" spans="1:9" x14ac:dyDescent="0.25">
      <c r="A1339" s="61" t="s">
        <v>256</v>
      </c>
      <c r="B1339" s="61" t="s">
        <v>119</v>
      </c>
      <c r="C1339" s="61" t="s">
        <v>182</v>
      </c>
      <c r="D1339" s="1">
        <v>87.960750000000004</v>
      </c>
      <c r="E1339" s="61"/>
      <c r="F1339" s="1">
        <v>79.960130000000007</v>
      </c>
      <c r="G1339" s="1">
        <v>93.045060000000007</v>
      </c>
      <c r="H1339" s="1">
        <v>3.2677260000000001</v>
      </c>
      <c r="I1339" s="1">
        <v>3.7149819663884172</v>
      </c>
    </row>
    <row r="1340" spans="1:9" x14ac:dyDescent="0.25">
      <c r="A1340" s="61" t="s">
        <v>256</v>
      </c>
      <c r="B1340" s="61" t="s">
        <v>120</v>
      </c>
      <c r="C1340" s="61" t="s">
        <v>185</v>
      </c>
      <c r="D1340" s="1">
        <v>95.201599999999999</v>
      </c>
      <c r="E1340" s="61"/>
      <c r="F1340" s="1">
        <v>92.490690000000001</v>
      </c>
      <c r="G1340" s="1">
        <v>96.965959999999995</v>
      </c>
      <c r="H1340" s="1">
        <v>1.1106499999999999</v>
      </c>
      <c r="I1340" s="1">
        <v>1.1666295524444967</v>
      </c>
    </row>
    <row r="1341" spans="1:9" x14ac:dyDescent="0.25">
      <c r="A1341" s="61" t="s">
        <v>256</v>
      </c>
      <c r="B1341" s="61" t="s">
        <v>121</v>
      </c>
      <c r="C1341" s="61" t="s">
        <v>183</v>
      </c>
      <c r="D1341" s="1">
        <v>90.779719999999998</v>
      </c>
      <c r="E1341" s="61"/>
      <c r="F1341" s="1">
        <v>86.659469999999999</v>
      </c>
      <c r="G1341" s="1">
        <v>93.719650000000001</v>
      </c>
      <c r="H1341" s="1">
        <v>1.7754110000000001</v>
      </c>
      <c r="I1341" s="1">
        <v>1.9557352677448225</v>
      </c>
    </row>
    <row r="1342" spans="1:9" x14ac:dyDescent="0.25">
      <c r="A1342" s="61" t="s">
        <v>256</v>
      </c>
      <c r="B1342" s="61" t="s">
        <v>122</v>
      </c>
      <c r="C1342" s="61" t="s">
        <v>187</v>
      </c>
      <c r="D1342" s="1">
        <v>95.807100000000005</v>
      </c>
      <c r="E1342" s="61"/>
      <c r="F1342" s="1">
        <v>92.676140000000004</v>
      </c>
      <c r="G1342" s="1">
        <v>97.633740000000003</v>
      </c>
      <c r="H1342" s="1">
        <v>1.2108939999999999</v>
      </c>
      <c r="I1342" s="1">
        <v>1.263887540693748</v>
      </c>
    </row>
    <row r="1343" spans="1:9" x14ac:dyDescent="0.25">
      <c r="A1343" s="61" t="s">
        <v>256</v>
      </c>
      <c r="B1343" s="61" t="s">
        <v>123</v>
      </c>
      <c r="C1343" s="61" t="s">
        <v>183</v>
      </c>
      <c r="D1343" s="1">
        <v>93.537019999999998</v>
      </c>
      <c r="E1343" s="61"/>
      <c r="F1343" s="1">
        <v>89.077309999999997</v>
      </c>
      <c r="G1343" s="1">
        <v>96.252440000000007</v>
      </c>
      <c r="H1343" s="1">
        <v>1.7687120000000001</v>
      </c>
      <c r="I1343" s="1">
        <v>1.8909219045036929</v>
      </c>
    </row>
    <row r="1344" spans="1:9" x14ac:dyDescent="0.25">
      <c r="A1344" s="61" t="s">
        <v>256</v>
      </c>
      <c r="B1344" s="61" t="s">
        <v>124</v>
      </c>
      <c r="C1344" s="61" t="s">
        <v>184</v>
      </c>
      <c r="D1344" s="1">
        <v>91.423029999999997</v>
      </c>
      <c r="E1344" s="61"/>
      <c r="F1344" s="1">
        <v>85.521910000000005</v>
      </c>
      <c r="G1344" s="1">
        <v>95.057910000000007</v>
      </c>
      <c r="H1344" s="1">
        <v>2.3608090000000002</v>
      </c>
      <c r="I1344" s="1">
        <v>2.5822913548150837</v>
      </c>
    </row>
    <row r="1345" spans="1:9" x14ac:dyDescent="0.25">
      <c r="A1345" s="61" t="s">
        <v>256</v>
      </c>
      <c r="B1345" s="61" t="s">
        <v>125</v>
      </c>
      <c r="C1345" s="61" t="s">
        <v>186</v>
      </c>
      <c r="D1345" s="1">
        <v>94.893129999999999</v>
      </c>
      <c r="E1345" s="61"/>
      <c r="F1345" s="1">
        <v>91.93853</v>
      </c>
      <c r="G1345" s="1">
        <v>96.802499999999995</v>
      </c>
      <c r="H1345" s="1">
        <v>1.2066300000000001</v>
      </c>
      <c r="I1345" s="1">
        <v>1.2715672883800966</v>
      </c>
    </row>
    <row r="1346" spans="1:9" x14ac:dyDescent="0.25">
      <c r="A1346" s="61" t="s">
        <v>256</v>
      </c>
      <c r="B1346" s="61" t="s">
        <v>126</v>
      </c>
      <c r="C1346" s="61" t="s">
        <v>187</v>
      </c>
      <c r="D1346" s="1">
        <v>89.663700000000006</v>
      </c>
      <c r="E1346" s="61"/>
      <c r="F1346" s="1">
        <v>80.588480000000004</v>
      </c>
      <c r="G1346" s="1">
        <v>94.771379999999994</v>
      </c>
      <c r="H1346" s="1">
        <v>3.4835919999999998</v>
      </c>
      <c r="I1346" s="1">
        <v>3.8851753831260587</v>
      </c>
    </row>
    <row r="1347" spans="1:9" x14ac:dyDescent="0.25">
      <c r="A1347" s="61" t="s">
        <v>256</v>
      </c>
      <c r="B1347" s="61" t="s">
        <v>127</v>
      </c>
      <c r="C1347" s="61" t="s">
        <v>183</v>
      </c>
      <c r="D1347" s="1">
        <v>92.896749999999997</v>
      </c>
      <c r="E1347" s="61"/>
      <c r="F1347" s="1">
        <v>89.885270000000006</v>
      </c>
      <c r="G1347" s="1">
        <v>95.060879999999997</v>
      </c>
      <c r="H1347" s="1">
        <v>1.3005199999999999</v>
      </c>
      <c r="I1347" s="1">
        <v>1.3999628619946338</v>
      </c>
    </row>
    <row r="1348" spans="1:9" x14ac:dyDescent="0.25">
      <c r="A1348" s="61" t="s">
        <v>256</v>
      </c>
      <c r="B1348" s="61" t="s">
        <v>128</v>
      </c>
      <c r="C1348" s="61" t="s">
        <v>184</v>
      </c>
      <c r="D1348" s="1">
        <v>88.422479999999993</v>
      </c>
      <c r="E1348" s="61"/>
      <c r="F1348" s="1">
        <v>80.071100000000001</v>
      </c>
      <c r="G1348" s="1">
        <v>93.555800000000005</v>
      </c>
      <c r="H1348" s="1">
        <v>3.3538239999999999</v>
      </c>
      <c r="I1348" s="1">
        <v>3.792954008980522</v>
      </c>
    </row>
    <row r="1349" spans="1:9" x14ac:dyDescent="0.25">
      <c r="A1349" s="61" t="s">
        <v>256</v>
      </c>
      <c r="B1349" s="61" t="s">
        <v>129</v>
      </c>
      <c r="C1349" s="61" t="s">
        <v>3</v>
      </c>
      <c r="D1349" s="1">
        <v>92.180490000000006</v>
      </c>
      <c r="E1349" s="61"/>
      <c r="F1349" s="1">
        <v>86.422389999999993</v>
      </c>
      <c r="G1349" s="1">
        <v>95.620400000000004</v>
      </c>
      <c r="H1349" s="1">
        <v>2.2660070000000001</v>
      </c>
      <c r="I1349" s="1">
        <v>2.4582284168808388</v>
      </c>
    </row>
    <row r="1350" spans="1:9" x14ac:dyDescent="0.25">
      <c r="A1350" s="61" t="s">
        <v>256</v>
      </c>
      <c r="B1350" s="61" t="s">
        <v>130</v>
      </c>
      <c r="C1350" s="61" t="s">
        <v>186</v>
      </c>
      <c r="D1350" s="1">
        <v>92.0809</v>
      </c>
      <c r="E1350" s="61"/>
      <c r="F1350" s="1">
        <v>87.382760000000005</v>
      </c>
      <c r="G1350" s="1">
        <v>95.127200000000002</v>
      </c>
      <c r="H1350" s="1">
        <v>1.9272849999999999</v>
      </c>
      <c r="I1350" s="1">
        <v>2.0930344946671893</v>
      </c>
    </row>
    <row r="1351" spans="1:9" x14ac:dyDescent="0.25">
      <c r="A1351" s="61" t="s">
        <v>256</v>
      </c>
      <c r="B1351" s="61" t="s">
        <v>131</v>
      </c>
      <c r="C1351" s="61" t="s">
        <v>186</v>
      </c>
      <c r="D1351" s="1">
        <v>97.589200000000005</v>
      </c>
      <c r="E1351" s="61"/>
      <c r="F1351" s="1">
        <v>96.110650000000007</v>
      </c>
      <c r="G1351" s="1">
        <v>98.51437</v>
      </c>
      <c r="H1351" s="1">
        <v>0.59229050000000005</v>
      </c>
      <c r="I1351" s="1">
        <v>0.60692217991335107</v>
      </c>
    </row>
    <row r="1352" spans="1:9" x14ac:dyDescent="0.25">
      <c r="A1352" s="61" t="s">
        <v>256</v>
      </c>
      <c r="B1352" s="61" t="s">
        <v>132</v>
      </c>
      <c r="C1352" s="61" t="s">
        <v>182</v>
      </c>
      <c r="D1352" s="1">
        <v>93.211860000000001</v>
      </c>
      <c r="E1352" s="61"/>
      <c r="F1352" s="1">
        <v>86.706519999999998</v>
      </c>
      <c r="G1352" s="1">
        <v>96.656490000000005</v>
      </c>
      <c r="H1352" s="1">
        <v>2.4027970000000001</v>
      </c>
      <c r="I1352" s="1">
        <v>2.5777803382530937</v>
      </c>
    </row>
    <row r="1353" spans="1:9" x14ac:dyDescent="0.25">
      <c r="A1353" s="61" t="s">
        <v>256</v>
      </c>
      <c r="B1353" s="61" t="s">
        <v>133</v>
      </c>
      <c r="C1353" s="61" t="s">
        <v>186</v>
      </c>
      <c r="D1353" s="1">
        <v>96.471879999999999</v>
      </c>
      <c r="E1353" s="61"/>
      <c r="F1353" s="1">
        <v>93.223550000000003</v>
      </c>
      <c r="G1353" s="1">
        <v>98.193280000000001</v>
      </c>
      <c r="H1353" s="1">
        <v>1.1926209999999999</v>
      </c>
      <c r="I1353" s="1">
        <v>1.236236922095848</v>
      </c>
    </row>
    <row r="1354" spans="1:9" x14ac:dyDescent="0.25">
      <c r="A1354" s="61" t="s">
        <v>256</v>
      </c>
      <c r="B1354" s="61" t="s">
        <v>134</v>
      </c>
      <c r="C1354" s="61" t="s">
        <v>182</v>
      </c>
      <c r="D1354" s="1">
        <v>91.179599999999994</v>
      </c>
      <c r="E1354" s="61"/>
      <c r="F1354" s="1">
        <v>86.97484</v>
      </c>
      <c r="G1354" s="1">
        <v>94.118780000000001</v>
      </c>
      <c r="H1354" s="1">
        <v>1.792913</v>
      </c>
      <c r="I1354" s="1">
        <v>1.9663532193604711</v>
      </c>
    </row>
    <row r="1355" spans="1:9" x14ac:dyDescent="0.25">
      <c r="A1355" s="61" t="s">
        <v>256</v>
      </c>
      <c r="B1355" s="61" t="s">
        <v>135</v>
      </c>
      <c r="C1355" s="61" t="s">
        <v>3</v>
      </c>
      <c r="D1355" s="1">
        <v>93.900009999999995</v>
      </c>
      <c r="E1355" s="61"/>
      <c r="F1355" s="1">
        <v>84.369699999999995</v>
      </c>
      <c r="G1355" s="1">
        <v>97.772779999999997</v>
      </c>
      <c r="H1355" s="1">
        <v>3.061842</v>
      </c>
      <c r="I1355" s="1">
        <v>3.2607472565764373</v>
      </c>
    </row>
    <row r="1356" spans="1:9" x14ac:dyDescent="0.25">
      <c r="A1356" s="61" t="s">
        <v>256</v>
      </c>
      <c r="B1356" s="61" t="s">
        <v>136</v>
      </c>
      <c r="C1356" s="61" t="s">
        <v>183</v>
      </c>
      <c r="D1356" s="1">
        <v>97.142700000000005</v>
      </c>
      <c r="E1356" s="61"/>
      <c r="F1356" s="1">
        <v>95.803150000000002</v>
      </c>
      <c r="G1356" s="1">
        <v>98.063339999999997</v>
      </c>
      <c r="H1356" s="1">
        <v>0.56396630000000003</v>
      </c>
      <c r="I1356" s="1">
        <v>0.58055448324989933</v>
      </c>
    </row>
    <row r="1357" spans="1:9" x14ac:dyDescent="0.25">
      <c r="A1357" s="61" t="s">
        <v>256</v>
      </c>
      <c r="B1357" s="61" t="s">
        <v>137</v>
      </c>
      <c r="C1357" s="61" t="s">
        <v>181</v>
      </c>
      <c r="D1357" s="1">
        <v>91.991550000000004</v>
      </c>
      <c r="E1357" s="61"/>
      <c r="F1357" s="1">
        <v>87.363159999999993</v>
      </c>
      <c r="G1357" s="1">
        <v>95.021339999999995</v>
      </c>
      <c r="H1357" s="1">
        <v>1.907724</v>
      </c>
      <c r="I1357" s="1">
        <v>2.0738035178231042</v>
      </c>
    </row>
    <row r="1358" spans="1:9" x14ac:dyDescent="0.25">
      <c r="A1358" s="61" t="s">
        <v>256</v>
      </c>
      <c r="B1358" s="61" t="s">
        <v>138</v>
      </c>
      <c r="C1358" s="61" t="s">
        <v>185</v>
      </c>
      <c r="D1358" s="1">
        <v>89.725350000000006</v>
      </c>
      <c r="E1358" s="61"/>
      <c r="F1358" s="1">
        <v>82.471029999999999</v>
      </c>
      <c r="G1358" s="1">
        <v>94.189030000000002</v>
      </c>
      <c r="H1358" s="1">
        <v>2.9077350000000002</v>
      </c>
      <c r="I1358" s="1">
        <v>3.2407062218202549</v>
      </c>
    </row>
    <row r="1359" spans="1:9" x14ac:dyDescent="0.25">
      <c r="A1359" s="61" t="s">
        <v>256</v>
      </c>
      <c r="B1359" s="61" t="s">
        <v>139</v>
      </c>
      <c r="C1359" s="61" t="s">
        <v>187</v>
      </c>
      <c r="D1359" s="1">
        <v>93.502380000000002</v>
      </c>
      <c r="E1359" s="61"/>
      <c r="F1359" s="1">
        <v>86.012640000000005</v>
      </c>
      <c r="G1359" s="1">
        <v>97.11609</v>
      </c>
      <c r="H1359" s="1">
        <v>2.6347019999999999</v>
      </c>
      <c r="I1359" s="1">
        <v>2.8177913760056157</v>
      </c>
    </row>
    <row r="1360" spans="1:9" x14ac:dyDescent="0.25">
      <c r="A1360" s="61" t="s">
        <v>256</v>
      </c>
      <c r="B1360" s="61" t="s">
        <v>140</v>
      </c>
      <c r="C1360" s="61" t="s">
        <v>187</v>
      </c>
      <c r="D1360" s="1">
        <v>93.977580000000003</v>
      </c>
      <c r="E1360" s="61"/>
      <c r="F1360" s="1">
        <v>90.109480000000005</v>
      </c>
      <c r="G1360" s="1">
        <v>96.393450000000001</v>
      </c>
      <c r="H1360" s="1">
        <v>1.553466</v>
      </c>
      <c r="I1360" s="1">
        <v>1.6530176665540866</v>
      </c>
    </row>
    <row r="1361" spans="1:9" x14ac:dyDescent="0.25">
      <c r="A1361" s="61" t="s">
        <v>256</v>
      </c>
      <c r="B1361" s="61" t="s">
        <v>141</v>
      </c>
      <c r="C1361" s="61" t="s">
        <v>181</v>
      </c>
      <c r="D1361" s="1">
        <v>95.037629999999993</v>
      </c>
      <c r="E1361" s="61"/>
      <c r="F1361" s="1">
        <v>92.296599999999998</v>
      </c>
      <c r="G1361" s="1">
        <v>96.836770000000001</v>
      </c>
      <c r="H1361" s="1">
        <v>1.1281699999999999</v>
      </c>
      <c r="I1361" s="1">
        <v>1.1870771609098416</v>
      </c>
    </row>
    <row r="1362" spans="1:9" x14ac:dyDescent="0.25">
      <c r="A1362" s="61" t="s">
        <v>256</v>
      </c>
      <c r="B1362" s="61" t="s">
        <v>142</v>
      </c>
      <c r="C1362" s="61" t="s">
        <v>3</v>
      </c>
      <c r="D1362" s="1">
        <v>96.198139999999995</v>
      </c>
      <c r="E1362" s="61"/>
      <c r="F1362" s="1">
        <v>93.535439999999994</v>
      </c>
      <c r="G1362" s="1">
        <v>97.79</v>
      </c>
      <c r="H1362" s="1">
        <v>1.0426930000000001</v>
      </c>
      <c r="I1362" s="1">
        <v>1.0839014143100896</v>
      </c>
    </row>
    <row r="1363" spans="1:9" x14ac:dyDescent="0.25">
      <c r="A1363" s="61" t="s">
        <v>256</v>
      </c>
      <c r="B1363" s="61" t="s">
        <v>143</v>
      </c>
      <c r="C1363" s="61" t="s">
        <v>182</v>
      </c>
      <c r="D1363" s="1">
        <v>95.370350000000002</v>
      </c>
      <c r="E1363" s="61"/>
      <c r="F1363" s="1">
        <v>91.720619999999997</v>
      </c>
      <c r="G1363" s="1">
        <v>97.455830000000006</v>
      </c>
      <c r="H1363" s="1">
        <v>1.397114</v>
      </c>
      <c r="I1363" s="1">
        <v>1.4649353808599841</v>
      </c>
    </row>
    <row r="1364" spans="1:9" x14ac:dyDescent="0.25">
      <c r="A1364" s="61" t="s">
        <v>256</v>
      </c>
      <c r="B1364" s="61" t="s">
        <v>144</v>
      </c>
      <c r="C1364" s="61" t="s">
        <v>181</v>
      </c>
      <c r="D1364" s="1">
        <v>91.461839999999995</v>
      </c>
      <c r="E1364" s="61"/>
      <c r="F1364" s="1">
        <v>85.923299999999998</v>
      </c>
      <c r="G1364" s="1">
        <v>94.949309999999997</v>
      </c>
      <c r="H1364" s="1">
        <v>2.2400549999999999</v>
      </c>
      <c r="I1364" s="1">
        <v>2.4491689648928996</v>
      </c>
    </row>
    <row r="1365" spans="1:9" x14ac:dyDescent="0.25">
      <c r="A1365" s="61" t="s">
        <v>256</v>
      </c>
      <c r="B1365" s="61" t="s">
        <v>145</v>
      </c>
      <c r="C1365" s="61" t="s">
        <v>182</v>
      </c>
      <c r="D1365" s="1">
        <v>94.279750000000007</v>
      </c>
      <c r="E1365" s="61"/>
      <c r="F1365" s="1">
        <v>90.604129999999998</v>
      </c>
      <c r="G1365" s="1">
        <v>96.571879999999993</v>
      </c>
      <c r="H1365" s="1">
        <v>1.474623</v>
      </c>
      <c r="I1365" s="1">
        <v>1.5640930316425319</v>
      </c>
    </row>
    <row r="1366" spans="1:9" x14ac:dyDescent="0.25">
      <c r="A1366" s="61" t="s">
        <v>256</v>
      </c>
      <c r="B1366" s="61" t="s">
        <v>146</v>
      </c>
      <c r="C1366" s="61" t="s">
        <v>182</v>
      </c>
      <c r="D1366" s="1">
        <v>92.401179999999997</v>
      </c>
      <c r="E1366" s="61"/>
      <c r="F1366" s="1">
        <v>88.757429999999999</v>
      </c>
      <c r="G1366" s="1">
        <v>94.931420000000003</v>
      </c>
      <c r="H1366" s="1">
        <v>1.5470999999999999</v>
      </c>
      <c r="I1366" s="1">
        <v>1.6743292672236436</v>
      </c>
    </row>
    <row r="1367" spans="1:9" x14ac:dyDescent="0.25">
      <c r="A1367" s="61" t="s">
        <v>256</v>
      </c>
      <c r="B1367" s="61" t="s">
        <v>147</v>
      </c>
      <c r="C1367" s="61" t="s">
        <v>187</v>
      </c>
      <c r="D1367" s="1">
        <v>88.339979999999997</v>
      </c>
      <c r="E1367" s="61"/>
      <c r="F1367" s="1">
        <v>80.021100000000004</v>
      </c>
      <c r="G1367" s="1">
        <v>93.477360000000004</v>
      </c>
      <c r="H1367" s="1">
        <v>3.3489270000000002</v>
      </c>
      <c r="I1367" s="1">
        <v>3.7909528618865438</v>
      </c>
    </row>
    <row r="1368" spans="1:9" x14ac:dyDescent="0.25">
      <c r="A1368" s="61" t="s">
        <v>256</v>
      </c>
      <c r="B1368" s="61" t="s">
        <v>148</v>
      </c>
      <c r="C1368" s="61" t="s">
        <v>3</v>
      </c>
      <c r="D1368" s="1">
        <v>91.932310000000001</v>
      </c>
      <c r="E1368" s="61"/>
      <c r="F1368" s="1">
        <v>87.275450000000006</v>
      </c>
      <c r="G1368" s="1">
        <v>94.982860000000002</v>
      </c>
      <c r="H1368" s="1">
        <v>1.9205719999999999</v>
      </c>
      <c r="I1368" s="1">
        <v>2.0891153501962476</v>
      </c>
    </row>
    <row r="1369" spans="1:9" x14ac:dyDescent="0.25">
      <c r="A1369" s="61" t="s">
        <v>256</v>
      </c>
      <c r="B1369" s="61" t="s">
        <v>149</v>
      </c>
      <c r="C1369" s="61" t="s">
        <v>3</v>
      </c>
      <c r="D1369" s="1">
        <v>90.650130000000004</v>
      </c>
      <c r="E1369" s="61"/>
      <c r="F1369" s="1">
        <v>82.236059999999995</v>
      </c>
      <c r="G1369" s="1">
        <v>95.306259999999995</v>
      </c>
      <c r="H1369" s="1">
        <v>3.1959339999999998</v>
      </c>
      <c r="I1369" s="1">
        <v>3.5255702336003263</v>
      </c>
    </row>
    <row r="1370" spans="1:9" x14ac:dyDescent="0.25">
      <c r="A1370" s="61" t="s">
        <v>256</v>
      </c>
      <c r="B1370" s="61" t="s">
        <v>150</v>
      </c>
      <c r="C1370" s="61" t="s">
        <v>181</v>
      </c>
      <c r="D1370" s="1">
        <v>92.797719999999998</v>
      </c>
      <c r="E1370" s="61"/>
      <c r="F1370" s="1">
        <v>88.139129999999994</v>
      </c>
      <c r="G1370" s="1">
        <v>95.715509999999995</v>
      </c>
      <c r="H1370" s="1">
        <v>1.8759669999999999</v>
      </c>
      <c r="I1370" s="1">
        <v>2.0215658315743101</v>
      </c>
    </row>
    <row r="1371" spans="1:9" x14ac:dyDescent="0.25">
      <c r="A1371" s="61" t="s">
        <v>256</v>
      </c>
      <c r="B1371" s="61" t="s">
        <v>151</v>
      </c>
      <c r="C1371" s="61" t="s">
        <v>182</v>
      </c>
      <c r="D1371" s="1">
        <v>91.052750000000003</v>
      </c>
      <c r="E1371" s="61"/>
      <c r="F1371" s="1">
        <v>85.817580000000007</v>
      </c>
      <c r="G1371" s="1">
        <v>94.479770000000002</v>
      </c>
      <c r="H1371" s="1">
        <v>2.1604459999999999</v>
      </c>
      <c r="I1371" s="1">
        <v>2.3727410759147856</v>
      </c>
    </row>
    <row r="1372" spans="1:9" x14ac:dyDescent="0.25">
      <c r="A1372" s="61" t="s">
        <v>256</v>
      </c>
      <c r="B1372" s="61" t="s">
        <v>152</v>
      </c>
      <c r="C1372" s="61" t="s">
        <v>186</v>
      </c>
      <c r="D1372" s="1">
        <v>93.805430000000001</v>
      </c>
      <c r="E1372" s="61"/>
      <c r="F1372" s="1">
        <v>89.81532</v>
      </c>
      <c r="G1372" s="1">
        <v>96.296769999999995</v>
      </c>
      <c r="H1372" s="1">
        <v>1.6025750000000001</v>
      </c>
      <c r="I1372" s="1">
        <v>1.7084032342264195</v>
      </c>
    </row>
    <row r="1373" spans="1:9" x14ac:dyDescent="0.25">
      <c r="A1373" s="61" t="s">
        <v>256</v>
      </c>
      <c r="B1373" s="61" t="s">
        <v>153</v>
      </c>
      <c r="C1373" s="61" t="s">
        <v>182</v>
      </c>
      <c r="D1373" s="1">
        <v>91.325519999999997</v>
      </c>
      <c r="E1373" s="61"/>
      <c r="F1373" s="1">
        <v>85.719570000000004</v>
      </c>
      <c r="G1373" s="1">
        <v>94.862669999999994</v>
      </c>
      <c r="H1373" s="1">
        <v>2.270505</v>
      </c>
      <c r="I1373" s="1">
        <v>2.4861670648029164</v>
      </c>
    </row>
    <row r="1374" spans="1:9" x14ac:dyDescent="0.25">
      <c r="A1374" s="61" t="s">
        <v>256</v>
      </c>
      <c r="B1374" s="61" t="s">
        <v>154</v>
      </c>
      <c r="C1374" s="61" t="s">
        <v>183</v>
      </c>
      <c r="D1374" s="1">
        <v>94.88485</v>
      </c>
      <c r="E1374" s="61"/>
      <c r="F1374" s="1">
        <v>90.336349999999996</v>
      </c>
      <c r="G1374" s="1">
        <v>97.355140000000006</v>
      </c>
      <c r="H1374" s="1">
        <v>1.6965129999999999</v>
      </c>
      <c r="I1374" s="1">
        <v>1.7879703661859612</v>
      </c>
    </row>
    <row r="1375" spans="1:9" x14ac:dyDescent="0.25">
      <c r="A1375" s="61" t="s">
        <v>256</v>
      </c>
      <c r="B1375" s="61" t="s">
        <v>155</v>
      </c>
      <c r="C1375" s="61" t="s">
        <v>187</v>
      </c>
      <c r="D1375" s="1">
        <v>93.048850000000002</v>
      </c>
      <c r="E1375" s="61"/>
      <c r="F1375" s="1">
        <v>87.384270000000001</v>
      </c>
      <c r="G1375" s="1">
        <v>96.278300000000002</v>
      </c>
      <c r="H1375" s="1">
        <v>2.1736010000000001</v>
      </c>
      <c r="I1375" s="1">
        <v>2.3359783597540433</v>
      </c>
    </row>
    <row r="1376" spans="1:9" x14ac:dyDescent="0.25">
      <c r="A1376" s="61" t="s">
        <v>256</v>
      </c>
      <c r="B1376" s="61" t="s">
        <v>156</v>
      </c>
      <c r="C1376" s="61" t="s">
        <v>184</v>
      </c>
      <c r="D1376" s="1">
        <v>93.996170000000006</v>
      </c>
      <c r="E1376" s="61"/>
      <c r="F1376" s="1">
        <v>90.129720000000006</v>
      </c>
      <c r="G1376" s="1">
        <v>96.408379999999994</v>
      </c>
      <c r="H1376" s="1">
        <v>1.5518449999999999</v>
      </c>
      <c r="I1376" s="1">
        <v>1.6509662042613011</v>
      </c>
    </row>
    <row r="1377" spans="1:9" x14ac:dyDescent="0.25">
      <c r="A1377" s="61" t="s">
        <v>256</v>
      </c>
      <c r="B1377" s="61" t="s">
        <v>157</v>
      </c>
      <c r="C1377" s="61" t="s">
        <v>3</v>
      </c>
      <c r="D1377" s="1">
        <v>85.938860000000005</v>
      </c>
      <c r="E1377" s="61"/>
      <c r="F1377" s="1">
        <v>76.537639999999996</v>
      </c>
      <c r="G1377" s="1">
        <v>91.968369999999993</v>
      </c>
      <c r="H1377" s="1">
        <v>3.8699509999999999</v>
      </c>
      <c r="I1377" s="1">
        <v>4.5031444447831861</v>
      </c>
    </row>
    <row r="1378" spans="1:9" x14ac:dyDescent="0.25">
      <c r="A1378" s="61" t="s">
        <v>256</v>
      </c>
      <c r="B1378" s="61" t="s">
        <v>158</v>
      </c>
      <c r="C1378" s="61" t="s">
        <v>182</v>
      </c>
      <c r="D1378" s="1">
        <v>97.236680000000007</v>
      </c>
      <c r="E1378" s="61"/>
      <c r="F1378" s="1">
        <v>95.378870000000006</v>
      </c>
      <c r="G1378" s="1">
        <v>98.360439999999997</v>
      </c>
      <c r="H1378" s="1">
        <v>0.7312362</v>
      </c>
      <c r="I1378" s="1">
        <v>0.7520168315084389</v>
      </c>
    </row>
    <row r="1379" spans="1:9" x14ac:dyDescent="0.25">
      <c r="A1379" s="61" t="s">
        <v>256</v>
      </c>
      <c r="B1379" s="61" t="s">
        <v>159</v>
      </c>
      <c r="C1379" s="61" t="s">
        <v>186</v>
      </c>
      <c r="D1379" s="1">
        <v>92.815719999999999</v>
      </c>
      <c r="E1379" s="61"/>
      <c r="F1379" s="1">
        <v>84.284589999999994</v>
      </c>
      <c r="G1379" s="1">
        <v>96.886780000000002</v>
      </c>
      <c r="H1379" s="1">
        <v>2.9902950000000001</v>
      </c>
      <c r="I1379" s="1">
        <v>3.2217548923824544</v>
      </c>
    </row>
    <row r="1380" spans="1:9" x14ac:dyDescent="0.25">
      <c r="A1380" s="61" t="s">
        <v>256</v>
      </c>
      <c r="B1380" s="61" t="s">
        <v>160</v>
      </c>
      <c r="C1380" s="61" t="s">
        <v>183</v>
      </c>
      <c r="D1380" s="1">
        <v>93.536079999999998</v>
      </c>
      <c r="E1380" s="61"/>
      <c r="F1380" s="1">
        <v>90.576539999999994</v>
      </c>
      <c r="G1380" s="1">
        <v>95.611180000000004</v>
      </c>
      <c r="H1380" s="1">
        <v>1.26169</v>
      </c>
      <c r="I1380" s="1">
        <v>1.348880560314266</v>
      </c>
    </row>
    <row r="1381" spans="1:9" x14ac:dyDescent="0.25">
      <c r="A1381" s="61" t="s">
        <v>256</v>
      </c>
      <c r="B1381" s="61" t="s">
        <v>161</v>
      </c>
      <c r="C1381" s="61" t="s">
        <v>186</v>
      </c>
      <c r="D1381" s="1">
        <v>91.525940000000006</v>
      </c>
      <c r="E1381" s="61"/>
      <c r="F1381" s="1">
        <v>85.783510000000007</v>
      </c>
      <c r="G1381" s="1">
        <v>95.081819999999993</v>
      </c>
      <c r="H1381" s="1">
        <v>2.3032370000000002</v>
      </c>
      <c r="I1381" s="1">
        <v>2.5164854903429563</v>
      </c>
    </row>
    <row r="1382" spans="1:9" x14ac:dyDescent="0.25">
      <c r="A1382" s="61" t="s">
        <v>256</v>
      </c>
      <c r="B1382" s="61" t="s">
        <v>162</v>
      </c>
      <c r="C1382" s="61" t="s">
        <v>184</v>
      </c>
      <c r="D1382" s="1">
        <v>99.061170000000004</v>
      </c>
      <c r="E1382" s="61"/>
      <c r="F1382" s="1">
        <v>98.069710000000001</v>
      </c>
      <c r="G1382" s="1">
        <v>99.545739999999995</v>
      </c>
      <c r="H1382" s="1">
        <v>0.3466825</v>
      </c>
      <c r="I1382" s="1">
        <v>0.34996810556548036</v>
      </c>
    </row>
    <row r="1383" spans="1:9" x14ac:dyDescent="0.25">
      <c r="A1383" s="61" t="s">
        <v>256</v>
      </c>
      <c r="B1383" s="61" t="s">
        <v>163</v>
      </c>
      <c r="C1383" s="61" t="s">
        <v>185</v>
      </c>
      <c r="D1383" s="1">
        <v>93.910240000000002</v>
      </c>
      <c r="E1383" s="61"/>
      <c r="F1383" s="1">
        <v>89.651809999999998</v>
      </c>
      <c r="G1383" s="1">
        <v>96.484970000000004</v>
      </c>
      <c r="H1383" s="1">
        <v>1.6816679999999999</v>
      </c>
      <c r="I1383" s="1">
        <v>1.7907184562620646</v>
      </c>
    </row>
    <row r="1384" spans="1:9" x14ac:dyDescent="0.25">
      <c r="A1384" s="61" t="s">
        <v>256</v>
      </c>
      <c r="B1384" s="61" t="s">
        <v>164</v>
      </c>
      <c r="C1384" s="61" t="s">
        <v>184</v>
      </c>
      <c r="D1384" s="1">
        <v>94.974630000000005</v>
      </c>
      <c r="E1384" s="61"/>
      <c r="F1384" s="1">
        <v>90.648099999999999</v>
      </c>
      <c r="G1384" s="1">
        <v>97.357889999999998</v>
      </c>
      <c r="H1384" s="1">
        <v>1.625448</v>
      </c>
      <c r="I1384" s="1">
        <v>1.7114549432832746</v>
      </c>
    </row>
    <row r="1385" spans="1:9" x14ac:dyDescent="0.25">
      <c r="A1385" s="61" t="s">
        <v>256</v>
      </c>
      <c r="B1385" s="61" t="s">
        <v>165</v>
      </c>
      <c r="C1385" s="61" t="s">
        <v>183</v>
      </c>
      <c r="D1385" s="1">
        <v>93.252039999999994</v>
      </c>
      <c r="E1385" s="61"/>
      <c r="F1385" s="1">
        <v>88.438019999999995</v>
      </c>
      <c r="G1385" s="1">
        <v>96.148949999999999</v>
      </c>
      <c r="H1385" s="1">
        <v>1.898471</v>
      </c>
      <c r="I1385" s="1">
        <v>2.0358492961655319</v>
      </c>
    </row>
    <row r="1386" spans="1:9" x14ac:dyDescent="0.25">
      <c r="A1386" s="61" t="s">
        <v>256</v>
      </c>
      <c r="B1386" s="61" t="s">
        <v>166</v>
      </c>
      <c r="C1386" s="61" t="s">
        <v>3</v>
      </c>
      <c r="D1386" s="1">
        <v>95.115219999999994</v>
      </c>
      <c r="E1386" s="61"/>
      <c r="F1386" s="1">
        <v>92.044939999999997</v>
      </c>
      <c r="G1386" s="1">
        <v>97.038629999999998</v>
      </c>
      <c r="H1386" s="1">
        <v>1.233562</v>
      </c>
      <c r="I1386" s="1">
        <v>1.296913364653943</v>
      </c>
    </row>
    <row r="1387" spans="1:9" x14ac:dyDescent="0.25">
      <c r="A1387" s="61" t="s">
        <v>256</v>
      </c>
      <c r="B1387" s="61" t="s">
        <v>167</v>
      </c>
      <c r="C1387" s="61" t="s">
        <v>184</v>
      </c>
      <c r="D1387" s="1">
        <v>95.643029999999996</v>
      </c>
      <c r="E1387" s="61"/>
      <c r="F1387" s="1">
        <v>93.247290000000007</v>
      </c>
      <c r="G1387" s="1">
        <v>97.214200000000005</v>
      </c>
      <c r="H1387" s="1">
        <v>0.98522080000000001</v>
      </c>
      <c r="I1387" s="1">
        <v>1.030102036708791</v>
      </c>
    </row>
    <row r="1388" spans="1:9" x14ac:dyDescent="0.25">
      <c r="A1388" s="61" t="s">
        <v>256</v>
      </c>
      <c r="B1388" s="61" t="s">
        <v>168</v>
      </c>
      <c r="C1388" s="61" t="s">
        <v>187</v>
      </c>
      <c r="D1388" s="1">
        <v>95.054400000000001</v>
      </c>
      <c r="E1388" s="61"/>
      <c r="F1388" s="1">
        <v>92.122540000000001</v>
      </c>
      <c r="G1388" s="1">
        <v>96.93141</v>
      </c>
      <c r="H1388" s="1">
        <v>1.1913320000000001</v>
      </c>
      <c r="I1388" s="1">
        <v>1.2533159958928781</v>
      </c>
    </row>
    <row r="1389" spans="1:9" x14ac:dyDescent="0.25">
      <c r="A1389" s="61" t="s">
        <v>256</v>
      </c>
      <c r="B1389" s="61" t="s">
        <v>169</v>
      </c>
      <c r="C1389" s="61" t="s">
        <v>3</v>
      </c>
      <c r="D1389" s="1">
        <v>94.371790000000004</v>
      </c>
      <c r="E1389" s="61"/>
      <c r="F1389" s="1">
        <v>91.212630000000004</v>
      </c>
      <c r="G1389" s="1">
        <v>96.439530000000005</v>
      </c>
      <c r="H1389" s="1">
        <v>1.2993189999999999</v>
      </c>
      <c r="I1389" s="1">
        <v>1.3768086840357694</v>
      </c>
    </row>
    <row r="1390" spans="1:9" x14ac:dyDescent="0.25">
      <c r="A1390" s="61" t="s">
        <v>256</v>
      </c>
      <c r="B1390" s="61" t="s">
        <v>170</v>
      </c>
      <c r="C1390" s="61" t="s">
        <v>3</v>
      </c>
      <c r="D1390" s="1">
        <v>95.850579999999994</v>
      </c>
      <c r="E1390" s="61"/>
      <c r="F1390" s="1">
        <v>92.441469999999995</v>
      </c>
      <c r="G1390" s="1">
        <v>97.759360000000001</v>
      </c>
      <c r="H1390" s="1">
        <v>1.2901370000000001</v>
      </c>
      <c r="I1390" s="1">
        <v>1.3459876820776673</v>
      </c>
    </row>
    <row r="1391" spans="1:9" x14ac:dyDescent="0.25">
      <c r="A1391" s="61" t="s">
        <v>256</v>
      </c>
      <c r="B1391" s="61" t="s">
        <v>171</v>
      </c>
      <c r="C1391" s="61" t="s">
        <v>184</v>
      </c>
      <c r="D1391" s="1">
        <v>95.814369999999997</v>
      </c>
      <c r="E1391" s="61"/>
      <c r="F1391" s="1">
        <v>93.534009999999995</v>
      </c>
      <c r="G1391" s="1">
        <v>97.31362</v>
      </c>
      <c r="H1391" s="1">
        <v>0.9388687</v>
      </c>
      <c r="I1391" s="1">
        <v>0.97988297579997663</v>
      </c>
    </row>
    <row r="1392" spans="1:9" x14ac:dyDescent="0.25">
      <c r="A1392" s="61" t="s">
        <v>256</v>
      </c>
      <c r="B1392" s="61" t="s">
        <v>172</v>
      </c>
      <c r="C1392" s="61" t="s">
        <v>185</v>
      </c>
      <c r="D1392" s="1">
        <v>91.924970000000002</v>
      </c>
      <c r="E1392" s="61"/>
      <c r="F1392" s="1">
        <v>85.693650000000005</v>
      </c>
      <c r="G1392" s="1">
        <v>95.582089999999994</v>
      </c>
      <c r="H1392" s="1">
        <v>2.4307509999999999</v>
      </c>
      <c r="I1392" s="1">
        <v>2.6442771751788441</v>
      </c>
    </row>
    <row r="1393" spans="1:9" x14ac:dyDescent="0.25">
      <c r="A1393" s="61" t="s">
        <v>256</v>
      </c>
      <c r="B1393" s="61" t="s">
        <v>173</v>
      </c>
      <c r="C1393" s="61" t="s">
        <v>186</v>
      </c>
      <c r="D1393" s="1">
        <v>93.036720000000003</v>
      </c>
      <c r="E1393" s="61"/>
      <c r="F1393" s="1">
        <v>89.818010000000001</v>
      </c>
      <c r="G1393" s="1">
        <v>95.29128</v>
      </c>
      <c r="H1393" s="1">
        <v>1.371964</v>
      </c>
      <c r="I1393" s="1">
        <v>1.4746478594688204</v>
      </c>
    </row>
    <row r="1394" spans="1:9" x14ac:dyDescent="0.25">
      <c r="A1394" s="61" t="s">
        <v>256</v>
      </c>
      <c r="B1394" s="61" t="s">
        <v>174</v>
      </c>
      <c r="C1394" s="61" t="s">
        <v>181</v>
      </c>
      <c r="D1394" s="1">
        <v>91.438959999999994</v>
      </c>
      <c r="E1394" s="61"/>
      <c r="F1394" s="1">
        <v>85.539190000000005</v>
      </c>
      <c r="G1394" s="1">
        <v>95.070430000000002</v>
      </c>
      <c r="H1394" s="1">
        <v>2.359181</v>
      </c>
      <c r="I1394" s="1">
        <v>2.5800610593121358</v>
      </c>
    </row>
    <row r="1395" spans="1:9" x14ac:dyDescent="0.25">
      <c r="A1395" s="61" t="s">
        <v>256</v>
      </c>
      <c r="B1395" s="61" t="s">
        <v>175</v>
      </c>
      <c r="C1395" s="61" t="s">
        <v>182</v>
      </c>
      <c r="D1395" s="1">
        <v>90.147840000000002</v>
      </c>
      <c r="E1395" s="61"/>
      <c r="F1395" s="1">
        <v>86.257499999999993</v>
      </c>
      <c r="G1395" s="1">
        <v>93.025899999999993</v>
      </c>
      <c r="H1395" s="1">
        <v>1.7076340000000001</v>
      </c>
      <c r="I1395" s="1">
        <v>1.8942594742148011</v>
      </c>
    </row>
    <row r="1396" spans="1:9" x14ac:dyDescent="0.25">
      <c r="A1396" s="61" t="s">
        <v>256</v>
      </c>
      <c r="B1396" s="61" t="s">
        <v>176</v>
      </c>
      <c r="C1396" s="61" t="s">
        <v>3</v>
      </c>
      <c r="D1396" s="1">
        <v>91.472049999999996</v>
      </c>
      <c r="E1396" s="61"/>
      <c r="F1396" s="1">
        <v>85.063419999999994</v>
      </c>
      <c r="G1396" s="1">
        <v>95.283479999999997</v>
      </c>
      <c r="H1396" s="1">
        <v>2.5191560000000002</v>
      </c>
      <c r="I1396" s="1">
        <v>2.7540172107217455</v>
      </c>
    </row>
    <row r="1397" spans="1:9" x14ac:dyDescent="0.25">
      <c r="A1397" s="61" t="s">
        <v>256</v>
      </c>
      <c r="B1397" s="61" t="s">
        <v>177</v>
      </c>
      <c r="C1397" s="61" t="s">
        <v>182</v>
      </c>
      <c r="D1397" s="1">
        <v>92.173630000000003</v>
      </c>
      <c r="E1397" s="61"/>
      <c r="F1397" s="1">
        <v>88.227999999999994</v>
      </c>
      <c r="G1397" s="1">
        <v>94.873639999999995</v>
      </c>
      <c r="H1397" s="1">
        <v>1.663203</v>
      </c>
      <c r="I1397" s="1">
        <v>1.8044238899997753</v>
      </c>
    </row>
    <row r="1398" spans="1:9" x14ac:dyDescent="0.25">
      <c r="A1398" s="61" t="s">
        <v>256</v>
      </c>
      <c r="B1398" s="61" t="s">
        <v>178</v>
      </c>
      <c r="C1398" s="61" t="s">
        <v>182</v>
      </c>
      <c r="D1398" s="1">
        <v>91.263080000000002</v>
      </c>
      <c r="E1398" s="61"/>
      <c r="F1398" s="1">
        <v>86.099950000000007</v>
      </c>
      <c r="G1398" s="1">
        <v>94.628039999999999</v>
      </c>
      <c r="H1398" s="1">
        <v>2.1255109999999999</v>
      </c>
      <c r="I1398" s="1">
        <v>2.3289932796482429</v>
      </c>
    </row>
    <row r="1399" spans="1:9" x14ac:dyDescent="0.25">
      <c r="A1399" s="61" t="s">
        <v>256</v>
      </c>
      <c r="B1399" s="61" t="s">
        <v>179</v>
      </c>
      <c r="C1399" s="61" t="s">
        <v>181</v>
      </c>
      <c r="D1399" s="1">
        <v>96.650040000000004</v>
      </c>
      <c r="E1399" s="61"/>
      <c r="F1399" s="1">
        <v>94.974029999999999</v>
      </c>
      <c r="G1399" s="1">
        <v>97.780209999999997</v>
      </c>
      <c r="H1399" s="1">
        <v>0.69875449999999995</v>
      </c>
      <c r="I1399" s="1">
        <v>0.72297383425811301</v>
      </c>
    </row>
    <row r="1400" spans="1:9" x14ac:dyDescent="0.25">
      <c r="A1400" s="61" t="s">
        <v>256</v>
      </c>
      <c r="B1400" s="61" t="s">
        <v>180</v>
      </c>
      <c r="C1400" s="61" t="s">
        <v>186</v>
      </c>
      <c r="D1400" s="1">
        <v>83.189459999999997</v>
      </c>
      <c r="E1400" s="61"/>
      <c r="F1400" s="1">
        <v>70.575220000000002</v>
      </c>
      <c r="G1400" s="1">
        <v>91.079549999999998</v>
      </c>
      <c r="H1400" s="1">
        <v>5.1664430000000001</v>
      </c>
      <c r="I1400" s="1">
        <v>6.21045382431861</v>
      </c>
    </row>
    <row r="1401" spans="1:9" x14ac:dyDescent="0.25">
      <c r="A1401" s="61" t="s">
        <v>256</v>
      </c>
      <c r="B1401" s="61" t="s">
        <v>181</v>
      </c>
      <c r="C1401" s="61" t="s">
        <v>181</v>
      </c>
      <c r="D1401" s="1">
        <v>93.24888</v>
      </c>
      <c r="E1401" s="61"/>
      <c r="F1401" s="1">
        <v>91.613010000000003</v>
      </c>
      <c r="G1401" s="1">
        <v>94.584540000000004</v>
      </c>
      <c r="H1401" s="1">
        <v>0.75345309999999999</v>
      </c>
      <c r="I1401" s="1">
        <v>0.80800230522875982</v>
      </c>
    </row>
    <row r="1402" spans="1:9" x14ac:dyDescent="0.25">
      <c r="A1402" s="61" t="s">
        <v>256</v>
      </c>
      <c r="B1402" s="61" t="s">
        <v>182</v>
      </c>
      <c r="C1402" s="61" t="s">
        <v>182</v>
      </c>
      <c r="D1402" s="1">
        <v>92.054519999999997</v>
      </c>
      <c r="E1402" s="61"/>
      <c r="F1402" s="1">
        <v>90.862939999999995</v>
      </c>
      <c r="G1402" s="1">
        <v>93.102500000000006</v>
      </c>
      <c r="H1402" s="1">
        <v>0.56996880000000005</v>
      </c>
      <c r="I1402" s="1">
        <v>0.6191643821509254</v>
      </c>
    </row>
    <row r="1403" spans="1:9" x14ac:dyDescent="0.25">
      <c r="A1403" s="61" t="s">
        <v>256</v>
      </c>
      <c r="B1403" s="61" t="s">
        <v>183</v>
      </c>
      <c r="C1403" s="61" t="s">
        <v>183</v>
      </c>
      <c r="D1403" s="1">
        <v>92.679680000000005</v>
      </c>
      <c r="E1403" s="61"/>
      <c r="F1403" s="1">
        <v>91.408600000000007</v>
      </c>
      <c r="G1403" s="1">
        <v>93.775509999999997</v>
      </c>
      <c r="H1403" s="1">
        <v>0.6018462</v>
      </c>
      <c r="I1403" s="1">
        <v>0.64938312260033693</v>
      </c>
    </row>
    <row r="1404" spans="1:9" x14ac:dyDescent="0.25">
      <c r="A1404" s="61" t="s">
        <v>256</v>
      </c>
      <c r="B1404" s="61" t="s">
        <v>184</v>
      </c>
      <c r="C1404" s="61" t="s">
        <v>184</v>
      </c>
      <c r="D1404" s="1">
        <v>90.701009999999997</v>
      </c>
      <c r="E1404" s="61"/>
      <c r="F1404" s="1">
        <v>85.107529999999997</v>
      </c>
      <c r="G1404" s="1">
        <v>94.333500000000001</v>
      </c>
      <c r="H1404" s="1">
        <v>2.2998080000000001</v>
      </c>
      <c r="I1404" s="1">
        <v>2.5355924922997</v>
      </c>
    </row>
    <row r="1405" spans="1:9" x14ac:dyDescent="0.25">
      <c r="A1405" s="61" t="s">
        <v>256</v>
      </c>
      <c r="B1405" s="61" t="s">
        <v>185</v>
      </c>
      <c r="C1405" s="61" t="s">
        <v>185</v>
      </c>
      <c r="D1405" s="1">
        <v>92.243120000000005</v>
      </c>
      <c r="E1405" s="61"/>
      <c r="F1405" s="1">
        <v>89.713340000000002</v>
      </c>
      <c r="G1405" s="1">
        <v>94.191029999999998</v>
      </c>
      <c r="H1405" s="1">
        <v>1.131448</v>
      </c>
      <c r="I1405" s="1">
        <v>1.2265933762864916</v>
      </c>
    </row>
    <row r="1406" spans="1:9" x14ac:dyDescent="0.25">
      <c r="A1406" s="61" t="s">
        <v>256</v>
      </c>
      <c r="B1406" s="61" t="s">
        <v>186</v>
      </c>
      <c r="C1406" s="61" t="s">
        <v>186</v>
      </c>
      <c r="D1406" s="1">
        <v>92.466970000000003</v>
      </c>
      <c r="E1406" s="61"/>
      <c r="F1406" s="1">
        <v>89.108000000000004</v>
      </c>
      <c r="G1406" s="1">
        <v>94.849940000000004</v>
      </c>
      <c r="H1406" s="1">
        <v>1.441573</v>
      </c>
      <c r="I1406" s="1">
        <v>1.5590139916988737</v>
      </c>
    </row>
    <row r="1407" spans="1:9" x14ac:dyDescent="0.25">
      <c r="A1407" s="61" t="s">
        <v>256</v>
      </c>
      <c r="B1407" s="61" t="s">
        <v>3</v>
      </c>
      <c r="C1407" s="61" t="s">
        <v>3</v>
      </c>
      <c r="D1407" s="1">
        <v>92.212260000000001</v>
      </c>
      <c r="E1407" s="61"/>
      <c r="F1407" s="1">
        <v>90.251339999999999</v>
      </c>
      <c r="G1407" s="1">
        <v>93.805809999999994</v>
      </c>
      <c r="H1407" s="1">
        <v>0.90139309999999995</v>
      </c>
      <c r="I1407" s="1">
        <v>0.97751980051242637</v>
      </c>
    </row>
    <row r="1408" spans="1:9" x14ac:dyDescent="0.25">
      <c r="A1408" s="61" t="s">
        <v>256</v>
      </c>
      <c r="B1408" s="61" t="s">
        <v>187</v>
      </c>
      <c r="C1408" s="61" t="s">
        <v>187</v>
      </c>
      <c r="D1408" s="1">
        <v>90.924719999999994</v>
      </c>
      <c r="E1408" s="61"/>
      <c r="F1408" s="1">
        <v>86.908649999999994</v>
      </c>
      <c r="G1408" s="1">
        <v>93.796700000000001</v>
      </c>
      <c r="H1408" s="1">
        <v>1.7322690000000001</v>
      </c>
      <c r="I1408" s="1">
        <v>1.905168363454955</v>
      </c>
    </row>
    <row r="1409" spans="1:9" x14ac:dyDescent="0.25">
      <c r="A1409" s="61" t="s">
        <v>256</v>
      </c>
      <c r="B1409" s="61" t="s">
        <v>1</v>
      </c>
      <c r="C1409" s="61" t="s">
        <v>188</v>
      </c>
      <c r="D1409" s="1">
        <v>92.371430000000004</v>
      </c>
      <c r="E1409" s="61"/>
      <c r="F1409" s="1">
        <v>91.675420000000003</v>
      </c>
      <c r="G1409" s="1">
        <v>93.013679999999994</v>
      </c>
      <c r="H1409" s="1">
        <v>0.34109270000000003</v>
      </c>
      <c r="I1409" s="1">
        <v>0.36926211925050856</v>
      </c>
    </row>
    <row r="1410" spans="1:9" x14ac:dyDescent="0.25">
      <c r="A1410" s="61" t="s">
        <v>257</v>
      </c>
      <c r="B1410" s="61" t="s">
        <v>102</v>
      </c>
      <c r="C1410" s="61" t="s">
        <v>3</v>
      </c>
      <c r="D1410" s="1">
        <v>6.6718609999999998</v>
      </c>
      <c r="E1410" s="61" t="s">
        <v>16</v>
      </c>
      <c r="F1410" s="1">
        <v>3.5212400000000001</v>
      </c>
      <c r="G1410" s="1">
        <v>12.28261</v>
      </c>
      <c r="H1410" s="1">
        <v>2.1353209999999998</v>
      </c>
      <c r="I1410" s="1">
        <v>32.004878398995423</v>
      </c>
    </row>
    <row r="1411" spans="1:9" x14ac:dyDescent="0.25">
      <c r="A1411" s="61" t="s">
        <v>257</v>
      </c>
      <c r="B1411" s="61" t="s">
        <v>103</v>
      </c>
      <c r="C1411" s="61" t="s">
        <v>186</v>
      </c>
      <c r="D1411" s="1">
        <v>6.9273569999999998</v>
      </c>
      <c r="E1411" s="61" t="s">
        <v>0</v>
      </c>
      <c r="F1411" s="1">
        <v>5.1287320000000003</v>
      </c>
      <c r="G1411" s="1">
        <v>9.2949520000000003</v>
      </c>
      <c r="H1411" s="1">
        <v>1.0516080000000001</v>
      </c>
      <c r="I1411" s="1">
        <v>15.180508237124204</v>
      </c>
    </row>
    <row r="1412" spans="1:9" x14ac:dyDescent="0.25">
      <c r="A1412" s="61" t="s">
        <v>257</v>
      </c>
      <c r="B1412" s="61" t="s">
        <v>104</v>
      </c>
      <c r="C1412" s="61" t="s">
        <v>186</v>
      </c>
      <c r="D1412" s="1">
        <v>6.4246080000000001</v>
      </c>
      <c r="E1412" s="61" t="s">
        <v>0</v>
      </c>
      <c r="F1412" s="1">
        <v>5.0082420000000001</v>
      </c>
      <c r="G1412" s="1">
        <v>8.2069259999999993</v>
      </c>
      <c r="H1412" s="1">
        <v>0.80979009999999996</v>
      </c>
      <c r="I1412" s="1">
        <v>12.60450598698006</v>
      </c>
    </row>
    <row r="1413" spans="1:9" x14ac:dyDescent="0.25">
      <c r="A1413" s="61" t="s">
        <v>257</v>
      </c>
      <c r="B1413" s="61" t="s">
        <v>105</v>
      </c>
      <c r="C1413" s="61" t="s">
        <v>182</v>
      </c>
      <c r="D1413" s="1">
        <v>6.8203319999999996</v>
      </c>
      <c r="E1413" s="61" t="s">
        <v>0</v>
      </c>
      <c r="F1413" s="1">
        <v>4.98203</v>
      </c>
      <c r="G1413" s="1">
        <v>9.2707599999999992</v>
      </c>
      <c r="H1413" s="1">
        <v>1.0814980000000001</v>
      </c>
      <c r="I1413" s="1">
        <v>15.856970012603494</v>
      </c>
    </row>
    <row r="1414" spans="1:9" x14ac:dyDescent="0.25">
      <c r="A1414" s="61" t="s">
        <v>257</v>
      </c>
      <c r="B1414" s="61" t="s">
        <v>106</v>
      </c>
      <c r="C1414" s="61" t="s">
        <v>185</v>
      </c>
      <c r="D1414" s="1">
        <v>6.4325349999999997</v>
      </c>
      <c r="E1414" s="61" t="s">
        <v>0</v>
      </c>
      <c r="F1414" s="1">
        <v>4.9020789999999996</v>
      </c>
      <c r="G1414" s="1">
        <v>8.3986090000000004</v>
      </c>
      <c r="H1414" s="1">
        <v>0.88378230000000002</v>
      </c>
      <c r="I1414" s="1">
        <v>13.739253653497416</v>
      </c>
    </row>
    <row r="1415" spans="1:9" x14ac:dyDescent="0.25">
      <c r="A1415" s="61" t="s">
        <v>257</v>
      </c>
      <c r="B1415" s="61" t="s">
        <v>107</v>
      </c>
      <c r="C1415" s="61" t="s">
        <v>185</v>
      </c>
      <c r="D1415" s="1">
        <v>6.8756779999999997</v>
      </c>
      <c r="E1415" s="61" t="s">
        <v>0</v>
      </c>
      <c r="F1415" s="1">
        <v>5.2037060000000004</v>
      </c>
      <c r="G1415" s="1">
        <v>9.0336669999999994</v>
      </c>
      <c r="H1415" s="1">
        <v>0.96788430000000003</v>
      </c>
      <c r="I1415" s="1">
        <v>14.076928849780343</v>
      </c>
    </row>
    <row r="1416" spans="1:9" x14ac:dyDescent="0.25">
      <c r="A1416" s="61" t="s">
        <v>257</v>
      </c>
      <c r="B1416" s="61" t="s">
        <v>108</v>
      </c>
      <c r="C1416" s="61" t="s">
        <v>183</v>
      </c>
      <c r="D1416" s="1">
        <v>5.6709930000000002</v>
      </c>
      <c r="E1416" s="61" t="s">
        <v>0</v>
      </c>
      <c r="F1416" s="1">
        <v>4.5011919999999996</v>
      </c>
      <c r="G1416" s="1">
        <v>7.1221360000000002</v>
      </c>
      <c r="H1416" s="1">
        <v>0.66398539999999995</v>
      </c>
      <c r="I1416" s="1">
        <v>11.708450354285395</v>
      </c>
    </row>
    <row r="1417" spans="1:9" x14ac:dyDescent="0.25">
      <c r="A1417" s="61" t="s">
        <v>257</v>
      </c>
      <c r="B1417" s="61" t="s">
        <v>109</v>
      </c>
      <c r="C1417" s="61" t="s">
        <v>3</v>
      </c>
      <c r="D1417" s="1">
        <v>8.3914279999999994</v>
      </c>
      <c r="E1417" s="61" t="s">
        <v>0</v>
      </c>
      <c r="F1417" s="1">
        <v>5.7</v>
      </c>
      <c r="G1417" s="1">
        <v>12.18942</v>
      </c>
      <c r="H1417" s="1">
        <v>1.630053</v>
      </c>
      <c r="I1417" s="1">
        <v>19.425215827389568</v>
      </c>
    </row>
    <row r="1418" spans="1:9" x14ac:dyDescent="0.25">
      <c r="A1418" s="61" t="s">
        <v>257</v>
      </c>
      <c r="B1418" s="61" t="s">
        <v>110</v>
      </c>
      <c r="C1418" s="61" t="s">
        <v>181</v>
      </c>
      <c r="D1418" s="1">
        <v>7.1421979999999996</v>
      </c>
      <c r="E1418" s="61" t="s">
        <v>0</v>
      </c>
      <c r="F1418" s="1">
        <v>4.7344309999999998</v>
      </c>
      <c r="G1418" s="1">
        <v>10.637740000000001</v>
      </c>
      <c r="H1418" s="1">
        <v>1.4772970000000001</v>
      </c>
      <c r="I1418" s="1">
        <v>20.684066725677447</v>
      </c>
    </row>
    <row r="1419" spans="1:9" x14ac:dyDescent="0.25">
      <c r="A1419" s="61" t="s">
        <v>257</v>
      </c>
      <c r="B1419" s="61" t="s">
        <v>111</v>
      </c>
      <c r="C1419" s="61" t="s">
        <v>182</v>
      </c>
      <c r="D1419" s="1">
        <v>7.8514150000000003</v>
      </c>
      <c r="E1419" s="61" t="s">
        <v>0</v>
      </c>
      <c r="F1419" s="1">
        <v>5.8786149999999999</v>
      </c>
      <c r="G1419" s="1">
        <v>10.413019999999999</v>
      </c>
      <c r="H1419" s="1">
        <v>1.146145</v>
      </c>
      <c r="I1419" s="1">
        <v>14.597941899644839</v>
      </c>
    </row>
    <row r="1420" spans="1:9" x14ac:dyDescent="0.25">
      <c r="A1420" s="61" t="s">
        <v>257</v>
      </c>
      <c r="B1420" s="61" t="s">
        <v>112</v>
      </c>
      <c r="C1420" s="61" t="s">
        <v>187</v>
      </c>
      <c r="D1420" s="1">
        <v>5.2829519999999999</v>
      </c>
      <c r="E1420" s="61" t="s">
        <v>0</v>
      </c>
      <c r="F1420" s="1">
        <v>3.9546950000000001</v>
      </c>
      <c r="G1420" s="1">
        <v>7.024699</v>
      </c>
      <c r="H1420" s="1">
        <v>0.77464390000000005</v>
      </c>
      <c r="I1420" s="1">
        <v>14.663087985656507</v>
      </c>
    </row>
    <row r="1421" spans="1:9" x14ac:dyDescent="0.25">
      <c r="A1421" s="61" t="s">
        <v>257</v>
      </c>
      <c r="B1421" s="61" t="s">
        <v>113</v>
      </c>
      <c r="C1421" s="61" t="s">
        <v>187</v>
      </c>
      <c r="D1421" s="1">
        <v>7.4239790000000001</v>
      </c>
      <c r="E1421" s="61" t="s">
        <v>0</v>
      </c>
      <c r="F1421" s="1">
        <v>5.5549819999999999</v>
      </c>
      <c r="G1421" s="1">
        <v>9.8561829999999997</v>
      </c>
      <c r="H1421" s="1">
        <v>1.086765</v>
      </c>
      <c r="I1421" s="1">
        <v>14.63857858434136</v>
      </c>
    </row>
    <row r="1422" spans="1:9" x14ac:dyDescent="0.25">
      <c r="A1422" s="61" t="s">
        <v>257</v>
      </c>
      <c r="B1422" s="61" t="s">
        <v>114</v>
      </c>
      <c r="C1422" s="61" t="s">
        <v>183</v>
      </c>
      <c r="D1422" s="1">
        <v>6.4064740000000002</v>
      </c>
      <c r="E1422" s="61" t="s">
        <v>0</v>
      </c>
      <c r="F1422" s="1">
        <v>4.8382399999999999</v>
      </c>
      <c r="G1422" s="1">
        <v>8.4379530000000003</v>
      </c>
      <c r="H1422" s="1">
        <v>0.90948949999999995</v>
      </c>
      <c r="I1422" s="1">
        <v>14.196412878597492</v>
      </c>
    </row>
    <row r="1423" spans="1:9" x14ac:dyDescent="0.25">
      <c r="A1423" s="61" t="s">
        <v>257</v>
      </c>
      <c r="B1423" s="61" t="s">
        <v>115</v>
      </c>
      <c r="C1423" s="61" t="s">
        <v>183</v>
      </c>
      <c r="D1423" s="1">
        <v>9.0978910000000006</v>
      </c>
      <c r="E1423" s="61" t="s">
        <v>0</v>
      </c>
      <c r="F1423" s="1">
        <v>7.1222079999999997</v>
      </c>
      <c r="G1423" s="1">
        <v>11.55345</v>
      </c>
      <c r="H1423" s="1">
        <v>1.1234580000000001</v>
      </c>
      <c r="I1423" s="1">
        <v>12.348554186898919</v>
      </c>
    </row>
    <row r="1424" spans="1:9" x14ac:dyDescent="0.25">
      <c r="A1424" s="61" t="s">
        <v>257</v>
      </c>
      <c r="B1424" s="61" t="s">
        <v>116</v>
      </c>
      <c r="C1424" s="61" t="s">
        <v>187</v>
      </c>
      <c r="D1424" s="1">
        <v>8.1796729999999993</v>
      </c>
      <c r="E1424" s="61" t="s">
        <v>0</v>
      </c>
      <c r="F1424" s="1">
        <v>6.1719980000000003</v>
      </c>
      <c r="G1424" s="1">
        <v>10.76549</v>
      </c>
      <c r="H1424" s="1">
        <v>1.161761</v>
      </c>
      <c r="I1424" s="1">
        <v>14.203024986451171</v>
      </c>
    </row>
    <row r="1425" spans="1:9" x14ac:dyDescent="0.25">
      <c r="A1425" s="61" t="s">
        <v>257</v>
      </c>
      <c r="B1425" s="61" t="s">
        <v>117</v>
      </c>
      <c r="C1425" s="61" t="s">
        <v>184</v>
      </c>
      <c r="D1425" s="1">
        <v>10.12932</v>
      </c>
      <c r="E1425" s="61" t="s">
        <v>16</v>
      </c>
      <c r="F1425" s="1">
        <v>5.6783250000000001</v>
      </c>
      <c r="G1425" s="1">
        <v>17.42473</v>
      </c>
      <c r="H1425" s="1">
        <v>2.9117899999999999</v>
      </c>
      <c r="I1425" s="1">
        <v>28.746154727069534</v>
      </c>
    </row>
    <row r="1426" spans="1:9" x14ac:dyDescent="0.25">
      <c r="A1426" s="61" t="s">
        <v>257</v>
      </c>
      <c r="B1426" s="61" t="s">
        <v>118</v>
      </c>
      <c r="C1426" s="61" t="s">
        <v>184</v>
      </c>
      <c r="D1426" s="1">
        <v>9.1190169999999995</v>
      </c>
      <c r="E1426" s="61" t="s">
        <v>0</v>
      </c>
      <c r="F1426" s="1">
        <v>6.3356459999999997</v>
      </c>
      <c r="G1426" s="1">
        <v>12.95603</v>
      </c>
      <c r="H1426" s="1">
        <v>1.6668689999999999</v>
      </c>
      <c r="I1426" s="1">
        <v>18.279042576628598</v>
      </c>
    </row>
    <row r="1427" spans="1:9" x14ac:dyDescent="0.25">
      <c r="A1427" s="61" t="s">
        <v>257</v>
      </c>
      <c r="B1427" s="61" t="s">
        <v>119</v>
      </c>
      <c r="C1427" s="61" t="s">
        <v>182</v>
      </c>
      <c r="D1427" s="1">
        <v>4.1707159999999996</v>
      </c>
      <c r="E1427" s="61" t="s">
        <v>0</v>
      </c>
      <c r="F1427" s="1">
        <v>3.0423740000000001</v>
      </c>
      <c r="G1427" s="1">
        <v>5.6929610000000004</v>
      </c>
      <c r="H1427" s="1">
        <v>0.66700119999999996</v>
      </c>
      <c r="I1427" s="1">
        <v>15.992486661762634</v>
      </c>
    </row>
    <row r="1428" spans="1:9" x14ac:dyDescent="0.25">
      <c r="A1428" s="61" t="s">
        <v>257</v>
      </c>
      <c r="B1428" s="61" t="s">
        <v>120</v>
      </c>
      <c r="C1428" s="61" t="s">
        <v>185</v>
      </c>
      <c r="D1428" s="1">
        <v>7.769825</v>
      </c>
      <c r="E1428" s="61" t="s">
        <v>0</v>
      </c>
      <c r="F1428" s="1">
        <v>6.0356490000000003</v>
      </c>
      <c r="G1428" s="1">
        <v>9.9495090000000008</v>
      </c>
      <c r="H1428" s="1">
        <v>0.99107769999999995</v>
      </c>
      <c r="I1428" s="1">
        <v>12.755470039544004</v>
      </c>
    </row>
    <row r="1429" spans="1:9" x14ac:dyDescent="0.25">
      <c r="A1429" s="61" t="s">
        <v>257</v>
      </c>
      <c r="B1429" s="61" t="s">
        <v>121</v>
      </c>
      <c r="C1429" s="61" t="s">
        <v>183</v>
      </c>
      <c r="D1429" s="1">
        <v>7.7901990000000003</v>
      </c>
      <c r="E1429" s="61" t="s">
        <v>0</v>
      </c>
      <c r="F1429" s="1">
        <v>5.9897660000000004</v>
      </c>
      <c r="G1429" s="1">
        <v>10.07382</v>
      </c>
      <c r="H1429" s="1">
        <v>1.0337989999999999</v>
      </c>
      <c r="I1429" s="1">
        <v>13.270508237337708</v>
      </c>
    </row>
    <row r="1430" spans="1:9" x14ac:dyDescent="0.25">
      <c r="A1430" s="61" t="s">
        <v>257</v>
      </c>
      <c r="B1430" s="61" t="s">
        <v>122</v>
      </c>
      <c r="C1430" s="61" t="s">
        <v>187</v>
      </c>
      <c r="D1430" s="1">
        <v>6.7455780000000001</v>
      </c>
      <c r="E1430" s="61" t="s">
        <v>0</v>
      </c>
      <c r="F1430" s="1">
        <v>4.9119419999999998</v>
      </c>
      <c r="G1430" s="1">
        <v>9.1975049999999996</v>
      </c>
      <c r="H1430" s="1">
        <v>1.0803050000000001</v>
      </c>
      <c r="I1430" s="1">
        <v>16.015010129598977</v>
      </c>
    </row>
    <row r="1431" spans="1:9" x14ac:dyDescent="0.25">
      <c r="A1431" s="61" t="s">
        <v>257</v>
      </c>
      <c r="B1431" s="61" t="s">
        <v>123</v>
      </c>
      <c r="C1431" s="61" t="s">
        <v>183</v>
      </c>
      <c r="D1431" s="1">
        <v>9.8989049999999992</v>
      </c>
      <c r="E1431" s="61" t="s">
        <v>0</v>
      </c>
      <c r="F1431" s="1">
        <v>7.5172160000000003</v>
      </c>
      <c r="G1431" s="1">
        <v>12.929690000000001</v>
      </c>
      <c r="H1431" s="1">
        <v>1.3707910000000001</v>
      </c>
      <c r="I1431" s="1">
        <v>13.847905399637639</v>
      </c>
    </row>
    <row r="1432" spans="1:9" x14ac:dyDescent="0.25">
      <c r="A1432" s="61" t="s">
        <v>257</v>
      </c>
      <c r="B1432" s="61" t="s">
        <v>124</v>
      </c>
      <c r="C1432" s="61" t="s">
        <v>184</v>
      </c>
      <c r="D1432" s="1">
        <v>5.4244779999999997</v>
      </c>
      <c r="E1432" s="61" t="s">
        <v>0</v>
      </c>
      <c r="F1432" s="1">
        <v>3.9688789999999998</v>
      </c>
      <c r="G1432" s="1">
        <v>7.3729370000000003</v>
      </c>
      <c r="H1432" s="1">
        <v>0.85751449999999996</v>
      </c>
      <c r="I1432" s="1">
        <v>15.808239981801014</v>
      </c>
    </row>
    <row r="1433" spans="1:9" x14ac:dyDescent="0.25">
      <c r="A1433" s="61" t="s">
        <v>257</v>
      </c>
      <c r="B1433" s="61" t="s">
        <v>125</v>
      </c>
      <c r="C1433" s="61" t="s">
        <v>186</v>
      </c>
      <c r="D1433" s="1">
        <v>7.7090990000000001</v>
      </c>
      <c r="E1433" s="61" t="s">
        <v>0</v>
      </c>
      <c r="F1433" s="1">
        <v>5.9490999999999996</v>
      </c>
      <c r="G1433" s="1">
        <v>9.9347790000000007</v>
      </c>
      <c r="H1433" s="1">
        <v>1.009085</v>
      </c>
      <c r="I1433" s="1">
        <v>13.08953225273148</v>
      </c>
    </row>
    <row r="1434" spans="1:9" x14ac:dyDescent="0.25">
      <c r="A1434" s="61" t="s">
        <v>257</v>
      </c>
      <c r="B1434" s="61" t="s">
        <v>126</v>
      </c>
      <c r="C1434" s="61" t="s">
        <v>187</v>
      </c>
      <c r="D1434" s="1">
        <v>5.6691719999999997</v>
      </c>
      <c r="E1434" s="61" t="s">
        <v>0</v>
      </c>
      <c r="F1434" s="1">
        <v>4.2329270000000001</v>
      </c>
      <c r="G1434" s="1">
        <v>7.554297</v>
      </c>
      <c r="H1434" s="1">
        <v>0.83812240000000005</v>
      </c>
      <c r="I1434" s="1">
        <v>14.783859089122716</v>
      </c>
    </row>
    <row r="1435" spans="1:9" x14ac:dyDescent="0.25">
      <c r="A1435" s="61" t="s">
        <v>257</v>
      </c>
      <c r="B1435" s="61" t="s">
        <v>127</v>
      </c>
      <c r="C1435" s="61" t="s">
        <v>183</v>
      </c>
      <c r="D1435" s="1">
        <v>9.0970859999999991</v>
      </c>
      <c r="E1435" s="61" t="s">
        <v>0</v>
      </c>
      <c r="F1435" s="1">
        <v>7.1071989999999996</v>
      </c>
      <c r="G1435" s="1">
        <v>11.57469</v>
      </c>
      <c r="H1435" s="1">
        <v>1.132538</v>
      </c>
      <c r="I1435" s="1">
        <v>12.449459090526354</v>
      </c>
    </row>
    <row r="1436" spans="1:9" x14ac:dyDescent="0.25">
      <c r="A1436" s="61" t="s">
        <v>257</v>
      </c>
      <c r="B1436" s="61" t="s">
        <v>128</v>
      </c>
      <c r="C1436" s="61" t="s">
        <v>184</v>
      </c>
      <c r="D1436" s="1">
        <v>5.3896579999999998</v>
      </c>
      <c r="E1436" s="61" t="s">
        <v>0</v>
      </c>
      <c r="F1436" s="1">
        <v>4.2828340000000003</v>
      </c>
      <c r="G1436" s="1">
        <v>6.7623129999999998</v>
      </c>
      <c r="H1436" s="1">
        <v>0.62809550000000003</v>
      </c>
      <c r="I1436" s="1">
        <v>11.653717174633345</v>
      </c>
    </row>
    <row r="1437" spans="1:9" x14ac:dyDescent="0.25">
      <c r="A1437" s="61" t="s">
        <v>257</v>
      </c>
      <c r="B1437" s="61" t="s">
        <v>129</v>
      </c>
      <c r="C1437" s="61" t="s">
        <v>3</v>
      </c>
      <c r="D1437" s="1">
        <v>8.8781250000000007</v>
      </c>
      <c r="E1437" s="61" t="s">
        <v>0</v>
      </c>
      <c r="F1437" s="1">
        <v>6.7973970000000001</v>
      </c>
      <c r="G1437" s="1">
        <v>11.51707</v>
      </c>
      <c r="H1437" s="1">
        <v>1.195182</v>
      </c>
      <c r="I1437" s="1">
        <v>13.462099260823651</v>
      </c>
    </row>
    <row r="1438" spans="1:9" x14ac:dyDescent="0.25">
      <c r="A1438" s="61" t="s">
        <v>257</v>
      </c>
      <c r="B1438" s="61" t="s">
        <v>130</v>
      </c>
      <c r="C1438" s="61" t="s">
        <v>186</v>
      </c>
      <c r="D1438" s="1">
        <v>7.661651</v>
      </c>
      <c r="E1438" s="61" t="s">
        <v>0</v>
      </c>
      <c r="F1438" s="1">
        <v>5.9167500000000004</v>
      </c>
      <c r="G1438" s="1">
        <v>9.8671690000000005</v>
      </c>
      <c r="H1438" s="1">
        <v>1.0001739999999999</v>
      </c>
      <c r="I1438" s="1">
        <v>13.054288168437846</v>
      </c>
    </row>
    <row r="1439" spans="1:9" x14ac:dyDescent="0.25">
      <c r="A1439" s="61" t="s">
        <v>257</v>
      </c>
      <c r="B1439" s="61" t="s">
        <v>131</v>
      </c>
      <c r="C1439" s="61" t="s">
        <v>186</v>
      </c>
      <c r="D1439" s="1">
        <v>5.3134980000000001</v>
      </c>
      <c r="E1439" s="61" t="s">
        <v>0</v>
      </c>
      <c r="F1439" s="1">
        <v>3.954669</v>
      </c>
      <c r="G1439" s="1">
        <v>7.1046860000000001</v>
      </c>
      <c r="H1439" s="1">
        <v>0.79453399999999996</v>
      </c>
      <c r="I1439" s="1">
        <v>14.953125041168736</v>
      </c>
    </row>
    <row r="1440" spans="1:9" x14ac:dyDescent="0.25">
      <c r="A1440" s="61" t="s">
        <v>257</v>
      </c>
      <c r="B1440" s="61" t="s">
        <v>132</v>
      </c>
      <c r="C1440" s="61" t="s">
        <v>182</v>
      </c>
      <c r="D1440" s="1">
        <v>5.964353</v>
      </c>
      <c r="E1440" s="61" t="s">
        <v>0</v>
      </c>
      <c r="F1440" s="1">
        <v>4.4449019999999999</v>
      </c>
      <c r="G1440" s="1">
        <v>7.9599469999999997</v>
      </c>
      <c r="H1440" s="1">
        <v>0.88711890000000004</v>
      </c>
      <c r="I1440" s="1">
        <v>14.873682023850701</v>
      </c>
    </row>
    <row r="1441" spans="1:9" x14ac:dyDescent="0.25">
      <c r="A1441" s="61" t="s">
        <v>257</v>
      </c>
      <c r="B1441" s="61" t="s">
        <v>133</v>
      </c>
      <c r="C1441" s="61" t="s">
        <v>186</v>
      </c>
      <c r="D1441" s="1">
        <v>6.1748219999999998</v>
      </c>
      <c r="E1441" s="61" t="s">
        <v>0</v>
      </c>
      <c r="F1441" s="1">
        <v>4.5034159999999996</v>
      </c>
      <c r="G1441" s="1">
        <v>8.4119150000000005</v>
      </c>
      <c r="H1441" s="1">
        <v>0.98496360000000005</v>
      </c>
      <c r="I1441" s="1">
        <v>15.951287340752495</v>
      </c>
    </row>
    <row r="1442" spans="1:9" x14ac:dyDescent="0.25">
      <c r="A1442" s="61" t="s">
        <v>257</v>
      </c>
      <c r="B1442" s="61" t="s">
        <v>134</v>
      </c>
      <c r="C1442" s="61" t="s">
        <v>182</v>
      </c>
      <c r="D1442" s="1">
        <v>9.1989409999999996</v>
      </c>
      <c r="E1442" s="61" t="s">
        <v>0</v>
      </c>
      <c r="F1442" s="1">
        <v>6.5795029999999999</v>
      </c>
      <c r="G1442" s="1">
        <v>12.719250000000001</v>
      </c>
      <c r="H1442" s="1">
        <v>1.5490999999999999</v>
      </c>
      <c r="I1442" s="1">
        <v>16.839981906612948</v>
      </c>
    </row>
    <row r="1443" spans="1:9" x14ac:dyDescent="0.25">
      <c r="A1443" s="61" t="s">
        <v>257</v>
      </c>
      <c r="B1443" s="61" t="s">
        <v>135</v>
      </c>
      <c r="C1443" s="61" t="s">
        <v>3</v>
      </c>
      <c r="D1443" s="1">
        <v>6.9819940000000003</v>
      </c>
      <c r="E1443" s="61" t="s">
        <v>0</v>
      </c>
      <c r="F1443" s="1">
        <v>5.3740600000000001</v>
      </c>
      <c r="G1443" s="1">
        <v>9.0251400000000004</v>
      </c>
      <c r="H1443" s="1">
        <v>0.92390530000000004</v>
      </c>
      <c r="I1443" s="1">
        <v>13.232685390448632</v>
      </c>
    </row>
    <row r="1444" spans="1:9" x14ac:dyDescent="0.25">
      <c r="A1444" s="61" t="s">
        <v>257</v>
      </c>
      <c r="B1444" s="61" t="s">
        <v>136</v>
      </c>
      <c r="C1444" s="61" t="s">
        <v>183</v>
      </c>
      <c r="D1444" s="1">
        <v>7.2254009999999997</v>
      </c>
      <c r="E1444" s="61" t="s">
        <v>0</v>
      </c>
      <c r="F1444" s="1">
        <v>5.5420860000000003</v>
      </c>
      <c r="G1444" s="1">
        <v>9.3692810000000009</v>
      </c>
      <c r="H1444" s="1">
        <v>0.96835159999999998</v>
      </c>
      <c r="I1444" s="1">
        <v>13.40204647465241</v>
      </c>
    </row>
    <row r="1445" spans="1:9" x14ac:dyDescent="0.25">
      <c r="A1445" s="61" t="s">
        <v>257</v>
      </c>
      <c r="B1445" s="61" t="s">
        <v>137</v>
      </c>
      <c r="C1445" s="61" t="s">
        <v>181</v>
      </c>
      <c r="D1445" s="1">
        <v>6.2373589999999997</v>
      </c>
      <c r="E1445" s="61" t="s">
        <v>0</v>
      </c>
      <c r="F1445" s="1">
        <v>4.6750920000000002</v>
      </c>
      <c r="G1445" s="1">
        <v>8.2763589999999994</v>
      </c>
      <c r="H1445" s="1">
        <v>0.90921890000000005</v>
      </c>
      <c r="I1445" s="1">
        <v>14.576985227241209</v>
      </c>
    </row>
    <row r="1446" spans="1:9" x14ac:dyDescent="0.25">
      <c r="A1446" s="61" t="s">
        <v>257</v>
      </c>
      <c r="B1446" s="61" t="s">
        <v>138</v>
      </c>
      <c r="C1446" s="61" t="s">
        <v>185</v>
      </c>
      <c r="D1446" s="1">
        <v>8.4991990000000008</v>
      </c>
      <c r="E1446" s="61" t="s">
        <v>0</v>
      </c>
      <c r="F1446" s="1">
        <v>5.5865470000000004</v>
      </c>
      <c r="G1446" s="1">
        <v>12.72573</v>
      </c>
      <c r="H1446" s="1">
        <v>1.7884370000000001</v>
      </c>
      <c r="I1446" s="1">
        <v>21.042418232588737</v>
      </c>
    </row>
    <row r="1447" spans="1:9" x14ac:dyDescent="0.25">
      <c r="A1447" s="61" t="s">
        <v>257</v>
      </c>
      <c r="B1447" s="61" t="s">
        <v>139</v>
      </c>
      <c r="C1447" s="61" t="s">
        <v>187</v>
      </c>
      <c r="D1447" s="1">
        <v>7.7187919999999997</v>
      </c>
      <c r="E1447" s="61" t="s">
        <v>0</v>
      </c>
      <c r="F1447" s="1">
        <v>6.0551310000000003</v>
      </c>
      <c r="G1447" s="1">
        <v>9.7919040000000006</v>
      </c>
      <c r="H1447" s="1">
        <v>0.94688539999999999</v>
      </c>
      <c r="I1447" s="1">
        <v>12.267274464708985</v>
      </c>
    </row>
    <row r="1448" spans="1:9" x14ac:dyDescent="0.25">
      <c r="A1448" s="61" t="s">
        <v>257</v>
      </c>
      <c r="B1448" s="61" t="s">
        <v>140</v>
      </c>
      <c r="C1448" s="61" t="s">
        <v>187</v>
      </c>
      <c r="D1448" s="1">
        <v>5.8834049999999998</v>
      </c>
      <c r="E1448" s="61" t="s">
        <v>0</v>
      </c>
      <c r="F1448" s="1">
        <v>4.4521100000000002</v>
      </c>
      <c r="G1448" s="1">
        <v>7.7375780000000001</v>
      </c>
      <c r="H1448" s="1">
        <v>0.82994520000000005</v>
      </c>
      <c r="I1448" s="1">
        <v>14.10654544434728</v>
      </c>
    </row>
    <row r="1449" spans="1:9" x14ac:dyDescent="0.25">
      <c r="A1449" s="61" t="s">
        <v>257</v>
      </c>
      <c r="B1449" s="61" t="s">
        <v>141</v>
      </c>
      <c r="C1449" s="61" t="s">
        <v>181</v>
      </c>
      <c r="D1449" s="1">
        <v>8.5598279999999995</v>
      </c>
      <c r="E1449" s="61" t="s">
        <v>16</v>
      </c>
      <c r="F1449" s="1">
        <v>5.0745709999999997</v>
      </c>
      <c r="G1449" s="1">
        <v>14.08365</v>
      </c>
      <c r="H1449" s="1">
        <v>2.2364350000000002</v>
      </c>
      <c r="I1449" s="1">
        <v>26.127102086630714</v>
      </c>
    </row>
    <row r="1450" spans="1:9" x14ac:dyDescent="0.25">
      <c r="A1450" s="61" t="s">
        <v>257</v>
      </c>
      <c r="B1450" s="61" t="s">
        <v>142</v>
      </c>
      <c r="C1450" s="61" t="s">
        <v>3</v>
      </c>
      <c r="D1450" s="1">
        <v>9.2216339999999999</v>
      </c>
      <c r="E1450" s="61" t="s">
        <v>16</v>
      </c>
      <c r="F1450" s="1">
        <v>4.4334259999999999</v>
      </c>
      <c r="G1450" s="1">
        <v>18.196560000000002</v>
      </c>
      <c r="H1450" s="1">
        <v>3.3468360000000001</v>
      </c>
      <c r="I1450" s="1">
        <v>36.293307671937534</v>
      </c>
    </row>
    <row r="1451" spans="1:9" x14ac:dyDescent="0.25">
      <c r="A1451" s="61" t="s">
        <v>257</v>
      </c>
      <c r="B1451" s="61" t="s">
        <v>143</v>
      </c>
      <c r="C1451" s="61" t="s">
        <v>182</v>
      </c>
      <c r="D1451" s="1">
        <v>7.5564</v>
      </c>
      <c r="E1451" s="61" t="s">
        <v>0</v>
      </c>
      <c r="F1451" s="1">
        <v>5.7651139999999996</v>
      </c>
      <c r="G1451" s="1">
        <v>9.8461049999999997</v>
      </c>
      <c r="H1451" s="1">
        <v>1.0325150000000001</v>
      </c>
      <c r="I1451" s="1">
        <v>13.664112540363138</v>
      </c>
    </row>
    <row r="1452" spans="1:9" x14ac:dyDescent="0.25">
      <c r="A1452" s="61" t="s">
        <v>257</v>
      </c>
      <c r="B1452" s="61" t="s">
        <v>144</v>
      </c>
      <c r="C1452" s="61" t="s">
        <v>181</v>
      </c>
      <c r="D1452" s="1">
        <v>4.4512029999999996</v>
      </c>
      <c r="E1452" s="61" t="s">
        <v>0</v>
      </c>
      <c r="F1452" s="1">
        <v>3.2516310000000002</v>
      </c>
      <c r="G1452" s="1">
        <v>6.065569</v>
      </c>
      <c r="H1452" s="1">
        <v>0.70819739999999998</v>
      </c>
      <c r="I1452" s="1">
        <v>15.910247184862161</v>
      </c>
    </row>
    <row r="1453" spans="1:9" x14ac:dyDescent="0.25">
      <c r="A1453" s="61" t="s">
        <v>257</v>
      </c>
      <c r="B1453" s="61" t="s">
        <v>145</v>
      </c>
      <c r="C1453" s="61" t="s">
        <v>182</v>
      </c>
      <c r="D1453" s="1">
        <v>6.6637339999999998</v>
      </c>
      <c r="E1453" s="61" t="s">
        <v>0</v>
      </c>
      <c r="F1453" s="1">
        <v>4.8001969999999998</v>
      </c>
      <c r="G1453" s="1">
        <v>9.1809659999999997</v>
      </c>
      <c r="H1453" s="1">
        <v>1.1034470000000001</v>
      </c>
      <c r="I1453" s="1">
        <v>16.558989299392803</v>
      </c>
    </row>
    <row r="1454" spans="1:9" x14ac:dyDescent="0.25">
      <c r="A1454" s="61" t="s">
        <v>257</v>
      </c>
      <c r="B1454" s="61" t="s">
        <v>146</v>
      </c>
      <c r="C1454" s="61" t="s">
        <v>182</v>
      </c>
      <c r="D1454" s="1">
        <v>8.1891689999999997</v>
      </c>
      <c r="E1454" s="61" t="s">
        <v>0</v>
      </c>
      <c r="F1454" s="1">
        <v>6.0264930000000003</v>
      </c>
      <c r="G1454" s="1">
        <v>11.036799999999999</v>
      </c>
      <c r="H1454" s="1">
        <v>1.265374</v>
      </c>
      <c r="I1454" s="1">
        <v>15.451799810212735</v>
      </c>
    </row>
    <row r="1455" spans="1:9" x14ac:dyDescent="0.25">
      <c r="A1455" s="61" t="s">
        <v>257</v>
      </c>
      <c r="B1455" s="61" t="s">
        <v>147</v>
      </c>
      <c r="C1455" s="61" t="s">
        <v>187</v>
      </c>
      <c r="D1455" s="1">
        <v>7.0381470000000004</v>
      </c>
      <c r="E1455" s="61" t="s">
        <v>0</v>
      </c>
      <c r="F1455" s="1">
        <v>5.4342740000000003</v>
      </c>
      <c r="G1455" s="1">
        <v>9.0699860000000001</v>
      </c>
      <c r="H1455" s="1">
        <v>0.92016770000000003</v>
      </c>
      <c r="I1455" s="1">
        <v>13.074005132316788</v>
      </c>
    </row>
    <row r="1456" spans="1:9" x14ac:dyDescent="0.25">
      <c r="A1456" s="61" t="s">
        <v>257</v>
      </c>
      <c r="B1456" s="61" t="s">
        <v>148</v>
      </c>
      <c r="C1456" s="61" t="s">
        <v>3</v>
      </c>
      <c r="D1456" s="1">
        <v>7.9340840000000004</v>
      </c>
      <c r="E1456" s="61" t="s">
        <v>0</v>
      </c>
      <c r="F1456" s="1">
        <v>5.7435999999999998</v>
      </c>
      <c r="G1456" s="1">
        <v>10.86369</v>
      </c>
      <c r="H1456" s="1">
        <v>1.2914209999999999</v>
      </c>
      <c r="I1456" s="1">
        <v>16.276875818304923</v>
      </c>
    </row>
    <row r="1457" spans="1:9" x14ac:dyDescent="0.25">
      <c r="A1457" s="61" t="s">
        <v>257</v>
      </c>
      <c r="B1457" s="61" t="s">
        <v>149</v>
      </c>
      <c r="C1457" s="61" t="s">
        <v>3</v>
      </c>
      <c r="D1457" s="1">
        <v>8.2870539999999995</v>
      </c>
      <c r="E1457" s="61" t="s">
        <v>0</v>
      </c>
      <c r="F1457" s="1">
        <v>5.6183339999999999</v>
      </c>
      <c r="G1457" s="1">
        <v>12.06142</v>
      </c>
      <c r="H1457" s="1">
        <v>1.6179779999999999</v>
      </c>
      <c r="I1457" s="1">
        <v>19.524163834337269</v>
      </c>
    </row>
    <row r="1458" spans="1:9" x14ac:dyDescent="0.25">
      <c r="A1458" s="61" t="s">
        <v>257</v>
      </c>
      <c r="B1458" s="61" t="s">
        <v>150</v>
      </c>
      <c r="C1458" s="61" t="s">
        <v>181</v>
      </c>
      <c r="D1458" s="1">
        <v>5.8972559999999996</v>
      </c>
      <c r="E1458" s="61" t="s">
        <v>0</v>
      </c>
      <c r="F1458" s="1">
        <v>4.2205690000000002</v>
      </c>
      <c r="G1458" s="1">
        <v>8.1831219999999991</v>
      </c>
      <c r="H1458" s="1">
        <v>0.99675999999999998</v>
      </c>
      <c r="I1458" s="1">
        <v>16.90209819617802</v>
      </c>
    </row>
    <row r="1459" spans="1:9" x14ac:dyDescent="0.25">
      <c r="A1459" s="61" t="s">
        <v>257</v>
      </c>
      <c r="B1459" s="61" t="s">
        <v>151</v>
      </c>
      <c r="C1459" s="61" t="s">
        <v>182</v>
      </c>
      <c r="D1459" s="1">
        <v>6.5724179999999999</v>
      </c>
      <c r="E1459" s="61" t="s">
        <v>0</v>
      </c>
      <c r="F1459" s="1">
        <v>4.9327690000000004</v>
      </c>
      <c r="G1459" s="1">
        <v>8.7071679999999994</v>
      </c>
      <c r="H1459" s="1">
        <v>0.95340809999999998</v>
      </c>
      <c r="I1459" s="1">
        <v>14.506200001278069</v>
      </c>
    </row>
    <row r="1460" spans="1:9" x14ac:dyDescent="0.25">
      <c r="A1460" s="61" t="s">
        <v>257</v>
      </c>
      <c r="B1460" s="61" t="s">
        <v>152</v>
      </c>
      <c r="C1460" s="61" t="s">
        <v>186</v>
      </c>
      <c r="D1460" s="1">
        <v>6.9072969999999998</v>
      </c>
      <c r="E1460" s="61" t="s">
        <v>0</v>
      </c>
      <c r="F1460" s="1">
        <v>5.375864</v>
      </c>
      <c r="G1460" s="1">
        <v>8.8342639999999992</v>
      </c>
      <c r="H1460" s="1">
        <v>0.8756602</v>
      </c>
      <c r="I1460" s="1">
        <v>12.677320810151931</v>
      </c>
    </row>
    <row r="1461" spans="1:9" x14ac:dyDescent="0.25">
      <c r="A1461" s="61" t="s">
        <v>257</v>
      </c>
      <c r="B1461" s="61" t="s">
        <v>153</v>
      </c>
      <c r="C1461" s="61" t="s">
        <v>182</v>
      </c>
      <c r="D1461" s="1">
        <v>5.8709470000000001</v>
      </c>
      <c r="E1461" s="61" t="s">
        <v>0</v>
      </c>
      <c r="F1461" s="1">
        <v>4.3129119999999999</v>
      </c>
      <c r="G1461" s="1">
        <v>7.9450849999999997</v>
      </c>
      <c r="H1461" s="1">
        <v>0.91566590000000003</v>
      </c>
      <c r="I1461" s="1">
        <v>15.596562190052133</v>
      </c>
    </row>
    <row r="1462" spans="1:9" x14ac:dyDescent="0.25">
      <c r="A1462" s="61" t="s">
        <v>257</v>
      </c>
      <c r="B1462" s="61" t="s">
        <v>154</v>
      </c>
      <c r="C1462" s="61" t="s">
        <v>183</v>
      </c>
      <c r="D1462" s="1">
        <v>7.51999</v>
      </c>
      <c r="E1462" s="61" t="s">
        <v>16</v>
      </c>
      <c r="F1462" s="1">
        <v>4.1209110000000004</v>
      </c>
      <c r="G1462" s="1">
        <v>13.33287</v>
      </c>
      <c r="H1462" s="1">
        <v>2.2616849999999999</v>
      </c>
      <c r="I1462" s="1">
        <v>30.075638398455318</v>
      </c>
    </row>
    <row r="1463" spans="1:9" x14ac:dyDescent="0.25">
      <c r="A1463" s="61" t="s">
        <v>257</v>
      </c>
      <c r="B1463" s="61" t="s">
        <v>155</v>
      </c>
      <c r="C1463" s="61" t="s">
        <v>187</v>
      </c>
      <c r="D1463" s="1">
        <v>6.7049620000000001</v>
      </c>
      <c r="E1463" s="61" t="s">
        <v>0</v>
      </c>
      <c r="F1463" s="1">
        <v>5.0123540000000002</v>
      </c>
      <c r="G1463" s="1">
        <v>8.9154940000000007</v>
      </c>
      <c r="H1463" s="1">
        <v>0.9856703</v>
      </c>
      <c r="I1463" s="1">
        <v>14.70060978719939</v>
      </c>
    </row>
    <row r="1464" spans="1:9" x14ac:dyDescent="0.25">
      <c r="A1464" s="61" t="s">
        <v>257</v>
      </c>
      <c r="B1464" s="61" t="s">
        <v>156</v>
      </c>
      <c r="C1464" s="61" t="s">
        <v>184</v>
      </c>
      <c r="D1464" s="1">
        <v>9.7290510000000001</v>
      </c>
      <c r="E1464" s="61" t="s">
        <v>16</v>
      </c>
      <c r="F1464" s="1">
        <v>5.4280369999999998</v>
      </c>
      <c r="G1464" s="1">
        <v>16.831520000000001</v>
      </c>
      <c r="H1464" s="1">
        <v>2.822473</v>
      </c>
      <c r="I1464" s="1">
        <v>29.010774021022197</v>
      </c>
    </row>
    <row r="1465" spans="1:9" x14ac:dyDescent="0.25">
      <c r="A1465" s="61" t="s">
        <v>257</v>
      </c>
      <c r="B1465" s="61" t="s">
        <v>157</v>
      </c>
      <c r="C1465" s="61" t="s">
        <v>3</v>
      </c>
      <c r="D1465" s="1">
        <v>5.7097170000000004</v>
      </c>
      <c r="E1465" s="61" t="s">
        <v>0</v>
      </c>
      <c r="F1465" s="1">
        <v>4.3213010000000001</v>
      </c>
      <c r="G1465" s="1">
        <v>7.5092129999999999</v>
      </c>
      <c r="H1465" s="1">
        <v>0.80526629999999999</v>
      </c>
      <c r="I1465" s="1">
        <v>14.103436299907681</v>
      </c>
    </row>
    <row r="1466" spans="1:9" x14ac:dyDescent="0.25">
      <c r="A1466" s="61" t="s">
        <v>257</v>
      </c>
      <c r="B1466" s="61" t="s">
        <v>158</v>
      </c>
      <c r="C1466" s="61" t="s">
        <v>182</v>
      </c>
      <c r="D1466" s="1">
        <v>7.4304699999999997</v>
      </c>
      <c r="E1466" s="61" t="s">
        <v>0</v>
      </c>
      <c r="F1466" s="1">
        <v>5.3356729999999999</v>
      </c>
      <c r="G1466" s="1">
        <v>10.258559999999999</v>
      </c>
      <c r="H1466" s="1">
        <v>1.2405109999999999</v>
      </c>
      <c r="I1466" s="1">
        <v>16.694919702253021</v>
      </c>
    </row>
    <row r="1467" spans="1:9" x14ac:dyDescent="0.25">
      <c r="A1467" s="61" t="s">
        <v>257</v>
      </c>
      <c r="B1467" s="61" t="s">
        <v>159</v>
      </c>
      <c r="C1467" s="61" t="s">
        <v>186</v>
      </c>
      <c r="D1467" s="1">
        <v>10.083640000000001</v>
      </c>
      <c r="E1467" s="61" t="s">
        <v>0</v>
      </c>
      <c r="F1467" s="1">
        <v>7.0959649999999996</v>
      </c>
      <c r="G1467" s="1">
        <v>14.137829999999999</v>
      </c>
      <c r="H1467" s="1">
        <v>1.7762849999999999</v>
      </c>
      <c r="I1467" s="1">
        <v>17.615513842223642</v>
      </c>
    </row>
    <row r="1468" spans="1:9" x14ac:dyDescent="0.25">
      <c r="A1468" s="61" t="s">
        <v>257</v>
      </c>
      <c r="B1468" s="61" t="s">
        <v>160</v>
      </c>
      <c r="C1468" s="61" t="s">
        <v>183</v>
      </c>
      <c r="D1468" s="1">
        <v>6.072832</v>
      </c>
      <c r="E1468" s="61" t="s">
        <v>0</v>
      </c>
      <c r="F1468" s="1">
        <v>4.6578590000000002</v>
      </c>
      <c r="G1468" s="1">
        <v>7.8821120000000002</v>
      </c>
      <c r="H1468" s="1">
        <v>0.81528990000000001</v>
      </c>
      <c r="I1468" s="1">
        <v>13.425200960606187</v>
      </c>
    </row>
    <row r="1469" spans="1:9" x14ac:dyDescent="0.25">
      <c r="A1469" s="61" t="s">
        <v>257</v>
      </c>
      <c r="B1469" s="61" t="s">
        <v>161</v>
      </c>
      <c r="C1469" s="61" t="s">
        <v>186</v>
      </c>
      <c r="D1469" s="1">
        <v>6.5544520000000004</v>
      </c>
      <c r="E1469" s="61" t="s">
        <v>0</v>
      </c>
      <c r="F1469" s="1">
        <v>4.7271080000000003</v>
      </c>
      <c r="G1469" s="1">
        <v>9.0212970000000006</v>
      </c>
      <c r="H1469" s="1">
        <v>1.0815790000000001</v>
      </c>
      <c r="I1469" s="1">
        <v>16.501440547585062</v>
      </c>
    </row>
    <row r="1470" spans="1:9" x14ac:dyDescent="0.25">
      <c r="A1470" s="61" t="s">
        <v>257</v>
      </c>
      <c r="B1470" s="61" t="s">
        <v>162</v>
      </c>
      <c r="C1470" s="61" t="s">
        <v>184</v>
      </c>
      <c r="D1470" s="1">
        <v>6.6366209999999999</v>
      </c>
      <c r="E1470" s="61" t="s">
        <v>0</v>
      </c>
      <c r="F1470" s="1">
        <v>4.3145829999999998</v>
      </c>
      <c r="G1470" s="1">
        <v>10.07673</v>
      </c>
      <c r="H1470" s="1">
        <v>1.4384969999999999</v>
      </c>
      <c r="I1470" s="1">
        <v>21.675141611973924</v>
      </c>
    </row>
    <row r="1471" spans="1:9" x14ac:dyDescent="0.25">
      <c r="A1471" s="61" t="s">
        <v>257</v>
      </c>
      <c r="B1471" s="61" t="s">
        <v>163</v>
      </c>
      <c r="C1471" s="61" t="s">
        <v>185</v>
      </c>
      <c r="D1471" s="1">
        <v>8.7087780000000006</v>
      </c>
      <c r="E1471" s="61" t="s">
        <v>0</v>
      </c>
      <c r="F1471" s="1">
        <v>6.3577789999999998</v>
      </c>
      <c r="G1471" s="1">
        <v>11.81941</v>
      </c>
      <c r="H1471" s="1">
        <v>1.378835</v>
      </c>
      <c r="I1471" s="1">
        <v>15.832703509034218</v>
      </c>
    </row>
    <row r="1472" spans="1:9" x14ac:dyDescent="0.25">
      <c r="A1472" s="61" t="s">
        <v>257</v>
      </c>
      <c r="B1472" s="61" t="s">
        <v>164</v>
      </c>
      <c r="C1472" s="61" t="s">
        <v>184</v>
      </c>
      <c r="D1472" s="1">
        <v>5.4244899999999996</v>
      </c>
      <c r="E1472" s="61" t="s">
        <v>0</v>
      </c>
      <c r="F1472" s="1">
        <v>4.1734669999999996</v>
      </c>
      <c r="G1472" s="1">
        <v>7.0230319999999997</v>
      </c>
      <c r="H1472" s="1">
        <v>0.72041840000000001</v>
      </c>
      <c r="I1472" s="1">
        <v>13.280850365656496</v>
      </c>
    </row>
    <row r="1473" spans="1:9" x14ac:dyDescent="0.25">
      <c r="A1473" s="61" t="s">
        <v>257</v>
      </c>
      <c r="B1473" s="61" t="s">
        <v>165</v>
      </c>
      <c r="C1473" s="61" t="s">
        <v>183</v>
      </c>
      <c r="D1473" s="1">
        <v>6.2623499999999996</v>
      </c>
      <c r="E1473" s="61" t="s">
        <v>0</v>
      </c>
      <c r="F1473" s="1">
        <v>4.5303880000000003</v>
      </c>
      <c r="G1473" s="1">
        <v>8.5968149999999994</v>
      </c>
      <c r="H1473" s="1">
        <v>1.024181</v>
      </c>
      <c r="I1473" s="1">
        <v>16.354579351202027</v>
      </c>
    </row>
    <row r="1474" spans="1:9" x14ac:dyDescent="0.25">
      <c r="A1474" s="61" t="s">
        <v>257</v>
      </c>
      <c r="B1474" s="61" t="s">
        <v>166</v>
      </c>
      <c r="C1474" s="61" t="s">
        <v>3</v>
      </c>
      <c r="D1474" s="1">
        <v>6.9545370000000002</v>
      </c>
      <c r="E1474" s="61" t="s">
        <v>0</v>
      </c>
      <c r="F1474" s="1">
        <v>5.3230269999999997</v>
      </c>
      <c r="G1474" s="1">
        <v>9.0383669999999992</v>
      </c>
      <c r="H1474" s="1">
        <v>0.9398377</v>
      </c>
      <c r="I1474" s="1">
        <v>13.514022572602604</v>
      </c>
    </row>
    <row r="1475" spans="1:9" x14ac:dyDescent="0.25">
      <c r="A1475" s="61" t="s">
        <v>257</v>
      </c>
      <c r="B1475" s="61" t="s">
        <v>167</v>
      </c>
      <c r="C1475" s="61" t="s">
        <v>184</v>
      </c>
      <c r="D1475" s="1">
        <v>7.6437340000000003</v>
      </c>
      <c r="E1475" s="61" t="s">
        <v>0</v>
      </c>
      <c r="F1475" s="1">
        <v>5.9333770000000001</v>
      </c>
      <c r="G1475" s="1">
        <v>9.7957780000000003</v>
      </c>
      <c r="H1475" s="1">
        <v>0.97809809999999997</v>
      </c>
      <c r="I1475" s="1">
        <v>12.796077152867957</v>
      </c>
    </row>
    <row r="1476" spans="1:9" x14ac:dyDescent="0.25">
      <c r="A1476" s="61" t="s">
        <v>257</v>
      </c>
      <c r="B1476" s="61" t="s">
        <v>168</v>
      </c>
      <c r="C1476" s="61" t="s">
        <v>187</v>
      </c>
      <c r="D1476" s="1">
        <v>7.6190030000000002</v>
      </c>
      <c r="E1476" s="61" t="s">
        <v>0</v>
      </c>
      <c r="F1476" s="1">
        <v>5.8965680000000003</v>
      </c>
      <c r="G1476" s="1">
        <v>9.7922200000000004</v>
      </c>
      <c r="H1476" s="1">
        <v>0.9863788</v>
      </c>
      <c r="I1476" s="1">
        <v>12.946297566755124</v>
      </c>
    </row>
    <row r="1477" spans="1:9" x14ac:dyDescent="0.25">
      <c r="A1477" s="61" t="s">
        <v>257</v>
      </c>
      <c r="B1477" s="61" t="s">
        <v>169</v>
      </c>
      <c r="C1477" s="61" t="s">
        <v>3</v>
      </c>
      <c r="D1477" s="1">
        <v>7.1723049999999997</v>
      </c>
      <c r="E1477" s="61" t="s">
        <v>0</v>
      </c>
      <c r="F1477" s="1">
        <v>5.4044290000000004</v>
      </c>
      <c r="G1477" s="1">
        <v>9.4606440000000003</v>
      </c>
      <c r="H1477" s="1">
        <v>1.0252049999999999</v>
      </c>
      <c r="I1477" s="1">
        <v>14.293940372028239</v>
      </c>
    </row>
    <row r="1478" spans="1:9" x14ac:dyDescent="0.25">
      <c r="A1478" s="61" t="s">
        <v>257</v>
      </c>
      <c r="B1478" s="61" t="s">
        <v>170</v>
      </c>
      <c r="C1478" s="61" t="s">
        <v>3</v>
      </c>
      <c r="D1478" s="1">
        <v>11.396839999999999</v>
      </c>
      <c r="E1478" s="61" t="s">
        <v>16</v>
      </c>
      <c r="F1478" s="1">
        <v>6.2010019999999999</v>
      </c>
      <c r="G1478" s="1">
        <v>20.017199999999999</v>
      </c>
      <c r="H1478" s="1">
        <v>3.4284970000000001</v>
      </c>
      <c r="I1478" s="1">
        <v>30.082873849242425</v>
      </c>
    </row>
    <row r="1479" spans="1:9" x14ac:dyDescent="0.25">
      <c r="A1479" s="61" t="s">
        <v>257</v>
      </c>
      <c r="B1479" s="61" t="s">
        <v>171</v>
      </c>
      <c r="C1479" s="61" t="s">
        <v>184</v>
      </c>
      <c r="D1479" s="1">
        <v>7.5673659999999998</v>
      </c>
      <c r="E1479" s="61" t="s">
        <v>0</v>
      </c>
      <c r="F1479" s="1">
        <v>5.9060579999999998</v>
      </c>
      <c r="G1479" s="1">
        <v>9.6480639999999998</v>
      </c>
      <c r="H1479" s="1">
        <v>0.94785419999999998</v>
      </c>
      <c r="I1479" s="1">
        <v>12.525549841252555</v>
      </c>
    </row>
    <row r="1480" spans="1:9" x14ac:dyDescent="0.25">
      <c r="A1480" s="61" t="s">
        <v>257</v>
      </c>
      <c r="B1480" s="61" t="s">
        <v>172</v>
      </c>
      <c r="C1480" s="61" t="s">
        <v>185</v>
      </c>
      <c r="D1480" s="1">
        <v>7.2660559999999998</v>
      </c>
      <c r="E1480" s="61" t="s">
        <v>0</v>
      </c>
      <c r="F1480" s="1">
        <v>5.5599429999999996</v>
      </c>
      <c r="G1480" s="1">
        <v>9.4433530000000001</v>
      </c>
      <c r="H1480" s="1">
        <v>0.98227129999999996</v>
      </c>
      <c r="I1480" s="1">
        <v>13.51863101523027</v>
      </c>
    </row>
    <row r="1481" spans="1:9" x14ac:dyDescent="0.25">
      <c r="A1481" s="61" t="s">
        <v>257</v>
      </c>
      <c r="B1481" s="61" t="s">
        <v>173</v>
      </c>
      <c r="C1481" s="61" t="s">
        <v>186</v>
      </c>
      <c r="D1481" s="1">
        <v>9.6516310000000001</v>
      </c>
      <c r="E1481" s="61" t="s">
        <v>0</v>
      </c>
      <c r="F1481" s="1">
        <v>7.3916820000000003</v>
      </c>
      <c r="G1481" s="1">
        <v>12.509209999999999</v>
      </c>
      <c r="H1481" s="1">
        <v>1.2964800000000001</v>
      </c>
      <c r="I1481" s="1">
        <v>13.432755562246424</v>
      </c>
    </row>
    <row r="1482" spans="1:9" x14ac:dyDescent="0.25">
      <c r="A1482" s="61" t="s">
        <v>257</v>
      </c>
      <c r="B1482" s="61" t="s">
        <v>174</v>
      </c>
      <c r="C1482" s="61" t="s">
        <v>181</v>
      </c>
      <c r="D1482" s="1">
        <v>6.378927</v>
      </c>
      <c r="E1482" s="61" t="s">
        <v>0</v>
      </c>
      <c r="F1482" s="1">
        <v>4.5102140000000004</v>
      </c>
      <c r="G1482" s="1">
        <v>8.9493390000000002</v>
      </c>
      <c r="H1482" s="1">
        <v>1.1160300000000001</v>
      </c>
      <c r="I1482" s="1">
        <v>17.49557566656587</v>
      </c>
    </row>
    <row r="1483" spans="1:9" x14ac:dyDescent="0.25">
      <c r="A1483" s="61" t="s">
        <v>257</v>
      </c>
      <c r="B1483" s="61" t="s">
        <v>175</v>
      </c>
      <c r="C1483" s="61" t="s">
        <v>182</v>
      </c>
      <c r="D1483" s="1">
        <v>9.9732350000000007</v>
      </c>
      <c r="E1483" s="61" t="s">
        <v>0</v>
      </c>
      <c r="F1483" s="1">
        <v>7.8669029999999998</v>
      </c>
      <c r="G1483" s="1">
        <v>12.566610000000001</v>
      </c>
      <c r="H1483" s="1">
        <v>1.192501</v>
      </c>
      <c r="I1483" s="1">
        <v>11.957012945147687</v>
      </c>
    </row>
    <row r="1484" spans="1:9" x14ac:dyDescent="0.25">
      <c r="A1484" s="61" t="s">
        <v>257</v>
      </c>
      <c r="B1484" s="61" t="s">
        <v>176</v>
      </c>
      <c r="C1484" s="61" t="s">
        <v>3</v>
      </c>
      <c r="D1484" s="1">
        <v>9.5379729999999991</v>
      </c>
      <c r="E1484" s="61" t="s">
        <v>0</v>
      </c>
      <c r="F1484" s="1">
        <v>6.2883259999999996</v>
      </c>
      <c r="G1484" s="1">
        <v>14.21227</v>
      </c>
      <c r="H1484" s="1">
        <v>1.98881</v>
      </c>
      <c r="I1484" s="1">
        <v>20.851495385864482</v>
      </c>
    </row>
    <row r="1485" spans="1:9" x14ac:dyDescent="0.25">
      <c r="A1485" s="61" t="s">
        <v>257</v>
      </c>
      <c r="B1485" s="61" t="s">
        <v>177</v>
      </c>
      <c r="C1485" s="61" t="s">
        <v>182</v>
      </c>
      <c r="D1485" s="1">
        <v>9.07423</v>
      </c>
      <c r="E1485" s="61" t="s">
        <v>0</v>
      </c>
      <c r="F1485" s="1">
        <v>7.2850809999999999</v>
      </c>
      <c r="G1485" s="1">
        <v>11.249459999999999</v>
      </c>
      <c r="H1485" s="1">
        <v>1.0063120000000001</v>
      </c>
      <c r="I1485" s="1">
        <v>11.089778416460682</v>
      </c>
    </row>
    <row r="1486" spans="1:9" x14ac:dyDescent="0.25">
      <c r="A1486" s="61" t="s">
        <v>257</v>
      </c>
      <c r="B1486" s="61" t="s">
        <v>178</v>
      </c>
      <c r="C1486" s="61" t="s">
        <v>182</v>
      </c>
      <c r="D1486" s="1">
        <v>14.02211</v>
      </c>
      <c r="E1486" s="61" t="s">
        <v>16</v>
      </c>
      <c r="F1486" s="1">
        <v>6.5816350000000003</v>
      </c>
      <c r="G1486" s="1">
        <v>27.406320000000001</v>
      </c>
      <c r="H1486" s="1">
        <v>5.1618709999999997</v>
      </c>
      <c r="I1486" s="1">
        <v>36.812369892976157</v>
      </c>
    </row>
    <row r="1487" spans="1:9" x14ac:dyDescent="0.25">
      <c r="A1487" s="61" t="s">
        <v>257</v>
      </c>
      <c r="B1487" s="61" t="s">
        <v>179</v>
      </c>
      <c r="C1487" s="61" t="s">
        <v>181</v>
      </c>
      <c r="D1487" s="1">
        <v>6.5660689999999997</v>
      </c>
      <c r="E1487" s="61" t="s">
        <v>0</v>
      </c>
      <c r="F1487" s="1">
        <v>4.7840230000000004</v>
      </c>
      <c r="G1487" s="1">
        <v>8.9495330000000006</v>
      </c>
      <c r="H1487" s="1">
        <v>1.049817</v>
      </c>
      <c r="I1487" s="1">
        <v>15.988516112151732</v>
      </c>
    </row>
    <row r="1488" spans="1:9" x14ac:dyDescent="0.25">
      <c r="A1488" s="61" t="s">
        <v>257</v>
      </c>
      <c r="B1488" s="61" t="s">
        <v>180</v>
      </c>
      <c r="C1488" s="61" t="s">
        <v>186</v>
      </c>
      <c r="D1488" s="1">
        <v>7.2542049999999998</v>
      </c>
      <c r="E1488" s="61" t="s">
        <v>0</v>
      </c>
      <c r="F1488" s="1">
        <v>5.5581569999999996</v>
      </c>
      <c r="G1488" s="1">
        <v>9.4161929999999998</v>
      </c>
      <c r="H1488" s="1">
        <v>0.97613289999999997</v>
      </c>
      <c r="I1488" s="1">
        <v>13.456097532396727</v>
      </c>
    </row>
    <row r="1489" spans="1:9" x14ac:dyDescent="0.25">
      <c r="A1489" s="61" t="s">
        <v>257</v>
      </c>
      <c r="B1489" s="61" t="s">
        <v>181</v>
      </c>
      <c r="C1489" s="61" t="s">
        <v>181</v>
      </c>
      <c r="D1489" s="1">
        <v>6.4980520000000004</v>
      </c>
      <c r="E1489" s="61" t="s">
        <v>0</v>
      </c>
      <c r="F1489" s="1">
        <v>5.6172300000000002</v>
      </c>
      <c r="G1489" s="1">
        <v>7.5060079999999996</v>
      </c>
      <c r="H1489" s="1">
        <v>0.4804233</v>
      </c>
      <c r="I1489" s="1">
        <v>7.3933434204589314</v>
      </c>
    </row>
    <row r="1490" spans="1:9" x14ac:dyDescent="0.25">
      <c r="A1490" s="61" t="s">
        <v>257</v>
      </c>
      <c r="B1490" s="61" t="s">
        <v>182</v>
      </c>
      <c r="C1490" s="61" t="s">
        <v>182</v>
      </c>
      <c r="D1490" s="1">
        <v>7.4940910000000001</v>
      </c>
      <c r="E1490" s="61" t="s">
        <v>0</v>
      </c>
      <c r="F1490" s="1">
        <v>6.7179799999999998</v>
      </c>
      <c r="G1490" s="1">
        <v>8.3518369999999997</v>
      </c>
      <c r="H1490" s="1">
        <v>0.41616259999999999</v>
      </c>
      <c r="I1490" s="1">
        <v>5.5532098556049023</v>
      </c>
    </row>
    <row r="1491" spans="1:9" x14ac:dyDescent="0.25">
      <c r="A1491" s="61" t="s">
        <v>257</v>
      </c>
      <c r="B1491" s="61" t="s">
        <v>183</v>
      </c>
      <c r="C1491" s="61" t="s">
        <v>183</v>
      </c>
      <c r="D1491" s="1">
        <v>7.4180130000000002</v>
      </c>
      <c r="E1491" s="61" t="s">
        <v>0</v>
      </c>
      <c r="F1491" s="1">
        <v>6.7115400000000003</v>
      </c>
      <c r="G1491" s="1">
        <v>8.1923220000000008</v>
      </c>
      <c r="H1491" s="1">
        <v>0.37722149999999999</v>
      </c>
      <c r="I1491" s="1">
        <v>5.0852094759068223</v>
      </c>
    </row>
    <row r="1492" spans="1:9" x14ac:dyDescent="0.25">
      <c r="A1492" s="61" t="s">
        <v>257</v>
      </c>
      <c r="B1492" s="61" t="s">
        <v>184</v>
      </c>
      <c r="C1492" s="61" t="s">
        <v>184</v>
      </c>
      <c r="D1492" s="1">
        <v>6.3368739999999999</v>
      </c>
      <c r="E1492" s="61" t="s">
        <v>0</v>
      </c>
      <c r="F1492" s="1">
        <v>5.521871</v>
      </c>
      <c r="G1492" s="1">
        <v>7.2629219999999997</v>
      </c>
      <c r="H1492" s="1">
        <v>0.44299430000000001</v>
      </c>
      <c r="I1492" s="1">
        <v>6.9907386512655929</v>
      </c>
    </row>
    <row r="1493" spans="1:9" x14ac:dyDescent="0.25">
      <c r="A1493" s="61" t="s">
        <v>257</v>
      </c>
      <c r="B1493" s="61" t="s">
        <v>185</v>
      </c>
      <c r="C1493" s="61" t="s">
        <v>185</v>
      </c>
      <c r="D1493" s="1">
        <v>7.8423189999999998</v>
      </c>
      <c r="E1493" s="61" t="s">
        <v>0</v>
      </c>
      <c r="F1493" s="1">
        <v>6.6298149999999998</v>
      </c>
      <c r="G1493" s="1">
        <v>9.2545929999999998</v>
      </c>
      <c r="H1493" s="1">
        <v>0.66722029999999999</v>
      </c>
      <c r="I1493" s="1">
        <v>8.5079464377819889</v>
      </c>
    </row>
    <row r="1494" spans="1:9" x14ac:dyDescent="0.25">
      <c r="A1494" s="61" t="s">
        <v>257</v>
      </c>
      <c r="B1494" s="61" t="s">
        <v>186</v>
      </c>
      <c r="C1494" s="61" t="s">
        <v>186</v>
      </c>
      <c r="D1494" s="1">
        <v>6.813212</v>
      </c>
      <c r="E1494" s="61" t="s">
        <v>0</v>
      </c>
      <c r="F1494" s="1">
        <v>6.1046800000000001</v>
      </c>
      <c r="G1494" s="1">
        <v>7.5973259999999998</v>
      </c>
      <c r="H1494" s="1">
        <v>0.38014540000000002</v>
      </c>
      <c r="I1494" s="1">
        <v>5.5795328253399425</v>
      </c>
    </row>
    <row r="1495" spans="1:9" x14ac:dyDescent="0.25">
      <c r="A1495" s="61" t="s">
        <v>257</v>
      </c>
      <c r="B1495" s="61" t="s">
        <v>3</v>
      </c>
      <c r="C1495" s="61" t="s">
        <v>3</v>
      </c>
      <c r="D1495" s="1">
        <v>8.3971420000000006</v>
      </c>
      <c r="E1495" s="61" t="s">
        <v>0</v>
      </c>
      <c r="F1495" s="1">
        <v>7.2675510000000001</v>
      </c>
      <c r="G1495" s="1">
        <v>9.6839700000000004</v>
      </c>
      <c r="H1495" s="1">
        <v>0.61494499999999996</v>
      </c>
      <c r="I1495" s="1">
        <v>7.3232654634160035</v>
      </c>
    </row>
    <row r="1496" spans="1:9" x14ac:dyDescent="0.25">
      <c r="A1496" s="61" t="s">
        <v>257</v>
      </c>
      <c r="B1496" s="61" t="s">
        <v>187</v>
      </c>
      <c r="C1496" s="61" t="s">
        <v>187</v>
      </c>
      <c r="D1496" s="1">
        <v>6.5021149999999999</v>
      </c>
      <c r="E1496" s="61" t="s">
        <v>0</v>
      </c>
      <c r="F1496" s="1">
        <v>5.8349450000000003</v>
      </c>
      <c r="G1496" s="1">
        <v>7.2397039999999997</v>
      </c>
      <c r="H1496" s="1">
        <v>0.3577574</v>
      </c>
      <c r="I1496" s="1">
        <v>5.5021696786353367</v>
      </c>
    </row>
    <row r="1497" spans="1:9" x14ac:dyDescent="0.25">
      <c r="A1497" s="61" t="s">
        <v>257</v>
      </c>
      <c r="B1497" s="61" t="s">
        <v>1</v>
      </c>
      <c r="C1497" s="61" t="s">
        <v>188</v>
      </c>
      <c r="D1497" s="1">
        <v>7.1566289999999997</v>
      </c>
      <c r="E1497" s="61" t="s">
        <v>0</v>
      </c>
      <c r="F1497" s="1">
        <v>6.7836850000000002</v>
      </c>
      <c r="G1497" s="1">
        <v>7.5484169999999997</v>
      </c>
      <c r="H1497" s="1">
        <v>0.19501660000000001</v>
      </c>
      <c r="I1497" s="1">
        <v>2.7249784779957156</v>
      </c>
    </row>
    <row r="1498" spans="1:9" x14ac:dyDescent="0.25">
      <c r="A1498" s="61" t="s">
        <v>258</v>
      </c>
      <c r="B1498" s="61" t="s">
        <v>102</v>
      </c>
      <c r="C1498" s="61" t="s">
        <v>3</v>
      </c>
      <c r="D1498" s="1">
        <v>1.5624830000000001</v>
      </c>
      <c r="E1498" s="61" t="s">
        <v>16</v>
      </c>
      <c r="F1498" s="1">
        <v>0.93340990000000001</v>
      </c>
      <c r="G1498" s="1">
        <v>2.6043759999999998</v>
      </c>
      <c r="H1498" s="1">
        <v>0.4091921</v>
      </c>
      <c r="I1498" s="1">
        <v>26.188579331743128</v>
      </c>
    </row>
    <row r="1499" spans="1:9" x14ac:dyDescent="0.25">
      <c r="A1499" s="61" t="s">
        <v>258</v>
      </c>
      <c r="B1499" s="61" t="s">
        <v>103</v>
      </c>
      <c r="C1499" s="61" t="s">
        <v>186</v>
      </c>
      <c r="D1499" s="1">
        <v>1.7011810000000001</v>
      </c>
      <c r="E1499" s="61" t="s">
        <v>0</v>
      </c>
      <c r="F1499" s="1">
        <v>1.071528</v>
      </c>
      <c r="G1499" s="1">
        <v>2.690769</v>
      </c>
      <c r="H1499" s="1">
        <v>0.3997252</v>
      </c>
      <c r="I1499" s="1">
        <v>23.496923607776012</v>
      </c>
    </row>
    <row r="1500" spans="1:9" x14ac:dyDescent="0.25">
      <c r="A1500" s="61" t="s">
        <v>258</v>
      </c>
      <c r="B1500" s="61" t="s">
        <v>104</v>
      </c>
      <c r="C1500" s="61" t="s">
        <v>186</v>
      </c>
      <c r="D1500" s="1">
        <v>3.0967169999999999</v>
      </c>
      <c r="E1500" s="61" t="s">
        <v>16</v>
      </c>
      <c r="F1500" s="1">
        <v>1.5095989999999999</v>
      </c>
      <c r="G1500" s="1">
        <v>6.2466220000000003</v>
      </c>
      <c r="H1500" s="1">
        <v>1.124646</v>
      </c>
      <c r="I1500" s="1">
        <v>36.31736448632536</v>
      </c>
    </row>
    <row r="1501" spans="1:9" x14ac:dyDescent="0.25">
      <c r="A1501" s="61" t="s">
        <v>258</v>
      </c>
      <c r="B1501" s="61" t="s">
        <v>105</v>
      </c>
      <c r="C1501" s="61" t="s">
        <v>182</v>
      </c>
      <c r="D1501" s="1">
        <v>2.124053</v>
      </c>
      <c r="E1501" s="61" t="s">
        <v>0</v>
      </c>
      <c r="F1501" s="1">
        <v>1.3518129999999999</v>
      </c>
      <c r="G1501" s="1">
        <v>3.3225880000000001</v>
      </c>
      <c r="H1501" s="1">
        <v>0.4875467</v>
      </c>
      <c r="I1501" s="1">
        <v>22.95360332345756</v>
      </c>
    </row>
    <row r="1502" spans="1:9" x14ac:dyDescent="0.25">
      <c r="A1502" s="61" t="s">
        <v>258</v>
      </c>
      <c r="B1502" s="61" t="s">
        <v>106</v>
      </c>
      <c r="C1502" s="61" t="s">
        <v>185</v>
      </c>
      <c r="D1502" s="1">
        <v>4.2519020000000003</v>
      </c>
      <c r="E1502" s="61" t="s">
        <v>16</v>
      </c>
      <c r="F1502" s="1">
        <v>2.0075880000000002</v>
      </c>
      <c r="G1502" s="1">
        <v>8.7803590000000007</v>
      </c>
      <c r="H1502" s="1">
        <v>1.606115</v>
      </c>
      <c r="I1502" s="1">
        <v>37.774036184277051</v>
      </c>
    </row>
    <row r="1503" spans="1:9" x14ac:dyDescent="0.25">
      <c r="A1503" s="61" t="s">
        <v>258</v>
      </c>
      <c r="B1503" s="61" t="s">
        <v>107</v>
      </c>
      <c r="C1503" s="61" t="s">
        <v>185</v>
      </c>
      <c r="D1503" s="1">
        <v>2.406101</v>
      </c>
      <c r="E1503" s="61" t="s">
        <v>16</v>
      </c>
      <c r="F1503" s="1">
        <v>1.3352599999999999</v>
      </c>
      <c r="G1503" s="1">
        <v>4.2983130000000003</v>
      </c>
      <c r="H1503" s="1">
        <v>0.71826489999999998</v>
      </c>
      <c r="I1503" s="1">
        <v>29.851818356752268</v>
      </c>
    </row>
    <row r="1504" spans="1:9" x14ac:dyDescent="0.25">
      <c r="A1504" s="61" t="s">
        <v>258</v>
      </c>
      <c r="B1504" s="61" t="s">
        <v>108</v>
      </c>
      <c r="C1504" s="61" t="s">
        <v>183</v>
      </c>
      <c r="D1504" s="1">
        <v>0.93255250000000001</v>
      </c>
      <c r="E1504" s="61" t="s">
        <v>16</v>
      </c>
      <c r="F1504" s="1">
        <v>0.50666999999999995</v>
      </c>
      <c r="G1504" s="1">
        <v>1.7102580000000001</v>
      </c>
      <c r="H1504" s="1">
        <v>0.28950239999999999</v>
      </c>
      <c r="I1504" s="1">
        <v>31.04408598979682</v>
      </c>
    </row>
    <row r="1505" spans="1:9" x14ac:dyDescent="0.25">
      <c r="A1505" s="61" t="s">
        <v>258</v>
      </c>
      <c r="B1505" s="61" t="s">
        <v>109</v>
      </c>
      <c r="C1505" s="61" t="s">
        <v>3</v>
      </c>
      <c r="D1505" s="1">
        <v>5.1777319999999998</v>
      </c>
      <c r="E1505" s="61" t="s">
        <v>16</v>
      </c>
      <c r="F1505" s="1">
        <v>2.5360480000000001</v>
      </c>
      <c r="G1505" s="1">
        <v>10.28087</v>
      </c>
      <c r="H1505" s="1">
        <v>1.8563369999999999</v>
      </c>
      <c r="I1505" s="1">
        <v>35.852319123508131</v>
      </c>
    </row>
    <row r="1506" spans="1:9" x14ac:dyDescent="0.25">
      <c r="A1506" s="61" t="s">
        <v>258</v>
      </c>
      <c r="B1506" s="61" t="s">
        <v>110</v>
      </c>
      <c r="C1506" s="61" t="s">
        <v>181</v>
      </c>
      <c r="D1506" s="1">
        <v>1.781201</v>
      </c>
      <c r="E1506" s="61" t="s">
        <v>16</v>
      </c>
      <c r="F1506" s="1">
        <v>1.0266</v>
      </c>
      <c r="G1506" s="1">
        <v>3.0732469999999998</v>
      </c>
      <c r="H1506" s="1">
        <v>0.49848720000000002</v>
      </c>
      <c r="I1506" s="1">
        <v>27.986016176725702</v>
      </c>
    </row>
    <row r="1507" spans="1:9" x14ac:dyDescent="0.25">
      <c r="A1507" s="61" t="s">
        <v>258</v>
      </c>
      <c r="B1507" s="61" t="s">
        <v>111</v>
      </c>
      <c r="C1507" s="61" t="s">
        <v>182</v>
      </c>
      <c r="D1507" s="1">
        <v>2.5150540000000001</v>
      </c>
      <c r="E1507" s="61" t="s">
        <v>16</v>
      </c>
      <c r="F1507" s="1">
        <v>1.4582569999999999</v>
      </c>
      <c r="G1507" s="1">
        <v>4.3042579999999999</v>
      </c>
      <c r="H1507" s="1">
        <v>0.69517510000000005</v>
      </c>
      <c r="I1507" s="1">
        <v>27.640563582332629</v>
      </c>
    </row>
    <row r="1508" spans="1:9" x14ac:dyDescent="0.25">
      <c r="A1508" s="61" t="s">
        <v>258</v>
      </c>
      <c r="B1508" s="61" t="s">
        <v>112</v>
      </c>
      <c r="C1508" s="61" t="s">
        <v>187</v>
      </c>
      <c r="D1508" s="1">
        <v>1.5766389999999999</v>
      </c>
      <c r="E1508" s="61" t="s">
        <v>16</v>
      </c>
      <c r="F1508" s="1">
        <v>0.94146929999999995</v>
      </c>
      <c r="G1508" s="1">
        <v>2.6289570000000002</v>
      </c>
      <c r="H1508" s="1">
        <v>0.41320289999999998</v>
      </c>
      <c r="I1508" s="1">
        <v>26.207831976755617</v>
      </c>
    </row>
    <row r="1509" spans="1:9" x14ac:dyDescent="0.25">
      <c r="A1509" s="61" t="s">
        <v>258</v>
      </c>
      <c r="B1509" s="61" t="s">
        <v>113</v>
      </c>
      <c r="C1509" s="61" t="s">
        <v>187</v>
      </c>
      <c r="D1509" s="1">
        <v>3.0962969999999999</v>
      </c>
      <c r="E1509" s="61" t="s">
        <v>0</v>
      </c>
      <c r="F1509" s="1">
        <v>1.947805</v>
      </c>
      <c r="G1509" s="1">
        <v>4.888217</v>
      </c>
      <c r="H1509" s="1">
        <v>0.72738729999999996</v>
      </c>
      <c r="I1509" s="1">
        <v>23.492168225464159</v>
      </c>
    </row>
    <row r="1510" spans="1:9" x14ac:dyDescent="0.25">
      <c r="A1510" s="61" t="s">
        <v>258</v>
      </c>
      <c r="B1510" s="61" t="s">
        <v>114</v>
      </c>
      <c r="C1510" s="61" t="s">
        <v>183</v>
      </c>
      <c r="D1510" s="1">
        <v>3.0231340000000002</v>
      </c>
      <c r="E1510" s="61" t="s">
        <v>0</v>
      </c>
      <c r="F1510" s="1">
        <v>1.9565980000000001</v>
      </c>
      <c r="G1510" s="1">
        <v>4.6435019999999998</v>
      </c>
      <c r="H1510" s="1">
        <v>0.66697980000000001</v>
      </c>
      <c r="I1510" s="1">
        <v>22.062528488647875</v>
      </c>
    </row>
    <row r="1511" spans="1:9" x14ac:dyDescent="0.25">
      <c r="A1511" s="61" t="s">
        <v>258</v>
      </c>
      <c r="B1511" s="61" t="s">
        <v>115</v>
      </c>
      <c r="C1511" s="61" t="s">
        <v>183</v>
      </c>
      <c r="D1511" s="1">
        <v>2.197902</v>
      </c>
      <c r="E1511" s="61" t="s">
        <v>16</v>
      </c>
      <c r="F1511" s="1">
        <v>1.229962</v>
      </c>
      <c r="G1511" s="1">
        <v>3.8975219999999999</v>
      </c>
      <c r="H1511" s="1">
        <v>0.64730350000000003</v>
      </c>
      <c r="I1511" s="1">
        <v>29.450971881366865</v>
      </c>
    </row>
    <row r="1512" spans="1:9" x14ac:dyDescent="0.25">
      <c r="A1512" s="61" t="s">
        <v>258</v>
      </c>
      <c r="B1512" s="61" t="s">
        <v>116</v>
      </c>
      <c r="C1512" s="61" t="s">
        <v>187</v>
      </c>
      <c r="D1512" s="1">
        <v>4.9284309999999998</v>
      </c>
      <c r="E1512" s="61" t="s">
        <v>0</v>
      </c>
      <c r="F1512" s="1">
        <v>3.1832029999999998</v>
      </c>
      <c r="G1512" s="1">
        <v>7.5558269999999998</v>
      </c>
      <c r="H1512" s="1">
        <v>1.0881959999999999</v>
      </c>
      <c r="I1512" s="1">
        <v>22.079968249530125</v>
      </c>
    </row>
    <row r="1513" spans="1:9" x14ac:dyDescent="0.25">
      <c r="A1513" s="61" t="s">
        <v>258</v>
      </c>
      <c r="B1513" s="61" t="s">
        <v>117</v>
      </c>
      <c r="C1513" s="61" t="s">
        <v>184</v>
      </c>
      <c r="D1513" s="1">
        <v>1.7484420000000001</v>
      </c>
      <c r="E1513" s="61" t="s">
        <v>0</v>
      </c>
      <c r="F1513" s="1">
        <v>1.0911770000000001</v>
      </c>
      <c r="G1513" s="1">
        <v>2.7904399999999998</v>
      </c>
      <c r="H1513" s="1">
        <v>0.41894310000000001</v>
      </c>
      <c r="I1513" s="1">
        <v>23.960937794905409</v>
      </c>
    </row>
    <row r="1514" spans="1:9" x14ac:dyDescent="0.25">
      <c r="A1514" s="61" t="s">
        <v>258</v>
      </c>
      <c r="B1514" s="61" t="s">
        <v>118</v>
      </c>
      <c r="C1514" s="61" t="s">
        <v>184</v>
      </c>
      <c r="D1514" s="1">
        <v>1.9435009999999999</v>
      </c>
      <c r="E1514" s="61" t="s">
        <v>16</v>
      </c>
      <c r="F1514" s="1">
        <v>1.166345</v>
      </c>
      <c r="G1514" s="1">
        <v>3.2216100000000001</v>
      </c>
      <c r="H1514" s="1">
        <v>0.50400089999999997</v>
      </c>
      <c r="I1514" s="1">
        <v>25.932628797206693</v>
      </c>
    </row>
    <row r="1515" spans="1:9" x14ac:dyDescent="0.25">
      <c r="A1515" s="61" t="s">
        <v>258</v>
      </c>
      <c r="B1515" s="61" t="s">
        <v>119</v>
      </c>
      <c r="C1515" s="61" t="s">
        <v>182</v>
      </c>
      <c r="D1515" s="1">
        <v>2.2588240000000002</v>
      </c>
      <c r="E1515" s="61" t="s">
        <v>16</v>
      </c>
      <c r="F1515" s="1">
        <v>1.3034699999999999</v>
      </c>
      <c r="G1515" s="1">
        <v>3.8868100000000001</v>
      </c>
      <c r="H1515" s="1">
        <v>0.63016669999999997</v>
      </c>
      <c r="I1515" s="1">
        <v>27.897999135833512</v>
      </c>
    </row>
    <row r="1516" spans="1:9" x14ac:dyDescent="0.25">
      <c r="A1516" s="61" t="s">
        <v>258</v>
      </c>
      <c r="B1516" s="61" t="s">
        <v>120</v>
      </c>
      <c r="C1516" s="61" t="s">
        <v>185</v>
      </c>
      <c r="D1516" s="1">
        <v>4.1682740000000003</v>
      </c>
      <c r="E1516" s="61" t="s">
        <v>16</v>
      </c>
      <c r="F1516" s="1">
        <v>2.476162</v>
      </c>
      <c r="G1516" s="1">
        <v>6.9344890000000001</v>
      </c>
      <c r="H1516" s="1">
        <v>1.0965590000000001</v>
      </c>
      <c r="I1516" s="1">
        <v>26.307267708408805</v>
      </c>
    </row>
    <row r="1517" spans="1:9" x14ac:dyDescent="0.25">
      <c r="A1517" s="61" t="s">
        <v>258</v>
      </c>
      <c r="B1517" s="61" t="s">
        <v>121</v>
      </c>
      <c r="C1517" s="61" t="s">
        <v>183</v>
      </c>
      <c r="D1517" s="1">
        <v>4.0726069999999996</v>
      </c>
      <c r="E1517" s="61" t="s">
        <v>0</v>
      </c>
      <c r="F1517" s="1">
        <v>2.6787459999999998</v>
      </c>
      <c r="G1517" s="1">
        <v>6.14595</v>
      </c>
      <c r="H1517" s="1">
        <v>0.86356069999999996</v>
      </c>
      <c r="I1517" s="1">
        <v>21.204125514688748</v>
      </c>
    </row>
    <row r="1518" spans="1:9" x14ac:dyDescent="0.25">
      <c r="A1518" s="61" t="s">
        <v>258</v>
      </c>
      <c r="B1518" s="61" t="s">
        <v>122</v>
      </c>
      <c r="C1518" s="61" t="s">
        <v>187</v>
      </c>
      <c r="D1518" s="1">
        <v>1.208475</v>
      </c>
      <c r="E1518" s="61" t="s">
        <v>16</v>
      </c>
      <c r="F1518" s="1">
        <v>0.70829120000000001</v>
      </c>
      <c r="G1518" s="1">
        <v>2.054573</v>
      </c>
      <c r="H1518" s="1">
        <v>0.32841569999999998</v>
      </c>
      <c r="I1518" s="1">
        <v>27.176044187922795</v>
      </c>
    </row>
    <row r="1519" spans="1:9" x14ac:dyDescent="0.25">
      <c r="A1519" s="61" t="s">
        <v>258</v>
      </c>
      <c r="B1519" s="61" t="s">
        <v>123</v>
      </c>
      <c r="C1519" s="61" t="s">
        <v>183</v>
      </c>
      <c r="D1519" s="1">
        <v>3.1181179999999999</v>
      </c>
      <c r="E1519" s="61" t="s">
        <v>16</v>
      </c>
      <c r="F1519" s="1">
        <v>1.735816</v>
      </c>
      <c r="G1519" s="1">
        <v>5.5391529999999998</v>
      </c>
      <c r="H1519" s="1">
        <v>0.92439190000000004</v>
      </c>
      <c r="I1519" s="1">
        <v>29.645828028317084</v>
      </c>
    </row>
    <row r="1520" spans="1:9" x14ac:dyDescent="0.25">
      <c r="A1520" s="61" t="s">
        <v>258</v>
      </c>
      <c r="B1520" s="61" t="s">
        <v>124</v>
      </c>
      <c r="C1520" s="61" t="s">
        <v>184</v>
      </c>
      <c r="D1520" s="1">
        <v>2.085804</v>
      </c>
      <c r="E1520" s="61" t="s">
        <v>16</v>
      </c>
      <c r="F1520" s="1">
        <v>1.231352</v>
      </c>
      <c r="G1520" s="1">
        <v>3.5120879999999999</v>
      </c>
      <c r="H1520" s="1">
        <v>0.55805640000000001</v>
      </c>
      <c r="I1520" s="1">
        <v>26.754977936565467</v>
      </c>
    </row>
    <row r="1521" spans="1:9" x14ac:dyDescent="0.25">
      <c r="A1521" s="61" t="s">
        <v>258</v>
      </c>
      <c r="B1521" s="61" t="s">
        <v>125</v>
      </c>
      <c r="C1521" s="61" t="s">
        <v>186</v>
      </c>
      <c r="D1521" s="1">
        <v>3.038916</v>
      </c>
      <c r="E1521" s="61" t="s">
        <v>16</v>
      </c>
      <c r="F1521" s="1">
        <v>1.7709509999999999</v>
      </c>
      <c r="G1521" s="1">
        <v>5.1669640000000001</v>
      </c>
      <c r="H1521" s="1">
        <v>0.83111710000000005</v>
      </c>
      <c r="I1521" s="1">
        <v>27.349130413608012</v>
      </c>
    </row>
    <row r="1522" spans="1:9" x14ac:dyDescent="0.25">
      <c r="A1522" s="61" t="s">
        <v>258</v>
      </c>
      <c r="B1522" s="61" t="s">
        <v>126</v>
      </c>
      <c r="C1522" s="61" t="s">
        <v>187</v>
      </c>
      <c r="D1522" s="1">
        <v>2.1360730000000001</v>
      </c>
      <c r="E1522" s="61" t="s">
        <v>0</v>
      </c>
      <c r="F1522" s="1">
        <v>1.330883</v>
      </c>
      <c r="G1522" s="1">
        <v>3.4115630000000001</v>
      </c>
      <c r="H1522" s="1">
        <v>0.51321689999999998</v>
      </c>
      <c r="I1522" s="1">
        <v>24.026187307268991</v>
      </c>
    </row>
    <row r="1523" spans="1:9" x14ac:dyDescent="0.25">
      <c r="A1523" s="61" t="s">
        <v>258</v>
      </c>
      <c r="B1523" s="61" t="s">
        <v>127</v>
      </c>
      <c r="C1523" s="61" t="s">
        <v>183</v>
      </c>
      <c r="D1523" s="1">
        <v>2.008883</v>
      </c>
      <c r="E1523" s="61" t="s">
        <v>0</v>
      </c>
      <c r="F1523" s="1">
        <v>1.237665</v>
      </c>
      <c r="G1523" s="1">
        <v>3.2448739999999998</v>
      </c>
      <c r="H1523" s="1">
        <v>0.494201</v>
      </c>
      <c r="I1523" s="1">
        <v>24.600785610710034</v>
      </c>
    </row>
    <row r="1524" spans="1:9" x14ac:dyDescent="0.25">
      <c r="A1524" s="61" t="s">
        <v>258</v>
      </c>
      <c r="B1524" s="61" t="s">
        <v>128</v>
      </c>
      <c r="C1524" s="61" t="s">
        <v>184</v>
      </c>
      <c r="D1524" s="1">
        <v>3.2066409999999999</v>
      </c>
      <c r="E1524" s="61" t="s">
        <v>0</v>
      </c>
      <c r="F1524" s="1">
        <v>2.0060319999999998</v>
      </c>
      <c r="G1524" s="1">
        <v>5.0885009999999999</v>
      </c>
      <c r="H1524" s="1">
        <v>0.76209349999999998</v>
      </c>
      <c r="I1524" s="1">
        <v>23.766099791027433</v>
      </c>
    </row>
    <row r="1525" spans="1:9" x14ac:dyDescent="0.25">
      <c r="A1525" s="61" t="s">
        <v>258</v>
      </c>
      <c r="B1525" s="61" t="s">
        <v>129</v>
      </c>
      <c r="C1525" s="61" t="s">
        <v>3</v>
      </c>
      <c r="D1525" s="1">
        <v>1.857424</v>
      </c>
      <c r="E1525" s="61" t="s">
        <v>16</v>
      </c>
      <c r="F1525" s="1">
        <v>1.1333310000000001</v>
      </c>
      <c r="G1525" s="1">
        <v>3.0299649999999998</v>
      </c>
      <c r="H1525" s="1">
        <v>0.46621309999999999</v>
      </c>
      <c r="I1525" s="1">
        <v>25.099982556486832</v>
      </c>
    </row>
    <row r="1526" spans="1:9" x14ac:dyDescent="0.25">
      <c r="A1526" s="61" t="s">
        <v>258</v>
      </c>
      <c r="B1526" s="61" t="s">
        <v>130</v>
      </c>
      <c r="C1526" s="61" t="s">
        <v>186</v>
      </c>
      <c r="D1526" s="1">
        <v>2.3946040000000002</v>
      </c>
      <c r="E1526" s="61" t="s">
        <v>0</v>
      </c>
      <c r="F1526" s="1">
        <v>1.5034650000000001</v>
      </c>
      <c r="G1526" s="1">
        <v>3.7936000000000001</v>
      </c>
      <c r="H1526" s="1">
        <v>0.5657373</v>
      </c>
      <c r="I1526" s="1">
        <v>23.625505511558487</v>
      </c>
    </row>
    <row r="1527" spans="1:9" x14ac:dyDescent="0.25">
      <c r="A1527" s="61" t="s">
        <v>258</v>
      </c>
      <c r="B1527" s="61" t="s">
        <v>131</v>
      </c>
      <c r="C1527" s="61" t="s">
        <v>186</v>
      </c>
      <c r="D1527" s="1">
        <v>3.5315940000000001</v>
      </c>
      <c r="E1527" s="61" t="s">
        <v>16</v>
      </c>
      <c r="F1527" s="1">
        <v>2.1358220000000001</v>
      </c>
      <c r="G1527" s="1">
        <v>5.7855850000000002</v>
      </c>
      <c r="H1527" s="1">
        <v>0.89888979999999996</v>
      </c>
      <c r="I1527" s="1">
        <v>25.452806862850032</v>
      </c>
    </row>
    <row r="1528" spans="1:9" x14ac:dyDescent="0.25">
      <c r="A1528" s="61" t="s">
        <v>258</v>
      </c>
      <c r="B1528" s="61" t="s">
        <v>132</v>
      </c>
      <c r="C1528" s="61" t="s">
        <v>182</v>
      </c>
      <c r="D1528" s="1">
        <v>2.0854300000000001</v>
      </c>
      <c r="E1528" s="61" t="s">
        <v>16</v>
      </c>
      <c r="F1528" s="1">
        <v>1.2664949999999999</v>
      </c>
      <c r="G1528" s="1">
        <v>3.4155829999999998</v>
      </c>
      <c r="H1528" s="1">
        <v>0.52815129999999999</v>
      </c>
      <c r="I1528" s="1">
        <v>25.325774540502437</v>
      </c>
    </row>
    <row r="1529" spans="1:9" x14ac:dyDescent="0.25">
      <c r="A1529" s="61" t="s">
        <v>258</v>
      </c>
      <c r="B1529" s="61" t="s">
        <v>133</v>
      </c>
      <c r="C1529" s="61" t="s">
        <v>186</v>
      </c>
      <c r="D1529" s="1">
        <v>1.887591</v>
      </c>
      <c r="E1529" s="61" t="s">
        <v>16</v>
      </c>
      <c r="F1529" s="1">
        <v>1.0918639999999999</v>
      </c>
      <c r="G1529" s="1">
        <v>3.2442069999999998</v>
      </c>
      <c r="H1529" s="1">
        <v>0.52474710000000002</v>
      </c>
      <c r="I1529" s="1">
        <v>27.799830577704597</v>
      </c>
    </row>
    <row r="1530" spans="1:9" x14ac:dyDescent="0.25">
      <c r="A1530" s="61" t="s">
        <v>258</v>
      </c>
      <c r="B1530" s="61" t="s">
        <v>134</v>
      </c>
      <c r="C1530" s="61" t="s">
        <v>182</v>
      </c>
      <c r="D1530" s="1">
        <v>4.3465530000000001</v>
      </c>
      <c r="E1530" s="61" t="s">
        <v>16</v>
      </c>
      <c r="F1530" s="1">
        <v>2.4894560000000001</v>
      </c>
      <c r="G1530" s="1">
        <v>7.4827079999999997</v>
      </c>
      <c r="H1530" s="1">
        <v>1.2227699999999999</v>
      </c>
      <c r="I1530" s="1">
        <v>28.131947315493449</v>
      </c>
    </row>
    <row r="1531" spans="1:9" x14ac:dyDescent="0.25">
      <c r="A1531" s="61" t="s">
        <v>258</v>
      </c>
      <c r="B1531" s="61" t="s">
        <v>135</v>
      </c>
      <c r="C1531" s="61" t="s">
        <v>3</v>
      </c>
      <c r="D1531" s="1">
        <v>2.1334710000000001</v>
      </c>
      <c r="E1531" s="61" t="s">
        <v>16</v>
      </c>
      <c r="F1531" s="1">
        <v>1.2320359999999999</v>
      </c>
      <c r="G1531" s="1">
        <v>3.669943</v>
      </c>
      <c r="H1531" s="1">
        <v>0.59456439999999999</v>
      </c>
      <c r="I1531" s="1">
        <v>27.868407866804844</v>
      </c>
    </row>
    <row r="1532" spans="1:9" x14ac:dyDescent="0.25">
      <c r="A1532" s="61" t="s">
        <v>258</v>
      </c>
      <c r="B1532" s="61" t="s">
        <v>136</v>
      </c>
      <c r="C1532" s="61" t="s">
        <v>183</v>
      </c>
      <c r="D1532" s="1">
        <v>1.9198869999999999</v>
      </c>
      <c r="E1532" s="61" t="s">
        <v>0</v>
      </c>
      <c r="F1532" s="1">
        <v>1.21973</v>
      </c>
      <c r="G1532" s="1">
        <v>3.0097070000000001</v>
      </c>
      <c r="H1532" s="1">
        <v>0.44253779999999998</v>
      </c>
      <c r="I1532" s="1">
        <v>23.050200350333121</v>
      </c>
    </row>
    <row r="1533" spans="1:9" x14ac:dyDescent="0.25">
      <c r="A1533" s="61" t="s">
        <v>258</v>
      </c>
      <c r="B1533" s="61" t="s">
        <v>137</v>
      </c>
      <c r="C1533" s="61" t="s">
        <v>181</v>
      </c>
      <c r="D1533" s="1">
        <v>1.5025489999999999</v>
      </c>
      <c r="E1533" s="61" t="s">
        <v>16</v>
      </c>
      <c r="F1533" s="1">
        <v>0.84975219999999996</v>
      </c>
      <c r="G1533" s="1">
        <v>2.6434679999999999</v>
      </c>
      <c r="H1533" s="1">
        <v>0.43520019999999998</v>
      </c>
      <c r="I1533" s="1">
        <v>28.964126960252212</v>
      </c>
    </row>
    <row r="1534" spans="1:9" x14ac:dyDescent="0.25">
      <c r="A1534" s="61" t="s">
        <v>258</v>
      </c>
      <c r="B1534" s="61" t="s">
        <v>138</v>
      </c>
      <c r="C1534" s="61" t="s">
        <v>185</v>
      </c>
      <c r="D1534" s="1">
        <v>2.5288689999999998</v>
      </c>
      <c r="E1534" s="61" t="s">
        <v>0</v>
      </c>
      <c r="F1534" s="1">
        <v>1.661424</v>
      </c>
      <c r="G1534" s="1">
        <v>3.831569</v>
      </c>
      <c r="H1534" s="1">
        <v>0.53921529999999995</v>
      </c>
      <c r="I1534" s="1">
        <v>21.322389574153505</v>
      </c>
    </row>
    <row r="1535" spans="1:9" x14ac:dyDescent="0.25">
      <c r="A1535" s="61" t="s">
        <v>258</v>
      </c>
      <c r="B1535" s="61" t="s">
        <v>139</v>
      </c>
      <c r="C1535" s="61" t="s">
        <v>187</v>
      </c>
      <c r="D1535" s="1">
        <v>1.8818999999999999</v>
      </c>
      <c r="E1535" s="61" t="s">
        <v>16</v>
      </c>
      <c r="F1535" s="1">
        <v>1.138398</v>
      </c>
      <c r="G1535" s="1">
        <v>3.0957840000000001</v>
      </c>
      <c r="H1535" s="1">
        <v>0.48053079999999998</v>
      </c>
      <c r="I1535" s="1">
        <v>25.534342951272649</v>
      </c>
    </row>
    <row r="1536" spans="1:9" x14ac:dyDescent="0.25">
      <c r="A1536" s="61" t="s">
        <v>258</v>
      </c>
      <c r="B1536" s="61" t="s">
        <v>140</v>
      </c>
      <c r="C1536" s="61" t="s">
        <v>187</v>
      </c>
      <c r="D1536" s="1">
        <v>1.712018</v>
      </c>
      <c r="E1536" s="61" t="s">
        <v>16</v>
      </c>
      <c r="F1536" s="1">
        <v>0.97781050000000003</v>
      </c>
      <c r="G1536" s="1">
        <v>2.9809220000000001</v>
      </c>
      <c r="H1536" s="1">
        <v>0.48712909999999998</v>
      </c>
      <c r="I1536" s="1">
        <v>28.453503409426766</v>
      </c>
    </row>
    <row r="1537" spans="1:9" x14ac:dyDescent="0.25">
      <c r="A1537" s="61" t="s">
        <v>258</v>
      </c>
      <c r="B1537" s="61" t="s">
        <v>141</v>
      </c>
      <c r="C1537" s="61" t="s">
        <v>181</v>
      </c>
      <c r="D1537" s="1">
        <v>2.230264</v>
      </c>
      <c r="E1537" s="61" t="s">
        <v>0</v>
      </c>
      <c r="F1537" s="1">
        <v>1.4583090000000001</v>
      </c>
      <c r="G1537" s="1">
        <v>3.3967670000000001</v>
      </c>
      <c r="H1537" s="1">
        <v>0.48120619999999997</v>
      </c>
      <c r="I1537" s="1">
        <v>21.576199050874692</v>
      </c>
    </row>
    <row r="1538" spans="1:9" x14ac:dyDescent="0.25">
      <c r="A1538" s="61" t="s">
        <v>258</v>
      </c>
      <c r="B1538" s="61" t="s">
        <v>142</v>
      </c>
      <c r="C1538" s="61" t="s">
        <v>3</v>
      </c>
      <c r="D1538" s="1">
        <v>1.6882109999999999</v>
      </c>
      <c r="E1538" s="61" t="s">
        <v>0</v>
      </c>
      <c r="F1538" s="1">
        <v>1.0857380000000001</v>
      </c>
      <c r="G1538" s="1">
        <v>2.6161539999999999</v>
      </c>
      <c r="H1538" s="1">
        <v>0.3788726</v>
      </c>
      <c r="I1538" s="1">
        <v>22.442253959961167</v>
      </c>
    </row>
    <row r="1539" spans="1:9" x14ac:dyDescent="0.25">
      <c r="A1539" s="61" t="s">
        <v>258</v>
      </c>
      <c r="B1539" s="61" t="s">
        <v>143</v>
      </c>
      <c r="C1539" s="61" t="s">
        <v>182</v>
      </c>
      <c r="D1539" s="1">
        <v>1.9623250000000001</v>
      </c>
      <c r="E1539" s="61" t="s">
        <v>16</v>
      </c>
      <c r="F1539" s="1">
        <v>1.0853250000000001</v>
      </c>
      <c r="G1539" s="1">
        <v>3.5227490000000001</v>
      </c>
      <c r="H1539" s="1">
        <v>0.58994979999999997</v>
      </c>
      <c r="I1539" s="1">
        <v>30.063817155669931</v>
      </c>
    </row>
    <row r="1540" spans="1:9" x14ac:dyDescent="0.25">
      <c r="A1540" s="61" t="s">
        <v>258</v>
      </c>
      <c r="B1540" s="61" t="s">
        <v>144</v>
      </c>
      <c r="C1540" s="61" t="s">
        <v>181</v>
      </c>
      <c r="D1540" s="1">
        <v>2.4419520000000001</v>
      </c>
      <c r="E1540" s="61" t="s">
        <v>0</v>
      </c>
      <c r="F1540" s="1">
        <v>1.50169</v>
      </c>
      <c r="G1540" s="1">
        <v>3.9473530000000001</v>
      </c>
      <c r="H1540" s="1">
        <v>0.60239580000000004</v>
      </c>
      <c r="I1540" s="1">
        <v>24.668617564964425</v>
      </c>
    </row>
    <row r="1541" spans="1:9" x14ac:dyDescent="0.25">
      <c r="A1541" s="61" t="s">
        <v>258</v>
      </c>
      <c r="B1541" s="61" t="s">
        <v>145</v>
      </c>
      <c r="C1541" s="61" t="s">
        <v>182</v>
      </c>
      <c r="D1541" s="1">
        <v>2.8183370000000001</v>
      </c>
      <c r="E1541" s="61" t="s">
        <v>0</v>
      </c>
      <c r="F1541" s="1">
        <v>1.857064</v>
      </c>
      <c r="G1541" s="1">
        <v>4.2556190000000003</v>
      </c>
      <c r="H1541" s="1">
        <v>0.59657099999999996</v>
      </c>
      <c r="I1541" s="1">
        <v>21.167482809898175</v>
      </c>
    </row>
    <row r="1542" spans="1:9" x14ac:dyDescent="0.25">
      <c r="A1542" s="61" t="s">
        <v>258</v>
      </c>
      <c r="B1542" s="61" t="s">
        <v>146</v>
      </c>
      <c r="C1542" s="61" t="s">
        <v>182</v>
      </c>
      <c r="D1542" s="1">
        <v>3.5615410000000001</v>
      </c>
      <c r="E1542" s="61" t="s">
        <v>16</v>
      </c>
      <c r="F1542" s="1">
        <v>2.095926</v>
      </c>
      <c r="G1542" s="1">
        <v>5.9893210000000003</v>
      </c>
      <c r="H1542" s="1">
        <v>0.95537209999999995</v>
      </c>
      <c r="I1542" s="1">
        <v>26.824683472687806</v>
      </c>
    </row>
    <row r="1543" spans="1:9" x14ac:dyDescent="0.25">
      <c r="A1543" s="61" t="s">
        <v>258</v>
      </c>
      <c r="B1543" s="61" t="s">
        <v>147</v>
      </c>
      <c r="C1543" s="61" t="s">
        <v>187</v>
      </c>
      <c r="D1543" s="1">
        <v>2.6817890000000002</v>
      </c>
      <c r="E1543" s="61" t="s">
        <v>0</v>
      </c>
      <c r="F1543" s="1">
        <v>1.688188</v>
      </c>
      <c r="G1543" s="1">
        <v>4.2349940000000004</v>
      </c>
      <c r="H1543" s="1">
        <v>0.6296446</v>
      </c>
      <c r="I1543" s="1">
        <v>23.478528698566514</v>
      </c>
    </row>
    <row r="1544" spans="1:9" x14ac:dyDescent="0.25">
      <c r="A1544" s="61" t="s">
        <v>258</v>
      </c>
      <c r="B1544" s="61" t="s">
        <v>148</v>
      </c>
      <c r="C1544" s="61" t="s">
        <v>3</v>
      </c>
      <c r="D1544" s="1">
        <v>2.8056019999999999</v>
      </c>
      <c r="E1544" s="61" t="s">
        <v>0</v>
      </c>
      <c r="F1544" s="1">
        <v>1.8672249999999999</v>
      </c>
      <c r="G1544" s="1">
        <v>4.1954010000000004</v>
      </c>
      <c r="H1544" s="1">
        <v>0.57971709999999999</v>
      </c>
      <c r="I1544" s="1">
        <v>20.662841700283931</v>
      </c>
    </row>
    <row r="1545" spans="1:9" x14ac:dyDescent="0.25">
      <c r="A1545" s="61" t="s">
        <v>258</v>
      </c>
      <c r="B1545" s="61" t="s">
        <v>149</v>
      </c>
      <c r="C1545" s="61" t="s">
        <v>3</v>
      </c>
      <c r="D1545" s="1">
        <v>1.3855710000000001</v>
      </c>
      <c r="E1545" s="61" t="s">
        <v>16</v>
      </c>
      <c r="F1545" s="1">
        <v>0.79817680000000002</v>
      </c>
      <c r="G1545" s="1">
        <v>2.3948040000000002</v>
      </c>
      <c r="H1545" s="1">
        <v>0.3885478</v>
      </c>
      <c r="I1545" s="1">
        <v>28.042431604010186</v>
      </c>
    </row>
    <row r="1546" spans="1:9" x14ac:dyDescent="0.25">
      <c r="A1546" s="61" t="s">
        <v>258</v>
      </c>
      <c r="B1546" s="61" t="s">
        <v>150</v>
      </c>
      <c r="C1546" s="61" t="s">
        <v>181</v>
      </c>
      <c r="D1546" s="1">
        <v>1.5501309999999999</v>
      </c>
      <c r="E1546" s="61" t="s">
        <v>16</v>
      </c>
      <c r="F1546" s="1">
        <v>0.83630839999999995</v>
      </c>
      <c r="G1546" s="1">
        <v>2.8556849999999998</v>
      </c>
      <c r="H1546" s="1">
        <v>0.48592429999999998</v>
      </c>
      <c r="I1546" s="1">
        <v>31.347305485794426</v>
      </c>
    </row>
    <row r="1547" spans="1:9" x14ac:dyDescent="0.25">
      <c r="A1547" s="61" t="s">
        <v>258</v>
      </c>
      <c r="B1547" s="61" t="s">
        <v>151</v>
      </c>
      <c r="C1547" s="61" t="s">
        <v>182</v>
      </c>
      <c r="D1547" s="1">
        <v>2.2865669999999998</v>
      </c>
      <c r="E1547" s="61" t="s">
        <v>16</v>
      </c>
      <c r="F1547" s="1">
        <v>1.1424570000000001</v>
      </c>
      <c r="G1547" s="1">
        <v>4.5240090000000004</v>
      </c>
      <c r="H1547" s="1">
        <v>0.80409229999999998</v>
      </c>
      <c r="I1547" s="1">
        <v>35.165919039328394</v>
      </c>
    </row>
    <row r="1548" spans="1:9" x14ac:dyDescent="0.25">
      <c r="A1548" s="61" t="s">
        <v>258</v>
      </c>
      <c r="B1548" s="61" t="s">
        <v>152</v>
      </c>
      <c r="C1548" s="61" t="s">
        <v>186</v>
      </c>
      <c r="D1548" s="1">
        <v>3.6060319999999999</v>
      </c>
      <c r="E1548" s="61" t="s">
        <v>0</v>
      </c>
      <c r="F1548" s="1">
        <v>2.3357670000000001</v>
      </c>
      <c r="G1548" s="1">
        <v>5.5280050000000003</v>
      </c>
      <c r="H1548" s="1">
        <v>0.79318690000000003</v>
      </c>
      <c r="I1548" s="1">
        <v>21.996113733877014</v>
      </c>
    </row>
    <row r="1549" spans="1:9" x14ac:dyDescent="0.25">
      <c r="A1549" s="61" t="s">
        <v>258</v>
      </c>
      <c r="B1549" s="61" t="s">
        <v>153</v>
      </c>
      <c r="C1549" s="61" t="s">
        <v>182</v>
      </c>
      <c r="D1549" s="1">
        <v>4.8620039999999998</v>
      </c>
      <c r="E1549" s="61" t="s">
        <v>16</v>
      </c>
      <c r="F1549" s="1">
        <v>2.2481749999999998</v>
      </c>
      <c r="G1549" s="1">
        <v>10.197749999999999</v>
      </c>
      <c r="H1549" s="1">
        <v>1.8839649999999999</v>
      </c>
      <c r="I1549" s="1">
        <v>38.748734061099086</v>
      </c>
    </row>
    <row r="1550" spans="1:9" x14ac:dyDescent="0.25">
      <c r="A1550" s="61" t="s">
        <v>258</v>
      </c>
      <c r="B1550" s="61" t="s">
        <v>154</v>
      </c>
      <c r="C1550" s="61" t="s">
        <v>183</v>
      </c>
      <c r="D1550" s="1">
        <v>1.5914699999999999</v>
      </c>
      <c r="E1550" s="61" t="s">
        <v>16</v>
      </c>
      <c r="F1550" s="1">
        <v>0.90497269999999996</v>
      </c>
      <c r="G1550" s="1">
        <v>2.7841010000000002</v>
      </c>
      <c r="H1550" s="1">
        <v>0.4565051</v>
      </c>
      <c r="I1550" s="1">
        <v>28.68449295305598</v>
      </c>
    </row>
    <row r="1551" spans="1:9" x14ac:dyDescent="0.25">
      <c r="A1551" s="61" t="s">
        <v>258</v>
      </c>
      <c r="B1551" s="61" t="s">
        <v>155</v>
      </c>
      <c r="C1551" s="61" t="s">
        <v>187</v>
      </c>
      <c r="D1551" s="1">
        <v>1.1254249999999999</v>
      </c>
      <c r="E1551" s="61" t="s">
        <v>16</v>
      </c>
      <c r="F1551" s="1">
        <v>0.57973070000000004</v>
      </c>
      <c r="G1551" s="1">
        <v>2.1735470000000001</v>
      </c>
      <c r="H1551" s="1">
        <v>0.37963140000000001</v>
      </c>
      <c r="I1551" s="1">
        <v>33.732270031321505</v>
      </c>
    </row>
    <row r="1552" spans="1:9" x14ac:dyDescent="0.25">
      <c r="A1552" s="61" t="s">
        <v>258</v>
      </c>
      <c r="B1552" s="61" t="s">
        <v>156</v>
      </c>
      <c r="C1552" s="61" t="s">
        <v>184</v>
      </c>
      <c r="D1552" s="1">
        <v>1.765701</v>
      </c>
      <c r="E1552" s="61" t="s">
        <v>16</v>
      </c>
      <c r="F1552" s="1">
        <v>1.0165299999999999</v>
      </c>
      <c r="G1552" s="1">
        <v>3.0499879999999999</v>
      </c>
      <c r="H1552" s="1">
        <v>0.49520730000000002</v>
      </c>
      <c r="I1552" s="1">
        <v>28.045931899002152</v>
      </c>
    </row>
    <row r="1553" spans="1:9" x14ac:dyDescent="0.25">
      <c r="A1553" s="61" t="s">
        <v>258</v>
      </c>
      <c r="B1553" s="61" t="s">
        <v>157</v>
      </c>
      <c r="C1553" s="61" t="s">
        <v>3</v>
      </c>
      <c r="D1553" s="1">
        <v>3.7257189999999998</v>
      </c>
      <c r="E1553" s="61" t="s">
        <v>16</v>
      </c>
      <c r="F1553" s="1">
        <v>1.507406</v>
      </c>
      <c r="G1553" s="1">
        <v>8.9131009999999993</v>
      </c>
      <c r="H1553" s="1">
        <v>1.6972799999999999</v>
      </c>
      <c r="I1553" s="1">
        <v>45.555770577437535</v>
      </c>
    </row>
    <row r="1554" spans="1:9" x14ac:dyDescent="0.25">
      <c r="A1554" s="61" t="s">
        <v>258</v>
      </c>
      <c r="B1554" s="61" t="s">
        <v>158</v>
      </c>
      <c r="C1554" s="61" t="s">
        <v>182</v>
      </c>
      <c r="D1554" s="1">
        <v>3.3226740000000001</v>
      </c>
      <c r="E1554" s="61" t="s">
        <v>16</v>
      </c>
      <c r="F1554" s="1">
        <v>1.552942</v>
      </c>
      <c r="G1554" s="1">
        <v>6.9664760000000001</v>
      </c>
      <c r="H1554" s="1">
        <v>1.2760830000000001</v>
      </c>
      <c r="I1554" s="1">
        <v>38.405302476258576</v>
      </c>
    </row>
    <row r="1555" spans="1:9" x14ac:dyDescent="0.25">
      <c r="A1555" s="61" t="s">
        <v>258</v>
      </c>
      <c r="B1555" s="61" t="s">
        <v>159</v>
      </c>
      <c r="C1555" s="61" t="s">
        <v>186</v>
      </c>
      <c r="D1555" s="1">
        <v>1.928007</v>
      </c>
      <c r="E1555" s="61" t="s">
        <v>0</v>
      </c>
      <c r="F1555" s="1">
        <v>1.235142</v>
      </c>
      <c r="G1555" s="1">
        <v>2.9977420000000001</v>
      </c>
      <c r="H1555" s="1">
        <v>0.43627310000000002</v>
      </c>
      <c r="I1555" s="1">
        <v>22.628190665282855</v>
      </c>
    </row>
    <row r="1556" spans="1:9" x14ac:dyDescent="0.25">
      <c r="A1556" s="61" t="s">
        <v>258</v>
      </c>
      <c r="B1556" s="61" t="s">
        <v>160</v>
      </c>
      <c r="C1556" s="61" t="s">
        <v>183</v>
      </c>
      <c r="D1556" s="1">
        <v>1.8924479999999999</v>
      </c>
      <c r="E1556" s="61" t="s">
        <v>16</v>
      </c>
      <c r="F1556" s="1">
        <v>1.1406289999999999</v>
      </c>
      <c r="G1556" s="1">
        <v>3.124152</v>
      </c>
      <c r="H1556" s="1">
        <v>0.48669289999999998</v>
      </c>
      <c r="I1556" s="1">
        <v>25.717636627267964</v>
      </c>
    </row>
    <row r="1557" spans="1:9" x14ac:dyDescent="0.25">
      <c r="A1557" s="61" t="s">
        <v>258</v>
      </c>
      <c r="B1557" s="61" t="s">
        <v>161</v>
      </c>
      <c r="C1557" s="61" t="s">
        <v>186</v>
      </c>
      <c r="D1557" s="1">
        <v>2.543596</v>
      </c>
      <c r="E1557" s="61" t="s">
        <v>0</v>
      </c>
      <c r="F1557" s="1">
        <v>1.7001729999999999</v>
      </c>
      <c r="G1557" s="1">
        <v>3.7892960000000002</v>
      </c>
      <c r="H1557" s="1">
        <v>0.52027369999999995</v>
      </c>
      <c r="I1557" s="1">
        <v>20.454258459283629</v>
      </c>
    </row>
    <row r="1558" spans="1:9" x14ac:dyDescent="0.25">
      <c r="A1558" s="61" t="s">
        <v>258</v>
      </c>
      <c r="B1558" s="61" t="s">
        <v>162</v>
      </c>
      <c r="C1558" s="61" t="s">
        <v>184</v>
      </c>
      <c r="D1558" s="1">
        <v>2.6282049999999999</v>
      </c>
      <c r="E1558" s="61" t="s">
        <v>16</v>
      </c>
      <c r="F1558" s="1">
        <v>1.4562029999999999</v>
      </c>
      <c r="G1558" s="1">
        <v>4.6985029999999997</v>
      </c>
      <c r="H1558" s="1">
        <v>0.78634740000000003</v>
      </c>
      <c r="I1558" s="1">
        <v>29.919561069246885</v>
      </c>
    </row>
    <row r="1559" spans="1:9" x14ac:dyDescent="0.25">
      <c r="A1559" s="61" t="s">
        <v>258</v>
      </c>
      <c r="B1559" s="61" t="s">
        <v>163</v>
      </c>
      <c r="C1559" s="61" t="s">
        <v>185</v>
      </c>
      <c r="D1559" s="1">
        <v>2.7418689999999999</v>
      </c>
      <c r="E1559" s="61" t="s">
        <v>16</v>
      </c>
      <c r="F1559" s="1">
        <v>1.5906480000000001</v>
      </c>
      <c r="G1559" s="1">
        <v>4.6866000000000003</v>
      </c>
      <c r="H1559" s="1">
        <v>0.75648599999999999</v>
      </c>
      <c r="I1559" s="1">
        <v>27.590158391958187</v>
      </c>
    </row>
    <row r="1560" spans="1:9" x14ac:dyDescent="0.25">
      <c r="A1560" s="61" t="s">
        <v>258</v>
      </c>
      <c r="B1560" s="61" t="s">
        <v>164</v>
      </c>
      <c r="C1560" s="61" t="s">
        <v>184</v>
      </c>
      <c r="D1560" s="1">
        <v>2.3603070000000002</v>
      </c>
      <c r="E1560" s="61" t="s">
        <v>16</v>
      </c>
      <c r="F1560" s="1">
        <v>1.378873</v>
      </c>
      <c r="G1560" s="1">
        <v>4.0118749999999999</v>
      </c>
      <c r="H1560" s="1">
        <v>0.64359529999999998</v>
      </c>
      <c r="I1560" s="1">
        <v>27.267440210108258</v>
      </c>
    </row>
    <row r="1561" spans="1:9" x14ac:dyDescent="0.25">
      <c r="A1561" s="61" t="s">
        <v>258</v>
      </c>
      <c r="B1561" s="61" t="s">
        <v>165</v>
      </c>
      <c r="C1561" s="61" t="s">
        <v>183</v>
      </c>
      <c r="D1561" s="1">
        <v>1.4114230000000001</v>
      </c>
      <c r="E1561" s="61" t="s">
        <v>16</v>
      </c>
      <c r="F1561" s="1">
        <v>0.84585429999999995</v>
      </c>
      <c r="G1561" s="1">
        <v>2.346203</v>
      </c>
      <c r="H1561" s="1">
        <v>0.36746220000000002</v>
      </c>
      <c r="I1561" s="1">
        <v>26.034874024300297</v>
      </c>
    </row>
    <row r="1562" spans="1:9" x14ac:dyDescent="0.25">
      <c r="A1562" s="61" t="s">
        <v>258</v>
      </c>
      <c r="B1562" s="61" t="s">
        <v>166</v>
      </c>
      <c r="C1562" s="61" t="s">
        <v>3</v>
      </c>
      <c r="D1562" s="1">
        <v>2.2095229999999999</v>
      </c>
      <c r="E1562" s="61" t="s">
        <v>0</v>
      </c>
      <c r="F1562" s="1">
        <v>1.368617</v>
      </c>
      <c r="G1562" s="1">
        <v>3.5485120000000001</v>
      </c>
      <c r="H1562" s="1">
        <v>0.53734510000000002</v>
      </c>
      <c r="I1562" s="1">
        <v>24.319506970509021</v>
      </c>
    </row>
    <row r="1563" spans="1:9" x14ac:dyDescent="0.25">
      <c r="A1563" s="61" t="s">
        <v>258</v>
      </c>
      <c r="B1563" s="61" t="s">
        <v>167</v>
      </c>
      <c r="C1563" s="61" t="s">
        <v>184</v>
      </c>
      <c r="D1563" s="1">
        <v>2.0339659999999999</v>
      </c>
      <c r="E1563" s="61" t="s">
        <v>16</v>
      </c>
      <c r="F1563" s="1">
        <v>1.2008369999999999</v>
      </c>
      <c r="G1563" s="1">
        <v>3.4250720000000001</v>
      </c>
      <c r="H1563" s="1">
        <v>0.54417700000000002</v>
      </c>
      <c r="I1563" s="1">
        <v>26.754478688434325</v>
      </c>
    </row>
    <row r="1564" spans="1:9" x14ac:dyDescent="0.25">
      <c r="A1564" s="61" t="s">
        <v>258</v>
      </c>
      <c r="B1564" s="61" t="s">
        <v>168</v>
      </c>
      <c r="C1564" s="61" t="s">
        <v>187</v>
      </c>
      <c r="D1564" s="1">
        <v>2.1426180000000001</v>
      </c>
      <c r="E1564" s="61" t="s">
        <v>16</v>
      </c>
      <c r="F1564" s="1">
        <v>1.286305</v>
      </c>
      <c r="G1564" s="1">
        <v>3.5484990000000001</v>
      </c>
      <c r="H1564" s="1">
        <v>0.55501679999999998</v>
      </c>
      <c r="I1564" s="1">
        <v>25.903674850113269</v>
      </c>
    </row>
    <row r="1565" spans="1:9" x14ac:dyDescent="0.25">
      <c r="A1565" s="61" t="s">
        <v>258</v>
      </c>
      <c r="B1565" s="61" t="s">
        <v>169</v>
      </c>
      <c r="C1565" s="61" t="s">
        <v>3</v>
      </c>
      <c r="D1565" s="1">
        <v>1.9834620000000001</v>
      </c>
      <c r="E1565" s="61" t="s">
        <v>16</v>
      </c>
      <c r="F1565" s="1">
        <v>0.92609149999999996</v>
      </c>
      <c r="G1565" s="1">
        <v>4.1969510000000003</v>
      </c>
      <c r="H1565" s="1">
        <v>0.76593140000000004</v>
      </c>
      <c r="I1565" s="1">
        <v>38.615884751006071</v>
      </c>
    </row>
    <row r="1566" spans="1:9" x14ac:dyDescent="0.25">
      <c r="A1566" s="61" t="s">
        <v>258</v>
      </c>
      <c r="B1566" s="61" t="s">
        <v>170</v>
      </c>
      <c r="C1566" s="61" t="s">
        <v>3</v>
      </c>
      <c r="D1566" s="1">
        <v>2.2944900000000001</v>
      </c>
      <c r="E1566" s="61" t="s">
        <v>0</v>
      </c>
      <c r="F1566" s="1">
        <v>1.493101</v>
      </c>
      <c r="G1566" s="1">
        <v>3.5106760000000001</v>
      </c>
      <c r="H1566" s="1">
        <v>0.50067229999999996</v>
      </c>
      <c r="I1566" s="1">
        <v>21.820635522490832</v>
      </c>
    </row>
    <row r="1567" spans="1:9" x14ac:dyDescent="0.25">
      <c r="A1567" s="61" t="s">
        <v>258</v>
      </c>
      <c r="B1567" s="61" t="s">
        <v>171</v>
      </c>
      <c r="C1567" s="61" t="s">
        <v>184</v>
      </c>
      <c r="D1567" s="1">
        <v>2.4458950000000002</v>
      </c>
      <c r="E1567" s="61" t="s">
        <v>0</v>
      </c>
      <c r="F1567" s="1">
        <v>1.5404599999999999</v>
      </c>
      <c r="G1567" s="1">
        <v>3.8626369999999999</v>
      </c>
      <c r="H1567" s="1">
        <v>0.57390589999999997</v>
      </c>
      <c r="I1567" s="1">
        <v>23.4640448588349</v>
      </c>
    </row>
    <row r="1568" spans="1:9" x14ac:dyDescent="0.25">
      <c r="A1568" s="61" t="s">
        <v>258</v>
      </c>
      <c r="B1568" s="61" t="s">
        <v>172</v>
      </c>
      <c r="C1568" s="61" t="s">
        <v>185</v>
      </c>
      <c r="D1568" s="1">
        <v>2.4810289999999999</v>
      </c>
      <c r="E1568" s="61" t="s">
        <v>0</v>
      </c>
      <c r="F1568" s="1">
        <v>1.5162180000000001</v>
      </c>
      <c r="G1568" s="1">
        <v>4.0346260000000003</v>
      </c>
      <c r="H1568" s="1">
        <v>0.61976869999999995</v>
      </c>
      <c r="I1568" s="1">
        <v>24.980308573579752</v>
      </c>
    </row>
    <row r="1569" spans="1:9" x14ac:dyDescent="0.25">
      <c r="A1569" s="61" t="s">
        <v>258</v>
      </c>
      <c r="B1569" s="61" t="s">
        <v>173</v>
      </c>
      <c r="C1569" s="61" t="s">
        <v>186</v>
      </c>
      <c r="D1569" s="1">
        <v>1.9522520000000001</v>
      </c>
      <c r="E1569" s="61" t="s">
        <v>16</v>
      </c>
      <c r="F1569" s="1">
        <v>1.121705</v>
      </c>
      <c r="G1569" s="1">
        <v>3.3767610000000001</v>
      </c>
      <c r="H1569" s="1">
        <v>0.54927340000000002</v>
      </c>
      <c r="I1569" s="1">
        <v>28.135373916891876</v>
      </c>
    </row>
    <row r="1570" spans="1:9" x14ac:dyDescent="0.25">
      <c r="A1570" s="61" t="s">
        <v>258</v>
      </c>
      <c r="B1570" s="61" t="s">
        <v>174</v>
      </c>
      <c r="C1570" s="61" t="s">
        <v>181</v>
      </c>
      <c r="D1570" s="1">
        <v>1.441751</v>
      </c>
      <c r="E1570" s="61" t="s">
        <v>16</v>
      </c>
      <c r="F1570" s="1">
        <v>0.85938239999999999</v>
      </c>
      <c r="G1570" s="1">
        <v>2.4091779999999998</v>
      </c>
      <c r="H1570" s="1">
        <v>0.37923059999999997</v>
      </c>
      <c r="I1570" s="1">
        <v>26.303474039553294</v>
      </c>
    </row>
    <row r="1571" spans="1:9" x14ac:dyDescent="0.25">
      <c r="A1571" s="61" t="s">
        <v>258</v>
      </c>
      <c r="B1571" s="61" t="s">
        <v>175</v>
      </c>
      <c r="C1571" s="61" t="s">
        <v>182</v>
      </c>
      <c r="D1571" s="1">
        <v>1.7636959999999999</v>
      </c>
      <c r="E1571" s="61" t="s">
        <v>16</v>
      </c>
      <c r="F1571" s="1">
        <v>0.99080769999999996</v>
      </c>
      <c r="G1571" s="1">
        <v>3.120482</v>
      </c>
      <c r="H1571" s="1">
        <v>0.51657299999999995</v>
      </c>
      <c r="I1571" s="1">
        <v>29.289231250737085</v>
      </c>
    </row>
    <row r="1572" spans="1:9" x14ac:dyDescent="0.25">
      <c r="A1572" s="61" t="s">
        <v>258</v>
      </c>
      <c r="B1572" s="61" t="s">
        <v>176</v>
      </c>
      <c r="C1572" s="61" t="s">
        <v>3</v>
      </c>
      <c r="D1572" s="1">
        <v>3.738089</v>
      </c>
      <c r="E1572" s="61" t="s">
        <v>0</v>
      </c>
      <c r="F1572" s="1">
        <v>2.3276569999999999</v>
      </c>
      <c r="G1572" s="1">
        <v>5.9510930000000002</v>
      </c>
      <c r="H1572" s="1">
        <v>0.89619519999999997</v>
      </c>
      <c r="I1572" s="1">
        <v>23.974688671136509</v>
      </c>
    </row>
    <row r="1573" spans="1:9" x14ac:dyDescent="0.25">
      <c r="A1573" s="61" t="s">
        <v>258</v>
      </c>
      <c r="B1573" s="61" t="s">
        <v>177</v>
      </c>
      <c r="C1573" s="61" t="s">
        <v>182</v>
      </c>
      <c r="D1573" s="1">
        <v>2.2236259999999999</v>
      </c>
      <c r="E1573" s="61" t="s">
        <v>16</v>
      </c>
      <c r="F1573" s="1">
        <v>1.19381</v>
      </c>
      <c r="G1573" s="1">
        <v>4.1048850000000003</v>
      </c>
      <c r="H1573" s="1">
        <v>0.70145040000000003</v>
      </c>
      <c r="I1573" s="1">
        <v>31.54534080821146</v>
      </c>
    </row>
    <row r="1574" spans="1:9" x14ac:dyDescent="0.25">
      <c r="A1574" s="61" t="s">
        <v>258</v>
      </c>
      <c r="B1574" s="61" t="s">
        <v>178</v>
      </c>
      <c r="C1574" s="61" t="s">
        <v>182</v>
      </c>
      <c r="D1574" s="1">
        <v>1.8372440000000001</v>
      </c>
      <c r="E1574" s="61" t="s">
        <v>16</v>
      </c>
      <c r="F1574" s="1">
        <v>1.07989</v>
      </c>
      <c r="G1574" s="1">
        <v>3.109054</v>
      </c>
      <c r="H1574" s="1">
        <v>0.49595339999999999</v>
      </c>
      <c r="I1574" s="1">
        <v>26.994422080028563</v>
      </c>
    </row>
    <row r="1575" spans="1:9" x14ac:dyDescent="0.25">
      <c r="A1575" s="61" t="s">
        <v>258</v>
      </c>
      <c r="B1575" s="61" t="s">
        <v>179</v>
      </c>
      <c r="C1575" s="61" t="s">
        <v>181</v>
      </c>
      <c r="D1575" s="1">
        <v>2.2798759999999998</v>
      </c>
      <c r="E1575" s="61" t="s">
        <v>16</v>
      </c>
      <c r="F1575" s="1">
        <v>1.3507709999999999</v>
      </c>
      <c r="G1575" s="1">
        <v>3.82328</v>
      </c>
      <c r="H1575" s="1">
        <v>0.60551359999999999</v>
      </c>
      <c r="I1575" s="1">
        <v>26.559058475110053</v>
      </c>
    </row>
    <row r="1576" spans="1:9" x14ac:dyDescent="0.25">
      <c r="A1576" s="61" t="s">
        <v>258</v>
      </c>
      <c r="B1576" s="61" t="s">
        <v>180</v>
      </c>
      <c r="C1576" s="61" t="s">
        <v>186</v>
      </c>
      <c r="D1576" s="1">
        <v>1.8145800000000001</v>
      </c>
      <c r="E1576" s="61" t="s">
        <v>0</v>
      </c>
      <c r="F1576" s="1">
        <v>1.1443289999999999</v>
      </c>
      <c r="G1576" s="1">
        <v>2.8660269999999999</v>
      </c>
      <c r="H1576" s="1">
        <v>0.42516680000000001</v>
      </c>
      <c r="I1576" s="1">
        <v>23.4305899987876</v>
      </c>
    </row>
    <row r="1577" spans="1:9" x14ac:dyDescent="0.25">
      <c r="A1577" s="61" t="s">
        <v>258</v>
      </c>
      <c r="B1577" s="61" t="s">
        <v>181</v>
      </c>
      <c r="C1577" s="61" t="s">
        <v>181</v>
      </c>
      <c r="D1577" s="1">
        <v>1.836959</v>
      </c>
      <c r="E1577" s="61" t="s">
        <v>0</v>
      </c>
      <c r="F1577" s="1">
        <v>1.4993030000000001</v>
      </c>
      <c r="G1577" s="1">
        <v>2.2489219999999999</v>
      </c>
      <c r="H1577" s="1">
        <v>0.1899496</v>
      </c>
      <c r="I1577" s="1">
        <v>10.340437647220217</v>
      </c>
    </row>
    <row r="1578" spans="1:9" x14ac:dyDescent="0.25">
      <c r="A1578" s="61" t="s">
        <v>258</v>
      </c>
      <c r="B1578" s="61" t="s">
        <v>182</v>
      </c>
      <c r="C1578" s="61" t="s">
        <v>182</v>
      </c>
      <c r="D1578" s="1">
        <v>2.6313170000000001</v>
      </c>
      <c r="E1578" s="61" t="s">
        <v>0</v>
      </c>
      <c r="F1578" s="1">
        <v>2.1837049999999998</v>
      </c>
      <c r="G1578" s="1">
        <v>3.1677089999999999</v>
      </c>
      <c r="H1578" s="1">
        <v>0.24968889999999999</v>
      </c>
      <c r="I1578" s="1">
        <v>9.4891227472782624</v>
      </c>
    </row>
    <row r="1579" spans="1:9" x14ac:dyDescent="0.25">
      <c r="A1579" s="61" t="s">
        <v>258</v>
      </c>
      <c r="B1579" s="61" t="s">
        <v>183</v>
      </c>
      <c r="C1579" s="61" t="s">
        <v>183</v>
      </c>
      <c r="D1579" s="1">
        <v>2.1932999999999998</v>
      </c>
      <c r="E1579" s="61" t="s">
        <v>0</v>
      </c>
      <c r="F1579" s="1">
        <v>1.8206260000000001</v>
      </c>
      <c r="G1579" s="1">
        <v>2.6402070000000002</v>
      </c>
      <c r="H1579" s="1">
        <v>0.20793</v>
      </c>
      <c r="I1579" s="1">
        <v>9.4802352619340731</v>
      </c>
    </row>
    <row r="1580" spans="1:9" x14ac:dyDescent="0.25">
      <c r="A1580" s="61" t="s">
        <v>258</v>
      </c>
      <c r="B1580" s="61" t="s">
        <v>184</v>
      </c>
      <c r="C1580" s="61" t="s">
        <v>184</v>
      </c>
      <c r="D1580" s="1">
        <v>2.7790430000000002</v>
      </c>
      <c r="E1580" s="61" t="s">
        <v>0</v>
      </c>
      <c r="F1580" s="1">
        <v>2.0001570000000002</v>
      </c>
      <c r="G1580" s="1">
        <v>3.8493230000000001</v>
      </c>
      <c r="H1580" s="1">
        <v>0.46421390000000001</v>
      </c>
      <c r="I1580" s="1">
        <v>16.704092020166655</v>
      </c>
    </row>
    <row r="1581" spans="1:9" x14ac:dyDescent="0.25">
      <c r="A1581" s="61" t="s">
        <v>258</v>
      </c>
      <c r="B1581" s="61" t="s">
        <v>185</v>
      </c>
      <c r="C1581" s="61" t="s">
        <v>185</v>
      </c>
      <c r="D1581" s="1">
        <v>2.9018350000000002</v>
      </c>
      <c r="E1581" s="61" t="s">
        <v>0</v>
      </c>
      <c r="F1581" s="1">
        <v>2.340373</v>
      </c>
      <c r="G1581" s="1">
        <v>3.5930390000000001</v>
      </c>
      <c r="H1581" s="1">
        <v>0.3172682</v>
      </c>
      <c r="I1581" s="1">
        <v>10.93336457793086</v>
      </c>
    </row>
    <row r="1582" spans="1:9" x14ac:dyDescent="0.25">
      <c r="A1582" s="61" t="s">
        <v>258</v>
      </c>
      <c r="B1582" s="61" t="s">
        <v>186</v>
      </c>
      <c r="C1582" s="61" t="s">
        <v>186</v>
      </c>
      <c r="D1582" s="1">
        <v>2.8330139999999999</v>
      </c>
      <c r="E1582" s="61" t="s">
        <v>0</v>
      </c>
      <c r="F1582" s="1">
        <v>1.970021</v>
      </c>
      <c r="G1582" s="1">
        <v>4.0583999999999998</v>
      </c>
      <c r="H1582" s="1">
        <v>0.52253139999999998</v>
      </c>
      <c r="I1582" s="1">
        <v>18.444363494144397</v>
      </c>
    </row>
    <row r="1583" spans="1:9" x14ac:dyDescent="0.25">
      <c r="A1583" s="61" t="s">
        <v>258</v>
      </c>
      <c r="B1583" s="61" t="s">
        <v>3</v>
      </c>
      <c r="C1583" s="61" t="s">
        <v>3</v>
      </c>
      <c r="D1583" s="1">
        <v>2.3909639999999999</v>
      </c>
      <c r="E1583" s="61" t="s">
        <v>0</v>
      </c>
      <c r="F1583" s="1">
        <v>2.009728</v>
      </c>
      <c r="G1583" s="1">
        <v>2.8424209999999999</v>
      </c>
      <c r="H1583" s="1">
        <v>0.21141889999999999</v>
      </c>
      <c r="I1583" s="1">
        <v>8.8424125164577969</v>
      </c>
    </row>
    <row r="1584" spans="1:9" x14ac:dyDescent="0.25">
      <c r="A1584" s="61" t="s">
        <v>258</v>
      </c>
      <c r="B1584" s="61" t="s">
        <v>187</v>
      </c>
      <c r="C1584" s="61" t="s">
        <v>187</v>
      </c>
      <c r="D1584" s="1">
        <v>2.3114840000000001</v>
      </c>
      <c r="E1584" s="61" t="s">
        <v>0</v>
      </c>
      <c r="F1584" s="1">
        <v>1.897302</v>
      </c>
      <c r="G1584" s="1">
        <v>2.8134899999999998</v>
      </c>
      <c r="H1584" s="1">
        <v>0.23229639999999999</v>
      </c>
      <c r="I1584" s="1">
        <v>10.049665063656073</v>
      </c>
    </row>
    <row r="1585" spans="1:9" x14ac:dyDescent="0.25">
      <c r="A1585" s="61" t="s">
        <v>258</v>
      </c>
      <c r="B1585" s="61" t="s">
        <v>1</v>
      </c>
      <c r="C1585" s="61" t="s">
        <v>188</v>
      </c>
      <c r="D1585" s="1">
        <v>2.3855650000000002</v>
      </c>
      <c r="E1585" s="61" t="s">
        <v>0</v>
      </c>
      <c r="F1585" s="1">
        <v>2.177254</v>
      </c>
      <c r="G1585" s="1">
        <v>2.6132740000000001</v>
      </c>
      <c r="H1585" s="1">
        <v>0.1110884</v>
      </c>
      <c r="I1585" s="1">
        <v>4.6566913917667305</v>
      </c>
    </row>
    <row r="1586" spans="1:9" x14ac:dyDescent="0.25">
      <c r="A1586" s="61" t="s">
        <v>259</v>
      </c>
      <c r="B1586" s="61" t="s">
        <v>102</v>
      </c>
      <c r="C1586" s="61" t="s">
        <v>3</v>
      </c>
      <c r="D1586" s="1">
        <v>7.2865880000000001</v>
      </c>
      <c r="E1586" s="61" t="s">
        <v>0</v>
      </c>
      <c r="F1586" s="1">
        <v>5.4626250000000001</v>
      </c>
      <c r="G1586" s="1">
        <v>9.6573560000000001</v>
      </c>
      <c r="H1586" s="1">
        <v>1.0599499999999999</v>
      </c>
      <c r="I1586" s="1">
        <v>14.546588883576236</v>
      </c>
    </row>
    <row r="1587" spans="1:9" x14ac:dyDescent="0.25">
      <c r="A1587" s="61" t="s">
        <v>259</v>
      </c>
      <c r="B1587" s="61" t="s">
        <v>103</v>
      </c>
      <c r="C1587" s="61" t="s">
        <v>186</v>
      </c>
      <c r="D1587" s="1">
        <v>8.6860330000000001</v>
      </c>
      <c r="E1587" s="61" t="s">
        <v>0</v>
      </c>
      <c r="F1587" s="1">
        <v>6.5229809999999997</v>
      </c>
      <c r="G1587" s="1">
        <v>11.478289999999999</v>
      </c>
      <c r="H1587" s="1">
        <v>1.253358</v>
      </c>
      <c r="I1587" s="1">
        <v>14.429579072517914</v>
      </c>
    </row>
    <row r="1588" spans="1:9" x14ac:dyDescent="0.25">
      <c r="A1588" s="61" t="s">
        <v>259</v>
      </c>
      <c r="B1588" s="61" t="s">
        <v>104</v>
      </c>
      <c r="C1588" s="61" t="s">
        <v>186</v>
      </c>
      <c r="D1588" s="1">
        <v>9.0041080000000004</v>
      </c>
      <c r="E1588" s="61" t="s">
        <v>0</v>
      </c>
      <c r="F1588" s="1">
        <v>7.0535449999999997</v>
      </c>
      <c r="G1588" s="1">
        <v>11.42775</v>
      </c>
      <c r="H1588" s="1">
        <v>1.1090139999999999</v>
      </c>
      <c r="I1588" s="1">
        <v>12.316755862990536</v>
      </c>
    </row>
    <row r="1589" spans="1:9" x14ac:dyDescent="0.25">
      <c r="A1589" s="61" t="s">
        <v>259</v>
      </c>
      <c r="B1589" s="61" t="s">
        <v>105</v>
      </c>
      <c r="C1589" s="61" t="s">
        <v>182</v>
      </c>
      <c r="D1589" s="1">
        <v>7.7325949999999999</v>
      </c>
      <c r="E1589" s="61" t="s">
        <v>0</v>
      </c>
      <c r="F1589" s="1">
        <v>5.8100449999999997</v>
      </c>
      <c r="G1589" s="1">
        <v>10.22228</v>
      </c>
      <c r="H1589" s="1">
        <v>1.115418</v>
      </c>
      <c r="I1589" s="1">
        <v>14.424885824228479</v>
      </c>
    </row>
    <row r="1590" spans="1:9" x14ac:dyDescent="0.25">
      <c r="A1590" s="61" t="s">
        <v>259</v>
      </c>
      <c r="B1590" s="61" t="s">
        <v>106</v>
      </c>
      <c r="C1590" s="61" t="s">
        <v>185</v>
      </c>
      <c r="D1590" s="1">
        <v>8.7063959999999998</v>
      </c>
      <c r="E1590" s="61" t="s">
        <v>0</v>
      </c>
      <c r="F1590" s="1">
        <v>6.7726519999999999</v>
      </c>
      <c r="G1590" s="1">
        <v>11.12637</v>
      </c>
      <c r="H1590" s="1">
        <v>1.1030470000000001</v>
      </c>
      <c r="I1590" s="1">
        <v>12.66938696562849</v>
      </c>
    </row>
    <row r="1591" spans="1:9" x14ac:dyDescent="0.25">
      <c r="A1591" s="61" t="s">
        <v>259</v>
      </c>
      <c r="B1591" s="61" t="s">
        <v>107</v>
      </c>
      <c r="C1591" s="61" t="s">
        <v>185</v>
      </c>
      <c r="D1591" s="1">
        <v>7.7048880000000004</v>
      </c>
      <c r="E1591" s="61" t="s">
        <v>0</v>
      </c>
      <c r="F1591" s="1">
        <v>5.5504110000000004</v>
      </c>
      <c r="G1591" s="1">
        <v>10.601789999999999</v>
      </c>
      <c r="H1591" s="1">
        <v>1.2731209999999999</v>
      </c>
      <c r="I1591" s="1">
        <v>16.523549725836375</v>
      </c>
    </row>
    <row r="1592" spans="1:9" x14ac:dyDescent="0.25">
      <c r="A1592" s="61" t="s">
        <v>259</v>
      </c>
      <c r="B1592" s="61" t="s">
        <v>108</v>
      </c>
      <c r="C1592" s="61" t="s">
        <v>183</v>
      </c>
      <c r="D1592" s="1">
        <v>9.1308120000000006</v>
      </c>
      <c r="E1592" s="61" t="s">
        <v>0</v>
      </c>
      <c r="F1592" s="1">
        <v>6.2633900000000002</v>
      </c>
      <c r="G1592" s="1">
        <v>13.12712</v>
      </c>
      <c r="H1592" s="1">
        <v>1.726694</v>
      </c>
      <c r="I1592" s="1">
        <v>18.910629197052792</v>
      </c>
    </row>
    <row r="1593" spans="1:9" x14ac:dyDescent="0.25">
      <c r="A1593" s="61" t="s">
        <v>259</v>
      </c>
      <c r="B1593" s="61" t="s">
        <v>109</v>
      </c>
      <c r="C1593" s="61" t="s">
        <v>3</v>
      </c>
      <c r="D1593" s="1">
        <v>6.4663139999999997</v>
      </c>
      <c r="E1593" s="61" t="s">
        <v>0</v>
      </c>
      <c r="F1593" s="1">
        <v>4.6015290000000002</v>
      </c>
      <c r="G1593" s="1">
        <v>9.0153929999999995</v>
      </c>
      <c r="H1593" s="1">
        <v>1.11052</v>
      </c>
      <c r="I1593" s="1">
        <v>17.173926289382173</v>
      </c>
    </row>
    <row r="1594" spans="1:9" x14ac:dyDescent="0.25">
      <c r="A1594" s="61" t="s">
        <v>259</v>
      </c>
      <c r="B1594" s="61" t="s">
        <v>110</v>
      </c>
      <c r="C1594" s="61" t="s">
        <v>181</v>
      </c>
      <c r="D1594" s="1">
        <v>5.7418610000000001</v>
      </c>
      <c r="E1594" s="61" t="s">
        <v>0</v>
      </c>
      <c r="F1594" s="1">
        <v>4.1892630000000004</v>
      </c>
      <c r="G1594" s="1">
        <v>7.8228910000000003</v>
      </c>
      <c r="H1594" s="1">
        <v>0.91528730000000003</v>
      </c>
      <c r="I1594" s="1">
        <v>15.940603577829556</v>
      </c>
    </row>
    <row r="1595" spans="1:9" x14ac:dyDescent="0.25">
      <c r="A1595" s="61" t="s">
        <v>259</v>
      </c>
      <c r="B1595" s="61" t="s">
        <v>111</v>
      </c>
      <c r="C1595" s="61" t="s">
        <v>182</v>
      </c>
      <c r="D1595" s="1">
        <v>5.7778210000000003</v>
      </c>
      <c r="E1595" s="61" t="s">
        <v>0</v>
      </c>
      <c r="F1595" s="1">
        <v>4.2410690000000004</v>
      </c>
      <c r="G1595" s="1">
        <v>7.8259080000000001</v>
      </c>
      <c r="H1595" s="1">
        <v>0.90361729999999996</v>
      </c>
      <c r="I1595" s="1">
        <v>15.639413197466656</v>
      </c>
    </row>
    <row r="1596" spans="1:9" x14ac:dyDescent="0.25">
      <c r="A1596" s="61" t="s">
        <v>259</v>
      </c>
      <c r="B1596" s="61" t="s">
        <v>112</v>
      </c>
      <c r="C1596" s="61" t="s">
        <v>187</v>
      </c>
      <c r="D1596" s="1">
        <v>6.6537579999999998</v>
      </c>
      <c r="E1596" s="61" t="s">
        <v>0</v>
      </c>
      <c r="F1596" s="1">
        <v>4.98461</v>
      </c>
      <c r="G1596" s="1">
        <v>8.8298950000000005</v>
      </c>
      <c r="H1596" s="1">
        <v>0.97116480000000005</v>
      </c>
      <c r="I1596" s="1">
        <v>14.595733719200489</v>
      </c>
    </row>
    <row r="1597" spans="1:9" x14ac:dyDescent="0.25">
      <c r="A1597" s="61" t="s">
        <v>259</v>
      </c>
      <c r="B1597" s="61" t="s">
        <v>113</v>
      </c>
      <c r="C1597" s="61" t="s">
        <v>187</v>
      </c>
      <c r="D1597" s="1">
        <v>10.1707</v>
      </c>
      <c r="E1597" s="61" t="s">
        <v>0</v>
      </c>
      <c r="F1597" s="1">
        <v>6.7383220000000001</v>
      </c>
      <c r="G1597" s="1">
        <v>15.06897</v>
      </c>
      <c r="H1597" s="1">
        <v>2.093318</v>
      </c>
      <c r="I1597" s="1">
        <v>20.581847857079648</v>
      </c>
    </row>
    <row r="1598" spans="1:9" x14ac:dyDescent="0.25">
      <c r="A1598" s="61" t="s">
        <v>259</v>
      </c>
      <c r="B1598" s="61" t="s">
        <v>114</v>
      </c>
      <c r="C1598" s="61" t="s">
        <v>183</v>
      </c>
      <c r="D1598" s="1">
        <v>7.5930309999999999</v>
      </c>
      <c r="E1598" s="61" t="s">
        <v>0</v>
      </c>
      <c r="F1598" s="1">
        <v>5.4860790000000001</v>
      </c>
      <c r="G1598" s="1">
        <v>10.41996</v>
      </c>
      <c r="H1598" s="1">
        <v>1.2438849999999999</v>
      </c>
      <c r="I1598" s="1">
        <v>16.381929693162061</v>
      </c>
    </row>
    <row r="1599" spans="1:9" x14ac:dyDescent="0.25">
      <c r="A1599" s="61" t="s">
        <v>259</v>
      </c>
      <c r="B1599" s="61" t="s">
        <v>115</v>
      </c>
      <c r="C1599" s="61" t="s">
        <v>183</v>
      </c>
      <c r="D1599" s="1">
        <v>5.9814350000000003</v>
      </c>
      <c r="E1599" s="61" t="s">
        <v>0</v>
      </c>
      <c r="F1599" s="1">
        <v>4.3250089999999997</v>
      </c>
      <c r="G1599" s="1">
        <v>8.2177640000000007</v>
      </c>
      <c r="H1599" s="1">
        <v>0.98018119999999997</v>
      </c>
      <c r="I1599" s="1">
        <v>16.387057620788319</v>
      </c>
    </row>
    <row r="1600" spans="1:9" x14ac:dyDescent="0.25">
      <c r="A1600" s="61" t="s">
        <v>259</v>
      </c>
      <c r="B1600" s="61" t="s">
        <v>116</v>
      </c>
      <c r="C1600" s="61" t="s">
        <v>187</v>
      </c>
      <c r="D1600" s="1">
        <v>6.3255179999999998</v>
      </c>
      <c r="E1600" s="61" t="s">
        <v>0</v>
      </c>
      <c r="F1600" s="1">
        <v>4.4970879999999998</v>
      </c>
      <c r="G1600" s="1">
        <v>8.8286280000000001</v>
      </c>
      <c r="H1600" s="1">
        <v>1.0895360000000001</v>
      </c>
      <c r="I1600" s="1">
        <v>17.224454977442168</v>
      </c>
    </row>
    <row r="1601" spans="1:9" x14ac:dyDescent="0.25">
      <c r="A1601" s="61" t="s">
        <v>259</v>
      </c>
      <c r="B1601" s="61" t="s">
        <v>117</v>
      </c>
      <c r="C1601" s="61" t="s">
        <v>184</v>
      </c>
      <c r="D1601" s="1">
        <v>7.1249539999999998</v>
      </c>
      <c r="E1601" s="61" t="s">
        <v>0</v>
      </c>
      <c r="F1601" s="1">
        <v>5.276376</v>
      </c>
      <c r="G1601" s="1">
        <v>9.5558449999999997</v>
      </c>
      <c r="H1601" s="1">
        <v>1.0802940000000001</v>
      </c>
      <c r="I1601" s="1">
        <v>15.162118941399482</v>
      </c>
    </row>
    <row r="1602" spans="1:9" x14ac:dyDescent="0.25">
      <c r="A1602" s="61" t="s">
        <v>259</v>
      </c>
      <c r="B1602" s="61" t="s">
        <v>118</v>
      </c>
      <c r="C1602" s="61" t="s">
        <v>184</v>
      </c>
      <c r="D1602" s="1">
        <v>6.5606309999999999</v>
      </c>
      <c r="E1602" s="61" t="s">
        <v>0</v>
      </c>
      <c r="F1602" s="1">
        <v>4.7606640000000002</v>
      </c>
      <c r="G1602" s="1">
        <v>8.9770040000000009</v>
      </c>
      <c r="H1602" s="1">
        <v>1.062395</v>
      </c>
      <c r="I1602" s="1">
        <v>16.1934880958859</v>
      </c>
    </row>
    <row r="1603" spans="1:9" x14ac:dyDescent="0.25">
      <c r="A1603" s="61" t="s">
        <v>259</v>
      </c>
      <c r="B1603" s="61" t="s">
        <v>119</v>
      </c>
      <c r="C1603" s="61" t="s">
        <v>182</v>
      </c>
      <c r="D1603" s="1">
        <v>6.0046920000000004</v>
      </c>
      <c r="E1603" s="61" t="s">
        <v>0</v>
      </c>
      <c r="F1603" s="1">
        <v>4.2092150000000004</v>
      </c>
      <c r="G1603" s="1">
        <v>8.4981019999999994</v>
      </c>
      <c r="H1603" s="1">
        <v>1.077331</v>
      </c>
      <c r="I1603" s="1">
        <v>17.941486424282875</v>
      </c>
    </row>
    <row r="1604" spans="1:9" x14ac:dyDescent="0.25">
      <c r="A1604" s="61" t="s">
        <v>259</v>
      </c>
      <c r="B1604" s="61" t="s">
        <v>120</v>
      </c>
      <c r="C1604" s="61" t="s">
        <v>185</v>
      </c>
      <c r="D1604" s="1">
        <v>5.0703860000000001</v>
      </c>
      <c r="E1604" s="61" t="s">
        <v>0</v>
      </c>
      <c r="F1604" s="1">
        <v>3.789488</v>
      </c>
      <c r="G1604" s="1">
        <v>6.7538520000000002</v>
      </c>
      <c r="H1604" s="1">
        <v>0.74765760000000003</v>
      </c>
      <c r="I1604" s="1">
        <v>14.7455755833974</v>
      </c>
    </row>
    <row r="1605" spans="1:9" x14ac:dyDescent="0.25">
      <c r="A1605" s="61" t="s">
        <v>259</v>
      </c>
      <c r="B1605" s="61" t="s">
        <v>121</v>
      </c>
      <c r="C1605" s="61" t="s">
        <v>183</v>
      </c>
      <c r="D1605" s="1">
        <v>9.8672520000000006</v>
      </c>
      <c r="E1605" s="61" t="s">
        <v>0</v>
      </c>
      <c r="F1605" s="1">
        <v>7.4935020000000003</v>
      </c>
      <c r="G1605" s="1">
        <v>12.88818</v>
      </c>
      <c r="H1605" s="1">
        <v>1.3662620000000001</v>
      </c>
      <c r="I1605" s="1">
        <v>13.846428569980782</v>
      </c>
    </row>
    <row r="1606" spans="1:9" x14ac:dyDescent="0.25">
      <c r="A1606" s="61" t="s">
        <v>259</v>
      </c>
      <c r="B1606" s="61" t="s">
        <v>122</v>
      </c>
      <c r="C1606" s="61" t="s">
        <v>187</v>
      </c>
      <c r="D1606" s="1">
        <v>7.2371540000000003</v>
      </c>
      <c r="E1606" s="61" t="s">
        <v>0</v>
      </c>
      <c r="F1606" s="1">
        <v>5.5720840000000003</v>
      </c>
      <c r="G1606" s="1">
        <v>9.3505179999999992</v>
      </c>
      <c r="H1606" s="1">
        <v>0.95623009999999997</v>
      </c>
      <c r="I1606" s="1">
        <v>13.21279193450906</v>
      </c>
    </row>
    <row r="1607" spans="1:9" x14ac:dyDescent="0.25">
      <c r="A1607" s="61" t="s">
        <v>259</v>
      </c>
      <c r="B1607" s="61" t="s">
        <v>123</v>
      </c>
      <c r="C1607" s="61" t="s">
        <v>183</v>
      </c>
      <c r="D1607" s="1">
        <v>7.6368879999999999</v>
      </c>
      <c r="E1607" s="61" t="s">
        <v>0</v>
      </c>
      <c r="F1607" s="1">
        <v>5.5014830000000003</v>
      </c>
      <c r="G1607" s="1">
        <v>10.50897</v>
      </c>
      <c r="H1607" s="1">
        <v>1.26223</v>
      </c>
      <c r="I1607" s="1">
        <v>16.528067453653897</v>
      </c>
    </row>
    <row r="1608" spans="1:9" x14ac:dyDescent="0.25">
      <c r="A1608" s="61" t="s">
        <v>259</v>
      </c>
      <c r="B1608" s="61" t="s">
        <v>124</v>
      </c>
      <c r="C1608" s="61" t="s">
        <v>184</v>
      </c>
      <c r="D1608" s="1">
        <v>7.3181500000000002</v>
      </c>
      <c r="E1608" s="61" t="s">
        <v>0</v>
      </c>
      <c r="F1608" s="1">
        <v>5.4738259999999999</v>
      </c>
      <c r="G1608" s="1">
        <v>9.7199939999999998</v>
      </c>
      <c r="H1608" s="1">
        <v>1.072724</v>
      </c>
      <c r="I1608" s="1">
        <v>14.658404104862569</v>
      </c>
    </row>
    <row r="1609" spans="1:9" x14ac:dyDescent="0.25">
      <c r="A1609" s="61" t="s">
        <v>259</v>
      </c>
      <c r="B1609" s="61" t="s">
        <v>125</v>
      </c>
      <c r="C1609" s="61" t="s">
        <v>186</v>
      </c>
      <c r="D1609" s="1">
        <v>7.0564359999999997</v>
      </c>
      <c r="E1609" s="61" t="s">
        <v>0</v>
      </c>
      <c r="F1609" s="1">
        <v>4.9076430000000002</v>
      </c>
      <c r="G1609" s="1">
        <v>10.046670000000001</v>
      </c>
      <c r="H1609" s="1">
        <v>1.2913209999999999</v>
      </c>
      <c r="I1609" s="1">
        <v>18.299903804130015</v>
      </c>
    </row>
    <row r="1610" spans="1:9" x14ac:dyDescent="0.25">
      <c r="A1610" s="61" t="s">
        <v>259</v>
      </c>
      <c r="B1610" s="61" t="s">
        <v>126</v>
      </c>
      <c r="C1610" s="61" t="s">
        <v>187</v>
      </c>
      <c r="D1610" s="1">
        <v>7.1413669999999998</v>
      </c>
      <c r="E1610" s="61" t="s">
        <v>0</v>
      </c>
      <c r="F1610" s="1">
        <v>5.2417990000000003</v>
      </c>
      <c r="G1610" s="1">
        <v>9.6591459999999998</v>
      </c>
      <c r="H1610" s="1">
        <v>1.1144829999999999</v>
      </c>
      <c r="I1610" s="1">
        <v>15.606017727418292</v>
      </c>
    </row>
    <row r="1611" spans="1:9" x14ac:dyDescent="0.25">
      <c r="A1611" s="61" t="s">
        <v>259</v>
      </c>
      <c r="B1611" s="61" t="s">
        <v>127</v>
      </c>
      <c r="C1611" s="61" t="s">
        <v>183</v>
      </c>
      <c r="D1611" s="1">
        <v>7.0917300000000001</v>
      </c>
      <c r="E1611" s="61" t="s">
        <v>0</v>
      </c>
      <c r="F1611" s="1">
        <v>4.4132389999999999</v>
      </c>
      <c r="G1611" s="1">
        <v>11.20529</v>
      </c>
      <c r="H1611" s="1">
        <v>1.6895849999999999</v>
      </c>
      <c r="I1611" s="1">
        <v>23.824722599422142</v>
      </c>
    </row>
    <row r="1612" spans="1:9" x14ac:dyDescent="0.25">
      <c r="A1612" s="61" t="s">
        <v>259</v>
      </c>
      <c r="B1612" s="61" t="s">
        <v>128</v>
      </c>
      <c r="C1612" s="61" t="s">
        <v>184</v>
      </c>
      <c r="D1612" s="1">
        <v>4.9362640000000004</v>
      </c>
      <c r="E1612" s="61" t="s">
        <v>0</v>
      </c>
      <c r="F1612" s="1">
        <v>3.6383619999999999</v>
      </c>
      <c r="G1612" s="1">
        <v>6.6651379999999998</v>
      </c>
      <c r="H1612" s="1">
        <v>0.76264169999999998</v>
      </c>
      <c r="I1612" s="1">
        <v>15.449775376681634</v>
      </c>
    </row>
    <row r="1613" spans="1:9" x14ac:dyDescent="0.25">
      <c r="A1613" s="61" t="s">
        <v>259</v>
      </c>
      <c r="B1613" s="61" t="s">
        <v>129</v>
      </c>
      <c r="C1613" s="61" t="s">
        <v>3</v>
      </c>
      <c r="D1613" s="1">
        <v>8.2320049999999991</v>
      </c>
      <c r="E1613" s="61" t="s">
        <v>0</v>
      </c>
      <c r="F1613" s="1">
        <v>6.4094179999999996</v>
      </c>
      <c r="G1613" s="1">
        <v>10.51464</v>
      </c>
      <c r="H1613" s="1">
        <v>1.0401419999999999</v>
      </c>
      <c r="I1613" s="1">
        <v>12.635342179699844</v>
      </c>
    </row>
    <row r="1614" spans="1:9" x14ac:dyDescent="0.25">
      <c r="A1614" s="61" t="s">
        <v>259</v>
      </c>
      <c r="B1614" s="61" t="s">
        <v>130</v>
      </c>
      <c r="C1614" s="61" t="s">
        <v>186</v>
      </c>
      <c r="D1614" s="1">
        <v>9.7958350000000003</v>
      </c>
      <c r="E1614" s="61" t="s">
        <v>16</v>
      </c>
      <c r="F1614" s="1">
        <v>5.4975139999999998</v>
      </c>
      <c r="G1614" s="1">
        <v>16.855450000000001</v>
      </c>
      <c r="H1614" s="1">
        <v>2.8134519999999998</v>
      </c>
      <c r="I1614" s="1">
        <v>28.720900260161585</v>
      </c>
    </row>
    <row r="1615" spans="1:9" x14ac:dyDescent="0.25">
      <c r="A1615" s="61" t="s">
        <v>259</v>
      </c>
      <c r="B1615" s="61" t="s">
        <v>131</v>
      </c>
      <c r="C1615" s="61" t="s">
        <v>186</v>
      </c>
      <c r="D1615" s="1">
        <v>6.3627029999999998</v>
      </c>
      <c r="E1615" s="61" t="s">
        <v>0</v>
      </c>
      <c r="F1615" s="1">
        <v>4.7960079999999996</v>
      </c>
      <c r="G1615" s="1">
        <v>8.3960509999999999</v>
      </c>
      <c r="H1615" s="1">
        <v>0.90945759999999998</v>
      </c>
      <c r="I1615" s="1">
        <v>14.293573030204302</v>
      </c>
    </row>
    <row r="1616" spans="1:9" x14ac:dyDescent="0.25">
      <c r="A1616" s="61" t="s">
        <v>259</v>
      </c>
      <c r="B1616" s="61" t="s">
        <v>132</v>
      </c>
      <c r="C1616" s="61" t="s">
        <v>182</v>
      </c>
      <c r="D1616" s="1">
        <v>6.6823810000000003</v>
      </c>
      <c r="E1616" s="61" t="s">
        <v>0</v>
      </c>
      <c r="F1616" s="1">
        <v>4.9525779999999999</v>
      </c>
      <c r="G1616" s="1">
        <v>8.9594059999999995</v>
      </c>
      <c r="H1616" s="1">
        <v>1.011333</v>
      </c>
      <c r="I1616" s="1">
        <v>15.134321134936785</v>
      </c>
    </row>
    <row r="1617" spans="1:9" x14ac:dyDescent="0.25">
      <c r="A1617" s="61" t="s">
        <v>259</v>
      </c>
      <c r="B1617" s="61" t="s">
        <v>133</v>
      </c>
      <c r="C1617" s="61" t="s">
        <v>186</v>
      </c>
      <c r="D1617" s="1">
        <v>7.1060030000000003</v>
      </c>
      <c r="E1617" s="61" t="s">
        <v>0</v>
      </c>
      <c r="F1617" s="1">
        <v>5.0948820000000001</v>
      </c>
      <c r="G1617" s="1">
        <v>9.8287659999999999</v>
      </c>
      <c r="H1617" s="1">
        <v>1.1923550000000001</v>
      </c>
      <c r="I1617" s="1">
        <v>16.779545406890485</v>
      </c>
    </row>
    <row r="1618" spans="1:9" x14ac:dyDescent="0.25">
      <c r="A1618" s="61" t="s">
        <v>259</v>
      </c>
      <c r="B1618" s="61" t="s">
        <v>134</v>
      </c>
      <c r="C1618" s="61" t="s">
        <v>182</v>
      </c>
      <c r="D1618" s="1">
        <v>6.3105479999999998</v>
      </c>
      <c r="E1618" s="61" t="s">
        <v>0</v>
      </c>
      <c r="F1618" s="1">
        <v>4.3414890000000002</v>
      </c>
      <c r="G1618" s="1">
        <v>9.0878200000000007</v>
      </c>
      <c r="H1618" s="1">
        <v>1.1907019999999999</v>
      </c>
      <c r="I1618" s="1">
        <v>18.86844058550858</v>
      </c>
    </row>
    <row r="1619" spans="1:9" x14ac:dyDescent="0.25">
      <c r="A1619" s="61" t="s">
        <v>259</v>
      </c>
      <c r="B1619" s="61" t="s">
        <v>135</v>
      </c>
      <c r="C1619" s="61" t="s">
        <v>3</v>
      </c>
      <c r="D1619" s="1">
        <v>6.834797</v>
      </c>
      <c r="E1619" s="61" t="s">
        <v>0</v>
      </c>
      <c r="F1619" s="1">
        <v>5.1376549999999996</v>
      </c>
      <c r="G1619" s="1">
        <v>9.0391440000000003</v>
      </c>
      <c r="H1619" s="1">
        <v>0.98573980000000005</v>
      </c>
      <c r="I1619" s="1">
        <v>14.422371286228399</v>
      </c>
    </row>
    <row r="1620" spans="1:9" x14ac:dyDescent="0.25">
      <c r="A1620" s="61" t="s">
        <v>259</v>
      </c>
      <c r="B1620" s="61" t="s">
        <v>136</v>
      </c>
      <c r="C1620" s="61" t="s">
        <v>183</v>
      </c>
      <c r="D1620" s="1">
        <v>7.9543100000000004</v>
      </c>
      <c r="E1620" s="61" t="s">
        <v>0</v>
      </c>
      <c r="F1620" s="1">
        <v>5.3689879999999999</v>
      </c>
      <c r="G1620" s="1">
        <v>11.63152</v>
      </c>
      <c r="H1620" s="1">
        <v>1.5713900000000001</v>
      </c>
      <c r="I1620" s="1">
        <v>19.755201896833288</v>
      </c>
    </row>
    <row r="1621" spans="1:9" x14ac:dyDescent="0.25">
      <c r="A1621" s="61" t="s">
        <v>259</v>
      </c>
      <c r="B1621" s="61" t="s">
        <v>137</v>
      </c>
      <c r="C1621" s="61" t="s">
        <v>181</v>
      </c>
      <c r="D1621" s="1">
        <v>8.8249309999999994</v>
      </c>
      <c r="E1621" s="61" t="s">
        <v>0</v>
      </c>
      <c r="F1621" s="1">
        <v>6.6784860000000004</v>
      </c>
      <c r="G1621" s="1">
        <v>11.575670000000001</v>
      </c>
      <c r="H1621" s="1">
        <v>1.239115</v>
      </c>
      <c r="I1621" s="1">
        <v>14.041072955697897</v>
      </c>
    </row>
    <row r="1622" spans="1:9" x14ac:dyDescent="0.25">
      <c r="A1622" s="61" t="s">
        <v>259</v>
      </c>
      <c r="B1622" s="61" t="s">
        <v>138</v>
      </c>
      <c r="C1622" s="61" t="s">
        <v>185</v>
      </c>
      <c r="D1622" s="1">
        <v>6.6844229999999998</v>
      </c>
      <c r="E1622" s="61" t="s">
        <v>0</v>
      </c>
      <c r="F1622" s="1">
        <v>4.9863939999999998</v>
      </c>
      <c r="G1622" s="1">
        <v>8.9064829999999997</v>
      </c>
      <c r="H1622" s="1">
        <v>0.98960959999999998</v>
      </c>
      <c r="I1622" s="1">
        <v>14.804712388788083</v>
      </c>
    </row>
    <row r="1623" spans="1:9" x14ac:dyDescent="0.25">
      <c r="A1623" s="61" t="s">
        <v>259</v>
      </c>
      <c r="B1623" s="61" t="s">
        <v>139</v>
      </c>
      <c r="C1623" s="61" t="s">
        <v>187</v>
      </c>
      <c r="D1623" s="1">
        <v>5.816503</v>
      </c>
      <c r="E1623" s="61" t="s">
        <v>0</v>
      </c>
      <c r="F1623" s="1">
        <v>4.1753260000000001</v>
      </c>
      <c r="G1623" s="1">
        <v>8.0485880000000005</v>
      </c>
      <c r="H1623" s="1">
        <v>0.97458310000000004</v>
      </c>
      <c r="I1623" s="1">
        <v>16.755481773154767</v>
      </c>
    </row>
    <row r="1624" spans="1:9" x14ac:dyDescent="0.25">
      <c r="A1624" s="61" t="s">
        <v>259</v>
      </c>
      <c r="B1624" s="61" t="s">
        <v>140</v>
      </c>
      <c r="C1624" s="61" t="s">
        <v>187</v>
      </c>
      <c r="D1624" s="1">
        <v>9.3217149999999993</v>
      </c>
      <c r="E1624" s="61" t="s">
        <v>0</v>
      </c>
      <c r="F1624" s="1">
        <v>7.2733790000000003</v>
      </c>
      <c r="G1624" s="1">
        <v>11.87304</v>
      </c>
      <c r="H1624" s="1">
        <v>1.166099</v>
      </c>
      <c r="I1624" s="1">
        <v>12.509489938278525</v>
      </c>
    </row>
    <row r="1625" spans="1:9" x14ac:dyDescent="0.25">
      <c r="A1625" s="61" t="s">
        <v>259</v>
      </c>
      <c r="B1625" s="61" t="s">
        <v>141</v>
      </c>
      <c r="C1625" s="61" t="s">
        <v>181</v>
      </c>
      <c r="D1625" s="1">
        <v>9.6599120000000003</v>
      </c>
      <c r="E1625" s="61" t="s">
        <v>0</v>
      </c>
      <c r="F1625" s="1">
        <v>6.3415929999999996</v>
      </c>
      <c r="G1625" s="1">
        <v>14.44675</v>
      </c>
      <c r="H1625" s="1">
        <v>2.033655</v>
      </c>
      <c r="I1625" s="1">
        <v>21.052520975346358</v>
      </c>
    </row>
    <row r="1626" spans="1:9" x14ac:dyDescent="0.25">
      <c r="A1626" s="61" t="s">
        <v>259</v>
      </c>
      <c r="B1626" s="61" t="s">
        <v>142</v>
      </c>
      <c r="C1626" s="61" t="s">
        <v>3</v>
      </c>
      <c r="D1626" s="1">
        <v>7.3631979999999997</v>
      </c>
      <c r="E1626" s="61" t="s">
        <v>0</v>
      </c>
      <c r="F1626" s="1">
        <v>5.5194299999999998</v>
      </c>
      <c r="G1626" s="1">
        <v>9.7592560000000006</v>
      </c>
      <c r="H1626" s="1">
        <v>1.0713889999999999</v>
      </c>
      <c r="I1626" s="1">
        <v>14.550593369891724</v>
      </c>
    </row>
    <row r="1627" spans="1:9" x14ac:dyDescent="0.25">
      <c r="A1627" s="61" t="s">
        <v>259</v>
      </c>
      <c r="B1627" s="61" t="s">
        <v>143</v>
      </c>
      <c r="C1627" s="61" t="s">
        <v>182</v>
      </c>
      <c r="D1627" s="1">
        <v>7.3392350000000004</v>
      </c>
      <c r="E1627" s="61" t="s">
        <v>0</v>
      </c>
      <c r="F1627" s="1">
        <v>5.1565580000000004</v>
      </c>
      <c r="G1627" s="1">
        <v>10.34503</v>
      </c>
      <c r="H1627" s="1">
        <v>1.3052220000000001</v>
      </c>
      <c r="I1627" s="1">
        <v>17.784169603507724</v>
      </c>
    </row>
    <row r="1628" spans="1:9" x14ac:dyDescent="0.25">
      <c r="A1628" s="61" t="s">
        <v>259</v>
      </c>
      <c r="B1628" s="61" t="s">
        <v>144</v>
      </c>
      <c r="C1628" s="61" t="s">
        <v>181</v>
      </c>
      <c r="D1628" s="1">
        <v>9.1566510000000001</v>
      </c>
      <c r="E1628" s="61" t="s">
        <v>0</v>
      </c>
      <c r="F1628" s="1">
        <v>5.9508299999999998</v>
      </c>
      <c r="G1628" s="1">
        <v>13.83545</v>
      </c>
      <c r="H1628" s="1">
        <v>1.975368</v>
      </c>
      <c r="I1628" s="1">
        <v>21.573040186854342</v>
      </c>
    </row>
    <row r="1629" spans="1:9" x14ac:dyDescent="0.25">
      <c r="A1629" s="61" t="s">
        <v>259</v>
      </c>
      <c r="B1629" s="61" t="s">
        <v>145</v>
      </c>
      <c r="C1629" s="61" t="s">
        <v>182</v>
      </c>
      <c r="D1629" s="1">
        <v>9.2962199999999999</v>
      </c>
      <c r="E1629" s="61" t="s">
        <v>0</v>
      </c>
      <c r="F1629" s="1">
        <v>7.212472</v>
      </c>
      <c r="G1629" s="1">
        <v>11.90474</v>
      </c>
      <c r="H1629" s="1">
        <v>1.189338</v>
      </c>
      <c r="I1629" s="1">
        <v>12.793780697961108</v>
      </c>
    </row>
    <row r="1630" spans="1:9" x14ac:dyDescent="0.25">
      <c r="A1630" s="61" t="s">
        <v>259</v>
      </c>
      <c r="B1630" s="61" t="s">
        <v>146</v>
      </c>
      <c r="C1630" s="61" t="s">
        <v>182</v>
      </c>
      <c r="D1630" s="1">
        <v>7.4833829999999999</v>
      </c>
      <c r="E1630" s="61" t="s">
        <v>16</v>
      </c>
      <c r="F1630" s="1">
        <v>4.4720129999999996</v>
      </c>
      <c r="G1630" s="1">
        <v>12.262259999999999</v>
      </c>
      <c r="H1630" s="1">
        <v>1.9313959999999999</v>
      </c>
      <c r="I1630" s="1">
        <v>25.809129373707052</v>
      </c>
    </row>
    <row r="1631" spans="1:9" x14ac:dyDescent="0.25">
      <c r="A1631" s="61" t="s">
        <v>259</v>
      </c>
      <c r="B1631" s="61" t="s">
        <v>147</v>
      </c>
      <c r="C1631" s="61" t="s">
        <v>187</v>
      </c>
      <c r="D1631" s="1">
        <v>9.6678730000000002</v>
      </c>
      <c r="E1631" s="61" t="s">
        <v>0</v>
      </c>
      <c r="F1631" s="1">
        <v>7.6488139999999998</v>
      </c>
      <c r="G1631" s="1">
        <v>12.14978</v>
      </c>
      <c r="H1631" s="1">
        <v>1.141975</v>
      </c>
      <c r="I1631" s="1">
        <v>11.812060419080805</v>
      </c>
    </row>
    <row r="1632" spans="1:9" x14ac:dyDescent="0.25">
      <c r="A1632" s="61" t="s">
        <v>259</v>
      </c>
      <c r="B1632" s="61" t="s">
        <v>148</v>
      </c>
      <c r="C1632" s="61" t="s">
        <v>3</v>
      </c>
      <c r="D1632" s="1">
        <v>7.0543769999999997</v>
      </c>
      <c r="E1632" s="61" t="s">
        <v>0</v>
      </c>
      <c r="F1632" s="1">
        <v>5.1431329999999997</v>
      </c>
      <c r="G1632" s="1">
        <v>9.6039499999999993</v>
      </c>
      <c r="H1632" s="1">
        <v>1.1249039999999999</v>
      </c>
      <c r="I1632" s="1">
        <v>15.946184900523461</v>
      </c>
    </row>
    <row r="1633" spans="1:9" x14ac:dyDescent="0.25">
      <c r="A1633" s="61" t="s">
        <v>259</v>
      </c>
      <c r="B1633" s="61" t="s">
        <v>149</v>
      </c>
      <c r="C1633" s="61" t="s">
        <v>3</v>
      </c>
      <c r="D1633" s="1">
        <v>7.5387469999999999</v>
      </c>
      <c r="E1633" s="61" t="s">
        <v>0</v>
      </c>
      <c r="F1633" s="1">
        <v>5.2792979999999998</v>
      </c>
      <c r="G1633" s="1">
        <v>10.656409999999999</v>
      </c>
      <c r="H1633" s="1">
        <v>1.352555</v>
      </c>
      <c r="I1633" s="1">
        <v>17.941376730111781</v>
      </c>
    </row>
    <row r="1634" spans="1:9" x14ac:dyDescent="0.25">
      <c r="A1634" s="61" t="s">
        <v>259</v>
      </c>
      <c r="B1634" s="61" t="s">
        <v>150</v>
      </c>
      <c r="C1634" s="61" t="s">
        <v>181</v>
      </c>
      <c r="D1634" s="1">
        <v>7.4708969999999999</v>
      </c>
      <c r="E1634" s="61" t="s">
        <v>0</v>
      </c>
      <c r="F1634" s="1">
        <v>5.5502029999999998</v>
      </c>
      <c r="G1634" s="1">
        <v>9.9859899999999993</v>
      </c>
      <c r="H1634" s="1">
        <v>1.12016</v>
      </c>
      <c r="I1634" s="1">
        <v>14.993648018437412</v>
      </c>
    </row>
    <row r="1635" spans="1:9" x14ac:dyDescent="0.25">
      <c r="A1635" s="61" t="s">
        <v>259</v>
      </c>
      <c r="B1635" s="61" t="s">
        <v>151</v>
      </c>
      <c r="C1635" s="61" t="s">
        <v>182</v>
      </c>
      <c r="D1635" s="1">
        <v>6.4206060000000003</v>
      </c>
      <c r="E1635" s="61" t="s">
        <v>0</v>
      </c>
      <c r="F1635" s="1">
        <v>4.7694960000000002</v>
      </c>
      <c r="G1635" s="1">
        <v>8.5917300000000001</v>
      </c>
      <c r="H1635" s="1">
        <v>0.96472170000000002</v>
      </c>
      <c r="I1635" s="1">
        <v>15.025399471638659</v>
      </c>
    </row>
    <row r="1636" spans="1:9" x14ac:dyDescent="0.25">
      <c r="A1636" s="61" t="s">
        <v>259</v>
      </c>
      <c r="B1636" s="61" t="s">
        <v>152</v>
      </c>
      <c r="C1636" s="61" t="s">
        <v>186</v>
      </c>
      <c r="D1636" s="1">
        <v>9.0059950000000004</v>
      </c>
      <c r="E1636" s="61" t="s">
        <v>0</v>
      </c>
      <c r="F1636" s="1">
        <v>6.9714999999999998</v>
      </c>
      <c r="G1636" s="1">
        <v>11.56044</v>
      </c>
      <c r="H1636" s="1">
        <v>1.1627810000000001</v>
      </c>
      <c r="I1636" s="1">
        <v>12.911188602702978</v>
      </c>
    </row>
    <row r="1637" spans="1:9" x14ac:dyDescent="0.25">
      <c r="A1637" s="61" t="s">
        <v>259</v>
      </c>
      <c r="B1637" s="61" t="s">
        <v>153</v>
      </c>
      <c r="C1637" s="61" t="s">
        <v>182</v>
      </c>
      <c r="D1637" s="1">
        <v>6.3504440000000004</v>
      </c>
      <c r="E1637" s="61" t="s">
        <v>0</v>
      </c>
      <c r="F1637" s="1">
        <v>4.5806050000000003</v>
      </c>
      <c r="G1637" s="1">
        <v>8.7414609999999993</v>
      </c>
      <c r="H1637" s="1">
        <v>1.04789</v>
      </c>
      <c r="I1637" s="1">
        <v>16.501050950138289</v>
      </c>
    </row>
    <row r="1638" spans="1:9" x14ac:dyDescent="0.25">
      <c r="A1638" s="61" t="s">
        <v>259</v>
      </c>
      <c r="B1638" s="61" t="s">
        <v>154</v>
      </c>
      <c r="C1638" s="61" t="s">
        <v>183</v>
      </c>
      <c r="D1638" s="1">
        <v>7.2902279999999999</v>
      </c>
      <c r="E1638" s="61" t="s">
        <v>0</v>
      </c>
      <c r="F1638" s="1">
        <v>5.4140180000000004</v>
      </c>
      <c r="G1638" s="1">
        <v>9.7496120000000008</v>
      </c>
      <c r="H1638" s="1">
        <v>1.0948290000000001</v>
      </c>
      <c r="I1638" s="1">
        <v>15.017760761391827</v>
      </c>
    </row>
    <row r="1639" spans="1:9" x14ac:dyDescent="0.25">
      <c r="A1639" s="61" t="s">
        <v>259</v>
      </c>
      <c r="B1639" s="61" t="s">
        <v>155</v>
      </c>
      <c r="C1639" s="61" t="s">
        <v>187</v>
      </c>
      <c r="D1639" s="1">
        <v>7.2115809999999998</v>
      </c>
      <c r="E1639" s="61" t="s">
        <v>0</v>
      </c>
      <c r="F1639" s="1">
        <v>5.5343419999999997</v>
      </c>
      <c r="G1639" s="1">
        <v>9.3468319999999991</v>
      </c>
      <c r="H1639" s="1">
        <v>0.96465210000000001</v>
      </c>
      <c r="I1639" s="1">
        <v>13.376430216896962</v>
      </c>
    </row>
    <row r="1640" spans="1:9" x14ac:dyDescent="0.25">
      <c r="A1640" s="61" t="s">
        <v>259</v>
      </c>
      <c r="B1640" s="61" t="s">
        <v>156</v>
      </c>
      <c r="C1640" s="61" t="s">
        <v>184</v>
      </c>
      <c r="D1640" s="1">
        <v>6.5546860000000002</v>
      </c>
      <c r="E1640" s="61" t="s">
        <v>0</v>
      </c>
      <c r="F1640" s="1">
        <v>4.713355</v>
      </c>
      <c r="G1640" s="1">
        <v>9.0470570000000006</v>
      </c>
      <c r="H1640" s="1">
        <v>1.091221</v>
      </c>
      <c r="I1640" s="1">
        <v>16.647952319912807</v>
      </c>
    </row>
    <row r="1641" spans="1:9" x14ac:dyDescent="0.25">
      <c r="A1641" s="61" t="s">
        <v>259</v>
      </c>
      <c r="B1641" s="61" t="s">
        <v>157</v>
      </c>
      <c r="C1641" s="61" t="s">
        <v>3</v>
      </c>
      <c r="D1641" s="1">
        <v>9.1821450000000002</v>
      </c>
      <c r="E1641" s="61" t="s">
        <v>0</v>
      </c>
      <c r="F1641" s="1">
        <v>6.7115629999999999</v>
      </c>
      <c r="G1641" s="1">
        <v>12.44089</v>
      </c>
      <c r="H1641" s="1">
        <v>1.447395</v>
      </c>
      <c r="I1641" s="1">
        <v>15.763146846406803</v>
      </c>
    </row>
    <row r="1642" spans="1:9" x14ac:dyDescent="0.25">
      <c r="A1642" s="61" t="s">
        <v>259</v>
      </c>
      <c r="B1642" s="61" t="s">
        <v>158</v>
      </c>
      <c r="C1642" s="61" t="s">
        <v>182</v>
      </c>
      <c r="D1642" s="1">
        <v>7.889869</v>
      </c>
      <c r="E1642" s="61" t="s">
        <v>0</v>
      </c>
      <c r="F1642" s="1">
        <v>5.8419040000000004</v>
      </c>
      <c r="G1642" s="1">
        <v>10.575139999999999</v>
      </c>
      <c r="H1642" s="1">
        <v>1.1956059999999999</v>
      </c>
      <c r="I1642" s="1">
        <v>15.153686328632327</v>
      </c>
    </row>
    <row r="1643" spans="1:9" x14ac:dyDescent="0.25">
      <c r="A1643" s="61" t="s">
        <v>259</v>
      </c>
      <c r="B1643" s="61" t="s">
        <v>159</v>
      </c>
      <c r="C1643" s="61" t="s">
        <v>186</v>
      </c>
      <c r="D1643" s="1">
        <v>8.8090539999999997</v>
      </c>
      <c r="E1643" s="61" t="s">
        <v>0</v>
      </c>
      <c r="F1643" s="1">
        <v>5.7883290000000001</v>
      </c>
      <c r="G1643" s="1">
        <v>13.185560000000001</v>
      </c>
      <c r="H1643" s="1">
        <v>1.8542270000000001</v>
      </c>
      <c r="I1643" s="1">
        <v>21.049104705227144</v>
      </c>
    </row>
    <row r="1644" spans="1:9" x14ac:dyDescent="0.25">
      <c r="A1644" s="61" t="s">
        <v>259</v>
      </c>
      <c r="B1644" s="61" t="s">
        <v>160</v>
      </c>
      <c r="C1644" s="61" t="s">
        <v>183</v>
      </c>
      <c r="D1644" s="1">
        <v>10.094580000000001</v>
      </c>
      <c r="E1644" s="61" t="s">
        <v>0</v>
      </c>
      <c r="F1644" s="1">
        <v>7.2873429999999999</v>
      </c>
      <c r="G1644" s="1">
        <v>13.821999999999999</v>
      </c>
      <c r="H1644" s="1">
        <v>1.6507890000000001</v>
      </c>
      <c r="I1644" s="1">
        <v>16.353221233572867</v>
      </c>
    </row>
    <row r="1645" spans="1:9" x14ac:dyDescent="0.25">
      <c r="A1645" s="61" t="s">
        <v>259</v>
      </c>
      <c r="B1645" s="61" t="s">
        <v>161</v>
      </c>
      <c r="C1645" s="61" t="s">
        <v>186</v>
      </c>
      <c r="D1645" s="1">
        <v>6.1860590000000002</v>
      </c>
      <c r="E1645" s="61" t="s">
        <v>0</v>
      </c>
      <c r="F1645" s="1">
        <v>4.414453</v>
      </c>
      <c r="G1645" s="1">
        <v>8.6046420000000001</v>
      </c>
      <c r="H1645" s="1">
        <v>1.0541929999999999</v>
      </c>
      <c r="I1645" s="1">
        <v>17.04143138628325</v>
      </c>
    </row>
    <row r="1646" spans="1:9" x14ac:dyDescent="0.25">
      <c r="A1646" s="61" t="s">
        <v>259</v>
      </c>
      <c r="B1646" s="61" t="s">
        <v>162</v>
      </c>
      <c r="C1646" s="61" t="s">
        <v>184</v>
      </c>
      <c r="D1646" s="1">
        <v>8.9791629999999998</v>
      </c>
      <c r="E1646" s="61" t="s">
        <v>0</v>
      </c>
      <c r="F1646" s="1">
        <v>6.6723489999999996</v>
      </c>
      <c r="G1646" s="1">
        <v>11.981120000000001</v>
      </c>
      <c r="H1646" s="1">
        <v>1.342131</v>
      </c>
      <c r="I1646" s="1">
        <v>14.947172693044998</v>
      </c>
    </row>
    <row r="1647" spans="1:9" x14ac:dyDescent="0.25">
      <c r="A1647" s="61" t="s">
        <v>259</v>
      </c>
      <c r="B1647" s="61" t="s">
        <v>163</v>
      </c>
      <c r="C1647" s="61" t="s">
        <v>185</v>
      </c>
      <c r="D1647" s="1">
        <v>7.3347259999999999</v>
      </c>
      <c r="E1647" s="61" t="s">
        <v>0</v>
      </c>
      <c r="F1647" s="1">
        <v>5.5237889999999998</v>
      </c>
      <c r="G1647" s="1">
        <v>9.6785440000000005</v>
      </c>
      <c r="H1647" s="1">
        <v>1.0499309999999999</v>
      </c>
      <c r="I1647" s="1">
        <v>14.314522451145415</v>
      </c>
    </row>
    <row r="1648" spans="1:9" x14ac:dyDescent="0.25">
      <c r="A1648" s="61" t="s">
        <v>259</v>
      </c>
      <c r="B1648" s="61" t="s">
        <v>164</v>
      </c>
      <c r="C1648" s="61" t="s">
        <v>184</v>
      </c>
      <c r="D1648" s="1">
        <v>6.348795</v>
      </c>
      <c r="E1648" s="61" t="s">
        <v>0</v>
      </c>
      <c r="F1648" s="1">
        <v>4.747903</v>
      </c>
      <c r="G1648" s="1">
        <v>8.4416360000000008</v>
      </c>
      <c r="H1648" s="1">
        <v>0.93256499999999998</v>
      </c>
      <c r="I1648" s="1">
        <v>14.688850403895543</v>
      </c>
    </row>
    <row r="1649" spans="1:9" x14ac:dyDescent="0.25">
      <c r="A1649" s="61" t="s">
        <v>259</v>
      </c>
      <c r="B1649" s="61" t="s">
        <v>165</v>
      </c>
      <c r="C1649" s="61" t="s">
        <v>183</v>
      </c>
      <c r="D1649" s="1">
        <v>9.32254</v>
      </c>
      <c r="E1649" s="61" t="s">
        <v>0</v>
      </c>
      <c r="F1649" s="1">
        <v>7.208888</v>
      </c>
      <c r="G1649" s="1">
        <v>11.97593</v>
      </c>
      <c r="H1649" s="1">
        <v>1.2080139999999999</v>
      </c>
      <c r="I1649" s="1">
        <v>12.957992135190624</v>
      </c>
    </row>
    <row r="1650" spans="1:9" x14ac:dyDescent="0.25">
      <c r="A1650" s="61" t="s">
        <v>259</v>
      </c>
      <c r="B1650" s="61" t="s">
        <v>166</v>
      </c>
      <c r="C1650" s="61" t="s">
        <v>3</v>
      </c>
      <c r="D1650" s="1">
        <v>9.8507250000000006</v>
      </c>
      <c r="E1650" s="61" t="s">
        <v>0</v>
      </c>
      <c r="F1650" s="1">
        <v>7.6307960000000001</v>
      </c>
      <c r="G1650" s="1">
        <v>12.62818</v>
      </c>
      <c r="H1650" s="1">
        <v>1.266894</v>
      </c>
      <c r="I1650" s="1">
        <v>12.860921404262122</v>
      </c>
    </row>
    <row r="1651" spans="1:9" x14ac:dyDescent="0.25">
      <c r="A1651" s="61" t="s">
        <v>259</v>
      </c>
      <c r="B1651" s="61" t="s">
        <v>167</v>
      </c>
      <c r="C1651" s="61" t="s">
        <v>184</v>
      </c>
      <c r="D1651" s="1">
        <v>5.0134740000000004</v>
      </c>
      <c r="E1651" s="61" t="s">
        <v>0</v>
      </c>
      <c r="F1651" s="1">
        <v>3.3649520000000002</v>
      </c>
      <c r="G1651" s="1">
        <v>7.4077109999999999</v>
      </c>
      <c r="H1651" s="1">
        <v>1.0102409999999999</v>
      </c>
      <c r="I1651" s="1">
        <v>20.150518383061321</v>
      </c>
    </row>
    <row r="1652" spans="1:9" x14ac:dyDescent="0.25">
      <c r="A1652" s="61" t="s">
        <v>259</v>
      </c>
      <c r="B1652" s="61" t="s">
        <v>168</v>
      </c>
      <c r="C1652" s="61" t="s">
        <v>187</v>
      </c>
      <c r="D1652" s="1">
        <v>5.0427030000000004</v>
      </c>
      <c r="E1652" s="61" t="s">
        <v>0</v>
      </c>
      <c r="F1652" s="1">
        <v>3.6973799999999999</v>
      </c>
      <c r="G1652" s="1">
        <v>6.8427519999999999</v>
      </c>
      <c r="H1652" s="1">
        <v>0.79228609999999999</v>
      </c>
      <c r="I1652" s="1">
        <v>15.711536055167239</v>
      </c>
    </row>
    <row r="1653" spans="1:9" x14ac:dyDescent="0.25">
      <c r="A1653" s="61" t="s">
        <v>259</v>
      </c>
      <c r="B1653" s="61" t="s">
        <v>169</v>
      </c>
      <c r="C1653" s="61" t="s">
        <v>3</v>
      </c>
      <c r="D1653" s="1">
        <v>7.3224479999999996</v>
      </c>
      <c r="E1653" s="61" t="s">
        <v>0</v>
      </c>
      <c r="F1653" s="1">
        <v>5.5598830000000001</v>
      </c>
      <c r="G1653" s="1">
        <v>9.5870490000000004</v>
      </c>
      <c r="H1653" s="1">
        <v>1.018435</v>
      </c>
      <c r="I1653" s="1">
        <v>13.908395115950295</v>
      </c>
    </row>
    <row r="1654" spans="1:9" x14ac:dyDescent="0.25">
      <c r="A1654" s="61" t="s">
        <v>259</v>
      </c>
      <c r="B1654" s="61" t="s">
        <v>170</v>
      </c>
      <c r="C1654" s="61" t="s">
        <v>3</v>
      </c>
      <c r="D1654" s="1">
        <v>10.80204</v>
      </c>
      <c r="E1654" s="61" t="s">
        <v>0</v>
      </c>
      <c r="F1654" s="1">
        <v>7.8133619999999997</v>
      </c>
      <c r="G1654" s="1">
        <v>14.75098</v>
      </c>
      <c r="H1654" s="1">
        <v>1.7538929999999999</v>
      </c>
      <c r="I1654" s="1">
        <v>16.236683070975484</v>
      </c>
    </row>
    <row r="1655" spans="1:9" x14ac:dyDescent="0.25">
      <c r="A1655" s="61" t="s">
        <v>259</v>
      </c>
      <c r="B1655" s="61" t="s">
        <v>171</v>
      </c>
      <c r="C1655" s="61" t="s">
        <v>184</v>
      </c>
      <c r="D1655" s="1">
        <v>7.1833309999999999</v>
      </c>
      <c r="E1655" s="61" t="s">
        <v>0</v>
      </c>
      <c r="F1655" s="1">
        <v>4.9827279999999998</v>
      </c>
      <c r="G1655" s="1">
        <v>10.250970000000001</v>
      </c>
      <c r="H1655" s="1">
        <v>1.3236019999999999</v>
      </c>
      <c r="I1655" s="1">
        <v>18.426019906363774</v>
      </c>
    </row>
    <row r="1656" spans="1:9" x14ac:dyDescent="0.25">
      <c r="A1656" s="61" t="s">
        <v>259</v>
      </c>
      <c r="B1656" s="61" t="s">
        <v>172</v>
      </c>
      <c r="C1656" s="61" t="s">
        <v>185</v>
      </c>
      <c r="D1656" s="1">
        <v>6.6722729999999997</v>
      </c>
      <c r="E1656" s="61" t="s">
        <v>0</v>
      </c>
      <c r="F1656" s="1">
        <v>4.7545669999999998</v>
      </c>
      <c r="G1656" s="1">
        <v>9.2880369999999992</v>
      </c>
      <c r="H1656" s="1">
        <v>1.140671</v>
      </c>
      <c r="I1656" s="1">
        <v>17.095688380856121</v>
      </c>
    </row>
    <row r="1657" spans="1:9" x14ac:dyDescent="0.25">
      <c r="A1657" s="61" t="s">
        <v>259</v>
      </c>
      <c r="B1657" s="61" t="s">
        <v>173</v>
      </c>
      <c r="C1657" s="61" t="s">
        <v>186</v>
      </c>
      <c r="D1657" s="1">
        <v>6.8661640000000004</v>
      </c>
      <c r="E1657" s="61" t="s">
        <v>0</v>
      </c>
      <c r="F1657" s="1">
        <v>5.4010420000000003</v>
      </c>
      <c r="G1657" s="1">
        <v>8.6922069999999998</v>
      </c>
      <c r="H1657" s="1">
        <v>0.83379760000000003</v>
      </c>
      <c r="I1657" s="1">
        <v>12.143572451808609</v>
      </c>
    </row>
    <row r="1658" spans="1:9" x14ac:dyDescent="0.25">
      <c r="A1658" s="61" t="s">
        <v>259</v>
      </c>
      <c r="B1658" s="61" t="s">
        <v>174</v>
      </c>
      <c r="C1658" s="61" t="s">
        <v>181</v>
      </c>
      <c r="D1658" s="1">
        <v>7.5067950000000003</v>
      </c>
      <c r="E1658" s="61" t="s">
        <v>0</v>
      </c>
      <c r="F1658" s="1">
        <v>5.6865439999999996</v>
      </c>
      <c r="G1658" s="1">
        <v>9.8488579999999999</v>
      </c>
      <c r="H1658" s="1">
        <v>1.0524020000000001</v>
      </c>
      <c r="I1658" s="1">
        <v>14.019325158073453</v>
      </c>
    </row>
    <row r="1659" spans="1:9" x14ac:dyDescent="0.25">
      <c r="A1659" s="61" t="s">
        <v>259</v>
      </c>
      <c r="B1659" s="61" t="s">
        <v>175</v>
      </c>
      <c r="C1659" s="61" t="s">
        <v>182</v>
      </c>
      <c r="D1659" s="1">
        <v>4.6412740000000001</v>
      </c>
      <c r="E1659" s="61" t="s">
        <v>0</v>
      </c>
      <c r="F1659" s="1">
        <v>3.2195589999999998</v>
      </c>
      <c r="G1659" s="1">
        <v>6.6476759999999997</v>
      </c>
      <c r="H1659" s="1">
        <v>0.8591434</v>
      </c>
      <c r="I1659" s="1">
        <v>18.510939022346019</v>
      </c>
    </row>
    <row r="1660" spans="1:9" x14ac:dyDescent="0.25">
      <c r="A1660" s="61" t="s">
        <v>259</v>
      </c>
      <c r="B1660" s="61" t="s">
        <v>176</v>
      </c>
      <c r="C1660" s="61" t="s">
        <v>3</v>
      </c>
      <c r="D1660" s="1">
        <v>9.0839949999999998</v>
      </c>
      <c r="E1660" s="61" t="s">
        <v>0</v>
      </c>
      <c r="F1660" s="1">
        <v>7.0096540000000003</v>
      </c>
      <c r="G1660" s="1">
        <v>11.694990000000001</v>
      </c>
      <c r="H1660" s="1">
        <v>1.187093</v>
      </c>
      <c r="I1660" s="1">
        <v>13.067961838376178</v>
      </c>
    </row>
    <row r="1661" spans="1:9" x14ac:dyDescent="0.25">
      <c r="A1661" s="61" t="s">
        <v>259</v>
      </c>
      <c r="B1661" s="61" t="s">
        <v>177</v>
      </c>
      <c r="C1661" s="61" t="s">
        <v>182</v>
      </c>
      <c r="D1661" s="1">
        <v>10.21611</v>
      </c>
      <c r="E1661" s="61" t="s">
        <v>0</v>
      </c>
      <c r="F1661" s="1">
        <v>7.487965</v>
      </c>
      <c r="G1661" s="1">
        <v>13.79007</v>
      </c>
      <c r="H1661" s="1">
        <v>1.5936600000000001</v>
      </c>
      <c r="I1661" s="1">
        <v>15.599479645383616</v>
      </c>
    </row>
    <row r="1662" spans="1:9" x14ac:dyDescent="0.25">
      <c r="A1662" s="61" t="s">
        <v>259</v>
      </c>
      <c r="B1662" s="61" t="s">
        <v>178</v>
      </c>
      <c r="C1662" s="61" t="s">
        <v>182</v>
      </c>
      <c r="D1662" s="1">
        <v>6.1698279999999999</v>
      </c>
      <c r="E1662" s="61" t="s">
        <v>0</v>
      </c>
      <c r="F1662" s="1">
        <v>4.482335</v>
      </c>
      <c r="G1662" s="1">
        <v>8.4365100000000002</v>
      </c>
      <c r="H1662" s="1">
        <v>0.99623569999999995</v>
      </c>
      <c r="I1662" s="1">
        <v>16.146895829186811</v>
      </c>
    </row>
    <row r="1663" spans="1:9" x14ac:dyDescent="0.25">
      <c r="A1663" s="61" t="s">
        <v>259</v>
      </c>
      <c r="B1663" s="61" t="s">
        <v>179</v>
      </c>
      <c r="C1663" s="61" t="s">
        <v>181</v>
      </c>
      <c r="D1663" s="1">
        <v>8.9598359999999992</v>
      </c>
      <c r="E1663" s="61" t="s">
        <v>0</v>
      </c>
      <c r="F1663" s="1">
        <v>6.7505569999999997</v>
      </c>
      <c r="G1663" s="1">
        <v>11.800649999999999</v>
      </c>
      <c r="H1663" s="1">
        <v>1.277601</v>
      </c>
      <c r="I1663" s="1">
        <v>14.25920072644187</v>
      </c>
    </row>
    <row r="1664" spans="1:9" x14ac:dyDescent="0.25">
      <c r="A1664" s="61" t="s">
        <v>259</v>
      </c>
      <c r="B1664" s="61" t="s">
        <v>180</v>
      </c>
      <c r="C1664" s="61" t="s">
        <v>186</v>
      </c>
      <c r="D1664" s="1">
        <v>10.00441</v>
      </c>
      <c r="E1664" s="61" t="s">
        <v>0</v>
      </c>
      <c r="F1664" s="1">
        <v>7.4239680000000003</v>
      </c>
      <c r="G1664" s="1">
        <v>13.35242</v>
      </c>
      <c r="H1664" s="1">
        <v>1.4998419999999999</v>
      </c>
      <c r="I1664" s="1">
        <v>14.991808612401931</v>
      </c>
    </row>
    <row r="1665" spans="1:9" x14ac:dyDescent="0.25">
      <c r="A1665" s="61" t="s">
        <v>259</v>
      </c>
      <c r="B1665" s="61" t="s">
        <v>181</v>
      </c>
      <c r="C1665" s="61" t="s">
        <v>181</v>
      </c>
      <c r="D1665" s="1">
        <v>8.0163320000000002</v>
      </c>
      <c r="E1665" s="61" t="s">
        <v>0</v>
      </c>
      <c r="F1665" s="1">
        <v>7.0993310000000003</v>
      </c>
      <c r="G1665" s="1">
        <v>9.0402529999999999</v>
      </c>
      <c r="H1665" s="1">
        <v>0.49414999999999998</v>
      </c>
      <c r="I1665" s="1">
        <v>6.1642906007385916</v>
      </c>
    </row>
    <row r="1666" spans="1:9" x14ac:dyDescent="0.25">
      <c r="A1666" s="61" t="s">
        <v>259</v>
      </c>
      <c r="B1666" s="61" t="s">
        <v>182</v>
      </c>
      <c r="C1666" s="61" t="s">
        <v>182</v>
      </c>
      <c r="D1666" s="1">
        <v>6.8019540000000003</v>
      </c>
      <c r="E1666" s="61" t="s">
        <v>0</v>
      </c>
      <c r="F1666" s="1">
        <v>6.1978660000000003</v>
      </c>
      <c r="G1666" s="1">
        <v>7.4602380000000004</v>
      </c>
      <c r="H1666" s="1">
        <v>0.32164579999999998</v>
      </c>
      <c r="I1666" s="1">
        <v>4.7287264806554115</v>
      </c>
    </row>
    <row r="1667" spans="1:9" x14ac:dyDescent="0.25">
      <c r="A1667" s="61" t="s">
        <v>259</v>
      </c>
      <c r="B1667" s="61" t="s">
        <v>183</v>
      </c>
      <c r="C1667" s="61" t="s">
        <v>183</v>
      </c>
      <c r="D1667" s="1">
        <v>7.8597460000000003</v>
      </c>
      <c r="E1667" s="61" t="s">
        <v>0</v>
      </c>
      <c r="F1667" s="1">
        <v>7.0177339999999999</v>
      </c>
      <c r="G1667" s="1">
        <v>8.7932310000000005</v>
      </c>
      <c r="H1667" s="1">
        <v>0.45217420000000003</v>
      </c>
      <c r="I1667" s="1">
        <v>5.7530383297373735</v>
      </c>
    </row>
    <row r="1668" spans="1:9" x14ac:dyDescent="0.25">
      <c r="A1668" s="61" t="s">
        <v>259</v>
      </c>
      <c r="B1668" s="61" t="s">
        <v>184</v>
      </c>
      <c r="C1668" s="61" t="s">
        <v>184</v>
      </c>
      <c r="D1668" s="1">
        <v>5.6364590000000003</v>
      </c>
      <c r="E1668" s="61" t="s">
        <v>0</v>
      </c>
      <c r="F1668" s="1">
        <v>4.7658630000000004</v>
      </c>
      <c r="G1668" s="1">
        <v>6.6549750000000003</v>
      </c>
      <c r="H1668" s="1">
        <v>0.48006579999999999</v>
      </c>
      <c r="I1668" s="1">
        <v>8.5171523468901302</v>
      </c>
    </row>
    <row r="1669" spans="1:9" x14ac:dyDescent="0.25">
      <c r="A1669" s="61" t="s">
        <v>259</v>
      </c>
      <c r="B1669" s="61" t="s">
        <v>185</v>
      </c>
      <c r="C1669" s="61" t="s">
        <v>185</v>
      </c>
      <c r="D1669" s="1">
        <v>6.9158109999999997</v>
      </c>
      <c r="E1669" s="61" t="s">
        <v>0</v>
      </c>
      <c r="F1669" s="1">
        <v>6.082878</v>
      </c>
      <c r="G1669" s="1">
        <v>7.8532599999999997</v>
      </c>
      <c r="H1669" s="1">
        <v>0.45055450000000002</v>
      </c>
      <c r="I1669" s="1">
        <v>6.5148469210624764</v>
      </c>
    </row>
    <row r="1670" spans="1:9" x14ac:dyDescent="0.25">
      <c r="A1670" s="61" t="s">
        <v>259</v>
      </c>
      <c r="B1670" s="61" t="s">
        <v>186</v>
      </c>
      <c r="C1670" s="61" t="s">
        <v>186</v>
      </c>
      <c r="D1670" s="1">
        <v>8.4394130000000001</v>
      </c>
      <c r="E1670" s="61" t="s">
        <v>0</v>
      </c>
      <c r="F1670" s="1">
        <v>7.455508</v>
      </c>
      <c r="G1670" s="1">
        <v>9.5397789999999993</v>
      </c>
      <c r="H1670" s="1">
        <v>0.53071480000000004</v>
      </c>
      <c r="I1670" s="1">
        <v>6.2885274129847666</v>
      </c>
    </row>
    <row r="1671" spans="1:9" x14ac:dyDescent="0.25">
      <c r="A1671" s="61" t="s">
        <v>259</v>
      </c>
      <c r="B1671" s="61" t="s">
        <v>3</v>
      </c>
      <c r="C1671" s="61" t="s">
        <v>3</v>
      </c>
      <c r="D1671" s="1">
        <v>8.1997780000000002</v>
      </c>
      <c r="E1671" s="61" t="s">
        <v>0</v>
      </c>
      <c r="F1671" s="1">
        <v>7.433942</v>
      </c>
      <c r="G1671" s="1">
        <v>9.0368069999999996</v>
      </c>
      <c r="H1671" s="1">
        <v>0.40838279999999999</v>
      </c>
      <c r="I1671" s="1">
        <v>4.9804128843488202</v>
      </c>
    </row>
    <row r="1672" spans="1:9" x14ac:dyDescent="0.25">
      <c r="A1672" s="61" t="s">
        <v>259</v>
      </c>
      <c r="B1672" s="61" t="s">
        <v>187</v>
      </c>
      <c r="C1672" s="61" t="s">
        <v>187</v>
      </c>
      <c r="D1672" s="1">
        <v>7.9945529999999998</v>
      </c>
      <c r="E1672" s="61" t="s">
        <v>0</v>
      </c>
      <c r="F1672" s="1">
        <v>7.0800669999999997</v>
      </c>
      <c r="G1672" s="1">
        <v>9.0156960000000002</v>
      </c>
      <c r="H1672" s="1">
        <v>0.49285990000000002</v>
      </c>
      <c r="I1672" s="1">
        <v>6.1649463078173357</v>
      </c>
    </row>
    <row r="1673" spans="1:9" x14ac:dyDescent="0.25">
      <c r="A1673" s="61" t="s">
        <v>259</v>
      </c>
      <c r="B1673" s="61" t="s">
        <v>1</v>
      </c>
      <c r="C1673" s="61" t="s">
        <v>188</v>
      </c>
      <c r="D1673" s="1">
        <v>7.4454520000000004</v>
      </c>
      <c r="E1673" s="61" t="s">
        <v>0</v>
      </c>
      <c r="F1673" s="1">
        <v>7.0951339999999998</v>
      </c>
      <c r="G1673" s="1">
        <v>7.8116120000000002</v>
      </c>
      <c r="H1673" s="1">
        <v>0.18272350000000001</v>
      </c>
      <c r="I1673" s="1">
        <v>2.4541626216917387</v>
      </c>
    </row>
    <row r="1674" spans="1:9" x14ac:dyDescent="0.25">
      <c r="A1674" s="61" t="s">
        <v>260</v>
      </c>
      <c r="B1674" s="61" t="s">
        <v>102</v>
      </c>
      <c r="C1674" s="61" t="s">
        <v>3</v>
      </c>
      <c r="D1674" s="1">
        <v>5.1996159999999998</v>
      </c>
      <c r="E1674" s="61" t="s">
        <v>0</v>
      </c>
      <c r="F1674" s="1">
        <v>3.817018</v>
      </c>
      <c r="G1674" s="1">
        <v>7.0463290000000001</v>
      </c>
      <c r="H1674" s="1">
        <v>0.81363790000000003</v>
      </c>
      <c r="I1674" s="1">
        <v>15.648038239746937</v>
      </c>
    </row>
    <row r="1675" spans="1:9" x14ac:dyDescent="0.25">
      <c r="A1675" s="61" t="s">
        <v>260</v>
      </c>
      <c r="B1675" s="61" t="s">
        <v>103</v>
      </c>
      <c r="C1675" s="61" t="s">
        <v>186</v>
      </c>
      <c r="D1675" s="1">
        <v>4.5982000000000003</v>
      </c>
      <c r="E1675" s="61" t="s">
        <v>0</v>
      </c>
      <c r="F1675" s="1">
        <v>3.5398350000000001</v>
      </c>
      <c r="G1675" s="1">
        <v>5.9534719999999997</v>
      </c>
      <c r="H1675" s="1">
        <v>0.61001119999999998</v>
      </c>
      <c r="I1675" s="1">
        <v>13.266304205993649</v>
      </c>
    </row>
    <row r="1676" spans="1:9" x14ac:dyDescent="0.25">
      <c r="A1676" s="61" t="s">
        <v>260</v>
      </c>
      <c r="B1676" s="61" t="s">
        <v>104</v>
      </c>
      <c r="C1676" s="61" t="s">
        <v>186</v>
      </c>
      <c r="D1676" s="1">
        <v>8.3956009999999992</v>
      </c>
      <c r="E1676" s="61" t="s">
        <v>16</v>
      </c>
      <c r="F1676" s="1">
        <v>4.7740239999999998</v>
      </c>
      <c r="G1676" s="1">
        <v>14.350490000000001</v>
      </c>
      <c r="H1676" s="1">
        <v>2.3666559999999999</v>
      </c>
      <c r="I1676" s="1">
        <v>28.189238626275831</v>
      </c>
    </row>
    <row r="1677" spans="1:9" x14ac:dyDescent="0.25">
      <c r="A1677" s="61" t="s">
        <v>260</v>
      </c>
      <c r="B1677" s="61" t="s">
        <v>105</v>
      </c>
      <c r="C1677" s="61" t="s">
        <v>182</v>
      </c>
      <c r="D1677" s="1">
        <v>5.0696399999999997</v>
      </c>
      <c r="E1677" s="61" t="s">
        <v>0</v>
      </c>
      <c r="F1677" s="1">
        <v>3.7151139999999998</v>
      </c>
      <c r="G1677" s="1">
        <v>6.8827230000000004</v>
      </c>
      <c r="H1677" s="1">
        <v>0.79793420000000004</v>
      </c>
      <c r="I1677" s="1">
        <v>15.739464735168573</v>
      </c>
    </row>
    <row r="1678" spans="1:9" x14ac:dyDescent="0.25">
      <c r="A1678" s="61" t="s">
        <v>260</v>
      </c>
      <c r="B1678" s="61" t="s">
        <v>106</v>
      </c>
      <c r="C1678" s="61" t="s">
        <v>185</v>
      </c>
      <c r="D1678" s="1">
        <v>3.6082100000000001</v>
      </c>
      <c r="E1678" s="61" t="s">
        <v>0</v>
      </c>
      <c r="F1678" s="1">
        <v>2.6002589999999999</v>
      </c>
      <c r="G1678" s="1">
        <v>4.986872</v>
      </c>
      <c r="H1678" s="1">
        <v>0.59951259999999995</v>
      </c>
      <c r="I1678" s="1">
        <v>16.615235809445679</v>
      </c>
    </row>
    <row r="1679" spans="1:9" x14ac:dyDescent="0.25">
      <c r="A1679" s="61" t="s">
        <v>260</v>
      </c>
      <c r="B1679" s="61" t="s">
        <v>107</v>
      </c>
      <c r="C1679" s="61" t="s">
        <v>185</v>
      </c>
      <c r="D1679" s="1">
        <v>5.9654670000000003</v>
      </c>
      <c r="E1679" s="61" t="s">
        <v>0</v>
      </c>
      <c r="F1679" s="1">
        <v>4.5120550000000001</v>
      </c>
      <c r="G1679" s="1">
        <v>7.8485699999999996</v>
      </c>
      <c r="H1679" s="1">
        <v>0.84269479999999997</v>
      </c>
      <c r="I1679" s="1">
        <v>14.126216773975949</v>
      </c>
    </row>
    <row r="1680" spans="1:9" x14ac:dyDescent="0.25">
      <c r="A1680" s="61" t="s">
        <v>260</v>
      </c>
      <c r="B1680" s="61" t="s">
        <v>108</v>
      </c>
      <c r="C1680" s="61" t="s">
        <v>183</v>
      </c>
      <c r="D1680" s="1">
        <v>4.0116379999999996</v>
      </c>
      <c r="E1680" s="61" t="s">
        <v>0</v>
      </c>
      <c r="F1680" s="1">
        <v>2.9464990000000002</v>
      </c>
      <c r="G1680" s="1">
        <v>5.4402340000000002</v>
      </c>
      <c r="H1680" s="1">
        <v>0.62776770000000004</v>
      </c>
      <c r="I1680" s="1">
        <v>15.648662715828301</v>
      </c>
    </row>
    <row r="1681" spans="1:9" x14ac:dyDescent="0.25">
      <c r="A1681" s="61" t="s">
        <v>260</v>
      </c>
      <c r="B1681" s="61" t="s">
        <v>109</v>
      </c>
      <c r="C1681" s="61" t="s">
        <v>3</v>
      </c>
      <c r="D1681" s="1">
        <v>6.0042679999999997</v>
      </c>
      <c r="E1681" s="61" t="s">
        <v>0</v>
      </c>
      <c r="F1681" s="1">
        <v>3.8811939999999998</v>
      </c>
      <c r="G1681" s="1">
        <v>9.1778069999999996</v>
      </c>
      <c r="H1681" s="1">
        <v>1.3204180000000001</v>
      </c>
      <c r="I1681" s="1">
        <v>21.991323505213295</v>
      </c>
    </row>
    <row r="1682" spans="1:9" x14ac:dyDescent="0.25">
      <c r="A1682" s="61" t="s">
        <v>260</v>
      </c>
      <c r="B1682" s="61" t="s">
        <v>110</v>
      </c>
      <c r="C1682" s="61" t="s">
        <v>181</v>
      </c>
      <c r="D1682" s="1">
        <v>5.5815469999999996</v>
      </c>
      <c r="E1682" s="61" t="s">
        <v>0</v>
      </c>
      <c r="F1682" s="1">
        <v>4.1662569999999999</v>
      </c>
      <c r="G1682" s="1">
        <v>7.4402900000000001</v>
      </c>
      <c r="H1682" s="1">
        <v>0.82601460000000004</v>
      </c>
      <c r="I1682" s="1">
        <v>14.799026148127034</v>
      </c>
    </row>
    <row r="1683" spans="1:9" x14ac:dyDescent="0.25">
      <c r="A1683" s="61" t="s">
        <v>260</v>
      </c>
      <c r="B1683" s="61" t="s">
        <v>111</v>
      </c>
      <c r="C1683" s="61" t="s">
        <v>182</v>
      </c>
      <c r="D1683" s="1">
        <v>7.7108860000000004</v>
      </c>
      <c r="E1683" s="61" t="s">
        <v>0</v>
      </c>
      <c r="F1683" s="1">
        <v>5.6046969999999998</v>
      </c>
      <c r="G1683" s="1">
        <v>10.520350000000001</v>
      </c>
      <c r="H1683" s="1">
        <v>1.2400169999999999</v>
      </c>
      <c r="I1683" s="1">
        <v>16.081381568862511</v>
      </c>
    </row>
    <row r="1684" spans="1:9" x14ac:dyDescent="0.25">
      <c r="A1684" s="61" t="s">
        <v>260</v>
      </c>
      <c r="B1684" s="61" t="s">
        <v>112</v>
      </c>
      <c r="C1684" s="61" t="s">
        <v>187</v>
      </c>
      <c r="D1684" s="1">
        <v>4.0539969999999999</v>
      </c>
      <c r="E1684" s="61" t="s">
        <v>0</v>
      </c>
      <c r="F1684" s="1">
        <v>2.9719479999999998</v>
      </c>
      <c r="G1684" s="1">
        <v>5.507644</v>
      </c>
      <c r="H1684" s="1">
        <v>0.63824820000000004</v>
      </c>
      <c r="I1684" s="1">
        <v>15.743677166016651</v>
      </c>
    </row>
    <row r="1685" spans="1:9" x14ac:dyDescent="0.25">
      <c r="A1685" s="61" t="s">
        <v>260</v>
      </c>
      <c r="B1685" s="61" t="s">
        <v>113</v>
      </c>
      <c r="C1685" s="61" t="s">
        <v>187</v>
      </c>
      <c r="D1685" s="1">
        <v>4.5075370000000001</v>
      </c>
      <c r="E1685" s="61" t="s">
        <v>0</v>
      </c>
      <c r="F1685" s="1">
        <v>3.2939970000000001</v>
      </c>
      <c r="G1685" s="1">
        <v>6.1397729999999999</v>
      </c>
      <c r="H1685" s="1">
        <v>0.71634710000000001</v>
      </c>
      <c r="I1685" s="1">
        <v>15.892206763915636</v>
      </c>
    </row>
    <row r="1686" spans="1:9" x14ac:dyDescent="0.25">
      <c r="A1686" s="61" t="s">
        <v>260</v>
      </c>
      <c r="B1686" s="61" t="s">
        <v>114</v>
      </c>
      <c r="C1686" s="61" t="s">
        <v>183</v>
      </c>
      <c r="D1686" s="1">
        <v>6.0938319999999999</v>
      </c>
      <c r="E1686" s="61" t="s">
        <v>0</v>
      </c>
      <c r="F1686" s="1">
        <v>4.512435</v>
      </c>
      <c r="G1686" s="1">
        <v>8.1819469999999992</v>
      </c>
      <c r="H1686" s="1">
        <v>0.92568709999999998</v>
      </c>
      <c r="I1686" s="1">
        <v>15.190558256282745</v>
      </c>
    </row>
    <row r="1687" spans="1:9" x14ac:dyDescent="0.25">
      <c r="A1687" s="61" t="s">
        <v>260</v>
      </c>
      <c r="B1687" s="61" t="s">
        <v>115</v>
      </c>
      <c r="C1687" s="61" t="s">
        <v>183</v>
      </c>
      <c r="D1687" s="1">
        <v>3.9039820000000001</v>
      </c>
      <c r="E1687" s="61" t="s">
        <v>0</v>
      </c>
      <c r="F1687" s="1">
        <v>2.6683599999999998</v>
      </c>
      <c r="G1687" s="1">
        <v>5.6783939999999999</v>
      </c>
      <c r="H1687" s="1">
        <v>0.7526195</v>
      </c>
      <c r="I1687" s="1">
        <v>19.278252307515761</v>
      </c>
    </row>
    <row r="1688" spans="1:9" x14ac:dyDescent="0.25">
      <c r="A1688" s="61" t="s">
        <v>260</v>
      </c>
      <c r="B1688" s="61" t="s">
        <v>116</v>
      </c>
      <c r="C1688" s="61" t="s">
        <v>187</v>
      </c>
      <c r="D1688" s="1">
        <v>4.8957319999999998</v>
      </c>
      <c r="E1688" s="61" t="s">
        <v>0</v>
      </c>
      <c r="F1688" s="1">
        <v>3.3322449999999999</v>
      </c>
      <c r="G1688" s="1">
        <v>7.1386329999999996</v>
      </c>
      <c r="H1688" s="1">
        <v>0.95239149999999995</v>
      </c>
      <c r="I1688" s="1">
        <v>19.453505624899403</v>
      </c>
    </row>
    <row r="1689" spans="1:9" x14ac:dyDescent="0.25">
      <c r="A1689" s="61" t="s">
        <v>260</v>
      </c>
      <c r="B1689" s="61" t="s">
        <v>117</v>
      </c>
      <c r="C1689" s="61" t="s">
        <v>184</v>
      </c>
      <c r="D1689" s="1">
        <v>4.9626739999999998</v>
      </c>
      <c r="E1689" s="61" t="s">
        <v>0</v>
      </c>
      <c r="F1689" s="1">
        <v>3.6586080000000001</v>
      </c>
      <c r="G1689" s="1">
        <v>6.6992370000000001</v>
      </c>
      <c r="H1689" s="1">
        <v>0.76615900000000003</v>
      </c>
      <c r="I1689" s="1">
        <v>15.438430974913928</v>
      </c>
    </row>
    <row r="1690" spans="1:9" x14ac:dyDescent="0.25">
      <c r="A1690" s="61" t="s">
        <v>260</v>
      </c>
      <c r="B1690" s="61" t="s">
        <v>118</v>
      </c>
      <c r="C1690" s="61" t="s">
        <v>184</v>
      </c>
      <c r="D1690" s="1">
        <v>4.5490849999999998</v>
      </c>
      <c r="E1690" s="61" t="s">
        <v>0</v>
      </c>
      <c r="F1690" s="1">
        <v>3.3504119999999999</v>
      </c>
      <c r="G1690" s="1">
        <v>6.1493219999999997</v>
      </c>
      <c r="H1690" s="1">
        <v>0.70499270000000003</v>
      </c>
      <c r="I1690" s="1">
        <v>15.497461577438102</v>
      </c>
    </row>
    <row r="1691" spans="1:9" x14ac:dyDescent="0.25">
      <c r="A1691" s="61" t="s">
        <v>260</v>
      </c>
      <c r="B1691" s="61" t="s">
        <v>119</v>
      </c>
      <c r="C1691" s="61" t="s">
        <v>182</v>
      </c>
      <c r="D1691" s="1">
        <v>6.6564990000000002</v>
      </c>
      <c r="E1691" s="61" t="s">
        <v>0</v>
      </c>
      <c r="F1691" s="1">
        <v>4.9970929999999996</v>
      </c>
      <c r="G1691" s="1">
        <v>8.8158180000000002</v>
      </c>
      <c r="H1691" s="1">
        <v>0.96467139999999996</v>
      </c>
      <c r="I1691" s="1">
        <v>14.492173738777694</v>
      </c>
    </row>
    <row r="1692" spans="1:9" x14ac:dyDescent="0.25">
      <c r="A1692" s="61" t="s">
        <v>260</v>
      </c>
      <c r="B1692" s="61" t="s">
        <v>120</v>
      </c>
      <c r="C1692" s="61" t="s">
        <v>185</v>
      </c>
      <c r="D1692" s="1">
        <v>5.4543840000000001</v>
      </c>
      <c r="E1692" s="61" t="s">
        <v>0</v>
      </c>
      <c r="F1692" s="1">
        <v>4.0492460000000001</v>
      </c>
      <c r="G1692" s="1">
        <v>7.3099740000000004</v>
      </c>
      <c r="H1692" s="1">
        <v>0.82220420000000005</v>
      </c>
      <c r="I1692" s="1">
        <v>15.074189862686602</v>
      </c>
    </row>
    <row r="1693" spans="1:9" x14ac:dyDescent="0.25">
      <c r="A1693" s="61" t="s">
        <v>260</v>
      </c>
      <c r="B1693" s="61" t="s">
        <v>121</v>
      </c>
      <c r="C1693" s="61" t="s">
        <v>183</v>
      </c>
      <c r="D1693" s="1">
        <v>5.3371729999999999</v>
      </c>
      <c r="E1693" s="61" t="s">
        <v>0</v>
      </c>
      <c r="F1693" s="1">
        <v>3.9265289999999999</v>
      </c>
      <c r="G1693" s="1">
        <v>7.2165379999999999</v>
      </c>
      <c r="H1693" s="1">
        <v>0.82911270000000004</v>
      </c>
      <c r="I1693" s="1">
        <v>15.534679126946044</v>
      </c>
    </row>
    <row r="1694" spans="1:9" x14ac:dyDescent="0.25">
      <c r="A1694" s="61" t="s">
        <v>260</v>
      </c>
      <c r="B1694" s="61" t="s">
        <v>122</v>
      </c>
      <c r="C1694" s="61" t="s">
        <v>187</v>
      </c>
      <c r="D1694" s="1">
        <v>5.7098719999999998</v>
      </c>
      <c r="E1694" s="61" t="s">
        <v>0</v>
      </c>
      <c r="F1694" s="1">
        <v>3.8953280000000001</v>
      </c>
      <c r="G1694" s="1">
        <v>8.2967040000000001</v>
      </c>
      <c r="H1694" s="1">
        <v>1.1025149999999999</v>
      </c>
      <c r="I1694" s="1">
        <v>19.308926714994662</v>
      </c>
    </row>
    <row r="1695" spans="1:9" x14ac:dyDescent="0.25">
      <c r="A1695" s="61" t="s">
        <v>260</v>
      </c>
      <c r="B1695" s="61" t="s">
        <v>123</v>
      </c>
      <c r="C1695" s="61" t="s">
        <v>183</v>
      </c>
      <c r="D1695" s="1">
        <v>4.760815</v>
      </c>
      <c r="E1695" s="61" t="s">
        <v>0</v>
      </c>
      <c r="F1695" s="1">
        <v>3.4436599999999999</v>
      </c>
      <c r="G1695" s="1">
        <v>6.5476010000000002</v>
      </c>
      <c r="H1695" s="1">
        <v>0.78082260000000003</v>
      </c>
      <c r="I1695" s="1">
        <v>16.401027975252134</v>
      </c>
    </row>
    <row r="1696" spans="1:9" x14ac:dyDescent="0.25">
      <c r="A1696" s="61" t="s">
        <v>260</v>
      </c>
      <c r="B1696" s="61" t="s">
        <v>124</v>
      </c>
      <c r="C1696" s="61" t="s">
        <v>184</v>
      </c>
      <c r="D1696" s="1">
        <v>4.5986849999999997</v>
      </c>
      <c r="E1696" s="61" t="s">
        <v>0</v>
      </c>
      <c r="F1696" s="1">
        <v>3.4760420000000001</v>
      </c>
      <c r="G1696" s="1">
        <v>6.0611360000000003</v>
      </c>
      <c r="H1696" s="1">
        <v>0.65245580000000003</v>
      </c>
      <c r="I1696" s="1">
        <v>14.187877621537462</v>
      </c>
    </row>
    <row r="1697" spans="1:9" x14ac:dyDescent="0.25">
      <c r="A1697" s="61" t="s">
        <v>260</v>
      </c>
      <c r="B1697" s="61" t="s">
        <v>125</v>
      </c>
      <c r="C1697" s="61" t="s">
        <v>186</v>
      </c>
      <c r="D1697" s="1">
        <v>4.1312249999999997</v>
      </c>
      <c r="E1697" s="61" t="s">
        <v>0</v>
      </c>
      <c r="F1697" s="1">
        <v>2.7328459999999999</v>
      </c>
      <c r="G1697" s="1">
        <v>6.1995389999999997</v>
      </c>
      <c r="H1697" s="1">
        <v>0.86406530000000004</v>
      </c>
      <c r="I1697" s="1">
        <v>20.915474223747196</v>
      </c>
    </row>
    <row r="1698" spans="1:9" x14ac:dyDescent="0.25">
      <c r="A1698" s="61" t="s">
        <v>260</v>
      </c>
      <c r="B1698" s="61" t="s">
        <v>126</v>
      </c>
      <c r="C1698" s="61" t="s">
        <v>187</v>
      </c>
      <c r="D1698" s="1">
        <v>6.3446809999999996</v>
      </c>
      <c r="E1698" s="61" t="s">
        <v>0</v>
      </c>
      <c r="F1698" s="1">
        <v>4.5502060000000002</v>
      </c>
      <c r="G1698" s="1">
        <v>8.7817380000000007</v>
      </c>
      <c r="H1698" s="1">
        <v>1.065126</v>
      </c>
      <c r="I1698" s="1">
        <v>16.787699807129787</v>
      </c>
    </row>
    <row r="1699" spans="1:9" x14ac:dyDescent="0.25">
      <c r="A1699" s="61" t="s">
        <v>260</v>
      </c>
      <c r="B1699" s="61" t="s">
        <v>127</v>
      </c>
      <c r="C1699" s="61" t="s">
        <v>183</v>
      </c>
      <c r="D1699" s="1">
        <v>5.3755569999999997</v>
      </c>
      <c r="E1699" s="61" t="s">
        <v>0</v>
      </c>
      <c r="F1699" s="1">
        <v>4.085483</v>
      </c>
      <c r="G1699" s="1">
        <v>7.0430849999999996</v>
      </c>
      <c r="H1699" s="1">
        <v>0.74712460000000003</v>
      </c>
      <c r="I1699" s="1">
        <v>13.898552280256727</v>
      </c>
    </row>
    <row r="1700" spans="1:9" x14ac:dyDescent="0.25">
      <c r="A1700" s="61" t="s">
        <v>260</v>
      </c>
      <c r="B1700" s="61" t="s">
        <v>128</v>
      </c>
      <c r="C1700" s="61" t="s">
        <v>184</v>
      </c>
      <c r="D1700" s="1">
        <v>6.197406</v>
      </c>
      <c r="E1700" s="61" t="s">
        <v>16</v>
      </c>
      <c r="F1700" s="1">
        <v>3.6013199999999999</v>
      </c>
      <c r="G1700" s="1">
        <v>10.461830000000001</v>
      </c>
      <c r="H1700" s="1">
        <v>1.6904859999999999</v>
      </c>
      <c r="I1700" s="1">
        <v>27.277315702731109</v>
      </c>
    </row>
    <row r="1701" spans="1:9" x14ac:dyDescent="0.25">
      <c r="A1701" s="61" t="s">
        <v>260</v>
      </c>
      <c r="B1701" s="61" t="s">
        <v>129</v>
      </c>
      <c r="C1701" s="61" t="s">
        <v>3</v>
      </c>
      <c r="D1701" s="1">
        <v>6.8221210000000001</v>
      </c>
      <c r="E1701" s="61" t="s">
        <v>0</v>
      </c>
      <c r="F1701" s="1">
        <v>4.8410609999999998</v>
      </c>
      <c r="G1701" s="1">
        <v>9.5326590000000007</v>
      </c>
      <c r="H1701" s="1">
        <v>1.1805159999999999</v>
      </c>
      <c r="I1701" s="1">
        <v>17.304237201304399</v>
      </c>
    </row>
    <row r="1702" spans="1:9" x14ac:dyDescent="0.25">
      <c r="A1702" s="61" t="s">
        <v>260</v>
      </c>
      <c r="B1702" s="61" t="s">
        <v>130</v>
      </c>
      <c r="C1702" s="61" t="s">
        <v>186</v>
      </c>
      <c r="D1702" s="1">
        <v>6.2760860000000003</v>
      </c>
      <c r="E1702" s="61" t="s">
        <v>0</v>
      </c>
      <c r="F1702" s="1">
        <v>4.5718069999999997</v>
      </c>
      <c r="G1702" s="1">
        <v>8.5587049999999998</v>
      </c>
      <c r="H1702" s="1">
        <v>1.0047090000000001</v>
      </c>
      <c r="I1702" s="1">
        <v>16.008528245151517</v>
      </c>
    </row>
    <row r="1703" spans="1:9" x14ac:dyDescent="0.25">
      <c r="A1703" s="61" t="s">
        <v>260</v>
      </c>
      <c r="B1703" s="61" t="s">
        <v>131</v>
      </c>
      <c r="C1703" s="61" t="s">
        <v>186</v>
      </c>
      <c r="D1703" s="1">
        <v>6.3315679999999999</v>
      </c>
      <c r="E1703" s="61" t="s">
        <v>0</v>
      </c>
      <c r="F1703" s="1">
        <v>4.7652450000000002</v>
      </c>
      <c r="G1703" s="1">
        <v>8.3675010000000007</v>
      </c>
      <c r="H1703" s="1">
        <v>0.90990680000000002</v>
      </c>
      <c r="I1703" s="1">
        <v>14.370955188351447</v>
      </c>
    </row>
    <row r="1704" spans="1:9" x14ac:dyDescent="0.25">
      <c r="A1704" s="61" t="s">
        <v>260</v>
      </c>
      <c r="B1704" s="61" t="s">
        <v>132</v>
      </c>
      <c r="C1704" s="61" t="s">
        <v>182</v>
      </c>
      <c r="D1704" s="1">
        <v>3.6833879999999999</v>
      </c>
      <c r="E1704" s="61" t="s">
        <v>0</v>
      </c>
      <c r="F1704" s="1">
        <v>2.6108910000000001</v>
      </c>
      <c r="G1704" s="1">
        <v>5.1730429999999998</v>
      </c>
      <c r="H1704" s="1">
        <v>0.64284160000000001</v>
      </c>
      <c r="I1704" s="1">
        <v>17.452454099323774</v>
      </c>
    </row>
    <row r="1705" spans="1:9" x14ac:dyDescent="0.25">
      <c r="A1705" s="61" t="s">
        <v>260</v>
      </c>
      <c r="B1705" s="61" t="s">
        <v>133</v>
      </c>
      <c r="C1705" s="61" t="s">
        <v>186</v>
      </c>
      <c r="D1705" s="1">
        <v>6.317869</v>
      </c>
      <c r="E1705" s="61" t="s">
        <v>0</v>
      </c>
      <c r="F1705" s="1">
        <v>4.7723659999999999</v>
      </c>
      <c r="G1705" s="1">
        <v>8.3201440000000009</v>
      </c>
      <c r="H1705" s="1">
        <v>0.89635620000000005</v>
      </c>
      <c r="I1705" s="1">
        <v>14.187635102912074</v>
      </c>
    </row>
    <row r="1706" spans="1:9" x14ac:dyDescent="0.25">
      <c r="A1706" s="61" t="s">
        <v>260</v>
      </c>
      <c r="B1706" s="61" t="s">
        <v>134</v>
      </c>
      <c r="C1706" s="61" t="s">
        <v>182</v>
      </c>
      <c r="D1706" s="1">
        <v>5.4413460000000002</v>
      </c>
      <c r="E1706" s="61" t="s">
        <v>0</v>
      </c>
      <c r="F1706" s="1">
        <v>3.7897859999999999</v>
      </c>
      <c r="G1706" s="1">
        <v>7.7546309999999998</v>
      </c>
      <c r="H1706" s="1">
        <v>0.99482619999999999</v>
      </c>
      <c r="I1706" s="1">
        <v>18.282722693980496</v>
      </c>
    </row>
    <row r="1707" spans="1:9" x14ac:dyDescent="0.25">
      <c r="A1707" s="61" t="s">
        <v>260</v>
      </c>
      <c r="B1707" s="61" t="s">
        <v>135</v>
      </c>
      <c r="C1707" s="61" t="s">
        <v>3</v>
      </c>
      <c r="D1707" s="1">
        <v>3.3000669999999999</v>
      </c>
      <c r="E1707" s="61" t="s">
        <v>0</v>
      </c>
      <c r="F1707" s="1">
        <v>2.275817</v>
      </c>
      <c r="G1707" s="1">
        <v>4.762823</v>
      </c>
      <c r="H1707" s="1">
        <v>0.62204340000000002</v>
      </c>
      <c r="I1707" s="1">
        <v>18.849417299709369</v>
      </c>
    </row>
    <row r="1708" spans="1:9" x14ac:dyDescent="0.25">
      <c r="A1708" s="61" t="s">
        <v>260</v>
      </c>
      <c r="B1708" s="61" t="s">
        <v>136</v>
      </c>
      <c r="C1708" s="61" t="s">
        <v>183</v>
      </c>
      <c r="D1708" s="1">
        <v>3.6475680000000001</v>
      </c>
      <c r="E1708" s="61" t="s">
        <v>0</v>
      </c>
      <c r="F1708" s="1">
        <v>2.5769869999999999</v>
      </c>
      <c r="G1708" s="1">
        <v>5.1394460000000004</v>
      </c>
      <c r="H1708" s="1">
        <v>0.6426444</v>
      </c>
      <c r="I1708" s="1">
        <v>17.618435077838164</v>
      </c>
    </row>
    <row r="1709" spans="1:9" x14ac:dyDescent="0.25">
      <c r="A1709" s="61" t="s">
        <v>260</v>
      </c>
      <c r="B1709" s="61" t="s">
        <v>137</v>
      </c>
      <c r="C1709" s="61" t="s">
        <v>181</v>
      </c>
      <c r="D1709" s="1">
        <v>4.8647090000000004</v>
      </c>
      <c r="E1709" s="61" t="s">
        <v>0</v>
      </c>
      <c r="F1709" s="1">
        <v>3.5727139999999999</v>
      </c>
      <c r="G1709" s="1">
        <v>6.5919860000000003</v>
      </c>
      <c r="H1709" s="1">
        <v>0.76043289999999997</v>
      </c>
      <c r="I1709" s="1">
        <v>15.631621542007959</v>
      </c>
    </row>
    <row r="1710" spans="1:9" x14ac:dyDescent="0.25">
      <c r="A1710" s="61" t="s">
        <v>260</v>
      </c>
      <c r="B1710" s="61" t="s">
        <v>138</v>
      </c>
      <c r="C1710" s="61" t="s">
        <v>185</v>
      </c>
      <c r="D1710" s="1">
        <v>7.3357080000000003</v>
      </c>
      <c r="E1710" s="61" t="s">
        <v>0</v>
      </c>
      <c r="F1710" s="1">
        <v>5.6282639999999997</v>
      </c>
      <c r="G1710" s="1">
        <v>9.5089459999999999</v>
      </c>
      <c r="H1710" s="1">
        <v>0.98177270000000005</v>
      </c>
      <c r="I1710" s="1">
        <v>13.383475732676384</v>
      </c>
    </row>
    <row r="1711" spans="1:9" x14ac:dyDescent="0.25">
      <c r="A1711" s="61" t="s">
        <v>260</v>
      </c>
      <c r="B1711" s="61" t="s">
        <v>139</v>
      </c>
      <c r="C1711" s="61" t="s">
        <v>187</v>
      </c>
      <c r="D1711" s="1">
        <v>5.4174879999999996</v>
      </c>
      <c r="E1711" s="61" t="s">
        <v>0</v>
      </c>
      <c r="F1711" s="1">
        <v>4.0364649999999997</v>
      </c>
      <c r="G1711" s="1">
        <v>7.2353839999999998</v>
      </c>
      <c r="H1711" s="1">
        <v>0.80696679999999998</v>
      </c>
      <c r="I1711" s="1">
        <v>14.895589985616949</v>
      </c>
    </row>
    <row r="1712" spans="1:9" x14ac:dyDescent="0.25">
      <c r="A1712" s="61" t="s">
        <v>260</v>
      </c>
      <c r="B1712" s="61" t="s">
        <v>140</v>
      </c>
      <c r="C1712" s="61" t="s">
        <v>187</v>
      </c>
      <c r="D1712" s="1">
        <v>6.9155040000000003</v>
      </c>
      <c r="E1712" s="61" t="s">
        <v>0</v>
      </c>
      <c r="F1712" s="1">
        <v>5.0270890000000001</v>
      </c>
      <c r="G1712" s="1">
        <v>9.4427660000000007</v>
      </c>
      <c r="H1712" s="1">
        <v>1.1131150000000001</v>
      </c>
      <c r="I1712" s="1">
        <v>16.095934584088159</v>
      </c>
    </row>
    <row r="1713" spans="1:9" x14ac:dyDescent="0.25">
      <c r="A1713" s="61" t="s">
        <v>260</v>
      </c>
      <c r="B1713" s="61" t="s">
        <v>141</v>
      </c>
      <c r="C1713" s="61" t="s">
        <v>181</v>
      </c>
      <c r="D1713" s="1">
        <v>5.512003</v>
      </c>
      <c r="E1713" s="61" t="s">
        <v>0</v>
      </c>
      <c r="F1713" s="1">
        <v>4.1767880000000002</v>
      </c>
      <c r="G1713" s="1">
        <v>7.2417930000000004</v>
      </c>
      <c r="H1713" s="1">
        <v>0.77406620000000004</v>
      </c>
      <c r="I1713" s="1">
        <v>14.043283358154923</v>
      </c>
    </row>
    <row r="1714" spans="1:9" x14ac:dyDescent="0.25">
      <c r="A1714" s="61" t="s">
        <v>260</v>
      </c>
      <c r="B1714" s="61" t="s">
        <v>142</v>
      </c>
      <c r="C1714" s="61" t="s">
        <v>3</v>
      </c>
      <c r="D1714" s="1">
        <v>5.5681479999999999</v>
      </c>
      <c r="E1714" s="61" t="s">
        <v>0</v>
      </c>
      <c r="F1714" s="1">
        <v>4.0720200000000002</v>
      </c>
      <c r="G1714" s="1">
        <v>7.570595</v>
      </c>
      <c r="H1714" s="1">
        <v>0.88145890000000005</v>
      </c>
      <c r="I1714" s="1">
        <v>15.830378431033084</v>
      </c>
    </row>
    <row r="1715" spans="1:9" x14ac:dyDescent="0.25">
      <c r="A1715" s="61" t="s">
        <v>260</v>
      </c>
      <c r="B1715" s="61" t="s">
        <v>143</v>
      </c>
      <c r="C1715" s="61" t="s">
        <v>182</v>
      </c>
      <c r="D1715" s="1">
        <v>6.9528819999999998</v>
      </c>
      <c r="E1715" s="61" t="s">
        <v>0</v>
      </c>
      <c r="F1715" s="1">
        <v>5.2489530000000002</v>
      </c>
      <c r="G1715" s="1">
        <v>9.1564920000000001</v>
      </c>
      <c r="H1715" s="1">
        <v>0.98764580000000002</v>
      </c>
      <c r="I1715" s="1">
        <v>14.204840525123252</v>
      </c>
    </row>
    <row r="1716" spans="1:9" x14ac:dyDescent="0.25">
      <c r="A1716" s="61" t="s">
        <v>260</v>
      </c>
      <c r="B1716" s="61" t="s">
        <v>144</v>
      </c>
      <c r="C1716" s="61" t="s">
        <v>181</v>
      </c>
      <c r="D1716" s="1">
        <v>4.9378169999999999</v>
      </c>
      <c r="E1716" s="61" t="s">
        <v>16</v>
      </c>
      <c r="F1716" s="1">
        <v>2.905313</v>
      </c>
      <c r="G1716" s="1">
        <v>8.2711000000000006</v>
      </c>
      <c r="H1716" s="1">
        <v>1.3203670000000001</v>
      </c>
      <c r="I1716" s="1">
        <v>26.739893357732779</v>
      </c>
    </row>
    <row r="1717" spans="1:9" x14ac:dyDescent="0.25">
      <c r="A1717" s="61" t="s">
        <v>260</v>
      </c>
      <c r="B1717" s="61" t="s">
        <v>145</v>
      </c>
      <c r="C1717" s="61" t="s">
        <v>182</v>
      </c>
      <c r="D1717" s="1">
        <v>4.4456410000000002</v>
      </c>
      <c r="E1717" s="61" t="s">
        <v>0</v>
      </c>
      <c r="F1717" s="1">
        <v>3.202639</v>
      </c>
      <c r="G1717" s="1">
        <v>6.1404719999999999</v>
      </c>
      <c r="H1717" s="1">
        <v>0.73865550000000002</v>
      </c>
      <c r="I1717" s="1">
        <v>16.615275502452853</v>
      </c>
    </row>
    <row r="1718" spans="1:9" x14ac:dyDescent="0.25">
      <c r="A1718" s="61" t="s">
        <v>260</v>
      </c>
      <c r="B1718" s="61" t="s">
        <v>146</v>
      </c>
      <c r="C1718" s="61" t="s">
        <v>182</v>
      </c>
      <c r="D1718" s="1">
        <v>7.2377649999999996</v>
      </c>
      <c r="E1718" s="61" t="s">
        <v>16</v>
      </c>
      <c r="F1718" s="1">
        <v>4.3476879999999998</v>
      </c>
      <c r="G1718" s="1">
        <v>11.81175</v>
      </c>
      <c r="H1718" s="1">
        <v>1.8506039999999999</v>
      </c>
      <c r="I1718" s="1">
        <v>25.568721836091669</v>
      </c>
    </row>
    <row r="1719" spans="1:9" x14ac:dyDescent="0.25">
      <c r="A1719" s="61" t="s">
        <v>260</v>
      </c>
      <c r="B1719" s="61" t="s">
        <v>147</v>
      </c>
      <c r="C1719" s="61" t="s">
        <v>187</v>
      </c>
      <c r="D1719" s="1">
        <v>6.5288639999999996</v>
      </c>
      <c r="E1719" s="61" t="s">
        <v>0</v>
      </c>
      <c r="F1719" s="1">
        <v>4.8326130000000003</v>
      </c>
      <c r="G1719" s="1">
        <v>8.7656620000000007</v>
      </c>
      <c r="H1719" s="1">
        <v>0.99243669999999995</v>
      </c>
      <c r="I1719" s="1">
        <v>15.200756211187736</v>
      </c>
    </row>
    <row r="1720" spans="1:9" x14ac:dyDescent="0.25">
      <c r="A1720" s="61" t="s">
        <v>260</v>
      </c>
      <c r="B1720" s="61" t="s">
        <v>148</v>
      </c>
      <c r="C1720" s="61" t="s">
        <v>3</v>
      </c>
      <c r="D1720" s="1">
        <v>4.7669230000000002</v>
      </c>
      <c r="E1720" s="61" t="s">
        <v>0</v>
      </c>
      <c r="F1720" s="1">
        <v>3.3862960000000002</v>
      </c>
      <c r="G1720" s="1">
        <v>6.6715739999999997</v>
      </c>
      <c r="H1720" s="1">
        <v>0.82520289999999996</v>
      </c>
      <c r="I1720" s="1">
        <v>17.311018029869583</v>
      </c>
    </row>
    <row r="1721" spans="1:9" x14ac:dyDescent="0.25">
      <c r="A1721" s="61" t="s">
        <v>260</v>
      </c>
      <c r="B1721" s="61" t="s">
        <v>149</v>
      </c>
      <c r="C1721" s="61" t="s">
        <v>3</v>
      </c>
      <c r="D1721" s="1">
        <v>6.586646</v>
      </c>
      <c r="E1721" s="61" t="s">
        <v>0</v>
      </c>
      <c r="F1721" s="1">
        <v>4.5754929999999998</v>
      </c>
      <c r="G1721" s="1">
        <v>9.3947679999999991</v>
      </c>
      <c r="H1721" s="1">
        <v>1.2103029999999999</v>
      </c>
      <c r="I1721" s="1">
        <v>18.375103201234737</v>
      </c>
    </row>
    <row r="1722" spans="1:9" x14ac:dyDescent="0.25">
      <c r="A1722" s="61" t="s">
        <v>260</v>
      </c>
      <c r="B1722" s="61" t="s">
        <v>150</v>
      </c>
      <c r="C1722" s="61" t="s">
        <v>181</v>
      </c>
      <c r="D1722" s="1">
        <v>4.7703800000000003</v>
      </c>
      <c r="E1722" s="61" t="s">
        <v>0</v>
      </c>
      <c r="F1722" s="1">
        <v>3.099415</v>
      </c>
      <c r="G1722" s="1">
        <v>7.274572</v>
      </c>
      <c r="H1722" s="1">
        <v>1.039364</v>
      </c>
      <c r="I1722" s="1">
        <v>21.787865956171203</v>
      </c>
    </row>
    <row r="1723" spans="1:9" x14ac:dyDescent="0.25">
      <c r="A1723" s="61" t="s">
        <v>260</v>
      </c>
      <c r="B1723" s="61" t="s">
        <v>151</v>
      </c>
      <c r="C1723" s="61" t="s">
        <v>182</v>
      </c>
      <c r="D1723" s="1">
        <v>6.3614509999999997</v>
      </c>
      <c r="E1723" s="61" t="s">
        <v>0</v>
      </c>
      <c r="F1723" s="1">
        <v>4.8005009999999997</v>
      </c>
      <c r="G1723" s="1">
        <v>8.3852589999999996</v>
      </c>
      <c r="H1723" s="1">
        <v>0.90571389999999996</v>
      </c>
      <c r="I1723" s="1">
        <v>14.237536373383996</v>
      </c>
    </row>
    <row r="1724" spans="1:9" x14ac:dyDescent="0.25">
      <c r="A1724" s="61" t="s">
        <v>260</v>
      </c>
      <c r="B1724" s="61" t="s">
        <v>152</v>
      </c>
      <c r="C1724" s="61" t="s">
        <v>186</v>
      </c>
      <c r="D1724" s="1">
        <v>4.5602239999999998</v>
      </c>
      <c r="E1724" s="61" t="s">
        <v>0</v>
      </c>
      <c r="F1724" s="1">
        <v>3.258483</v>
      </c>
      <c r="G1724" s="1">
        <v>6.3478770000000004</v>
      </c>
      <c r="H1724" s="1">
        <v>0.77624249999999995</v>
      </c>
      <c r="I1724" s="1">
        <v>17.022025672423108</v>
      </c>
    </row>
    <row r="1725" spans="1:9" x14ac:dyDescent="0.25">
      <c r="A1725" s="61" t="s">
        <v>260</v>
      </c>
      <c r="B1725" s="61" t="s">
        <v>153</v>
      </c>
      <c r="C1725" s="61" t="s">
        <v>182</v>
      </c>
      <c r="D1725" s="1">
        <v>4.2397629999999999</v>
      </c>
      <c r="E1725" s="61" t="s">
        <v>0</v>
      </c>
      <c r="F1725" s="1">
        <v>3.0445340000000001</v>
      </c>
      <c r="G1725" s="1">
        <v>5.8757820000000001</v>
      </c>
      <c r="H1725" s="1">
        <v>0.71153770000000005</v>
      </c>
      <c r="I1725" s="1">
        <v>16.782487606028923</v>
      </c>
    </row>
    <row r="1726" spans="1:9" x14ac:dyDescent="0.25">
      <c r="A1726" s="61" t="s">
        <v>260</v>
      </c>
      <c r="B1726" s="61" t="s">
        <v>154</v>
      </c>
      <c r="C1726" s="61" t="s">
        <v>183</v>
      </c>
      <c r="D1726" s="1">
        <v>3.1177589999999999</v>
      </c>
      <c r="E1726" s="61" t="s">
        <v>0</v>
      </c>
      <c r="F1726" s="1">
        <v>2.1157599999999999</v>
      </c>
      <c r="G1726" s="1">
        <v>4.5721270000000001</v>
      </c>
      <c r="H1726" s="1">
        <v>0.61317829999999995</v>
      </c>
      <c r="I1726" s="1">
        <v>19.667277040977186</v>
      </c>
    </row>
    <row r="1727" spans="1:9" x14ac:dyDescent="0.25">
      <c r="A1727" s="61" t="s">
        <v>260</v>
      </c>
      <c r="B1727" s="61" t="s">
        <v>155</v>
      </c>
      <c r="C1727" s="61" t="s">
        <v>187</v>
      </c>
      <c r="D1727" s="1">
        <v>5.3755610000000003</v>
      </c>
      <c r="E1727" s="61" t="s">
        <v>0</v>
      </c>
      <c r="F1727" s="1">
        <v>3.764087</v>
      </c>
      <c r="G1727" s="1">
        <v>7.622293</v>
      </c>
      <c r="H1727" s="1">
        <v>0.96838590000000002</v>
      </c>
      <c r="I1727" s="1">
        <v>18.014601638787095</v>
      </c>
    </row>
    <row r="1728" spans="1:9" x14ac:dyDescent="0.25">
      <c r="A1728" s="61" t="s">
        <v>260</v>
      </c>
      <c r="B1728" s="61" t="s">
        <v>156</v>
      </c>
      <c r="C1728" s="61" t="s">
        <v>184</v>
      </c>
      <c r="D1728" s="1">
        <v>5.3706769999999997</v>
      </c>
      <c r="E1728" s="61" t="s">
        <v>0</v>
      </c>
      <c r="F1728" s="1">
        <v>3.7524760000000001</v>
      </c>
      <c r="G1728" s="1">
        <v>7.6313750000000002</v>
      </c>
      <c r="H1728" s="1">
        <v>0.97335360000000004</v>
      </c>
      <c r="I1728" s="1">
        <v>18.123480522101779</v>
      </c>
    </row>
    <row r="1729" spans="1:9" x14ac:dyDescent="0.25">
      <c r="A1729" s="61" t="s">
        <v>260</v>
      </c>
      <c r="B1729" s="61" t="s">
        <v>157</v>
      </c>
      <c r="C1729" s="61" t="s">
        <v>3</v>
      </c>
      <c r="D1729" s="1">
        <v>4.4456429999999996</v>
      </c>
      <c r="E1729" s="61" t="s">
        <v>0</v>
      </c>
      <c r="F1729" s="1">
        <v>3.214534</v>
      </c>
      <c r="G1729" s="1">
        <v>6.1184399999999997</v>
      </c>
      <c r="H1729" s="1">
        <v>0.73033230000000005</v>
      </c>
      <c r="I1729" s="1">
        <v>16.42804651655565</v>
      </c>
    </row>
    <row r="1730" spans="1:9" x14ac:dyDescent="0.25">
      <c r="A1730" s="61" t="s">
        <v>260</v>
      </c>
      <c r="B1730" s="61" t="s">
        <v>158</v>
      </c>
      <c r="C1730" s="61" t="s">
        <v>182</v>
      </c>
      <c r="D1730" s="1">
        <v>4.8582450000000001</v>
      </c>
      <c r="E1730" s="61" t="s">
        <v>0</v>
      </c>
      <c r="F1730" s="1">
        <v>3.4042530000000002</v>
      </c>
      <c r="G1730" s="1">
        <v>6.8889630000000004</v>
      </c>
      <c r="H1730" s="1">
        <v>0.87433059999999996</v>
      </c>
      <c r="I1730" s="1">
        <v>17.996840422827585</v>
      </c>
    </row>
    <row r="1731" spans="1:9" x14ac:dyDescent="0.25">
      <c r="A1731" s="61" t="s">
        <v>260</v>
      </c>
      <c r="B1731" s="61" t="s">
        <v>159</v>
      </c>
      <c r="C1731" s="61" t="s">
        <v>186</v>
      </c>
      <c r="D1731" s="1">
        <v>7.6316610000000003</v>
      </c>
      <c r="E1731" s="61" t="s">
        <v>0</v>
      </c>
      <c r="F1731" s="1">
        <v>5.6001300000000001</v>
      </c>
      <c r="G1731" s="1">
        <v>10.319599999999999</v>
      </c>
      <c r="H1731" s="1">
        <v>1.1911480000000001</v>
      </c>
      <c r="I1731" s="1">
        <v>15.607978394218508</v>
      </c>
    </row>
    <row r="1732" spans="1:9" x14ac:dyDescent="0.25">
      <c r="A1732" s="61" t="s">
        <v>260</v>
      </c>
      <c r="B1732" s="61" t="s">
        <v>160</v>
      </c>
      <c r="C1732" s="61" t="s">
        <v>183</v>
      </c>
      <c r="D1732" s="1">
        <v>5.4396399999999998</v>
      </c>
      <c r="E1732" s="61" t="s">
        <v>0</v>
      </c>
      <c r="F1732" s="1">
        <v>3.9908809999999999</v>
      </c>
      <c r="G1732" s="1">
        <v>7.3739299999999997</v>
      </c>
      <c r="H1732" s="1">
        <v>0.85244220000000004</v>
      </c>
      <c r="I1732" s="1">
        <v>15.670930429219581</v>
      </c>
    </row>
    <row r="1733" spans="1:9" x14ac:dyDescent="0.25">
      <c r="A1733" s="61" t="s">
        <v>260</v>
      </c>
      <c r="B1733" s="61" t="s">
        <v>161</v>
      </c>
      <c r="C1733" s="61" t="s">
        <v>186</v>
      </c>
      <c r="D1733" s="1">
        <v>4.3367630000000004</v>
      </c>
      <c r="E1733" s="61" t="s">
        <v>0</v>
      </c>
      <c r="F1733" s="1">
        <v>2.985554</v>
      </c>
      <c r="G1733" s="1">
        <v>6.2600449999999999</v>
      </c>
      <c r="H1733" s="1">
        <v>0.81973779999999996</v>
      </c>
      <c r="I1733" s="1">
        <v>18.902065895692246</v>
      </c>
    </row>
    <row r="1734" spans="1:9" x14ac:dyDescent="0.25">
      <c r="A1734" s="61" t="s">
        <v>260</v>
      </c>
      <c r="B1734" s="61" t="s">
        <v>162</v>
      </c>
      <c r="C1734" s="61" t="s">
        <v>184</v>
      </c>
      <c r="D1734" s="1">
        <v>4.3542870000000002</v>
      </c>
      <c r="E1734" s="61" t="s">
        <v>0</v>
      </c>
      <c r="F1734" s="1">
        <v>3.0668299999999999</v>
      </c>
      <c r="G1734" s="1">
        <v>6.1479379999999999</v>
      </c>
      <c r="H1734" s="1">
        <v>0.77296889999999996</v>
      </c>
      <c r="I1734" s="1">
        <v>17.751905191366575</v>
      </c>
    </row>
    <row r="1735" spans="1:9" x14ac:dyDescent="0.25">
      <c r="A1735" s="61" t="s">
        <v>260</v>
      </c>
      <c r="B1735" s="61" t="s">
        <v>163</v>
      </c>
      <c r="C1735" s="61" t="s">
        <v>185</v>
      </c>
      <c r="D1735" s="1">
        <v>5.4488310000000002</v>
      </c>
      <c r="E1735" s="61" t="s">
        <v>0</v>
      </c>
      <c r="F1735" s="1">
        <v>4.0271400000000002</v>
      </c>
      <c r="G1735" s="1">
        <v>7.3340630000000004</v>
      </c>
      <c r="H1735" s="1">
        <v>0.8335726</v>
      </c>
      <c r="I1735" s="1">
        <v>15.298191483641169</v>
      </c>
    </row>
    <row r="1736" spans="1:9" x14ac:dyDescent="0.25">
      <c r="A1736" s="61" t="s">
        <v>260</v>
      </c>
      <c r="B1736" s="61" t="s">
        <v>164</v>
      </c>
      <c r="C1736" s="61" t="s">
        <v>184</v>
      </c>
      <c r="D1736" s="1">
        <v>6.1239220000000003</v>
      </c>
      <c r="E1736" s="61" t="s">
        <v>0</v>
      </c>
      <c r="F1736" s="1">
        <v>4.4983829999999996</v>
      </c>
      <c r="G1736" s="1">
        <v>8.2859029999999994</v>
      </c>
      <c r="H1736" s="1">
        <v>0.95488640000000002</v>
      </c>
      <c r="I1736" s="1">
        <v>15.592726360655801</v>
      </c>
    </row>
    <row r="1737" spans="1:9" x14ac:dyDescent="0.25">
      <c r="A1737" s="61" t="s">
        <v>260</v>
      </c>
      <c r="B1737" s="61" t="s">
        <v>165</v>
      </c>
      <c r="C1737" s="61" t="s">
        <v>183</v>
      </c>
      <c r="D1737" s="1">
        <v>4.6297519999999999</v>
      </c>
      <c r="E1737" s="61" t="s">
        <v>0</v>
      </c>
      <c r="F1737" s="1">
        <v>2.9279980000000001</v>
      </c>
      <c r="G1737" s="1">
        <v>7.2467300000000003</v>
      </c>
      <c r="H1737" s="1">
        <v>1.071736</v>
      </c>
      <c r="I1737" s="1">
        <v>23.14888572865242</v>
      </c>
    </row>
    <row r="1738" spans="1:9" x14ac:dyDescent="0.25">
      <c r="A1738" s="61" t="s">
        <v>260</v>
      </c>
      <c r="B1738" s="61" t="s">
        <v>166</v>
      </c>
      <c r="C1738" s="61" t="s">
        <v>3</v>
      </c>
      <c r="D1738" s="1">
        <v>5.9264789999999996</v>
      </c>
      <c r="E1738" s="61" t="s">
        <v>0</v>
      </c>
      <c r="F1738" s="1">
        <v>4.1567850000000002</v>
      </c>
      <c r="G1738" s="1">
        <v>8.3836919999999999</v>
      </c>
      <c r="H1738" s="1">
        <v>1.061698</v>
      </c>
      <c r="I1738" s="1">
        <v>17.914481769023396</v>
      </c>
    </row>
    <row r="1739" spans="1:9" x14ac:dyDescent="0.25">
      <c r="A1739" s="61" t="s">
        <v>260</v>
      </c>
      <c r="B1739" s="61" t="s">
        <v>167</v>
      </c>
      <c r="C1739" s="61" t="s">
        <v>184</v>
      </c>
      <c r="D1739" s="1">
        <v>4.3293179999999998</v>
      </c>
      <c r="E1739" s="61" t="s">
        <v>0</v>
      </c>
      <c r="F1739" s="1">
        <v>3.1646320000000001</v>
      </c>
      <c r="G1739" s="1">
        <v>5.8965430000000003</v>
      </c>
      <c r="H1739" s="1">
        <v>0.68758529999999995</v>
      </c>
      <c r="I1739" s="1">
        <v>15.882069646997518</v>
      </c>
    </row>
    <row r="1740" spans="1:9" x14ac:dyDescent="0.25">
      <c r="A1740" s="61" t="s">
        <v>260</v>
      </c>
      <c r="B1740" s="61" t="s">
        <v>168</v>
      </c>
      <c r="C1740" s="61" t="s">
        <v>187</v>
      </c>
      <c r="D1740" s="1">
        <v>6.4662790000000001</v>
      </c>
      <c r="E1740" s="61" t="s">
        <v>0</v>
      </c>
      <c r="F1740" s="1">
        <v>4.4939200000000001</v>
      </c>
      <c r="G1740" s="1">
        <v>9.2207209999999993</v>
      </c>
      <c r="H1740" s="1">
        <v>1.1869209999999999</v>
      </c>
      <c r="I1740" s="1">
        <v>18.355548840376358</v>
      </c>
    </row>
    <row r="1741" spans="1:9" x14ac:dyDescent="0.25">
      <c r="A1741" s="61" t="s">
        <v>260</v>
      </c>
      <c r="B1741" s="61" t="s">
        <v>169</v>
      </c>
      <c r="C1741" s="61" t="s">
        <v>3</v>
      </c>
      <c r="D1741" s="1">
        <v>5.2896299999999998</v>
      </c>
      <c r="E1741" s="61" t="s">
        <v>0</v>
      </c>
      <c r="F1741" s="1">
        <v>3.8180559999999999</v>
      </c>
      <c r="G1741" s="1">
        <v>7.2854219999999996</v>
      </c>
      <c r="H1741" s="1">
        <v>0.87250320000000003</v>
      </c>
      <c r="I1741" s="1">
        <v>16.494597920837563</v>
      </c>
    </row>
    <row r="1742" spans="1:9" x14ac:dyDescent="0.25">
      <c r="A1742" s="61" t="s">
        <v>260</v>
      </c>
      <c r="B1742" s="61" t="s">
        <v>170</v>
      </c>
      <c r="C1742" s="61" t="s">
        <v>3</v>
      </c>
      <c r="D1742" s="1">
        <v>7.5904559999999996</v>
      </c>
      <c r="E1742" s="61" t="s">
        <v>0</v>
      </c>
      <c r="F1742" s="1">
        <v>5.1245810000000001</v>
      </c>
      <c r="G1742" s="1">
        <v>11.103999999999999</v>
      </c>
      <c r="H1742" s="1">
        <v>1.4997929999999999</v>
      </c>
      <c r="I1742" s="1">
        <v>19.758931479215477</v>
      </c>
    </row>
    <row r="1743" spans="1:9" x14ac:dyDescent="0.25">
      <c r="A1743" s="61" t="s">
        <v>260</v>
      </c>
      <c r="B1743" s="61" t="s">
        <v>171</v>
      </c>
      <c r="C1743" s="61" t="s">
        <v>184</v>
      </c>
      <c r="D1743" s="1">
        <v>5.6659249999999997</v>
      </c>
      <c r="E1743" s="61" t="s">
        <v>0</v>
      </c>
      <c r="F1743" s="1">
        <v>4.1300480000000004</v>
      </c>
      <c r="G1743" s="1">
        <v>7.7269259999999997</v>
      </c>
      <c r="H1743" s="1">
        <v>0.9059895</v>
      </c>
      <c r="I1743" s="1">
        <v>15.990142827517131</v>
      </c>
    </row>
    <row r="1744" spans="1:9" x14ac:dyDescent="0.25">
      <c r="A1744" s="61" t="s">
        <v>260</v>
      </c>
      <c r="B1744" s="61" t="s">
        <v>172</v>
      </c>
      <c r="C1744" s="61" t="s">
        <v>185</v>
      </c>
      <c r="D1744" s="1">
        <v>4.6503189999999996</v>
      </c>
      <c r="E1744" s="61" t="s">
        <v>0</v>
      </c>
      <c r="F1744" s="1">
        <v>3.3824839999999998</v>
      </c>
      <c r="G1744" s="1">
        <v>6.3620760000000001</v>
      </c>
      <c r="H1744" s="1">
        <v>0.74968089999999998</v>
      </c>
      <c r="I1744" s="1">
        <v>16.121063952817003</v>
      </c>
    </row>
    <row r="1745" spans="1:9" x14ac:dyDescent="0.25">
      <c r="A1745" s="61" t="s">
        <v>260</v>
      </c>
      <c r="B1745" s="61" t="s">
        <v>173</v>
      </c>
      <c r="C1745" s="61" t="s">
        <v>186</v>
      </c>
      <c r="D1745" s="1">
        <v>4.7834979999999998</v>
      </c>
      <c r="E1745" s="61" t="s">
        <v>0</v>
      </c>
      <c r="F1745" s="1">
        <v>3.6025510000000001</v>
      </c>
      <c r="G1745" s="1">
        <v>6.3261640000000003</v>
      </c>
      <c r="H1745" s="1">
        <v>0.68735040000000003</v>
      </c>
      <c r="I1745" s="1">
        <v>14.369200112553617</v>
      </c>
    </row>
    <row r="1746" spans="1:9" x14ac:dyDescent="0.25">
      <c r="A1746" s="61" t="s">
        <v>260</v>
      </c>
      <c r="B1746" s="61" t="s">
        <v>174</v>
      </c>
      <c r="C1746" s="61" t="s">
        <v>181</v>
      </c>
      <c r="D1746" s="1">
        <v>3.7105839999999999</v>
      </c>
      <c r="E1746" s="61" t="s">
        <v>0</v>
      </c>
      <c r="F1746" s="1">
        <v>2.604152</v>
      </c>
      <c r="G1746" s="1">
        <v>5.2617120000000002</v>
      </c>
      <c r="H1746" s="1">
        <v>0.66602939999999999</v>
      </c>
      <c r="I1746" s="1">
        <v>17.949449466714672</v>
      </c>
    </row>
    <row r="1747" spans="1:9" x14ac:dyDescent="0.25">
      <c r="A1747" s="61" t="s">
        <v>260</v>
      </c>
      <c r="B1747" s="61" t="s">
        <v>175</v>
      </c>
      <c r="C1747" s="61" t="s">
        <v>182</v>
      </c>
      <c r="D1747" s="1">
        <v>5.0982349999999999</v>
      </c>
      <c r="E1747" s="61" t="s">
        <v>0</v>
      </c>
      <c r="F1747" s="1">
        <v>3.61639</v>
      </c>
      <c r="G1747" s="1">
        <v>7.1422850000000002</v>
      </c>
      <c r="H1747" s="1">
        <v>0.88582119999999998</v>
      </c>
      <c r="I1747" s="1">
        <v>17.375056269473653</v>
      </c>
    </row>
    <row r="1748" spans="1:9" x14ac:dyDescent="0.25">
      <c r="A1748" s="61" t="s">
        <v>260</v>
      </c>
      <c r="B1748" s="61" t="s">
        <v>176</v>
      </c>
      <c r="C1748" s="61" t="s">
        <v>3</v>
      </c>
      <c r="D1748" s="1">
        <v>7.328004</v>
      </c>
      <c r="E1748" s="61" t="s">
        <v>0</v>
      </c>
      <c r="F1748" s="1">
        <v>5.4399879999999996</v>
      </c>
      <c r="G1748" s="1">
        <v>9.8033459999999994</v>
      </c>
      <c r="H1748" s="1">
        <v>1.101893</v>
      </c>
      <c r="I1748" s="1">
        <v>15.036741246320281</v>
      </c>
    </row>
    <row r="1749" spans="1:9" x14ac:dyDescent="0.25">
      <c r="A1749" s="61" t="s">
        <v>260</v>
      </c>
      <c r="B1749" s="61" t="s">
        <v>177</v>
      </c>
      <c r="C1749" s="61" t="s">
        <v>182</v>
      </c>
      <c r="D1749" s="1">
        <v>6.2096349999999996</v>
      </c>
      <c r="E1749" s="61" t="s">
        <v>0</v>
      </c>
      <c r="F1749" s="1">
        <v>4.5181719999999999</v>
      </c>
      <c r="G1749" s="1">
        <v>8.4781010000000006</v>
      </c>
      <c r="H1749" s="1">
        <v>0.99783089999999997</v>
      </c>
      <c r="I1749" s="1">
        <v>16.069074913420838</v>
      </c>
    </row>
    <row r="1750" spans="1:9" x14ac:dyDescent="0.25">
      <c r="A1750" s="61" t="s">
        <v>260</v>
      </c>
      <c r="B1750" s="61" t="s">
        <v>178</v>
      </c>
      <c r="C1750" s="61" t="s">
        <v>182</v>
      </c>
      <c r="D1750" s="1">
        <v>4.7371160000000003</v>
      </c>
      <c r="E1750" s="61" t="s">
        <v>0</v>
      </c>
      <c r="F1750" s="1">
        <v>3.4355220000000002</v>
      </c>
      <c r="G1750" s="1">
        <v>6.4986480000000002</v>
      </c>
      <c r="H1750" s="1">
        <v>0.77077200000000001</v>
      </c>
      <c r="I1750" s="1">
        <v>16.270912513014245</v>
      </c>
    </row>
    <row r="1751" spans="1:9" x14ac:dyDescent="0.25">
      <c r="A1751" s="61" t="s">
        <v>260</v>
      </c>
      <c r="B1751" s="61" t="s">
        <v>179</v>
      </c>
      <c r="C1751" s="61" t="s">
        <v>181</v>
      </c>
      <c r="D1751" s="1">
        <v>3.6917870000000002</v>
      </c>
      <c r="E1751" s="61" t="s">
        <v>0</v>
      </c>
      <c r="F1751" s="1">
        <v>2.6062949999999998</v>
      </c>
      <c r="G1751" s="1">
        <v>5.2052110000000003</v>
      </c>
      <c r="H1751" s="1">
        <v>0.65169010000000005</v>
      </c>
      <c r="I1751" s="1">
        <v>17.652429568661464</v>
      </c>
    </row>
    <row r="1752" spans="1:9" x14ac:dyDescent="0.25">
      <c r="A1752" s="61" t="s">
        <v>260</v>
      </c>
      <c r="B1752" s="61" t="s">
        <v>180</v>
      </c>
      <c r="C1752" s="61" t="s">
        <v>186</v>
      </c>
      <c r="D1752" s="1">
        <v>7.3424969999999998</v>
      </c>
      <c r="E1752" s="61" t="s">
        <v>0</v>
      </c>
      <c r="F1752" s="1">
        <v>5.3126220000000002</v>
      </c>
      <c r="G1752" s="1">
        <v>10.06551</v>
      </c>
      <c r="H1752" s="1">
        <v>1.1981619999999999</v>
      </c>
      <c r="I1752" s="1">
        <v>16.318181675797756</v>
      </c>
    </row>
    <row r="1753" spans="1:9" x14ac:dyDescent="0.25">
      <c r="A1753" s="61" t="s">
        <v>260</v>
      </c>
      <c r="B1753" s="61" t="s">
        <v>181</v>
      </c>
      <c r="C1753" s="61" t="s">
        <v>181</v>
      </c>
      <c r="D1753" s="1">
        <v>4.6922709999999999</v>
      </c>
      <c r="E1753" s="61" t="s">
        <v>0</v>
      </c>
      <c r="F1753" s="1">
        <v>4.0958079999999999</v>
      </c>
      <c r="G1753" s="1">
        <v>5.37073</v>
      </c>
      <c r="H1753" s="1">
        <v>0.32431009999999999</v>
      </c>
      <c r="I1753" s="1">
        <v>6.9115807676069858</v>
      </c>
    </row>
    <row r="1754" spans="1:9" x14ac:dyDescent="0.25">
      <c r="A1754" s="61" t="s">
        <v>260</v>
      </c>
      <c r="B1754" s="61" t="s">
        <v>182</v>
      </c>
      <c r="C1754" s="61" t="s">
        <v>182</v>
      </c>
      <c r="D1754" s="1">
        <v>5.7300760000000004</v>
      </c>
      <c r="E1754" s="61" t="s">
        <v>0</v>
      </c>
      <c r="F1754" s="1">
        <v>5.2021680000000003</v>
      </c>
      <c r="G1754" s="1">
        <v>6.3079900000000002</v>
      </c>
      <c r="H1754" s="1">
        <v>0.28171390000000002</v>
      </c>
      <c r="I1754" s="1">
        <v>4.9164077404907021</v>
      </c>
    </row>
    <row r="1755" spans="1:9" x14ac:dyDescent="0.25">
      <c r="A1755" s="61" t="s">
        <v>260</v>
      </c>
      <c r="B1755" s="61" t="s">
        <v>183</v>
      </c>
      <c r="C1755" s="61" t="s">
        <v>183</v>
      </c>
      <c r="D1755" s="1">
        <v>4.3788299999999998</v>
      </c>
      <c r="E1755" s="61" t="s">
        <v>0</v>
      </c>
      <c r="F1755" s="1">
        <v>3.929681</v>
      </c>
      <c r="G1755" s="1">
        <v>4.876709</v>
      </c>
      <c r="H1755" s="1">
        <v>0.24114079999999999</v>
      </c>
      <c r="I1755" s="1">
        <v>5.5069687564943148</v>
      </c>
    </row>
    <row r="1756" spans="1:9" x14ac:dyDescent="0.25">
      <c r="A1756" s="61" t="s">
        <v>260</v>
      </c>
      <c r="B1756" s="61" t="s">
        <v>184</v>
      </c>
      <c r="C1756" s="61" t="s">
        <v>184</v>
      </c>
      <c r="D1756" s="1">
        <v>5.6434150000000001</v>
      </c>
      <c r="E1756" s="61" t="s">
        <v>0</v>
      </c>
      <c r="F1756" s="1">
        <v>4.0494269999999997</v>
      </c>
      <c r="G1756" s="1">
        <v>7.8137540000000003</v>
      </c>
      <c r="H1756" s="1">
        <v>0.94697120000000001</v>
      </c>
      <c r="I1756" s="1">
        <v>16.780109206925239</v>
      </c>
    </row>
    <row r="1757" spans="1:9" x14ac:dyDescent="0.25">
      <c r="A1757" s="61" t="s">
        <v>260</v>
      </c>
      <c r="B1757" s="61" t="s">
        <v>185</v>
      </c>
      <c r="C1757" s="61" t="s">
        <v>185</v>
      </c>
      <c r="D1757" s="1">
        <v>5.6777800000000003</v>
      </c>
      <c r="E1757" s="61" t="s">
        <v>0</v>
      </c>
      <c r="F1757" s="1">
        <v>4.9839219999999997</v>
      </c>
      <c r="G1757" s="1">
        <v>6.4616680000000004</v>
      </c>
      <c r="H1757" s="1">
        <v>0.37599840000000001</v>
      </c>
      <c r="I1757" s="1">
        <v>6.6222784257227305</v>
      </c>
    </row>
    <row r="1758" spans="1:9" x14ac:dyDescent="0.25">
      <c r="A1758" s="61" t="s">
        <v>260</v>
      </c>
      <c r="B1758" s="61" t="s">
        <v>186</v>
      </c>
      <c r="C1758" s="61" t="s">
        <v>186</v>
      </c>
      <c r="D1758" s="1">
        <v>7.1559970000000002</v>
      </c>
      <c r="E1758" s="61" t="s">
        <v>0</v>
      </c>
      <c r="F1758" s="1">
        <v>4.9175040000000001</v>
      </c>
      <c r="G1758" s="1">
        <v>10.30306</v>
      </c>
      <c r="H1758" s="1">
        <v>1.352098</v>
      </c>
      <c r="I1758" s="1">
        <v>18.894613846260697</v>
      </c>
    </row>
    <row r="1759" spans="1:9" x14ac:dyDescent="0.25">
      <c r="A1759" s="61" t="s">
        <v>260</v>
      </c>
      <c r="B1759" s="61" t="s">
        <v>3</v>
      </c>
      <c r="C1759" s="61" t="s">
        <v>3</v>
      </c>
      <c r="D1759" s="1">
        <v>5.9864059999999997</v>
      </c>
      <c r="E1759" s="61" t="s">
        <v>0</v>
      </c>
      <c r="F1759" s="1">
        <v>5.2501139999999999</v>
      </c>
      <c r="G1759" s="1">
        <v>6.8185260000000003</v>
      </c>
      <c r="H1759" s="1">
        <v>0.39916610000000002</v>
      </c>
      <c r="I1759" s="1">
        <v>6.6678755166288433</v>
      </c>
    </row>
    <row r="1760" spans="1:9" x14ac:dyDescent="0.25">
      <c r="A1760" s="61" t="s">
        <v>260</v>
      </c>
      <c r="B1760" s="61" t="s">
        <v>187</v>
      </c>
      <c r="C1760" s="61" t="s">
        <v>187</v>
      </c>
      <c r="D1760" s="1">
        <v>6.0541650000000002</v>
      </c>
      <c r="E1760" s="61" t="s">
        <v>0</v>
      </c>
      <c r="F1760" s="1">
        <v>5.2331789999999998</v>
      </c>
      <c r="G1760" s="1">
        <v>6.9944420000000003</v>
      </c>
      <c r="H1760" s="1">
        <v>0.44800970000000001</v>
      </c>
      <c r="I1760" s="1">
        <v>7.4000246111561214</v>
      </c>
    </row>
    <row r="1761" spans="1:9" x14ac:dyDescent="0.25">
      <c r="A1761" s="61" t="s">
        <v>260</v>
      </c>
      <c r="B1761" s="61" t="s">
        <v>1</v>
      </c>
      <c r="C1761" s="61" t="s">
        <v>188</v>
      </c>
      <c r="D1761" s="1">
        <v>5.2412549999999998</v>
      </c>
      <c r="E1761" s="61" t="s">
        <v>0</v>
      </c>
      <c r="F1761" s="1">
        <v>4.9688230000000004</v>
      </c>
      <c r="G1761" s="1">
        <v>5.527755</v>
      </c>
      <c r="H1761" s="1">
        <v>0.1425294</v>
      </c>
      <c r="I1761" s="1">
        <v>2.719375416765641</v>
      </c>
    </row>
    <row r="1762" spans="1:9" x14ac:dyDescent="0.25">
      <c r="A1762" s="61" t="s">
        <v>261</v>
      </c>
      <c r="B1762" s="61" t="s">
        <v>102</v>
      </c>
      <c r="C1762" s="61" t="s">
        <v>3</v>
      </c>
      <c r="D1762" s="1">
        <v>19.562100000000001</v>
      </c>
      <c r="E1762" s="61" t="s">
        <v>0</v>
      </c>
      <c r="F1762" s="1">
        <v>16.613939999999999</v>
      </c>
      <c r="G1762" s="1">
        <v>22.889810000000001</v>
      </c>
      <c r="H1762" s="1">
        <v>1.600061</v>
      </c>
      <c r="I1762" s="1">
        <v>8.179392805475894</v>
      </c>
    </row>
    <row r="1763" spans="1:9" x14ac:dyDescent="0.25">
      <c r="A1763" s="61" t="s">
        <v>261</v>
      </c>
      <c r="B1763" s="61" t="s">
        <v>103</v>
      </c>
      <c r="C1763" s="61" t="s">
        <v>186</v>
      </c>
      <c r="D1763" s="1">
        <v>20.593340000000001</v>
      </c>
      <c r="E1763" s="61" t="s">
        <v>0</v>
      </c>
      <c r="F1763" s="1">
        <v>17.373049999999999</v>
      </c>
      <c r="G1763" s="1">
        <v>24.23546</v>
      </c>
      <c r="H1763" s="1">
        <v>1.7499739999999999</v>
      </c>
      <c r="I1763" s="1">
        <v>8.4977667537174639</v>
      </c>
    </row>
    <row r="1764" spans="1:9" x14ac:dyDescent="0.25">
      <c r="A1764" s="61" t="s">
        <v>261</v>
      </c>
      <c r="B1764" s="61" t="s">
        <v>104</v>
      </c>
      <c r="C1764" s="61" t="s">
        <v>186</v>
      </c>
      <c r="D1764" s="1">
        <v>27.107859999999999</v>
      </c>
      <c r="E1764" s="61" t="s">
        <v>0</v>
      </c>
      <c r="F1764" s="1">
        <v>21.19725</v>
      </c>
      <c r="G1764" s="1">
        <v>33.956409999999998</v>
      </c>
      <c r="H1764" s="1">
        <v>3.2647729999999999</v>
      </c>
      <c r="I1764" s="1">
        <v>12.043639741388661</v>
      </c>
    </row>
    <row r="1765" spans="1:9" x14ac:dyDescent="0.25">
      <c r="A1765" s="61" t="s">
        <v>261</v>
      </c>
      <c r="B1765" s="61" t="s">
        <v>105</v>
      </c>
      <c r="C1765" s="61" t="s">
        <v>182</v>
      </c>
      <c r="D1765" s="1">
        <v>21.199280000000002</v>
      </c>
      <c r="E1765" s="61" t="s">
        <v>0</v>
      </c>
      <c r="F1765" s="1">
        <v>17.435479999999998</v>
      </c>
      <c r="G1765" s="1">
        <v>25.52439</v>
      </c>
      <c r="H1765" s="1">
        <v>2.0632030000000001</v>
      </c>
      <c r="I1765" s="1">
        <v>9.7324201576657323</v>
      </c>
    </row>
    <row r="1766" spans="1:9" x14ac:dyDescent="0.25">
      <c r="A1766" s="61" t="s">
        <v>261</v>
      </c>
      <c r="B1766" s="61" t="s">
        <v>106</v>
      </c>
      <c r="C1766" s="61" t="s">
        <v>185</v>
      </c>
      <c r="D1766" s="1">
        <v>22.59197</v>
      </c>
      <c r="E1766" s="61" t="s">
        <v>0</v>
      </c>
      <c r="F1766" s="1">
        <v>17.927420000000001</v>
      </c>
      <c r="G1766" s="1">
        <v>28.055309999999999</v>
      </c>
      <c r="H1766" s="1">
        <v>2.584336</v>
      </c>
      <c r="I1766" s="1">
        <v>11.439179496077587</v>
      </c>
    </row>
    <row r="1767" spans="1:9" x14ac:dyDescent="0.25">
      <c r="A1767" s="61" t="s">
        <v>261</v>
      </c>
      <c r="B1767" s="61" t="s">
        <v>107</v>
      </c>
      <c r="C1767" s="61" t="s">
        <v>185</v>
      </c>
      <c r="D1767" s="1">
        <v>23.354600000000001</v>
      </c>
      <c r="E1767" s="61" t="s">
        <v>0</v>
      </c>
      <c r="F1767" s="1">
        <v>20.158290000000001</v>
      </c>
      <c r="G1767" s="1">
        <v>26.887039999999999</v>
      </c>
      <c r="H1767" s="1">
        <v>1.716491</v>
      </c>
      <c r="I1767" s="1">
        <v>7.3496912813749748</v>
      </c>
    </row>
    <row r="1768" spans="1:9" x14ac:dyDescent="0.25">
      <c r="A1768" s="61" t="s">
        <v>261</v>
      </c>
      <c r="B1768" s="61" t="s">
        <v>108</v>
      </c>
      <c r="C1768" s="61" t="s">
        <v>183</v>
      </c>
      <c r="D1768" s="1">
        <v>15.701599999999999</v>
      </c>
      <c r="E1768" s="61" t="s">
        <v>0</v>
      </c>
      <c r="F1768" s="1">
        <v>13.4437</v>
      </c>
      <c r="G1768" s="1">
        <v>18.25873</v>
      </c>
      <c r="H1768" s="1">
        <v>1.2266170000000001</v>
      </c>
      <c r="I1768" s="1">
        <v>7.8120510011718558</v>
      </c>
    </row>
    <row r="1769" spans="1:9" x14ac:dyDescent="0.25">
      <c r="A1769" s="61" t="s">
        <v>261</v>
      </c>
      <c r="B1769" s="61" t="s">
        <v>109</v>
      </c>
      <c r="C1769" s="61" t="s">
        <v>3</v>
      </c>
      <c r="D1769" s="1">
        <v>23.914529999999999</v>
      </c>
      <c r="E1769" s="61" t="s">
        <v>0</v>
      </c>
      <c r="F1769" s="1">
        <v>18.689509999999999</v>
      </c>
      <c r="G1769" s="1">
        <v>30.060279999999999</v>
      </c>
      <c r="H1769" s="1">
        <v>2.9045320000000001</v>
      </c>
      <c r="I1769" s="1">
        <v>12.145469720709544</v>
      </c>
    </row>
    <row r="1770" spans="1:9" x14ac:dyDescent="0.25">
      <c r="A1770" s="61" t="s">
        <v>261</v>
      </c>
      <c r="B1770" s="61" t="s">
        <v>110</v>
      </c>
      <c r="C1770" s="61" t="s">
        <v>181</v>
      </c>
      <c r="D1770" s="1">
        <v>15.83037</v>
      </c>
      <c r="E1770" s="61" t="s">
        <v>0</v>
      </c>
      <c r="F1770" s="1">
        <v>13.047560000000001</v>
      </c>
      <c r="G1770" s="1">
        <v>19.07648</v>
      </c>
      <c r="H1770" s="1">
        <v>1.53481</v>
      </c>
      <c r="I1770" s="1">
        <v>9.6953514036627073</v>
      </c>
    </row>
    <row r="1771" spans="1:9" x14ac:dyDescent="0.25">
      <c r="A1771" s="61" t="s">
        <v>261</v>
      </c>
      <c r="B1771" s="61" t="s">
        <v>111</v>
      </c>
      <c r="C1771" s="61" t="s">
        <v>182</v>
      </c>
      <c r="D1771" s="1">
        <v>20.22851</v>
      </c>
      <c r="E1771" s="61" t="s">
        <v>0</v>
      </c>
      <c r="F1771" s="1">
        <v>17.616219999999998</v>
      </c>
      <c r="G1771" s="1">
        <v>23.11947</v>
      </c>
      <c r="H1771" s="1">
        <v>1.4034230000000001</v>
      </c>
      <c r="I1771" s="1">
        <v>6.9378466332913309</v>
      </c>
    </row>
    <row r="1772" spans="1:9" x14ac:dyDescent="0.25">
      <c r="A1772" s="61" t="s">
        <v>261</v>
      </c>
      <c r="B1772" s="61" t="s">
        <v>112</v>
      </c>
      <c r="C1772" s="61" t="s">
        <v>187</v>
      </c>
      <c r="D1772" s="1">
        <v>17.684170000000002</v>
      </c>
      <c r="E1772" s="61" t="s">
        <v>0</v>
      </c>
      <c r="F1772" s="1">
        <v>15.17454</v>
      </c>
      <c r="G1772" s="1">
        <v>20.508510000000001</v>
      </c>
      <c r="H1772" s="1">
        <v>1.3593919999999999</v>
      </c>
      <c r="I1772" s="1">
        <v>7.6870557114074325</v>
      </c>
    </row>
    <row r="1773" spans="1:9" x14ac:dyDescent="0.25">
      <c r="A1773" s="61" t="s">
        <v>261</v>
      </c>
      <c r="B1773" s="61" t="s">
        <v>113</v>
      </c>
      <c r="C1773" s="61" t="s">
        <v>187</v>
      </c>
      <c r="D1773" s="1">
        <v>24.349399999999999</v>
      </c>
      <c r="E1773" s="61" t="s">
        <v>0</v>
      </c>
      <c r="F1773" s="1">
        <v>19.954820000000002</v>
      </c>
      <c r="G1773" s="1">
        <v>29.356839999999998</v>
      </c>
      <c r="H1773" s="1">
        <v>2.4006210000000001</v>
      </c>
      <c r="I1773" s="1">
        <v>9.8590560753037035</v>
      </c>
    </row>
    <row r="1774" spans="1:9" x14ac:dyDescent="0.25">
      <c r="A1774" s="61" t="s">
        <v>261</v>
      </c>
      <c r="B1774" s="61" t="s">
        <v>114</v>
      </c>
      <c r="C1774" s="61" t="s">
        <v>183</v>
      </c>
      <c r="D1774" s="1">
        <v>21.515609999999999</v>
      </c>
      <c r="E1774" s="61" t="s">
        <v>0</v>
      </c>
      <c r="F1774" s="1">
        <v>17.502669999999998</v>
      </c>
      <c r="G1774" s="1">
        <v>26.156890000000001</v>
      </c>
      <c r="H1774" s="1">
        <v>2.2074910000000001</v>
      </c>
      <c r="I1774" s="1">
        <v>10.259950798513266</v>
      </c>
    </row>
    <row r="1775" spans="1:9" x14ac:dyDescent="0.25">
      <c r="A1775" s="61" t="s">
        <v>261</v>
      </c>
      <c r="B1775" s="61" t="s">
        <v>115</v>
      </c>
      <c r="C1775" s="61" t="s">
        <v>183</v>
      </c>
      <c r="D1775" s="1">
        <v>19.00414</v>
      </c>
      <c r="E1775" s="61" t="s">
        <v>0</v>
      </c>
      <c r="F1775" s="1">
        <v>15.94238</v>
      </c>
      <c r="G1775" s="1">
        <v>22.49654</v>
      </c>
      <c r="H1775" s="1">
        <v>1.6705920000000001</v>
      </c>
      <c r="I1775" s="1">
        <v>8.7906740320793268</v>
      </c>
    </row>
    <row r="1776" spans="1:9" x14ac:dyDescent="0.25">
      <c r="A1776" s="61" t="s">
        <v>261</v>
      </c>
      <c r="B1776" s="61" t="s">
        <v>116</v>
      </c>
      <c r="C1776" s="61" t="s">
        <v>187</v>
      </c>
      <c r="D1776" s="1">
        <v>26.73217</v>
      </c>
      <c r="E1776" s="61" t="s">
        <v>0</v>
      </c>
      <c r="F1776" s="1">
        <v>20.732220000000002</v>
      </c>
      <c r="G1776" s="1">
        <v>33.729660000000003</v>
      </c>
      <c r="H1776" s="1">
        <v>3.3256359999999998</v>
      </c>
      <c r="I1776" s="1">
        <v>12.440576279441586</v>
      </c>
    </row>
    <row r="1777" spans="1:9" x14ac:dyDescent="0.25">
      <c r="A1777" s="61" t="s">
        <v>261</v>
      </c>
      <c r="B1777" s="61" t="s">
        <v>117</v>
      </c>
      <c r="C1777" s="61" t="s">
        <v>184</v>
      </c>
      <c r="D1777" s="1">
        <v>17.830670000000001</v>
      </c>
      <c r="E1777" s="61" t="s">
        <v>0</v>
      </c>
      <c r="F1777" s="1">
        <v>14.995200000000001</v>
      </c>
      <c r="G1777" s="1">
        <v>21.069420000000001</v>
      </c>
      <c r="H1777" s="1">
        <v>1.54776</v>
      </c>
      <c r="I1777" s="1">
        <v>8.6803244073273742</v>
      </c>
    </row>
    <row r="1778" spans="1:9" x14ac:dyDescent="0.25">
      <c r="A1778" s="61" t="s">
        <v>261</v>
      </c>
      <c r="B1778" s="61" t="s">
        <v>118</v>
      </c>
      <c r="C1778" s="61" t="s">
        <v>184</v>
      </c>
      <c r="D1778" s="1">
        <v>23.882840000000002</v>
      </c>
      <c r="E1778" s="61" t="s">
        <v>0</v>
      </c>
      <c r="F1778" s="1">
        <v>18.587599999999998</v>
      </c>
      <c r="G1778" s="1">
        <v>30.128340000000001</v>
      </c>
      <c r="H1778" s="1">
        <v>2.9478049999999998</v>
      </c>
      <c r="I1778" s="1">
        <v>12.342774142438669</v>
      </c>
    </row>
    <row r="1779" spans="1:9" x14ac:dyDescent="0.25">
      <c r="A1779" s="61" t="s">
        <v>261</v>
      </c>
      <c r="B1779" s="61" t="s">
        <v>119</v>
      </c>
      <c r="C1779" s="61" t="s">
        <v>182</v>
      </c>
      <c r="D1779" s="1">
        <v>19.776039999999998</v>
      </c>
      <c r="E1779" s="61" t="s">
        <v>0</v>
      </c>
      <c r="F1779" s="1">
        <v>17.139659999999999</v>
      </c>
      <c r="G1779" s="1">
        <v>22.70682</v>
      </c>
      <c r="H1779" s="1">
        <v>1.419591</v>
      </c>
      <c r="I1779" s="1">
        <v>7.1783380292515604</v>
      </c>
    </row>
    <row r="1780" spans="1:9" x14ac:dyDescent="0.25">
      <c r="A1780" s="61" t="s">
        <v>261</v>
      </c>
      <c r="B1780" s="61" t="s">
        <v>120</v>
      </c>
      <c r="C1780" s="61" t="s">
        <v>185</v>
      </c>
      <c r="D1780" s="1">
        <v>19.997170000000001</v>
      </c>
      <c r="E1780" s="61" t="s">
        <v>0</v>
      </c>
      <c r="F1780" s="1">
        <v>16.984529999999999</v>
      </c>
      <c r="G1780" s="1">
        <v>23.393599999999999</v>
      </c>
      <c r="H1780" s="1">
        <v>1.6337980000000001</v>
      </c>
      <c r="I1780" s="1">
        <v>8.1701460756697077</v>
      </c>
    </row>
    <row r="1781" spans="1:9" x14ac:dyDescent="0.25">
      <c r="A1781" s="61" t="s">
        <v>261</v>
      </c>
      <c r="B1781" s="61" t="s">
        <v>121</v>
      </c>
      <c r="C1781" s="61" t="s">
        <v>183</v>
      </c>
      <c r="D1781" s="1">
        <v>21.09545</v>
      </c>
      <c r="E1781" s="61" t="s">
        <v>0</v>
      </c>
      <c r="F1781" s="1">
        <v>18.146139999999999</v>
      </c>
      <c r="G1781" s="1">
        <v>24.381329999999998</v>
      </c>
      <c r="H1781" s="1">
        <v>1.590184</v>
      </c>
      <c r="I1781" s="1">
        <v>7.5380425636807944</v>
      </c>
    </row>
    <row r="1782" spans="1:9" x14ac:dyDescent="0.25">
      <c r="A1782" s="61" t="s">
        <v>261</v>
      </c>
      <c r="B1782" s="61" t="s">
        <v>122</v>
      </c>
      <c r="C1782" s="61" t="s">
        <v>187</v>
      </c>
      <c r="D1782" s="1">
        <v>27.282250000000001</v>
      </c>
      <c r="E1782" s="61" t="s">
        <v>0</v>
      </c>
      <c r="F1782" s="1">
        <v>17.697479999999999</v>
      </c>
      <c r="G1782" s="1">
        <v>39.562730000000002</v>
      </c>
      <c r="H1782" s="1">
        <v>5.6326859999999996</v>
      </c>
      <c r="I1782" s="1">
        <v>20.645973114387559</v>
      </c>
    </row>
    <row r="1783" spans="1:9" x14ac:dyDescent="0.25">
      <c r="A1783" s="61" t="s">
        <v>261</v>
      </c>
      <c r="B1783" s="61" t="s">
        <v>123</v>
      </c>
      <c r="C1783" s="61" t="s">
        <v>183</v>
      </c>
      <c r="D1783" s="1">
        <v>16.668310000000002</v>
      </c>
      <c r="E1783" s="61" t="s">
        <v>0</v>
      </c>
      <c r="F1783" s="1">
        <v>13.86163</v>
      </c>
      <c r="G1783" s="1">
        <v>19.911919999999999</v>
      </c>
      <c r="H1783" s="1">
        <v>1.541032</v>
      </c>
      <c r="I1783" s="1">
        <v>9.2452804153510453</v>
      </c>
    </row>
    <row r="1784" spans="1:9" x14ac:dyDescent="0.25">
      <c r="A1784" s="61" t="s">
        <v>261</v>
      </c>
      <c r="B1784" s="61" t="s">
        <v>124</v>
      </c>
      <c r="C1784" s="61" t="s">
        <v>184</v>
      </c>
      <c r="D1784" s="1">
        <v>25.67681</v>
      </c>
      <c r="E1784" s="61" t="s">
        <v>0</v>
      </c>
      <c r="F1784" s="1">
        <v>21.345050000000001</v>
      </c>
      <c r="G1784" s="1">
        <v>30.54626</v>
      </c>
      <c r="H1784" s="1">
        <v>2.3498709999999998</v>
      </c>
      <c r="I1784" s="1">
        <v>9.1517248443245087</v>
      </c>
    </row>
    <row r="1785" spans="1:9" x14ac:dyDescent="0.25">
      <c r="A1785" s="61" t="s">
        <v>261</v>
      </c>
      <c r="B1785" s="61" t="s">
        <v>125</v>
      </c>
      <c r="C1785" s="61" t="s">
        <v>186</v>
      </c>
      <c r="D1785" s="1">
        <v>23.79373</v>
      </c>
      <c r="E1785" s="61" t="s">
        <v>0</v>
      </c>
      <c r="F1785" s="1">
        <v>19.324449999999999</v>
      </c>
      <c r="G1785" s="1">
        <v>28.926030000000001</v>
      </c>
      <c r="H1785" s="1">
        <v>2.4513669999999999</v>
      </c>
      <c r="I1785" s="1">
        <v>10.302575510439095</v>
      </c>
    </row>
    <row r="1786" spans="1:9" x14ac:dyDescent="0.25">
      <c r="A1786" s="61" t="s">
        <v>261</v>
      </c>
      <c r="B1786" s="61" t="s">
        <v>126</v>
      </c>
      <c r="C1786" s="61" t="s">
        <v>187</v>
      </c>
      <c r="D1786" s="1">
        <v>22.484069999999999</v>
      </c>
      <c r="E1786" s="61" t="s">
        <v>0</v>
      </c>
      <c r="F1786" s="1">
        <v>19.329350000000002</v>
      </c>
      <c r="G1786" s="1">
        <v>25.9878</v>
      </c>
      <c r="H1786" s="1">
        <v>1.6986140000000001</v>
      </c>
      <c r="I1786" s="1">
        <v>7.554744314530244</v>
      </c>
    </row>
    <row r="1787" spans="1:9" x14ac:dyDescent="0.25">
      <c r="A1787" s="61" t="s">
        <v>261</v>
      </c>
      <c r="B1787" s="61" t="s">
        <v>127</v>
      </c>
      <c r="C1787" s="61" t="s">
        <v>183</v>
      </c>
      <c r="D1787" s="1">
        <v>20.124230000000001</v>
      </c>
      <c r="E1787" s="61" t="s">
        <v>0</v>
      </c>
      <c r="F1787" s="1">
        <v>16.969069999999999</v>
      </c>
      <c r="G1787" s="1">
        <v>23.698599999999999</v>
      </c>
      <c r="H1787" s="1">
        <v>1.7158359999999999</v>
      </c>
      <c r="I1787" s="1">
        <v>8.5262193882697623</v>
      </c>
    </row>
    <row r="1788" spans="1:9" x14ac:dyDescent="0.25">
      <c r="A1788" s="61" t="s">
        <v>261</v>
      </c>
      <c r="B1788" s="61" t="s">
        <v>128</v>
      </c>
      <c r="C1788" s="61" t="s">
        <v>184</v>
      </c>
      <c r="D1788" s="1">
        <v>18.76782</v>
      </c>
      <c r="E1788" s="61" t="s">
        <v>0</v>
      </c>
      <c r="F1788" s="1">
        <v>16.178249999999998</v>
      </c>
      <c r="G1788" s="1">
        <v>21.664750000000002</v>
      </c>
      <c r="H1788" s="1">
        <v>1.398563</v>
      </c>
      <c r="I1788" s="1">
        <v>7.4519203615550449</v>
      </c>
    </row>
    <row r="1789" spans="1:9" x14ac:dyDescent="0.25">
      <c r="A1789" s="61" t="s">
        <v>261</v>
      </c>
      <c r="B1789" s="61" t="s">
        <v>129</v>
      </c>
      <c r="C1789" s="61" t="s">
        <v>3</v>
      </c>
      <c r="D1789" s="1">
        <v>24.225750000000001</v>
      </c>
      <c r="E1789" s="61" t="s">
        <v>0</v>
      </c>
      <c r="F1789" s="1">
        <v>20.536090000000002</v>
      </c>
      <c r="G1789" s="1">
        <v>28.341889999999999</v>
      </c>
      <c r="H1789" s="1">
        <v>1.992381</v>
      </c>
      <c r="I1789" s="1">
        <v>8.2242283520634043</v>
      </c>
    </row>
    <row r="1790" spans="1:9" x14ac:dyDescent="0.25">
      <c r="A1790" s="61" t="s">
        <v>261</v>
      </c>
      <c r="B1790" s="61" t="s">
        <v>130</v>
      </c>
      <c r="C1790" s="61" t="s">
        <v>186</v>
      </c>
      <c r="D1790" s="1">
        <v>22.498100000000001</v>
      </c>
      <c r="E1790" s="61" t="s">
        <v>0</v>
      </c>
      <c r="F1790" s="1">
        <v>18.754110000000001</v>
      </c>
      <c r="G1790" s="1">
        <v>26.743490000000001</v>
      </c>
      <c r="H1790" s="1">
        <v>2.0384699999999998</v>
      </c>
      <c r="I1790" s="1">
        <v>9.0606317866842083</v>
      </c>
    </row>
    <row r="1791" spans="1:9" x14ac:dyDescent="0.25">
      <c r="A1791" s="61" t="s">
        <v>261</v>
      </c>
      <c r="B1791" s="61" t="s">
        <v>131</v>
      </c>
      <c r="C1791" s="61" t="s">
        <v>186</v>
      </c>
      <c r="D1791" s="1">
        <v>24.54327</v>
      </c>
      <c r="E1791" s="61" t="s">
        <v>0</v>
      </c>
      <c r="F1791" s="1">
        <v>19.784410000000001</v>
      </c>
      <c r="G1791" s="1">
        <v>30.018439999999998</v>
      </c>
      <c r="H1791" s="1">
        <v>2.613858</v>
      </c>
      <c r="I1791" s="1">
        <v>10.649998961018643</v>
      </c>
    </row>
    <row r="1792" spans="1:9" x14ac:dyDescent="0.25">
      <c r="A1792" s="61" t="s">
        <v>261</v>
      </c>
      <c r="B1792" s="61" t="s">
        <v>132</v>
      </c>
      <c r="C1792" s="61" t="s">
        <v>182</v>
      </c>
      <c r="D1792" s="1">
        <v>18.659780000000001</v>
      </c>
      <c r="E1792" s="61" t="s">
        <v>0</v>
      </c>
      <c r="F1792" s="1">
        <v>15.99226</v>
      </c>
      <c r="G1792" s="1">
        <v>21.657540000000001</v>
      </c>
      <c r="H1792" s="1">
        <v>1.4442200000000001</v>
      </c>
      <c r="I1792" s="1">
        <v>7.7397482714158468</v>
      </c>
    </row>
    <row r="1793" spans="1:9" x14ac:dyDescent="0.25">
      <c r="A1793" s="61" t="s">
        <v>261</v>
      </c>
      <c r="B1793" s="61" t="s">
        <v>133</v>
      </c>
      <c r="C1793" s="61" t="s">
        <v>186</v>
      </c>
      <c r="D1793" s="1">
        <v>24.122119999999999</v>
      </c>
      <c r="E1793" s="61" t="s">
        <v>0</v>
      </c>
      <c r="F1793" s="1">
        <v>20.509370000000001</v>
      </c>
      <c r="G1793" s="1">
        <v>28.14594</v>
      </c>
      <c r="H1793" s="1">
        <v>1.9490430000000001</v>
      </c>
      <c r="I1793" s="1">
        <v>8.0798992791678348</v>
      </c>
    </row>
    <row r="1794" spans="1:9" x14ac:dyDescent="0.25">
      <c r="A1794" s="61" t="s">
        <v>261</v>
      </c>
      <c r="B1794" s="61" t="s">
        <v>134</v>
      </c>
      <c r="C1794" s="61" t="s">
        <v>182</v>
      </c>
      <c r="D1794" s="1">
        <v>18.38073</v>
      </c>
      <c r="E1794" s="61" t="s">
        <v>0</v>
      </c>
      <c r="F1794" s="1">
        <v>15.450620000000001</v>
      </c>
      <c r="G1794" s="1">
        <v>21.723749999999999</v>
      </c>
      <c r="H1794" s="1">
        <v>1.598851</v>
      </c>
      <c r="I1794" s="1">
        <v>8.6985174147055098</v>
      </c>
    </row>
    <row r="1795" spans="1:9" x14ac:dyDescent="0.25">
      <c r="A1795" s="61" t="s">
        <v>261</v>
      </c>
      <c r="B1795" s="61" t="s">
        <v>135</v>
      </c>
      <c r="C1795" s="61" t="s">
        <v>3</v>
      </c>
      <c r="D1795" s="1">
        <v>20.705210000000001</v>
      </c>
      <c r="E1795" s="61" t="s">
        <v>0</v>
      </c>
      <c r="F1795" s="1">
        <v>14.705270000000001</v>
      </c>
      <c r="G1795" s="1">
        <v>28.33981</v>
      </c>
      <c r="H1795" s="1">
        <v>3.476531</v>
      </c>
      <c r="I1795" s="1">
        <v>16.790609706445863</v>
      </c>
    </row>
    <row r="1796" spans="1:9" x14ac:dyDescent="0.25">
      <c r="A1796" s="61" t="s">
        <v>261</v>
      </c>
      <c r="B1796" s="61" t="s">
        <v>136</v>
      </c>
      <c r="C1796" s="61" t="s">
        <v>183</v>
      </c>
      <c r="D1796" s="1">
        <v>17.881900000000002</v>
      </c>
      <c r="E1796" s="61" t="s">
        <v>0</v>
      </c>
      <c r="F1796" s="1">
        <v>14.68093</v>
      </c>
      <c r="G1796" s="1">
        <v>21.60407</v>
      </c>
      <c r="H1796" s="1">
        <v>1.763736</v>
      </c>
      <c r="I1796" s="1">
        <v>9.8632471940901123</v>
      </c>
    </row>
    <row r="1797" spans="1:9" x14ac:dyDescent="0.25">
      <c r="A1797" s="61" t="s">
        <v>261</v>
      </c>
      <c r="B1797" s="61" t="s">
        <v>137</v>
      </c>
      <c r="C1797" s="61" t="s">
        <v>181</v>
      </c>
      <c r="D1797" s="1">
        <v>20.224070000000001</v>
      </c>
      <c r="E1797" s="61" t="s">
        <v>0</v>
      </c>
      <c r="F1797" s="1">
        <v>17.20195</v>
      </c>
      <c r="G1797" s="1">
        <v>23.625640000000001</v>
      </c>
      <c r="H1797" s="1">
        <v>1.637734</v>
      </c>
      <c r="I1797" s="1">
        <v>8.0979446768133219</v>
      </c>
    </row>
    <row r="1798" spans="1:9" x14ac:dyDescent="0.25">
      <c r="A1798" s="61" t="s">
        <v>261</v>
      </c>
      <c r="B1798" s="61" t="s">
        <v>138</v>
      </c>
      <c r="C1798" s="61" t="s">
        <v>185</v>
      </c>
      <c r="D1798" s="1">
        <v>24.072050000000001</v>
      </c>
      <c r="E1798" s="61" t="s">
        <v>0</v>
      </c>
      <c r="F1798" s="1">
        <v>20.940270000000002</v>
      </c>
      <c r="G1798" s="1">
        <v>27.509229999999999</v>
      </c>
      <c r="H1798" s="1">
        <v>1.6758710000000001</v>
      </c>
      <c r="I1798" s="1">
        <v>6.9618956424567084</v>
      </c>
    </row>
    <row r="1799" spans="1:9" x14ac:dyDescent="0.25">
      <c r="A1799" s="61" t="s">
        <v>261</v>
      </c>
      <c r="B1799" s="61" t="s">
        <v>139</v>
      </c>
      <c r="C1799" s="61" t="s">
        <v>187</v>
      </c>
      <c r="D1799" s="1">
        <v>26.83719</v>
      </c>
      <c r="E1799" s="61" t="s">
        <v>0</v>
      </c>
      <c r="F1799" s="1">
        <v>20.866029999999999</v>
      </c>
      <c r="G1799" s="1">
        <v>33.787529999999997</v>
      </c>
      <c r="H1799" s="1">
        <v>3.3062010000000002</v>
      </c>
      <c r="I1799" s="1">
        <v>12.319475325099239</v>
      </c>
    </row>
    <row r="1800" spans="1:9" x14ac:dyDescent="0.25">
      <c r="A1800" s="61" t="s">
        <v>261</v>
      </c>
      <c r="B1800" s="61" t="s">
        <v>140</v>
      </c>
      <c r="C1800" s="61" t="s">
        <v>187</v>
      </c>
      <c r="D1800" s="1">
        <v>20.524080000000001</v>
      </c>
      <c r="E1800" s="61" t="s">
        <v>0</v>
      </c>
      <c r="F1800" s="1">
        <v>17.509969999999999</v>
      </c>
      <c r="G1800" s="1">
        <v>23.906649999999999</v>
      </c>
      <c r="H1800" s="1">
        <v>1.6311610000000001</v>
      </c>
      <c r="I1800" s="1">
        <v>7.9475474661958048</v>
      </c>
    </row>
    <row r="1801" spans="1:9" x14ac:dyDescent="0.25">
      <c r="A1801" s="61" t="s">
        <v>261</v>
      </c>
      <c r="B1801" s="61" t="s">
        <v>141</v>
      </c>
      <c r="C1801" s="61" t="s">
        <v>181</v>
      </c>
      <c r="D1801" s="1">
        <v>14.6876</v>
      </c>
      <c r="E1801" s="61" t="s">
        <v>0</v>
      </c>
      <c r="F1801" s="1">
        <v>12.62419</v>
      </c>
      <c r="G1801" s="1">
        <v>17.022570000000002</v>
      </c>
      <c r="H1801" s="1">
        <v>1.120188</v>
      </c>
      <c r="I1801" s="1">
        <v>7.6267599880171026</v>
      </c>
    </row>
    <row r="1802" spans="1:9" x14ac:dyDescent="0.25">
      <c r="A1802" s="61" t="s">
        <v>261</v>
      </c>
      <c r="B1802" s="61" t="s">
        <v>142</v>
      </c>
      <c r="C1802" s="61" t="s">
        <v>3</v>
      </c>
      <c r="D1802" s="1">
        <v>23.28877</v>
      </c>
      <c r="E1802" s="61" t="s">
        <v>0</v>
      </c>
      <c r="F1802" s="1">
        <v>17.047930000000001</v>
      </c>
      <c r="G1802" s="1">
        <v>30.961510000000001</v>
      </c>
      <c r="H1802" s="1">
        <v>3.5554489999999999</v>
      </c>
      <c r="I1802" s="1">
        <v>15.266795970761873</v>
      </c>
    </row>
    <row r="1803" spans="1:9" x14ac:dyDescent="0.25">
      <c r="A1803" s="61" t="s">
        <v>261</v>
      </c>
      <c r="B1803" s="61" t="s">
        <v>143</v>
      </c>
      <c r="C1803" s="61" t="s">
        <v>182</v>
      </c>
      <c r="D1803" s="1">
        <v>22.842610000000001</v>
      </c>
      <c r="E1803" s="61" t="s">
        <v>0</v>
      </c>
      <c r="F1803" s="1">
        <v>18.07808</v>
      </c>
      <c r="G1803" s="1">
        <v>28.427109999999999</v>
      </c>
      <c r="H1803" s="1">
        <v>2.6418490000000001</v>
      </c>
      <c r="I1803" s="1">
        <v>11.565442828118153</v>
      </c>
    </row>
    <row r="1804" spans="1:9" x14ac:dyDescent="0.25">
      <c r="A1804" s="61" t="s">
        <v>261</v>
      </c>
      <c r="B1804" s="61" t="s">
        <v>144</v>
      </c>
      <c r="C1804" s="61" t="s">
        <v>181</v>
      </c>
      <c r="D1804" s="1">
        <v>19.560680000000001</v>
      </c>
      <c r="E1804" s="61" t="s">
        <v>0</v>
      </c>
      <c r="F1804" s="1">
        <v>16.060739999999999</v>
      </c>
      <c r="G1804" s="1">
        <v>23.608820000000001</v>
      </c>
      <c r="H1804" s="1">
        <v>1.9237979999999999</v>
      </c>
      <c r="I1804" s="1">
        <v>9.8350261851837448</v>
      </c>
    </row>
    <row r="1805" spans="1:9" x14ac:dyDescent="0.25">
      <c r="A1805" s="61" t="s">
        <v>261</v>
      </c>
      <c r="B1805" s="61" t="s">
        <v>145</v>
      </c>
      <c r="C1805" s="61" t="s">
        <v>182</v>
      </c>
      <c r="D1805" s="1">
        <v>14.105829999999999</v>
      </c>
      <c r="E1805" s="61" t="s">
        <v>0</v>
      </c>
      <c r="F1805" s="1">
        <v>11.81453</v>
      </c>
      <c r="G1805" s="1">
        <v>16.757059999999999</v>
      </c>
      <c r="H1805" s="1">
        <v>1.2582580000000001</v>
      </c>
      <c r="I1805" s="1">
        <v>8.9201273515985964</v>
      </c>
    </row>
    <row r="1806" spans="1:9" x14ac:dyDescent="0.25">
      <c r="A1806" s="61" t="s">
        <v>261</v>
      </c>
      <c r="B1806" s="61" t="s">
        <v>146</v>
      </c>
      <c r="C1806" s="61" t="s">
        <v>182</v>
      </c>
      <c r="D1806" s="1">
        <v>20.339839999999999</v>
      </c>
      <c r="E1806" s="61" t="s">
        <v>0</v>
      </c>
      <c r="F1806" s="1">
        <v>17.392469999999999</v>
      </c>
      <c r="G1806" s="1">
        <v>23.643719999999998</v>
      </c>
      <c r="H1806" s="1">
        <v>1.59415</v>
      </c>
      <c r="I1806" s="1">
        <v>7.8375739435511793</v>
      </c>
    </row>
    <row r="1807" spans="1:9" x14ac:dyDescent="0.25">
      <c r="A1807" s="61" t="s">
        <v>261</v>
      </c>
      <c r="B1807" s="61" t="s">
        <v>147</v>
      </c>
      <c r="C1807" s="61" t="s">
        <v>187</v>
      </c>
      <c r="D1807" s="1">
        <v>19.88861</v>
      </c>
      <c r="E1807" s="61" t="s">
        <v>0</v>
      </c>
      <c r="F1807" s="1">
        <v>16.907129999999999</v>
      </c>
      <c r="G1807" s="1">
        <v>23.24877</v>
      </c>
      <c r="H1807" s="1">
        <v>1.6168800000000001</v>
      </c>
      <c r="I1807" s="1">
        <v>8.1296782429742454</v>
      </c>
    </row>
    <row r="1808" spans="1:9" x14ac:dyDescent="0.25">
      <c r="A1808" s="61" t="s">
        <v>261</v>
      </c>
      <c r="B1808" s="61" t="s">
        <v>148</v>
      </c>
      <c r="C1808" s="61" t="s">
        <v>3</v>
      </c>
      <c r="D1808" s="1">
        <v>27.5092</v>
      </c>
      <c r="E1808" s="61" t="s">
        <v>0</v>
      </c>
      <c r="F1808" s="1">
        <v>22.07376</v>
      </c>
      <c r="G1808" s="1">
        <v>33.704169999999998</v>
      </c>
      <c r="H1808" s="1">
        <v>2.9746600000000001</v>
      </c>
      <c r="I1808" s="1">
        <v>10.813327904846378</v>
      </c>
    </row>
    <row r="1809" spans="1:9" x14ac:dyDescent="0.25">
      <c r="A1809" s="61" t="s">
        <v>261</v>
      </c>
      <c r="B1809" s="61" t="s">
        <v>149</v>
      </c>
      <c r="C1809" s="61" t="s">
        <v>3</v>
      </c>
      <c r="D1809" s="1">
        <v>23.363630000000001</v>
      </c>
      <c r="E1809" s="61" t="s">
        <v>0</v>
      </c>
      <c r="F1809" s="1">
        <v>19.673069999999999</v>
      </c>
      <c r="G1809" s="1">
        <v>27.509419999999999</v>
      </c>
      <c r="H1809" s="1">
        <v>1.9998400000000001</v>
      </c>
      <c r="I1809" s="1">
        <v>8.559628790560371</v>
      </c>
    </row>
    <row r="1810" spans="1:9" x14ac:dyDescent="0.25">
      <c r="A1810" s="61" t="s">
        <v>261</v>
      </c>
      <c r="B1810" s="61" t="s">
        <v>150</v>
      </c>
      <c r="C1810" s="61" t="s">
        <v>181</v>
      </c>
      <c r="D1810" s="1">
        <v>16.485990000000001</v>
      </c>
      <c r="E1810" s="61" t="s">
        <v>0</v>
      </c>
      <c r="F1810" s="1">
        <v>13.38888</v>
      </c>
      <c r="G1810" s="1">
        <v>20.13298</v>
      </c>
      <c r="H1810" s="1">
        <v>1.7168399999999999</v>
      </c>
      <c r="I1810" s="1">
        <v>10.413933285171225</v>
      </c>
    </row>
    <row r="1811" spans="1:9" x14ac:dyDescent="0.25">
      <c r="A1811" s="61" t="s">
        <v>261</v>
      </c>
      <c r="B1811" s="61" t="s">
        <v>151</v>
      </c>
      <c r="C1811" s="61" t="s">
        <v>182</v>
      </c>
      <c r="D1811" s="1">
        <v>19.016249999999999</v>
      </c>
      <c r="E1811" s="61" t="s">
        <v>0</v>
      </c>
      <c r="F1811" s="1">
        <v>16.350960000000001</v>
      </c>
      <c r="G1811" s="1">
        <v>22.001709999999999</v>
      </c>
      <c r="H1811" s="1">
        <v>1.4406490000000001</v>
      </c>
      <c r="I1811" s="1">
        <v>7.5758837836061268</v>
      </c>
    </row>
    <row r="1812" spans="1:9" x14ac:dyDescent="0.25">
      <c r="A1812" s="61" t="s">
        <v>261</v>
      </c>
      <c r="B1812" s="61" t="s">
        <v>152</v>
      </c>
      <c r="C1812" s="61" t="s">
        <v>186</v>
      </c>
      <c r="D1812" s="1">
        <v>23.387840000000001</v>
      </c>
      <c r="E1812" s="61" t="s">
        <v>0</v>
      </c>
      <c r="F1812" s="1">
        <v>19.63815</v>
      </c>
      <c r="G1812" s="1">
        <v>27.60754</v>
      </c>
      <c r="H1812" s="1">
        <v>2.0337999999999998</v>
      </c>
      <c r="I1812" s="1">
        <v>8.69597192387155</v>
      </c>
    </row>
    <row r="1813" spans="1:9" x14ac:dyDescent="0.25">
      <c r="A1813" s="61" t="s">
        <v>261</v>
      </c>
      <c r="B1813" s="61" t="s">
        <v>153</v>
      </c>
      <c r="C1813" s="61" t="s">
        <v>182</v>
      </c>
      <c r="D1813" s="1">
        <v>19.5153</v>
      </c>
      <c r="E1813" s="61" t="s">
        <v>0</v>
      </c>
      <c r="F1813" s="1">
        <v>17.066500000000001</v>
      </c>
      <c r="G1813" s="1">
        <v>22.221309999999999</v>
      </c>
      <c r="H1813" s="1">
        <v>1.314425</v>
      </c>
      <c r="I1813" s="1">
        <v>6.7353563614189884</v>
      </c>
    </row>
    <row r="1814" spans="1:9" x14ac:dyDescent="0.25">
      <c r="A1814" s="61" t="s">
        <v>261</v>
      </c>
      <c r="B1814" s="61" t="s">
        <v>154</v>
      </c>
      <c r="C1814" s="61" t="s">
        <v>183</v>
      </c>
      <c r="D1814" s="1">
        <v>20.57084</v>
      </c>
      <c r="E1814" s="61" t="s">
        <v>0</v>
      </c>
      <c r="F1814" s="1">
        <v>15.824149999999999</v>
      </c>
      <c r="G1814" s="1">
        <v>26.296579999999999</v>
      </c>
      <c r="H1814" s="1">
        <v>2.6700919999999999</v>
      </c>
      <c r="I1814" s="1">
        <v>12.979985260689404</v>
      </c>
    </row>
    <row r="1815" spans="1:9" x14ac:dyDescent="0.25">
      <c r="A1815" s="61" t="s">
        <v>261</v>
      </c>
      <c r="B1815" s="61" t="s">
        <v>155</v>
      </c>
      <c r="C1815" s="61" t="s">
        <v>187</v>
      </c>
      <c r="D1815" s="1">
        <v>19.532789999999999</v>
      </c>
      <c r="E1815" s="61" t="s">
        <v>0</v>
      </c>
      <c r="F1815" s="1">
        <v>16.52093</v>
      </c>
      <c r="G1815" s="1">
        <v>22.942830000000001</v>
      </c>
      <c r="H1815" s="1">
        <v>1.6371709999999999</v>
      </c>
      <c r="I1815" s="1">
        <v>8.3816546432946861</v>
      </c>
    </row>
    <row r="1816" spans="1:9" x14ac:dyDescent="0.25">
      <c r="A1816" s="61" t="s">
        <v>261</v>
      </c>
      <c r="B1816" s="61" t="s">
        <v>156</v>
      </c>
      <c r="C1816" s="61" t="s">
        <v>184</v>
      </c>
      <c r="D1816" s="1">
        <v>20.56803</v>
      </c>
      <c r="E1816" s="61" t="s">
        <v>0</v>
      </c>
      <c r="F1816" s="1">
        <v>17.462789999999998</v>
      </c>
      <c r="G1816" s="1">
        <v>24.064450000000001</v>
      </c>
      <c r="H1816" s="1">
        <v>1.6833800000000001</v>
      </c>
      <c r="I1816" s="1">
        <v>8.1844493614604801</v>
      </c>
    </row>
    <row r="1817" spans="1:9" x14ac:dyDescent="0.25">
      <c r="A1817" s="61" t="s">
        <v>261</v>
      </c>
      <c r="B1817" s="61" t="s">
        <v>157</v>
      </c>
      <c r="C1817" s="61" t="s">
        <v>3</v>
      </c>
      <c r="D1817" s="1">
        <v>22.673760000000001</v>
      </c>
      <c r="E1817" s="61" t="s">
        <v>0</v>
      </c>
      <c r="F1817" s="1">
        <v>17.837430000000001</v>
      </c>
      <c r="G1817" s="1">
        <v>28.36863</v>
      </c>
      <c r="H1817" s="1">
        <v>2.6881490000000001</v>
      </c>
      <c r="I1817" s="1">
        <v>11.855770723514759</v>
      </c>
    </row>
    <row r="1818" spans="1:9" x14ac:dyDescent="0.25">
      <c r="A1818" s="61" t="s">
        <v>261</v>
      </c>
      <c r="B1818" s="61" t="s">
        <v>158</v>
      </c>
      <c r="C1818" s="61" t="s">
        <v>182</v>
      </c>
      <c r="D1818" s="1">
        <v>21.745249999999999</v>
      </c>
      <c r="E1818" s="61" t="s">
        <v>0</v>
      </c>
      <c r="F1818" s="1">
        <v>18.21058</v>
      </c>
      <c r="G1818" s="1">
        <v>25.74999</v>
      </c>
      <c r="H1818" s="1">
        <v>1.9233169999999999</v>
      </c>
      <c r="I1818" s="1">
        <v>8.8447683976960487</v>
      </c>
    </row>
    <row r="1819" spans="1:9" x14ac:dyDescent="0.25">
      <c r="A1819" s="61" t="s">
        <v>261</v>
      </c>
      <c r="B1819" s="61" t="s">
        <v>159</v>
      </c>
      <c r="C1819" s="61" t="s">
        <v>186</v>
      </c>
      <c r="D1819" s="1">
        <v>24.068069999999999</v>
      </c>
      <c r="E1819" s="61" t="s">
        <v>0</v>
      </c>
      <c r="F1819" s="1">
        <v>20.556439999999998</v>
      </c>
      <c r="G1819" s="1">
        <v>27.968409999999999</v>
      </c>
      <c r="H1819" s="1">
        <v>1.8916200000000001</v>
      </c>
      <c r="I1819" s="1">
        <v>7.859458610515925</v>
      </c>
    </row>
    <row r="1820" spans="1:9" x14ac:dyDescent="0.25">
      <c r="A1820" s="61" t="s">
        <v>261</v>
      </c>
      <c r="B1820" s="61" t="s">
        <v>160</v>
      </c>
      <c r="C1820" s="61" t="s">
        <v>183</v>
      </c>
      <c r="D1820" s="1">
        <v>17.94115</v>
      </c>
      <c r="E1820" s="61" t="s">
        <v>0</v>
      </c>
      <c r="F1820" s="1">
        <v>14.362069999999999</v>
      </c>
      <c r="G1820" s="1">
        <v>22.18113</v>
      </c>
      <c r="H1820" s="1">
        <v>1.9914719999999999</v>
      </c>
      <c r="I1820" s="1">
        <v>11.10002424593741</v>
      </c>
    </row>
    <row r="1821" spans="1:9" x14ac:dyDescent="0.25">
      <c r="A1821" s="61" t="s">
        <v>261</v>
      </c>
      <c r="B1821" s="61" t="s">
        <v>161</v>
      </c>
      <c r="C1821" s="61" t="s">
        <v>186</v>
      </c>
      <c r="D1821" s="1">
        <v>21.4953</v>
      </c>
      <c r="E1821" s="61" t="s">
        <v>0</v>
      </c>
      <c r="F1821" s="1">
        <v>16.79485</v>
      </c>
      <c r="G1821" s="1">
        <v>27.083089999999999</v>
      </c>
      <c r="H1821" s="1">
        <v>2.6245509999999999</v>
      </c>
      <c r="I1821" s="1">
        <v>12.209883090722156</v>
      </c>
    </row>
    <row r="1822" spans="1:9" x14ac:dyDescent="0.25">
      <c r="A1822" s="61" t="s">
        <v>261</v>
      </c>
      <c r="B1822" s="61" t="s">
        <v>162</v>
      </c>
      <c r="C1822" s="61" t="s">
        <v>184</v>
      </c>
      <c r="D1822" s="1">
        <v>16.95439</v>
      </c>
      <c r="E1822" s="61" t="s">
        <v>0</v>
      </c>
      <c r="F1822" s="1">
        <v>13.33196</v>
      </c>
      <c r="G1822" s="1">
        <v>21.318960000000001</v>
      </c>
      <c r="H1822" s="1">
        <v>2.0327630000000001</v>
      </c>
      <c r="I1822" s="1">
        <v>11.989596794694473</v>
      </c>
    </row>
    <row r="1823" spans="1:9" x14ac:dyDescent="0.25">
      <c r="A1823" s="61" t="s">
        <v>261</v>
      </c>
      <c r="B1823" s="61" t="s">
        <v>163</v>
      </c>
      <c r="C1823" s="61" t="s">
        <v>185</v>
      </c>
      <c r="D1823" s="1">
        <v>24.779920000000001</v>
      </c>
      <c r="E1823" s="61" t="s">
        <v>0</v>
      </c>
      <c r="F1823" s="1">
        <v>18.904</v>
      </c>
      <c r="G1823" s="1">
        <v>31.766819999999999</v>
      </c>
      <c r="H1823" s="1">
        <v>3.2877580000000002</v>
      </c>
      <c r="I1823" s="1">
        <v>13.267831373144062</v>
      </c>
    </row>
    <row r="1824" spans="1:9" x14ac:dyDescent="0.25">
      <c r="A1824" s="61" t="s">
        <v>261</v>
      </c>
      <c r="B1824" s="61" t="s">
        <v>164</v>
      </c>
      <c r="C1824" s="61" t="s">
        <v>184</v>
      </c>
      <c r="D1824" s="1">
        <v>20.4651</v>
      </c>
      <c r="E1824" s="61" t="s">
        <v>0</v>
      </c>
      <c r="F1824" s="1">
        <v>16.81643</v>
      </c>
      <c r="G1824" s="1">
        <v>24.67062</v>
      </c>
      <c r="H1824" s="1">
        <v>2.0026000000000002</v>
      </c>
      <c r="I1824" s="1">
        <v>9.7854396020542307</v>
      </c>
    </row>
    <row r="1825" spans="1:9" x14ac:dyDescent="0.25">
      <c r="A1825" s="61" t="s">
        <v>261</v>
      </c>
      <c r="B1825" s="61" t="s">
        <v>165</v>
      </c>
      <c r="C1825" s="61" t="s">
        <v>183</v>
      </c>
      <c r="D1825" s="1">
        <v>21.71996</v>
      </c>
      <c r="E1825" s="61" t="s">
        <v>0</v>
      </c>
      <c r="F1825" s="1">
        <v>17.559290000000001</v>
      </c>
      <c r="G1825" s="1">
        <v>26.549019999999999</v>
      </c>
      <c r="H1825" s="1">
        <v>2.293285</v>
      </c>
      <c r="I1825" s="1">
        <v>10.558421838714253</v>
      </c>
    </row>
    <row r="1826" spans="1:9" x14ac:dyDescent="0.25">
      <c r="A1826" s="61" t="s">
        <v>261</v>
      </c>
      <c r="B1826" s="61" t="s">
        <v>166</v>
      </c>
      <c r="C1826" s="61" t="s">
        <v>3</v>
      </c>
      <c r="D1826" s="1">
        <v>22.673729999999999</v>
      </c>
      <c r="E1826" s="61" t="s">
        <v>0</v>
      </c>
      <c r="F1826" s="1">
        <v>19.128530000000001</v>
      </c>
      <c r="G1826" s="1">
        <v>26.659389999999998</v>
      </c>
      <c r="H1826" s="1">
        <v>1.9215070000000001</v>
      </c>
      <c r="I1826" s="1">
        <v>8.4745959310620709</v>
      </c>
    </row>
    <row r="1827" spans="1:9" x14ac:dyDescent="0.25">
      <c r="A1827" s="61" t="s">
        <v>261</v>
      </c>
      <c r="B1827" s="61" t="s">
        <v>167</v>
      </c>
      <c r="C1827" s="61" t="s">
        <v>184</v>
      </c>
      <c r="D1827" s="1">
        <v>14.80874</v>
      </c>
      <c r="E1827" s="61" t="s">
        <v>0</v>
      </c>
      <c r="F1827" s="1">
        <v>12.32216</v>
      </c>
      <c r="G1827" s="1">
        <v>17.69584</v>
      </c>
      <c r="H1827" s="1">
        <v>1.367939</v>
      </c>
      <c r="I1827" s="1">
        <v>9.2373760360435799</v>
      </c>
    </row>
    <row r="1828" spans="1:9" x14ac:dyDescent="0.25">
      <c r="A1828" s="61" t="s">
        <v>261</v>
      </c>
      <c r="B1828" s="61" t="s">
        <v>168</v>
      </c>
      <c r="C1828" s="61" t="s">
        <v>187</v>
      </c>
      <c r="D1828" s="1">
        <v>25.750710000000002</v>
      </c>
      <c r="E1828" s="61" t="s">
        <v>0</v>
      </c>
      <c r="F1828" s="1">
        <v>21.02938</v>
      </c>
      <c r="G1828" s="1">
        <v>31.1144</v>
      </c>
      <c r="H1828" s="1">
        <v>2.5764710000000002</v>
      </c>
      <c r="I1828" s="1">
        <v>10.005436743297563</v>
      </c>
    </row>
    <row r="1829" spans="1:9" x14ac:dyDescent="0.25">
      <c r="A1829" s="61" t="s">
        <v>261</v>
      </c>
      <c r="B1829" s="61" t="s">
        <v>169</v>
      </c>
      <c r="C1829" s="61" t="s">
        <v>3</v>
      </c>
      <c r="D1829" s="1">
        <v>23.32357</v>
      </c>
      <c r="E1829" s="61" t="s">
        <v>0</v>
      </c>
      <c r="F1829" s="1">
        <v>19.82677</v>
      </c>
      <c r="G1829" s="1">
        <v>27.227630000000001</v>
      </c>
      <c r="H1829" s="1">
        <v>1.8885620000000001</v>
      </c>
      <c r="I1829" s="1">
        <v>8.0972252532523967</v>
      </c>
    </row>
    <row r="1830" spans="1:9" x14ac:dyDescent="0.25">
      <c r="A1830" s="61" t="s">
        <v>261</v>
      </c>
      <c r="B1830" s="61" t="s">
        <v>170</v>
      </c>
      <c r="C1830" s="61" t="s">
        <v>3</v>
      </c>
      <c r="D1830" s="1">
        <v>17.17709</v>
      </c>
      <c r="E1830" s="61" t="s">
        <v>0</v>
      </c>
      <c r="F1830" s="1">
        <v>14.573880000000001</v>
      </c>
      <c r="G1830" s="1">
        <v>20.1357</v>
      </c>
      <c r="H1830" s="1">
        <v>1.4172180000000001</v>
      </c>
      <c r="I1830" s="1">
        <v>8.2506291810778212</v>
      </c>
    </row>
    <row r="1831" spans="1:9" x14ac:dyDescent="0.25">
      <c r="A1831" s="61" t="s">
        <v>261</v>
      </c>
      <c r="B1831" s="61" t="s">
        <v>171</v>
      </c>
      <c r="C1831" s="61" t="s">
        <v>184</v>
      </c>
      <c r="D1831" s="1">
        <v>22.065760000000001</v>
      </c>
      <c r="E1831" s="61" t="s">
        <v>0</v>
      </c>
      <c r="F1831" s="1">
        <v>18.22231</v>
      </c>
      <c r="G1831" s="1">
        <v>26.457599999999999</v>
      </c>
      <c r="H1831" s="1">
        <v>2.1008779999999998</v>
      </c>
      <c r="I1831" s="1">
        <v>9.5209863607688998</v>
      </c>
    </row>
    <row r="1832" spans="1:9" x14ac:dyDescent="0.25">
      <c r="A1832" s="61" t="s">
        <v>261</v>
      </c>
      <c r="B1832" s="61" t="s">
        <v>172</v>
      </c>
      <c r="C1832" s="61" t="s">
        <v>185</v>
      </c>
      <c r="D1832" s="1">
        <v>19.41855</v>
      </c>
      <c r="E1832" s="61" t="s">
        <v>0</v>
      </c>
      <c r="F1832" s="1">
        <v>16.78359</v>
      </c>
      <c r="G1832" s="1">
        <v>22.35604</v>
      </c>
      <c r="H1832" s="1">
        <v>1.420445</v>
      </c>
      <c r="I1832" s="1">
        <v>7.3148870538737452</v>
      </c>
    </row>
    <row r="1833" spans="1:9" x14ac:dyDescent="0.25">
      <c r="A1833" s="61" t="s">
        <v>261</v>
      </c>
      <c r="B1833" s="61" t="s">
        <v>173</v>
      </c>
      <c r="C1833" s="61" t="s">
        <v>186</v>
      </c>
      <c r="D1833" s="1">
        <v>23.251719999999999</v>
      </c>
      <c r="E1833" s="61" t="s">
        <v>0</v>
      </c>
      <c r="F1833" s="1">
        <v>19.419139999999999</v>
      </c>
      <c r="G1833" s="1">
        <v>27.581790000000002</v>
      </c>
      <c r="H1833" s="1">
        <v>2.0831200000000001</v>
      </c>
      <c r="I1833" s="1">
        <v>8.9589931411525683</v>
      </c>
    </row>
    <row r="1834" spans="1:9" x14ac:dyDescent="0.25">
      <c r="A1834" s="61" t="s">
        <v>261</v>
      </c>
      <c r="B1834" s="61" t="s">
        <v>174</v>
      </c>
      <c r="C1834" s="61" t="s">
        <v>181</v>
      </c>
      <c r="D1834" s="1">
        <v>16.904170000000001</v>
      </c>
      <c r="E1834" s="61" t="s">
        <v>0</v>
      </c>
      <c r="F1834" s="1">
        <v>13.8125</v>
      </c>
      <c r="G1834" s="1">
        <v>20.52309</v>
      </c>
      <c r="H1834" s="1">
        <v>1.708717</v>
      </c>
      <c r="I1834" s="1">
        <v>10.108257311657418</v>
      </c>
    </row>
    <row r="1835" spans="1:9" x14ac:dyDescent="0.25">
      <c r="A1835" s="61" t="s">
        <v>261</v>
      </c>
      <c r="B1835" s="61" t="s">
        <v>175</v>
      </c>
      <c r="C1835" s="61" t="s">
        <v>182</v>
      </c>
      <c r="D1835" s="1">
        <v>23.13785</v>
      </c>
      <c r="E1835" s="61" t="s">
        <v>0</v>
      </c>
      <c r="F1835" s="1">
        <v>20.143149999999999</v>
      </c>
      <c r="G1835" s="1">
        <v>26.430430000000001</v>
      </c>
      <c r="H1835" s="1">
        <v>1.604168</v>
      </c>
      <c r="I1835" s="1">
        <v>6.9330901531473321</v>
      </c>
    </row>
    <row r="1836" spans="1:9" x14ac:dyDescent="0.25">
      <c r="A1836" s="61" t="s">
        <v>261</v>
      </c>
      <c r="B1836" s="61" t="s">
        <v>176</v>
      </c>
      <c r="C1836" s="61" t="s">
        <v>3</v>
      </c>
      <c r="D1836" s="1">
        <v>22.109500000000001</v>
      </c>
      <c r="E1836" s="61" t="s">
        <v>0</v>
      </c>
      <c r="F1836" s="1">
        <v>17.882269999999998</v>
      </c>
      <c r="G1836" s="1">
        <v>27.007359999999998</v>
      </c>
      <c r="H1836" s="1">
        <v>2.328284</v>
      </c>
      <c r="I1836" s="1">
        <v>10.530694950134558</v>
      </c>
    </row>
    <row r="1837" spans="1:9" x14ac:dyDescent="0.25">
      <c r="A1837" s="61" t="s">
        <v>261</v>
      </c>
      <c r="B1837" s="61" t="s">
        <v>177</v>
      </c>
      <c r="C1837" s="61" t="s">
        <v>182</v>
      </c>
      <c r="D1837" s="1">
        <v>21.419409999999999</v>
      </c>
      <c r="E1837" s="61" t="s">
        <v>0</v>
      </c>
      <c r="F1837" s="1">
        <v>18.415189999999999</v>
      </c>
      <c r="G1837" s="1">
        <v>24.764970000000002</v>
      </c>
      <c r="H1837" s="1">
        <v>1.61965</v>
      </c>
      <c r="I1837" s="1">
        <v>7.5615995025073062</v>
      </c>
    </row>
    <row r="1838" spans="1:9" x14ac:dyDescent="0.25">
      <c r="A1838" s="61" t="s">
        <v>261</v>
      </c>
      <c r="B1838" s="61" t="s">
        <v>178</v>
      </c>
      <c r="C1838" s="61" t="s">
        <v>182</v>
      </c>
      <c r="D1838" s="1">
        <v>20.906490000000002</v>
      </c>
      <c r="E1838" s="61" t="s">
        <v>0</v>
      </c>
      <c r="F1838" s="1">
        <v>16.250630000000001</v>
      </c>
      <c r="G1838" s="1">
        <v>26.474589999999999</v>
      </c>
      <c r="H1838" s="1">
        <v>2.6074769999999998</v>
      </c>
      <c r="I1838" s="1">
        <v>12.472093593903136</v>
      </c>
    </row>
    <row r="1839" spans="1:9" x14ac:dyDescent="0.25">
      <c r="A1839" s="61" t="s">
        <v>261</v>
      </c>
      <c r="B1839" s="61" t="s">
        <v>179</v>
      </c>
      <c r="C1839" s="61" t="s">
        <v>181</v>
      </c>
      <c r="D1839" s="1">
        <v>19.326270000000001</v>
      </c>
      <c r="E1839" s="61" t="s">
        <v>0</v>
      </c>
      <c r="F1839" s="1">
        <v>16.523599999999998</v>
      </c>
      <c r="G1839" s="1">
        <v>22.476320000000001</v>
      </c>
      <c r="H1839" s="1">
        <v>1.517385</v>
      </c>
      <c r="I1839" s="1">
        <v>7.8514115760568384</v>
      </c>
    </row>
    <row r="1840" spans="1:9" x14ac:dyDescent="0.25">
      <c r="A1840" s="61" t="s">
        <v>261</v>
      </c>
      <c r="B1840" s="61" t="s">
        <v>180</v>
      </c>
      <c r="C1840" s="61" t="s">
        <v>186</v>
      </c>
      <c r="D1840" s="1">
        <v>32.609250000000003</v>
      </c>
      <c r="E1840" s="61" t="s">
        <v>0</v>
      </c>
      <c r="F1840" s="1">
        <v>27.200869999999998</v>
      </c>
      <c r="G1840" s="1">
        <v>38.52393</v>
      </c>
      <c r="H1840" s="1">
        <v>2.898107</v>
      </c>
      <c r="I1840" s="1">
        <v>8.8873770479235183</v>
      </c>
    </row>
    <row r="1841" spans="1:9" x14ac:dyDescent="0.25">
      <c r="A1841" s="61" t="s">
        <v>261</v>
      </c>
      <c r="B1841" s="61" t="s">
        <v>181</v>
      </c>
      <c r="C1841" s="61" t="s">
        <v>181</v>
      </c>
      <c r="D1841" s="1">
        <v>17.46274</v>
      </c>
      <c r="E1841" s="61" t="s">
        <v>0</v>
      </c>
      <c r="F1841" s="1">
        <v>16.282609999999998</v>
      </c>
      <c r="G1841" s="1">
        <v>18.709289999999999</v>
      </c>
      <c r="H1841" s="1">
        <v>0.61871410000000004</v>
      </c>
      <c r="I1841" s="1">
        <v>3.5430528084367059</v>
      </c>
    </row>
    <row r="1842" spans="1:9" x14ac:dyDescent="0.25">
      <c r="A1842" s="61" t="s">
        <v>261</v>
      </c>
      <c r="B1842" s="61" t="s">
        <v>182</v>
      </c>
      <c r="C1842" s="61" t="s">
        <v>182</v>
      </c>
      <c r="D1842" s="1">
        <v>20.24361</v>
      </c>
      <c r="E1842" s="61" t="s">
        <v>0</v>
      </c>
      <c r="F1842" s="1">
        <v>19.376439999999999</v>
      </c>
      <c r="G1842" s="1">
        <v>21.139420000000001</v>
      </c>
      <c r="H1842" s="1">
        <v>0.4496483</v>
      </c>
      <c r="I1842" s="1">
        <v>2.2211863397882099</v>
      </c>
    </row>
    <row r="1843" spans="1:9" x14ac:dyDescent="0.25">
      <c r="A1843" s="61" t="s">
        <v>261</v>
      </c>
      <c r="B1843" s="61" t="s">
        <v>183</v>
      </c>
      <c r="C1843" s="61" t="s">
        <v>183</v>
      </c>
      <c r="D1843" s="1">
        <v>19.146249999999998</v>
      </c>
      <c r="E1843" s="61" t="s">
        <v>0</v>
      </c>
      <c r="F1843" s="1">
        <v>17.990179999999999</v>
      </c>
      <c r="G1843" s="1">
        <v>20.358170000000001</v>
      </c>
      <c r="H1843" s="1">
        <v>0.60387610000000003</v>
      </c>
      <c r="I1843" s="1">
        <v>3.1540176274727432</v>
      </c>
    </row>
    <row r="1844" spans="1:9" x14ac:dyDescent="0.25">
      <c r="A1844" s="61" t="s">
        <v>261</v>
      </c>
      <c r="B1844" s="61" t="s">
        <v>184</v>
      </c>
      <c r="C1844" s="61" t="s">
        <v>184</v>
      </c>
      <c r="D1844" s="1">
        <v>19.330770000000001</v>
      </c>
      <c r="E1844" s="61" t="s">
        <v>0</v>
      </c>
      <c r="F1844" s="1">
        <v>17.670459999999999</v>
      </c>
      <c r="G1844" s="1">
        <v>21.10708</v>
      </c>
      <c r="H1844" s="1">
        <v>0.87631040000000004</v>
      </c>
      <c r="I1844" s="1">
        <v>4.533241045235135</v>
      </c>
    </row>
    <row r="1845" spans="1:9" x14ac:dyDescent="0.25">
      <c r="A1845" s="61" t="s">
        <v>261</v>
      </c>
      <c r="B1845" s="61" t="s">
        <v>185</v>
      </c>
      <c r="C1845" s="61" t="s">
        <v>185</v>
      </c>
      <c r="D1845" s="1">
        <v>22.244910000000001</v>
      </c>
      <c r="E1845" s="61" t="s">
        <v>0</v>
      </c>
      <c r="F1845" s="1">
        <v>20.715599999999998</v>
      </c>
      <c r="G1845" s="1">
        <v>23.853149999999999</v>
      </c>
      <c r="H1845" s="1">
        <v>0.80007300000000003</v>
      </c>
      <c r="I1845" s="1">
        <v>3.5966564935529068</v>
      </c>
    </row>
    <row r="1846" spans="1:9" x14ac:dyDescent="0.25">
      <c r="A1846" s="61" t="s">
        <v>261</v>
      </c>
      <c r="B1846" s="61" t="s">
        <v>186</v>
      </c>
      <c r="C1846" s="61" t="s">
        <v>186</v>
      </c>
      <c r="D1846" s="1">
        <v>25.782299999999999</v>
      </c>
      <c r="E1846" s="61" t="s">
        <v>0</v>
      </c>
      <c r="F1846" s="1">
        <v>22.403659999999999</v>
      </c>
      <c r="G1846" s="1">
        <v>29.47691</v>
      </c>
      <c r="H1846" s="1">
        <v>1.805498</v>
      </c>
      <c r="I1846" s="1">
        <v>7.0028585502457119</v>
      </c>
    </row>
    <row r="1847" spans="1:9" x14ac:dyDescent="0.25">
      <c r="A1847" s="61" t="s">
        <v>261</v>
      </c>
      <c r="B1847" s="61" t="s">
        <v>3</v>
      </c>
      <c r="C1847" s="61" t="s">
        <v>3</v>
      </c>
      <c r="D1847" s="1">
        <v>22.691520000000001</v>
      </c>
      <c r="E1847" s="61" t="s">
        <v>0</v>
      </c>
      <c r="F1847" s="1">
        <v>21.10596</v>
      </c>
      <c r="G1847" s="1">
        <v>24.35942</v>
      </c>
      <c r="H1847" s="1">
        <v>0.82984740000000001</v>
      </c>
      <c r="I1847" s="1">
        <v>3.6570815881880101</v>
      </c>
    </row>
    <row r="1848" spans="1:9" x14ac:dyDescent="0.25">
      <c r="A1848" s="61" t="s">
        <v>261</v>
      </c>
      <c r="B1848" s="61" t="s">
        <v>187</v>
      </c>
      <c r="C1848" s="61" t="s">
        <v>187</v>
      </c>
      <c r="D1848" s="1">
        <v>22.276129999999998</v>
      </c>
      <c r="E1848" s="61" t="s">
        <v>0</v>
      </c>
      <c r="F1848" s="1">
        <v>20.817509999999999</v>
      </c>
      <c r="G1848" s="1">
        <v>23.80621</v>
      </c>
      <c r="H1848" s="1">
        <v>0.76225690000000002</v>
      </c>
      <c r="I1848" s="1">
        <v>3.4218551427020767</v>
      </c>
    </row>
    <row r="1849" spans="1:9" x14ac:dyDescent="0.25">
      <c r="A1849" s="61" t="s">
        <v>261</v>
      </c>
      <c r="B1849" s="61" t="s">
        <v>1</v>
      </c>
      <c r="C1849" s="61" t="s">
        <v>188</v>
      </c>
      <c r="D1849" s="1">
        <v>19.842379999999999</v>
      </c>
      <c r="E1849" s="61" t="s">
        <v>0</v>
      </c>
      <c r="F1849" s="1">
        <v>19.341339999999999</v>
      </c>
      <c r="G1849" s="1">
        <v>20.353120000000001</v>
      </c>
      <c r="H1849" s="1">
        <v>0.25810179999999999</v>
      </c>
      <c r="I1849" s="1">
        <v>1.30076029186015</v>
      </c>
    </row>
    <row r="1850" spans="1:9" x14ac:dyDescent="0.25">
      <c r="A1850" s="61" t="s">
        <v>262</v>
      </c>
      <c r="B1850" s="61" t="s">
        <v>102</v>
      </c>
      <c r="C1850" s="61" t="s">
        <v>3</v>
      </c>
      <c r="D1850" s="1">
        <v>27.546399999999998</v>
      </c>
      <c r="E1850" s="61" t="s">
        <v>0</v>
      </c>
      <c r="F1850" s="1">
        <v>17.160430000000002</v>
      </c>
      <c r="G1850" s="1">
        <v>41.099609999999998</v>
      </c>
      <c r="H1850" s="1">
        <v>6.1819240000000004</v>
      </c>
      <c r="I1850" s="1">
        <v>22.441858101240094</v>
      </c>
    </row>
    <row r="1851" spans="1:9" x14ac:dyDescent="0.25">
      <c r="A1851" s="61" t="s">
        <v>262</v>
      </c>
      <c r="B1851" s="61" t="s">
        <v>103</v>
      </c>
      <c r="C1851" s="61" t="s">
        <v>186</v>
      </c>
      <c r="D1851" s="1">
        <v>23.484300000000001</v>
      </c>
      <c r="E1851" s="61" t="s">
        <v>0</v>
      </c>
      <c r="F1851" s="1">
        <v>17.501709999999999</v>
      </c>
      <c r="G1851" s="1">
        <v>30.749669999999998</v>
      </c>
      <c r="H1851" s="1">
        <v>3.3850470000000001</v>
      </c>
      <c r="I1851" s="1">
        <v>14.41408515476297</v>
      </c>
    </row>
    <row r="1852" spans="1:9" x14ac:dyDescent="0.25">
      <c r="A1852" s="61" t="s">
        <v>262</v>
      </c>
      <c r="B1852" s="61" t="s">
        <v>104</v>
      </c>
      <c r="C1852" s="61" t="s">
        <v>186</v>
      </c>
      <c r="D1852" s="1">
        <v>35.73603</v>
      </c>
      <c r="E1852" s="61" t="s">
        <v>0</v>
      </c>
      <c r="F1852" s="1">
        <v>28.866700000000002</v>
      </c>
      <c r="G1852" s="1">
        <v>43.246209999999998</v>
      </c>
      <c r="H1852" s="1">
        <v>3.690296</v>
      </c>
      <c r="I1852" s="1">
        <v>10.326541588419307</v>
      </c>
    </row>
    <row r="1853" spans="1:9" x14ac:dyDescent="0.25">
      <c r="A1853" s="61" t="s">
        <v>262</v>
      </c>
      <c r="B1853" s="61" t="s">
        <v>105</v>
      </c>
      <c r="C1853" s="61" t="s">
        <v>182</v>
      </c>
      <c r="D1853" s="1">
        <v>22.907599999999999</v>
      </c>
      <c r="E1853" s="61" t="s">
        <v>0</v>
      </c>
      <c r="F1853" s="1">
        <v>16.756679999999999</v>
      </c>
      <c r="G1853" s="1">
        <v>30.489370000000001</v>
      </c>
      <c r="H1853" s="1">
        <v>3.5082390000000001</v>
      </c>
      <c r="I1853" s="1">
        <v>15.3147383401142</v>
      </c>
    </row>
    <row r="1854" spans="1:9" x14ac:dyDescent="0.25">
      <c r="A1854" s="61" t="s">
        <v>262</v>
      </c>
      <c r="B1854" s="61" t="s">
        <v>106</v>
      </c>
      <c r="C1854" s="61" t="s">
        <v>185</v>
      </c>
      <c r="D1854" s="1">
        <v>27.244730000000001</v>
      </c>
      <c r="E1854" s="61" t="s">
        <v>0</v>
      </c>
      <c r="F1854" s="1">
        <v>18.279029999999999</v>
      </c>
      <c r="G1854" s="1">
        <v>38.534410000000001</v>
      </c>
      <c r="H1854" s="1">
        <v>5.209136</v>
      </c>
      <c r="I1854" s="1">
        <v>19.119793075578286</v>
      </c>
    </row>
    <row r="1855" spans="1:9" x14ac:dyDescent="0.25">
      <c r="A1855" s="61" t="s">
        <v>262</v>
      </c>
      <c r="B1855" s="61" t="s">
        <v>107</v>
      </c>
      <c r="C1855" s="61" t="s">
        <v>185</v>
      </c>
      <c r="D1855" s="1">
        <v>32.798879999999997</v>
      </c>
      <c r="E1855" s="61" t="s">
        <v>0</v>
      </c>
      <c r="F1855" s="1">
        <v>25.040030000000002</v>
      </c>
      <c r="G1855" s="1">
        <v>41.626809999999999</v>
      </c>
      <c r="H1855" s="1">
        <v>4.2621659999999997</v>
      </c>
      <c r="I1855" s="1">
        <v>12.994852263248013</v>
      </c>
    </row>
    <row r="1856" spans="1:9" x14ac:dyDescent="0.25">
      <c r="A1856" s="61" t="s">
        <v>262</v>
      </c>
      <c r="B1856" s="61" t="s">
        <v>108</v>
      </c>
      <c r="C1856" s="61" t="s">
        <v>183</v>
      </c>
      <c r="D1856" s="1">
        <v>15.88932</v>
      </c>
      <c r="E1856" s="61" t="s">
        <v>0</v>
      </c>
      <c r="F1856" s="1">
        <v>10.433310000000001</v>
      </c>
      <c r="G1856" s="1">
        <v>23.451450000000001</v>
      </c>
      <c r="H1856" s="1">
        <v>3.2959109999999998</v>
      </c>
      <c r="I1856" s="1">
        <v>20.742932988951068</v>
      </c>
    </row>
    <row r="1857" spans="1:9" x14ac:dyDescent="0.25">
      <c r="A1857" s="61" t="s">
        <v>262</v>
      </c>
      <c r="B1857" s="61" t="s">
        <v>109</v>
      </c>
      <c r="C1857" s="61" t="s">
        <v>3</v>
      </c>
      <c r="D1857" s="1">
        <v>25.42379</v>
      </c>
      <c r="E1857" s="61" t="s">
        <v>0</v>
      </c>
      <c r="F1857" s="1">
        <v>17.788180000000001</v>
      </c>
      <c r="G1857" s="1">
        <v>34.943849999999998</v>
      </c>
      <c r="H1857" s="1">
        <v>4.3968949999999998</v>
      </c>
      <c r="I1857" s="1">
        <v>17.29441204478168</v>
      </c>
    </row>
    <row r="1858" spans="1:9" x14ac:dyDescent="0.25">
      <c r="A1858" s="61" t="s">
        <v>262</v>
      </c>
      <c r="B1858" s="61" t="s">
        <v>110</v>
      </c>
      <c r="C1858" s="61" t="s">
        <v>181</v>
      </c>
      <c r="D1858" s="1">
        <v>17.76681</v>
      </c>
      <c r="E1858" s="61" t="s">
        <v>0</v>
      </c>
      <c r="F1858" s="1">
        <v>12.79618</v>
      </c>
      <c r="G1858" s="1">
        <v>24.133900000000001</v>
      </c>
      <c r="H1858" s="1">
        <v>2.8827250000000002</v>
      </c>
      <c r="I1858" s="1">
        <v>16.225338144551557</v>
      </c>
    </row>
    <row r="1859" spans="1:9" x14ac:dyDescent="0.25">
      <c r="A1859" s="61" t="s">
        <v>262</v>
      </c>
      <c r="B1859" s="61" t="s">
        <v>111</v>
      </c>
      <c r="C1859" s="61" t="s">
        <v>182</v>
      </c>
      <c r="D1859" s="1">
        <v>17.280249999999999</v>
      </c>
      <c r="E1859" s="61" t="s">
        <v>0</v>
      </c>
      <c r="F1859" s="1">
        <v>13.34723</v>
      </c>
      <c r="G1859" s="1">
        <v>22.07695</v>
      </c>
      <c r="H1859" s="1">
        <v>2.2217950000000002</v>
      </c>
      <c r="I1859" s="1">
        <v>12.857423937732385</v>
      </c>
    </row>
    <row r="1860" spans="1:9" x14ac:dyDescent="0.25">
      <c r="A1860" s="61" t="s">
        <v>262</v>
      </c>
      <c r="B1860" s="61" t="s">
        <v>112</v>
      </c>
      <c r="C1860" s="61" t="s">
        <v>187</v>
      </c>
      <c r="D1860" s="1">
        <v>32.753390000000003</v>
      </c>
      <c r="E1860" s="61" t="s">
        <v>0</v>
      </c>
      <c r="F1860" s="1">
        <v>24.152799999999999</v>
      </c>
      <c r="G1860" s="1">
        <v>42.692709999999998</v>
      </c>
      <c r="H1860" s="1">
        <v>4.7742269999999998</v>
      </c>
      <c r="I1860" s="1">
        <v>14.576283554160346</v>
      </c>
    </row>
    <row r="1861" spans="1:9" x14ac:dyDescent="0.25">
      <c r="A1861" s="61" t="s">
        <v>262</v>
      </c>
      <c r="B1861" s="61" t="s">
        <v>113</v>
      </c>
      <c r="C1861" s="61" t="s">
        <v>187</v>
      </c>
      <c r="D1861" s="1">
        <v>24.297930000000001</v>
      </c>
      <c r="E1861" s="61" t="s">
        <v>0</v>
      </c>
      <c r="F1861" s="1">
        <v>17.512309999999999</v>
      </c>
      <c r="G1861" s="1">
        <v>32.671430000000001</v>
      </c>
      <c r="H1861" s="1">
        <v>3.877955</v>
      </c>
      <c r="I1861" s="1">
        <v>15.960022108879231</v>
      </c>
    </row>
    <row r="1862" spans="1:9" x14ac:dyDescent="0.25">
      <c r="A1862" s="61" t="s">
        <v>262</v>
      </c>
      <c r="B1862" s="61" t="s">
        <v>114</v>
      </c>
      <c r="C1862" s="61" t="s">
        <v>183</v>
      </c>
      <c r="D1862" s="1">
        <v>28.92679</v>
      </c>
      <c r="E1862" s="61" t="s">
        <v>0</v>
      </c>
      <c r="F1862" s="1">
        <v>23.16442</v>
      </c>
      <c r="G1862" s="1">
        <v>35.461030000000001</v>
      </c>
      <c r="H1862" s="1">
        <v>3.1471089999999999</v>
      </c>
      <c r="I1862" s="1">
        <v>10.879565274957919</v>
      </c>
    </row>
    <row r="1863" spans="1:9" x14ac:dyDescent="0.25">
      <c r="A1863" s="61" t="s">
        <v>262</v>
      </c>
      <c r="B1863" s="61" t="s">
        <v>115</v>
      </c>
      <c r="C1863" s="61" t="s">
        <v>183</v>
      </c>
      <c r="D1863" s="1">
        <v>25.01728</v>
      </c>
      <c r="E1863" s="61" t="s">
        <v>0</v>
      </c>
      <c r="F1863" s="1">
        <v>19.690249999999999</v>
      </c>
      <c r="G1863" s="1">
        <v>31.225159999999999</v>
      </c>
      <c r="H1863" s="1">
        <v>2.9477359999999999</v>
      </c>
      <c r="I1863" s="1">
        <v>11.782799728827435</v>
      </c>
    </row>
    <row r="1864" spans="1:9" x14ac:dyDescent="0.25">
      <c r="A1864" s="61" t="s">
        <v>262</v>
      </c>
      <c r="B1864" s="61" t="s">
        <v>116</v>
      </c>
      <c r="C1864" s="61" t="s">
        <v>187</v>
      </c>
      <c r="D1864" s="1">
        <v>33.745010000000001</v>
      </c>
      <c r="E1864" s="61" t="s">
        <v>0</v>
      </c>
      <c r="F1864" s="1">
        <v>25.195129999999999</v>
      </c>
      <c r="G1864" s="1">
        <v>43.508740000000003</v>
      </c>
      <c r="H1864" s="1">
        <v>4.7161580000000001</v>
      </c>
      <c r="I1864" s="1">
        <v>13.975867839422776</v>
      </c>
    </row>
    <row r="1865" spans="1:9" x14ac:dyDescent="0.25">
      <c r="A1865" s="61" t="s">
        <v>262</v>
      </c>
      <c r="B1865" s="61" t="s">
        <v>117</v>
      </c>
      <c r="C1865" s="61" t="s">
        <v>184</v>
      </c>
      <c r="D1865" s="1">
        <v>21.932919999999999</v>
      </c>
      <c r="E1865" s="61" t="s">
        <v>0</v>
      </c>
      <c r="F1865" s="1">
        <v>16.072040000000001</v>
      </c>
      <c r="G1865" s="1">
        <v>29.18777</v>
      </c>
      <c r="H1865" s="1">
        <v>3.347445</v>
      </c>
      <c r="I1865" s="1">
        <v>15.26219491066397</v>
      </c>
    </row>
    <row r="1866" spans="1:9" x14ac:dyDescent="0.25">
      <c r="A1866" s="61" t="s">
        <v>262</v>
      </c>
      <c r="B1866" s="61" t="s">
        <v>118</v>
      </c>
      <c r="C1866" s="61" t="s">
        <v>184</v>
      </c>
      <c r="D1866" s="1">
        <v>23.705719999999999</v>
      </c>
      <c r="E1866" s="61" t="s">
        <v>0</v>
      </c>
      <c r="F1866" s="1">
        <v>16.648769999999999</v>
      </c>
      <c r="G1866" s="1">
        <v>32.584539999999997</v>
      </c>
      <c r="H1866" s="1">
        <v>4.0759410000000003</v>
      </c>
      <c r="I1866" s="1">
        <v>17.193913536479805</v>
      </c>
    </row>
    <row r="1867" spans="1:9" x14ac:dyDescent="0.25">
      <c r="A1867" s="61" t="s">
        <v>262</v>
      </c>
      <c r="B1867" s="61" t="s">
        <v>119</v>
      </c>
      <c r="C1867" s="61" t="s">
        <v>182</v>
      </c>
      <c r="D1867" s="1">
        <v>27.810780000000001</v>
      </c>
      <c r="E1867" s="61" t="s">
        <v>0</v>
      </c>
      <c r="F1867" s="1">
        <v>21.759119999999999</v>
      </c>
      <c r="G1867" s="1">
        <v>34.796990000000001</v>
      </c>
      <c r="H1867" s="1">
        <v>3.3375149999999998</v>
      </c>
      <c r="I1867" s="1">
        <v>12.00079609417643</v>
      </c>
    </row>
    <row r="1868" spans="1:9" x14ac:dyDescent="0.25">
      <c r="A1868" s="61" t="s">
        <v>262</v>
      </c>
      <c r="B1868" s="61" t="s">
        <v>120</v>
      </c>
      <c r="C1868" s="61" t="s">
        <v>185</v>
      </c>
      <c r="D1868" s="1">
        <v>23.630759999999999</v>
      </c>
      <c r="E1868" s="61" t="s">
        <v>0</v>
      </c>
      <c r="F1868" s="1">
        <v>15.95416</v>
      </c>
      <c r="G1868" s="1">
        <v>33.527569999999997</v>
      </c>
      <c r="H1868" s="1">
        <v>4.4968250000000003</v>
      </c>
      <c r="I1868" s="1">
        <v>19.029540311018351</v>
      </c>
    </row>
    <row r="1869" spans="1:9" x14ac:dyDescent="0.25">
      <c r="A1869" s="61" t="s">
        <v>262</v>
      </c>
      <c r="B1869" s="61" t="s">
        <v>121</v>
      </c>
      <c r="C1869" s="61" t="s">
        <v>183</v>
      </c>
      <c r="D1869" s="1">
        <v>29.913229999999999</v>
      </c>
      <c r="E1869" s="61" t="s">
        <v>0</v>
      </c>
      <c r="F1869" s="1">
        <v>24.28209</v>
      </c>
      <c r="G1869" s="1">
        <v>36.225490000000001</v>
      </c>
      <c r="H1869" s="1">
        <v>3.0567150000000001</v>
      </c>
      <c r="I1869" s="1">
        <v>10.218605613636509</v>
      </c>
    </row>
    <row r="1870" spans="1:9" x14ac:dyDescent="0.25">
      <c r="A1870" s="61" t="s">
        <v>262</v>
      </c>
      <c r="B1870" s="61" t="s">
        <v>122</v>
      </c>
      <c r="C1870" s="61" t="s">
        <v>187</v>
      </c>
      <c r="D1870" s="1">
        <v>19.470870000000001</v>
      </c>
      <c r="E1870" s="61" t="s">
        <v>16</v>
      </c>
      <c r="F1870" s="1">
        <v>10.52144</v>
      </c>
      <c r="G1870" s="1">
        <v>33.20749</v>
      </c>
      <c r="H1870" s="1">
        <v>5.7654300000000003</v>
      </c>
      <c r="I1870" s="1">
        <v>29.61054128552037</v>
      </c>
    </row>
    <row r="1871" spans="1:9" x14ac:dyDescent="0.25">
      <c r="A1871" s="61" t="s">
        <v>262</v>
      </c>
      <c r="B1871" s="61" t="s">
        <v>123</v>
      </c>
      <c r="C1871" s="61" t="s">
        <v>183</v>
      </c>
      <c r="D1871" s="1">
        <v>25.521979999999999</v>
      </c>
      <c r="E1871" s="61" t="s">
        <v>0</v>
      </c>
      <c r="F1871" s="1">
        <v>19.237909999999999</v>
      </c>
      <c r="G1871" s="1">
        <v>33.019509999999997</v>
      </c>
      <c r="H1871" s="1">
        <v>3.5258820000000002</v>
      </c>
      <c r="I1871" s="1">
        <v>13.815080177948577</v>
      </c>
    </row>
    <row r="1872" spans="1:9" x14ac:dyDescent="0.25">
      <c r="A1872" s="61" t="s">
        <v>262</v>
      </c>
      <c r="B1872" s="61" t="s">
        <v>124</v>
      </c>
      <c r="C1872" s="61" t="s">
        <v>184</v>
      </c>
      <c r="D1872" s="1">
        <v>19.54448</v>
      </c>
      <c r="E1872" s="61" t="s">
        <v>0</v>
      </c>
      <c r="F1872" s="1">
        <v>14.920999999999999</v>
      </c>
      <c r="G1872" s="1">
        <v>25.176659999999998</v>
      </c>
      <c r="H1872" s="1">
        <v>2.6130200000000001</v>
      </c>
      <c r="I1872" s="1">
        <v>13.369606149664765</v>
      </c>
    </row>
    <row r="1873" spans="1:9" x14ac:dyDescent="0.25">
      <c r="A1873" s="61" t="s">
        <v>262</v>
      </c>
      <c r="B1873" s="61" t="s">
        <v>125</v>
      </c>
      <c r="C1873" s="61" t="s">
        <v>186</v>
      </c>
      <c r="D1873" s="1">
        <v>31.584379999999999</v>
      </c>
      <c r="E1873" s="61" t="s">
        <v>0</v>
      </c>
      <c r="F1873" s="1">
        <v>24.311820000000001</v>
      </c>
      <c r="G1873" s="1">
        <v>39.88599</v>
      </c>
      <c r="H1873" s="1">
        <v>3.9979710000000002</v>
      </c>
      <c r="I1873" s="1">
        <v>12.658063891075273</v>
      </c>
    </row>
    <row r="1874" spans="1:9" x14ac:dyDescent="0.25">
      <c r="A1874" s="61" t="s">
        <v>262</v>
      </c>
      <c r="B1874" s="61" t="s">
        <v>126</v>
      </c>
      <c r="C1874" s="61" t="s">
        <v>187</v>
      </c>
      <c r="D1874" s="1">
        <v>28.037579999999998</v>
      </c>
      <c r="E1874" s="61" t="s">
        <v>0</v>
      </c>
      <c r="F1874" s="1">
        <v>20.974350000000001</v>
      </c>
      <c r="G1874" s="1">
        <v>36.384270000000001</v>
      </c>
      <c r="H1874" s="1">
        <v>3.9505979999999998</v>
      </c>
      <c r="I1874" s="1">
        <v>14.090367285621655</v>
      </c>
    </row>
    <row r="1875" spans="1:9" x14ac:dyDescent="0.25">
      <c r="A1875" s="61" t="s">
        <v>262</v>
      </c>
      <c r="B1875" s="61" t="s">
        <v>127</v>
      </c>
      <c r="C1875" s="61" t="s">
        <v>183</v>
      </c>
      <c r="D1875" s="1">
        <v>16.890619999999998</v>
      </c>
      <c r="E1875" s="61" t="s">
        <v>0</v>
      </c>
      <c r="F1875" s="1">
        <v>12.554639999999999</v>
      </c>
      <c r="G1875" s="1">
        <v>22.3415</v>
      </c>
      <c r="H1875" s="1">
        <v>2.4883359999999999</v>
      </c>
      <c r="I1875" s="1">
        <v>14.732058385068164</v>
      </c>
    </row>
    <row r="1876" spans="1:9" x14ac:dyDescent="0.25">
      <c r="A1876" s="61" t="s">
        <v>262</v>
      </c>
      <c r="B1876" s="61" t="s">
        <v>128</v>
      </c>
      <c r="C1876" s="61" t="s">
        <v>184</v>
      </c>
      <c r="D1876" s="1">
        <v>32.278860000000002</v>
      </c>
      <c r="E1876" s="61" t="s">
        <v>0</v>
      </c>
      <c r="F1876" s="1">
        <v>24.643910000000002</v>
      </c>
      <c r="G1876" s="1">
        <v>40.992449999999998</v>
      </c>
      <c r="H1876" s="1">
        <v>4.2001119999999998</v>
      </c>
      <c r="I1876" s="1">
        <v>13.01195891056871</v>
      </c>
    </row>
    <row r="1877" spans="1:9" x14ac:dyDescent="0.25">
      <c r="A1877" s="61" t="s">
        <v>262</v>
      </c>
      <c r="B1877" s="61" t="s">
        <v>129</v>
      </c>
      <c r="C1877" s="61" t="s">
        <v>3</v>
      </c>
      <c r="D1877" s="1">
        <v>25.871729999999999</v>
      </c>
      <c r="E1877" s="61" t="s">
        <v>0</v>
      </c>
      <c r="F1877" s="1">
        <v>19.461349999999999</v>
      </c>
      <c r="G1877" s="1">
        <v>33.514949999999999</v>
      </c>
      <c r="H1877" s="1">
        <v>3.596711</v>
      </c>
      <c r="I1877" s="1">
        <v>13.902089268866055</v>
      </c>
    </row>
    <row r="1878" spans="1:9" x14ac:dyDescent="0.25">
      <c r="A1878" s="61" t="s">
        <v>262</v>
      </c>
      <c r="B1878" s="61" t="s">
        <v>130</v>
      </c>
      <c r="C1878" s="61" t="s">
        <v>186</v>
      </c>
      <c r="D1878" s="1">
        <v>27.51942</v>
      </c>
      <c r="E1878" s="61" t="s">
        <v>0</v>
      </c>
      <c r="F1878" s="1">
        <v>20.85069</v>
      </c>
      <c r="G1878" s="1">
        <v>35.367930000000001</v>
      </c>
      <c r="H1878" s="1">
        <v>3.7188949999999998</v>
      </c>
      <c r="I1878" s="1">
        <v>13.513711408161944</v>
      </c>
    </row>
    <row r="1879" spans="1:9" x14ac:dyDescent="0.25">
      <c r="A1879" s="61" t="s">
        <v>262</v>
      </c>
      <c r="B1879" s="61" t="s">
        <v>131</v>
      </c>
      <c r="C1879" s="61" t="s">
        <v>186</v>
      </c>
      <c r="D1879" s="1">
        <v>25.817350000000001</v>
      </c>
      <c r="E1879" s="61" t="s">
        <v>0</v>
      </c>
      <c r="F1879" s="1">
        <v>18.995180000000001</v>
      </c>
      <c r="G1879" s="1">
        <v>34.059519999999999</v>
      </c>
      <c r="H1879" s="1">
        <v>3.8572250000000001</v>
      </c>
      <c r="I1879" s="1">
        <v>14.940437341555194</v>
      </c>
    </row>
    <row r="1880" spans="1:9" x14ac:dyDescent="0.25">
      <c r="A1880" s="61" t="s">
        <v>262</v>
      </c>
      <c r="B1880" s="61" t="s">
        <v>132</v>
      </c>
      <c r="C1880" s="61" t="s">
        <v>182</v>
      </c>
      <c r="D1880" s="1">
        <v>17.215129999999998</v>
      </c>
      <c r="E1880" s="61" t="s">
        <v>0</v>
      </c>
      <c r="F1880" s="1">
        <v>13.39631</v>
      </c>
      <c r="G1880" s="1">
        <v>21.847930000000002</v>
      </c>
      <c r="H1880" s="1">
        <v>2.1511939999999998</v>
      </c>
      <c r="I1880" s="1">
        <v>12.495949783707703</v>
      </c>
    </row>
    <row r="1881" spans="1:9" x14ac:dyDescent="0.25">
      <c r="A1881" s="61" t="s">
        <v>262</v>
      </c>
      <c r="B1881" s="61" t="s">
        <v>133</v>
      </c>
      <c r="C1881" s="61" t="s">
        <v>186</v>
      </c>
      <c r="D1881" s="1">
        <v>20.721350000000001</v>
      </c>
      <c r="E1881" s="61" t="s">
        <v>0</v>
      </c>
      <c r="F1881" s="1">
        <v>13.495520000000001</v>
      </c>
      <c r="G1881" s="1">
        <v>30.454000000000001</v>
      </c>
      <c r="H1881" s="1">
        <v>4.3240600000000002</v>
      </c>
      <c r="I1881" s="1">
        <v>20.867655823582922</v>
      </c>
    </row>
    <row r="1882" spans="1:9" x14ac:dyDescent="0.25">
      <c r="A1882" s="61" t="s">
        <v>262</v>
      </c>
      <c r="B1882" s="61" t="s">
        <v>134</v>
      </c>
      <c r="C1882" s="61" t="s">
        <v>182</v>
      </c>
      <c r="D1882" s="1">
        <v>20.120799999999999</v>
      </c>
      <c r="E1882" s="61" t="s">
        <v>0</v>
      </c>
      <c r="F1882" s="1">
        <v>15.96434</v>
      </c>
      <c r="G1882" s="1">
        <v>25.037019999999998</v>
      </c>
      <c r="H1882" s="1">
        <v>2.3130259999999998</v>
      </c>
      <c r="I1882" s="1">
        <v>11.495695996183054</v>
      </c>
    </row>
    <row r="1883" spans="1:9" x14ac:dyDescent="0.25">
      <c r="A1883" s="61" t="s">
        <v>262</v>
      </c>
      <c r="B1883" s="61" t="s">
        <v>135</v>
      </c>
      <c r="C1883" s="61" t="s">
        <v>3</v>
      </c>
      <c r="D1883" s="1">
        <v>33.300510000000003</v>
      </c>
      <c r="E1883" s="61" t="s">
        <v>0</v>
      </c>
      <c r="F1883" s="1">
        <v>24.086849999999998</v>
      </c>
      <c r="G1883" s="1">
        <v>43.99597</v>
      </c>
      <c r="H1883" s="1">
        <v>5.1357900000000001</v>
      </c>
      <c r="I1883" s="1">
        <v>15.422556591475626</v>
      </c>
    </row>
    <row r="1884" spans="1:9" x14ac:dyDescent="0.25">
      <c r="A1884" s="61" t="s">
        <v>262</v>
      </c>
      <c r="B1884" s="61" t="s">
        <v>136</v>
      </c>
      <c r="C1884" s="61" t="s">
        <v>183</v>
      </c>
      <c r="D1884" s="1">
        <v>21.722239999999999</v>
      </c>
      <c r="E1884" s="61" t="s">
        <v>0</v>
      </c>
      <c r="F1884" s="1">
        <v>15.45331</v>
      </c>
      <c r="G1884" s="1">
        <v>29.64264</v>
      </c>
      <c r="H1884" s="1">
        <v>3.6214590000000002</v>
      </c>
      <c r="I1884" s="1">
        <v>16.671664616540468</v>
      </c>
    </row>
    <row r="1885" spans="1:9" x14ac:dyDescent="0.25">
      <c r="A1885" s="61" t="s">
        <v>262</v>
      </c>
      <c r="B1885" s="61" t="s">
        <v>137</v>
      </c>
      <c r="C1885" s="61" t="s">
        <v>181</v>
      </c>
      <c r="D1885" s="1">
        <v>20.320499999999999</v>
      </c>
      <c r="E1885" s="61" t="s">
        <v>0</v>
      </c>
      <c r="F1885" s="1">
        <v>14.987730000000001</v>
      </c>
      <c r="G1885" s="1">
        <v>26.94922</v>
      </c>
      <c r="H1885" s="1">
        <v>3.0485799999999998</v>
      </c>
      <c r="I1885" s="1">
        <v>15.002485175069511</v>
      </c>
    </row>
    <row r="1886" spans="1:9" x14ac:dyDescent="0.25">
      <c r="A1886" s="61" t="s">
        <v>262</v>
      </c>
      <c r="B1886" s="61" t="s">
        <v>138</v>
      </c>
      <c r="C1886" s="61" t="s">
        <v>185</v>
      </c>
      <c r="D1886" s="1">
        <v>30.387360000000001</v>
      </c>
      <c r="E1886" s="61" t="s">
        <v>0</v>
      </c>
      <c r="F1886" s="1">
        <v>23.357679999999998</v>
      </c>
      <c r="G1886" s="1">
        <v>38.470730000000003</v>
      </c>
      <c r="H1886" s="1">
        <v>3.8760500000000002</v>
      </c>
      <c r="I1886" s="1">
        <v>12.755468063036737</v>
      </c>
    </row>
    <row r="1887" spans="1:9" x14ac:dyDescent="0.25">
      <c r="A1887" s="61" t="s">
        <v>262</v>
      </c>
      <c r="B1887" s="61" t="s">
        <v>139</v>
      </c>
      <c r="C1887" s="61" t="s">
        <v>187</v>
      </c>
      <c r="D1887" s="1">
        <v>21.664899999999999</v>
      </c>
      <c r="E1887" s="61" t="s">
        <v>0</v>
      </c>
      <c r="F1887" s="1">
        <v>15.142060000000001</v>
      </c>
      <c r="G1887" s="1">
        <v>30.00412</v>
      </c>
      <c r="H1887" s="1">
        <v>3.7932709999999998</v>
      </c>
      <c r="I1887" s="1">
        <v>17.508832258630321</v>
      </c>
    </row>
    <row r="1888" spans="1:9" x14ac:dyDescent="0.25">
      <c r="A1888" s="61" t="s">
        <v>262</v>
      </c>
      <c r="B1888" s="61" t="s">
        <v>140</v>
      </c>
      <c r="C1888" s="61" t="s">
        <v>187</v>
      </c>
      <c r="D1888" s="1">
        <v>19.617660000000001</v>
      </c>
      <c r="E1888" s="61" t="s">
        <v>0</v>
      </c>
      <c r="F1888" s="1">
        <v>15.619820000000001</v>
      </c>
      <c r="G1888" s="1">
        <v>24.343540000000001</v>
      </c>
      <c r="H1888" s="1">
        <v>2.2233990000000001</v>
      </c>
      <c r="I1888" s="1">
        <v>11.333660589489266</v>
      </c>
    </row>
    <row r="1889" spans="1:9" x14ac:dyDescent="0.25">
      <c r="A1889" s="61" t="s">
        <v>262</v>
      </c>
      <c r="B1889" s="61" t="s">
        <v>141</v>
      </c>
      <c r="C1889" s="61" t="s">
        <v>181</v>
      </c>
      <c r="D1889" s="1">
        <v>15.21762</v>
      </c>
      <c r="E1889" s="61" t="s">
        <v>0</v>
      </c>
      <c r="F1889" s="1">
        <v>10.563980000000001</v>
      </c>
      <c r="G1889" s="1">
        <v>21.430060000000001</v>
      </c>
      <c r="H1889" s="1">
        <v>2.753349</v>
      </c>
      <c r="I1889" s="1">
        <v>18.093164371301164</v>
      </c>
    </row>
    <row r="1890" spans="1:9" x14ac:dyDescent="0.25">
      <c r="A1890" s="61" t="s">
        <v>262</v>
      </c>
      <c r="B1890" s="61" t="s">
        <v>142</v>
      </c>
      <c r="C1890" s="61" t="s">
        <v>3</v>
      </c>
      <c r="D1890" s="1">
        <v>37.237940000000002</v>
      </c>
      <c r="E1890" s="61" t="s">
        <v>0</v>
      </c>
      <c r="F1890" s="1">
        <v>27.973769999999998</v>
      </c>
      <c r="G1890" s="1">
        <v>47.544930000000001</v>
      </c>
      <c r="H1890" s="1">
        <v>5.0516350000000001</v>
      </c>
      <c r="I1890" s="1">
        <v>13.565828292327664</v>
      </c>
    </row>
    <row r="1891" spans="1:9" x14ac:dyDescent="0.25">
      <c r="A1891" s="61" t="s">
        <v>262</v>
      </c>
      <c r="B1891" s="61" t="s">
        <v>143</v>
      </c>
      <c r="C1891" s="61" t="s">
        <v>182</v>
      </c>
      <c r="D1891" s="1">
        <v>16.05725</v>
      </c>
      <c r="E1891" s="61" t="s">
        <v>0</v>
      </c>
      <c r="F1891" s="1">
        <v>12.07286</v>
      </c>
      <c r="G1891" s="1">
        <v>21.041930000000001</v>
      </c>
      <c r="H1891" s="1">
        <v>2.2798120000000002</v>
      </c>
      <c r="I1891" s="1">
        <v>14.198022700026469</v>
      </c>
    </row>
    <row r="1892" spans="1:9" x14ac:dyDescent="0.25">
      <c r="A1892" s="61" t="s">
        <v>262</v>
      </c>
      <c r="B1892" s="61" t="s">
        <v>144</v>
      </c>
      <c r="C1892" s="61" t="s">
        <v>181</v>
      </c>
      <c r="D1892" s="1">
        <v>33.166679999999999</v>
      </c>
      <c r="E1892" s="61" t="s">
        <v>0</v>
      </c>
      <c r="F1892" s="1">
        <v>25.099900000000002</v>
      </c>
      <c r="G1892" s="1">
        <v>42.359810000000003</v>
      </c>
      <c r="H1892" s="1">
        <v>4.4387559999999997</v>
      </c>
      <c r="I1892" s="1">
        <v>13.38317853942571</v>
      </c>
    </row>
    <row r="1893" spans="1:9" x14ac:dyDescent="0.25">
      <c r="A1893" s="61" t="s">
        <v>262</v>
      </c>
      <c r="B1893" s="61" t="s">
        <v>145</v>
      </c>
      <c r="C1893" s="61" t="s">
        <v>182</v>
      </c>
      <c r="D1893" s="1">
        <v>27.126709999999999</v>
      </c>
      <c r="E1893" s="61" t="s">
        <v>0</v>
      </c>
      <c r="F1893" s="1">
        <v>20.864789999999999</v>
      </c>
      <c r="G1893" s="1">
        <v>34.449840000000002</v>
      </c>
      <c r="H1893" s="1">
        <v>3.4778600000000002</v>
      </c>
      <c r="I1893" s="1">
        <v>12.820795444784864</v>
      </c>
    </row>
    <row r="1894" spans="1:9" x14ac:dyDescent="0.25">
      <c r="A1894" s="61" t="s">
        <v>262</v>
      </c>
      <c r="B1894" s="61" t="s">
        <v>146</v>
      </c>
      <c r="C1894" s="61" t="s">
        <v>182</v>
      </c>
      <c r="D1894" s="1">
        <v>21.735659999999999</v>
      </c>
      <c r="E1894" s="61" t="s">
        <v>0</v>
      </c>
      <c r="F1894" s="1">
        <v>16.995570000000001</v>
      </c>
      <c r="G1894" s="1">
        <v>27.36196</v>
      </c>
      <c r="H1894" s="1">
        <v>2.6449639999999999</v>
      </c>
      <c r="I1894" s="1">
        <v>12.168777023564042</v>
      </c>
    </row>
    <row r="1895" spans="1:9" x14ac:dyDescent="0.25">
      <c r="A1895" s="61" t="s">
        <v>262</v>
      </c>
      <c r="B1895" s="61" t="s">
        <v>147</v>
      </c>
      <c r="C1895" s="61" t="s">
        <v>187</v>
      </c>
      <c r="D1895" s="1">
        <v>26.998049999999999</v>
      </c>
      <c r="E1895" s="61" t="s">
        <v>0</v>
      </c>
      <c r="F1895" s="1">
        <v>19.446549999999998</v>
      </c>
      <c r="G1895" s="1">
        <v>36.165410000000001</v>
      </c>
      <c r="H1895" s="1">
        <v>4.2878920000000003</v>
      </c>
      <c r="I1895" s="1">
        <v>15.882228531319855</v>
      </c>
    </row>
    <row r="1896" spans="1:9" x14ac:dyDescent="0.25">
      <c r="A1896" s="61" t="s">
        <v>262</v>
      </c>
      <c r="B1896" s="61" t="s">
        <v>148</v>
      </c>
      <c r="C1896" s="61" t="s">
        <v>3</v>
      </c>
      <c r="D1896" s="1">
        <v>26.515689999999999</v>
      </c>
      <c r="E1896" s="61" t="s">
        <v>0</v>
      </c>
      <c r="F1896" s="1">
        <v>19.946650000000002</v>
      </c>
      <c r="G1896" s="1">
        <v>34.320619999999998</v>
      </c>
      <c r="H1896" s="1">
        <v>3.6804130000000002</v>
      </c>
      <c r="I1896" s="1">
        <v>13.880132857187574</v>
      </c>
    </row>
    <row r="1897" spans="1:9" x14ac:dyDescent="0.25">
      <c r="A1897" s="61" t="s">
        <v>262</v>
      </c>
      <c r="B1897" s="61" t="s">
        <v>149</v>
      </c>
      <c r="C1897" s="61" t="s">
        <v>3</v>
      </c>
      <c r="D1897" s="1">
        <v>28.034859999999998</v>
      </c>
      <c r="E1897" s="61" t="s">
        <v>0</v>
      </c>
      <c r="F1897" s="1">
        <v>20.670390000000001</v>
      </c>
      <c r="G1897" s="1">
        <v>36.805810000000001</v>
      </c>
      <c r="H1897" s="1">
        <v>4.1389110000000002</v>
      </c>
      <c r="I1897" s="1">
        <v>14.763444511583081</v>
      </c>
    </row>
    <row r="1898" spans="1:9" x14ac:dyDescent="0.25">
      <c r="A1898" s="61" t="s">
        <v>262</v>
      </c>
      <c r="B1898" s="61" t="s">
        <v>150</v>
      </c>
      <c r="C1898" s="61" t="s">
        <v>181</v>
      </c>
      <c r="D1898" s="1">
        <v>17.629519999999999</v>
      </c>
      <c r="E1898" s="61" t="s">
        <v>0</v>
      </c>
      <c r="F1898" s="1">
        <v>12.73217</v>
      </c>
      <c r="G1898" s="1">
        <v>23.894819999999999</v>
      </c>
      <c r="H1898" s="1">
        <v>2.8379940000000001</v>
      </c>
      <c r="I1898" s="1">
        <v>16.097965231044295</v>
      </c>
    </row>
    <row r="1899" spans="1:9" x14ac:dyDescent="0.25">
      <c r="A1899" s="61" t="s">
        <v>262</v>
      </c>
      <c r="B1899" s="61" t="s">
        <v>151</v>
      </c>
      <c r="C1899" s="61" t="s">
        <v>182</v>
      </c>
      <c r="D1899" s="1">
        <v>24.198219999999999</v>
      </c>
      <c r="E1899" s="61" t="s">
        <v>0</v>
      </c>
      <c r="F1899" s="1">
        <v>18.446010000000001</v>
      </c>
      <c r="G1899" s="1">
        <v>31.061029999999999</v>
      </c>
      <c r="H1899" s="1">
        <v>3.2241119999999999</v>
      </c>
      <c r="I1899" s="1">
        <v>13.323756871373183</v>
      </c>
    </row>
    <row r="1900" spans="1:9" x14ac:dyDescent="0.25">
      <c r="A1900" s="61" t="s">
        <v>262</v>
      </c>
      <c r="B1900" s="61" t="s">
        <v>152</v>
      </c>
      <c r="C1900" s="61" t="s">
        <v>186</v>
      </c>
      <c r="D1900" s="1">
        <v>29.27553</v>
      </c>
      <c r="E1900" s="61" t="s">
        <v>0</v>
      </c>
      <c r="F1900" s="1">
        <v>22.765470000000001</v>
      </c>
      <c r="G1900" s="1">
        <v>36.761139999999997</v>
      </c>
      <c r="H1900" s="1">
        <v>3.5861890000000001</v>
      </c>
      <c r="I1900" s="1">
        <v>12.249783351488427</v>
      </c>
    </row>
    <row r="1901" spans="1:9" x14ac:dyDescent="0.25">
      <c r="A1901" s="61" t="s">
        <v>262</v>
      </c>
      <c r="B1901" s="61" t="s">
        <v>153</v>
      </c>
      <c r="C1901" s="61" t="s">
        <v>182</v>
      </c>
      <c r="D1901" s="1">
        <v>24.695350000000001</v>
      </c>
      <c r="E1901" s="61" t="s">
        <v>0</v>
      </c>
      <c r="F1901" s="1">
        <v>18.46604</v>
      </c>
      <c r="G1901" s="1">
        <v>32.196249999999999</v>
      </c>
      <c r="H1901" s="1">
        <v>3.5114740000000002</v>
      </c>
      <c r="I1901" s="1">
        <v>14.219170815558394</v>
      </c>
    </row>
    <row r="1902" spans="1:9" x14ac:dyDescent="0.25">
      <c r="A1902" s="61" t="s">
        <v>262</v>
      </c>
      <c r="B1902" s="61" t="s">
        <v>154</v>
      </c>
      <c r="C1902" s="61" t="s">
        <v>183</v>
      </c>
      <c r="D1902" s="1">
        <v>23.781479999999998</v>
      </c>
      <c r="E1902" s="61" t="s">
        <v>0</v>
      </c>
      <c r="F1902" s="1">
        <v>17.388259999999999</v>
      </c>
      <c r="G1902" s="1">
        <v>31.62546</v>
      </c>
      <c r="H1902" s="1">
        <v>3.6395559999999998</v>
      </c>
      <c r="I1902" s="1">
        <v>15.304161053054729</v>
      </c>
    </row>
    <row r="1903" spans="1:9" x14ac:dyDescent="0.25">
      <c r="A1903" s="61" t="s">
        <v>262</v>
      </c>
      <c r="B1903" s="61" t="s">
        <v>155</v>
      </c>
      <c r="C1903" s="61" t="s">
        <v>187</v>
      </c>
      <c r="D1903" s="1">
        <v>39.872639999999997</v>
      </c>
      <c r="E1903" s="61" t="s">
        <v>0</v>
      </c>
      <c r="F1903" s="1">
        <v>30.9802</v>
      </c>
      <c r="G1903" s="1">
        <v>49.48742</v>
      </c>
      <c r="H1903" s="1">
        <v>4.7724440000000001</v>
      </c>
      <c r="I1903" s="1">
        <v>11.969219996468757</v>
      </c>
    </row>
    <row r="1904" spans="1:9" x14ac:dyDescent="0.25">
      <c r="A1904" s="61" t="s">
        <v>262</v>
      </c>
      <c r="B1904" s="61" t="s">
        <v>156</v>
      </c>
      <c r="C1904" s="61" t="s">
        <v>184</v>
      </c>
      <c r="D1904" s="1">
        <v>20.418800000000001</v>
      </c>
      <c r="E1904" s="61" t="s">
        <v>0</v>
      </c>
      <c r="F1904" s="1">
        <v>14.400090000000001</v>
      </c>
      <c r="G1904" s="1">
        <v>28.126529999999999</v>
      </c>
      <c r="H1904" s="1">
        <v>3.4986259999999998</v>
      </c>
      <c r="I1904" s="1">
        <v>17.134336983564165</v>
      </c>
    </row>
    <row r="1905" spans="1:9" x14ac:dyDescent="0.25">
      <c r="A1905" s="61" t="s">
        <v>262</v>
      </c>
      <c r="B1905" s="61" t="s">
        <v>157</v>
      </c>
      <c r="C1905" s="61" t="s">
        <v>3</v>
      </c>
      <c r="D1905" s="1">
        <v>25.298439999999999</v>
      </c>
      <c r="E1905" s="61" t="s">
        <v>0</v>
      </c>
      <c r="F1905" s="1">
        <v>19.470949999999998</v>
      </c>
      <c r="G1905" s="1">
        <v>32.17324</v>
      </c>
      <c r="H1905" s="1">
        <v>3.24803</v>
      </c>
      <c r="I1905" s="1">
        <v>12.838854885913914</v>
      </c>
    </row>
    <row r="1906" spans="1:9" x14ac:dyDescent="0.25">
      <c r="A1906" s="61" t="s">
        <v>262</v>
      </c>
      <c r="B1906" s="61" t="s">
        <v>158</v>
      </c>
      <c r="C1906" s="61" t="s">
        <v>182</v>
      </c>
      <c r="D1906" s="1">
        <v>23.973299999999998</v>
      </c>
      <c r="E1906" s="61" t="s">
        <v>0</v>
      </c>
      <c r="F1906" s="1">
        <v>18.206679999999999</v>
      </c>
      <c r="G1906" s="1">
        <v>30.876899999999999</v>
      </c>
      <c r="H1906" s="1">
        <v>3.2379150000000001</v>
      </c>
      <c r="I1906" s="1">
        <v>13.506338301360266</v>
      </c>
    </row>
    <row r="1907" spans="1:9" x14ac:dyDescent="0.25">
      <c r="A1907" s="61" t="s">
        <v>262</v>
      </c>
      <c r="B1907" s="61" t="s">
        <v>159</v>
      </c>
      <c r="C1907" s="61" t="s">
        <v>186</v>
      </c>
      <c r="D1907" s="1">
        <v>33.072400000000002</v>
      </c>
      <c r="E1907" s="61" t="s">
        <v>0</v>
      </c>
      <c r="F1907" s="1">
        <v>24.398409999999998</v>
      </c>
      <c r="G1907" s="1">
        <v>43.073210000000003</v>
      </c>
      <c r="H1907" s="1">
        <v>4.8102580000000001</v>
      </c>
      <c r="I1907" s="1">
        <v>14.544629358619272</v>
      </c>
    </row>
    <row r="1908" spans="1:9" x14ac:dyDescent="0.25">
      <c r="A1908" s="61" t="s">
        <v>262</v>
      </c>
      <c r="B1908" s="61" t="s">
        <v>160</v>
      </c>
      <c r="C1908" s="61" t="s">
        <v>183</v>
      </c>
      <c r="D1908" s="1">
        <v>31.24579</v>
      </c>
      <c r="E1908" s="61" t="s">
        <v>0</v>
      </c>
      <c r="F1908" s="1">
        <v>21.873290000000001</v>
      </c>
      <c r="G1908" s="1">
        <v>42.452089999999998</v>
      </c>
      <c r="H1908" s="1">
        <v>5.308039</v>
      </c>
      <c r="I1908" s="1">
        <v>16.988013425168639</v>
      </c>
    </row>
    <row r="1909" spans="1:9" x14ac:dyDescent="0.25">
      <c r="A1909" s="61" t="s">
        <v>262</v>
      </c>
      <c r="B1909" s="61" t="s">
        <v>161</v>
      </c>
      <c r="C1909" s="61" t="s">
        <v>186</v>
      </c>
      <c r="D1909" s="1">
        <v>30.30294</v>
      </c>
      <c r="E1909" s="61" t="s">
        <v>0</v>
      </c>
      <c r="F1909" s="1">
        <v>21.6831</v>
      </c>
      <c r="G1909" s="1">
        <v>40.574190000000002</v>
      </c>
      <c r="H1909" s="1">
        <v>4.8620609999999997</v>
      </c>
      <c r="I1909" s="1">
        <v>16.044849113650358</v>
      </c>
    </row>
    <row r="1910" spans="1:9" x14ac:dyDescent="0.25">
      <c r="A1910" s="61" t="s">
        <v>262</v>
      </c>
      <c r="B1910" s="61" t="s">
        <v>162</v>
      </c>
      <c r="C1910" s="61" t="s">
        <v>184</v>
      </c>
      <c r="D1910" s="1">
        <v>22.197579999999999</v>
      </c>
      <c r="E1910" s="61" t="s">
        <v>0</v>
      </c>
      <c r="F1910" s="1">
        <v>14.736000000000001</v>
      </c>
      <c r="G1910" s="1">
        <v>32.018549999999998</v>
      </c>
      <c r="H1910" s="1">
        <v>4.4155319999999998</v>
      </c>
      <c r="I1910" s="1">
        <v>19.891952185778809</v>
      </c>
    </row>
    <row r="1911" spans="1:9" x14ac:dyDescent="0.25">
      <c r="A1911" s="61" t="s">
        <v>262</v>
      </c>
      <c r="B1911" s="61" t="s">
        <v>163</v>
      </c>
      <c r="C1911" s="61" t="s">
        <v>185</v>
      </c>
      <c r="D1911" s="1">
        <v>27.1279</v>
      </c>
      <c r="E1911" s="61" t="s">
        <v>0</v>
      </c>
      <c r="F1911" s="1">
        <v>20.328209999999999</v>
      </c>
      <c r="G1911" s="1">
        <v>35.197249999999997</v>
      </c>
      <c r="H1911" s="1">
        <v>3.8084030000000002</v>
      </c>
      <c r="I1911" s="1">
        <v>14.038694480590094</v>
      </c>
    </row>
    <row r="1912" spans="1:9" x14ac:dyDescent="0.25">
      <c r="A1912" s="61" t="s">
        <v>262</v>
      </c>
      <c r="B1912" s="61" t="s">
        <v>164</v>
      </c>
      <c r="C1912" s="61" t="s">
        <v>184</v>
      </c>
      <c r="D1912" s="1">
        <v>20.157360000000001</v>
      </c>
      <c r="E1912" s="61" t="s">
        <v>0</v>
      </c>
      <c r="F1912" s="1">
        <v>13.86519</v>
      </c>
      <c r="G1912" s="1">
        <v>28.36468</v>
      </c>
      <c r="H1912" s="1">
        <v>3.6943389999999998</v>
      </c>
      <c r="I1912" s="1">
        <v>18.327494275043954</v>
      </c>
    </row>
    <row r="1913" spans="1:9" x14ac:dyDescent="0.25">
      <c r="A1913" s="61" t="s">
        <v>262</v>
      </c>
      <c r="B1913" s="61" t="s">
        <v>165</v>
      </c>
      <c r="C1913" s="61" t="s">
        <v>183</v>
      </c>
      <c r="D1913" s="1">
        <v>25.20486</v>
      </c>
      <c r="E1913" s="61" t="s">
        <v>0</v>
      </c>
      <c r="F1913" s="1">
        <v>18.798749999999998</v>
      </c>
      <c r="G1913" s="1">
        <v>32.909260000000003</v>
      </c>
      <c r="H1913" s="1">
        <v>3.6100089999999998</v>
      </c>
      <c r="I1913" s="1">
        <v>14.322670310408389</v>
      </c>
    </row>
    <row r="1914" spans="1:9" x14ac:dyDescent="0.25">
      <c r="A1914" s="61" t="s">
        <v>262</v>
      </c>
      <c r="B1914" s="61" t="s">
        <v>166</v>
      </c>
      <c r="C1914" s="61" t="s">
        <v>3</v>
      </c>
      <c r="D1914" s="1">
        <v>26.435759999999998</v>
      </c>
      <c r="E1914" s="61" t="s">
        <v>0</v>
      </c>
      <c r="F1914" s="1">
        <v>18.784659999999999</v>
      </c>
      <c r="G1914" s="1">
        <v>35.828409999999998</v>
      </c>
      <c r="H1914" s="1">
        <v>4.3709280000000001</v>
      </c>
      <c r="I1914" s="1">
        <v>16.534149197904657</v>
      </c>
    </row>
    <row r="1915" spans="1:9" x14ac:dyDescent="0.25">
      <c r="A1915" s="61" t="s">
        <v>262</v>
      </c>
      <c r="B1915" s="61" t="s">
        <v>167</v>
      </c>
      <c r="C1915" s="61" t="s">
        <v>184</v>
      </c>
      <c r="D1915" s="1">
        <v>25.418800000000001</v>
      </c>
      <c r="E1915" s="61" t="s">
        <v>0</v>
      </c>
      <c r="F1915" s="1">
        <v>16.8064</v>
      </c>
      <c r="G1915" s="1">
        <v>36.50788</v>
      </c>
      <c r="H1915" s="1">
        <v>5.0571799999999998</v>
      </c>
      <c r="I1915" s="1">
        <v>19.895431727697606</v>
      </c>
    </row>
    <row r="1916" spans="1:9" x14ac:dyDescent="0.25">
      <c r="A1916" s="61" t="s">
        <v>262</v>
      </c>
      <c r="B1916" s="61" t="s">
        <v>168</v>
      </c>
      <c r="C1916" s="61" t="s">
        <v>187</v>
      </c>
      <c r="D1916" s="1">
        <v>16.193850000000001</v>
      </c>
      <c r="E1916" s="61" t="s">
        <v>0</v>
      </c>
      <c r="F1916" s="1">
        <v>10.88836</v>
      </c>
      <c r="G1916" s="1">
        <v>23.40551</v>
      </c>
      <c r="H1916" s="1">
        <v>3.1726619999999999</v>
      </c>
      <c r="I1916" s="1">
        <v>19.5917709500829</v>
      </c>
    </row>
    <row r="1917" spans="1:9" x14ac:dyDescent="0.25">
      <c r="A1917" s="61" t="s">
        <v>262</v>
      </c>
      <c r="B1917" s="61" t="s">
        <v>169</v>
      </c>
      <c r="C1917" s="61" t="s">
        <v>3</v>
      </c>
      <c r="D1917" s="1">
        <v>24.978459999999998</v>
      </c>
      <c r="E1917" s="61" t="s">
        <v>0</v>
      </c>
      <c r="F1917" s="1">
        <v>17.02495</v>
      </c>
      <c r="G1917" s="1">
        <v>35.076830000000001</v>
      </c>
      <c r="H1917" s="1">
        <v>4.6273669999999996</v>
      </c>
      <c r="I1917" s="1">
        <v>18.525429510065873</v>
      </c>
    </row>
    <row r="1918" spans="1:9" x14ac:dyDescent="0.25">
      <c r="A1918" s="61" t="s">
        <v>262</v>
      </c>
      <c r="B1918" s="61" t="s">
        <v>170</v>
      </c>
      <c r="C1918" s="61" t="s">
        <v>3</v>
      </c>
      <c r="D1918" s="1">
        <v>25.41583</v>
      </c>
      <c r="E1918" s="61" t="s">
        <v>0</v>
      </c>
      <c r="F1918" s="1">
        <v>16.132349999999999</v>
      </c>
      <c r="G1918" s="1">
        <v>37.643700000000003</v>
      </c>
      <c r="H1918" s="1">
        <v>5.529522</v>
      </c>
      <c r="I1918" s="1">
        <v>21.756212565161164</v>
      </c>
    </row>
    <row r="1919" spans="1:9" x14ac:dyDescent="0.25">
      <c r="A1919" s="61" t="s">
        <v>262</v>
      </c>
      <c r="B1919" s="61" t="s">
        <v>171</v>
      </c>
      <c r="C1919" s="61" t="s">
        <v>184</v>
      </c>
      <c r="D1919" s="1">
        <v>31.28501</v>
      </c>
      <c r="E1919" s="61" t="s">
        <v>0</v>
      </c>
      <c r="F1919" s="1">
        <v>23.569089999999999</v>
      </c>
      <c r="G1919" s="1">
        <v>40.198390000000003</v>
      </c>
      <c r="H1919" s="1">
        <v>4.2721330000000002</v>
      </c>
      <c r="I1919" s="1">
        <v>13.655527039946607</v>
      </c>
    </row>
    <row r="1920" spans="1:9" x14ac:dyDescent="0.25">
      <c r="A1920" s="61" t="s">
        <v>262</v>
      </c>
      <c r="B1920" s="61" t="s">
        <v>172</v>
      </c>
      <c r="C1920" s="61" t="s">
        <v>185</v>
      </c>
      <c r="D1920" s="1">
        <v>27.088270000000001</v>
      </c>
      <c r="E1920" s="61" t="s">
        <v>0</v>
      </c>
      <c r="F1920" s="1">
        <v>19.134650000000001</v>
      </c>
      <c r="G1920" s="1">
        <v>36.841740000000001</v>
      </c>
      <c r="H1920" s="1">
        <v>4.5439360000000004</v>
      </c>
      <c r="I1920" s="1">
        <v>16.774552232386934</v>
      </c>
    </row>
    <row r="1921" spans="1:9" x14ac:dyDescent="0.25">
      <c r="A1921" s="61" t="s">
        <v>262</v>
      </c>
      <c r="B1921" s="61" t="s">
        <v>173</v>
      </c>
      <c r="C1921" s="61" t="s">
        <v>186</v>
      </c>
      <c r="D1921" s="1">
        <v>22.880279999999999</v>
      </c>
      <c r="E1921" s="61" t="s">
        <v>0</v>
      </c>
      <c r="F1921" s="1">
        <v>17.817080000000001</v>
      </c>
      <c r="G1921" s="1">
        <v>28.876760000000001</v>
      </c>
      <c r="H1921" s="1">
        <v>2.823515</v>
      </c>
      <c r="I1921" s="1">
        <v>12.340386568695838</v>
      </c>
    </row>
    <row r="1922" spans="1:9" x14ac:dyDescent="0.25">
      <c r="A1922" s="61" t="s">
        <v>262</v>
      </c>
      <c r="B1922" s="61" t="s">
        <v>174</v>
      </c>
      <c r="C1922" s="61" t="s">
        <v>181</v>
      </c>
      <c r="D1922" s="1">
        <v>21.43008</v>
      </c>
      <c r="E1922" s="61" t="s">
        <v>0</v>
      </c>
      <c r="F1922" s="1">
        <v>15.800459999999999</v>
      </c>
      <c r="G1922" s="1">
        <v>28.389209999999999</v>
      </c>
      <c r="H1922" s="1">
        <v>3.2112780000000001</v>
      </c>
      <c r="I1922" s="1">
        <v>14.984909062402007</v>
      </c>
    </row>
    <row r="1923" spans="1:9" x14ac:dyDescent="0.25">
      <c r="A1923" s="61" t="s">
        <v>262</v>
      </c>
      <c r="B1923" s="61" t="s">
        <v>175</v>
      </c>
      <c r="C1923" s="61" t="s">
        <v>182</v>
      </c>
      <c r="D1923" s="1">
        <v>21.906839999999999</v>
      </c>
      <c r="E1923" s="61" t="s">
        <v>0</v>
      </c>
      <c r="F1923" s="1">
        <v>17.576229999999999</v>
      </c>
      <c r="G1923" s="1">
        <v>26.95552</v>
      </c>
      <c r="H1923" s="1">
        <v>2.3930980000000002</v>
      </c>
      <c r="I1923" s="1">
        <v>10.923976255817818</v>
      </c>
    </row>
    <row r="1924" spans="1:9" x14ac:dyDescent="0.25">
      <c r="A1924" s="61" t="s">
        <v>262</v>
      </c>
      <c r="B1924" s="61" t="s">
        <v>176</v>
      </c>
      <c r="C1924" s="61" t="s">
        <v>3</v>
      </c>
      <c r="D1924" s="1">
        <v>34.502020000000002</v>
      </c>
      <c r="E1924" s="61" t="s">
        <v>0</v>
      </c>
      <c r="F1924" s="1">
        <v>27.221779999999999</v>
      </c>
      <c r="G1924" s="1">
        <v>42.589880000000001</v>
      </c>
      <c r="H1924" s="1">
        <v>3.946866</v>
      </c>
      <c r="I1924" s="1">
        <v>11.439521512073785</v>
      </c>
    </row>
    <row r="1925" spans="1:9" x14ac:dyDescent="0.25">
      <c r="A1925" s="61" t="s">
        <v>262</v>
      </c>
      <c r="B1925" s="61" t="s">
        <v>177</v>
      </c>
      <c r="C1925" s="61" t="s">
        <v>182</v>
      </c>
      <c r="D1925" s="1">
        <v>23.166799999999999</v>
      </c>
      <c r="E1925" s="61" t="s">
        <v>0</v>
      </c>
      <c r="F1925" s="1">
        <v>18.690619999999999</v>
      </c>
      <c r="G1925" s="1">
        <v>28.34132</v>
      </c>
      <c r="H1925" s="1">
        <v>2.4635729999999998</v>
      </c>
      <c r="I1925" s="1">
        <v>10.634066854291486</v>
      </c>
    </row>
    <row r="1926" spans="1:9" x14ac:dyDescent="0.25">
      <c r="A1926" s="61" t="s">
        <v>262</v>
      </c>
      <c r="B1926" s="61" t="s">
        <v>178</v>
      </c>
      <c r="C1926" s="61" t="s">
        <v>182</v>
      </c>
      <c r="D1926" s="1">
        <v>23.809349999999998</v>
      </c>
      <c r="E1926" s="61" t="s">
        <v>0</v>
      </c>
      <c r="F1926" s="1">
        <v>16.64941</v>
      </c>
      <c r="G1926" s="1">
        <v>32.835380000000001</v>
      </c>
      <c r="H1926" s="1">
        <v>4.1411959999999999</v>
      </c>
      <c r="I1926" s="1">
        <v>17.39315016999624</v>
      </c>
    </row>
    <row r="1927" spans="1:9" x14ac:dyDescent="0.25">
      <c r="A1927" s="61" t="s">
        <v>262</v>
      </c>
      <c r="B1927" s="61" t="s">
        <v>179</v>
      </c>
      <c r="C1927" s="61" t="s">
        <v>181</v>
      </c>
      <c r="D1927" s="1">
        <v>27.120809999999999</v>
      </c>
      <c r="E1927" s="61" t="s">
        <v>0</v>
      </c>
      <c r="F1927" s="1">
        <v>20.84891</v>
      </c>
      <c r="G1927" s="1">
        <v>34.458069999999999</v>
      </c>
      <c r="H1927" s="1">
        <v>3.4833720000000001</v>
      </c>
      <c r="I1927" s="1">
        <v>12.843908423089134</v>
      </c>
    </row>
    <row r="1928" spans="1:9" x14ac:dyDescent="0.25">
      <c r="A1928" s="61" t="s">
        <v>262</v>
      </c>
      <c r="B1928" s="61" t="s">
        <v>180</v>
      </c>
      <c r="C1928" s="61" t="s">
        <v>186</v>
      </c>
      <c r="D1928" s="1">
        <v>27.445070000000001</v>
      </c>
      <c r="E1928" s="61" t="s">
        <v>0</v>
      </c>
      <c r="F1928" s="1">
        <v>21.979710000000001</v>
      </c>
      <c r="G1928" s="1">
        <v>33.682699999999997</v>
      </c>
      <c r="H1928" s="1">
        <v>2.993217</v>
      </c>
      <c r="I1928" s="1">
        <v>10.906210113510367</v>
      </c>
    </row>
    <row r="1929" spans="1:9" x14ac:dyDescent="0.25">
      <c r="A1929" s="61" t="s">
        <v>262</v>
      </c>
      <c r="B1929" s="61" t="s">
        <v>181</v>
      </c>
      <c r="C1929" s="61" t="s">
        <v>181</v>
      </c>
      <c r="D1929" s="1">
        <v>21.4177</v>
      </c>
      <c r="E1929" s="61" t="s">
        <v>0</v>
      </c>
      <c r="F1929" s="1">
        <v>19.08492</v>
      </c>
      <c r="G1929" s="1">
        <v>23.95121</v>
      </c>
      <c r="H1929" s="1">
        <v>1.2409680000000001</v>
      </c>
      <c r="I1929" s="1">
        <v>5.7941235520153889</v>
      </c>
    </row>
    <row r="1930" spans="1:9" x14ac:dyDescent="0.25">
      <c r="A1930" s="61" t="s">
        <v>262</v>
      </c>
      <c r="B1930" s="61" t="s">
        <v>182</v>
      </c>
      <c r="C1930" s="61" t="s">
        <v>182</v>
      </c>
      <c r="D1930" s="1">
        <v>22.530180000000001</v>
      </c>
      <c r="E1930" s="61" t="s">
        <v>0</v>
      </c>
      <c r="F1930" s="1">
        <v>20.850100000000001</v>
      </c>
      <c r="G1930" s="1">
        <v>24.304069999999999</v>
      </c>
      <c r="H1930" s="1">
        <v>0.88102029999999998</v>
      </c>
      <c r="I1930" s="1">
        <v>3.9104006270700009</v>
      </c>
    </row>
    <row r="1931" spans="1:9" x14ac:dyDescent="0.25">
      <c r="A1931" s="61" t="s">
        <v>262</v>
      </c>
      <c r="B1931" s="61" t="s">
        <v>183</v>
      </c>
      <c r="C1931" s="61" t="s">
        <v>183</v>
      </c>
      <c r="D1931" s="1">
        <v>24.467120000000001</v>
      </c>
      <c r="E1931" s="61" t="s">
        <v>0</v>
      </c>
      <c r="F1931" s="1">
        <v>22.17923</v>
      </c>
      <c r="G1931" s="1">
        <v>26.909400000000002</v>
      </c>
      <c r="H1931" s="1">
        <v>1.206715</v>
      </c>
      <c r="I1931" s="1">
        <v>4.9319862738238092</v>
      </c>
    </row>
    <row r="1932" spans="1:9" x14ac:dyDescent="0.25">
      <c r="A1932" s="61" t="s">
        <v>262</v>
      </c>
      <c r="B1932" s="61" t="s">
        <v>184</v>
      </c>
      <c r="C1932" s="61" t="s">
        <v>184</v>
      </c>
      <c r="D1932" s="1">
        <v>29.302980000000002</v>
      </c>
      <c r="E1932" s="61" t="s">
        <v>0</v>
      </c>
      <c r="F1932" s="1">
        <v>24.255299999999998</v>
      </c>
      <c r="G1932" s="1">
        <v>34.916870000000003</v>
      </c>
      <c r="H1932" s="1">
        <v>2.7263220000000001</v>
      </c>
      <c r="I1932" s="1">
        <v>9.303906974648994</v>
      </c>
    </row>
    <row r="1933" spans="1:9" x14ac:dyDescent="0.25">
      <c r="A1933" s="61" t="s">
        <v>262</v>
      </c>
      <c r="B1933" s="61" t="s">
        <v>185</v>
      </c>
      <c r="C1933" s="61" t="s">
        <v>185</v>
      </c>
      <c r="D1933" s="1">
        <v>28.666160000000001</v>
      </c>
      <c r="E1933" s="61" t="s">
        <v>0</v>
      </c>
      <c r="F1933" s="1">
        <v>25.002949999999998</v>
      </c>
      <c r="G1933" s="1">
        <v>32.632530000000003</v>
      </c>
      <c r="H1933" s="1">
        <v>1.948007</v>
      </c>
      <c r="I1933" s="1">
        <v>6.7954933622082621</v>
      </c>
    </row>
    <row r="1934" spans="1:9" x14ac:dyDescent="0.25">
      <c r="A1934" s="61" t="s">
        <v>262</v>
      </c>
      <c r="B1934" s="61" t="s">
        <v>186</v>
      </c>
      <c r="C1934" s="61" t="s">
        <v>186</v>
      </c>
      <c r="D1934" s="1">
        <v>32.188279999999999</v>
      </c>
      <c r="E1934" s="61" t="s">
        <v>0</v>
      </c>
      <c r="F1934" s="1">
        <v>28.137029999999999</v>
      </c>
      <c r="G1934" s="1">
        <v>36.526359999999997</v>
      </c>
      <c r="H1934" s="1">
        <v>2.1437179999999998</v>
      </c>
      <c r="I1934" s="1">
        <v>6.6599333670516101</v>
      </c>
    </row>
    <row r="1935" spans="1:9" x14ac:dyDescent="0.25">
      <c r="A1935" s="61" t="s">
        <v>262</v>
      </c>
      <c r="B1935" s="61" t="s">
        <v>3</v>
      </c>
      <c r="C1935" s="61" t="s">
        <v>3</v>
      </c>
      <c r="D1935" s="1">
        <v>27.93458</v>
      </c>
      <c r="E1935" s="61" t="s">
        <v>0</v>
      </c>
      <c r="F1935" s="1">
        <v>24.841819999999998</v>
      </c>
      <c r="G1935" s="1">
        <v>31.252279999999999</v>
      </c>
      <c r="H1935" s="1">
        <v>1.6364050000000001</v>
      </c>
      <c r="I1935" s="1">
        <v>5.857990347447501</v>
      </c>
    </row>
    <row r="1936" spans="1:9" x14ac:dyDescent="0.25">
      <c r="A1936" s="61" t="s">
        <v>262</v>
      </c>
      <c r="B1936" s="61" t="s">
        <v>187</v>
      </c>
      <c r="C1936" s="61" t="s">
        <v>187</v>
      </c>
      <c r="D1936" s="1">
        <v>25.842569999999998</v>
      </c>
      <c r="E1936" s="61" t="s">
        <v>0</v>
      </c>
      <c r="F1936" s="1">
        <v>22.157689999999999</v>
      </c>
      <c r="G1936" s="1">
        <v>29.90484</v>
      </c>
      <c r="H1936" s="1">
        <v>1.977819</v>
      </c>
      <c r="I1936" s="1">
        <v>7.6533371100474925</v>
      </c>
    </row>
    <row r="1937" spans="1:9" x14ac:dyDescent="0.25">
      <c r="A1937" s="61" t="s">
        <v>262</v>
      </c>
      <c r="B1937" s="61" t="s">
        <v>1</v>
      </c>
      <c r="C1937" s="61" t="s">
        <v>188</v>
      </c>
      <c r="D1937" s="1">
        <v>24.151039999999998</v>
      </c>
      <c r="E1937" s="61" t="s">
        <v>0</v>
      </c>
      <c r="F1937" s="1">
        <v>23.11157</v>
      </c>
      <c r="G1937" s="1">
        <v>25.221920000000001</v>
      </c>
      <c r="H1937" s="1">
        <v>0.5383751</v>
      </c>
      <c r="I1937" s="1">
        <v>2.2292004816355737</v>
      </c>
    </row>
    <row r="1938" spans="1:9" x14ac:dyDescent="0.25">
      <c r="A1938" s="61" t="s">
        <v>263</v>
      </c>
      <c r="B1938" s="61" t="s">
        <v>102</v>
      </c>
      <c r="C1938" s="61" t="s">
        <v>3</v>
      </c>
      <c r="D1938" s="1">
        <v>12.582369999999999</v>
      </c>
      <c r="E1938" s="61" t="s">
        <v>16</v>
      </c>
      <c r="F1938" s="1">
        <v>7.5210480000000004</v>
      </c>
      <c r="G1938" s="1">
        <v>20.30199</v>
      </c>
      <c r="H1938" s="1">
        <v>3.2029580000000002</v>
      </c>
      <c r="I1938" s="1">
        <v>25.455919671731163</v>
      </c>
    </row>
    <row r="1939" spans="1:9" x14ac:dyDescent="0.25">
      <c r="A1939" s="61" t="s">
        <v>263</v>
      </c>
      <c r="B1939" s="61" t="s">
        <v>103</v>
      </c>
      <c r="C1939" s="61" t="s">
        <v>186</v>
      </c>
      <c r="D1939" s="1">
        <v>14.225210000000001</v>
      </c>
      <c r="E1939" s="61" t="s">
        <v>0</v>
      </c>
      <c r="F1939" s="1">
        <v>9.5673940000000002</v>
      </c>
      <c r="G1939" s="1">
        <v>20.63327</v>
      </c>
      <c r="H1939" s="1">
        <v>2.7978299999999998</v>
      </c>
      <c r="I1939" s="1">
        <v>19.668110347755849</v>
      </c>
    </row>
    <row r="1940" spans="1:9" x14ac:dyDescent="0.25">
      <c r="A1940" s="61" t="s">
        <v>263</v>
      </c>
      <c r="B1940" s="61" t="s">
        <v>104</v>
      </c>
      <c r="C1940" s="61" t="s">
        <v>186</v>
      </c>
      <c r="D1940" s="1">
        <v>20.803270000000001</v>
      </c>
      <c r="E1940" s="61" t="s">
        <v>0</v>
      </c>
      <c r="F1940" s="1">
        <v>14.634740000000001</v>
      </c>
      <c r="G1940" s="1">
        <v>28.697759999999999</v>
      </c>
      <c r="H1940" s="1">
        <v>3.5860590000000001</v>
      </c>
      <c r="I1940" s="1">
        <v>17.23795826329226</v>
      </c>
    </row>
    <row r="1941" spans="1:9" x14ac:dyDescent="0.25">
      <c r="A1941" s="61" t="s">
        <v>263</v>
      </c>
      <c r="B1941" s="61" t="s">
        <v>105</v>
      </c>
      <c r="C1941" s="61" t="s">
        <v>182</v>
      </c>
      <c r="D1941" s="1">
        <v>19.980519999999999</v>
      </c>
      <c r="E1941" s="61" t="s">
        <v>0</v>
      </c>
      <c r="F1941" s="1">
        <v>13.759869999999999</v>
      </c>
      <c r="G1941" s="1">
        <v>28.097200000000001</v>
      </c>
      <c r="H1941" s="1">
        <v>3.6527090000000002</v>
      </c>
      <c r="I1941" s="1">
        <v>18.281351035908976</v>
      </c>
    </row>
    <row r="1942" spans="1:9" x14ac:dyDescent="0.25">
      <c r="A1942" s="61" t="s">
        <v>263</v>
      </c>
      <c r="B1942" s="61" t="s">
        <v>106</v>
      </c>
      <c r="C1942" s="61" t="s">
        <v>185</v>
      </c>
      <c r="D1942" s="1">
        <v>15.54067</v>
      </c>
      <c r="E1942" s="61" t="s">
        <v>0</v>
      </c>
      <c r="F1942" s="1">
        <v>10.13969</v>
      </c>
      <c r="G1942" s="1">
        <v>23.079640000000001</v>
      </c>
      <c r="H1942" s="1">
        <v>3.2731279999999998</v>
      </c>
      <c r="I1942" s="1">
        <v>21.061691677385852</v>
      </c>
    </row>
    <row r="1943" spans="1:9" x14ac:dyDescent="0.25">
      <c r="A1943" s="61" t="s">
        <v>263</v>
      </c>
      <c r="B1943" s="61" t="s">
        <v>107</v>
      </c>
      <c r="C1943" s="61" t="s">
        <v>185</v>
      </c>
      <c r="D1943" s="1">
        <v>17.094660000000001</v>
      </c>
      <c r="E1943" s="61" t="s">
        <v>0</v>
      </c>
      <c r="F1943" s="1">
        <v>11.80776</v>
      </c>
      <c r="G1943" s="1">
        <v>24.10182</v>
      </c>
      <c r="H1943" s="1">
        <v>3.1210439999999999</v>
      </c>
      <c r="I1943" s="1">
        <v>18.257420738406026</v>
      </c>
    </row>
    <row r="1944" spans="1:9" x14ac:dyDescent="0.25">
      <c r="A1944" s="61" t="s">
        <v>263</v>
      </c>
      <c r="B1944" s="61" t="s">
        <v>108</v>
      </c>
      <c r="C1944" s="61" t="s">
        <v>183</v>
      </c>
      <c r="D1944" s="1">
        <v>13.02223</v>
      </c>
      <c r="E1944" s="61" t="s">
        <v>16</v>
      </c>
      <c r="F1944" s="1">
        <v>7.3840170000000001</v>
      </c>
      <c r="G1944" s="1">
        <v>21.945509999999999</v>
      </c>
      <c r="H1944" s="1">
        <v>3.640539</v>
      </c>
      <c r="I1944" s="1">
        <v>27.956340811059242</v>
      </c>
    </row>
    <row r="1945" spans="1:9" x14ac:dyDescent="0.25">
      <c r="A1945" s="61" t="s">
        <v>263</v>
      </c>
      <c r="B1945" s="61" t="s">
        <v>109</v>
      </c>
      <c r="C1945" s="61" t="s">
        <v>3</v>
      </c>
      <c r="D1945" s="1">
        <v>13.746869999999999</v>
      </c>
      <c r="E1945" s="61" t="s">
        <v>16</v>
      </c>
      <c r="F1945" s="1">
        <v>7.713533</v>
      </c>
      <c r="G1945" s="1">
        <v>23.307500000000001</v>
      </c>
      <c r="H1945" s="1">
        <v>3.9038020000000002</v>
      </c>
      <c r="I1945" s="1">
        <v>28.397751633644607</v>
      </c>
    </row>
    <row r="1946" spans="1:9" x14ac:dyDescent="0.25">
      <c r="A1946" s="61" t="s">
        <v>263</v>
      </c>
      <c r="B1946" s="61" t="s">
        <v>110</v>
      </c>
      <c r="C1946" s="61" t="s">
        <v>181</v>
      </c>
      <c r="D1946" s="1">
        <v>16.292120000000001</v>
      </c>
      <c r="E1946" s="61" t="s">
        <v>0</v>
      </c>
      <c r="F1946" s="1">
        <v>11.25522</v>
      </c>
      <c r="G1946" s="1">
        <v>22.998950000000001</v>
      </c>
      <c r="H1946" s="1">
        <v>2.978853</v>
      </c>
      <c r="I1946" s="1">
        <v>18.284010920616836</v>
      </c>
    </row>
    <row r="1947" spans="1:9" x14ac:dyDescent="0.25">
      <c r="A1947" s="61" t="s">
        <v>263</v>
      </c>
      <c r="B1947" s="61" t="s">
        <v>111</v>
      </c>
      <c r="C1947" s="61" t="s">
        <v>182</v>
      </c>
      <c r="D1947" s="1">
        <v>8.9283900000000003</v>
      </c>
      <c r="E1947" s="61" t="s">
        <v>0</v>
      </c>
      <c r="F1947" s="1">
        <v>6.0543009999999997</v>
      </c>
      <c r="G1947" s="1">
        <v>12.97837</v>
      </c>
      <c r="H1947" s="1">
        <v>1.7401679999999999</v>
      </c>
      <c r="I1947" s="1">
        <v>19.490277642441693</v>
      </c>
    </row>
    <row r="1948" spans="1:9" x14ac:dyDescent="0.25">
      <c r="A1948" s="61" t="s">
        <v>263</v>
      </c>
      <c r="B1948" s="61" t="s">
        <v>112</v>
      </c>
      <c r="C1948" s="61" t="s">
        <v>187</v>
      </c>
      <c r="D1948" s="1">
        <v>21.993310000000001</v>
      </c>
      <c r="E1948" s="61" t="s">
        <v>0</v>
      </c>
      <c r="F1948" s="1">
        <v>13.99911</v>
      </c>
      <c r="G1948" s="1">
        <v>32.810929999999999</v>
      </c>
      <c r="H1948" s="1">
        <v>4.8069100000000002</v>
      </c>
      <c r="I1948" s="1">
        <v>21.856237192127971</v>
      </c>
    </row>
    <row r="1949" spans="1:9" x14ac:dyDescent="0.25">
      <c r="A1949" s="61" t="s">
        <v>263</v>
      </c>
      <c r="B1949" s="61" t="s">
        <v>113</v>
      </c>
      <c r="C1949" s="61" t="s">
        <v>187</v>
      </c>
      <c r="D1949" s="1">
        <v>17.145350000000001</v>
      </c>
      <c r="E1949" s="61" t="s">
        <v>0</v>
      </c>
      <c r="F1949" s="1">
        <v>10.683389999999999</v>
      </c>
      <c r="G1949" s="1">
        <v>26.36225</v>
      </c>
      <c r="H1949" s="1">
        <v>3.9717280000000001</v>
      </c>
      <c r="I1949" s="1">
        <v>23.165044749742641</v>
      </c>
    </row>
    <row r="1950" spans="1:9" x14ac:dyDescent="0.25">
      <c r="A1950" s="61" t="s">
        <v>263</v>
      </c>
      <c r="B1950" s="61" t="s">
        <v>114</v>
      </c>
      <c r="C1950" s="61" t="s">
        <v>183</v>
      </c>
      <c r="D1950" s="1">
        <v>16.547899999999998</v>
      </c>
      <c r="E1950" s="61" t="s">
        <v>0</v>
      </c>
      <c r="F1950" s="1">
        <v>12.17473</v>
      </c>
      <c r="G1950" s="1">
        <v>22.096689999999999</v>
      </c>
      <c r="H1950" s="1">
        <v>2.5215000000000001</v>
      </c>
      <c r="I1950" s="1">
        <v>15.237583016576123</v>
      </c>
    </row>
    <row r="1951" spans="1:9" x14ac:dyDescent="0.25">
      <c r="A1951" s="61" t="s">
        <v>263</v>
      </c>
      <c r="B1951" s="61" t="s">
        <v>115</v>
      </c>
      <c r="C1951" s="61" t="s">
        <v>183</v>
      </c>
      <c r="D1951" s="1">
        <v>17.06822</v>
      </c>
      <c r="E1951" s="61" t="s">
        <v>0</v>
      </c>
      <c r="F1951" s="1">
        <v>12.468400000000001</v>
      </c>
      <c r="G1951" s="1">
        <v>22.920649999999998</v>
      </c>
      <c r="H1951" s="1">
        <v>2.6569829999999999</v>
      </c>
      <c r="I1951" s="1">
        <v>15.566842939685566</v>
      </c>
    </row>
    <row r="1952" spans="1:9" x14ac:dyDescent="0.25">
      <c r="A1952" s="61" t="s">
        <v>263</v>
      </c>
      <c r="B1952" s="61" t="s">
        <v>116</v>
      </c>
      <c r="C1952" s="61" t="s">
        <v>187</v>
      </c>
      <c r="D1952" s="1">
        <v>28.174589999999998</v>
      </c>
      <c r="E1952" s="61" t="s">
        <v>0</v>
      </c>
      <c r="F1952" s="1">
        <v>21.391739999999999</v>
      </c>
      <c r="G1952" s="1">
        <v>36.119909999999997</v>
      </c>
      <c r="H1952" s="1">
        <v>3.7742810000000002</v>
      </c>
      <c r="I1952" s="1">
        <v>13.396045869700323</v>
      </c>
    </row>
    <row r="1953" spans="1:9" x14ac:dyDescent="0.25">
      <c r="A1953" s="61" t="s">
        <v>263</v>
      </c>
      <c r="B1953" s="61" t="s">
        <v>117</v>
      </c>
      <c r="C1953" s="61" t="s">
        <v>184</v>
      </c>
      <c r="D1953" s="1">
        <v>12.254110000000001</v>
      </c>
      <c r="E1953" s="61" t="s">
        <v>16</v>
      </c>
      <c r="F1953" s="1">
        <v>7.3256810000000003</v>
      </c>
      <c r="G1953" s="1">
        <v>19.790150000000001</v>
      </c>
      <c r="H1953" s="1">
        <v>3.1212339999999998</v>
      </c>
      <c r="I1953" s="1">
        <v>25.47091547244149</v>
      </c>
    </row>
    <row r="1954" spans="1:9" x14ac:dyDescent="0.25">
      <c r="A1954" s="61" t="s">
        <v>263</v>
      </c>
      <c r="B1954" s="61" t="s">
        <v>118</v>
      </c>
      <c r="C1954" s="61" t="s">
        <v>184</v>
      </c>
      <c r="D1954" s="1">
        <v>13.868370000000001</v>
      </c>
      <c r="E1954" s="61" t="s">
        <v>0</v>
      </c>
      <c r="F1954" s="1">
        <v>8.5689360000000008</v>
      </c>
      <c r="G1954" s="1">
        <v>21.668500000000002</v>
      </c>
      <c r="H1954" s="1">
        <v>3.2971539999999999</v>
      </c>
      <c r="I1954" s="1">
        <v>23.774632491056988</v>
      </c>
    </row>
    <row r="1955" spans="1:9" x14ac:dyDescent="0.25">
      <c r="A1955" s="61" t="s">
        <v>263</v>
      </c>
      <c r="B1955" s="61" t="s">
        <v>119</v>
      </c>
      <c r="C1955" s="61" t="s">
        <v>182</v>
      </c>
      <c r="D1955" s="1">
        <v>19.839559999999999</v>
      </c>
      <c r="E1955" s="61" t="s">
        <v>0</v>
      </c>
      <c r="F1955" s="1">
        <v>13.80973</v>
      </c>
      <c r="G1955" s="1">
        <v>27.65738</v>
      </c>
      <c r="H1955" s="1">
        <v>3.5275799999999999</v>
      </c>
      <c r="I1955" s="1">
        <v>17.780535455423408</v>
      </c>
    </row>
    <row r="1956" spans="1:9" x14ac:dyDescent="0.25">
      <c r="A1956" s="61" t="s">
        <v>263</v>
      </c>
      <c r="B1956" s="61" t="s">
        <v>120</v>
      </c>
      <c r="C1956" s="61" t="s">
        <v>185</v>
      </c>
      <c r="D1956" s="1">
        <v>12.01139</v>
      </c>
      <c r="E1956" s="61" t="s">
        <v>0</v>
      </c>
      <c r="F1956" s="1">
        <v>8.887219</v>
      </c>
      <c r="G1956" s="1">
        <v>16.040459999999999</v>
      </c>
      <c r="H1956" s="1">
        <v>1.811652</v>
      </c>
      <c r="I1956" s="1">
        <v>15.082783924258559</v>
      </c>
    </row>
    <row r="1957" spans="1:9" x14ac:dyDescent="0.25">
      <c r="A1957" s="61" t="s">
        <v>263</v>
      </c>
      <c r="B1957" s="61" t="s">
        <v>121</v>
      </c>
      <c r="C1957" s="61" t="s">
        <v>183</v>
      </c>
      <c r="D1957" s="1">
        <v>19.800450000000001</v>
      </c>
      <c r="E1957" s="61" t="s">
        <v>0</v>
      </c>
      <c r="F1957" s="1">
        <v>14.978949999999999</v>
      </c>
      <c r="G1957" s="1">
        <v>25.704719999999998</v>
      </c>
      <c r="H1957" s="1">
        <v>2.7332049999999999</v>
      </c>
      <c r="I1957" s="1">
        <v>13.803751934930769</v>
      </c>
    </row>
    <row r="1958" spans="1:9" x14ac:dyDescent="0.25">
      <c r="A1958" s="61" t="s">
        <v>263</v>
      </c>
      <c r="B1958" s="61" t="s">
        <v>122</v>
      </c>
      <c r="C1958" s="61" t="s">
        <v>187</v>
      </c>
      <c r="D1958" s="1">
        <v>13.16967</v>
      </c>
      <c r="E1958" s="61" t="s">
        <v>16</v>
      </c>
      <c r="F1958" s="1">
        <v>5.4627790000000003</v>
      </c>
      <c r="G1958" s="1">
        <v>28.474540000000001</v>
      </c>
      <c r="H1958" s="1">
        <v>5.6285939999999997</v>
      </c>
      <c r="I1958" s="1">
        <v>42.739066354737815</v>
      </c>
    </row>
    <row r="1959" spans="1:9" x14ac:dyDescent="0.25">
      <c r="A1959" s="61" t="s">
        <v>263</v>
      </c>
      <c r="B1959" s="61" t="s">
        <v>123</v>
      </c>
      <c r="C1959" s="61" t="s">
        <v>183</v>
      </c>
      <c r="D1959" s="1">
        <v>15.763949999999999</v>
      </c>
      <c r="E1959" s="61" t="s">
        <v>0</v>
      </c>
      <c r="F1959" s="1">
        <v>10.586880000000001</v>
      </c>
      <c r="G1959" s="1">
        <v>22.826350000000001</v>
      </c>
      <c r="H1959" s="1">
        <v>3.1004459999999998</v>
      </c>
      <c r="I1959" s="1">
        <v>19.667951243184607</v>
      </c>
    </row>
    <row r="1960" spans="1:9" x14ac:dyDescent="0.25">
      <c r="A1960" s="61" t="s">
        <v>263</v>
      </c>
      <c r="B1960" s="61" t="s">
        <v>124</v>
      </c>
      <c r="C1960" s="61" t="s">
        <v>184</v>
      </c>
      <c r="D1960" s="1">
        <v>11.007999999999999</v>
      </c>
      <c r="E1960" s="61" t="s">
        <v>0</v>
      </c>
      <c r="F1960" s="1">
        <v>7.3747449999999999</v>
      </c>
      <c r="G1960" s="1">
        <v>16.119720000000001</v>
      </c>
      <c r="H1960" s="1">
        <v>2.2013739999999999</v>
      </c>
      <c r="I1960" s="1">
        <v>19.997946947674418</v>
      </c>
    </row>
    <row r="1961" spans="1:9" x14ac:dyDescent="0.25">
      <c r="A1961" s="61" t="s">
        <v>263</v>
      </c>
      <c r="B1961" s="61" t="s">
        <v>125</v>
      </c>
      <c r="C1961" s="61" t="s">
        <v>186</v>
      </c>
      <c r="D1961" s="1">
        <v>20.146090000000001</v>
      </c>
      <c r="E1961" s="61" t="s">
        <v>0</v>
      </c>
      <c r="F1961" s="1">
        <v>13.95782</v>
      </c>
      <c r="G1961" s="1">
        <v>28.179410000000001</v>
      </c>
      <c r="H1961" s="1">
        <v>3.623802</v>
      </c>
      <c r="I1961" s="1">
        <v>17.987619433845474</v>
      </c>
    </row>
    <row r="1962" spans="1:9" x14ac:dyDescent="0.25">
      <c r="A1962" s="61" t="s">
        <v>263</v>
      </c>
      <c r="B1962" s="61" t="s">
        <v>126</v>
      </c>
      <c r="C1962" s="61" t="s">
        <v>187</v>
      </c>
      <c r="D1962" s="1">
        <v>17.476320000000001</v>
      </c>
      <c r="E1962" s="61" t="s">
        <v>0</v>
      </c>
      <c r="F1962" s="1">
        <v>11.302960000000001</v>
      </c>
      <c r="G1962" s="1">
        <v>26.031829999999999</v>
      </c>
      <c r="H1962" s="1">
        <v>3.7364139999999999</v>
      </c>
      <c r="I1962" s="1">
        <v>21.379867157387825</v>
      </c>
    </row>
    <row r="1963" spans="1:9" x14ac:dyDescent="0.25">
      <c r="A1963" s="61" t="s">
        <v>263</v>
      </c>
      <c r="B1963" s="61" t="s">
        <v>127</v>
      </c>
      <c r="C1963" s="61" t="s">
        <v>183</v>
      </c>
      <c r="D1963" s="1">
        <v>8.5307030000000008</v>
      </c>
      <c r="E1963" s="61" t="s">
        <v>0</v>
      </c>
      <c r="F1963" s="1">
        <v>5.2698710000000002</v>
      </c>
      <c r="G1963" s="1">
        <v>13.521240000000001</v>
      </c>
      <c r="H1963" s="1">
        <v>2.05647</v>
      </c>
      <c r="I1963" s="1">
        <v>24.106688510899978</v>
      </c>
    </row>
    <row r="1964" spans="1:9" x14ac:dyDescent="0.25">
      <c r="A1964" s="61" t="s">
        <v>263</v>
      </c>
      <c r="B1964" s="61" t="s">
        <v>128</v>
      </c>
      <c r="C1964" s="61" t="s">
        <v>184</v>
      </c>
      <c r="D1964" s="1">
        <v>22.12285</v>
      </c>
      <c r="E1964" s="61" t="s">
        <v>0</v>
      </c>
      <c r="F1964" s="1">
        <v>15.545</v>
      </c>
      <c r="G1964" s="1">
        <v>30.479590000000002</v>
      </c>
      <c r="H1964" s="1">
        <v>3.8133979999999998</v>
      </c>
      <c r="I1964" s="1">
        <v>17.237372219221303</v>
      </c>
    </row>
    <row r="1965" spans="1:9" x14ac:dyDescent="0.25">
      <c r="A1965" s="61" t="s">
        <v>263</v>
      </c>
      <c r="B1965" s="61" t="s">
        <v>129</v>
      </c>
      <c r="C1965" s="61" t="s">
        <v>3</v>
      </c>
      <c r="D1965" s="1">
        <v>10.59154</v>
      </c>
      <c r="E1965" s="61" t="s">
        <v>0</v>
      </c>
      <c r="F1965" s="1">
        <v>6.6667620000000003</v>
      </c>
      <c r="G1965" s="1">
        <v>16.420369999999998</v>
      </c>
      <c r="H1965" s="1">
        <v>2.4436360000000001</v>
      </c>
      <c r="I1965" s="1">
        <v>23.071583546868542</v>
      </c>
    </row>
    <row r="1966" spans="1:9" x14ac:dyDescent="0.25">
      <c r="A1966" s="61" t="s">
        <v>263</v>
      </c>
      <c r="B1966" s="61" t="s">
        <v>130</v>
      </c>
      <c r="C1966" s="61" t="s">
        <v>186</v>
      </c>
      <c r="D1966" s="1">
        <v>18.223479999999999</v>
      </c>
      <c r="E1966" s="61" t="s">
        <v>0</v>
      </c>
      <c r="F1966" s="1">
        <v>11.8963</v>
      </c>
      <c r="G1966" s="1">
        <v>26.888809999999999</v>
      </c>
      <c r="H1966" s="1">
        <v>3.8084129999999998</v>
      </c>
      <c r="I1966" s="1">
        <v>20.898384940746773</v>
      </c>
    </row>
    <row r="1967" spans="1:9" x14ac:dyDescent="0.25">
      <c r="A1967" s="61" t="s">
        <v>263</v>
      </c>
      <c r="B1967" s="61" t="s">
        <v>131</v>
      </c>
      <c r="C1967" s="61" t="s">
        <v>186</v>
      </c>
      <c r="D1967" s="1">
        <v>11.44656</v>
      </c>
      <c r="E1967" s="61" t="s">
        <v>0</v>
      </c>
      <c r="F1967" s="1">
        <v>6.9508960000000002</v>
      </c>
      <c r="G1967" s="1">
        <v>18.27871</v>
      </c>
      <c r="H1967" s="1">
        <v>2.835108</v>
      </c>
      <c r="I1967" s="1">
        <v>24.768209837715435</v>
      </c>
    </row>
    <row r="1968" spans="1:9" x14ac:dyDescent="0.25">
      <c r="A1968" s="61" t="s">
        <v>263</v>
      </c>
      <c r="B1968" s="61" t="s">
        <v>132</v>
      </c>
      <c r="C1968" s="61" t="s">
        <v>182</v>
      </c>
      <c r="D1968" s="1">
        <v>17.367940000000001</v>
      </c>
      <c r="E1968" s="61" t="s">
        <v>0</v>
      </c>
      <c r="F1968" s="1">
        <v>11.19678</v>
      </c>
      <c r="G1968" s="1">
        <v>25.946560000000002</v>
      </c>
      <c r="H1968" s="1">
        <v>3.7411240000000001</v>
      </c>
      <c r="I1968" s="1">
        <v>21.540401452331135</v>
      </c>
    </row>
    <row r="1969" spans="1:9" x14ac:dyDescent="0.25">
      <c r="A1969" s="61" t="s">
        <v>263</v>
      </c>
      <c r="B1969" s="61" t="s">
        <v>133</v>
      </c>
      <c r="C1969" s="61" t="s">
        <v>186</v>
      </c>
      <c r="D1969" s="1">
        <v>17.098089999999999</v>
      </c>
      <c r="E1969" s="61" t="s">
        <v>16</v>
      </c>
      <c r="F1969" s="1">
        <v>10.04369</v>
      </c>
      <c r="G1969" s="1">
        <v>27.58774</v>
      </c>
      <c r="H1969" s="1">
        <v>4.4370969999999996</v>
      </c>
      <c r="I1969" s="1">
        <v>25.950834274471589</v>
      </c>
    </row>
    <row r="1970" spans="1:9" x14ac:dyDescent="0.25">
      <c r="A1970" s="61" t="s">
        <v>263</v>
      </c>
      <c r="B1970" s="61" t="s">
        <v>134</v>
      </c>
      <c r="C1970" s="61" t="s">
        <v>182</v>
      </c>
      <c r="D1970" s="1">
        <v>14.461349999999999</v>
      </c>
      <c r="E1970" s="61" t="s">
        <v>0</v>
      </c>
      <c r="F1970" s="1">
        <v>10.691549999999999</v>
      </c>
      <c r="G1970" s="1">
        <v>19.273510000000002</v>
      </c>
      <c r="H1970" s="1">
        <v>2.1779470000000001</v>
      </c>
      <c r="I1970" s="1">
        <v>15.060468075248853</v>
      </c>
    </row>
    <row r="1971" spans="1:9" x14ac:dyDescent="0.25">
      <c r="A1971" s="61" t="s">
        <v>263</v>
      </c>
      <c r="B1971" s="61" t="s">
        <v>135</v>
      </c>
      <c r="C1971" s="61" t="s">
        <v>3</v>
      </c>
      <c r="D1971" s="1">
        <v>20.983730000000001</v>
      </c>
      <c r="E1971" s="61" t="s">
        <v>0</v>
      </c>
      <c r="F1971" s="1">
        <v>12.80425</v>
      </c>
      <c r="G1971" s="1">
        <v>32.44415</v>
      </c>
      <c r="H1971" s="1">
        <v>5.0109029999999999</v>
      </c>
      <c r="I1971" s="1">
        <v>23.87994412814118</v>
      </c>
    </row>
    <row r="1972" spans="1:9" x14ac:dyDescent="0.25">
      <c r="A1972" s="61" t="s">
        <v>263</v>
      </c>
      <c r="B1972" s="61" t="s">
        <v>136</v>
      </c>
      <c r="C1972" s="61" t="s">
        <v>183</v>
      </c>
      <c r="D1972" s="1">
        <v>17.561250000000001</v>
      </c>
      <c r="E1972" s="61" t="s">
        <v>0</v>
      </c>
      <c r="F1972" s="1">
        <v>11.59806</v>
      </c>
      <c r="G1972" s="1">
        <v>25.69914</v>
      </c>
      <c r="H1972" s="1">
        <v>3.579186</v>
      </c>
      <c r="I1972" s="1">
        <v>20.381157377749304</v>
      </c>
    </row>
    <row r="1973" spans="1:9" x14ac:dyDescent="0.25">
      <c r="A1973" s="61" t="s">
        <v>263</v>
      </c>
      <c r="B1973" s="61" t="s">
        <v>137</v>
      </c>
      <c r="C1973" s="61" t="s">
        <v>181</v>
      </c>
      <c r="D1973" s="1">
        <v>13.006030000000001</v>
      </c>
      <c r="E1973" s="61" t="s">
        <v>0</v>
      </c>
      <c r="F1973" s="1">
        <v>8.2966460000000009</v>
      </c>
      <c r="G1973" s="1">
        <v>19.81108</v>
      </c>
      <c r="H1973" s="1">
        <v>2.8983949999999998</v>
      </c>
      <c r="I1973" s="1">
        <v>22.285009337976305</v>
      </c>
    </row>
    <row r="1974" spans="1:9" x14ac:dyDescent="0.25">
      <c r="A1974" s="61" t="s">
        <v>263</v>
      </c>
      <c r="B1974" s="61" t="s">
        <v>138</v>
      </c>
      <c r="C1974" s="61" t="s">
        <v>185</v>
      </c>
      <c r="D1974" s="1">
        <v>15.96655</v>
      </c>
      <c r="E1974" s="61" t="s">
        <v>0</v>
      </c>
      <c r="F1974" s="1">
        <v>10.309369999999999</v>
      </c>
      <c r="G1974" s="1">
        <v>23.90081</v>
      </c>
      <c r="H1974" s="1">
        <v>3.438955</v>
      </c>
      <c r="I1974" s="1">
        <v>21.538497671694888</v>
      </c>
    </row>
    <row r="1975" spans="1:9" x14ac:dyDescent="0.25">
      <c r="A1975" s="61" t="s">
        <v>263</v>
      </c>
      <c r="B1975" s="61" t="s">
        <v>139</v>
      </c>
      <c r="C1975" s="61" t="s">
        <v>187</v>
      </c>
      <c r="D1975" s="1">
        <v>10.599080000000001</v>
      </c>
      <c r="E1975" s="61" t="s">
        <v>16</v>
      </c>
      <c r="F1975" s="1">
        <v>5.8694930000000003</v>
      </c>
      <c r="G1975" s="1">
        <v>18.394970000000001</v>
      </c>
      <c r="H1975" s="1">
        <v>3.1055969999999999</v>
      </c>
      <c r="I1975" s="1">
        <v>29.300627979032139</v>
      </c>
    </row>
    <row r="1976" spans="1:9" x14ac:dyDescent="0.25">
      <c r="A1976" s="61" t="s">
        <v>263</v>
      </c>
      <c r="B1976" s="61" t="s">
        <v>140</v>
      </c>
      <c r="C1976" s="61" t="s">
        <v>187</v>
      </c>
      <c r="D1976" s="1">
        <v>21.13092</v>
      </c>
      <c r="E1976" s="61" t="s">
        <v>16</v>
      </c>
      <c r="F1976" s="1">
        <v>11.6464</v>
      </c>
      <c r="G1976" s="1">
        <v>35.257179999999998</v>
      </c>
      <c r="H1976" s="1">
        <v>6.0295100000000001</v>
      </c>
      <c r="I1976" s="1">
        <v>28.534062880366779</v>
      </c>
    </row>
    <row r="1977" spans="1:9" x14ac:dyDescent="0.25">
      <c r="A1977" s="61" t="s">
        <v>263</v>
      </c>
      <c r="B1977" s="61" t="s">
        <v>141</v>
      </c>
      <c r="C1977" s="61" t="s">
        <v>181</v>
      </c>
      <c r="D1977" s="1">
        <v>8.7755200000000002</v>
      </c>
      <c r="E1977" s="61" t="s">
        <v>16</v>
      </c>
      <c r="F1977" s="1">
        <v>5.317736</v>
      </c>
      <c r="G1977" s="1">
        <v>14.145770000000001</v>
      </c>
      <c r="H1977" s="1">
        <v>2.197057</v>
      </c>
      <c r="I1977" s="1">
        <v>25.036202982843182</v>
      </c>
    </row>
    <row r="1978" spans="1:9" x14ac:dyDescent="0.25">
      <c r="A1978" s="61" t="s">
        <v>263</v>
      </c>
      <c r="B1978" s="61" t="s">
        <v>142</v>
      </c>
      <c r="C1978" s="61" t="s">
        <v>3</v>
      </c>
      <c r="D1978" s="1">
        <v>16.033000000000001</v>
      </c>
      <c r="E1978" s="61" t="s">
        <v>0</v>
      </c>
      <c r="F1978" s="1">
        <v>10.51573</v>
      </c>
      <c r="G1978" s="1">
        <v>23.679020000000001</v>
      </c>
      <c r="H1978" s="1">
        <v>3.3333949999999999</v>
      </c>
      <c r="I1978" s="1">
        <v>20.790837647352333</v>
      </c>
    </row>
    <row r="1979" spans="1:9" x14ac:dyDescent="0.25">
      <c r="A1979" s="61" t="s">
        <v>263</v>
      </c>
      <c r="B1979" s="61" t="s">
        <v>143</v>
      </c>
      <c r="C1979" s="61" t="s">
        <v>182</v>
      </c>
      <c r="D1979" s="1">
        <v>15.107710000000001</v>
      </c>
      <c r="E1979" s="61" t="s">
        <v>0</v>
      </c>
      <c r="F1979" s="1">
        <v>10.863060000000001</v>
      </c>
      <c r="G1979" s="1">
        <v>20.627130000000001</v>
      </c>
      <c r="H1979" s="1">
        <v>2.4771010000000002</v>
      </c>
      <c r="I1979" s="1">
        <v>16.396270513532496</v>
      </c>
    </row>
    <row r="1980" spans="1:9" x14ac:dyDescent="0.25">
      <c r="A1980" s="61" t="s">
        <v>263</v>
      </c>
      <c r="B1980" s="61" t="s">
        <v>144</v>
      </c>
      <c r="C1980" s="61" t="s">
        <v>181</v>
      </c>
      <c r="D1980" s="1">
        <v>28.493919999999999</v>
      </c>
      <c r="E1980" s="61" t="s">
        <v>0</v>
      </c>
      <c r="F1980" s="1">
        <v>20.52497</v>
      </c>
      <c r="G1980" s="1">
        <v>38.074599999999997</v>
      </c>
      <c r="H1980" s="1">
        <v>4.5068140000000003</v>
      </c>
      <c r="I1980" s="1">
        <v>15.816756697569168</v>
      </c>
    </row>
    <row r="1981" spans="1:9" x14ac:dyDescent="0.25">
      <c r="A1981" s="61" t="s">
        <v>263</v>
      </c>
      <c r="B1981" s="61" t="s">
        <v>145</v>
      </c>
      <c r="C1981" s="61" t="s">
        <v>182</v>
      </c>
      <c r="D1981" s="1">
        <v>14.67221</v>
      </c>
      <c r="E1981" s="61" t="s">
        <v>0</v>
      </c>
      <c r="F1981" s="1">
        <v>10.09577</v>
      </c>
      <c r="G1981" s="1">
        <v>20.84224</v>
      </c>
      <c r="H1981" s="1">
        <v>2.7210999999999999</v>
      </c>
      <c r="I1981" s="1">
        <v>18.545945021234019</v>
      </c>
    </row>
    <row r="1982" spans="1:9" x14ac:dyDescent="0.25">
      <c r="A1982" s="61" t="s">
        <v>263</v>
      </c>
      <c r="B1982" s="61" t="s">
        <v>146</v>
      </c>
      <c r="C1982" s="61" t="s">
        <v>182</v>
      </c>
      <c r="D1982" s="1">
        <v>13.34746</v>
      </c>
      <c r="E1982" s="61" t="s">
        <v>0</v>
      </c>
      <c r="F1982" s="1">
        <v>9.3148549999999997</v>
      </c>
      <c r="G1982" s="1">
        <v>18.76464</v>
      </c>
      <c r="H1982" s="1">
        <v>2.3906540000000001</v>
      </c>
      <c r="I1982" s="1">
        <v>17.910928371390511</v>
      </c>
    </row>
    <row r="1983" spans="1:9" x14ac:dyDescent="0.25">
      <c r="A1983" s="61" t="s">
        <v>263</v>
      </c>
      <c r="B1983" s="61" t="s">
        <v>147</v>
      </c>
      <c r="C1983" s="61" t="s">
        <v>187</v>
      </c>
      <c r="D1983" s="1">
        <v>21.87011</v>
      </c>
      <c r="E1983" s="61" t="s">
        <v>0</v>
      </c>
      <c r="F1983" s="1">
        <v>14.27422</v>
      </c>
      <c r="G1983" s="1">
        <v>31.999269999999999</v>
      </c>
      <c r="H1983" s="1">
        <v>4.5272759999999996</v>
      </c>
      <c r="I1983" s="1">
        <v>20.700746361129411</v>
      </c>
    </row>
    <row r="1984" spans="1:9" x14ac:dyDescent="0.25">
      <c r="A1984" s="61" t="s">
        <v>263</v>
      </c>
      <c r="B1984" s="61" t="s">
        <v>148</v>
      </c>
      <c r="C1984" s="61" t="s">
        <v>3</v>
      </c>
      <c r="D1984" s="1">
        <v>15.58446</v>
      </c>
      <c r="E1984" s="61" t="s">
        <v>0</v>
      </c>
      <c r="F1984" s="1">
        <v>10.468120000000001</v>
      </c>
      <c r="G1984" s="1">
        <v>22.57103</v>
      </c>
      <c r="H1984" s="1">
        <v>3.0653030000000001</v>
      </c>
      <c r="I1984" s="1">
        <v>19.668971526764484</v>
      </c>
    </row>
    <row r="1985" spans="1:9" x14ac:dyDescent="0.25">
      <c r="A1985" s="61" t="s">
        <v>263</v>
      </c>
      <c r="B1985" s="61" t="s">
        <v>149</v>
      </c>
      <c r="C1985" s="61" t="s">
        <v>3</v>
      </c>
      <c r="D1985" s="1">
        <v>17.980599999999999</v>
      </c>
      <c r="E1985" s="61" t="s">
        <v>0</v>
      </c>
      <c r="F1985" s="1">
        <v>11.823029999999999</v>
      </c>
      <c r="G1985" s="1">
        <v>26.385480000000001</v>
      </c>
      <c r="H1985" s="1">
        <v>3.6983820000000001</v>
      </c>
      <c r="I1985" s="1">
        <v>20.568735192374003</v>
      </c>
    </row>
    <row r="1986" spans="1:9" x14ac:dyDescent="0.25">
      <c r="A1986" s="61" t="s">
        <v>263</v>
      </c>
      <c r="B1986" s="61" t="s">
        <v>150</v>
      </c>
      <c r="C1986" s="61" t="s">
        <v>181</v>
      </c>
      <c r="D1986" s="1">
        <v>15.187390000000001</v>
      </c>
      <c r="E1986" s="61" t="s">
        <v>0</v>
      </c>
      <c r="F1986" s="1">
        <v>10.46533</v>
      </c>
      <c r="G1986" s="1">
        <v>21.527799999999999</v>
      </c>
      <c r="H1986" s="1">
        <v>2.802333</v>
      </c>
      <c r="I1986" s="1">
        <v>18.451708950649191</v>
      </c>
    </row>
    <row r="1987" spans="1:9" x14ac:dyDescent="0.25">
      <c r="A1987" s="61" t="s">
        <v>263</v>
      </c>
      <c r="B1987" s="61" t="s">
        <v>151</v>
      </c>
      <c r="C1987" s="61" t="s">
        <v>182</v>
      </c>
      <c r="D1987" s="1">
        <v>20.311170000000001</v>
      </c>
      <c r="E1987" s="61" t="s">
        <v>0</v>
      </c>
      <c r="F1987" s="1">
        <v>14.873390000000001</v>
      </c>
      <c r="G1987" s="1">
        <v>27.104030000000002</v>
      </c>
      <c r="H1987" s="1">
        <v>3.117718</v>
      </c>
      <c r="I1987" s="1">
        <v>15.349770594209982</v>
      </c>
    </row>
    <row r="1988" spans="1:9" x14ac:dyDescent="0.25">
      <c r="A1988" s="61" t="s">
        <v>263</v>
      </c>
      <c r="B1988" s="61" t="s">
        <v>152</v>
      </c>
      <c r="C1988" s="61" t="s">
        <v>186</v>
      </c>
      <c r="D1988" s="1">
        <v>16.889690000000002</v>
      </c>
      <c r="E1988" s="61" t="s">
        <v>0</v>
      </c>
      <c r="F1988" s="1">
        <v>11.46829</v>
      </c>
      <c r="G1988" s="1">
        <v>24.174160000000001</v>
      </c>
      <c r="H1988" s="1">
        <v>3.2242440000000001</v>
      </c>
      <c r="I1988" s="1">
        <v>19.090012901361717</v>
      </c>
    </row>
    <row r="1989" spans="1:9" x14ac:dyDescent="0.25">
      <c r="A1989" s="61" t="s">
        <v>263</v>
      </c>
      <c r="B1989" s="61" t="s">
        <v>153</v>
      </c>
      <c r="C1989" s="61" t="s">
        <v>182</v>
      </c>
      <c r="D1989" s="1">
        <v>18.015599999999999</v>
      </c>
      <c r="E1989" s="61" t="s">
        <v>0</v>
      </c>
      <c r="F1989" s="1">
        <v>12.41295</v>
      </c>
      <c r="G1989" s="1">
        <v>25.41329</v>
      </c>
      <c r="H1989" s="1">
        <v>3.3045589999999998</v>
      </c>
      <c r="I1989" s="1">
        <v>18.342764048935368</v>
      </c>
    </row>
    <row r="1990" spans="1:9" x14ac:dyDescent="0.25">
      <c r="A1990" s="61" t="s">
        <v>263</v>
      </c>
      <c r="B1990" s="61" t="s">
        <v>154</v>
      </c>
      <c r="C1990" s="61" t="s">
        <v>183</v>
      </c>
      <c r="D1990" s="1">
        <v>12.73081</v>
      </c>
      <c r="E1990" s="61" t="s">
        <v>0</v>
      </c>
      <c r="F1990" s="1">
        <v>8.4818379999999998</v>
      </c>
      <c r="G1990" s="1">
        <v>18.67398</v>
      </c>
      <c r="H1990" s="1">
        <v>2.5707179999999998</v>
      </c>
      <c r="I1990" s="1">
        <v>20.192886391360801</v>
      </c>
    </row>
    <row r="1991" spans="1:9" x14ac:dyDescent="0.25">
      <c r="A1991" s="61" t="s">
        <v>263</v>
      </c>
      <c r="B1991" s="61" t="s">
        <v>155</v>
      </c>
      <c r="C1991" s="61" t="s">
        <v>187</v>
      </c>
      <c r="D1991" s="1">
        <v>24.750350000000001</v>
      </c>
      <c r="E1991" s="61" t="s">
        <v>16</v>
      </c>
      <c r="F1991" s="1">
        <v>14.49897</v>
      </c>
      <c r="G1991" s="1">
        <v>38.948149999999998</v>
      </c>
      <c r="H1991" s="1">
        <v>6.293412</v>
      </c>
      <c r="I1991" s="1">
        <v>25.427567690961943</v>
      </c>
    </row>
    <row r="1992" spans="1:9" x14ac:dyDescent="0.25">
      <c r="A1992" s="61" t="s">
        <v>263</v>
      </c>
      <c r="B1992" s="61" t="s">
        <v>156</v>
      </c>
      <c r="C1992" s="61" t="s">
        <v>184</v>
      </c>
      <c r="D1992" s="1">
        <v>9.3232590000000002</v>
      </c>
      <c r="E1992" s="61" t="s">
        <v>0</v>
      </c>
      <c r="F1992" s="1">
        <v>6.3706990000000001</v>
      </c>
      <c r="G1992" s="1">
        <v>13.44767</v>
      </c>
      <c r="H1992" s="1">
        <v>1.7801800000000001</v>
      </c>
      <c r="I1992" s="1">
        <v>19.093967034488692</v>
      </c>
    </row>
    <row r="1993" spans="1:9" x14ac:dyDescent="0.25">
      <c r="A1993" s="61" t="s">
        <v>263</v>
      </c>
      <c r="B1993" s="61" t="s">
        <v>157</v>
      </c>
      <c r="C1993" s="61" t="s">
        <v>3</v>
      </c>
      <c r="D1993" s="1">
        <v>15.28143</v>
      </c>
      <c r="E1993" s="61" t="s">
        <v>0</v>
      </c>
      <c r="F1993" s="1">
        <v>10.8238</v>
      </c>
      <c r="G1993" s="1">
        <v>21.139669999999999</v>
      </c>
      <c r="H1993" s="1">
        <v>2.616212</v>
      </c>
      <c r="I1993" s="1">
        <v>17.120204064671956</v>
      </c>
    </row>
    <row r="1994" spans="1:9" x14ac:dyDescent="0.25">
      <c r="A1994" s="61" t="s">
        <v>263</v>
      </c>
      <c r="B1994" s="61" t="s">
        <v>158</v>
      </c>
      <c r="C1994" s="61" t="s">
        <v>182</v>
      </c>
      <c r="D1994" s="1">
        <v>13.930260000000001</v>
      </c>
      <c r="E1994" s="61" t="s">
        <v>0</v>
      </c>
      <c r="F1994" s="1">
        <v>9.6123209999999997</v>
      </c>
      <c r="G1994" s="1">
        <v>19.763750000000002</v>
      </c>
      <c r="H1994" s="1">
        <v>2.5685609999999999</v>
      </c>
      <c r="I1994" s="1">
        <v>18.438715429575613</v>
      </c>
    </row>
    <row r="1995" spans="1:9" x14ac:dyDescent="0.25">
      <c r="A1995" s="61" t="s">
        <v>263</v>
      </c>
      <c r="B1995" s="61" t="s">
        <v>159</v>
      </c>
      <c r="C1995" s="61" t="s">
        <v>186</v>
      </c>
      <c r="D1995" s="1">
        <v>20.270040000000002</v>
      </c>
      <c r="E1995" s="61" t="s">
        <v>0</v>
      </c>
      <c r="F1995" s="1">
        <v>13.198840000000001</v>
      </c>
      <c r="G1995" s="1">
        <v>29.82779</v>
      </c>
      <c r="H1995" s="1">
        <v>4.2371129999999999</v>
      </c>
      <c r="I1995" s="1">
        <v>20.903328261809051</v>
      </c>
    </row>
    <row r="1996" spans="1:9" x14ac:dyDescent="0.25">
      <c r="A1996" s="61" t="s">
        <v>263</v>
      </c>
      <c r="B1996" s="61" t="s">
        <v>160</v>
      </c>
      <c r="C1996" s="61" t="s">
        <v>183</v>
      </c>
      <c r="D1996" s="1">
        <v>18.43252</v>
      </c>
      <c r="E1996" s="61" t="s">
        <v>16</v>
      </c>
      <c r="F1996" s="1">
        <v>10.11286</v>
      </c>
      <c r="G1996" s="1">
        <v>31.219429999999999</v>
      </c>
      <c r="H1996" s="1">
        <v>5.3485110000000002</v>
      </c>
      <c r="I1996" s="1">
        <v>29.016710683075349</v>
      </c>
    </row>
    <row r="1997" spans="1:9" x14ac:dyDescent="0.25">
      <c r="A1997" s="61" t="s">
        <v>263</v>
      </c>
      <c r="B1997" s="61" t="s">
        <v>161</v>
      </c>
      <c r="C1997" s="61" t="s">
        <v>186</v>
      </c>
      <c r="D1997" s="1">
        <v>16.709019999999999</v>
      </c>
      <c r="E1997" s="61" t="s">
        <v>0</v>
      </c>
      <c r="F1997" s="1">
        <v>10.147650000000001</v>
      </c>
      <c r="G1997" s="1">
        <v>26.272410000000001</v>
      </c>
      <c r="H1997" s="1">
        <v>4.0785349999999996</v>
      </c>
      <c r="I1997" s="1">
        <v>24.409181388256162</v>
      </c>
    </row>
    <row r="1998" spans="1:9" x14ac:dyDescent="0.25">
      <c r="A1998" s="61" t="s">
        <v>263</v>
      </c>
      <c r="B1998" s="61" t="s">
        <v>162</v>
      </c>
      <c r="C1998" s="61" t="s">
        <v>184</v>
      </c>
      <c r="D1998" s="1">
        <v>23.003050000000002</v>
      </c>
      <c r="E1998" s="61" t="s">
        <v>16</v>
      </c>
      <c r="F1998" s="1">
        <v>13.51947</v>
      </c>
      <c r="G1998" s="1">
        <v>36.343409999999999</v>
      </c>
      <c r="H1998" s="1">
        <v>5.8507499999999997</v>
      </c>
      <c r="I1998" s="1">
        <v>25.434670619765637</v>
      </c>
    </row>
    <row r="1999" spans="1:9" x14ac:dyDescent="0.25">
      <c r="A1999" s="61" t="s">
        <v>263</v>
      </c>
      <c r="B1999" s="61" t="s">
        <v>163</v>
      </c>
      <c r="C1999" s="61" t="s">
        <v>185</v>
      </c>
      <c r="D1999" s="1">
        <v>16.329280000000001</v>
      </c>
      <c r="E1999" s="61" t="s">
        <v>0</v>
      </c>
      <c r="F1999" s="1">
        <v>10.73335</v>
      </c>
      <c r="G1999" s="1">
        <v>24.056460000000001</v>
      </c>
      <c r="H1999" s="1">
        <v>3.3747319999999998</v>
      </c>
      <c r="I1999" s="1">
        <v>20.666753218757961</v>
      </c>
    </row>
    <row r="2000" spans="1:9" x14ac:dyDescent="0.25">
      <c r="A2000" s="61" t="s">
        <v>263</v>
      </c>
      <c r="B2000" s="61" t="s">
        <v>164</v>
      </c>
      <c r="C2000" s="61" t="s">
        <v>184</v>
      </c>
      <c r="D2000" s="1">
        <v>12.14433</v>
      </c>
      <c r="E2000" s="61" t="s">
        <v>16</v>
      </c>
      <c r="F2000" s="1">
        <v>6.7115140000000002</v>
      </c>
      <c r="G2000" s="1">
        <v>20.985610000000001</v>
      </c>
      <c r="H2000" s="1">
        <v>3.5538219999999998</v>
      </c>
      <c r="I2000" s="1">
        <v>29.263219955320714</v>
      </c>
    </row>
    <row r="2001" spans="1:9" x14ac:dyDescent="0.25">
      <c r="A2001" s="61" t="s">
        <v>263</v>
      </c>
      <c r="B2001" s="61" t="s">
        <v>165</v>
      </c>
      <c r="C2001" s="61" t="s">
        <v>183</v>
      </c>
      <c r="D2001" s="1">
        <v>13.09118</v>
      </c>
      <c r="E2001" s="61" t="s">
        <v>0</v>
      </c>
      <c r="F2001" s="1">
        <v>8.2338039999999992</v>
      </c>
      <c r="G2001" s="1">
        <v>20.183800000000002</v>
      </c>
      <c r="H2001" s="1">
        <v>3.006516</v>
      </c>
      <c r="I2001" s="1">
        <v>22.965966398750915</v>
      </c>
    </row>
    <row r="2002" spans="1:9" x14ac:dyDescent="0.25">
      <c r="A2002" s="61" t="s">
        <v>263</v>
      </c>
      <c r="B2002" s="61" t="s">
        <v>166</v>
      </c>
      <c r="C2002" s="61" t="s">
        <v>3</v>
      </c>
      <c r="D2002" s="1">
        <v>13.26572</v>
      </c>
      <c r="E2002" s="61" t="s">
        <v>16</v>
      </c>
      <c r="F2002" s="1">
        <v>7.8924640000000004</v>
      </c>
      <c r="G2002" s="1">
        <v>21.445409999999999</v>
      </c>
      <c r="H2002" s="1">
        <v>3.4004490000000001</v>
      </c>
      <c r="I2002" s="1">
        <v>25.633354239347732</v>
      </c>
    </row>
    <row r="2003" spans="1:9" x14ac:dyDescent="0.25">
      <c r="A2003" s="61" t="s">
        <v>263</v>
      </c>
      <c r="B2003" s="61" t="s">
        <v>167</v>
      </c>
      <c r="C2003" s="61" t="s">
        <v>184</v>
      </c>
      <c r="D2003" s="1">
        <v>21.2956</v>
      </c>
      <c r="E2003" s="61" t="s">
        <v>0</v>
      </c>
      <c r="F2003" s="1">
        <v>13.19253</v>
      </c>
      <c r="G2003" s="1">
        <v>32.511679999999998</v>
      </c>
      <c r="H2003" s="1">
        <v>4.9312779999999998</v>
      </c>
      <c r="I2003" s="1">
        <v>23.156323371964159</v>
      </c>
    </row>
    <row r="2004" spans="1:9" x14ac:dyDescent="0.25">
      <c r="A2004" s="61" t="s">
        <v>263</v>
      </c>
      <c r="B2004" s="61" t="s">
        <v>168</v>
      </c>
      <c r="C2004" s="61" t="s">
        <v>187</v>
      </c>
      <c r="D2004" s="1">
        <v>8.8035580000000007</v>
      </c>
      <c r="E2004" s="61" t="s">
        <v>16</v>
      </c>
      <c r="F2004" s="1">
        <v>4.5025240000000002</v>
      </c>
      <c r="G2004" s="1">
        <v>16.503139999999998</v>
      </c>
      <c r="H2004" s="1">
        <v>2.9345530000000002</v>
      </c>
      <c r="I2004" s="1">
        <v>33.333715754471086</v>
      </c>
    </row>
    <row r="2005" spans="1:9" x14ac:dyDescent="0.25">
      <c r="A2005" s="61" t="s">
        <v>263</v>
      </c>
      <c r="B2005" s="61" t="s">
        <v>169</v>
      </c>
      <c r="C2005" s="61" t="s">
        <v>3</v>
      </c>
      <c r="D2005" s="1">
        <v>13.74131</v>
      </c>
      <c r="E2005" s="61" t="s">
        <v>0</v>
      </c>
      <c r="F2005" s="1">
        <v>8.7487510000000004</v>
      </c>
      <c r="G2005" s="1">
        <v>20.929449999999999</v>
      </c>
      <c r="H2005" s="1">
        <v>3.0700080000000001</v>
      </c>
      <c r="I2005" s="1">
        <v>22.34145070593706</v>
      </c>
    </row>
    <row r="2006" spans="1:9" x14ac:dyDescent="0.25">
      <c r="A2006" s="61" t="s">
        <v>263</v>
      </c>
      <c r="B2006" s="61" t="s">
        <v>170</v>
      </c>
      <c r="C2006" s="61" t="s">
        <v>3</v>
      </c>
      <c r="D2006" s="1">
        <v>11.701829999999999</v>
      </c>
      <c r="E2006" s="61" t="s">
        <v>0</v>
      </c>
      <c r="F2006" s="1">
        <v>7.3272810000000002</v>
      </c>
      <c r="G2006" s="1">
        <v>18.17586</v>
      </c>
      <c r="H2006" s="1">
        <v>2.7222080000000002</v>
      </c>
      <c r="I2006" s="1">
        <v>23.263096455853489</v>
      </c>
    </row>
    <row r="2007" spans="1:9" x14ac:dyDescent="0.25">
      <c r="A2007" s="61" t="s">
        <v>263</v>
      </c>
      <c r="B2007" s="61" t="s">
        <v>171</v>
      </c>
      <c r="C2007" s="61" t="s">
        <v>184</v>
      </c>
      <c r="D2007" s="1">
        <v>18.426639999999999</v>
      </c>
      <c r="E2007" s="61" t="s">
        <v>0</v>
      </c>
      <c r="F2007" s="1">
        <v>12.2759</v>
      </c>
      <c r="G2007" s="1">
        <v>26.720459999999999</v>
      </c>
      <c r="H2007" s="1">
        <v>3.671214</v>
      </c>
      <c r="I2007" s="1">
        <v>19.923404375404306</v>
      </c>
    </row>
    <row r="2008" spans="1:9" x14ac:dyDescent="0.25">
      <c r="A2008" s="61" t="s">
        <v>263</v>
      </c>
      <c r="B2008" s="61" t="s">
        <v>172</v>
      </c>
      <c r="C2008" s="61" t="s">
        <v>185</v>
      </c>
      <c r="D2008" s="1">
        <v>16.925190000000001</v>
      </c>
      <c r="E2008" s="61" t="s">
        <v>0</v>
      </c>
      <c r="F2008" s="1">
        <v>10.88167</v>
      </c>
      <c r="G2008" s="1">
        <v>25.369700000000002</v>
      </c>
      <c r="H2008" s="1">
        <v>3.670912</v>
      </c>
      <c r="I2008" s="1">
        <v>21.689044554300423</v>
      </c>
    </row>
    <row r="2009" spans="1:9" x14ac:dyDescent="0.25">
      <c r="A2009" s="61" t="s">
        <v>263</v>
      </c>
      <c r="B2009" s="61" t="s">
        <v>173</v>
      </c>
      <c r="C2009" s="61" t="s">
        <v>186</v>
      </c>
      <c r="D2009" s="1">
        <v>10.13184</v>
      </c>
      <c r="E2009" s="61" t="s">
        <v>0</v>
      </c>
      <c r="F2009" s="1">
        <v>7.1264779999999996</v>
      </c>
      <c r="G2009" s="1">
        <v>14.210699999999999</v>
      </c>
      <c r="H2009" s="1">
        <v>1.7870029999999999</v>
      </c>
      <c r="I2009" s="1">
        <v>17.637497236434839</v>
      </c>
    </row>
    <row r="2010" spans="1:9" x14ac:dyDescent="0.25">
      <c r="A2010" s="61" t="s">
        <v>263</v>
      </c>
      <c r="B2010" s="61" t="s">
        <v>174</v>
      </c>
      <c r="C2010" s="61" t="s">
        <v>181</v>
      </c>
      <c r="D2010" s="1">
        <v>14.566190000000001</v>
      </c>
      <c r="E2010" s="61" t="s">
        <v>0</v>
      </c>
      <c r="F2010" s="1">
        <v>9.5114619999999999</v>
      </c>
      <c r="G2010" s="1">
        <v>21.66405</v>
      </c>
      <c r="H2010" s="1">
        <v>3.0698439999999998</v>
      </c>
      <c r="I2010" s="1">
        <v>21.075133579886021</v>
      </c>
    </row>
    <row r="2011" spans="1:9" x14ac:dyDescent="0.25">
      <c r="A2011" s="61" t="s">
        <v>263</v>
      </c>
      <c r="B2011" s="61" t="s">
        <v>175</v>
      </c>
      <c r="C2011" s="61" t="s">
        <v>182</v>
      </c>
      <c r="D2011" s="1">
        <v>12.62453</v>
      </c>
      <c r="E2011" s="61" t="s">
        <v>0</v>
      </c>
      <c r="F2011" s="1">
        <v>9.0571070000000002</v>
      </c>
      <c r="G2011" s="1">
        <v>17.329339999999998</v>
      </c>
      <c r="H2011" s="1">
        <v>2.0938159999999999</v>
      </c>
      <c r="I2011" s="1">
        <v>16.585298621017969</v>
      </c>
    </row>
    <row r="2012" spans="1:9" x14ac:dyDescent="0.25">
      <c r="A2012" s="61" t="s">
        <v>263</v>
      </c>
      <c r="B2012" s="61" t="s">
        <v>176</v>
      </c>
      <c r="C2012" s="61" t="s">
        <v>3</v>
      </c>
      <c r="D2012" s="1">
        <v>22.57057</v>
      </c>
      <c r="E2012" s="61" t="s">
        <v>0</v>
      </c>
      <c r="F2012" s="1">
        <v>16.637460000000001</v>
      </c>
      <c r="G2012" s="1">
        <v>29.86158</v>
      </c>
      <c r="H2012" s="1">
        <v>3.3770159999999998</v>
      </c>
      <c r="I2012" s="1">
        <v>14.962032416549514</v>
      </c>
    </row>
    <row r="2013" spans="1:9" x14ac:dyDescent="0.25">
      <c r="A2013" s="61" t="s">
        <v>263</v>
      </c>
      <c r="B2013" s="61" t="s">
        <v>177</v>
      </c>
      <c r="C2013" s="61" t="s">
        <v>182</v>
      </c>
      <c r="D2013" s="1">
        <v>12.86734</v>
      </c>
      <c r="E2013" s="61" t="s">
        <v>0</v>
      </c>
      <c r="F2013" s="1">
        <v>9.3419509999999999</v>
      </c>
      <c r="G2013" s="1">
        <v>17.46678</v>
      </c>
      <c r="H2013" s="1">
        <v>2.0579860000000001</v>
      </c>
      <c r="I2013" s="1">
        <v>15.993872859503208</v>
      </c>
    </row>
    <row r="2014" spans="1:9" x14ac:dyDescent="0.25">
      <c r="A2014" s="61" t="s">
        <v>263</v>
      </c>
      <c r="B2014" s="61" t="s">
        <v>178</v>
      </c>
      <c r="C2014" s="61" t="s">
        <v>182</v>
      </c>
      <c r="D2014" s="1">
        <v>18.906600000000001</v>
      </c>
      <c r="E2014" s="61" t="s">
        <v>0</v>
      </c>
      <c r="F2014" s="1">
        <v>12.05152</v>
      </c>
      <c r="G2014" s="1">
        <v>28.401730000000001</v>
      </c>
      <c r="H2014" s="1">
        <v>4.1566289999999997</v>
      </c>
      <c r="I2014" s="1">
        <v>21.985068706166096</v>
      </c>
    </row>
    <row r="2015" spans="1:9" x14ac:dyDescent="0.25">
      <c r="A2015" s="61" t="s">
        <v>263</v>
      </c>
      <c r="B2015" s="61" t="s">
        <v>179</v>
      </c>
      <c r="C2015" s="61" t="s">
        <v>181</v>
      </c>
      <c r="D2015" s="1">
        <v>16.067029999999999</v>
      </c>
      <c r="E2015" s="61" t="s">
        <v>0</v>
      </c>
      <c r="F2015" s="1">
        <v>10.55036</v>
      </c>
      <c r="G2015" s="1">
        <v>23.703890000000001</v>
      </c>
      <c r="H2015" s="1">
        <v>3.3306499999999999</v>
      </c>
      <c r="I2015" s="1">
        <v>20.729717937913854</v>
      </c>
    </row>
    <row r="2016" spans="1:9" x14ac:dyDescent="0.25">
      <c r="A2016" s="61" t="s">
        <v>263</v>
      </c>
      <c r="B2016" s="61" t="s">
        <v>180</v>
      </c>
      <c r="C2016" s="61" t="s">
        <v>186</v>
      </c>
      <c r="D2016" s="1">
        <v>15.43008</v>
      </c>
      <c r="E2016" s="61" t="s">
        <v>0</v>
      </c>
      <c r="F2016" s="1">
        <v>11.14104</v>
      </c>
      <c r="G2016" s="1">
        <v>20.980440000000002</v>
      </c>
      <c r="H2016" s="1">
        <v>2.4970910000000002</v>
      </c>
      <c r="I2016" s="1">
        <v>16.183266710217964</v>
      </c>
    </row>
    <row r="2017" spans="1:9" x14ac:dyDescent="0.25">
      <c r="A2017" s="61" t="s">
        <v>263</v>
      </c>
      <c r="B2017" s="61" t="s">
        <v>181</v>
      </c>
      <c r="C2017" s="61" t="s">
        <v>181</v>
      </c>
      <c r="D2017" s="1">
        <v>15.87471</v>
      </c>
      <c r="E2017" s="61" t="s">
        <v>0</v>
      </c>
      <c r="F2017" s="1">
        <v>13.576700000000001</v>
      </c>
      <c r="G2017" s="1">
        <v>18.47851</v>
      </c>
      <c r="H2017" s="1">
        <v>1.2485999999999999</v>
      </c>
      <c r="I2017" s="1">
        <v>7.8653405322049963</v>
      </c>
    </row>
    <row r="2018" spans="1:9" x14ac:dyDescent="0.25">
      <c r="A2018" s="61" t="s">
        <v>263</v>
      </c>
      <c r="B2018" s="61" t="s">
        <v>182</v>
      </c>
      <c r="C2018" s="61" t="s">
        <v>182</v>
      </c>
      <c r="D2018" s="1">
        <v>15.11666</v>
      </c>
      <c r="E2018" s="61" t="s">
        <v>0</v>
      </c>
      <c r="F2018" s="1">
        <v>13.617760000000001</v>
      </c>
      <c r="G2018" s="1">
        <v>16.748550000000002</v>
      </c>
      <c r="H2018" s="1">
        <v>0.79807130000000004</v>
      </c>
      <c r="I2018" s="1">
        <v>5.279415558727921</v>
      </c>
    </row>
    <row r="2019" spans="1:9" x14ac:dyDescent="0.25">
      <c r="A2019" s="61" t="s">
        <v>263</v>
      </c>
      <c r="B2019" s="61" t="s">
        <v>183</v>
      </c>
      <c r="C2019" s="61" t="s">
        <v>183</v>
      </c>
      <c r="D2019" s="1">
        <v>15.433859999999999</v>
      </c>
      <c r="E2019" s="61" t="s">
        <v>0</v>
      </c>
      <c r="F2019" s="1">
        <v>13.37284</v>
      </c>
      <c r="G2019" s="1">
        <v>17.747440000000001</v>
      </c>
      <c r="H2019" s="1">
        <v>1.1145499999999999</v>
      </c>
      <c r="I2019" s="1">
        <v>7.22145982923261</v>
      </c>
    </row>
    <row r="2020" spans="1:9" x14ac:dyDescent="0.25">
      <c r="A2020" s="61" t="s">
        <v>263</v>
      </c>
      <c r="B2020" s="61" t="s">
        <v>184</v>
      </c>
      <c r="C2020" s="61" t="s">
        <v>184</v>
      </c>
      <c r="D2020" s="1">
        <v>19.806750000000001</v>
      </c>
      <c r="E2020" s="61" t="s">
        <v>0</v>
      </c>
      <c r="F2020" s="1">
        <v>15.265499999999999</v>
      </c>
      <c r="G2020" s="1">
        <v>25.295649999999998</v>
      </c>
      <c r="H2020" s="1">
        <v>2.5560999999999998</v>
      </c>
      <c r="I2020" s="1">
        <v>12.905196460802504</v>
      </c>
    </row>
    <row r="2021" spans="1:9" x14ac:dyDescent="0.25">
      <c r="A2021" s="61" t="s">
        <v>263</v>
      </c>
      <c r="B2021" s="61" t="s">
        <v>185</v>
      </c>
      <c r="C2021" s="61" t="s">
        <v>185</v>
      </c>
      <c r="D2021" s="1">
        <v>15.998860000000001</v>
      </c>
      <c r="E2021" s="61" t="s">
        <v>0</v>
      </c>
      <c r="F2021" s="1">
        <v>13.2232</v>
      </c>
      <c r="G2021" s="1">
        <v>19.228069999999999</v>
      </c>
      <c r="H2021" s="1">
        <v>1.528729</v>
      </c>
      <c r="I2021" s="1">
        <v>9.5552370606405699</v>
      </c>
    </row>
    <row r="2022" spans="1:9" x14ac:dyDescent="0.25">
      <c r="A2022" s="61" t="s">
        <v>263</v>
      </c>
      <c r="B2022" s="61" t="s">
        <v>186</v>
      </c>
      <c r="C2022" s="61" t="s">
        <v>186</v>
      </c>
      <c r="D2022" s="1">
        <v>19.574179999999998</v>
      </c>
      <c r="E2022" s="61" t="s">
        <v>0</v>
      </c>
      <c r="F2022" s="1">
        <v>15.80949</v>
      </c>
      <c r="G2022" s="1">
        <v>23.979990000000001</v>
      </c>
      <c r="H2022" s="1">
        <v>2.0825749999999998</v>
      </c>
      <c r="I2022" s="1">
        <v>10.639398432016053</v>
      </c>
    </row>
    <row r="2023" spans="1:9" x14ac:dyDescent="0.25">
      <c r="A2023" s="61" t="s">
        <v>263</v>
      </c>
      <c r="B2023" s="61" t="s">
        <v>3</v>
      </c>
      <c r="C2023" s="61" t="s">
        <v>3</v>
      </c>
      <c r="D2023" s="1">
        <v>15.233219999999999</v>
      </c>
      <c r="E2023" s="61" t="s">
        <v>0</v>
      </c>
      <c r="F2023" s="1">
        <v>13.029540000000001</v>
      </c>
      <c r="G2023" s="1">
        <v>17.733619999999998</v>
      </c>
      <c r="H2023" s="1">
        <v>1.1982790000000001</v>
      </c>
      <c r="I2023" s="1">
        <v>7.8662226371049595</v>
      </c>
    </row>
    <row r="2024" spans="1:9" x14ac:dyDescent="0.25">
      <c r="A2024" s="61" t="s">
        <v>263</v>
      </c>
      <c r="B2024" s="61" t="s">
        <v>187</v>
      </c>
      <c r="C2024" s="61" t="s">
        <v>187</v>
      </c>
      <c r="D2024" s="1">
        <v>18.490290000000002</v>
      </c>
      <c r="E2024" s="61" t="s">
        <v>0</v>
      </c>
      <c r="F2024" s="1">
        <v>14.874510000000001</v>
      </c>
      <c r="G2024" s="1">
        <v>22.750119999999999</v>
      </c>
      <c r="H2024" s="1">
        <v>2.0064289999999998</v>
      </c>
      <c r="I2024" s="1">
        <v>10.851257606019157</v>
      </c>
    </row>
    <row r="2025" spans="1:9" x14ac:dyDescent="0.25">
      <c r="A2025" s="61" t="s">
        <v>263</v>
      </c>
      <c r="B2025" s="61" t="s">
        <v>1</v>
      </c>
      <c r="C2025" s="61" t="s">
        <v>188</v>
      </c>
      <c r="D2025" s="1">
        <v>15.96692</v>
      </c>
      <c r="E2025" s="61" t="s">
        <v>0</v>
      </c>
      <c r="F2025" s="1">
        <v>15.00292</v>
      </c>
      <c r="G2025" s="1">
        <v>16.98049</v>
      </c>
      <c r="H2025" s="1">
        <v>0.50438519999999998</v>
      </c>
      <c r="I2025" s="1">
        <v>3.1589386055670099</v>
      </c>
    </row>
    <row r="2026" spans="1:9" x14ac:dyDescent="0.25">
      <c r="A2026" s="61" t="s">
        <v>264</v>
      </c>
      <c r="B2026" s="61" t="s">
        <v>102</v>
      </c>
      <c r="C2026" s="61" t="s">
        <v>3</v>
      </c>
      <c r="D2026" s="1">
        <v>4.0829789999999999</v>
      </c>
      <c r="E2026" s="61" t="s">
        <v>0</v>
      </c>
      <c r="F2026" s="1">
        <v>2.952604</v>
      </c>
      <c r="G2026" s="1">
        <v>5.6210430000000002</v>
      </c>
      <c r="H2026" s="1">
        <v>0.67092560000000001</v>
      </c>
      <c r="I2026" s="1">
        <v>16.432256937887754</v>
      </c>
    </row>
    <row r="2027" spans="1:9" x14ac:dyDescent="0.25">
      <c r="A2027" s="61" t="s">
        <v>264</v>
      </c>
      <c r="B2027" s="61" t="s">
        <v>103</v>
      </c>
      <c r="C2027" s="61" t="s">
        <v>186</v>
      </c>
      <c r="D2027" s="1">
        <v>4.6475109999999997</v>
      </c>
      <c r="E2027" s="61" t="s">
        <v>0</v>
      </c>
      <c r="F2027" s="1">
        <v>3.4002729999999999</v>
      </c>
      <c r="G2027" s="1">
        <v>6.3223010000000004</v>
      </c>
      <c r="H2027" s="1">
        <v>0.73570749999999996</v>
      </c>
      <c r="I2027" s="1">
        <v>15.830140047005806</v>
      </c>
    </row>
    <row r="2028" spans="1:9" x14ac:dyDescent="0.25">
      <c r="A2028" s="61" t="s">
        <v>264</v>
      </c>
      <c r="B2028" s="61" t="s">
        <v>104</v>
      </c>
      <c r="C2028" s="61" t="s">
        <v>186</v>
      </c>
      <c r="D2028" s="1">
        <v>4.556794</v>
      </c>
      <c r="E2028" s="61" t="s">
        <v>0</v>
      </c>
      <c r="F2028" s="1">
        <v>3.3443329999999998</v>
      </c>
      <c r="G2028" s="1">
        <v>6.1807150000000002</v>
      </c>
      <c r="H2028" s="1">
        <v>0.71427739999999995</v>
      </c>
      <c r="I2028" s="1">
        <v>15.674998694257408</v>
      </c>
    </row>
    <row r="2029" spans="1:9" x14ac:dyDescent="0.25">
      <c r="A2029" s="61" t="s">
        <v>264</v>
      </c>
      <c r="B2029" s="61" t="s">
        <v>105</v>
      </c>
      <c r="C2029" s="61" t="s">
        <v>182</v>
      </c>
      <c r="D2029" s="1">
        <v>3.9375279999999999</v>
      </c>
      <c r="E2029" s="61" t="s">
        <v>0</v>
      </c>
      <c r="F2029" s="1">
        <v>2.6993770000000001</v>
      </c>
      <c r="G2029" s="1">
        <v>5.7102649999999997</v>
      </c>
      <c r="H2029" s="1">
        <v>0.7531523</v>
      </c>
      <c r="I2029" s="1">
        <v>19.127541442244983</v>
      </c>
    </row>
    <row r="2030" spans="1:9" x14ac:dyDescent="0.25">
      <c r="A2030" s="61" t="s">
        <v>264</v>
      </c>
      <c r="B2030" s="61" t="s">
        <v>106</v>
      </c>
      <c r="C2030" s="61" t="s">
        <v>185</v>
      </c>
      <c r="D2030" s="1">
        <v>6.7509110000000003</v>
      </c>
      <c r="E2030" s="61" t="s">
        <v>0</v>
      </c>
      <c r="F2030" s="1">
        <v>4.692558</v>
      </c>
      <c r="G2030" s="1">
        <v>9.6210000000000004</v>
      </c>
      <c r="H2030" s="1">
        <v>1.237698</v>
      </c>
      <c r="I2030" s="1">
        <v>18.333792283737704</v>
      </c>
    </row>
    <row r="2031" spans="1:9" x14ac:dyDescent="0.25">
      <c r="A2031" s="61" t="s">
        <v>264</v>
      </c>
      <c r="B2031" s="61" t="s">
        <v>107</v>
      </c>
      <c r="C2031" s="61" t="s">
        <v>185</v>
      </c>
      <c r="D2031" s="1">
        <v>5.5937960000000002</v>
      </c>
      <c r="E2031" s="61" t="s">
        <v>0</v>
      </c>
      <c r="F2031" s="1">
        <v>4.0260879999999997</v>
      </c>
      <c r="G2031" s="1">
        <v>7.7228279999999998</v>
      </c>
      <c r="H2031" s="1">
        <v>0.93001610000000001</v>
      </c>
      <c r="I2031" s="1">
        <v>16.625849423182395</v>
      </c>
    </row>
    <row r="2032" spans="1:9" x14ac:dyDescent="0.25">
      <c r="A2032" s="61" t="s">
        <v>264</v>
      </c>
      <c r="B2032" s="61" t="s">
        <v>108</v>
      </c>
      <c r="C2032" s="61" t="s">
        <v>183</v>
      </c>
      <c r="D2032" s="1">
        <v>2.9122910000000002</v>
      </c>
      <c r="E2032" s="61" t="s">
        <v>16</v>
      </c>
      <c r="F2032" s="1">
        <v>1.7456640000000001</v>
      </c>
      <c r="G2032" s="1">
        <v>4.8203250000000004</v>
      </c>
      <c r="H2032" s="1">
        <v>0.755355</v>
      </c>
      <c r="I2032" s="1">
        <v>25.936796837953345</v>
      </c>
    </row>
    <row r="2033" spans="1:9" x14ac:dyDescent="0.25">
      <c r="A2033" s="61" t="s">
        <v>264</v>
      </c>
      <c r="B2033" s="61" t="s">
        <v>109</v>
      </c>
      <c r="C2033" s="61" t="s">
        <v>3</v>
      </c>
      <c r="D2033" s="1">
        <v>5.6037039999999996</v>
      </c>
      <c r="E2033" s="61" t="s">
        <v>0</v>
      </c>
      <c r="F2033" s="1">
        <v>3.918777</v>
      </c>
      <c r="G2033" s="1">
        <v>7.953119</v>
      </c>
      <c r="H2033" s="1">
        <v>1.0127550000000001</v>
      </c>
      <c r="I2033" s="1">
        <v>18.072956744324827</v>
      </c>
    </row>
    <row r="2034" spans="1:9" x14ac:dyDescent="0.25">
      <c r="A2034" s="61" t="s">
        <v>264</v>
      </c>
      <c r="B2034" s="61" t="s">
        <v>110</v>
      </c>
      <c r="C2034" s="61" t="s">
        <v>181</v>
      </c>
      <c r="D2034" s="1">
        <v>1.3581730000000001</v>
      </c>
      <c r="E2034" s="61" t="s">
        <v>16</v>
      </c>
      <c r="F2034" s="1">
        <v>0.74004840000000005</v>
      </c>
      <c r="G2034" s="1">
        <v>2.4796879999999999</v>
      </c>
      <c r="H2034" s="1">
        <v>0.41913640000000002</v>
      </c>
      <c r="I2034" s="1">
        <v>30.860310137221102</v>
      </c>
    </row>
    <row r="2035" spans="1:9" x14ac:dyDescent="0.25">
      <c r="A2035" s="61" t="s">
        <v>264</v>
      </c>
      <c r="B2035" s="61" t="s">
        <v>111</v>
      </c>
      <c r="C2035" s="61" t="s">
        <v>182</v>
      </c>
      <c r="D2035" s="1">
        <v>7.9193559999999996</v>
      </c>
      <c r="E2035" s="61" t="s">
        <v>0</v>
      </c>
      <c r="F2035" s="1">
        <v>5.8287570000000004</v>
      </c>
      <c r="G2035" s="1">
        <v>10.67479</v>
      </c>
      <c r="H2035" s="1">
        <v>1.2236579999999999</v>
      </c>
      <c r="I2035" s="1">
        <v>15.451483681248829</v>
      </c>
    </row>
    <row r="2036" spans="1:9" x14ac:dyDescent="0.25">
      <c r="A2036" s="61" t="s">
        <v>264</v>
      </c>
      <c r="B2036" s="61" t="s">
        <v>112</v>
      </c>
      <c r="C2036" s="61" t="s">
        <v>187</v>
      </c>
      <c r="D2036" s="1">
        <v>10.25412</v>
      </c>
      <c r="E2036" s="61" t="s">
        <v>16</v>
      </c>
      <c r="F2036" s="1">
        <v>4.7671099999999997</v>
      </c>
      <c r="G2036" s="1">
        <v>20.68496</v>
      </c>
      <c r="H2036" s="1">
        <v>3.8738540000000001</v>
      </c>
      <c r="I2036" s="1">
        <v>37.778512441828262</v>
      </c>
    </row>
    <row r="2037" spans="1:9" x14ac:dyDescent="0.25">
      <c r="A2037" s="61" t="s">
        <v>264</v>
      </c>
      <c r="B2037" s="61" t="s">
        <v>113</v>
      </c>
      <c r="C2037" s="61" t="s">
        <v>187</v>
      </c>
      <c r="D2037" s="1">
        <v>5.8946379999999996</v>
      </c>
      <c r="E2037" s="61" t="s">
        <v>0</v>
      </c>
      <c r="F2037" s="1">
        <v>4.3108409999999999</v>
      </c>
      <c r="G2037" s="1">
        <v>8.0116019999999999</v>
      </c>
      <c r="H2037" s="1">
        <v>0.93258189999999996</v>
      </c>
      <c r="I2037" s="1">
        <v>15.820851085342305</v>
      </c>
    </row>
    <row r="2038" spans="1:9" x14ac:dyDescent="0.25">
      <c r="A2038" s="61" t="s">
        <v>264</v>
      </c>
      <c r="B2038" s="61" t="s">
        <v>114</v>
      </c>
      <c r="C2038" s="61" t="s">
        <v>183</v>
      </c>
      <c r="D2038" s="1">
        <v>5.747007</v>
      </c>
      <c r="E2038" s="61" t="s">
        <v>0</v>
      </c>
      <c r="F2038" s="1">
        <v>4.0130840000000001</v>
      </c>
      <c r="G2038" s="1">
        <v>8.1663619999999995</v>
      </c>
      <c r="H2038" s="1">
        <v>1.0425759999999999</v>
      </c>
      <c r="I2038" s="1">
        <v>18.141199410406148</v>
      </c>
    </row>
    <row r="2039" spans="1:9" x14ac:dyDescent="0.25">
      <c r="A2039" s="61" t="s">
        <v>264</v>
      </c>
      <c r="B2039" s="61" t="s">
        <v>115</v>
      </c>
      <c r="C2039" s="61" t="s">
        <v>183</v>
      </c>
      <c r="D2039" s="1">
        <v>6.525506</v>
      </c>
      <c r="E2039" s="61" t="s">
        <v>0</v>
      </c>
      <c r="F2039" s="1">
        <v>4.5416590000000001</v>
      </c>
      <c r="G2039" s="1">
        <v>9.2915690000000009</v>
      </c>
      <c r="H2039" s="1">
        <v>1.1929399999999999</v>
      </c>
      <c r="I2039" s="1">
        <v>18.281187696402394</v>
      </c>
    </row>
    <row r="2040" spans="1:9" x14ac:dyDescent="0.25">
      <c r="A2040" s="61" t="s">
        <v>264</v>
      </c>
      <c r="B2040" s="61" t="s">
        <v>116</v>
      </c>
      <c r="C2040" s="61" t="s">
        <v>187</v>
      </c>
      <c r="D2040" s="1">
        <v>10.218310000000001</v>
      </c>
      <c r="E2040" s="61" t="s">
        <v>0</v>
      </c>
      <c r="F2040" s="1">
        <v>6.6699590000000004</v>
      </c>
      <c r="G2040" s="1">
        <v>15.34399</v>
      </c>
      <c r="H2040" s="1">
        <v>2.1774789999999999</v>
      </c>
      <c r="I2040" s="1">
        <v>21.309580547076763</v>
      </c>
    </row>
    <row r="2041" spans="1:9" x14ac:dyDescent="0.25">
      <c r="A2041" s="61" t="s">
        <v>264</v>
      </c>
      <c r="B2041" s="61" t="s">
        <v>117</v>
      </c>
      <c r="C2041" s="61" t="s">
        <v>184</v>
      </c>
      <c r="D2041" s="1">
        <v>4.5204199999999997</v>
      </c>
      <c r="E2041" s="61" t="s">
        <v>0</v>
      </c>
      <c r="F2041" s="1">
        <v>3.2392020000000001</v>
      </c>
      <c r="G2041" s="1">
        <v>6.2755359999999998</v>
      </c>
      <c r="H2041" s="1">
        <v>0.76302650000000005</v>
      </c>
      <c r="I2041" s="1">
        <v>16.879548802987333</v>
      </c>
    </row>
    <row r="2042" spans="1:9" x14ac:dyDescent="0.25">
      <c r="A2042" s="61" t="s">
        <v>264</v>
      </c>
      <c r="B2042" s="61" t="s">
        <v>118</v>
      </c>
      <c r="C2042" s="61" t="s">
        <v>184</v>
      </c>
      <c r="D2042" s="1">
        <v>5.2002600000000001</v>
      </c>
      <c r="E2042" s="61" t="s">
        <v>0</v>
      </c>
      <c r="F2042" s="1">
        <v>3.7173419999999999</v>
      </c>
      <c r="G2042" s="1">
        <v>7.2303199999999999</v>
      </c>
      <c r="H2042" s="1">
        <v>0.88313260000000005</v>
      </c>
      <c r="I2042" s="1">
        <v>16.982470107263868</v>
      </c>
    </row>
    <row r="2043" spans="1:9" x14ac:dyDescent="0.25">
      <c r="A2043" s="61" t="s">
        <v>264</v>
      </c>
      <c r="B2043" s="61" t="s">
        <v>119</v>
      </c>
      <c r="C2043" s="61" t="s">
        <v>182</v>
      </c>
      <c r="D2043" s="1">
        <v>5.244243</v>
      </c>
      <c r="E2043" s="61" t="s">
        <v>0</v>
      </c>
      <c r="F2043" s="1">
        <v>3.7518760000000002</v>
      </c>
      <c r="G2043" s="1">
        <v>7.2852899999999998</v>
      </c>
      <c r="H2043" s="1">
        <v>0.88846930000000002</v>
      </c>
      <c r="I2043" s="1">
        <v>16.941802658648733</v>
      </c>
    </row>
    <row r="2044" spans="1:9" x14ac:dyDescent="0.25">
      <c r="A2044" s="61" t="s">
        <v>264</v>
      </c>
      <c r="B2044" s="61" t="s">
        <v>120</v>
      </c>
      <c r="C2044" s="61" t="s">
        <v>185</v>
      </c>
      <c r="D2044" s="1">
        <v>5.0837649999999996</v>
      </c>
      <c r="E2044" s="61" t="s">
        <v>0</v>
      </c>
      <c r="F2044" s="1">
        <v>3.4844550000000001</v>
      </c>
      <c r="G2044" s="1">
        <v>7.361148</v>
      </c>
      <c r="H2044" s="1">
        <v>0.97065230000000002</v>
      </c>
      <c r="I2044" s="1">
        <v>19.093177989147808</v>
      </c>
    </row>
    <row r="2045" spans="1:9" x14ac:dyDescent="0.25">
      <c r="A2045" s="61" t="s">
        <v>264</v>
      </c>
      <c r="B2045" s="61" t="s">
        <v>121</v>
      </c>
      <c r="C2045" s="61" t="s">
        <v>183</v>
      </c>
      <c r="D2045" s="1">
        <v>5.0040620000000002</v>
      </c>
      <c r="E2045" s="61" t="s">
        <v>0</v>
      </c>
      <c r="F2045" s="1">
        <v>3.5624799999999999</v>
      </c>
      <c r="G2045" s="1">
        <v>6.9867280000000003</v>
      </c>
      <c r="H2045" s="1">
        <v>0.86041140000000005</v>
      </c>
      <c r="I2045" s="1">
        <v>17.194259383676702</v>
      </c>
    </row>
    <row r="2046" spans="1:9" x14ac:dyDescent="0.25">
      <c r="A2046" s="61" t="s">
        <v>264</v>
      </c>
      <c r="B2046" s="61" t="s">
        <v>122</v>
      </c>
      <c r="C2046" s="61" t="s">
        <v>187</v>
      </c>
      <c r="D2046" s="1">
        <v>6.3659109999999997</v>
      </c>
      <c r="E2046" s="61" t="s">
        <v>0</v>
      </c>
      <c r="F2046" s="1">
        <v>4.578506</v>
      </c>
      <c r="G2046" s="1">
        <v>8.7868480000000009</v>
      </c>
      <c r="H2046" s="1">
        <v>1.059542</v>
      </c>
      <c r="I2046" s="1">
        <v>16.643996436645125</v>
      </c>
    </row>
    <row r="2047" spans="1:9" x14ac:dyDescent="0.25">
      <c r="A2047" s="61" t="s">
        <v>264</v>
      </c>
      <c r="B2047" s="61" t="s">
        <v>123</v>
      </c>
      <c r="C2047" s="61" t="s">
        <v>183</v>
      </c>
      <c r="D2047" s="1">
        <v>5.5273310000000002</v>
      </c>
      <c r="E2047" s="61" t="s">
        <v>0</v>
      </c>
      <c r="F2047" s="1">
        <v>3.879769</v>
      </c>
      <c r="G2047" s="1">
        <v>7.817634</v>
      </c>
      <c r="H2047" s="1">
        <v>0.98873489999999997</v>
      </c>
      <c r="I2047" s="1">
        <v>17.888107298079305</v>
      </c>
    </row>
    <row r="2048" spans="1:9" x14ac:dyDescent="0.25">
      <c r="A2048" s="61" t="s">
        <v>264</v>
      </c>
      <c r="B2048" s="61" t="s">
        <v>124</v>
      </c>
      <c r="C2048" s="61" t="s">
        <v>184</v>
      </c>
      <c r="D2048" s="1">
        <v>6.1492950000000004</v>
      </c>
      <c r="E2048" s="61" t="s">
        <v>0</v>
      </c>
      <c r="F2048" s="1">
        <v>4.5162120000000003</v>
      </c>
      <c r="G2048" s="1">
        <v>8.3214430000000004</v>
      </c>
      <c r="H2048" s="1">
        <v>0.9593564</v>
      </c>
      <c r="I2048" s="1">
        <v>15.601079473338</v>
      </c>
    </row>
    <row r="2049" spans="1:9" x14ac:dyDescent="0.25">
      <c r="A2049" s="61" t="s">
        <v>264</v>
      </c>
      <c r="B2049" s="61" t="s">
        <v>125</v>
      </c>
      <c r="C2049" s="61" t="s">
        <v>186</v>
      </c>
      <c r="D2049" s="1">
        <v>6.026993</v>
      </c>
      <c r="E2049" s="61" t="s">
        <v>0</v>
      </c>
      <c r="F2049" s="1">
        <v>4.2784630000000003</v>
      </c>
      <c r="G2049" s="1">
        <v>8.4272030000000004</v>
      </c>
      <c r="H2049" s="1">
        <v>1.0431790000000001</v>
      </c>
      <c r="I2049" s="1">
        <v>17.308448840076636</v>
      </c>
    </row>
    <row r="2050" spans="1:9" x14ac:dyDescent="0.25">
      <c r="A2050" s="61" t="s">
        <v>264</v>
      </c>
      <c r="B2050" s="61" t="s">
        <v>126</v>
      </c>
      <c r="C2050" s="61" t="s">
        <v>187</v>
      </c>
      <c r="D2050" s="1">
        <v>3.0352570000000001</v>
      </c>
      <c r="E2050" s="61" t="s">
        <v>0</v>
      </c>
      <c r="F2050" s="1">
        <v>1.9825839999999999</v>
      </c>
      <c r="G2050" s="1">
        <v>4.6205100000000003</v>
      </c>
      <c r="H2050" s="1">
        <v>0.65556139999999996</v>
      </c>
      <c r="I2050" s="1">
        <v>21.598217218509006</v>
      </c>
    </row>
    <row r="2051" spans="1:9" x14ac:dyDescent="0.25">
      <c r="A2051" s="61" t="s">
        <v>264</v>
      </c>
      <c r="B2051" s="61" t="s">
        <v>127</v>
      </c>
      <c r="C2051" s="61" t="s">
        <v>183</v>
      </c>
      <c r="D2051" s="1">
        <v>9.0093759999999996</v>
      </c>
      <c r="E2051" s="61" t="s">
        <v>0</v>
      </c>
      <c r="F2051" s="1">
        <v>6.894717</v>
      </c>
      <c r="G2051" s="1">
        <v>11.69117</v>
      </c>
      <c r="H2051" s="1">
        <v>1.214628</v>
      </c>
      <c r="I2051" s="1">
        <v>13.481821604515121</v>
      </c>
    </row>
    <row r="2052" spans="1:9" x14ac:dyDescent="0.25">
      <c r="A2052" s="61" t="s">
        <v>264</v>
      </c>
      <c r="B2052" s="61" t="s">
        <v>128</v>
      </c>
      <c r="C2052" s="61" t="s">
        <v>184</v>
      </c>
      <c r="D2052" s="1">
        <v>5.0405769999999999</v>
      </c>
      <c r="E2052" s="61" t="s">
        <v>0</v>
      </c>
      <c r="F2052" s="1">
        <v>3.5922939999999999</v>
      </c>
      <c r="G2052" s="1">
        <v>7.030176</v>
      </c>
      <c r="H2052" s="1">
        <v>0.86391260000000003</v>
      </c>
      <c r="I2052" s="1">
        <v>17.139160854005407</v>
      </c>
    </row>
    <row r="2053" spans="1:9" x14ac:dyDescent="0.25">
      <c r="A2053" s="61" t="s">
        <v>264</v>
      </c>
      <c r="B2053" s="61" t="s">
        <v>129</v>
      </c>
      <c r="C2053" s="61" t="s">
        <v>3</v>
      </c>
      <c r="D2053" s="1">
        <v>5.7374320000000001</v>
      </c>
      <c r="E2053" s="61" t="s">
        <v>16</v>
      </c>
      <c r="F2053" s="1">
        <v>3.213803</v>
      </c>
      <c r="G2053" s="1">
        <v>10.03722</v>
      </c>
      <c r="H2053" s="1">
        <v>1.6717139999999999</v>
      </c>
      <c r="I2053" s="1">
        <v>29.136972778065168</v>
      </c>
    </row>
    <row r="2054" spans="1:9" x14ac:dyDescent="0.25">
      <c r="A2054" s="61" t="s">
        <v>264</v>
      </c>
      <c r="B2054" s="61" t="s">
        <v>130</v>
      </c>
      <c r="C2054" s="61" t="s">
        <v>186</v>
      </c>
      <c r="D2054" s="1">
        <v>4.8400790000000002</v>
      </c>
      <c r="E2054" s="61" t="s">
        <v>16</v>
      </c>
      <c r="F2054" s="1">
        <v>2.7644449999999998</v>
      </c>
      <c r="G2054" s="1">
        <v>8.3404900000000008</v>
      </c>
      <c r="H2054" s="1">
        <v>1.3665389999999999</v>
      </c>
      <c r="I2054" s="1">
        <v>28.233816018292263</v>
      </c>
    </row>
    <row r="2055" spans="1:9" x14ac:dyDescent="0.25">
      <c r="A2055" s="61" t="s">
        <v>264</v>
      </c>
      <c r="B2055" s="61" t="s">
        <v>131</v>
      </c>
      <c r="C2055" s="61" t="s">
        <v>186</v>
      </c>
      <c r="D2055" s="1">
        <v>5.5965109999999996</v>
      </c>
      <c r="E2055" s="61" t="s">
        <v>0</v>
      </c>
      <c r="F2055" s="1">
        <v>4.1415119999999996</v>
      </c>
      <c r="G2055" s="1">
        <v>7.5225679999999997</v>
      </c>
      <c r="H2055" s="1">
        <v>0.85261039999999999</v>
      </c>
      <c r="I2055" s="1">
        <v>15.234677462440438</v>
      </c>
    </row>
    <row r="2056" spans="1:9" x14ac:dyDescent="0.25">
      <c r="A2056" s="61" t="s">
        <v>264</v>
      </c>
      <c r="B2056" s="61" t="s">
        <v>132</v>
      </c>
      <c r="C2056" s="61" t="s">
        <v>182</v>
      </c>
      <c r="D2056" s="1">
        <v>4.8463570000000002</v>
      </c>
      <c r="E2056" s="61" t="s">
        <v>0</v>
      </c>
      <c r="F2056" s="1">
        <v>3.4008210000000001</v>
      </c>
      <c r="G2056" s="1">
        <v>6.8626760000000004</v>
      </c>
      <c r="H2056" s="1">
        <v>0.86869969999999996</v>
      </c>
      <c r="I2056" s="1">
        <v>17.924797946168635</v>
      </c>
    </row>
    <row r="2057" spans="1:9" x14ac:dyDescent="0.25">
      <c r="A2057" s="61" t="s">
        <v>264</v>
      </c>
      <c r="B2057" s="61" t="s">
        <v>133</v>
      </c>
      <c r="C2057" s="61" t="s">
        <v>186</v>
      </c>
      <c r="D2057" s="1">
        <v>4.5174989999999999</v>
      </c>
      <c r="E2057" s="61" t="s">
        <v>0</v>
      </c>
      <c r="F2057" s="1">
        <v>3.1328559999999999</v>
      </c>
      <c r="G2057" s="1">
        <v>6.4732240000000001</v>
      </c>
      <c r="H2057" s="1">
        <v>0.83697880000000002</v>
      </c>
      <c r="I2057" s="1">
        <v>18.527481688429816</v>
      </c>
    </row>
    <row r="2058" spans="1:9" x14ac:dyDescent="0.25">
      <c r="A2058" s="61" t="s">
        <v>264</v>
      </c>
      <c r="B2058" s="61" t="s">
        <v>134</v>
      </c>
      <c r="C2058" s="61" t="s">
        <v>182</v>
      </c>
      <c r="D2058" s="1">
        <v>9.2198039999999999</v>
      </c>
      <c r="E2058" s="61" t="s">
        <v>0</v>
      </c>
      <c r="F2058" s="1">
        <v>6.2940269999999998</v>
      </c>
      <c r="G2058" s="1">
        <v>13.31241</v>
      </c>
      <c r="H2058" s="1">
        <v>1.765323</v>
      </c>
      <c r="I2058" s="1">
        <v>19.147077313140279</v>
      </c>
    </row>
    <row r="2059" spans="1:9" x14ac:dyDescent="0.25">
      <c r="A2059" s="61" t="s">
        <v>264</v>
      </c>
      <c r="B2059" s="61" t="s">
        <v>135</v>
      </c>
      <c r="C2059" s="61" t="s">
        <v>3</v>
      </c>
      <c r="D2059" s="1">
        <v>4.0255710000000002</v>
      </c>
      <c r="E2059" s="61" t="s">
        <v>0</v>
      </c>
      <c r="F2059" s="1">
        <v>2.8026339999999998</v>
      </c>
      <c r="G2059" s="1">
        <v>5.7505680000000003</v>
      </c>
      <c r="H2059" s="1">
        <v>0.73857669999999997</v>
      </c>
      <c r="I2059" s="1">
        <v>18.347128891777089</v>
      </c>
    </row>
    <row r="2060" spans="1:9" x14ac:dyDescent="0.25">
      <c r="A2060" s="61" t="s">
        <v>264</v>
      </c>
      <c r="B2060" s="61" t="s">
        <v>136</v>
      </c>
      <c r="C2060" s="61" t="s">
        <v>183</v>
      </c>
      <c r="D2060" s="1">
        <v>3.3786149999999999</v>
      </c>
      <c r="E2060" s="61" t="s">
        <v>0</v>
      </c>
      <c r="F2060" s="1">
        <v>2.3739089999999998</v>
      </c>
      <c r="G2060" s="1">
        <v>4.7876880000000002</v>
      </c>
      <c r="H2060" s="1">
        <v>0.60488529999999996</v>
      </c>
      <c r="I2060" s="1">
        <v>17.90335092930091</v>
      </c>
    </row>
    <row r="2061" spans="1:9" x14ac:dyDescent="0.25">
      <c r="A2061" s="61" t="s">
        <v>264</v>
      </c>
      <c r="B2061" s="61" t="s">
        <v>137</v>
      </c>
      <c r="C2061" s="61" t="s">
        <v>181</v>
      </c>
      <c r="D2061" s="1">
        <v>5.4614690000000001</v>
      </c>
      <c r="E2061" s="61" t="s">
        <v>0</v>
      </c>
      <c r="F2061" s="1">
        <v>3.9369619999999999</v>
      </c>
      <c r="G2061" s="1">
        <v>7.5300349999999998</v>
      </c>
      <c r="H2061" s="1">
        <v>0.90401480000000001</v>
      </c>
      <c r="I2061" s="1">
        <v>16.552594182993623</v>
      </c>
    </row>
    <row r="2062" spans="1:9" x14ac:dyDescent="0.25">
      <c r="A2062" s="61" t="s">
        <v>264</v>
      </c>
      <c r="B2062" s="61" t="s">
        <v>138</v>
      </c>
      <c r="C2062" s="61" t="s">
        <v>185</v>
      </c>
      <c r="D2062" s="1">
        <v>6.4000139999999996</v>
      </c>
      <c r="E2062" s="61" t="s">
        <v>0</v>
      </c>
      <c r="F2062" s="1">
        <v>4.7148810000000001</v>
      </c>
      <c r="G2062" s="1">
        <v>8.6328589999999998</v>
      </c>
      <c r="H2062" s="1">
        <v>0.98802809999999996</v>
      </c>
      <c r="I2062" s="1">
        <v>15.437905292082174</v>
      </c>
    </row>
    <row r="2063" spans="1:9" x14ac:dyDescent="0.25">
      <c r="A2063" s="61" t="s">
        <v>264</v>
      </c>
      <c r="B2063" s="61" t="s">
        <v>139</v>
      </c>
      <c r="C2063" s="61" t="s">
        <v>187</v>
      </c>
      <c r="D2063" s="1">
        <v>6.8531029999999999</v>
      </c>
      <c r="E2063" s="61" t="s">
        <v>0</v>
      </c>
      <c r="F2063" s="1">
        <v>4.9463660000000003</v>
      </c>
      <c r="G2063" s="1">
        <v>9.4219969999999993</v>
      </c>
      <c r="H2063" s="1">
        <v>1.1275900000000001</v>
      </c>
      <c r="I2063" s="1">
        <v>16.453714470656578</v>
      </c>
    </row>
    <row r="2064" spans="1:9" x14ac:dyDescent="0.25">
      <c r="A2064" s="61" t="s">
        <v>264</v>
      </c>
      <c r="B2064" s="61" t="s">
        <v>140</v>
      </c>
      <c r="C2064" s="61" t="s">
        <v>187</v>
      </c>
      <c r="D2064" s="1">
        <v>4.0673310000000003</v>
      </c>
      <c r="E2064" s="61" t="s">
        <v>0</v>
      </c>
      <c r="F2064" s="1">
        <v>2.7672970000000001</v>
      </c>
      <c r="G2064" s="1">
        <v>5.9407860000000001</v>
      </c>
      <c r="H2064" s="1">
        <v>0.79326019999999997</v>
      </c>
      <c r="I2064" s="1">
        <v>19.50321230310491</v>
      </c>
    </row>
    <row r="2065" spans="1:9" x14ac:dyDescent="0.25">
      <c r="A2065" s="61" t="s">
        <v>264</v>
      </c>
      <c r="B2065" s="61" t="s">
        <v>141</v>
      </c>
      <c r="C2065" s="61" t="s">
        <v>181</v>
      </c>
      <c r="D2065" s="1">
        <v>3.0218919999999998</v>
      </c>
      <c r="E2065" s="61" t="s">
        <v>0</v>
      </c>
      <c r="F2065" s="1">
        <v>2.0911200000000001</v>
      </c>
      <c r="G2065" s="1">
        <v>4.3485560000000003</v>
      </c>
      <c r="H2065" s="1">
        <v>0.56456830000000002</v>
      </c>
      <c r="I2065" s="1">
        <v>18.68261009989768</v>
      </c>
    </row>
    <row r="2066" spans="1:9" x14ac:dyDescent="0.25">
      <c r="A2066" s="61" t="s">
        <v>264</v>
      </c>
      <c r="B2066" s="61" t="s">
        <v>142</v>
      </c>
      <c r="C2066" s="61" t="s">
        <v>3</v>
      </c>
      <c r="D2066" s="1">
        <v>4.7047480000000004</v>
      </c>
      <c r="E2066" s="61" t="s">
        <v>0</v>
      </c>
      <c r="F2066" s="1">
        <v>3.3062339999999999</v>
      </c>
      <c r="G2066" s="1">
        <v>6.654115</v>
      </c>
      <c r="H2066" s="1">
        <v>0.8400687</v>
      </c>
      <c r="I2066" s="1">
        <v>17.855764006913866</v>
      </c>
    </row>
    <row r="2067" spans="1:9" x14ac:dyDescent="0.25">
      <c r="A2067" s="61" t="s">
        <v>264</v>
      </c>
      <c r="B2067" s="61" t="s">
        <v>143</v>
      </c>
      <c r="C2067" s="61" t="s">
        <v>182</v>
      </c>
      <c r="D2067" s="1">
        <v>5.8400030000000003</v>
      </c>
      <c r="E2067" s="61" t="s">
        <v>0</v>
      </c>
      <c r="F2067" s="1">
        <v>4.183891</v>
      </c>
      <c r="G2067" s="1">
        <v>8.0962619999999994</v>
      </c>
      <c r="H2067" s="1">
        <v>0.98436789999999996</v>
      </c>
      <c r="I2067" s="1">
        <v>16.855606067325649</v>
      </c>
    </row>
    <row r="2068" spans="1:9" x14ac:dyDescent="0.25">
      <c r="A2068" s="61" t="s">
        <v>264</v>
      </c>
      <c r="B2068" s="61" t="s">
        <v>144</v>
      </c>
      <c r="C2068" s="61" t="s">
        <v>181</v>
      </c>
      <c r="D2068" s="1">
        <v>3.2116289999999998</v>
      </c>
      <c r="E2068" s="61" t="s">
        <v>0</v>
      </c>
      <c r="F2068" s="1">
        <v>2.1166100000000001</v>
      </c>
      <c r="G2068" s="1">
        <v>4.84511</v>
      </c>
      <c r="H2068" s="1">
        <v>0.67886639999999998</v>
      </c>
      <c r="I2068" s="1">
        <v>21.137759062457089</v>
      </c>
    </row>
    <row r="2069" spans="1:9" x14ac:dyDescent="0.25">
      <c r="A2069" s="61" t="s">
        <v>264</v>
      </c>
      <c r="B2069" s="61" t="s">
        <v>145</v>
      </c>
      <c r="C2069" s="61" t="s">
        <v>182</v>
      </c>
      <c r="D2069" s="1">
        <v>2.2049560000000001</v>
      </c>
      <c r="E2069" s="61" t="s">
        <v>16</v>
      </c>
      <c r="F2069" s="1">
        <v>1.302643</v>
      </c>
      <c r="G2069" s="1">
        <v>3.7087970000000001</v>
      </c>
      <c r="H2069" s="1">
        <v>0.5890299</v>
      </c>
      <c r="I2069" s="1">
        <v>26.713907216289122</v>
      </c>
    </row>
    <row r="2070" spans="1:9" x14ac:dyDescent="0.25">
      <c r="A2070" s="61" t="s">
        <v>264</v>
      </c>
      <c r="B2070" s="61" t="s">
        <v>146</v>
      </c>
      <c r="C2070" s="61" t="s">
        <v>182</v>
      </c>
      <c r="D2070" s="1">
        <v>9.3740570000000005</v>
      </c>
      <c r="E2070" s="61" t="s">
        <v>0</v>
      </c>
      <c r="F2070" s="1">
        <v>6.7365120000000003</v>
      </c>
      <c r="G2070" s="1">
        <v>12.90143</v>
      </c>
      <c r="H2070" s="1">
        <v>1.5561430000000001</v>
      </c>
      <c r="I2070" s="1">
        <v>16.600528458489212</v>
      </c>
    </row>
    <row r="2071" spans="1:9" x14ac:dyDescent="0.25">
      <c r="A2071" s="61" t="s">
        <v>264</v>
      </c>
      <c r="B2071" s="61" t="s">
        <v>147</v>
      </c>
      <c r="C2071" s="61" t="s">
        <v>187</v>
      </c>
      <c r="D2071" s="1">
        <v>6.6631179999999999</v>
      </c>
      <c r="E2071" s="61" t="s">
        <v>0</v>
      </c>
      <c r="F2071" s="1">
        <v>4.876703</v>
      </c>
      <c r="G2071" s="1">
        <v>9.0417249999999996</v>
      </c>
      <c r="H2071" s="1">
        <v>1.050238</v>
      </c>
      <c r="I2071" s="1">
        <v>15.761960091356631</v>
      </c>
    </row>
    <row r="2072" spans="1:9" x14ac:dyDescent="0.25">
      <c r="A2072" s="61" t="s">
        <v>264</v>
      </c>
      <c r="B2072" s="61" t="s">
        <v>148</v>
      </c>
      <c r="C2072" s="61" t="s">
        <v>3</v>
      </c>
      <c r="D2072" s="1">
        <v>6.5912959999999998</v>
      </c>
      <c r="E2072" s="61" t="s">
        <v>0</v>
      </c>
      <c r="F2072" s="1">
        <v>4.433846</v>
      </c>
      <c r="G2072" s="1">
        <v>9.6920649999999995</v>
      </c>
      <c r="H2072" s="1">
        <v>1.3168899999999999</v>
      </c>
      <c r="I2072" s="1">
        <v>19.979227150472379</v>
      </c>
    </row>
    <row r="2073" spans="1:9" x14ac:dyDescent="0.25">
      <c r="A2073" s="61" t="s">
        <v>264</v>
      </c>
      <c r="B2073" s="61" t="s">
        <v>149</v>
      </c>
      <c r="C2073" s="61" t="s">
        <v>3</v>
      </c>
      <c r="D2073" s="1">
        <v>4.384881</v>
      </c>
      <c r="E2073" s="61" t="s">
        <v>0</v>
      </c>
      <c r="F2073" s="1">
        <v>3.2017549999999999</v>
      </c>
      <c r="G2073" s="1">
        <v>5.9781979999999999</v>
      </c>
      <c r="H2073" s="1">
        <v>0.69881740000000003</v>
      </c>
      <c r="I2073" s="1">
        <v>15.936975256569108</v>
      </c>
    </row>
    <row r="2074" spans="1:9" x14ac:dyDescent="0.25">
      <c r="A2074" s="61" t="s">
        <v>264</v>
      </c>
      <c r="B2074" s="61" t="s">
        <v>150</v>
      </c>
      <c r="C2074" s="61" t="s">
        <v>181</v>
      </c>
      <c r="D2074" s="1">
        <v>5.5435540000000003</v>
      </c>
      <c r="E2074" s="61" t="s">
        <v>0</v>
      </c>
      <c r="F2074" s="1">
        <v>3.7757969999999998</v>
      </c>
      <c r="G2074" s="1">
        <v>8.0695340000000009</v>
      </c>
      <c r="H2074" s="1">
        <v>1.0750630000000001</v>
      </c>
      <c r="I2074" s="1">
        <v>19.393028371330018</v>
      </c>
    </row>
    <row r="2075" spans="1:9" x14ac:dyDescent="0.25">
      <c r="A2075" s="61" t="s">
        <v>264</v>
      </c>
      <c r="B2075" s="61" t="s">
        <v>151</v>
      </c>
      <c r="C2075" s="61" t="s">
        <v>182</v>
      </c>
      <c r="D2075" s="1">
        <v>5.4956040000000002</v>
      </c>
      <c r="E2075" s="61" t="s">
        <v>0</v>
      </c>
      <c r="F2075" s="1">
        <v>4.00678</v>
      </c>
      <c r="G2075" s="1">
        <v>7.4944490000000004</v>
      </c>
      <c r="H2075" s="1">
        <v>0.87848619999999999</v>
      </c>
      <c r="I2075" s="1">
        <v>15.985252940350142</v>
      </c>
    </row>
    <row r="2076" spans="1:9" x14ac:dyDescent="0.25">
      <c r="A2076" s="61" t="s">
        <v>264</v>
      </c>
      <c r="B2076" s="61" t="s">
        <v>152</v>
      </c>
      <c r="C2076" s="61" t="s">
        <v>186</v>
      </c>
      <c r="D2076" s="1">
        <v>4.1526899999999998</v>
      </c>
      <c r="E2076" s="61" t="s">
        <v>0</v>
      </c>
      <c r="F2076" s="1">
        <v>2.9215439999999999</v>
      </c>
      <c r="G2076" s="1">
        <v>5.8712679999999997</v>
      </c>
      <c r="H2076" s="1">
        <v>0.73983710000000003</v>
      </c>
      <c r="I2076" s="1">
        <v>17.815851893591866</v>
      </c>
    </row>
    <row r="2077" spans="1:9" x14ac:dyDescent="0.25">
      <c r="A2077" s="61" t="s">
        <v>264</v>
      </c>
      <c r="B2077" s="61" t="s">
        <v>153</v>
      </c>
      <c r="C2077" s="61" t="s">
        <v>182</v>
      </c>
      <c r="D2077" s="1">
        <v>5.7383160000000002</v>
      </c>
      <c r="E2077" s="61" t="s">
        <v>0</v>
      </c>
      <c r="F2077" s="1">
        <v>4.138045</v>
      </c>
      <c r="G2077" s="1">
        <v>7.9064059999999996</v>
      </c>
      <c r="H2077" s="1">
        <v>0.94854959999999999</v>
      </c>
      <c r="I2077" s="1">
        <v>16.530103953842904</v>
      </c>
    </row>
    <row r="2078" spans="1:9" x14ac:dyDescent="0.25">
      <c r="A2078" s="61" t="s">
        <v>264</v>
      </c>
      <c r="B2078" s="61" t="s">
        <v>154</v>
      </c>
      <c r="C2078" s="61" t="s">
        <v>183</v>
      </c>
      <c r="D2078" s="1">
        <v>3.90178</v>
      </c>
      <c r="E2078" s="61" t="s">
        <v>0</v>
      </c>
      <c r="F2078" s="1">
        <v>2.7633160000000001</v>
      </c>
      <c r="G2078" s="1">
        <v>5.4828359999999998</v>
      </c>
      <c r="H2078" s="1">
        <v>0.6823477</v>
      </c>
      <c r="I2078" s="1">
        <v>17.488113117602737</v>
      </c>
    </row>
    <row r="2079" spans="1:9" x14ac:dyDescent="0.25">
      <c r="A2079" s="61" t="s">
        <v>264</v>
      </c>
      <c r="B2079" s="61" t="s">
        <v>155</v>
      </c>
      <c r="C2079" s="61" t="s">
        <v>187</v>
      </c>
      <c r="D2079" s="1">
        <v>5.3632379999999999</v>
      </c>
      <c r="E2079" s="61" t="s">
        <v>0</v>
      </c>
      <c r="F2079" s="1">
        <v>3.6710660000000002</v>
      </c>
      <c r="G2079" s="1">
        <v>7.7724760000000002</v>
      </c>
      <c r="H2079" s="1">
        <v>1.027296</v>
      </c>
      <c r="I2079" s="1">
        <v>19.154398891117641</v>
      </c>
    </row>
    <row r="2080" spans="1:9" x14ac:dyDescent="0.25">
      <c r="A2080" s="61" t="s">
        <v>264</v>
      </c>
      <c r="B2080" s="61" t="s">
        <v>156</v>
      </c>
      <c r="C2080" s="61" t="s">
        <v>184</v>
      </c>
      <c r="D2080" s="1">
        <v>3.6681879999999998</v>
      </c>
      <c r="E2080" s="61" t="s">
        <v>0</v>
      </c>
      <c r="F2080" s="1">
        <v>2.580829</v>
      </c>
      <c r="G2080" s="1">
        <v>5.1892719999999999</v>
      </c>
      <c r="H2080" s="1">
        <v>0.65390599999999999</v>
      </c>
      <c r="I2080" s="1">
        <v>17.826403663061981</v>
      </c>
    </row>
    <row r="2081" spans="1:9" x14ac:dyDescent="0.25">
      <c r="A2081" s="61" t="s">
        <v>264</v>
      </c>
      <c r="B2081" s="61" t="s">
        <v>157</v>
      </c>
      <c r="C2081" s="61" t="s">
        <v>3</v>
      </c>
      <c r="D2081" s="1">
        <v>6.1880879999999996</v>
      </c>
      <c r="E2081" s="61" t="s">
        <v>0</v>
      </c>
      <c r="F2081" s="1">
        <v>4.6220819999999998</v>
      </c>
      <c r="G2081" s="1">
        <v>8.2388399999999997</v>
      </c>
      <c r="H2081" s="1">
        <v>0.91303590000000001</v>
      </c>
      <c r="I2081" s="1">
        <v>14.754733610769597</v>
      </c>
    </row>
    <row r="2082" spans="1:9" x14ac:dyDescent="0.25">
      <c r="A2082" s="61" t="s">
        <v>264</v>
      </c>
      <c r="B2082" s="61" t="s">
        <v>158</v>
      </c>
      <c r="C2082" s="61" t="s">
        <v>182</v>
      </c>
      <c r="D2082" s="1">
        <v>2.8013370000000002</v>
      </c>
      <c r="E2082" s="61" t="s">
        <v>16</v>
      </c>
      <c r="F2082" s="1">
        <v>1.629902</v>
      </c>
      <c r="G2082" s="1">
        <v>4.7738420000000001</v>
      </c>
      <c r="H2082" s="1">
        <v>0.76886779999999999</v>
      </c>
      <c r="I2082" s="1">
        <v>27.446458601731955</v>
      </c>
    </row>
    <row r="2083" spans="1:9" x14ac:dyDescent="0.25">
      <c r="A2083" s="61" t="s">
        <v>264</v>
      </c>
      <c r="B2083" s="61" t="s">
        <v>159</v>
      </c>
      <c r="C2083" s="61" t="s">
        <v>186</v>
      </c>
      <c r="D2083" s="1">
        <v>7.0576939999999997</v>
      </c>
      <c r="E2083" s="61" t="s">
        <v>0</v>
      </c>
      <c r="F2083" s="1">
        <v>5.1857179999999996</v>
      </c>
      <c r="G2083" s="1">
        <v>9.5374549999999996</v>
      </c>
      <c r="H2083" s="1">
        <v>1.097969</v>
      </c>
      <c r="I2083" s="1">
        <v>15.557050220652807</v>
      </c>
    </row>
    <row r="2084" spans="1:9" x14ac:dyDescent="0.25">
      <c r="A2084" s="61" t="s">
        <v>264</v>
      </c>
      <c r="B2084" s="61" t="s">
        <v>160</v>
      </c>
      <c r="C2084" s="61" t="s">
        <v>183</v>
      </c>
      <c r="D2084" s="1">
        <v>1.7689079999999999</v>
      </c>
      <c r="E2084" s="61" t="s">
        <v>16</v>
      </c>
      <c r="F2084" s="1">
        <v>1.0621160000000001</v>
      </c>
      <c r="G2084" s="1">
        <v>2.9321000000000002</v>
      </c>
      <c r="H2084" s="1">
        <v>0.458457</v>
      </c>
      <c r="I2084" s="1">
        <v>25.917515212775339</v>
      </c>
    </row>
    <row r="2085" spans="1:9" x14ac:dyDescent="0.25">
      <c r="A2085" s="61" t="s">
        <v>264</v>
      </c>
      <c r="B2085" s="61" t="s">
        <v>161</v>
      </c>
      <c r="C2085" s="61" t="s">
        <v>186</v>
      </c>
      <c r="D2085" s="1">
        <v>5.8215199999999996</v>
      </c>
      <c r="E2085" s="61" t="s">
        <v>0</v>
      </c>
      <c r="F2085" s="1">
        <v>4.3206040000000003</v>
      </c>
      <c r="G2085" s="1">
        <v>7.8013209999999997</v>
      </c>
      <c r="H2085" s="1">
        <v>0.87806419999999996</v>
      </c>
      <c r="I2085" s="1">
        <v>15.083074523492146</v>
      </c>
    </row>
    <row r="2086" spans="1:9" x14ac:dyDescent="0.25">
      <c r="A2086" s="61" t="s">
        <v>264</v>
      </c>
      <c r="B2086" s="61" t="s">
        <v>162</v>
      </c>
      <c r="C2086" s="61" t="s">
        <v>184</v>
      </c>
      <c r="D2086" s="1">
        <v>1.8977759999999999</v>
      </c>
      <c r="E2086" s="61" t="s">
        <v>16</v>
      </c>
      <c r="F2086" s="1">
        <v>1.080257</v>
      </c>
      <c r="G2086" s="1">
        <v>3.3132579999999998</v>
      </c>
      <c r="H2086" s="1">
        <v>0.54295979999999999</v>
      </c>
      <c r="I2086" s="1">
        <v>28.610320712244231</v>
      </c>
    </row>
    <row r="2087" spans="1:9" x14ac:dyDescent="0.25">
      <c r="A2087" s="61" t="s">
        <v>264</v>
      </c>
      <c r="B2087" s="61" t="s">
        <v>163</v>
      </c>
      <c r="C2087" s="61" t="s">
        <v>185</v>
      </c>
      <c r="D2087" s="1">
        <v>3.9158309999999998</v>
      </c>
      <c r="E2087" s="61" t="s">
        <v>0</v>
      </c>
      <c r="F2087" s="1">
        <v>2.6936619999999998</v>
      </c>
      <c r="G2087" s="1">
        <v>5.6602670000000002</v>
      </c>
      <c r="H2087" s="1">
        <v>0.74211210000000005</v>
      </c>
      <c r="I2087" s="1">
        <v>18.951586521481651</v>
      </c>
    </row>
    <row r="2088" spans="1:9" x14ac:dyDescent="0.25">
      <c r="A2088" s="61" t="s">
        <v>264</v>
      </c>
      <c r="B2088" s="61" t="s">
        <v>164</v>
      </c>
      <c r="C2088" s="61" t="s">
        <v>184</v>
      </c>
      <c r="D2088" s="1">
        <v>5.5229109999999997</v>
      </c>
      <c r="E2088" s="61" t="s">
        <v>0</v>
      </c>
      <c r="F2088" s="1">
        <v>3.7472249999999998</v>
      </c>
      <c r="G2088" s="1">
        <v>8.0694940000000006</v>
      </c>
      <c r="H2088" s="1">
        <v>1.081879</v>
      </c>
      <c r="I2088" s="1">
        <v>19.588926926398056</v>
      </c>
    </row>
    <row r="2089" spans="1:9" x14ac:dyDescent="0.25">
      <c r="A2089" s="61" t="s">
        <v>264</v>
      </c>
      <c r="B2089" s="61" t="s">
        <v>165</v>
      </c>
      <c r="C2089" s="61" t="s">
        <v>183</v>
      </c>
      <c r="D2089" s="1">
        <v>2.4943019999999998</v>
      </c>
      <c r="E2089" s="61" t="s">
        <v>16</v>
      </c>
      <c r="F2089" s="1">
        <v>1.2008479999999999</v>
      </c>
      <c r="G2089" s="1">
        <v>5.1089159999999998</v>
      </c>
      <c r="H2089" s="1">
        <v>0.92315230000000004</v>
      </c>
      <c r="I2089" s="1">
        <v>37.010446208999561</v>
      </c>
    </row>
    <row r="2090" spans="1:9" x14ac:dyDescent="0.25">
      <c r="A2090" s="61" t="s">
        <v>264</v>
      </c>
      <c r="B2090" s="61" t="s">
        <v>166</v>
      </c>
      <c r="C2090" s="61" t="s">
        <v>3</v>
      </c>
      <c r="D2090" s="1">
        <v>4.915565</v>
      </c>
      <c r="E2090" s="61" t="s">
        <v>0</v>
      </c>
      <c r="F2090" s="1">
        <v>3.5529510000000002</v>
      </c>
      <c r="G2090" s="1">
        <v>6.7641109999999998</v>
      </c>
      <c r="H2090" s="1">
        <v>0.8078824</v>
      </c>
      <c r="I2090" s="1">
        <v>16.435189037272419</v>
      </c>
    </row>
    <row r="2091" spans="1:9" x14ac:dyDescent="0.25">
      <c r="A2091" s="61" t="s">
        <v>264</v>
      </c>
      <c r="B2091" s="61" t="s">
        <v>167</v>
      </c>
      <c r="C2091" s="61" t="s">
        <v>184</v>
      </c>
      <c r="D2091" s="1">
        <v>2.599971</v>
      </c>
      <c r="E2091" s="61" t="s">
        <v>0</v>
      </c>
      <c r="F2091" s="1">
        <v>1.6466229999999999</v>
      </c>
      <c r="G2091" s="1">
        <v>4.0823700000000001</v>
      </c>
      <c r="H2091" s="1">
        <v>0.60256670000000001</v>
      </c>
      <c r="I2091" s="1">
        <v>23.175900808124396</v>
      </c>
    </row>
    <row r="2092" spans="1:9" x14ac:dyDescent="0.25">
      <c r="A2092" s="61" t="s">
        <v>264</v>
      </c>
      <c r="B2092" s="61" t="s">
        <v>168</v>
      </c>
      <c r="C2092" s="61" t="s">
        <v>187</v>
      </c>
      <c r="D2092" s="1">
        <v>6.3064140000000002</v>
      </c>
      <c r="E2092" s="61" t="s">
        <v>0</v>
      </c>
      <c r="F2092" s="1">
        <v>4.5603429999999996</v>
      </c>
      <c r="G2092" s="1">
        <v>8.6603580000000004</v>
      </c>
      <c r="H2092" s="1">
        <v>1.0326439999999999</v>
      </c>
      <c r="I2092" s="1">
        <v>16.37450379883084</v>
      </c>
    </row>
    <row r="2093" spans="1:9" x14ac:dyDescent="0.25">
      <c r="A2093" s="61" t="s">
        <v>264</v>
      </c>
      <c r="B2093" s="61" t="s">
        <v>169</v>
      </c>
      <c r="C2093" s="61" t="s">
        <v>3</v>
      </c>
      <c r="D2093" s="1">
        <v>4.3311099999999998</v>
      </c>
      <c r="E2093" s="61" t="s">
        <v>0</v>
      </c>
      <c r="F2093" s="1">
        <v>3.0680489999999998</v>
      </c>
      <c r="G2093" s="1">
        <v>6.0815270000000003</v>
      </c>
      <c r="H2093" s="1">
        <v>0.75644679999999997</v>
      </c>
      <c r="I2093" s="1">
        <v>17.465425722274428</v>
      </c>
    </row>
    <row r="2094" spans="1:9" x14ac:dyDescent="0.25">
      <c r="A2094" s="61" t="s">
        <v>264</v>
      </c>
      <c r="B2094" s="61" t="s">
        <v>170</v>
      </c>
      <c r="C2094" s="61" t="s">
        <v>3</v>
      </c>
      <c r="D2094" s="1">
        <v>4.3550529999999998</v>
      </c>
      <c r="E2094" s="61" t="s">
        <v>0</v>
      </c>
      <c r="F2094" s="1">
        <v>3.1875469999999999</v>
      </c>
      <c r="G2094" s="1">
        <v>5.9240159999999999</v>
      </c>
      <c r="H2094" s="1">
        <v>0.68887659999999995</v>
      </c>
      <c r="I2094" s="1">
        <v>15.81786949550327</v>
      </c>
    </row>
    <row r="2095" spans="1:9" x14ac:dyDescent="0.25">
      <c r="A2095" s="61" t="s">
        <v>264</v>
      </c>
      <c r="B2095" s="61" t="s">
        <v>171</v>
      </c>
      <c r="C2095" s="61" t="s">
        <v>184</v>
      </c>
      <c r="D2095" s="1">
        <v>4.551558</v>
      </c>
      <c r="E2095" s="61" t="s">
        <v>0</v>
      </c>
      <c r="F2095" s="1">
        <v>3.1745679999999998</v>
      </c>
      <c r="G2095" s="1">
        <v>6.4858190000000002</v>
      </c>
      <c r="H2095" s="1">
        <v>0.83010779999999995</v>
      </c>
      <c r="I2095" s="1">
        <v>18.2378825008931</v>
      </c>
    </row>
    <row r="2096" spans="1:9" x14ac:dyDescent="0.25">
      <c r="A2096" s="61" t="s">
        <v>264</v>
      </c>
      <c r="B2096" s="61" t="s">
        <v>172</v>
      </c>
      <c r="C2096" s="61" t="s">
        <v>185</v>
      </c>
      <c r="D2096" s="1">
        <v>5.9254860000000003</v>
      </c>
      <c r="E2096" s="61" t="s">
        <v>0</v>
      </c>
      <c r="F2096" s="1">
        <v>4.3470199999999997</v>
      </c>
      <c r="G2096" s="1">
        <v>8.0290060000000008</v>
      </c>
      <c r="H2096" s="1">
        <v>0.92791429999999997</v>
      </c>
      <c r="I2096" s="1">
        <v>15.659716350692584</v>
      </c>
    </row>
    <row r="2097" spans="1:9" x14ac:dyDescent="0.25">
      <c r="A2097" s="61" t="s">
        <v>264</v>
      </c>
      <c r="B2097" s="61" t="s">
        <v>173</v>
      </c>
      <c r="C2097" s="61" t="s">
        <v>186</v>
      </c>
      <c r="D2097" s="1">
        <v>5.2897319999999999</v>
      </c>
      <c r="E2097" s="61" t="s">
        <v>0</v>
      </c>
      <c r="F2097" s="1">
        <v>3.8076690000000002</v>
      </c>
      <c r="G2097" s="1">
        <v>7.3048520000000003</v>
      </c>
      <c r="H2097" s="1">
        <v>0.87978999999999996</v>
      </c>
      <c r="I2097" s="1">
        <v>16.632033532133576</v>
      </c>
    </row>
    <row r="2098" spans="1:9" x14ac:dyDescent="0.25">
      <c r="A2098" s="61" t="s">
        <v>264</v>
      </c>
      <c r="B2098" s="61" t="s">
        <v>174</v>
      </c>
      <c r="C2098" s="61" t="s">
        <v>181</v>
      </c>
      <c r="D2098" s="1">
        <v>8.6291279999999997</v>
      </c>
      <c r="E2098" s="61" t="s">
        <v>0</v>
      </c>
      <c r="F2098" s="1">
        <v>5.3166330000000004</v>
      </c>
      <c r="G2098" s="1">
        <v>13.70668</v>
      </c>
      <c r="H2098" s="1">
        <v>2.090659</v>
      </c>
      <c r="I2098" s="1">
        <v>24.227928940212731</v>
      </c>
    </row>
    <row r="2099" spans="1:9" x14ac:dyDescent="0.25">
      <c r="A2099" s="61" t="s">
        <v>264</v>
      </c>
      <c r="B2099" s="61" t="s">
        <v>175</v>
      </c>
      <c r="C2099" s="61" t="s">
        <v>182</v>
      </c>
      <c r="D2099" s="1">
        <v>6.5039720000000001</v>
      </c>
      <c r="E2099" s="61" t="s">
        <v>0</v>
      </c>
      <c r="F2099" s="1">
        <v>4.7084429999999999</v>
      </c>
      <c r="G2099" s="1">
        <v>8.9201169999999994</v>
      </c>
      <c r="H2099" s="1">
        <v>1.0611109999999999</v>
      </c>
      <c r="I2099" s="1">
        <v>16.314815008428692</v>
      </c>
    </row>
    <row r="2100" spans="1:9" x14ac:dyDescent="0.25">
      <c r="A2100" s="61" t="s">
        <v>264</v>
      </c>
      <c r="B2100" s="61" t="s">
        <v>176</v>
      </c>
      <c r="C2100" s="61" t="s">
        <v>3</v>
      </c>
      <c r="D2100" s="1">
        <v>3.9734910000000001</v>
      </c>
      <c r="E2100" s="61" t="s">
        <v>0</v>
      </c>
      <c r="F2100" s="1">
        <v>2.7459720000000001</v>
      </c>
      <c r="G2100" s="1">
        <v>5.7174820000000004</v>
      </c>
      <c r="H2100" s="1">
        <v>0.74390369999999995</v>
      </c>
      <c r="I2100" s="1">
        <v>18.72166565873686</v>
      </c>
    </row>
    <row r="2101" spans="1:9" x14ac:dyDescent="0.25">
      <c r="A2101" s="61" t="s">
        <v>264</v>
      </c>
      <c r="B2101" s="61" t="s">
        <v>177</v>
      </c>
      <c r="C2101" s="61" t="s">
        <v>182</v>
      </c>
      <c r="D2101" s="1">
        <v>6.2015719999999996</v>
      </c>
      <c r="E2101" s="61" t="s">
        <v>0</v>
      </c>
      <c r="F2101" s="1">
        <v>4.4271060000000002</v>
      </c>
      <c r="G2101" s="1">
        <v>8.6231059999999999</v>
      </c>
      <c r="H2101" s="1">
        <v>1.055758</v>
      </c>
      <c r="I2101" s="1">
        <v>17.024038421226102</v>
      </c>
    </row>
    <row r="2102" spans="1:9" x14ac:dyDescent="0.25">
      <c r="A2102" s="61" t="s">
        <v>264</v>
      </c>
      <c r="B2102" s="61" t="s">
        <v>178</v>
      </c>
      <c r="C2102" s="61" t="s">
        <v>182</v>
      </c>
      <c r="D2102" s="1">
        <v>2.5843020000000001</v>
      </c>
      <c r="E2102" s="61" t="s">
        <v>0</v>
      </c>
      <c r="F2102" s="1">
        <v>1.6327149999999999</v>
      </c>
      <c r="G2102" s="1">
        <v>4.067564</v>
      </c>
      <c r="H2102" s="1">
        <v>0.60220700000000005</v>
      </c>
      <c r="I2102" s="1">
        <v>23.302501023487192</v>
      </c>
    </row>
    <row r="2103" spans="1:9" x14ac:dyDescent="0.25">
      <c r="A2103" s="61" t="s">
        <v>264</v>
      </c>
      <c r="B2103" s="61" t="s">
        <v>179</v>
      </c>
      <c r="C2103" s="61" t="s">
        <v>181</v>
      </c>
      <c r="D2103" s="1">
        <v>4.6109210000000003</v>
      </c>
      <c r="E2103" s="61" t="s">
        <v>0</v>
      </c>
      <c r="F2103" s="1">
        <v>3.0684089999999999</v>
      </c>
      <c r="G2103" s="1">
        <v>6.8738780000000004</v>
      </c>
      <c r="H2103" s="1">
        <v>0.94955789999999995</v>
      </c>
      <c r="I2103" s="1">
        <v>20.593670982434961</v>
      </c>
    </row>
    <row r="2104" spans="1:9" x14ac:dyDescent="0.25">
      <c r="A2104" s="61" t="s">
        <v>264</v>
      </c>
      <c r="B2104" s="61" t="s">
        <v>180</v>
      </c>
      <c r="C2104" s="61" t="s">
        <v>186</v>
      </c>
      <c r="D2104" s="1">
        <v>5.6373259999999998</v>
      </c>
      <c r="E2104" s="61" t="s">
        <v>0</v>
      </c>
      <c r="F2104" s="1">
        <v>3.488998</v>
      </c>
      <c r="G2104" s="1">
        <v>8.9853170000000002</v>
      </c>
      <c r="H2104" s="1">
        <v>1.3629560000000001</v>
      </c>
      <c r="I2104" s="1">
        <v>24.177349331935037</v>
      </c>
    </row>
    <row r="2105" spans="1:9" x14ac:dyDescent="0.25">
      <c r="A2105" s="61" t="s">
        <v>264</v>
      </c>
      <c r="B2105" s="61" t="s">
        <v>181</v>
      </c>
      <c r="C2105" s="61" t="s">
        <v>181</v>
      </c>
      <c r="D2105" s="1">
        <v>4.7456199999999997</v>
      </c>
      <c r="E2105" s="61" t="s">
        <v>0</v>
      </c>
      <c r="F2105" s="1">
        <v>3.8982000000000001</v>
      </c>
      <c r="G2105" s="1">
        <v>5.7662050000000002</v>
      </c>
      <c r="H2105" s="1">
        <v>0.47391640000000002</v>
      </c>
      <c r="I2105" s="1">
        <v>9.986395876618861</v>
      </c>
    </row>
    <row r="2106" spans="1:9" x14ac:dyDescent="0.25">
      <c r="A2106" s="61" t="s">
        <v>264</v>
      </c>
      <c r="B2106" s="61" t="s">
        <v>182</v>
      </c>
      <c r="C2106" s="61" t="s">
        <v>182</v>
      </c>
      <c r="D2106" s="1">
        <v>5.9760229999999996</v>
      </c>
      <c r="E2106" s="61" t="s">
        <v>0</v>
      </c>
      <c r="F2106" s="1">
        <v>5.3889969999999998</v>
      </c>
      <c r="G2106" s="1">
        <v>6.6225170000000002</v>
      </c>
      <c r="H2106" s="1">
        <v>0.31419839999999999</v>
      </c>
      <c r="I2106" s="1">
        <v>5.2576504474631376</v>
      </c>
    </row>
    <row r="2107" spans="1:9" x14ac:dyDescent="0.25">
      <c r="A2107" s="61" t="s">
        <v>264</v>
      </c>
      <c r="B2107" s="61" t="s">
        <v>183</v>
      </c>
      <c r="C2107" s="61" t="s">
        <v>183</v>
      </c>
      <c r="D2107" s="1">
        <v>4.9812529999999997</v>
      </c>
      <c r="E2107" s="61" t="s">
        <v>0</v>
      </c>
      <c r="F2107" s="1">
        <v>4.3743429999999996</v>
      </c>
      <c r="G2107" s="1">
        <v>5.6673770000000001</v>
      </c>
      <c r="H2107" s="1">
        <v>0.32903870000000002</v>
      </c>
      <c r="I2107" s="1">
        <v>6.6055408147307526</v>
      </c>
    </row>
    <row r="2108" spans="1:9" x14ac:dyDescent="0.25">
      <c r="A2108" s="61" t="s">
        <v>264</v>
      </c>
      <c r="B2108" s="61" t="s">
        <v>184</v>
      </c>
      <c r="C2108" s="61" t="s">
        <v>184</v>
      </c>
      <c r="D2108" s="1">
        <v>4.7972999999999999</v>
      </c>
      <c r="E2108" s="61" t="s">
        <v>0</v>
      </c>
      <c r="F2108" s="1">
        <v>3.8699490000000001</v>
      </c>
      <c r="G2108" s="1">
        <v>5.9331560000000003</v>
      </c>
      <c r="H2108" s="1">
        <v>0.52298129999999998</v>
      </c>
      <c r="I2108" s="1">
        <v>10.90157588643612</v>
      </c>
    </row>
    <row r="2109" spans="1:9" x14ac:dyDescent="0.25">
      <c r="A2109" s="61" t="s">
        <v>264</v>
      </c>
      <c r="B2109" s="61" t="s">
        <v>185</v>
      </c>
      <c r="C2109" s="61" t="s">
        <v>185</v>
      </c>
      <c r="D2109" s="1">
        <v>5.7399389999999997</v>
      </c>
      <c r="E2109" s="61" t="s">
        <v>0</v>
      </c>
      <c r="F2109" s="1">
        <v>4.9647040000000002</v>
      </c>
      <c r="G2109" s="1">
        <v>6.627783</v>
      </c>
      <c r="H2109" s="1">
        <v>0.42294350000000003</v>
      </c>
      <c r="I2109" s="1">
        <v>7.3684319641724425</v>
      </c>
    </row>
    <row r="2110" spans="1:9" x14ac:dyDescent="0.25">
      <c r="A2110" s="61" t="s">
        <v>264</v>
      </c>
      <c r="B2110" s="61" t="s">
        <v>186</v>
      </c>
      <c r="C2110" s="61" t="s">
        <v>186</v>
      </c>
      <c r="D2110" s="1">
        <v>4.894253</v>
      </c>
      <c r="E2110" s="61" t="s">
        <v>0</v>
      </c>
      <c r="F2110" s="1">
        <v>4.2577980000000002</v>
      </c>
      <c r="G2110" s="1">
        <v>5.62026</v>
      </c>
      <c r="H2110" s="1">
        <v>0.34659620000000002</v>
      </c>
      <c r="I2110" s="1">
        <v>7.0816976564145744</v>
      </c>
    </row>
    <row r="2111" spans="1:9" x14ac:dyDescent="0.25">
      <c r="A2111" s="61" t="s">
        <v>264</v>
      </c>
      <c r="B2111" s="61" t="s">
        <v>3</v>
      </c>
      <c r="C2111" s="61" t="s">
        <v>3</v>
      </c>
      <c r="D2111" s="1">
        <v>5.230175</v>
      </c>
      <c r="E2111" s="61" t="s">
        <v>0</v>
      </c>
      <c r="F2111" s="1">
        <v>4.3857379999999999</v>
      </c>
      <c r="G2111" s="1">
        <v>6.2266139999999996</v>
      </c>
      <c r="H2111" s="1">
        <v>0.46763640000000001</v>
      </c>
      <c r="I2111" s="1">
        <v>8.9411233849727783</v>
      </c>
    </row>
    <row r="2112" spans="1:9" x14ac:dyDescent="0.25">
      <c r="A2112" s="61" t="s">
        <v>264</v>
      </c>
      <c r="B2112" s="61" t="s">
        <v>187</v>
      </c>
      <c r="C2112" s="61" t="s">
        <v>187</v>
      </c>
      <c r="D2112" s="1">
        <v>5.2506919999999999</v>
      </c>
      <c r="E2112" s="61" t="s">
        <v>0</v>
      </c>
      <c r="F2112" s="1">
        <v>4.5966490000000002</v>
      </c>
      <c r="G2112" s="1">
        <v>5.9919500000000001</v>
      </c>
      <c r="H2112" s="1">
        <v>0.35503679999999999</v>
      </c>
      <c r="I2112" s="1">
        <v>6.7617144559231432</v>
      </c>
    </row>
    <row r="2113" spans="1:9" x14ac:dyDescent="0.25">
      <c r="A2113" s="61" t="s">
        <v>264</v>
      </c>
      <c r="B2113" s="61" t="s">
        <v>1</v>
      </c>
      <c r="C2113" s="61" t="s">
        <v>188</v>
      </c>
      <c r="D2113" s="1">
        <v>5.2851800000000004</v>
      </c>
      <c r="E2113" s="61" t="s">
        <v>0</v>
      </c>
      <c r="F2113" s="1">
        <v>4.9756530000000003</v>
      </c>
      <c r="G2113" s="1">
        <v>5.612825</v>
      </c>
      <c r="H2113" s="1">
        <v>0.16246440000000001</v>
      </c>
      <c r="I2113" s="1">
        <v>3.0739615301654815</v>
      </c>
    </row>
    <row r="2114" spans="1:9" x14ac:dyDescent="0.25">
      <c r="A2114" s="61" t="s">
        <v>265</v>
      </c>
      <c r="B2114" s="61" t="s">
        <v>102</v>
      </c>
      <c r="C2114" s="61" t="s">
        <v>3</v>
      </c>
      <c r="D2114" s="1">
        <v>51.375950000000003</v>
      </c>
      <c r="E2114" s="61" t="s">
        <v>0</v>
      </c>
      <c r="F2114" s="1">
        <v>38.88617</v>
      </c>
      <c r="G2114" s="1">
        <v>63.696210000000001</v>
      </c>
      <c r="H2114" s="1">
        <v>6.4624550000000003</v>
      </c>
      <c r="I2114" s="1">
        <v>12.57875523469639</v>
      </c>
    </row>
    <row r="2115" spans="1:9" x14ac:dyDescent="0.25">
      <c r="A2115" s="61" t="s">
        <v>265</v>
      </c>
      <c r="B2115" s="61" t="s">
        <v>103</v>
      </c>
      <c r="C2115" s="61" t="s">
        <v>186</v>
      </c>
      <c r="D2115" s="1">
        <v>45.04083</v>
      </c>
      <c r="E2115" s="61" t="s">
        <v>0</v>
      </c>
      <c r="F2115" s="1">
        <v>38.244880000000002</v>
      </c>
      <c r="G2115" s="1">
        <v>52.027000000000001</v>
      </c>
      <c r="H2115" s="1">
        <v>3.5372880000000002</v>
      </c>
      <c r="I2115" s="1">
        <v>7.8535142447419384</v>
      </c>
    </row>
    <row r="2116" spans="1:9" x14ac:dyDescent="0.25">
      <c r="A2116" s="61" t="s">
        <v>265</v>
      </c>
      <c r="B2116" s="61" t="s">
        <v>104</v>
      </c>
      <c r="C2116" s="61" t="s">
        <v>186</v>
      </c>
      <c r="D2116" s="1">
        <v>58.159990000000001</v>
      </c>
      <c r="E2116" s="61" t="s">
        <v>0</v>
      </c>
      <c r="F2116" s="1">
        <v>50.619540000000001</v>
      </c>
      <c r="G2116" s="1">
        <v>65.337469999999996</v>
      </c>
      <c r="H2116" s="1">
        <v>3.7803420000000001</v>
      </c>
      <c r="I2116" s="1">
        <v>6.4999013926928111</v>
      </c>
    </row>
    <row r="2117" spans="1:9" x14ac:dyDescent="0.25">
      <c r="A2117" s="61" t="s">
        <v>265</v>
      </c>
      <c r="B2117" s="61" t="s">
        <v>105</v>
      </c>
      <c r="C2117" s="61" t="s">
        <v>182</v>
      </c>
      <c r="D2117" s="1">
        <v>45.560160000000003</v>
      </c>
      <c r="E2117" s="61" t="s">
        <v>0</v>
      </c>
      <c r="F2117" s="1">
        <v>38.445819999999998</v>
      </c>
      <c r="G2117" s="1">
        <v>52.860430000000001</v>
      </c>
      <c r="H2117" s="1">
        <v>3.7020949999999999</v>
      </c>
      <c r="I2117" s="1">
        <v>8.1257287068350941</v>
      </c>
    </row>
    <row r="2118" spans="1:9" x14ac:dyDescent="0.25">
      <c r="A2118" s="61" t="s">
        <v>265</v>
      </c>
      <c r="B2118" s="61" t="s">
        <v>106</v>
      </c>
      <c r="C2118" s="61" t="s">
        <v>185</v>
      </c>
      <c r="D2118" s="1">
        <v>51.734110000000001</v>
      </c>
      <c r="E2118" s="61" t="s">
        <v>0</v>
      </c>
      <c r="F2118" s="1">
        <v>40.892960000000002</v>
      </c>
      <c r="G2118" s="1">
        <v>62.414430000000003</v>
      </c>
      <c r="H2118" s="1">
        <v>5.5747210000000003</v>
      </c>
      <c r="I2118" s="1">
        <v>10.775716447040454</v>
      </c>
    </row>
    <row r="2119" spans="1:9" x14ac:dyDescent="0.25">
      <c r="A2119" s="61" t="s">
        <v>265</v>
      </c>
      <c r="B2119" s="61" t="s">
        <v>107</v>
      </c>
      <c r="C2119" s="61" t="s">
        <v>185</v>
      </c>
      <c r="D2119" s="1">
        <v>52.015279999999997</v>
      </c>
      <c r="E2119" s="61" t="s">
        <v>0</v>
      </c>
      <c r="F2119" s="1">
        <v>43.534289999999999</v>
      </c>
      <c r="G2119" s="1">
        <v>60.381680000000003</v>
      </c>
      <c r="H2119" s="1">
        <v>4.3371269999999997</v>
      </c>
      <c r="I2119" s="1">
        <v>8.3381787044114724</v>
      </c>
    </row>
    <row r="2120" spans="1:9" x14ac:dyDescent="0.25">
      <c r="A2120" s="61" t="s">
        <v>265</v>
      </c>
      <c r="B2120" s="61" t="s">
        <v>108</v>
      </c>
      <c r="C2120" s="61" t="s">
        <v>183</v>
      </c>
      <c r="D2120" s="1">
        <v>38.925719999999998</v>
      </c>
      <c r="E2120" s="61" t="s">
        <v>0</v>
      </c>
      <c r="F2120" s="1">
        <v>31.24624</v>
      </c>
      <c r="G2120" s="1">
        <v>47.19697</v>
      </c>
      <c r="H2120" s="1">
        <v>4.1010299999999997</v>
      </c>
      <c r="I2120" s="1">
        <v>10.535527666540272</v>
      </c>
    </row>
    <row r="2121" spans="1:9" x14ac:dyDescent="0.25">
      <c r="A2121" s="61" t="s">
        <v>265</v>
      </c>
      <c r="B2121" s="61" t="s">
        <v>109</v>
      </c>
      <c r="C2121" s="61" t="s">
        <v>3</v>
      </c>
      <c r="D2121" s="1">
        <v>55.015569999999997</v>
      </c>
      <c r="E2121" s="61" t="s">
        <v>0</v>
      </c>
      <c r="F2121" s="1">
        <v>45.915030000000002</v>
      </c>
      <c r="G2121" s="1">
        <v>63.792349999999999</v>
      </c>
      <c r="H2121" s="1">
        <v>4.6085589999999996</v>
      </c>
      <c r="I2121" s="1">
        <v>8.3768267783102139</v>
      </c>
    </row>
    <row r="2122" spans="1:9" x14ac:dyDescent="0.25">
      <c r="A2122" s="61" t="s">
        <v>265</v>
      </c>
      <c r="B2122" s="61" t="s">
        <v>110</v>
      </c>
      <c r="C2122" s="61" t="s">
        <v>181</v>
      </c>
      <c r="D2122" s="1">
        <v>37.795720000000003</v>
      </c>
      <c r="E2122" s="61" t="s">
        <v>0</v>
      </c>
      <c r="F2122" s="1">
        <v>31.735749999999999</v>
      </c>
      <c r="G2122" s="1">
        <v>44.262540000000001</v>
      </c>
      <c r="H2122" s="1">
        <v>3.2100439999999999</v>
      </c>
      <c r="I2122" s="1">
        <v>8.4931415514772564</v>
      </c>
    </row>
    <row r="2123" spans="1:9" x14ac:dyDescent="0.25">
      <c r="A2123" s="61" t="s">
        <v>265</v>
      </c>
      <c r="B2123" s="61" t="s">
        <v>111</v>
      </c>
      <c r="C2123" s="61" t="s">
        <v>182</v>
      </c>
      <c r="D2123" s="1">
        <v>41.301920000000003</v>
      </c>
      <c r="E2123" s="61" t="s">
        <v>0</v>
      </c>
      <c r="F2123" s="1">
        <v>36.419400000000003</v>
      </c>
      <c r="G2123" s="1">
        <v>46.361710000000002</v>
      </c>
      <c r="H2123" s="1">
        <v>2.5439609999999999</v>
      </c>
      <c r="I2123" s="1">
        <v>6.1594255182325659</v>
      </c>
    </row>
    <row r="2124" spans="1:9" x14ac:dyDescent="0.25">
      <c r="A2124" s="61" t="s">
        <v>265</v>
      </c>
      <c r="B2124" s="61" t="s">
        <v>112</v>
      </c>
      <c r="C2124" s="61" t="s">
        <v>187</v>
      </c>
      <c r="D2124" s="1">
        <v>50.442749999999997</v>
      </c>
      <c r="E2124" s="61" t="s">
        <v>0</v>
      </c>
      <c r="F2124" s="1">
        <v>41.10727</v>
      </c>
      <c r="G2124" s="1">
        <v>59.747450000000001</v>
      </c>
      <c r="H2124" s="1">
        <v>4.8101099999999999</v>
      </c>
      <c r="I2124" s="1">
        <v>9.5357806622359007</v>
      </c>
    </row>
    <row r="2125" spans="1:9" x14ac:dyDescent="0.25">
      <c r="A2125" s="61" t="s">
        <v>265</v>
      </c>
      <c r="B2125" s="61" t="s">
        <v>113</v>
      </c>
      <c r="C2125" s="61" t="s">
        <v>187</v>
      </c>
      <c r="D2125" s="1">
        <v>49.805250000000001</v>
      </c>
      <c r="E2125" s="61" t="s">
        <v>0</v>
      </c>
      <c r="F2125" s="1">
        <v>41.971809999999998</v>
      </c>
      <c r="G2125" s="1">
        <v>57.648269999999997</v>
      </c>
      <c r="H2125" s="1">
        <v>4.0312720000000004</v>
      </c>
      <c r="I2125" s="1">
        <v>8.0940704042244551</v>
      </c>
    </row>
    <row r="2126" spans="1:9" x14ac:dyDescent="0.25">
      <c r="A2126" s="61" t="s">
        <v>265</v>
      </c>
      <c r="B2126" s="61" t="s">
        <v>114</v>
      </c>
      <c r="C2126" s="61" t="s">
        <v>183</v>
      </c>
      <c r="D2126" s="1">
        <v>51.48818</v>
      </c>
      <c r="E2126" s="61" t="s">
        <v>0</v>
      </c>
      <c r="F2126" s="1">
        <v>44.921689999999998</v>
      </c>
      <c r="G2126" s="1">
        <v>58.003680000000003</v>
      </c>
      <c r="H2126" s="1">
        <v>3.3555679999999999</v>
      </c>
      <c r="I2126" s="1">
        <v>6.517161802961378</v>
      </c>
    </row>
    <row r="2127" spans="1:9" x14ac:dyDescent="0.25">
      <c r="A2127" s="61" t="s">
        <v>265</v>
      </c>
      <c r="B2127" s="61" t="s">
        <v>115</v>
      </c>
      <c r="C2127" s="61" t="s">
        <v>183</v>
      </c>
      <c r="D2127" s="1">
        <v>47.036380000000001</v>
      </c>
      <c r="E2127" s="61" t="s">
        <v>0</v>
      </c>
      <c r="F2127" s="1">
        <v>40.989199999999997</v>
      </c>
      <c r="G2127" s="1">
        <v>53.171840000000003</v>
      </c>
      <c r="H2127" s="1">
        <v>3.1224449999999999</v>
      </c>
      <c r="I2127" s="1">
        <v>6.6383616256182973</v>
      </c>
    </row>
    <row r="2128" spans="1:9" x14ac:dyDescent="0.25">
      <c r="A2128" s="61" t="s">
        <v>265</v>
      </c>
      <c r="B2128" s="61" t="s">
        <v>116</v>
      </c>
      <c r="C2128" s="61" t="s">
        <v>187</v>
      </c>
      <c r="D2128" s="1">
        <v>59.65063</v>
      </c>
      <c r="E2128" s="61" t="s">
        <v>0</v>
      </c>
      <c r="F2128" s="1">
        <v>49.600380000000001</v>
      </c>
      <c r="G2128" s="1">
        <v>68.95129</v>
      </c>
      <c r="H2128" s="1">
        <v>4.995539</v>
      </c>
      <c r="I2128" s="1">
        <v>8.3746625978635922</v>
      </c>
    </row>
    <row r="2129" spans="1:9" x14ac:dyDescent="0.25">
      <c r="A2129" s="61" t="s">
        <v>265</v>
      </c>
      <c r="B2129" s="61" t="s">
        <v>117</v>
      </c>
      <c r="C2129" s="61" t="s">
        <v>184</v>
      </c>
      <c r="D2129" s="1">
        <v>46.647239999999996</v>
      </c>
      <c r="E2129" s="61" t="s">
        <v>0</v>
      </c>
      <c r="F2129" s="1">
        <v>38.292209999999997</v>
      </c>
      <c r="G2129" s="1">
        <v>55.194679999999998</v>
      </c>
      <c r="H2129" s="1">
        <v>4.3521320000000001</v>
      </c>
      <c r="I2129" s="1">
        <v>9.3298810390496847</v>
      </c>
    </row>
    <row r="2130" spans="1:9" x14ac:dyDescent="0.25">
      <c r="A2130" s="61" t="s">
        <v>265</v>
      </c>
      <c r="B2130" s="61" t="s">
        <v>118</v>
      </c>
      <c r="C2130" s="61" t="s">
        <v>184</v>
      </c>
      <c r="D2130" s="1">
        <v>49.000259999999997</v>
      </c>
      <c r="E2130" s="61" t="s">
        <v>0</v>
      </c>
      <c r="F2130" s="1">
        <v>40.75244</v>
      </c>
      <c r="G2130" s="1">
        <v>57.302860000000003</v>
      </c>
      <c r="H2130" s="1">
        <v>4.2599400000000003</v>
      </c>
      <c r="I2130" s="1">
        <v>8.6937089721564753</v>
      </c>
    </row>
    <row r="2131" spans="1:9" x14ac:dyDescent="0.25">
      <c r="A2131" s="61" t="s">
        <v>265</v>
      </c>
      <c r="B2131" s="61" t="s">
        <v>119</v>
      </c>
      <c r="C2131" s="61" t="s">
        <v>182</v>
      </c>
      <c r="D2131" s="1">
        <v>47.292389999999997</v>
      </c>
      <c r="E2131" s="61" t="s">
        <v>0</v>
      </c>
      <c r="F2131" s="1">
        <v>40.775660000000002</v>
      </c>
      <c r="G2131" s="1">
        <v>53.90269</v>
      </c>
      <c r="H2131" s="1">
        <v>3.367489</v>
      </c>
      <c r="I2131" s="1">
        <v>7.1205726756461241</v>
      </c>
    </row>
    <row r="2132" spans="1:9" x14ac:dyDescent="0.25">
      <c r="A2132" s="61" t="s">
        <v>265</v>
      </c>
      <c r="B2132" s="61" t="s">
        <v>120</v>
      </c>
      <c r="C2132" s="61" t="s">
        <v>185</v>
      </c>
      <c r="D2132" s="1">
        <v>43.8292</v>
      </c>
      <c r="E2132" s="61" t="s">
        <v>0</v>
      </c>
      <c r="F2132" s="1">
        <v>35.266509999999997</v>
      </c>
      <c r="G2132" s="1">
        <v>52.775930000000002</v>
      </c>
      <c r="H2132" s="1">
        <v>4.5103949999999999</v>
      </c>
      <c r="I2132" s="1">
        <v>10.290844916174605</v>
      </c>
    </row>
    <row r="2133" spans="1:9" x14ac:dyDescent="0.25">
      <c r="A2133" s="61" t="s">
        <v>265</v>
      </c>
      <c r="B2133" s="61" t="s">
        <v>121</v>
      </c>
      <c r="C2133" s="61" t="s">
        <v>183</v>
      </c>
      <c r="D2133" s="1">
        <v>53.399709999999999</v>
      </c>
      <c r="E2133" s="61" t="s">
        <v>0</v>
      </c>
      <c r="F2133" s="1">
        <v>47.17492</v>
      </c>
      <c r="G2133" s="1">
        <v>59.520400000000002</v>
      </c>
      <c r="H2133" s="1">
        <v>3.1645850000000002</v>
      </c>
      <c r="I2133" s="1">
        <v>5.9262213221757207</v>
      </c>
    </row>
    <row r="2134" spans="1:9" x14ac:dyDescent="0.25">
      <c r="A2134" s="61" t="s">
        <v>265</v>
      </c>
      <c r="B2134" s="61" t="s">
        <v>122</v>
      </c>
      <c r="C2134" s="61" t="s">
        <v>187</v>
      </c>
      <c r="D2134" s="1">
        <v>43.52655</v>
      </c>
      <c r="E2134" s="61" t="s">
        <v>0</v>
      </c>
      <c r="F2134" s="1">
        <v>32.55462</v>
      </c>
      <c r="G2134" s="1">
        <v>55.171430000000001</v>
      </c>
      <c r="H2134" s="1">
        <v>5.86775</v>
      </c>
      <c r="I2134" s="1">
        <v>13.48085249118067</v>
      </c>
    </row>
    <row r="2135" spans="1:9" x14ac:dyDescent="0.25">
      <c r="A2135" s="61" t="s">
        <v>265</v>
      </c>
      <c r="B2135" s="61" t="s">
        <v>123</v>
      </c>
      <c r="C2135" s="61" t="s">
        <v>183</v>
      </c>
      <c r="D2135" s="1">
        <v>46.616320000000002</v>
      </c>
      <c r="E2135" s="61" t="s">
        <v>0</v>
      </c>
      <c r="F2135" s="1">
        <v>39.48415</v>
      </c>
      <c r="G2135" s="1">
        <v>53.889560000000003</v>
      </c>
      <c r="H2135" s="1">
        <v>3.6994859999999998</v>
      </c>
      <c r="I2135" s="1">
        <v>7.9360318446415317</v>
      </c>
    </row>
    <row r="2136" spans="1:9" x14ac:dyDescent="0.25">
      <c r="A2136" s="61" t="s">
        <v>265</v>
      </c>
      <c r="B2136" s="61" t="s">
        <v>124</v>
      </c>
      <c r="C2136" s="61" t="s">
        <v>184</v>
      </c>
      <c r="D2136" s="1">
        <v>44.479759999999999</v>
      </c>
      <c r="E2136" s="61" t="s">
        <v>0</v>
      </c>
      <c r="F2136" s="1">
        <v>38.64931</v>
      </c>
      <c r="G2136" s="1">
        <v>50.466250000000002</v>
      </c>
      <c r="H2136" s="1">
        <v>3.0275829999999999</v>
      </c>
      <c r="I2136" s="1">
        <v>6.8066531833804857</v>
      </c>
    </row>
    <row r="2137" spans="1:9" x14ac:dyDescent="0.25">
      <c r="A2137" s="61" t="s">
        <v>265</v>
      </c>
      <c r="B2137" s="61" t="s">
        <v>125</v>
      </c>
      <c r="C2137" s="61" t="s">
        <v>186</v>
      </c>
      <c r="D2137" s="1">
        <v>53.184530000000002</v>
      </c>
      <c r="E2137" s="61" t="s">
        <v>0</v>
      </c>
      <c r="F2137" s="1">
        <v>45.20646</v>
      </c>
      <c r="G2137" s="1">
        <v>61.003039999999999</v>
      </c>
      <c r="H2137" s="1">
        <v>4.0626540000000002</v>
      </c>
      <c r="I2137" s="1">
        <v>7.6387889485908786</v>
      </c>
    </row>
    <row r="2138" spans="1:9" x14ac:dyDescent="0.25">
      <c r="A2138" s="61" t="s">
        <v>265</v>
      </c>
      <c r="B2138" s="61" t="s">
        <v>126</v>
      </c>
      <c r="C2138" s="61" t="s">
        <v>187</v>
      </c>
      <c r="D2138" s="1">
        <v>51.379919999999998</v>
      </c>
      <c r="E2138" s="61" t="s">
        <v>0</v>
      </c>
      <c r="F2138" s="1">
        <v>43.484670000000001</v>
      </c>
      <c r="G2138" s="1">
        <v>59.206899999999997</v>
      </c>
      <c r="H2138" s="1">
        <v>4.043215</v>
      </c>
      <c r="I2138" s="1">
        <v>7.8692512561327463</v>
      </c>
    </row>
    <row r="2139" spans="1:9" x14ac:dyDescent="0.25">
      <c r="A2139" s="61" t="s">
        <v>265</v>
      </c>
      <c r="B2139" s="61" t="s">
        <v>127</v>
      </c>
      <c r="C2139" s="61" t="s">
        <v>183</v>
      </c>
      <c r="D2139" s="1">
        <v>42.40137</v>
      </c>
      <c r="E2139" s="61" t="s">
        <v>0</v>
      </c>
      <c r="F2139" s="1">
        <v>36.847439999999999</v>
      </c>
      <c r="G2139" s="1">
        <v>48.154110000000003</v>
      </c>
      <c r="H2139" s="1">
        <v>2.8956650000000002</v>
      </c>
      <c r="I2139" s="1">
        <v>6.8291779251472295</v>
      </c>
    </row>
    <row r="2140" spans="1:9" x14ac:dyDescent="0.25">
      <c r="A2140" s="61" t="s">
        <v>265</v>
      </c>
      <c r="B2140" s="61" t="s">
        <v>128</v>
      </c>
      <c r="C2140" s="61" t="s">
        <v>184</v>
      </c>
      <c r="D2140" s="1">
        <v>51.946539999999999</v>
      </c>
      <c r="E2140" s="61" t="s">
        <v>0</v>
      </c>
      <c r="F2140" s="1">
        <v>43.617730000000002</v>
      </c>
      <c r="G2140" s="1">
        <v>60.168550000000003</v>
      </c>
      <c r="H2140" s="1">
        <v>4.26</v>
      </c>
      <c r="I2140" s="1">
        <v>8.2007386824993524</v>
      </c>
    </row>
    <row r="2141" spans="1:9" x14ac:dyDescent="0.25">
      <c r="A2141" s="61" t="s">
        <v>265</v>
      </c>
      <c r="B2141" s="61" t="s">
        <v>129</v>
      </c>
      <c r="C2141" s="61" t="s">
        <v>3</v>
      </c>
      <c r="D2141" s="1">
        <v>48.370229999999999</v>
      </c>
      <c r="E2141" s="61" t="s">
        <v>0</v>
      </c>
      <c r="F2141" s="1">
        <v>40.913490000000003</v>
      </c>
      <c r="G2141" s="1">
        <v>55.90025</v>
      </c>
      <c r="H2141" s="1">
        <v>3.8512960000000001</v>
      </c>
      <c r="I2141" s="1">
        <v>7.9621205026314739</v>
      </c>
    </row>
    <row r="2142" spans="1:9" x14ac:dyDescent="0.25">
      <c r="A2142" s="61" t="s">
        <v>265</v>
      </c>
      <c r="B2142" s="61" t="s">
        <v>130</v>
      </c>
      <c r="C2142" s="61" t="s">
        <v>186</v>
      </c>
      <c r="D2142" s="1">
        <v>49.489960000000004</v>
      </c>
      <c r="E2142" s="61" t="s">
        <v>0</v>
      </c>
      <c r="F2142" s="1">
        <v>40.668170000000003</v>
      </c>
      <c r="G2142" s="1">
        <v>58.343629999999997</v>
      </c>
      <c r="H2142" s="1">
        <v>4.5558019999999999</v>
      </c>
      <c r="I2142" s="1">
        <v>9.2055075413275738</v>
      </c>
    </row>
    <row r="2143" spans="1:9" x14ac:dyDescent="0.25">
      <c r="A2143" s="61" t="s">
        <v>265</v>
      </c>
      <c r="B2143" s="61" t="s">
        <v>131</v>
      </c>
      <c r="C2143" s="61" t="s">
        <v>186</v>
      </c>
      <c r="D2143" s="1">
        <v>48.09196</v>
      </c>
      <c r="E2143" s="61" t="s">
        <v>0</v>
      </c>
      <c r="F2143" s="1">
        <v>40.515779999999999</v>
      </c>
      <c r="G2143" s="1">
        <v>55.756909999999998</v>
      </c>
      <c r="H2143" s="1">
        <v>3.9175900000000001</v>
      </c>
      <c r="I2143" s="1">
        <v>8.1460393795553347</v>
      </c>
    </row>
    <row r="2144" spans="1:9" x14ac:dyDescent="0.25">
      <c r="A2144" s="61" t="s">
        <v>265</v>
      </c>
      <c r="B2144" s="61" t="s">
        <v>132</v>
      </c>
      <c r="C2144" s="61" t="s">
        <v>182</v>
      </c>
      <c r="D2144" s="1">
        <v>36.877609999999997</v>
      </c>
      <c r="E2144" s="61" t="s">
        <v>0</v>
      </c>
      <c r="F2144" s="1">
        <v>32.522440000000003</v>
      </c>
      <c r="G2144" s="1">
        <v>41.45767</v>
      </c>
      <c r="H2144" s="1">
        <v>2.2845499999999999</v>
      </c>
      <c r="I2144" s="1">
        <v>6.1949513539516259</v>
      </c>
    </row>
    <row r="2145" spans="1:9" x14ac:dyDescent="0.25">
      <c r="A2145" s="61" t="s">
        <v>265</v>
      </c>
      <c r="B2145" s="61" t="s">
        <v>133</v>
      </c>
      <c r="C2145" s="61" t="s">
        <v>186</v>
      </c>
      <c r="D2145" s="1">
        <v>46.835700000000003</v>
      </c>
      <c r="E2145" s="61" t="s">
        <v>0</v>
      </c>
      <c r="F2145" s="1">
        <v>38.239460000000001</v>
      </c>
      <c r="G2145" s="1">
        <v>55.623939999999997</v>
      </c>
      <c r="H2145" s="1">
        <v>4.4790590000000003</v>
      </c>
      <c r="I2145" s="1">
        <v>9.5633437740868619</v>
      </c>
    </row>
    <row r="2146" spans="1:9" x14ac:dyDescent="0.25">
      <c r="A2146" s="61" t="s">
        <v>265</v>
      </c>
      <c r="B2146" s="61" t="s">
        <v>134</v>
      </c>
      <c r="C2146" s="61" t="s">
        <v>182</v>
      </c>
      <c r="D2146" s="1">
        <v>47.879440000000002</v>
      </c>
      <c r="E2146" s="61" t="s">
        <v>0</v>
      </c>
      <c r="F2146" s="1">
        <v>42.063690000000001</v>
      </c>
      <c r="G2146" s="1">
        <v>53.753239999999998</v>
      </c>
      <c r="H2146" s="1">
        <v>2.9951439999999998</v>
      </c>
      <c r="I2146" s="1">
        <v>6.2555953035373841</v>
      </c>
    </row>
    <row r="2147" spans="1:9" x14ac:dyDescent="0.25">
      <c r="A2147" s="61" t="s">
        <v>265</v>
      </c>
      <c r="B2147" s="61" t="s">
        <v>135</v>
      </c>
      <c r="C2147" s="61" t="s">
        <v>3</v>
      </c>
      <c r="D2147" s="1">
        <v>50.418439999999997</v>
      </c>
      <c r="E2147" s="61" t="s">
        <v>0</v>
      </c>
      <c r="F2147" s="1">
        <v>40.41789</v>
      </c>
      <c r="G2147" s="1">
        <v>60.385620000000003</v>
      </c>
      <c r="H2147" s="1">
        <v>5.1620429999999997</v>
      </c>
      <c r="I2147" s="1">
        <v>10.238402854193824</v>
      </c>
    </row>
    <row r="2148" spans="1:9" x14ac:dyDescent="0.25">
      <c r="A2148" s="61" t="s">
        <v>265</v>
      </c>
      <c r="B2148" s="61" t="s">
        <v>136</v>
      </c>
      <c r="C2148" s="61" t="s">
        <v>183</v>
      </c>
      <c r="D2148" s="1">
        <v>41.895890000000001</v>
      </c>
      <c r="E2148" s="61" t="s">
        <v>0</v>
      </c>
      <c r="F2148" s="1">
        <v>34.748359999999998</v>
      </c>
      <c r="G2148" s="1">
        <v>49.400570000000002</v>
      </c>
      <c r="H2148" s="1">
        <v>3.763137</v>
      </c>
      <c r="I2148" s="1">
        <v>8.9821149520871852</v>
      </c>
    </row>
    <row r="2149" spans="1:9" x14ac:dyDescent="0.25">
      <c r="A2149" s="61" t="s">
        <v>265</v>
      </c>
      <c r="B2149" s="61" t="s">
        <v>137</v>
      </c>
      <c r="C2149" s="61" t="s">
        <v>181</v>
      </c>
      <c r="D2149" s="1">
        <v>44.665039999999998</v>
      </c>
      <c r="E2149" s="61" t="s">
        <v>0</v>
      </c>
      <c r="F2149" s="1">
        <v>38.447580000000002</v>
      </c>
      <c r="G2149" s="1">
        <v>51.053989999999999</v>
      </c>
      <c r="H2149" s="1">
        <v>3.231671</v>
      </c>
      <c r="I2149" s="1">
        <v>7.2353478246073442</v>
      </c>
    </row>
    <row r="2150" spans="1:9" x14ac:dyDescent="0.25">
      <c r="A2150" s="61" t="s">
        <v>265</v>
      </c>
      <c r="B2150" s="61" t="s">
        <v>138</v>
      </c>
      <c r="C2150" s="61" t="s">
        <v>185</v>
      </c>
      <c r="D2150" s="1">
        <v>52.742199999999997</v>
      </c>
      <c r="E2150" s="61" t="s">
        <v>0</v>
      </c>
      <c r="F2150" s="1">
        <v>45.09639</v>
      </c>
      <c r="G2150" s="1">
        <v>60.261510000000001</v>
      </c>
      <c r="H2150" s="1">
        <v>3.8968600000000002</v>
      </c>
      <c r="I2150" s="1">
        <v>7.3885048405261831</v>
      </c>
    </row>
    <row r="2151" spans="1:9" x14ac:dyDescent="0.25">
      <c r="A2151" s="61" t="s">
        <v>265</v>
      </c>
      <c r="B2151" s="61" t="s">
        <v>139</v>
      </c>
      <c r="C2151" s="61" t="s">
        <v>187</v>
      </c>
      <c r="D2151" s="1">
        <v>47.839939999999999</v>
      </c>
      <c r="E2151" s="61" t="s">
        <v>0</v>
      </c>
      <c r="F2151" s="1">
        <v>40.288829999999997</v>
      </c>
      <c r="G2151" s="1">
        <v>55.49109</v>
      </c>
      <c r="H2151" s="1">
        <v>3.907324</v>
      </c>
      <c r="I2151" s="1">
        <v>8.1674935211039141</v>
      </c>
    </row>
    <row r="2152" spans="1:9" x14ac:dyDescent="0.25">
      <c r="A2152" s="61" t="s">
        <v>265</v>
      </c>
      <c r="B2152" s="61" t="s">
        <v>140</v>
      </c>
      <c r="C2152" s="61" t="s">
        <v>187</v>
      </c>
      <c r="D2152" s="1">
        <v>41.244610000000002</v>
      </c>
      <c r="E2152" s="61" t="s">
        <v>0</v>
      </c>
      <c r="F2152" s="1">
        <v>36.686120000000003</v>
      </c>
      <c r="G2152" s="1">
        <v>45.958370000000002</v>
      </c>
      <c r="H2152" s="1">
        <v>2.3713190000000002</v>
      </c>
      <c r="I2152" s="1">
        <v>5.7494033765866623</v>
      </c>
    </row>
    <row r="2153" spans="1:9" x14ac:dyDescent="0.25">
      <c r="A2153" s="61" t="s">
        <v>265</v>
      </c>
      <c r="B2153" s="61" t="s">
        <v>141</v>
      </c>
      <c r="C2153" s="61" t="s">
        <v>181</v>
      </c>
      <c r="D2153" s="1">
        <v>39.089390000000002</v>
      </c>
      <c r="E2153" s="61" t="s">
        <v>0</v>
      </c>
      <c r="F2153" s="1">
        <v>32.59646</v>
      </c>
      <c r="G2153" s="1">
        <v>45.993139999999997</v>
      </c>
      <c r="H2153" s="1">
        <v>3.435727</v>
      </c>
      <c r="I2153" s="1">
        <v>8.7894106303526343</v>
      </c>
    </row>
    <row r="2154" spans="1:9" x14ac:dyDescent="0.25">
      <c r="A2154" s="61" t="s">
        <v>265</v>
      </c>
      <c r="B2154" s="61" t="s">
        <v>142</v>
      </c>
      <c r="C2154" s="61" t="s">
        <v>3</v>
      </c>
      <c r="D2154" s="1">
        <v>60.171979999999998</v>
      </c>
      <c r="E2154" s="61" t="s">
        <v>0</v>
      </c>
      <c r="F2154" s="1">
        <v>48.994639999999997</v>
      </c>
      <c r="G2154" s="1">
        <v>70.380679999999998</v>
      </c>
      <c r="H2154" s="1">
        <v>5.5359489999999996</v>
      </c>
      <c r="I2154" s="1">
        <v>9.2002107957890029</v>
      </c>
    </row>
    <row r="2155" spans="1:9" x14ac:dyDescent="0.25">
      <c r="A2155" s="61" t="s">
        <v>265</v>
      </c>
      <c r="B2155" s="61" t="s">
        <v>143</v>
      </c>
      <c r="C2155" s="61" t="s">
        <v>182</v>
      </c>
      <c r="D2155" s="1">
        <v>42.982930000000003</v>
      </c>
      <c r="E2155" s="61" t="s">
        <v>0</v>
      </c>
      <c r="F2155" s="1">
        <v>36.92736</v>
      </c>
      <c r="G2155" s="1">
        <v>49.256019999999999</v>
      </c>
      <c r="H2155" s="1">
        <v>3.160228</v>
      </c>
      <c r="I2155" s="1">
        <v>7.3522861284700687</v>
      </c>
    </row>
    <row r="2156" spans="1:9" x14ac:dyDescent="0.25">
      <c r="A2156" s="61" t="s">
        <v>265</v>
      </c>
      <c r="B2156" s="61" t="s">
        <v>144</v>
      </c>
      <c r="C2156" s="61" t="s">
        <v>181</v>
      </c>
      <c r="D2156" s="1">
        <v>55.798760000000001</v>
      </c>
      <c r="E2156" s="61" t="s">
        <v>0</v>
      </c>
      <c r="F2156" s="1">
        <v>46.724490000000003</v>
      </c>
      <c r="G2156" s="1">
        <v>64.501670000000004</v>
      </c>
      <c r="H2156" s="1">
        <v>4.581245</v>
      </c>
      <c r="I2156" s="1">
        <v>8.2102989385427207</v>
      </c>
    </row>
    <row r="2157" spans="1:9" x14ac:dyDescent="0.25">
      <c r="A2157" s="61" t="s">
        <v>265</v>
      </c>
      <c r="B2157" s="61" t="s">
        <v>145</v>
      </c>
      <c r="C2157" s="61" t="s">
        <v>182</v>
      </c>
      <c r="D2157" s="1">
        <v>44.138210000000001</v>
      </c>
      <c r="E2157" s="61" t="s">
        <v>0</v>
      </c>
      <c r="F2157" s="1">
        <v>37.360280000000003</v>
      </c>
      <c r="G2157" s="1">
        <v>51.141849999999998</v>
      </c>
      <c r="H2157" s="1">
        <v>3.5372469999999998</v>
      </c>
      <c r="I2157" s="1">
        <v>8.0140245832352512</v>
      </c>
    </row>
    <row r="2158" spans="1:9" x14ac:dyDescent="0.25">
      <c r="A2158" s="61" t="s">
        <v>265</v>
      </c>
      <c r="B2158" s="61" t="s">
        <v>146</v>
      </c>
      <c r="C2158" s="61" t="s">
        <v>182</v>
      </c>
      <c r="D2158" s="1">
        <v>46.527639999999998</v>
      </c>
      <c r="E2158" s="61" t="s">
        <v>0</v>
      </c>
      <c r="F2158" s="1">
        <v>39.894329999999997</v>
      </c>
      <c r="G2158" s="1">
        <v>53.286079999999998</v>
      </c>
      <c r="H2158" s="1">
        <v>3.436172</v>
      </c>
      <c r="I2158" s="1">
        <v>7.3852273616284867</v>
      </c>
    </row>
    <row r="2159" spans="1:9" x14ac:dyDescent="0.25">
      <c r="A2159" s="61" t="s">
        <v>265</v>
      </c>
      <c r="B2159" s="61" t="s">
        <v>147</v>
      </c>
      <c r="C2159" s="61" t="s">
        <v>187</v>
      </c>
      <c r="D2159" s="1">
        <v>48.8277</v>
      </c>
      <c r="E2159" s="61" t="s">
        <v>0</v>
      </c>
      <c r="F2159" s="1">
        <v>40.30039</v>
      </c>
      <c r="G2159" s="1">
        <v>57.423780000000001</v>
      </c>
      <c r="H2159" s="1">
        <v>4.4104710000000003</v>
      </c>
      <c r="I2159" s="1">
        <v>9.0327232288229844</v>
      </c>
    </row>
    <row r="2160" spans="1:9" x14ac:dyDescent="0.25">
      <c r="A2160" s="61" t="s">
        <v>265</v>
      </c>
      <c r="B2160" s="61" t="s">
        <v>148</v>
      </c>
      <c r="C2160" s="61" t="s">
        <v>3</v>
      </c>
      <c r="D2160" s="1">
        <v>51.694220000000001</v>
      </c>
      <c r="E2160" s="61" t="s">
        <v>0</v>
      </c>
      <c r="F2160" s="1">
        <v>42.866720000000001</v>
      </c>
      <c r="G2160" s="1">
        <v>60.41724</v>
      </c>
      <c r="H2160" s="1">
        <v>4.5229699999999999</v>
      </c>
      <c r="I2160" s="1">
        <v>8.7494694764714502</v>
      </c>
    </row>
    <row r="2161" spans="1:9" x14ac:dyDescent="0.25">
      <c r="A2161" s="61" t="s">
        <v>265</v>
      </c>
      <c r="B2161" s="61" t="s">
        <v>149</v>
      </c>
      <c r="C2161" s="61" t="s">
        <v>3</v>
      </c>
      <c r="D2161" s="1">
        <v>51.473739999999999</v>
      </c>
      <c r="E2161" s="61" t="s">
        <v>0</v>
      </c>
      <c r="F2161" s="1">
        <v>43.177930000000003</v>
      </c>
      <c r="G2161" s="1">
        <v>59.689120000000003</v>
      </c>
      <c r="H2161" s="1">
        <v>4.2499909999999996</v>
      </c>
      <c r="I2161" s="1">
        <v>8.2566197832137309</v>
      </c>
    </row>
    <row r="2162" spans="1:9" x14ac:dyDescent="0.25">
      <c r="A2162" s="61" t="s">
        <v>265</v>
      </c>
      <c r="B2162" s="61" t="s">
        <v>150</v>
      </c>
      <c r="C2162" s="61" t="s">
        <v>181</v>
      </c>
      <c r="D2162" s="1">
        <v>41.996980000000001</v>
      </c>
      <c r="E2162" s="61" t="s">
        <v>0</v>
      </c>
      <c r="F2162" s="1">
        <v>35.878100000000003</v>
      </c>
      <c r="G2162" s="1">
        <v>48.372169999999997</v>
      </c>
      <c r="H2162" s="1">
        <v>3.2023060000000001</v>
      </c>
      <c r="I2162" s="1">
        <v>7.6250863752584124</v>
      </c>
    </row>
    <row r="2163" spans="1:9" x14ac:dyDescent="0.25">
      <c r="A2163" s="61" t="s">
        <v>265</v>
      </c>
      <c r="B2163" s="61" t="s">
        <v>151</v>
      </c>
      <c r="C2163" s="61" t="s">
        <v>182</v>
      </c>
      <c r="D2163" s="1">
        <v>45.780549999999998</v>
      </c>
      <c r="E2163" s="61" t="s">
        <v>0</v>
      </c>
      <c r="F2163" s="1">
        <v>39.348230000000001</v>
      </c>
      <c r="G2163" s="1">
        <v>52.356670000000001</v>
      </c>
      <c r="H2163" s="1">
        <v>3.3366380000000002</v>
      </c>
      <c r="I2163" s="1">
        <v>7.2883309615109484</v>
      </c>
    </row>
    <row r="2164" spans="1:9" x14ac:dyDescent="0.25">
      <c r="A2164" s="61" t="s">
        <v>265</v>
      </c>
      <c r="B2164" s="61" t="s">
        <v>152</v>
      </c>
      <c r="C2164" s="61" t="s">
        <v>186</v>
      </c>
      <c r="D2164" s="1">
        <v>50.839060000000003</v>
      </c>
      <c r="E2164" s="61" t="s">
        <v>0</v>
      </c>
      <c r="F2164" s="1">
        <v>43.684519999999999</v>
      </c>
      <c r="G2164" s="1">
        <v>57.959389999999999</v>
      </c>
      <c r="H2164" s="1">
        <v>3.6657039999999999</v>
      </c>
      <c r="I2164" s="1">
        <v>7.2104086896964654</v>
      </c>
    </row>
    <row r="2165" spans="1:9" x14ac:dyDescent="0.25">
      <c r="A2165" s="61" t="s">
        <v>265</v>
      </c>
      <c r="B2165" s="61" t="s">
        <v>153</v>
      </c>
      <c r="C2165" s="61" t="s">
        <v>182</v>
      </c>
      <c r="D2165" s="1">
        <v>48.944569999999999</v>
      </c>
      <c r="E2165" s="61" t="s">
        <v>0</v>
      </c>
      <c r="F2165" s="1">
        <v>41.796550000000003</v>
      </c>
      <c r="G2165" s="1">
        <v>56.136009999999999</v>
      </c>
      <c r="H2165" s="1">
        <v>3.6827220000000001</v>
      </c>
      <c r="I2165" s="1">
        <v>7.5242708230964128</v>
      </c>
    </row>
    <row r="2166" spans="1:9" x14ac:dyDescent="0.25">
      <c r="A2166" s="61" t="s">
        <v>265</v>
      </c>
      <c r="B2166" s="61" t="s">
        <v>154</v>
      </c>
      <c r="C2166" s="61" t="s">
        <v>183</v>
      </c>
      <c r="D2166" s="1">
        <v>44.275970000000001</v>
      </c>
      <c r="E2166" s="61" t="s">
        <v>0</v>
      </c>
      <c r="F2166" s="1">
        <v>36.767490000000002</v>
      </c>
      <c r="G2166" s="1">
        <v>52.055480000000003</v>
      </c>
      <c r="H2166" s="1">
        <v>3.9293480000000001</v>
      </c>
      <c r="I2166" s="1">
        <v>8.8746740048834614</v>
      </c>
    </row>
    <row r="2167" spans="1:9" x14ac:dyDescent="0.25">
      <c r="A2167" s="61" t="s">
        <v>265</v>
      </c>
      <c r="B2167" s="61" t="s">
        <v>155</v>
      </c>
      <c r="C2167" s="61" t="s">
        <v>187</v>
      </c>
      <c r="D2167" s="1">
        <v>60.253920000000001</v>
      </c>
      <c r="E2167" s="61" t="s">
        <v>0</v>
      </c>
      <c r="F2167" s="1">
        <v>50.466160000000002</v>
      </c>
      <c r="G2167" s="1">
        <v>69.284760000000006</v>
      </c>
      <c r="H2167" s="1">
        <v>4.8545150000000001</v>
      </c>
      <c r="I2167" s="1">
        <v>8.0567621160581755</v>
      </c>
    </row>
    <row r="2168" spans="1:9" x14ac:dyDescent="0.25">
      <c r="A2168" s="61" t="s">
        <v>265</v>
      </c>
      <c r="B2168" s="61" t="s">
        <v>156</v>
      </c>
      <c r="C2168" s="61" t="s">
        <v>184</v>
      </c>
      <c r="D2168" s="1">
        <v>44.113570000000003</v>
      </c>
      <c r="E2168" s="61" t="s">
        <v>0</v>
      </c>
      <c r="F2168" s="1">
        <v>36.179580000000001</v>
      </c>
      <c r="G2168" s="1">
        <v>52.360010000000003</v>
      </c>
      <c r="H2168" s="1">
        <v>4.1624730000000003</v>
      </c>
      <c r="I2168" s="1">
        <v>9.4358107947282424</v>
      </c>
    </row>
    <row r="2169" spans="1:9" x14ac:dyDescent="0.25">
      <c r="A2169" s="61" t="s">
        <v>265</v>
      </c>
      <c r="B2169" s="61" t="s">
        <v>157</v>
      </c>
      <c r="C2169" s="61" t="s">
        <v>3</v>
      </c>
      <c r="D2169" s="1">
        <v>50.066940000000002</v>
      </c>
      <c r="E2169" s="61" t="s">
        <v>0</v>
      </c>
      <c r="F2169" s="1">
        <v>43.94314</v>
      </c>
      <c r="G2169" s="1">
        <v>56.188740000000003</v>
      </c>
      <c r="H2169" s="1">
        <v>3.1389490000000002</v>
      </c>
      <c r="I2169" s="1">
        <v>6.2695043875259797</v>
      </c>
    </row>
    <row r="2170" spans="1:9" x14ac:dyDescent="0.25">
      <c r="A2170" s="61" t="s">
        <v>265</v>
      </c>
      <c r="B2170" s="61" t="s">
        <v>158</v>
      </c>
      <c r="C2170" s="61" t="s">
        <v>182</v>
      </c>
      <c r="D2170" s="1">
        <v>48.159660000000002</v>
      </c>
      <c r="E2170" s="61" t="s">
        <v>0</v>
      </c>
      <c r="F2170" s="1">
        <v>41.567219999999999</v>
      </c>
      <c r="G2170" s="1">
        <v>54.816800000000001</v>
      </c>
      <c r="H2170" s="1">
        <v>3.39933</v>
      </c>
      <c r="I2170" s="1">
        <v>7.0584592997541922</v>
      </c>
    </row>
    <row r="2171" spans="1:9" x14ac:dyDescent="0.25">
      <c r="A2171" s="61" t="s">
        <v>265</v>
      </c>
      <c r="B2171" s="61" t="s">
        <v>159</v>
      </c>
      <c r="C2171" s="61" t="s">
        <v>186</v>
      </c>
      <c r="D2171" s="1">
        <v>60.358110000000003</v>
      </c>
      <c r="E2171" s="61" t="s">
        <v>0</v>
      </c>
      <c r="F2171" s="1">
        <v>50.361190000000001</v>
      </c>
      <c r="G2171" s="1">
        <v>69.558679999999995</v>
      </c>
      <c r="H2171" s="1">
        <v>4.9546619999999999</v>
      </c>
      <c r="I2171" s="1">
        <v>8.2087759209160112</v>
      </c>
    </row>
    <row r="2172" spans="1:9" x14ac:dyDescent="0.25">
      <c r="A2172" s="61" t="s">
        <v>265</v>
      </c>
      <c r="B2172" s="61" t="s">
        <v>160</v>
      </c>
      <c r="C2172" s="61" t="s">
        <v>183</v>
      </c>
      <c r="D2172" s="1">
        <v>53.240630000000003</v>
      </c>
      <c r="E2172" s="61" t="s">
        <v>0</v>
      </c>
      <c r="F2172" s="1">
        <v>42.872880000000002</v>
      </c>
      <c r="G2172" s="1">
        <v>63.335880000000003</v>
      </c>
      <c r="H2172" s="1">
        <v>5.2931749999999997</v>
      </c>
      <c r="I2172" s="1">
        <v>9.9419841575879158</v>
      </c>
    </row>
    <row r="2173" spans="1:9" x14ac:dyDescent="0.25">
      <c r="A2173" s="61" t="s">
        <v>265</v>
      </c>
      <c r="B2173" s="61" t="s">
        <v>161</v>
      </c>
      <c r="C2173" s="61" t="s">
        <v>186</v>
      </c>
      <c r="D2173" s="1">
        <v>51.243929999999999</v>
      </c>
      <c r="E2173" s="61" t="s">
        <v>0</v>
      </c>
      <c r="F2173" s="1">
        <v>41.549639999999997</v>
      </c>
      <c r="G2173" s="1">
        <v>60.84552</v>
      </c>
      <c r="H2173" s="1">
        <v>4.9836770000000001</v>
      </c>
      <c r="I2173" s="1">
        <v>9.7253996717269739</v>
      </c>
    </row>
    <row r="2174" spans="1:9" x14ac:dyDescent="0.25">
      <c r="A2174" s="61" t="s">
        <v>265</v>
      </c>
      <c r="B2174" s="61" t="s">
        <v>162</v>
      </c>
      <c r="C2174" s="61" t="s">
        <v>184</v>
      </c>
      <c r="D2174" s="1">
        <v>43.827219999999997</v>
      </c>
      <c r="E2174" s="61" t="s">
        <v>0</v>
      </c>
      <c r="F2174" s="1">
        <v>35.110759999999999</v>
      </c>
      <c r="G2174" s="1">
        <v>52.94209</v>
      </c>
      <c r="H2174" s="1">
        <v>4.5957869999999996</v>
      </c>
      <c r="I2174" s="1">
        <v>10.486147649793894</v>
      </c>
    </row>
    <row r="2175" spans="1:9" x14ac:dyDescent="0.25">
      <c r="A2175" s="61" t="s">
        <v>265</v>
      </c>
      <c r="B2175" s="61" t="s">
        <v>163</v>
      </c>
      <c r="C2175" s="61" t="s">
        <v>185</v>
      </c>
      <c r="D2175" s="1">
        <v>54.196840000000002</v>
      </c>
      <c r="E2175" s="61" t="s">
        <v>0</v>
      </c>
      <c r="F2175" s="1">
        <v>45.999870000000001</v>
      </c>
      <c r="G2175" s="1">
        <v>62.172750000000001</v>
      </c>
      <c r="H2175" s="1">
        <v>4.1601220000000003</v>
      </c>
      <c r="I2175" s="1">
        <v>7.6759493726940544</v>
      </c>
    </row>
    <row r="2176" spans="1:9" x14ac:dyDescent="0.25">
      <c r="A2176" s="61" t="s">
        <v>265</v>
      </c>
      <c r="B2176" s="61" t="s">
        <v>164</v>
      </c>
      <c r="C2176" s="61" t="s">
        <v>184</v>
      </c>
      <c r="D2176" s="1">
        <v>44.110979999999998</v>
      </c>
      <c r="E2176" s="61" t="s">
        <v>0</v>
      </c>
      <c r="F2176" s="1">
        <v>36.416130000000003</v>
      </c>
      <c r="G2176" s="1">
        <v>52.099510000000002</v>
      </c>
      <c r="H2176" s="1">
        <v>4.0324580000000001</v>
      </c>
      <c r="I2176" s="1">
        <v>9.1416196148895352</v>
      </c>
    </row>
    <row r="2177" spans="1:9" x14ac:dyDescent="0.25">
      <c r="A2177" s="61" t="s">
        <v>265</v>
      </c>
      <c r="B2177" s="61" t="s">
        <v>165</v>
      </c>
      <c r="C2177" s="61" t="s">
        <v>183</v>
      </c>
      <c r="D2177" s="1">
        <v>51.645449999999997</v>
      </c>
      <c r="E2177" s="61" t="s">
        <v>0</v>
      </c>
      <c r="F2177" s="1">
        <v>43.909439999999996</v>
      </c>
      <c r="G2177" s="1">
        <v>59.30339</v>
      </c>
      <c r="H2177" s="1">
        <v>3.957408</v>
      </c>
      <c r="I2177" s="1">
        <v>7.6626459833344471</v>
      </c>
    </row>
    <row r="2178" spans="1:9" x14ac:dyDescent="0.25">
      <c r="A2178" s="61" t="s">
        <v>265</v>
      </c>
      <c r="B2178" s="61" t="s">
        <v>166</v>
      </c>
      <c r="C2178" s="61" t="s">
        <v>3</v>
      </c>
      <c r="D2178" s="1">
        <v>50.670909999999999</v>
      </c>
      <c r="E2178" s="61" t="s">
        <v>0</v>
      </c>
      <c r="F2178" s="1">
        <v>42.21481</v>
      </c>
      <c r="G2178" s="1">
        <v>59.088790000000003</v>
      </c>
      <c r="H2178" s="1">
        <v>4.3451950000000004</v>
      </c>
      <c r="I2178" s="1">
        <v>8.5753245797243434</v>
      </c>
    </row>
    <row r="2179" spans="1:9" x14ac:dyDescent="0.25">
      <c r="A2179" s="61" t="s">
        <v>265</v>
      </c>
      <c r="B2179" s="61" t="s">
        <v>167</v>
      </c>
      <c r="C2179" s="61" t="s">
        <v>184</v>
      </c>
      <c r="D2179" s="1">
        <v>46.111519999999999</v>
      </c>
      <c r="E2179" s="61" t="s">
        <v>0</v>
      </c>
      <c r="F2179" s="1">
        <v>36.711179999999999</v>
      </c>
      <c r="G2179" s="1">
        <v>55.796799999999998</v>
      </c>
      <c r="H2179" s="1">
        <v>4.9273639999999999</v>
      </c>
      <c r="I2179" s="1">
        <v>10.685754882944652</v>
      </c>
    </row>
    <row r="2180" spans="1:9" x14ac:dyDescent="0.25">
      <c r="A2180" s="61" t="s">
        <v>265</v>
      </c>
      <c r="B2180" s="61" t="s">
        <v>168</v>
      </c>
      <c r="C2180" s="61" t="s">
        <v>187</v>
      </c>
      <c r="D2180" s="1">
        <v>45.712119999999999</v>
      </c>
      <c r="E2180" s="61" t="s">
        <v>0</v>
      </c>
      <c r="F2180" s="1">
        <v>36.680329999999998</v>
      </c>
      <c r="G2180" s="1">
        <v>55.034889999999997</v>
      </c>
      <c r="H2180" s="1">
        <v>4.7342880000000003</v>
      </c>
      <c r="I2180" s="1">
        <v>10.356745650825209</v>
      </c>
    </row>
    <row r="2181" spans="1:9" x14ac:dyDescent="0.25">
      <c r="A2181" s="61" t="s">
        <v>265</v>
      </c>
      <c r="B2181" s="61" t="s">
        <v>169</v>
      </c>
      <c r="C2181" s="61" t="s">
        <v>3</v>
      </c>
      <c r="D2181" s="1">
        <v>49.2911</v>
      </c>
      <c r="E2181" s="61" t="s">
        <v>0</v>
      </c>
      <c r="F2181" s="1">
        <v>39.986829999999998</v>
      </c>
      <c r="G2181" s="1">
        <v>58.644730000000003</v>
      </c>
      <c r="H2181" s="1">
        <v>4.8150180000000002</v>
      </c>
      <c r="I2181" s="1">
        <v>9.7685342790077723</v>
      </c>
    </row>
    <row r="2182" spans="1:9" x14ac:dyDescent="0.25">
      <c r="A2182" s="61" t="s">
        <v>265</v>
      </c>
      <c r="B2182" s="61" t="s">
        <v>170</v>
      </c>
      <c r="C2182" s="61" t="s">
        <v>3</v>
      </c>
      <c r="D2182" s="1">
        <v>54.06062</v>
      </c>
      <c r="E2182" s="61" t="s">
        <v>0</v>
      </c>
      <c r="F2182" s="1">
        <v>44.255899999999997</v>
      </c>
      <c r="G2182" s="1">
        <v>63.560749999999999</v>
      </c>
      <c r="H2182" s="1">
        <v>4.985779</v>
      </c>
      <c r="I2182" s="1">
        <v>9.2225708843146812</v>
      </c>
    </row>
    <row r="2183" spans="1:9" x14ac:dyDescent="0.25">
      <c r="A2183" s="61" t="s">
        <v>265</v>
      </c>
      <c r="B2183" s="61" t="s">
        <v>171</v>
      </c>
      <c r="C2183" s="61" t="s">
        <v>184</v>
      </c>
      <c r="D2183" s="1">
        <v>54.959029999999998</v>
      </c>
      <c r="E2183" s="61" t="s">
        <v>0</v>
      </c>
      <c r="F2183" s="1">
        <v>46.446849999999998</v>
      </c>
      <c r="G2183" s="1">
        <v>63.190469999999998</v>
      </c>
      <c r="H2183" s="1">
        <v>4.3102200000000002</v>
      </c>
      <c r="I2183" s="1">
        <v>7.8426056646196267</v>
      </c>
    </row>
    <row r="2184" spans="1:9" x14ac:dyDescent="0.25">
      <c r="A2184" s="61" t="s">
        <v>265</v>
      </c>
      <c r="B2184" s="61" t="s">
        <v>172</v>
      </c>
      <c r="C2184" s="61" t="s">
        <v>185</v>
      </c>
      <c r="D2184" s="1">
        <v>48.110579999999999</v>
      </c>
      <c r="E2184" s="61" t="s">
        <v>0</v>
      </c>
      <c r="F2184" s="1">
        <v>39.260579999999997</v>
      </c>
      <c r="G2184" s="1">
        <v>57.080750000000002</v>
      </c>
      <c r="H2184" s="1">
        <v>4.5928560000000003</v>
      </c>
      <c r="I2184" s="1">
        <v>9.5464573488825124</v>
      </c>
    </row>
    <row r="2185" spans="1:9" x14ac:dyDescent="0.25">
      <c r="A2185" s="61" t="s">
        <v>265</v>
      </c>
      <c r="B2185" s="61" t="s">
        <v>173</v>
      </c>
      <c r="C2185" s="61" t="s">
        <v>186</v>
      </c>
      <c r="D2185" s="1">
        <v>43.726739999999999</v>
      </c>
      <c r="E2185" s="61" t="s">
        <v>0</v>
      </c>
      <c r="F2185" s="1">
        <v>38.061390000000003</v>
      </c>
      <c r="G2185" s="1">
        <v>49.56062</v>
      </c>
      <c r="H2185" s="1">
        <v>2.945589</v>
      </c>
      <c r="I2185" s="1">
        <v>6.7363562890807778</v>
      </c>
    </row>
    <row r="2186" spans="1:9" x14ac:dyDescent="0.25">
      <c r="A2186" s="61" t="s">
        <v>265</v>
      </c>
      <c r="B2186" s="61" t="s">
        <v>174</v>
      </c>
      <c r="C2186" s="61" t="s">
        <v>181</v>
      </c>
      <c r="D2186" s="1">
        <v>45.620370000000001</v>
      </c>
      <c r="E2186" s="61" t="s">
        <v>0</v>
      </c>
      <c r="F2186" s="1">
        <v>38.532519999999998</v>
      </c>
      <c r="G2186" s="1">
        <v>52.890149999999998</v>
      </c>
      <c r="H2186" s="1">
        <v>3.6865209999999999</v>
      </c>
      <c r="I2186" s="1">
        <v>8.0808660692580965</v>
      </c>
    </row>
    <row r="2187" spans="1:9" x14ac:dyDescent="0.25">
      <c r="A2187" s="61" t="s">
        <v>265</v>
      </c>
      <c r="B2187" s="61" t="s">
        <v>175</v>
      </c>
      <c r="C2187" s="61" t="s">
        <v>182</v>
      </c>
      <c r="D2187" s="1">
        <v>46.553660000000001</v>
      </c>
      <c r="E2187" s="61" t="s">
        <v>0</v>
      </c>
      <c r="F2187" s="1">
        <v>41.565660000000001</v>
      </c>
      <c r="G2187" s="1">
        <v>51.611550000000001</v>
      </c>
      <c r="H2187" s="1">
        <v>2.5708839999999999</v>
      </c>
      <c r="I2187" s="1">
        <v>5.5224100532589704</v>
      </c>
    </row>
    <row r="2188" spans="1:9" x14ac:dyDescent="0.25">
      <c r="A2188" s="61" t="s">
        <v>265</v>
      </c>
      <c r="B2188" s="61" t="s">
        <v>176</v>
      </c>
      <c r="C2188" s="61" t="s">
        <v>3</v>
      </c>
      <c r="D2188" s="1">
        <v>56.094799999999999</v>
      </c>
      <c r="E2188" s="61" t="s">
        <v>0</v>
      </c>
      <c r="F2188" s="1">
        <v>48.218829999999997</v>
      </c>
      <c r="G2188" s="1">
        <v>63.675269999999998</v>
      </c>
      <c r="H2188" s="1">
        <v>3.9734630000000002</v>
      </c>
      <c r="I2188" s="1">
        <v>7.0834783259767402</v>
      </c>
    </row>
    <row r="2189" spans="1:9" x14ac:dyDescent="0.25">
      <c r="A2189" s="61" t="s">
        <v>265</v>
      </c>
      <c r="B2189" s="61" t="s">
        <v>177</v>
      </c>
      <c r="C2189" s="61" t="s">
        <v>182</v>
      </c>
      <c r="D2189" s="1">
        <v>45.673400000000001</v>
      </c>
      <c r="E2189" s="61" t="s">
        <v>0</v>
      </c>
      <c r="F2189" s="1">
        <v>40.871810000000004</v>
      </c>
      <c r="G2189" s="1">
        <v>50.556759999999997</v>
      </c>
      <c r="H2189" s="1">
        <v>2.4779019999999998</v>
      </c>
      <c r="I2189" s="1">
        <v>5.4252628444565101</v>
      </c>
    </row>
    <row r="2190" spans="1:9" x14ac:dyDescent="0.25">
      <c r="A2190" s="61" t="s">
        <v>265</v>
      </c>
      <c r="B2190" s="61" t="s">
        <v>178</v>
      </c>
      <c r="C2190" s="61" t="s">
        <v>182</v>
      </c>
      <c r="D2190" s="1">
        <v>52.308779999999999</v>
      </c>
      <c r="E2190" s="61" t="s">
        <v>0</v>
      </c>
      <c r="F2190" s="1">
        <v>42.815060000000003</v>
      </c>
      <c r="G2190" s="1">
        <v>61.638559999999998</v>
      </c>
      <c r="H2190" s="1">
        <v>4.8588420000000001</v>
      </c>
      <c r="I2190" s="1">
        <v>9.2887694952931419</v>
      </c>
    </row>
    <row r="2191" spans="1:9" x14ac:dyDescent="0.25">
      <c r="A2191" s="61" t="s">
        <v>265</v>
      </c>
      <c r="B2191" s="61" t="s">
        <v>179</v>
      </c>
      <c r="C2191" s="61" t="s">
        <v>181</v>
      </c>
      <c r="D2191" s="1">
        <v>50.223759999999999</v>
      </c>
      <c r="E2191" s="61" t="s">
        <v>0</v>
      </c>
      <c r="F2191" s="1">
        <v>43.350999999999999</v>
      </c>
      <c r="G2191" s="1">
        <v>57.088079999999998</v>
      </c>
      <c r="H2191" s="1">
        <v>3.525293</v>
      </c>
      <c r="I2191" s="1">
        <v>7.0191737934395997</v>
      </c>
    </row>
    <row r="2192" spans="1:9" x14ac:dyDescent="0.25">
      <c r="A2192" s="61" t="s">
        <v>265</v>
      </c>
      <c r="B2192" s="61" t="s">
        <v>180</v>
      </c>
      <c r="C2192" s="61" t="s">
        <v>186</v>
      </c>
      <c r="D2192" s="1">
        <v>56.585500000000003</v>
      </c>
      <c r="E2192" s="61" t="s">
        <v>0</v>
      </c>
      <c r="F2192" s="1">
        <v>50.66825</v>
      </c>
      <c r="G2192" s="1">
        <v>62.320790000000002</v>
      </c>
      <c r="H2192" s="1">
        <v>2.9851860000000001</v>
      </c>
      <c r="I2192" s="1">
        <v>5.2755317174894634</v>
      </c>
    </row>
    <row r="2193" spans="1:9" x14ac:dyDescent="0.25">
      <c r="A2193" s="61" t="s">
        <v>265</v>
      </c>
      <c r="B2193" s="61" t="s">
        <v>181</v>
      </c>
      <c r="C2193" s="61" t="s">
        <v>181</v>
      </c>
      <c r="D2193" s="1">
        <v>44.601840000000003</v>
      </c>
      <c r="E2193" s="61"/>
      <c r="F2193" s="1">
        <v>41.955889999999997</v>
      </c>
      <c r="G2193" s="1">
        <v>47.278750000000002</v>
      </c>
      <c r="H2193" s="1">
        <v>1.3586180000000001</v>
      </c>
      <c r="I2193" s="1">
        <v>3.0461030307269836</v>
      </c>
    </row>
    <row r="2194" spans="1:9" x14ac:dyDescent="0.25">
      <c r="A2194" s="61" t="s">
        <v>265</v>
      </c>
      <c r="B2194" s="61" t="s">
        <v>182</v>
      </c>
      <c r="C2194" s="61" t="s">
        <v>182</v>
      </c>
      <c r="D2194" s="1">
        <v>45.947299999999998</v>
      </c>
      <c r="E2194" s="61"/>
      <c r="F2194" s="1">
        <v>44.077800000000003</v>
      </c>
      <c r="G2194" s="1">
        <v>47.828279999999999</v>
      </c>
      <c r="H2194" s="1">
        <v>0.95702390000000004</v>
      </c>
      <c r="I2194" s="1">
        <v>2.0828729870960863</v>
      </c>
    </row>
    <row r="2195" spans="1:9" x14ac:dyDescent="0.25">
      <c r="A2195" s="61" t="s">
        <v>265</v>
      </c>
      <c r="B2195" s="61" t="s">
        <v>183</v>
      </c>
      <c r="C2195" s="61" t="s">
        <v>183</v>
      </c>
      <c r="D2195" s="1">
        <v>46.933030000000002</v>
      </c>
      <c r="E2195" s="61"/>
      <c r="F2195" s="1">
        <v>44.430169999999997</v>
      </c>
      <c r="G2195" s="1">
        <v>49.451410000000003</v>
      </c>
      <c r="H2195" s="1">
        <v>1.281663</v>
      </c>
      <c r="I2195" s="1">
        <v>2.7308337007007641</v>
      </c>
    </row>
    <row r="2196" spans="1:9" x14ac:dyDescent="0.25">
      <c r="A2196" s="61" t="s">
        <v>265</v>
      </c>
      <c r="B2196" s="61" t="s">
        <v>184</v>
      </c>
      <c r="C2196" s="61" t="s">
        <v>184</v>
      </c>
      <c r="D2196" s="1">
        <v>50.519689999999997</v>
      </c>
      <c r="E2196" s="61"/>
      <c r="F2196" s="1">
        <v>45.17069</v>
      </c>
      <c r="G2196" s="1">
        <v>55.856819999999999</v>
      </c>
      <c r="H2196" s="1">
        <v>2.7356760000000002</v>
      </c>
      <c r="I2196" s="1">
        <v>5.4150688573108825</v>
      </c>
    </row>
    <row r="2197" spans="1:9" x14ac:dyDescent="0.25">
      <c r="A2197" s="61" t="s">
        <v>265</v>
      </c>
      <c r="B2197" s="61" t="s">
        <v>185</v>
      </c>
      <c r="C2197" s="61" t="s">
        <v>185</v>
      </c>
      <c r="D2197" s="1">
        <v>50.463279999999997</v>
      </c>
      <c r="E2197" s="61"/>
      <c r="F2197" s="1">
        <v>46.572650000000003</v>
      </c>
      <c r="G2197" s="1">
        <v>54.348309999999998</v>
      </c>
      <c r="H2197" s="1">
        <v>1.986694</v>
      </c>
      <c r="I2197" s="1">
        <v>3.9369101651735674</v>
      </c>
    </row>
    <row r="2198" spans="1:9" x14ac:dyDescent="0.25">
      <c r="A2198" s="61" t="s">
        <v>265</v>
      </c>
      <c r="B2198" s="61" t="s">
        <v>186</v>
      </c>
      <c r="C2198" s="61" t="s">
        <v>186</v>
      </c>
      <c r="D2198" s="1">
        <v>55.015140000000002</v>
      </c>
      <c r="E2198" s="61"/>
      <c r="F2198" s="1">
        <v>50.711280000000002</v>
      </c>
      <c r="G2198" s="1">
        <v>59.24521</v>
      </c>
      <c r="H2198" s="1">
        <v>2.1817500000000001</v>
      </c>
      <c r="I2198" s="1">
        <v>3.9657265254619003</v>
      </c>
    </row>
    <row r="2199" spans="1:9" x14ac:dyDescent="0.25">
      <c r="A2199" s="61" t="s">
        <v>265</v>
      </c>
      <c r="B2199" s="61" t="s">
        <v>3</v>
      </c>
      <c r="C2199" s="61" t="s">
        <v>3</v>
      </c>
      <c r="D2199" s="1">
        <v>51.624899999999997</v>
      </c>
      <c r="E2199" s="61"/>
      <c r="F2199" s="1">
        <v>48.243360000000003</v>
      </c>
      <c r="G2199" s="1">
        <v>54.991630000000001</v>
      </c>
      <c r="H2199" s="1">
        <v>1.72374</v>
      </c>
      <c r="I2199" s="1">
        <v>3.3389701481261955</v>
      </c>
    </row>
    <row r="2200" spans="1:9" x14ac:dyDescent="0.25">
      <c r="A2200" s="61" t="s">
        <v>265</v>
      </c>
      <c r="B2200" s="61" t="s">
        <v>187</v>
      </c>
      <c r="C2200" s="61" t="s">
        <v>187</v>
      </c>
      <c r="D2200" s="1">
        <v>49.51003</v>
      </c>
      <c r="E2200" s="61"/>
      <c r="F2200" s="1">
        <v>45.537909999999997</v>
      </c>
      <c r="G2200" s="1">
        <v>53.488349999999997</v>
      </c>
      <c r="H2200" s="1">
        <v>2.0319189999999998</v>
      </c>
      <c r="I2200" s="1">
        <v>4.1040552793040117</v>
      </c>
    </row>
    <row r="2201" spans="1:9" x14ac:dyDescent="0.25">
      <c r="A2201" s="61" t="s">
        <v>265</v>
      </c>
      <c r="B2201" s="61" t="s">
        <v>1</v>
      </c>
      <c r="C2201" s="61" t="s">
        <v>188</v>
      </c>
      <c r="D2201" s="1">
        <v>47.080150000000003</v>
      </c>
      <c r="E2201" s="61" t="s">
        <v>0</v>
      </c>
      <c r="F2201" s="1">
        <v>45.959449999999997</v>
      </c>
      <c r="G2201" s="1">
        <v>48.203800000000001</v>
      </c>
      <c r="H2201" s="1">
        <v>0.57262429999999997</v>
      </c>
      <c r="I2201" s="1">
        <v>1.2162754366755413</v>
      </c>
    </row>
    <row r="2202" spans="1:9" x14ac:dyDescent="0.25">
      <c r="A2202" s="61" t="s">
        <v>266</v>
      </c>
      <c r="B2202" s="61" t="s">
        <v>102</v>
      </c>
      <c r="C2202" s="6" t="s">
        <v>3</v>
      </c>
      <c r="D2202" s="1">
        <v>60.202069999999999</v>
      </c>
      <c r="E2202" s="61" t="s">
        <v>0</v>
      </c>
      <c r="F2202" s="1">
        <v>50.861240000000002</v>
      </c>
      <c r="G2202" s="1">
        <v>68.854590000000002</v>
      </c>
      <c r="H2202" s="1">
        <v>4.63727</v>
      </c>
      <c r="I2202" s="1">
        <v>7.7028414471462527</v>
      </c>
    </row>
    <row r="2203" spans="1:9" x14ac:dyDescent="0.25">
      <c r="A2203" s="61" t="s">
        <v>266</v>
      </c>
      <c r="B2203" s="61" t="s">
        <v>103</v>
      </c>
      <c r="C2203" s="65" t="s">
        <v>186</v>
      </c>
      <c r="D2203" s="1">
        <v>68.59281</v>
      </c>
      <c r="E2203" s="61" t="s">
        <v>0</v>
      </c>
      <c r="F2203" s="1">
        <v>60.575609999999998</v>
      </c>
      <c r="G2203" s="1">
        <v>75.635419999999996</v>
      </c>
      <c r="H2203" s="1">
        <v>3.8641130000000001</v>
      </c>
      <c r="I2203" s="1">
        <v>5.6334082245646444</v>
      </c>
    </row>
    <row r="2204" spans="1:9" x14ac:dyDescent="0.25">
      <c r="A2204" s="61" t="s">
        <v>266</v>
      </c>
      <c r="B2204" s="61" t="s">
        <v>104</v>
      </c>
      <c r="C2204" s="65" t="s">
        <v>186</v>
      </c>
      <c r="D2204" s="1">
        <v>65.890219999999999</v>
      </c>
      <c r="E2204" s="61" t="s">
        <v>0</v>
      </c>
      <c r="F2204" s="1">
        <v>58.129019999999997</v>
      </c>
      <c r="G2204" s="1">
        <v>72.883889999999994</v>
      </c>
      <c r="H2204" s="1">
        <v>3.7869760000000001</v>
      </c>
      <c r="I2204" s="1">
        <v>5.7474022700182221</v>
      </c>
    </row>
    <row r="2205" spans="1:9" x14ac:dyDescent="0.25">
      <c r="A2205" s="61" t="s">
        <v>266</v>
      </c>
      <c r="B2205" s="61" t="s">
        <v>105</v>
      </c>
      <c r="C2205" s="65" t="s">
        <v>182</v>
      </c>
      <c r="D2205" s="1">
        <v>58.167789999999997</v>
      </c>
      <c r="E2205" s="61" t="s">
        <v>0</v>
      </c>
      <c r="F2205" s="1">
        <v>50.23921</v>
      </c>
      <c r="G2205" s="1">
        <v>65.695679999999996</v>
      </c>
      <c r="H2205" s="1">
        <v>3.973179</v>
      </c>
      <c r="I2205" s="1">
        <v>6.8305483154852551</v>
      </c>
    </row>
    <row r="2206" spans="1:9" x14ac:dyDescent="0.25">
      <c r="A2206" s="61" t="s">
        <v>266</v>
      </c>
      <c r="B2206" s="61" t="s">
        <v>106</v>
      </c>
      <c r="C2206" s="65" t="s">
        <v>185</v>
      </c>
      <c r="D2206" s="1">
        <v>65.854929999999996</v>
      </c>
      <c r="E2206" s="61" t="s">
        <v>0</v>
      </c>
      <c r="F2206" s="1">
        <v>53.727719999999998</v>
      </c>
      <c r="G2206" s="1">
        <v>76.211060000000003</v>
      </c>
      <c r="H2206" s="1">
        <v>5.8190939999999998</v>
      </c>
      <c r="I2206" s="1">
        <v>8.8362313952805049</v>
      </c>
    </row>
    <row r="2207" spans="1:9" x14ac:dyDescent="0.25">
      <c r="A2207" s="61" t="s">
        <v>266</v>
      </c>
      <c r="B2207" s="61" t="s">
        <v>107</v>
      </c>
      <c r="C2207" s="65" t="s">
        <v>185</v>
      </c>
      <c r="D2207" s="1">
        <v>59.673679999999997</v>
      </c>
      <c r="E2207" s="61" t="s">
        <v>0</v>
      </c>
      <c r="F2207" s="1">
        <v>50.40851</v>
      </c>
      <c r="G2207" s="1">
        <v>68.296530000000004</v>
      </c>
      <c r="H2207" s="1">
        <v>4.6087210000000001</v>
      </c>
      <c r="I2207" s="1">
        <v>7.7232056075643403</v>
      </c>
    </row>
    <row r="2208" spans="1:9" x14ac:dyDescent="0.25">
      <c r="A2208" s="61" t="s">
        <v>266</v>
      </c>
      <c r="B2208" s="61" t="s">
        <v>108</v>
      </c>
      <c r="C2208" s="65" t="s">
        <v>183</v>
      </c>
      <c r="D2208" s="1">
        <v>60.101260000000003</v>
      </c>
      <c r="E2208" s="61" t="s">
        <v>0</v>
      </c>
      <c r="F2208" s="1">
        <v>50.955509999999997</v>
      </c>
      <c r="G2208" s="1">
        <v>68.59272</v>
      </c>
      <c r="H2208" s="1">
        <v>4.5434340000000004</v>
      </c>
      <c r="I2208" s="1">
        <v>7.5596318612954212</v>
      </c>
    </row>
    <row r="2209" spans="1:9" x14ac:dyDescent="0.25">
      <c r="A2209" s="61" t="s">
        <v>266</v>
      </c>
      <c r="B2209" s="61" t="s">
        <v>109</v>
      </c>
      <c r="C2209" s="65" t="s">
        <v>3</v>
      </c>
      <c r="D2209" s="1">
        <v>57.065089999999998</v>
      </c>
      <c r="E2209" s="61" t="s">
        <v>0</v>
      </c>
      <c r="F2209" s="1">
        <v>47.468820000000001</v>
      </c>
      <c r="G2209" s="1">
        <v>66.158119999999997</v>
      </c>
      <c r="H2209" s="1">
        <v>4.8221280000000002</v>
      </c>
      <c r="I2209" s="1">
        <v>8.4502241212622309</v>
      </c>
    </row>
    <row r="2210" spans="1:9" x14ac:dyDescent="0.25">
      <c r="A2210" s="61" t="s">
        <v>266</v>
      </c>
      <c r="B2210" s="61" t="s">
        <v>110</v>
      </c>
      <c r="C2210" s="65" t="s">
        <v>181</v>
      </c>
      <c r="D2210" s="1">
        <v>57.989820000000002</v>
      </c>
      <c r="E2210" s="61" t="s">
        <v>0</v>
      </c>
      <c r="F2210" s="1">
        <v>50.51493</v>
      </c>
      <c r="G2210" s="1">
        <v>65.11533</v>
      </c>
      <c r="H2210" s="1">
        <v>3.7492160000000001</v>
      </c>
      <c r="I2210" s="1">
        <v>6.4653002889127791</v>
      </c>
    </row>
    <row r="2211" spans="1:9" x14ac:dyDescent="0.25">
      <c r="A2211" s="61" t="s">
        <v>266</v>
      </c>
      <c r="B2211" s="61" t="s">
        <v>111</v>
      </c>
      <c r="C2211" s="65" t="s">
        <v>182</v>
      </c>
      <c r="D2211" s="1">
        <v>61.17427</v>
      </c>
      <c r="E2211" s="61" t="s">
        <v>0</v>
      </c>
      <c r="F2211" s="1">
        <v>54.912210000000002</v>
      </c>
      <c r="G2211" s="1">
        <v>67.087879999999998</v>
      </c>
      <c r="H2211" s="1">
        <v>3.1200510000000001</v>
      </c>
      <c r="I2211" s="1">
        <v>5.1002668278673369</v>
      </c>
    </row>
    <row r="2212" spans="1:9" x14ac:dyDescent="0.25">
      <c r="A2212" s="61" t="s">
        <v>266</v>
      </c>
      <c r="B2212" s="61" t="s">
        <v>112</v>
      </c>
      <c r="C2212" s="65" t="s">
        <v>187</v>
      </c>
      <c r="D2212" s="1">
        <v>61.097850000000001</v>
      </c>
      <c r="E2212" s="61" t="s">
        <v>0</v>
      </c>
      <c r="F2212" s="1">
        <v>51.745719999999999</v>
      </c>
      <c r="G2212" s="1">
        <v>69.698819999999998</v>
      </c>
      <c r="H2212" s="1">
        <v>4.6259550000000003</v>
      </c>
      <c r="I2212" s="1">
        <v>7.5713875365499765</v>
      </c>
    </row>
    <row r="2213" spans="1:9" x14ac:dyDescent="0.25">
      <c r="A2213" s="61" t="s">
        <v>266</v>
      </c>
      <c r="B2213" s="61" t="s">
        <v>113</v>
      </c>
      <c r="C2213" s="65" t="s">
        <v>187</v>
      </c>
      <c r="D2213" s="1">
        <v>58.173070000000003</v>
      </c>
      <c r="E2213" s="61" t="s">
        <v>0</v>
      </c>
      <c r="F2213" s="1">
        <v>48.979579999999999</v>
      </c>
      <c r="G2213" s="1">
        <v>66.831779999999995</v>
      </c>
      <c r="H2213" s="1">
        <v>4.6008050000000003</v>
      </c>
      <c r="I2213" s="1">
        <v>7.9088227593970881</v>
      </c>
    </row>
    <row r="2214" spans="1:9" x14ac:dyDescent="0.25">
      <c r="A2214" s="61" t="s">
        <v>266</v>
      </c>
      <c r="B2214" s="61" t="s">
        <v>114</v>
      </c>
      <c r="C2214" s="65" t="s">
        <v>183</v>
      </c>
      <c r="D2214" s="1">
        <v>68.361069999999998</v>
      </c>
      <c r="E2214" s="61" t="s">
        <v>0</v>
      </c>
      <c r="F2214" s="1">
        <v>62.051949999999998</v>
      </c>
      <c r="G2214" s="1">
        <v>74.059749999999994</v>
      </c>
      <c r="H2214" s="1">
        <v>3.0742259999999999</v>
      </c>
      <c r="I2214" s="1">
        <v>4.4970419567745212</v>
      </c>
    </row>
    <row r="2215" spans="1:9" x14ac:dyDescent="0.25">
      <c r="A2215" s="61" t="s">
        <v>266</v>
      </c>
      <c r="B2215" s="61" t="s">
        <v>115</v>
      </c>
      <c r="C2215" s="65" t="s">
        <v>183</v>
      </c>
      <c r="D2215" s="1">
        <v>60.56908</v>
      </c>
      <c r="E2215" s="61" t="s">
        <v>0</v>
      </c>
      <c r="F2215" s="1">
        <v>53.815820000000002</v>
      </c>
      <c r="G2215" s="1">
        <v>66.941460000000006</v>
      </c>
      <c r="H2215" s="1">
        <v>3.3659180000000002</v>
      </c>
      <c r="I2215" s="1">
        <v>5.5571555651827635</v>
      </c>
    </row>
    <row r="2216" spans="1:9" x14ac:dyDescent="0.25">
      <c r="A2216" s="61" t="s">
        <v>266</v>
      </c>
      <c r="B2216" s="61" t="s">
        <v>116</v>
      </c>
      <c r="C2216" s="65" t="s">
        <v>187</v>
      </c>
      <c r="D2216" s="1">
        <v>58.984470000000002</v>
      </c>
      <c r="E2216" s="61" t="s">
        <v>0</v>
      </c>
      <c r="F2216" s="1">
        <v>49.088520000000003</v>
      </c>
      <c r="G2216" s="1">
        <v>68.202849999999998</v>
      </c>
      <c r="H2216" s="1">
        <v>4.933351</v>
      </c>
      <c r="I2216" s="1">
        <v>8.3638133902025409</v>
      </c>
    </row>
    <row r="2217" spans="1:9" x14ac:dyDescent="0.25">
      <c r="A2217" s="61" t="s">
        <v>266</v>
      </c>
      <c r="B2217" s="61" t="s">
        <v>117</v>
      </c>
      <c r="C2217" s="65" t="s">
        <v>184</v>
      </c>
      <c r="D2217" s="1">
        <v>63.141629999999999</v>
      </c>
      <c r="E2217" s="61" t="s">
        <v>0</v>
      </c>
      <c r="F2217" s="1">
        <v>53.734529999999999</v>
      </c>
      <c r="G2217" s="1">
        <v>71.645319999999998</v>
      </c>
      <c r="H2217" s="1">
        <v>4.6132799999999996</v>
      </c>
      <c r="I2217" s="1">
        <v>7.3062415398525493</v>
      </c>
    </row>
    <row r="2218" spans="1:9" x14ac:dyDescent="0.25">
      <c r="A2218" s="61" t="s">
        <v>266</v>
      </c>
      <c r="B2218" s="61" t="s">
        <v>118</v>
      </c>
      <c r="C2218" s="65" t="s">
        <v>184</v>
      </c>
      <c r="D2218" s="1">
        <v>53.259639999999997</v>
      </c>
      <c r="E2218" s="61" t="s">
        <v>0</v>
      </c>
      <c r="F2218" s="1">
        <v>45.041490000000003</v>
      </c>
      <c r="G2218" s="1">
        <v>61.304639999999999</v>
      </c>
      <c r="H2218" s="1">
        <v>4.184507</v>
      </c>
      <c r="I2218" s="1">
        <v>7.8568067677513413</v>
      </c>
    </row>
    <row r="2219" spans="1:9" x14ac:dyDescent="0.25">
      <c r="A2219" s="61" t="s">
        <v>266</v>
      </c>
      <c r="B2219" s="61" t="s">
        <v>119</v>
      </c>
      <c r="C2219" s="65" t="s">
        <v>182</v>
      </c>
      <c r="D2219" s="1">
        <v>59.317810000000001</v>
      </c>
      <c r="E2219" s="61" t="s">
        <v>0</v>
      </c>
      <c r="F2219" s="1">
        <v>51.239530000000002</v>
      </c>
      <c r="G2219" s="1">
        <v>66.921719999999993</v>
      </c>
      <c r="H2219" s="1">
        <v>4.0318209999999999</v>
      </c>
      <c r="I2219" s="1">
        <v>6.7969822216969913</v>
      </c>
    </row>
    <row r="2220" spans="1:9" x14ac:dyDescent="0.25">
      <c r="A2220" s="61" t="s">
        <v>266</v>
      </c>
      <c r="B2220" s="61" t="s">
        <v>120</v>
      </c>
      <c r="C2220" s="65" t="s">
        <v>185</v>
      </c>
      <c r="D2220" s="1">
        <v>54.814360000000001</v>
      </c>
      <c r="E2220" s="61" t="s">
        <v>0</v>
      </c>
      <c r="F2220" s="1">
        <v>44.154859999999999</v>
      </c>
      <c r="G2220" s="1">
        <v>65.049729999999997</v>
      </c>
      <c r="H2220" s="1">
        <v>5.4067699999999999</v>
      </c>
      <c r="I2220" s="1">
        <v>9.8637838697742701</v>
      </c>
    </row>
    <row r="2221" spans="1:9" x14ac:dyDescent="0.25">
      <c r="A2221" s="61" t="s">
        <v>266</v>
      </c>
      <c r="B2221" s="61" t="s">
        <v>121</v>
      </c>
      <c r="C2221" s="65" t="s">
        <v>183</v>
      </c>
      <c r="D2221" s="1">
        <v>59.48321</v>
      </c>
      <c r="E2221" s="61" t="s">
        <v>0</v>
      </c>
      <c r="F2221" s="1">
        <v>52.820689999999999</v>
      </c>
      <c r="G2221" s="1">
        <v>65.813789999999997</v>
      </c>
      <c r="H2221" s="1">
        <v>3.3317679999999998</v>
      </c>
      <c r="I2221" s="1">
        <v>5.6011906553126503</v>
      </c>
    </row>
    <row r="2222" spans="1:9" x14ac:dyDescent="0.25">
      <c r="A2222" s="61" t="s">
        <v>266</v>
      </c>
      <c r="B2222" s="61" t="s">
        <v>122</v>
      </c>
      <c r="C2222" s="65" t="s">
        <v>187</v>
      </c>
      <c r="D2222" s="1">
        <v>56.133499999999998</v>
      </c>
      <c r="E2222" s="61" t="s">
        <v>0</v>
      </c>
      <c r="F2222" s="1">
        <v>41.698</v>
      </c>
      <c r="G2222" s="1">
        <v>69.600520000000003</v>
      </c>
      <c r="H2222" s="1">
        <v>7.3068549999999997</v>
      </c>
      <c r="I2222" s="1">
        <v>13.016923940249583</v>
      </c>
    </row>
    <row r="2223" spans="1:9" x14ac:dyDescent="0.25">
      <c r="A2223" s="61" t="s">
        <v>266</v>
      </c>
      <c r="B2223" s="61" t="s">
        <v>123</v>
      </c>
      <c r="C2223" s="65" t="s">
        <v>183</v>
      </c>
      <c r="D2223" s="1">
        <v>57.929119999999998</v>
      </c>
      <c r="E2223" s="61" t="s">
        <v>0</v>
      </c>
      <c r="F2223" s="1">
        <v>50.445790000000002</v>
      </c>
      <c r="G2223" s="1">
        <v>65.064980000000006</v>
      </c>
      <c r="H2223" s="1">
        <v>3.7545730000000002</v>
      </c>
      <c r="I2223" s="1">
        <v>6.4813223470337551</v>
      </c>
    </row>
    <row r="2224" spans="1:9" x14ac:dyDescent="0.25">
      <c r="A2224" s="61" t="s">
        <v>266</v>
      </c>
      <c r="B2224" s="61" t="s">
        <v>124</v>
      </c>
      <c r="C2224" s="65" t="s">
        <v>184</v>
      </c>
      <c r="D2224" s="1">
        <v>60.974829999999997</v>
      </c>
      <c r="E2224" s="61" t="s">
        <v>0</v>
      </c>
      <c r="F2224" s="1">
        <v>52.986849999999997</v>
      </c>
      <c r="G2224" s="1">
        <v>68.414619999999999</v>
      </c>
      <c r="H2224" s="1">
        <v>3.9643739999999998</v>
      </c>
      <c r="I2224" s="1">
        <v>6.5016565031833631</v>
      </c>
    </row>
    <row r="2225" spans="1:9" x14ac:dyDescent="0.25">
      <c r="A2225" s="61" t="s">
        <v>266</v>
      </c>
      <c r="B2225" s="61" t="s">
        <v>125</v>
      </c>
      <c r="C2225" s="65" t="s">
        <v>186</v>
      </c>
      <c r="D2225" s="1">
        <v>57.825800000000001</v>
      </c>
      <c r="E2225" s="61" t="s">
        <v>0</v>
      </c>
      <c r="F2225" s="1">
        <v>49.750579999999999</v>
      </c>
      <c r="G2225" s="1">
        <v>65.503140000000002</v>
      </c>
      <c r="H2225" s="1">
        <v>4.0503910000000003</v>
      </c>
      <c r="I2225" s="1">
        <v>7.004470322935437</v>
      </c>
    </row>
    <row r="2226" spans="1:9" x14ac:dyDescent="0.25">
      <c r="A2226" s="61" t="s">
        <v>266</v>
      </c>
      <c r="B2226" s="61" t="s">
        <v>126</v>
      </c>
      <c r="C2226" s="65" t="s">
        <v>187</v>
      </c>
      <c r="D2226" s="1">
        <v>53.705730000000003</v>
      </c>
      <c r="E2226" s="61" t="s">
        <v>0</v>
      </c>
      <c r="F2226" s="1">
        <v>47.018700000000003</v>
      </c>
      <c r="G2226" s="1">
        <v>60.262059999999998</v>
      </c>
      <c r="H2226" s="1">
        <v>3.3973490000000002</v>
      </c>
      <c r="I2226" s="1">
        <v>6.3258594567097397</v>
      </c>
    </row>
    <row r="2227" spans="1:9" x14ac:dyDescent="0.25">
      <c r="A2227" s="61" t="s">
        <v>266</v>
      </c>
      <c r="B2227" s="61" t="s">
        <v>127</v>
      </c>
      <c r="C2227" s="65" t="s">
        <v>183</v>
      </c>
      <c r="D2227" s="1">
        <v>52.831229999999998</v>
      </c>
      <c r="E2227" s="61" t="s">
        <v>0</v>
      </c>
      <c r="F2227" s="1">
        <v>46.653970000000001</v>
      </c>
      <c r="G2227" s="1">
        <v>58.922989999999999</v>
      </c>
      <c r="H2227" s="1">
        <v>3.1448119999999999</v>
      </c>
      <c r="I2227" s="1">
        <v>5.9525625278836021</v>
      </c>
    </row>
    <row r="2228" spans="1:9" x14ac:dyDescent="0.25">
      <c r="A2228" s="61" t="s">
        <v>266</v>
      </c>
      <c r="B2228" s="61" t="s">
        <v>128</v>
      </c>
      <c r="C2228" s="65" t="s">
        <v>184</v>
      </c>
      <c r="D2228" s="1">
        <v>64.903040000000004</v>
      </c>
      <c r="E2228" s="61" t="s">
        <v>0</v>
      </c>
      <c r="F2228" s="1">
        <v>56.586559999999999</v>
      </c>
      <c r="G2228" s="1">
        <v>72.403329999999997</v>
      </c>
      <c r="H2228" s="1">
        <v>4.0638620000000003</v>
      </c>
      <c r="I2228" s="1">
        <v>6.2614355198154046</v>
      </c>
    </row>
    <row r="2229" spans="1:9" x14ac:dyDescent="0.25">
      <c r="A2229" s="61" t="s">
        <v>266</v>
      </c>
      <c r="B2229" s="61" t="s">
        <v>129</v>
      </c>
      <c r="C2229" s="65" t="s">
        <v>3</v>
      </c>
      <c r="D2229" s="1">
        <v>54.690849999999998</v>
      </c>
      <c r="E2229" s="61" t="s">
        <v>0</v>
      </c>
      <c r="F2229" s="1">
        <v>46.176130000000001</v>
      </c>
      <c r="G2229" s="1">
        <v>62.93965</v>
      </c>
      <c r="H2229" s="1">
        <v>4.3158469999999998</v>
      </c>
      <c r="I2229" s="1">
        <v>7.8913511126632692</v>
      </c>
    </row>
    <row r="2230" spans="1:9" x14ac:dyDescent="0.25">
      <c r="A2230" s="61" t="s">
        <v>266</v>
      </c>
      <c r="B2230" s="61" t="s">
        <v>130</v>
      </c>
      <c r="C2230" s="65" t="s">
        <v>186</v>
      </c>
      <c r="D2230" s="1">
        <v>55.640520000000002</v>
      </c>
      <c r="E2230" s="61" t="s">
        <v>0</v>
      </c>
      <c r="F2230" s="1">
        <v>45.471510000000002</v>
      </c>
      <c r="G2230" s="1">
        <v>65.357879999999994</v>
      </c>
      <c r="H2230" s="1">
        <v>5.1394219999999997</v>
      </c>
      <c r="I2230" s="1">
        <v>9.2368331568432502</v>
      </c>
    </row>
    <row r="2231" spans="1:9" x14ac:dyDescent="0.25">
      <c r="A2231" s="61" t="s">
        <v>266</v>
      </c>
      <c r="B2231" s="61" t="s">
        <v>131</v>
      </c>
      <c r="C2231" s="65" t="s">
        <v>186</v>
      </c>
      <c r="D2231" s="1">
        <v>60.837449999999997</v>
      </c>
      <c r="E2231" s="61" t="s">
        <v>0</v>
      </c>
      <c r="F2231" s="1">
        <v>51.043939999999999</v>
      </c>
      <c r="G2231" s="1">
        <v>69.829790000000003</v>
      </c>
      <c r="H2231" s="1">
        <v>4.8456340000000004</v>
      </c>
      <c r="I2231" s="1">
        <v>7.9648867597179054</v>
      </c>
    </row>
    <row r="2232" spans="1:9" x14ac:dyDescent="0.25">
      <c r="A2232" s="61" t="s">
        <v>266</v>
      </c>
      <c r="B2232" s="61" t="s">
        <v>132</v>
      </c>
      <c r="C2232" s="65" t="s">
        <v>182</v>
      </c>
      <c r="D2232" s="1">
        <v>52.26437</v>
      </c>
      <c r="E2232" s="61" t="s">
        <v>0</v>
      </c>
      <c r="F2232" s="1">
        <v>43.714950000000002</v>
      </c>
      <c r="G2232" s="1">
        <v>60.683140000000002</v>
      </c>
      <c r="H2232" s="1">
        <v>4.3700020000000004</v>
      </c>
      <c r="I2232" s="1">
        <v>8.361340622684251</v>
      </c>
    </row>
    <row r="2233" spans="1:9" x14ac:dyDescent="0.25">
      <c r="A2233" s="61" t="s">
        <v>266</v>
      </c>
      <c r="B2233" s="61" t="s">
        <v>133</v>
      </c>
      <c r="C2233" s="65" t="s">
        <v>186</v>
      </c>
      <c r="D2233" s="1">
        <v>61.422330000000002</v>
      </c>
      <c r="E2233" s="61" t="s">
        <v>0</v>
      </c>
      <c r="F2233" s="1">
        <v>51.242240000000002</v>
      </c>
      <c r="G2233" s="1">
        <v>70.692589999999996</v>
      </c>
      <c r="H2233" s="1">
        <v>5.0207490000000004</v>
      </c>
      <c r="I2233" s="1">
        <v>8.1741428565148855</v>
      </c>
    </row>
    <row r="2234" spans="1:9" x14ac:dyDescent="0.25">
      <c r="A2234" s="61" t="s">
        <v>266</v>
      </c>
      <c r="B2234" s="61" t="s">
        <v>134</v>
      </c>
      <c r="C2234" s="65" t="s">
        <v>182</v>
      </c>
      <c r="D2234" s="1">
        <v>71.385090000000005</v>
      </c>
      <c r="E2234" s="61" t="s">
        <v>0</v>
      </c>
      <c r="F2234" s="1">
        <v>65.163790000000006</v>
      </c>
      <c r="G2234" s="1">
        <v>76.889380000000003</v>
      </c>
      <c r="H2234" s="1">
        <v>3.0000399999999998</v>
      </c>
      <c r="I2234" s="1">
        <v>4.2026142994286335</v>
      </c>
    </row>
    <row r="2235" spans="1:9" x14ac:dyDescent="0.25">
      <c r="A2235" s="61" t="s">
        <v>266</v>
      </c>
      <c r="B2235" s="61" t="s">
        <v>135</v>
      </c>
      <c r="C2235" s="65" t="s">
        <v>3</v>
      </c>
      <c r="D2235" s="1">
        <v>52.174750000000003</v>
      </c>
      <c r="E2235" s="61" t="s">
        <v>0</v>
      </c>
      <c r="F2235" s="1">
        <v>42.107779999999998</v>
      </c>
      <c r="G2235" s="1">
        <v>62.068109999999997</v>
      </c>
      <c r="H2235" s="1">
        <v>5.1599469999999998</v>
      </c>
      <c r="I2235" s="1">
        <v>9.8897397687578756</v>
      </c>
    </row>
    <row r="2236" spans="1:9" x14ac:dyDescent="0.25">
      <c r="A2236" s="61" t="s">
        <v>266</v>
      </c>
      <c r="B2236" s="61" t="s">
        <v>136</v>
      </c>
      <c r="C2236" s="65" t="s">
        <v>183</v>
      </c>
      <c r="D2236" s="1">
        <v>61.873069999999998</v>
      </c>
      <c r="E2236" s="61" t="s">
        <v>0</v>
      </c>
      <c r="F2236" s="1">
        <v>55.127760000000002</v>
      </c>
      <c r="G2236" s="1">
        <v>68.189499999999995</v>
      </c>
      <c r="H2236" s="1">
        <v>3.3490519999999999</v>
      </c>
      <c r="I2236" s="1">
        <v>5.4127781278672611</v>
      </c>
    </row>
    <row r="2237" spans="1:9" x14ac:dyDescent="0.25">
      <c r="A2237" s="61" t="s">
        <v>266</v>
      </c>
      <c r="B2237" s="61" t="s">
        <v>137</v>
      </c>
      <c r="C2237" s="65" t="s">
        <v>181</v>
      </c>
      <c r="D2237" s="1">
        <v>55.519019999999998</v>
      </c>
      <c r="E2237" s="61" t="s">
        <v>0</v>
      </c>
      <c r="F2237" s="1">
        <v>47.8949</v>
      </c>
      <c r="G2237" s="1">
        <v>62.89188</v>
      </c>
      <c r="H2237" s="1">
        <v>3.8529800000000001</v>
      </c>
      <c r="I2237" s="1">
        <v>6.9399279742329751</v>
      </c>
    </row>
    <row r="2238" spans="1:9" x14ac:dyDescent="0.25">
      <c r="A2238" s="61" t="s">
        <v>266</v>
      </c>
      <c r="B2238" s="61" t="s">
        <v>138</v>
      </c>
      <c r="C2238" s="65" t="s">
        <v>185</v>
      </c>
      <c r="D2238" s="1">
        <v>59.943240000000003</v>
      </c>
      <c r="E2238" s="61" t="s">
        <v>0</v>
      </c>
      <c r="F2238" s="1">
        <v>50.443860000000001</v>
      </c>
      <c r="G2238" s="1">
        <v>68.749759999999995</v>
      </c>
      <c r="H2238" s="1">
        <v>4.718591</v>
      </c>
      <c r="I2238" s="1">
        <v>7.8717650230451337</v>
      </c>
    </row>
    <row r="2239" spans="1:9" x14ac:dyDescent="0.25">
      <c r="A2239" s="61" t="s">
        <v>266</v>
      </c>
      <c r="B2239" s="61" t="s">
        <v>139</v>
      </c>
      <c r="C2239" s="65" t="s">
        <v>187</v>
      </c>
      <c r="D2239" s="1">
        <v>51.921259999999997</v>
      </c>
      <c r="E2239" s="61" t="s">
        <v>0</v>
      </c>
      <c r="F2239" s="1">
        <v>42.287280000000003</v>
      </c>
      <c r="G2239" s="1">
        <v>61.414459999999998</v>
      </c>
      <c r="H2239" s="1">
        <v>4.9388180000000004</v>
      </c>
      <c r="I2239" s="1">
        <v>9.5121304837363354</v>
      </c>
    </row>
    <row r="2240" spans="1:9" x14ac:dyDescent="0.25">
      <c r="A2240" s="61" t="s">
        <v>266</v>
      </c>
      <c r="B2240" s="61" t="s">
        <v>140</v>
      </c>
      <c r="C2240" s="65" t="s">
        <v>187</v>
      </c>
      <c r="D2240" s="1">
        <v>62.266210000000001</v>
      </c>
      <c r="E2240" s="61" t="s">
        <v>0</v>
      </c>
      <c r="F2240" s="1">
        <v>49.426200000000001</v>
      </c>
      <c r="G2240" s="1">
        <v>73.588300000000004</v>
      </c>
      <c r="H2240" s="1">
        <v>6.277539</v>
      </c>
      <c r="I2240" s="1">
        <v>10.081774689675187</v>
      </c>
    </row>
    <row r="2241" spans="1:9" x14ac:dyDescent="0.25">
      <c r="A2241" s="61" t="s">
        <v>266</v>
      </c>
      <c r="B2241" s="61" t="s">
        <v>141</v>
      </c>
      <c r="C2241" s="65" t="s">
        <v>181</v>
      </c>
      <c r="D2241" s="1">
        <v>52.977310000000003</v>
      </c>
      <c r="E2241" s="61" t="s">
        <v>0</v>
      </c>
      <c r="F2241" s="1">
        <v>45.135509999999996</v>
      </c>
      <c r="G2241" s="1">
        <v>60.674819999999997</v>
      </c>
      <c r="H2241" s="1">
        <v>3.994831</v>
      </c>
      <c r="I2241" s="1">
        <v>7.5406452309488721</v>
      </c>
    </row>
    <row r="2242" spans="1:9" x14ac:dyDescent="0.25">
      <c r="A2242" s="61" t="s">
        <v>266</v>
      </c>
      <c r="B2242" s="61" t="s">
        <v>142</v>
      </c>
      <c r="C2242" s="65" t="s">
        <v>3</v>
      </c>
      <c r="D2242" s="1">
        <v>60.624450000000003</v>
      </c>
      <c r="E2242" s="61" t="s">
        <v>0</v>
      </c>
      <c r="F2242" s="1">
        <v>48.237439999999999</v>
      </c>
      <c r="G2242" s="1">
        <v>71.781270000000006</v>
      </c>
      <c r="H2242" s="1">
        <v>6.1136489999999997</v>
      </c>
      <c r="I2242" s="1">
        <v>10.084460972429438</v>
      </c>
    </row>
    <row r="2243" spans="1:9" x14ac:dyDescent="0.25">
      <c r="A2243" s="61" t="s">
        <v>266</v>
      </c>
      <c r="B2243" s="61" t="s">
        <v>143</v>
      </c>
      <c r="C2243" s="65" t="s">
        <v>182</v>
      </c>
      <c r="D2243" s="1">
        <v>58.766300000000001</v>
      </c>
      <c r="E2243" s="61" t="s">
        <v>0</v>
      </c>
      <c r="F2243" s="1">
        <v>51.4726</v>
      </c>
      <c r="G2243" s="1">
        <v>65.694379999999995</v>
      </c>
      <c r="H2243" s="1">
        <v>3.6512560000000001</v>
      </c>
      <c r="I2243" s="1">
        <v>6.2131800028247479</v>
      </c>
    </row>
    <row r="2244" spans="1:9" x14ac:dyDescent="0.25">
      <c r="A2244" s="61" t="s">
        <v>266</v>
      </c>
      <c r="B2244" s="61" t="s">
        <v>144</v>
      </c>
      <c r="C2244" s="65" t="s">
        <v>181</v>
      </c>
      <c r="D2244" s="1">
        <v>56.42671</v>
      </c>
      <c r="E2244" s="61" t="s">
        <v>0</v>
      </c>
      <c r="F2244" s="1">
        <v>48.406500000000001</v>
      </c>
      <c r="G2244" s="1">
        <v>64.124179999999996</v>
      </c>
      <c r="H2244" s="1">
        <v>4.0409899999999999</v>
      </c>
      <c r="I2244" s="1">
        <v>7.1614843395973296</v>
      </c>
    </row>
    <row r="2245" spans="1:9" x14ac:dyDescent="0.25">
      <c r="A2245" s="61" t="s">
        <v>266</v>
      </c>
      <c r="B2245" s="61" t="s">
        <v>145</v>
      </c>
      <c r="C2245" s="65" t="s">
        <v>182</v>
      </c>
      <c r="D2245" s="1">
        <v>56.301409999999997</v>
      </c>
      <c r="E2245" s="61" t="s">
        <v>0</v>
      </c>
      <c r="F2245" s="1">
        <v>48.992570000000001</v>
      </c>
      <c r="G2245" s="1">
        <v>63.346469999999997</v>
      </c>
      <c r="H2245" s="1">
        <v>3.6860680000000001</v>
      </c>
      <c r="I2245" s="1">
        <v>6.5470260869132773</v>
      </c>
    </row>
    <row r="2246" spans="1:9" x14ac:dyDescent="0.25">
      <c r="A2246" s="61" t="s">
        <v>266</v>
      </c>
      <c r="B2246" s="61" t="s">
        <v>146</v>
      </c>
      <c r="C2246" s="65" t="s">
        <v>182</v>
      </c>
      <c r="D2246" s="1">
        <v>60.763620000000003</v>
      </c>
      <c r="E2246" s="61" t="s">
        <v>0</v>
      </c>
      <c r="F2246" s="1">
        <v>55.00873</v>
      </c>
      <c r="G2246" s="1">
        <v>66.23424</v>
      </c>
      <c r="H2246" s="1">
        <v>2.8745949999999998</v>
      </c>
      <c r="I2246" s="1">
        <v>4.7307829915334203</v>
      </c>
    </row>
    <row r="2247" spans="1:9" x14ac:dyDescent="0.25">
      <c r="A2247" s="61" t="s">
        <v>266</v>
      </c>
      <c r="B2247" s="61" t="s">
        <v>147</v>
      </c>
      <c r="C2247" s="65" t="s">
        <v>187</v>
      </c>
      <c r="D2247" s="1">
        <v>65.198729999999998</v>
      </c>
      <c r="E2247" s="61" t="s">
        <v>0</v>
      </c>
      <c r="F2247" s="1">
        <v>55.2864</v>
      </c>
      <c r="G2247" s="1">
        <v>73.949060000000003</v>
      </c>
      <c r="H2247" s="1">
        <v>4.8091850000000003</v>
      </c>
      <c r="I2247" s="1">
        <v>7.3761942909010658</v>
      </c>
    </row>
    <row r="2248" spans="1:9" x14ac:dyDescent="0.25">
      <c r="A2248" s="61" t="s">
        <v>266</v>
      </c>
      <c r="B2248" s="61" t="s">
        <v>148</v>
      </c>
      <c r="C2248" s="65" t="s">
        <v>3</v>
      </c>
      <c r="D2248" s="1">
        <v>64.991979999999998</v>
      </c>
      <c r="E2248" s="61" t="s">
        <v>0</v>
      </c>
      <c r="F2248" s="1">
        <v>55.255090000000003</v>
      </c>
      <c r="G2248" s="1">
        <v>73.621560000000002</v>
      </c>
      <c r="H2248" s="1">
        <v>4.7317460000000002</v>
      </c>
      <c r="I2248" s="1">
        <v>7.2805075333910434</v>
      </c>
    </row>
    <row r="2249" spans="1:9" x14ac:dyDescent="0.25">
      <c r="A2249" s="61" t="s">
        <v>266</v>
      </c>
      <c r="B2249" s="61" t="s">
        <v>149</v>
      </c>
      <c r="C2249" s="65" t="s">
        <v>3</v>
      </c>
      <c r="D2249" s="1">
        <v>58.843200000000003</v>
      </c>
      <c r="E2249" s="61" t="s">
        <v>0</v>
      </c>
      <c r="F2249" s="1">
        <v>49.088250000000002</v>
      </c>
      <c r="G2249" s="1">
        <v>67.94941</v>
      </c>
      <c r="H2249" s="1">
        <v>4.8667619999999996</v>
      </c>
      <c r="I2249" s="1">
        <v>8.2707296679990208</v>
      </c>
    </row>
    <row r="2250" spans="1:9" x14ac:dyDescent="0.25">
      <c r="A2250" s="61" t="s">
        <v>266</v>
      </c>
      <c r="B2250" s="61" t="s">
        <v>150</v>
      </c>
      <c r="C2250" s="65" t="s">
        <v>181</v>
      </c>
      <c r="D2250" s="1">
        <v>65.647660000000002</v>
      </c>
      <c r="E2250" s="61" t="s">
        <v>0</v>
      </c>
      <c r="F2250" s="1">
        <v>59.248620000000003</v>
      </c>
      <c r="G2250" s="1">
        <v>71.524799999999999</v>
      </c>
      <c r="H2250" s="1">
        <v>3.14425</v>
      </c>
      <c r="I2250" s="1">
        <v>4.7895842745956214</v>
      </c>
    </row>
    <row r="2251" spans="1:9" x14ac:dyDescent="0.25">
      <c r="A2251" s="61" t="s">
        <v>266</v>
      </c>
      <c r="B2251" s="61" t="s">
        <v>151</v>
      </c>
      <c r="C2251" s="65" t="s">
        <v>182</v>
      </c>
      <c r="D2251" s="1">
        <v>59.659880000000001</v>
      </c>
      <c r="E2251" s="61" t="s">
        <v>0</v>
      </c>
      <c r="F2251" s="1">
        <v>52.700530000000001</v>
      </c>
      <c r="G2251" s="1">
        <v>66.251019999999997</v>
      </c>
      <c r="H2251" s="1">
        <v>3.4766149999999998</v>
      </c>
      <c r="I2251" s="1">
        <v>5.8273918754110792</v>
      </c>
    </row>
    <row r="2252" spans="1:9" x14ac:dyDescent="0.25">
      <c r="A2252" s="61" t="s">
        <v>266</v>
      </c>
      <c r="B2252" s="61" t="s">
        <v>152</v>
      </c>
      <c r="C2252" s="65" t="s">
        <v>186</v>
      </c>
      <c r="D2252" s="1">
        <v>61.548499999999997</v>
      </c>
      <c r="E2252" s="61" t="s">
        <v>0</v>
      </c>
      <c r="F2252" s="1">
        <v>53.993659999999998</v>
      </c>
      <c r="G2252" s="1">
        <v>68.584559999999996</v>
      </c>
      <c r="H2252" s="1">
        <v>3.7463500000000001</v>
      </c>
      <c r="I2252" s="1">
        <v>6.0868258365354162</v>
      </c>
    </row>
    <row r="2253" spans="1:9" x14ac:dyDescent="0.25">
      <c r="A2253" s="61" t="s">
        <v>266</v>
      </c>
      <c r="B2253" s="61" t="s">
        <v>153</v>
      </c>
      <c r="C2253" s="65" t="s">
        <v>182</v>
      </c>
      <c r="D2253" s="1">
        <v>56.171300000000002</v>
      </c>
      <c r="E2253" s="61" t="s">
        <v>0</v>
      </c>
      <c r="F2253" s="1">
        <v>48.752859999999998</v>
      </c>
      <c r="G2253" s="1">
        <v>63.323729999999998</v>
      </c>
      <c r="H2253" s="1">
        <v>3.742588</v>
      </c>
      <c r="I2253" s="1">
        <v>6.6628117917869085</v>
      </c>
    </row>
    <row r="2254" spans="1:9" x14ac:dyDescent="0.25">
      <c r="A2254" s="61" t="s">
        <v>266</v>
      </c>
      <c r="B2254" s="61" t="s">
        <v>154</v>
      </c>
      <c r="C2254" s="65" t="s">
        <v>183</v>
      </c>
      <c r="D2254" s="1">
        <v>51.306440000000002</v>
      </c>
      <c r="E2254" s="61" t="s">
        <v>0</v>
      </c>
      <c r="F2254" s="1">
        <v>43.178750000000001</v>
      </c>
      <c r="G2254" s="1">
        <v>59.365630000000003</v>
      </c>
      <c r="H2254" s="1">
        <v>4.1648149999999999</v>
      </c>
      <c r="I2254" s="1">
        <v>8.1175287156933891</v>
      </c>
    </row>
    <row r="2255" spans="1:9" x14ac:dyDescent="0.25">
      <c r="A2255" s="61" t="s">
        <v>266</v>
      </c>
      <c r="B2255" s="61" t="s">
        <v>155</v>
      </c>
      <c r="C2255" s="65" t="s">
        <v>187</v>
      </c>
      <c r="D2255" s="1">
        <v>56.35745</v>
      </c>
      <c r="E2255" s="61" t="s">
        <v>0</v>
      </c>
      <c r="F2255" s="1">
        <v>45.167009999999998</v>
      </c>
      <c r="G2255" s="1">
        <v>66.935919999999996</v>
      </c>
      <c r="H2255" s="1">
        <v>5.6405599999999998</v>
      </c>
      <c r="I2255" s="1">
        <v>10.008543679673227</v>
      </c>
    </row>
    <row r="2256" spans="1:9" x14ac:dyDescent="0.25">
      <c r="A2256" s="61" t="s">
        <v>266</v>
      </c>
      <c r="B2256" s="61" t="s">
        <v>156</v>
      </c>
      <c r="C2256" s="65" t="s">
        <v>184</v>
      </c>
      <c r="D2256" s="1">
        <v>54.990079999999999</v>
      </c>
      <c r="E2256" s="61" t="s">
        <v>0</v>
      </c>
      <c r="F2256" s="1">
        <v>46.145899999999997</v>
      </c>
      <c r="G2256" s="1">
        <v>63.529719999999998</v>
      </c>
      <c r="H2256" s="1">
        <v>4.4783270000000002</v>
      </c>
      <c r="I2256" s="1">
        <v>8.1438815873699397</v>
      </c>
    </row>
    <row r="2257" spans="1:9" x14ac:dyDescent="0.25">
      <c r="A2257" s="61" t="s">
        <v>266</v>
      </c>
      <c r="B2257" s="61" t="s">
        <v>157</v>
      </c>
      <c r="C2257" s="65" t="s">
        <v>3</v>
      </c>
      <c r="D2257" s="1">
        <v>59.474089999999997</v>
      </c>
      <c r="E2257" s="61" t="s">
        <v>0</v>
      </c>
      <c r="F2257" s="1">
        <v>49.958039999999997</v>
      </c>
      <c r="G2257" s="1">
        <v>68.327789999999993</v>
      </c>
      <c r="H2257" s="1">
        <v>4.7367809999999997</v>
      </c>
      <c r="I2257" s="1">
        <v>7.9644446850721042</v>
      </c>
    </row>
    <row r="2258" spans="1:9" x14ac:dyDescent="0.25">
      <c r="A2258" s="61" t="s">
        <v>266</v>
      </c>
      <c r="B2258" s="61" t="s">
        <v>158</v>
      </c>
      <c r="C2258" s="65" t="s">
        <v>182</v>
      </c>
      <c r="D2258" s="1">
        <v>63.744590000000002</v>
      </c>
      <c r="E2258" s="61" t="s">
        <v>0</v>
      </c>
      <c r="F2258" s="1">
        <v>56.344920000000002</v>
      </c>
      <c r="G2258" s="1">
        <v>70.545649999999995</v>
      </c>
      <c r="H2258" s="1">
        <v>3.6442760000000001</v>
      </c>
      <c r="I2258" s="1">
        <v>5.7169965325684888</v>
      </c>
    </row>
    <row r="2259" spans="1:9" x14ac:dyDescent="0.25">
      <c r="A2259" s="61" t="s">
        <v>266</v>
      </c>
      <c r="B2259" s="61" t="s">
        <v>159</v>
      </c>
      <c r="C2259" s="65" t="s">
        <v>186</v>
      </c>
      <c r="D2259" s="1">
        <v>64.976860000000002</v>
      </c>
      <c r="E2259" s="61" t="s">
        <v>0</v>
      </c>
      <c r="F2259" s="1">
        <v>55.512</v>
      </c>
      <c r="G2259" s="1">
        <v>73.393209999999996</v>
      </c>
      <c r="H2259" s="1">
        <v>4.6041869999999996</v>
      </c>
      <c r="I2259" s="1">
        <v>7.0858871912246908</v>
      </c>
    </row>
    <row r="2260" spans="1:9" x14ac:dyDescent="0.25">
      <c r="A2260" s="61" t="s">
        <v>266</v>
      </c>
      <c r="B2260" s="61" t="s">
        <v>160</v>
      </c>
      <c r="C2260" s="65" t="s">
        <v>183</v>
      </c>
      <c r="D2260" s="1">
        <v>56.131889999999999</v>
      </c>
      <c r="E2260" s="61" t="s">
        <v>0</v>
      </c>
      <c r="F2260" s="1">
        <v>47.997570000000003</v>
      </c>
      <c r="G2260" s="1">
        <v>63.949489999999997</v>
      </c>
      <c r="H2260" s="1">
        <v>4.1027769999999997</v>
      </c>
      <c r="I2260" s="1">
        <v>7.3091730921584857</v>
      </c>
    </row>
    <row r="2261" spans="1:9" x14ac:dyDescent="0.25">
      <c r="A2261" s="61" t="s">
        <v>266</v>
      </c>
      <c r="B2261" s="61" t="s">
        <v>161</v>
      </c>
      <c r="C2261" s="65" t="s">
        <v>186</v>
      </c>
      <c r="D2261" s="1">
        <v>61.70214</v>
      </c>
      <c r="E2261" s="61" t="s">
        <v>0</v>
      </c>
      <c r="F2261" s="1">
        <v>51.043489999999998</v>
      </c>
      <c r="G2261" s="1">
        <v>71.343050000000005</v>
      </c>
      <c r="H2261" s="1">
        <v>5.245444</v>
      </c>
      <c r="I2261" s="1">
        <v>8.5012351273391804</v>
      </c>
    </row>
    <row r="2262" spans="1:9" x14ac:dyDescent="0.25">
      <c r="A2262" s="61" t="s">
        <v>266</v>
      </c>
      <c r="B2262" s="61" t="s">
        <v>162</v>
      </c>
      <c r="C2262" s="65" t="s">
        <v>184</v>
      </c>
      <c r="D2262" s="1">
        <v>59.711010000000002</v>
      </c>
      <c r="E2262" s="61" t="s">
        <v>0</v>
      </c>
      <c r="F2262" s="1">
        <v>46.171460000000003</v>
      </c>
      <c r="G2262" s="1">
        <v>71.916390000000007</v>
      </c>
      <c r="H2262" s="1">
        <v>6.7103549999999998</v>
      </c>
      <c r="I2262" s="1">
        <v>11.238053082672693</v>
      </c>
    </row>
    <row r="2263" spans="1:9" x14ac:dyDescent="0.25">
      <c r="A2263" s="61" t="s">
        <v>266</v>
      </c>
      <c r="B2263" s="61" t="s">
        <v>163</v>
      </c>
      <c r="C2263" s="65" t="s">
        <v>185</v>
      </c>
      <c r="D2263" s="1">
        <v>51.159460000000003</v>
      </c>
      <c r="E2263" s="61" t="s">
        <v>0</v>
      </c>
      <c r="F2263" s="1">
        <v>43.020919999999997</v>
      </c>
      <c r="G2263" s="1">
        <v>59.236989999999999</v>
      </c>
      <c r="H2263" s="1">
        <v>4.1716730000000002</v>
      </c>
      <c r="I2263" s="1">
        <v>8.1542553420227666</v>
      </c>
    </row>
    <row r="2264" spans="1:9" x14ac:dyDescent="0.25">
      <c r="A2264" s="61" t="s">
        <v>266</v>
      </c>
      <c r="B2264" s="61" t="s">
        <v>164</v>
      </c>
      <c r="C2264" s="65" t="s">
        <v>184</v>
      </c>
      <c r="D2264" s="1">
        <v>47.542740000000002</v>
      </c>
      <c r="E2264" s="61" t="s">
        <v>0</v>
      </c>
      <c r="F2264" s="1">
        <v>39.804470000000002</v>
      </c>
      <c r="G2264" s="1">
        <v>55.400829999999999</v>
      </c>
      <c r="H2264" s="1">
        <v>4.0101100000000001</v>
      </c>
      <c r="I2264" s="1">
        <v>8.4347473452308375</v>
      </c>
    </row>
    <row r="2265" spans="1:9" x14ac:dyDescent="0.25">
      <c r="A2265" s="61" t="s">
        <v>266</v>
      </c>
      <c r="B2265" s="61" t="s">
        <v>165</v>
      </c>
      <c r="C2265" s="65" t="s">
        <v>183</v>
      </c>
      <c r="D2265" s="1">
        <v>54.544609999999999</v>
      </c>
      <c r="E2265" s="61" t="s">
        <v>0</v>
      </c>
      <c r="F2265" s="1">
        <v>46.686549999999997</v>
      </c>
      <c r="G2265" s="1">
        <v>62.182630000000003</v>
      </c>
      <c r="H2265" s="1">
        <v>3.9838550000000001</v>
      </c>
      <c r="I2265" s="1">
        <v>7.3038472545683257</v>
      </c>
    </row>
    <row r="2266" spans="1:9" x14ac:dyDescent="0.25">
      <c r="A2266" s="61" t="s">
        <v>266</v>
      </c>
      <c r="B2266" s="61" t="s">
        <v>166</v>
      </c>
      <c r="C2266" s="65" t="s">
        <v>3</v>
      </c>
      <c r="D2266" s="1">
        <v>50.710999999999999</v>
      </c>
      <c r="E2266" s="61" t="s">
        <v>0</v>
      </c>
      <c r="F2266" s="1">
        <v>41.067149999999998</v>
      </c>
      <c r="G2266" s="1">
        <v>60.302230000000002</v>
      </c>
      <c r="H2266" s="1">
        <v>4.9677059999999997</v>
      </c>
      <c r="I2266" s="1">
        <v>9.7961112973516595</v>
      </c>
    </row>
    <row r="2267" spans="1:9" x14ac:dyDescent="0.25">
      <c r="A2267" s="61" t="s">
        <v>266</v>
      </c>
      <c r="B2267" s="61" t="s">
        <v>167</v>
      </c>
      <c r="C2267" s="65" t="s">
        <v>184</v>
      </c>
      <c r="D2267" s="1">
        <v>59.802779999999998</v>
      </c>
      <c r="E2267" s="61" t="s">
        <v>0</v>
      </c>
      <c r="F2267" s="1">
        <v>53.390520000000002</v>
      </c>
      <c r="G2267" s="1">
        <v>65.896360000000001</v>
      </c>
      <c r="H2267" s="1">
        <v>3.205362</v>
      </c>
      <c r="I2267" s="1">
        <v>5.3598879516972291</v>
      </c>
    </row>
    <row r="2268" spans="1:9" x14ac:dyDescent="0.25">
      <c r="A2268" s="61" t="s">
        <v>266</v>
      </c>
      <c r="B2268" s="61" t="s">
        <v>168</v>
      </c>
      <c r="C2268" s="65" t="s">
        <v>187</v>
      </c>
      <c r="D2268" s="1">
        <v>66.187759999999997</v>
      </c>
      <c r="E2268" s="61" t="s">
        <v>0</v>
      </c>
      <c r="F2268" s="1">
        <v>56.669289999999997</v>
      </c>
      <c r="G2268" s="1">
        <v>74.554169999999999</v>
      </c>
      <c r="H2268" s="1">
        <v>4.6037280000000003</v>
      </c>
      <c r="I2268" s="1">
        <v>6.9555579460613259</v>
      </c>
    </row>
    <row r="2269" spans="1:9" x14ac:dyDescent="0.25">
      <c r="A2269" s="61" t="s">
        <v>266</v>
      </c>
      <c r="B2269" s="61" t="s">
        <v>169</v>
      </c>
      <c r="C2269" s="65" t="s">
        <v>3</v>
      </c>
      <c r="D2269" s="1">
        <v>55.538780000000003</v>
      </c>
      <c r="E2269" s="61" t="s">
        <v>0</v>
      </c>
      <c r="F2269" s="1">
        <v>46.621250000000003</v>
      </c>
      <c r="G2269" s="1">
        <v>64.113280000000003</v>
      </c>
      <c r="H2269" s="1">
        <v>4.5070420000000002</v>
      </c>
      <c r="I2269" s="1">
        <v>8.1151260434600836</v>
      </c>
    </row>
    <row r="2270" spans="1:9" x14ac:dyDescent="0.25">
      <c r="A2270" s="61" t="s">
        <v>266</v>
      </c>
      <c r="B2270" s="61" t="s">
        <v>170</v>
      </c>
      <c r="C2270" s="65" t="s">
        <v>3</v>
      </c>
      <c r="D2270" s="1">
        <v>56.794719999999998</v>
      </c>
      <c r="E2270" s="61" t="s">
        <v>0</v>
      </c>
      <c r="F2270" s="1">
        <v>45.506590000000003</v>
      </c>
      <c r="G2270" s="1">
        <v>67.418700000000001</v>
      </c>
      <c r="H2270" s="1">
        <v>5.6789189999999996</v>
      </c>
      <c r="I2270" s="1">
        <v>9.9990263179394141</v>
      </c>
    </row>
    <row r="2271" spans="1:9" x14ac:dyDescent="0.25">
      <c r="A2271" s="61" t="s">
        <v>266</v>
      </c>
      <c r="B2271" s="61" t="s">
        <v>171</v>
      </c>
      <c r="C2271" s="65" t="s">
        <v>184</v>
      </c>
      <c r="D2271" s="1">
        <v>54.922370000000001</v>
      </c>
      <c r="E2271" s="61" t="s">
        <v>0</v>
      </c>
      <c r="F2271" s="1">
        <v>46.900190000000002</v>
      </c>
      <c r="G2271" s="1">
        <v>62.696559999999998</v>
      </c>
      <c r="H2271" s="1">
        <v>4.0621470000000004</v>
      </c>
      <c r="I2271" s="1">
        <v>7.3961611634749191</v>
      </c>
    </row>
    <row r="2272" spans="1:9" x14ac:dyDescent="0.25">
      <c r="A2272" s="61" t="s">
        <v>266</v>
      </c>
      <c r="B2272" s="61" t="s">
        <v>172</v>
      </c>
      <c r="C2272" s="65" t="s">
        <v>185</v>
      </c>
      <c r="D2272" s="1">
        <v>66.225660000000005</v>
      </c>
      <c r="E2272" s="61" t="s">
        <v>0</v>
      </c>
      <c r="F2272" s="1">
        <v>59.009279999999997</v>
      </c>
      <c r="G2272" s="1">
        <v>72.758110000000002</v>
      </c>
      <c r="H2272" s="1">
        <v>3.5248650000000001</v>
      </c>
      <c r="I2272" s="1">
        <v>5.3225064121671268</v>
      </c>
    </row>
    <row r="2273" spans="1:9" x14ac:dyDescent="0.25">
      <c r="A2273" s="61" t="s">
        <v>266</v>
      </c>
      <c r="B2273" s="61" t="s">
        <v>173</v>
      </c>
      <c r="C2273" s="65" t="s">
        <v>186</v>
      </c>
      <c r="D2273" s="1">
        <v>61.386749999999999</v>
      </c>
      <c r="E2273" s="61" t="s">
        <v>0</v>
      </c>
      <c r="F2273" s="1">
        <v>52.61177</v>
      </c>
      <c r="G2273" s="1">
        <v>69.479460000000003</v>
      </c>
      <c r="H2273" s="1">
        <v>4.340948</v>
      </c>
      <c r="I2273" s="1">
        <v>7.0714738929817917</v>
      </c>
    </row>
    <row r="2274" spans="1:9" x14ac:dyDescent="0.25">
      <c r="A2274" s="61" t="s">
        <v>266</v>
      </c>
      <c r="B2274" s="61" t="s">
        <v>174</v>
      </c>
      <c r="C2274" s="65" t="s">
        <v>181</v>
      </c>
      <c r="D2274" s="1">
        <v>63.518129999999999</v>
      </c>
      <c r="E2274" s="61" t="s">
        <v>0</v>
      </c>
      <c r="F2274" s="1">
        <v>56.042900000000003</v>
      </c>
      <c r="G2274" s="1">
        <v>70.393690000000007</v>
      </c>
      <c r="H2274" s="1">
        <v>3.6826249999999998</v>
      </c>
      <c r="I2274" s="1">
        <v>5.7977541215397865</v>
      </c>
    </row>
    <row r="2275" spans="1:9" x14ac:dyDescent="0.25">
      <c r="A2275" s="61" t="s">
        <v>266</v>
      </c>
      <c r="B2275" s="61" t="s">
        <v>175</v>
      </c>
      <c r="C2275" s="65" t="s">
        <v>182</v>
      </c>
      <c r="D2275" s="1">
        <v>69.933359999999993</v>
      </c>
      <c r="E2275" s="61" t="s">
        <v>0</v>
      </c>
      <c r="F2275" s="1">
        <v>64.101370000000003</v>
      </c>
      <c r="G2275" s="1">
        <v>75.184690000000003</v>
      </c>
      <c r="H2275" s="1">
        <v>2.8354949999999999</v>
      </c>
      <c r="I2275" s="1">
        <v>4.0545670907275158</v>
      </c>
    </row>
    <row r="2276" spans="1:9" x14ac:dyDescent="0.25">
      <c r="A2276" s="61" t="s">
        <v>266</v>
      </c>
      <c r="B2276" s="61" t="s">
        <v>176</v>
      </c>
      <c r="C2276" s="65" t="s">
        <v>3</v>
      </c>
      <c r="D2276" s="1">
        <v>60.885599999999997</v>
      </c>
      <c r="E2276" s="61" t="s">
        <v>0</v>
      </c>
      <c r="F2276" s="1">
        <v>53.235010000000003</v>
      </c>
      <c r="G2276" s="1">
        <v>68.036079999999998</v>
      </c>
      <c r="H2276" s="1">
        <v>3.8013680000000001</v>
      </c>
      <c r="I2276" s="1">
        <v>6.2434598657153746</v>
      </c>
    </row>
    <row r="2277" spans="1:9" x14ac:dyDescent="0.25">
      <c r="A2277" s="61" t="s">
        <v>266</v>
      </c>
      <c r="B2277" s="61" t="s">
        <v>177</v>
      </c>
      <c r="C2277" s="65" t="s">
        <v>182</v>
      </c>
      <c r="D2277" s="1">
        <v>62.88382</v>
      </c>
      <c r="E2277" s="61" t="s">
        <v>0</v>
      </c>
      <c r="F2277" s="1">
        <v>56.962130000000002</v>
      </c>
      <c r="G2277" s="1">
        <v>68.442130000000006</v>
      </c>
      <c r="H2277" s="1">
        <v>2.9399459999999999</v>
      </c>
      <c r="I2277" s="1">
        <v>4.6752026196881804</v>
      </c>
    </row>
    <row r="2278" spans="1:9" x14ac:dyDescent="0.25">
      <c r="A2278" s="61" t="s">
        <v>266</v>
      </c>
      <c r="B2278" s="61" t="s">
        <v>178</v>
      </c>
      <c r="C2278" s="65" t="s">
        <v>182</v>
      </c>
      <c r="D2278" s="1">
        <v>55.506070000000001</v>
      </c>
      <c r="E2278" s="61" t="s">
        <v>0</v>
      </c>
      <c r="F2278" s="1">
        <v>45.912750000000003</v>
      </c>
      <c r="G2278" s="1">
        <v>64.705849999999998</v>
      </c>
      <c r="H2278" s="1">
        <v>4.850206</v>
      </c>
      <c r="I2278" s="1">
        <v>8.7381542234930354</v>
      </c>
    </row>
    <row r="2279" spans="1:9" x14ac:dyDescent="0.25">
      <c r="A2279" s="61" t="s">
        <v>266</v>
      </c>
      <c r="B2279" s="61" t="s">
        <v>179</v>
      </c>
      <c r="C2279" s="65" t="s">
        <v>181</v>
      </c>
      <c r="D2279" s="1">
        <v>59.335079999999998</v>
      </c>
      <c r="E2279" s="61" t="s">
        <v>0</v>
      </c>
      <c r="F2279" s="1">
        <v>50.040129999999998</v>
      </c>
      <c r="G2279" s="1">
        <v>68.006379999999993</v>
      </c>
      <c r="H2279" s="1">
        <v>4.6297889999999997</v>
      </c>
      <c r="I2279" s="1">
        <v>7.8027854685626101</v>
      </c>
    </row>
    <row r="2280" spans="1:9" x14ac:dyDescent="0.25">
      <c r="A2280" s="61" t="s">
        <v>266</v>
      </c>
      <c r="B2280" s="61" t="s">
        <v>180</v>
      </c>
      <c r="C2280" s="65" t="s">
        <v>186</v>
      </c>
      <c r="D2280" s="1">
        <v>68.114869999999996</v>
      </c>
      <c r="E2280" s="61" t="s">
        <v>0</v>
      </c>
      <c r="F2280" s="1">
        <v>58.656640000000003</v>
      </c>
      <c r="G2280" s="1">
        <v>76.284180000000006</v>
      </c>
      <c r="H2280" s="1">
        <v>4.5339489999999998</v>
      </c>
      <c r="I2280" s="1">
        <v>6.6563277592690113</v>
      </c>
    </row>
    <row r="2281" spans="1:9" x14ac:dyDescent="0.25">
      <c r="A2281" s="61" t="s">
        <v>266</v>
      </c>
      <c r="B2281" s="61" t="s">
        <v>181</v>
      </c>
      <c r="C2281" s="65" t="s">
        <v>181</v>
      </c>
      <c r="D2281" s="1">
        <v>59.403280000000002</v>
      </c>
      <c r="E2281" s="61" t="s">
        <v>0</v>
      </c>
      <c r="F2281" s="1">
        <v>56.416400000000003</v>
      </c>
      <c r="G2281" s="1">
        <v>62.322159999999997</v>
      </c>
      <c r="H2281" s="1">
        <v>1.507676</v>
      </c>
      <c r="I2281" s="1">
        <v>2.538034936791369</v>
      </c>
    </row>
    <row r="2282" spans="1:9" x14ac:dyDescent="0.25">
      <c r="A2282" s="61" t="s">
        <v>266</v>
      </c>
      <c r="B2282" s="61" t="s">
        <v>182</v>
      </c>
      <c r="C2282" s="65" t="s">
        <v>182</v>
      </c>
      <c r="D2282" s="1">
        <v>61.258119999999998</v>
      </c>
      <c r="E2282" s="61" t="s">
        <v>0</v>
      </c>
      <c r="F2282" s="1">
        <v>59.28105</v>
      </c>
      <c r="G2282" s="1">
        <v>63.198790000000002</v>
      </c>
      <c r="H2282" s="1">
        <v>0.99971920000000003</v>
      </c>
      <c r="I2282" s="1">
        <v>1.6319782585557638</v>
      </c>
    </row>
    <row r="2283" spans="1:9" x14ac:dyDescent="0.25">
      <c r="A2283" s="61" t="s">
        <v>266</v>
      </c>
      <c r="B2283" s="61" t="s">
        <v>183</v>
      </c>
      <c r="C2283" s="65" t="s">
        <v>183</v>
      </c>
      <c r="D2283" s="1">
        <v>58.249110000000002</v>
      </c>
      <c r="E2283" s="61" t="s">
        <v>0</v>
      </c>
      <c r="F2283" s="1">
        <v>55.598480000000002</v>
      </c>
      <c r="G2283" s="1">
        <v>60.852919999999997</v>
      </c>
      <c r="H2283" s="1">
        <v>1.3412599999999999</v>
      </c>
      <c r="I2283" s="1">
        <v>2.3026274564538407</v>
      </c>
    </row>
    <row r="2284" spans="1:9" x14ac:dyDescent="0.25">
      <c r="A2284" s="61" t="s">
        <v>266</v>
      </c>
      <c r="B2284" s="61" t="s">
        <v>184</v>
      </c>
      <c r="C2284" s="65" t="s">
        <v>184</v>
      </c>
      <c r="D2284" s="1">
        <v>61.306789999999999</v>
      </c>
      <c r="E2284" s="61" t="s">
        <v>0</v>
      </c>
      <c r="F2284" s="1">
        <v>56.002679999999998</v>
      </c>
      <c r="G2284" s="1">
        <v>66.355609999999999</v>
      </c>
      <c r="H2284" s="1">
        <v>2.649184</v>
      </c>
      <c r="I2284" s="1">
        <v>4.3211918288333155</v>
      </c>
    </row>
    <row r="2285" spans="1:9" x14ac:dyDescent="0.25">
      <c r="A2285" s="61" t="s">
        <v>266</v>
      </c>
      <c r="B2285" s="61" t="s">
        <v>185</v>
      </c>
      <c r="C2285" s="65" t="s">
        <v>185</v>
      </c>
      <c r="D2285" s="1">
        <v>59.881480000000003</v>
      </c>
      <c r="E2285" s="61" t="s">
        <v>0</v>
      </c>
      <c r="F2285" s="1">
        <v>55.376739999999998</v>
      </c>
      <c r="G2285" s="1">
        <v>64.225239999999999</v>
      </c>
      <c r="H2285" s="1">
        <v>2.261898</v>
      </c>
      <c r="I2285" s="1">
        <v>3.7772914096311583</v>
      </c>
    </row>
    <row r="2286" spans="1:9" x14ac:dyDescent="0.25">
      <c r="A2286" s="61" t="s">
        <v>266</v>
      </c>
      <c r="B2286" s="61" t="s">
        <v>186</v>
      </c>
      <c r="C2286" s="65" t="s">
        <v>186</v>
      </c>
      <c r="D2286" s="1">
        <v>63.029629999999997</v>
      </c>
      <c r="E2286" s="61" t="s">
        <v>0</v>
      </c>
      <c r="F2286" s="1">
        <v>58.731499999999997</v>
      </c>
      <c r="G2286" s="1">
        <v>67.130629999999996</v>
      </c>
      <c r="H2286" s="1">
        <v>2.1467589999999999</v>
      </c>
      <c r="I2286" s="1">
        <v>3.4059520895172635</v>
      </c>
    </row>
    <row r="2287" spans="1:9" x14ac:dyDescent="0.25">
      <c r="A2287" s="61" t="s">
        <v>266</v>
      </c>
      <c r="B2287" s="61" t="s">
        <v>3</v>
      </c>
      <c r="C2287" s="65" t="s">
        <v>3</v>
      </c>
      <c r="D2287" s="1">
        <v>58.100540000000002</v>
      </c>
      <c r="E2287" s="61" t="s">
        <v>0</v>
      </c>
      <c r="F2287" s="1">
        <v>54.52366</v>
      </c>
      <c r="G2287" s="1">
        <v>61.594239999999999</v>
      </c>
      <c r="H2287" s="1">
        <v>1.806254</v>
      </c>
      <c r="I2287" s="1">
        <v>3.1088420176473401</v>
      </c>
    </row>
    <row r="2288" spans="1:9" x14ac:dyDescent="0.25">
      <c r="A2288" s="61" t="s">
        <v>266</v>
      </c>
      <c r="B2288" s="61" t="s">
        <v>187</v>
      </c>
      <c r="C2288" s="65" t="s">
        <v>187</v>
      </c>
      <c r="D2288" s="1">
        <v>58.061459999999997</v>
      </c>
      <c r="E2288" s="61" t="s">
        <v>0</v>
      </c>
      <c r="F2288" s="1">
        <v>53.876480000000001</v>
      </c>
      <c r="G2288" s="1">
        <v>62.133600000000001</v>
      </c>
      <c r="H2288" s="1">
        <v>2.1105179999999999</v>
      </c>
      <c r="I2288" s="1">
        <v>3.6349723207098132</v>
      </c>
    </row>
    <row r="2289" spans="1:9" x14ac:dyDescent="0.25">
      <c r="A2289" s="61" t="s">
        <v>266</v>
      </c>
      <c r="B2289" s="61" t="s">
        <v>1</v>
      </c>
      <c r="C2289" s="65" t="s">
        <v>188</v>
      </c>
      <c r="D2289" s="1">
        <v>59.852440000000001</v>
      </c>
      <c r="E2289" s="61" t="s">
        <v>0</v>
      </c>
      <c r="F2289" s="1">
        <v>58.66545</v>
      </c>
      <c r="G2289" s="1">
        <v>61.027990000000003</v>
      </c>
      <c r="H2289" s="1">
        <v>0.60278560000000003</v>
      </c>
      <c r="I2289" s="1">
        <v>1.0071195092464067</v>
      </c>
    </row>
    <row r="2290" spans="1:9" x14ac:dyDescent="0.25">
      <c r="A2290" s="61" t="s">
        <v>267</v>
      </c>
      <c r="B2290" s="61" t="s">
        <v>102</v>
      </c>
      <c r="C2290" s="65" t="s">
        <v>3</v>
      </c>
      <c r="D2290" s="1">
        <v>82.69332</v>
      </c>
      <c r="E2290" s="61" t="s">
        <v>0</v>
      </c>
      <c r="F2290" s="1">
        <v>71.359110000000001</v>
      </c>
      <c r="G2290" s="1">
        <v>90.160650000000004</v>
      </c>
      <c r="H2290" s="1">
        <v>4.753558</v>
      </c>
      <c r="I2290" s="1">
        <v>5.7484183728504306</v>
      </c>
    </row>
    <row r="2291" spans="1:9" x14ac:dyDescent="0.25">
      <c r="A2291" s="61" t="s">
        <v>267</v>
      </c>
      <c r="B2291" s="61" t="s">
        <v>103</v>
      </c>
      <c r="C2291" s="65" t="s">
        <v>186</v>
      </c>
      <c r="D2291" s="1">
        <v>80.795109999999994</v>
      </c>
      <c r="E2291" s="61" t="s">
        <v>0</v>
      </c>
      <c r="F2291" s="1">
        <v>72.564099999999996</v>
      </c>
      <c r="G2291" s="1">
        <v>86.999170000000007</v>
      </c>
      <c r="H2291" s="1">
        <v>3.6734960000000001</v>
      </c>
      <c r="I2291" s="1">
        <v>4.5466811048341915</v>
      </c>
    </row>
    <row r="2292" spans="1:9" x14ac:dyDescent="0.25">
      <c r="A2292" s="61" t="s">
        <v>267</v>
      </c>
      <c r="B2292" s="61" t="s">
        <v>104</v>
      </c>
      <c r="C2292" s="65" t="s">
        <v>186</v>
      </c>
      <c r="D2292" s="1">
        <v>83.832639999999998</v>
      </c>
      <c r="E2292" s="61" t="s">
        <v>0</v>
      </c>
      <c r="F2292" s="1">
        <v>76.280540000000002</v>
      </c>
      <c r="G2292" s="1">
        <v>89.316959999999995</v>
      </c>
      <c r="H2292" s="1">
        <v>3.302575</v>
      </c>
      <c r="I2292" s="1">
        <v>3.9394858613542407</v>
      </c>
    </row>
    <row r="2293" spans="1:9" x14ac:dyDescent="0.25">
      <c r="A2293" s="61" t="s">
        <v>267</v>
      </c>
      <c r="B2293" s="61" t="s">
        <v>105</v>
      </c>
      <c r="C2293" s="65" t="s">
        <v>182</v>
      </c>
      <c r="D2293" s="1">
        <v>84.238799999999998</v>
      </c>
      <c r="E2293" s="61" t="s">
        <v>0</v>
      </c>
      <c r="F2293" s="1">
        <v>77.34769</v>
      </c>
      <c r="G2293" s="1">
        <v>89.322929999999999</v>
      </c>
      <c r="H2293" s="1">
        <v>3.034567</v>
      </c>
      <c r="I2293" s="1">
        <v>3.6023388272387544</v>
      </c>
    </row>
    <row r="2294" spans="1:9" x14ac:dyDescent="0.25">
      <c r="A2294" s="61" t="s">
        <v>267</v>
      </c>
      <c r="B2294" s="61" t="s">
        <v>106</v>
      </c>
      <c r="C2294" s="65" t="s">
        <v>185</v>
      </c>
      <c r="D2294" s="1">
        <v>79.608670000000004</v>
      </c>
      <c r="E2294" s="61" t="s">
        <v>0</v>
      </c>
      <c r="F2294" s="1">
        <v>68.366860000000003</v>
      </c>
      <c r="G2294" s="1">
        <v>87.58108</v>
      </c>
      <c r="H2294" s="1">
        <v>4.8953319999999998</v>
      </c>
      <c r="I2294" s="1">
        <v>6.1492447995928075</v>
      </c>
    </row>
    <row r="2295" spans="1:9" x14ac:dyDescent="0.25">
      <c r="A2295" s="61" t="s">
        <v>267</v>
      </c>
      <c r="B2295" s="61" t="s">
        <v>107</v>
      </c>
      <c r="C2295" s="65" t="s">
        <v>185</v>
      </c>
      <c r="D2295" s="1">
        <v>76.052430000000001</v>
      </c>
      <c r="E2295" s="61" t="s">
        <v>0</v>
      </c>
      <c r="F2295" s="1">
        <v>66.477580000000003</v>
      </c>
      <c r="G2295" s="1">
        <v>83.568439999999995</v>
      </c>
      <c r="H2295" s="1">
        <v>4.3737560000000002</v>
      </c>
      <c r="I2295" s="1">
        <v>5.7509746894346447</v>
      </c>
    </row>
    <row r="2296" spans="1:9" x14ac:dyDescent="0.25">
      <c r="A2296" s="61" t="s">
        <v>267</v>
      </c>
      <c r="B2296" s="61" t="s">
        <v>108</v>
      </c>
      <c r="C2296" s="65" t="s">
        <v>183</v>
      </c>
      <c r="D2296" s="1">
        <v>84.417580000000001</v>
      </c>
      <c r="E2296" s="61" t="s">
        <v>0</v>
      </c>
      <c r="F2296" s="1">
        <v>74.273880000000005</v>
      </c>
      <c r="G2296" s="1">
        <v>91.043949999999995</v>
      </c>
      <c r="H2296" s="1">
        <v>4.2228839999999996</v>
      </c>
      <c r="I2296" s="1">
        <v>5.0023750976988444</v>
      </c>
    </row>
    <row r="2297" spans="1:9" x14ac:dyDescent="0.25">
      <c r="A2297" s="61" t="s">
        <v>267</v>
      </c>
      <c r="B2297" s="61" t="s">
        <v>109</v>
      </c>
      <c r="C2297" s="65" t="s">
        <v>3</v>
      </c>
      <c r="D2297" s="1">
        <v>80.938860000000005</v>
      </c>
      <c r="E2297" s="61" t="s">
        <v>0</v>
      </c>
      <c r="F2297" s="1">
        <v>70.917339999999996</v>
      </c>
      <c r="G2297" s="1">
        <v>88.087180000000004</v>
      </c>
      <c r="H2297" s="1">
        <v>4.365049</v>
      </c>
      <c r="I2297" s="1">
        <v>5.3930201141948375</v>
      </c>
    </row>
    <row r="2298" spans="1:9" x14ac:dyDescent="0.25">
      <c r="A2298" s="61" t="s">
        <v>267</v>
      </c>
      <c r="B2298" s="61" t="s">
        <v>110</v>
      </c>
      <c r="C2298" s="65" t="s">
        <v>181</v>
      </c>
      <c r="D2298" s="1">
        <v>76.814030000000002</v>
      </c>
      <c r="E2298" s="61" t="s">
        <v>0</v>
      </c>
      <c r="F2298" s="1">
        <v>69.258039999999994</v>
      </c>
      <c r="G2298" s="1">
        <v>82.969530000000006</v>
      </c>
      <c r="H2298" s="1">
        <v>3.5027750000000002</v>
      </c>
      <c r="I2298" s="1">
        <v>4.5600719035311643</v>
      </c>
    </row>
    <row r="2299" spans="1:9" x14ac:dyDescent="0.25">
      <c r="A2299" s="61" t="s">
        <v>267</v>
      </c>
      <c r="B2299" s="61" t="s">
        <v>111</v>
      </c>
      <c r="C2299" s="65" t="s">
        <v>182</v>
      </c>
      <c r="D2299" s="1">
        <v>73.7864</v>
      </c>
      <c r="E2299" s="61" t="s">
        <v>0</v>
      </c>
      <c r="F2299" s="1">
        <v>67.710239999999999</v>
      </c>
      <c r="G2299" s="1">
        <v>79.072569999999999</v>
      </c>
      <c r="H2299" s="1">
        <v>2.9048090000000002</v>
      </c>
      <c r="I2299" s="1">
        <v>3.9367810328190562</v>
      </c>
    </row>
    <row r="2300" spans="1:9" x14ac:dyDescent="0.25">
      <c r="A2300" s="61" t="s">
        <v>267</v>
      </c>
      <c r="B2300" s="61" t="s">
        <v>112</v>
      </c>
      <c r="C2300" s="65" t="s">
        <v>187</v>
      </c>
      <c r="D2300" s="1">
        <v>80.885009999999994</v>
      </c>
      <c r="E2300" s="61" t="s">
        <v>0</v>
      </c>
      <c r="F2300" s="1">
        <v>69.760050000000007</v>
      </c>
      <c r="G2300" s="1">
        <v>88.586820000000003</v>
      </c>
      <c r="H2300" s="1">
        <v>4.7842539999999998</v>
      </c>
      <c r="I2300" s="1">
        <v>5.9148833634316178</v>
      </c>
    </row>
    <row r="2301" spans="1:9" x14ac:dyDescent="0.25">
      <c r="A2301" s="61" t="s">
        <v>267</v>
      </c>
      <c r="B2301" s="61" t="s">
        <v>113</v>
      </c>
      <c r="C2301" s="65" t="s">
        <v>187</v>
      </c>
      <c r="D2301" s="1">
        <v>86.990629999999996</v>
      </c>
      <c r="E2301" s="61" t="s">
        <v>0</v>
      </c>
      <c r="F2301" s="1">
        <v>78.109160000000003</v>
      </c>
      <c r="G2301" s="1">
        <v>92.609669999999994</v>
      </c>
      <c r="H2301" s="1">
        <v>3.625597</v>
      </c>
      <c r="I2301" s="1">
        <v>4.1678017506023357</v>
      </c>
    </row>
    <row r="2302" spans="1:9" x14ac:dyDescent="0.25">
      <c r="A2302" s="61" t="s">
        <v>267</v>
      </c>
      <c r="B2302" s="61" t="s">
        <v>114</v>
      </c>
      <c r="C2302" s="65" t="s">
        <v>183</v>
      </c>
      <c r="D2302" s="1">
        <v>84.298220000000001</v>
      </c>
      <c r="E2302" s="61" t="s">
        <v>0</v>
      </c>
      <c r="F2302" s="1">
        <v>78.140060000000005</v>
      </c>
      <c r="G2302" s="1">
        <v>88.966530000000006</v>
      </c>
      <c r="H2302" s="1">
        <v>2.746073</v>
      </c>
      <c r="I2302" s="1">
        <v>3.2575693769097378</v>
      </c>
    </row>
    <row r="2303" spans="1:9" x14ac:dyDescent="0.25">
      <c r="A2303" s="61" t="s">
        <v>267</v>
      </c>
      <c r="B2303" s="61" t="s">
        <v>115</v>
      </c>
      <c r="C2303" s="65" t="s">
        <v>183</v>
      </c>
      <c r="D2303" s="1">
        <v>78.176910000000007</v>
      </c>
      <c r="E2303" s="61" t="s">
        <v>0</v>
      </c>
      <c r="F2303" s="1">
        <v>71.466880000000003</v>
      </c>
      <c r="G2303" s="1">
        <v>83.669539999999998</v>
      </c>
      <c r="H2303" s="1">
        <v>3.113928</v>
      </c>
      <c r="I2303" s="1">
        <v>3.9831812232026054</v>
      </c>
    </row>
    <row r="2304" spans="1:9" x14ac:dyDescent="0.25">
      <c r="A2304" s="61" t="s">
        <v>267</v>
      </c>
      <c r="B2304" s="61" t="s">
        <v>116</v>
      </c>
      <c r="C2304" s="65" t="s">
        <v>187</v>
      </c>
      <c r="D2304" s="1">
        <v>80.717939999999999</v>
      </c>
      <c r="E2304" s="61" t="s">
        <v>0</v>
      </c>
      <c r="F2304" s="1">
        <v>70.945819999999998</v>
      </c>
      <c r="G2304" s="1">
        <v>87.769890000000004</v>
      </c>
      <c r="H2304" s="1">
        <v>4.2792310000000002</v>
      </c>
      <c r="I2304" s="1">
        <v>5.3014621037157292</v>
      </c>
    </row>
    <row r="2305" spans="1:9" x14ac:dyDescent="0.25">
      <c r="A2305" s="61" t="s">
        <v>267</v>
      </c>
      <c r="B2305" s="61" t="s">
        <v>117</v>
      </c>
      <c r="C2305" s="65" t="s">
        <v>184</v>
      </c>
      <c r="D2305" s="1">
        <v>72.268389999999997</v>
      </c>
      <c r="E2305" s="61" t="s">
        <v>0</v>
      </c>
      <c r="F2305" s="1">
        <v>60.92933</v>
      </c>
      <c r="G2305" s="1">
        <v>81.325270000000003</v>
      </c>
      <c r="H2305" s="1">
        <v>5.24871</v>
      </c>
      <c r="I2305" s="1">
        <v>7.26280189720568</v>
      </c>
    </row>
    <row r="2306" spans="1:9" x14ac:dyDescent="0.25">
      <c r="A2306" s="61" t="s">
        <v>267</v>
      </c>
      <c r="B2306" s="61" t="s">
        <v>118</v>
      </c>
      <c r="C2306" s="65" t="s">
        <v>184</v>
      </c>
      <c r="D2306" s="1">
        <v>74.688019999999995</v>
      </c>
      <c r="E2306" s="61" t="s">
        <v>0</v>
      </c>
      <c r="F2306" s="1">
        <v>64.835800000000006</v>
      </c>
      <c r="G2306" s="1">
        <v>82.523910000000001</v>
      </c>
      <c r="H2306" s="1">
        <v>4.534027</v>
      </c>
      <c r="I2306" s="1">
        <v>6.0706214999406871</v>
      </c>
    </row>
    <row r="2307" spans="1:9" x14ac:dyDescent="0.25">
      <c r="A2307" s="61" t="s">
        <v>267</v>
      </c>
      <c r="B2307" s="61" t="s">
        <v>119</v>
      </c>
      <c r="C2307" s="65" t="s">
        <v>182</v>
      </c>
      <c r="D2307" s="1">
        <v>81.103840000000005</v>
      </c>
      <c r="E2307" s="61" t="s">
        <v>0</v>
      </c>
      <c r="F2307" s="1">
        <v>73.487769999999998</v>
      </c>
      <c r="G2307" s="1">
        <v>86.921440000000004</v>
      </c>
      <c r="H2307" s="1">
        <v>3.4183560000000002</v>
      </c>
      <c r="I2307" s="1">
        <v>4.2147893367317755</v>
      </c>
    </row>
    <row r="2308" spans="1:9" x14ac:dyDescent="0.25">
      <c r="A2308" s="61" t="s">
        <v>267</v>
      </c>
      <c r="B2308" s="61" t="s">
        <v>120</v>
      </c>
      <c r="C2308" s="65" t="s">
        <v>185</v>
      </c>
      <c r="D2308" s="1">
        <v>77.906149999999997</v>
      </c>
      <c r="E2308" s="61" t="s">
        <v>0</v>
      </c>
      <c r="F2308" s="1">
        <v>66.333060000000003</v>
      </c>
      <c r="G2308" s="1">
        <v>86.321330000000003</v>
      </c>
      <c r="H2308" s="1">
        <v>5.1090119999999999</v>
      </c>
      <c r="I2308" s="1">
        <v>6.5579058906132568</v>
      </c>
    </row>
    <row r="2309" spans="1:9" x14ac:dyDescent="0.25">
      <c r="A2309" s="61" t="s">
        <v>267</v>
      </c>
      <c r="B2309" s="61" t="s">
        <v>121</v>
      </c>
      <c r="C2309" s="65" t="s">
        <v>183</v>
      </c>
      <c r="D2309" s="1">
        <v>82.236220000000003</v>
      </c>
      <c r="E2309" s="61" t="s">
        <v>0</v>
      </c>
      <c r="F2309" s="1">
        <v>76.011070000000004</v>
      </c>
      <c r="G2309" s="1">
        <v>87.119680000000002</v>
      </c>
      <c r="H2309" s="1">
        <v>2.82511</v>
      </c>
      <c r="I2309" s="1">
        <v>3.4353597478094202</v>
      </c>
    </row>
    <row r="2310" spans="1:9" x14ac:dyDescent="0.25">
      <c r="A2310" s="61" t="s">
        <v>267</v>
      </c>
      <c r="B2310" s="61" t="s">
        <v>122</v>
      </c>
      <c r="C2310" s="65" t="s">
        <v>187</v>
      </c>
      <c r="D2310" s="1">
        <v>75.991240000000005</v>
      </c>
      <c r="E2310" s="61" t="s">
        <v>0</v>
      </c>
      <c r="F2310" s="1">
        <v>60.180860000000003</v>
      </c>
      <c r="G2310" s="1">
        <v>86.891409999999993</v>
      </c>
      <c r="H2310" s="1">
        <v>6.8788970000000003</v>
      </c>
      <c r="I2310" s="1">
        <v>9.0522236510418832</v>
      </c>
    </row>
    <row r="2311" spans="1:9" x14ac:dyDescent="0.25">
      <c r="A2311" s="61" t="s">
        <v>267</v>
      </c>
      <c r="B2311" s="61" t="s">
        <v>123</v>
      </c>
      <c r="C2311" s="65" t="s">
        <v>183</v>
      </c>
      <c r="D2311" s="1">
        <v>82.89058</v>
      </c>
      <c r="E2311" s="61" t="s">
        <v>0</v>
      </c>
      <c r="F2311" s="1">
        <v>75.308620000000005</v>
      </c>
      <c r="G2311" s="1">
        <v>88.499889999999994</v>
      </c>
      <c r="H2311" s="1">
        <v>3.3474719999999998</v>
      </c>
      <c r="I2311" s="1">
        <v>4.0384227013491758</v>
      </c>
    </row>
    <row r="2312" spans="1:9" x14ac:dyDescent="0.25">
      <c r="A2312" s="61" t="s">
        <v>267</v>
      </c>
      <c r="B2312" s="61" t="s">
        <v>124</v>
      </c>
      <c r="C2312" s="65" t="s">
        <v>184</v>
      </c>
      <c r="D2312" s="1">
        <v>69.940240000000003</v>
      </c>
      <c r="E2312" s="61" t="s">
        <v>0</v>
      </c>
      <c r="F2312" s="1">
        <v>63.425179999999997</v>
      </c>
      <c r="G2312" s="1">
        <v>75.738699999999994</v>
      </c>
      <c r="H2312" s="1">
        <v>3.152123</v>
      </c>
      <c r="I2312" s="1">
        <v>4.5068804453630698</v>
      </c>
    </row>
    <row r="2313" spans="1:9" x14ac:dyDescent="0.25">
      <c r="A2313" s="61" t="s">
        <v>267</v>
      </c>
      <c r="B2313" s="61" t="s">
        <v>125</v>
      </c>
      <c r="C2313" s="65" t="s">
        <v>186</v>
      </c>
      <c r="D2313" s="1">
        <v>75.370400000000004</v>
      </c>
      <c r="E2313" s="61" t="s">
        <v>0</v>
      </c>
      <c r="F2313" s="1">
        <v>67.217129999999997</v>
      </c>
      <c r="G2313" s="1">
        <v>82.037779999999998</v>
      </c>
      <c r="H2313" s="1">
        <v>3.7917459999999998</v>
      </c>
      <c r="I2313" s="1">
        <v>5.0308158109814993</v>
      </c>
    </row>
    <row r="2314" spans="1:9" x14ac:dyDescent="0.25">
      <c r="A2314" s="61" t="s">
        <v>267</v>
      </c>
      <c r="B2314" s="61" t="s">
        <v>126</v>
      </c>
      <c r="C2314" s="65" t="s">
        <v>187</v>
      </c>
      <c r="D2314" s="1">
        <v>77.31626</v>
      </c>
      <c r="E2314" s="61" t="s">
        <v>0</v>
      </c>
      <c r="F2314" s="1">
        <v>68.370149999999995</v>
      </c>
      <c r="G2314" s="1">
        <v>84.312640000000002</v>
      </c>
      <c r="H2314" s="1">
        <v>4.0740509999999999</v>
      </c>
      <c r="I2314" s="1">
        <v>5.2693327380294903</v>
      </c>
    </row>
    <row r="2315" spans="1:9" x14ac:dyDescent="0.25">
      <c r="A2315" s="61" t="s">
        <v>267</v>
      </c>
      <c r="B2315" s="61" t="s">
        <v>127</v>
      </c>
      <c r="C2315" s="65" t="s">
        <v>183</v>
      </c>
      <c r="D2315" s="1">
        <v>75.798370000000006</v>
      </c>
      <c r="E2315" s="61" t="s">
        <v>0</v>
      </c>
      <c r="F2315" s="1">
        <v>69.281739999999999</v>
      </c>
      <c r="G2315" s="1">
        <v>81.305580000000006</v>
      </c>
      <c r="H2315" s="1">
        <v>3.0721820000000002</v>
      </c>
      <c r="I2315" s="1">
        <v>4.0530977117317954</v>
      </c>
    </row>
    <row r="2316" spans="1:9" x14ac:dyDescent="0.25">
      <c r="A2316" s="61" t="s">
        <v>267</v>
      </c>
      <c r="B2316" s="61" t="s">
        <v>128</v>
      </c>
      <c r="C2316" s="65" t="s">
        <v>184</v>
      </c>
      <c r="D2316" s="1">
        <v>86.334580000000003</v>
      </c>
      <c r="E2316" s="61" t="s">
        <v>0</v>
      </c>
      <c r="F2316" s="1">
        <v>79.795310000000001</v>
      </c>
      <c r="G2316" s="1">
        <v>90.996219999999994</v>
      </c>
      <c r="H2316" s="1">
        <v>2.8271190000000002</v>
      </c>
      <c r="I2316" s="1">
        <v>3.2746079265110231</v>
      </c>
    </row>
    <row r="2317" spans="1:9" x14ac:dyDescent="0.25">
      <c r="A2317" s="61" t="s">
        <v>267</v>
      </c>
      <c r="B2317" s="61" t="s">
        <v>129</v>
      </c>
      <c r="C2317" s="65" t="s">
        <v>3</v>
      </c>
      <c r="D2317" s="1">
        <v>75.236779999999996</v>
      </c>
      <c r="E2317" s="61" t="s">
        <v>0</v>
      </c>
      <c r="F2317" s="1">
        <v>65.686300000000003</v>
      </c>
      <c r="G2317" s="1">
        <v>82.824150000000003</v>
      </c>
      <c r="H2317" s="1">
        <v>4.3900259999999998</v>
      </c>
      <c r="I2317" s="1">
        <v>5.8349466843211522</v>
      </c>
    </row>
    <row r="2318" spans="1:9" x14ac:dyDescent="0.25">
      <c r="A2318" s="61" t="s">
        <v>267</v>
      </c>
      <c r="B2318" s="61" t="s">
        <v>130</v>
      </c>
      <c r="C2318" s="65" t="s">
        <v>186</v>
      </c>
      <c r="D2318" s="1">
        <v>71.525329999999997</v>
      </c>
      <c r="E2318" s="61" t="s">
        <v>0</v>
      </c>
      <c r="F2318" s="1">
        <v>59.779679999999999</v>
      </c>
      <c r="G2318" s="1">
        <v>80.934809999999999</v>
      </c>
      <c r="H2318" s="1">
        <v>5.4513610000000003</v>
      </c>
      <c r="I2318" s="1">
        <v>7.6215810538728039</v>
      </c>
    </row>
    <row r="2319" spans="1:9" x14ac:dyDescent="0.25">
      <c r="A2319" s="61" t="s">
        <v>267</v>
      </c>
      <c r="B2319" s="61" t="s">
        <v>131</v>
      </c>
      <c r="C2319" s="65" t="s">
        <v>186</v>
      </c>
      <c r="D2319" s="1">
        <v>76.075710000000001</v>
      </c>
      <c r="E2319" s="61" t="s">
        <v>0</v>
      </c>
      <c r="F2319" s="1">
        <v>65.601029999999994</v>
      </c>
      <c r="G2319" s="1">
        <v>84.132289999999998</v>
      </c>
      <c r="H2319" s="1">
        <v>4.7465149999999996</v>
      </c>
      <c r="I2319" s="1">
        <v>6.2391990820723189</v>
      </c>
    </row>
    <row r="2320" spans="1:9" x14ac:dyDescent="0.25">
      <c r="A2320" s="61" t="s">
        <v>267</v>
      </c>
      <c r="B2320" s="61" t="s">
        <v>132</v>
      </c>
      <c r="C2320" s="65" t="s">
        <v>182</v>
      </c>
      <c r="D2320" s="1">
        <v>78.752920000000003</v>
      </c>
      <c r="E2320" s="61" t="s">
        <v>0</v>
      </c>
      <c r="F2320" s="1">
        <v>69.389169999999993</v>
      </c>
      <c r="G2320" s="1">
        <v>85.836969999999994</v>
      </c>
      <c r="H2320" s="1">
        <v>4.1970739999999997</v>
      </c>
      <c r="I2320" s="1">
        <v>5.3294201662617713</v>
      </c>
    </row>
    <row r="2321" spans="1:9" x14ac:dyDescent="0.25">
      <c r="A2321" s="61" t="s">
        <v>267</v>
      </c>
      <c r="B2321" s="61" t="s">
        <v>133</v>
      </c>
      <c r="C2321" s="65" t="s">
        <v>186</v>
      </c>
      <c r="D2321" s="1">
        <v>88.892790000000005</v>
      </c>
      <c r="E2321" s="61" t="s">
        <v>0</v>
      </c>
      <c r="F2321" s="1">
        <v>77.266980000000004</v>
      </c>
      <c r="G2321" s="1">
        <v>94.960840000000005</v>
      </c>
      <c r="H2321" s="1">
        <v>4.3130259999999998</v>
      </c>
      <c r="I2321" s="1">
        <v>4.8519413104257385</v>
      </c>
    </row>
    <row r="2322" spans="1:9" x14ac:dyDescent="0.25">
      <c r="A2322" s="61" t="s">
        <v>267</v>
      </c>
      <c r="B2322" s="61" t="s">
        <v>134</v>
      </c>
      <c r="C2322" s="65" t="s">
        <v>182</v>
      </c>
      <c r="D2322" s="1">
        <v>86.256240000000005</v>
      </c>
      <c r="E2322" s="61" t="s">
        <v>0</v>
      </c>
      <c r="F2322" s="1">
        <v>80.321680000000001</v>
      </c>
      <c r="G2322" s="1">
        <v>90.610290000000006</v>
      </c>
      <c r="H2322" s="1">
        <v>2.6016330000000001</v>
      </c>
      <c r="I2322" s="1">
        <v>3.0161678737677411</v>
      </c>
    </row>
    <row r="2323" spans="1:9" x14ac:dyDescent="0.25">
      <c r="A2323" s="61" t="s">
        <v>267</v>
      </c>
      <c r="B2323" s="61" t="s">
        <v>135</v>
      </c>
      <c r="C2323" s="65" t="s">
        <v>3</v>
      </c>
      <c r="D2323" s="1">
        <v>74.769630000000006</v>
      </c>
      <c r="E2323" s="61" t="s">
        <v>0</v>
      </c>
      <c r="F2323" s="1">
        <v>63.703220000000002</v>
      </c>
      <c r="G2323" s="1">
        <v>83.344210000000004</v>
      </c>
      <c r="H2323" s="1">
        <v>5.040934</v>
      </c>
      <c r="I2323" s="1">
        <v>6.7419539189909043</v>
      </c>
    </row>
    <row r="2324" spans="1:9" x14ac:dyDescent="0.25">
      <c r="A2324" s="61" t="s">
        <v>267</v>
      </c>
      <c r="B2324" s="61" t="s">
        <v>136</v>
      </c>
      <c r="C2324" s="65" t="s">
        <v>183</v>
      </c>
      <c r="D2324" s="1">
        <v>78.418390000000002</v>
      </c>
      <c r="E2324" s="61" t="s">
        <v>0</v>
      </c>
      <c r="F2324" s="1">
        <v>69.477459999999994</v>
      </c>
      <c r="G2324" s="1">
        <v>85.294600000000003</v>
      </c>
      <c r="H2324" s="1">
        <v>4.037185</v>
      </c>
      <c r="I2324" s="1">
        <v>5.1482630541126895</v>
      </c>
    </row>
    <row r="2325" spans="1:9" x14ac:dyDescent="0.25">
      <c r="A2325" s="61" t="s">
        <v>267</v>
      </c>
      <c r="B2325" s="61" t="s">
        <v>137</v>
      </c>
      <c r="C2325" s="65" t="s">
        <v>181</v>
      </c>
      <c r="D2325" s="1">
        <v>74.153030000000001</v>
      </c>
      <c r="E2325" s="61" t="s">
        <v>0</v>
      </c>
      <c r="F2325" s="1">
        <v>65.558570000000003</v>
      </c>
      <c r="G2325" s="1">
        <v>81.217290000000006</v>
      </c>
      <c r="H2325" s="1">
        <v>4.0102169999999999</v>
      </c>
      <c r="I2325" s="1">
        <v>5.4080285053759773</v>
      </c>
    </row>
    <row r="2326" spans="1:9" x14ac:dyDescent="0.25">
      <c r="A2326" s="61" t="s">
        <v>267</v>
      </c>
      <c r="B2326" s="61" t="s">
        <v>138</v>
      </c>
      <c r="C2326" s="65" t="s">
        <v>185</v>
      </c>
      <c r="D2326" s="1">
        <v>86.621260000000007</v>
      </c>
      <c r="E2326" s="61" t="s">
        <v>0</v>
      </c>
      <c r="F2326" s="1">
        <v>78.53519</v>
      </c>
      <c r="G2326" s="1">
        <v>91.972560000000001</v>
      </c>
      <c r="H2326" s="1">
        <v>3.373097</v>
      </c>
      <c r="I2326" s="1">
        <v>3.8940751958583841</v>
      </c>
    </row>
    <row r="2327" spans="1:9" x14ac:dyDescent="0.25">
      <c r="A2327" s="61" t="s">
        <v>267</v>
      </c>
      <c r="B2327" s="61" t="s">
        <v>139</v>
      </c>
      <c r="C2327" s="65" t="s">
        <v>187</v>
      </c>
      <c r="D2327" s="1">
        <v>80.573269999999994</v>
      </c>
      <c r="E2327" s="61" t="s">
        <v>0</v>
      </c>
      <c r="F2327" s="1">
        <v>67.799530000000004</v>
      </c>
      <c r="G2327" s="1">
        <v>89.09478</v>
      </c>
      <c r="H2327" s="1">
        <v>5.4126700000000003</v>
      </c>
      <c r="I2327" s="1">
        <v>6.7176993064821628</v>
      </c>
    </row>
    <row r="2328" spans="1:9" x14ac:dyDescent="0.25">
      <c r="A2328" s="61" t="s">
        <v>267</v>
      </c>
      <c r="B2328" s="61" t="s">
        <v>140</v>
      </c>
      <c r="C2328" s="65" t="s">
        <v>187</v>
      </c>
      <c r="D2328" s="1">
        <v>72.526489999999995</v>
      </c>
      <c r="E2328" s="61" t="s">
        <v>0</v>
      </c>
      <c r="F2328" s="1">
        <v>64.547049999999999</v>
      </c>
      <c r="G2328" s="1">
        <v>79.286320000000003</v>
      </c>
      <c r="H2328" s="1">
        <v>3.7761239999999998</v>
      </c>
      <c r="I2328" s="1">
        <v>5.2065445329010132</v>
      </c>
    </row>
    <row r="2329" spans="1:9" x14ac:dyDescent="0.25">
      <c r="A2329" s="61" t="s">
        <v>267</v>
      </c>
      <c r="B2329" s="61" t="s">
        <v>141</v>
      </c>
      <c r="C2329" s="65" t="s">
        <v>181</v>
      </c>
      <c r="D2329" s="1">
        <v>85.189480000000003</v>
      </c>
      <c r="E2329" s="61" t="s">
        <v>0</v>
      </c>
      <c r="F2329" s="1">
        <v>77.589950000000002</v>
      </c>
      <c r="G2329" s="1">
        <v>90.526570000000007</v>
      </c>
      <c r="H2329" s="1">
        <v>3.2663639999999998</v>
      </c>
      <c r="I2329" s="1">
        <v>3.8342339922722855</v>
      </c>
    </row>
    <row r="2330" spans="1:9" x14ac:dyDescent="0.25">
      <c r="A2330" s="61" t="s">
        <v>267</v>
      </c>
      <c r="B2330" s="61" t="s">
        <v>142</v>
      </c>
      <c r="C2330" s="65" t="s">
        <v>3</v>
      </c>
      <c r="D2330" s="1">
        <v>88.153480000000002</v>
      </c>
      <c r="E2330" s="61" t="s">
        <v>0</v>
      </c>
      <c r="F2330" s="1">
        <v>79.335099999999997</v>
      </c>
      <c r="G2330" s="1">
        <v>93.516310000000004</v>
      </c>
      <c r="H2330" s="1">
        <v>3.5253869999999998</v>
      </c>
      <c r="I2330" s="1">
        <v>3.9991467154785036</v>
      </c>
    </row>
    <row r="2331" spans="1:9" x14ac:dyDescent="0.25">
      <c r="A2331" s="61" t="s">
        <v>267</v>
      </c>
      <c r="B2331" s="61" t="s">
        <v>143</v>
      </c>
      <c r="C2331" s="65" t="s">
        <v>182</v>
      </c>
      <c r="D2331" s="1">
        <v>79.697239999999994</v>
      </c>
      <c r="E2331" s="61" t="s">
        <v>0</v>
      </c>
      <c r="F2331" s="1">
        <v>72.455619999999996</v>
      </c>
      <c r="G2331" s="1">
        <v>85.418149999999997</v>
      </c>
      <c r="H2331" s="1">
        <v>3.3040790000000002</v>
      </c>
      <c r="I2331" s="1">
        <v>4.1457884865272634</v>
      </c>
    </row>
    <row r="2332" spans="1:9" x14ac:dyDescent="0.25">
      <c r="A2332" s="61" t="s">
        <v>267</v>
      </c>
      <c r="B2332" s="61" t="s">
        <v>144</v>
      </c>
      <c r="C2332" s="65" t="s">
        <v>181</v>
      </c>
      <c r="D2332" s="1">
        <v>81.015230000000003</v>
      </c>
      <c r="E2332" s="61" t="s">
        <v>0</v>
      </c>
      <c r="F2332" s="1">
        <v>71.137320000000003</v>
      </c>
      <c r="G2332" s="1">
        <v>88.079059999999998</v>
      </c>
      <c r="H2332" s="1">
        <v>4.3059750000000001</v>
      </c>
      <c r="I2332" s="1">
        <v>5.3150191636807049</v>
      </c>
    </row>
    <row r="2333" spans="1:9" x14ac:dyDescent="0.25">
      <c r="A2333" s="61" t="s">
        <v>267</v>
      </c>
      <c r="B2333" s="61" t="s">
        <v>145</v>
      </c>
      <c r="C2333" s="65" t="s">
        <v>182</v>
      </c>
      <c r="D2333" s="1">
        <v>79.035030000000006</v>
      </c>
      <c r="E2333" s="61" t="s">
        <v>0</v>
      </c>
      <c r="F2333" s="1">
        <v>71.852940000000004</v>
      </c>
      <c r="G2333" s="1">
        <v>84.772880000000001</v>
      </c>
      <c r="H2333" s="1">
        <v>3.2952319999999999</v>
      </c>
      <c r="I2333" s="1">
        <v>4.1693309915868948</v>
      </c>
    </row>
    <row r="2334" spans="1:9" x14ac:dyDescent="0.25">
      <c r="A2334" s="61" t="s">
        <v>267</v>
      </c>
      <c r="B2334" s="61" t="s">
        <v>146</v>
      </c>
      <c r="C2334" s="65" t="s">
        <v>182</v>
      </c>
      <c r="D2334" s="1">
        <v>80.708010000000002</v>
      </c>
      <c r="E2334" s="61" t="s">
        <v>0</v>
      </c>
      <c r="F2334" s="1">
        <v>73.545699999999997</v>
      </c>
      <c r="G2334" s="1">
        <v>86.292590000000004</v>
      </c>
      <c r="H2334" s="1">
        <v>3.2457790000000002</v>
      </c>
      <c r="I2334" s="1">
        <v>4.0216318058145655</v>
      </c>
    </row>
    <row r="2335" spans="1:9" x14ac:dyDescent="0.25">
      <c r="A2335" s="61" t="s">
        <v>267</v>
      </c>
      <c r="B2335" s="61" t="s">
        <v>147</v>
      </c>
      <c r="C2335" s="65" t="s">
        <v>187</v>
      </c>
      <c r="D2335" s="1">
        <v>84.286540000000002</v>
      </c>
      <c r="E2335" s="61" t="s">
        <v>0</v>
      </c>
      <c r="F2335" s="1">
        <v>73.706050000000005</v>
      </c>
      <c r="G2335" s="1">
        <v>91.122330000000005</v>
      </c>
      <c r="H2335" s="1">
        <v>4.3840459999999997</v>
      </c>
      <c r="I2335" s="1">
        <v>5.2013595527826855</v>
      </c>
    </row>
    <row r="2336" spans="1:9" x14ac:dyDescent="0.25">
      <c r="A2336" s="61" t="s">
        <v>267</v>
      </c>
      <c r="B2336" s="61" t="s">
        <v>148</v>
      </c>
      <c r="C2336" s="65" t="s">
        <v>3</v>
      </c>
      <c r="D2336" s="1">
        <v>74.950940000000003</v>
      </c>
      <c r="E2336" s="61" t="s">
        <v>0</v>
      </c>
      <c r="F2336" s="1">
        <v>63.146740000000001</v>
      </c>
      <c r="G2336" s="1">
        <v>83.936059999999998</v>
      </c>
      <c r="H2336" s="1">
        <v>5.3388439999999999</v>
      </c>
      <c r="I2336" s="1">
        <v>7.1231181356764832</v>
      </c>
    </row>
    <row r="2337" spans="1:9" x14ac:dyDescent="0.25">
      <c r="A2337" s="61" t="s">
        <v>267</v>
      </c>
      <c r="B2337" s="61" t="s">
        <v>149</v>
      </c>
      <c r="C2337" s="65" t="s">
        <v>3</v>
      </c>
      <c r="D2337" s="1">
        <v>90.728740000000002</v>
      </c>
      <c r="E2337" s="61" t="s">
        <v>0</v>
      </c>
      <c r="F2337" s="1">
        <v>84.958240000000004</v>
      </c>
      <c r="G2337" s="1">
        <v>94.430620000000005</v>
      </c>
      <c r="H2337" s="1">
        <v>2.358304</v>
      </c>
      <c r="I2337" s="1">
        <v>2.5992910295017873</v>
      </c>
    </row>
    <row r="2338" spans="1:9" x14ac:dyDescent="0.25">
      <c r="A2338" s="61" t="s">
        <v>267</v>
      </c>
      <c r="B2338" s="61" t="s">
        <v>150</v>
      </c>
      <c r="C2338" s="65" t="s">
        <v>181</v>
      </c>
      <c r="D2338" s="1">
        <v>79.048969999999997</v>
      </c>
      <c r="E2338" s="61" t="s">
        <v>0</v>
      </c>
      <c r="F2338" s="1">
        <v>72.967370000000003</v>
      </c>
      <c r="G2338" s="1">
        <v>84.061239999999998</v>
      </c>
      <c r="H2338" s="1">
        <v>2.8288410000000002</v>
      </c>
      <c r="I2338" s="1">
        <v>3.5785931176585857</v>
      </c>
    </row>
    <row r="2339" spans="1:9" x14ac:dyDescent="0.25">
      <c r="A2339" s="61" t="s">
        <v>267</v>
      </c>
      <c r="B2339" s="61" t="s">
        <v>151</v>
      </c>
      <c r="C2339" s="65" t="s">
        <v>182</v>
      </c>
      <c r="D2339" s="1">
        <v>83.067610000000002</v>
      </c>
      <c r="E2339" s="61" t="s">
        <v>0</v>
      </c>
      <c r="F2339" s="1">
        <v>76.43826</v>
      </c>
      <c r="G2339" s="1">
        <v>88.121579999999994</v>
      </c>
      <c r="H2339" s="1">
        <v>2.9672900000000002</v>
      </c>
      <c r="I2339" s="1">
        <v>3.5721384062933801</v>
      </c>
    </row>
    <row r="2340" spans="1:9" x14ac:dyDescent="0.25">
      <c r="A2340" s="61" t="s">
        <v>267</v>
      </c>
      <c r="B2340" s="61" t="s">
        <v>152</v>
      </c>
      <c r="C2340" s="65" t="s">
        <v>186</v>
      </c>
      <c r="D2340" s="1">
        <v>80.138310000000004</v>
      </c>
      <c r="E2340" s="61" t="s">
        <v>0</v>
      </c>
      <c r="F2340" s="1">
        <v>72.303340000000006</v>
      </c>
      <c r="G2340" s="1">
        <v>86.180499999999995</v>
      </c>
      <c r="H2340" s="1">
        <v>3.5349789999999999</v>
      </c>
      <c r="I2340" s="1">
        <v>4.4110975137858537</v>
      </c>
    </row>
    <row r="2341" spans="1:9" x14ac:dyDescent="0.25">
      <c r="A2341" s="61" t="s">
        <v>267</v>
      </c>
      <c r="B2341" s="61" t="s">
        <v>153</v>
      </c>
      <c r="C2341" s="65" t="s">
        <v>182</v>
      </c>
      <c r="D2341" s="1">
        <v>73.327610000000007</v>
      </c>
      <c r="E2341" s="61" t="s">
        <v>0</v>
      </c>
      <c r="F2341" s="1">
        <v>66.384900000000002</v>
      </c>
      <c r="G2341" s="1">
        <v>79.283879999999996</v>
      </c>
      <c r="H2341" s="1">
        <v>3.3004829999999998</v>
      </c>
      <c r="I2341" s="1">
        <v>4.5010099197287348</v>
      </c>
    </row>
    <row r="2342" spans="1:9" x14ac:dyDescent="0.25">
      <c r="A2342" s="61" t="s">
        <v>267</v>
      </c>
      <c r="B2342" s="61" t="s">
        <v>154</v>
      </c>
      <c r="C2342" s="65" t="s">
        <v>183</v>
      </c>
      <c r="D2342" s="1">
        <v>82.303809999999999</v>
      </c>
      <c r="E2342" s="61" t="s">
        <v>0</v>
      </c>
      <c r="F2342" s="1">
        <v>73.905169999999998</v>
      </c>
      <c r="G2342" s="1">
        <v>88.422780000000003</v>
      </c>
      <c r="H2342" s="1">
        <v>3.6849319999999999</v>
      </c>
      <c r="I2342" s="1">
        <v>4.4772313699693855</v>
      </c>
    </row>
    <row r="2343" spans="1:9" x14ac:dyDescent="0.25">
      <c r="A2343" s="61" t="s">
        <v>267</v>
      </c>
      <c r="B2343" s="61" t="s">
        <v>155</v>
      </c>
      <c r="C2343" s="65" t="s">
        <v>187</v>
      </c>
      <c r="D2343" s="1">
        <v>62.367620000000002</v>
      </c>
      <c r="E2343" s="61" t="s">
        <v>0</v>
      </c>
      <c r="F2343" s="1">
        <v>55.900260000000003</v>
      </c>
      <c r="G2343" s="1">
        <v>68.422300000000007</v>
      </c>
      <c r="H2343" s="1">
        <v>3.209155</v>
      </c>
      <c r="I2343" s="1">
        <v>5.1455466795109386</v>
      </c>
    </row>
    <row r="2344" spans="1:9" x14ac:dyDescent="0.25">
      <c r="A2344" s="61" t="s">
        <v>267</v>
      </c>
      <c r="B2344" s="61" t="s">
        <v>156</v>
      </c>
      <c r="C2344" s="65" t="s">
        <v>184</v>
      </c>
      <c r="D2344" s="1">
        <v>79.004310000000004</v>
      </c>
      <c r="E2344" s="61" t="s">
        <v>0</v>
      </c>
      <c r="F2344" s="1">
        <v>69.613410000000002</v>
      </c>
      <c r="G2344" s="1">
        <v>86.073580000000007</v>
      </c>
      <c r="H2344" s="1">
        <v>4.1983259999999998</v>
      </c>
      <c r="I2344" s="1">
        <v>5.3140467906118021</v>
      </c>
    </row>
    <row r="2345" spans="1:9" x14ac:dyDescent="0.25">
      <c r="A2345" s="61" t="s">
        <v>267</v>
      </c>
      <c r="B2345" s="61" t="s">
        <v>157</v>
      </c>
      <c r="C2345" s="65" t="s">
        <v>3</v>
      </c>
      <c r="D2345" s="1">
        <v>86.283529999999999</v>
      </c>
      <c r="E2345" s="61" t="s">
        <v>0</v>
      </c>
      <c r="F2345" s="1">
        <v>75.792349999999999</v>
      </c>
      <c r="G2345" s="1">
        <v>92.667860000000005</v>
      </c>
      <c r="H2345" s="1">
        <v>4.2120740000000003</v>
      </c>
      <c r="I2345" s="1">
        <v>4.8816662925126044</v>
      </c>
    </row>
    <row r="2346" spans="1:9" x14ac:dyDescent="0.25">
      <c r="A2346" s="61" t="s">
        <v>267</v>
      </c>
      <c r="B2346" s="61" t="s">
        <v>158</v>
      </c>
      <c r="C2346" s="65" t="s">
        <v>182</v>
      </c>
      <c r="D2346" s="1">
        <v>83.886880000000005</v>
      </c>
      <c r="E2346" s="61" t="s">
        <v>0</v>
      </c>
      <c r="F2346" s="1">
        <v>77.690370000000001</v>
      </c>
      <c r="G2346" s="1">
        <v>88.614519999999999</v>
      </c>
      <c r="H2346" s="1">
        <v>2.772653</v>
      </c>
      <c r="I2346" s="1">
        <v>3.3052284218938648</v>
      </c>
    </row>
    <row r="2347" spans="1:9" x14ac:dyDescent="0.25">
      <c r="A2347" s="61" t="s">
        <v>267</v>
      </c>
      <c r="B2347" s="61" t="s">
        <v>159</v>
      </c>
      <c r="C2347" s="65" t="s">
        <v>186</v>
      </c>
      <c r="D2347" s="1">
        <v>73.324520000000007</v>
      </c>
      <c r="E2347" s="61" t="s">
        <v>0</v>
      </c>
      <c r="F2347" s="1">
        <v>64.970690000000005</v>
      </c>
      <c r="G2347" s="1">
        <v>80.290490000000005</v>
      </c>
      <c r="H2347" s="1">
        <v>3.9249540000000001</v>
      </c>
      <c r="I2347" s="1">
        <v>5.3528533156439346</v>
      </c>
    </row>
    <row r="2348" spans="1:9" x14ac:dyDescent="0.25">
      <c r="A2348" s="61" t="s">
        <v>267</v>
      </c>
      <c r="B2348" s="61" t="s">
        <v>160</v>
      </c>
      <c r="C2348" s="65" t="s">
        <v>183</v>
      </c>
      <c r="D2348" s="1">
        <v>76.744470000000007</v>
      </c>
      <c r="E2348" s="61" t="s">
        <v>0</v>
      </c>
      <c r="F2348" s="1">
        <v>66.083269999999999</v>
      </c>
      <c r="G2348" s="1">
        <v>84.824079999999995</v>
      </c>
      <c r="H2348" s="1">
        <v>4.796843</v>
      </c>
      <c r="I2348" s="1">
        <v>6.2504086613667411</v>
      </c>
    </row>
    <row r="2349" spans="1:9" x14ac:dyDescent="0.25">
      <c r="A2349" s="61" t="s">
        <v>267</v>
      </c>
      <c r="B2349" s="61" t="s">
        <v>161</v>
      </c>
      <c r="C2349" s="65" t="s">
        <v>186</v>
      </c>
      <c r="D2349" s="1">
        <v>84.555909999999997</v>
      </c>
      <c r="E2349" s="61" t="s">
        <v>0</v>
      </c>
      <c r="F2349" s="1">
        <v>76.075959999999995</v>
      </c>
      <c r="G2349" s="1">
        <v>90.409049999999993</v>
      </c>
      <c r="H2349" s="1">
        <v>3.6192280000000001</v>
      </c>
      <c r="I2349" s="1">
        <v>4.2802779841172551</v>
      </c>
    </row>
    <row r="2350" spans="1:9" x14ac:dyDescent="0.25">
      <c r="A2350" s="61" t="s">
        <v>267</v>
      </c>
      <c r="B2350" s="61" t="s">
        <v>162</v>
      </c>
      <c r="C2350" s="65" t="s">
        <v>184</v>
      </c>
      <c r="D2350" s="1">
        <v>69.199539999999999</v>
      </c>
      <c r="E2350" s="61" t="s">
        <v>0</v>
      </c>
      <c r="F2350" s="1">
        <v>63.486609999999999</v>
      </c>
      <c r="G2350" s="1">
        <v>74.379329999999996</v>
      </c>
      <c r="H2350" s="1">
        <v>2.7864179999999998</v>
      </c>
      <c r="I2350" s="1">
        <v>4.0266423736342754</v>
      </c>
    </row>
    <row r="2351" spans="1:9" x14ac:dyDescent="0.25">
      <c r="A2351" s="61" t="s">
        <v>267</v>
      </c>
      <c r="B2351" s="61" t="s">
        <v>163</v>
      </c>
      <c r="C2351" s="65" t="s">
        <v>185</v>
      </c>
      <c r="D2351" s="1">
        <v>80.590190000000007</v>
      </c>
      <c r="E2351" s="61" t="s">
        <v>0</v>
      </c>
      <c r="F2351" s="1">
        <v>71.845100000000002</v>
      </c>
      <c r="G2351" s="1">
        <v>87.106480000000005</v>
      </c>
      <c r="H2351" s="1">
        <v>3.8833530000000001</v>
      </c>
      <c r="I2351" s="1">
        <v>4.8186423186246365</v>
      </c>
    </row>
    <row r="2352" spans="1:9" x14ac:dyDescent="0.25">
      <c r="A2352" s="61" t="s">
        <v>267</v>
      </c>
      <c r="B2352" s="61" t="s">
        <v>164</v>
      </c>
      <c r="C2352" s="65" t="s">
        <v>184</v>
      </c>
      <c r="D2352" s="1">
        <v>68.557680000000005</v>
      </c>
      <c r="E2352" s="61" t="s">
        <v>0</v>
      </c>
      <c r="F2352" s="1">
        <v>61.63176</v>
      </c>
      <c r="G2352" s="1">
        <v>74.745670000000004</v>
      </c>
      <c r="H2352" s="1">
        <v>3.3596849999999998</v>
      </c>
      <c r="I2352" s="1">
        <v>4.9005231798975686</v>
      </c>
    </row>
    <row r="2353" spans="1:9" x14ac:dyDescent="0.25">
      <c r="A2353" s="61" t="s">
        <v>267</v>
      </c>
      <c r="B2353" s="61" t="s">
        <v>165</v>
      </c>
      <c r="C2353" s="65" t="s">
        <v>183</v>
      </c>
      <c r="D2353" s="1">
        <v>80.709549999999993</v>
      </c>
      <c r="E2353" s="61" t="s">
        <v>0</v>
      </c>
      <c r="F2353" s="1">
        <v>73.2196</v>
      </c>
      <c r="G2353" s="1">
        <v>86.491200000000006</v>
      </c>
      <c r="H2353" s="1">
        <v>3.3786909999999999</v>
      </c>
      <c r="I2353" s="1">
        <v>4.1862344666771163</v>
      </c>
    </row>
    <row r="2354" spans="1:9" x14ac:dyDescent="0.25">
      <c r="A2354" s="61" t="s">
        <v>267</v>
      </c>
      <c r="B2354" s="61" t="s">
        <v>166</v>
      </c>
      <c r="C2354" s="65" t="s">
        <v>3</v>
      </c>
      <c r="D2354" s="1">
        <v>74.007180000000005</v>
      </c>
      <c r="E2354" s="61" t="s">
        <v>0</v>
      </c>
      <c r="F2354" s="1">
        <v>64.262079999999997</v>
      </c>
      <c r="G2354" s="1">
        <v>81.845680000000002</v>
      </c>
      <c r="H2354" s="1">
        <v>4.5096400000000001</v>
      </c>
      <c r="I2354" s="1">
        <v>6.0935168722818513</v>
      </c>
    </row>
    <row r="2355" spans="1:9" x14ac:dyDescent="0.25">
      <c r="A2355" s="61" t="s">
        <v>267</v>
      </c>
      <c r="B2355" s="61" t="s">
        <v>167</v>
      </c>
      <c r="C2355" s="65" t="s">
        <v>184</v>
      </c>
      <c r="D2355" s="1">
        <v>79.417559999999995</v>
      </c>
      <c r="E2355" s="61" t="s">
        <v>0</v>
      </c>
      <c r="F2355" s="1">
        <v>71.206969999999998</v>
      </c>
      <c r="G2355" s="1">
        <v>85.755200000000002</v>
      </c>
      <c r="H2355" s="1">
        <v>3.7086359999999998</v>
      </c>
      <c r="I2355" s="1">
        <v>4.6697934310749405</v>
      </c>
    </row>
    <row r="2356" spans="1:9" x14ac:dyDescent="0.25">
      <c r="A2356" s="61" t="s">
        <v>267</v>
      </c>
      <c r="B2356" s="61" t="s">
        <v>168</v>
      </c>
      <c r="C2356" s="65" t="s">
        <v>187</v>
      </c>
      <c r="D2356" s="1">
        <v>87.360280000000003</v>
      </c>
      <c r="E2356" s="61" t="s">
        <v>0</v>
      </c>
      <c r="F2356" s="1">
        <v>79.052520000000001</v>
      </c>
      <c r="G2356" s="1">
        <v>92.678349999999995</v>
      </c>
      <c r="H2356" s="1">
        <v>3.4080680000000001</v>
      </c>
      <c r="I2356" s="1">
        <v>3.9011642361952132</v>
      </c>
    </row>
    <row r="2357" spans="1:9" x14ac:dyDescent="0.25">
      <c r="A2357" s="61" t="s">
        <v>267</v>
      </c>
      <c r="B2357" s="61" t="s">
        <v>169</v>
      </c>
      <c r="C2357" s="65" t="s">
        <v>3</v>
      </c>
      <c r="D2357" s="1">
        <v>78.778959999999998</v>
      </c>
      <c r="E2357" s="61" t="s">
        <v>0</v>
      </c>
      <c r="F2357" s="1">
        <v>68.175269999999998</v>
      </c>
      <c r="G2357" s="1">
        <v>86.546790000000001</v>
      </c>
      <c r="H2357" s="1">
        <v>4.6885880000000002</v>
      </c>
      <c r="I2357" s="1">
        <v>5.9515738720084661</v>
      </c>
    </row>
    <row r="2358" spans="1:9" x14ac:dyDescent="0.25">
      <c r="A2358" s="61" t="s">
        <v>267</v>
      </c>
      <c r="B2358" s="61" t="s">
        <v>170</v>
      </c>
      <c r="C2358" s="65" t="s">
        <v>3</v>
      </c>
      <c r="D2358" s="1">
        <v>82.718190000000007</v>
      </c>
      <c r="E2358" s="61" t="s">
        <v>0</v>
      </c>
      <c r="F2358" s="1">
        <v>71.426310000000001</v>
      </c>
      <c r="G2358" s="1">
        <v>90.162310000000005</v>
      </c>
      <c r="H2358" s="1">
        <v>4.7368410000000001</v>
      </c>
      <c r="I2358" s="1">
        <v>5.7264804754552774</v>
      </c>
    </row>
    <row r="2359" spans="1:9" x14ac:dyDescent="0.25">
      <c r="A2359" s="61" t="s">
        <v>267</v>
      </c>
      <c r="B2359" s="61" t="s">
        <v>171</v>
      </c>
      <c r="C2359" s="65" t="s">
        <v>184</v>
      </c>
      <c r="D2359" s="1">
        <v>83.042330000000007</v>
      </c>
      <c r="E2359" s="61" t="s">
        <v>0</v>
      </c>
      <c r="F2359" s="1">
        <v>74.105919999999998</v>
      </c>
      <c r="G2359" s="1">
        <v>89.338359999999994</v>
      </c>
      <c r="H2359" s="1">
        <v>3.8580969999999999</v>
      </c>
      <c r="I2359" s="1">
        <v>4.6459402090476019</v>
      </c>
    </row>
    <row r="2360" spans="1:9" x14ac:dyDescent="0.25">
      <c r="A2360" s="61" t="s">
        <v>267</v>
      </c>
      <c r="B2360" s="61" t="s">
        <v>172</v>
      </c>
      <c r="C2360" s="65" t="s">
        <v>185</v>
      </c>
      <c r="D2360" s="1">
        <v>75.54419</v>
      </c>
      <c r="E2360" s="61" t="s">
        <v>0</v>
      </c>
      <c r="F2360" s="1">
        <v>65.323179999999994</v>
      </c>
      <c r="G2360" s="1">
        <v>83.512919999999994</v>
      </c>
      <c r="H2360" s="1">
        <v>4.6597299999999997</v>
      </c>
      <c r="I2360" s="1">
        <v>6.1682175690810901</v>
      </c>
    </row>
    <row r="2361" spans="1:9" x14ac:dyDescent="0.25">
      <c r="A2361" s="61" t="s">
        <v>267</v>
      </c>
      <c r="B2361" s="61" t="s">
        <v>173</v>
      </c>
      <c r="C2361" s="65" t="s">
        <v>186</v>
      </c>
      <c r="D2361" s="1">
        <v>86.138450000000006</v>
      </c>
      <c r="E2361" s="61" t="s">
        <v>0</v>
      </c>
      <c r="F2361" s="1">
        <v>72.476079999999996</v>
      </c>
      <c r="G2361" s="1">
        <v>93.616399999999999</v>
      </c>
      <c r="H2361" s="1">
        <v>5.2294669999999996</v>
      </c>
      <c r="I2361" s="1">
        <v>6.0710019741474328</v>
      </c>
    </row>
    <row r="2362" spans="1:9" x14ac:dyDescent="0.25">
      <c r="A2362" s="61" t="s">
        <v>267</v>
      </c>
      <c r="B2362" s="61" t="s">
        <v>174</v>
      </c>
      <c r="C2362" s="65" t="s">
        <v>181</v>
      </c>
      <c r="D2362" s="1">
        <v>80.326589999999996</v>
      </c>
      <c r="E2362" s="61" t="s">
        <v>0</v>
      </c>
      <c r="F2362" s="1">
        <v>72.781949999999995</v>
      </c>
      <c r="G2362" s="1">
        <v>86.177099999999996</v>
      </c>
      <c r="H2362" s="1">
        <v>3.4112010000000001</v>
      </c>
      <c r="I2362" s="1">
        <v>4.2466647719018074</v>
      </c>
    </row>
    <row r="2363" spans="1:9" x14ac:dyDescent="0.25">
      <c r="A2363" s="61" t="s">
        <v>267</v>
      </c>
      <c r="B2363" s="61" t="s">
        <v>175</v>
      </c>
      <c r="C2363" s="65" t="s">
        <v>182</v>
      </c>
      <c r="D2363" s="1">
        <v>80.301730000000006</v>
      </c>
      <c r="E2363" s="61" t="s">
        <v>0</v>
      </c>
      <c r="F2363" s="1">
        <v>74.720489999999998</v>
      </c>
      <c r="G2363" s="1">
        <v>84.899760000000001</v>
      </c>
      <c r="H2363" s="1">
        <v>2.5941670000000001</v>
      </c>
      <c r="I2363" s="1">
        <v>3.2305244233218886</v>
      </c>
    </row>
    <row r="2364" spans="1:9" x14ac:dyDescent="0.25">
      <c r="A2364" s="61" t="s">
        <v>267</v>
      </c>
      <c r="B2364" s="61" t="s">
        <v>176</v>
      </c>
      <c r="C2364" s="65" t="s">
        <v>3</v>
      </c>
      <c r="D2364" s="1">
        <v>86.830759999999998</v>
      </c>
      <c r="E2364" s="61" t="s">
        <v>0</v>
      </c>
      <c r="F2364" s="1">
        <v>79.578540000000004</v>
      </c>
      <c r="G2364" s="1">
        <v>91.773750000000007</v>
      </c>
      <c r="H2364" s="1">
        <v>3.067625</v>
      </c>
      <c r="I2364" s="1">
        <v>3.5328782104406322</v>
      </c>
    </row>
    <row r="2365" spans="1:9" x14ac:dyDescent="0.25">
      <c r="A2365" s="61" t="s">
        <v>267</v>
      </c>
      <c r="B2365" s="61" t="s">
        <v>177</v>
      </c>
      <c r="C2365" s="65" t="s">
        <v>182</v>
      </c>
      <c r="D2365" s="1">
        <v>76.769180000000006</v>
      </c>
      <c r="E2365" s="61" t="s">
        <v>0</v>
      </c>
      <c r="F2365" s="1">
        <v>71.066299999999998</v>
      </c>
      <c r="G2365" s="1">
        <v>81.638440000000003</v>
      </c>
      <c r="H2365" s="1">
        <v>2.6993420000000001</v>
      </c>
      <c r="I2365" s="1">
        <v>3.5161792792367983</v>
      </c>
    </row>
    <row r="2366" spans="1:9" x14ac:dyDescent="0.25">
      <c r="A2366" s="61" t="s">
        <v>267</v>
      </c>
      <c r="B2366" s="61" t="s">
        <v>178</v>
      </c>
      <c r="C2366" s="65" t="s">
        <v>182</v>
      </c>
      <c r="D2366" s="1">
        <v>80.479770000000002</v>
      </c>
      <c r="E2366" s="61" t="s">
        <v>0</v>
      </c>
      <c r="F2366" s="1">
        <v>70.066149999999993</v>
      </c>
      <c r="G2366" s="1">
        <v>87.896429999999995</v>
      </c>
      <c r="H2366" s="1">
        <v>4.5366160000000004</v>
      </c>
      <c r="I2366" s="1">
        <v>5.6369644197541824</v>
      </c>
    </row>
    <row r="2367" spans="1:9" x14ac:dyDescent="0.25">
      <c r="A2367" s="61" t="s">
        <v>267</v>
      </c>
      <c r="B2367" s="61" t="s">
        <v>179</v>
      </c>
      <c r="C2367" s="65" t="s">
        <v>181</v>
      </c>
      <c r="D2367" s="1">
        <v>78.291390000000007</v>
      </c>
      <c r="E2367" s="61" t="s">
        <v>0</v>
      </c>
      <c r="F2367" s="1">
        <v>68.384550000000004</v>
      </c>
      <c r="G2367" s="1">
        <v>85.741169999999997</v>
      </c>
      <c r="H2367" s="1">
        <v>4.4313580000000004</v>
      </c>
      <c r="I2367" s="1">
        <v>5.6600834395710686</v>
      </c>
    </row>
    <row r="2368" spans="1:9" x14ac:dyDescent="0.25">
      <c r="A2368" s="61" t="s">
        <v>267</v>
      </c>
      <c r="B2368" s="61" t="s">
        <v>180</v>
      </c>
      <c r="C2368" s="65" t="s">
        <v>186</v>
      </c>
      <c r="D2368" s="1">
        <v>81.333789999999993</v>
      </c>
      <c r="E2368" s="61" t="s">
        <v>0</v>
      </c>
      <c r="F2368" s="1">
        <v>70.556030000000007</v>
      </c>
      <c r="G2368" s="1">
        <v>88.793059999999997</v>
      </c>
      <c r="H2368" s="1">
        <v>4.6303739999999998</v>
      </c>
      <c r="I2368" s="1">
        <v>5.6930508218048121</v>
      </c>
    </row>
    <row r="2369" spans="1:9" x14ac:dyDescent="0.25">
      <c r="A2369" s="61" t="s">
        <v>267</v>
      </c>
      <c r="B2369" s="61" t="s">
        <v>181</v>
      </c>
      <c r="C2369" s="65" t="s">
        <v>181</v>
      </c>
      <c r="D2369" s="1">
        <v>78.643770000000004</v>
      </c>
      <c r="E2369" s="61" t="s">
        <v>0</v>
      </c>
      <c r="F2369" s="1">
        <v>75.771940000000001</v>
      </c>
      <c r="G2369" s="1">
        <v>81.259379999999993</v>
      </c>
      <c r="H2369" s="1">
        <v>1.3993720000000001</v>
      </c>
      <c r="I2369" s="1">
        <v>1.7793806171804836</v>
      </c>
    </row>
    <row r="2370" spans="1:9" x14ac:dyDescent="0.25">
      <c r="A2370" s="61" t="s">
        <v>267</v>
      </c>
      <c r="B2370" s="61" t="s">
        <v>182</v>
      </c>
      <c r="C2370" s="65" t="s">
        <v>182</v>
      </c>
      <c r="D2370" s="1">
        <v>80.193470000000005</v>
      </c>
      <c r="E2370" s="61" t="s">
        <v>0</v>
      </c>
      <c r="F2370" s="1">
        <v>78.36909</v>
      </c>
      <c r="G2370" s="1">
        <v>81.899529999999999</v>
      </c>
      <c r="H2370" s="1">
        <v>0.90037069999999997</v>
      </c>
      <c r="I2370" s="1">
        <v>1.1227481489452942</v>
      </c>
    </row>
    <row r="2371" spans="1:9" x14ac:dyDescent="0.25">
      <c r="A2371" s="61" t="s">
        <v>267</v>
      </c>
      <c r="B2371" s="61" t="s">
        <v>183</v>
      </c>
      <c r="C2371" s="65" t="s">
        <v>183</v>
      </c>
      <c r="D2371" s="1">
        <v>79.906199999999998</v>
      </c>
      <c r="E2371" s="61" t="s">
        <v>0</v>
      </c>
      <c r="F2371" s="1">
        <v>77.363780000000006</v>
      </c>
      <c r="G2371" s="1">
        <v>82.228650000000002</v>
      </c>
      <c r="H2371" s="1">
        <v>1.2405379999999999</v>
      </c>
      <c r="I2371" s="1">
        <v>1.5524927978054268</v>
      </c>
    </row>
    <row r="2372" spans="1:9" x14ac:dyDescent="0.25">
      <c r="A2372" s="61" t="s">
        <v>267</v>
      </c>
      <c r="B2372" s="61" t="s">
        <v>184</v>
      </c>
      <c r="C2372" s="65" t="s">
        <v>184</v>
      </c>
      <c r="D2372" s="1">
        <v>82.382300000000001</v>
      </c>
      <c r="E2372" s="61" t="s">
        <v>0</v>
      </c>
      <c r="F2372" s="1">
        <v>77.99145</v>
      </c>
      <c r="G2372" s="1">
        <v>86.053790000000006</v>
      </c>
      <c r="H2372" s="1">
        <v>2.0527850000000001</v>
      </c>
      <c r="I2372" s="1">
        <v>2.4917791807220726</v>
      </c>
    </row>
    <row r="2373" spans="1:9" x14ac:dyDescent="0.25">
      <c r="A2373" s="61" t="s">
        <v>267</v>
      </c>
      <c r="B2373" s="61" t="s">
        <v>185</v>
      </c>
      <c r="C2373" s="65" t="s">
        <v>185</v>
      </c>
      <c r="D2373" s="1">
        <v>80.076300000000003</v>
      </c>
      <c r="E2373" s="61" t="s">
        <v>0</v>
      </c>
      <c r="F2373" s="1">
        <v>75.526520000000005</v>
      </c>
      <c r="G2373" s="1">
        <v>83.959879999999998</v>
      </c>
      <c r="H2373" s="1">
        <v>2.149381</v>
      </c>
      <c r="I2373" s="1">
        <v>2.6841662264615125</v>
      </c>
    </row>
    <row r="2374" spans="1:9" x14ac:dyDescent="0.25">
      <c r="A2374" s="61" t="s">
        <v>267</v>
      </c>
      <c r="B2374" s="61" t="s">
        <v>186</v>
      </c>
      <c r="C2374" s="65" t="s">
        <v>186</v>
      </c>
      <c r="D2374" s="1">
        <v>81.559989999999999</v>
      </c>
      <c r="E2374" s="61" t="s">
        <v>0</v>
      </c>
      <c r="F2374" s="1">
        <v>77.456069999999997</v>
      </c>
      <c r="G2374" s="1">
        <v>85.060919999999996</v>
      </c>
      <c r="H2374" s="1">
        <v>1.937586</v>
      </c>
      <c r="I2374" s="1">
        <v>2.3756574761718339</v>
      </c>
    </row>
    <row r="2375" spans="1:9" x14ac:dyDescent="0.25">
      <c r="A2375" s="61" t="s">
        <v>267</v>
      </c>
      <c r="B2375" s="61" t="s">
        <v>3</v>
      </c>
      <c r="C2375" s="65" t="s">
        <v>3</v>
      </c>
      <c r="D2375" s="1">
        <v>80.184799999999996</v>
      </c>
      <c r="E2375" s="61" t="s">
        <v>0</v>
      </c>
      <c r="F2375" s="1">
        <v>76.172669999999997</v>
      </c>
      <c r="G2375" s="1">
        <v>83.666210000000007</v>
      </c>
      <c r="H2375" s="1">
        <v>1.910409</v>
      </c>
      <c r="I2375" s="1">
        <v>2.3825076573116104</v>
      </c>
    </row>
    <row r="2376" spans="1:9" x14ac:dyDescent="0.25">
      <c r="A2376" s="61" t="s">
        <v>267</v>
      </c>
      <c r="B2376" s="61" t="s">
        <v>187</v>
      </c>
      <c r="C2376" s="65" t="s">
        <v>187</v>
      </c>
      <c r="D2376" s="1">
        <v>79.314359999999994</v>
      </c>
      <c r="E2376" s="61" t="s">
        <v>0</v>
      </c>
      <c r="F2376" s="1">
        <v>74.745980000000003</v>
      </c>
      <c r="G2376" s="1">
        <v>83.241619999999998</v>
      </c>
      <c r="H2376" s="1">
        <v>2.1663540000000001</v>
      </c>
      <c r="I2376" s="1">
        <v>2.7313515484459563</v>
      </c>
    </row>
    <row r="2377" spans="1:9" x14ac:dyDescent="0.25">
      <c r="A2377" s="61" t="s">
        <v>267</v>
      </c>
      <c r="B2377" s="61" t="s">
        <v>1</v>
      </c>
      <c r="C2377" s="65" t="s">
        <v>188</v>
      </c>
      <c r="D2377" s="1">
        <v>79.936419999999998</v>
      </c>
      <c r="E2377" s="61" t="s">
        <v>0</v>
      </c>
      <c r="F2377" s="1">
        <v>78.830799999999996</v>
      </c>
      <c r="G2377" s="1">
        <v>80.998220000000003</v>
      </c>
      <c r="H2377" s="1">
        <v>0.55288879999999996</v>
      </c>
      <c r="I2377" s="1">
        <v>0.69166069733921032</v>
      </c>
    </row>
    <row r="2378" spans="1:9" x14ac:dyDescent="0.25">
      <c r="A2378" s="61" t="s">
        <v>268</v>
      </c>
      <c r="B2378" s="61" t="s">
        <v>102</v>
      </c>
      <c r="C2378" s="65" t="s">
        <v>3</v>
      </c>
      <c r="D2378" s="1">
        <v>59.724139999999998</v>
      </c>
      <c r="E2378" s="61" t="s">
        <v>0</v>
      </c>
      <c r="F2378" s="1">
        <v>46.85615</v>
      </c>
      <c r="G2378" s="1">
        <v>71.379509999999996</v>
      </c>
      <c r="H2378" s="1">
        <v>6.3792099999999996</v>
      </c>
      <c r="I2378" s="1">
        <v>10.681124918667727</v>
      </c>
    </row>
    <row r="2379" spans="1:9" x14ac:dyDescent="0.25">
      <c r="A2379" s="61" t="s">
        <v>268</v>
      </c>
      <c r="B2379" s="61" t="s">
        <v>103</v>
      </c>
      <c r="C2379" s="65" t="s">
        <v>186</v>
      </c>
      <c r="D2379" s="1">
        <v>51.951410000000003</v>
      </c>
      <c r="E2379" s="61" t="s">
        <v>0</v>
      </c>
      <c r="F2379" s="1">
        <v>44.703159999999997</v>
      </c>
      <c r="G2379" s="1">
        <v>59.11844</v>
      </c>
      <c r="H2379" s="1">
        <v>3.7022330000000001</v>
      </c>
      <c r="I2379" s="1">
        <v>7.1263378607048384</v>
      </c>
    </row>
    <row r="2380" spans="1:9" x14ac:dyDescent="0.25">
      <c r="A2380" s="61" t="s">
        <v>268</v>
      </c>
      <c r="B2380" s="61" t="s">
        <v>104</v>
      </c>
      <c r="C2380" s="65" t="s">
        <v>186</v>
      </c>
      <c r="D2380" s="1">
        <v>52.266849999999998</v>
      </c>
      <c r="E2380" s="61" t="s">
        <v>0</v>
      </c>
      <c r="F2380" s="1">
        <v>45.693179999999998</v>
      </c>
      <c r="G2380" s="1">
        <v>58.762929999999997</v>
      </c>
      <c r="H2380" s="1">
        <v>3.3524569999999998</v>
      </c>
      <c r="I2380" s="1">
        <v>6.4141171698696207</v>
      </c>
    </row>
    <row r="2381" spans="1:9" x14ac:dyDescent="0.25">
      <c r="A2381" s="61" t="s">
        <v>268</v>
      </c>
      <c r="B2381" s="61" t="s">
        <v>105</v>
      </c>
      <c r="C2381" s="65" t="s">
        <v>182</v>
      </c>
      <c r="D2381" s="1">
        <v>57.352139999999999</v>
      </c>
      <c r="E2381" s="61" t="s">
        <v>0</v>
      </c>
      <c r="F2381" s="1">
        <v>50.723280000000003</v>
      </c>
      <c r="G2381" s="1">
        <v>63.726959999999998</v>
      </c>
      <c r="H2381" s="1">
        <v>3.3351039999999998</v>
      </c>
      <c r="I2381" s="1">
        <v>5.8151343611589734</v>
      </c>
    </row>
    <row r="2382" spans="1:9" x14ac:dyDescent="0.25">
      <c r="A2382" s="61" t="s">
        <v>268</v>
      </c>
      <c r="B2382" s="61" t="s">
        <v>106</v>
      </c>
      <c r="C2382" s="65" t="s">
        <v>185</v>
      </c>
      <c r="D2382" s="1">
        <v>51.549669999999999</v>
      </c>
      <c r="E2382" s="61" t="s">
        <v>0</v>
      </c>
      <c r="F2382" s="1">
        <v>46.430810000000001</v>
      </c>
      <c r="G2382" s="1">
        <v>56.636220000000002</v>
      </c>
      <c r="H2382" s="1">
        <v>2.6113149999999998</v>
      </c>
      <c r="I2382" s="1">
        <v>5.0656289361309197</v>
      </c>
    </row>
    <row r="2383" spans="1:9" x14ac:dyDescent="0.25">
      <c r="A2383" s="61" t="s">
        <v>268</v>
      </c>
      <c r="B2383" s="61" t="s">
        <v>107</v>
      </c>
      <c r="C2383" s="65" t="s">
        <v>185</v>
      </c>
      <c r="D2383" s="1">
        <v>57.308169999999997</v>
      </c>
      <c r="E2383" s="61" t="s">
        <v>0</v>
      </c>
      <c r="F2383" s="1">
        <v>51.915619999999997</v>
      </c>
      <c r="G2383" s="1">
        <v>62.532400000000003</v>
      </c>
      <c r="H2383" s="1">
        <v>2.717136</v>
      </c>
      <c r="I2383" s="1">
        <v>4.7412716197358948</v>
      </c>
    </row>
    <row r="2384" spans="1:9" x14ac:dyDescent="0.25">
      <c r="A2384" s="61" t="s">
        <v>268</v>
      </c>
      <c r="B2384" s="61" t="s">
        <v>108</v>
      </c>
      <c r="C2384" s="65" t="s">
        <v>183</v>
      </c>
      <c r="D2384" s="1">
        <v>57.91516</v>
      </c>
      <c r="E2384" s="61" t="s">
        <v>0</v>
      </c>
      <c r="F2384" s="1">
        <v>50.174190000000003</v>
      </c>
      <c r="G2384" s="1">
        <v>65.285570000000007</v>
      </c>
      <c r="H2384" s="1">
        <v>3.8828589999999998</v>
      </c>
      <c r="I2384" s="1">
        <v>6.7043913890594444</v>
      </c>
    </row>
    <row r="2385" spans="1:9" x14ac:dyDescent="0.25">
      <c r="A2385" s="61" t="s">
        <v>268</v>
      </c>
      <c r="B2385" s="61" t="s">
        <v>109</v>
      </c>
      <c r="C2385" s="65" t="s">
        <v>3</v>
      </c>
      <c r="D2385" s="1">
        <v>55.950270000000003</v>
      </c>
      <c r="E2385" s="61" t="s">
        <v>0</v>
      </c>
      <c r="F2385" s="1">
        <v>46.209240000000001</v>
      </c>
      <c r="G2385" s="1">
        <v>65.253709999999998</v>
      </c>
      <c r="H2385" s="1">
        <v>4.9163699999999997</v>
      </c>
      <c r="I2385" s="1">
        <v>8.7870353440653624</v>
      </c>
    </row>
    <row r="2386" spans="1:9" x14ac:dyDescent="0.25">
      <c r="A2386" s="61" t="s">
        <v>268</v>
      </c>
      <c r="B2386" s="61" t="s">
        <v>110</v>
      </c>
      <c r="C2386" s="65" t="s">
        <v>181</v>
      </c>
      <c r="D2386" s="1">
        <v>53.225320000000004</v>
      </c>
      <c r="E2386" s="61" t="s">
        <v>0</v>
      </c>
      <c r="F2386" s="1">
        <v>47.329300000000003</v>
      </c>
      <c r="G2386" s="1">
        <v>59.032620000000001</v>
      </c>
      <c r="H2386" s="1">
        <v>2.9980699999999998</v>
      </c>
      <c r="I2386" s="1">
        <v>5.6327890560357359</v>
      </c>
    </row>
    <row r="2387" spans="1:9" x14ac:dyDescent="0.25">
      <c r="A2387" s="61" t="s">
        <v>268</v>
      </c>
      <c r="B2387" s="61" t="s">
        <v>111</v>
      </c>
      <c r="C2387" s="65" t="s">
        <v>182</v>
      </c>
      <c r="D2387" s="1">
        <v>63.499229999999997</v>
      </c>
      <c r="E2387" s="61" t="s">
        <v>0</v>
      </c>
      <c r="F2387" s="1">
        <v>57.668210000000002</v>
      </c>
      <c r="G2387" s="1">
        <v>68.959379999999996</v>
      </c>
      <c r="H2387" s="1">
        <v>2.8910830000000001</v>
      </c>
      <c r="I2387" s="1">
        <v>4.5529418230740752</v>
      </c>
    </row>
    <row r="2388" spans="1:9" x14ac:dyDescent="0.25">
      <c r="A2388" s="61" t="s">
        <v>268</v>
      </c>
      <c r="B2388" s="61" t="s">
        <v>112</v>
      </c>
      <c r="C2388" s="65" t="s">
        <v>187</v>
      </c>
      <c r="D2388" s="1">
        <v>58.348610000000001</v>
      </c>
      <c r="E2388" s="61" t="s">
        <v>0</v>
      </c>
      <c r="F2388" s="1">
        <v>50.751570000000001</v>
      </c>
      <c r="G2388" s="1">
        <v>65.568799999999996</v>
      </c>
      <c r="H2388" s="1">
        <v>3.806073</v>
      </c>
      <c r="I2388" s="1">
        <v>6.5229882939799255</v>
      </c>
    </row>
    <row r="2389" spans="1:9" x14ac:dyDescent="0.25">
      <c r="A2389" s="61" t="s">
        <v>268</v>
      </c>
      <c r="B2389" s="61" t="s">
        <v>113</v>
      </c>
      <c r="C2389" s="65" t="s">
        <v>187</v>
      </c>
      <c r="D2389" s="1">
        <v>64.423519999999996</v>
      </c>
      <c r="E2389" s="61" t="s">
        <v>0</v>
      </c>
      <c r="F2389" s="1">
        <v>54.617049999999999</v>
      </c>
      <c r="G2389" s="1">
        <v>73.152590000000004</v>
      </c>
      <c r="H2389" s="1">
        <v>4.7765779999999998</v>
      </c>
      <c r="I2389" s="1">
        <v>7.414338738398647</v>
      </c>
    </row>
    <row r="2390" spans="1:9" x14ac:dyDescent="0.25">
      <c r="A2390" s="61" t="s">
        <v>268</v>
      </c>
      <c r="B2390" s="61" t="s">
        <v>114</v>
      </c>
      <c r="C2390" s="65" t="s">
        <v>183</v>
      </c>
      <c r="D2390" s="1">
        <v>61.346519999999998</v>
      </c>
      <c r="E2390" s="61" t="s">
        <v>0</v>
      </c>
      <c r="F2390" s="1">
        <v>54.993279999999999</v>
      </c>
      <c r="G2390" s="1">
        <v>67.335620000000006</v>
      </c>
      <c r="H2390" s="1">
        <v>3.1628820000000002</v>
      </c>
      <c r="I2390" s="1">
        <v>5.1557643367545554</v>
      </c>
    </row>
    <row r="2391" spans="1:9" x14ac:dyDescent="0.25">
      <c r="A2391" s="61" t="s">
        <v>268</v>
      </c>
      <c r="B2391" s="61" t="s">
        <v>115</v>
      </c>
      <c r="C2391" s="65" t="s">
        <v>183</v>
      </c>
      <c r="D2391" s="1">
        <v>62.254359999999998</v>
      </c>
      <c r="E2391" s="61" t="s">
        <v>0</v>
      </c>
      <c r="F2391" s="1">
        <v>55.974310000000003</v>
      </c>
      <c r="G2391" s="1">
        <v>68.148349999999994</v>
      </c>
      <c r="H2391" s="1">
        <v>3.1191589999999998</v>
      </c>
      <c r="I2391" s="1">
        <v>5.0103462632978637</v>
      </c>
    </row>
    <row r="2392" spans="1:9" x14ac:dyDescent="0.25">
      <c r="A2392" s="61" t="s">
        <v>268</v>
      </c>
      <c r="B2392" s="61" t="s">
        <v>116</v>
      </c>
      <c r="C2392" s="65" t="s">
        <v>187</v>
      </c>
      <c r="D2392" s="1">
        <v>52.374670000000002</v>
      </c>
      <c r="E2392" s="61" t="s">
        <v>0</v>
      </c>
      <c r="F2392" s="1">
        <v>45.663730000000001</v>
      </c>
      <c r="G2392" s="1">
        <v>59.00094</v>
      </c>
      <c r="H2392" s="1">
        <v>3.4217810000000002</v>
      </c>
      <c r="I2392" s="1">
        <v>6.5332745771954261</v>
      </c>
    </row>
    <row r="2393" spans="1:9" x14ac:dyDescent="0.25">
      <c r="A2393" s="61" t="s">
        <v>268</v>
      </c>
      <c r="B2393" s="61" t="s">
        <v>117</v>
      </c>
      <c r="C2393" s="65" t="s">
        <v>184</v>
      </c>
      <c r="D2393" s="1">
        <v>53.079709999999999</v>
      </c>
      <c r="E2393" s="61" t="s">
        <v>0</v>
      </c>
      <c r="F2393" s="1">
        <v>43.745130000000003</v>
      </c>
      <c r="G2393" s="1">
        <v>62.203650000000003</v>
      </c>
      <c r="H2393" s="1">
        <v>4.7617580000000004</v>
      </c>
      <c r="I2393" s="1">
        <v>8.9709570756886201</v>
      </c>
    </row>
    <row r="2394" spans="1:9" x14ac:dyDescent="0.25">
      <c r="A2394" s="61" t="s">
        <v>268</v>
      </c>
      <c r="B2394" s="61" t="s">
        <v>118</v>
      </c>
      <c r="C2394" s="65" t="s">
        <v>184</v>
      </c>
      <c r="D2394" s="1">
        <v>49.05247</v>
      </c>
      <c r="E2394" s="61" t="s">
        <v>0</v>
      </c>
      <c r="F2394" s="1">
        <v>43.622669999999999</v>
      </c>
      <c r="G2394" s="1">
        <v>54.504730000000002</v>
      </c>
      <c r="H2394" s="1">
        <v>2.7862269999999998</v>
      </c>
      <c r="I2394" s="1">
        <v>5.6800952123307953</v>
      </c>
    </row>
    <row r="2395" spans="1:9" x14ac:dyDescent="0.25">
      <c r="A2395" s="61" t="s">
        <v>268</v>
      </c>
      <c r="B2395" s="61" t="s">
        <v>119</v>
      </c>
      <c r="C2395" s="65" t="s">
        <v>182</v>
      </c>
      <c r="D2395" s="1">
        <v>62.340209999999999</v>
      </c>
      <c r="E2395" s="61" t="s">
        <v>0</v>
      </c>
      <c r="F2395" s="1">
        <v>53.997</v>
      </c>
      <c r="G2395" s="1">
        <v>70.010649999999998</v>
      </c>
      <c r="H2395" s="1">
        <v>4.1172300000000002</v>
      </c>
      <c r="I2395" s="1">
        <v>6.6044532092529042</v>
      </c>
    </row>
    <row r="2396" spans="1:9" x14ac:dyDescent="0.25">
      <c r="A2396" s="61" t="s">
        <v>268</v>
      </c>
      <c r="B2396" s="61" t="s">
        <v>120</v>
      </c>
      <c r="C2396" s="65" t="s">
        <v>185</v>
      </c>
      <c r="D2396" s="1">
        <v>51.658819999999999</v>
      </c>
      <c r="E2396" s="61" t="s">
        <v>0</v>
      </c>
      <c r="F2396" s="1">
        <v>42.055579999999999</v>
      </c>
      <c r="G2396" s="1">
        <v>61.141089999999998</v>
      </c>
      <c r="H2396" s="1">
        <v>4.9268789999999996</v>
      </c>
      <c r="I2396" s="1">
        <v>9.5373432842639456</v>
      </c>
    </row>
    <row r="2397" spans="1:9" x14ac:dyDescent="0.25">
      <c r="A2397" s="61" t="s">
        <v>268</v>
      </c>
      <c r="B2397" s="61" t="s">
        <v>121</v>
      </c>
      <c r="C2397" s="65" t="s">
        <v>183</v>
      </c>
      <c r="D2397" s="1">
        <v>59.467509999999997</v>
      </c>
      <c r="E2397" s="61" t="s">
        <v>0</v>
      </c>
      <c r="F2397" s="1">
        <v>53.915089999999999</v>
      </c>
      <c r="G2397" s="1">
        <v>64.787880000000001</v>
      </c>
      <c r="H2397" s="1">
        <v>2.7834979999999998</v>
      </c>
      <c r="I2397" s="1">
        <v>4.6807037994360279</v>
      </c>
    </row>
    <row r="2398" spans="1:9" x14ac:dyDescent="0.25">
      <c r="A2398" s="61" t="s">
        <v>268</v>
      </c>
      <c r="B2398" s="61" t="s">
        <v>122</v>
      </c>
      <c r="C2398" s="65" t="s">
        <v>187</v>
      </c>
      <c r="D2398" s="1">
        <v>52.338679999999997</v>
      </c>
      <c r="E2398" s="61" t="s">
        <v>0</v>
      </c>
      <c r="F2398" s="1">
        <v>46.278170000000003</v>
      </c>
      <c r="G2398" s="1">
        <v>58.331110000000002</v>
      </c>
      <c r="H2398" s="1">
        <v>3.088892</v>
      </c>
      <c r="I2398" s="1">
        <v>5.9017384465943739</v>
      </c>
    </row>
    <row r="2399" spans="1:9" x14ac:dyDescent="0.25">
      <c r="A2399" s="61" t="s">
        <v>268</v>
      </c>
      <c r="B2399" s="61" t="s">
        <v>123</v>
      </c>
      <c r="C2399" s="65" t="s">
        <v>183</v>
      </c>
      <c r="D2399" s="1">
        <v>61.165370000000003</v>
      </c>
      <c r="E2399" s="61" t="s">
        <v>0</v>
      </c>
      <c r="F2399" s="1">
        <v>53.903399999999998</v>
      </c>
      <c r="G2399" s="1">
        <v>67.963239999999999</v>
      </c>
      <c r="H2399" s="1">
        <v>3.6082670000000001</v>
      </c>
      <c r="I2399" s="1">
        <v>5.8991991710341978</v>
      </c>
    </row>
    <row r="2400" spans="1:9" x14ac:dyDescent="0.25">
      <c r="A2400" s="61" t="s">
        <v>268</v>
      </c>
      <c r="B2400" s="61" t="s">
        <v>124</v>
      </c>
      <c r="C2400" s="65" t="s">
        <v>184</v>
      </c>
      <c r="D2400" s="1">
        <v>61.096420000000002</v>
      </c>
      <c r="E2400" s="61" t="s">
        <v>0</v>
      </c>
      <c r="F2400" s="1">
        <v>54.004719999999999</v>
      </c>
      <c r="G2400" s="1">
        <v>67.747709999999998</v>
      </c>
      <c r="H2400" s="1">
        <v>3.5258500000000002</v>
      </c>
      <c r="I2400" s="1">
        <v>5.770960066072611</v>
      </c>
    </row>
    <row r="2401" spans="1:9" x14ac:dyDescent="0.25">
      <c r="A2401" s="61" t="s">
        <v>268</v>
      </c>
      <c r="B2401" s="61" t="s">
        <v>125</v>
      </c>
      <c r="C2401" s="65" t="s">
        <v>186</v>
      </c>
      <c r="D2401" s="1">
        <v>52.461069999999999</v>
      </c>
      <c r="E2401" s="61" t="s">
        <v>0</v>
      </c>
      <c r="F2401" s="1">
        <v>45.401710000000001</v>
      </c>
      <c r="G2401" s="1">
        <v>59.42342</v>
      </c>
      <c r="H2401" s="1">
        <v>3.5997669999999999</v>
      </c>
      <c r="I2401" s="1">
        <v>6.8617872262231785</v>
      </c>
    </row>
    <row r="2402" spans="1:9" x14ac:dyDescent="0.25">
      <c r="A2402" s="61" t="s">
        <v>268</v>
      </c>
      <c r="B2402" s="61" t="s">
        <v>126</v>
      </c>
      <c r="C2402" s="65" t="s">
        <v>187</v>
      </c>
      <c r="D2402" s="1">
        <v>54.598109999999998</v>
      </c>
      <c r="E2402" s="61" t="s">
        <v>0</v>
      </c>
      <c r="F2402" s="1">
        <v>47.734650000000002</v>
      </c>
      <c r="G2402" s="1">
        <v>61.291150000000002</v>
      </c>
      <c r="H2402" s="1">
        <v>3.478599</v>
      </c>
      <c r="I2402" s="1">
        <v>6.3712809839021904</v>
      </c>
    </row>
    <row r="2403" spans="1:9" x14ac:dyDescent="0.25">
      <c r="A2403" s="61" t="s">
        <v>268</v>
      </c>
      <c r="B2403" s="61" t="s">
        <v>127</v>
      </c>
      <c r="C2403" s="65" t="s">
        <v>183</v>
      </c>
      <c r="D2403" s="1">
        <v>68.067480000000003</v>
      </c>
      <c r="E2403" s="61" t="s">
        <v>0</v>
      </c>
      <c r="F2403" s="1">
        <v>61.610610000000001</v>
      </c>
      <c r="G2403" s="1">
        <v>73.898439999999994</v>
      </c>
      <c r="H2403" s="1">
        <v>3.1466409999999998</v>
      </c>
      <c r="I2403" s="1">
        <v>4.6228257605540852</v>
      </c>
    </row>
    <row r="2404" spans="1:9" x14ac:dyDescent="0.25">
      <c r="A2404" s="61" t="s">
        <v>268</v>
      </c>
      <c r="B2404" s="61" t="s">
        <v>128</v>
      </c>
      <c r="C2404" s="65" t="s">
        <v>184</v>
      </c>
      <c r="D2404" s="1">
        <v>58.839359999999999</v>
      </c>
      <c r="E2404" s="61" t="s">
        <v>0</v>
      </c>
      <c r="F2404" s="1">
        <v>50.74268</v>
      </c>
      <c r="G2404" s="1">
        <v>66.484219999999993</v>
      </c>
      <c r="H2404" s="1">
        <v>4.0469929999999996</v>
      </c>
      <c r="I2404" s="1">
        <v>6.8780370826603141</v>
      </c>
    </row>
    <row r="2405" spans="1:9" x14ac:dyDescent="0.25">
      <c r="A2405" s="61" t="s">
        <v>268</v>
      </c>
      <c r="B2405" s="61" t="s">
        <v>129</v>
      </c>
      <c r="C2405" s="65" t="s">
        <v>3</v>
      </c>
      <c r="D2405" s="1">
        <v>57.421550000000003</v>
      </c>
      <c r="E2405" s="61" t="s">
        <v>0</v>
      </c>
      <c r="F2405" s="1">
        <v>50.179900000000004</v>
      </c>
      <c r="G2405" s="1">
        <v>64.358239999999995</v>
      </c>
      <c r="H2405" s="1">
        <v>3.6400830000000002</v>
      </c>
      <c r="I2405" s="1">
        <v>6.3392280424335468</v>
      </c>
    </row>
    <row r="2406" spans="1:9" x14ac:dyDescent="0.25">
      <c r="A2406" s="61" t="s">
        <v>268</v>
      </c>
      <c r="B2406" s="61" t="s">
        <v>130</v>
      </c>
      <c r="C2406" s="65" t="s">
        <v>186</v>
      </c>
      <c r="D2406" s="1">
        <v>50.259039999999999</v>
      </c>
      <c r="E2406" s="61" t="s">
        <v>0</v>
      </c>
      <c r="F2406" s="1">
        <v>43.741160000000001</v>
      </c>
      <c r="G2406" s="1">
        <v>56.768129999999999</v>
      </c>
      <c r="H2406" s="1">
        <v>3.3413940000000002</v>
      </c>
      <c r="I2406" s="1">
        <v>6.6483442580678025</v>
      </c>
    </row>
    <row r="2407" spans="1:9" x14ac:dyDescent="0.25">
      <c r="A2407" s="61" t="s">
        <v>268</v>
      </c>
      <c r="B2407" s="61" t="s">
        <v>131</v>
      </c>
      <c r="C2407" s="65" t="s">
        <v>186</v>
      </c>
      <c r="D2407" s="1">
        <v>52.325949999999999</v>
      </c>
      <c r="E2407" s="61" t="s">
        <v>0</v>
      </c>
      <c r="F2407" s="1">
        <v>44.838639999999998</v>
      </c>
      <c r="G2407" s="1">
        <v>59.710160000000002</v>
      </c>
      <c r="H2407" s="1">
        <v>3.8211200000000001</v>
      </c>
      <c r="I2407" s="1">
        <v>7.302533446597721</v>
      </c>
    </row>
    <row r="2408" spans="1:9" x14ac:dyDescent="0.25">
      <c r="A2408" s="61" t="s">
        <v>268</v>
      </c>
      <c r="B2408" s="61" t="s">
        <v>132</v>
      </c>
      <c r="C2408" s="65" t="s">
        <v>182</v>
      </c>
      <c r="D2408" s="1">
        <v>61.5002</v>
      </c>
      <c r="E2408" s="61" t="s">
        <v>0</v>
      </c>
      <c r="F2408" s="1">
        <v>52.696010000000001</v>
      </c>
      <c r="G2408" s="1">
        <v>69.610740000000007</v>
      </c>
      <c r="H2408" s="1">
        <v>4.3534579999999998</v>
      </c>
      <c r="I2408" s="1">
        <v>7.078770475543168</v>
      </c>
    </row>
    <row r="2409" spans="1:9" x14ac:dyDescent="0.25">
      <c r="A2409" s="61" t="s">
        <v>268</v>
      </c>
      <c r="B2409" s="61" t="s">
        <v>133</v>
      </c>
      <c r="C2409" s="65" t="s">
        <v>186</v>
      </c>
      <c r="D2409" s="1">
        <v>53.054569999999998</v>
      </c>
      <c r="E2409" s="61" t="s">
        <v>0</v>
      </c>
      <c r="F2409" s="1">
        <v>44.323270000000001</v>
      </c>
      <c r="G2409" s="1">
        <v>61.602789999999999</v>
      </c>
      <c r="H2409" s="1">
        <v>4.4514769999999997</v>
      </c>
      <c r="I2409" s="1">
        <v>8.3903742882092907</v>
      </c>
    </row>
    <row r="2410" spans="1:9" x14ac:dyDescent="0.25">
      <c r="A2410" s="61" t="s">
        <v>268</v>
      </c>
      <c r="B2410" s="61" t="s">
        <v>134</v>
      </c>
      <c r="C2410" s="65" t="s">
        <v>182</v>
      </c>
      <c r="D2410" s="1">
        <v>70.010000000000005</v>
      </c>
      <c r="E2410" s="61" t="s">
        <v>0</v>
      </c>
      <c r="F2410" s="1">
        <v>64.30274</v>
      </c>
      <c r="G2410" s="1">
        <v>75.157309999999995</v>
      </c>
      <c r="H2410" s="1">
        <v>2.7765909999999998</v>
      </c>
      <c r="I2410" s="1">
        <v>3.965992001142693</v>
      </c>
    </row>
    <row r="2411" spans="1:9" x14ac:dyDescent="0.25">
      <c r="A2411" s="61" t="s">
        <v>268</v>
      </c>
      <c r="B2411" s="61" t="s">
        <v>135</v>
      </c>
      <c r="C2411" s="65" t="s">
        <v>3</v>
      </c>
      <c r="D2411" s="1">
        <v>56.648710000000001</v>
      </c>
      <c r="E2411" s="61" t="s">
        <v>0</v>
      </c>
      <c r="F2411" s="1">
        <v>46.572049999999997</v>
      </c>
      <c r="G2411" s="1">
        <v>66.204009999999997</v>
      </c>
      <c r="H2411" s="1">
        <v>5.0716890000000001</v>
      </c>
      <c r="I2411" s="1">
        <v>8.9528764203103659</v>
      </c>
    </row>
    <row r="2412" spans="1:9" x14ac:dyDescent="0.25">
      <c r="A2412" s="61" t="s">
        <v>268</v>
      </c>
      <c r="B2412" s="61" t="s">
        <v>136</v>
      </c>
      <c r="C2412" s="65" t="s">
        <v>183</v>
      </c>
      <c r="D2412" s="1">
        <v>56.790280000000003</v>
      </c>
      <c r="E2412" s="61" t="s">
        <v>0</v>
      </c>
      <c r="F2412" s="1">
        <v>49.004390000000001</v>
      </c>
      <c r="G2412" s="1">
        <v>64.254540000000006</v>
      </c>
      <c r="H2412" s="1">
        <v>3.9192930000000001</v>
      </c>
      <c r="I2412" s="1">
        <v>6.9013447371627681</v>
      </c>
    </row>
    <row r="2413" spans="1:9" x14ac:dyDescent="0.25">
      <c r="A2413" s="61" t="s">
        <v>268</v>
      </c>
      <c r="B2413" s="61" t="s">
        <v>137</v>
      </c>
      <c r="C2413" s="65" t="s">
        <v>181</v>
      </c>
      <c r="D2413" s="1">
        <v>60.990850000000002</v>
      </c>
      <c r="E2413" s="61" t="s">
        <v>0</v>
      </c>
      <c r="F2413" s="1">
        <v>53.185270000000003</v>
      </c>
      <c r="G2413" s="1">
        <v>68.271379999999994</v>
      </c>
      <c r="H2413" s="1">
        <v>3.8749530000000001</v>
      </c>
      <c r="I2413" s="1">
        <v>6.3533349674582338</v>
      </c>
    </row>
    <row r="2414" spans="1:9" x14ac:dyDescent="0.25">
      <c r="A2414" s="61" t="s">
        <v>268</v>
      </c>
      <c r="B2414" s="61" t="s">
        <v>138</v>
      </c>
      <c r="C2414" s="65" t="s">
        <v>185</v>
      </c>
      <c r="D2414" s="1">
        <v>62.153219999999997</v>
      </c>
      <c r="E2414" s="61" t="s">
        <v>0</v>
      </c>
      <c r="F2414" s="1">
        <v>51.829000000000001</v>
      </c>
      <c r="G2414" s="1">
        <v>71.482209999999995</v>
      </c>
      <c r="H2414" s="1">
        <v>5.0727000000000002</v>
      </c>
      <c r="I2414" s="1">
        <v>8.1616044993324568</v>
      </c>
    </row>
    <row r="2415" spans="1:9" x14ac:dyDescent="0.25">
      <c r="A2415" s="61" t="s">
        <v>268</v>
      </c>
      <c r="B2415" s="61" t="s">
        <v>139</v>
      </c>
      <c r="C2415" s="65" t="s">
        <v>187</v>
      </c>
      <c r="D2415" s="1">
        <v>58.714230000000001</v>
      </c>
      <c r="E2415" s="61" t="s">
        <v>0</v>
      </c>
      <c r="F2415" s="1">
        <v>49.339640000000003</v>
      </c>
      <c r="G2415" s="1">
        <v>67.496859999999998</v>
      </c>
      <c r="H2415" s="1">
        <v>4.6809010000000004</v>
      </c>
      <c r="I2415" s="1">
        <v>7.972345034585314</v>
      </c>
    </row>
    <row r="2416" spans="1:9" x14ac:dyDescent="0.25">
      <c r="A2416" s="61" t="s">
        <v>268</v>
      </c>
      <c r="B2416" s="61" t="s">
        <v>140</v>
      </c>
      <c r="C2416" s="65" t="s">
        <v>187</v>
      </c>
      <c r="D2416" s="1">
        <v>55.809959999999997</v>
      </c>
      <c r="E2416" s="61" t="s">
        <v>0</v>
      </c>
      <c r="F2416" s="1">
        <v>51.057400000000001</v>
      </c>
      <c r="G2416" s="1">
        <v>60.458440000000003</v>
      </c>
      <c r="H2416" s="1">
        <v>2.4045839999999998</v>
      </c>
      <c r="I2416" s="1">
        <v>4.3085212746972044</v>
      </c>
    </row>
    <row r="2417" spans="1:9" x14ac:dyDescent="0.25">
      <c r="A2417" s="61" t="s">
        <v>268</v>
      </c>
      <c r="B2417" s="61" t="s">
        <v>141</v>
      </c>
      <c r="C2417" s="65" t="s">
        <v>181</v>
      </c>
      <c r="D2417" s="1">
        <v>61.486609999999999</v>
      </c>
      <c r="E2417" s="61" t="s">
        <v>0</v>
      </c>
      <c r="F2417" s="1">
        <v>53.879249999999999</v>
      </c>
      <c r="G2417" s="1">
        <v>68.571129999999997</v>
      </c>
      <c r="H2417" s="1">
        <v>3.7721079999999998</v>
      </c>
      <c r="I2417" s="1">
        <v>6.1348446434109798</v>
      </c>
    </row>
    <row r="2418" spans="1:9" x14ac:dyDescent="0.25">
      <c r="A2418" s="61" t="s">
        <v>268</v>
      </c>
      <c r="B2418" s="61" t="s">
        <v>142</v>
      </c>
      <c r="C2418" s="65" t="s">
        <v>3</v>
      </c>
      <c r="D2418" s="1">
        <v>51.140540000000001</v>
      </c>
      <c r="E2418" s="61" t="s">
        <v>0</v>
      </c>
      <c r="F2418" s="1">
        <v>43.856589999999997</v>
      </c>
      <c r="G2418" s="1">
        <v>58.376379999999997</v>
      </c>
      <c r="H2418" s="1">
        <v>3.729565</v>
      </c>
      <c r="I2418" s="1">
        <v>7.2927759464409254</v>
      </c>
    </row>
    <row r="2419" spans="1:9" x14ac:dyDescent="0.25">
      <c r="A2419" s="61" t="s">
        <v>268</v>
      </c>
      <c r="B2419" s="61" t="s">
        <v>143</v>
      </c>
      <c r="C2419" s="65" t="s">
        <v>182</v>
      </c>
      <c r="D2419" s="1">
        <v>60.409860000000002</v>
      </c>
      <c r="E2419" s="61" t="s">
        <v>0</v>
      </c>
      <c r="F2419" s="1">
        <v>54.462870000000002</v>
      </c>
      <c r="G2419" s="1">
        <v>66.064130000000006</v>
      </c>
      <c r="H2419" s="1">
        <v>2.9716819999999999</v>
      </c>
      <c r="I2419" s="1">
        <v>4.9192002762462943</v>
      </c>
    </row>
    <row r="2420" spans="1:9" x14ac:dyDescent="0.25">
      <c r="A2420" s="61" t="s">
        <v>268</v>
      </c>
      <c r="B2420" s="61" t="s">
        <v>144</v>
      </c>
      <c r="C2420" s="65" t="s">
        <v>181</v>
      </c>
      <c r="D2420" s="1">
        <v>51.013939999999998</v>
      </c>
      <c r="E2420" s="61" t="s">
        <v>0</v>
      </c>
      <c r="F2420" s="1">
        <v>44.994570000000003</v>
      </c>
      <c r="G2420" s="1">
        <v>57.004040000000003</v>
      </c>
      <c r="H2420" s="1">
        <v>3.0773030000000001</v>
      </c>
      <c r="I2420" s="1">
        <v>6.032278628155364</v>
      </c>
    </row>
    <row r="2421" spans="1:9" x14ac:dyDescent="0.25">
      <c r="A2421" s="61" t="s">
        <v>268</v>
      </c>
      <c r="B2421" s="61" t="s">
        <v>145</v>
      </c>
      <c r="C2421" s="65" t="s">
        <v>182</v>
      </c>
      <c r="D2421" s="1">
        <v>54.121049999999997</v>
      </c>
      <c r="E2421" s="61" t="s">
        <v>0</v>
      </c>
      <c r="F2421" s="1">
        <v>47.660429999999998</v>
      </c>
      <c r="G2421" s="1">
        <v>60.446040000000004</v>
      </c>
      <c r="H2421" s="1">
        <v>3.2788539999999999</v>
      </c>
      <c r="I2421" s="1">
        <v>6.0583710035189631</v>
      </c>
    </row>
    <row r="2422" spans="1:9" x14ac:dyDescent="0.25">
      <c r="A2422" s="61" t="s">
        <v>268</v>
      </c>
      <c r="B2422" s="61" t="s">
        <v>146</v>
      </c>
      <c r="C2422" s="65" t="s">
        <v>182</v>
      </c>
      <c r="D2422" s="1">
        <v>64.665319999999994</v>
      </c>
      <c r="E2422" s="61" t="s">
        <v>0</v>
      </c>
      <c r="F2422" s="1">
        <v>58.831899999999997</v>
      </c>
      <c r="G2422" s="1">
        <v>70.092349999999996</v>
      </c>
      <c r="H2422" s="1">
        <v>2.8829009999999999</v>
      </c>
      <c r="I2422" s="1">
        <v>4.4581871704957159</v>
      </c>
    </row>
    <row r="2423" spans="1:9" x14ac:dyDescent="0.25">
      <c r="A2423" s="61" t="s">
        <v>268</v>
      </c>
      <c r="B2423" s="61" t="s">
        <v>147</v>
      </c>
      <c r="C2423" s="65" t="s">
        <v>187</v>
      </c>
      <c r="D2423" s="1">
        <v>52.807229999999997</v>
      </c>
      <c r="E2423" s="61" t="s">
        <v>0</v>
      </c>
      <c r="F2423" s="1">
        <v>46.440539999999999</v>
      </c>
      <c r="G2423" s="1">
        <v>59.083880000000001</v>
      </c>
      <c r="H2423" s="1">
        <v>3.2417750000000001</v>
      </c>
      <c r="I2423" s="1">
        <v>6.1388847701346965</v>
      </c>
    </row>
    <row r="2424" spans="1:9" x14ac:dyDescent="0.25">
      <c r="A2424" s="61" t="s">
        <v>268</v>
      </c>
      <c r="B2424" s="61" t="s">
        <v>148</v>
      </c>
      <c r="C2424" s="65" t="s">
        <v>3</v>
      </c>
      <c r="D2424" s="1">
        <v>55.85145</v>
      </c>
      <c r="E2424" s="61" t="s">
        <v>0</v>
      </c>
      <c r="F2424" s="1">
        <v>47.605150000000002</v>
      </c>
      <c r="G2424" s="1">
        <v>63.787170000000003</v>
      </c>
      <c r="H2424" s="1">
        <v>4.1632429999999996</v>
      </c>
      <c r="I2424" s="1">
        <v>7.4541359266411158</v>
      </c>
    </row>
    <row r="2425" spans="1:9" x14ac:dyDescent="0.25">
      <c r="A2425" s="61" t="s">
        <v>268</v>
      </c>
      <c r="B2425" s="61" t="s">
        <v>149</v>
      </c>
      <c r="C2425" s="65" t="s">
        <v>3</v>
      </c>
      <c r="D2425" s="1">
        <v>59.125889999999998</v>
      </c>
      <c r="E2425" s="61" t="s">
        <v>0</v>
      </c>
      <c r="F2425" s="1">
        <v>50.128860000000003</v>
      </c>
      <c r="G2425" s="1">
        <v>67.550489999999996</v>
      </c>
      <c r="H2425" s="1">
        <v>4.4874299999999998</v>
      </c>
      <c r="I2425" s="1">
        <v>7.5896193697887675</v>
      </c>
    </row>
    <row r="2426" spans="1:9" x14ac:dyDescent="0.25">
      <c r="A2426" s="61" t="s">
        <v>268</v>
      </c>
      <c r="B2426" s="61" t="s">
        <v>150</v>
      </c>
      <c r="C2426" s="65" t="s">
        <v>181</v>
      </c>
      <c r="D2426" s="1">
        <v>64.451650000000001</v>
      </c>
      <c r="E2426" s="61" t="s">
        <v>0</v>
      </c>
      <c r="F2426" s="1">
        <v>58.76296</v>
      </c>
      <c r="G2426" s="1">
        <v>69.759420000000006</v>
      </c>
      <c r="H2426" s="1">
        <v>2.814298</v>
      </c>
      <c r="I2426" s="1">
        <v>4.3665259151627609</v>
      </c>
    </row>
    <row r="2427" spans="1:9" x14ac:dyDescent="0.25">
      <c r="A2427" s="61" t="s">
        <v>268</v>
      </c>
      <c r="B2427" s="61" t="s">
        <v>151</v>
      </c>
      <c r="C2427" s="65" t="s">
        <v>182</v>
      </c>
      <c r="D2427" s="1">
        <v>61.733919999999998</v>
      </c>
      <c r="E2427" s="61" t="s">
        <v>0</v>
      </c>
      <c r="F2427" s="1">
        <v>54.925469999999997</v>
      </c>
      <c r="G2427" s="1">
        <v>68.111040000000003</v>
      </c>
      <c r="H2427" s="1">
        <v>3.3814609999999998</v>
      </c>
      <c r="I2427" s="1">
        <v>5.4774765639376213</v>
      </c>
    </row>
    <row r="2428" spans="1:9" x14ac:dyDescent="0.25">
      <c r="A2428" s="61" t="s">
        <v>268</v>
      </c>
      <c r="B2428" s="61" t="s">
        <v>152</v>
      </c>
      <c r="C2428" s="65" t="s">
        <v>186</v>
      </c>
      <c r="D2428" s="1">
        <v>64.375770000000003</v>
      </c>
      <c r="E2428" s="61" t="s">
        <v>0</v>
      </c>
      <c r="F2428" s="1">
        <v>57.21313</v>
      </c>
      <c r="G2428" s="1">
        <v>70.948220000000006</v>
      </c>
      <c r="H2428" s="1">
        <v>3.522929</v>
      </c>
      <c r="I2428" s="1">
        <v>5.4724456111359903</v>
      </c>
    </row>
    <row r="2429" spans="1:9" x14ac:dyDescent="0.25">
      <c r="A2429" s="61" t="s">
        <v>268</v>
      </c>
      <c r="B2429" s="61" t="s">
        <v>153</v>
      </c>
      <c r="C2429" s="65" t="s">
        <v>182</v>
      </c>
      <c r="D2429" s="1">
        <v>57.863079999999997</v>
      </c>
      <c r="E2429" s="61" t="s">
        <v>0</v>
      </c>
      <c r="F2429" s="1">
        <v>51.623130000000003</v>
      </c>
      <c r="G2429" s="1">
        <v>63.861600000000003</v>
      </c>
      <c r="H2429" s="1">
        <v>3.13679</v>
      </c>
      <c r="I2429" s="1">
        <v>5.4210560516308499</v>
      </c>
    </row>
    <row r="2430" spans="1:9" x14ac:dyDescent="0.25">
      <c r="A2430" s="61" t="s">
        <v>268</v>
      </c>
      <c r="B2430" s="61" t="s">
        <v>154</v>
      </c>
      <c r="C2430" s="65" t="s">
        <v>183</v>
      </c>
      <c r="D2430" s="1">
        <v>58.670780000000001</v>
      </c>
      <c r="E2430" s="61" t="s">
        <v>0</v>
      </c>
      <c r="F2430" s="1">
        <v>52.009219999999999</v>
      </c>
      <c r="G2430" s="1">
        <v>65.029409999999999</v>
      </c>
      <c r="H2430" s="1">
        <v>3.3389259999999998</v>
      </c>
      <c r="I2430" s="1">
        <v>5.6909521230159203</v>
      </c>
    </row>
    <row r="2431" spans="1:9" x14ac:dyDescent="0.25">
      <c r="A2431" s="61" t="s">
        <v>268</v>
      </c>
      <c r="B2431" s="61" t="s">
        <v>155</v>
      </c>
      <c r="C2431" s="65" t="s">
        <v>187</v>
      </c>
      <c r="D2431" s="1">
        <v>43.827289999999998</v>
      </c>
      <c r="E2431" s="61" t="s">
        <v>0</v>
      </c>
      <c r="F2431" s="1">
        <v>39.266210000000001</v>
      </c>
      <c r="G2431" s="1">
        <v>48.495139999999999</v>
      </c>
      <c r="H2431" s="1">
        <v>2.3603000000000001</v>
      </c>
      <c r="I2431" s="1">
        <v>5.3854573257894796</v>
      </c>
    </row>
    <row r="2432" spans="1:9" x14ac:dyDescent="0.25">
      <c r="A2432" s="61" t="s">
        <v>268</v>
      </c>
      <c r="B2432" s="61" t="s">
        <v>156</v>
      </c>
      <c r="C2432" s="65" t="s">
        <v>184</v>
      </c>
      <c r="D2432" s="1">
        <v>55.47542</v>
      </c>
      <c r="E2432" s="61" t="s">
        <v>0</v>
      </c>
      <c r="F2432" s="1">
        <v>48.264009999999999</v>
      </c>
      <c r="G2432" s="1">
        <v>62.463419999999999</v>
      </c>
      <c r="H2432" s="1">
        <v>3.6455320000000002</v>
      </c>
      <c r="I2432" s="1">
        <v>6.571436502869199</v>
      </c>
    </row>
    <row r="2433" spans="1:9" x14ac:dyDescent="0.25">
      <c r="A2433" s="61" t="s">
        <v>268</v>
      </c>
      <c r="B2433" s="61" t="s">
        <v>157</v>
      </c>
      <c r="C2433" s="65" t="s">
        <v>3</v>
      </c>
      <c r="D2433" s="1">
        <v>55.053199999999997</v>
      </c>
      <c r="E2433" s="61" t="s">
        <v>0</v>
      </c>
      <c r="F2433" s="1">
        <v>47.502380000000002</v>
      </c>
      <c r="G2433" s="1">
        <v>62.378120000000003</v>
      </c>
      <c r="H2433" s="1">
        <v>3.8220670000000001</v>
      </c>
      <c r="I2433" s="1">
        <v>6.9424974388409764</v>
      </c>
    </row>
    <row r="2434" spans="1:9" x14ac:dyDescent="0.25">
      <c r="A2434" s="61" t="s">
        <v>268</v>
      </c>
      <c r="B2434" s="61" t="s">
        <v>158</v>
      </c>
      <c r="C2434" s="65" t="s">
        <v>182</v>
      </c>
      <c r="D2434" s="1">
        <v>54.143880000000003</v>
      </c>
      <c r="E2434" s="61" t="s">
        <v>0</v>
      </c>
      <c r="F2434" s="1">
        <v>47.959719999999997</v>
      </c>
      <c r="G2434" s="1">
        <v>60.202979999999997</v>
      </c>
      <c r="H2434" s="1">
        <v>3.1383380000000001</v>
      </c>
      <c r="I2434" s="1">
        <v>5.7962931359924701</v>
      </c>
    </row>
    <row r="2435" spans="1:9" x14ac:dyDescent="0.25">
      <c r="A2435" s="61" t="s">
        <v>268</v>
      </c>
      <c r="B2435" s="61" t="s">
        <v>159</v>
      </c>
      <c r="C2435" s="65" t="s">
        <v>186</v>
      </c>
      <c r="D2435" s="1">
        <v>46.282429999999998</v>
      </c>
      <c r="E2435" s="61" t="s">
        <v>0</v>
      </c>
      <c r="F2435" s="1">
        <v>40.409260000000003</v>
      </c>
      <c r="G2435" s="1">
        <v>52.260599999999997</v>
      </c>
      <c r="H2435" s="1">
        <v>3.0367660000000001</v>
      </c>
      <c r="I2435" s="1">
        <v>6.5613797719782649</v>
      </c>
    </row>
    <row r="2436" spans="1:9" x14ac:dyDescent="0.25">
      <c r="A2436" s="61" t="s">
        <v>268</v>
      </c>
      <c r="B2436" s="61" t="s">
        <v>160</v>
      </c>
      <c r="C2436" s="65" t="s">
        <v>183</v>
      </c>
      <c r="D2436" s="1">
        <v>56.293259999999997</v>
      </c>
      <c r="E2436" s="61" t="s">
        <v>0</v>
      </c>
      <c r="F2436" s="1">
        <v>45.690629999999999</v>
      </c>
      <c r="G2436" s="1">
        <v>66.350399999999993</v>
      </c>
      <c r="H2436" s="1">
        <v>5.344614</v>
      </c>
      <c r="I2436" s="1">
        <v>9.4942343008736767</v>
      </c>
    </row>
    <row r="2437" spans="1:9" x14ac:dyDescent="0.25">
      <c r="A2437" s="61" t="s">
        <v>268</v>
      </c>
      <c r="B2437" s="61" t="s">
        <v>161</v>
      </c>
      <c r="C2437" s="65" t="s">
        <v>186</v>
      </c>
      <c r="D2437" s="1">
        <v>61.217140000000001</v>
      </c>
      <c r="E2437" s="61" t="s">
        <v>0</v>
      </c>
      <c r="F2437" s="1">
        <v>50.519060000000003</v>
      </c>
      <c r="G2437" s="1">
        <v>70.933059999999998</v>
      </c>
      <c r="H2437" s="1">
        <v>5.2762589999999996</v>
      </c>
      <c r="I2437" s="1">
        <v>8.6189243731412475</v>
      </c>
    </row>
    <row r="2438" spans="1:9" x14ac:dyDescent="0.25">
      <c r="A2438" s="61" t="s">
        <v>268</v>
      </c>
      <c r="B2438" s="61" t="s">
        <v>162</v>
      </c>
      <c r="C2438" s="65" t="s">
        <v>184</v>
      </c>
      <c r="D2438" s="1">
        <v>47.483730000000001</v>
      </c>
      <c r="E2438" s="61" t="s">
        <v>0</v>
      </c>
      <c r="F2438" s="1">
        <v>40.755560000000003</v>
      </c>
      <c r="G2438" s="1">
        <v>54.304519999999997</v>
      </c>
      <c r="H2438" s="1">
        <v>3.4766499999999998</v>
      </c>
      <c r="I2438" s="1">
        <v>7.3217710571599994</v>
      </c>
    </row>
    <row r="2439" spans="1:9" x14ac:dyDescent="0.25">
      <c r="A2439" s="61" t="s">
        <v>268</v>
      </c>
      <c r="B2439" s="61" t="s">
        <v>163</v>
      </c>
      <c r="C2439" s="65" t="s">
        <v>185</v>
      </c>
      <c r="D2439" s="1">
        <v>51.146979999999999</v>
      </c>
      <c r="E2439" s="61" t="s">
        <v>0</v>
      </c>
      <c r="F2439" s="1">
        <v>43.782269999999997</v>
      </c>
      <c r="G2439" s="1">
        <v>58.462229999999998</v>
      </c>
      <c r="H2439" s="1">
        <v>3.7704080000000002</v>
      </c>
      <c r="I2439" s="1">
        <v>7.3717118781988695</v>
      </c>
    </row>
    <row r="2440" spans="1:9" x14ac:dyDescent="0.25">
      <c r="A2440" s="61" t="s">
        <v>268</v>
      </c>
      <c r="B2440" s="61" t="s">
        <v>164</v>
      </c>
      <c r="C2440" s="65" t="s">
        <v>184</v>
      </c>
      <c r="D2440" s="1">
        <v>47.232669999999999</v>
      </c>
      <c r="E2440" s="61" t="s">
        <v>0</v>
      </c>
      <c r="F2440" s="1">
        <v>40.394889999999997</v>
      </c>
      <c r="G2440" s="1">
        <v>54.175879999999999</v>
      </c>
      <c r="H2440" s="1">
        <v>3.5369329999999999</v>
      </c>
      <c r="I2440" s="1">
        <v>7.4883189961524517</v>
      </c>
    </row>
    <row r="2441" spans="1:9" x14ac:dyDescent="0.25">
      <c r="A2441" s="61" t="s">
        <v>268</v>
      </c>
      <c r="B2441" s="61" t="s">
        <v>165</v>
      </c>
      <c r="C2441" s="65" t="s">
        <v>183</v>
      </c>
      <c r="D2441" s="1">
        <v>53.242710000000002</v>
      </c>
      <c r="E2441" s="61" t="s">
        <v>0</v>
      </c>
      <c r="F2441" s="1">
        <v>45.247399999999999</v>
      </c>
      <c r="G2441" s="1">
        <v>61.07488</v>
      </c>
      <c r="H2441" s="1">
        <v>4.0706230000000003</v>
      </c>
      <c r="I2441" s="1">
        <v>7.6454091085897016</v>
      </c>
    </row>
    <row r="2442" spans="1:9" x14ac:dyDescent="0.25">
      <c r="A2442" s="61" t="s">
        <v>268</v>
      </c>
      <c r="B2442" s="61" t="s">
        <v>166</v>
      </c>
      <c r="C2442" s="65" t="s">
        <v>3</v>
      </c>
      <c r="D2442" s="1">
        <v>54.786819999999999</v>
      </c>
      <c r="E2442" s="61" t="s">
        <v>0</v>
      </c>
      <c r="F2442" s="1">
        <v>45.917299999999997</v>
      </c>
      <c r="G2442" s="1">
        <v>63.362369999999999</v>
      </c>
      <c r="H2442" s="1">
        <v>4.4948459999999999</v>
      </c>
      <c r="I2442" s="1">
        <v>8.2042469338428479</v>
      </c>
    </row>
    <row r="2443" spans="1:9" x14ac:dyDescent="0.25">
      <c r="A2443" s="61" t="s">
        <v>268</v>
      </c>
      <c r="B2443" s="61" t="s">
        <v>167</v>
      </c>
      <c r="C2443" s="65" t="s">
        <v>184</v>
      </c>
      <c r="D2443" s="1">
        <v>51.694029999999998</v>
      </c>
      <c r="E2443" s="61" t="s">
        <v>0</v>
      </c>
      <c r="F2443" s="1">
        <v>45.399740000000001</v>
      </c>
      <c r="G2443" s="1">
        <v>57.935009999999998</v>
      </c>
      <c r="H2443" s="1">
        <v>3.2136900000000002</v>
      </c>
      <c r="I2443" s="1">
        <v>6.2167526888501445</v>
      </c>
    </row>
    <row r="2444" spans="1:9" x14ac:dyDescent="0.25">
      <c r="A2444" s="61" t="s">
        <v>268</v>
      </c>
      <c r="B2444" s="61" t="s">
        <v>168</v>
      </c>
      <c r="C2444" s="65" t="s">
        <v>187</v>
      </c>
      <c r="D2444" s="1">
        <v>63.699829999999999</v>
      </c>
      <c r="E2444" s="61" t="s">
        <v>0</v>
      </c>
      <c r="F2444" s="1">
        <v>53.784790000000001</v>
      </c>
      <c r="G2444" s="1">
        <v>72.572450000000003</v>
      </c>
      <c r="H2444" s="1">
        <v>4.8436890000000004</v>
      </c>
      <c r="I2444" s="1">
        <v>7.6039276713925297</v>
      </c>
    </row>
    <row r="2445" spans="1:9" x14ac:dyDescent="0.25">
      <c r="A2445" s="61" t="s">
        <v>268</v>
      </c>
      <c r="B2445" s="61" t="s">
        <v>169</v>
      </c>
      <c r="C2445" s="65" t="s">
        <v>3</v>
      </c>
      <c r="D2445" s="1">
        <v>54.696449999999999</v>
      </c>
      <c r="E2445" s="61" t="s">
        <v>0</v>
      </c>
      <c r="F2445" s="1">
        <v>47.416220000000003</v>
      </c>
      <c r="G2445" s="1">
        <v>61.781170000000003</v>
      </c>
      <c r="H2445" s="1">
        <v>3.6890149999999999</v>
      </c>
      <c r="I2445" s="1">
        <v>6.7445236391027201</v>
      </c>
    </row>
    <row r="2446" spans="1:9" x14ac:dyDescent="0.25">
      <c r="A2446" s="61" t="s">
        <v>268</v>
      </c>
      <c r="B2446" s="61" t="s">
        <v>170</v>
      </c>
      <c r="C2446" s="65" t="s">
        <v>3</v>
      </c>
      <c r="D2446" s="1">
        <v>50.76549</v>
      </c>
      <c r="E2446" s="61" t="s">
        <v>0</v>
      </c>
      <c r="F2446" s="1">
        <v>44.532829999999997</v>
      </c>
      <c r="G2446" s="1">
        <v>56.974440000000001</v>
      </c>
      <c r="H2446" s="1">
        <v>3.189708</v>
      </c>
      <c r="I2446" s="1">
        <v>6.283221140975888</v>
      </c>
    </row>
    <row r="2447" spans="1:9" x14ac:dyDescent="0.25">
      <c r="A2447" s="61" t="s">
        <v>268</v>
      </c>
      <c r="B2447" s="61" t="s">
        <v>171</v>
      </c>
      <c r="C2447" s="65" t="s">
        <v>184</v>
      </c>
      <c r="D2447" s="1">
        <v>58.44943</v>
      </c>
      <c r="E2447" s="61" t="s">
        <v>0</v>
      </c>
      <c r="F2447" s="1">
        <v>50.556649999999998</v>
      </c>
      <c r="G2447" s="1">
        <v>65.931299999999993</v>
      </c>
      <c r="H2447" s="1">
        <v>3.9512849999999999</v>
      </c>
      <c r="I2447" s="1">
        <v>6.7601771308975973</v>
      </c>
    </row>
    <row r="2448" spans="1:9" x14ac:dyDescent="0.25">
      <c r="A2448" s="61" t="s">
        <v>268</v>
      </c>
      <c r="B2448" s="61" t="s">
        <v>172</v>
      </c>
      <c r="C2448" s="65" t="s">
        <v>185</v>
      </c>
      <c r="D2448" s="1">
        <v>60</v>
      </c>
      <c r="E2448" s="61" t="s">
        <v>0</v>
      </c>
      <c r="F2448" s="1">
        <v>51.50459</v>
      </c>
      <c r="G2448" s="1">
        <v>67.93374</v>
      </c>
      <c r="H2448" s="1">
        <v>4.2257870000000004</v>
      </c>
      <c r="I2448" s="1">
        <v>7.042978333333334</v>
      </c>
    </row>
    <row r="2449" spans="1:9" x14ac:dyDescent="0.25">
      <c r="A2449" s="61" t="s">
        <v>268</v>
      </c>
      <c r="B2449" s="61" t="s">
        <v>173</v>
      </c>
      <c r="C2449" s="65" t="s">
        <v>186</v>
      </c>
      <c r="D2449" s="1">
        <v>60.330449999999999</v>
      </c>
      <c r="E2449" s="61" t="s">
        <v>0</v>
      </c>
      <c r="F2449" s="1">
        <v>52.909869999999998</v>
      </c>
      <c r="G2449" s="1">
        <v>67.304289999999995</v>
      </c>
      <c r="H2449" s="1">
        <v>3.6955939999999998</v>
      </c>
      <c r="I2449" s="1">
        <v>6.1255866647770736</v>
      </c>
    </row>
    <row r="2450" spans="1:9" x14ac:dyDescent="0.25">
      <c r="A2450" s="61" t="s">
        <v>268</v>
      </c>
      <c r="B2450" s="61" t="s">
        <v>174</v>
      </c>
      <c r="C2450" s="65" t="s">
        <v>181</v>
      </c>
      <c r="D2450" s="1">
        <v>63.189390000000003</v>
      </c>
      <c r="E2450" s="61" t="s">
        <v>0</v>
      </c>
      <c r="F2450" s="1">
        <v>55.643219999999999</v>
      </c>
      <c r="G2450" s="1">
        <v>70.140680000000003</v>
      </c>
      <c r="H2450" s="1">
        <v>3.7208869999999998</v>
      </c>
      <c r="I2450" s="1">
        <v>5.8884679848942989</v>
      </c>
    </row>
    <row r="2451" spans="1:9" x14ac:dyDescent="0.25">
      <c r="A2451" s="61" t="s">
        <v>268</v>
      </c>
      <c r="B2451" s="61" t="s">
        <v>175</v>
      </c>
      <c r="C2451" s="65" t="s">
        <v>182</v>
      </c>
      <c r="D2451" s="1">
        <v>66.276139999999998</v>
      </c>
      <c r="E2451" s="61" t="s">
        <v>0</v>
      </c>
      <c r="F2451" s="1">
        <v>60.897410000000001</v>
      </c>
      <c r="G2451" s="1">
        <v>71.264120000000005</v>
      </c>
      <c r="H2451" s="1">
        <v>2.6522199999999998</v>
      </c>
      <c r="I2451" s="1">
        <v>4.0017719800821228</v>
      </c>
    </row>
    <row r="2452" spans="1:9" x14ac:dyDescent="0.25">
      <c r="A2452" s="61" t="s">
        <v>268</v>
      </c>
      <c r="B2452" s="61" t="s">
        <v>176</v>
      </c>
      <c r="C2452" s="65" t="s">
        <v>3</v>
      </c>
      <c r="D2452" s="1">
        <v>63.820729999999998</v>
      </c>
      <c r="E2452" s="61" t="s">
        <v>0</v>
      </c>
      <c r="F2452" s="1">
        <v>56.47278</v>
      </c>
      <c r="G2452" s="1">
        <v>70.574590000000001</v>
      </c>
      <c r="H2452" s="1">
        <v>3.6184249999999998</v>
      </c>
      <c r="I2452" s="1">
        <v>5.6696703406557711</v>
      </c>
    </row>
    <row r="2453" spans="1:9" x14ac:dyDescent="0.25">
      <c r="A2453" s="61" t="s">
        <v>268</v>
      </c>
      <c r="B2453" s="61" t="s">
        <v>177</v>
      </c>
      <c r="C2453" s="65" t="s">
        <v>182</v>
      </c>
      <c r="D2453" s="1">
        <v>62.869790000000002</v>
      </c>
      <c r="E2453" s="61" t="s">
        <v>0</v>
      </c>
      <c r="F2453" s="1">
        <v>57.598039999999997</v>
      </c>
      <c r="G2453" s="1">
        <v>67.851929999999996</v>
      </c>
      <c r="H2453" s="1">
        <v>2.6237840000000001</v>
      </c>
      <c r="I2453" s="1">
        <v>4.1733621187536967</v>
      </c>
    </row>
    <row r="2454" spans="1:9" x14ac:dyDescent="0.25">
      <c r="A2454" s="61" t="s">
        <v>268</v>
      </c>
      <c r="B2454" s="61" t="s">
        <v>178</v>
      </c>
      <c r="C2454" s="65" t="s">
        <v>182</v>
      </c>
      <c r="D2454" s="1">
        <v>50.898820000000001</v>
      </c>
      <c r="E2454" s="61" t="s">
        <v>0</v>
      </c>
      <c r="F2454" s="1">
        <v>44.11985</v>
      </c>
      <c r="G2454" s="1">
        <v>57.6449</v>
      </c>
      <c r="H2454" s="1">
        <v>3.4708909999999999</v>
      </c>
      <c r="I2454" s="1">
        <v>6.8191973802143142</v>
      </c>
    </row>
    <row r="2455" spans="1:9" x14ac:dyDescent="0.25">
      <c r="A2455" s="61" t="s">
        <v>268</v>
      </c>
      <c r="B2455" s="61" t="s">
        <v>179</v>
      </c>
      <c r="C2455" s="65" t="s">
        <v>181</v>
      </c>
      <c r="D2455" s="1">
        <v>55.090249999999997</v>
      </c>
      <c r="E2455" s="61" t="s">
        <v>0</v>
      </c>
      <c r="F2455" s="1">
        <v>46.497819999999997</v>
      </c>
      <c r="G2455" s="1">
        <v>63.389270000000003</v>
      </c>
      <c r="H2455" s="1">
        <v>4.3486190000000002</v>
      </c>
      <c r="I2455" s="1">
        <v>7.8936272752438059</v>
      </c>
    </row>
    <row r="2456" spans="1:9" x14ac:dyDescent="0.25">
      <c r="A2456" s="61" t="s">
        <v>268</v>
      </c>
      <c r="B2456" s="61" t="s">
        <v>180</v>
      </c>
      <c r="C2456" s="65" t="s">
        <v>186</v>
      </c>
      <c r="D2456" s="1">
        <v>53.652859999999997</v>
      </c>
      <c r="E2456" s="61" t="s">
        <v>0</v>
      </c>
      <c r="F2456" s="1">
        <v>47.784970000000001</v>
      </c>
      <c r="G2456" s="1">
        <v>59.421300000000002</v>
      </c>
      <c r="H2456" s="1">
        <v>2.981169</v>
      </c>
      <c r="I2456" s="1">
        <v>5.5564027714459217</v>
      </c>
    </row>
    <row r="2457" spans="1:9" x14ac:dyDescent="0.25">
      <c r="A2457" s="61" t="s">
        <v>268</v>
      </c>
      <c r="B2457" s="61" t="s">
        <v>181</v>
      </c>
      <c r="C2457" s="65" t="s">
        <v>181</v>
      </c>
      <c r="D2457" s="1">
        <v>58.859459999999999</v>
      </c>
      <c r="E2457" s="61" t="s">
        <v>0</v>
      </c>
      <c r="F2457" s="1">
        <v>56.12688</v>
      </c>
      <c r="G2457" s="1">
        <v>61.53848</v>
      </c>
      <c r="H2457" s="1">
        <v>1.381281</v>
      </c>
      <c r="I2457" s="1">
        <v>2.3467442616700867</v>
      </c>
    </row>
    <row r="2458" spans="1:9" x14ac:dyDescent="0.25">
      <c r="A2458" s="61" t="s">
        <v>268</v>
      </c>
      <c r="B2458" s="61" t="s">
        <v>182</v>
      </c>
      <c r="C2458" s="65" t="s">
        <v>182</v>
      </c>
      <c r="D2458" s="1">
        <v>61.773600000000002</v>
      </c>
      <c r="E2458" s="61" t="s">
        <v>0</v>
      </c>
      <c r="F2458" s="1">
        <v>59.963299999999997</v>
      </c>
      <c r="G2458" s="1">
        <v>63.551789999999997</v>
      </c>
      <c r="H2458" s="1">
        <v>0.91563110000000003</v>
      </c>
      <c r="I2458" s="1">
        <v>1.4822369102658741</v>
      </c>
    </row>
    <row r="2459" spans="1:9" x14ac:dyDescent="0.25">
      <c r="A2459" s="61" t="s">
        <v>268</v>
      </c>
      <c r="B2459" s="61" t="s">
        <v>183</v>
      </c>
      <c r="C2459" s="65" t="s">
        <v>183</v>
      </c>
      <c r="D2459" s="1">
        <v>59.836019999999998</v>
      </c>
      <c r="E2459" s="61" t="s">
        <v>0</v>
      </c>
      <c r="F2459" s="1">
        <v>57.334400000000002</v>
      </c>
      <c r="G2459" s="1">
        <v>62.287439999999997</v>
      </c>
      <c r="H2459" s="1">
        <v>1.2641819999999999</v>
      </c>
      <c r="I2459" s="1">
        <v>2.1127441297064875</v>
      </c>
    </row>
    <row r="2460" spans="1:9" x14ac:dyDescent="0.25">
      <c r="A2460" s="61" t="s">
        <v>268</v>
      </c>
      <c r="B2460" s="61" t="s">
        <v>184</v>
      </c>
      <c r="C2460" s="65" t="s">
        <v>184</v>
      </c>
      <c r="D2460" s="1">
        <v>57.222799999999999</v>
      </c>
      <c r="E2460" s="61" t="s">
        <v>0</v>
      </c>
      <c r="F2460" s="1">
        <v>52.043729999999996</v>
      </c>
      <c r="G2460" s="1">
        <v>62.248280000000001</v>
      </c>
      <c r="H2460" s="1">
        <v>2.6113029999999999</v>
      </c>
      <c r="I2460" s="1">
        <v>4.5633960589135798</v>
      </c>
    </row>
    <row r="2461" spans="1:9" x14ac:dyDescent="0.25">
      <c r="A2461" s="61" t="s">
        <v>268</v>
      </c>
      <c r="B2461" s="61" t="s">
        <v>185</v>
      </c>
      <c r="C2461" s="65" t="s">
        <v>185</v>
      </c>
      <c r="D2461" s="1">
        <v>56.967939999999999</v>
      </c>
      <c r="E2461" s="61" t="s">
        <v>0</v>
      </c>
      <c r="F2461" s="1">
        <v>52.731000000000002</v>
      </c>
      <c r="G2461" s="1">
        <v>61.105229999999999</v>
      </c>
      <c r="H2461" s="1">
        <v>2.1402190000000001</v>
      </c>
      <c r="I2461" s="1">
        <v>3.7568832574953568</v>
      </c>
    </row>
    <row r="2462" spans="1:9" x14ac:dyDescent="0.25">
      <c r="A2462" s="61" t="s">
        <v>268</v>
      </c>
      <c r="B2462" s="61" t="s">
        <v>186</v>
      </c>
      <c r="C2462" s="65" t="s">
        <v>186</v>
      </c>
      <c r="D2462" s="1">
        <v>53.731769999999997</v>
      </c>
      <c r="E2462" s="61" t="s">
        <v>0</v>
      </c>
      <c r="F2462" s="1">
        <v>50.144860000000001</v>
      </c>
      <c r="G2462" s="1">
        <v>57.280459999999998</v>
      </c>
      <c r="H2462" s="1">
        <v>1.8229500000000001</v>
      </c>
      <c r="I2462" s="1">
        <v>3.3926855564222063</v>
      </c>
    </row>
    <row r="2463" spans="1:9" x14ac:dyDescent="0.25">
      <c r="A2463" s="61" t="s">
        <v>268</v>
      </c>
      <c r="B2463" s="61" t="s">
        <v>3</v>
      </c>
      <c r="C2463" s="65" t="s">
        <v>3</v>
      </c>
      <c r="D2463" s="1">
        <v>57.36553</v>
      </c>
      <c r="E2463" s="61" t="s">
        <v>0</v>
      </c>
      <c r="F2463" s="1">
        <v>54.361800000000002</v>
      </c>
      <c r="G2463" s="1">
        <v>60.31588</v>
      </c>
      <c r="H2463" s="1">
        <v>1.520324</v>
      </c>
      <c r="I2463" s="1">
        <v>2.6502396125338685</v>
      </c>
    </row>
    <row r="2464" spans="1:9" x14ac:dyDescent="0.25">
      <c r="A2464" s="61" t="s">
        <v>268</v>
      </c>
      <c r="B2464" s="61" t="s">
        <v>187</v>
      </c>
      <c r="C2464" s="65" t="s">
        <v>187</v>
      </c>
      <c r="D2464" s="1">
        <v>55.563769999999998</v>
      </c>
      <c r="E2464" s="61" t="s">
        <v>0</v>
      </c>
      <c r="F2464" s="1">
        <v>52.15325</v>
      </c>
      <c r="G2464" s="1">
        <v>58.92266</v>
      </c>
      <c r="H2464" s="1">
        <v>1.7290380000000001</v>
      </c>
      <c r="I2464" s="1">
        <v>3.1118082880265328</v>
      </c>
    </row>
    <row r="2465" spans="1:9" x14ac:dyDescent="0.25">
      <c r="A2465" s="61" t="s">
        <v>268</v>
      </c>
      <c r="B2465" s="61" t="s">
        <v>1</v>
      </c>
      <c r="C2465" s="65" t="s">
        <v>188</v>
      </c>
      <c r="D2465" s="1">
        <v>59.455030000000001</v>
      </c>
      <c r="E2465" s="61" t="s">
        <v>0</v>
      </c>
      <c r="F2465" s="1">
        <v>58.354520000000001</v>
      </c>
      <c r="G2465" s="1">
        <v>60.546109999999999</v>
      </c>
      <c r="H2465" s="1">
        <v>0.55915680000000001</v>
      </c>
      <c r="I2465" s="1">
        <v>0.94047013347735264</v>
      </c>
    </row>
    <row r="2466" spans="1:9" x14ac:dyDescent="0.25">
      <c r="A2466" s="61" t="s">
        <v>269</v>
      </c>
      <c r="B2466" s="61" t="s">
        <v>102</v>
      </c>
      <c r="C2466" s="65" t="s">
        <v>3</v>
      </c>
      <c r="D2466" s="1">
        <v>55.451129999999999</v>
      </c>
      <c r="E2466" s="61" t="s">
        <v>0</v>
      </c>
      <c r="F2466" s="1">
        <v>43.32573</v>
      </c>
      <c r="G2466" s="1">
        <v>66.960610000000003</v>
      </c>
      <c r="H2466" s="1">
        <v>6.1427230000000002</v>
      </c>
      <c r="I2466" s="1">
        <v>11.077723754231879</v>
      </c>
    </row>
    <row r="2467" spans="1:9" x14ac:dyDescent="0.25">
      <c r="A2467" s="61" t="s">
        <v>269</v>
      </c>
      <c r="B2467" s="61" t="s">
        <v>103</v>
      </c>
      <c r="C2467" s="65" t="s">
        <v>186</v>
      </c>
      <c r="D2467" s="1">
        <v>43.921979999999998</v>
      </c>
      <c r="E2467" s="61" t="s">
        <v>0</v>
      </c>
      <c r="F2467" s="1">
        <v>37.061480000000003</v>
      </c>
      <c r="G2467" s="1">
        <v>51.022910000000003</v>
      </c>
      <c r="H2467" s="1">
        <v>3.5837840000000001</v>
      </c>
      <c r="I2467" s="1">
        <v>8.1594317924647299</v>
      </c>
    </row>
    <row r="2468" spans="1:9" x14ac:dyDescent="0.25">
      <c r="A2468" s="61" t="s">
        <v>269</v>
      </c>
      <c r="B2468" s="61" t="s">
        <v>104</v>
      </c>
      <c r="C2468" s="65" t="s">
        <v>186</v>
      </c>
      <c r="D2468" s="1">
        <v>51.975380000000001</v>
      </c>
      <c r="E2468" s="61" t="s">
        <v>0</v>
      </c>
      <c r="F2468" s="1">
        <v>44.921520000000001</v>
      </c>
      <c r="G2468" s="1">
        <v>58.951349999999998</v>
      </c>
      <c r="H2468" s="1">
        <v>3.601899</v>
      </c>
      <c r="I2468" s="1">
        <v>6.9300099393212706</v>
      </c>
    </row>
    <row r="2469" spans="1:9" x14ac:dyDescent="0.25">
      <c r="A2469" s="61" t="s">
        <v>269</v>
      </c>
      <c r="B2469" s="61" t="s">
        <v>105</v>
      </c>
      <c r="C2469" s="65" t="s">
        <v>182</v>
      </c>
      <c r="D2469" s="1">
        <v>54.086770000000001</v>
      </c>
      <c r="E2469" s="61" t="s">
        <v>0</v>
      </c>
      <c r="F2469" s="1">
        <v>47.965919999999997</v>
      </c>
      <c r="G2469" s="1">
        <v>60.086750000000002</v>
      </c>
      <c r="H2469" s="1">
        <v>3.106646</v>
      </c>
      <c r="I2469" s="1">
        <v>5.7438186824615336</v>
      </c>
    </row>
    <row r="2470" spans="1:9" x14ac:dyDescent="0.25">
      <c r="A2470" s="61" t="s">
        <v>269</v>
      </c>
      <c r="B2470" s="61" t="s">
        <v>106</v>
      </c>
      <c r="C2470" s="65" t="s">
        <v>185</v>
      </c>
      <c r="D2470" s="1">
        <v>47.732500000000002</v>
      </c>
      <c r="E2470" s="61" t="s">
        <v>0</v>
      </c>
      <c r="F2470" s="1">
        <v>41.153390000000002</v>
      </c>
      <c r="G2470" s="1">
        <v>54.391240000000003</v>
      </c>
      <c r="H2470" s="1">
        <v>3.395349</v>
      </c>
      <c r="I2470" s="1">
        <v>7.1132854973026767</v>
      </c>
    </row>
    <row r="2471" spans="1:9" x14ac:dyDescent="0.25">
      <c r="A2471" s="61" t="s">
        <v>269</v>
      </c>
      <c r="B2471" s="61" t="s">
        <v>107</v>
      </c>
      <c r="C2471" s="65" t="s">
        <v>185</v>
      </c>
      <c r="D2471" s="1">
        <v>47.449809999999999</v>
      </c>
      <c r="E2471" s="61" t="s">
        <v>0</v>
      </c>
      <c r="F2471" s="1">
        <v>42.090260000000001</v>
      </c>
      <c r="G2471" s="1">
        <v>52.868769999999998</v>
      </c>
      <c r="H2471" s="1">
        <v>2.7590560000000002</v>
      </c>
      <c r="I2471" s="1">
        <v>5.8146829249685092</v>
      </c>
    </row>
    <row r="2472" spans="1:9" x14ac:dyDescent="0.25">
      <c r="A2472" s="61" t="s">
        <v>269</v>
      </c>
      <c r="B2472" s="61" t="s">
        <v>108</v>
      </c>
      <c r="C2472" s="65" t="s">
        <v>183</v>
      </c>
      <c r="D2472" s="1">
        <v>47.584069999999997</v>
      </c>
      <c r="E2472" s="61" t="s">
        <v>0</v>
      </c>
      <c r="F2472" s="1">
        <v>40.774630000000002</v>
      </c>
      <c r="G2472" s="1">
        <v>54.484540000000003</v>
      </c>
      <c r="H2472" s="1">
        <v>3.518602</v>
      </c>
      <c r="I2472" s="1">
        <v>7.3944956789110314</v>
      </c>
    </row>
    <row r="2473" spans="1:9" x14ac:dyDescent="0.25">
      <c r="A2473" s="61" t="s">
        <v>269</v>
      </c>
      <c r="B2473" s="61" t="s">
        <v>109</v>
      </c>
      <c r="C2473" s="65" t="s">
        <v>3</v>
      </c>
      <c r="D2473" s="1">
        <v>52.756459999999997</v>
      </c>
      <c r="E2473" s="61" t="s">
        <v>0</v>
      </c>
      <c r="F2473" s="1">
        <v>43.214120000000001</v>
      </c>
      <c r="G2473" s="1">
        <v>62.101559999999999</v>
      </c>
      <c r="H2473" s="1">
        <v>4.8755329999999999</v>
      </c>
      <c r="I2473" s="1">
        <v>9.2415848220293775</v>
      </c>
    </row>
    <row r="2474" spans="1:9" x14ac:dyDescent="0.25">
      <c r="A2474" s="61" t="s">
        <v>269</v>
      </c>
      <c r="B2474" s="61" t="s">
        <v>110</v>
      </c>
      <c r="C2474" s="65" t="s">
        <v>181</v>
      </c>
      <c r="D2474" s="1">
        <v>47.651850000000003</v>
      </c>
      <c r="E2474" s="61" t="s">
        <v>0</v>
      </c>
      <c r="F2474" s="1">
        <v>41.62753</v>
      </c>
      <c r="G2474" s="1">
        <v>53.745280000000001</v>
      </c>
      <c r="H2474" s="1">
        <v>3.1052970000000002</v>
      </c>
      <c r="I2474" s="1">
        <v>6.5166347161757621</v>
      </c>
    </row>
    <row r="2475" spans="1:9" x14ac:dyDescent="0.25">
      <c r="A2475" s="61" t="s">
        <v>269</v>
      </c>
      <c r="B2475" s="61" t="s">
        <v>111</v>
      </c>
      <c r="C2475" s="65" t="s">
        <v>182</v>
      </c>
      <c r="D2475" s="1">
        <v>59.179960000000001</v>
      </c>
      <c r="E2475" s="61" t="s">
        <v>0</v>
      </c>
      <c r="F2475" s="1">
        <v>53.254629999999999</v>
      </c>
      <c r="G2475" s="1">
        <v>64.849959999999996</v>
      </c>
      <c r="H2475" s="1">
        <v>2.9703080000000002</v>
      </c>
      <c r="I2475" s="1">
        <v>5.0191111991288944</v>
      </c>
    </row>
    <row r="2476" spans="1:9" x14ac:dyDescent="0.25">
      <c r="A2476" s="61" t="s">
        <v>269</v>
      </c>
      <c r="B2476" s="61" t="s">
        <v>112</v>
      </c>
      <c r="C2476" s="65" t="s">
        <v>187</v>
      </c>
      <c r="D2476" s="1">
        <v>60.290210000000002</v>
      </c>
      <c r="E2476" s="61" t="s">
        <v>0</v>
      </c>
      <c r="F2476" s="1">
        <v>50.146239999999999</v>
      </c>
      <c r="G2476" s="1">
        <v>69.620559999999998</v>
      </c>
      <c r="H2476" s="1">
        <v>5.0277830000000003</v>
      </c>
      <c r="I2476" s="1">
        <v>8.3393025169426345</v>
      </c>
    </row>
    <row r="2477" spans="1:9" x14ac:dyDescent="0.25">
      <c r="A2477" s="61" t="s">
        <v>269</v>
      </c>
      <c r="B2477" s="61" t="s">
        <v>113</v>
      </c>
      <c r="C2477" s="65" t="s">
        <v>187</v>
      </c>
      <c r="D2477" s="1">
        <v>66.474360000000004</v>
      </c>
      <c r="E2477" s="61" t="s">
        <v>0</v>
      </c>
      <c r="F2477" s="1">
        <v>57.002659999999999</v>
      </c>
      <c r="G2477" s="1">
        <v>74.782610000000005</v>
      </c>
      <c r="H2477" s="1">
        <v>4.5758830000000001</v>
      </c>
      <c r="I2477" s="1">
        <v>6.8836811666934432</v>
      </c>
    </row>
    <row r="2478" spans="1:9" x14ac:dyDescent="0.25">
      <c r="A2478" s="61" t="s">
        <v>269</v>
      </c>
      <c r="B2478" s="61" t="s">
        <v>114</v>
      </c>
      <c r="C2478" s="65" t="s">
        <v>183</v>
      </c>
      <c r="D2478" s="1">
        <v>55.207320000000003</v>
      </c>
      <c r="E2478" s="61" t="s">
        <v>0</v>
      </c>
      <c r="F2478" s="1">
        <v>48.494610000000002</v>
      </c>
      <c r="G2478" s="1">
        <v>61.735480000000003</v>
      </c>
      <c r="H2478" s="1">
        <v>3.3965960000000002</v>
      </c>
      <c r="I2478" s="1">
        <v>6.1524377564424428</v>
      </c>
    </row>
    <row r="2479" spans="1:9" x14ac:dyDescent="0.25">
      <c r="A2479" s="61" t="s">
        <v>269</v>
      </c>
      <c r="B2479" s="61" t="s">
        <v>115</v>
      </c>
      <c r="C2479" s="65" t="s">
        <v>183</v>
      </c>
      <c r="D2479" s="1">
        <v>55.550060000000002</v>
      </c>
      <c r="E2479" s="61" t="s">
        <v>0</v>
      </c>
      <c r="F2479" s="1">
        <v>49.000360000000001</v>
      </c>
      <c r="G2479" s="1">
        <v>61.912419999999997</v>
      </c>
      <c r="H2479" s="1">
        <v>3.3112680000000001</v>
      </c>
      <c r="I2479" s="1">
        <v>5.9608720494631324</v>
      </c>
    </row>
    <row r="2480" spans="1:9" x14ac:dyDescent="0.25">
      <c r="A2480" s="61" t="s">
        <v>269</v>
      </c>
      <c r="B2480" s="61" t="s">
        <v>116</v>
      </c>
      <c r="C2480" s="65" t="s">
        <v>187</v>
      </c>
      <c r="D2480" s="1">
        <v>56.260770000000001</v>
      </c>
      <c r="E2480" s="61" t="s">
        <v>0</v>
      </c>
      <c r="F2480" s="1">
        <v>46.767919999999997</v>
      </c>
      <c r="G2480" s="1">
        <v>65.316199999999995</v>
      </c>
      <c r="H2480" s="1">
        <v>4.7849269999999997</v>
      </c>
      <c r="I2480" s="1">
        <v>8.5049084824114569</v>
      </c>
    </row>
    <row r="2481" spans="1:9" x14ac:dyDescent="0.25">
      <c r="A2481" s="61" t="s">
        <v>269</v>
      </c>
      <c r="B2481" s="61" t="s">
        <v>117</v>
      </c>
      <c r="C2481" s="65" t="s">
        <v>184</v>
      </c>
      <c r="D2481" s="1">
        <v>47.037170000000003</v>
      </c>
      <c r="E2481" s="61" t="s">
        <v>0</v>
      </c>
      <c r="F2481" s="1">
        <v>38.366599999999998</v>
      </c>
      <c r="G2481" s="1">
        <v>55.890320000000003</v>
      </c>
      <c r="H2481" s="1">
        <v>4.5154269999999999</v>
      </c>
      <c r="I2481" s="1">
        <v>9.5996995567547962</v>
      </c>
    </row>
    <row r="2482" spans="1:9" x14ac:dyDescent="0.25">
      <c r="A2482" s="61" t="s">
        <v>269</v>
      </c>
      <c r="B2482" s="61" t="s">
        <v>118</v>
      </c>
      <c r="C2482" s="65" t="s">
        <v>184</v>
      </c>
      <c r="D2482" s="1">
        <v>51.293590000000002</v>
      </c>
      <c r="E2482" s="61" t="s">
        <v>0</v>
      </c>
      <c r="F2482" s="1">
        <v>44.507719999999999</v>
      </c>
      <c r="G2482" s="1">
        <v>58.032110000000003</v>
      </c>
      <c r="H2482" s="1">
        <v>3.4703059999999999</v>
      </c>
      <c r="I2482" s="1">
        <v>6.7655744119294443</v>
      </c>
    </row>
    <row r="2483" spans="1:9" x14ac:dyDescent="0.25">
      <c r="A2483" s="61" t="s">
        <v>269</v>
      </c>
      <c r="B2483" s="61" t="s">
        <v>119</v>
      </c>
      <c r="C2483" s="65" t="s">
        <v>182</v>
      </c>
      <c r="D2483" s="1">
        <v>57.873649999999998</v>
      </c>
      <c r="E2483" s="61" t="s">
        <v>0</v>
      </c>
      <c r="F2483" s="1">
        <v>51.281889999999997</v>
      </c>
      <c r="G2483" s="1">
        <v>64.196219999999997</v>
      </c>
      <c r="H2483" s="1">
        <v>3.3118650000000001</v>
      </c>
      <c r="I2483" s="1">
        <v>5.7225784100363466</v>
      </c>
    </row>
    <row r="2484" spans="1:9" x14ac:dyDescent="0.25">
      <c r="A2484" s="61" t="s">
        <v>269</v>
      </c>
      <c r="B2484" s="61" t="s">
        <v>120</v>
      </c>
      <c r="C2484" s="65" t="s">
        <v>185</v>
      </c>
      <c r="D2484" s="1">
        <v>38.597329999999999</v>
      </c>
      <c r="E2484" s="61" t="s">
        <v>0</v>
      </c>
      <c r="F2484" s="1">
        <v>34.204770000000003</v>
      </c>
      <c r="G2484" s="1">
        <v>43.183750000000003</v>
      </c>
      <c r="H2484" s="1">
        <v>2.2953190000000001</v>
      </c>
      <c r="I2484" s="1">
        <v>5.9468336281292</v>
      </c>
    </row>
    <row r="2485" spans="1:9" x14ac:dyDescent="0.25">
      <c r="A2485" s="61" t="s">
        <v>269</v>
      </c>
      <c r="B2485" s="61" t="s">
        <v>121</v>
      </c>
      <c r="C2485" s="65" t="s">
        <v>183</v>
      </c>
      <c r="D2485" s="1">
        <v>53.392659999999999</v>
      </c>
      <c r="E2485" s="61" t="s">
        <v>0</v>
      </c>
      <c r="F2485" s="1">
        <v>47.327019999999997</v>
      </c>
      <c r="G2485" s="1">
        <v>59.35962</v>
      </c>
      <c r="H2485" s="1">
        <v>3.083593</v>
      </c>
      <c r="I2485" s="1">
        <v>5.7753125616891907</v>
      </c>
    </row>
    <row r="2486" spans="1:9" x14ac:dyDescent="0.25">
      <c r="A2486" s="61" t="s">
        <v>269</v>
      </c>
      <c r="B2486" s="61" t="s">
        <v>122</v>
      </c>
      <c r="C2486" s="65" t="s">
        <v>187</v>
      </c>
      <c r="D2486" s="1">
        <v>59.020980000000002</v>
      </c>
      <c r="E2486" s="61" t="s">
        <v>0</v>
      </c>
      <c r="F2486" s="1">
        <v>44.8643</v>
      </c>
      <c r="G2486" s="1">
        <v>71.825460000000007</v>
      </c>
      <c r="H2486" s="1">
        <v>7.0440550000000002</v>
      </c>
      <c r="I2486" s="1">
        <v>11.93483232572553</v>
      </c>
    </row>
    <row r="2487" spans="1:9" x14ac:dyDescent="0.25">
      <c r="A2487" s="61" t="s">
        <v>269</v>
      </c>
      <c r="B2487" s="61" t="s">
        <v>123</v>
      </c>
      <c r="C2487" s="65" t="s">
        <v>183</v>
      </c>
      <c r="D2487" s="1">
        <v>51.087870000000002</v>
      </c>
      <c r="E2487" s="61" t="s">
        <v>0</v>
      </c>
      <c r="F2487" s="1">
        <v>44.837530000000001</v>
      </c>
      <c r="G2487" s="1">
        <v>57.304369999999999</v>
      </c>
      <c r="H2487" s="1">
        <v>3.196088</v>
      </c>
      <c r="I2487" s="1">
        <v>6.2560603916350388</v>
      </c>
    </row>
    <row r="2488" spans="1:9" x14ac:dyDescent="0.25">
      <c r="A2488" s="61" t="s">
        <v>269</v>
      </c>
      <c r="B2488" s="61" t="s">
        <v>124</v>
      </c>
      <c r="C2488" s="65" t="s">
        <v>184</v>
      </c>
      <c r="D2488" s="1">
        <v>59.835439999999998</v>
      </c>
      <c r="E2488" s="61" t="s">
        <v>0</v>
      </c>
      <c r="F2488" s="1">
        <v>52.69106</v>
      </c>
      <c r="G2488" s="1">
        <v>66.585120000000003</v>
      </c>
      <c r="H2488" s="1">
        <v>3.5653999999999999</v>
      </c>
      <c r="I2488" s="1">
        <v>5.9586759953632829</v>
      </c>
    </row>
    <row r="2489" spans="1:9" x14ac:dyDescent="0.25">
      <c r="A2489" s="61" t="s">
        <v>269</v>
      </c>
      <c r="B2489" s="61" t="s">
        <v>125</v>
      </c>
      <c r="C2489" s="65" t="s">
        <v>186</v>
      </c>
      <c r="D2489" s="1">
        <v>43.329169999999998</v>
      </c>
      <c r="E2489" s="61" t="s">
        <v>0</v>
      </c>
      <c r="F2489" s="1">
        <v>37.054009999999998</v>
      </c>
      <c r="G2489" s="1">
        <v>49.825830000000003</v>
      </c>
      <c r="H2489" s="1">
        <v>3.2748849999999998</v>
      </c>
      <c r="I2489" s="1">
        <v>7.558153087169682</v>
      </c>
    </row>
    <row r="2490" spans="1:9" x14ac:dyDescent="0.25">
      <c r="A2490" s="61" t="s">
        <v>269</v>
      </c>
      <c r="B2490" s="61" t="s">
        <v>126</v>
      </c>
      <c r="C2490" s="65" t="s">
        <v>187</v>
      </c>
      <c r="D2490" s="1">
        <v>50.30395</v>
      </c>
      <c r="E2490" s="61" t="s">
        <v>0</v>
      </c>
      <c r="F2490" s="1">
        <v>43.380980000000001</v>
      </c>
      <c r="G2490" s="1">
        <v>57.21528</v>
      </c>
      <c r="H2490" s="1">
        <v>3.550986</v>
      </c>
      <c r="I2490" s="1">
        <v>7.0590599744155282</v>
      </c>
    </row>
    <row r="2491" spans="1:9" x14ac:dyDescent="0.25">
      <c r="A2491" s="61" t="s">
        <v>269</v>
      </c>
      <c r="B2491" s="61" t="s">
        <v>127</v>
      </c>
      <c r="C2491" s="65" t="s">
        <v>183</v>
      </c>
      <c r="D2491" s="1">
        <v>59.03566</v>
      </c>
      <c r="E2491" s="61" t="s">
        <v>0</v>
      </c>
      <c r="F2491" s="1">
        <v>53.043399999999998</v>
      </c>
      <c r="G2491" s="1">
        <v>64.771109999999993</v>
      </c>
      <c r="H2491" s="1">
        <v>3.0042949999999999</v>
      </c>
      <c r="I2491" s="1">
        <v>5.0889496280722533</v>
      </c>
    </row>
    <row r="2492" spans="1:9" x14ac:dyDescent="0.25">
      <c r="A2492" s="61" t="s">
        <v>269</v>
      </c>
      <c r="B2492" s="61" t="s">
        <v>128</v>
      </c>
      <c r="C2492" s="65" t="s">
        <v>184</v>
      </c>
      <c r="D2492" s="1">
        <v>51.446800000000003</v>
      </c>
      <c r="E2492" s="61" t="s">
        <v>0</v>
      </c>
      <c r="F2492" s="1">
        <v>44.313870000000001</v>
      </c>
      <c r="G2492" s="1">
        <v>58.521279999999997</v>
      </c>
      <c r="H2492" s="1">
        <v>3.6479020000000002</v>
      </c>
      <c r="I2492" s="1">
        <v>7.0906295435284612</v>
      </c>
    </row>
    <row r="2493" spans="1:9" x14ac:dyDescent="0.25">
      <c r="A2493" s="61" t="s">
        <v>269</v>
      </c>
      <c r="B2493" s="61" t="s">
        <v>129</v>
      </c>
      <c r="C2493" s="65" t="s">
        <v>3</v>
      </c>
      <c r="D2493" s="1">
        <v>50.102710000000002</v>
      </c>
      <c r="E2493" s="61" t="s">
        <v>0</v>
      </c>
      <c r="F2493" s="1">
        <v>43.591500000000003</v>
      </c>
      <c r="G2493" s="1">
        <v>56.61045</v>
      </c>
      <c r="H2493" s="1">
        <v>3.339388</v>
      </c>
      <c r="I2493" s="1">
        <v>6.6650845832490893</v>
      </c>
    </row>
    <row r="2494" spans="1:9" x14ac:dyDescent="0.25">
      <c r="A2494" s="61" t="s">
        <v>269</v>
      </c>
      <c r="B2494" s="61" t="s">
        <v>130</v>
      </c>
      <c r="C2494" s="65" t="s">
        <v>186</v>
      </c>
      <c r="D2494" s="1">
        <v>51.152760000000001</v>
      </c>
      <c r="E2494" s="61" t="s">
        <v>0</v>
      </c>
      <c r="F2494" s="1">
        <v>42.623869999999997</v>
      </c>
      <c r="G2494" s="1">
        <v>59.615049999999997</v>
      </c>
      <c r="H2494" s="1">
        <v>4.3758609999999996</v>
      </c>
      <c r="I2494" s="1">
        <v>8.5544963751711531</v>
      </c>
    </row>
    <row r="2495" spans="1:9" x14ac:dyDescent="0.25">
      <c r="A2495" s="61" t="s">
        <v>269</v>
      </c>
      <c r="B2495" s="61" t="s">
        <v>131</v>
      </c>
      <c r="C2495" s="65" t="s">
        <v>186</v>
      </c>
      <c r="D2495" s="1">
        <v>50.305059999999997</v>
      </c>
      <c r="E2495" s="61" t="s">
        <v>0</v>
      </c>
      <c r="F2495" s="1">
        <v>42.140770000000003</v>
      </c>
      <c r="G2495" s="1">
        <v>58.453119999999998</v>
      </c>
      <c r="H2495" s="1">
        <v>4.197813</v>
      </c>
      <c r="I2495" s="1">
        <v>8.3447132356069158</v>
      </c>
    </row>
    <row r="2496" spans="1:9" x14ac:dyDescent="0.25">
      <c r="A2496" s="61" t="s">
        <v>269</v>
      </c>
      <c r="B2496" s="61" t="s">
        <v>132</v>
      </c>
      <c r="C2496" s="65" t="s">
        <v>182</v>
      </c>
      <c r="D2496" s="1">
        <v>52.63693</v>
      </c>
      <c r="E2496" s="61" t="s">
        <v>0</v>
      </c>
      <c r="F2496" s="1">
        <v>44.203679999999999</v>
      </c>
      <c r="G2496" s="1">
        <v>60.922370000000001</v>
      </c>
      <c r="H2496" s="1">
        <v>4.3044799999999999</v>
      </c>
      <c r="I2496" s="1">
        <v>8.1776805752159181</v>
      </c>
    </row>
    <row r="2497" spans="1:9" x14ac:dyDescent="0.25">
      <c r="A2497" s="61" t="s">
        <v>269</v>
      </c>
      <c r="B2497" s="61" t="s">
        <v>133</v>
      </c>
      <c r="C2497" s="65" t="s">
        <v>186</v>
      </c>
      <c r="D2497" s="1">
        <v>53.305410000000002</v>
      </c>
      <c r="E2497" s="61" t="s">
        <v>0</v>
      </c>
      <c r="F2497" s="1">
        <v>44.263939999999998</v>
      </c>
      <c r="G2497" s="1">
        <v>62.134869999999999</v>
      </c>
      <c r="H2497" s="1">
        <v>4.6070700000000002</v>
      </c>
      <c r="I2497" s="1">
        <v>8.6427812861771436</v>
      </c>
    </row>
    <row r="2498" spans="1:9" x14ac:dyDescent="0.25">
      <c r="A2498" s="61" t="s">
        <v>269</v>
      </c>
      <c r="B2498" s="61" t="s">
        <v>134</v>
      </c>
      <c r="C2498" s="65" t="s">
        <v>182</v>
      </c>
      <c r="D2498" s="1">
        <v>63.115099999999998</v>
      </c>
      <c r="E2498" s="61" t="s">
        <v>0</v>
      </c>
      <c r="F2498" s="1">
        <v>57.329270000000001</v>
      </c>
      <c r="G2498" s="1">
        <v>68.54683</v>
      </c>
      <c r="H2498" s="1">
        <v>2.8721649999999999</v>
      </c>
      <c r="I2498" s="1">
        <v>4.5506780469333012</v>
      </c>
    </row>
    <row r="2499" spans="1:9" x14ac:dyDescent="0.25">
      <c r="A2499" s="61" t="s">
        <v>269</v>
      </c>
      <c r="B2499" s="61" t="s">
        <v>135</v>
      </c>
      <c r="C2499" s="65" t="s">
        <v>3</v>
      </c>
      <c r="D2499" s="1">
        <v>44.03172</v>
      </c>
      <c r="E2499" s="61" t="s">
        <v>0</v>
      </c>
      <c r="F2499" s="1">
        <v>36.186239999999998</v>
      </c>
      <c r="G2499" s="1">
        <v>52.187109999999997</v>
      </c>
      <c r="H2499" s="1">
        <v>4.1158089999999996</v>
      </c>
      <c r="I2499" s="1">
        <v>9.3473727576392651</v>
      </c>
    </row>
    <row r="2500" spans="1:9" x14ac:dyDescent="0.25">
      <c r="A2500" s="61" t="s">
        <v>269</v>
      </c>
      <c r="B2500" s="61" t="s">
        <v>136</v>
      </c>
      <c r="C2500" s="65" t="s">
        <v>183</v>
      </c>
      <c r="D2500" s="1">
        <v>48.110250000000001</v>
      </c>
      <c r="E2500" s="61" t="s">
        <v>0</v>
      </c>
      <c r="F2500" s="1">
        <v>42.205759999999998</v>
      </c>
      <c r="G2500" s="1">
        <v>54.067990000000002</v>
      </c>
      <c r="H2500" s="1">
        <v>3.0395650000000001</v>
      </c>
      <c r="I2500" s="1">
        <v>6.3179156208915979</v>
      </c>
    </row>
    <row r="2501" spans="1:9" x14ac:dyDescent="0.25">
      <c r="A2501" s="61" t="s">
        <v>269</v>
      </c>
      <c r="B2501" s="61" t="s">
        <v>137</v>
      </c>
      <c r="C2501" s="65" t="s">
        <v>181</v>
      </c>
      <c r="D2501" s="1">
        <v>52.686610000000002</v>
      </c>
      <c r="E2501" s="61" t="s">
        <v>0</v>
      </c>
      <c r="F2501" s="1">
        <v>45.377940000000002</v>
      </c>
      <c r="G2501" s="1">
        <v>59.881929999999997</v>
      </c>
      <c r="H2501" s="1">
        <v>3.7247620000000001</v>
      </c>
      <c r="I2501" s="1">
        <v>7.0696558385517676</v>
      </c>
    </row>
    <row r="2502" spans="1:9" x14ac:dyDescent="0.25">
      <c r="A2502" s="61" t="s">
        <v>269</v>
      </c>
      <c r="B2502" s="61" t="s">
        <v>138</v>
      </c>
      <c r="C2502" s="65" t="s">
        <v>185</v>
      </c>
      <c r="D2502" s="1">
        <v>60.207259999999998</v>
      </c>
      <c r="E2502" s="61" t="s">
        <v>0</v>
      </c>
      <c r="F2502" s="1">
        <v>50.18329</v>
      </c>
      <c r="G2502" s="1">
        <v>69.442419999999998</v>
      </c>
      <c r="H2502" s="1">
        <v>4.9699809999999998</v>
      </c>
      <c r="I2502" s="1">
        <v>8.2547868811834313</v>
      </c>
    </row>
    <row r="2503" spans="1:9" x14ac:dyDescent="0.25">
      <c r="A2503" s="61" t="s">
        <v>269</v>
      </c>
      <c r="B2503" s="61" t="s">
        <v>139</v>
      </c>
      <c r="C2503" s="65" t="s">
        <v>187</v>
      </c>
      <c r="D2503" s="1">
        <v>53.735239999999997</v>
      </c>
      <c r="E2503" s="61" t="s">
        <v>0</v>
      </c>
      <c r="F2503" s="1">
        <v>44.414009999999998</v>
      </c>
      <c r="G2503" s="1">
        <v>62.802500000000002</v>
      </c>
      <c r="H2503" s="1">
        <v>4.7433420000000002</v>
      </c>
      <c r="I2503" s="1">
        <v>8.8272463284801574</v>
      </c>
    </row>
    <row r="2504" spans="1:9" x14ac:dyDescent="0.25">
      <c r="A2504" s="61" t="s">
        <v>269</v>
      </c>
      <c r="B2504" s="61" t="s">
        <v>140</v>
      </c>
      <c r="C2504" s="65" t="s">
        <v>187</v>
      </c>
      <c r="D2504" s="1">
        <v>47.22681</v>
      </c>
      <c r="E2504" s="61" t="s">
        <v>0</v>
      </c>
      <c r="F2504" s="1">
        <v>42.178719999999998</v>
      </c>
      <c r="G2504" s="1">
        <v>52.332259999999998</v>
      </c>
      <c r="H2504" s="1">
        <v>2.5984250000000002</v>
      </c>
      <c r="I2504" s="1">
        <v>5.5020125221246152</v>
      </c>
    </row>
    <row r="2505" spans="1:9" x14ac:dyDescent="0.25">
      <c r="A2505" s="61" t="s">
        <v>269</v>
      </c>
      <c r="B2505" s="61" t="s">
        <v>141</v>
      </c>
      <c r="C2505" s="65" t="s">
        <v>181</v>
      </c>
      <c r="D2505" s="1">
        <v>54.446179999999998</v>
      </c>
      <c r="E2505" s="61" t="s">
        <v>0</v>
      </c>
      <c r="F2505" s="1">
        <v>47.602159999999998</v>
      </c>
      <c r="G2505" s="1">
        <v>61.126300000000001</v>
      </c>
      <c r="H2505" s="1">
        <v>3.4697930000000001</v>
      </c>
      <c r="I2505" s="1">
        <v>6.3728860316738478</v>
      </c>
    </row>
    <row r="2506" spans="1:9" x14ac:dyDescent="0.25">
      <c r="A2506" s="61" t="s">
        <v>269</v>
      </c>
      <c r="B2506" s="61" t="s">
        <v>142</v>
      </c>
      <c r="C2506" s="65" t="s">
        <v>3</v>
      </c>
      <c r="D2506" s="1">
        <v>44.067390000000003</v>
      </c>
      <c r="E2506" s="61" t="s">
        <v>0</v>
      </c>
      <c r="F2506" s="1">
        <v>35.358919999999998</v>
      </c>
      <c r="G2506" s="1">
        <v>53.1569</v>
      </c>
      <c r="H2506" s="1">
        <v>4.5874550000000003</v>
      </c>
      <c r="I2506" s="1">
        <v>10.410090091562036</v>
      </c>
    </row>
    <row r="2507" spans="1:9" x14ac:dyDescent="0.25">
      <c r="A2507" s="61" t="s">
        <v>269</v>
      </c>
      <c r="B2507" s="61" t="s">
        <v>143</v>
      </c>
      <c r="C2507" s="65" t="s">
        <v>182</v>
      </c>
      <c r="D2507" s="1">
        <v>55.378390000000003</v>
      </c>
      <c r="E2507" s="61" t="s">
        <v>0</v>
      </c>
      <c r="F2507" s="1">
        <v>49.576000000000001</v>
      </c>
      <c r="G2507" s="1">
        <v>61.03783</v>
      </c>
      <c r="H2507" s="1">
        <v>2.9361429999999999</v>
      </c>
      <c r="I2507" s="1">
        <v>5.3019652611785926</v>
      </c>
    </row>
    <row r="2508" spans="1:9" x14ac:dyDescent="0.25">
      <c r="A2508" s="61" t="s">
        <v>269</v>
      </c>
      <c r="B2508" s="61" t="s">
        <v>144</v>
      </c>
      <c r="C2508" s="65" t="s">
        <v>181</v>
      </c>
      <c r="D2508" s="1">
        <v>43.121769999999998</v>
      </c>
      <c r="E2508" s="61" t="s">
        <v>0</v>
      </c>
      <c r="F2508" s="1">
        <v>36.821429999999999</v>
      </c>
      <c r="G2508" s="1">
        <v>49.652900000000002</v>
      </c>
      <c r="H2508" s="1">
        <v>3.2898480000000001</v>
      </c>
      <c r="I2508" s="1">
        <v>7.6292044598354858</v>
      </c>
    </row>
    <row r="2509" spans="1:9" x14ac:dyDescent="0.25">
      <c r="A2509" s="61" t="s">
        <v>269</v>
      </c>
      <c r="B2509" s="61" t="s">
        <v>145</v>
      </c>
      <c r="C2509" s="65" t="s">
        <v>182</v>
      </c>
      <c r="D2509" s="1">
        <v>45.90231</v>
      </c>
      <c r="E2509" s="61" t="s">
        <v>0</v>
      </c>
      <c r="F2509" s="1">
        <v>39.518590000000003</v>
      </c>
      <c r="G2509" s="1">
        <v>52.42342</v>
      </c>
      <c r="H2509" s="1">
        <v>3.309768</v>
      </c>
      <c r="I2509" s="1">
        <v>7.2104606500195745</v>
      </c>
    </row>
    <row r="2510" spans="1:9" x14ac:dyDescent="0.25">
      <c r="A2510" s="61" t="s">
        <v>269</v>
      </c>
      <c r="B2510" s="61" t="s">
        <v>146</v>
      </c>
      <c r="C2510" s="65" t="s">
        <v>182</v>
      </c>
      <c r="D2510" s="1">
        <v>60.018479999999997</v>
      </c>
      <c r="E2510" s="61" t="s">
        <v>0</v>
      </c>
      <c r="F2510" s="1">
        <v>54.765700000000002</v>
      </c>
      <c r="G2510" s="1">
        <v>65.050550000000001</v>
      </c>
      <c r="H2510" s="1">
        <v>2.6320890000000001</v>
      </c>
      <c r="I2510" s="1">
        <v>4.3854642770026837</v>
      </c>
    </row>
    <row r="2511" spans="1:9" x14ac:dyDescent="0.25">
      <c r="A2511" s="61" t="s">
        <v>269</v>
      </c>
      <c r="B2511" s="61" t="s">
        <v>147</v>
      </c>
      <c r="C2511" s="65" t="s">
        <v>187</v>
      </c>
      <c r="D2511" s="1">
        <v>59.513710000000003</v>
      </c>
      <c r="E2511" s="61" t="s">
        <v>0</v>
      </c>
      <c r="F2511" s="1">
        <v>49.870730000000002</v>
      </c>
      <c r="G2511" s="1">
        <v>68.474339999999998</v>
      </c>
      <c r="H2511" s="1">
        <v>4.7982019999999999</v>
      </c>
      <c r="I2511" s="1">
        <v>8.0623473145935609</v>
      </c>
    </row>
    <row r="2512" spans="1:9" x14ac:dyDescent="0.25">
      <c r="A2512" s="61" t="s">
        <v>269</v>
      </c>
      <c r="B2512" s="61" t="s">
        <v>148</v>
      </c>
      <c r="C2512" s="65" t="s">
        <v>3</v>
      </c>
      <c r="D2512" s="1">
        <v>48.342440000000003</v>
      </c>
      <c r="E2512" s="61" t="s">
        <v>0</v>
      </c>
      <c r="F2512" s="1">
        <v>41.098509999999997</v>
      </c>
      <c r="G2512" s="1">
        <v>55.656709999999997</v>
      </c>
      <c r="H2512" s="1">
        <v>3.739554</v>
      </c>
      <c r="I2512" s="1">
        <v>7.7355507913957178</v>
      </c>
    </row>
    <row r="2513" spans="1:9" x14ac:dyDescent="0.25">
      <c r="A2513" s="61" t="s">
        <v>269</v>
      </c>
      <c r="B2513" s="61" t="s">
        <v>149</v>
      </c>
      <c r="C2513" s="65" t="s">
        <v>3</v>
      </c>
      <c r="D2513" s="1">
        <v>53.444400000000002</v>
      </c>
      <c r="E2513" s="61" t="s">
        <v>0</v>
      </c>
      <c r="F2513" s="1">
        <v>46.21725</v>
      </c>
      <c r="G2513" s="1">
        <v>60.529769999999999</v>
      </c>
      <c r="H2513" s="1">
        <v>3.6754699999999998</v>
      </c>
      <c r="I2513" s="1">
        <v>6.8771845132511542</v>
      </c>
    </row>
    <row r="2514" spans="1:9" x14ac:dyDescent="0.25">
      <c r="A2514" s="61" t="s">
        <v>269</v>
      </c>
      <c r="B2514" s="61" t="s">
        <v>150</v>
      </c>
      <c r="C2514" s="65" t="s">
        <v>181</v>
      </c>
      <c r="D2514" s="1">
        <v>54.368279999999999</v>
      </c>
      <c r="E2514" s="61" t="s">
        <v>0</v>
      </c>
      <c r="F2514" s="1">
        <v>48.496169999999999</v>
      </c>
      <c r="G2514" s="1">
        <v>60.121429999999997</v>
      </c>
      <c r="H2514" s="1">
        <v>2.9778410000000002</v>
      </c>
      <c r="I2514" s="1">
        <v>5.477166097584842</v>
      </c>
    </row>
    <row r="2515" spans="1:9" x14ac:dyDescent="0.25">
      <c r="A2515" s="61" t="s">
        <v>269</v>
      </c>
      <c r="B2515" s="61" t="s">
        <v>151</v>
      </c>
      <c r="C2515" s="65" t="s">
        <v>182</v>
      </c>
      <c r="D2515" s="1">
        <v>51.12162</v>
      </c>
      <c r="E2515" s="61" t="s">
        <v>0</v>
      </c>
      <c r="F2515" s="1">
        <v>45.36833</v>
      </c>
      <c r="G2515" s="1">
        <v>56.845350000000003</v>
      </c>
      <c r="H2515" s="1">
        <v>2.9402200000000001</v>
      </c>
      <c r="I2515" s="1">
        <v>5.7514218054905148</v>
      </c>
    </row>
    <row r="2516" spans="1:9" x14ac:dyDescent="0.25">
      <c r="A2516" s="61" t="s">
        <v>269</v>
      </c>
      <c r="B2516" s="61" t="s">
        <v>152</v>
      </c>
      <c r="C2516" s="65" t="s">
        <v>186</v>
      </c>
      <c r="D2516" s="1">
        <v>57.045070000000003</v>
      </c>
      <c r="E2516" s="61" t="s">
        <v>0</v>
      </c>
      <c r="F2516" s="1">
        <v>49.954740000000001</v>
      </c>
      <c r="G2516" s="1">
        <v>63.857640000000004</v>
      </c>
      <c r="H2516" s="1">
        <v>3.568435</v>
      </c>
      <c r="I2516" s="1">
        <v>6.2554660727035651</v>
      </c>
    </row>
    <row r="2517" spans="1:9" x14ac:dyDescent="0.25">
      <c r="A2517" s="61" t="s">
        <v>269</v>
      </c>
      <c r="B2517" s="61" t="s">
        <v>153</v>
      </c>
      <c r="C2517" s="65" t="s">
        <v>182</v>
      </c>
      <c r="D2517" s="1">
        <v>52.4129</v>
      </c>
      <c r="E2517" s="61" t="s">
        <v>0</v>
      </c>
      <c r="F2517" s="1">
        <v>46.619219999999999</v>
      </c>
      <c r="G2517" s="1">
        <v>58.142359999999996</v>
      </c>
      <c r="H2517" s="1">
        <v>2.9521169999999999</v>
      </c>
      <c r="I2517" s="1">
        <v>5.6324244603904763</v>
      </c>
    </row>
    <row r="2518" spans="1:9" x14ac:dyDescent="0.25">
      <c r="A2518" s="61" t="s">
        <v>269</v>
      </c>
      <c r="B2518" s="61" t="s">
        <v>154</v>
      </c>
      <c r="C2518" s="65" t="s">
        <v>183</v>
      </c>
      <c r="D2518" s="1">
        <v>50.728160000000003</v>
      </c>
      <c r="E2518" s="61" t="s">
        <v>0</v>
      </c>
      <c r="F2518" s="1">
        <v>42.103360000000002</v>
      </c>
      <c r="G2518" s="1">
        <v>59.309829999999998</v>
      </c>
      <c r="H2518" s="1">
        <v>4.4323189999999997</v>
      </c>
      <c r="I2518" s="1">
        <v>8.7373935896748467</v>
      </c>
    </row>
    <row r="2519" spans="1:9" x14ac:dyDescent="0.25">
      <c r="A2519" s="61" t="s">
        <v>269</v>
      </c>
      <c r="B2519" s="61" t="s">
        <v>155</v>
      </c>
      <c r="C2519" s="65" t="s">
        <v>187</v>
      </c>
      <c r="D2519" s="1">
        <v>38.682400000000001</v>
      </c>
      <c r="E2519" s="61" t="s">
        <v>0</v>
      </c>
      <c r="F2519" s="1">
        <v>34.330559999999998</v>
      </c>
      <c r="G2519" s="1">
        <v>43.222799999999999</v>
      </c>
      <c r="H2519" s="1">
        <v>2.273469</v>
      </c>
      <c r="I2519" s="1">
        <v>5.8772697660951749</v>
      </c>
    </row>
    <row r="2520" spans="1:9" x14ac:dyDescent="0.25">
      <c r="A2520" s="61" t="s">
        <v>269</v>
      </c>
      <c r="B2520" s="61" t="s">
        <v>156</v>
      </c>
      <c r="C2520" s="65" t="s">
        <v>184</v>
      </c>
      <c r="D2520" s="1">
        <v>51.051180000000002</v>
      </c>
      <c r="E2520" s="61" t="s">
        <v>0</v>
      </c>
      <c r="F2520" s="1">
        <v>44.313310000000001</v>
      </c>
      <c r="G2520" s="1">
        <v>57.751060000000003</v>
      </c>
      <c r="H2520" s="1">
        <v>3.4478080000000002</v>
      </c>
      <c r="I2520" s="1">
        <v>6.7536303764183323</v>
      </c>
    </row>
    <row r="2521" spans="1:9" x14ac:dyDescent="0.25">
      <c r="A2521" s="61" t="s">
        <v>269</v>
      </c>
      <c r="B2521" s="61" t="s">
        <v>157</v>
      </c>
      <c r="C2521" s="65" t="s">
        <v>3</v>
      </c>
      <c r="D2521" s="1">
        <v>54.239179999999998</v>
      </c>
      <c r="E2521" s="61" t="s">
        <v>0</v>
      </c>
      <c r="F2521" s="1">
        <v>46.351649999999999</v>
      </c>
      <c r="G2521" s="1">
        <v>61.91977</v>
      </c>
      <c r="H2521" s="1">
        <v>4.0029050000000002</v>
      </c>
      <c r="I2521" s="1">
        <v>7.3800986666833834</v>
      </c>
    </row>
    <row r="2522" spans="1:9" x14ac:dyDescent="0.25">
      <c r="A2522" s="61" t="s">
        <v>269</v>
      </c>
      <c r="B2522" s="61" t="s">
        <v>158</v>
      </c>
      <c r="C2522" s="65" t="s">
        <v>182</v>
      </c>
      <c r="D2522" s="1">
        <v>51.59328</v>
      </c>
      <c r="E2522" s="61" t="s">
        <v>0</v>
      </c>
      <c r="F2522" s="1">
        <v>44.200490000000002</v>
      </c>
      <c r="G2522" s="1">
        <v>58.916989999999998</v>
      </c>
      <c r="H2522" s="1">
        <v>3.7809430000000002</v>
      </c>
      <c r="I2522" s="1">
        <v>7.3283633062290283</v>
      </c>
    </row>
    <row r="2523" spans="1:9" x14ac:dyDescent="0.25">
      <c r="A2523" s="61" t="s">
        <v>269</v>
      </c>
      <c r="B2523" s="61" t="s">
        <v>159</v>
      </c>
      <c r="C2523" s="65" t="s">
        <v>186</v>
      </c>
      <c r="D2523" s="1">
        <v>46.721539999999997</v>
      </c>
      <c r="E2523" s="61" t="s">
        <v>0</v>
      </c>
      <c r="F2523" s="1">
        <v>39.87603</v>
      </c>
      <c r="G2523" s="1">
        <v>53.69276</v>
      </c>
      <c r="H2523" s="1">
        <v>3.5464150000000001</v>
      </c>
      <c r="I2523" s="1">
        <v>7.5905353291008826</v>
      </c>
    </row>
    <row r="2524" spans="1:9" x14ac:dyDescent="0.25">
      <c r="A2524" s="61" t="s">
        <v>269</v>
      </c>
      <c r="B2524" s="61" t="s">
        <v>160</v>
      </c>
      <c r="C2524" s="65" t="s">
        <v>183</v>
      </c>
      <c r="D2524" s="1">
        <v>46.077240000000003</v>
      </c>
      <c r="E2524" s="61" t="s">
        <v>0</v>
      </c>
      <c r="F2524" s="1">
        <v>38.960009999999997</v>
      </c>
      <c r="G2524" s="1">
        <v>53.358089999999997</v>
      </c>
      <c r="H2524" s="1">
        <v>3.6975340000000001</v>
      </c>
      <c r="I2524" s="1">
        <v>8.024642969066722</v>
      </c>
    </row>
    <row r="2525" spans="1:9" x14ac:dyDescent="0.25">
      <c r="A2525" s="61" t="s">
        <v>269</v>
      </c>
      <c r="B2525" s="61" t="s">
        <v>161</v>
      </c>
      <c r="C2525" s="65" t="s">
        <v>186</v>
      </c>
      <c r="D2525" s="1">
        <v>57.395330000000001</v>
      </c>
      <c r="E2525" s="61" t="s">
        <v>0</v>
      </c>
      <c r="F2525" s="1">
        <v>46.410080000000001</v>
      </c>
      <c r="G2525" s="1">
        <v>67.696129999999997</v>
      </c>
      <c r="H2525" s="1">
        <v>5.5111420000000004</v>
      </c>
      <c r="I2525" s="1">
        <v>9.6020738969529411</v>
      </c>
    </row>
    <row r="2526" spans="1:9" x14ac:dyDescent="0.25">
      <c r="A2526" s="61" t="s">
        <v>269</v>
      </c>
      <c r="B2526" s="61" t="s">
        <v>162</v>
      </c>
      <c r="C2526" s="65" t="s">
        <v>184</v>
      </c>
      <c r="D2526" s="1">
        <v>46.326160000000002</v>
      </c>
      <c r="E2526" s="61" t="s">
        <v>0</v>
      </c>
      <c r="F2526" s="1">
        <v>36.540990000000001</v>
      </c>
      <c r="G2526" s="1">
        <v>56.402700000000003</v>
      </c>
      <c r="H2526" s="1">
        <v>5.133089</v>
      </c>
      <c r="I2526" s="1">
        <v>11.080324809999361</v>
      </c>
    </row>
    <row r="2527" spans="1:9" x14ac:dyDescent="0.25">
      <c r="A2527" s="61" t="s">
        <v>269</v>
      </c>
      <c r="B2527" s="61" t="s">
        <v>163</v>
      </c>
      <c r="C2527" s="65" t="s">
        <v>185</v>
      </c>
      <c r="D2527" s="1">
        <v>49.542540000000002</v>
      </c>
      <c r="E2527" s="61" t="s">
        <v>0</v>
      </c>
      <c r="F2527" s="1">
        <v>42.707410000000003</v>
      </c>
      <c r="G2527" s="1">
        <v>56.39481</v>
      </c>
      <c r="H2527" s="1">
        <v>3.5121329999999999</v>
      </c>
      <c r="I2527" s="1">
        <v>7.0891258300442406</v>
      </c>
    </row>
    <row r="2528" spans="1:9" x14ac:dyDescent="0.25">
      <c r="A2528" s="61" t="s">
        <v>269</v>
      </c>
      <c r="B2528" s="61" t="s">
        <v>164</v>
      </c>
      <c r="C2528" s="65" t="s">
        <v>184</v>
      </c>
      <c r="D2528" s="1">
        <v>45.557029999999997</v>
      </c>
      <c r="E2528" s="61" t="s">
        <v>0</v>
      </c>
      <c r="F2528" s="1">
        <v>38.675789999999999</v>
      </c>
      <c r="G2528" s="1">
        <v>52.612209999999997</v>
      </c>
      <c r="H2528" s="1">
        <v>3.577229</v>
      </c>
      <c r="I2528" s="1">
        <v>7.852199759290718</v>
      </c>
    </row>
    <row r="2529" spans="1:9" x14ac:dyDescent="0.25">
      <c r="A2529" s="61" t="s">
        <v>269</v>
      </c>
      <c r="B2529" s="61" t="s">
        <v>165</v>
      </c>
      <c r="C2529" s="65" t="s">
        <v>183</v>
      </c>
      <c r="D2529" s="1">
        <v>51.78389</v>
      </c>
      <c r="E2529" s="61" t="s">
        <v>0</v>
      </c>
      <c r="F2529" s="1">
        <v>44.127740000000003</v>
      </c>
      <c r="G2529" s="1">
        <v>59.35718</v>
      </c>
      <c r="H2529" s="1">
        <v>3.9144429999999999</v>
      </c>
      <c r="I2529" s="1">
        <v>7.5591907058353476</v>
      </c>
    </row>
    <row r="2530" spans="1:9" x14ac:dyDescent="0.25">
      <c r="A2530" s="61" t="s">
        <v>269</v>
      </c>
      <c r="B2530" s="61" t="s">
        <v>166</v>
      </c>
      <c r="C2530" s="65" t="s">
        <v>3</v>
      </c>
      <c r="D2530" s="1">
        <v>54.224170000000001</v>
      </c>
      <c r="E2530" s="61" t="s">
        <v>0</v>
      </c>
      <c r="F2530" s="1">
        <v>44.522100000000002</v>
      </c>
      <c r="G2530" s="1">
        <v>63.616100000000003</v>
      </c>
      <c r="H2530" s="1">
        <v>4.9299249999999999</v>
      </c>
      <c r="I2530" s="1">
        <v>9.0917482001107626</v>
      </c>
    </row>
    <row r="2531" spans="1:9" x14ac:dyDescent="0.25">
      <c r="A2531" s="61" t="s">
        <v>269</v>
      </c>
      <c r="B2531" s="61" t="s">
        <v>167</v>
      </c>
      <c r="C2531" s="65" t="s">
        <v>184</v>
      </c>
      <c r="D2531" s="1">
        <v>45.98545</v>
      </c>
      <c r="E2531" s="61" t="s">
        <v>0</v>
      </c>
      <c r="F2531" s="1">
        <v>38.519869999999997</v>
      </c>
      <c r="G2531" s="1">
        <v>53.635649999999998</v>
      </c>
      <c r="H2531" s="1">
        <v>3.8844759999999998</v>
      </c>
      <c r="I2531" s="1">
        <v>8.4471849247968649</v>
      </c>
    </row>
    <row r="2532" spans="1:9" x14ac:dyDescent="0.25">
      <c r="A2532" s="61" t="s">
        <v>269</v>
      </c>
      <c r="B2532" s="61" t="s">
        <v>168</v>
      </c>
      <c r="C2532" s="65" t="s">
        <v>187</v>
      </c>
      <c r="D2532" s="1">
        <v>61.854309999999998</v>
      </c>
      <c r="E2532" s="61" t="s">
        <v>0</v>
      </c>
      <c r="F2532" s="1">
        <v>51.520040000000002</v>
      </c>
      <c r="G2532" s="1">
        <v>71.216419999999999</v>
      </c>
      <c r="H2532" s="1">
        <v>5.0853450000000002</v>
      </c>
      <c r="I2532" s="1">
        <v>8.2214885268302247</v>
      </c>
    </row>
    <row r="2533" spans="1:9" x14ac:dyDescent="0.25">
      <c r="A2533" s="61" t="s">
        <v>269</v>
      </c>
      <c r="B2533" s="61" t="s">
        <v>169</v>
      </c>
      <c r="C2533" s="65" t="s">
        <v>3</v>
      </c>
      <c r="D2533" s="1">
        <v>48.153910000000003</v>
      </c>
      <c r="E2533" s="61" t="s">
        <v>0</v>
      </c>
      <c r="F2533" s="1">
        <v>41.846829999999997</v>
      </c>
      <c r="G2533" s="1">
        <v>54.52037</v>
      </c>
      <c r="H2533" s="1">
        <v>3.2497889999999998</v>
      </c>
      <c r="I2533" s="1">
        <v>6.7487541510128661</v>
      </c>
    </row>
    <row r="2534" spans="1:9" x14ac:dyDescent="0.25">
      <c r="A2534" s="61" t="s">
        <v>269</v>
      </c>
      <c r="B2534" s="61" t="s">
        <v>170</v>
      </c>
      <c r="C2534" s="65" t="s">
        <v>3</v>
      </c>
      <c r="D2534" s="1">
        <v>44.456690000000002</v>
      </c>
      <c r="E2534" s="61" t="s">
        <v>0</v>
      </c>
      <c r="F2534" s="1">
        <v>38.55001</v>
      </c>
      <c r="G2534" s="1">
        <v>50.524279999999997</v>
      </c>
      <c r="H2534" s="1">
        <v>3.0685280000000001</v>
      </c>
      <c r="I2534" s="1">
        <v>6.9022862475816353</v>
      </c>
    </row>
    <row r="2535" spans="1:9" x14ac:dyDescent="0.25">
      <c r="A2535" s="61" t="s">
        <v>269</v>
      </c>
      <c r="B2535" s="61" t="s">
        <v>171</v>
      </c>
      <c r="C2535" s="65" t="s">
        <v>184</v>
      </c>
      <c r="D2535" s="1">
        <v>53.665030000000002</v>
      </c>
      <c r="E2535" s="61" t="s">
        <v>0</v>
      </c>
      <c r="F2535" s="1">
        <v>45.44661</v>
      </c>
      <c r="G2535" s="1">
        <v>61.689059999999998</v>
      </c>
      <c r="H2535" s="1">
        <v>4.1790430000000001</v>
      </c>
      <c r="I2535" s="1">
        <v>7.7872741336397278</v>
      </c>
    </row>
    <row r="2536" spans="1:9" x14ac:dyDescent="0.25">
      <c r="A2536" s="61" t="s">
        <v>269</v>
      </c>
      <c r="B2536" s="61" t="s">
        <v>172</v>
      </c>
      <c r="C2536" s="65" t="s">
        <v>185</v>
      </c>
      <c r="D2536" s="1">
        <v>48.565600000000003</v>
      </c>
      <c r="E2536" s="61" t="s">
        <v>0</v>
      </c>
      <c r="F2536" s="1">
        <v>41.519970000000001</v>
      </c>
      <c r="G2536" s="1">
        <v>55.668700000000001</v>
      </c>
      <c r="H2536" s="1">
        <v>3.6320709999999998</v>
      </c>
      <c r="I2536" s="1">
        <v>7.4786906781754983</v>
      </c>
    </row>
    <row r="2537" spans="1:9" x14ac:dyDescent="0.25">
      <c r="A2537" s="61" t="s">
        <v>269</v>
      </c>
      <c r="B2537" s="61" t="s">
        <v>173</v>
      </c>
      <c r="C2537" s="65" t="s">
        <v>186</v>
      </c>
      <c r="D2537" s="1">
        <v>57.917540000000002</v>
      </c>
      <c r="E2537" s="61" t="s">
        <v>0</v>
      </c>
      <c r="F2537" s="1">
        <v>50.347140000000003</v>
      </c>
      <c r="G2537" s="1">
        <v>65.133039999999994</v>
      </c>
      <c r="H2537" s="1">
        <v>3.7980999999999998</v>
      </c>
      <c r="I2537" s="1">
        <v>6.5577716180625067</v>
      </c>
    </row>
    <row r="2538" spans="1:9" x14ac:dyDescent="0.25">
      <c r="A2538" s="61" t="s">
        <v>269</v>
      </c>
      <c r="B2538" s="61" t="s">
        <v>174</v>
      </c>
      <c r="C2538" s="65" t="s">
        <v>181</v>
      </c>
      <c r="D2538" s="1">
        <v>59.393090000000001</v>
      </c>
      <c r="E2538" s="61" t="s">
        <v>0</v>
      </c>
      <c r="F2538" s="1">
        <v>52.193840000000002</v>
      </c>
      <c r="G2538" s="1">
        <v>66.210059999999999</v>
      </c>
      <c r="H2538" s="1">
        <v>3.5969440000000001</v>
      </c>
      <c r="I2538" s="1">
        <v>6.0561657930240713</v>
      </c>
    </row>
    <row r="2539" spans="1:9" x14ac:dyDescent="0.25">
      <c r="A2539" s="61" t="s">
        <v>269</v>
      </c>
      <c r="B2539" s="61" t="s">
        <v>175</v>
      </c>
      <c r="C2539" s="65" t="s">
        <v>182</v>
      </c>
      <c r="D2539" s="1">
        <v>61.84845</v>
      </c>
      <c r="E2539" s="61" t="s">
        <v>0</v>
      </c>
      <c r="F2539" s="1">
        <v>56.282179999999997</v>
      </c>
      <c r="G2539" s="1">
        <v>67.120040000000003</v>
      </c>
      <c r="H2539" s="1">
        <v>2.7744239999999998</v>
      </c>
      <c r="I2539" s="1">
        <v>4.4858424099553016</v>
      </c>
    </row>
    <row r="2540" spans="1:9" x14ac:dyDescent="0.25">
      <c r="A2540" s="61" t="s">
        <v>269</v>
      </c>
      <c r="B2540" s="61" t="s">
        <v>176</v>
      </c>
      <c r="C2540" s="65" t="s">
        <v>3</v>
      </c>
      <c r="D2540" s="1">
        <v>55.900080000000003</v>
      </c>
      <c r="E2540" s="61" t="s">
        <v>0</v>
      </c>
      <c r="F2540" s="1">
        <v>48.268360000000001</v>
      </c>
      <c r="G2540" s="1">
        <v>63.262839999999997</v>
      </c>
      <c r="H2540" s="1">
        <v>3.8529200000000001</v>
      </c>
      <c r="I2540" s="1">
        <v>6.8925124972987515</v>
      </c>
    </row>
    <row r="2541" spans="1:9" x14ac:dyDescent="0.25">
      <c r="A2541" s="61" t="s">
        <v>269</v>
      </c>
      <c r="B2541" s="61" t="s">
        <v>177</v>
      </c>
      <c r="C2541" s="65" t="s">
        <v>182</v>
      </c>
      <c r="D2541" s="1">
        <v>60.41122</v>
      </c>
      <c r="E2541" s="61" t="s">
        <v>0</v>
      </c>
      <c r="F2541" s="1">
        <v>54.499510000000001</v>
      </c>
      <c r="G2541" s="1">
        <v>66.033559999999994</v>
      </c>
      <c r="H2541" s="1">
        <v>2.9543170000000001</v>
      </c>
      <c r="I2541" s="1">
        <v>4.8903448730219328</v>
      </c>
    </row>
    <row r="2542" spans="1:9" x14ac:dyDescent="0.25">
      <c r="A2542" s="61" t="s">
        <v>269</v>
      </c>
      <c r="B2542" s="61" t="s">
        <v>178</v>
      </c>
      <c r="C2542" s="65" t="s">
        <v>182</v>
      </c>
      <c r="D2542" s="1">
        <v>42.257269999999998</v>
      </c>
      <c r="E2542" s="61" t="s">
        <v>0</v>
      </c>
      <c r="F2542" s="1">
        <v>36.403289999999998</v>
      </c>
      <c r="G2542" s="1">
        <v>48.337130000000002</v>
      </c>
      <c r="H2542" s="1">
        <v>3.0579830000000001</v>
      </c>
      <c r="I2542" s="1">
        <v>7.236584379445242</v>
      </c>
    </row>
    <row r="2543" spans="1:9" x14ac:dyDescent="0.25">
      <c r="A2543" s="61" t="s">
        <v>269</v>
      </c>
      <c r="B2543" s="61" t="s">
        <v>179</v>
      </c>
      <c r="C2543" s="65" t="s">
        <v>181</v>
      </c>
      <c r="D2543" s="1">
        <v>49.396859999999997</v>
      </c>
      <c r="E2543" s="61" t="s">
        <v>0</v>
      </c>
      <c r="F2543" s="1">
        <v>41.164189999999998</v>
      </c>
      <c r="G2543" s="1">
        <v>57.66236</v>
      </c>
      <c r="H2543" s="1">
        <v>4.2458970000000003</v>
      </c>
      <c r="I2543" s="1">
        <v>8.5954795507244803</v>
      </c>
    </row>
    <row r="2544" spans="1:9" x14ac:dyDescent="0.25">
      <c r="A2544" s="61" t="s">
        <v>269</v>
      </c>
      <c r="B2544" s="61" t="s">
        <v>180</v>
      </c>
      <c r="C2544" s="65" t="s">
        <v>186</v>
      </c>
      <c r="D2544" s="1">
        <v>54.433999999999997</v>
      </c>
      <c r="E2544" s="61" t="s">
        <v>0</v>
      </c>
      <c r="F2544" s="1">
        <v>48.980530000000002</v>
      </c>
      <c r="G2544" s="1">
        <v>59.783180000000002</v>
      </c>
      <c r="H2544" s="1">
        <v>2.765822</v>
      </c>
      <c r="I2544" s="1">
        <v>5.081055957673513</v>
      </c>
    </row>
    <row r="2545" spans="1:9" x14ac:dyDescent="0.25">
      <c r="A2545" s="61" t="s">
        <v>269</v>
      </c>
      <c r="B2545" s="61" t="s">
        <v>181</v>
      </c>
      <c r="C2545" s="65" t="s">
        <v>181</v>
      </c>
      <c r="D2545" s="1">
        <v>52.078659999999999</v>
      </c>
      <c r="E2545" s="61" t="s">
        <v>0</v>
      </c>
      <c r="F2545" s="1">
        <v>49.385689999999997</v>
      </c>
      <c r="G2545" s="1">
        <v>54.759599999999999</v>
      </c>
      <c r="H2545" s="1">
        <v>1.371685</v>
      </c>
      <c r="I2545" s="1">
        <v>2.6338715320248256</v>
      </c>
    </row>
    <row r="2546" spans="1:9" x14ac:dyDescent="0.25">
      <c r="A2546" s="61" t="s">
        <v>269</v>
      </c>
      <c r="B2546" s="61" t="s">
        <v>182</v>
      </c>
      <c r="C2546" s="65" t="s">
        <v>182</v>
      </c>
      <c r="D2546" s="1">
        <v>56.147309999999997</v>
      </c>
      <c r="E2546" s="61" t="s">
        <v>0</v>
      </c>
      <c r="F2546" s="1">
        <v>54.368540000000003</v>
      </c>
      <c r="G2546" s="1">
        <v>57.910420000000002</v>
      </c>
      <c r="H2546" s="1">
        <v>0.90374679999999996</v>
      </c>
      <c r="I2546" s="1">
        <v>1.6095994625566212</v>
      </c>
    </row>
    <row r="2547" spans="1:9" x14ac:dyDescent="0.25">
      <c r="A2547" s="61" t="s">
        <v>269</v>
      </c>
      <c r="B2547" s="61" t="s">
        <v>183</v>
      </c>
      <c r="C2547" s="65" t="s">
        <v>183</v>
      </c>
      <c r="D2547" s="1">
        <v>51.675379999999997</v>
      </c>
      <c r="E2547" s="61" t="s">
        <v>0</v>
      </c>
      <c r="F2547" s="1">
        <v>49.322589999999998</v>
      </c>
      <c r="G2547" s="1">
        <v>54.020769999999999</v>
      </c>
      <c r="H2547" s="1">
        <v>1.1990799999999999</v>
      </c>
      <c r="I2547" s="1">
        <v>2.3204086743048626</v>
      </c>
    </row>
    <row r="2548" spans="1:9" x14ac:dyDescent="0.25">
      <c r="A2548" s="61" t="s">
        <v>269</v>
      </c>
      <c r="B2548" s="61" t="s">
        <v>184</v>
      </c>
      <c r="C2548" s="65" t="s">
        <v>184</v>
      </c>
      <c r="D2548" s="1">
        <v>50.836759999999998</v>
      </c>
      <c r="E2548" s="61" t="s">
        <v>0</v>
      </c>
      <c r="F2548" s="1">
        <v>46.186250000000001</v>
      </c>
      <c r="G2548" s="1">
        <v>55.472830000000002</v>
      </c>
      <c r="H2548" s="1">
        <v>2.3751530000000001</v>
      </c>
      <c r="I2548" s="1">
        <v>4.6721171844940557</v>
      </c>
    </row>
    <row r="2549" spans="1:9" x14ac:dyDescent="0.25">
      <c r="A2549" s="61" t="s">
        <v>269</v>
      </c>
      <c r="B2549" s="61" t="s">
        <v>185</v>
      </c>
      <c r="C2549" s="65" t="s">
        <v>185</v>
      </c>
      <c r="D2549" s="1">
        <v>50.175669999999997</v>
      </c>
      <c r="E2549" s="61" t="s">
        <v>0</v>
      </c>
      <c r="F2549" s="1">
        <v>46.158410000000003</v>
      </c>
      <c r="G2549" s="1">
        <v>54.190669999999997</v>
      </c>
      <c r="H2549" s="1">
        <v>2.0525340000000001</v>
      </c>
      <c r="I2549" s="1">
        <v>4.090695749553519</v>
      </c>
    </row>
    <row r="2550" spans="1:9" x14ac:dyDescent="0.25">
      <c r="A2550" s="61" t="s">
        <v>269</v>
      </c>
      <c r="B2550" s="61" t="s">
        <v>186</v>
      </c>
      <c r="C2550" s="65" t="s">
        <v>186</v>
      </c>
      <c r="D2550" s="1">
        <v>51.924349999999997</v>
      </c>
      <c r="E2550" s="61" t="s">
        <v>0</v>
      </c>
      <c r="F2550" s="1">
        <v>48.056710000000002</v>
      </c>
      <c r="G2550" s="1">
        <v>55.769069999999999</v>
      </c>
      <c r="H2550" s="1">
        <v>1.9708730000000001</v>
      </c>
      <c r="I2550" s="1">
        <v>3.7956623433899517</v>
      </c>
    </row>
    <row r="2551" spans="1:9" x14ac:dyDescent="0.25">
      <c r="A2551" s="61" t="s">
        <v>269</v>
      </c>
      <c r="B2551" s="61" t="s">
        <v>3</v>
      </c>
      <c r="C2551" s="65" t="s">
        <v>3</v>
      </c>
      <c r="D2551" s="1">
        <v>50.598190000000002</v>
      </c>
      <c r="E2551" s="61" t="s">
        <v>0</v>
      </c>
      <c r="F2551" s="1">
        <v>47.779559999999996</v>
      </c>
      <c r="G2551" s="1">
        <v>53.413029999999999</v>
      </c>
      <c r="H2551" s="1">
        <v>1.43832</v>
      </c>
      <c r="I2551" s="1">
        <v>2.8426313273261354</v>
      </c>
    </row>
    <row r="2552" spans="1:9" x14ac:dyDescent="0.25">
      <c r="A2552" s="61" t="s">
        <v>269</v>
      </c>
      <c r="B2552" s="61" t="s">
        <v>187</v>
      </c>
      <c r="C2552" s="65" t="s">
        <v>187</v>
      </c>
      <c r="D2552" s="1">
        <v>53.909239999999997</v>
      </c>
      <c r="E2552" s="61" t="s">
        <v>0</v>
      </c>
      <c r="F2552" s="1">
        <v>50.114930000000001</v>
      </c>
      <c r="G2552" s="1">
        <v>57.658790000000003</v>
      </c>
      <c r="H2552" s="1">
        <v>1.927581</v>
      </c>
      <c r="I2552" s="1">
        <v>3.5756041079414222</v>
      </c>
    </row>
    <row r="2553" spans="1:9" x14ac:dyDescent="0.25">
      <c r="A2553" s="61" t="s">
        <v>269</v>
      </c>
      <c r="B2553" s="61" t="s">
        <v>1</v>
      </c>
      <c r="C2553" s="65" t="s">
        <v>188</v>
      </c>
      <c r="D2553" s="1">
        <v>53.108539999999998</v>
      </c>
      <c r="E2553" s="61" t="s">
        <v>0</v>
      </c>
      <c r="F2553" s="1">
        <v>52.045729999999999</v>
      </c>
      <c r="G2553" s="1">
        <v>54.16854</v>
      </c>
      <c r="H2553" s="1">
        <v>0.5416048</v>
      </c>
      <c r="I2553" s="1">
        <v>1.0198073605487932</v>
      </c>
    </row>
    <row r="2554" spans="1:9" x14ac:dyDescent="0.25">
      <c r="A2554" s="63" t="s">
        <v>270</v>
      </c>
      <c r="B2554" s="62" t="s">
        <v>102</v>
      </c>
      <c r="C2554" s="65" t="s">
        <v>3</v>
      </c>
      <c r="D2554" s="1">
        <v>63.250320000000002</v>
      </c>
      <c r="E2554" s="62" t="s">
        <v>0</v>
      </c>
      <c r="F2554" s="1">
        <v>54.125239999999998</v>
      </c>
      <c r="G2554" s="1">
        <v>71.515529999999998</v>
      </c>
      <c r="H2554" s="1">
        <v>4.4751300000000001</v>
      </c>
      <c r="I2554" s="1">
        <v>7.0752685520010017</v>
      </c>
    </row>
    <row r="2555" spans="1:9" x14ac:dyDescent="0.25">
      <c r="A2555" s="63" t="s">
        <v>270</v>
      </c>
      <c r="B2555" s="62" t="s">
        <v>103</v>
      </c>
      <c r="C2555" s="65" t="s">
        <v>186</v>
      </c>
      <c r="D2555" s="1">
        <v>74.798720000000003</v>
      </c>
      <c r="E2555" s="62" t="s">
        <v>0</v>
      </c>
      <c r="F2555" s="1">
        <v>66.255700000000004</v>
      </c>
      <c r="G2555" s="1">
        <v>81.773870000000002</v>
      </c>
      <c r="H2555" s="1">
        <v>3.971209</v>
      </c>
      <c r="I2555" s="1">
        <v>5.3091937936905875</v>
      </c>
    </row>
    <row r="2556" spans="1:9" x14ac:dyDescent="0.25">
      <c r="A2556" s="63" t="s">
        <v>270</v>
      </c>
      <c r="B2556" s="62" t="s">
        <v>104</v>
      </c>
      <c r="C2556" s="65" t="s">
        <v>186</v>
      </c>
      <c r="D2556" s="1">
        <v>64.467290000000006</v>
      </c>
      <c r="E2556" s="62" t="s">
        <v>0</v>
      </c>
      <c r="F2556" s="1">
        <v>55.368560000000002</v>
      </c>
      <c r="G2556" s="1">
        <v>72.628100000000003</v>
      </c>
      <c r="H2556" s="1">
        <v>4.4396709999999997</v>
      </c>
      <c r="I2556" s="1">
        <v>6.886703318845881</v>
      </c>
    </row>
    <row r="2557" spans="1:9" x14ac:dyDescent="0.25">
      <c r="A2557" s="63" t="s">
        <v>270</v>
      </c>
      <c r="B2557" s="62" t="s">
        <v>105</v>
      </c>
      <c r="C2557" s="65" t="s">
        <v>182</v>
      </c>
      <c r="D2557" s="1">
        <v>58.650950000000002</v>
      </c>
      <c r="E2557" s="62" t="s">
        <v>0</v>
      </c>
      <c r="F2557" s="1">
        <v>49.178809999999999</v>
      </c>
      <c r="G2557" s="1">
        <v>67.523510000000002</v>
      </c>
      <c r="H2557" s="1">
        <v>4.7287299999999997</v>
      </c>
      <c r="I2557" s="1">
        <v>8.0624951513999346</v>
      </c>
    </row>
    <row r="2558" spans="1:9" x14ac:dyDescent="0.25">
      <c r="A2558" s="63" t="s">
        <v>270</v>
      </c>
      <c r="B2558" s="62" t="s">
        <v>106</v>
      </c>
      <c r="C2558" s="65" t="s">
        <v>185</v>
      </c>
      <c r="D2558" s="1">
        <v>68.084800000000001</v>
      </c>
      <c r="E2558" s="62" t="s">
        <v>0</v>
      </c>
      <c r="F2558" s="1">
        <v>59.06409</v>
      </c>
      <c r="G2558" s="1">
        <v>75.927850000000007</v>
      </c>
      <c r="H2558" s="1">
        <v>4.3299200000000004</v>
      </c>
      <c r="I2558" s="1">
        <v>6.3595986181937816</v>
      </c>
    </row>
    <row r="2559" spans="1:9" x14ac:dyDescent="0.25">
      <c r="A2559" s="63" t="s">
        <v>270</v>
      </c>
      <c r="B2559" s="62" t="s">
        <v>107</v>
      </c>
      <c r="C2559" s="65" t="s">
        <v>185</v>
      </c>
      <c r="D2559" s="1">
        <v>68.758409999999998</v>
      </c>
      <c r="E2559" s="62" t="s">
        <v>0</v>
      </c>
      <c r="F2559" s="1">
        <v>61.342680000000001</v>
      </c>
      <c r="G2559" s="1">
        <v>75.323819999999998</v>
      </c>
      <c r="H2559" s="1">
        <v>3.580508</v>
      </c>
      <c r="I2559" s="1">
        <v>5.2073746324267827</v>
      </c>
    </row>
    <row r="2560" spans="1:9" x14ac:dyDescent="0.25">
      <c r="A2560" s="63" t="s">
        <v>270</v>
      </c>
      <c r="B2560" s="62" t="s">
        <v>108</v>
      </c>
      <c r="C2560" s="65" t="s">
        <v>183</v>
      </c>
      <c r="D2560" s="1">
        <v>64.587819999999994</v>
      </c>
      <c r="E2560" s="62" t="s">
        <v>0</v>
      </c>
      <c r="F2560" s="1">
        <v>54.109189999999998</v>
      </c>
      <c r="G2560" s="1">
        <v>73.830969999999994</v>
      </c>
      <c r="H2560" s="1">
        <v>5.0862860000000003</v>
      </c>
      <c r="I2560" s="1">
        <v>7.8749925295512391</v>
      </c>
    </row>
    <row r="2561" spans="1:9" x14ac:dyDescent="0.25">
      <c r="A2561" s="63" t="s">
        <v>270</v>
      </c>
      <c r="B2561" s="62" t="s">
        <v>109</v>
      </c>
      <c r="C2561" s="65" t="s">
        <v>3</v>
      </c>
      <c r="D2561" s="1">
        <v>66.659599999999998</v>
      </c>
      <c r="E2561" s="62" t="s">
        <v>0</v>
      </c>
      <c r="F2561" s="1">
        <v>58.698259999999998</v>
      </c>
      <c r="G2561" s="1">
        <v>73.772030000000001</v>
      </c>
      <c r="H2561" s="1">
        <v>3.867899</v>
      </c>
      <c r="I2561" s="1">
        <v>5.8024635611374809</v>
      </c>
    </row>
    <row r="2562" spans="1:9" x14ac:dyDescent="0.25">
      <c r="A2562" s="63" t="s">
        <v>270</v>
      </c>
      <c r="B2562" s="62" t="s">
        <v>110</v>
      </c>
      <c r="C2562" s="65" t="s">
        <v>181</v>
      </c>
      <c r="D2562" s="1">
        <v>63.014029999999998</v>
      </c>
      <c r="E2562" s="62" t="s">
        <v>0</v>
      </c>
      <c r="F2562" s="1">
        <v>54.601349999999996</v>
      </c>
      <c r="G2562" s="1">
        <v>70.704220000000007</v>
      </c>
      <c r="H2562" s="1">
        <v>4.1358240000000004</v>
      </c>
      <c r="I2562" s="1">
        <v>6.5633383549663469</v>
      </c>
    </row>
    <row r="2563" spans="1:9" x14ac:dyDescent="0.25">
      <c r="A2563" s="63" t="s">
        <v>270</v>
      </c>
      <c r="B2563" s="62" t="s">
        <v>111</v>
      </c>
      <c r="C2563" s="65" t="s">
        <v>182</v>
      </c>
      <c r="D2563" s="1">
        <v>53.949860000000001</v>
      </c>
      <c r="E2563" s="62" t="s">
        <v>0</v>
      </c>
      <c r="F2563" s="1">
        <v>45.427619999999997</v>
      </c>
      <c r="G2563" s="1">
        <v>62.247250000000001</v>
      </c>
      <c r="H2563" s="1">
        <v>4.3289970000000002</v>
      </c>
      <c r="I2563" s="1">
        <v>8.0241116473703542</v>
      </c>
    </row>
    <row r="2564" spans="1:9" x14ac:dyDescent="0.25">
      <c r="A2564" s="63" t="s">
        <v>270</v>
      </c>
      <c r="B2564" s="62" t="s">
        <v>112</v>
      </c>
      <c r="C2564" s="65" t="s">
        <v>187</v>
      </c>
      <c r="D2564" s="1">
        <v>58.600850000000001</v>
      </c>
      <c r="E2564" s="62" t="s">
        <v>0</v>
      </c>
      <c r="F2564" s="1">
        <v>49.729590000000002</v>
      </c>
      <c r="G2564" s="1">
        <v>66.947119999999998</v>
      </c>
      <c r="H2564" s="1">
        <v>4.4316240000000002</v>
      </c>
      <c r="I2564" s="1">
        <v>7.5623886001653569</v>
      </c>
    </row>
    <row r="2565" spans="1:9" x14ac:dyDescent="0.25">
      <c r="A2565" s="63" t="s">
        <v>270</v>
      </c>
      <c r="B2565" s="62" t="s">
        <v>113</v>
      </c>
      <c r="C2565" s="65" t="s">
        <v>187</v>
      </c>
      <c r="D2565" s="1">
        <v>68.389939999999996</v>
      </c>
      <c r="E2565" s="62" t="s">
        <v>0</v>
      </c>
      <c r="F2565" s="1">
        <v>60.27281</v>
      </c>
      <c r="G2565" s="1">
        <v>75.522109999999998</v>
      </c>
      <c r="H2565" s="1">
        <v>3.9115060000000001</v>
      </c>
      <c r="I2565" s="1">
        <v>5.7194172125315506</v>
      </c>
    </row>
    <row r="2566" spans="1:9" x14ac:dyDescent="0.25">
      <c r="A2566" s="63" t="s">
        <v>270</v>
      </c>
      <c r="B2566" s="62" t="s">
        <v>114</v>
      </c>
      <c r="C2566" s="65" t="s">
        <v>183</v>
      </c>
      <c r="D2566" s="1">
        <v>58.295900000000003</v>
      </c>
      <c r="E2566" s="62" t="s">
        <v>0</v>
      </c>
      <c r="F2566" s="1">
        <v>49.791420000000002</v>
      </c>
      <c r="G2566" s="1">
        <v>66.333870000000005</v>
      </c>
      <c r="H2566" s="1">
        <v>4.2544250000000003</v>
      </c>
      <c r="I2566" s="1">
        <v>7.2979832200892352</v>
      </c>
    </row>
    <row r="2567" spans="1:9" x14ac:dyDescent="0.25">
      <c r="A2567" s="63" t="s">
        <v>270</v>
      </c>
      <c r="B2567" s="62" t="s">
        <v>115</v>
      </c>
      <c r="C2567" s="65" t="s">
        <v>183</v>
      </c>
      <c r="D2567" s="1">
        <v>43.701419999999999</v>
      </c>
      <c r="E2567" s="62" t="s">
        <v>0</v>
      </c>
      <c r="F2567" s="1">
        <v>33.83887</v>
      </c>
      <c r="G2567" s="1">
        <v>54.088479999999997</v>
      </c>
      <c r="H2567" s="1">
        <v>5.2325330000000001</v>
      </c>
      <c r="I2567" s="1">
        <v>11.973370659351573</v>
      </c>
    </row>
    <row r="2568" spans="1:9" x14ac:dyDescent="0.25">
      <c r="A2568" s="63" t="s">
        <v>270</v>
      </c>
      <c r="B2568" s="62" t="s">
        <v>116</v>
      </c>
      <c r="C2568" s="65" t="s">
        <v>187</v>
      </c>
      <c r="D2568" s="1">
        <v>62.759169999999997</v>
      </c>
      <c r="E2568" s="62" t="s">
        <v>0</v>
      </c>
      <c r="F2568" s="1">
        <v>54.287179999999999</v>
      </c>
      <c r="G2568" s="1">
        <v>70.513850000000005</v>
      </c>
      <c r="H2568" s="1">
        <v>4.1702890000000004</v>
      </c>
      <c r="I2568" s="1">
        <v>6.6449078278122551</v>
      </c>
    </row>
    <row r="2569" spans="1:9" x14ac:dyDescent="0.25">
      <c r="A2569" s="63" t="s">
        <v>270</v>
      </c>
      <c r="B2569" s="62" t="s">
        <v>117</v>
      </c>
      <c r="C2569" s="65" t="s">
        <v>184</v>
      </c>
      <c r="D2569" s="1">
        <v>54.204160000000002</v>
      </c>
      <c r="E2569" s="62" t="s">
        <v>0</v>
      </c>
      <c r="F2569" s="1">
        <v>45.0916</v>
      </c>
      <c r="G2569" s="1">
        <v>63.043860000000002</v>
      </c>
      <c r="H2569" s="1">
        <v>4.6253299999999999</v>
      </c>
      <c r="I2569" s="1">
        <v>8.5331642442203695</v>
      </c>
    </row>
    <row r="2570" spans="1:9" x14ac:dyDescent="0.25">
      <c r="A2570" s="63" t="s">
        <v>270</v>
      </c>
      <c r="B2570" s="62" t="s">
        <v>118</v>
      </c>
      <c r="C2570" s="65" t="s">
        <v>184</v>
      </c>
      <c r="D2570" s="1">
        <v>64.816040000000001</v>
      </c>
      <c r="E2570" s="62" t="s">
        <v>0</v>
      </c>
      <c r="F2570" s="1">
        <v>55.473230000000001</v>
      </c>
      <c r="G2570" s="1">
        <v>73.147440000000003</v>
      </c>
      <c r="H2570" s="1">
        <v>4.5470420000000003</v>
      </c>
      <c r="I2570" s="1">
        <v>7.0153036192892992</v>
      </c>
    </row>
    <row r="2571" spans="1:9" x14ac:dyDescent="0.25">
      <c r="A2571" s="63" t="s">
        <v>270</v>
      </c>
      <c r="B2571" s="62" t="s">
        <v>119</v>
      </c>
      <c r="C2571" s="65" t="s">
        <v>182</v>
      </c>
      <c r="D2571" s="1">
        <v>64.305480000000003</v>
      </c>
      <c r="E2571" s="62" t="s">
        <v>0</v>
      </c>
      <c r="F2571" s="1">
        <v>54.854500000000002</v>
      </c>
      <c r="G2571" s="1">
        <v>72.760440000000003</v>
      </c>
      <c r="H2571" s="1">
        <v>4.609623</v>
      </c>
      <c r="I2571" s="1">
        <v>7.1683206470117318</v>
      </c>
    </row>
    <row r="2572" spans="1:9" x14ac:dyDescent="0.25">
      <c r="A2572" s="63" t="s">
        <v>270</v>
      </c>
      <c r="B2572" s="62" t="s">
        <v>120</v>
      </c>
      <c r="C2572" s="65" t="s">
        <v>185</v>
      </c>
      <c r="D2572" s="1">
        <v>72.003600000000006</v>
      </c>
      <c r="E2572" s="62" t="s">
        <v>0</v>
      </c>
      <c r="F2572" s="1">
        <v>64.706779999999995</v>
      </c>
      <c r="G2572" s="1">
        <v>78.297790000000006</v>
      </c>
      <c r="H2572" s="1">
        <v>3.476667</v>
      </c>
      <c r="I2572" s="1">
        <v>4.8284627435294896</v>
      </c>
    </row>
    <row r="2573" spans="1:9" x14ac:dyDescent="0.25">
      <c r="A2573" s="63" t="s">
        <v>270</v>
      </c>
      <c r="B2573" s="62" t="s">
        <v>121</v>
      </c>
      <c r="C2573" s="65" t="s">
        <v>183</v>
      </c>
      <c r="D2573" s="1">
        <v>58.725450000000002</v>
      </c>
      <c r="E2573" s="62" t="s">
        <v>0</v>
      </c>
      <c r="F2573" s="1">
        <v>49.239870000000003</v>
      </c>
      <c r="G2573" s="1">
        <v>67.604640000000003</v>
      </c>
      <c r="H2573" s="1">
        <v>4.732901</v>
      </c>
      <c r="I2573" s="1">
        <v>8.0593694897186818</v>
      </c>
    </row>
    <row r="2574" spans="1:9" x14ac:dyDescent="0.25">
      <c r="A2574" s="63" t="s">
        <v>270</v>
      </c>
      <c r="B2574" s="62" t="s">
        <v>122</v>
      </c>
      <c r="C2574" s="65" t="s">
        <v>187</v>
      </c>
      <c r="D2574" s="1">
        <v>60.626579999999997</v>
      </c>
      <c r="E2574" s="62" t="s">
        <v>0</v>
      </c>
      <c r="F2574" s="1">
        <v>51.060920000000003</v>
      </c>
      <c r="G2574" s="1">
        <v>69.441509999999994</v>
      </c>
      <c r="H2574" s="1">
        <v>4.7364490000000004</v>
      </c>
      <c r="I2574" s="1">
        <v>7.8124957733060327</v>
      </c>
    </row>
    <row r="2575" spans="1:9" x14ac:dyDescent="0.25">
      <c r="A2575" s="63" t="s">
        <v>270</v>
      </c>
      <c r="B2575" s="62" t="s">
        <v>123</v>
      </c>
      <c r="C2575" s="65" t="s">
        <v>183</v>
      </c>
      <c r="D2575" s="1">
        <v>52.92642</v>
      </c>
      <c r="E2575" s="62" t="s">
        <v>0</v>
      </c>
      <c r="F2575" s="1">
        <v>42.566009999999999</v>
      </c>
      <c r="G2575" s="1">
        <v>63.040660000000003</v>
      </c>
      <c r="H2575" s="1">
        <v>5.2933180000000002</v>
      </c>
      <c r="I2575" s="1">
        <v>10.001277244899617</v>
      </c>
    </row>
    <row r="2576" spans="1:9" x14ac:dyDescent="0.25">
      <c r="A2576" s="63" t="s">
        <v>270</v>
      </c>
      <c r="B2576" s="62" t="s">
        <v>124</v>
      </c>
      <c r="C2576" s="65" t="s">
        <v>184</v>
      </c>
      <c r="D2576" s="1">
        <v>55.740960000000001</v>
      </c>
      <c r="E2576" s="62" t="s">
        <v>0</v>
      </c>
      <c r="F2576" s="1">
        <v>46.458289999999998</v>
      </c>
      <c r="G2576" s="1">
        <v>64.639200000000002</v>
      </c>
      <c r="H2576" s="1">
        <v>4.6852159999999996</v>
      </c>
      <c r="I2576" s="1">
        <v>8.4053378341528369</v>
      </c>
    </row>
    <row r="2577" spans="1:9" x14ac:dyDescent="0.25">
      <c r="A2577" s="63" t="s">
        <v>270</v>
      </c>
      <c r="B2577" s="62" t="s">
        <v>125</v>
      </c>
      <c r="C2577" s="65" t="s">
        <v>186</v>
      </c>
      <c r="D2577" s="1">
        <v>55.727130000000002</v>
      </c>
      <c r="E2577" s="62" t="s">
        <v>0</v>
      </c>
      <c r="F2577" s="1">
        <v>44.038049999999998</v>
      </c>
      <c r="G2577" s="1">
        <v>66.814530000000005</v>
      </c>
      <c r="H2577" s="1">
        <v>5.9086340000000002</v>
      </c>
      <c r="I2577" s="1">
        <v>10.602796160505664</v>
      </c>
    </row>
    <row r="2578" spans="1:9" x14ac:dyDescent="0.25">
      <c r="A2578" s="63" t="s">
        <v>270</v>
      </c>
      <c r="B2578" s="62" t="s">
        <v>126</v>
      </c>
      <c r="C2578" s="65" t="s">
        <v>187</v>
      </c>
      <c r="D2578" s="1">
        <v>72.804339999999996</v>
      </c>
      <c r="E2578" s="62" t="s">
        <v>0</v>
      </c>
      <c r="F2578" s="1">
        <v>64.437250000000006</v>
      </c>
      <c r="G2578" s="1">
        <v>79.819370000000006</v>
      </c>
      <c r="H2578" s="1">
        <v>3.9400119999999998</v>
      </c>
      <c r="I2578" s="1">
        <v>5.4117817701527136</v>
      </c>
    </row>
    <row r="2579" spans="1:9" x14ac:dyDescent="0.25">
      <c r="A2579" s="63" t="s">
        <v>270</v>
      </c>
      <c r="B2579" s="62" t="s">
        <v>127</v>
      </c>
      <c r="C2579" s="65" t="s">
        <v>183</v>
      </c>
      <c r="D2579" s="1">
        <v>57.522109999999998</v>
      </c>
      <c r="E2579" s="62" t="s">
        <v>0</v>
      </c>
      <c r="F2579" s="1">
        <v>48.353259999999999</v>
      </c>
      <c r="G2579" s="1">
        <v>66.20102</v>
      </c>
      <c r="H2579" s="1">
        <v>4.597251</v>
      </c>
      <c r="I2579" s="1">
        <v>7.9921459765644896</v>
      </c>
    </row>
    <row r="2580" spans="1:9" x14ac:dyDescent="0.25">
      <c r="A2580" s="63" t="s">
        <v>270</v>
      </c>
      <c r="B2580" s="62" t="s">
        <v>128</v>
      </c>
      <c r="C2580" s="65" t="s">
        <v>184</v>
      </c>
      <c r="D2580" s="1">
        <v>58.182780000000001</v>
      </c>
      <c r="E2580" s="62" t="s">
        <v>0</v>
      </c>
      <c r="F2580" s="1">
        <v>49.46228</v>
      </c>
      <c r="G2580" s="1">
        <v>66.420090000000002</v>
      </c>
      <c r="H2580" s="1">
        <v>4.3630409999999999</v>
      </c>
      <c r="I2580" s="1">
        <v>7.4988527533404206</v>
      </c>
    </row>
    <row r="2581" spans="1:9" x14ac:dyDescent="0.25">
      <c r="A2581" s="63" t="s">
        <v>270</v>
      </c>
      <c r="B2581" s="62" t="s">
        <v>129</v>
      </c>
      <c r="C2581" s="65" t="s">
        <v>3</v>
      </c>
      <c r="D2581" s="1">
        <v>69.240200000000002</v>
      </c>
      <c r="E2581" s="62" t="s">
        <v>0</v>
      </c>
      <c r="F2581" s="1">
        <v>60.426600000000001</v>
      </c>
      <c r="G2581" s="1">
        <v>76.843109999999996</v>
      </c>
      <c r="H2581" s="1">
        <v>4.2146429999999997</v>
      </c>
      <c r="I2581" s="1">
        <v>6.0869884835687937</v>
      </c>
    </row>
    <row r="2582" spans="1:9" x14ac:dyDescent="0.25">
      <c r="A2582" s="63" t="s">
        <v>270</v>
      </c>
      <c r="B2582" s="62" t="s">
        <v>130</v>
      </c>
      <c r="C2582" s="65" t="s">
        <v>186</v>
      </c>
      <c r="D2582" s="1">
        <v>65.788499999999999</v>
      </c>
      <c r="E2582" s="62" t="s">
        <v>0</v>
      </c>
      <c r="F2582" s="1">
        <v>57.679099999999998</v>
      </c>
      <c r="G2582" s="1">
        <v>73.069509999999994</v>
      </c>
      <c r="H2582" s="1">
        <v>3.9506640000000002</v>
      </c>
      <c r="I2582" s="1">
        <v>6.0050981554527008</v>
      </c>
    </row>
    <row r="2583" spans="1:9" x14ac:dyDescent="0.25">
      <c r="A2583" s="63" t="s">
        <v>270</v>
      </c>
      <c r="B2583" s="62" t="s">
        <v>131</v>
      </c>
      <c r="C2583" s="65" t="s">
        <v>186</v>
      </c>
      <c r="D2583" s="1">
        <v>74.19632</v>
      </c>
      <c r="E2583" s="62" t="s">
        <v>0</v>
      </c>
      <c r="F2583" s="1">
        <v>66.141760000000005</v>
      </c>
      <c r="G2583" s="1">
        <v>80.88843</v>
      </c>
      <c r="H2583" s="1">
        <v>3.773574</v>
      </c>
      <c r="I2583" s="1">
        <v>5.0859314855507662</v>
      </c>
    </row>
    <row r="2584" spans="1:9" x14ac:dyDescent="0.25">
      <c r="A2584" s="63" t="s">
        <v>270</v>
      </c>
      <c r="B2584" s="62" t="s">
        <v>132</v>
      </c>
      <c r="C2584" s="65" t="s">
        <v>182</v>
      </c>
      <c r="D2584" s="1">
        <v>66.230310000000003</v>
      </c>
      <c r="E2584" s="62" t="s">
        <v>0</v>
      </c>
      <c r="F2584" s="1">
        <v>57.982210000000002</v>
      </c>
      <c r="G2584" s="1">
        <v>73.596590000000006</v>
      </c>
      <c r="H2584" s="1">
        <v>4.0089290000000002</v>
      </c>
      <c r="I2584" s="1">
        <v>6.0530125859293129</v>
      </c>
    </row>
    <row r="2585" spans="1:9" x14ac:dyDescent="0.25">
      <c r="A2585" s="63" t="s">
        <v>270</v>
      </c>
      <c r="B2585" s="62" t="s">
        <v>133</v>
      </c>
      <c r="C2585" s="65" t="s">
        <v>186</v>
      </c>
      <c r="D2585" s="1">
        <v>68.763900000000007</v>
      </c>
      <c r="E2585" s="62" t="s">
        <v>0</v>
      </c>
      <c r="F2585" s="1">
        <v>60.907690000000002</v>
      </c>
      <c r="G2585" s="1">
        <v>75.671909999999997</v>
      </c>
      <c r="H2585" s="1">
        <v>3.7855569999999998</v>
      </c>
      <c r="I2585" s="1">
        <v>5.5051516856955462</v>
      </c>
    </row>
    <row r="2586" spans="1:9" x14ac:dyDescent="0.25">
      <c r="A2586" s="63" t="s">
        <v>270</v>
      </c>
      <c r="B2586" s="62" t="s">
        <v>134</v>
      </c>
      <c r="C2586" s="65" t="s">
        <v>182</v>
      </c>
      <c r="D2586" s="1">
        <v>46.705309999999997</v>
      </c>
      <c r="E2586" s="62" t="s">
        <v>0</v>
      </c>
      <c r="F2586" s="1">
        <v>36.400350000000003</v>
      </c>
      <c r="G2586" s="1">
        <v>57.29927</v>
      </c>
      <c r="H2586" s="1">
        <v>5.4074419999999996</v>
      </c>
      <c r="I2586" s="1">
        <v>11.577788478440674</v>
      </c>
    </row>
    <row r="2587" spans="1:9" x14ac:dyDescent="0.25">
      <c r="A2587" s="63" t="s">
        <v>270</v>
      </c>
      <c r="B2587" s="62" t="s">
        <v>135</v>
      </c>
      <c r="C2587" s="65" t="s">
        <v>3</v>
      </c>
      <c r="D2587" s="1">
        <v>65.737430000000003</v>
      </c>
      <c r="E2587" s="62" t="s">
        <v>0</v>
      </c>
      <c r="F2587" s="1">
        <v>56.61627</v>
      </c>
      <c r="G2587" s="1">
        <v>73.827420000000004</v>
      </c>
      <c r="H2587" s="1">
        <v>4.4261119999999998</v>
      </c>
      <c r="I2587" s="1">
        <v>6.7330164869542353</v>
      </c>
    </row>
    <row r="2588" spans="1:9" x14ac:dyDescent="0.25">
      <c r="A2588" s="63" t="s">
        <v>270</v>
      </c>
      <c r="B2588" s="62" t="s">
        <v>136</v>
      </c>
      <c r="C2588" s="65" t="s">
        <v>183</v>
      </c>
      <c r="D2588" s="1">
        <v>56.349699999999999</v>
      </c>
      <c r="E2588" s="62" t="s">
        <v>0</v>
      </c>
      <c r="F2588" s="1">
        <v>46.545630000000003</v>
      </c>
      <c r="G2588" s="1">
        <v>65.68141</v>
      </c>
      <c r="H2588" s="1">
        <v>4.9373469999999999</v>
      </c>
      <c r="I2588" s="1">
        <v>8.7619756626920822</v>
      </c>
    </row>
    <row r="2589" spans="1:9" x14ac:dyDescent="0.25">
      <c r="A2589" s="63" t="s">
        <v>270</v>
      </c>
      <c r="B2589" s="62" t="s">
        <v>137</v>
      </c>
      <c r="C2589" s="65" t="s">
        <v>181</v>
      </c>
      <c r="D2589" s="1">
        <v>55.665640000000003</v>
      </c>
      <c r="E2589" s="62" t="s">
        <v>0</v>
      </c>
      <c r="F2589" s="1">
        <v>44.5655</v>
      </c>
      <c r="G2589" s="1">
        <v>66.227490000000003</v>
      </c>
      <c r="H2589" s="1">
        <v>5.6068319999999998</v>
      </c>
      <c r="I2589" s="1">
        <v>10.072339058708387</v>
      </c>
    </row>
    <row r="2590" spans="1:9" x14ac:dyDescent="0.25">
      <c r="A2590" s="63" t="s">
        <v>270</v>
      </c>
      <c r="B2590" s="62" t="s">
        <v>138</v>
      </c>
      <c r="C2590" s="65" t="s">
        <v>185</v>
      </c>
      <c r="D2590" s="1">
        <v>71.034639999999996</v>
      </c>
      <c r="E2590" s="62" t="s">
        <v>0</v>
      </c>
      <c r="F2590" s="1">
        <v>63.141309999999997</v>
      </c>
      <c r="G2590" s="1">
        <v>77.831100000000006</v>
      </c>
      <c r="H2590" s="1">
        <v>3.7616160000000001</v>
      </c>
      <c r="I2590" s="1">
        <v>5.2954671129465858</v>
      </c>
    </row>
    <row r="2591" spans="1:9" x14ac:dyDescent="0.25">
      <c r="A2591" s="63" t="s">
        <v>270</v>
      </c>
      <c r="B2591" s="62" t="s">
        <v>139</v>
      </c>
      <c r="C2591" s="65" t="s">
        <v>187</v>
      </c>
      <c r="D2591" s="1">
        <v>67.057649999999995</v>
      </c>
      <c r="E2591" s="62" t="s">
        <v>0</v>
      </c>
      <c r="F2591" s="1">
        <v>59.348579999999998</v>
      </c>
      <c r="G2591" s="1">
        <v>73.946560000000005</v>
      </c>
      <c r="H2591" s="1">
        <v>3.7434980000000002</v>
      </c>
      <c r="I2591" s="1">
        <v>5.5825069921179766</v>
      </c>
    </row>
    <row r="2592" spans="1:9" x14ac:dyDescent="0.25">
      <c r="A2592" s="63" t="s">
        <v>270</v>
      </c>
      <c r="B2592" s="62" t="s">
        <v>140</v>
      </c>
      <c r="C2592" s="65" t="s">
        <v>187</v>
      </c>
      <c r="D2592" s="1">
        <v>64.576549999999997</v>
      </c>
      <c r="E2592" s="62" t="s">
        <v>0</v>
      </c>
      <c r="F2592" s="1">
        <v>57.342619999999997</v>
      </c>
      <c r="G2592" s="1">
        <v>71.199860000000001</v>
      </c>
      <c r="H2592" s="1">
        <v>3.5526909999999998</v>
      </c>
      <c r="I2592" s="1">
        <v>5.5015187401618695</v>
      </c>
    </row>
    <row r="2593" spans="1:9" x14ac:dyDescent="0.25">
      <c r="A2593" s="63" t="s">
        <v>270</v>
      </c>
      <c r="B2593" s="62" t="s">
        <v>141</v>
      </c>
      <c r="C2593" s="65" t="s">
        <v>181</v>
      </c>
      <c r="D2593" s="1">
        <v>48.443069999999999</v>
      </c>
      <c r="E2593" s="62" t="s">
        <v>0</v>
      </c>
      <c r="F2593" s="1">
        <v>41.079210000000003</v>
      </c>
      <c r="G2593" s="1">
        <v>55.875169999999997</v>
      </c>
      <c r="H2593" s="1">
        <v>3.7976549999999998</v>
      </c>
      <c r="I2593" s="1">
        <v>7.8394185174473874</v>
      </c>
    </row>
    <row r="2594" spans="1:9" x14ac:dyDescent="0.25">
      <c r="A2594" s="63" t="s">
        <v>270</v>
      </c>
      <c r="B2594" s="62" t="s">
        <v>142</v>
      </c>
      <c r="C2594" s="65" t="s">
        <v>3</v>
      </c>
      <c r="D2594" s="1">
        <v>58.393189999999997</v>
      </c>
      <c r="E2594" s="62" t="s">
        <v>0</v>
      </c>
      <c r="F2594" s="1">
        <v>49.985999999999997</v>
      </c>
      <c r="G2594" s="1">
        <v>66.338840000000005</v>
      </c>
      <c r="H2594" s="1">
        <v>4.2056709999999997</v>
      </c>
      <c r="I2594" s="1">
        <v>7.2023312992491082</v>
      </c>
    </row>
    <row r="2595" spans="1:9" x14ac:dyDescent="0.25">
      <c r="A2595" s="63" t="s">
        <v>270</v>
      </c>
      <c r="B2595" s="62" t="s">
        <v>143</v>
      </c>
      <c r="C2595" s="65" t="s">
        <v>182</v>
      </c>
      <c r="D2595" s="1">
        <v>63.452649999999998</v>
      </c>
      <c r="E2595" s="62" t="s">
        <v>0</v>
      </c>
      <c r="F2595" s="1">
        <v>53.895000000000003</v>
      </c>
      <c r="G2595" s="1">
        <v>72.056269999999998</v>
      </c>
      <c r="H2595" s="1">
        <v>4.6774430000000002</v>
      </c>
      <c r="I2595" s="1">
        <v>7.3715487060036109</v>
      </c>
    </row>
    <row r="2596" spans="1:9" x14ac:dyDescent="0.25">
      <c r="A2596" s="63" t="s">
        <v>270</v>
      </c>
      <c r="B2596" s="62" t="s">
        <v>144</v>
      </c>
      <c r="C2596" s="65" t="s">
        <v>181</v>
      </c>
      <c r="D2596" s="1">
        <v>62.640030000000003</v>
      </c>
      <c r="E2596" s="62" t="s">
        <v>0</v>
      </c>
      <c r="F2596" s="1">
        <v>54.401629999999997</v>
      </c>
      <c r="G2596" s="1">
        <v>70.205169999999995</v>
      </c>
      <c r="H2596" s="1">
        <v>4.0579229999999997</v>
      </c>
      <c r="I2596" s="1">
        <v>6.4781626062439619</v>
      </c>
    </row>
    <row r="2597" spans="1:9" x14ac:dyDescent="0.25">
      <c r="A2597" s="63" t="s">
        <v>270</v>
      </c>
      <c r="B2597" s="62" t="s">
        <v>145</v>
      </c>
      <c r="C2597" s="65" t="s">
        <v>182</v>
      </c>
      <c r="D2597" s="1">
        <v>59.847700000000003</v>
      </c>
      <c r="E2597" s="62" t="s">
        <v>0</v>
      </c>
      <c r="F2597" s="1">
        <v>49.574579999999997</v>
      </c>
      <c r="G2597" s="1">
        <v>69.323009999999996</v>
      </c>
      <c r="H2597" s="1">
        <v>5.0989240000000002</v>
      </c>
      <c r="I2597" s="1">
        <v>8.5198328423648686</v>
      </c>
    </row>
    <row r="2598" spans="1:9" x14ac:dyDescent="0.25">
      <c r="A2598" s="63" t="s">
        <v>270</v>
      </c>
      <c r="B2598" s="62" t="s">
        <v>146</v>
      </c>
      <c r="C2598" s="65" t="s">
        <v>182</v>
      </c>
      <c r="D2598" s="1">
        <v>45.11542</v>
      </c>
      <c r="E2598" s="62" t="s">
        <v>0</v>
      </c>
      <c r="F2598" s="1">
        <v>36.31062</v>
      </c>
      <c r="G2598" s="1">
        <v>54.237079999999999</v>
      </c>
      <c r="H2598" s="1">
        <v>4.6197340000000002</v>
      </c>
      <c r="I2598" s="1">
        <v>10.23981157661837</v>
      </c>
    </row>
    <row r="2599" spans="1:9" x14ac:dyDescent="0.25">
      <c r="A2599" s="63" t="s">
        <v>270</v>
      </c>
      <c r="B2599" s="62" t="s">
        <v>147</v>
      </c>
      <c r="C2599" s="65" t="s">
        <v>187</v>
      </c>
      <c r="D2599" s="1">
        <v>68.096000000000004</v>
      </c>
      <c r="E2599" s="62" t="s">
        <v>0</v>
      </c>
      <c r="F2599" s="1">
        <v>59.169580000000003</v>
      </c>
      <c r="G2599" s="1">
        <v>75.866860000000003</v>
      </c>
      <c r="H2599" s="1">
        <v>4.2886860000000002</v>
      </c>
      <c r="I2599" s="1">
        <v>6.2979998825187966</v>
      </c>
    </row>
    <row r="2600" spans="1:9" x14ac:dyDescent="0.25">
      <c r="A2600" s="63" t="s">
        <v>270</v>
      </c>
      <c r="B2600" s="62" t="s">
        <v>148</v>
      </c>
      <c r="C2600" s="65" t="s">
        <v>3</v>
      </c>
      <c r="D2600" s="1">
        <v>54.972389999999997</v>
      </c>
      <c r="E2600" s="62" t="s">
        <v>0</v>
      </c>
      <c r="F2600" s="1">
        <v>45.507260000000002</v>
      </c>
      <c r="G2600" s="1">
        <v>64.090770000000006</v>
      </c>
      <c r="H2600" s="1">
        <v>4.7928839999999999</v>
      </c>
      <c r="I2600" s="1">
        <v>8.7187113385464965</v>
      </c>
    </row>
    <row r="2601" spans="1:9" x14ac:dyDescent="0.25">
      <c r="A2601" s="63" t="s">
        <v>270</v>
      </c>
      <c r="B2601" s="62" t="s">
        <v>149</v>
      </c>
      <c r="C2601" s="65" t="s">
        <v>3</v>
      </c>
      <c r="D2601" s="1">
        <v>70.045410000000004</v>
      </c>
      <c r="E2601" s="62" t="s">
        <v>0</v>
      </c>
      <c r="F2601" s="1">
        <v>61.051459999999999</v>
      </c>
      <c r="G2601" s="1">
        <v>77.720399999999998</v>
      </c>
      <c r="H2601" s="1">
        <v>4.279191</v>
      </c>
      <c r="I2601" s="1">
        <v>6.109166896160648</v>
      </c>
    </row>
    <row r="2602" spans="1:9" x14ac:dyDescent="0.25">
      <c r="A2602" s="63" t="s">
        <v>270</v>
      </c>
      <c r="B2602" s="62" t="s">
        <v>150</v>
      </c>
      <c r="C2602" s="65" t="s">
        <v>181</v>
      </c>
      <c r="D2602" s="1">
        <v>51.3675</v>
      </c>
      <c r="E2602" s="62" t="s">
        <v>0</v>
      </c>
      <c r="F2602" s="1">
        <v>41.792119999999997</v>
      </c>
      <c r="G2602" s="1">
        <v>60.843539999999997</v>
      </c>
      <c r="H2602" s="1">
        <v>4.9140319999999997</v>
      </c>
      <c r="I2602" s="1">
        <v>9.5664223487613764</v>
      </c>
    </row>
    <row r="2603" spans="1:9" x14ac:dyDescent="0.25">
      <c r="A2603" s="63" t="s">
        <v>270</v>
      </c>
      <c r="B2603" s="62" t="s">
        <v>151</v>
      </c>
      <c r="C2603" s="65" t="s">
        <v>182</v>
      </c>
      <c r="D2603" s="1">
        <v>54.2151</v>
      </c>
      <c r="E2603" s="62" t="s">
        <v>0</v>
      </c>
      <c r="F2603" s="1">
        <v>44.85463</v>
      </c>
      <c r="G2603" s="1">
        <v>63.287170000000003</v>
      </c>
      <c r="H2603" s="1">
        <v>4.753266</v>
      </c>
      <c r="I2603" s="1">
        <v>8.7674208845875032</v>
      </c>
    </row>
    <row r="2604" spans="1:9" x14ac:dyDescent="0.25">
      <c r="A2604" s="63" t="s">
        <v>270</v>
      </c>
      <c r="B2604" s="62" t="s">
        <v>152</v>
      </c>
      <c r="C2604" s="65" t="s">
        <v>186</v>
      </c>
      <c r="D2604" s="1">
        <v>55.592910000000003</v>
      </c>
      <c r="E2604" s="62" t="s">
        <v>0</v>
      </c>
      <c r="F2604" s="1">
        <v>46.138620000000003</v>
      </c>
      <c r="G2604" s="1">
        <v>64.658839999999998</v>
      </c>
      <c r="H2604" s="1">
        <v>4.7757529999999999</v>
      </c>
      <c r="I2604" s="1">
        <v>8.5905792663129166</v>
      </c>
    </row>
    <row r="2605" spans="1:9" x14ac:dyDescent="0.25">
      <c r="A2605" s="63" t="s">
        <v>270</v>
      </c>
      <c r="B2605" s="62" t="s">
        <v>153</v>
      </c>
      <c r="C2605" s="65" t="s">
        <v>182</v>
      </c>
      <c r="D2605" s="1">
        <v>62.373109999999997</v>
      </c>
      <c r="E2605" s="62" t="s">
        <v>0</v>
      </c>
      <c r="F2605" s="1">
        <v>53.736330000000002</v>
      </c>
      <c r="G2605" s="1">
        <v>70.289010000000005</v>
      </c>
      <c r="H2605" s="1">
        <v>4.2563690000000003</v>
      </c>
      <c r="I2605" s="1">
        <v>6.8240448488138563</v>
      </c>
    </row>
    <row r="2606" spans="1:9" x14ac:dyDescent="0.25">
      <c r="A2606" s="63" t="s">
        <v>270</v>
      </c>
      <c r="B2606" s="62" t="s">
        <v>154</v>
      </c>
      <c r="C2606" s="65" t="s">
        <v>183</v>
      </c>
      <c r="D2606" s="1">
        <v>60.900230000000001</v>
      </c>
      <c r="E2606" s="62" t="s">
        <v>0</v>
      </c>
      <c r="F2606" s="1">
        <v>49.627580000000002</v>
      </c>
      <c r="G2606" s="1">
        <v>71.118319999999997</v>
      </c>
      <c r="H2606" s="1">
        <v>5.5597570000000003</v>
      </c>
      <c r="I2606" s="1">
        <v>9.1292873606552885</v>
      </c>
    </row>
    <row r="2607" spans="1:9" x14ac:dyDescent="0.25">
      <c r="A2607" s="63" t="s">
        <v>270</v>
      </c>
      <c r="B2607" s="62" t="s">
        <v>155</v>
      </c>
      <c r="C2607" s="65" t="s">
        <v>187</v>
      </c>
      <c r="D2607" s="1">
        <v>62.984220000000001</v>
      </c>
      <c r="E2607" s="62" t="s">
        <v>0</v>
      </c>
      <c r="F2607" s="1">
        <v>54.357399999999998</v>
      </c>
      <c r="G2607" s="1">
        <v>70.854759999999999</v>
      </c>
      <c r="H2607" s="1">
        <v>4.2409059999999998</v>
      </c>
      <c r="I2607" s="1">
        <v>6.7332833525603704</v>
      </c>
    </row>
    <row r="2608" spans="1:9" x14ac:dyDescent="0.25">
      <c r="A2608" s="63" t="s">
        <v>270</v>
      </c>
      <c r="B2608" s="62" t="s">
        <v>156</v>
      </c>
      <c r="C2608" s="65" t="s">
        <v>184</v>
      </c>
      <c r="D2608" s="1">
        <v>57.970689999999998</v>
      </c>
      <c r="E2608" s="62" t="s">
        <v>0</v>
      </c>
      <c r="F2608" s="1">
        <v>47.953679999999999</v>
      </c>
      <c r="G2608" s="1">
        <v>67.371560000000002</v>
      </c>
      <c r="H2608" s="1">
        <v>5.0110169999999998</v>
      </c>
      <c r="I2608" s="1">
        <v>8.6440527100850435</v>
      </c>
    </row>
    <row r="2609" spans="1:9" x14ac:dyDescent="0.25">
      <c r="A2609" s="63" t="s">
        <v>270</v>
      </c>
      <c r="B2609" s="62" t="s">
        <v>157</v>
      </c>
      <c r="C2609" s="65" t="s">
        <v>3</v>
      </c>
      <c r="D2609" s="1">
        <v>56.912320000000001</v>
      </c>
      <c r="E2609" s="62" t="s">
        <v>0</v>
      </c>
      <c r="F2609" s="1">
        <v>46.908670000000001</v>
      </c>
      <c r="G2609" s="1">
        <v>66.381900000000002</v>
      </c>
      <c r="H2609" s="1">
        <v>5.0275049999999997</v>
      </c>
      <c r="I2609" s="1">
        <v>8.8337727226723484</v>
      </c>
    </row>
    <row r="2610" spans="1:9" x14ac:dyDescent="0.25">
      <c r="A2610" s="63" t="s">
        <v>270</v>
      </c>
      <c r="B2610" s="62" t="s">
        <v>158</v>
      </c>
      <c r="C2610" s="65" t="s">
        <v>182</v>
      </c>
      <c r="D2610" s="1">
        <v>66.136030000000005</v>
      </c>
      <c r="E2610" s="62" t="s">
        <v>0</v>
      </c>
      <c r="F2610" s="1">
        <v>55.431530000000002</v>
      </c>
      <c r="G2610" s="1">
        <v>75.410039999999995</v>
      </c>
      <c r="H2610" s="1">
        <v>5.1530490000000002</v>
      </c>
      <c r="I2610" s="1">
        <v>7.7915910586105639</v>
      </c>
    </row>
    <row r="2611" spans="1:9" x14ac:dyDescent="0.25">
      <c r="A2611" s="63" t="s">
        <v>270</v>
      </c>
      <c r="B2611" s="62" t="s">
        <v>159</v>
      </c>
      <c r="C2611" s="65" t="s">
        <v>186</v>
      </c>
      <c r="D2611" s="1">
        <v>58.581699999999998</v>
      </c>
      <c r="E2611" s="62" t="s">
        <v>0</v>
      </c>
      <c r="F2611" s="1">
        <v>49.682409999999997</v>
      </c>
      <c r="G2611" s="1">
        <v>66.953940000000003</v>
      </c>
      <c r="H2611" s="1">
        <v>4.4461709999999997</v>
      </c>
      <c r="I2611" s="1">
        <v>7.5896926855997693</v>
      </c>
    </row>
    <row r="2612" spans="1:9" x14ac:dyDescent="0.25">
      <c r="A2612" s="63" t="s">
        <v>270</v>
      </c>
      <c r="B2612" s="62" t="s">
        <v>160</v>
      </c>
      <c r="C2612" s="65" t="s">
        <v>183</v>
      </c>
      <c r="D2612" s="1">
        <v>57.29027</v>
      </c>
      <c r="E2612" s="62" t="s">
        <v>0</v>
      </c>
      <c r="F2612" s="1">
        <v>45.748550000000002</v>
      </c>
      <c r="G2612" s="1">
        <v>68.089269999999999</v>
      </c>
      <c r="H2612" s="1">
        <v>5.7898690000000004</v>
      </c>
      <c r="I2612" s="1">
        <v>10.106199534406105</v>
      </c>
    </row>
    <row r="2613" spans="1:9" x14ac:dyDescent="0.25">
      <c r="A2613" s="63" t="s">
        <v>270</v>
      </c>
      <c r="B2613" s="62" t="s">
        <v>161</v>
      </c>
      <c r="C2613" s="65" t="s">
        <v>186</v>
      </c>
      <c r="D2613" s="1">
        <v>68.555769999999995</v>
      </c>
      <c r="E2613" s="62" t="s">
        <v>0</v>
      </c>
      <c r="F2613" s="1">
        <v>58.656759999999998</v>
      </c>
      <c r="G2613" s="1">
        <v>77.013450000000006</v>
      </c>
      <c r="H2613" s="1">
        <v>4.7221330000000004</v>
      </c>
      <c r="I2613" s="1">
        <v>6.8880168656846834</v>
      </c>
    </row>
    <row r="2614" spans="1:9" x14ac:dyDescent="0.25">
      <c r="A2614" s="63" t="s">
        <v>270</v>
      </c>
      <c r="B2614" s="62" t="s">
        <v>162</v>
      </c>
      <c r="C2614" s="65" t="s">
        <v>184</v>
      </c>
      <c r="D2614" s="1">
        <v>71.995810000000006</v>
      </c>
      <c r="E2614" s="62" t="s">
        <v>0</v>
      </c>
      <c r="F2614" s="1">
        <v>62.544960000000003</v>
      </c>
      <c r="G2614" s="1">
        <v>79.830969999999994</v>
      </c>
      <c r="H2614" s="1">
        <v>4.4348190000000001</v>
      </c>
      <c r="I2614" s="1">
        <v>6.1598293011773881</v>
      </c>
    </row>
    <row r="2615" spans="1:9" x14ac:dyDescent="0.25">
      <c r="A2615" s="63" t="s">
        <v>270</v>
      </c>
      <c r="B2615" s="62" t="s">
        <v>163</v>
      </c>
      <c r="C2615" s="65" t="s">
        <v>185</v>
      </c>
      <c r="D2615" s="1">
        <v>44.712870000000002</v>
      </c>
      <c r="E2615" s="62" t="s">
        <v>0</v>
      </c>
      <c r="F2615" s="1">
        <v>35.705919999999999</v>
      </c>
      <c r="G2615" s="1">
        <v>54.080739999999999</v>
      </c>
      <c r="H2615" s="1">
        <v>4.7346700000000004</v>
      </c>
      <c r="I2615" s="1">
        <v>10.589054113502444</v>
      </c>
    </row>
    <row r="2616" spans="1:9" x14ac:dyDescent="0.25">
      <c r="A2616" s="63" t="s">
        <v>270</v>
      </c>
      <c r="B2616" s="62" t="s">
        <v>164</v>
      </c>
      <c r="C2616" s="65" t="s">
        <v>184</v>
      </c>
      <c r="D2616" s="1">
        <v>71.457970000000003</v>
      </c>
      <c r="E2616" s="62" t="s">
        <v>0</v>
      </c>
      <c r="F2616" s="1">
        <v>62.680100000000003</v>
      </c>
      <c r="G2616" s="1">
        <v>78.867320000000007</v>
      </c>
      <c r="H2616" s="1">
        <v>4.1504700000000003</v>
      </c>
      <c r="I2616" s="1">
        <v>5.8082674332898074</v>
      </c>
    </row>
    <row r="2617" spans="1:9" x14ac:dyDescent="0.25">
      <c r="A2617" s="63" t="s">
        <v>270</v>
      </c>
      <c r="B2617" s="62" t="s">
        <v>165</v>
      </c>
      <c r="C2617" s="65" t="s">
        <v>183</v>
      </c>
      <c r="D2617" s="1">
        <v>66.057460000000006</v>
      </c>
      <c r="E2617" s="62" t="s">
        <v>0</v>
      </c>
      <c r="F2617" s="1">
        <v>57.67944</v>
      </c>
      <c r="G2617" s="1">
        <v>73.53783</v>
      </c>
      <c r="H2617" s="1">
        <v>4.0716960000000002</v>
      </c>
      <c r="I2617" s="1">
        <v>6.1638700610044648</v>
      </c>
    </row>
    <row r="2618" spans="1:9" x14ac:dyDescent="0.25">
      <c r="A2618" s="63" t="s">
        <v>270</v>
      </c>
      <c r="B2618" s="62" t="s">
        <v>166</v>
      </c>
      <c r="C2618" s="65" t="s">
        <v>3</v>
      </c>
      <c r="D2618" s="1">
        <v>54.528309999999998</v>
      </c>
      <c r="E2618" s="62" t="s">
        <v>0</v>
      </c>
      <c r="F2618" s="1">
        <v>45.301490000000001</v>
      </c>
      <c r="G2618" s="1">
        <v>63.45431</v>
      </c>
      <c r="H2618" s="1">
        <v>4.6793810000000002</v>
      </c>
      <c r="I2618" s="1">
        <v>8.5815624947848193</v>
      </c>
    </row>
    <row r="2619" spans="1:9" x14ac:dyDescent="0.25">
      <c r="A2619" s="63" t="s">
        <v>270</v>
      </c>
      <c r="B2619" s="62" t="s">
        <v>167</v>
      </c>
      <c r="C2619" s="65" t="s">
        <v>184</v>
      </c>
      <c r="D2619" s="1">
        <v>61.099730000000001</v>
      </c>
      <c r="E2619" s="62" t="s">
        <v>0</v>
      </c>
      <c r="F2619" s="1">
        <v>51.765720000000002</v>
      </c>
      <c r="G2619" s="1">
        <v>69.685249999999996</v>
      </c>
      <c r="H2619" s="1">
        <v>4.6142260000000004</v>
      </c>
      <c r="I2619" s="1">
        <v>7.551958085575829</v>
      </c>
    </row>
    <row r="2620" spans="1:9" x14ac:dyDescent="0.25">
      <c r="A2620" s="63" t="s">
        <v>270</v>
      </c>
      <c r="B2620" s="62" t="s">
        <v>168</v>
      </c>
      <c r="C2620" s="65" t="s">
        <v>187</v>
      </c>
      <c r="D2620" s="1">
        <v>62.645499999999998</v>
      </c>
      <c r="E2620" s="62" t="s">
        <v>0</v>
      </c>
      <c r="F2620" s="1">
        <v>52.050040000000003</v>
      </c>
      <c r="G2620" s="1">
        <v>72.152299999999997</v>
      </c>
      <c r="H2620" s="1">
        <v>5.1895189999999998</v>
      </c>
      <c r="I2620" s="1">
        <v>8.2839453751666134</v>
      </c>
    </row>
    <row r="2621" spans="1:9" x14ac:dyDescent="0.25">
      <c r="A2621" s="63" t="s">
        <v>270</v>
      </c>
      <c r="B2621" s="62" t="s">
        <v>169</v>
      </c>
      <c r="C2621" s="65" t="s">
        <v>3</v>
      </c>
      <c r="D2621" s="1">
        <v>61.828899999999997</v>
      </c>
      <c r="E2621" s="62" t="s">
        <v>0</v>
      </c>
      <c r="F2621" s="1">
        <v>50.836790000000001</v>
      </c>
      <c r="G2621" s="1">
        <v>71.730040000000002</v>
      </c>
      <c r="H2621" s="1">
        <v>5.400957</v>
      </c>
      <c r="I2621" s="1">
        <v>8.7353276542199527</v>
      </c>
    </row>
    <row r="2622" spans="1:9" x14ac:dyDescent="0.25">
      <c r="A2622" s="63" t="s">
        <v>270</v>
      </c>
      <c r="B2622" s="62" t="s">
        <v>170</v>
      </c>
      <c r="C2622" s="65" t="s">
        <v>3</v>
      </c>
      <c r="D2622" s="1">
        <v>67.927490000000006</v>
      </c>
      <c r="E2622" s="62" t="s">
        <v>0</v>
      </c>
      <c r="F2622" s="1">
        <v>60.248220000000003</v>
      </c>
      <c r="G2622" s="1">
        <v>74.74512</v>
      </c>
      <c r="H2622" s="1">
        <v>3.7171419999999999</v>
      </c>
      <c r="I2622" s="1">
        <v>5.4722204515432553</v>
      </c>
    </row>
    <row r="2623" spans="1:9" x14ac:dyDescent="0.25">
      <c r="A2623" s="63" t="s">
        <v>270</v>
      </c>
      <c r="B2623" s="62" t="s">
        <v>171</v>
      </c>
      <c r="C2623" s="65" t="s">
        <v>184</v>
      </c>
      <c r="D2623" s="1">
        <v>70.150300000000001</v>
      </c>
      <c r="E2623" s="62" t="s">
        <v>0</v>
      </c>
      <c r="F2623" s="1">
        <v>62.46172</v>
      </c>
      <c r="G2623" s="1">
        <v>76.847819999999999</v>
      </c>
      <c r="H2623" s="1">
        <v>3.6854209999999998</v>
      </c>
      <c r="I2623" s="1">
        <v>5.2536068983311539</v>
      </c>
    </row>
    <row r="2624" spans="1:9" x14ac:dyDescent="0.25">
      <c r="A2624" s="63" t="s">
        <v>270</v>
      </c>
      <c r="B2624" s="62" t="s">
        <v>172</v>
      </c>
      <c r="C2624" s="65" t="s">
        <v>185</v>
      </c>
      <c r="D2624" s="1">
        <v>67.705920000000006</v>
      </c>
      <c r="E2624" s="62" t="s">
        <v>0</v>
      </c>
      <c r="F2624" s="1">
        <v>60.784930000000003</v>
      </c>
      <c r="G2624" s="1">
        <v>73.929329999999993</v>
      </c>
      <c r="H2624" s="1">
        <v>3.3648220000000002</v>
      </c>
      <c r="I2624" s="1">
        <v>4.9697603990906547</v>
      </c>
    </row>
    <row r="2625" spans="1:9" x14ac:dyDescent="0.25">
      <c r="A2625" s="63" t="s">
        <v>270</v>
      </c>
      <c r="B2625" s="62" t="s">
        <v>173</v>
      </c>
      <c r="C2625" s="65" t="s">
        <v>186</v>
      </c>
      <c r="D2625" s="1">
        <v>70.647329999999997</v>
      </c>
      <c r="E2625" s="62" t="s">
        <v>0</v>
      </c>
      <c r="F2625" s="1">
        <v>62.980440000000002</v>
      </c>
      <c r="G2625" s="1">
        <v>77.298699999999997</v>
      </c>
      <c r="H2625" s="1">
        <v>3.6681409999999999</v>
      </c>
      <c r="I2625" s="1">
        <v>5.1921863147552783</v>
      </c>
    </row>
    <row r="2626" spans="1:9" x14ac:dyDescent="0.25">
      <c r="A2626" s="63" t="s">
        <v>270</v>
      </c>
      <c r="B2626" s="62" t="s">
        <v>174</v>
      </c>
      <c r="C2626" s="65" t="s">
        <v>181</v>
      </c>
      <c r="D2626" s="1">
        <v>57.338340000000002</v>
      </c>
      <c r="E2626" s="62" t="s">
        <v>0</v>
      </c>
      <c r="F2626" s="1">
        <v>47.30686</v>
      </c>
      <c r="G2626" s="1">
        <v>66.800319999999999</v>
      </c>
      <c r="H2626" s="1">
        <v>5.0295699999999997</v>
      </c>
      <c r="I2626" s="1">
        <v>8.7717398166741471</v>
      </c>
    </row>
    <row r="2627" spans="1:9" x14ac:dyDescent="0.25">
      <c r="A2627" s="63" t="s">
        <v>270</v>
      </c>
      <c r="B2627" s="62" t="s">
        <v>175</v>
      </c>
      <c r="C2627" s="65" t="s">
        <v>182</v>
      </c>
      <c r="D2627" s="1">
        <v>58.239570000000001</v>
      </c>
      <c r="E2627" s="62" t="s">
        <v>0</v>
      </c>
      <c r="F2627" s="1">
        <v>48.475239999999999</v>
      </c>
      <c r="G2627" s="1">
        <v>67.397989999999993</v>
      </c>
      <c r="H2627" s="1">
        <v>4.881424</v>
      </c>
      <c r="I2627" s="1">
        <v>8.3816278176504397</v>
      </c>
    </row>
    <row r="2628" spans="1:9" x14ac:dyDescent="0.25">
      <c r="A2628" s="63" t="s">
        <v>270</v>
      </c>
      <c r="B2628" s="62" t="s">
        <v>176</v>
      </c>
      <c r="C2628" s="65" t="s">
        <v>3</v>
      </c>
      <c r="D2628" s="1">
        <v>62.643599999999999</v>
      </c>
      <c r="E2628" s="62" t="s">
        <v>0</v>
      </c>
      <c r="F2628" s="1">
        <v>50.53895</v>
      </c>
      <c r="G2628" s="1">
        <v>73.348089999999999</v>
      </c>
      <c r="H2628" s="1">
        <v>5.9111359999999999</v>
      </c>
      <c r="I2628" s="1">
        <v>9.4361371313270634</v>
      </c>
    </row>
    <row r="2629" spans="1:9" x14ac:dyDescent="0.25">
      <c r="A2629" s="63" t="s">
        <v>270</v>
      </c>
      <c r="B2629" s="62" t="s">
        <v>177</v>
      </c>
      <c r="C2629" s="65" t="s">
        <v>182</v>
      </c>
      <c r="D2629" s="1">
        <v>56.652920000000002</v>
      </c>
      <c r="E2629" s="62" t="s">
        <v>0</v>
      </c>
      <c r="F2629" s="1">
        <v>48.572609999999997</v>
      </c>
      <c r="G2629" s="1">
        <v>64.394289999999998</v>
      </c>
      <c r="H2629" s="1">
        <v>4.0672300000000003</v>
      </c>
      <c r="I2629" s="1">
        <v>7.1792062968687231</v>
      </c>
    </row>
    <row r="2630" spans="1:9" x14ac:dyDescent="0.25">
      <c r="A2630" s="63" t="s">
        <v>270</v>
      </c>
      <c r="B2630" s="62" t="s">
        <v>178</v>
      </c>
      <c r="C2630" s="65" t="s">
        <v>182</v>
      </c>
      <c r="D2630" s="1">
        <v>59.53463</v>
      </c>
      <c r="E2630" s="62" t="s">
        <v>0</v>
      </c>
      <c r="F2630" s="1">
        <v>48.904130000000002</v>
      </c>
      <c r="G2630" s="1">
        <v>69.340029999999999</v>
      </c>
      <c r="H2630" s="1">
        <v>5.2814699999999997</v>
      </c>
      <c r="I2630" s="1">
        <v>8.8712569474270691</v>
      </c>
    </row>
    <row r="2631" spans="1:9" x14ac:dyDescent="0.25">
      <c r="A2631" s="63" t="s">
        <v>270</v>
      </c>
      <c r="B2631" s="62" t="s">
        <v>179</v>
      </c>
      <c r="C2631" s="65" t="s">
        <v>181</v>
      </c>
      <c r="D2631" s="1">
        <v>62.03107</v>
      </c>
      <c r="E2631" s="62" t="s">
        <v>0</v>
      </c>
      <c r="F2631" s="1">
        <v>53.209940000000003</v>
      </c>
      <c r="G2631" s="1">
        <v>70.122960000000006</v>
      </c>
      <c r="H2631" s="1">
        <v>4.3481329999999998</v>
      </c>
      <c r="I2631" s="1">
        <v>7.0096050253526183</v>
      </c>
    </row>
    <row r="2632" spans="1:9" x14ac:dyDescent="0.25">
      <c r="A2632" s="63" t="s">
        <v>270</v>
      </c>
      <c r="B2632" s="62" t="s">
        <v>180</v>
      </c>
      <c r="C2632" s="65" t="s">
        <v>186</v>
      </c>
      <c r="D2632" s="1">
        <v>64.801860000000005</v>
      </c>
      <c r="E2632" s="62" t="s">
        <v>0</v>
      </c>
      <c r="F2632" s="1">
        <v>56.109279999999998</v>
      </c>
      <c r="G2632" s="1">
        <v>72.613159999999993</v>
      </c>
      <c r="H2632" s="1">
        <v>4.2417369999999996</v>
      </c>
      <c r="I2632" s="1">
        <v>6.5457025461923459</v>
      </c>
    </row>
    <row r="2633" spans="1:9" x14ac:dyDescent="0.25">
      <c r="A2633" s="63" t="s">
        <v>270</v>
      </c>
      <c r="B2633" s="62" t="s">
        <v>181</v>
      </c>
      <c r="C2633" s="65" t="s">
        <v>181</v>
      </c>
      <c r="D2633" s="1">
        <v>57.881619999999998</v>
      </c>
      <c r="E2633" s="62" t="s">
        <v>0</v>
      </c>
      <c r="F2633" s="1">
        <v>53.722850000000001</v>
      </c>
      <c r="G2633" s="1">
        <v>61.931489999999997</v>
      </c>
      <c r="H2633" s="1">
        <v>2.0960390000000002</v>
      </c>
      <c r="I2633" s="1">
        <v>3.6212514438953165</v>
      </c>
    </row>
    <row r="2634" spans="1:9" x14ac:dyDescent="0.25">
      <c r="A2634" s="63" t="s">
        <v>270</v>
      </c>
      <c r="B2634" s="62" t="s">
        <v>182</v>
      </c>
      <c r="C2634" s="65" t="s">
        <v>182</v>
      </c>
      <c r="D2634" s="1">
        <v>58.690750000000001</v>
      </c>
      <c r="E2634" s="62" t="s">
        <v>0</v>
      </c>
      <c r="F2634" s="1">
        <v>55.616390000000003</v>
      </c>
      <c r="G2634" s="1">
        <v>61.698819999999998</v>
      </c>
      <c r="H2634" s="1">
        <v>1.552554</v>
      </c>
      <c r="I2634" s="1">
        <v>2.6453129326171498</v>
      </c>
    </row>
    <row r="2635" spans="1:9" x14ac:dyDescent="0.25">
      <c r="A2635" s="63" t="s">
        <v>270</v>
      </c>
      <c r="B2635" s="62" t="s">
        <v>183</v>
      </c>
      <c r="C2635" s="65" t="s">
        <v>183</v>
      </c>
      <c r="D2635" s="1">
        <v>56.646349999999998</v>
      </c>
      <c r="E2635" s="62" t="s">
        <v>0</v>
      </c>
      <c r="F2635" s="1">
        <v>52.983280000000001</v>
      </c>
      <c r="G2635" s="1">
        <v>60.238210000000002</v>
      </c>
      <c r="H2635" s="1">
        <v>1.8523959999999999</v>
      </c>
      <c r="I2635" s="1">
        <v>3.2701065470237713</v>
      </c>
    </row>
    <row r="2636" spans="1:9" x14ac:dyDescent="0.25">
      <c r="A2636" s="63" t="s">
        <v>270</v>
      </c>
      <c r="B2636" s="62" t="s">
        <v>184</v>
      </c>
      <c r="C2636" s="65" t="s">
        <v>184</v>
      </c>
      <c r="D2636" s="1">
        <v>60.251420000000003</v>
      </c>
      <c r="E2636" s="62" t="s">
        <v>0</v>
      </c>
      <c r="F2636" s="1">
        <v>54.682270000000003</v>
      </c>
      <c r="G2636" s="1">
        <v>65.567120000000003</v>
      </c>
      <c r="H2636" s="1">
        <v>2.7847710000000001</v>
      </c>
      <c r="I2636" s="1">
        <v>4.6219176245140776</v>
      </c>
    </row>
    <row r="2637" spans="1:9" x14ac:dyDescent="0.25">
      <c r="A2637" s="63" t="s">
        <v>270</v>
      </c>
      <c r="B2637" s="62" t="s">
        <v>185</v>
      </c>
      <c r="C2637" s="65" t="s">
        <v>185</v>
      </c>
      <c r="D2637" s="1">
        <v>67.029290000000003</v>
      </c>
      <c r="E2637" s="62" t="s">
        <v>0</v>
      </c>
      <c r="F2637" s="1">
        <v>63.653910000000003</v>
      </c>
      <c r="G2637" s="1">
        <v>70.237769999999998</v>
      </c>
      <c r="H2637" s="1">
        <v>1.6794530000000001</v>
      </c>
      <c r="I2637" s="1">
        <v>2.5055509315405251</v>
      </c>
    </row>
    <row r="2638" spans="1:9" x14ac:dyDescent="0.25">
      <c r="A2638" s="63" t="s">
        <v>270</v>
      </c>
      <c r="B2638" s="62" t="s">
        <v>186</v>
      </c>
      <c r="C2638" s="65" t="s">
        <v>186</v>
      </c>
      <c r="D2638" s="1">
        <v>64.068290000000005</v>
      </c>
      <c r="E2638" s="62" t="s">
        <v>0</v>
      </c>
      <c r="F2638" s="1">
        <v>60.334429999999998</v>
      </c>
      <c r="G2638" s="1">
        <v>67.639189999999999</v>
      </c>
      <c r="H2638" s="1">
        <v>1.8651869999999999</v>
      </c>
      <c r="I2638" s="1">
        <v>2.9112482945931597</v>
      </c>
    </row>
    <row r="2639" spans="1:9" x14ac:dyDescent="0.25">
      <c r="A2639" s="63" t="s">
        <v>270</v>
      </c>
      <c r="B2639" s="62" t="s">
        <v>3</v>
      </c>
      <c r="C2639" s="65" t="s">
        <v>3</v>
      </c>
      <c r="D2639" s="1">
        <v>64.501800000000003</v>
      </c>
      <c r="E2639" s="62" t="s">
        <v>0</v>
      </c>
      <c r="F2639" s="1">
        <v>61.514090000000003</v>
      </c>
      <c r="G2639" s="1">
        <v>67.380549999999999</v>
      </c>
      <c r="H2639" s="1">
        <v>1.4971509999999999</v>
      </c>
      <c r="I2639" s="1">
        <v>2.3210995662136558</v>
      </c>
    </row>
    <row r="2640" spans="1:9" x14ac:dyDescent="0.25">
      <c r="A2640" s="63" t="s">
        <v>270</v>
      </c>
      <c r="B2640" s="62" t="s">
        <v>187</v>
      </c>
      <c r="C2640" s="65" t="s">
        <v>187</v>
      </c>
      <c r="D2640" s="1">
        <v>66.897549999999995</v>
      </c>
      <c r="E2640" s="62" t="s">
        <v>0</v>
      </c>
      <c r="F2640" s="1">
        <v>63.572339999999997</v>
      </c>
      <c r="G2640" s="1">
        <v>70.062169999999995</v>
      </c>
      <c r="H2640" s="1">
        <v>1.656264</v>
      </c>
      <c r="I2640" s="1">
        <v>2.4758216108063746</v>
      </c>
    </row>
    <row r="2641" spans="1:9" x14ac:dyDescent="0.25">
      <c r="A2641" s="63" t="s">
        <v>270</v>
      </c>
      <c r="B2641" s="62" t="s">
        <v>1</v>
      </c>
      <c r="C2641" s="65" t="s">
        <v>188</v>
      </c>
      <c r="D2641" s="1">
        <v>59.928820000000002</v>
      </c>
      <c r="E2641" s="62" t="s">
        <v>0</v>
      </c>
      <c r="F2641" s="1">
        <v>58.431139999999999</v>
      </c>
      <c r="G2641" s="1">
        <v>61.408169999999998</v>
      </c>
      <c r="H2641" s="1">
        <v>0.75959730000000003</v>
      </c>
      <c r="I2641" s="1">
        <v>1.2674991765230819</v>
      </c>
    </row>
    <row r="2642" spans="1:9" x14ac:dyDescent="0.25">
      <c r="A2642" s="62" t="s">
        <v>271</v>
      </c>
      <c r="B2642" s="62" t="s">
        <v>102</v>
      </c>
      <c r="C2642" s="65" t="s">
        <v>3</v>
      </c>
      <c r="D2642" s="1">
        <v>44.631329999999998</v>
      </c>
      <c r="E2642" s="62" t="s">
        <v>0</v>
      </c>
      <c r="F2642" s="1">
        <v>38.77693</v>
      </c>
      <c r="G2642" s="1">
        <v>50.638539999999999</v>
      </c>
      <c r="H2642" s="1">
        <v>3.0392190000000001</v>
      </c>
      <c r="I2642" s="1">
        <v>6.8096088554833569</v>
      </c>
    </row>
    <row r="2643" spans="1:9" x14ac:dyDescent="0.25">
      <c r="A2643" s="62" t="s">
        <v>271</v>
      </c>
      <c r="B2643" s="62" t="s">
        <v>103</v>
      </c>
      <c r="C2643" s="65" t="s">
        <v>186</v>
      </c>
      <c r="D2643" s="1">
        <v>47.74738</v>
      </c>
      <c r="E2643" s="62" t="s">
        <v>0</v>
      </c>
      <c r="F2643" s="1">
        <v>41.59854</v>
      </c>
      <c r="G2643" s="1">
        <v>53.965269999999997</v>
      </c>
      <c r="H2643" s="1">
        <v>3.1699830000000002</v>
      </c>
      <c r="I2643" s="1">
        <v>6.6390721333819789</v>
      </c>
    </row>
    <row r="2644" spans="1:9" x14ac:dyDescent="0.25">
      <c r="A2644" s="62" t="s">
        <v>271</v>
      </c>
      <c r="B2644" s="62" t="s">
        <v>104</v>
      </c>
      <c r="C2644" s="65" t="s">
        <v>186</v>
      </c>
      <c r="D2644" s="1">
        <v>51.607100000000003</v>
      </c>
      <c r="E2644" s="62" t="s">
        <v>0</v>
      </c>
      <c r="F2644" s="1">
        <v>45.316200000000002</v>
      </c>
      <c r="G2644" s="1">
        <v>57.847479999999997</v>
      </c>
      <c r="H2644" s="1">
        <v>3.2126239999999999</v>
      </c>
      <c r="I2644" s="1">
        <v>6.2251589413084636</v>
      </c>
    </row>
    <row r="2645" spans="1:9" x14ac:dyDescent="0.25">
      <c r="A2645" s="62" t="s">
        <v>271</v>
      </c>
      <c r="B2645" s="62" t="s">
        <v>105</v>
      </c>
      <c r="C2645" s="65" t="s">
        <v>182</v>
      </c>
      <c r="D2645" s="1">
        <v>47.821390000000001</v>
      </c>
      <c r="E2645" s="62" t="s">
        <v>0</v>
      </c>
      <c r="F2645" s="1">
        <v>41.678690000000003</v>
      </c>
      <c r="G2645" s="1">
        <v>54.030700000000003</v>
      </c>
      <c r="H2645" s="1">
        <v>3.166245</v>
      </c>
      <c r="I2645" s="1">
        <v>6.6209806950404406</v>
      </c>
    </row>
    <row r="2646" spans="1:9" x14ac:dyDescent="0.25">
      <c r="A2646" s="62" t="s">
        <v>271</v>
      </c>
      <c r="B2646" s="62" t="s">
        <v>106</v>
      </c>
      <c r="C2646" s="65" t="s">
        <v>185</v>
      </c>
      <c r="D2646" s="1">
        <v>44.434179999999998</v>
      </c>
      <c r="E2646" s="62" t="s">
        <v>0</v>
      </c>
      <c r="F2646" s="1">
        <v>38.049869999999999</v>
      </c>
      <c r="G2646" s="1">
        <v>51.007710000000003</v>
      </c>
      <c r="H2646" s="1">
        <v>3.3220730000000001</v>
      </c>
      <c r="I2646" s="1">
        <v>7.4763909224835485</v>
      </c>
    </row>
    <row r="2647" spans="1:9" x14ac:dyDescent="0.25">
      <c r="A2647" s="62" t="s">
        <v>271</v>
      </c>
      <c r="B2647" s="62" t="s">
        <v>107</v>
      </c>
      <c r="C2647" s="65" t="s">
        <v>185</v>
      </c>
      <c r="D2647" s="1">
        <v>50.419260000000001</v>
      </c>
      <c r="E2647" s="62" t="s">
        <v>0</v>
      </c>
      <c r="F2647" s="1">
        <v>44.114139999999999</v>
      </c>
      <c r="G2647" s="1">
        <v>56.711069999999999</v>
      </c>
      <c r="H2647" s="1">
        <v>3.2287689999999998</v>
      </c>
      <c r="I2647" s="1">
        <v>6.4038405165010346</v>
      </c>
    </row>
    <row r="2648" spans="1:9" x14ac:dyDescent="0.25">
      <c r="A2648" s="62" t="s">
        <v>271</v>
      </c>
      <c r="B2648" s="62" t="s">
        <v>108</v>
      </c>
      <c r="C2648" s="65" t="s">
        <v>183</v>
      </c>
      <c r="D2648" s="1">
        <v>56.126010000000001</v>
      </c>
      <c r="E2648" s="62" t="s">
        <v>0</v>
      </c>
      <c r="F2648" s="1">
        <v>49.899099999999997</v>
      </c>
      <c r="G2648" s="1">
        <v>62.165799999999997</v>
      </c>
      <c r="H2648" s="1">
        <v>3.1436959999999998</v>
      </c>
      <c r="I2648" s="1">
        <v>5.6011392935289717</v>
      </c>
    </row>
    <row r="2649" spans="1:9" x14ac:dyDescent="0.25">
      <c r="A2649" s="62" t="s">
        <v>271</v>
      </c>
      <c r="B2649" s="62" t="s">
        <v>109</v>
      </c>
      <c r="C2649" s="65" t="s">
        <v>3</v>
      </c>
      <c r="D2649" s="1">
        <v>46.608870000000003</v>
      </c>
      <c r="E2649" s="62" t="s">
        <v>0</v>
      </c>
      <c r="F2649" s="1">
        <v>40.670310000000001</v>
      </c>
      <c r="G2649" s="1">
        <v>52.645130000000002</v>
      </c>
      <c r="H2649" s="1">
        <v>3.0686119999999999</v>
      </c>
      <c r="I2649" s="1">
        <v>6.5837511186175508</v>
      </c>
    </row>
    <row r="2650" spans="1:9" x14ac:dyDescent="0.25">
      <c r="A2650" s="62" t="s">
        <v>271</v>
      </c>
      <c r="B2650" s="62" t="s">
        <v>110</v>
      </c>
      <c r="C2650" s="65" t="s">
        <v>181</v>
      </c>
      <c r="D2650" s="1">
        <v>48.770919999999997</v>
      </c>
      <c r="E2650" s="62" t="s">
        <v>0</v>
      </c>
      <c r="F2650" s="1">
        <v>42.158499999999997</v>
      </c>
      <c r="G2650" s="1">
        <v>55.426650000000002</v>
      </c>
      <c r="H2650" s="1">
        <v>3.4029759999999998</v>
      </c>
      <c r="I2650" s="1">
        <v>6.977469360840435</v>
      </c>
    </row>
    <row r="2651" spans="1:9" x14ac:dyDescent="0.25">
      <c r="A2651" s="62" t="s">
        <v>271</v>
      </c>
      <c r="B2651" s="62" t="s">
        <v>111</v>
      </c>
      <c r="C2651" s="65" t="s">
        <v>182</v>
      </c>
      <c r="D2651" s="1">
        <v>36.852089999999997</v>
      </c>
      <c r="E2651" s="62" t="s">
        <v>0</v>
      </c>
      <c r="F2651" s="1">
        <v>30.858799999999999</v>
      </c>
      <c r="G2651" s="1">
        <v>43.280740000000002</v>
      </c>
      <c r="H2651" s="1">
        <v>3.1829879999999999</v>
      </c>
      <c r="I2651" s="1">
        <v>8.6371980530819297</v>
      </c>
    </row>
    <row r="2652" spans="1:9" x14ac:dyDescent="0.25">
      <c r="A2652" s="62" t="s">
        <v>271</v>
      </c>
      <c r="B2652" s="62" t="s">
        <v>112</v>
      </c>
      <c r="C2652" s="65" t="s">
        <v>187</v>
      </c>
      <c r="D2652" s="1">
        <v>41.894979999999997</v>
      </c>
      <c r="E2652" s="62" t="s">
        <v>0</v>
      </c>
      <c r="F2652" s="1">
        <v>36.003500000000003</v>
      </c>
      <c r="G2652" s="1">
        <v>48.02704</v>
      </c>
      <c r="H2652" s="1">
        <v>3.080657</v>
      </c>
      <c r="I2652" s="1">
        <v>7.3532843314401877</v>
      </c>
    </row>
    <row r="2653" spans="1:9" x14ac:dyDescent="0.25">
      <c r="A2653" s="62" t="s">
        <v>271</v>
      </c>
      <c r="B2653" s="62" t="s">
        <v>113</v>
      </c>
      <c r="C2653" s="65" t="s">
        <v>187</v>
      </c>
      <c r="D2653" s="1">
        <v>45.73115</v>
      </c>
      <c r="E2653" s="62" t="s">
        <v>0</v>
      </c>
      <c r="F2653" s="1">
        <v>39.716740000000001</v>
      </c>
      <c r="G2653" s="1">
        <v>51.872619999999998</v>
      </c>
      <c r="H2653" s="1">
        <v>3.1152160000000002</v>
      </c>
      <c r="I2653" s="1">
        <v>6.8120220025081375</v>
      </c>
    </row>
    <row r="2654" spans="1:9" x14ac:dyDescent="0.25">
      <c r="A2654" s="62" t="s">
        <v>271</v>
      </c>
      <c r="B2654" s="62" t="s">
        <v>114</v>
      </c>
      <c r="C2654" s="65" t="s">
        <v>183</v>
      </c>
      <c r="D2654" s="1">
        <v>48.546669999999999</v>
      </c>
      <c r="E2654" s="62" t="s">
        <v>0</v>
      </c>
      <c r="F2654" s="1">
        <v>42.020069999999997</v>
      </c>
      <c r="G2654" s="1">
        <v>55.12321</v>
      </c>
      <c r="H2654" s="1">
        <v>3.3607140000000002</v>
      </c>
      <c r="I2654" s="1">
        <v>6.9226457757040807</v>
      </c>
    </row>
    <row r="2655" spans="1:9" x14ac:dyDescent="0.25">
      <c r="A2655" s="62" t="s">
        <v>271</v>
      </c>
      <c r="B2655" s="62" t="s">
        <v>115</v>
      </c>
      <c r="C2655" s="65" t="s">
        <v>183</v>
      </c>
      <c r="D2655" s="1">
        <v>40.053780000000003</v>
      </c>
      <c r="E2655" s="62" t="s">
        <v>0</v>
      </c>
      <c r="F2655" s="1">
        <v>33.648449999999997</v>
      </c>
      <c r="G2655" s="1">
        <v>46.818080000000002</v>
      </c>
      <c r="H2655" s="1">
        <v>3.377113</v>
      </c>
      <c r="I2655" s="1">
        <v>8.4314464202879211</v>
      </c>
    </row>
    <row r="2656" spans="1:9" x14ac:dyDescent="0.25">
      <c r="A2656" s="62" t="s">
        <v>271</v>
      </c>
      <c r="B2656" s="62" t="s">
        <v>116</v>
      </c>
      <c r="C2656" s="65" t="s">
        <v>187</v>
      </c>
      <c r="D2656" s="1">
        <v>52.164990000000003</v>
      </c>
      <c r="E2656" s="62" t="s">
        <v>0</v>
      </c>
      <c r="F2656" s="1">
        <v>45.923270000000002</v>
      </c>
      <c r="G2656" s="1">
        <v>58.339829999999999</v>
      </c>
      <c r="H2656" s="1">
        <v>3.1827939999999999</v>
      </c>
      <c r="I2656" s="1">
        <v>6.1013986583722142</v>
      </c>
    </row>
    <row r="2657" spans="1:9" x14ac:dyDescent="0.25">
      <c r="A2657" s="62" t="s">
        <v>271</v>
      </c>
      <c r="B2657" s="62" t="s">
        <v>117</v>
      </c>
      <c r="C2657" s="65" t="s">
        <v>184</v>
      </c>
      <c r="D2657" s="1">
        <v>44.787230000000001</v>
      </c>
      <c r="E2657" s="62" t="s">
        <v>0</v>
      </c>
      <c r="F2657" s="1">
        <v>38.763399999999997</v>
      </c>
      <c r="G2657" s="1">
        <v>50.968029999999999</v>
      </c>
      <c r="H2657" s="1">
        <v>3.12764</v>
      </c>
      <c r="I2657" s="1">
        <v>6.9833298464763285</v>
      </c>
    </row>
    <row r="2658" spans="1:9" x14ac:dyDescent="0.25">
      <c r="A2658" s="62" t="s">
        <v>271</v>
      </c>
      <c r="B2658" s="62" t="s">
        <v>118</v>
      </c>
      <c r="C2658" s="65" t="s">
        <v>184</v>
      </c>
      <c r="D2658" s="1">
        <v>50.16818</v>
      </c>
      <c r="E2658" s="62" t="s">
        <v>0</v>
      </c>
      <c r="F2658" s="1">
        <v>43.874459999999999</v>
      </c>
      <c r="G2658" s="1">
        <v>56.456569999999999</v>
      </c>
      <c r="H2658" s="1">
        <v>3.2255799999999999</v>
      </c>
      <c r="I2658" s="1">
        <v>6.429533620713368</v>
      </c>
    </row>
    <row r="2659" spans="1:9" x14ac:dyDescent="0.25">
      <c r="A2659" s="62" t="s">
        <v>271</v>
      </c>
      <c r="B2659" s="62" t="s">
        <v>119</v>
      </c>
      <c r="C2659" s="65" t="s">
        <v>182</v>
      </c>
      <c r="D2659" s="1">
        <v>42.543500000000002</v>
      </c>
      <c r="E2659" s="62" t="s">
        <v>0</v>
      </c>
      <c r="F2659" s="1">
        <v>36.068660000000001</v>
      </c>
      <c r="G2659" s="1">
        <v>49.284619999999997</v>
      </c>
      <c r="H2659" s="1">
        <v>3.3897979999999999</v>
      </c>
      <c r="I2659" s="1">
        <v>7.9678399755544316</v>
      </c>
    </row>
    <row r="2660" spans="1:9" x14ac:dyDescent="0.25">
      <c r="A2660" s="62" t="s">
        <v>271</v>
      </c>
      <c r="B2660" s="62" t="s">
        <v>120</v>
      </c>
      <c r="C2660" s="65" t="s">
        <v>185</v>
      </c>
      <c r="D2660" s="1">
        <v>50.22822</v>
      </c>
      <c r="E2660" s="62" t="s">
        <v>0</v>
      </c>
      <c r="F2660" s="1">
        <v>44.078769999999999</v>
      </c>
      <c r="G2660" s="1">
        <v>56.370780000000003</v>
      </c>
      <c r="H2660" s="1">
        <v>3.1498080000000002</v>
      </c>
      <c r="I2660" s="1">
        <v>6.2709926810068124</v>
      </c>
    </row>
    <row r="2661" spans="1:9" x14ac:dyDescent="0.25">
      <c r="A2661" s="62" t="s">
        <v>271</v>
      </c>
      <c r="B2661" s="62" t="s">
        <v>121</v>
      </c>
      <c r="C2661" s="65" t="s">
        <v>183</v>
      </c>
      <c r="D2661" s="1">
        <v>47.42116</v>
      </c>
      <c r="E2661" s="62" t="s">
        <v>0</v>
      </c>
      <c r="F2661" s="1">
        <v>41.148220000000002</v>
      </c>
      <c r="G2661" s="1">
        <v>53.776580000000003</v>
      </c>
      <c r="H2661" s="1">
        <v>3.2375750000000001</v>
      </c>
      <c r="I2661" s="1">
        <v>6.8272792145953414</v>
      </c>
    </row>
    <row r="2662" spans="1:9" x14ac:dyDescent="0.25">
      <c r="A2662" s="62" t="s">
        <v>271</v>
      </c>
      <c r="B2662" s="62" t="s">
        <v>122</v>
      </c>
      <c r="C2662" s="65" t="s">
        <v>187</v>
      </c>
      <c r="D2662" s="1">
        <v>42.160629999999998</v>
      </c>
      <c r="E2662" s="62" t="s">
        <v>0</v>
      </c>
      <c r="F2662" s="1">
        <v>36.420960000000001</v>
      </c>
      <c r="G2662" s="1">
        <v>48.120240000000003</v>
      </c>
      <c r="H2662" s="1">
        <v>2.9968469999999998</v>
      </c>
      <c r="I2662" s="1">
        <v>7.1081646550348045</v>
      </c>
    </row>
    <row r="2663" spans="1:9" x14ac:dyDescent="0.25">
      <c r="A2663" s="62" t="s">
        <v>271</v>
      </c>
      <c r="B2663" s="62" t="s">
        <v>123</v>
      </c>
      <c r="C2663" s="65" t="s">
        <v>183</v>
      </c>
      <c r="D2663" s="1">
        <v>48.636150000000001</v>
      </c>
      <c r="E2663" s="62" t="s">
        <v>0</v>
      </c>
      <c r="F2663" s="1">
        <v>42.357059999999997</v>
      </c>
      <c r="G2663" s="1">
        <v>54.958590000000001</v>
      </c>
      <c r="H2663" s="1">
        <v>3.2306539999999999</v>
      </c>
      <c r="I2663" s="1">
        <v>6.6424953455403033</v>
      </c>
    </row>
    <row r="2664" spans="1:9" x14ac:dyDescent="0.25">
      <c r="A2664" s="62" t="s">
        <v>271</v>
      </c>
      <c r="B2664" s="62" t="s">
        <v>124</v>
      </c>
      <c r="C2664" s="65" t="s">
        <v>184</v>
      </c>
      <c r="D2664" s="1">
        <v>45.115940000000002</v>
      </c>
      <c r="E2664" s="62" t="s">
        <v>0</v>
      </c>
      <c r="F2664" s="1">
        <v>38.792900000000003</v>
      </c>
      <c r="G2664" s="1">
        <v>51.600740000000002</v>
      </c>
      <c r="H2664" s="1">
        <v>3.2839040000000002</v>
      </c>
      <c r="I2664" s="1">
        <v>7.2788109923011683</v>
      </c>
    </row>
    <row r="2665" spans="1:9" x14ac:dyDescent="0.25">
      <c r="A2665" s="62" t="s">
        <v>271</v>
      </c>
      <c r="B2665" s="62" t="s">
        <v>125</v>
      </c>
      <c r="C2665" s="65" t="s">
        <v>186</v>
      </c>
      <c r="D2665" s="1">
        <v>39.489829999999998</v>
      </c>
      <c r="E2665" s="62" t="s">
        <v>0</v>
      </c>
      <c r="F2665" s="1">
        <v>33.456699999999998</v>
      </c>
      <c r="G2665" s="1">
        <v>45.8611</v>
      </c>
      <c r="H2665" s="1">
        <v>3.1789459999999998</v>
      </c>
      <c r="I2665" s="1">
        <v>8.050037186789611</v>
      </c>
    </row>
    <row r="2666" spans="1:9" x14ac:dyDescent="0.25">
      <c r="A2666" s="62" t="s">
        <v>271</v>
      </c>
      <c r="B2666" s="62" t="s">
        <v>126</v>
      </c>
      <c r="C2666" s="65" t="s">
        <v>187</v>
      </c>
      <c r="D2666" s="1">
        <v>46.916020000000003</v>
      </c>
      <c r="E2666" s="62" t="s">
        <v>0</v>
      </c>
      <c r="F2666" s="1">
        <v>40.854419999999998</v>
      </c>
      <c r="G2666" s="1">
        <v>53.07</v>
      </c>
      <c r="H2666" s="1">
        <v>3.130725</v>
      </c>
      <c r="I2666" s="1">
        <v>6.6730404667744621</v>
      </c>
    </row>
    <row r="2667" spans="1:9" x14ac:dyDescent="0.25">
      <c r="A2667" s="62" t="s">
        <v>271</v>
      </c>
      <c r="B2667" s="62" t="s">
        <v>127</v>
      </c>
      <c r="C2667" s="65" t="s">
        <v>183</v>
      </c>
      <c r="D2667" s="1">
        <v>40.150019999999998</v>
      </c>
      <c r="E2667" s="62" t="s">
        <v>0</v>
      </c>
      <c r="F2667" s="1">
        <v>33.478079999999999</v>
      </c>
      <c r="G2667" s="1">
        <v>47.208010000000002</v>
      </c>
      <c r="H2667" s="1">
        <v>3.522529</v>
      </c>
      <c r="I2667" s="1">
        <v>8.7734177965540248</v>
      </c>
    </row>
    <row r="2668" spans="1:9" x14ac:dyDescent="0.25">
      <c r="A2668" s="62" t="s">
        <v>271</v>
      </c>
      <c r="B2668" s="62" t="s">
        <v>128</v>
      </c>
      <c r="C2668" s="65" t="s">
        <v>184</v>
      </c>
      <c r="D2668" s="1">
        <v>49.559449999999998</v>
      </c>
      <c r="E2668" s="62" t="s">
        <v>0</v>
      </c>
      <c r="F2668" s="1">
        <v>43.514400000000002</v>
      </c>
      <c r="G2668" s="1">
        <v>55.61741</v>
      </c>
      <c r="H2668" s="1">
        <v>3.1015139999999999</v>
      </c>
      <c r="I2668" s="1">
        <v>6.2581687246327382</v>
      </c>
    </row>
    <row r="2669" spans="1:9" x14ac:dyDescent="0.25">
      <c r="A2669" s="62" t="s">
        <v>271</v>
      </c>
      <c r="B2669" s="62" t="s">
        <v>129</v>
      </c>
      <c r="C2669" s="65" t="s">
        <v>3</v>
      </c>
      <c r="D2669" s="1">
        <v>43.671999999999997</v>
      </c>
      <c r="E2669" s="62" t="s">
        <v>0</v>
      </c>
      <c r="F2669" s="1">
        <v>37.802819999999997</v>
      </c>
      <c r="G2669" s="1">
        <v>49.72392</v>
      </c>
      <c r="H2669" s="1">
        <v>3.0545360000000001</v>
      </c>
      <c r="I2669" s="1">
        <v>6.9942663491481971</v>
      </c>
    </row>
    <row r="2670" spans="1:9" x14ac:dyDescent="0.25">
      <c r="A2670" s="62" t="s">
        <v>271</v>
      </c>
      <c r="B2670" s="62" t="s">
        <v>130</v>
      </c>
      <c r="C2670" s="65" t="s">
        <v>186</v>
      </c>
      <c r="D2670" s="1">
        <v>43.558320000000002</v>
      </c>
      <c r="E2670" s="62" t="s">
        <v>0</v>
      </c>
      <c r="F2670" s="1">
        <v>37.811369999999997</v>
      </c>
      <c r="G2670" s="1">
        <v>49.483719999999998</v>
      </c>
      <c r="H2670" s="1">
        <v>2.9901010000000001</v>
      </c>
      <c r="I2670" s="1">
        <v>6.8645921146637425</v>
      </c>
    </row>
    <row r="2671" spans="1:9" x14ac:dyDescent="0.25">
      <c r="A2671" s="62" t="s">
        <v>271</v>
      </c>
      <c r="B2671" s="62" t="s">
        <v>131</v>
      </c>
      <c r="C2671" s="65" t="s">
        <v>186</v>
      </c>
      <c r="D2671" s="1">
        <v>44.016060000000003</v>
      </c>
      <c r="E2671" s="62" t="s">
        <v>0</v>
      </c>
      <c r="F2671" s="1">
        <v>38.070270000000001</v>
      </c>
      <c r="G2671" s="1">
        <v>50.138649999999998</v>
      </c>
      <c r="H2671" s="1">
        <v>3.0925530000000001</v>
      </c>
      <c r="I2671" s="1">
        <v>7.0259650682046511</v>
      </c>
    </row>
    <row r="2672" spans="1:9" x14ac:dyDescent="0.25">
      <c r="A2672" s="62" t="s">
        <v>271</v>
      </c>
      <c r="B2672" s="62" t="s">
        <v>132</v>
      </c>
      <c r="C2672" s="65" t="s">
        <v>182</v>
      </c>
      <c r="D2672" s="1">
        <v>46.68244</v>
      </c>
      <c r="E2672" s="62" t="s">
        <v>0</v>
      </c>
      <c r="F2672" s="1">
        <v>40.680869999999999</v>
      </c>
      <c r="G2672" s="1">
        <v>52.781579999999998</v>
      </c>
      <c r="H2672" s="1">
        <v>3.101146</v>
      </c>
      <c r="I2672" s="1">
        <v>6.6430675003277457</v>
      </c>
    </row>
    <row r="2673" spans="1:9" x14ac:dyDescent="0.25">
      <c r="A2673" s="62" t="s">
        <v>271</v>
      </c>
      <c r="B2673" s="62" t="s">
        <v>133</v>
      </c>
      <c r="C2673" s="65" t="s">
        <v>186</v>
      </c>
      <c r="D2673" s="1">
        <v>45.391649999999998</v>
      </c>
      <c r="E2673" s="62" t="s">
        <v>0</v>
      </c>
      <c r="F2673" s="1">
        <v>39.634839999999997</v>
      </c>
      <c r="G2673" s="1">
        <v>51.274380000000001</v>
      </c>
      <c r="H2673" s="1">
        <v>2.9817360000000002</v>
      </c>
      <c r="I2673" s="1">
        <v>6.568908598828199</v>
      </c>
    </row>
    <row r="2674" spans="1:9" x14ac:dyDescent="0.25">
      <c r="A2674" s="62" t="s">
        <v>271</v>
      </c>
      <c r="B2674" s="62" t="s">
        <v>134</v>
      </c>
      <c r="C2674" s="65" t="s">
        <v>182</v>
      </c>
      <c r="D2674" s="1">
        <v>37.638159999999999</v>
      </c>
      <c r="E2674" s="62" t="s">
        <v>0</v>
      </c>
      <c r="F2674" s="1">
        <v>31.511479999999999</v>
      </c>
      <c r="G2674" s="1">
        <v>44.187489999999997</v>
      </c>
      <c r="H2674" s="1">
        <v>3.2489349999999999</v>
      </c>
      <c r="I2674" s="1">
        <v>8.6320239884202632</v>
      </c>
    </row>
    <row r="2675" spans="1:9" x14ac:dyDescent="0.25">
      <c r="A2675" s="62" t="s">
        <v>271</v>
      </c>
      <c r="B2675" s="62" t="s">
        <v>135</v>
      </c>
      <c r="C2675" s="65" t="s">
        <v>3</v>
      </c>
      <c r="D2675" s="1">
        <v>46.866669999999999</v>
      </c>
      <c r="E2675" s="62" t="s">
        <v>0</v>
      </c>
      <c r="F2675" s="1">
        <v>41.109949999999998</v>
      </c>
      <c r="G2675" s="1">
        <v>52.708030000000001</v>
      </c>
      <c r="H2675" s="1">
        <v>2.9711919999999998</v>
      </c>
      <c r="I2675" s="1">
        <v>6.3396695348741439</v>
      </c>
    </row>
    <row r="2676" spans="1:9" x14ac:dyDescent="0.25">
      <c r="A2676" s="62" t="s">
        <v>271</v>
      </c>
      <c r="B2676" s="62" t="s">
        <v>136</v>
      </c>
      <c r="C2676" s="65" t="s">
        <v>183</v>
      </c>
      <c r="D2676" s="1">
        <v>48.687690000000003</v>
      </c>
      <c r="E2676" s="62" t="s">
        <v>0</v>
      </c>
      <c r="F2676" s="1">
        <v>42.51238</v>
      </c>
      <c r="G2676" s="1">
        <v>54.903329999999997</v>
      </c>
      <c r="H2676" s="1">
        <v>3.1761059999999999</v>
      </c>
      <c r="I2676" s="1">
        <v>6.5234271743021681</v>
      </c>
    </row>
    <row r="2677" spans="1:9" x14ac:dyDescent="0.25">
      <c r="A2677" s="62" t="s">
        <v>271</v>
      </c>
      <c r="B2677" s="62" t="s">
        <v>137</v>
      </c>
      <c r="C2677" s="65" t="s">
        <v>181</v>
      </c>
      <c r="D2677" s="1">
        <v>43.028590000000001</v>
      </c>
      <c r="E2677" s="62" t="s">
        <v>0</v>
      </c>
      <c r="F2677" s="1">
        <v>37.33972</v>
      </c>
      <c r="G2677" s="1">
        <v>48.907679999999999</v>
      </c>
      <c r="H2677" s="1">
        <v>2.9624220000000001</v>
      </c>
      <c r="I2677" s="1">
        <v>6.8847759129453232</v>
      </c>
    </row>
    <row r="2678" spans="1:9" x14ac:dyDescent="0.25">
      <c r="A2678" s="62" t="s">
        <v>271</v>
      </c>
      <c r="B2678" s="62" t="s">
        <v>138</v>
      </c>
      <c r="C2678" s="65" t="s">
        <v>185</v>
      </c>
      <c r="D2678" s="1">
        <v>42.90457</v>
      </c>
      <c r="E2678" s="62" t="s">
        <v>0</v>
      </c>
      <c r="F2678" s="1">
        <v>36.776029999999999</v>
      </c>
      <c r="G2678" s="1">
        <v>49.258690000000001</v>
      </c>
      <c r="H2678" s="1">
        <v>3.1988159999999999</v>
      </c>
      <c r="I2678" s="1">
        <v>7.455653325508214</v>
      </c>
    </row>
    <row r="2679" spans="1:9" x14ac:dyDescent="0.25">
      <c r="A2679" s="62" t="s">
        <v>271</v>
      </c>
      <c r="B2679" s="62" t="s">
        <v>139</v>
      </c>
      <c r="C2679" s="65" t="s">
        <v>187</v>
      </c>
      <c r="D2679" s="1">
        <v>43.460700000000003</v>
      </c>
      <c r="E2679" s="62" t="s">
        <v>0</v>
      </c>
      <c r="F2679" s="1">
        <v>37.757100000000001</v>
      </c>
      <c r="G2679" s="1">
        <v>49.342869999999998</v>
      </c>
      <c r="H2679" s="1">
        <v>2.9676269999999998</v>
      </c>
      <c r="I2679" s="1">
        <v>6.828300050390351</v>
      </c>
    </row>
    <row r="2680" spans="1:9" x14ac:dyDescent="0.25">
      <c r="A2680" s="62" t="s">
        <v>271</v>
      </c>
      <c r="B2680" s="62" t="s">
        <v>140</v>
      </c>
      <c r="C2680" s="65" t="s">
        <v>187</v>
      </c>
      <c r="D2680" s="1">
        <v>55.116610000000001</v>
      </c>
      <c r="E2680" s="62" t="s">
        <v>0</v>
      </c>
      <c r="F2680" s="1">
        <v>49.125230000000002</v>
      </c>
      <c r="G2680" s="1">
        <v>60.963090000000001</v>
      </c>
      <c r="H2680" s="1">
        <v>3.0328909999999998</v>
      </c>
      <c r="I2680" s="1">
        <v>5.5026805893903843</v>
      </c>
    </row>
    <row r="2681" spans="1:9" x14ac:dyDescent="0.25">
      <c r="A2681" s="62" t="s">
        <v>271</v>
      </c>
      <c r="B2681" s="62" t="s">
        <v>141</v>
      </c>
      <c r="C2681" s="65" t="s">
        <v>181</v>
      </c>
      <c r="D2681" s="1">
        <v>47.360480000000003</v>
      </c>
      <c r="E2681" s="62" t="s">
        <v>0</v>
      </c>
      <c r="F2681" s="1">
        <v>40.998930000000001</v>
      </c>
      <c r="G2681" s="1">
        <v>53.808909999999997</v>
      </c>
      <c r="H2681" s="1">
        <v>3.2840980000000002</v>
      </c>
      <c r="I2681" s="1">
        <v>6.9342582676526927</v>
      </c>
    </row>
    <row r="2682" spans="1:9" x14ac:dyDescent="0.25">
      <c r="A2682" s="62" t="s">
        <v>271</v>
      </c>
      <c r="B2682" s="62" t="s">
        <v>142</v>
      </c>
      <c r="C2682" s="65" t="s">
        <v>3</v>
      </c>
      <c r="D2682" s="1">
        <v>45.813299999999998</v>
      </c>
      <c r="E2682" s="62" t="s">
        <v>0</v>
      </c>
      <c r="F2682" s="1">
        <v>40.072839999999999</v>
      </c>
      <c r="G2682" s="1">
        <v>51.667099999999998</v>
      </c>
      <c r="H2682" s="1">
        <v>2.9701629999999999</v>
      </c>
      <c r="I2682" s="1">
        <v>6.4831893795033322</v>
      </c>
    </row>
    <row r="2683" spans="1:9" x14ac:dyDescent="0.25">
      <c r="A2683" s="62" t="s">
        <v>271</v>
      </c>
      <c r="B2683" s="62" t="s">
        <v>143</v>
      </c>
      <c r="C2683" s="65" t="s">
        <v>182</v>
      </c>
      <c r="D2683" s="1">
        <v>46.921990000000001</v>
      </c>
      <c r="E2683" s="62" t="s">
        <v>0</v>
      </c>
      <c r="F2683" s="1">
        <v>40.478450000000002</v>
      </c>
      <c r="G2683" s="1">
        <v>53.469819999999999</v>
      </c>
      <c r="H2683" s="1">
        <v>3.3319169999999998</v>
      </c>
      <c r="I2683" s="1">
        <v>7.1009712077428944</v>
      </c>
    </row>
    <row r="2684" spans="1:9" x14ac:dyDescent="0.25">
      <c r="A2684" s="62" t="s">
        <v>271</v>
      </c>
      <c r="B2684" s="62" t="s">
        <v>144</v>
      </c>
      <c r="C2684" s="65" t="s">
        <v>181</v>
      </c>
      <c r="D2684" s="1">
        <v>46.526789999999998</v>
      </c>
      <c r="E2684" s="62" t="s">
        <v>0</v>
      </c>
      <c r="F2684" s="1">
        <v>40.361660000000001</v>
      </c>
      <c r="G2684" s="1">
        <v>52.799909999999997</v>
      </c>
      <c r="H2684" s="1">
        <v>3.1877559999999998</v>
      </c>
      <c r="I2684" s="1">
        <v>6.8514419327015688</v>
      </c>
    </row>
    <row r="2685" spans="1:9" x14ac:dyDescent="0.25">
      <c r="A2685" s="62" t="s">
        <v>271</v>
      </c>
      <c r="B2685" s="62" t="s">
        <v>145</v>
      </c>
      <c r="C2685" s="65" t="s">
        <v>182</v>
      </c>
      <c r="D2685" s="1">
        <v>48.022959999999998</v>
      </c>
      <c r="E2685" s="62" t="s">
        <v>0</v>
      </c>
      <c r="F2685" s="1">
        <v>41.297260000000001</v>
      </c>
      <c r="G2685" s="1">
        <v>54.821100000000001</v>
      </c>
      <c r="H2685" s="1">
        <v>3.470183</v>
      </c>
      <c r="I2685" s="1">
        <v>7.2260914362629878</v>
      </c>
    </row>
    <row r="2686" spans="1:9" x14ac:dyDescent="0.25">
      <c r="A2686" s="62" t="s">
        <v>271</v>
      </c>
      <c r="B2686" s="62" t="s">
        <v>146</v>
      </c>
      <c r="C2686" s="65" t="s">
        <v>182</v>
      </c>
      <c r="D2686" s="1">
        <v>43.872210000000003</v>
      </c>
      <c r="E2686" s="62" t="s">
        <v>0</v>
      </c>
      <c r="F2686" s="1">
        <v>37.235100000000003</v>
      </c>
      <c r="G2686" s="1">
        <v>50.736040000000003</v>
      </c>
      <c r="H2686" s="1">
        <v>3.4639340000000001</v>
      </c>
      <c r="I2686" s="1">
        <v>7.8955083411571927</v>
      </c>
    </row>
    <row r="2687" spans="1:9" x14ac:dyDescent="0.25">
      <c r="A2687" s="62" t="s">
        <v>271</v>
      </c>
      <c r="B2687" s="62" t="s">
        <v>147</v>
      </c>
      <c r="C2687" s="65" t="s">
        <v>187</v>
      </c>
      <c r="D2687" s="1">
        <v>53.598649999999999</v>
      </c>
      <c r="E2687" s="62" t="s">
        <v>0</v>
      </c>
      <c r="F2687" s="1">
        <v>47.166089999999997</v>
      </c>
      <c r="G2687" s="1">
        <v>59.913649999999997</v>
      </c>
      <c r="H2687" s="1">
        <v>3.2685010000000001</v>
      </c>
      <c r="I2687" s="1">
        <v>6.0981032171519249</v>
      </c>
    </row>
    <row r="2688" spans="1:9" x14ac:dyDescent="0.25">
      <c r="A2688" s="62" t="s">
        <v>271</v>
      </c>
      <c r="B2688" s="62" t="s">
        <v>148</v>
      </c>
      <c r="C2688" s="65" t="s">
        <v>3</v>
      </c>
      <c r="D2688" s="1">
        <v>50.94988</v>
      </c>
      <c r="E2688" s="62" t="s">
        <v>0</v>
      </c>
      <c r="F2688" s="1">
        <v>44.883780000000002</v>
      </c>
      <c r="G2688" s="1">
        <v>56.988149999999997</v>
      </c>
      <c r="H2688" s="1">
        <v>3.102198</v>
      </c>
      <c r="I2688" s="1">
        <v>6.088724840961353</v>
      </c>
    </row>
    <row r="2689" spans="1:9" x14ac:dyDescent="0.25">
      <c r="A2689" s="62" t="s">
        <v>271</v>
      </c>
      <c r="B2689" s="62" t="s">
        <v>149</v>
      </c>
      <c r="C2689" s="65" t="s">
        <v>3</v>
      </c>
      <c r="D2689" s="1">
        <v>46.153120000000001</v>
      </c>
      <c r="E2689" s="62" t="s">
        <v>0</v>
      </c>
      <c r="F2689" s="1">
        <v>39.871540000000003</v>
      </c>
      <c r="G2689" s="1">
        <v>52.559280000000001</v>
      </c>
      <c r="H2689" s="1">
        <v>3.2531979999999998</v>
      </c>
      <c r="I2689" s="1">
        <v>7.0487065663166426</v>
      </c>
    </row>
    <row r="2690" spans="1:9" x14ac:dyDescent="0.25">
      <c r="A2690" s="62" t="s">
        <v>271</v>
      </c>
      <c r="B2690" s="62" t="s">
        <v>150</v>
      </c>
      <c r="C2690" s="65" t="s">
        <v>181</v>
      </c>
      <c r="D2690" s="1">
        <v>49.478580000000001</v>
      </c>
      <c r="E2690" s="62" t="s">
        <v>0</v>
      </c>
      <c r="F2690" s="1">
        <v>42.602310000000003</v>
      </c>
      <c r="G2690" s="1">
        <v>56.374639999999999</v>
      </c>
      <c r="H2690" s="1">
        <v>3.5339269999999998</v>
      </c>
      <c r="I2690" s="1">
        <v>7.1423371487217295</v>
      </c>
    </row>
    <row r="2691" spans="1:9" x14ac:dyDescent="0.25">
      <c r="A2691" s="62" t="s">
        <v>271</v>
      </c>
      <c r="B2691" s="62" t="s">
        <v>151</v>
      </c>
      <c r="C2691" s="65" t="s">
        <v>182</v>
      </c>
      <c r="D2691" s="1">
        <v>38.887999999999998</v>
      </c>
      <c r="E2691" s="62" t="s">
        <v>0</v>
      </c>
      <c r="F2691" s="1">
        <v>33.00385</v>
      </c>
      <c r="G2691" s="1">
        <v>45.114789999999999</v>
      </c>
      <c r="H2691" s="1">
        <v>3.1029909999999998</v>
      </c>
      <c r="I2691" s="1">
        <v>7.9793020983336769</v>
      </c>
    </row>
    <row r="2692" spans="1:9" x14ac:dyDescent="0.25">
      <c r="A2692" s="62" t="s">
        <v>271</v>
      </c>
      <c r="B2692" s="62" t="s">
        <v>152</v>
      </c>
      <c r="C2692" s="65" t="s">
        <v>186</v>
      </c>
      <c r="D2692" s="1">
        <v>45.180309999999999</v>
      </c>
      <c r="E2692" s="62" t="s">
        <v>0</v>
      </c>
      <c r="F2692" s="1">
        <v>38.82009</v>
      </c>
      <c r="G2692" s="1">
        <v>51.70196</v>
      </c>
      <c r="H2692" s="1">
        <v>3.3033410000000001</v>
      </c>
      <c r="I2692" s="1">
        <v>7.3114615636767439</v>
      </c>
    </row>
    <row r="2693" spans="1:9" x14ac:dyDescent="0.25">
      <c r="A2693" s="62" t="s">
        <v>271</v>
      </c>
      <c r="B2693" s="62" t="s">
        <v>153</v>
      </c>
      <c r="C2693" s="65" t="s">
        <v>182</v>
      </c>
      <c r="D2693" s="1">
        <v>44.344439999999999</v>
      </c>
      <c r="E2693" s="62" t="s">
        <v>0</v>
      </c>
      <c r="F2693" s="1">
        <v>38.036369999999998</v>
      </c>
      <c r="G2693" s="1">
        <v>50.840299999999999</v>
      </c>
      <c r="H2693" s="1">
        <v>3.2831419999999998</v>
      </c>
      <c r="I2693" s="1">
        <v>7.4037286297898897</v>
      </c>
    </row>
    <row r="2694" spans="1:9" x14ac:dyDescent="0.25">
      <c r="A2694" s="62" t="s">
        <v>271</v>
      </c>
      <c r="B2694" s="62" t="s">
        <v>154</v>
      </c>
      <c r="C2694" s="65" t="s">
        <v>183</v>
      </c>
      <c r="D2694" s="1">
        <v>48.085079999999998</v>
      </c>
      <c r="E2694" s="62" t="s">
        <v>0</v>
      </c>
      <c r="F2694" s="1">
        <v>41.091009999999997</v>
      </c>
      <c r="G2694" s="1">
        <v>55.155009999999997</v>
      </c>
      <c r="H2694" s="1">
        <v>3.6103299999999998</v>
      </c>
      <c r="I2694" s="1">
        <v>7.5082125266298814</v>
      </c>
    </row>
    <row r="2695" spans="1:9" x14ac:dyDescent="0.25">
      <c r="A2695" s="62" t="s">
        <v>271</v>
      </c>
      <c r="B2695" s="62" t="s">
        <v>155</v>
      </c>
      <c r="C2695" s="65" t="s">
        <v>187</v>
      </c>
      <c r="D2695" s="1">
        <v>44.035229999999999</v>
      </c>
      <c r="E2695" s="62" t="s">
        <v>0</v>
      </c>
      <c r="F2695" s="1">
        <v>38.009360000000001</v>
      </c>
      <c r="G2695" s="1">
        <v>50.242150000000002</v>
      </c>
      <c r="H2695" s="1">
        <v>3.1350060000000002</v>
      </c>
      <c r="I2695" s="1">
        <v>7.1193133316210684</v>
      </c>
    </row>
    <row r="2696" spans="1:9" x14ac:dyDescent="0.25">
      <c r="A2696" s="62" t="s">
        <v>271</v>
      </c>
      <c r="B2696" s="62" t="s">
        <v>156</v>
      </c>
      <c r="C2696" s="65" t="s">
        <v>184</v>
      </c>
      <c r="D2696" s="1">
        <v>49.626309999999997</v>
      </c>
      <c r="E2696" s="62" t="s">
        <v>0</v>
      </c>
      <c r="F2696" s="1">
        <v>43.354199999999999</v>
      </c>
      <c r="G2696" s="1">
        <v>55.910209999999999</v>
      </c>
      <c r="H2696" s="1">
        <v>3.2188159999999999</v>
      </c>
      <c r="I2696" s="1">
        <v>6.4861078730213881</v>
      </c>
    </row>
    <row r="2697" spans="1:9" x14ac:dyDescent="0.25">
      <c r="A2697" s="62" t="s">
        <v>271</v>
      </c>
      <c r="B2697" s="62" t="s">
        <v>157</v>
      </c>
      <c r="C2697" s="65" t="s">
        <v>3</v>
      </c>
      <c r="D2697" s="1">
        <v>40.977719999999998</v>
      </c>
      <c r="E2697" s="62" t="s">
        <v>0</v>
      </c>
      <c r="F2697" s="1">
        <v>35.21472</v>
      </c>
      <c r="G2697" s="1">
        <v>46.999650000000003</v>
      </c>
      <c r="H2697" s="1">
        <v>3.0190549999999998</v>
      </c>
      <c r="I2697" s="1">
        <v>7.3675524162886559</v>
      </c>
    </row>
    <row r="2698" spans="1:9" x14ac:dyDescent="0.25">
      <c r="A2698" s="62" t="s">
        <v>271</v>
      </c>
      <c r="B2698" s="62" t="s">
        <v>158</v>
      </c>
      <c r="C2698" s="65" t="s">
        <v>182</v>
      </c>
      <c r="D2698" s="1">
        <v>49.09431</v>
      </c>
      <c r="E2698" s="62" t="s">
        <v>0</v>
      </c>
      <c r="F2698" s="1">
        <v>42.903619999999997</v>
      </c>
      <c r="G2698" s="1">
        <v>55.312910000000002</v>
      </c>
      <c r="H2698" s="1">
        <v>3.1811039999999999</v>
      </c>
      <c r="I2698" s="1">
        <v>6.4795777759174129</v>
      </c>
    </row>
    <row r="2699" spans="1:9" x14ac:dyDescent="0.25">
      <c r="A2699" s="62" t="s">
        <v>271</v>
      </c>
      <c r="B2699" s="62" t="s">
        <v>159</v>
      </c>
      <c r="C2699" s="65" t="s">
        <v>186</v>
      </c>
      <c r="D2699" s="1">
        <v>46.214779999999998</v>
      </c>
      <c r="E2699" s="62" t="s">
        <v>0</v>
      </c>
      <c r="F2699" s="1">
        <v>40.254620000000003</v>
      </c>
      <c r="G2699" s="1">
        <v>52.285130000000002</v>
      </c>
      <c r="H2699" s="1">
        <v>3.0828920000000002</v>
      </c>
      <c r="I2699" s="1">
        <v>6.6707923309382853</v>
      </c>
    </row>
    <row r="2700" spans="1:9" x14ac:dyDescent="0.25">
      <c r="A2700" s="62" t="s">
        <v>271</v>
      </c>
      <c r="B2700" s="62" t="s">
        <v>160</v>
      </c>
      <c r="C2700" s="65" t="s">
        <v>183</v>
      </c>
      <c r="D2700" s="1">
        <v>50.012839999999997</v>
      </c>
      <c r="E2700" s="62" t="s">
        <v>0</v>
      </c>
      <c r="F2700" s="1">
        <v>43.966410000000003</v>
      </c>
      <c r="G2700" s="1">
        <v>56.058880000000002</v>
      </c>
      <c r="H2700" s="1">
        <v>3.098843</v>
      </c>
      <c r="I2700" s="1">
        <v>6.1960948428443583</v>
      </c>
    </row>
    <row r="2701" spans="1:9" x14ac:dyDescent="0.25">
      <c r="A2701" s="62" t="s">
        <v>271</v>
      </c>
      <c r="B2701" s="62" t="s">
        <v>161</v>
      </c>
      <c r="C2701" s="65" t="s">
        <v>186</v>
      </c>
      <c r="D2701" s="1">
        <v>42.29909</v>
      </c>
      <c r="E2701" s="62" t="s">
        <v>0</v>
      </c>
      <c r="F2701" s="1">
        <v>36.52619</v>
      </c>
      <c r="G2701" s="1">
        <v>48.29025</v>
      </c>
      <c r="H2701" s="1">
        <v>3.0136949999999998</v>
      </c>
      <c r="I2701" s="1">
        <v>7.1247277423698714</v>
      </c>
    </row>
    <row r="2702" spans="1:9" x14ac:dyDescent="0.25">
      <c r="A2702" s="62" t="s">
        <v>271</v>
      </c>
      <c r="B2702" s="62" t="s">
        <v>162</v>
      </c>
      <c r="C2702" s="65" t="s">
        <v>184</v>
      </c>
      <c r="D2702" s="1">
        <v>54.258699999999997</v>
      </c>
      <c r="E2702" s="62" t="s">
        <v>0</v>
      </c>
      <c r="F2702" s="1">
        <v>47.181939999999997</v>
      </c>
      <c r="G2702" s="1">
        <v>61.167679999999997</v>
      </c>
      <c r="H2702" s="1">
        <v>3.5897709999999998</v>
      </c>
      <c r="I2702" s="1">
        <v>6.6160283972892824</v>
      </c>
    </row>
    <row r="2703" spans="1:9" x14ac:dyDescent="0.25">
      <c r="A2703" s="62" t="s">
        <v>271</v>
      </c>
      <c r="B2703" s="62" t="s">
        <v>163</v>
      </c>
      <c r="C2703" s="65" t="s">
        <v>185</v>
      </c>
      <c r="D2703" s="1">
        <v>48.252450000000003</v>
      </c>
      <c r="E2703" s="62" t="s">
        <v>0</v>
      </c>
      <c r="F2703" s="1">
        <v>41.760449999999999</v>
      </c>
      <c r="G2703" s="1">
        <v>54.803989999999999</v>
      </c>
      <c r="H2703" s="1">
        <v>3.3445149999999999</v>
      </c>
      <c r="I2703" s="1">
        <v>6.9312853544224176</v>
      </c>
    </row>
    <row r="2704" spans="1:9" x14ac:dyDescent="0.25">
      <c r="A2704" s="62" t="s">
        <v>271</v>
      </c>
      <c r="B2704" s="62" t="s">
        <v>164</v>
      </c>
      <c r="C2704" s="65" t="s">
        <v>184</v>
      </c>
      <c r="D2704" s="1">
        <v>44.094430000000003</v>
      </c>
      <c r="E2704" s="62" t="s">
        <v>0</v>
      </c>
      <c r="F2704" s="1">
        <v>38.04</v>
      </c>
      <c r="G2704" s="1">
        <v>50.329740000000001</v>
      </c>
      <c r="H2704" s="1">
        <v>3.1496189999999999</v>
      </c>
      <c r="I2704" s="1">
        <v>7.1428953724994289</v>
      </c>
    </row>
    <row r="2705" spans="1:9" x14ac:dyDescent="0.25">
      <c r="A2705" s="62" t="s">
        <v>271</v>
      </c>
      <c r="B2705" s="62" t="s">
        <v>165</v>
      </c>
      <c r="C2705" s="65" t="s">
        <v>183</v>
      </c>
      <c r="D2705" s="1">
        <v>55.949309999999997</v>
      </c>
      <c r="E2705" s="62" t="s">
        <v>0</v>
      </c>
      <c r="F2705" s="1">
        <v>48.888109999999998</v>
      </c>
      <c r="G2705" s="1">
        <v>62.777740000000001</v>
      </c>
      <c r="H2705" s="1">
        <v>3.564676</v>
      </c>
      <c r="I2705" s="1">
        <v>6.3712599851544187</v>
      </c>
    </row>
    <row r="2706" spans="1:9" x14ac:dyDescent="0.25">
      <c r="A2706" s="62" t="s">
        <v>271</v>
      </c>
      <c r="B2706" s="62" t="s">
        <v>166</v>
      </c>
      <c r="C2706" s="65" t="s">
        <v>3</v>
      </c>
      <c r="D2706" s="1">
        <v>52.711190000000002</v>
      </c>
      <c r="E2706" s="62" t="s">
        <v>0</v>
      </c>
      <c r="F2706" s="1">
        <v>46.510109999999997</v>
      </c>
      <c r="G2706" s="1">
        <v>58.829729999999998</v>
      </c>
      <c r="H2706" s="1">
        <v>3.157883</v>
      </c>
      <c r="I2706" s="1">
        <v>5.9909157808806821</v>
      </c>
    </row>
    <row r="2707" spans="1:9" x14ac:dyDescent="0.25">
      <c r="A2707" s="62" t="s">
        <v>271</v>
      </c>
      <c r="B2707" s="62" t="s">
        <v>167</v>
      </c>
      <c r="C2707" s="65" t="s">
        <v>184</v>
      </c>
      <c r="D2707" s="1">
        <v>52.539900000000003</v>
      </c>
      <c r="E2707" s="62" t="s">
        <v>0</v>
      </c>
      <c r="F2707" s="1">
        <v>46.333150000000003</v>
      </c>
      <c r="G2707" s="1">
        <v>58.669150000000002</v>
      </c>
      <c r="H2707" s="1">
        <v>3.161788</v>
      </c>
      <c r="I2707" s="1">
        <v>6.0178797447273409</v>
      </c>
    </row>
    <row r="2708" spans="1:9" x14ac:dyDescent="0.25">
      <c r="A2708" s="62" t="s">
        <v>271</v>
      </c>
      <c r="B2708" s="62" t="s">
        <v>168</v>
      </c>
      <c r="C2708" s="65" t="s">
        <v>187</v>
      </c>
      <c r="D2708" s="1">
        <v>50.296930000000003</v>
      </c>
      <c r="E2708" s="62" t="s">
        <v>0</v>
      </c>
      <c r="F2708" s="1">
        <v>43.938029999999998</v>
      </c>
      <c r="G2708" s="1">
        <v>56.646239999999999</v>
      </c>
      <c r="H2708" s="1">
        <v>3.258394</v>
      </c>
      <c r="I2708" s="1">
        <v>6.4783158733544965</v>
      </c>
    </row>
    <row r="2709" spans="1:9" x14ac:dyDescent="0.25">
      <c r="A2709" s="62" t="s">
        <v>271</v>
      </c>
      <c r="B2709" s="62" t="s">
        <v>169</v>
      </c>
      <c r="C2709" s="65" t="s">
        <v>3</v>
      </c>
      <c r="D2709" s="1">
        <v>48.03472</v>
      </c>
      <c r="E2709" s="62" t="s">
        <v>0</v>
      </c>
      <c r="F2709" s="1">
        <v>41.870159999999998</v>
      </c>
      <c r="G2709" s="1">
        <v>54.259709999999998</v>
      </c>
      <c r="H2709" s="1">
        <v>3.1760169999999999</v>
      </c>
      <c r="I2709" s="1">
        <v>6.6119194615894497</v>
      </c>
    </row>
    <row r="2710" spans="1:9" x14ac:dyDescent="0.25">
      <c r="A2710" s="62" t="s">
        <v>271</v>
      </c>
      <c r="B2710" s="62" t="s">
        <v>170</v>
      </c>
      <c r="C2710" s="65" t="s">
        <v>3</v>
      </c>
      <c r="D2710" s="1">
        <v>49.429459999999999</v>
      </c>
      <c r="E2710" s="62" t="s">
        <v>0</v>
      </c>
      <c r="F2710" s="1">
        <v>43.2926</v>
      </c>
      <c r="G2710" s="1">
        <v>55.583570000000002</v>
      </c>
      <c r="H2710" s="1">
        <v>3.150509</v>
      </c>
      <c r="I2710" s="1">
        <v>6.3737475586421537</v>
      </c>
    </row>
    <row r="2711" spans="1:9" x14ac:dyDescent="0.25">
      <c r="A2711" s="62" t="s">
        <v>271</v>
      </c>
      <c r="B2711" s="62" t="s">
        <v>171</v>
      </c>
      <c r="C2711" s="65" t="s">
        <v>184</v>
      </c>
      <c r="D2711" s="1">
        <v>50.391280000000002</v>
      </c>
      <c r="E2711" s="62" t="s">
        <v>0</v>
      </c>
      <c r="F2711" s="1">
        <v>44.41442</v>
      </c>
      <c r="G2711" s="1">
        <v>56.35698</v>
      </c>
      <c r="H2711" s="1">
        <v>3.0599980000000002</v>
      </c>
      <c r="I2711" s="1">
        <v>6.0724752377792353</v>
      </c>
    </row>
    <row r="2712" spans="1:9" x14ac:dyDescent="0.25">
      <c r="A2712" s="62" t="s">
        <v>271</v>
      </c>
      <c r="B2712" s="62" t="s">
        <v>172</v>
      </c>
      <c r="C2712" s="65" t="s">
        <v>185</v>
      </c>
      <c r="D2712" s="1">
        <v>46.477420000000002</v>
      </c>
      <c r="E2712" s="62" t="s">
        <v>0</v>
      </c>
      <c r="F2712" s="1">
        <v>40.425980000000003</v>
      </c>
      <c r="G2712" s="1">
        <v>52.634369999999997</v>
      </c>
      <c r="H2712" s="1">
        <v>3.1280839999999999</v>
      </c>
      <c r="I2712" s="1">
        <v>6.7303305562141782</v>
      </c>
    </row>
    <row r="2713" spans="1:9" x14ac:dyDescent="0.25">
      <c r="A2713" s="62" t="s">
        <v>271</v>
      </c>
      <c r="B2713" s="62" t="s">
        <v>173</v>
      </c>
      <c r="C2713" s="65" t="s">
        <v>186</v>
      </c>
      <c r="D2713" s="1">
        <v>42.103200000000001</v>
      </c>
      <c r="E2713" s="62" t="s">
        <v>0</v>
      </c>
      <c r="F2713" s="1">
        <v>36.20223</v>
      </c>
      <c r="G2713" s="1">
        <v>48.23874</v>
      </c>
      <c r="H2713" s="1">
        <v>3.08413</v>
      </c>
      <c r="I2713" s="1">
        <v>7.3251676832164767</v>
      </c>
    </row>
    <row r="2714" spans="1:9" x14ac:dyDescent="0.25">
      <c r="A2714" s="62" t="s">
        <v>271</v>
      </c>
      <c r="B2714" s="62" t="s">
        <v>174</v>
      </c>
      <c r="C2714" s="65" t="s">
        <v>181</v>
      </c>
      <c r="D2714" s="1">
        <v>48.475540000000002</v>
      </c>
      <c r="E2714" s="62" t="s">
        <v>0</v>
      </c>
      <c r="F2714" s="1">
        <v>42.153559999999999</v>
      </c>
      <c r="G2714" s="1">
        <v>54.846679999999999</v>
      </c>
      <c r="H2714" s="1">
        <v>3.2538459999999998</v>
      </c>
      <c r="I2714" s="1">
        <v>6.7123460615394901</v>
      </c>
    </row>
    <row r="2715" spans="1:9" x14ac:dyDescent="0.25">
      <c r="A2715" s="62" t="s">
        <v>271</v>
      </c>
      <c r="B2715" s="62" t="s">
        <v>175</v>
      </c>
      <c r="C2715" s="65" t="s">
        <v>182</v>
      </c>
      <c r="D2715" s="1">
        <v>40.234209999999997</v>
      </c>
      <c r="E2715" s="62" t="s">
        <v>0</v>
      </c>
      <c r="F2715" s="1">
        <v>34.055410000000002</v>
      </c>
      <c r="G2715" s="1">
        <v>46.739490000000004</v>
      </c>
      <c r="H2715" s="1">
        <v>3.2515619999999998</v>
      </c>
      <c r="I2715" s="1">
        <v>8.0815852976857254</v>
      </c>
    </row>
    <row r="2716" spans="1:9" x14ac:dyDescent="0.25">
      <c r="A2716" s="62" t="s">
        <v>271</v>
      </c>
      <c r="B2716" s="62" t="s">
        <v>176</v>
      </c>
      <c r="C2716" s="65" t="s">
        <v>3</v>
      </c>
      <c r="D2716" s="1">
        <v>47.937249999999999</v>
      </c>
      <c r="E2716" s="62" t="s">
        <v>0</v>
      </c>
      <c r="F2716" s="1">
        <v>41.557729999999999</v>
      </c>
      <c r="G2716" s="1">
        <v>54.38476</v>
      </c>
      <c r="H2716" s="1">
        <v>3.2893840000000001</v>
      </c>
      <c r="I2716" s="1">
        <v>6.8618537775946686</v>
      </c>
    </row>
    <row r="2717" spans="1:9" x14ac:dyDescent="0.25">
      <c r="A2717" s="62" t="s">
        <v>271</v>
      </c>
      <c r="B2717" s="62" t="s">
        <v>177</v>
      </c>
      <c r="C2717" s="65" t="s">
        <v>182</v>
      </c>
      <c r="D2717" s="1">
        <v>48.143529999999998</v>
      </c>
      <c r="E2717" s="62" t="s">
        <v>0</v>
      </c>
      <c r="F2717" s="1">
        <v>41.499839999999999</v>
      </c>
      <c r="G2717" s="1">
        <v>54.85351</v>
      </c>
      <c r="H2717" s="1">
        <v>3.4259900000000001</v>
      </c>
      <c r="I2717" s="1">
        <v>7.1162002453912301</v>
      </c>
    </row>
    <row r="2718" spans="1:9" x14ac:dyDescent="0.25">
      <c r="A2718" s="62" t="s">
        <v>271</v>
      </c>
      <c r="B2718" s="62" t="s">
        <v>178</v>
      </c>
      <c r="C2718" s="65" t="s">
        <v>182</v>
      </c>
      <c r="D2718" s="1">
        <v>42.255870000000002</v>
      </c>
      <c r="E2718" s="62" t="s">
        <v>0</v>
      </c>
      <c r="F2718" s="1">
        <v>36.077309999999997</v>
      </c>
      <c r="G2718" s="1">
        <v>48.68665</v>
      </c>
      <c r="H2718" s="1">
        <v>3.2324980000000001</v>
      </c>
      <c r="I2718" s="1">
        <v>7.6498200131721346</v>
      </c>
    </row>
    <row r="2719" spans="1:9" x14ac:dyDescent="0.25">
      <c r="A2719" s="62" t="s">
        <v>271</v>
      </c>
      <c r="B2719" s="62" t="s">
        <v>179</v>
      </c>
      <c r="C2719" s="65" t="s">
        <v>181</v>
      </c>
      <c r="D2719" s="1">
        <v>44.302729999999997</v>
      </c>
      <c r="E2719" s="62" t="s">
        <v>0</v>
      </c>
      <c r="F2719" s="1">
        <v>38.147440000000003</v>
      </c>
      <c r="G2719" s="1">
        <v>50.638089999999998</v>
      </c>
      <c r="H2719" s="1">
        <v>3.2011820000000002</v>
      </c>
      <c r="I2719" s="1">
        <v>7.2256991837749061</v>
      </c>
    </row>
    <row r="2720" spans="1:9" x14ac:dyDescent="0.25">
      <c r="A2720" s="62" t="s">
        <v>271</v>
      </c>
      <c r="B2720" s="62" t="s">
        <v>180</v>
      </c>
      <c r="C2720" s="65" t="s">
        <v>186</v>
      </c>
      <c r="D2720" s="1">
        <v>39.676769999999998</v>
      </c>
      <c r="E2720" s="62" t="s">
        <v>0</v>
      </c>
      <c r="F2720" s="1">
        <v>33.676139999999997</v>
      </c>
      <c r="G2720" s="1">
        <v>46.004959999999997</v>
      </c>
      <c r="H2720" s="1">
        <v>3.159421</v>
      </c>
      <c r="I2720" s="1">
        <v>7.9628986936184569</v>
      </c>
    </row>
    <row r="2721" spans="1:9" x14ac:dyDescent="0.25">
      <c r="A2721" s="62" t="s">
        <v>271</v>
      </c>
      <c r="B2721" s="62" t="s">
        <v>181</v>
      </c>
      <c r="C2721" s="65" t="s">
        <v>181</v>
      </c>
      <c r="D2721" s="1">
        <v>46.84639</v>
      </c>
      <c r="E2721" s="62" t="s">
        <v>0</v>
      </c>
      <c r="F2721" s="1">
        <v>44.382739999999998</v>
      </c>
      <c r="G2721" s="1">
        <v>49.325499999999998</v>
      </c>
      <c r="H2721" s="1">
        <v>1.2612570000000001</v>
      </c>
      <c r="I2721" s="1">
        <v>2.6923248514986962</v>
      </c>
    </row>
    <row r="2722" spans="1:9" x14ac:dyDescent="0.25">
      <c r="A2722" s="62" t="s">
        <v>271</v>
      </c>
      <c r="B2722" s="62" t="s">
        <v>182</v>
      </c>
      <c r="C2722" s="65" t="s">
        <v>182</v>
      </c>
      <c r="D2722" s="1">
        <v>42.536900000000003</v>
      </c>
      <c r="E2722" s="62" t="s">
        <v>0</v>
      </c>
      <c r="F2722" s="1">
        <v>40.753279999999997</v>
      </c>
      <c r="G2722" s="1">
        <v>44.340170000000001</v>
      </c>
      <c r="H2722" s="1">
        <v>0.91514030000000002</v>
      </c>
      <c r="I2722" s="1">
        <v>2.15140336978012</v>
      </c>
    </row>
    <row r="2723" spans="1:9" x14ac:dyDescent="0.25">
      <c r="A2723" s="62" t="s">
        <v>271</v>
      </c>
      <c r="B2723" s="62" t="s">
        <v>183</v>
      </c>
      <c r="C2723" s="65" t="s">
        <v>183</v>
      </c>
      <c r="D2723" s="1">
        <v>47.288789999999999</v>
      </c>
      <c r="E2723" s="62" t="s">
        <v>0</v>
      </c>
      <c r="F2723" s="1">
        <v>45.105159999999998</v>
      </c>
      <c r="G2723" s="1">
        <v>49.482840000000003</v>
      </c>
      <c r="H2723" s="1">
        <v>1.117056</v>
      </c>
      <c r="I2723" s="1">
        <v>2.3622004284736406</v>
      </c>
    </row>
    <row r="2724" spans="1:9" x14ac:dyDescent="0.25">
      <c r="A2724" s="62" t="s">
        <v>271</v>
      </c>
      <c r="B2724" s="62" t="s">
        <v>184</v>
      </c>
      <c r="C2724" s="65" t="s">
        <v>184</v>
      </c>
      <c r="D2724" s="1">
        <v>49.194310000000002</v>
      </c>
      <c r="E2724" s="62" t="s">
        <v>0</v>
      </c>
      <c r="F2724" s="1">
        <v>45.532879999999999</v>
      </c>
      <c r="G2724" s="1">
        <v>52.864400000000003</v>
      </c>
      <c r="H2724" s="1">
        <v>1.872925</v>
      </c>
      <c r="I2724" s="1">
        <v>3.8071984341278489</v>
      </c>
    </row>
    <row r="2725" spans="1:9" x14ac:dyDescent="0.25">
      <c r="A2725" s="62" t="s">
        <v>271</v>
      </c>
      <c r="B2725" s="62" t="s">
        <v>185</v>
      </c>
      <c r="C2725" s="65" t="s">
        <v>185</v>
      </c>
      <c r="D2725" s="1">
        <v>46.83614</v>
      </c>
      <c r="E2725" s="62" t="s">
        <v>0</v>
      </c>
      <c r="F2725" s="1">
        <v>44.16301</v>
      </c>
      <c r="G2725" s="1">
        <v>49.527560000000001</v>
      </c>
      <c r="H2725" s="1">
        <v>1.369016</v>
      </c>
      <c r="I2725" s="1">
        <v>2.9229906649010786</v>
      </c>
    </row>
    <row r="2726" spans="1:9" x14ac:dyDescent="0.25">
      <c r="A2726" s="62" t="s">
        <v>271</v>
      </c>
      <c r="B2726" s="62" t="s">
        <v>186</v>
      </c>
      <c r="C2726" s="65" t="s">
        <v>186</v>
      </c>
      <c r="D2726" s="1">
        <v>47.269410000000001</v>
      </c>
      <c r="E2726" s="62" t="s">
        <v>0</v>
      </c>
      <c r="F2726" s="1">
        <v>44.463940000000001</v>
      </c>
      <c r="G2726" s="1">
        <v>50.092219999999998</v>
      </c>
      <c r="H2726" s="1">
        <v>1.43685</v>
      </c>
      <c r="I2726" s="1">
        <v>3.0397036899762444</v>
      </c>
    </row>
    <row r="2727" spans="1:9" x14ac:dyDescent="0.25">
      <c r="A2727" s="62" t="s">
        <v>271</v>
      </c>
      <c r="B2727" s="62" t="s">
        <v>3</v>
      </c>
      <c r="C2727" s="65" t="s">
        <v>3</v>
      </c>
      <c r="D2727" s="1">
        <v>46.645989999999998</v>
      </c>
      <c r="E2727" s="62" t="s">
        <v>0</v>
      </c>
      <c r="F2727" s="1">
        <v>44.607109999999999</v>
      </c>
      <c r="G2727" s="1">
        <v>48.696129999999997</v>
      </c>
      <c r="H2727" s="1">
        <v>1.043409</v>
      </c>
      <c r="I2727" s="1">
        <v>2.2368675206593323</v>
      </c>
    </row>
    <row r="2728" spans="1:9" x14ac:dyDescent="0.25">
      <c r="A2728" s="62" t="s">
        <v>271</v>
      </c>
      <c r="B2728" s="62" t="s">
        <v>187</v>
      </c>
      <c r="C2728" s="65" t="s">
        <v>187</v>
      </c>
      <c r="D2728" s="1">
        <v>48.845700000000001</v>
      </c>
      <c r="E2728" s="62" t="s">
        <v>0</v>
      </c>
      <c r="F2728" s="1">
        <v>46.330350000000003</v>
      </c>
      <c r="G2728" s="1">
        <v>51.366909999999997</v>
      </c>
      <c r="H2728" s="1">
        <v>1.285482</v>
      </c>
      <c r="I2728" s="1">
        <v>2.6317198852713752</v>
      </c>
    </row>
    <row r="2729" spans="1:9" x14ac:dyDescent="0.25">
      <c r="A2729" s="62" t="s">
        <v>271</v>
      </c>
      <c r="B2729" s="62" t="s">
        <v>1</v>
      </c>
      <c r="C2729" s="65" t="s">
        <v>188</v>
      </c>
      <c r="D2729" s="1">
        <v>46.073990000000002</v>
      </c>
      <c r="E2729" s="62" t="s">
        <v>0</v>
      </c>
      <c r="F2729" s="1">
        <v>45.132219999999997</v>
      </c>
      <c r="G2729" s="1">
        <v>47.01858</v>
      </c>
      <c r="H2729" s="1">
        <v>0.48125649999999998</v>
      </c>
      <c r="I2729" s="1">
        <v>1.0445296793266656</v>
      </c>
    </row>
    <row r="2730" spans="1:9" x14ac:dyDescent="0.25">
      <c r="A2730" s="62" t="s">
        <v>272</v>
      </c>
      <c r="B2730" s="62" t="s">
        <v>102</v>
      </c>
      <c r="C2730" s="65" t="s">
        <v>3</v>
      </c>
      <c r="D2730" s="1">
        <v>96.954660000000004</v>
      </c>
      <c r="E2730" s="62" t="s">
        <v>0</v>
      </c>
      <c r="F2730" s="1">
        <v>92.416370000000001</v>
      </c>
      <c r="G2730" s="1">
        <v>98.811999999999998</v>
      </c>
      <c r="H2730" s="1">
        <v>1.445713</v>
      </c>
      <c r="I2730" s="1">
        <v>1.4911227577921473</v>
      </c>
    </row>
    <row r="2731" spans="1:9" x14ac:dyDescent="0.25">
      <c r="A2731" s="62" t="s">
        <v>272</v>
      </c>
      <c r="B2731" s="62" t="s">
        <v>103</v>
      </c>
      <c r="C2731" s="65" t="s">
        <v>186</v>
      </c>
      <c r="D2731" s="1">
        <v>87.896349999999998</v>
      </c>
      <c r="E2731" s="62" t="s">
        <v>0</v>
      </c>
      <c r="F2731" s="1">
        <v>80.306100000000001</v>
      </c>
      <c r="G2731" s="1">
        <v>92.822689999999994</v>
      </c>
      <c r="H2731" s="1">
        <v>3.1301999999999999</v>
      </c>
      <c r="I2731" s="1">
        <v>3.5612400287383945</v>
      </c>
    </row>
    <row r="2732" spans="1:9" x14ac:dyDescent="0.25">
      <c r="A2732" s="62" t="s">
        <v>272</v>
      </c>
      <c r="B2732" s="62" t="s">
        <v>104</v>
      </c>
      <c r="C2732" s="65" t="s">
        <v>186</v>
      </c>
      <c r="D2732" s="1">
        <v>92.091170000000005</v>
      </c>
      <c r="E2732" s="62" t="s">
        <v>0</v>
      </c>
      <c r="F2732" s="1">
        <v>85.264840000000007</v>
      </c>
      <c r="G2732" s="1">
        <v>95.906890000000004</v>
      </c>
      <c r="H2732" s="1">
        <v>2.5965699999999998</v>
      </c>
      <c r="I2732" s="1">
        <v>2.8195645684597119</v>
      </c>
    </row>
    <row r="2733" spans="1:9" x14ac:dyDescent="0.25">
      <c r="A2733" s="62" t="s">
        <v>272</v>
      </c>
      <c r="B2733" s="62" t="s">
        <v>105</v>
      </c>
      <c r="C2733" s="65" t="s">
        <v>182</v>
      </c>
      <c r="D2733" s="1">
        <v>91.228480000000005</v>
      </c>
      <c r="E2733" s="62" t="s">
        <v>0</v>
      </c>
      <c r="F2733" s="1">
        <v>83.171980000000005</v>
      </c>
      <c r="G2733" s="1">
        <v>95.630529999999993</v>
      </c>
      <c r="H2733" s="1">
        <v>3.0354619999999999</v>
      </c>
      <c r="I2733" s="1">
        <v>3.3273183988158079</v>
      </c>
    </row>
    <row r="2734" spans="1:9" x14ac:dyDescent="0.25">
      <c r="A2734" s="62" t="s">
        <v>272</v>
      </c>
      <c r="B2734" s="62" t="s">
        <v>106</v>
      </c>
      <c r="C2734" s="65" t="s">
        <v>185</v>
      </c>
      <c r="D2734" s="1">
        <v>86.687309999999997</v>
      </c>
      <c r="E2734" s="62" t="s">
        <v>0</v>
      </c>
      <c r="F2734" s="1">
        <v>78.481229999999996</v>
      </c>
      <c r="G2734" s="1">
        <v>92.079849999999993</v>
      </c>
      <c r="H2734" s="1">
        <v>3.4083749999999999</v>
      </c>
      <c r="I2734" s="1">
        <v>3.9318038591807727</v>
      </c>
    </row>
    <row r="2735" spans="1:9" x14ac:dyDescent="0.25">
      <c r="A2735" s="62" t="s">
        <v>272</v>
      </c>
      <c r="B2735" s="62" t="s">
        <v>107</v>
      </c>
      <c r="C2735" s="65" t="s">
        <v>185</v>
      </c>
      <c r="D2735" s="1">
        <v>91.286659999999998</v>
      </c>
      <c r="E2735" s="62" t="s">
        <v>0</v>
      </c>
      <c r="F2735" s="1">
        <v>85.875150000000005</v>
      </c>
      <c r="G2735" s="1">
        <v>94.751630000000006</v>
      </c>
      <c r="H2735" s="1">
        <v>2.2054580000000001</v>
      </c>
      <c r="I2735" s="1">
        <v>2.4159696498918901</v>
      </c>
    </row>
    <row r="2736" spans="1:9" x14ac:dyDescent="0.25">
      <c r="A2736" s="62" t="s">
        <v>272</v>
      </c>
      <c r="B2736" s="62" t="s">
        <v>108</v>
      </c>
      <c r="C2736" s="65" t="s">
        <v>183</v>
      </c>
      <c r="D2736" s="1">
        <v>93.085380000000001</v>
      </c>
      <c r="E2736" s="62" t="s">
        <v>0</v>
      </c>
      <c r="F2736" s="1">
        <v>86.313649999999996</v>
      </c>
      <c r="G2736" s="1">
        <v>96.637129999999999</v>
      </c>
      <c r="H2736" s="1">
        <v>2.4880680000000002</v>
      </c>
      <c r="I2736" s="1">
        <v>2.672888051807921</v>
      </c>
    </row>
    <row r="2737" spans="1:9" x14ac:dyDescent="0.25">
      <c r="A2737" s="62" t="s">
        <v>272</v>
      </c>
      <c r="B2737" s="62" t="s">
        <v>109</v>
      </c>
      <c r="C2737" s="65" t="s">
        <v>3</v>
      </c>
      <c r="D2737" s="1">
        <v>89.229860000000002</v>
      </c>
      <c r="E2737" s="62" t="s">
        <v>0</v>
      </c>
      <c r="F2737" s="1">
        <v>80.542479999999998</v>
      </c>
      <c r="G2737" s="1">
        <v>94.312399999999997</v>
      </c>
      <c r="H2737" s="1">
        <v>3.4000279999999998</v>
      </c>
      <c r="I2737" s="1">
        <v>3.8104150337118088</v>
      </c>
    </row>
    <row r="2738" spans="1:9" x14ac:dyDescent="0.25">
      <c r="A2738" s="62" t="s">
        <v>272</v>
      </c>
      <c r="B2738" s="62" t="s">
        <v>110</v>
      </c>
      <c r="C2738" s="65" t="s">
        <v>181</v>
      </c>
      <c r="D2738" s="1">
        <v>95.977599999999995</v>
      </c>
      <c r="E2738" s="62" t="s">
        <v>0</v>
      </c>
      <c r="F2738" s="1">
        <v>90.994039999999998</v>
      </c>
      <c r="G2738" s="1">
        <v>98.256290000000007</v>
      </c>
      <c r="H2738" s="1">
        <v>1.690396</v>
      </c>
      <c r="I2738" s="1">
        <v>1.7612401226952956</v>
      </c>
    </row>
    <row r="2739" spans="1:9" x14ac:dyDescent="0.25">
      <c r="A2739" s="62" t="s">
        <v>272</v>
      </c>
      <c r="B2739" s="62" t="s">
        <v>111</v>
      </c>
      <c r="C2739" s="65" t="s">
        <v>182</v>
      </c>
      <c r="D2739" s="1">
        <v>85.363950000000003</v>
      </c>
      <c r="E2739" s="62" t="s">
        <v>0</v>
      </c>
      <c r="F2739" s="1">
        <v>76.014840000000007</v>
      </c>
      <c r="G2739" s="1">
        <v>91.477459999999994</v>
      </c>
      <c r="H2739" s="1">
        <v>3.8854289999999998</v>
      </c>
      <c r="I2739" s="1">
        <v>4.5516040436273153</v>
      </c>
    </row>
    <row r="2740" spans="1:9" x14ac:dyDescent="0.25">
      <c r="A2740" s="62" t="s">
        <v>272</v>
      </c>
      <c r="B2740" s="62" t="s">
        <v>112</v>
      </c>
      <c r="C2740" s="65" t="s">
        <v>187</v>
      </c>
      <c r="D2740" s="1">
        <v>86.806439999999995</v>
      </c>
      <c r="E2740" s="62" t="s">
        <v>0</v>
      </c>
      <c r="F2740" s="1">
        <v>79.762569999999997</v>
      </c>
      <c r="G2740" s="1">
        <v>91.655119999999997</v>
      </c>
      <c r="H2740" s="1">
        <v>2.991825</v>
      </c>
      <c r="I2740" s="1">
        <v>3.4465472838190347</v>
      </c>
    </row>
    <row r="2741" spans="1:9" x14ac:dyDescent="0.25">
      <c r="A2741" s="62" t="s">
        <v>272</v>
      </c>
      <c r="B2741" s="62" t="s">
        <v>113</v>
      </c>
      <c r="C2741" s="65" t="s">
        <v>187</v>
      </c>
      <c r="D2741" s="1">
        <v>90.555179999999993</v>
      </c>
      <c r="E2741" s="62" t="s">
        <v>0</v>
      </c>
      <c r="F2741" s="1">
        <v>82.690209999999993</v>
      </c>
      <c r="G2741" s="1">
        <v>95.060069999999996</v>
      </c>
      <c r="H2741" s="1">
        <v>3.0375030000000001</v>
      </c>
      <c r="I2741" s="1">
        <v>3.3543117025442388</v>
      </c>
    </row>
    <row r="2742" spans="1:9" x14ac:dyDescent="0.25">
      <c r="A2742" s="62" t="s">
        <v>272</v>
      </c>
      <c r="B2742" s="62" t="s">
        <v>114</v>
      </c>
      <c r="C2742" s="65" t="s">
        <v>183</v>
      </c>
      <c r="D2742" s="1">
        <v>87.598709999999997</v>
      </c>
      <c r="E2742" s="62" t="s">
        <v>0</v>
      </c>
      <c r="F2742" s="1">
        <v>79.620570000000001</v>
      </c>
      <c r="G2742" s="1">
        <v>92.738410000000002</v>
      </c>
      <c r="H2742" s="1">
        <v>3.279623</v>
      </c>
      <c r="I2742" s="1">
        <v>3.74391700517051</v>
      </c>
    </row>
    <row r="2743" spans="1:9" x14ac:dyDescent="0.25">
      <c r="A2743" s="62" t="s">
        <v>272</v>
      </c>
      <c r="B2743" s="62" t="s">
        <v>115</v>
      </c>
      <c r="C2743" s="65" t="s">
        <v>183</v>
      </c>
      <c r="D2743" s="1">
        <v>91.989739999999998</v>
      </c>
      <c r="E2743" s="62" t="s">
        <v>0</v>
      </c>
      <c r="F2743" s="1">
        <v>84.10351</v>
      </c>
      <c r="G2743" s="1">
        <v>96.143050000000002</v>
      </c>
      <c r="H2743" s="1">
        <v>2.911168</v>
      </c>
      <c r="I2743" s="1">
        <v>3.1646659725312847</v>
      </c>
    </row>
    <row r="2744" spans="1:9" x14ac:dyDescent="0.25">
      <c r="A2744" s="62" t="s">
        <v>272</v>
      </c>
      <c r="B2744" s="62" t="s">
        <v>116</v>
      </c>
      <c r="C2744" s="65" t="s">
        <v>187</v>
      </c>
      <c r="D2744" s="1">
        <v>83.772099999999995</v>
      </c>
      <c r="E2744" s="62" t="s">
        <v>0</v>
      </c>
      <c r="F2744" s="1">
        <v>74.964100000000002</v>
      </c>
      <c r="G2744" s="1">
        <v>89.898859999999999</v>
      </c>
      <c r="H2744" s="1">
        <v>3.7746849999999998</v>
      </c>
      <c r="I2744" s="1">
        <v>4.5058975482290649</v>
      </c>
    </row>
    <row r="2745" spans="1:9" x14ac:dyDescent="0.25">
      <c r="A2745" s="62" t="s">
        <v>272</v>
      </c>
      <c r="B2745" s="62" t="s">
        <v>117</v>
      </c>
      <c r="C2745" s="65" t="s">
        <v>184</v>
      </c>
      <c r="D2745" s="1">
        <v>88.301699999999997</v>
      </c>
      <c r="E2745" s="62" t="s">
        <v>0</v>
      </c>
      <c r="F2745" s="1">
        <v>80.583820000000003</v>
      </c>
      <c r="G2745" s="1">
        <v>93.210229999999996</v>
      </c>
      <c r="H2745" s="1">
        <v>3.1493609999999999</v>
      </c>
      <c r="I2745" s="1">
        <v>3.5665915831745028</v>
      </c>
    </row>
    <row r="2746" spans="1:9" x14ac:dyDescent="0.25">
      <c r="A2746" s="62" t="s">
        <v>272</v>
      </c>
      <c r="B2746" s="62" t="s">
        <v>118</v>
      </c>
      <c r="C2746" s="65" t="s">
        <v>184</v>
      </c>
      <c r="D2746" s="1">
        <v>89.358099999999993</v>
      </c>
      <c r="E2746" s="62" t="s">
        <v>0</v>
      </c>
      <c r="F2746" s="1">
        <v>82.690669999999997</v>
      </c>
      <c r="G2746" s="1">
        <v>93.654359999999997</v>
      </c>
      <c r="H2746" s="1">
        <v>2.7337850000000001</v>
      </c>
      <c r="I2746" s="1">
        <v>3.0593589165391837</v>
      </c>
    </row>
    <row r="2747" spans="1:9" x14ac:dyDescent="0.25">
      <c r="A2747" s="62" t="s">
        <v>272</v>
      </c>
      <c r="B2747" s="62" t="s">
        <v>119</v>
      </c>
      <c r="C2747" s="65" t="s">
        <v>182</v>
      </c>
      <c r="D2747" s="1">
        <v>94.894379999999998</v>
      </c>
      <c r="E2747" s="62" t="s">
        <v>0</v>
      </c>
      <c r="F2747" s="1">
        <v>89.014690000000002</v>
      </c>
      <c r="G2747" s="1">
        <v>97.708100000000002</v>
      </c>
      <c r="H2747" s="1">
        <v>2.0507490000000002</v>
      </c>
      <c r="I2747" s="1">
        <v>2.1610858303726737</v>
      </c>
    </row>
    <row r="2748" spans="1:9" x14ac:dyDescent="0.25">
      <c r="A2748" s="62" t="s">
        <v>272</v>
      </c>
      <c r="B2748" s="62" t="s">
        <v>120</v>
      </c>
      <c r="C2748" s="65" t="s">
        <v>185</v>
      </c>
      <c r="D2748" s="1">
        <v>90.312719999999999</v>
      </c>
      <c r="E2748" s="62" t="s">
        <v>0</v>
      </c>
      <c r="F2748" s="1">
        <v>83.914879999999997</v>
      </c>
      <c r="G2748" s="1">
        <v>94.337540000000004</v>
      </c>
      <c r="H2748" s="1">
        <v>2.5879210000000001</v>
      </c>
      <c r="I2748" s="1">
        <v>2.8655110819384029</v>
      </c>
    </row>
    <row r="2749" spans="1:9" x14ac:dyDescent="0.25">
      <c r="A2749" s="62" t="s">
        <v>272</v>
      </c>
      <c r="B2749" s="62" t="s">
        <v>121</v>
      </c>
      <c r="C2749" s="65" t="s">
        <v>183</v>
      </c>
      <c r="D2749" s="1">
        <v>91.822850000000003</v>
      </c>
      <c r="E2749" s="62" t="s">
        <v>0</v>
      </c>
      <c r="F2749" s="1">
        <v>85.716179999999994</v>
      </c>
      <c r="G2749" s="1">
        <v>95.457139999999995</v>
      </c>
      <c r="H2749" s="1">
        <v>2.3984030000000001</v>
      </c>
      <c r="I2749" s="1">
        <v>2.6119892815350427</v>
      </c>
    </row>
    <row r="2750" spans="1:9" x14ac:dyDescent="0.25">
      <c r="A2750" s="62" t="s">
        <v>272</v>
      </c>
      <c r="B2750" s="62" t="s">
        <v>122</v>
      </c>
      <c r="C2750" s="65" t="s">
        <v>187</v>
      </c>
      <c r="D2750" s="1">
        <v>95.156459999999996</v>
      </c>
      <c r="E2750" s="62" t="s">
        <v>0</v>
      </c>
      <c r="F2750" s="1">
        <v>90.269689999999997</v>
      </c>
      <c r="G2750" s="1">
        <v>97.652799999999999</v>
      </c>
      <c r="H2750" s="1">
        <v>1.762926</v>
      </c>
      <c r="I2750" s="1">
        <v>1.8526603448678105</v>
      </c>
    </row>
    <row r="2751" spans="1:9" x14ac:dyDescent="0.25">
      <c r="A2751" s="62" t="s">
        <v>272</v>
      </c>
      <c r="B2751" s="62" t="s">
        <v>123</v>
      </c>
      <c r="C2751" s="65" t="s">
        <v>183</v>
      </c>
      <c r="D2751" s="1">
        <v>89.06326</v>
      </c>
      <c r="E2751" s="62" t="s">
        <v>0</v>
      </c>
      <c r="F2751" s="1">
        <v>81.047499999999999</v>
      </c>
      <c r="G2751" s="1">
        <v>93.942229999999995</v>
      </c>
      <c r="H2751" s="1">
        <v>3.1983790000000001</v>
      </c>
      <c r="I2751" s="1">
        <v>3.5911317416407171</v>
      </c>
    </row>
    <row r="2752" spans="1:9" x14ac:dyDescent="0.25">
      <c r="A2752" s="62" t="s">
        <v>272</v>
      </c>
      <c r="B2752" s="62" t="s">
        <v>124</v>
      </c>
      <c r="C2752" s="65" t="s">
        <v>184</v>
      </c>
      <c r="D2752" s="1">
        <v>87.239050000000006</v>
      </c>
      <c r="E2752" s="62" t="s">
        <v>0</v>
      </c>
      <c r="F2752" s="1">
        <v>79.649990000000003</v>
      </c>
      <c r="G2752" s="1">
        <v>92.272530000000003</v>
      </c>
      <c r="H2752" s="1">
        <v>3.1647180000000001</v>
      </c>
      <c r="I2752" s="1">
        <v>3.6276392280750422</v>
      </c>
    </row>
    <row r="2753" spans="1:9" x14ac:dyDescent="0.25">
      <c r="A2753" s="62" t="s">
        <v>272</v>
      </c>
      <c r="B2753" s="62" t="s">
        <v>125</v>
      </c>
      <c r="C2753" s="65" t="s">
        <v>186</v>
      </c>
      <c r="D2753" s="1">
        <v>91.465320000000006</v>
      </c>
      <c r="E2753" s="62" t="s">
        <v>0</v>
      </c>
      <c r="F2753" s="1">
        <v>83.795540000000003</v>
      </c>
      <c r="G2753" s="1">
        <v>95.691540000000003</v>
      </c>
      <c r="H2753" s="1">
        <v>2.9002270000000001</v>
      </c>
      <c r="I2753" s="1">
        <v>3.1708487982111691</v>
      </c>
    </row>
    <row r="2754" spans="1:9" x14ac:dyDescent="0.25">
      <c r="A2754" s="62" t="s">
        <v>272</v>
      </c>
      <c r="B2754" s="62" t="s">
        <v>126</v>
      </c>
      <c r="C2754" s="65" t="s">
        <v>187</v>
      </c>
      <c r="D2754" s="1">
        <v>90.535399999999996</v>
      </c>
      <c r="E2754" s="62" t="s">
        <v>0</v>
      </c>
      <c r="F2754" s="1">
        <v>83.902850000000001</v>
      </c>
      <c r="G2754" s="1">
        <v>94.610659999999996</v>
      </c>
      <c r="H2754" s="1">
        <v>2.6522450000000002</v>
      </c>
      <c r="I2754" s="1">
        <v>2.9295115501781628</v>
      </c>
    </row>
    <row r="2755" spans="1:9" x14ac:dyDescent="0.25">
      <c r="A2755" s="62" t="s">
        <v>272</v>
      </c>
      <c r="B2755" s="62" t="s">
        <v>127</v>
      </c>
      <c r="C2755" s="65" t="s">
        <v>183</v>
      </c>
      <c r="D2755" s="1">
        <v>92.888130000000004</v>
      </c>
      <c r="E2755" s="62" t="s">
        <v>0</v>
      </c>
      <c r="F2755" s="1">
        <v>82.974559999999997</v>
      </c>
      <c r="G2755" s="1">
        <v>97.222459999999998</v>
      </c>
      <c r="H2755" s="1">
        <v>3.319801</v>
      </c>
      <c r="I2755" s="1">
        <v>3.5739776438604154</v>
      </c>
    </row>
    <row r="2756" spans="1:9" x14ac:dyDescent="0.25">
      <c r="A2756" s="62" t="s">
        <v>272</v>
      </c>
      <c r="B2756" s="62" t="s">
        <v>128</v>
      </c>
      <c r="C2756" s="65" t="s">
        <v>184</v>
      </c>
      <c r="D2756" s="1">
        <v>88.602130000000002</v>
      </c>
      <c r="E2756" s="62" t="s">
        <v>0</v>
      </c>
      <c r="F2756" s="1">
        <v>80.204160000000002</v>
      </c>
      <c r="G2756" s="1">
        <v>93.716549999999998</v>
      </c>
      <c r="H2756" s="1">
        <v>3.3543240000000001</v>
      </c>
      <c r="I2756" s="1">
        <v>3.7858277222003576</v>
      </c>
    </row>
    <row r="2757" spans="1:9" x14ac:dyDescent="0.25">
      <c r="A2757" s="62" t="s">
        <v>272</v>
      </c>
      <c r="B2757" s="62" t="s">
        <v>129</v>
      </c>
      <c r="C2757" s="65" t="s">
        <v>3</v>
      </c>
      <c r="D2757" s="1">
        <v>92.33511</v>
      </c>
      <c r="E2757" s="62" t="s">
        <v>0</v>
      </c>
      <c r="F2757" s="1">
        <v>86.173509999999993</v>
      </c>
      <c r="G2757" s="1">
        <v>95.882090000000005</v>
      </c>
      <c r="H2757" s="1">
        <v>2.3780410000000001</v>
      </c>
      <c r="I2757" s="1">
        <v>2.5754461114520795</v>
      </c>
    </row>
    <row r="2758" spans="1:9" x14ac:dyDescent="0.25">
      <c r="A2758" s="62" t="s">
        <v>272</v>
      </c>
      <c r="B2758" s="62" t="s">
        <v>130</v>
      </c>
      <c r="C2758" s="65" t="s">
        <v>186</v>
      </c>
      <c r="D2758" s="1">
        <v>88.425830000000005</v>
      </c>
      <c r="E2758" s="62" t="s">
        <v>0</v>
      </c>
      <c r="F2758" s="1">
        <v>81.118549999999999</v>
      </c>
      <c r="G2758" s="1">
        <v>93.144149999999996</v>
      </c>
      <c r="H2758" s="1">
        <v>3.0036909999999999</v>
      </c>
      <c r="I2758" s="1">
        <v>3.396847957208883</v>
      </c>
    </row>
    <row r="2759" spans="1:9" x14ac:dyDescent="0.25">
      <c r="A2759" s="62" t="s">
        <v>272</v>
      </c>
      <c r="B2759" s="62" t="s">
        <v>131</v>
      </c>
      <c r="C2759" s="65" t="s">
        <v>186</v>
      </c>
      <c r="D2759" s="1">
        <v>88.59487</v>
      </c>
      <c r="E2759" s="62" t="s">
        <v>0</v>
      </c>
      <c r="F2759" s="1">
        <v>80.426959999999994</v>
      </c>
      <c r="G2759" s="1">
        <v>93.624480000000005</v>
      </c>
      <c r="H2759" s="1">
        <v>3.2805339999999998</v>
      </c>
      <c r="I2759" s="1">
        <v>3.7028487089602367</v>
      </c>
    </row>
    <row r="2760" spans="1:9" x14ac:dyDescent="0.25">
      <c r="A2760" s="62" t="s">
        <v>272</v>
      </c>
      <c r="B2760" s="62" t="s">
        <v>132</v>
      </c>
      <c r="C2760" s="65" t="s">
        <v>182</v>
      </c>
      <c r="D2760" s="1">
        <v>84.722579999999994</v>
      </c>
      <c r="E2760" s="62" t="s">
        <v>0</v>
      </c>
      <c r="F2760" s="1">
        <v>76.499340000000004</v>
      </c>
      <c r="G2760" s="1">
        <v>90.42841</v>
      </c>
      <c r="H2760" s="1">
        <v>3.5158170000000002</v>
      </c>
      <c r="I2760" s="1">
        <v>4.1497992624870497</v>
      </c>
    </row>
    <row r="2761" spans="1:9" x14ac:dyDescent="0.25">
      <c r="A2761" s="62" t="s">
        <v>272</v>
      </c>
      <c r="B2761" s="62" t="s">
        <v>133</v>
      </c>
      <c r="C2761" s="65" t="s">
        <v>186</v>
      </c>
      <c r="D2761" s="1">
        <v>90.539879999999997</v>
      </c>
      <c r="E2761" s="62" t="s">
        <v>0</v>
      </c>
      <c r="F2761" s="1">
        <v>83.120829999999998</v>
      </c>
      <c r="G2761" s="1">
        <v>94.898120000000006</v>
      </c>
      <c r="H2761" s="1">
        <v>2.9016679999999999</v>
      </c>
      <c r="I2761" s="1">
        <v>3.204850724343792</v>
      </c>
    </row>
    <row r="2762" spans="1:9" x14ac:dyDescent="0.25">
      <c r="A2762" s="62" t="s">
        <v>272</v>
      </c>
      <c r="B2762" s="62" t="s">
        <v>134</v>
      </c>
      <c r="C2762" s="65" t="s">
        <v>182</v>
      </c>
      <c r="D2762" s="1">
        <v>83.267889999999994</v>
      </c>
      <c r="E2762" s="62" t="s">
        <v>0</v>
      </c>
      <c r="F2762" s="1">
        <v>74.424949999999995</v>
      </c>
      <c r="G2762" s="1">
        <v>89.485230000000001</v>
      </c>
      <c r="H2762" s="1">
        <v>3.811515</v>
      </c>
      <c r="I2762" s="1">
        <v>4.5774127337680834</v>
      </c>
    </row>
    <row r="2763" spans="1:9" x14ac:dyDescent="0.25">
      <c r="A2763" s="62" t="s">
        <v>272</v>
      </c>
      <c r="B2763" s="62" t="s">
        <v>135</v>
      </c>
      <c r="C2763" s="65" t="s">
        <v>3</v>
      </c>
      <c r="D2763" s="1">
        <v>91.385440000000003</v>
      </c>
      <c r="E2763" s="62" t="s">
        <v>0</v>
      </c>
      <c r="F2763" s="1">
        <v>85.507570000000001</v>
      </c>
      <c r="G2763" s="1">
        <v>95.018240000000006</v>
      </c>
      <c r="H2763" s="1">
        <v>2.3548010000000001</v>
      </c>
      <c r="I2763" s="1">
        <v>2.5767791893325676</v>
      </c>
    </row>
    <row r="2764" spans="1:9" x14ac:dyDescent="0.25">
      <c r="A2764" s="62" t="s">
        <v>272</v>
      </c>
      <c r="B2764" s="62" t="s">
        <v>136</v>
      </c>
      <c r="C2764" s="65" t="s">
        <v>183</v>
      </c>
      <c r="D2764" s="1">
        <v>85.945130000000006</v>
      </c>
      <c r="E2764" s="62" t="s">
        <v>0</v>
      </c>
      <c r="F2764" s="1">
        <v>78.146659999999997</v>
      </c>
      <c r="G2764" s="1">
        <v>91.271510000000006</v>
      </c>
      <c r="H2764" s="1">
        <v>3.3036989999999999</v>
      </c>
      <c r="I2764" s="1">
        <v>3.8439630029066216</v>
      </c>
    </row>
    <row r="2765" spans="1:9" x14ac:dyDescent="0.25">
      <c r="A2765" s="62" t="s">
        <v>272</v>
      </c>
      <c r="B2765" s="62" t="s">
        <v>137</v>
      </c>
      <c r="C2765" s="65" t="s">
        <v>181</v>
      </c>
      <c r="D2765" s="1">
        <v>91.754840000000002</v>
      </c>
      <c r="E2765" s="62" t="s">
        <v>0</v>
      </c>
      <c r="F2765" s="1">
        <v>84.4298</v>
      </c>
      <c r="G2765" s="1">
        <v>95.805019999999999</v>
      </c>
      <c r="H2765" s="1">
        <v>2.7713390000000002</v>
      </c>
      <c r="I2765" s="1">
        <v>3.0203736391453577</v>
      </c>
    </row>
    <row r="2766" spans="1:9" x14ac:dyDescent="0.25">
      <c r="A2766" s="62" t="s">
        <v>272</v>
      </c>
      <c r="B2766" s="62" t="s">
        <v>138</v>
      </c>
      <c r="C2766" s="65" t="s">
        <v>185</v>
      </c>
      <c r="D2766" s="1">
        <v>84.274550000000005</v>
      </c>
      <c r="E2766" s="62" t="s">
        <v>0</v>
      </c>
      <c r="F2766" s="1">
        <v>75.819609999999997</v>
      </c>
      <c r="G2766" s="1">
        <v>90.156930000000003</v>
      </c>
      <c r="H2766" s="1">
        <v>3.6191559999999998</v>
      </c>
      <c r="I2766" s="1">
        <v>4.2944827352979038</v>
      </c>
    </row>
    <row r="2767" spans="1:9" x14ac:dyDescent="0.25">
      <c r="A2767" s="62" t="s">
        <v>272</v>
      </c>
      <c r="B2767" s="62" t="s">
        <v>139</v>
      </c>
      <c r="C2767" s="65" t="s">
        <v>187</v>
      </c>
      <c r="D2767" s="1">
        <v>91.843950000000007</v>
      </c>
      <c r="E2767" s="62" t="s">
        <v>0</v>
      </c>
      <c r="F2767" s="1">
        <v>84.990809999999996</v>
      </c>
      <c r="G2767" s="1">
        <v>95.725350000000006</v>
      </c>
      <c r="H2767" s="1">
        <v>2.6251720000000001</v>
      </c>
      <c r="I2767" s="1">
        <v>2.8582960554288004</v>
      </c>
    </row>
    <row r="2768" spans="1:9" x14ac:dyDescent="0.25">
      <c r="A2768" s="62" t="s">
        <v>272</v>
      </c>
      <c r="B2768" s="62" t="s">
        <v>140</v>
      </c>
      <c r="C2768" s="65" t="s">
        <v>187</v>
      </c>
      <c r="D2768" s="1">
        <v>91.522139999999993</v>
      </c>
      <c r="E2768" s="62" t="s">
        <v>0</v>
      </c>
      <c r="F2768" s="1">
        <v>86.003489999999999</v>
      </c>
      <c r="G2768" s="1">
        <v>94.991569999999996</v>
      </c>
      <c r="H2768" s="1">
        <v>2.2290809999999999</v>
      </c>
      <c r="I2768" s="1">
        <v>2.4355647715405255</v>
      </c>
    </row>
    <row r="2769" spans="1:9" x14ac:dyDescent="0.25">
      <c r="A2769" s="62" t="s">
        <v>272</v>
      </c>
      <c r="B2769" s="62" t="s">
        <v>141</v>
      </c>
      <c r="C2769" s="65" t="s">
        <v>181</v>
      </c>
      <c r="D2769" s="1">
        <v>96.890060000000005</v>
      </c>
      <c r="E2769" s="62" t="s">
        <v>0</v>
      </c>
      <c r="F2769" s="1">
        <v>92.783190000000005</v>
      </c>
      <c r="G2769" s="1">
        <v>98.692760000000007</v>
      </c>
      <c r="H2769" s="1">
        <v>1.3589640000000001</v>
      </c>
      <c r="I2769" s="1">
        <v>1.402583505470014</v>
      </c>
    </row>
    <row r="2770" spans="1:9" x14ac:dyDescent="0.25">
      <c r="A2770" s="62" t="s">
        <v>272</v>
      </c>
      <c r="B2770" s="62" t="s">
        <v>142</v>
      </c>
      <c r="C2770" s="65" t="s">
        <v>3</v>
      </c>
      <c r="D2770" s="1">
        <v>95.661330000000007</v>
      </c>
      <c r="E2770" s="62" t="s">
        <v>0</v>
      </c>
      <c r="F2770" s="1">
        <v>90.046769999999995</v>
      </c>
      <c r="G2770" s="1">
        <v>98.173010000000005</v>
      </c>
      <c r="H2770" s="1">
        <v>1.8851359999999999</v>
      </c>
      <c r="I2770" s="1">
        <v>1.9706353654083626</v>
      </c>
    </row>
    <row r="2771" spans="1:9" x14ac:dyDescent="0.25">
      <c r="A2771" s="62" t="s">
        <v>272</v>
      </c>
      <c r="B2771" s="62" t="s">
        <v>143</v>
      </c>
      <c r="C2771" s="65" t="s">
        <v>182</v>
      </c>
      <c r="D2771" s="1">
        <v>90.20205</v>
      </c>
      <c r="E2771" s="62" t="s">
        <v>0</v>
      </c>
      <c r="F2771" s="1">
        <v>83.841970000000003</v>
      </c>
      <c r="G2771" s="1">
        <v>94.230950000000007</v>
      </c>
      <c r="H2771" s="1">
        <v>2.5836410000000001</v>
      </c>
      <c r="I2771" s="1">
        <v>2.8642819093357632</v>
      </c>
    </row>
    <row r="2772" spans="1:9" x14ac:dyDescent="0.25">
      <c r="A2772" s="62" t="s">
        <v>272</v>
      </c>
      <c r="B2772" s="62" t="s">
        <v>144</v>
      </c>
      <c r="C2772" s="65" t="s">
        <v>181</v>
      </c>
      <c r="D2772" s="1">
        <v>89.115870000000001</v>
      </c>
      <c r="E2772" s="62" t="s">
        <v>0</v>
      </c>
      <c r="F2772" s="1">
        <v>81.915139999999994</v>
      </c>
      <c r="G2772" s="1">
        <v>93.671049999999994</v>
      </c>
      <c r="H2772" s="1">
        <v>2.9259119999999998</v>
      </c>
      <c r="I2772" s="1">
        <v>3.2832670544539373</v>
      </c>
    </row>
    <row r="2773" spans="1:9" x14ac:dyDescent="0.25">
      <c r="A2773" s="62" t="s">
        <v>272</v>
      </c>
      <c r="B2773" s="62" t="s">
        <v>145</v>
      </c>
      <c r="C2773" s="65" t="s">
        <v>182</v>
      </c>
      <c r="D2773" s="1">
        <v>87.291579999999996</v>
      </c>
      <c r="E2773" s="62" t="s">
        <v>0</v>
      </c>
      <c r="F2773" s="1">
        <v>78.138450000000006</v>
      </c>
      <c r="G2773" s="1">
        <v>92.957809999999995</v>
      </c>
      <c r="H2773" s="1">
        <v>3.6947549999999998</v>
      </c>
      <c r="I2773" s="1">
        <v>4.2326590949550917</v>
      </c>
    </row>
    <row r="2774" spans="1:9" x14ac:dyDescent="0.25">
      <c r="A2774" s="62" t="s">
        <v>272</v>
      </c>
      <c r="B2774" s="62" t="s">
        <v>146</v>
      </c>
      <c r="C2774" s="65" t="s">
        <v>182</v>
      </c>
      <c r="D2774" s="1">
        <v>86.089100000000002</v>
      </c>
      <c r="E2774" s="62" t="s">
        <v>0</v>
      </c>
      <c r="F2774" s="1">
        <v>78.793949999999995</v>
      </c>
      <c r="G2774" s="1">
        <v>91.156310000000005</v>
      </c>
      <c r="H2774" s="1">
        <v>3.1150280000000001</v>
      </c>
      <c r="I2774" s="1">
        <v>3.6183767747601037</v>
      </c>
    </row>
    <row r="2775" spans="1:9" x14ac:dyDescent="0.25">
      <c r="A2775" s="62" t="s">
        <v>272</v>
      </c>
      <c r="B2775" s="62" t="s">
        <v>147</v>
      </c>
      <c r="C2775" s="65" t="s">
        <v>187</v>
      </c>
      <c r="D2775" s="1">
        <v>92.440290000000005</v>
      </c>
      <c r="E2775" s="62" t="s">
        <v>0</v>
      </c>
      <c r="F2775" s="1">
        <v>86.518469999999994</v>
      </c>
      <c r="G2775" s="1">
        <v>95.884649999999993</v>
      </c>
      <c r="H2775" s="1">
        <v>2.2967050000000002</v>
      </c>
      <c r="I2775" s="1">
        <v>2.4845281208010057</v>
      </c>
    </row>
    <row r="2776" spans="1:9" x14ac:dyDescent="0.25">
      <c r="A2776" s="62" t="s">
        <v>272</v>
      </c>
      <c r="B2776" s="62" t="s">
        <v>148</v>
      </c>
      <c r="C2776" s="65" t="s">
        <v>3</v>
      </c>
      <c r="D2776" s="1">
        <v>91.753150000000005</v>
      </c>
      <c r="E2776" s="62" t="s">
        <v>0</v>
      </c>
      <c r="F2776" s="1">
        <v>84.160210000000006</v>
      </c>
      <c r="G2776" s="1">
        <v>95.884339999999995</v>
      </c>
      <c r="H2776" s="1">
        <v>2.8514050000000002</v>
      </c>
      <c r="I2776" s="1">
        <v>3.1076916705312025</v>
      </c>
    </row>
    <row r="2777" spans="1:9" x14ac:dyDescent="0.25">
      <c r="A2777" s="62" t="s">
        <v>272</v>
      </c>
      <c r="B2777" s="62" t="s">
        <v>149</v>
      </c>
      <c r="C2777" s="65" t="s">
        <v>3</v>
      </c>
      <c r="D2777" s="1">
        <v>89.795469999999995</v>
      </c>
      <c r="E2777" s="62" t="s">
        <v>0</v>
      </c>
      <c r="F2777" s="1">
        <v>82.165480000000002</v>
      </c>
      <c r="G2777" s="1">
        <v>94.384289999999993</v>
      </c>
      <c r="H2777" s="1">
        <v>3.0233140000000001</v>
      </c>
      <c r="I2777" s="1">
        <v>3.3668892205809495</v>
      </c>
    </row>
    <row r="2778" spans="1:9" x14ac:dyDescent="0.25">
      <c r="A2778" s="62" t="s">
        <v>272</v>
      </c>
      <c r="B2778" s="62" t="s">
        <v>150</v>
      </c>
      <c r="C2778" s="65" t="s">
        <v>181</v>
      </c>
      <c r="D2778" s="1">
        <v>87.187039999999996</v>
      </c>
      <c r="E2778" s="62" t="s">
        <v>0</v>
      </c>
      <c r="F2778" s="1">
        <v>78.353020000000001</v>
      </c>
      <c r="G2778" s="1">
        <v>92.749539999999996</v>
      </c>
      <c r="H2778" s="1">
        <v>3.5931039999999999</v>
      </c>
      <c r="I2778" s="1">
        <v>4.1211446104833929</v>
      </c>
    </row>
    <row r="2779" spans="1:9" x14ac:dyDescent="0.25">
      <c r="A2779" s="62" t="s">
        <v>272</v>
      </c>
      <c r="B2779" s="62" t="s">
        <v>151</v>
      </c>
      <c r="C2779" s="65" t="s">
        <v>182</v>
      </c>
      <c r="D2779" s="1">
        <v>84.680229999999995</v>
      </c>
      <c r="E2779" s="62" t="s">
        <v>0</v>
      </c>
      <c r="F2779" s="1">
        <v>76.00806</v>
      </c>
      <c r="G2779" s="1">
        <v>90.605189999999993</v>
      </c>
      <c r="H2779" s="1">
        <v>3.6816450000000001</v>
      </c>
      <c r="I2779" s="1">
        <v>4.3477031179532704</v>
      </c>
    </row>
    <row r="2780" spans="1:9" x14ac:dyDescent="0.25">
      <c r="A2780" s="62" t="s">
        <v>272</v>
      </c>
      <c r="B2780" s="62" t="s">
        <v>152</v>
      </c>
      <c r="C2780" s="65" t="s">
        <v>186</v>
      </c>
      <c r="D2780" s="1">
        <v>91.540319999999994</v>
      </c>
      <c r="E2780" s="62" t="s">
        <v>0</v>
      </c>
      <c r="F2780" s="1">
        <v>85.015119999999996</v>
      </c>
      <c r="G2780" s="1">
        <v>95.378569999999996</v>
      </c>
      <c r="H2780" s="1">
        <v>2.5492180000000002</v>
      </c>
      <c r="I2780" s="1">
        <v>2.7848034614692199</v>
      </c>
    </row>
    <row r="2781" spans="1:9" x14ac:dyDescent="0.25">
      <c r="A2781" s="62" t="s">
        <v>272</v>
      </c>
      <c r="B2781" s="62" t="s">
        <v>153</v>
      </c>
      <c r="C2781" s="65" t="s">
        <v>182</v>
      </c>
      <c r="D2781" s="1">
        <v>87.039280000000005</v>
      </c>
      <c r="E2781" s="62" t="s">
        <v>0</v>
      </c>
      <c r="F2781" s="1">
        <v>79.342939999999999</v>
      </c>
      <c r="G2781" s="1">
        <v>92.151780000000002</v>
      </c>
      <c r="H2781" s="1">
        <v>3.2135530000000001</v>
      </c>
      <c r="I2781" s="1">
        <v>3.6920721311113782</v>
      </c>
    </row>
    <row r="2782" spans="1:9" x14ac:dyDescent="0.25">
      <c r="A2782" s="62" t="s">
        <v>272</v>
      </c>
      <c r="B2782" s="62" t="s">
        <v>154</v>
      </c>
      <c r="C2782" s="65" t="s">
        <v>183</v>
      </c>
      <c r="D2782" s="1">
        <v>91.980339999999998</v>
      </c>
      <c r="E2782" s="62" t="s">
        <v>0</v>
      </c>
      <c r="F2782" s="1">
        <v>84.138409999999993</v>
      </c>
      <c r="G2782" s="1">
        <v>96.123840000000001</v>
      </c>
      <c r="H2782" s="1">
        <v>2.8996629999999999</v>
      </c>
      <c r="I2782" s="1">
        <v>3.1524812802387987</v>
      </c>
    </row>
    <row r="2783" spans="1:9" x14ac:dyDescent="0.25">
      <c r="A2783" s="62" t="s">
        <v>272</v>
      </c>
      <c r="B2783" s="62" t="s">
        <v>155</v>
      </c>
      <c r="C2783" s="65" t="s">
        <v>187</v>
      </c>
      <c r="D2783" s="1">
        <v>91.352220000000003</v>
      </c>
      <c r="E2783" s="62" t="s">
        <v>0</v>
      </c>
      <c r="F2783" s="1">
        <v>85.045370000000005</v>
      </c>
      <c r="G2783" s="1">
        <v>95.150919999999999</v>
      </c>
      <c r="H2783" s="1">
        <v>2.493906</v>
      </c>
      <c r="I2783" s="1">
        <v>2.7299894846562021</v>
      </c>
    </row>
    <row r="2784" spans="1:9" x14ac:dyDescent="0.25">
      <c r="A2784" s="62" t="s">
        <v>272</v>
      </c>
      <c r="B2784" s="62" t="s">
        <v>156</v>
      </c>
      <c r="C2784" s="65" t="s">
        <v>184</v>
      </c>
      <c r="D2784" s="1">
        <v>84.018780000000007</v>
      </c>
      <c r="E2784" s="62" t="s">
        <v>0</v>
      </c>
      <c r="F2784" s="1">
        <v>76.214219999999997</v>
      </c>
      <c r="G2784" s="1">
        <v>89.611580000000004</v>
      </c>
      <c r="H2784" s="1">
        <v>3.3890359999999999</v>
      </c>
      <c r="I2784" s="1">
        <v>4.0336648544527778</v>
      </c>
    </row>
    <row r="2785" spans="1:9" x14ac:dyDescent="0.25">
      <c r="A2785" s="62" t="s">
        <v>272</v>
      </c>
      <c r="B2785" s="62" t="s">
        <v>157</v>
      </c>
      <c r="C2785" s="65" t="s">
        <v>3</v>
      </c>
      <c r="D2785" s="1">
        <v>89.063500000000005</v>
      </c>
      <c r="E2785" s="62" t="s">
        <v>0</v>
      </c>
      <c r="F2785" s="1">
        <v>81.148750000000007</v>
      </c>
      <c r="G2785" s="1">
        <v>93.904820000000001</v>
      </c>
      <c r="H2785" s="1">
        <v>3.1662650000000001</v>
      </c>
      <c r="I2785" s="1">
        <v>3.5550646448881977</v>
      </c>
    </row>
    <row r="2786" spans="1:9" x14ac:dyDescent="0.25">
      <c r="A2786" s="62" t="s">
        <v>272</v>
      </c>
      <c r="B2786" s="62" t="s">
        <v>158</v>
      </c>
      <c r="C2786" s="65" t="s">
        <v>182</v>
      </c>
      <c r="D2786" s="1">
        <v>90.273169999999993</v>
      </c>
      <c r="E2786" s="62" t="s">
        <v>0</v>
      </c>
      <c r="F2786" s="1">
        <v>81.283500000000004</v>
      </c>
      <c r="G2786" s="1">
        <v>95.200010000000006</v>
      </c>
      <c r="H2786" s="1">
        <v>3.3998550000000001</v>
      </c>
      <c r="I2786" s="1">
        <v>3.76618545687495</v>
      </c>
    </row>
    <row r="2787" spans="1:9" x14ac:dyDescent="0.25">
      <c r="A2787" s="62" t="s">
        <v>272</v>
      </c>
      <c r="B2787" s="62" t="s">
        <v>159</v>
      </c>
      <c r="C2787" s="65" t="s">
        <v>186</v>
      </c>
      <c r="D2787" s="1">
        <v>82.785340000000005</v>
      </c>
      <c r="E2787" s="62" t="s">
        <v>0</v>
      </c>
      <c r="F2787" s="1">
        <v>74.581959999999995</v>
      </c>
      <c r="G2787" s="1">
        <v>88.740849999999995</v>
      </c>
      <c r="H2787" s="1">
        <v>3.5895959999999998</v>
      </c>
      <c r="I2787" s="1">
        <v>4.33602857704033</v>
      </c>
    </row>
    <row r="2788" spans="1:9" x14ac:dyDescent="0.25">
      <c r="A2788" s="62" t="s">
        <v>272</v>
      </c>
      <c r="B2788" s="62" t="s">
        <v>160</v>
      </c>
      <c r="C2788" s="65" t="s">
        <v>183</v>
      </c>
      <c r="D2788" s="1">
        <v>87.713210000000004</v>
      </c>
      <c r="E2788" s="62" t="s">
        <v>0</v>
      </c>
      <c r="F2788" s="1">
        <v>79.573769999999996</v>
      </c>
      <c r="G2788" s="1">
        <v>92.898700000000005</v>
      </c>
      <c r="H2788" s="1">
        <v>3.327563</v>
      </c>
      <c r="I2788" s="1">
        <v>3.7936851245097518</v>
      </c>
    </row>
    <row r="2789" spans="1:9" x14ac:dyDescent="0.25">
      <c r="A2789" s="62" t="s">
        <v>272</v>
      </c>
      <c r="B2789" s="62" t="s">
        <v>161</v>
      </c>
      <c r="C2789" s="65" t="s">
        <v>186</v>
      </c>
      <c r="D2789" s="1">
        <v>86.015190000000004</v>
      </c>
      <c r="E2789" s="62" t="s">
        <v>0</v>
      </c>
      <c r="F2789" s="1">
        <v>78.134649999999993</v>
      </c>
      <c r="G2789" s="1">
        <v>91.369230000000002</v>
      </c>
      <c r="H2789" s="1">
        <v>3.330212</v>
      </c>
      <c r="I2789" s="1">
        <v>3.8716556924422303</v>
      </c>
    </row>
    <row r="2790" spans="1:9" x14ac:dyDescent="0.25">
      <c r="A2790" s="62" t="s">
        <v>272</v>
      </c>
      <c r="B2790" s="62" t="s">
        <v>162</v>
      </c>
      <c r="C2790" s="65" t="s">
        <v>184</v>
      </c>
      <c r="D2790" s="1">
        <v>96.192189999999997</v>
      </c>
      <c r="E2790" s="62" t="s">
        <v>0</v>
      </c>
      <c r="F2790" s="1">
        <v>89.083399999999997</v>
      </c>
      <c r="G2790" s="1">
        <v>98.737409999999997</v>
      </c>
      <c r="H2790" s="1">
        <v>2.1097670000000002</v>
      </c>
      <c r="I2790" s="1">
        <v>2.1932830513579122</v>
      </c>
    </row>
    <row r="2791" spans="1:9" x14ac:dyDescent="0.25">
      <c r="A2791" s="62" t="s">
        <v>272</v>
      </c>
      <c r="B2791" s="62" t="s">
        <v>163</v>
      </c>
      <c r="C2791" s="65" t="s">
        <v>185</v>
      </c>
      <c r="D2791" s="1">
        <v>87.731350000000006</v>
      </c>
      <c r="E2791" s="62" t="s">
        <v>0</v>
      </c>
      <c r="F2791" s="1">
        <v>78.856790000000004</v>
      </c>
      <c r="G2791" s="1">
        <v>93.202060000000003</v>
      </c>
      <c r="H2791" s="1">
        <v>3.569712</v>
      </c>
      <c r="I2791" s="1">
        <v>4.0689126520907291</v>
      </c>
    </row>
    <row r="2792" spans="1:9" x14ac:dyDescent="0.25">
      <c r="A2792" s="62" t="s">
        <v>272</v>
      </c>
      <c r="B2792" s="62" t="s">
        <v>164</v>
      </c>
      <c r="C2792" s="65" t="s">
        <v>184</v>
      </c>
      <c r="D2792" s="1">
        <v>90.287469999999999</v>
      </c>
      <c r="E2792" s="62" t="s">
        <v>0</v>
      </c>
      <c r="F2792" s="1">
        <v>81.856449999999995</v>
      </c>
      <c r="G2792" s="1">
        <v>95.038210000000007</v>
      </c>
      <c r="H2792" s="1">
        <v>3.2314319999999999</v>
      </c>
      <c r="I2792" s="1">
        <v>3.5790481226243238</v>
      </c>
    </row>
    <row r="2793" spans="1:9" x14ac:dyDescent="0.25">
      <c r="A2793" s="62" t="s">
        <v>272</v>
      </c>
      <c r="B2793" s="62" t="s">
        <v>165</v>
      </c>
      <c r="C2793" s="65" t="s">
        <v>183</v>
      </c>
      <c r="D2793" s="1">
        <v>91.703639999999993</v>
      </c>
      <c r="E2793" s="62" t="s">
        <v>0</v>
      </c>
      <c r="F2793" s="1">
        <v>80.976200000000006</v>
      </c>
      <c r="G2793" s="1">
        <v>96.633409999999998</v>
      </c>
      <c r="H2793" s="1">
        <v>3.7010700000000001</v>
      </c>
      <c r="I2793" s="1">
        <v>4.0359030459423426</v>
      </c>
    </row>
    <row r="2794" spans="1:9" x14ac:dyDescent="0.25">
      <c r="A2794" s="62" t="s">
        <v>272</v>
      </c>
      <c r="B2794" s="62" t="s">
        <v>166</v>
      </c>
      <c r="C2794" s="65" t="s">
        <v>3</v>
      </c>
      <c r="D2794" s="1">
        <v>89.454009999999997</v>
      </c>
      <c r="E2794" s="62" t="s">
        <v>0</v>
      </c>
      <c r="F2794" s="1">
        <v>81.894769999999994</v>
      </c>
      <c r="G2794" s="1">
        <v>94.085089999999994</v>
      </c>
      <c r="H2794" s="1">
        <v>3.0242900000000001</v>
      </c>
      <c r="I2794" s="1">
        <v>3.3808322287620198</v>
      </c>
    </row>
    <row r="2795" spans="1:9" x14ac:dyDescent="0.25">
      <c r="A2795" s="62" t="s">
        <v>272</v>
      </c>
      <c r="B2795" s="62" t="s">
        <v>167</v>
      </c>
      <c r="C2795" s="65" t="s">
        <v>184</v>
      </c>
      <c r="D2795" s="1">
        <v>92.455150000000003</v>
      </c>
      <c r="E2795" s="62" t="s">
        <v>0</v>
      </c>
      <c r="F2795" s="1">
        <v>86.142210000000006</v>
      </c>
      <c r="G2795" s="1">
        <v>96.024929999999998</v>
      </c>
      <c r="H2795" s="1">
        <v>2.4132509999999998</v>
      </c>
      <c r="I2795" s="1">
        <v>2.6101855872820492</v>
      </c>
    </row>
    <row r="2796" spans="1:9" x14ac:dyDescent="0.25">
      <c r="A2796" s="62" t="s">
        <v>272</v>
      </c>
      <c r="B2796" s="62" t="s">
        <v>168</v>
      </c>
      <c r="C2796" s="65" t="s">
        <v>187</v>
      </c>
      <c r="D2796" s="1">
        <v>95.631100000000004</v>
      </c>
      <c r="E2796" s="62" t="s">
        <v>0</v>
      </c>
      <c r="F2796" s="1">
        <v>89.799250000000001</v>
      </c>
      <c r="G2796" s="1">
        <v>98.195819999999998</v>
      </c>
      <c r="H2796" s="1">
        <v>1.9400580000000001</v>
      </c>
      <c r="I2796" s="1">
        <v>2.0286894117081156</v>
      </c>
    </row>
    <row r="2797" spans="1:9" x14ac:dyDescent="0.25">
      <c r="A2797" s="62" t="s">
        <v>272</v>
      </c>
      <c r="B2797" s="62" t="s">
        <v>169</v>
      </c>
      <c r="C2797" s="65" t="s">
        <v>3</v>
      </c>
      <c r="D2797" s="1">
        <v>94.714340000000007</v>
      </c>
      <c r="E2797" s="62" t="s">
        <v>0</v>
      </c>
      <c r="F2797" s="1">
        <v>88.91422</v>
      </c>
      <c r="G2797" s="1">
        <v>97.562989999999999</v>
      </c>
      <c r="H2797" s="1">
        <v>2.0519029999999998</v>
      </c>
      <c r="I2797" s="1">
        <v>2.1664121821468636</v>
      </c>
    </row>
    <row r="2798" spans="1:9" x14ac:dyDescent="0.25">
      <c r="A2798" s="62" t="s">
        <v>272</v>
      </c>
      <c r="B2798" s="62" t="s">
        <v>170</v>
      </c>
      <c r="C2798" s="65" t="s">
        <v>3</v>
      </c>
      <c r="D2798" s="1">
        <v>93.309719999999999</v>
      </c>
      <c r="E2798" s="62" t="s">
        <v>0</v>
      </c>
      <c r="F2798" s="1">
        <v>87.637090000000001</v>
      </c>
      <c r="G2798" s="1">
        <v>96.483930000000001</v>
      </c>
      <c r="H2798" s="1">
        <v>2.1541269999999999</v>
      </c>
      <c r="I2798" s="1">
        <v>2.3085772843386518</v>
      </c>
    </row>
    <row r="2799" spans="1:9" x14ac:dyDescent="0.25">
      <c r="A2799" s="62" t="s">
        <v>272</v>
      </c>
      <c r="B2799" s="62" t="s">
        <v>171</v>
      </c>
      <c r="C2799" s="65" t="s">
        <v>184</v>
      </c>
      <c r="D2799" s="1">
        <v>92.180999999999997</v>
      </c>
      <c r="E2799" s="62" t="s">
        <v>0</v>
      </c>
      <c r="F2799" s="1">
        <v>85.536230000000003</v>
      </c>
      <c r="G2799" s="1">
        <v>95.918769999999995</v>
      </c>
      <c r="H2799" s="1">
        <v>2.5346639999999998</v>
      </c>
      <c r="I2799" s="1">
        <v>2.7496599082240376</v>
      </c>
    </row>
    <row r="2800" spans="1:9" x14ac:dyDescent="0.25">
      <c r="A2800" s="62" t="s">
        <v>272</v>
      </c>
      <c r="B2800" s="62" t="s">
        <v>172</v>
      </c>
      <c r="C2800" s="65" t="s">
        <v>185</v>
      </c>
      <c r="D2800" s="1">
        <v>89.535380000000004</v>
      </c>
      <c r="E2800" s="62" t="s">
        <v>0</v>
      </c>
      <c r="F2800" s="1">
        <v>82.98827</v>
      </c>
      <c r="G2800" s="1">
        <v>93.752470000000002</v>
      </c>
      <c r="H2800" s="1">
        <v>2.6821600000000001</v>
      </c>
      <c r="I2800" s="1">
        <v>2.9956426163601475</v>
      </c>
    </row>
    <row r="2801" spans="1:9" x14ac:dyDescent="0.25">
      <c r="A2801" s="62" t="s">
        <v>272</v>
      </c>
      <c r="B2801" s="62" t="s">
        <v>173</v>
      </c>
      <c r="C2801" s="65" t="s">
        <v>186</v>
      </c>
      <c r="D2801" s="1">
        <v>91.414969999999997</v>
      </c>
      <c r="E2801" s="62" t="s">
        <v>0</v>
      </c>
      <c r="F2801" s="1">
        <v>85.396500000000003</v>
      </c>
      <c r="G2801" s="1">
        <v>95.09554</v>
      </c>
      <c r="H2801" s="1">
        <v>2.3980570000000001</v>
      </c>
      <c r="I2801" s="1">
        <v>2.6232650954214614</v>
      </c>
    </row>
    <row r="2802" spans="1:9" x14ac:dyDescent="0.25">
      <c r="A2802" s="62" t="s">
        <v>272</v>
      </c>
      <c r="B2802" s="62" t="s">
        <v>174</v>
      </c>
      <c r="C2802" s="65" t="s">
        <v>181</v>
      </c>
      <c r="D2802" s="1">
        <v>90.641289999999998</v>
      </c>
      <c r="E2802" s="62" t="s">
        <v>0</v>
      </c>
      <c r="F2802" s="1">
        <v>82.649109999999993</v>
      </c>
      <c r="G2802" s="1">
        <v>95.167370000000005</v>
      </c>
      <c r="H2802" s="1">
        <v>3.0672950000000001</v>
      </c>
      <c r="I2802" s="1">
        <v>3.3839931007160207</v>
      </c>
    </row>
    <row r="2803" spans="1:9" x14ac:dyDescent="0.25">
      <c r="A2803" s="62" t="s">
        <v>272</v>
      </c>
      <c r="B2803" s="62" t="s">
        <v>175</v>
      </c>
      <c r="C2803" s="65" t="s">
        <v>182</v>
      </c>
      <c r="D2803" s="1">
        <v>87.976330000000004</v>
      </c>
      <c r="E2803" s="62" t="s">
        <v>0</v>
      </c>
      <c r="F2803" s="1">
        <v>80.119330000000005</v>
      </c>
      <c r="G2803" s="1">
        <v>92.999499999999998</v>
      </c>
      <c r="H2803" s="1">
        <v>3.2166769999999998</v>
      </c>
      <c r="I2803" s="1">
        <v>3.6562982338544923</v>
      </c>
    </row>
    <row r="2804" spans="1:9" x14ac:dyDescent="0.25">
      <c r="A2804" s="62" t="s">
        <v>272</v>
      </c>
      <c r="B2804" s="62" t="s">
        <v>176</v>
      </c>
      <c r="C2804" s="65" t="s">
        <v>3</v>
      </c>
      <c r="D2804" s="1">
        <v>90.056950000000001</v>
      </c>
      <c r="E2804" s="62" t="s">
        <v>0</v>
      </c>
      <c r="F2804" s="1">
        <v>82.954170000000005</v>
      </c>
      <c r="G2804" s="1">
        <v>94.399900000000002</v>
      </c>
      <c r="H2804" s="1">
        <v>2.8360949999999998</v>
      </c>
      <c r="I2804" s="1">
        <v>3.149223907760589</v>
      </c>
    </row>
    <row r="2805" spans="1:9" x14ac:dyDescent="0.25">
      <c r="A2805" s="62" t="s">
        <v>272</v>
      </c>
      <c r="B2805" s="62" t="s">
        <v>177</v>
      </c>
      <c r="C2805" s="65" t="s">
        <v>182</v>
      </c>
      <c r="D2805" s="1">
        <v>87.131020000000007</v>
      </c>
      <c r="E2805" s="62" t="s">
        <v>0</v>
      </c>
      <c r="F2805" s="1">
        <v>79.197469999999996</v>
      </c>
      <c r="G2805" s="1">
        <v>92.331869999999995</v>
      </c>
      <c r="H2805" s="1">
        <v>3.2914119999999998</v>
      </c>
      <c r="I2805" s="1">
        <v>3.7775432905525492</v>
      </c>
    </row>
    <row r="2806" spans="1:9" x14ac:dyDescent="0.25">
      <c r="A2806" s="62" t="s">
        <v>272</v>
      </c>
      <c r="B2806" s="62" t="s">
        <v>178</v>
      </c>
      <c r="C2806" s="65" t="s">
        <v>182</v>
      </c>
      <c r="D2806" s="1">
        <v>89.777929999999998</v>
      </c>
      <c r="E2806" s="62" t="s">
        <v>0</v>
      </c>
      <c r="F2806" s="1">
        <v>81.263419999999996</v>
      </c>
      <c r="G2806" s="1">
        <v>94.676640000000006</v>
      </c>
      <c r="H2806" s="1">
        <v>3.3014230000000002</v>
      </c>
      <c r="I2806" s="1">
        <v>3.677321363947688</v>
      </c>
    </row>
    <row r="2807" spans="1:9" x14ac:dyDescent="0.25">
      <c r="A2807" s="62" t="s">
        <v>272</v>
      </c>
      <c r="B2807" s="62" t="s">
        <v>179</v>
      </c>
      <c r="C2807" s="65" t="s">
        <v>181</v>
      </c>
      <c r="D2807" s="1">
        <v>95.502250000000004</v>
      </c>
      <c r="E2807" s="62" t="s">
        <v>0</v>
      </c>
      <c r="F2807" s="1">
        <v>89.705699999999993</v>
      </c>
      <c r="G2807" s="1">
        <v>98.103849999999994</v>
      </c>
      <c r="H2807" s="1">
        <v>1.949303</v>
      </c>
      <c r="I2807" s="1">
        <v>2.0411068849163239</v>
      </c>
    </row>
    <row r="2808" spans="1:9" x14ac:dyDescent="0.25">
      <c r="A2808" s="62" t="s">
        <v>272</v>
      </c>
      <c r="B2808" s="62" t="s">
        <v>180</v>
      </c>
      <c r="C2808" s="65" t="s">
        <v>186</v>
      </c>
      <c r="D2808" s="1">
        <v>94.094899999999996</v>
      </c>
      <c r="E2808" s="62" t="s">
        <v>0</v>
      </c>
      <c r="F2808" s="1">
        <v>86.866720000000001</v>
      </c>
      <c r="G2808" s="1">
        <v>97.461169999999996</v>
      </c>
      <c r="H2808" s="1">
        <v>2.4907750000000002</v>
      </c>
      <c r="I2808" s="1">
        <v>2.6470882056306988</v>
      </c>
    </row>
    <row r="2809" spans="1:9" x14ac:dyDescent="0.25">
      <c r="A2809" s="62" t="s">
        <v>272</v>
      </c>
      <c r="B2809" s="62" t="s">
        <v>181</v>
      </c>
      <c r="C2809" s="65" t="s">
        <v>181</v>
      </c>
      <c r="D2809" s="1">
        <v>92.163560000000004</v>
      </c>
      <c r="E2809" s="62" t="s">
        <v>0</v>
      </c>
      <c r="F2809" s="1">
        <v>89.824920000000006</v>
      </c>
      <c r="G2809" s="1">
        <v>94.000579999999999</v>
      </c>
      <c r="H2809" s="1">
        <v>1.05565</v>
      </c>
      <c r="I2809" s="1">
        <v>1.1454093136159238</v>
      </c>
    </row>
    <row r="2810" spans="1:9" x14ac:dyDescent="0.25">
      <c r="A2810" s="62" t="s">
        <v>272</v>
      </c>
      <c r="B2810" s="62" t="s">
        <v>182</v>
      </c>
      <c r="C2810" s="65" t="s">
        <v>182</v>
      </c>
      <c r="D2810" s="1">
        <v>87.71463</v>
      </c>
      <c r="E2810" s="62" t="s">
        <v>0</v>
      </c>
      <c r="F2810" s="1">
        <v>85.70102</v>
      </c>
      <c r="G2810" s="1">
        <v>89.479500000000002</v>
      </c>
      <c r="H2810" s="1">
        <v>0.96152079999999995</v>
      </c>
      <c r="I2810" s="1">
        <v>1.0961920491484716</v>
      </c>
    </row>
    <row r="2811" spans="1:9" x14ac:dyDescent="0.25">
      <c r="A2811" s="62" t="s">
        <v>272</v>
      </c>
      <c r="B2811" s="62" t="s">
        <v>183</v>
      </c>
      <c r="C2811" s="65" t="s">
        <v>183</v>
      </c>
      <c r="D2811" s="1">
        <v>90.678210000000007</v>
      </c>
      <c r="E2811" s="62" t="s">
        <v>0</v>
      </c>
      <c r="F2811" s="1">
        <v>88.53425</v>
      </c>
      <c r="G2811" s="1">
        <v>92.455439999999996</v>
      </c>
      <c r="H2811" s="1">
        <v>0.99511559999999999</v>
      </c>
      <c r="I2811" s="1">
        <v>1.0974142520016661</v>
      </c>
    </row>
    <row r="2812" spans="1:9" x14ac:dyDescent="0.25">
      <c r="A2812" s="62" t="s">
        <v>272</v>
      </c>
      <c r="B2812" s="62" t="s">
        <v>184</v>
      </c>
      <c r="C2812" s="65" t="s">
        <v>184</v>
      </c>
      <c r="D2812" s="1">
        <v>89.006169999999997</v>
      </c>
      <c r="E2812" s="62" t="s">
        <v>0</v>
      </c>
      <c r="F2812" s="1">
        <v>84.313019999999995</v>
      </c>
      <c r="G2812" s="1">
        <v>92.421449999999993</v>
      </c>
      <c r="H2812" s="1">
        <v>2.0433279999999998</v>
      </c>
      <c r="I2812" s="1">
        <v>2.2957150049260631</v>
      </c>
    </row>
    <row r="2813" spans="1:9" x14ac:dyDescent="0.25">
      <c r="A2813" s="62" t="s">
        <v>272</v>
      </c>
      <c r="B2813" s="62" t="s">
        <v>185</v>
      </c>
      <c r="C2813" s="65" t="s">
        <v>185</v>
      </c>
      <c r="D2813" s="1">
        <v>88.070570000000004</v>
      </c>
      <c r="E2813" s="62" t="s">
        <v>0</v>
      </c>
      <c r="F2813" s="1">
        <v>85.161150000000006</v>
      </c>
      <c r="G2813" s="1">
        <v>90.473370000000003</v>
      </c>
      <c r="H2813" s="1">
        <v>1.3480939999999999</v>
      </c>
      <c r="I2813" s="1">
        <v>1.5306974849827812</v>
      </c>
    </row>
    <row r="2814" spans="1:9" x14ac:dyDescent="0.25">
      <c r="A2814" s="62" t="s">
        <v>272</v>
      </c>
      <c r="B2814" s="62" t="s">
        <v>186</v>
      </c>
      <c r="C2814" s="65" t="s">
        <v>186</v>
      </c>
      <c r="D2814" s="1">
        <v>90.479820000000004</v>
      </c>
      <c r="E2814" s="62" t="s">
        <v>0</v>
      </c>
      <c r="F2814" s="1">
        <v>87.84836</v>
      </c>
      <c r="G2814" s="1">
        <v>92.589500000000001</v>
      </c>
      <c r="H2814" s="1">
        <v>1.201379</v>
      </c>
      <c r="I2814" s="1">
        <v>1.3277866821574136</v>
      </c>
    </row>
    <row r="2815" spans="1:9" x14ac:dyDescent="0.25">
      <c r="A2815" s="62" t="s">
        <v>272</v>
      </c>
      <c r="B2815" s="62" t="s">
        <v>3</v>
      </c>
      <c r="C2815" s="65" t="s">
        <v>3</v>
      </c>
      <c r="D2815" s="1">
        <v>91.746849999999995</v>
      </c>
      <c r="E2815" s="62" t="s">
        <v>0</v>
      </c>
      <c r="F2815" s="1">
        <v>89.843649999999997</v>
      </c>
      <c r="G2815" s="1">
        <v>93.319919999999996</v>
      </c>
      <c r="H2815" s="1">
        <v>0.88205250000000002</v>
      </c>
      <c r="I2815" s="1">
        <v>0.96139812974505401</v>
      </c>
    </row>
    <row r="2816" spans="1:9" x14ac:dyDescent="0.25">
      <c r="A2816" s="62" t="s">
        <v>272</v>
      </c>
      <c r="B2816" s="62" t="s">
        <v>187</v>
      </c>
      <c r="C2816" s="65" t="s">
        <v>187</v>
      </c>
      <c r="D2816" s="1">
        <v>91.18244</v>
      </c>
      <c r="E2816" s="62" t="s">
        <v>0</v>
      </c>
      <c r="F2816" s="1">
        <v>88.834800000000001</v>
      </c>
      <c r="G2816" s="1">
        <v>93.074929999999995</v>
      </c>
      <c r="H2816" s="1">
        <v>1.0744320000000001</v>
      </c>
      <c r="I2816" s="1">
        <v>1.1783321437768062</v>
      </c>
    </row>
    <row r="2817" spans="1:9" x14ac:dyDescent="0.25">
      <c r="A2817" s="62" t="s">
        <v>272</v>
      </c>
      <c r="B2817" s="62" t="s">
        <v>1</v>
      </c>
      <c r="C2817" s="65" t="s">
        <v>188</v>
      </c>
      <c r="D2817" s="1">
        <v>89.963930000000005</v>
      </c>
      <c r="E2817" s="62" t="s">
        <v>0</v>
      </c>
      <c r="F2817" s="1">
        <v>89.036550000000005</v>
      </c>
      <c r="G2817" s="1">
        <v>90.820949999999996</v>
      </c>
      <c r="H2817" s="1">
        <v>0.4548489</v>
      </c>
      <c r="I2817" s="1">
        <v>0.50559029602197236</v>
      </c>
    </row>
    <row r="2818" spans="1:9" x14ac:dyDescent="0.25">
      <c r="A2818" s="62" t="s">
        <v>273</v>
      </c>
      <c r="B2818" s="62" t="s">
        <v>102</v>
      </c>
      <c r="C2818" s="65" t="s">
        <v>3</v>
      </c>
      <c r="D2818" s="1">
        <v>79.500969999999995</v>
      </c>
      <c r="E2818" s="62"/>
      <c r="F2818" s="1">
        <v>72.061520000000002</v>
      </c>
      <c r="G2818" s="1">
        <v>85.361850000000004</v>
      </c>
      <c r="H2818" s="1">
        <v>3.3906540000000001</v>
      </c>
      <c r="I2818" s="1">
        <v>4.2649215474981004</v>
      </c>
    </row>
    <row r="2819" spans="1:9" x14ac:dyDescent="0.25">
      <c r="A2819" s="62" t="s">
        <v>273</v>
      </c>
      <c r="B2819" s="62" t="s">
        <v>103</v>
      </c>
      <c r="C2819" s="65" t="s">
        <v>186</v>
      </c>
      <c r="D2819" s="1">
        <v>66.203800000000001</v>
      </c>
      <c r="E2819" s="62"/>
      <c r="F2819" s="1">
        <v>57.465519999999998</v>
      </c>
      <c r="G2819" s="1">
        <v>73.960350000000005</v>
      </c>
      <c r="H2819" s="1">
        <v>4.2400549999999999</v>
      </c>
      <c r="I2819" s="1">
        <v>6.4045492856905488</v>
      </c>
    </row>
    <row r="2820" spans="1:9" x14ac:dyDescent="0.25">
      <c r="A2820" s="62" t="s">
        <v>273</v>
      </c>
      <c r="B2820" s="62" t="s">
        <v>104</v>
      </c>
      <c r="C2820" s="65" t="s">
        <v>186</v>
      </c>
      <c r="D2820" s="1">
        <v>74.014120000000005</v>
      </c>
      <c r="E2820" s="62"/>
      <c r="F2820" s="1">
        <v>65.231020000000001</v>
      </c>
      <c r="G2820" s="1">
        <v>81.217359999999999</v>
      </c>
      <c r="H2820" s="1">
        <v>4.0958189999999997</v>
      </c>
      <c r="I2820" s="1">
        <v>5.5338346250688373</v>
      </c>
    </row>
    <row r="2821" spans="1:9" x14ac:dyDescent="0.25">
      <c r="A2821" s="62" t="s">
        <v>273</v>
      </c>
      <c r="B2821" s="62" t="s">
        <v>105</v>
      </c>
      <c r="C2821" s="65" t="s">
        <v>182</v>
      </c>
      <c r="D2821" s="1">
        <v>79.572199999999995</v>
      </c>
      <c r="E2821" s="62"/>
      <c r="F2821" s="1">
        <v>70.193150000000003</v>
      </c>
      <c r="G2821" s="1">
        <v>86.564899999999994</v>
      </c>
      <c r="H2821" s="1">
        <v>4.1728740000000002</v>
      </c>
      <c r="I2821" s="1">
        <v>5.24413551466467</v>
      </c>
    </row>
    <row r="2822" spans="1:9" x14ac:dyDescent="0.25">
      <c r="A2822" s="62" t="s">
        <v>273</v>
      </c>
      <c r="B2822" s="62" t="s">
        <v>106</v>
      </c>
      <c r="C2822" s="65" t="s">
        <v>185</v>
      </c>
      <c r="D2822" s="1">
        <v>67.739189999999994</v>
      </c>
      <c r="E2822" s="62"/>
      <c r="F2822" s="1">
        <v>58.746929999999999</v>
      </c>
      <c r="G2822" s="1">
        <v>75.585909999999998</v>
      </c>
      <c r="H2822" s="1">
        <v>4.3273900000000003</v>
      </c>
      <c r="I2822" s="1">
        <v>6.3883108138730345</v>
      </c>
    </row>
    <row r="2823" spans="1:9" x14ac:dyDescent="0.25">
      <c r="A2823" s="62" t="s">
        <v>273</v>
      </c>
      <c r="B2823" s="62" t="s">
        <v>107</v>
      </c>
      <c r="C2823" s="65" t="s">
        <v>185</v>
      </c>
      <c r="D2823" s="1">
        <v>70.309209999999993</v>
      </c>
      <c r="E2823" s="62"/>
      <c r="F2823" s="1">
        <v>62.127209999999998</v>
      </c>
      <c r="G2823" s="1">
        <v>77.367509999999996</v>
      </c>
      <c r="H2823" s="1">
        <v>3.9082400000000002</v>
      </c>
      <c r="I2823" s="1">
        <v>5.5586458729944495</v>
      </c>
    </row>
    <row r="2824" spans="1:9" x14ac:dyDescent="0.25">
      <c r="A2824" s="62" t="s">
        <v>273</v>
      </c>
      <c r="B2824" s="62" t="s">
        <v>108</v>
      </c>
      <c r="C2824" s="65" t="s">
        <v>183</v>
      </c>
      <c r="D2824" s="1">
        <v>84.543760000000006</v>
      </c>
      <c r="E2824" s="62"/>
      <c r="F2824" s="1">
        <v>77.20872</v>
      </c>
      <c r="G2824" s="1">
        <v>89.829099999999997</v>
      </c>
      <c r="H2824" s="1">
        <v>3.1934459999999998</v>
      </c>
      <c r="I2824" s="1">
        <v>3.7772699014096363</v>
      </c>
    </row>
    <row r="2825" spans="1:9" x14ac:dyDescent="0.25">
      <c r="A2825" s="62" t="s">
        <v>273</v>
      </c>
      <c r="B2825" s="62" t="s">
        <v>109</v>
      </c>
      <c r="C2825" s="65" t="s">
        <v>3</v>
      </c>
      <c r="D2825" s="1">
        <v>67.144400000000005</v>
      </c>
      <c r="E2825" s="62"/>
      <c r="F2825" s="1">
        <v>57.885420000000003</v>
      </c>
      <c r="G2825" s="1">
        <v>75.23854</v>
      </c>
      <c r="H2825" s="1">
        <v>4.4635210000000001</v>
      </c>
      <c r="I2825" s="1">
        <v>6.6476444796587657</v>
      </c>
    </row>
    <row r="2826" spans="1:9" x14ac:dyDescent="0.25">
      <c r="A2826" s="62" t="s">
        <v>273</v>
      </c>
      <c r="B2826" s="62" t="s">
        <v>110</v>
      </c>
      <c r="C2826" s="65" t="s">
        <v>181</v>
      </c>
      <c r="D2826" s="1">
        <v>76.686120000000003</v>
      </c>
      <c r="E2826" s="62"/>
      <c r="F2826" s="1">
        <v>67.94</v>
      </c>
      <c r="G2826" s="1">
        <v>83.621449999999996</v>
      </c>
      <c r="H2826" s="1">
        <v>4.0088540000000004</v>
      </c>
      <c r="I2826" s="1">
        <v>5.2276135498836034</v>
      </c>
    </row>
    <row r="2827" spans="1:9" x14ac:dyDescent="0.25">
      <c r="A2827" s="62" t="s">
        <v>273</v>
      </c>
      <c r="B2827" s="62" t="s">
        <v>111</v>
      </c>
      <c r="C2827" s="65" t="s">
        <v>182</v>
      </c>
      <c r="D2827" s="1">
        <v>70.365179999999995</v>
      </c>
      <c r="E2827" s="62"/>
      <c r="F2827" s="1">
        <v>60.477890000000002</v>
      </c>
      <c r="G2827" s="1">
        <v>78.652069999999995</v>
      </c>
      <c r="H2827" s="1">
        <v>4.6732100000000001</v>
      </c>
      <c r="I2827" s="1">
        <v>6.6413672216854982</v>
      </c>
    </row>
    <row r="2828" spans="1:9" x14ac:dyDescent="0.25">
      <c r="A2828" s="62" t="s">
        <v>273</v>
      </c>
      <c r="B2828" s="62" t="s">
        <v>112</v>
      </c>
      <c r="C2828" s="65" t="s">
        <v>187</v>
      </c>
      <c r="D2828" s="1">
        <v>77.255840000000006</v>
      </c>
      <c r="E2828" s="62"/>
      <c r="F2828" s="1">
        <v>69.221040000000002</v>
      </c>
      <c r="G2828" s="1">
        <v>83.687460000000002</v>
      </c>
      <c r="H2828" s="1">
        <v>3.6956030000000002</v>
      </c>
      <c r="I2828" s="1">
        <v>4.7835904703126646</v>
      </c>
    </row>
    <row r="2829" spans="1:9" x14ac:dyDescent="0.25">
      <c r="A2829" s="62" t="s">
        <v>273</v>
      </c>
      <c r="B2829" s="62" t="s">
        <v>113</v>
      </c>
      <c r="C2829" s="65" t="s">
        <v>187</v>
      </c>
      <c r="D2829" s="1">
        <v>72.358919999999998</v>
      </c>
      <c r="E2829" s="62"/>
      <c r="F2829" s="1">
        <v>63.178339999999999</v>
      </c>
      <c r="G2829" s="1">
        <v>79.976020000000005</v>
      </c>
      <c r="H2829" s="1">
        <v>4.3098390000000002</v>
      </c>
      <c r="I2829" s="1">
        <v>5.9561958636198558</v>
      </c>
    </row>
    <row r="2830" spans="1:9" x14ac:dyDescent="0.25">
      <c r="A2830" s="62" t="s">
        <v>273</v>
      </c>
      <c r="B2830" s="62" t="s">
        <v>114</v>
      </c>
      <c r="C2830" s="65" t="s">
        <v>183</v>
      </c>
      <c r="D2830" s="1">
        <v>75.245180000000005</v>
      </c>
      <c r="E2830" s="62"/>
      <c r="F2830" s="1">
        <v>66.224100000000007</v>
      </c>
      <c r="G2830" s="1">
        <v>82.493769999999998</v>
      </c>
      <c r="H2830" s="1">
        <v>4.1655410000000002</v>
      </c>
      <c r="I2830" s="1">
        <v>5.5359572533416754</v>
      </c>
    </row>
    <row r="2831" spans="1:9" x14ac:dyDescent="0.25">
      <c r="A2831" s="62" t="s">
        <v>273</v>
      </c>
      <c r="B2831" s="62" t="s">
        <v>115</v>
      </c>
      <c r="C2831" s="65" t="s">
        <v>183</v>
      </c>
      <c r="D2831" s="1">
        <v>71.311809999999994</v>
      </c>
      <c r="E2831" s="62"/>
      <c r="F2831" s="1">
        <v>62.170929999999998</v>
      </c>
      <c r="G2831" s="1">
        <v>78.990340000000003</v>
      </c>
      <c r="H2831" s="1">
        <v>4.3176579999999998</v>
      </c>
      <c r="I2831" s="1">
        <v>6.0546184425833536</v>
      </c>
    </row>
    <row r="2832" spans="1:9" x14ac:dyDescent="0.25">
      <c r="A2832" s="62" t="s">
        <v>273</v>
      </c>
      <c r="B2832" s="62" t="s">
        <v>116</v>
      </c>
      <c r="C2832" s="65" t="s">
        <v>187</v>
      </c>
      <c r="D2832" s="1">
        <v>64.439859999999996</v>
      </c>
      <c r="E2832" s="62"/>
      <c r="F2832" s="1">
        <v>55.078609999999998</v>
      </c>
      <c r="G2832" s="1">
        <v>72.813220000000001</v>
      </c>
      <c r="H2832" s="1">
        <v>4.5660920000000003</v>
      </c>
      <c r="I2832" s="1">
        <v>7.08581924293442</v>
      </c>
    </row>
    <row r="2833" spans="1:9" x14ac:dyDescent="0.25">
      <c r="A2833" s="62" t="s">
        <v>273</v>
      </c>
      <c r="B2833" s="62" t="s">
        <v>117</v>
      </c>
      <c r="C2833" s="65" t="s">
        <v>184</v>
      </c>
      <c r="D2833" s="1">
        <v>68.555400000000006</v>
      </c>
      <c r="E2833" s="62"/>
      <c r="F2833" s="1">
        <v>59.700060000000001</v>
      </c>
      <c r="G2833" s="1">
        <v>76.239339999999999</v>
      </c>
      <c r="H2833" s="1">
        <v>4.2488679999999999</v>
      </c>
      <c r="I2833" s="1">
        <v>6.197714549109187</v>
      </c>
    </row>
    <row r="2834" spans="1:9" x14ac:dyDescent="0.25">
      <c r="A2834" s="62" t="s">
        <v>273</v>
      </c>
      <c r="B2834" s="62" t="s">
        <v>118</v>
      </c>
      <c r="C2834" s="65" t="s">
        <v>184</v>
      </c>
      <c r="D2834" s="1">
        <v>69.643829999999994</v>
      </c>
      <c r="E2834" s="62"/>
      <c r="F2834" s="1">
        <v>61.151029999999999</v>
      </c>
      <c r="G2834" s="1">
        <v>76.978949999999998</v>
      </c>
      <c r="H2834" s="1">
        <v>4.0622910000000001</v>
      </c>
      <c r="I2834" s="1">
        <v>5.832951748920185</v>
      </c>
    </row>
    <row r="2835" spans="1:9" x14ac:dyDescent="0.25">
      <c r="A2835" s="62" t="s">
        <v>273</v>
      </c>
      <c r="B2835" s="62" t="s">
        <v>119</v>
      </c>
      <c r="C2835" s="65" t="s">
        <v>182</v>
      </c>
      <c r="D2835" s="1">
        <v>78.751379999999997</v>
      </c>
      <c r="E2835" s="62"/>
      <c r="F2835" s="1">
        <v>70.412679999999995</v>
      </c>
      <c r="G2835" s="1">
        <v>85.232839999999996</v>
      </c>
      <c r="H2835" s="1">
        <v>3.7812329999999998</v>
      </c>
      <c r="I2835" s="1">
        <v>4.8014815740371786</v>
      </c>
    </row>
    <row r="2836" spans="1:9" x14ac:dyDescent="0.25">
      <c r="A2836" s="62" t="s">
        <v>273</v>
      </c>
      <c r="B2836" s="62" t="s">
        <v>120</v>
      </c>
      <c r="C2836" s="65" t="s">
        <v>185</v>
      </c>
      <c r="D2836" s="1">
        <v>72.361080000000001</v>
      </c>
      <c r="E2836" s="62"/>
      <c r="F2836" s="1">
        <v>64.018910000000005</v>
      </c>
      <c r="G2836" s="1">
        <v>79.391750000000002</v>
      </c>
      <c r="H2836" s="1">
        <v>3.9395820000000001</v>
      </c>
      <c r="I2836" s="1">
        <v>5.4443383100418066</v>
      </c>
    </row>
    <row r="2837" spans="1:9" x14ac:dyDescent="0.25">
      <c r="A2837" s="62" t="s">
        <v>273</v>
      </c>
      <c r="B2837" s="62" t="s">
        <v>121</v>
      </c>
      <c r="C2837" s="65" t="s">
        <v>183</v>
      </c>
      <c r="D2837" s="1">
        <v>66.559160000000006</v>
      </c>
      <c r="E2837" s="62"/>
      <c r="F2837" s="1">
        <v>58.215800000000002</v>
      </c>
      <c r="G2837" s="1">
        <v>73.981139999999996</v>
      </c>
      <c r="H2837" s="1">
        <v>4.0493540000000001</v>
      </c>
      <c r="I2837" s="1">
        <v>6.0838418032919881</v>
      </c>
    </row>
    <row r="2838" spans="1:9" x14ac:dyDescent="0.25">
      <c r="A2838" s="62" t="s">
        <v>273</v>
      </c>
      <c r="B2838" s="62" t="s">
        <v>122</v>
      </c>
      <c r="C2838" s="65" t="s">
        <v>187</v>
      </c>
      <c r="D2838" s="1">
        <v>82.557320000000004</v>
      </c>
      <c r="E2838" s="62"/>
      <c r="F2838" s="1">
        <v>74.689880000000002</v>
      </c>
      <c r="G2838" s="1">
        <v>88.360330000000005</v>
      </c>
      <c r="H2838" s="1">
        <v>3.4700530000000001</v>
      </c>
      <c r="I2838" s="1">
        <v>4.2032045129371935</v>
      </c>
    </row>
    <row r="2839" spans="1:9" x14ac:dyDescent="0.25">
      <c r="A2839" s="62" t="s">
        <v>273</v>
      </c>
      <c r="B2839" s="62" t="s">
        <v>123</v>
      </c>
      <c r="C2839" s="65" t="s">
        <v>183</v>
      </c>
      <c r="D2839" s="1">
        <v>74.123689999999996</v>
      </c>
      <c r="E2839" s="62"/>
      <c r="F2839" s="1">
        <v>64.701800000000006</v>
      </c>
      <c r="G2839" s="1">
        <v>81.740399999999994</v>
      </c>
      <c r="H2839" s="1">
        <v>4.3677780000000004</v>
      </c>
      <c r="I2839" s="1">
        <v>5.8925533793582066</v>
      </c>
    </row>
    <row r="2840" spans="1:9" x14ac:dyDescent="0.25">
      <c r="A2840" s="62" t="s">
        <v>273</v>
      </c>
      <c r="B2840" s="62" t="s">
        <v>124</v>
      </c>
      <c r="C2840" s="65" t="s">
        <v>184</v>
      </c>
      <c r="D2840" s="1">
        <v>73.264269999999996</v>
      </c>
      <c r="E2840" s="62"/>
      <c r="F2840" s="1">
        <v>65.111540000000005</v>
      </c>
      <c r="G2840" s="1">
        <v>80.094309999999993</v>
      </c>
      <c r="H2840" s="1">
        <v>3.8377020000000002</v>
      </c>
      <c r="I2840" s="1">
        <v>5.2381631592043441</v>
      </c>
    </row>
    <row r="2841" spans="1:9" x14ac:dyDescent="0.25">
      <c r="A2841" s="62" t="s">
        <v>273</v>
      </c>
      <c r="B2841" s="62" t="s">
        <v>125</v>
      </c>
      <c r="C2841" s="65" t="s">
        <v>186</v>
      </c>
      <c r="D2841" s="1">
        <v>68.104590000000002</v>
      </c>
      <c r="E2841" s="62"/>
      <c r="F2841" s="1">
        <v>57.640180000000001</v>
      </c>
      <c r="G2841" s="1">
        <v>77.014769999999999</v>
      </c>
      <c r="H2841" s="1">
        <v>4.9922849999999999</v>
      </c>
      <c r="I2841" s="1">
        <v>7.3303209078859437</v>
      </c>
    </row>
    <row r="2842" spans="1:9" x14ac:dyDescent="0.25">
      <c r="A2842" s="62" t="s">
        <v>273</v>
      </c>
      <c r="B2842" s="62" t="s">
        <v>126</v>
      </c>
      <c r="C2842" s="65" t="s">
        <v>187</v>
      </c>
      <c r="D2842" s="1">
        <v>77.244</v>
      </c>
      <c r="E2842" s="62"/>
      <c r="F2842" s="1">
        <v>68.764970000000005</v>
      </c>
      <c r="G2842" s="1">
        <v>83.958269999999999</v>
      </c>
      <c r="H2842" s="1">
        <v>3.882063</v>
      </c>
      <c r="I2842" s="1">
        <v>5.0257146186111541</v>
      </c>
    </row>
    <row r="2843" spans="1:9" x14ac:dyDescent="0.25">
      <c r="A2843" s="62" t="s">
        <v>273</v>
      </c>
      <c r="B2843" s="62" t="s">
        <v>127</v>
      </c>
      <c r="C2843" s="65" t="s">
        <v>183</v>
      </c>
      <c r="D2843" s="1">
        <v>79.686340000000001</v>
      </c>
      <c r="E2843" s="62"/>
      <c r="F2843" s="1">
        <v>70.124759999999995</v>
      </c>
      <c r="G2843" s="1">
        <v>86.765289999999993</v>
      </c>
      <c r="H2843" s="1">
        <v>4.2402379999999997</v>
      </c>
      <c r="I2843" s="1">
        <v>5.3211604397943226</v>
      </c>
    </row>
    <row r="2844" spans="1:9" x14ac:dyDescent="0.25">
      <c r="A2844" s="62" t="s">
        <v>273</v>
      </c>
      <c r="B2844" s="62" t="s">
        <v>128</v>
      </c>
      <c r="C2844" s="65" t="s">
        <v>184</v>
      </c>
      <c r="D2844" s="1">
        <v>70.369110000000006</v>
      </c>
      <c r="E2844" s="62"/>
      <c r="F2844" s="1">
        <v>60.721220000000002</v>
      </c>
      <c r="G2844" s="1">
        <v>78.486829999999998</v>
      </c>
      <c r="H2844" s="1">
        <v>4.5659270000000003</v>
      </c>
      <c r="I2844" s="1">
        <v>6.4885387920921547</v>
      </c>
    </row>
    <row r="2845" spans="1:9" x14ac:dyDescent="0.25">
      <c r="A2845" s="62" t="s">
        <v>273</v>
      </c>
      <c r="B2845" s="62" t="s">
        <v>129</v>
      </c>
      <c r="C2845" s="65" t="s">
        <v>3</v>
      </c>
      <c r="D2845" s="1">
        <v>76.30498</v>
      </c>
      <c r="E2845" s="62"/>
      <c r="F2845" s="1">
        <v>68.151449999999997</v>
      </c>
      <c r="G2845" s="1">
        <v>82.895030000000006</v>
      </c>
      <c r="H2845" s="1">
        <v>3.7696260000000001</v>
      </c>
      <c r="I2845" s="1">
        <v>4.9402096691461033</v>
      </c>
    </row>
    <row r="2846" spans="1:9" x14ac:dyDescent="0.25">
      <c r="A2846" s="62" t="s">
        <v>273</v>
      </c>
      <c r="B2846" s="62" t="s">
        <v>130</v>
      </c>
      <c r="C2846" s="65" t="s">
        <v>186</v>
      </c>
      <c r="D2846" s="1">
        <v>67.701149999999998</v>
      </c>
      <c r="E2846" s="62"/>
      <c r="F2846" s="1">
        <v>59.264000000000003</v>
      </c>
      <c r="G2846" s="1">
        <v>75.124300000000005</v>
      </c>
      <c r="H2846" s="1">
        <v>4.0731570000000001</v>
      </c>
      <c r="I2846" s="1">
        <v>6.0163778606419545</v>
      </c>
    </row>
    <row r="2847" spans="1:9" x14ac:dyDescent="0.25">
      <c r="A2847" s="62" t="s">
        <v>273</v>
      </c>
      <c r="B2847" s="62" t="s">
        <v>131</v>
      </c>
      <c r="C2847" s="65" t="s">
        <v>186</v>
      </c>
      <c r="D2847" s="1">
        <v>70.253919999999994</v>
      </c>
      <c r="E2847" s="62"/>
      <c r="F2847" s="1">
        <v>61.239170000000001</v>
      </c>
      <c r="G2847" s="1">
        <v>77.927750000000003</v>
      </c>
      <c r="H2847" s="1">
        <v>4.2855949999999998</v>
      </c>
      <c r="I2847" s="1">
        <v>6.1001507104514596</v>
      </c>
    </row>
    <row r="2848" spans="1:9" x14ac:dyDescent="0.25">
      <c r="A2848" s="62" t="s">
        <v>273</v>
      </c>
      <c r="B2848" s="62" t="s">
        <v>132</v>
      </c>
      <c r="C2848" s="65" t="s">
        <v>182</v>
      </c>
      <c r="D2848" s="1">
        <v>68.241709999999998</v>
      </c>
      <c r="E2848" s="62"/>
      <c r="F2848" s="1">
        <v>58.233179999999997</v>
      </c>
      <c r="G2848" s="1">
        <v>76.807109999999994</v>
      </c>
      <c r="H2848" s="1">
        <v>4.7819630000000002</v>
      </c>
      <c r="I2848" s="1">
        <v>7.0073903482195856</v>
      </c>
    </row>
    <row r="2849" spans="1:9" x14ac:dyDescent="0.25">
      <c r="A2849" s="62" t="s">
        <v>273</v>
      </c>
      <c r="B2849" s="62" t="s">
        <v>133</v>
      </c>
      <c r="C2849" s="65" t="s">
        <v>186</v>
      </c>
      <c r="D2849" s="1">
        <v>79.92353</v>
      </c>
      <c r="E2849" s="62"/>
      <c r="F2849" s="1">
        <v>71.696879999999993</v>
      </c>
      <c r="G2849" s="1">
        <v>86.218630000000005</v>
      </c>
      <c r="H2849" s="1">
        <v>3.6998549999999999</v>
      </c>
      <c r="I2849" s="1">
        <v>4.6292437283488352</v>
      </c>
    </row>
    <row r="2850" spans="1:9" x14ac:dyDescent="0.25">
      <c r="A2850" s="62" t="s">
        <v>273</v>
      </c>
      <c r="B2850" s="62" t="s">
        <v>134</v>
      </c>
      <c r="C2850" s="65" t="s">
        <v>182</v>
      </c>
      <c r="D2850" s="1">
        <v>75.282690000000002</v>
      </c>
      <c r="E2850" s="62"/>
      <c r="F2850" s="1">
        <v>65.923860000000005</v>
      </c>
      <c r="G2850" s="1">
        <v>82.743979999999993</v>
      </c>
      <c r="H2850" s="1">
        <v>4.307906</v>
      </c>
      <c r="I2850" s="1">
        <v>5.7223061503248625</v>
      </c>
    </row>
    <row r="2851" spans="1:9" x14ac:dyDescent="0.25">
      <c r="A2851" s="62" t="s">
        <v>273</v>
      </c>
      <c r="B2851" s="62" t="s">
        <v>135</v>
      </c>
      <c r="C2851" s="65" t="s">
        <v>3</v>
      </c>
      <c r="D2851" s="1">
        <v>76.556219999999996</v>
      </c>
      <c r="E2851" s="62"/>
      <c r="F2851" s="1">
        <v>68.792940000000002</v>
      </c>
      <c r="G2851" s="1">
        <v>82.869169999999997</v>
      </c>
      <c r="H2851" s="1">
        <v>3.597569</v>
      </c>
      <c r="I2851" s="1">
        <v>4.6992510863258401</v>
      </c>
    </row>
    <row r="2852" spans="1:9" x14ac:dyDescent="0.25">
      <c r="A2852" s="62" t="s">
        <v>273</v>
      </c>
      <c r="B2852" s="62" t="s">
        <v>136</v>
      </c>
      <c r="C2852" s="65" t="s">
        <v>183</v>
      </c>
      <c r="D2852" s="1">
        <v>62.419370000000001</v>
      </c>
      <c r="E2852" s="62"/>
      <c r="F2852" s="1">
        <v>53.62189</v>
      </c>
      <c r="G2852" s="1">
        <v>70.467160000000007</v>
      </c>
      <c r="H2852" s="1">
        <v>4.3343949999999998</v>
      </c>
      <c r="I2852" s="1">
        <v>6.9439903030101071</v>
      </c>
    </row>
    <row r="2853" spans="1:9" x14ac:dyDescent="0.25">
      <c r="A2853" s="62" t="s">
        <v>273</v>
      </c>
      <c r="B2853" s="62" t="s">
        <v>137</v>
      </c>
      <c r="C2853" s="65" t="s">
        <v>181</v>
      </c>
      <c r="D2853" s="1">
        <v>73.974270000000004</v>
      </c>
      <c r="E2853" s="62"/>
      <c r="F2853" s="1">
        <v>64.943719999999999</v>
      </c>
      <c r="G2853" s="1">
        <v>81.346689999999995</v>
      </c>
      <c r="H2853" s="1">
        <v>4.2030989999999999</v>
      </c>
      <c r="I2853" s="1">
        <v>5.6818391043264089</v>
      </c>
    </row>
    <row r="2854" spans="1:9" x14ac:dyDescent="0.25">
      <c r="A2854" s="62" t="s">
        <v>273</v>
      </c>
      <c r="B2854" s="62" t="s">
        <v>138</v>
      </c>
      <c r="C2854" s="65" t="s">
        <v>185</v>
      </c>
      <c r="D2854" s="1">
        <v>70.27055</v>
      </c>
      <c r="E2854" s="62"/>
      <c r="F2854" s="1">
        <v>61.075029999999998</v>
      </c>
      <c r="G2854" s="1">
        <v>78.073629999999994</v>
      </c>
      <c r="H2854" s="1">
        <v>4.36538</v>
      </c>
      <c r="I2854" s="1">
        <v>6.2122468089405878</v>
      </c>
    </row>
    <row r="2855" spans="1:9" x14ac:dyDescent="0.25">
      <c r="A2855" s="62" t="s">
        <v>273</v>
      </c>
      <c r="B2855" s="62" t="s">
        <v>139</v>
      </c>
      <c r="C2855" s="65" t="s">
        <v>187</v>
      </c>
      <c r="D2855" s="1">
        <v>70.211309999999997</v>
      </c>
      <c r="E2855" s="62"/>
      <c r="F2855" s="1">
        <v>61.358919999999998</v>
      </c>
      <c r="G2855" s="1">
        <v>77.770409999999998</v>
      </c>
      <c r="H2855" s="1">
        <v>4.2134260000000001</v>
      </c>
      <c r="I2855" s="1">
        <v>6.001064500861756</v>
      </c>
    </row>
    <row r="2856" spans="1:9" x14ac:dyDescent="0.25">
      <c r="A2856" s="62" t="s">
        <v>273</v>
      </c>
      <c r="B2856" s="62" t="s">
        <v>140</v>
      </c>
      <c r="C2856" s="65" t="s">
        <v>187</v>
      </c>
      <c r="D2856" s="1">
        <v>75.539079999999998</v>
      </c>
      <c r="E2856" s="62"/>
      <c r="F2856" s="1">
        <v>67.91695</v>
      </c>
      <c r="G2856" s="1">
        <v>81.834710000000001</v>
      </c>
      <c r="H2856" s="1">
        <v>3.558954</v>
      </c>
      <c r="I2856" s="1">
        <v>4.7114076581287456</v>
      </c>
    </row>
    <row r="2857" spans="1:9" x14ac:dyDescent="0.25">
      <c r="A2857" s="62" t="s">
        <v>273</v>
      </c>
      <c r="B2857" s="62" t="s">
        <v>141</v>
      </c>
      <c r="C2857" s="65" t="s">
        <v>181</v>
      </c>
      <c r="D2857" s="1">
        <v>79.929389999999998</v>
      </c>
      <c r="E2857" s="62"/>
      <c r="F2857" s="1">
        <v>71.256150000000005</v>
      </c>
      <c r="G2857" s="1">
        <v>86.482029999999995</v>
      </c>
      <c r="H2857" s="1">
        <v>3.8783650000000001</v>
      </c>
      <c r="I2857" s="1">
        <v>4.8522389574097842</v>
      </c>
    </row>
    <row r="2858" spans="1:9" x14ac:dyDescent="0.25">
      <c r="A2858" s="62" t="s">
        <v>273</v>
      </c>
      <c r="B2858" s="62" t="s">
        <v>142</v>
      </c>
      <c r="C2858" s="65" t="s">
        <v>3</v>
      </c>
      <c r="D2858" s="1">
        <v>80.929720000000003</v>
      </c>
      <c r="E2858" s="62"/>
      <c r="F2858" s="1">
        <v>72.435130000000001</v>
      </c>
      <c r="G2858" s="1">
        <v>87.266729999999995</v>
      </c>
      <c r="H2858" s="1">
        <v>3.7733089999999998</v>
      </c>
      <c r="I2858" s="1">
        <v>4.6624515690898223</v>
      </c>
    </row>
    <row r="2859" spans="1:9" x14ac:dyDescent="0.25">
      <c r="A2859" s="62" t="s">
        <v>273</v>
      </c>
      <c r="B2859" s="62" t="s">
        <v>143</v>
      </c>
      <c r="C2859" s="65" t="s">
        <v>182</v>
      </c>
      <c r="D2859" s="1">
        <v>70.044730000000001</v>
      </c>
      <c r="E2859" s="62"/>
      <c r="F2859" s="1">
        <v>59.333680000000001</v>
      </c>
      <c r="G2859" s="1">
        <v>78.936149999999998</v>
      </c>
      <c r="H2859" s="1">
        <v>5.0481699999999998</v>
      </c>
      <c r="I2859" s="1">
        <v>7.2070661133250145</v>
      </c>
    </row>
    <row r="2860" spans="1:9" x14ac:dyDescent="0.25">
      <c r="A2860" s="62" t="s">
        <v>273</v>
      </c>
      <c r="B2860" s="62" t="s">
        <v>144</v>
      </c>
      <c r="C2860" s="65" t="s">
        <v>181</v>
      </c>
      <c r="D2860" s="1">
        <v>76.789410000000004</v>
      </c>
      <c r="E2860" s="62"/>
      <c r="F2860" s="1">
        <v>68.001649999999998</v>
      </c>
      <c r="G2860" s="1">
        <v>83.740809999999996</v>
      </c>
      <c r="H2860" s="1">
        <v>4.0233270000000001</v>
      </c>
      <c r="I2860" s="1">
        <v>5.2394294994583239</v>
      </c>
    </row>
    <row r="2861" spans="1:9" x14ac:dyDescent="0.25">
      <c r="A2861" s="62" t="s">
        <v>273</v>
      </c>
      <c r="B2861" s="62" t="s">
        <v>145</v>
      </c>
      <c r="C2861" s="65" t="s">
        <v>182</v>
      </c>
      <c r="D2861" s="1">
        <v>72.822670000000002</v>
      </c>
      <c r="E2861" s="62"/>
      <c r="F2861" s="1">
        <v>62.42371</v>
      </c>
      <c r="G2861" s="1">
        <v>81.210049999999995</v>
      </c>
      <c r="H2861" s="1">
        <v>4.8264810000000002</v>
      </c>
      <c r="I2861" s="1">
        <v>6.6277177148269901</v>
      </c>
    </row>
    <row r="2862" spans="1:9" x14ac:dyDescent="0.25">
      <c r="A2862" s="62" t="s">
        <v>273</v>
      </c>
      <c r="B2862" s="62" t="s">
        <v>146</v>
      </c>
      <c r="C2862" s="65" t="s">
        <v>182</v>
      </c>
      <c r="D2862" s="1">
        <v>65.101429999999993</v>
      </c>
      <c r="E2862" s="62"/>
      <c r="F2862" s="1">
        <v>55.633760000000002</v>
      </c>
      <c r="G2862" s="1">
        <v>73.510689999999997</v>
      </c>
      <c r="H2862" s="1">
        <v>4.6031909999999998</v>
      </c>
      <c r="I2862" s="1">
        <v>7.0707985984332451</v>
      </c>
    </row>
    <row r="2863" spans="1:9" x14ac:dyDescent="0.25">
      <c r="A2863" s="62" t="s">
        <v>273</v>
      </c>
      <c r="B2863" s="62" t="s">
        <v>147</v>
      </c>
      <c r="C2863" s="65" t="s">
        <v>187</v>
      </c>
      <c r="D2863" s="1">
        <v>79.152810000000002</v>
      </c>
      <c r="E2863" s="62"/>
      <c r="F2863" s="1">
        <v>71.220129999999997</v>
      </c>
      <c r="G2863" s="1">
        <v>85.348780000000005</v>
      </c>
      <c r="H2863" s="1">
        <v>3.602868</v>
      </c>
      <c r="I2863" s="1">
        <v>4.551787864511696</v>
      </c>
    </row>
    <row r="2864" spans="1:9" x14ac:dyDescent="0.25">
      <c r="A2864" s="62" t="s">
        <v>273</v>
      </c>
      <c r="B2864" s="62" t="s">
        <v>148</v>
      </c>
      <c r="C2864" s="65" t="s">
        <v>3</v>
      </c>
      <c r="D2864" s="1">
        <v>73.19435</v>
      </c>
      <c r="E2864" s="62"/>
      <c r="F2864" s="1">
        <v>64.228470000000002</v>
      </c>
      <c r="G2864" s="1">
        <v>80.59205</v>
      </c>
      <c r="H2864" s="1">
        <v>4.1955210000000003</v>
      </c>
      <c r="I2864" s="1">
        <v>5.7320284967350625</v>
      </c>
    </row>
    <row r="2865" spans="1:9" x14ac:dyDescent="0.25">
      <c r="A2865" s="62" t="s">
        <v>273</v>
      </c>
      <c r="B2865" s="62" t="s">
        <v>149</v>
      </c>
      <c r="C2865" s="65" t="s">
        <v>3</v>
      </c>
      <c r="D2865" s="1">
        <v>72.289500000000004</v>
      </c>
      <c r="E2865" s="62"/>
      <c r="F2865" s="1">
        <v>63.810920000000003</v>
      </c>
      <c r="G2865" s="1">
        <v>79.422240000000002</v>
      </c>
      <c r="H2865" s="1">
        <v>4.0024189999999997</v>
      </c>
      <c r="I2865" s="1">
        <v>5.536653317563407</v>
      </c>
    </row>
    <row r="2866" spans="1:9" x14ac:dyDescent="0.25">
      <c r="A2866" s="62" t="s">
        <v>273</v>
      </c>
      <c r="B2866" s="62" t="s">
        <v>150</v>
      </c>
      <c r="C2866" s="65" t="s">
        <v>181</v>
      </c>
      <c r="D2866" s="1">
        <v>72.16198</v>
      </c>
      <c r="E2866" s="62"/>
      <c r="F2866" s="1">
        <v>61.991979999999998</v>
      </c>
      <c r="G2866" s="1">
        <v>80.468130000000002</v>
      </c>
      <c r="H2866" s="1">
        <v>4.7466590000000002</v>
      </c>
      <c r="I2866" s="1">
        <v>6.577783758150761</v>
      </c>
    </row>
    <row r="2867" spans="1:9" x14ac:dyDescent="0.25">
      <c r="A2867" s="62" t="s">
        <v>273</v>
      </c>
      <c r="B2867" s="62" t="s">
        <v>151</v>
      </c>
      <c r="C2867" s="65" t="s">
        <v>182</v>
      </c>
      <c r="D2867" s="1">
        <v>77.690960000000004</v>
      </c>
      <c r="E2867" s="62"/>
      <c r="F2867" s="1">
        <v>68.643079999999998</v>
      </c>
      <c r="G2867" s="1">
        <v>84.70966</v>
      </c>
      <c r="H2867" s="1">
        <v>4.1046639999999996</v>
      </c>
      <c r="I2867" s="1">
        <v>5.2833225384266065</v>
      </c>
    </row>
    <row r="2868" spans="1:9" x14ac:dyDescent="0.25">
      <c r="A2868" s="62" t="s">
        <v>273</v>
      </c>
      <c r="B2868" s="62" t="s">
        <v>152</v>
      </c>
      <c r="C2868" s="65" t="s">
        <v>186</v>
      </c>
      <c r="D2868" s="1">
        <v>74.999589999999998</v>
      </c>
      <c r="E2868" s="62"/>
      <c r="F2868" s="1">
        <v>66.445719999999994</v>
      </c>
      <c r="G2868" s="1">
        <v>81.964740000000006</v>
      </c>
      <c r="H2868" s="1">
        <v>3.9726490000000001</v>
      </c>
      <c r="I2868" s="1">
        <v>5.2968942896887841</v>
      </c>
    </row>
    <row r="2869" spans="1:9" x14ac:dyDescent="0.25">
      <c r="A2869" s="62" t="s">
        <v>273</v>
      </c>
      <c r="B2869" s="62" t="s">
        <v>153</v>
      </c>
      <c r="C2869" s="65" t="s">
        <v>182</v>
      </c>
      <c r="D2869" s="1">
        <v>75.380290000000002</v>
      </c>
      <c r="E2869" s="62"/>
      <c r="F2869" s="1">
        <v>66.585009999999997</v>
      </c>
      <c r="G2869" s="1">
        <v>82.470020000000005</v>
      </c>
      <c r="H2869" s="1">
        <v>4.0662269999999996</v>
      </c>
      <c r="I2869" s="1">
        <v>5.3942841026480526</v>
      </c>
    </row>
    <row r="2870" spans="1:9" x14ac:dyDescent="0.25">
      <c r="A2870" s="62" t="s">
        <v>273</v>
      </c>
      <c r="B2870" s="62" t="s">
        <v>154</v>
      </c>
      <c r="C2870" s="65" t="s">
        <v>183</v>
      </c>
      <c r="D2870" s="1">
        <v>75.993809999999996</v>
      </c>
      <c r="E2870" s="62"/>
      <c r="F2870" s="1">
        <v>67.014780000000002</v>
      </c>
      <c r="G2870" s="1">
        <v>83.143429999999995</v>
      </c>
      <c r="H2870" s="1">
        <v>4.1267649999999998</v>
      </c>
      <c r="I2870" s="1">
        <v>5.430396238851559</v>
      </c>
    </row>
    <row r="2871" spans="1:9" x14ac:dyDescent="0.25">
      <c r="A2871" s="62" t="s">
        <v>273</v>
      </c>
      <c r="B2871" s="62" t="s">
        <v>155</v>
      </c>
      <c r="C2871" s="65" t="s">
        <v>187</v>
      </c>
      <c r="D2871" s="1">
        <v>70.079520000000002</v>
      </c>
      <c r="E2871" s="62"/>
      <c r="F2871" s="1">
        <v>61.288220000000003</v>
      </c>
      <c r="G2871" s="1">
        <v>77.603899999999996</v>
      </c>
      <c r="H2871" s="1">
        <v>4.1886929999999998</v>
      </c>
      <c r="I2871" s="1">
        <v>5.9770572058712723</v>
      </c>
    </row>
    <row r="2872" spans="1:9" x14ac:dyDescent="0.25">
      <c r="A2872" s="62" t="s">
        <v>273</v>
      </c>
      <c r="B2872" s="62" t="s">
        <v>156</v>
      </c>
      <c r="C2872" s="65" t="s">
        <v>184</v>
      </c>
      <c r="D2872" s="1">
        <v>64.632429999999999</v>
      </c>
      <c r="E2872" s="62"/>
      <c r="F2872" s="1">
        <v>56.194920000000003</v>
      </c>
      <c r="G2872" s="1">
        <v>72.247370000000004</v>
      </c>
      <c r="H2872" s="1">
        <v>4.1255389999999998</v>
      </c>
      <c r="I2872" s="1">
        <v>6.3830788970799954</v>
      </c>
    </row>
    <row r="2873" spans="1:9" x14ac:dyDescent="0.25">
      <c r="A2873" s="62" t="s">
        <v>273</v>
      </c>
      <c r="B2873" s="62" t="s">
        <v>157</v>
      </c>
      <c r="C2873" s="65" t="s">
        <v>3</v>
      </c>
      <c r="D2873" s="1">
        <v>73.709860000000006</v>
      </c>
      <c r="E2873" s="62"/>
      <c r="F2873" s="1">
        <v>65.139979999999994</v>
      </c>
      <c r="G2873" s="1">
        <v>80.794110000000003</v>
      </c>
      <c r="H2873" s="1">
        <v>4.0107030000000004</v>
      </c>
      <c r="I2873" s="1">
        <v>5.4412028458607846</v>
      </c>
    </row>
    <row r="2874" spans="1:9" x14ac:dyDescent="0.25">
      <c r="A2874" s="62" t="s">
        <v>273</v>
      </c>
      <c r="B2874" s="62" t="s">
        <v>158</v>
      </c>
      <c r="C2874" s="65" t="s">
        <v>182</v>
      </c>
      <c r="D2874" s="1">
        <v>71.074520000000007</v>
      </c>
      <c r="E2874" s="62"/>
      <c r="F2874" s="1">
        <v>61.518740000000001</v>
      </c>
      <c r="G2874" s="1">
        <v>79.064890000000005</v>
      </c>
      <c r="H2874" s="1">
        <v>4.5077550000000004</v>
      </c>
      <c r="I2874" s="1">
        <v>6.3422939753937131</v>
      </c>
    </row>
    <row r="2875" spans="1:9" x14ac:dyDescent="0.25">
      <c r="A2875" s="62" t="s">
        <v>273</v>
      </c>
      <c r="B2875" s="62" t="s">
        <v>159</v>
      </c>
      <c r="C2875" s="65" t="s">
        <v>186</v>
      </c>
      <c r="D2875" s="1">
        <v>66.089010000000002</v>
      </c>
      <c r="E2875" s="62"/>
      <c r="F2875" s="1">
        <v>56.846820000000001</v>
      </c>
      <c r="G2875" s="1">
        <v>74.248450000000005</v>
      </c>
      <c r="H2875" s="1">
        <v>4.4773110000000003</v>
      </c>
      <c r="I2875" s="1">
        <v>6.7746679818626419</v>
      </c>
    </row>
    <row r="2876" spans="1:9" x14ac:dyDescent="0.25">
      <c r="A2876" s="62" t="s">
        <v>273</v>
      </c>
      <c r="B2876" s="62" t="s">
        <v>160</v>
      </c>
      <c r="C2876" s="65" t="s">
        <v>183</v>
      </c>
      <c r="D2876" s="1">
        <v>70.167659999999998</v>
      </c>
      <c r="E2876" s="62"/>
      <c r="F2876" s="1">
        <v>61.403370000000002</v>
      </c>
      <c r="G2876" s="1">
        <v>77.665679999999995</v>
      </c>
      <c r="H2876" s="1">
        <v>4.1746790000000003</v>
      </c>
      <c r="I2876" s="1">
        <v>5.9495770558687582</v>
      </c>
    </row>
    <row r="2877" spans="1:9" x14ac:dyDescent="0.25">
      <c r="A2877" s="62" t="s">
        <v>273</v>
      </c>
      <c r="B2877" s="62" t="s">
        <v>161</v>
      </c>
      <c r="C2877" s="65" t="s">
        <v>186</v>
      </c>
      <c r="D2877" s="1">
        <v>72.589290000000005</v>
      </c>
      <c r="E2877" s="62"/>
      <c r="F2877" s="1">
        <v>64.149119999999996</v>
      </c>
      <c r="G2877" s="1">
        <v>79.672089999999997</v>
      </c>
      <c r="H2877" s="1">
        <v>3.9789080000000001</v>
      </c>
      <c r="I2877" s="1">
        <v>5.4813981511597643</v>
      </c>
    </row>
    <row r="2878" spans="1:9" x14ac:dyDescent="0.25">
      <c r="A2878" s="62" t="s">
        <v>273</v>
      </c>
      <c r="B2878" s="62" t="s">
        <v>162</v>
      </c>
      <c r="C2878" s="65" t="s">
        <v>184</v>
      </c>
      <c r="D2878" s="1">
        <v>78.277320000000003</v>
      </c>
      <c r="E2878" s="62"/>
      <c r="F2878" s="1">
        <v>68.648600000000002</v>
      </c>
      <c r="G2878" s="1">
        <v>85.570430000000002</v>
      </c>
      <c r="H2878" s="1">
        <v>4.3204609999999999</v>
      </c>
      <c r="I2878" s="1">
        <v>5.5194288716067437</v>
      </c>
    </row>
    <row r="2879" spans="1:9" x14ac:dyDescent="0.25">
      <c r="A2879" s="62" t="s">
        <v>273</v>
      </c>
      <c r="B2879" s="62" t="s">
        <v>163</v>
      </c>
      <c r="C2879" s="65" t="s">
        <v>185</v>
      </c>
      <c r="D2879" s="1">
        <v>66.718249999999998</v>
      </c>
      <c r="E2879" s="62"/>
      <c r="F2879" s="1">
        <v>57.098610000000001</v>
      </c>
      <c r="G2879" s="1">
        <v>75.120750000000001</v>
      </c>
      <c r="H2879" s="1">
        <v>4.6382009999999996</v>
      </c>
      <c r="I2879" s="1">
        <v>6.9519224500043082</v>
      </c>
    </row>
    <row r="2880" spans="1:9" x14ac:dyDescent="0.25">
      <c r="A2880" s="62" t="s">
        <v>273</v>
      </c>
      <c r="B2880" s="62" t="s">
        <v>164</v>
      </c>
      <c r="C2880" s="65" t="s">
        <v>184</v>
      </c>
      <c r="D2880" s="1">
        <v>83.023520000000005</v>
      </c>
      <c r="E2880" s="62"/>
      <c r="F2880" s="1">
        <v>74.153949999999995</v>
      </c>
      <c r="G2880" s="1">
        <v>89.288989999999998</v>
      </c>
      <c r="H2880" s="1">
        <v>3.8339029999999998</v>
      </c>
      <c r="I2880" s="1">
        <v>4.6178516642031067</v>
      </c>
    </row>
    <row r="2881" spans="1:9" x14ac:dyDescent="0.25">
      <c r="A2881" s="62" t="s">
        <v>273</v>
      </c>
      <c r="B2881" s="62" t="s">
        <v>165</v>
      </c>
      <c r="C2881" s="65" t="s">
        <v>183</v>
      </c>
      <c r="D2881" s="1">
        <v>78.846829999999997</v>
      </c>
      <c r="E2881" s="62"/>
      <c r="F2881" s="1">
        <v>68.787679999999995</v>
      </c>
      <c r="G2881" s="1">
        <v>86.30932</v>
      </c>
      <c r="H2881" s="1">
        <v>4.4705909999999998</v>
      </c>
      <c r="I2881" s="1">
        <v>5.6699692302150888</v>
      </c>
    </row>
    <row r="2882" spans="1:9" x14ac:dyDescent="0.25">
      <c r="A2882" s="62" t="s">
        <v>273</v>
      </c>
      <c r="B2882" s="62" t="s">
        <v>166</v>
      </c>
      <c r="C2882" s="65" t="s">
        <v>3</v>
      </c>
      <c r="D2882" s="1">
        <v>76.178259999999995</v>
      </c>
      <c r="E2882" s="62"/>
      <c r="F2882" s="1">
        <v>67.704470000000001</v>
      </c>
      <c r="G2882" s="1">
        <v>82.987359999999995</v>
      </c>
      <c r="H2882" s="1">
        <v>3.908655</v>
      </c>
      <c r="I2882" s="1">
        <v>5.1309323683686143</v>
      </c>
    </row>
    <row r="2883" spans="1:9" x14ac:dyDescent="0.25">
      <c r="A2883" s="62" t="s">
        <v>273</v>
      </c>
      <c r="B2883" s="62" t="s">
        <v>167</v>
      </c>
      <c r="C2883" s="65" t="s">
        <v>184</v>
      </c>
      <c r="D2883" s="1">
        <v>70.324969999999993</v>
      </c>
      <c r="E2883" s="62"/>
      <c r="F2883" s="1">
        <v>61.140140000000002</v>
      </c>
      <c r="G2883" s="1">
        <v>78.115930000000006</v>
      </c>
      <c r="H2883" s="1">
        <v>4.360017</v>
      </c>
      <c r="I2883" s="1">
        <v>6.1998135228497082</v>
      </c>
    </row>
    <row r="2884" spans="1:9" x14ac:dyDescent="0.25">
      <c r="A2884" s="62" t="s">
        <v>273</v>
      </c>
      <c r="B2884" s="62" t="s">
        <v>168</v>
      </c>
      <c r="C2884" s="65" t="s">
        <v>187</v>
      </c>
      <c r="D2884" s="1">
        <v>86.291820000000001</v>
      </c>
      <c r="E2884" s="62"/>
      <c r="F2884" s="1">
        <v>79.273009999999999</v>
      </c>
      <c r="G2884" s="1">
        <v>91.197760000000002</v>
      </c>
      <c r="H2884" s="1">
        <v>3.0064350000000002</v>
      </c>
      <c r="I2884" s="1">
        <v>3.4840324378370982</v>
      </c>
    </row>
    <row r="2885" spans="1:9" x14ac:dyDescent="0.25">
      <c r="A2885" s="62" t="s">
        <v>273</v>
      </c>
      <c r="B2885" s="62" t="s">
        <v>169</v>
      </c>
      <c r="C2885" s="65" t="s">
        <v>3</v>
      </c>
      <c r="D2885" s="1">
        <v>79.717950000000002</v>
      </c>
      <c r="E2885" s="62"/>
      <c r="F2885" s="1">
        <v>71.537109999999998</v>
      </c>
      <c r="G2885" s="1">
        <v>86.007369999999995</v>
      </c>
      <c r="H2885" s="1">
        <v>3.6877710000000001</v>
      </c>
      <c r="I2885" s="1">
        <v>4.6260233736567482</v>
      </c>
    </row>
    <row r="2886" spans="1:9" x14ac:dyDescent="0.25">
      <c r="A2886" s="62" t="s">
        <v>273</v>
      </c>
      <c r="B2886" s="62" t="s">
        <v>170</v>
      </c>
      <c r="C2886" s="65" t="s">
        <v>3</v>
      </c>
      <c r="D2886" s="1">
        <v>78.692040000000006</v>
      </c>
      <c r="E2886" s="62"/>
      <c r="F2886" s="1">
        <v>70.66883</v>
      </c>
      <c r="G2886" s="1">
        <v>84.986840000000001</v>
      </c>
      <c r="H2886" s="1">
        <v>3.6530779999999998</v>
      </c>
      <c r="I2886" s="1">
        <v>4.6422458993311135</v>
      </c>
    </row>
    <row r="2887" spans="1:9" x14ac:dyDescent="0.25">
      <c r="A2887" s="62" t="s">
        <v>273</v>
      </c>
      <c r="B2887" s="62" t="s">
        <v>171</v>
      </c>
      <c r="C2887" s="65" t="s">
        <v>184</v>
      </c>
      <c r="D2887" s="1">
        <v>77.405460000000005</v>
      </c>
      <c r="E2887" s="62"/>
      <c r="F2887" s="1">
        <v>69.275310000000005</v>
      </c>
      <c r="G2887" s="1">
        <v>83.884730000000005</v>
      </c>
      <c r="H2887" s="1">
        <v>3.7316750000000001</v>
      </c>
      <c r="I2887" s="1">
        <v>4.8209454475175262</v>
      </c>
    </row>
    <row r="2888" spans="1:9" x14ac:dyDescent="0.25">
      <c r="A2888" s="62" t="s">
        <v>273</v>
      </c>
      <c r="B2888" s="62" t="s">
        <v>172</v>
      </c>
      <c r="C2888" s="65" t="s">
        <v>185</v>
      </c>
      <c r="D2888" s="1">
        <v>69.976849999999999</v>
      </c>
      <c r="E2888" s="62"/>
      <c r="F2888" s="1">
        <v>61.358049999999999</v>
      </c>
      <c r="G2888" s="1">
        <v>77.381919999999994</v>
      </c>
      <c r="H2888" s="1">
        <v>4.112158</v>
      </c>
      <c r="I2888" s="1">
        <v>5.8764548561417103</v>
      </c>
    </row>
    <row r="2889" spans="1:9" x14ac:dyDescent="0.25">
      <c r="A2889" s="62" t="s">
        <v>273</v>
      </c>
      <c r="B2889" s="62" t="s">
        <v>173</v>
      </c>
      <c r="C2889" s="65" t="s">
        <v>186</v>
      </c>
      <c r="D2889" s="1">
        <v>73.787199999999999</v>
      </c>
      <c r="E2889" s="62"/>
      <c r="F2889" s="1">
        <v>65.571920000000006</v>
      </c>
      <c r="G2889" s="1">
        <v>80.621489999999994</v>
      </c>
      <c r="H2889" s="1">
        <v>3.854212</v>
      </c>
      <c r="I2889" s="1">
        <v>5.2234154433289239</v>
      </c>
    </row>
    <row r="2890" spans="1:9" x14ac:dyDescent="0.25">
      <c r="A2890" s="62" t="s">
        <v>273</v>
      </c>
      <c r="B2890" s="62" t="s">
        <v>174</v>
      </c>
      <c r="C2890" s="65" t="s">
        <v>181</v>
      </c>
      <c r="D2890" s="1">
        <v>70.171800000000005</v>
      </c>
      <c r="E2890" s="62"/>
      <c r="F2890" s="1">
        <v>59.672199999999997</v>
      </c>
      <c r="G2890" s="1">
        <v>78.904179999999997</v>
      </c>
      <c r="H2890" s="1">
        <v>4.9496219999999997</v>
      </c>
      <c r="I2890" s="1">
        <v>7.0535770779714912</v>
      </c>
    </row>
    <row r="2891" spans="1:9" x14ac:dyDescent="0.25">
      <c r="A2891" s="62" t="s">
        <v>273</v>
      </c>
      <c r="B2891" s="62" t="s">
        <v>175</v>
      </c>
      <c r="C2891" s="65" t="s">
        <v>182</v>
      </c>
      <c r="D2891" s="1">
        <v>63.952849999999998</v>
      </c>
      <c r="E2891" s="62"/>
      <c r="F2891" s="1">
        <v>54.779940000000003</v>
      </c>
      <c r="G2891" s="1">
        <v>72.209010000000006</v>
      </c>
      <c r="H2891" s="1">
        <v>4.4867169999999996</v>
      </c>
      <c r="I2891" s="1">
        <v>7.0156638836267664</v>
      </c>
    </row>
    <row r="2892" spans="1:9" x14ac:dyDescent="0.25">
      <c r="A2892" s="62" t="s">
        <v>273</v>
      </c>
      <c r="B2892" s="62" t="s">
        <v>176</v>
      </c>
      <c r="C2892" s="65" t="s">
        <v>3</v>
      </c>
      <c r="D2892" s="1">
        <v>71.597009999999997</v>
      </c>
      <c r="E2892" s="62"/>
      <c r="F2892" s="1">
        <v>63.211080000000003</v>
      </c>
      <c r="G2892" s="1">
        <v>78.715069999999997</v>
      </c>
      <c r="H2892" s="1">
        <v>3.9757549999999999</v>
      </c>
      <c r="I2892" s="1">
        <v>5.5529623373936987</v>
      </c>
    </row>
    <row r="2893" spans="1:9" x14ac:dyDescent="0.25">
      <c r="A2893" s="62" t="s">
        <v>273</v>
      </c>
      <c r="B2893" s="62" t="s">
        <v>177</v>
      </c>
      <c r="C2893" s="65" t="s">
        <v>182</v>
      </c>
      <c r="D2893" s="1">
        <v>66.937550000000002</v>
      </c>
      <c r="E2893" s="62"/>
      <c r="F2893" s="1">
        <v>56.960850000000001</v>
      </c>
      <c r="G2893" s="1">
        <v>75.592560000000006</v>
      </c>
      <c r="H2893" s="1">
        <v>4.7991859999999997</v>
      </c>
      <c r="I2893" s="1">
        <v>7.1696469321031309</v>
      </c>
    </row>
    <row r="2894" spans="1:9" x14ac:dyDescent="0.25">
      <c r="A2894" s="62" t="s">
        <v>273</v>
      </c>
      <c r="B2894" s="62" t="s">
        <v>178</v>
      </c>
      <c r="C2894" s="65" t="s">
        <v>182</v>
      </c>
      <c r="D2894" s="1">
        <v>67.699870000000004</v>
      </c>
      <c r="E2894" s="62"/>
      <c r="F2894" s="1">
        <v>57.798220000000001</v>
      </c>
      <c r="G2894" s="1">
        <v>76.233609999999999</v>
      </c>
      <c r="H2894" s="1">
        <v>4.7464959999999996</v>
      </c>
      <c r="I2894" s="1">
        <v>7.0110858410806385</v>
      </c>
    </row>
    <row r="2895" spans="1:9" x14ac:dyDescent="0.25">
      <c r="A2895" s="62" t="s">
        <v>273</v>
      </c>
      <c r="B2895" s="62" t="s">
        <v>179</v>
      </c>
      <c r="C2895" s="65" t="s">
        <v>181</v>
      </c>
      <c r="D2895" s="1">
        <v>72.364360000000005</v>
      </c>
      <c r="E2895" s="62"/>
      <c r="F2895" s="1">
        <v>63.375549999999997</v>
      </c>
      <c r="G2895" s="1">
        <v>79.848519999999994</v>
      </c>
      <c r="H2895" s="1">
        <v>4.225015</v>
      </c>
      <c r="I2895" s="1">
        <v>5.8385301825373697</v>
      </c>
    </row>
    <row r="2896" spans="1:9" x14ac:dyDescent="0.25">
      <c r="A2896" s="62" t="s">
        <v>273</v>
      </c>
      <c r="B2896" s="62" t="s">
        <v>180</v>
      </c>
      <c r="C2896" s="65" t="s">
        <v>186</v>
      </c>
      <c r="D2896" s="1">
        <v>80.36439</v>
      </c>
      <c r="E2896" s="62"/>
      <c r="F2896" s="1">
        <v>72.134389999999996</v>
      </c>
      <c r="G2896" s="1">
        <v>86.614729999999994</v>
      </c>
      <c r="H2896" s="1">
        <v>3.6872029999999998</v>
      </c>
      <c r="I2896" s="1">
        <v>4.588105502947263</v>
      </c>
    </row>
    <row r="2897" spans="1:9" x14ac:dyDescent="0.25">
      <c r="A2897" s="62" t="s">
        <v>273</v>
      </c>
      <c r="B2897" s="62" t="s">
        <v>181</v>
      </c>
      <c r="C2897" s="65" t="s">
        <v>181</v>
      </c>
      <c r="D2897" s="1">
        <v>74.254170000000002</v>
      </c>
      <c r="E2897" s="62"/>
      <c r="F2897" s="1">
        <v>70.811880000000002</v>
      </c>
      <c r="G2897" s="1">
        <v>77.419939999999997</v>
      </c>
      <c r="H2897" s="1">
        <v>1.68632</v>
      </c>
      <c r="I2897" s="1">
        <v>2.2710105035178496</v>
      </c>
    </row>
    <row r="2898" spans="1:9" x14ac:dyDescent="0.25">
      <c r="A2898" s="62" t="s">
        <v>273</v>
      </c>
      <c r="B2898" s="62" t="s">
        <v>182</v>
      </c>
      <c r="C2898" s="65" t="s">
        <v>182</v>
      </c>
      <c r="D2898" s="1">
        <v>72.160809999999998</v>
      </c>
      <c r="E2898" s="62"/>
      <c r="F2898" s="1">
        <v>69.629369999999994</v>
      </c>
      <c r="G2898" s="1">
        <v>74.558329999999998</v>
      </c>
      <c r="H2898" s="1">
        <v>1.2578039999999999</v>
      </c>
      <c r="I2898" s="1">
        <v>1.7430569307633881</v>
      </c>
    </row>
    <row r="2899" spans="1:9" x14ac:dyDescent="0.25">
      <c r="A2899" s="62" t="s">
        <v>273</v>
      </c>
      <c r="B2899" s="62" t="s">
        <v>183</v>
      </c>
      <c r="C2899" s="65" t="s">
        <v>183</v>
      </c>
      <c r="D2899" s="1">
        <v>73.182810000000003</v>
      </c>
      <c r="E2899" s="62"/>
      <c r="F2899" s="1">
        <v>70.309560000000005</v>
      </c>
      <c r="G2899" s="1">
        <v>75.873429999999999</v>
      </c>
      <c r="H2899" s="1">
        <v>1.4198219999999999</v>
      </c>
      <c r="I2899" s="1">
        <v>1.940103147173496</v>
      </c>
    </row>
    <row r="2900" spans="1:9" x14ac:dyDescent="0.25">
      <c r="A2900" s="62" t="s">
        <v>273</v>
      </c>
      <c r="B2900" s="62" t="s">
        <v>184</v>
      </c>
      <c r="C2900" s="65" t="s">
        <v>184</v>
      </c>
      <c r="D2900" s="1">
        <v>71.159459999999996</v>
      </c>
      <c r="E2900" s="62"/>
      <c r="F2900" s="1">
        <v>65.436070000000001</v>
      </c>
      <c r="G2900" s="1">
        <v>76.278670000000005</v>
      </c>
      <c r="H2900" s="1">
        <v>2.7726459999999999</v>
      </c>
      <c r="I2900" s="1">
        <v>3.8963842614882132</v>
      </c>
    </row>
    <row r="2901" spans="1:9" x14ac:dyDescent="0.25">
      <c r="A2901" s="62" t="s">
        <v>273</v>
      </c>
      <c r="B2901" s="62" t="s">
        <v>185</v>
      </c>
      <c r="C2901" s="65" t="s">
        <v>185</v>
      </c>
      <c r="D2901" s="1">
        <v>70.060910000000007</v>
      </c>
      <c r="E2901" s="62"/>
      <c r="F2901" s="1">
        <v>66.408739999999995</v>
      </c>
      <c r="G2901" s="1">
        <v>73.474609999999998</v>
      </c>
      <c r="H2901" s="1">
        <v>1.8039050000000001</v>
      </c>
      <c r="I2901" s="1">
        <v>2.5747667279799815</v>
      </c>
    </row>
    <row r="2902" spans="1:9" x14ac:dyDescent="0.25">
      <c r="A2902" s="62" t="s">
        <v>273</v>
      </c>
      <c r="B2902" s="62" t="s">
        <v>186</v>
      </c>
      <c r="C2902" s="65" t="s">
        <v>186</v>
      </c>
      <c r="D2902" s="1">
        <v>72.707890000000006</v>
      </c>
      <c r="E2902" s="62"/>
      <c r="F2902" s="1">
        <v>68.938090000000003</v>
      </c>
      <c r="G2902" s="1">
        <v>76.178269999999998</v>
      </c>
      <c r="H2902" s="1">
        <v>1.848503</v>
      </c>
      <c r="I2902" s="1">
        <v>2.5423691981709275</v>
      </c>
    </row>
    <row r="2903" spans="1:9" x14ac:dyDescent="0.25">
      <c r="A2903" s="62" t="s">
        <v>273</v>
      </c>
      <c r="B2903" s="62" t="s">
        <v>3</v>
      </c>
      <c r="C2903" s="65" t="s">
        <v>3</v>
      </c>
      <c r="D2903" s="1">
        <v>74.846540000000005</v>
      </c>
      <c r="E2903" s="62"/>
      <c r="F2903" s="1">
        <v>72.169049999999999</v>
      </c>
      <c r="G2903" s="1">
        <v>77.347300000000004</v>
      </c>
      <c r="H2903" s="1">
        <v>1.3212360000000001</v>
      </c>
      <c r="I2903" s="1">
        <v>1.7652599572405083</v>
      </c>
    </row>
    <row r="2904" spans="1:9" x14ac:dyDescent="0.25">
      <c r="A2904" s="62" t="s">
        <v>273</v>
      </c>
      <c r="B2904" s="62" t="s">
        <v>187</v>
      </c>
      <c r="C2904" s="65" t="s">
        <v>187</v>
      </c>
      <c r="D2904" s="1">
        <v>76.063860000000005</v>
      </c>
      <c r="E2904" s="62"/>
      <c r="F2904" s="1">
        <v>72.802269999999993</v>
      </c>
      <c r="G2904" s="1">
        <v>79.046890000000005</v>
      </c>
      <c r="H2904" s="1">
        <v>1.593318</v>
      </c>
      <c r="I2904" s="1">
        <v>2.0947109441987295</v>
      </c>
    </row>
    <row r="2905" spans="1:9" x14ac:dyDescent="0.25">
      <c r="A2905" s="62" t="s">
        <v>273</v>
      </c>
      <c r="B2905" s="62" t="s">
        <v>1</v>
      </c>
      <c r="C2905" s="65" t="s">
        <v>188</v>
      </c>
      <c r="D2905" s="1">
        <v>73.018690000000007</v>
      </c>
      <c r="E2905" s="62"/>
      <c r="F2905" s="1">
        <v>71.734639999999999</v>
      </c>
      <c r="G2905" s="1">
        <v>74.265349999999998</v>
      </c>
      <c r="H2905" s="1">
        <v>0.64565890000000004</v>
      </c>
      <c r="I2905" s="1">
        <v>0.88423785745813843</v>
      </c>
    </row>
    <row r="2906" spans="1:9" x14ac:dyDescent="0.25">
      <c r="A2906" s="64" t="s">
        <v>274</v>
      </c>
      <c r="B2906" s="64" t="s">
        <v>102</v>
      </c>
      <c r="C2906" s="65" t="s">
        <v>3</v>
      </c>
      <c r="D2906" s="1">
        <v>90.102729999999994</v>
      </c>
      <c r="E2906" s="64" t="s">
        <v>0</v>
      </c>
      <c r="F2906" s="1">
        <v>78.081090000000003</v>
      </c>
      <c r="G2906" s="1">
        <v>95.878979999999999</v>
      </c>
      <c r="H2906" s="1">
        <v>4.2675090000000004</v>
      </c>
      <c r="I2906" s="1">
        <v>4.7362704770432602</v>
      </c>
    </row>
    <row r="2907" spans="1:9" x14ac:dyDescent="0.25">
      <c r="A2907" s="64" t="s">
        <v>274</v>
      </c>
      <c r="B2907" s="64" t="s">
        <v>103</v>
      </c>
      <c r="C2907" s="65" t="s">
        <v>186</v>
      </c>
      <c r="D2907" s="1">
        <v>84.222660000000005</v>
      </c>
      <c r="E2907" s="64" t="s">
        <v>0</v>
      </c>
      <c r="F2907" s="1">
        <v>73.05735</v>
      </c>
      <c r="G2907" s="1">
        <v>91.311239999999998</v>
      </c>
      <c r="H2907" s="1">
        <v>4.5903770000000002</v>
      </c>
      <c r="I2907" s="1">
        <v>5.4502873692186879</v>
      </c>
    </row>
    <row r="2908" spans="1:9" x14ac:dyDescent="0.25">
      <c r="A2908" s="64" t="s">
        <v>274</v>
      </c>
      <c r="B2908" s="64" t="s">
        <v>104</v>
      </c>
      <c r="C2908" s="65" t="s">
        <v>186</v>
      </c>
      <c r="D2908" s="1">
        <v>84.902959999999993</v>
      </c>
      <c r="E2908" s="64" t="s">
        <v>0</v>
      </c>
      <c r="F2908" s="1">
        <v>74.073740000000001</v>
      </c>
      <c r="G2908" s="1">
        <v>91.714830000000006</v>
      </c>
      <c r="H2908" s="1">
        <v>4.4269489999999996</v>
      </c>
      <c r="I2908" s="1">
        <v>5.2141279879994764</v>
      </c>
    </row>
    <row r="2909" spans="1:9" x14ac:dyDescent="0.25">
      <c r="A2909" s="64" t="s">
        <v>274</v>
      </c>
      <c r="B2909" s="64" t="s">
        <v>105</v>
      </c>
      <c r="C2909" s="65" t="s">
        <v>182</v>
      </c>
      <c r="D2909" s="1">
        <v>81.804310000000001</v>
      </c>
      <c r="E2909" s="64" t="s">
        <v>0</v>
      </c>
      <c r="F2909" s="1">
        <v>71.696730000000002</v>
      </c>
      <c r="G2909" s="1">
        <v>88.862989999999996</v>
      </c>
      <c r="H2909" s="1">
        <v>4.3552689999999998</v>
      </c>
      <c r="I2909" s="1">
        <v>5.3240092117395772</v>
      </c>
    </row>
    <row r="2910" spans="1:9" x14ac:dyDescent="0.25">
      <c r="A2910" s="64" t="s">
        <v>274</v>
      </c>
      <c r="B2910" s="64" t="s">
        <v>106</v>
      </c>
      <c r="C2910" s="65" t="s">
        <v>185</v>
      </c>
      <c r="D2910" s="1">
        <v>83.623310000000004</v>
      </c>
      <c r="E2910" s="64" t="s">
        <v>0</v>
      </c>
      <c r="F2910" s="1">
        <v>71.942030000000003</v>
      </c>
      <c r="G2910" s="1">
        <v>91.046610000000001</v>
      </c>
      <c r="H2910" s="1">
        <v>4.8096930000000002</v>
      </c>
      <c r="I2910" s="1">
        <v>5.7516175812701027</v>
      </c>
    </row>
    <row r="2911" spans="1:9" x14ac:dyDescent="0.25">
      <c r="A2911" s="64" t="s">
        <v>274</v>
      </c>
      <c r="B2911" s="64" t="s">
        <v>107</v>
      </c>
      <c r="C2911" s="65" t="s">
        <v>185</v>
      </c>
      <c r="D2911" s="1">
        <v>85.486069999999998</v>
      </c>
      <c r="E2911" s="64" t="s">
        <v>0</v>
      </c>
      <c r="F2911" s="1">
        <v>77.182410000000004</v>
      </c>
      <c r="G2911" s="1">
        <v>91.115740000000002</v>
      </c>
      <c r="H2911" s="1">
        <v>3.508222</v>
      </c>
      <c r="I2911" s="1">
        <v>4.1038522416576173</v>
      </c>
    </row>
    <row r="2912" spans="1:9" x14ac:dyDescent="0.25">
      <c r="A2912" s="64" t="s">
        <v>274</v>
      </c>
      <c r="B2912" s="64" t="s">
        <v>108</v>
      </c>
      <c r="C2912" s="65" t="s">
        <v>183</v>
      </c>
      <c r="D2912" s="1">
        <v>83.921340000000001</v>
      </c>
      <c r="E2912" s="64" t="s">
        <v>0</v>
      </c>
      <c r="F2912" s="1">
        <v>71.615260000000006</v>
      </c>
      <c r="G2912" s="1">
        <v>91.523650000000004</v>
      </c>
      <c r="H2912" s="1">
        <v>5.0022469999999997</v>
      </c>
      <c r="I2912" s="1">
        <v>5.9606376637932614</v>
      </c>
    </row>
    <row r="2913" spans="1:9" x14ac:dyDescent="0.25">
      <c r="A2913" s="64" t="s">
        <v>274</v>
      </c>
      <c r="B2913" s="64" t="s">
        <v>109</v>
      </c>
      <c r="C2913" s="65" t="s">
        <v>3</v>
      </c>
      <c r="D2913" s="1">
        <v>81.767340000000004</v>
      </c>
      <c r="E2913" s="64" t="s">
        <v>0</v>
      </c>
      <c r="F2913" s="1">
        <v>69.081890000000001</v>
      </c>
      <c r="G2913" s="1">
        <v>90.001369999999994</v>
      </c>
      <c r="H2913" s="1">
        <v>5.2974399999999999</v>
      </c>
      <c r="I2913" s="1">
        <v>6.4786747373706906</v>
      </c>
    </row>
    <row r="2914" spans="1:9" x14ac:dyDescent="0.25">
      <c r="A2914" s="64" t="s">
        <v>274</v>
      </c>
      <c r="B2914" s="64" t="s">
        <v>110</v>
      </c>
      <c r="C2914" s="65" t="s">
        <v>181</v>
      </c>
      <c r="D2914" s="1">
        <v>76.839219999999997</v>
      </c>
      <c r="E2914" s="64" t="s">
        <v>0</v>
      </c>
      <c r="F2914" s="1">
        <v>69.370140000000006</v>
      </c>
      <c r="G2914" s="1">
        <v>82.935010000000005</v>
      </c>
      <c r="H2914" s="1">
        <v>3.4641999999999999</v>
      </c>
      <c r="I2914" s="1">
        <v>4.5083747596604962</v>
      </c>
    </row>
    <row r="2915" spans="1:9" x14ac:dyDescent="0.25">
      <c r="A2915" s="64" t="s">
        <v>274</v>
      </c>
      <c r="B2915" s="64" t="s">
        <v>111</v>
      </c>
      <c r="C2915" s="65" t="s">
        <v>182</v>
      </c>
      <c r="D2915" s="1">
        <v>80.535600000000002</v>
      </c>
      <c r="E2915" s="64" t="s">
        <v>0</v>
      </c>
      <c r="F2915" s="1">
        <v>72.971680000000006</v>
      </c>
      <c r="G2915" s="1">
        <v>86.377889999999994</v>
      </c>
      <c r="H2915" s="1">
        <v>3.413373</v>
      </c>
      <c r="I2915" s="1">
        <v>4.2383405599511272</v>
      </c>
    </row>
    <row r="2916" spans="1:9" x14ac:dyDescent="0.25">
      <c r="A2916" s="64" t="s">
        <v>274</v>
      </c>
      <c r="B2916" s="64" t="s">
        <v>112</v>
      </c>
      <c r="C2916" s="65" t="s">
        <v>187</v>
      </c>
      <c r="D2916" s="1">
        <v>81.167850000000001</v>
      </c>
      <c r="E2916" s="64" t="s">
        <v>0</v>
      </c>
      <c r="F2916" s="1">
        <v>73.368799999999993</v>
      </c>
      <c r="G2916" s="1">
        <v>87.084969999999998</v>
      </c>
      <c r="H2916" s="1">
        <v>3.4887049999999999</v>
      </c>
      <c r="I2916" s="1">
        <v>4.2981365158742042</v>
      </c>
    </row>
    <row r="2917" spans="1:9" x14ac:dyDescent="0.25">
      <c r="A2917" s="64" t="s">
        <v>274</v>
      </c>
      <c r="B2917" s="64" t="s">
        <v>113</v>
      </c>
      <c r="C2917" s="65" t="s">
        <v>187</v>
      </c>
      <c r="D2917" s="1">
        <v>85.462559999999996</v>
      </c>
      <c r="E2917" s="64" t="s">
        <v>0</v>
      </c>
      <c r="F2917" s="1">
        <v>72.296090000000007</v>
      </c>
      <c r="G2917" s="1">
        <v>92.979249999999993</v>
      </c>
      <c r="H2917" s="1">
        <v>5.1457959999999998</v>
      </c>
      <c r="I2917" s="1">
        <v>6.0211114668224308</v>
      </c>
    </row>
    <row r="2918" spans="1:9" x14ac:dyDescent="0.25">
      <c r="A2918" s="64" t="s">
        <v>274</v>
      </c>
      <c r="B2918" s="64" t="s">
        <v>114</v>
      </c>
      <c r="C2918" s="65" t="s">
        <v>183</v>
      </c>
      <c r="D2918" s="1">
        <v>87.174530000000004</v>
      </c>
      <c r="E2918" s="64" t="s">
        <v>0</v>
      </c>
      <c r="F2918" s="1">
        <v>78.813029999999998</v>
      </c>
      <c r="G2918" s="1">
        <v>92.548140000000004</v>
      </c>
      <c r="H2918" s="1">
        <v>3.436979</v>
      </c>
      <c r="I2918" s="1">
        <v>3.942641273775723</v>
      </c>
    </row>
    <row r="2919" spans="1:9" x14ac:dyDescent="0.25">
      <c r="A2919" s="64" t="s">
        <v>274</v>
      </c>
      <c r="B2919" s="64" t="s">
        <v>115</v>
      </c>
      <c r="C2919" s="65" t="s">
        <v>183</v>
      </c>
      <c r="D2919" s="1">
        <v>90.226020000000005</v>
      </c>
      <c r="E2919" s="64" t="s">
        <v>0</v>
      </c>
      <c r="F2919" s="1">
        <v>83.284189999999995</v>
      </c>
      <c r="G2919" s="1">
        <v>94.476209999999995</v>
      </c>
      <c r="H2919" s="1">
        <v>2.7734489999999998</v>
      </c>
      <c r="I2919" s="1">
        <v>3.0738904364838433</v>
      </c>
    </row>
    <row r="2920" spans="1:9" x14ac:dyDescent="0.25">
      <c r="A2920" s="64" t="s">
        <v>274</v>
      </c>
      <c r="B2920" s="64" t="s">
        <v>116</v>
      </c>
      <c r="C2920" s="65" t="s">
        <v>187</v>
      </c>
      <c r="D2920" s="1">
        <v>92.254570000000001</v>
      </c>
      <c r="E2920" s="64" t="s">
        <v>0</v>
      </c>
      <c r="F2920" s="1">
        <v>78.771609999999995</v>
      </c>
      <c r="G2920" s="1">
        <v>97.451089999999994</v>
      </c>
      <c r="H2920" s="1">
        <v>4.2498110000000002</v>
      </c>
      <c r="I2920" s="1">
        <v>4.6066129840505461</v>
      </c>
    </row>
    <row r="2921" spans="1:9" x14ac:dyDescent="0.25">
      <c r="A2921" s="64" t="s">
        <v>274</v>
      </c>
      <c r="B2921" s="64" t="s">
        <v>117</v>
      </c>
      <c r="C2921" s="65" t="s">
        <v>184</v>
      </c>
      <c r="D2921" s="1">
        <v>94.583740000000006</v>
      </c>
      <c r="E2921" s="64" t="s">
        <v>0</v>
      </c>
      <c r="F2921" s="1">
        <v>83.178020000000004</v>
      </c>
      <c r="G2921" s="1">
        <v>98.404439999999994</v>
      </c>
      <c r="H2921" s="1">
        <v>3.296287</v>
      </c>
      <c r="I2921" s="1">
        <v>3.4850461612112187</v>
      </c>
    </row>
    <row r="2922" spans="1:9" x14ac:dyDescent="0.25">
      <c r="A2922" s="64" t="s">
        <v>274</v>
      </c>
      <c r="B2922" s="64" t="s">
        <v>118</v>
      </c>
      <c r="C2922" s="65" t="s">
        <v>184</v>
      </c>
      <c r="D2922" s="1">
        <v>86.157600000000002</v>
      </c>
      <c r="E2922" s="64" t="s">
        <v>0</v>
      </c>
      <c r="F2922" s="1">
        <v>71.234719999999996</v>
      </c>
      <c r="G2922" s="1">
        <v>93.991749999999996</v>
      </c>
      <c r="H2922" s="1">
        <v>5.605137</v>
      </c>
      <c r="I2922" s="1">
        <v>6.5056791275523</v>
      </c>
    </row>
    <row r="2923" spans="1:9" x14ac:dyDescent="0.25">
      <c r="A2923" s="64" t="s">
        <v>274</v>
      </c>
      <c r="B2923" s="64" t="s">
        <v>119</v>
      </c>
      <c r="C2923" s="65" t="s">
        <v>182</v>
      </c>
      <c r="D2923" s="1">
        <v>81.662210000000002</v>
      </c>
      <c r="E2923" s="64" t="s">
        <v>0</v>
      </c>
      <c r="F2923" s="1">
        <v>73.234369999999998</v>
      </c>
      <c r="G2923" s="1">
        <v>87.87567</v>
      </c>
      <c r="H2923" s="1">
        <v>3.7202510000000002</v>
      </c>
      <c r="I2923" s="1">
        <v>4.555657996520055</v>
      </c>
    </row>
    <row r="2924" spans="1:9" x14ac:dyDescent="0.25">
      <c r="A2924" s="64" t="s">
        <v>274</v>
      </c>
      <c r="B2924" s="64" t="s">
        <v>120</v>
      </c>
      <c r="C2924" s="65" t="s">
        <v>185</v>
      </c>
      <c r="D2924" s="1">
        <v>93.476659999999995</v>
      </c>
      <c r="E2924" s="64" t="s">
        <v>0</v>
      </c>
      <c r="F2924" s="1">
        <v>75.521209999999996</v>
      </c>
      <c r="G2924" s="1">
        <v>98.519750000000002</v>
      </c>
      <c r="H2924" s="1">
        <v>4.7742829999999996</v>
      </c>
      <c r="I2924" s="1">
        <v>5.1074599798495148</v>
      </c>
    </row>
    <row r="2925" spans="1:9" x14ac:dyDescent="0.25">
      <c r="A2925" s="64" t="s">
        <v>274</v>
      </c>
      <c r="B2925" s="64" t="s">
        <v>121</v>
      </c>
      <c r="C2925" s="65" t="s">
        <v>183</v>
      </c>
      <c r="D2925" s="1">
        <v>86.00291</v>
      </c>
      <c r="E2925" s="64" t="s">
        <v>0</v>
      </c>
      <c r="F2925" s="1">
        <v>78.840069999999997</v>
      </c>
      <c r="G2925" s="1">
        <v>91.017319999999998</v>
      </c>
      <c r="H2925" s="1">
        <v>3.070872</v>
      </c>
      <c r="I2925" s="1">
        <v>3.5706605741596418</v>
      </c>
    </row>
    <row r="2926" spans="1:9" x14ac:dyDescent="0.25">
      <c r="A2926" s="64" t="s">
        <v>274</v>
      </c>
      <c r="B2926" s="64" t="s">
        <v>122</v>
      </c>
      <c r="C2926" s="65" t="s">
        <v>187</v>
      </c>
      <c r="D2926" s="1">
        <v>97.156440000000003</v>
      </c>
      <c r="E2926" s="64" t="s">
        <v>0</v>
      </c>
      <c r="F2926" s="1">
        <v>94.560869999999994</v>
      </c>
      <c r="G2926" s="1">
        <v>98.532619999999994</v>
      </c>
      <c r="H2926" s="1">
        <v>0.95191910000000002</v>
      </c>
      <c r="I2926" s="1">
        <v>0.97977972432913352</v>
      </c>
    </row>
    <row r="2927" spans="1:9" x14ac:dyDescent="0.25">
      <c r="A2927" s="64" t="s">
        <v>274</v>
      </c>
      <c r="B2927" s="64" t="s">
        <v>123</v>
      </c>
      <c r="C2927" s="65" t="s">
        <v>183</v>
      </c>
      <c r="D2927" s="1">
        <v>81.246669999999995</v>
      </c>
      <c r="E2927" s="64" t="s">
        <v>0</v>
      </c>
      <c r="F2927" s="1">
        <v>72.725980000000007</v>
      </c>
      <c r="G2927" s="1">
        <v>87.560720000000003</v>
      </c>
      <c r="H2927" s="1">
        <v>3.7713169999999998</v>
      </c>
      <c r="I2927" s="1">
        <v>4.6418111659222463</v>
      </c>
    </row>
    <row r="2928" spans="1:9" x14ac:dyDescent="0.25">
      <c r="A2928" s="64" t="s">
        <v>274</v>
      </c>
      <c r="B2928" s="64" t="s">
        <v>124</v>
      </c>
      <c r="C2928" s="65" t="s">
        <v>184</v>
      </c>
      <c r="D2928" s="1">
        <v>87.80556</v>
      </c>
      <c r="E2928" s="64" t="s">
        <v>0</v>
      </c>
      <c r="F2928" s="1">
        <v>75.33511</v>
      </c>
      <c r="G2928" s="1">
        <v>94.436629999999994</v>
      </c>
      <c r="H2928" s="1">
        <v>4.6825489999999999</v>
      </c>
      <c r="I2928" s="1">
        <v>5.3328616092192789</v>
      </c>
    </row>
    <row r="2929" spans="1:9" x14ac:dyDescent="0.25">
      <c r="A2929" s="64" t="s">
        <v>274</v>
      </c>
      <c r="B2929" s="64" t="s">
        <v>125</v>
      </c>
      <c r="C2929" s="65" t="s">
        <v>186</v>
      </c>
      <c r="D2929" s="1">
        <v>87.313090000000003</v>
      </c>
      <c r="E2929" s="64" t="s">
        <v>0</v>
      </c>
      <c r="F2929" s="1">
        <v>74.896230000000003</v>
      </c>
      <c r="G2929" s="1">
        <v>94.07423</v>
      </c>
      <c r="H2929" s="1">
        <v>4.7220409999999999</v>
      </c>
      <c r="I2929" s="1">
        <v>5.4081707565268848</v>
      </c>
    </row>
    <row r="2930" spans="1:9" x14ac:dyDescent="0.25">
      <c r="A2930" s="64" t="s">
        <v>274</v>
      </c>
      <c r="B2930" s="64" t="s">
        <v>126</v>
      </c>
      <c r="C2930" s="65" t="s">
        <v>187</v>
      </c>
      <c r="D2930" s="1">
        <v>85.939220000000006</v>
      </c>
      <c r="E2930" s="64" t="s">
        <v>0</v>
      </c>
      <c r="F2930" s="1">
        <v>75.096429999999998</v>
      </c>
      <c r="G2930" s="1">
        <v>92.530709999999999</v>
      </c>
      <c r="H2930" s="1">
        <v>4.3536789999999996</v>
      </c>
      <c r="I2930" s="1">
        <v>5.0659978063566315</v>
      </c>
    </row>
    <row r="2931" spans="1:9" x14ac:dyDescent="0.25">
      <c r="A2931" s="64" t="s">
        <v>274</v>
      </c>
      <c r="B2931" s="64" t="s">
        <v>127</v>
      </c>
      <c r="C2931" s="65" t="s">
        <v>183</v>
      </c>
      <c r="D2931" s="1">
        <v>81.852490000000003</v>
      </c>
      <c r="E2931" s="64" t="s">
        <v>0</v>
      </c>
      <c r="F2931" s="1">
        <v>75.061390000000003</v>
      </c>
      <c r="G2931" s="1">
        <v>87.111819999999994</v>
      </c>
      <c r="H2931" s="1">
        <v>3.0641759999999998</v>
      </c>
      <c r="I2931" s="1">
        <v>3.743534252898109</v>
      </c>
    </row>
    <row r="2932" spans="1:9" x14ac:dyDescent="0.25">
      <c r="A2932" s="64" t="s">
        <v>274</v>
      </c>
      <c r="B2932" s="64" t="s">
        <v>128</v>
      </c>
      <c r="C2932" s="65" t="s">
        <v>184</v>
      </c>
      <c r="D2932" s="1">
        <v>82.572149999999993</v>
      </c>
      <c r="E2932" s="64" t="s">
        <v>0</v>
      </c>
      <c r="F2932" s="1">
        <v>74.55095</v>
      </c>
      <c r="G2932" s="1">
        <v>88.456639999999993</v>
      </c>
      <c r="H2932" s="1">
        <v>3.5282960000000001</v>
      </c>
      <c r="I2932" s="1">
        <v>4.2729855041923948</v>
      </c>
    </row>
    <row r="2933" spans="1:9" x14ac:dyDescent="0.25">
      <c r="A2933" s="64" t="s">
        <v>274</v>
      </c>
      <c r="B2933" s="64" t="s">
        <v>129</v>
      </c>
      <c r="C2933" s="65" t="s">
        <v>3</v>
      </c>
      <c r="D2933" s="1">
        <v>81.985900000000001</v>
      </c>
      <c r="E2933" s="64" t="s">
        <v>0</v>
      </c>
      <c r="F2933" s="1">
        <v>73.620040000000003</v>
      </c>
      <c r="G2933" s="1">
        <v>88.126580000000004</v>
      </c>
      <c r="H2933" s="1">
        <v>3.683948</v>
      </c>
      <c r="I2933" s="1">
        <v>4.4933921564561707</v>
      </c>
    </row>
    <row r="2934" spans="1:9" x14ac:dyDescent="0.25">
      <c r="A2934" s="64" t="s">
        <v>274</v>
      </c>
      <c r="B2934" s="64" t="s">
        <v>130</v>
      </c>
      <c r="C2934" s="65" t="s">
        <v>186</v>
      </c>
      <c r="D2934" s="1">
        <v>77.882210000000001</v>
      </c>
      <c r="E2934" s="64" t="s">
        <v>0</v>
      </c>
      <c r="F2934" s="1">
        <v>71.503590000000003</v>
      </c>
      <c r="G2934" s="1">
        <v>83.169120000000007</v>
      </c>
      <c r="H2934" s="1">
        <v>2.9768110000000001</v>
      </c>
      <c r="I2934" s="1">
        <v>3.8221963655114566</v>
      </c>
    </row>
    <row r="2935" spans="1:9" x14ac:dyDescent="0.25">
      <c r="A2935" s="64" t="s">
        <v>274</v>
      </c>
      <c r="B2935" s="64" t="s">
        <v>131</v>
      </c>
      <c r="C2935" s="65" t="s">
        <v>186</v>
      </c>
      <c r="D2935" s="1">
        <v>90.987440000000007</v>
      </c>
      <c r="E2935" s="64" t="s">
        <v>0</v>
      </c>
      <c r="F2935" s="1">
        <v>78.756600000000006</v>
      </c>
      <c r="G2935" s="1">
        <v>96.490219999999994</v>
      </c>
      <c r="H2935" s="1">
        <v>4.1896129999999996</v>
      </c>
      <c r="I2935" s="1">
        <v>4.604605866480032</v>
      </c>
    </row>
    <row r="2936" spans="1:9" x14ac:dyDescent="0.25">
      <c r="A2936" s="64" t="s">
        <v>274</v>
      </c>
      <c r="B2936" s="64" t="s">
        <v>132</v>
      </c>
      <c r="C2936" s="65" t="s">
        <v>182</v>
      </c>
      <c r="D2936" s="1">
        <v>76.512559999999993</v>
      </c>
      <c r="E2936" s="64" t="s">
        <v>0</v>
      </c>
      <c r="F2936" s="1">
        <v>60.9253</v>
      </c>
      <c r="G2936" s="1">
        <v>87.189350000000005</v>
      </c>
      <c r="H2936" s="1">
        <v>6.7535170000000004</v>
      </c>
      <c r="I2936" s="1">
        <v>8.8266776069183948</v>
      </c>
    </row>
    <row r="2937" spans="1:9" x14ac:dyDescent="0.25">
      <c r="A2937" s="64" t="s">
        <v>274</v>
      </c>
      <c r="B2937" s="64" t="s">
        <v>133</v>
      </c>
      <c r="C2937" s="65" t="s">
        <v>186</v>
      </c>
      <c r="D2937" s="1">
        <v>80.816559999999996</v>
      </c>
      <c r="E2937" s="64" t="s">
        <v>0</v>
      </c>
      <c r="F2937" s="1">
        <v>68.228530000000006</v>
      </c>
      <c r="G2937" s="1">
        <v>89.20617</v>
      </c>
      <c r="H2937" s="1">
        <v>5.3278660000000002</v>
      </c>
      <c r="I2937" s="1">
        <v>6.5925424195239195</v>
      </c>
    </row>
    <row r="2938" spans="1:9" x14ac:dyDescent="0.25">
      <c r="A2938" s="64" t="s">
        <v>274</v>
      </c>
      <c r="B2938" s="64" t="s">
        <v>134</v>
      </c>
      <c r="C2938" s="65" t="s">
        <v>182</v>
      </c>
      <c r="D2938" s="1">
        <v>81.957080000000005</v>
      </c>
      <c r="E2938" s="64" t="s">
        <v>0</v>
      </c>
      <c r="F2938" s="1">
        <v>76.026619999999994</v>
      </c>
      <c r="G2938" s="1">
        <v>86.67756</v>
      </c>
      <c r="H2938" s="1">
        <v>2.709921</v>
      </c>
      <c r="I2938" s="1">
        <v>3.3065123842869948</v>
      </c>
    </row>
    <row r="2939" spans="1:9" x14ac:dyDescent="0.25">
      <c r="A2939" s="64" t="s">
        <v>274</v>
      </c>
      <c r="B2939" s="64" t="s">
        <v>135</v>
      </c>
      <c r="C2939" s="65" t="s">
        <v>3</v>
      </c>
      <c r="D2939" s="1">
        <v>86.375380000000007</v>
      </c>
      <c r="E2939" s="64" t="s">
        <v>0</v>
      </c>
      <c r="F2939" s="1">
        <v>69.823390000000003</v>
      </c>
      <c r="G2939" s="1">
        <v>94.556349999999995</v>
      </c>
      <c r="H2939" s="1">
        <v>6.0495580000000002</v>
      </c>
      <c r="I2939" s="1">
        <v>7.0037989992055598</v>
      </c>
    </row>
    <row r="2940" spans="1:9" x14ac:dyDescent="0.25">
      <c r="A2940" s="64" t="s">
        <v>274</v>
      </c>
      <c r="B2940" s="64" t="s">
        <v>136</v>
      </c>
      <c r="C2940" s="65" t="s">
        <v>183</v>
      </c>
      <c r="D2940" s="1">
        <v>79.107079999999996</v>
      </c>
      <c r="E2940" s="64" t="s">
        <v>0</v>
      </c>
      <c r="F2940" s="1">
        <v>72.897059999999996</v>
      </c>
      <c r="G2940" s="1">
        <v>84.202560000000005</v>
      </c>
      <c r="H2940" s="1">
        <v>2.88252</v>
      </c>
      <c r="I2940" s="1">
        <v>3.6438205025390897</v>
      </c>
    </row>
    <row r="2941" spans="1:9" x14ac:dyDescent="0.25">
      <c r="A2941" s="64" t="s">
        <v>274</v>
      </c>
      <c r="B2941" s="64" t="s">
        <v>137</v>
      </c>
      <c r="C2941" s="65" t="s">
        <v>181</v>
      </c>
      <c r="D2941" s="1">
        <v>80.634270000000001</v>
      </c>
      <c r="E2941" s="64" t="s">
        <v>0</v>
      </c>
      <c r="F2941" s="1">
        <v>69.401979999999995</v>
      </c>
      <c r="G2941" s="1">
        <v>88.430639999999997</v>
      </c>
      <c r="H2941" s="1">
        <v>4.8363440000000004</v>
      </c>
      <c r="I2941" s="1">
        <v>5.997876585228588</v>
      </c>
    </row>
    <row r="2942" spans="1:9" x14ac:dyDescent="0.25">
      <c r="A2942" s="64" t="s">
        <v>274</v>
      </c>
      <c r="B2942" s="64" t="s">
        <v>138</v>
      </c>
      <c r="C2942" s="65" t="s">
        <v>185</v>
      </c>
      <c r="D2942" s="1">
        <v>85.257649999999998</v>
      </c>
      <c r="E2942" s="64" t="s">
        <v>0</v>
      </c>
      <c r="F2942" s="1">
        <v>71.335599999999999</v>
      </c>
      <c r="G2942" s="1">
        <v>93.074359999999999</v>
      </c>
      <c r="H2942" s="1">
        <v>5.4033259999999999</v>
      </c>
      <c r="I2942" s="1">
        <v>6.3376436014832684</v>
      </c>
    </row>
    <row r="2943" spans="1:9" x14ac:dyDescent="0.25">
      <c r="A2943" s="64" t="s">
        <v>274</v>
      </c>
      <c r="B2943" s="64" t="s">
        <v>139</v>
      </c>
      <c r="C2943" s="65" t="s">
        <v>187</v>
      </c>
      <c r="D2943" s="1">
        <v>84.396979999999999</v>
      </c>
      <c r="E2943" s="64" t="s">
        <v>0</v>
      </c>
      <c r="F2943" s="1">
        <v>63.632550000000002</v>
      </c>
      <c r="G2943" s="1">
        <v>94.357069999999993</v>
      </c>
      <c r="H2943" s="1">
        <v>7.579345</v>
      </c>
      <c r="I2943" s="1">
        <v>8.9805879309899481</v>
      </c>
    </row>
    <row r="2944" spans="1:9" x14ac:dyDescent="0.25">
      <c r="A2944" s="64" t="s">
        <v>274</v>
      </c>
      <c r="B2944" s="64" t="s">
        <v>140</v>
      </c>
      <c r="C2944" s="65" t="s">
        <v>187</v>
      </c>
      <c r="D2944" s="1">
        <v>81.530969999999996</v>
      </c>
      <c r="E2944" s="64" t="s">
        <v>0</v>
      </c>
      <c r="F2944" s="1">
        <v>69.045749999999998</v>
      </c>
      <c r="G2944" s="1">
        <v>89.729429999999994</v>
      </c>
      <c r="H2944" s="1">
        <v>5.2420499999999999</v>
      </c>
      <c r="I2944" s="1">
        <v>6.4295199725944636</v>
      </c>
    </row>
    <row r="2945" spans="1:9" x14ac:dyDescent="0.25">
      <c r="A2945" s="64" t="s">
        <v>274</v>
      </c>
      <c r="B2945" s="64" t="s">
        <v>141</v>
      </c>
      <c r="C2945" s="65" t="s">
        <v>181</v>
      </c>
      <c r="D2945" s="1">
        <v>75.393690000000007</v>
      </c>
      <c r="E2945" s="64" t="s">
        <v>0</v>
      </c>
      <c r="F2945" s="1">
        <v>68.157089999999997</v>
      </c>
      <c r="G2945" s="1">
        <v>81.433689999999999</v>
      </c>
      <c r="H2945" s="1">
        <v>3.3931089999999999</v>
      </c>
      <c r="I2945" s="1">
        <v>4.5005211974636072</v>
      </c>
    </row>
    <row r="2946" spans="1:9" x14ac:dyDescent="0.25">
      <c r="A2946" s="64" t="s">
        <v>274</v>
      </c>
      <c r="B2946" s="64" t="s">
        <v>142</v>
      </c>
      <c r="C2946" s="65" t="s">
        <v>3</v>
      </c>
      <c r="D2946" s="1">
        <v>90.97672</v>
      </c>
      <c r="E2946" s="64" t="s">
        <v>0</v>
      </c>
      <c r="F2946" s="1">
        <v>76.306129999999996</v>
      </c>
      <c r="G2946" s="1">
        <v>96.929239999999993</v>
      </c>
      <c r="H2946" s="1">
        <v>4.7781659999999997</v>
      </c>
      <c r="I2946" s="1">
        <v>5.2520754760118846</v>
      </c>
    </row>
    <row r="2947" spans="1:9" x14ac:dyDescent="0.25">
      <c r="A2947" s="64" t="s">
        <v>274</v>
      </c>
      <c r="B2947" s="64" t="s">
        <v>143</v>
      </c>
      <c r="C2947" s="65" t="s">
        <v>182</v>
      </c>
      <c r="D2947" s="1">
        <v>77.835400000000007</v>
      </c>
      <c r="E2947" s="64" t="s">
        <v>0</v>
      </c>
      <c r="F2947" s="1">
        <v>68.198930000000004</v>
      </c>
      <c r="G2947" s="1">
        <v>85.186089999999993</v>
      </c>
      <c r="H2947" s="1">
        <v>4.3394740000000001</v>
      </c>
      <c r="I2947" s="1">
        <v>5.5751932925121466</v>
      </c>
    </row>
    <row r="2948" spans="1:9" x14ac:dyDescent="0.25">
      <c r="A2948" s="64" t="s">
        <v>274</v>
      </c>
      <c r="B2948" s="64" t="s">
        <v>144</v>
      </c>
      <c r="C2948" s="65" t="s">
        <v>181</v>
      </c>
      <c r="D2948" s="1">
        <v>79.132009999999994</v>
      </c>
      <c r="E2948" s="64" t="s">
        <v>0</v>
      </c>
      <c r="F2948" s="1">
        <v>72.363759999999999</v>
      </c>
      <c r="G2948" s="1">
        <v>84.59554</v>
      </c>
      <c r="H2948" s="1">
        <v>3.117991</v>
      </c>
      <c r="I2948" s="1">
        <v>3.9402398599504806</v>
      </c>
    </row>
    <row r="2949" spans="1:9" x14ac:dyDescent="0.25">
      <c r="A2949" s="64" t="s">
        <v>274</v>
      </c>
      <c r="B2949" s="64" t="s">
        <v>145</v>
      </c>
      <c r="C2949" s="65" t="s">
        <v>182</v>
      </c>
      <c r="D2949" s="1">
        <v>81.391940000000005</v>
      </c>
      <c r="E2949" s="64" t="s">
        <v>0</v>
      </c>
      <c r="F2949" s="1">
        <v>74.259420000000006</v>
      </c>
      <c r="G2949" s="1">
        <v>86.896829999999994</v>
      </c>
      <c r="H2949" s="1">
        <v>3.2149359999999998</v>
      </c>
      <c r="I2949" s="1">
        <v>3.9499439379378347</v>
      </c>
    </row>
    <row r="2950" spans="1:9" x14ac:dyDescent="0.25">
      <c r="A2950" s="64" t="s">
        <v>274</v>
      </c>
      <c r="B2950" s="64" t="s">
        <v>146</v>
      </c>
      <c r="C2950" s="65" t="s">
        <v>182</v>
      </c>
      <c r="D2950" s="1">
        <v>82.391170000000002</v>
      </c>
      <c r="E2950" s="64" t="s">
        <v>0</v>
      </c>
      <c r="F2950" s="1">
        <v>68.794390000000007</v>
      </c>
      <c r="G2950" s="1">
        <v>90.851460000000003</v>
      </c>
      <c r="H2950" s="1">
        <v>5.5686640000000001</v>
      </c>
      <c r="I2950" s="1">
        <v>6.7588116542100325</v>
      </c>
    </row>
    <row r="2951" spans="1:9" x14ac:dyDescent="0.25">
      <c r="A2951" s="64" t="s">
        <v>274</v>
      </c>
      <c r="B2951" s="64" t="s">
        <v>147</v>
      </c>
      <c r="C2951" s="65" t="s">
        <v>187</v>
      </c>
      <c r="D2951" s="1">
        <v>87.056299999999993</v>
      </c>
      <c r="E2951" s="64" t="s">
        <v>0</v>
      </c>
      <c r="F2951" s="1">
        <v>69.67868</v>
      </c>
      <c r="G2951" s="1">
        <v>95.165539999999993</v>
      </c>
      <c r="H2951" s="1">
        <v>6.1712540000000002</v>
      </c>
      <c r="I2951" s="1">
        <v>7.0888080472062338</v>
      </c>
    </row>
    <row r="2952" spans="1:9" x14ac:dyDescent="0.25">
      <c r="A2952" s="64" t="s">
        <v>274</v>
      </c>
      <c r="B2952" s="64" t="s">
        <v>148</v>
      </c>
      <c r="C2952" s="65" t="s">
        <v>3</v>
      </c>
      <c r="D2952" s="1">
        <v>88.449759999999998</v>
      </c>
      <c r="E2952" s="64" t="s">
        <v>0</v>
      </c>
      <c r="F2952" s="1">
        <v>79.808769999999996</v>
      </c>
      <c r="G2952" s="1">
        <v>93.685360000000003</v>
      </c>
      <c r="H2952" s="1">
        <v>3.4458530000000001</v>
      </c>
      <c r="I2952" s="1">
        <v>3.8958308083594573</v>
      </c>
    </row>
    <row r="2953" spans="1:9" x14ac:dyDescent="0.25">
      <c r="A2953" s="64" t="s">
        <v>274</v>
      </c>
      <c r="B2953" s="64" t="s">
        <v>149</v>
      </c>
      <c r="C2953" s="65" t="s">
        <v>3</v>
      </c>
      <c r="D2953" s="1">
        <v>84.037409999999994</v>
      </c>
      <c r="E2953" s="64" t="s">
        <v>0</v>
      </c>
      <c r="F2953" s="1">
        <v>70.612740000000002</v>
      </c>
      <c r="G2953" s="1">
        <v>92.022289999999998</v>
      </c>
      <c r="H2953" s="1">
        <v>5.3663189999999998</v>
      </c>
      <c r="I2953" s="1">
        <v>6.3856311135719199</v>
      </c>
    </row>
    <row r="2954" spans="1:9" x14ac:dyDescent="0.25">
      <c r="A2954" s="64" t="s">
        <v>274</v>
      </c>
      <c r="B2954" s="64" t="s">
        <v>150</v>
      </c>
      <c r="C2954" s="65" t="s">
        <v>181</v>
      </c>
      <c r="D2954" s="1">
        <v>73.933589999999995</v>
      </c>
      <c r="E2954" s="64" t="s">
        <v>0</v>
      </c>
      <c r="F2954" s="1">
        <v>67.524860000000004</v>
      </c>
      <c r="G2954" s="1">
        <v>79.462270000000004</v>
      </c>
      <c r="H2954" s="1">
        <v>3.0510120000000001</v>
      </c>
      <c r="I2954" s="1">
        <v>4.126692616982349</v>
      </c>
    </row>
    <row r="2955" spans="1:9" x14ac:dyDescent="0.25">
      <c r="A2955" s="64" t="s">
        <v>274</v>
      </c>
      <c r="B2955" s="64" t="s">
        <v>151</v>
      </c>
      <c r="C2955" s="65" t="s">
        <v>182</v>
      </c>
      <c r="D2955" s="1">
        <v>76.197360000000003</v>
      </c>
      <c r="E2955" s="64" t="s">
        <v>0</v>
      </c>
      <c r="F2955" s="1">
        <v>66.488389999999995</v>
      </c>
      <c r="G2955" s="1">
        <v>83.779679999999999</v>
      </c>
      <c r="H2955" s="1">
        <v>4.4254189999999998</v>
      </c>
      <c r="I2955" s="1">
        <v>5.8078376993638621</v>
      </c>
    </row>
    <row r="2956" spans="1:9" x14ac:dyDescent="0.25">
      <c r="A2956" s="64" t="s">
        <v>274</v>
      </c>
      <c r="B2956" s="64" t="s">
        <v>152</v>
      </c>
      <c r="C2956" s="65" t="s">
        <v>186</v>
      </c>
      <c r="D2956" s="1">
        <v>91.999619999999993</v>
      </c>
      <c r="E2956" s="64" t="s">
        <v>0</v>
      </c>
      <c r="F2956" s="1">
        <v>83.020560000000003</v>
      </c>
      <c r="G2956" s="1">
        <v>96.43432</v>
      </c>
      <c r="H2956" s="1">
        <v>3.2102499999999998</v>
      </c>
      <c r="I2956" s="1">
        <v>3.4894165867206848</v>
      </c>
    </row>
    <row r="2957" spans="1:9" x14ac:dyDescent="0.25">
      <c r="A2957" s="64" t="s">
        <v>274</v>
      </c>
      <c r="B2957" s="64" t="s">
        <v>153</v>
      </c>
      <c r="C2957" s="65" t="s">
        <v>182</v>
      </c>
      <c r="D2957" s="1">
        <v>81.930130000000005</v>
      </c>
      <c r="E2957" s="64" t="s">
        <v>0</v>
      </c>
      <c r="F2957" s="1">
        <v>71.606610000000003</v>
      </c>
      <c r="G2957" s="1">
        <v>89.072909999999993</v>
      </c>
      <c r="H2957" s="1">
        <v>4.4293069999999997</v>
      </c>
      <c r="I2957" s="1">
        <v>5.4062003807390502</v>
      </c>
    </row>
    <row r="2958" spans="1:9" x14ac:dyDescent="0.25">
      <c r="A2958" s="64" t="s">
        <v>274</v>
      </c>
      <c r="B2958" s="64" t="s">
        <v>154</v>
      </c>
      <c r="C2958" s="65" t="s">
        <v>183</v>
      </c>
      <c r="D2958" s="1">
        <v>86.050780000000003</v>
      </c>
      <c r="E2958" s="64" t="s">
        <v>0</v>
      </c>
      <c r="F2958" s="1">
        <v>74.866150000000005</v>
      </c>
      <c r="G2958" s="1">
        <v>92.740819999999999</v>
      </c>
      <c r="H2958" s="1">
        <v>4.4565900000000003</v>
      </c>
      <c r="I2958" s="1">
        <v>5.1790233627167588</v>
      </c>
    </row>
    <row r="2959" spans="1:9" x14ac:dyDescent="0.25">
      <c r="A2959" s="64" t="s">
        <v>274</v>
      </c>
      <c r="B2959" s="64" t="s">
        <v>155</v>
      </c>
      <c r="C2959" s="65" t="s">
        <v>187</v>
      </c>
      <c r="D2959" s="1">
        <v>77.655590000000004</v>
      </c>
      <c r="E2959" s="64" t="s">
        <v>0</v>
      </c>
      <c r="F2959" s="1">
        <v>67.942769999999996</v>
      </c>
      <c r="G2959" s="1">
        <v>85.072159999999997</v>
      </c>
      <c r="H2959" s="1">
        <v>4.3763759999999996</v>
      </c>
      <c r="I2959" s="1">
        <v>5.6356226254928972</v>
      </c>
    </row>
    <row r="2960" spans="1:9" x14ac:dyDescent="0.25">
      <c r="A2960" s="64" t="s">
        <v>274</v>
      </c>
      <c r="B2960" s="64" t="s">
        <v>156</v>
      </c>
      <c r="C2960" s="65" t="s">
        <v>184</v>
      </c>
      <c r="D2960" s="1">
        <v>89.02073</v>
      </c>
      <c r="E2960" s="64" t="s">
        <v>0</v>
      </c>
      <c r="F2960" s="1">
        <v>79.875720000000001</v>
      </c>
      <c r="G2960" s="1">
        <v>94.306240000000003</v>
      </c>
      <c r="H2960" s="1">
        <v>3.5602390000000002</v>
      </c>
      <c r="I2960" s="1">
        <v>3.9993370083574917</v>
      </c>
    </row>
    <row r="2961" spans="1:9" x14ac:dyDescent="0.25">
      <c r="A2961" s="64" t="s">
        <v>274</v>
      </c>
      <c r="B2961" s="64" t="s">
        <v>157</v>
      </c>
      <c r="C2961" s="65" t="s">
        <v>3</v>
      </c>
      <c r="D2961" s="1">
        <v>85.904499999999999</v>
      </c>
      <c r="E2961" s="64" t="s">
        <v>0</v>
      </c>
      <c r="F2961" s="1">
        <v>76.16592</v>
      </c>
      <c r="G2961" s="1">
        <v>92.077789999999993</v>
      </c>
      <c r="H2961" s="1">
        <v>3.9868579999999998</v>
      </c>
      <c r="I2961" s="1">
        <v>4.6410351029340724</v>
      </c>
    </row>
    <row r="2962" spans="1:9" x14ac:dyDescent="0.25">
      <c r="A2962" s="64" t="s">
        <v>274</v>
      </c>
      <c r="B2962" s="64" t="s">
        <v>158</v>
      </c>
      <c r="C2962" s="65" t="s">
        <v>182</v>
      </c>
      <c r="D2962" s="1">
        <v>88.263040000000004</v>
      </c>
      <c r="E2962" s="64" t="s">
        <v>0</v>
      </c>
      <c r="F2962" s="1">
        <v>79.048400000000001</v>
      </c>
      <c r="G2962" s="1">
        <v>93.745670000000004</v>
      </c>
      <c r="H2962" s="1">
        <v>3.644333</v>
      </c>
      <c r="I2962" s="1">
        <v>4.1289457059262862</v>
      </c>
    </row>
    <row r="2963" spans="1:9" x14ac:dyDescent="0.25">
      <c r="A2963" s="64" t="s">
        <v>274</v>
      </c>
      <c r="B2963" s="64" t="s">
        <v>159</v>
      </c>
      <c r="C2963" s="65" t="s">
        <v>186</v>
      </c>
      <c r="D2963" s="1">
        <v>88.964860000000002</v>
      </c>
      <c r="E2963" s="64" t="s">
        <v>0</v>
      </c>
      <c r="F2963" s="1">
        <v>76.008129999999994</v>
      </c>
      <c r="G2963" s="1">
        <v>95.352220000000003</v>
      </c>
      <c r="H2963" s="1">
        <v>4.6765650000000001</v>
      </c>
      <c r="I2963" s="1">
        <v>5.2566429037262576</v>
      </c>
    </row>
    <row r="2964" spans="1:9" x14ac:dyDescent="0.25">
      <c r="A2964" s="64" t="s">
        <v>274</v>
      </c>
      <c r="B2964" s="64" t="s">
        <v>160</v>
      </c>
      <c r="C2964" s="65" t="s">
        <v>183</v>
      </c>
      <c r="D2964" s="1">
        <v>94.033609999999996</v>
      </c>
      <c r="E2964" s="64" t="s">
        <v>0</v>
      </c>
      <c r="F2964" s="1">
        <v>85.522790000000001</v>
      </c>
      <c r="G2964" s="1">
        <v>97.677009999999996</v>
      </c>
      <c r="H2964" s="1">
        <v>2.8076810000000001</v>
      </c>
      <c r="I2964" s="1">
        <v>2.9858270888462117</v>
      </c>
    </row>
    <row r="2965" spans="1:9" x14ac:dyDescent="0.25">
      <c r="A2965" s="64" t="s">
        <v>274</v>
      </c>
      <c r="B2965" s="64" t="s">
        <v>161</v>
      </c>
      <c r="C2965" s="65" t="s">
        <v>186</v>
      </c>
      <c r="D2965" s="1">
        <v>96.573189999999997</v>
      </c>
      <c r="E2965" s="64" t="s">
        <v>0</v>
      </c>
      <c r="F2965" s="1">
        <v>87.257589999999993</v>
      </c>
      <c r="G2965" s="1">
        <v>99.145150000000001</v>
      </c>
      <c r="H2965" s="1">
        <v>2.387775</v>
      </c>
      <c r="I2965" s="1">
        <v>2.4725029793465456</v>
      </c>
    </row>
    <row r="2966" spans="1:9" x14ac:dyDescent="0.25">
      <c r="A2966" s="64" t="s">
        <v>274</v>
      </c>
      <c r="B2966" s="64" t="s">
        <v>162</v>
      </c>
      <c r="C2966" s="65" t="s">
        <v>184</v>
      </c>
      <c r="D2966" s="1">
        <v>83.710319999999996</v>
      </c>
      <c r="E2966" s="64" t="s">
        <v>0</v>
      </c>
      <c r="F2966" s="1">
        <v>62.498280000000001</v>
      </c>
      <c r="G2966" s="1">
        <v>94.063829999999996</v>
      </c>
      <c r="H2966" s="1">
        <v>7.8304080000000003</v>
      </c>
      <c r="I2966" s="1">
        <v>9.3541728188352415</v>
      </c>
    </row>
    <row r="2967" spans="1:9" x14ac:dyDescent="0.25">
      <c r="A2967" s="64" t="s">
        <v>274</v>
      </c>
      <c r="B2967" s="64" t="s">
        <v>163</v>
      </c>
      <c r="C2967" s="65" t="s">
        <v>185</v>
      </c>
      <c r="D2967" s="1">
        <v>84.658670000000001</v>
      </c>
      <c r="E2967" s="64" t="s">
        <v>0</v>
      </c>
      <c r="F2967" s="1">
        <v>72.098269999999999</v>
      </c>
      <c r="G2967" s="1">
        <v>92.178219999999996</v>
      </c>
      <c r="H2967" s="1">
        <v>5.0239820000000002</v>
      </c>
      <c r="I2967" s="1">
        <v>5.9343975047092048</v>
      </c>
    </row>
    <row r="2968" spans="1:9" x14ac:dyDescent="0.25">
      <c r="A2968" s="64" t="s">
        <v>274</v>
      </c>
      <c r="B2968" s="64" t="s">
        <v>164</v>
      </c>
      <c r="C2968" s="65" t="s">
        <v>184</v>
      </c>
      <c r="D2968" s="1">
        <v>84.633390000000006</v>
      </c>
      <c r="E2968" s="64" t="s">
        <v>0</v>
      </c>
      <c r="F2968" s="1">
        <v>69.792249999999996</v>
      </c>
      <c r="G2968" s="1">
        <v>92.922460000000001</v>
      </c>
      <c r="H2968" s="1">
        <v>5.76126</v>
      </c>
      <c r="I2968" s="1">
        <v>6.8073132837996919</v>
      </c>
    </row>
    <row r="2969" spans="1:9" x14ac:dyDescent="0.25">
      <c r="A2969" s="64" t="s">
        <v>274</v>
      </c>
      <c r="B2969" s="64" t="s">
        <v>165</v>
      </c>
      <c r="C2969" s="65" t="s">
        <v>183</v>
      </c>
      <c r="D2969" s="1">
        <v>86.50797</v>
      </c>
      <c r="E2969" s="64" t="s">
        <v>0</v>
      </c>
      <c r="F2969" s="1">
        <v>77.48424</v>
      </c>
      <c r="G2969" s="1">
        <v>92.275750000000002</v>
      </c>
      <c r="H2969" s="1">
        <v>3.7039749999999998</v>
      </c>
      <c r="I2969" s="1">
        <v>4.281657516642686</v>
      </c>
    </row>
    <row r="2970" spans="1:9" x14ac:dyDescent="0.25">
      <c r="A2970" s="64" t="s">
        <v>274</v>
      </c>
      <c r="B2970" s="64" t="s">
        <v>166</v>
      </c>
      <c r="C2970" s="65" t="s">
        <v>3</v>
      </c>
      <c r="D2970" s="1">
        <v>89.453010000000006</v>
      </c>
      <c r="E2970" s="64" t="s">
        <v>0</v>
      </c>
      <c r="F2970" s="1">
        <v>75.075860000000006</v>
      </c>
      <c r="G2970" s="1">
        <v>95.980879999999999</v>
      </c>
      <c r="H2970" s="1">
        <v>4.9812079999999996</v>
      </c>
      <c r="I2970" s="1">
        <v>5.5685191588298695</v>
      </c>
    </row>
    <row r="2971" spans="1:9" x14ac:dyDescent="0.25">
      <c r="A2971" s="64" t="s">
        <v>274</v>
      </c>
      <c r="B2971" s="64" t="s">
        <v>167</v>
      </c>
      <c r="C2971" s="65" t="s">
        <v>184</v>
      </c>
      <c r="D2971" s="1">
        <v>89.417460000000005</v>
      </c>
      <c r="E2971" s="64" t="s">
        <v>0</v>
      </c>
      <c r="F2971" s="1">
        <v>76.423850000000002</v>
      </c>
      <c r="G2971" s="1">
        <v>95.656829999999999</v>
      </c>
      <c r="H2971" s="1">
        <v>4.6230149999999997</v>
      </c>
      <c r="I2971" s="1">
        <v>5.1701479778110446</v>
      </c>
    </row>
    <row r="2972" spans="1:9" x14ac:dyDescent="0.25">
      <c r="A2972" s="64" t="s">
        <v>274</v>
      </c>
      <c r="B2972" s="64" t="s">
        <v>168</v>
      </c>
      <c r="C2972" s="65" t="s">
        <v>187</v>
      </c>
      <c r="D2972" s="1">
        <v>92.884609999999995</v>
      </c>
      <c r="E2972" s="64" t="s">
        <v>0</v>
      </c>
      <c r="F2972" s="1">
        <v>84.250200000000007</v>
      </c>
      <c r="G2972" s="1">
        <v>96.956440000000001</v>
      </c>
      <c r="H2972" s="1">
        <v>3.006926</v>
      </c>
      <c r="I2972" s="1">
        <v>3.2372704154111211</v>
      </c>
    </row>
    <row r="2973" spans="1:9" x14ac:dyDescent="0.25">
      <c r="A2973" s="64" t="s">
        <v>274</v>
      </c>
      <c r="B2973" s="64" t="s">
        <v>169</v>
      </c>
      <c r="C2973" s="65" t="s">
        <v>3</v>
      </c>
      <c r="D2973" s="1">
        <v>98.649940000000001</v>
      </c>
      <c r="E2973" s="64" t="s">
        <v>0</v>
      </c>
      <c r="F2973" s="1">
        <v>96.92165</v>
      </c>
      <c r="G2973" s="1">
        <v>99.413780000000003</v>
      </c>
      <c r="H2973" s="1">
        <v>0.57187710000000003</v>
      </c>
      <c r="I2973" s="1">
        <v>0.57970344432039189</v>
      </c>
    </row>
    <row r="2974" spans="1:9" x14ac:dyDescent="0.25">
      <c r="A2974" s="64" t="s">
        <v>274</v>
      </c>
      <c r="B2974" s="64" t="s">
        <v>170</v>
      </c>
      <c r="C2974" s="65" t="s">
        <v>3</v>
      </c>
      <c r="D2974" s="1">
        <v>81.934830000000005</v>
      </c>
      <c r="E2974" s="64" t="s">
        <v>0</v>
      </c>
      <c r="F2974" s="1">
        <v>67.842929999999996</v>
      </c>
      <c r="G2974" s="1">
        <v>90.698070000000001</v>
      </c>
      <c r="H2974" s="1">
        <v>5.7778660000000004</v>
      </c>
      <c r="I2974" s="1">
        <v>7.0517824959177924</v>
      </c>
    </row>
    <row r="2975" spans="1:9" x14ac:dyDescent="0.25">
      <c r="A2975" s="64" t="s">
        <v>274</v>
      </c>
      <c r="B2975" s="64" t="s">
        <v>171</v>
      </c>
      <c r="C2975" s="65" t="s">
        <v>184</v>
      </c>
      <c r="D2975" s="1">
        <v>81.641800000000003</v>
      </c>
      <c r="E2975" s="64" t="s">
        <v>0</v>
      </c>
      <c r="F2975" s="1">
        <v>72.292280000000005</v>
      </c>
      <c r="G2975" s="1">
        <v>88.345100000000002</v>
      </c>
      <c r="H2975" s="1">
        <v>4.0757269999999997</v>
      </c>
      <c r="I2975" s="1">
        <v>4.9922061982954808</v>
      </c>
    </row>
    <row r="2976" spans="1:9" x14ac:dyDescent="0.25">
      <c r="A2976" s="64" t="s">
        <v>274</v>
      </c>
      <c r="B2976" s="64" t="s">
        <v>172</v>
      </c>
      <c r="C2976" s="65" t="s">
        <v>185</v>
      </c>
      <c r="D2976" s="1">
        <v>91.851979999999998</v>
      </c>
      <c r="E2976" s="64" t="s">
        <v>0</v>
      </c>
      <c r="F2976" s="1">
        <v>75.835909999999998</v>
      </c>
      <c r="G2976" s="1">
        <v>97.5899</v>
      </c>
      <c r="H2976" s="1">
        <v>4.8790170000000002</v>
      </c>
      <c r="I2976" s="1">
        <v>5.3118256133400727</v>
      </c>
    </row>
    <row r="2977" spans="1:9" x14ac:dyDescent="0.25">
      <c r="A2977" s="64" t="s">
        <v>274</v>
      </c>
      <c r="B2977" s="64" t="s">
        <v>173</v>
      </c>
      <c r="C2977" s="65" t="s">
        <v>186</v>
      </c>
      <c r="D2977" s="1">
        <v>83.559049999999999</v>
      </c>
      <c r="E2977" s="64" t="s">
        <v>0</v>
      </c>
      <c r="F2977" s="1">
        <v>72.137519999999995</v>
      </c>
      <c r="G2977" s="1">
        <v>90.889880000000005</v>
      </c>
      <c r="H2977" s="1">
        <v>4.7256549999999997</v>
      </c>
      <c r="I2977" s="1">
        <v>5.6554676004574009</v>
      </c>
    </row>
    <row r="2978" spans="1:9" x14ac:dyDescent="0.25">
      <c r="A2978" s="64" t="s">
        <v>274</v>
      </c>
      <c r="B2978" s="64" t="s">
        <v>174</v>
      </c>
      <c r="C2978" s="65" t="s">
        <v>181</v>
      </c>
      <c r="D2978" s="1">
        <v>83.89179</v>
      </c>
      <c r="E2978" s="64" t="s">
        <v>0</v>
      </c>
      <c r="F2978" s="1">
        <v>74.036609999999996</v>
      </c>
      <c r="G2978" s="1">
        <v>90.486810000000006</v>
      </c>
      <c r="H2978" s="1">
        <v>4.1501089999999996</v>
      </c>
      <c r="I2978" s="1">
        <v>4.9469787210405212</v>
      </c>
    </row>
    <row r="2979" spans="1:9" x14ac:dyDescent="0.25">
      <c r="A2979" s="64" t="s">
        <v>274</v>
      </c>
      <c r="B2979" s="64" t="s">
        <v>175</v>
      </c>
      <c r="C2979" s="65" t="s">
        <v>182</v>
      </c>
      <c r="D2979" s="1">
        <v>85.367800000000003</v>
      </c>
      <c r="E2979" s="64" t="s">
        <v>0</v>
      </c>
      <c r="F2979" s="1">
        <v>77.908500000000004</v>
      </c>
      <c r="G2979" s="1">
        <v>90.611940000000004</v>
      </c>
      <c r="H2979" s="1">
        <v>3.2071670000000001</v>
      </c>
      <c r="I2979" s="1">
        <v>3.7568814002469315</v>
      </c>
    </row>
    <row r="2980" spans="1:9" x14ac:dyDescent="0.25">
      <c r="A2980" s="64" t="s">
        <v>274</v>
      </c>
      <c r="B2980" s="64" t="s">
        <v>176</v>
      </c>
      <c r="C2980" s="65" t="s">
        <v>3</v>
      </c>
      <c r="D2980" s="1">
        <v>94.387690000000006</v>
      </c>
      <c r="E2980" s="64" t="s">
        <v>0</v>
      </c>
      <c r="F2980" s="1">
        <v>84.726280000000003</v>
      </c>
      <c r="G2980" s="1">
        <v>98.076509999999999</v>
      </c>
      <c r="H2980" s="1">
        <v>2.996623</v>
      </c>
      <c r="I2980" s="1">
        <v>3.1748027735396422</v>
      </c>
    </row>
    <row r="2981" spans="1:9" x14ac:dyDescent="0.25">
      <c r="A2981" s="64" t="s">
        <v>274</v>
      </c>
      <c r="B2981" s="64" t="s">
        <v>177</v>
      </c>
      <c r="C2981" s="65" t="s">
        <v>182</v>
      </c>
      <c r="D2981" s="1">
        <v>84.153030000000001</v>
      </c>
      <c r="E2981" s="64" t="s">
        <v>0</v>
      </c>
      <c r="F2981" s="1">
        <v>76.540450000000007</v>
      </c>
      <c r="G2981" s="1">
        <v>89.630020000000002</v>
      </c>
      <c r="H2981" s="1">
        <v>3.3132280000000001</v>
      </c>
      <c r="I2981" s="1">
        <v>3.9371464105332867</v>
      </c>
    </row>
    <row r="2982" spans="1:9" x14ac:dyDescent="0.25">
      <c r="A2982" s="64" t="s">
        <v>274</v>
      </c>
      <c r="B2982" s="64" t="s">
        <v>178</v>
      </c>
      <c r="C2982" s="65" t="s">
        <v>182</v>
      </c>
      <c r="D2982" s="1">
        <v>74.024979999999999</v>
      </c>
      <c r="E2982" s="64" t="s">
        <v>0</v>
      </c>
      <c r="F2982" s="1">
        <v>65.478139999999996</v>
      </c>
      <c r="G2982" s="1">
        <v>81.067639999999997</v>
      </c>
      <c r="H2982" s="1">
        <v>3.992864</v>
      </c>
      <c r="I2982" s="1">
        <v>5.3939413425035712</v>
      </c>
    </row>
    <row r="2983" spans="1:9" x14ac:dyDescent="0.25">
      <c r="A2983" s="64" t="s">
        <v>274</v>
      </c>
      <c r="B2983" s="64" t="s">
        <v>179</v>
      </c>
      <c r="C2983" s="65" t="s">
        <v>181</v>
      </c>
      <c r="D2983" s="1">
        <v>83.538499999999999</v>
      </c>
      <c r="E2983" s="64" t="s">
        <v>0</v>
      </c>
      <c r="F2983" s="1">
        <v>70.318650000000005</v>
      </c>
      <c r="G2983" s="1">
        <v>91.575720000000004</v>
      </c>
      <c r="H2983" s="1">
        <v>5.341189</v>
      </c>
      <c r="I2983" s="1">
        <v>6.3936855461852922</v>
      </c>
    </row>
    <row r="2984" spans="1:9" x14ac:dyDescent="0.25">
      <c r="A2984" s="64" t="s">
        <v>274</v>
      </c>
      <c r="B2984" s="64" t="s">
        <v>180</v>
      </c>
      <c r="C2984" s="65" t="s">
        <v>186</v>
      </c>
      <c r="D2984" s="1">
        <v>82.132769999999994</v>
      </c>
      <c r="E2984" s="64" t="s">
        <v>0</v>
      </c>
      <c r="F2984" s="1">
        <v>73.163449999999997</v>
      </c>
      <c r="G2984" s="1">
        <v>88.572569999999999</v>
      </c>
      <c r="H2984" s="1">
        <v>3.9100030000000001</v>
      </c>
      <c r="I2984" s="1">
        <v>4.7605882524113099</v>
      </c>
    </row>
    <row r="2985" spans="1:9" x14ac:dyDescent="0.25">
      <c r="A2985" s="64" t="s">
        <v>274</v>
      </c>
      <c r="B2985" s="64" t="s">
        <v>181</v>
      </c>
      <c r="C2985" s="65" t="s">
        <v>181</v>
      </c>
      <c r="D2985" s="1">
        <v>78.921859999999995</v>
      </c>
      <c r="E2985" s="64" t="s">
        <v>0</v>
      </c>
      <c r="F2985" s="1">
        <v>75.718999999999994</v>
      </c>
      <c r="G2985" s="1">
        <v>81.803759999999997</v>
      </c>
      <c r="H2985" s="1">
        <v>1.551218</v>
      </c>
      <c r="I2985" s="1">
        <v>1.9655112031064652</v>
      </c>
    </row>
    <row r="2986" spans="1:9" x14ac:dyDescent="0.25">
      <c r="A2986" s="64" t="s">
        <v>274</v>
      </c>
      <c r="B2986" s="64" t="s">
        <v>182</v>
      </c>
      <c r="C2986" s="65" t="s">
        <v>182</v>
      </c>
      <c r="D2986" s="1">
        <v>81.157079999999993</v>
      </c>
      <c r="E2986" s="64" t="s">
        <v>0</v>
      </c>
      <c r="F2986" s="1">
        <v>78.889930000000007</v>
      </c>
      <c r="G2986" s="1">
        <v>83.232500000000002</v>
      </c>
      <c r="H2986" s="1">
        <v>1.1071329999999999</v>
      </c>
      <c r="I2986" s="1">
        <v>1.3641853551162759</v>
      </c>
    </row>
    <row r="2987" spans="1:9" x14ac:dyDescent="0.25">
      <c r="A2987" s="64" t="s">
        <v>274</v>
      </c>
      <c r="B2987" s="64" t="s">
        <v>183</v>
      </c>
      <c r="C2987" s="65" t="s">
        <v>183</v>
      </c>
      <c r="D2987" s="1">
        <v>86.352339999999998</v>
      </c>
      <c r="E2987" s="64" t="s">
        <v>0</v>
      </c>
      <c r="F2987" s="1">
        <v>83.464709999999997</v>
      </c>
      <c r="G2987" s="1">
        <v>88.803340000000006</v>
      </c>
      <c r="H2987" s="1">
        <v>1.3579300000000001</v>
      </c>
      <c r="I2987" s="1">
        <v>1.5725456889761185</v>
      </c>
    </row>
    <row r="2988" spans="1:9" x14ac:dyDescent="0.25">
      <c r="A2988" s="64" t="s">
        <v>274</v>
      </c>
      <c r="B2988" s="64" t="s">
        <v>184</v>
      </c>
      <c r="C2988" s="65" t="s">
        <v>184</v>
      </c>
      <c r="D2988" s="1">
        <v>84.136650000000003</v>
      </c>
      <c r="E2988" s="64" t="s">
        <v>0</v>
      </c>
      <c r="F2988" s="1">
        <v>78.272379999999998</v>
      </c>
      <c r="G2988" s="1">
        <v>88.647720000000007</v>
      </c>
      <c r="H2988" s="1">
        <v>2.6327750000000001</v>
      </c>
      <c r="I2988" s="1">
        <v>3.1291654706955887</v>
      </c>
    </row>
    <row r="2989" spans="1:9" x14ac:dyDescent="0.25">
      <c r="A2989" s="64" t="s">
        <v>274</v>
      </c>
      <c r="B2989" s="64" t="s">
        <v>185</v>
      </c>
      <c r="C2989" s="65" t="s">
        <v>185</v>
      </c>
      <c r="D2989" s="1">
        <v>87.346090000000004</v>
      </c>
      <c r="E2989" s="64" t="s">
        <v>0</v>
      </c>
      <c r="F2989" s="1">
        <v>82.014629999999997</v>
      </c>
      <c r="G2989" s="1">
        <v>91.265439999999998</v>
      </c>
      <c r="H2989" s="1">
        <v>2.3361070000000002</v>
      </c>
      <c r="I2989" s="1">
        <v>2.6745410126543732</v>
      </c>
    </row>
    <row r="2990" spans="1:9" x14ac:dyDescent="0.25">
      <c r="A2990" s="64" t="s">
        <v>274</v>
      </c>
      <c r="B2990" s="64" t="s">
        <v>186</v>
      </c>
      <c r="C2990" s="65" t="s">
        <v>186</v>
      </c>
      <c r="D2990" s="1">
        <v>86.062910000000002</v>
      </c>
      <c r="E2990" s="64" t="s">
        <v>0</v>
      </c>
      <c r="F2990" s="1">
        <v>80.139859999999999</v>
      </c>
      <c r="G2990" s="1">
        <v>90.430419999999998</v>
      </c>
      <c r="H2990" s="1">
        <v>2.6026899999999999</v>
      </c>
      <c r="I2990" s="1">
        <v>3.0241715043100448</v>
      </c>
    </row>
    <row r="2991" spans="1:9" x14ac:dyDescent="0.25">
      <c r="A2991" s="64" t="s">
        <v>274</v>
      </c>
      <c r="B2991" s="64" t="s">
        <v>3</v>
      </c>
      <c r="C2991" s="65" t="s">
        <v>3</v>
      </c>
      <c r="D2991" s="1">
        <v>86.271460000000005</v>
      </c>
      <c r="E2991" s="64" t="s">
        <v>0</v>
      </c>
      <c r="F2991" s="1">
        <v>82.301640000000006</v>
      </c>
      <c r="G2991" s="1">
        <v>89.46481</v>
      </c>
      <c r="H2991" s="1">
        <v>1.8188150000000001</v>
      </c>
      <c r="I2991" s="1">
        <v>2.1082464583304836</v>
      </c>
    </row>
    <row r="2992" spans="1:9" x14ac:dyDescent="0.25">
      <c r="A2992" s="64" t="s">
        <v>274</v>
      </c>
      <c r="B2992" s="64" t="s">
        <v>187</v>
      </c>
      <c r="C2992" s="65" t="s">
        <v>187</v>
      </c>
      <c r="D2992" s="1">
        <v>86.109229999999997</v>
      </c>
      <c r="E2992" s="64" t="s">
        <v>0</v>
      </c>
      <c r="F2992" s="1">
        <v>80.416380000000004</v>
      </c>
      <c r="G2992" s="1">
        <v>90.345879999999994</v>
      </c>
      <c r="H2992" s="1">
        <v>2.5123730000000002</v>
      </c>
      <c r="I2992" s="1">
        <v>2.9176581883266177</v>
      </c>
    </row>
    <row r="2993" spans="1:9" x14ac:dyDescent="0.25">
      <c r="A2993" s="64" t="s">
        <v>274</v>
      </c>
      <c r="B2993" s="64" t="s">
        <v>1</v>
      </c>
      <c r="C2993" s="65" t="s">
        <v>188</v>
      </c>
      <c r="D2993" s="1">
        <v>83.123940000000005</v>
      </c>
      <c r="E2993" s="64" t="s">
        <v>0</v>
      </c>
      <c r="F2993" s="1">
        <v>81.770060000000001</v>
      </c>
      <c r="G2993" s="1">
        <v>84.396450000000002</v>
      </c>
      <c r="H2993" s="1">
        <v>0.66983040000000005</v>
      </c>
      <c r="I2993" s="1">
        <v>0.80582128325486013</v>
      </c>
    </row>
    <row r="2994" spans="1:9" x14ac:dyDescent="0.25">
      <c r="A2994" s="64" t="s">
        <v>275</v>
      </c>
      <c r="B2994" s="64" t="s">
        <v>102</v>
      </c>
      <c r="C2994" s="65" t="s">
        <v>3</v>
      </c>
      <c r="D2994" s="1">
        <v>69.747960000000006</v>
      </c>
      <c r="E2994" s="64" t="s">
        <v>0</v>
      </c>
      <c r="F2994" s="1">
        <v>62.965290000000003</v>
      </c>
      <c r="G2994" s="1">
        <v>75.76652</v>
      </c>
      <c r="H2994" s="1">
        <v>3.2778049999999999</v>
      </c>
      <c r="I2994" s="1">
        <v>4.6994994548944504</v>
      </c>
    </row>
    <row r="2995" spans="1:9" x14ac:dyDescent="0.25">
      <c r="A2995" s="64" t="s">
        <v>275</v>
      </c>
      <c r="B2995" s="64" t="s">
        <v>103</v>
      </c>
      <c r="C2995" s="65" t="s">
        <v>186</v>
      </c>
      <c r="D2995" s="1">
        <v>63.397799999999997</v>
      </c>
      <c r="E2995" s="64" t="s">
        <v>0</v>
      </c>
      <c r="F2995" s="1">
        <v>52.382249999999999</v>
      </c>
      <c r="G2995" s="1">
        <v>73.170289999999994</v>
      </c>
      <c r="H2995" s="1">
        <v>5.3722279999999998</v>
      </c>
      <c r="I2995" s="1">
        <v>8.4738397862386385</v>
      </c>
    </row>
    <row r="2996" spans="1:9" x14ac:dyDescent="0.25">
      <c r="A2996" s="64" t="s">
        <v>275</v>
      </c>
      <c r="B2996" s="64" t="s">
        <v>104</v>
      </c>
      <c r="C2996" s="65" t="s">
        <v>186</v>
      </c>
      <c r="D2996" s="1">
        <v>64.967690000000005</v>
      </c>
      <c r="E2996" s="64" t="s">
        <v>0</v>
      </c>
      <c r="F2996" s="1">
        <v>55.602290000000004</v>
      </c>
      <c r="G2996" s="1">
        <v>73.305959999999999</v>
      </c>
      <c r="H2996" s="1">
        <v>4.556737</v>
      </c>
      <c r="I2996" s="1">
        <v>7.0138510388779398</v>
      </c>
    </row>
    <row r="2997" spans="1:9" x14ac:dyDescent="0.25">
      <c r="A2997" s="64" t="s">
        <v>275</v>
      </c>
      <c r="B2997" s="64" t="s">
        <v>105</v>
      </c>
      <c r="C2997" s="65" t="s">
        <v>182</v>
      </c>
      <c r="D2997" s="1">
        <v>81.015699999999995</v>
      </c>
      <c r="E2997" s="64" t="s">
        <v>0</v>
      </c>
      <c r="F2997" s="1">
        <v>77.184920000000005</v>
      </c>
      <c r="G2997" s="1">
        <v>84.333820000000003</v>
      </c>
      <c r="H2997" s="1">
        <v>1.8218110000000001</v>
      </c>
      <c r="I2997" s="1">
        <v>2.2487135209595182</v>
      </c>
    </row>
    <row r="2998" spans="1:9" x14ac:dyDescent="0.25">
      <c r="A2998" s="64" t="s">
        <v>275</v>
      </c>
      <c r="B2998" s="64" t="s">
        <v>106</v>
      </c>
      <c r="C2998" s="65" t="s">
        <v>185</v>
      </c>
      <c r="D2998" s="1">
        <v>65.458089999999999</v>
      </c>
      <c r="E2998" s="64" t="s">
        <v>0</v>
      </c>
      <c r="F2998" s="1">
        <v>48.693980000000003</v>
      </c>
      <c r="G2998" s="1">
        <v>79.096069999999997</v>
      </c>
      <c r="H2998" s="1">
        <v>7.9707179999999997</v>
      </c>
      <c r="I2998" s="1">
        <v>12.176826424357937</v>
      </c>
    </row>
    <row r="2999" spans="1:9" x14ac:dyDescent="0.25">
      <c r="A2999" s="64" t="s">
        <v>275</v>
      </c>
      <c r="B2999" s="64" t="s">
        <v>107</v>
      </c>
      <c r="C2999" s="65" t="s">
        <v>185</v>
      </c>
      <c r="D2999" s="1">
        <v>76.946749999999994</v>
      </c>
      <c r="E2999" s="64" t="s">
        <v>0</v>
      </c>
      <c r="F2999" s="1">
        <v>73.099549999999994</v>
      </c>
      <c r="G2999" s="1">
        <v>80.391329999999996</v>
      </c>
      <c r="H2999" s="1">
        <v>1.8595440000000001</v>
      </c>
      <c r="I2999" s="1">
        <v>2.4166634718165487</v>
      </c>
    </row>
    <row r="3000" spans="1:9" x14ac:dyDescent="0.25">
      <c r="A3000" s="64" t="s">
        <v>275</v>
      </c>
      <c r="B3000" s="64" t="s">
        <v>108</v>
      </c>
      <c r="C3000" s="65" t="s">
        <v>183</v>
      </c>
      <c r="D3000" s="1">
        <v>78.659450000000007</v>
      </c>
      <c r="E3000" s="64" t="s">
        <v>0</v>
      </c>
      <c r="F3000" s="1">
        <v>70.011139999999997</v>
      </c>
      <c r="G3000" s="1">
        <v>85.336100000000002</v>
      </c>
      <c r="H3000" s="1">
        <v>3.9094099999999998</v>
      </c>
      <c r="I3000" s="1">
        <v>4.9700449214938569</v>
      </c>
    </row>
    <row r="3001" spans="1:9" x14ac:dyDescent="0.25">
      <c r="A3001" s="64" t="s">
        <v>275</v>
      </c>
      <c r="B3001" s="64" t="s">
        <v>109</v>
      </c>
      <c r="C3001" s="65" t="s">
        <v>3</v>
      </c>
      <c r="D3001" s="1">
        <v>78.138249999999999</v>
      </c>
      <c r="E3001" s="64" t="s">
        <v>0</v>
      </c>
      <c r="F3001" s="1">
        <v>73.424769999999995</v>
      </c>
      <c r="G3001" s="1">
        <v>82.218190000000007</v>
      </c>
      <c r="H3001" s="1">
        <v>2.2429990000000002</v>
      </c>
      <c r="I3001" s="1">
        <v>2.8705518744021017</v>
      </c>
    </row>
    <row r="3002" spans="1:9" x14ac:dyDescent="0.25">
      <c r="A3002" s="64" t="s">
        <v>275</v>
      </c>
      <c r="B3002" s="64" t="s">
        <v>110</v>
      </c>
      <c r="C3002" s="65" t="s">
        <v>181</v>
      </c>
      <c r="D3002" s="1">
        <v>63.204099999999997</v>
      </c>
      <c r="E3002" s="64" t="s">
        <v>0</v>
      </c>
      <c r="F3002" s="1">
        <v>49.666379999999997</v>
      </c>
      <c r="G3002" s="1">
        <v>74.938040000000001</v>
      </c>
      <c r="H3002" s="1">
        <v>6.5726849999999999</v>
      </c>
      <c r="I3002" s="1">
        <v>10.399143410000301</v>
      </c>
    </row>
    <row r="3003" spans="1:9" x14ac:dyDescent="0.25">
      <c r="A3003" s="64" t="s">
        <v>275</v>
      </c>
      <c r="B3003" s="64" t="s">
        <v>111</v>
      </c>
      <c r="C3003" s="65" t="s">
        <v>182</v>
      </c>
      <c r="D3003" s="1">
        <v>70.784469999999999</v>
      </c>
      <c r="E3003" s="64" t="s">
        <v>0</v>
      </c>
      <c r="F3003" s="1">
        <v>63.888570000000001</v>
      </c>
      <c r="G3003" s="1">
        <v>76.840869999999995</v>
      </c>
      <c r="H3003" s="1">
        <v>3.3161420000000001</v>
      </c>
      <c r="I3003" s="1">
        <v>4.6848440060369176</v>
      </c>
    </row>
    <row r="3004" spans="1:9" x14ac:dyDescent="0.25">
      <c r="A3004" s="64" t="s">
        <v>275</v>
      </c>
      <c r="B3004" s="64" t="s">
        <v>112</v>
      </c>
      <c r="C3004" s="65" t="s">
        <v>187</v>
      </c>
      <c r="D3004" s="1">
        <v>69.325609999999998</v>
      </c>
      <c r="E3004" s="64" t="s">
        <v>0</v>
      </c>
      <c r="F3004" s="1">
        <v>59.245130000000003</v>
      </c>
      <c r="G3004" s="1">
        <v>77.845129999999997</v>
      </c>
      <c r="H3004" s="1">
        <v>4.7854200000000002</v>
      </c>
      <c r="I3004" s="1">
        <v>6.9028170109141485</v>
      </c>
    </row>
    <row r="3005" spans="1:9" x14ac:dyDescent="0.25">
      <c r="A3005" s="64" t="s">
        <v>275</v>
      </c>
      <c r="B3005" s="64" t="s">
        <v>113</v>
      </c>
      <c r="C3005" s="65" t="s">
        <v>187</v>
      </c>
      <c r="D3005" s="1">
        <v>63.703389999999999</v>
      </c>
      <c r="E3005" s="64" t="s">
        <v>0</v>
      </c>
      <c r="F3005" s="1">
        <v>49.443519999999999</v>
      </c>
      <c r="G3005" s="1">
        <v>75.901499999999999</v>
      </c>
      <c r="H3005" s="1">
        <v>6.8953179999999996</v>
      </c>
      <c r="I3005" s="1">
        <v>10.824099000068912</v>
      </c>
    </row>
    <row r="3006" spans="1:9" x14ac:dyDescent="0.25">
      <c r="A3006" s="64" t="s">
        <v>275</v>
      </c>
      <c r="B3006" s="64" t="s">
        <v>114</v>
      </c>
      <c r="C3006" s="65" t="s">
        <v>183</v>
      </c>
      <c r="D3006" s="1">
        <v>71.261600000000001</v>
      </c>
      <c r="E3006" s="64" t="s">
        <v>0</v>
      </c>
      <c r="F3006" s="1">
        <v>63.360860000000002</v>
      </c>
      <c r="G3006" s="1">
        <v>78.048900000000003</v>
      </c>
      <c r="H3006" s="1">
        <v>3.7638229999999999</v>
      </c>
      <c r="I3006" s="1">
        <v>5.2816986988784977</v>
      </c>
    </row>
    <row r="3007" spans="1:9" x14ac:dyDescent="0.25">
      <c r="A3007" s="64" t="s">
        <v>275</v>
      </c>
      <c r="B3007" s="64" t="s">
        <v>115</v>
      </c>
      <c r="C3007" s="65" t="s">
        <v>183</v>
      </c>
      <c r="D3007" s="1">
        <v>65.165790000000001</v>
      </c>
      <c r="E3007" s="64" t="s">
        <v>0</v>
      </c>
      <c r="F3007" s="1">
        <v>57.3142</v>
      </c>
      <c r="G3007" s="1">
        <v>72.271870000000007</v>
      </c>
      <c r="H3007" s="1">
        <v>3.8392119999999998</v>
      </c>
      <c r="I3007" s="1">
        <v>5.8914531689096377</v>
      </c>
    </row>
    <row r="3008" spans="1:9" x14ac:dyDescent="0.25">
      <c r="A3008" s="64" t="s">
        <v>275</v>
      </c>
      <c r="B3008" s="64" t="s">
        <v>116</v>
      </c>
      <c r="C3008" s="65" t="s">
        <v>187</v>
      </c>
      <c r="D3008" s="1">
        <v>70.315349999999995</v>
      </c>
      <c r="E3008" s="64" t="s">
        <v>0</v>
      </c>
      <c r="F3008" s="1">
        <v>64.966290000000001</v>
      </c>
      <c r="G3008" s="1">
        <v>75.159959999999998</v>
      </c>
      <c r="H3008" s="1">
        <v>2.6057640000000002</v>
      </c>
      <c r="I3008" s="1">
        <v>3.7058252572162416</v>
      </c>
    </row>
    <row r="3009" spans="1:9" x14ac:dyDescent="0.25">
      <c r="A3009" s="64" t="s">
        <v>275</v>
      </c>
      <c r="B3009" s="64" t="s">
        <v>117</v>
      </c>
      <c r="C3009" s="65" t="s">
        <v>184</v>
      </c>
      <c r="D3009" s="1">
        <v>70.429469999999995</v>
      </c>
      <c r="E3009" s="64" t="s">
        <v>0</v>
      </c>
      <c r="F3009" s="1">
        <v>63.519759999999998</v>
      </c>
      <c r="G3009" s="1">
        <v>76.514309999999995</v>
      </c>
      <c r="H3009" s="1">
        <v>3.3267370000000001</v>
      </c>
      <c r="I3009" s="1">
        <v>4.723501397923342</v>
      </c>
    </row>
    <row r="3010" spans="1:9" x14ac:dyDescent="0.25">
      <c r="A3010" s="64" t="s">
        <v>275</v>
      </c>
      <c r="B3010" s="64" t="s">
        <v>118</v>
      </c>
      <c r="C3010" s="65" t="s">
        <v>184</v>
      </c>
      <c r="D3010" s="1">
        <v>62.664290000000001</v>
      </c>
      <c r="E3010" s="64" t="s">
        <v>0</v>
      </c>
      <c r="F3010" s="1">
        <v>48.427779999999998</v>
      </c>
      <c r="G3010" s="1">
        <v>74.999619999999993</v>
      </c>
      <c r="H3010" s="1">
        <v>6.9285730000000001</v>
      </c>
      <c r="I3010" s="1">
        <v>11.056652840078456</v>
      </c>
    </row>
    <row r="3011" spans="1:9" x14ac:dyDescent="0.25">
      <c r="A3011" s="64" t="s">
        <v>275</v>
      </c>
      <c r="B3011" s="64" t="s">
        <v>119</v>
      </c>
      <c r="C3011" s="65" t="s">
        <v>182</v>
      </c>
      <c r="D3011" s="1">
        <v>79.443830000000005</v>
      </c>
      <c r="E3011" s="64" t="s">
        <v>0</v>
      </c>
      <c r="F3011" s="1">
        <v>74.868250000000003</v>
      </c>
      <c r="G3011" s="1">
        <v>83.371380000000002</v>
      </c>
      <c r="H3011" s="1">
        <v>2.1679469999999998</v>
      </c>
      <c r="I3011" s="1">
        <v>2.7289054417441854</v>
      </c>
    </row>
    <row r="3012" spans="1:9" x14ac:dyDescent="0.25">
      <c r="A3012" s="64" t="s">
        <v>275</v>
      </c>
      <c r="B3012" s="64" t="s">
        <v>120</v>
      </c>
      <c r="C3012" s="65" t="s">
        <v>185</v>
      </c>
      <c r="D3012" s="1">
        <v>71.147199999999998</v>
      </c>
      <c r="E3012" s="64" t="s">
        <v>0</v>
      </c>
      <c r="F3012" s="1">
        <v>63.068669999999997</v>
      </c>
      <c r="G3012" s="1">
        <v>78.072969999999998</v>
      </c>
      <c r="H3012" s="1">
        <v>3.8447110000000002</v>
      </c>
      <c r="I3012" s="1">
        <v>5.4038823734454766</v>
      </c>
    </row>
    <row r="3013" spans="1:9" x14ac:dyDescent="0.25">
      <c r="A3013" s="64" t="s">
        <v>275</v>
      </c>
      <c r="B3013" s="64" t="s">
        <v>121</v>
      </c>
      <c r="C3013" s="65" t="s">
        <v>183</v>
      </c>
      <c r="D3013" s="1">
        <v>72.353930000000005</v>
      </c>
      <c r="E3013" s="64" t="s">
        <v>0</v>
      </c>
      <c r="F3013" s="1">
        <v>67.170699999999997</v>
      </c>
      <c r="G3013" s="1">
        <v>76.999020000000002</v>
      </c>
      <c r="H3013" s="1">
        <v>2.5110990000000002</v>
      </c>
      <c r="I3013" s="1">
        <v>3.4705772029245683</v>
      </c>
    </row>
    <row r="3014" spans="1:9" x14ac:dyDescent="0.25">
      <c r="A3014" s="64" t="s">
        <v>275</v>
      </c>
      <c r="B3014" s="64" t="s">
        <v>122</v>
      </c>
      <c r="C3014" s="65" t="s">
        <v>187</v>
      </c>
      <c r="D3014" s="1">
        <v>71.167109999999994</v>
      </c>
      <c r="E3014" s="64" t="s">
        <v>0</v>
      </c>
      <c r="F3014" s="1">
        <v>63.334739999999996</v>
      </c>
      <c r="G3014" s="1">
        <v>77.909909999999996</v>
      </c>
      <c r="H3014" s="1">
        <v>3.734775</v>
      </c>
      <c r="I3014" s="1">
        <v>5.2478947086652816</v>
      </c>
    </row>
    <row r="3015" spans="1:9" x14ac:dyDescent="0.25">
      <c r="A3015" s="64" t="s">
        <v>275</v>
      </c>
      <c r="B3015" s="64" t="s">
        <v>123</v>
      </c>
      <c r="C3015" s="65" t="s">
        <v>183</v>
      </c>
      <c r="D3015" s="1">
        <v>75.562560000000005</v>
      </c>
      <c r="E3015" s="64" t="s">
        <v>0</v>
      </c>
      <c r="F3015" s="1">
        <v>69.096149999999994</v>
      </c>
      <c r="G3015" s="1">
        <v>81.047060000000002</v>
      </c>
      <c r="H3015" s="1">
        <v>3.053118</v>
      </c>
      <c r="I3015" s="1">
        <v>4.0405168909047013</v>
      </c>
    </row>
    <row r="3016" spans="1:9" x14ac:dyDescent="0.25">
      <c r="A3016" s="64" t="s">
        <v>275</v>
      </c>
      <c r="B3016" s="64" t="s">
        <v>124</v>
      </c>
      <c r="C3016" s="65" t="s">
        <v>184</v>
      </c>
      <c r="D3016" s="1">
        <v>68.408839999999998</v>
      </c>
      <c r="E3016" s="64" t="s">
        <v>0</v>
      </c>
      <c r="F3016" s="1">
        <v>62.453650000000003</v>
      </c>
      <c r="G3016" s="1">
        <v>73.8155</v>
      </c>
      <c r="H3016" s="1">
        <v>2.906854</v>
      </c>
      <c r="I3016" s="1">
        <v>4.2492373792626807</v>
      </c>
    </row>
    <row r="3017" spans="1:9" x14ac:dyDescent="0.25">
      <c r="A3017" s="64" t="s">
        <v>275</v>
      </c>
      <c r="B3017" s="64" t="s">
        <v>125</v>
      </c>
      <c r="C3017" s="65" t="s">
        <v>186</v>
      </c>
      <c r="D3017" s="1">
        <v>73.086410000000001</v>
      </c>
      <c r="E3017" s="64" t="s">
        <v>0</v>
      </c>
      <c r="F3017" s="1">
        <v>64.882279999999994</v>
      </c>
      <c r="G3017" s="1">
        <v>79.965720000000005</v>
      </c>
      <c r="H3017" s="1">
        <v>3.8635480000000002</v>
      </c>
      <c r="I3017" s="1">
        <v>5.2862741513778015</v>
      </c>
    </row>
    <row r="3018" spans="1:9" x14ac:dyDescent="0.25">
      <c r="A3018" s="64" t="s">
        <v>275</v>
      </c>
      <c r="B3018" s="64" t="s">
        <v>126</v>
      </c>
      <c r="C3018" s="65" t="s">
        <v>187</v>
      </c>
      <c r="D3018" s="1">
        <v>73.227209999999999</v>
      </c>
      <c r="E3018" s="64" t="s">
        <v>0</v>
      </c>
      <c r="F3018" s="1">
        <v>67.775999999999996</v>
      </c>
      <c r="G3018" s="1">
        <v>78.054850000000002</v>
      </c>
      <c r="H3018" s="1">
        <v>2.6262650000000001</v>
      </c>
      <c r="I3018" s="1">
        <v>3.5864605520270403</v>
      </c>
    </row>
    <row r="3019" spans="1:9" x14ac:dyDescent="0.25">
      <c r="A3019" s="64" t="s">
        <v>275</v>
      </c>
      <c r="B3019" s="64" t="s">
        <v>127</v>
      </c>
      <c r="C3019" s="65" t="s">
        <v>183</v>
      </c>
      <c r="D3019" s="1">
        <v>75.838560000000001</v>
      </c>
      <c r="E3019" s="64" t="s">
        <v>0</v>
      </c>
      <c r="F3019" s="1">
        <v>70.001239999999996</v>
      </c>
      <c r="G3019" s="1">
        <v>80.850750000000005</v>
      </c>
      <c r="H3019" s="1">
        <v>2.7705060000000001</v>
      </c>
      <c r="I3019" s="1">
        <v>3.6531627182794608</v>
      </c>
    </row>
    <row r="3020" spans="1:9" x14ac:dyDescent="0.25">
      <c r="A3020" s="64" t="s">
        <v>275</v>
      </c>
      <c r="B3020" s="64" t="s">
        <v>128</v>
      </c>
      <c r="C3020" s="65" t="s">
        <v>184</v>
      </c>
      <c r="D3020" s="1">
        <v>72.798029999999997</v>
      </c>
      <c r="E3020" s="64" t="s">
        <v>0</v>
      </c>
      <c r="F3020" s="1">
        <v>65.827489999999997</v>
      </c>
      <c r="G3020" s="1">
        <v>78.804540000000003</v>
      </c>
      <c r="H3020" s="1">
        <v>3.320014</v>
      </c>
      <c r="I3020" s="1">
        <v>4.5605822025678444</v>
      </c>
    </row>
    <row r="3021" spans="1:9" x14ac:dyDescent="0.25">
      <c r="A3021" s="64" t="s">
        <v>275</v>
      </c>
      <c r="B3021" s="64" t="s">
        <v>129</v>
      </c>
      <c r="C3021" s="65" t="s">
        <v>3</v>
      </c>
      <c r="D3021" s="1">
        <v>74.894599999999997</v>
      </c>
      <c r="E3021" s="64" t="s">
        <v>0</v>
      </c>
      <c r="F3021" s="1">
        <v>68.942790000000002</v>
      </c>
      <c r="G3021" s="1">
        <v>80.036090000000002</v>
      </c>
      <c r="H3021" s="1">
        <v>2.8341599999999998</v>
      </c>
      <c r="I3021" s="1">
        <v>3.7841980596731939</v>
      </c>
    </row>
    <row r="3022" spans="1:9" x14ac:dyDescent="0.25">
      <c r="A3022" s="64" t="s">
        <v>275</v>
      </c>
      <c r="B3022" s="64" t="s">
        <v>130</v>
      </c>
      <c r="C3022" s="65" t="s">
        <v>186</v>
      </c>
      <c r="D3022" s="1">
        <v>75.7029</v>
      </c>
      <c r="E3022" s="64" t="s">
        <v>0</v>
      </c>
      <c r="F3022" s="1">
        <v>71.208839999999995</v>
      </c>
      <c r="G3022" s="1">
        <v>79.695499999999996</v>
      </c>
      <c r="H3022" s="1">
        <v>2.1660509999999999</v>
      </c>
      <c r="I3022" s="1">
        <v>2.8612523430410195</v>
      </c>
    </row>
    <row r="3023" spans="1:9" x14ac:dyDescent="0.25">
      <c r="A3023" s="64" t="s">
        <v>275</v>
      </c>
      <c r="B3023" s="64" t="s">
        <v>131</v>
      </c>
      <c r="C3023" s="65" t="s">
        <v>186</v>
      </c>
      <c r="D3023" s="1">
        <v>65.197159999999997</v>
      </c>
      <c r="E3023" s="64" t="s">
        <v>0</v>
      </c>
      <c r="F3023" s="1">
        <v>55.702089999999998</v>
      </c>
      <c r="G3023" s="1">
        <v>73.620840000000001</v>
      </c>
      <c r="H3023" s="1">
        <v>4.6129360000000004</v>
      </c>
      <c r="I3023" s="1">
        <v>7.0753634053998677</v>
      </c>
    </row>
    <row r="3024" spans="1:9" x14ac:dyDescent="0.25">
      <c r="A3024" s="64" t="s">
        <v>275</v>
      </c>
      <c r="B3024" s="64" t="s">
        <v>132</v>
      </c>
      <c r="C3024" s="65" t="s">
        <v>182</v>
      </c>
      <c r="D3024" s="1">
        <v>69.469620000000006</v>
      </c>
      <c r="E3024" s="64" t="s">
        <v>0</v>
      </c>
      <c r="F3024" s="1">
        <v>61.629510000000003</v>
      </c>
      <c r="G3024" s="1">
        <v>76.323229999999995</v>
      </c>
      <c r="H3024" s="1">
        <v>3.7677939999999999</v>
      </c>
      <c r="I3024" s="1">
        <v>5.4236571324270946</v>
      </c>
    </row>
    <row r="3025" spans="1:9" x14ac:dyDescent="0.25">
      <c r="A3025" s="64" t="s">
        <v>275</v>
      </c>
      <c r="B3025" s="64" t="s">
        <v>133</v>
      </c>
      <c r="C3025" s="65" t="s">
        <v>186</v>
      </c>
      <c r="D3025" s="1">
        <v>68.959969999999998</v>
      </c>
      <c r="E3025" s="64" t="s">
        <v>0</v>
      </c>
      <c r="F3025" s="1">
        <v>62.142209999999999</v>
      </c>
      <c r="G3025" s="1">
        <v>75.043030000000002</v>
      </c>
      <c r="H3025" s="1">
        <v>3.303931</v>
      </c>
      <c r="I3025" s="1">
        <v>4.7910853209477899</v>
      </c>
    </row>
    <row r="3026" spans="1:9" x14ac:dyDescent="0.25">
      <c r="A3026" s="64" t="s">
        <v>275</v>
      </c>
      <c r="B3026" s="64" t="s">
        <v>134</v>
      </c>
      <c r="C3026" s="65" t="s">
        <v>182</v>
      </c>
      <c r="D3026" s="1">
        <v>69.028580000000005</v>
      </c>
      <c r="E3026" s="64" t="s">
        <v>0</v>
      </c>
      <c r="F3026" s="1">
        <v>61.556260000000002</v>
      </c>
      <c r="G3026" s="1">
        <v>75.623649999999998</v>
      </c>
      <c r="H3026" s="1">
        <v>3.6058829999999999</v>
      </c>
      <c r="I3026" s="1">
        <v>5.2237536973815768</v>
      </c>
    </row>
    <row r="3027" spans="1:9" x14ac:dyDescent="0.25">
      <c r="A3027" s="64" t="s">
        <v>275</v>
      </c>
      <c r="B3027" s="64" t="s">
        <v>135</v>
      </c>
      <c r="C3027" s="65" t="s">
        <v>3</v>
      </c>
      <c r="D3027" s="1">
        <v>72.151030000000006</v>
      </c>
      <c r="E3027" s="64" t="s">
        <v>0</v>
      </c>
      <c r="F3027" s="1">
        <v>65.310450000000003</v>
      </c>
      <c r="G3027" s="1">
        <v>78.095100000000002</v>
      </c>
      <c r="H3027" s="1">
        <v>3.2715730000000001</v>
      </c>
      <c r="I3027" s="1">
        <v>4.5343399810092802</v>
      </c>
    </row>
    <row r="3028" spans="1:9" x14ac:dyDescent="0.25">
      <c r="A3028" s="64" t="s">
        <v>275</v>
      </c>
      <c r="B3028" s="64" t="s">
        <v>136</v>
      </c>
      <c r="C3028" s="65" t="s">
        <v>183</v>
      </c>
      <c r="D3028" s="1">
        <v>79.668469999999999</v>
      </c>
      <c r="E3028" s="64" t="s">
        <v>0</v>
      </c>
      <c r="F3028" s="1">
        <v>75.565870000000004</v>
      </c>
      <c r="G3028" s="1">
        <v>83.235050000000001</v>
      </c>
      <c r="H3028" s="1">
        <v>1.954995</v>
      </c>
      <c r="I3028" s="1">
        <v>2.4539130725116225</v>
      </c>
    </row>
    <row r="3029" spans="1:9" x14ac:dyDescent="0.25">
      <c r="A3029" s="64" t="s">
        <v>275</v>
      </c>
      <c r="B3029" s="64" t="s">
        <v>137</v>
      </c>
      <c r="C3029" s="65" t="s">
        <v>181</v>
      </c>
      <c r="D3029" s="1">
        <v>76.639759999999995</v>
      </c>
      <c r="E3029" s="64" t="s">
        <v>0</v>
      </c>
      <c r="F3029" s="1">
        <v>72.527680000000004</v>
      </c>
      <c r="G3029" s="1">
        <v>80.3035</v>
      </c>
      <c r="H3029" s="1">
        <v>1.983379</v>
      </c>
      <c r="I3029" s="1">
        <v>2.5879243358799662</v>
      </c>
    </row>
    <row r="3030" spans="1:9" x14ac:dyDescent="0.25">
      <c r="A3030" s="64" t="s">
        <v>275</v>
      </c>
      <c r="B3030" s="64" t="s">
        <v>138</v>
      </c>
      <c r="C3030" s="65" t="s">
        <v>185</v>
      </c>
      <c r="D3030" s="1">
        <v>78.376679999999993</v>
      </c>
      <c r="E3030" s="64" t="s">
        <v>0</v>
      </c>
      <c r="F3030" s="1">
        <v>74.311840000000004</v>
      </c>
      <c r="G3030" s="1">
        <v>81.954499999999996</v>
      </c>
      <c r="H3030" s="1">
        <v>1.948429</v>
      </c>
      <c r="I3030" s="1">
        <v>2.485980523798661</v>
      </c>
    </row>
    <row r="3031" spans="1:9" x14ac:dyDescent="0.25">
      <c r="A3031" s="64" t="s">
        <v>275</v>
      </c>
      <c r="B3031" s="64" t="s">
        <v>139</v>
      </c>
      <c r="C3031" s="65" t="s">
        <v>187</v>
      </c>
      <c r="D3031" s="1">
        <v>48.625689999999999</v>
      </c>
      <c r="E3031" s="64" t="s">
        <v>0</v>
      </c>
      <c r="F3031" s="1">
        <v>44.093519999999998</v>
      </c>
      <c r="G3031" s="1">
        <v>53.180570000000003</v>
      </c>
      <c r="H3031" s="1">
        <v>2.3234309999999998</v>
      </c>
      <c r="I3031" s="1">
        <v>4.7781964636388699</v>
      </c>
    </row>
    <row r="3032" spans="1:9" x14ac:dyDescent="0.25">
      <c r="A3032" s="64" t="s">
        <v>275</v>
      </c>
      <c r="B3032" s="64" t="s">
        <v>140</v>
      </c>
      <c r="C3032" s="65" t="s">
        <v>187</v>
      </c>
      <c r="D3032" s="1">
        <v>77.522069999999999</v>
      </c>
      <c r="E3032" s="64" t="s">
        <v>0</v>
      </c>
      <c r="F3032" s="1">
        <v>72.929500000000004</v>
      </c>
      <c r="G3032" s="1">
        <v>81.532799999999995</v>
      </c>
      <c r="H3032" s="1">
        <v>2.1947359999999998</v>
      </c>
      <c r="I3032" s="1">
        <v>2.8311111919483056</v>
      </c>
    </row>
    <row r="3033" spans="1:9" x14ac:dyDescent="0.25">
      <c r="A3033" s="64" t="s">
        <v>275</v>
      </c>
      <c r="B3033" s="64" t="s">
        <v>141</v>
      </c>
      <c r="C3033" s="65" t="s">
        <v>181</v>
      </c>
      <c r="D3033" s="1">
        <v>78.805620000000005</v>
      </c>
      <c r="E3033" s="64" t="s">
        <v>0</v>
      </c>
      <c r="F3033" s="1">
        <v>73.569940000000003</v>
      </c>
      <c r="G3033" s="1">
        <v>83.240409999999997</v>
      </c>
      <c r="H3033" s="1">
        <v>2.4653520000000002</v>
      </c>
      <c r="I3033" s="1">
        <v>3.1283961727602678</v>
      </c>
    </row>
    <row r="3034" spans="1:9" x14ac:dyDescent="0.25">
      <c r="A3034" s="64" t="s">
        <v>275</v>
      </c>
      <c r="B3034" s="64" t="s">
        <v>142</v>
      </c>
      <c r="C3034" s="65" t="s">
        <v>3</v>
      </c>
      <c r="D3034" s="1">
        <v>72.323989999999995</v>
      </c>
      <c r="E3034" s="64" t="s">
        <v>0</v>
      </c>
      <c r="F3034" s="1">
        <v>65.520319999999998</v>
      </c>
      <c r="G3034" s="1">
        <v>78.231179999999995</v>
      </c>
      <c r="H3034" s="1">
        <v>3.2523930000000001</v>
      </c>
      <c r="I3034" s="1">
        <v>4.4969767292982601</v>
      </c>
    </row>
    <row r="3035" spans="1:9" x14ac:dyDescent="0.25">
      <c r="A3035" s="64" t="s">
        <v>275</v>
      </c>
      <c r="B3035" s="64" t="s">
        <v>143</v>
      </c>
      <c r="C3035" s="65" t="s">
        <v>182</v>
      </c>
      <c r="D3035" s="1">
        <v>61.788420000000002</v>
      </c>
      <c r="E3035" s="64" t="s">
        <v>0</v>
      </c>
      <c r="F3035" s="1">
        <v>46.230240000000002</v>
      </c>
      <c r="G3035" s="1">
        <v>75.254490000000004</v>
      </c>
      <c r="H3035" s="1">
        <v>7.6062209999999997</v>
      </c>
      <c r="I3035" s="1">
        <v>12.31010762210783</v>
      </c>
    </row>
    <row r="3036" spans="1:9" x14ac:dyDescent="0.25">
      <c r="A3036" s="64" t="s">
        <v>275</v>
      </c>
      <c r="B3036" s="64" t="s">
        <v>144</v>
      </c>
      <c r="C3036" s="65" t="s">
        <v>181</v>
      </c>
      <c r="D3036" s="1">
        <v>74.287199999999999</v>
      </c>
      <c r="E3036" s="64" t="s">
        <v>0</v>
      </c>
      <c r="F3036" s="1">
        <v>67.988870000000006</v>
      </c>
      <c r="G3036" s="1">
        <v>79.716030000000003</v>
      </c>
      <c r="H3036" s="1">
        <v>2.9964559999999998</v>
      </c>
      <c r="I3036" s="1">
        <v>4.0336100970288289</v>
      </c>
    </row>
    <row r="3037" spans="1:9" x14ac:dyDescent="0.25">
      <c r="A3037" s="64" t="s">
        <v>275</v>
      </c>
      <c r="B3037" s="64" t="s">
        <v>145</v>
      </c>
      <c r="C3037" s="65" t="s">
        <v>182</v>
      </c>
      <c r="D3037" s="1">
        <v>76.232889999999998</v>
      </c>
      <c r="E3037" s="64" t="s">
        <v>0</v>
      </c>
      <c r="F3037" s="1">
        <v>70.390810000000002</v>
      </c>
      <c r="G3037" s="1">
        <v>81.229659999999996</v>
      </c>
      <c r="H3037" s="1">
        <v>2.7677109999999998</v>
      </c>
      <c r="I3037" s="1">
        <v>3.6305996007759904</v>
      </c>
    </row>
    <row r="3038" spans="1:9" x14ac:dyDescent="0.25">
      <c r="A3038" s="64" t="s">
        <v>275</v>
      </c>
      <c r="B3038" s="64" t="s">
        <v>146</v>
      </c>
      <c r="C3038" s="65" t="s">
        <v>182</v>
      </c>
      <c r="D3038" s="1">
        <v>74.145849999999996</v>
      </c>
      <c r="E3038" s="64" t="s">
        <v>0</v>
      </c>
      <c r="F3038" s="1">
        <v>66.920330000000007</v>
      </c>
      <c r="G3038" s="1">
        <v>80.258709999999994</v>
      </c>
      <c r="H3038" s="1">
        <v>3.4119619999999999</v>
      </c>
      <c r="I3038" s="1">
        <v>4.6016897776477039</v>
      </c>
    </row>
    <row r="3039" spans="1:9" x14ac:dyDescent="0.25">
      <c r="A3039" s="64" t="s">
        <v>275</v>
      </c>
      <c r="B3039" s="64" t="s">
        <v>147</v>
      </c>
      <c r="C3039" s="65" t="s">
        <v>187</v>
      </c>
      <c r="D3039" s="1">
        <v>74.144210000000001</v>
      </c>
      <c r="E3039" s="64" t="s">
        <v>0</v>
      </c>
      <c r="F3039" s="1">
        <v>66.652000000000001</v>
      </c>
      <c r="G3039" s="1">
        <v>80.446969999999993</v>
      </c>
      <c r="H3039" s="1">
        <v>3.529137</v>
      </c>
      <c r="I3039" s="1">
        <v>4.7598281780870009</v>
      </c>
    </row>
    <row r="3040" spans="1:9" x14ac:dyDescent="0.25">
      <c r="A3040" s="64" t="s">
        <v>275</v>
      </c>
      <c r="B3040" s="64" t="s">
        <v>148</v>
      </c>
      <c r="C3040" s="65" t="s">
        <v>3</v>
      </c>
      <c r="D3040" s="1">
        <v>70.209509999999995</v>
      </c>
      <c r="E3040" s="64" t="s">
        <v>0</v>
      </c>
      <c r="F3040" s="1">
        <v>63.711390000000002</v>
      </c>
      <c r="G3040" s="1">
        <v>75.982669999999999</v>
      </c>
      <c r="H3040" s="1">
        <v>3.1407639999999999</v>
      </c>
      <c r="I3040" s="1">
        <v>4.4734167778695513</v>
      </c>
    </row>
    <row r="3041" spans="1:9" x14ac:dyDescent="0.25">
      <c r="A3041" s="64" t="s">
        <v>275</v>
      </c>
      <c r="B3041" s="64" t="s">
        <v>149</v>
      </c>
      <c r="C3041" s="65" t="s">
        <v>3</v>
      </c>
      <c r="D3041" s="1">
        <v>60.587150000000001</v>
      </c>
      <c r="E3041" s="64" t="s">
        <v>0</v>
      </c>
      <c r="F3041" s="1">
        <v>45.692</v>
      </c>
      <c r="G3041" s="1">
        <v>73.744489999999999</v>
      </c>
      <c r="H3041" s="1">
        <v>7.3404020000000001</v>
      </c>
      <c r="I3041" s="1">
        <v>12.115443621295935</v>
      </c>
    </row>
    <row r="3042" spans="1:9" x14ac:dyDescent="0.25">
      <c r="A3042" s="64" t="s">
        <v>275</v>
      </c>
      <c r="B3042" s="64" t="s">
        <v>150</v>
      </c>
      <c r="C3042" s="65" t="s">
        <v>181</v>
      </c>
      <c r="D3042" s="1">
        <v>76.335920000000002</v>
      </c>
      <c r="E3042" s="64" t="s">
        <v>0</v>
      </c>
      <c r="F3042" s="1">
        <v>71.48236</v>
      </c>
      <c r="G3042" s="1">
        <v>80.58775</v>
      </c>
      <c r="H3042" s="1">
        <v>2.3232390000000001</v>
      </c>
      <c r="I3042" s="1">
        <v>3.0434414100203417</v>
      </c>
    </row>
    <row r="3043" spans="1:9" x14ac:dyDescent="0.25">
      <c r="A3043" s="64" t="s">
        <v>275</v>
      </c>
      <c r="B3043" s="64" t="s">
        <v>151</v>
      </c>
      <c r="C3043" s="65" t="s">
        <v>182</v>
      </c>
      <c r="D3043" s="1">
        <v>71.274299999999997</v>
      </c>
      <c r="E3043" s="64" t="s">
        <v>0</v>
      </c>
      <c r="F3043" s="1">
        <v>61.666440000000001</v>
      </c>
      <c r="G3043" s="1">
        <v>79.283060000000006</v>
      </c>
      <c r="H3043" s="1">
        <v>4.5249009999999998</v>
      </c>
      <c r="I3043" s="1">
        <v>6.3485730480692197</v>
      </c>
    </row>
    <row r="3044" spans="1:9" x14ac:dyDescent="0.25">
      <c r="A3044" s="64" t="s">
        <v>275</v>
      </c>
      <c r="B3044" s="64" t="s">
        <v>152</v>
      </c>
      <c r="C3044" s="65" t="s">
        <v>186</v>
      </c>
      <c r="D3044" s="1">
        <v>77.047240000000002</v>
      </c>
      <c r="E3044" s="64" t="s">
        <v>0</v>
      </c>
      <c r="F3044" s="1">
        <v>72.837710000000001</v>
      </c>
      <c r="G3044" s="1">
        <v>80.776560000000003</v>
      </c>
      <c r="H3044" s="1">
        <v>2.0254059999999998</v>
      </c>
      <c r="I3044" s="1">
        <v>2.6287846261592236</v>
      </c>
    </row>
    <row r="3045" spans="1:9" x14ac:dyDescent="0.25">
      <c r="A3045" s="64" t="s">
        <v>275</v>
      </c>
      <c r="B3045" s="64" t="s">
        <v>153</v>
      </c>
      <c r="C3045" s="65" t="s">
        <v>182</v>
      </c>
      <c r="D3045" s="1">
        <v>74.823189999999997</v>
      </c>
      <c r="E3045" s="64" t="s">
        <v>0</v>
      </c>
      <c r="F3045" s="1">
        <v>60.93515</v>
      </c>
      <c r="G3045" s="1">
        <v>84.99006</v>
      </c>
      <c r="H3045" s="1">
        <v>6.1933610000000003</v>
      </c>
      <c r="I3045" s="1">
        <v>8.2773281919682926</v>
      </c>
    </row>
    <row r="3046" spans="1:9" x14ac:dyDescent="0.25">
      <c r="A3046" s="64" t="s">
        <v>275</v>
      </c>
      <c r="B3046" s="64" t="s">
        <v>154</v>
      </c>
      <c r="C3046" s="65" t="s">
        <v>183</v>
      </c>
      <c r="D3046" s="1">
        <v>78.983760000000004</v>
      </c>
      <c r="E3046" s="64" t="s">
        <v>0</v>
      </c>
      <c r="F3046" s="1">
        <v>74.210099999999997</v>
      </c>
      <c r="G3046" s="1">
        <v>83.075339999999997</v>
      </c>
      <c r="H3046" s="1">
        <v>2.2603970000000002</v>
      </c>
      <c r="I3046" s="1">
        <v>2.8618503348030027</v>
      </c>
    </row>
    <row r="3047" spans="1:9" x14ac:dyDescent="0.25">
      <c r="A3047" s="64" t="s">
        <v>275</v>
      </c>
      <c r="B3047" s="64" t="s">
        <v>155</v>
      </c>
      <c r="C3047" s="65" t="s">
        <v>187</v>
      </c>
      <c r="D3047" s="1">
        <v>73.087869999999995</v>
      </c>
      <c r="E3047" s="64" t="s">
        <v>0</v>
      </c>
      <c r="F3047" s="1">
        <v>66.36542</v>
      </c>
      <c r="G3047" s="1">
        <v>78.894019999999998</v>
      </c>
      <c r="H3047" s="1">
        <v>3.204447</v>
      </c>
      <c r="I3047" s="1">
        <v>4.3843759573236989</v>
      </c>
    </row>
    <row r="3048" spans="1:9" x14ac:dyDescent="0.25">
      <c r="A3048" s="64" t="s">
        <v>275</v>
      </c>
      <c r="B3048" s="64" t="s">
        <v>156</v>
      </c>
      <c r="C3048" s="65" t="s">
        <v>184</v>
      </c>
      <c r="D3048" s="1">
        <v>72.220320000000001</v>
      </c>
      <c r="E3048" s="64" t="s">
        <v>0</v>
      </c>
      <c r="F3048" s="1">
        <v>66.077029999999993</v>
      </c>
      <c r="G3048" s="1">
        <v>77.627759999999995</v>
      </c>
      <c r="H3048" s="1">
        <v>2.9534159999999998</v>
      </c>
      <c r="I3048" s="1">
        <v>4.0894529406682212</v>
      </c>
    </row>
    <row r="3049" spans="1:9" x14ac:dyDescent="0.25">
      <c r="A3049" s="64" t="s">
        <v>275</v>
      </c>
      <c r="B3049" s="64" t="s">
        <v>157</v>
      </c>
      <c r="C3049" s="65" t="s">
        <v>3</v>
      </c>
      <c r="D3049" s="1">
        <v>75.941280000000006</v>
      </c>
      <c r="E3049" s="64" t="s">
        <v>0</v>
      </c>
      <c r="F3049" s="1">
        <v>71.45384</v>
      </c>
      <c r="G3049" s="1">
        <v>79.921530000000004</v>
      </c>
      <c r="H3049" s="1">
        <v>2.1611590000000001</v>
      </c>
      <c r="I3049" s="1">
        <v>2.8458290405429034</v>
      </c>
    </row>
    <row r="3050" spans="1:9" x14ac:dyDescent="0.25">
      <c r="A3050" s="64" t="s">
        <v>275</v>
      </c>
      <c r="B3050" s="64" t="s">
        <v>158</v>
      </c>
      <c r="C3050" s="65" t="s">
        <v>182</v>
      </c>
      <c r="D3050" s="1">
        <v>68.009990000000002</v>
      </c>
      <c r="E3050" s="64" t="s">
        <v>0</v>
      </c>
      <c r="F3050" s="1">
        <v>58.154949999999999</v>
      </c>
      <c r="G3050" s="1">
        <v>76.482619999999997</v>
      </c>
      <c r="H3050" s="1">
        <v>4.7169220000000003</v>
      </c>
      <c r="I3050" s="1">
        <v>6.9356310741995397</v>
      </c>
    </row>
    <row r="3051" spans="1:9" x14ac:dyDescent="0.25">
      <c r="A3051" s="64" t="s">
        <v>275</v>
      </c>
      <c r="B3051" s="64" t="s">
        <v>159</v>
      </c>
      <c r="C3051" s="65" t="s">
        <v>186</v>
      </c>
      <c r="D3051" s="1">
        <v>65.600520000000003</v>
      </c>
      <c r="E3051" s="64" t="s">
        <v>0</v>
      </c>
      <c r="F3051" s="1">
        <v>55.146520000000002</v>
      </c>
      <c r="G3051" s="1">
        <v>74.734309999999994</v>
      </c>
      <c r="H3051" s="1">
        <v>5.0516209999999999</v>
      </c>
      <c r="I3051" s="1">
        <v>7.7005807271039926</v>
      </c>
    </row>
    <row r="3052" spans="1:9" x14ac:dyDescent="0.25">
      <c r="A3052" s="64" t="s">
        <v>275</v>
      </c>
      <c r="B3052" s="64" t="s">
        <v>160</v>
      </c>
      <c r="C3052" s="65" t="s">
        <v>183</v>
      </c>
      <c r="D3052" s="1">
        <v>67.845010000000002</v>
      </c>
      <c r="E3052" s="64" t="s">
        <v>0</v>
      </c>
      <c r="F3052" s="1">
        <v>52.823529999999998</v>
      </c>
      <c r="G3052" s="1">
        <v>79.903189999999995</v>
      </c>
      <c r="H3052" s="1">
        <v>7.0487489999999999</v>
      </c>
      <c r="I3052" s="1">
        <v>10.389487745672083</v>
      </c>
    </row>
    <row r="3053" spans="1:9" x14ac:dyDescent="0.25">
      <c r="A3053" s="64" t="s">
        <v>275</v>
      </c>
      <c r="B3053" s="64" t="s">
        <v>161</v>
      </c>
      <c r="C3053" s="65" t="s">
        <v>186</v>
      </c>
      <c r="D3053" s="1">
        <v>62.168080000000003</v>
      </c>
      <c r="E3053" s="64" t="s">
        <v>0</v>
      </c>
      <c r="F3053" s="1">
        <v>49.448320000000002</v>
      </c>
      <c r="G3053" s="1">
        <v>73.408450000000002</v>
      </c>
      <c r="H3053" s="1">
        <v>6.2222330000000001</v>
      </c>
      <c r="I3053" s="1">
        <v>10.008726343165174</v>
      </c>
    </row>
    <row r="3054" spans="1:9" x14ac:dyDescent="0.25">
      <c r="A3054" s="64" t="s">
        <v>275</v>
      </c>
      <c r="B3054" s="64" t="s">
        <v>162</v>
      </c>
      <c r="C3054" s="65" t="s">
        <v>184</v>
      </c>
      <c r="D3054" s="1">
        <v>80.474109999999996</v>
      </c>
      <c r="E3054" s="64" t="s">
        <v>0</v>
      </c>
      <c r="F3054" s="1">
        <v>74.643990000000002</v>
      </c>
      <c r="G3054" s="1">
        <v>85.228989999999996</v>
      </c>
      <c r="H3054" s="1">
        <v>2.6961020000000002</v>
      </c>
      <c r="I3054" s="1">
        <v>3.3502725286430635</v>
      </c>
    </row>
    <row r="3055" spans="1:9" x14ac:dyDescent="0.25">
      <c r="A3055" s="64" t="s">
        <v>275</v>
      </c>
      <c r="B3055" s="64" t="s">
        <v>163</v>
      </c>
      <c r="C3055" s="65" t="s">
        <v>185</v>
      </c>
      <c r="D3055" s="1">
        <v>60.565440000000002</v>
      </c>
      <c r="E3055" s="64" t="s">
        <v>0</v>
      </c>
      <c r="F3055" s="1">
        <v>48.24145</v>
      </c>
      <c r="G3055" s="1">
        <v>71.677790000000002</v>
      </c>
      <c r="H3055" s="1">
        <v>6.0813309999999996</v>
      </c>
      <c r="I3055" s="1">
        <v>10.040925980228987</v>
      </c>
    </row>
    <row r="3056" spans="1:9" x14ac:dyDescent="0.25">
      <c r="A3056" s="64" t="s">
        <v>275</v>
      </c>
      <c r="B3056" s="64" t="s">
        <v>164</v>
      </c>
      <c r="C3056" s="65" t="s">
        <v>184</v>
      </c>
      <c r="D3056" s="1">
        <v>71.299480000000003</v>
      </c>
      <c r="E3056" s="64" t="s">
        <v>0</v>
      </c>
      <c r="F3056" s="1">
        <v>64.872950000000003</v>
      </c>
      <c r="G3056" s="1">
        <v>76.967690000000005</v>
      </c>
      <c r="H3056" s="1">
        <v>3.0940780000000001</v>
      </c>
      <c r="I3056" s="1">
        <v>4.3395519855123768</v>
      </c>
    </row>
    <row r="3057" spans="1:9" x14ac:dyDescent="0.25">
      <c r="A3057" s="64" t="s">
        <v>275</v>
      </c>
      <c r="B3057" s="64" t="s">
        <v>165</v>
      </c>
      <c r="C3057" s="65" t="s">
        <v>183</v>
      </c>
      <c r="D3057" s="1">
        <v>81.197040000000001</v>
      </c>
      <c r="E3057" s="64" t="s">
        <v>0</v>
      </c>
      <c r="F3057" s="1">
        <v>77.454909999999998</v>
      </c>
      <c r="G3057" s="1">
        <v>84.442790000000002</v>
      </c>
      <c r="H3057" s="1">
        <v>1.780483</v>
      </c>
      <c r="I3057" s="1">
        <v>2.1927929885128816</v>
      </c>
    </row>
    <row r="3058" spans="1:9" x14ac:dyDescent="0.25">
      <c r="A3058" s="64" t="s">
        <v>275</v>
      </c>
      <c r="B3058" s="64" t="s">
        <v>166</v>
      </c>
      <c r="C3058" s="65" t="s">
        <v>3</v>
      </c>
      <c r="D3058" s="1">
        <v>67.393199999999993</v>
      </c>
      <c r="E3058" s="64" t="s">
        <v>0</v>
      </c>
      <c r="F3058" s="1">
        <v>58.358170000000001</v>
      </c>
      <c r="G3058" s="1">
        <v>75.297669999999997</v>
      </c>
      <c r="H3058" s="1">
        <v>4.3543089999999998</v>
      </c>
      <c r="I3058" s="1">
        <v>6.4610509665663605</v>
      </c>
    </row>
    <row r="3059" spans="1:9" x14ac:dyDescent="0.25">
      <c r="A3059" s="64" t="s">
        <v>275</v>
      </c>
      <c r="B3059" s="64" t="s">
        <v>167</v>
      </c>
      <c r="C3059" s="65" t="s">
        <v>184</v>
      </c>
      <c r="D3059" s="1">
        <v>65.288030000000006</v>
      </c>
      <c r="E3059" s="64" t="s">
        <v>0</v>
      </c>
      <c r="F3059" s="1">
        <v>50.306280000000001</v>
      </c>
      <c r="G3059" s="1">
        <v>77.750690000000006</v>
      </c>
      <c r="H3059" s="1">
        <v>7.1588700000000003</v>
      </c>
      <c r="I3059" s="1">
        <v>10.96505745387018</v>
      </c>
    </row>
    <row r="3060" spans="1:9" x14ac:dyDescent="0.25">
      <c r="A3060" s="64" t="s">
        <v>275</v>
      </c>
      <c r="B3060" s="64" t="s">
        <v>168</v>
      </c>
      <c r="C3060" s="65" t="s">
        <v>187</v>
      </c>
      <c r="D3060" s="1">
        <v>77.490459999999999</v>
      </c>
      <c r="E3060" s="64" t="s">
        <v>0</v>
      </c>
      <c r="F3060" s="1">
        <v>73.06617</v>
      </c>
      <c r="G3060" s="1">
        <v>81.373260000000002</v>
      </c>
      <c r="H3060" s="1">
        <v>2.119116</v>
      </c>
      <c r="I3060" s="1">
        <v>2.7346798560751866</v>
      </c>
    </row>
    <row r="3061" spans="1:9" x14ac:dyDescent="0.25">
      <c r="A3061" s="64" t="s">
        <v>275</v>
      </c>
      <c r="B3061" s="64" t="s">
        <v>169</v>
      </c>
      <c r="C3061" s="65" t="s">
        <v>3</v>
      </c>
      <c r="D3061" s="1">
        <v>71.979910000000004</v>
      </c>
      <c r="E3061" s="64" t="s">
        <v>0</v>
      </c>
      <c r="F3061" s="1">
        <v>65.067049999999995</v>
      </c>
      <c r="G3061" s="1">
        <v>77.987579999999994</v>
      </c>
      <c r="H3061" s="1">
        <v>3.3067639999999998</v>
      </c>
      <c r="I3061" s="1">
        <v>4.5940096340770635</v>
      </c>
    </row>
    <row r="3062" spans="1:9" x14ac:dyDescent="0.25">
      <c r="A3062" s="64" t="s">
        <v>275</v>
      </c>
      <c r="B3062" s="64" t="s">
        <v>170</v>
      </c>
      <c r="C3062" s="65" t="s">
        <v>3</v>
      </c>
      <c r="D3062" s="1">
        <v>80.214439999999996</v>
      </c>
      <c r="E3062" s="64" t="s">
        <v>0</v>
      </c>
      <c r="F3062" s="1">
        <v>76.389669999999995</v>
      </c>
      <c r="G3062" s="1">
        <v>83.55301</v>
      </c>
      <c r="H3062" s="1">
        <v>1.825949</v>
      </c>
      <c r="I3062" s="1">
        <v>2.276334535278187</v>
      </c>
    </row>
    <row r="3063" spans="1:9" x14ac:dyDescent="0.25">
      <c r="A3063" s="64" t="s">
        <v>275</v>
      </c>
      <c r="B3063" s="64" t="s">
        <v>171</v>
      </c>
      <c r="C3063" s="65" t="s">
        <v>184</v>
      </c>
      <c r="D3063" s="1">
        <v>74.844319999999996</v>
      </c>
      <c r="E3063" s="64" t="s">
        <v>0</v>
      </c>
      <c r="F3063" s="1">
        <v>66.877170000000007</v>
      </c>
      <c r="G3063" s="1">
        <v>81.427300000000002</v>
      </c>
      <c r="H3063" s="1">
        <v>3.7221229999999998</v>
      </c>
      <c r="I3063" s="1">
        <v>4.9731536073812945</v>
      </c>
    </row>
    <row r="3064" spans="1:9" x14ac:dyDescent="0.25">
      <c r="A3064" s="64" t="s">
        <v>275</v>
      </c>
      <c r="B3064" s="64" t="s">
        <v>172</v>
      </c>
      <c r="C3064" s="65" t="s">
        <v>185</v>
      </c>
      <c r="D3064" s="1">
        <v>65.060339999999997</v>
      </c>
      <c r="E3064" s="64" t="s">
        <v>0</v>
      </c>
      <c r="F3064" s="1">
        <v>54.259880000000003</v>
      </c>
      <c r="G3064" s="1">
        <v>74.508650000000003</v>
      </c>
      <c r="H3064" s="1">
        <v>5.2251849999999997</v>
      </c>
      <c r="I3064" s="1">
        <v>8.0312906449612775</v>
      </c>
    </row>
    <row r="3065" spans="1:9" x14ac:dyDescent="0.25">
      <c r="A3065" s="64" t="s">
        <v>275</v>
      </c>
      <c r="B3065" s="64" t="s">
        <v>173</v>
      </c>
      <c r="C3065" s="65" t="s">
        <v>186</v>
      </c>
      <c r="D3065" s="1">
        <v>68.192509999999999</v>
      </c>
      <c r="E3065" s="64" t="s">
        <v>0</v>
      </c>
      <c r="F3065" s="1">
        <v>59.426310000000001</v>
      </c>
      <c r="G3065" s="1">
        <v>75.834890000000001</v>
      </c>
      <c r="H3065" s="1">
        <v>4.2146910000000002</v>
      </c>
      <c r="I3065" s="1">
        <v>6.1805776030241448</v>
      </c>
    </row>
    <row r="3066" spans="1:9" x14ac:dyDescent="0.25">
      <c r="A3066" s="64" t="s">
        <v>275</v>
      </c>
      <c r="B3066" s="64" t="s">
        <v>174</v>
      </c>
      <c r="C3066" s="65" t="s">
        <v>181</v>
      </c>
      <c r="D3066" s="1">
        <v>77.654179999999997</v>
      </c>
      <c r="E3066" s="64" t="s">
        <v>0</v>
      </c>
      <c r="F3066" s="1">
        <v>73.317800000000005</v>
      </c>
      <c r="G3066" s="1">
        <v>81.463989999999995</v>
      </c>
      <c r="H3066" s="1">
        <v>2.0774339999999998</v>
      </c>
      <c r="I3066" s="1">
        <v>2.6752378300820379</v>
      </c>
    </row>
    <row r="3067" spans="1:9" x14ac:dyDescent="0.25">
      <c r="A3067" s="64" t="s">
        <v>275</v>
      </c>
      <c r="B3067" s="64" t="s">
        <v>175</v>
      </c>
      <c r="C3067" s="65" t="s">
        <v>182</v>
      </c>
      <c r="D3067" s="1">
        <v>69.690110000000004</v>
      </c>
      <c r="E3067" s="64" t="s">
        <v>0</v>
      </c>
      <c r="F3067" s="1">
        <v>62.722290000000001</v>
      </c>
      <c r="G3067" s="1">
        <v>75.856859999999998</v>
      </c>
      <c r="H3067" s="1">
        <v>3.3640599999999998</v>
      </c>
      <c r="I3067" s="1">
        <v>4.8271698810634671</v>
      </c>
    </row>
    <row r="3068" spans="1:9" x14ac:dyDescent="0.25">
      <c r="A3068" s="64" t="s">
        <v>275</v>
      </c>
      <c r="B3068" s="64" t="s">
        <v>176</v>
      </c>
      <c r="C3068" s="65" t="s">
        <v>3</v>
      </c>
      <c r="D3068" s="1">
        <v>65.851389999999995</v>
      </c>
      <c r="E3068" s="64" t="s">
        <v>0</v>
      </c>
      <c r="F3068" s="1">
        <v>55.621659999999999</v>
      </c>
      <c r="G3068" s="1">
        <v>74.791740000000004</v>
      </c>
      <c r="H3068" s="1">
        <v>4.9413239999999998</v>
      </c>
      <c r="I3068" s="1">
        <v>7.5037504903085566</v>
      </c>
    </row>
    <row r="3069" spans="1:9" x14ac:dyDescent="0.25">
      <c r="A3069" s="64" t="s">
        <v>275</v>
      </c>
      <c r="B3069" s="64" t="s">
        <v>177</v>
      </c>
      <c r="C3069" s="65" t="s">
        <v>182</v>
      </c>
      <c r="D3069" s="1">
        <v>68.876469999999998</v>
      </c>
      <c r="E3069" s="64" t="s">
        <v>0</v>
      </c>
      <c r="F3069" s="1">
        <v>61.680520000000001</v>
      </c>
      <c r="G3069" s="1">
        <v>75.263040000000004</v>
      </c>
      <c r="H3069" s="1">
        <v>3.48048</v>
      </c>
      <c r="I3069" s="1">
        <v>5.0532206426955391</v>
      </c>
    </row>
    <row r="3070" spans="1:9" x14ac:dyDescent="0.25">
      <c r="A3070" s="64" t="s">
        <v>275</v>
      </c>
      <c r="B3070" s="64" t="s">
        <v>178</v>
      </c>
      <c r="C3070" s="65" t="s">
        <v>182</v>
      </c>
      <c r="D3070" s="1">
        <v>77.150580000000005</v>
      </c>
      <c r="E3070" s="64" t="s">
        <v>0</v>
      </c>
      <c r="F3070" s="1">
        <v>70.939530000000005</v>
      </c>
      <c r="G3070" s="1">
        <v>82.364170000000001</v>
      </c>
      <c r="H3070" s="1">
        <v>2.9164970000000001</v>
      </c>
      <c r="I3070" s="1">
        <v>3.7802658126484596</v>
      </c>
    </row>
    <row r="3071" spans="1:9" x14ac:dyDescent="0.25">
      <c r="A3071" s="64" t="s">
        <v>275</v>
      </c>
      <c r="B3071" s="64" t="s">
        <v>179</v>
      </c>
      <c r="C3071" s="65" t="s">
        <v>181</v>
      </c>
      <c r="D3071" s="1">
        <v>74.018960000000007</v>
      </c>
      <c r="E3071" s="64" t="s">
        <v>0</v>
      </c>
      <c r="F3071" s="1">
        <v>68.546449999999993</v>
      </c>
      <c r="G3071" s="1">
        <v>78.833330000000004</v>
      </c>
      <c r="H3071" s="1">
        <v>2.627192</v>
      </c>
      <c r="I3071" s="1">
        <v>3.5493500584174642</v>
      </c>
    </row>
    <row r="3072" spans="1:9" x14ac:dyDescent="0.25">
      <c r="A3072" s="64" t="s">
        <v>275</v>
      </c>
      <c r="B3072" s="64" t="s">
        <v>180</v>
      </c>
      <c r="C3072" s="65" t="s">
        <v>186</v>
      </c>
      <c r="D3072" s="1">
        <v>57.690759999999997</v>
      </c>
      <c r="E3072" s="64" t="s">
        <v>0</v>
      </c>
      <c r="F3072" s="1">
        <v>46.166640000000001</v>
      </c>
      <c r="G3072" s="1">
        <v>68.434640000000002</v>
      </c>
      <c r="H3072" s="1">
        <v>5.772462</v>
      </c>
      <c r="I3072" s="1">
        <v>10.005869224118385</v>
      </c>
    </row>
    <row r="3073" spans="1:9" x14ac:dyDescent="0.25">
      <c r="A3073" s="64" t="s">
        <v>275</v>
      </c>
      <c r="B3073" s="64" t="s">
        <v>181</v>
      </c>
      <c r="C3073" s="65" t="s">
        <v>181</v>
      </c>
      <c r="D3073" s="1">
        <v>74.401200000000003</v>
      </c>
      <c r="E3073" s="64" t="s">
        <v>0</v>
      </c>
      <c r="F3073" s="1">
        <v>70.695369999999997</v>
      </c>
      <c r="G3073" s="1">
        <v>77.785659999999993</v>
      </c>
      <c r="H3073" s="1">
        <v>1.8089459999999999</v>
      </c>
      <c r="I3073" s="1">
        <v>2.4313398170997242</v>
      </c>
    </row>
    <row r="3074" spans="1:9" x14ac:dyDescent="0.25">
      <c r="A3074" s="64" t="s">
        <v>275</v>
      </c>
      <c r="B3074" s="64" t="s">
        <v>182</v>
      </c>
      <c r="C3074" s="65" t="s">
        <v>182</v>
      </c>
      <c r="D3074" s="1">
        <v>72.551220000000001</v>
      </c>
      <c r="E3074" s="64" t="s">
        <v>0</v>
      </c>
      <c r="F3074" s="1">
        <v>70.070750000000004</v>
      </c>
      <c r="G3074" s="1">
        <v>74.899749999999997</v>
      </c>
      <c r="H3074" s="1">
        <v>1.232032</v>
      </c>
      <c r="I3074" s="1">
        <v>1.6981547656951874</v>
      </c>
    </row>
    <row r="3075" spans="1:9" x14ac:dyDescent="0.25">
      <c r="A3075" s="64" t="s">
        <v>275</v>
      </c>
      <c r="B3075" s="64" t="s">
        <v>183</v>
      </c>
      <c r="C3075" s="65" t="s">
        <v>183</v>
      </c>
      <c r="D3075" s="1">
        <v>72.128479999999996</v>
      </c>
      <c r="E3075" s="64" t="s">
        <v>0</v>
      </c>
      <c r="F3075" s="1">
        <v>67.691140000000004</v>
      </c>
      <c r="G3075" s="1">
        <v>76.170929999999998</v>
      </c>
      <c r="H3075" s="1">
        <v>2.1654870000000002</v>
      </c>
      <c r="I3075" s="1">
        <v>3.0022634609796301</v>
      </c>
    </row>
    <row r="3076" spans="1:9" x14ac:dyDescent="0.25">
      <c r="A3076" s="64" t="s">
        <v>275</v>
      </c>
      <c r="B3076" s="64" t="s">
        <v>184</v>
      </c>
      <c r="C3076" s="65" t="s">
        <v>184</v>
      </c>
      <c r="D3076" s="1">
        <v>71.901179999999997</v>
      </c>
      <c r="E3076" s="64" t="s">
        <v>0</v>
      </c>
      <c r="F3076" s="1">
        <v>67.844080000000005</v>
      </c>
      <c r="G3076" s="1">
        <v>75.630279999999999</v>
      </c>
      <c r="H3076" s="1">
        <v>1.987824</v>
      </c>
      <c r="I3076" s="1">
        <v>2.7646611641144139</v>
      </c>
    </row>
    <row r="3077" spans="1:9" x14ac:dyDescent="0.25">
      <c r="A3077" s="64" t="s">
        <v>275</v>
      </c>
      <c r="B3077" s="64" t="s">
        <v>185</v>
      </c>
      <c r="C3077" s="65" t="s">
        <v>185</v>
      </c>
      <c r="D3077" s="1">
        <v>71.982410000000002</v>
      </c>
      <c r="E3077" s="64" t="s">
        <v>0</v>
      </c>
      <c r="F3077" s="1">
        <v>68.333209999999994</v>
      </c>
      <c r="G3077" s="1">
        <v>75.362700000000004</v>
      </c>
      <c r="H3077" s="1">
        <v>1.793739</v>
      </c>
      <c r="I3077" s="1">
        <v>2.4919129548454961</v>
      </c>
    </row>
    <row r="3078" spans="1:9" x14ac:dyDescent="0.25">
      <c r="A3078" s="64" t="s">
        <v>275</v>
      </c>
      <c r="B3078" s="64" t="s">
        <v>186</v>
      </c>
      <c r="C3078" s="65" t="s">
        <v>186</v>
      </c>
      <c r="D3078" s="1">
        <v>67.899910000000006</v>
      </c>
      <c r="E3078" s="64" t="s">
        <v>0</v>
      </c>
      <c r="F3078" s="1">
        <v>63.285609999999998</v>
      </c>
      <c r="G3078" s="1">
        <v>72.189130000000006</v>
      </c>
      <c r="H3078" s="1">
        <v>2.27521</v>
      </c>
      <c r="I3078" s="1">
        <v>3.3508291837205668</v>
      </c>
    </row>
    <row r="3079" spans="1:9" x14ac:dyDescent="0.25">
      <c r="A3079" s="64" t="s">
        <v>275</v>
      </c>
      <c r="B3079" s="64" t="s">
        <v>3</v>
      </c>
      <c r="C3079" s="65" t="s">
        <v>3</v>
      </c>
      <c r="D3079" s="1">
        <v>71.216899999999995</v>
      </c>
      <c r="E3079" s="64" t="s">
        <v>0</v>
      </c>
      <c r="F3079" s="1">
        <v>67.971580000000003</v>
      </c>
      <c r="G3079" s="1">
        <v>74.257930000000002</v>
      </c>
      <c r="H3079" s="1">
        <v>1.604474</v>
      </c>
      <c r="I3079" s="1">
        <v>2.2529399622842332</v>
      </c>
    </row>
    <row r="3080" spans="1:9" x14ac:dyDescent="0.25">
      <c r="A3080" s="64" t="s">
        <v>275</v>
      </c>
      <c r="B3080" s="64" t="s">
        <v>187</v>
      </c>
      <c r="C3080" s="65" t="s">
        <v>187</v>
      </c>
      <c r="D3080" s="1">
        <v>72.675830000000005</v>
      </c>
      <c r="E3080" s="64" t="s">
        <v>0</v>
      </c>
      <c r="F3080" s="1">
        <v>69.596620000000001</v>
      </c>
      <c r="G3080" s="1">
        <v>75.55274</v>
      </c>
      <c r="H3080" s="1">
        <v>1.5197929999999999</v>
      </c>
      <c r="I3080" s="1">
        <v>2.0911945553287796</v>
      </c>
    </row>
    <row r="3081" spans="1:9" x14ac:dyDescent="0.25">
      <c r="A3081" s="64" t="s">
        <v>275</v>
      </c>
      <c r="B3081" s="64" t="s">
        <v>1</v>
      </c>
      <c r="C3081" s="65" t="s">
        <v>188</v>
      </c>
      <c r="D3081" s="1">
        <v>72.110020000000006</v>
      </c>
      <c r="E3081" s="64" t="s">
        <v>0</v>
      </c>
      <c r="F3081" s="1">
        <v>70.332689999999999</v>
      </c>
      <c r="G3081" s="1">
        <v>73.820499999999996</v>
      </c>
      <c r="H3081" s="1">
        <v>0.88996149999999996</v>
      </c>
      <c r="I3081" s="1">
        <v>1.2341717558808054</v>
      </c>
    </row>
    <row r="3082" spans="1:9" x14ac:dyDescent="0.25">
      <c r="A3082" s="65" t="s">
        <v>276</v>
      </c>
      <c r="B3082" s="65" t="s">
        <v>102</v>
      </c>
      <c r="C3082" s="65" t="s">
        <v>3</v>
      </c>
      <c r="D3082" s="1">
        <v>42.074170000000002</v>
      </c>
      <c r="E3082" s="65" t="s">
        <v>0</v>
      </c>
      <c r="F3082" s="1">
        <v>32.836469999999998</v>
      </c>
      <c r="G3082" s="1">
        <v>51.902369999999998</v>
      </c>
      <c r="H3082" s="1">
        <v>4.9212980000000002</v>
      </c>
      <c r="I3082" s="1">
        <v>11.696720339343592</v>
      </c>
    </row>
    <row r="3083" spans="1:9" x14ac:dyDescent="0.25">
      <c r="A3083" s="65" t="s">
        <v>276</v>
      </c>
      <c r="B3083" s="65" t="s">
        <v>103</v>
      </c>
      <c r="C3083" s="65" t="s">
        <v>186</v>
      </c>
      <c r="D3083" s="1">
        <v>39.141069999999999</v>
      </c>
      <c r="E3083" s="65" t="s">
        <v>0</v>
      </c>
      <c r="F3083" s="1">
        <v>31.793859999999999</v>
      </c>
      <c r="G3083" s="1">
        <v>47.015770000000003</v>
      </c>
      <c r="H3083" s="1">
        <v>3.910965</v>
      </c>
      <c r="I3083" s="1">
        <v>9.9919726261954516</v>
      </c>
    </row>
    <row r="3084" spans="1:9" x14ac:dyDescent="0.25">
      <c r="A3084" s="65" t="s">
        <v>276</v>
      </c>
      <c r="B3084" s="65" t="s">
        <v>104</v>
      </c>
      <c r="C3084" s="65" t="s">
        <v>186</v>
      </c>
      <c r="D3084" s="1">
        <v>43.695610000000002</v>
      </c>
      <c r="E3084" s="65" t="s">
        <v>0</v>
      </c>
      <c r="F3084" s="1">
        <v>36.663969999999999</v>
      </c>
      <c r="G3084" s="1">
        <v>50.990139999999997</v>
      </c>
      <c r="H3084" s="1">
        <v>3.6786449999999999</v>
      </c>
      <c r="I3084" s="1">
        <v>8.418797677844525</v>
      </c>
    </row>
    <row r="3085" spans="1:9" x14ac:dyDescent="0.25">
      <c r="A3085" s="65" t="s">
        <v>276</v>
      </c>
      <c r="B3085" s="65" t="s">
        <v>105</v>
      </c>
      <c r="C3085" s="65" t="s">
        <v>182</v>
      </c>
      <c r="D3085" s="1">
        <v>37.39622</v>
      </c>
      <c r="E3085" s="65" t="s">
        <v>0</v>
      </c>
      <c r="F3085" s="1">
        <v>30.714569999999998</v>
      </c>
      <c r="G3085" s="1">
        <v>44.595820000000003</v>
      </c>
      <c r="H3085" s="1">
        <v>3.5617190000000001</v>
      </c>
      <c r="I3085" s="1">
        <v>9.5242754481602692</v>
      </c>
    </row>
    <row r="3086" spans="1:9" x14ac:dyDescent="0.25">
      <c r="A3086" s="65" t="s">
        <v>276</v>
      </c>
      <c r="B3086" s="65" t="s">
        <v>106</v>
      </c>
      <c r="C3086" s="65" t="s">
        <v>185</v>
      </c>
      <c r="D3086" s="1">
        <v>39.299610000000001</v>
      </c>
      <c r="E3086" s="65" t="s">
        <v>0</v>
      </c>
      <c r="F3086" s="1">
        <v>32.360300000000002</v>
      </c>
      <c r="G3086" s="1">
        <v>46.699590000000001</v>
      </c>
      <c r="H3086" s="1">
        <v>3.680358</v>
      </c>
      <c r="I3086" s="1">
        <v>9.3648715597941052</v>
      </c>
    </row>
    <row r="3087" spans="1:9" x14ac:dyDescent="0.25">
      <c r="A3087" s="65" t="s">
        <v>276</v>
      </c>
      <c r="B3087" s="65" t="s">
        <v>107</v>
      </c>
      <c r="C3087" s="65" t="s">
        <v>185</v>
      </c>
      <c r="D3087" s="1">
        <v>35.1447</v>
      </c>
      <c r="E3087" s="65" t="s">
        <v>0</v>
      </c>
      <c r="F3087" s="1">
        <v>29.310870000000001</v>
      </c>
      <c r="G3087" s="1">
        <v>41.458669999999998</v>
      </c>
      <c r="H3087" s="1">
        <v>3.1111149999999999</v>
      </c>
      <c r="I3087" s="1">
        <v>8.8523020540792778</v>
      </c>
    </row>
    <row r="3088" spans="1:9" x14ac:dyDescent="0.25">
      <c r="A3088" s="65" t="s">
        <v>276</v>
      </c>
      <c r="B3088" s="65" t="s">
        <v>108</v>
      </c>
      <c r="C3088" s="65" t="s">
        <v>183</v>
      </c>
      <c r="D3088" s="1">
        <v>40.173740000000002</v>
      </c>
      <c r="E3088" s="65" t="s">
        <v>0</v>
      </c>
      <c r="F3088" s="1">
        <v>31.882380000000001</v>
      </c>
      <c r="G3088" s="1">
        <v>49.068109999999997</v>
      </c>
      <c r="H3088" s="1">
        <v>4.4249749999999999</v>
      </c>
      <c r="I3088" s="1">
        <v>11.014595603994051</v>
      </c>
    </row>
    <row r="3089" spans="1:9" x14ac:dyDescent="0.25">
      <c r="A3089" s="65" t="s">
        <v>276</v>
      </c>
      <c r="B3089" s="65" t="s">
        <v>109</v>
      </c>
      <c r="C3089" s="65" t="s">
        <v>3</v>
      </c>
      <c r="D3089" s="1">
        <v>42.591639999999998</v>
      </c>
      <c r="E3089" s="65" t="s">
        <v>0</v>
      </c>
      <c r="F3089" s="1">
        <v>33.346449999999997</v>
      </c>
      <c r="G3089" s="1">
        <v>52.38552</v>
      </c>
      <c r="H3089" s="1">
        <v>4.9144249999999996</v>
      </c>
      <c r="I3089" s="1">
        <v>11.538473277854527</v>
      </c>
    </row>
    <row r="3090" spans="1:9" x14ac:dyDescent="0.25">
      <c r="A3090" s="65" t="s">
        <v>276</v>
      </c>
      <c r="B3090" s="65" t="s">
        <v>110</v>
      </c>
      <c r="C3090" s="65" t="s">
        <v>181</v>
      </c>
      <c r="D3090" s="1">
        <v>37.688180000000003</v>
      </c>
      <c r="E3090" s="65" t="s">
        <v>0</v>
      </c>
      <c r="F3090" s="1">
        <v>31.664000000000001</v>
      </c>
      <c r="G3090" s="1">
        <v>44.11853</v>
      </c>
      <c r="H3090" s="1">
        <v>3.1913209999999999</v>
      </c>
      <c r="I3090" s="1">
        <v>8.467697299259342</v>
      </c>
    </row>
    <row r="3091" spans="1:9" x14ac:dyDescent="0.25">
      <c r="A3091" s="65" t="s">
        <v>276</v>
      </c>
      <c r="B3091" s="65" t="s">
        <v>111</v>
      </c>
      <c r="C3091" s="65" t="s">
        <v>182</v>
      </c>
      <c r="D3091" s="1">
        <v>40.104570000000002</v>
      </c>
      <c r="E3091" s="65" t="s">
        <v>0</v>
      </c>
      <c r="F3091" s="1">
        <v>34.818539999999999</v>
      </c>
      <c r="G3091" s="1">
        <v>45.63129</v>
      </c>
      <c r="H3091" s="1">
        <v>2.7681939999999998</v>
      </c>
      <c r="I3091" s="1">
        <v>6.9024402954575983</v>
      </c>
    </row>
    <row r="3092" spans="1:9" x14ac:dyDescent="0.25">
      <c r="A3092" s="65" t="s">
        <v>276</v>
      </c>
      <c r="B3092" s="65" t="s">
        <v>112</v>
      </c>
      <c r="C3092" s="65" t="s">
        <v>187</v>
      </c>
      <c r="D3092" s="1">
        <v>40.650759999999998</v>
      </c>
      <c r="E3092" s="65" t="s">
        <v>0</v>
      </c>
      <c r="F3092" s="1">
        <v>32.818770000000001</v>
      </c>
      <c r="G3092" s="1">
        <v>48.988880000000002</v>
      </c>
      <c r="H3092" s="1">
        <v>4.1590280000000002</v>
      </c>
      <c r="I3092" s="1">
        <v>10.231119910181262</v>
      </c>
    </row>
    <row r="3093" spans="1:9" x14ac:dyDescent="0.25">
      <c r="A3093" s="65" t="s">
        <v>276</v>
      </c>
      <c r="B3093" s="65" t="s">
        <v>113</v>
      </c>
      <c r="C3093" s="65" t="s">
        <v>187</v>
      </c>
      <c r="D3093" s="1">
        <v>43.477110000000003</v>
      </c>
      <c r="E3093" s="65" t="s">
        <v>0</v>
      </c>
      <c r="F3093" s="1">
        <v>35.404809999999998</v>
      </c>
      <c r="G3093" s="1">
        <v>51.910820000000001</v>
      </c>
      <c r="H3093" s="1">
        <v>4.247763</v>
      </c>
      <c r="I3093" s="1">
        <v>9.7701135149047378</v>
      </c>
    </row>
    <row r="3094" spans="1:9" x14ac:dyDescent="0.25">
      <c r="A3094" s="65" t="s">
        <v>276</v>
      </c>
      <c r="B3094" s="65" t="s">
        <v>114</v>
      </c>
      <c r="C3094" s="65" t="s">
        <v>183</v>
      </c>
      <c r="D3094" s="1">
        <v>40.487830000000002</v>
      </c>
      <c r="E3094" s="65" t="s">
        <v>0</v>
      </c>
      <c r="F3094" s="1">
        <v>34.938740000000003</v>
      </c>
      <c r="G3094" s="1">
        <v>46.29119</v>
      </c>
      <c r="H3094" s="1">
        <v>2.9072909999999998</v>
      </c>
      <c r="I3094" s="1">
        <v>7.180654038509843</v>
      </c>
    </row>
    <row r="3095" spans="1:9" x14ac:dyDescent="0.25">
      <c r="A3095" s="65" t="s">
        <v>276</v>
      </c>
      <c r="B3095" s="65" t="s">
        <v>115</v>
      </c>
      <c r="C3095" s="65" t="s">
        <v>183</v>
      </c>
      <c r="D3095" s="1">
        <v>41.59243</v>
      </c>
      <c r="E3095" s="65" t="s">
        <v>0</v>
      </c>
      <c r="F3095" s="1">
        <v>35.302340000000001</v>
      </c>
      <c r="G3095" s="1">
        <v>48.168840000000003</v>
      </c>
      <c r="H3095" s="1">
        <v>3.2991239999999999</v>
      </c>
      <c r="I3095" s="1">
        <v>7.9320299391018994</v>
      </c>
    </row>
    <row r="3096" spans="1:9" x14ac:dyDescent="0.25">
      <c r="A3096" s="65" t="s">
        <v>276</v>
      </c>
      <c r="B3096" s="65" t="s">
        <v>116</v>
      </c>
      <c r="C3096" s="65" t="s">
        <v>187</v>
      </c>
      <c r="D3096" s="1">
        <v>45.00067</v>
      </c>
      <c r="E3096" s="65" t="s">
        <v>0</v>
      </c>
      <c r="F3096" s="1">
        <v>35.973399999999998</v>
      </c>
      <c r="G3096" s="1">
        <v>54.369610000000002</v>
      </c>
      <c r="H3096" s="1">
        <v>4.7451270000000001</v>
      </c>
      <c r="I3096" s="1">
        <v>10.544569669740474</v>
      </c>
    </row>
    <row r="3097" spans="1:9" x14ac:dyDescent="0.25">
      <c r="A3097" s="65" t="s">
        <v>276</v>
      </c>
      <c r="B3097" s="65" t="s">
        <v>117</v>
      </c>
      <c r="C3097" s="65" t="s">
        <v>184</v>
      </c>
      <c r="D3097" s="1">
        <v>36.403559999999999</v>
      </c>
      <c r="E3097" s="65" t="s">
        <v>0</v>
      </c>
      <c r="F3097" s="1">
        <v>28.18093</v>
      </c>
      <c r="G3097" s="1">
        <v>45.505220000000001</v>
      </c>
      <c r="H3097" s="1">
        <v>4.4589930000000004</v>
      </c>
      <c r="I3097" s="1">
        <v>12.248782811351418</v>
      </c>
    </row>
    <row r="3098" spans="1:9" x14ac:dyDescent="0.25">
      <c r="A3098" s="65" t="s">
        <v>276</v>
      </c>
      <c r="B3098" s="65" t="s">
        <v>118</v>
      </c>
      <c r="C3098" s="65" t="s">
        <v>184</v>
      </c>
      <c r="D3098" s="1">
        <v>38.100769999999997</v>
      </c>
      <c r="E3098" s="65" t="s">
        <v>0</v>
      </c>
      <c r="F3098" s="1">
        <v>31.375879999999999</v>
      </c>
      <c r="G3098" s="1">
        <v>45.315219999999997</v>
      </c>
      <c r="H3098" s="1">
        <v>3.5766140000000002</v>
      </c>
      <c r="I3098" s="1">
        <v>9.3872486041620693</v>
      </c>
    </row>
    <row r="3099" spans="1:9" x14ac:dyDescent="0.25">
      <c r="A3099" s="65" t="s">
        <v>276</v>
      </c>
      <c r="B3099" s="65" t="s">
        <v>119</v>
      </c>
      <c r="C3099" s="65" t="s">
        <v>182</v>
      </c>
      <c r="D3099" s="1">
        <v>37.265610000000002</v>
      </c>
      <c r="E3099" s="65" t="s">
        <v>0</v>
      </c>
      <c r="F3099" s="1">
        <v>30.81626</v>
      </c>
      <c r="G3099" s="1">
        <v>44.20234</v>
      </c>
      <c r="H3099" s="1">
        <v>3.4331770000000001</v>
      </c>
      <c r="I3099" s="1">
        <v>9.2127218634016721</v>
      </c>
    </row>
    <row r="3100" spans="1:9" x14ac:dyDescent="0.25">
      <c r="A3100" s="65" t="s">
        <v>276</v>
      </c>
      <c r="B3100" s="65" t="s">
        <v>120</v>
      </c>
      <c r="C3100" s="65" t="s">
        <v>185</v>
      </c>
      <c r="D3100" s="1">
        <v>40.867220000000003</v>
      </c>
      <c r="E3100" s="65" t="s">
        <v>0</v>
      </c>
      <c r="F3100" s="1">
        <v>31.304819999999999</v>
      </c>
      <c r="G3100" s="1">
        <v>51.174599999999998</v>
      </c>
      <c r="H3100" s="1">
        <v>5.1322979999999996</v>
      </c>
      <c r="I3100" s="1">
        <v>12.558471068010007</v>
      </c>
    </row>
    <row r="3101" spans="1:9" x14ac:dyDescent="0.25">
      <c r="A3101" s="65" t="s">
        <v>276</v>
      </c>
      <c r="B3101" s="65" t="s">
        <v>121</v>
      </c>
      <c r="C3101" s="65" t="s">
        <v>183</v>
      </c>
      <c r="D3101" s="1">
        <v>41.364690000000003</v>
      </c>
      <c r="E3101" s="65" t="s">
        <v>0</v>
      </c>
      <c r="F3101" s="1">
        <v>35.624049999999997</v>
      </c>
      <c r="G3101" s="1">
        <v>47.349989999999998</v>
      </c>
      <c r="H3101" s="1">
        <v>3.0038840000000002</v>
      </c>
      <c r="I3101" s="1">
        <v>7.2619521625811769</v>
      </c>
    </row>
    <row r="3102" spans="1:9" x14ac:dyDescent="0.25">
      <c r="A3102" s="65" t="s">
        <v>276</v>
      </c>
      <c r="B3102" s="65" t="s">
        <v>122</v>
      </c>
      <c r="C3102" s="65" t="s">
        <v>187</v>
      </c>
      <c r="D3102" s="1">
        <v>35.737319999999997</v>
      </c>
      <c r="E3102" s="65" t="s">
        <v>0</v>
      </c>
      <c r="F3102" s="1">
        <v>29.96865</v>
      </c>
      <c r="G3102" s="1">
        <v>41.951230000000002</v>
      </c>
      <c r="H3102" s="1">
        <v>3.0691830000000002</v>
      </c>
      <c r="I3102" s="1">
        <v>8.5881733717021884</v>
      </c>
    </row>
    <row r="3103" spans="1:9" x14ac:dyDescent="0.25">
      <c r="A3103" s="65" t="s">
        <v>276</v>
      </c>
      <c r="B3103" s="65" t="s">
        <v>123</v>
      </c>
      <c r="C3103" s="65" t="s">
        <v>183</v>
      </c>
      <c r="D3103" s="1">
        <v>39.019669999999998</v>
      </c>
      <c r="E3103" s="65" t="s">
        <v>0</v>
      </c>
      <c r="F3103" s="1">
        <v>32.136240000000001</v>
      </c>
      <c r="G3103" s="1">
        <v>46.370060000000002</v>
      </c>
      <c r="H3103" s="1">
        <v>3.6535470000000001</v>
      </c>
      <c r="I3103" s="1">
        <v>9.3633467428094619</v>
      </c>
    </row>
    <row r="3104" spans="1:9" x14ac:dyDescent="0.25">
      <c r="A3104" s="65" t="s">
        <v>276</v>
      </c>
      <c r="B3104" s="65" t="s">
        <v>124</v>
      </c>
      <c r="C3104" s="65" t="s">
        <v>184</v>
      </c>
      <c r="D3104" s="1">
        <v>38.076839999999997</v>
      </c>
      <c r="E3104" s="65" t="s">
        <v>0</v>
      </c>
      <c r="F3104" s="1">
        <v>32.054659999999998</v>
      </c>
      <c r="G3104" s="1">
        <v>44.48959</v>
      </c>
      <c r="H3104" s="1">
        <v>3.1866050000000001</v>
      </c>
      <c r="I3104" s="1">
        <v>8.3688798755358906</v>
      </c>
    </row>
    <row r="3105" spans="1:9" x14ac:dyDescent="0.25">
      <c r="A3105" s="65" t="s">
        <v>276</v>
      </c>
      <c r="B3105" s="65" t="s">
        <v>125</v>
      </c>
      <c r="C3105" s="65" t="s">
        <v>186</v>
      </c>
      <c r="D3105" s="1">
        <v>35.884360000000001</v>
      </c>
      <c r="E3105" s="65" t="s">
        <v>0</v>
      </c>
      <c r="F3105" s="1">
        <v>30.17267</v>
      </c>
      <c r="G3105" s="1">
        <v>42.026519999999998</v>
      </c>
      <c r="H3105" s="1">
        <v>3.0360490000000002</v>
      </c>
      <c r="I3105" s="1">
        <v>8.460646922503285</v>
      </c>
    </row>
    <row r="3106" spans="1:9" x14ac:dyDescent="0.25">
      <c r="A3106" s="65" t="s">
        <v>276</v>
      </c>
      <c r="B3106" s="65" t="s">
        <v>126</v>
      </c>
      <c r="C3106" s="65" t="s">
        <v>187</v>
      </c>
      <c r="D3106" s="1">
        <v>36.400109999999998</v>
      </c>
      <c r="E3106" s="65" t="s">
        <v>0</v>
      </c>
      <c r="F3106" s="1">
        <v>31.303899999999999</v>
      </c>
      <c r="G3106" s="1">
        <v>41.820909999999998</v>
      </c>
      <c r="H3106" s="1">
        <v>2.6912289999999999</v>
      </c>
      <c r="I3106" s="1">
        <v>7.3934639208507891</v>
      </c>
    </row>
    <row r="3107" spans="1:9" x14ac:dyDescent="0.25">
      <c r="A3107" s="65" t="s">
        <v>276</v>
      </c>
      <c r="B3107" s="65" t="s">
        <v>127</v>
      </c>
      <c r="C3107" s="65" t="s">
        <v>183</v>
      </c>
      <c r="D3107" s="1">
        <v>33.787100000000002</v>
      </c>
      <c r="E3107" s="65" t="s">
        <v>0</v>
      </c>
      <c r="F3107" s="1">
        <v>28.00366</v>
      </c>
      <c r="G3107" s="1">
        <v>40.099699999999999</v>
      </c>
      <c r="H3107" s="1">
        <v>3.0978870000000001</v>
      </c>
      <c r="I3107" s="1">
        <v>9.168845506125118</v>
      </c>
    </row>
    <row r="3108" spans="1:9" x14ac:dyDescent="0.25">
      <c r="A3108" s="65" t="s">
        <v>276</v>
      </c>
      <c r="B3108" s="65" t="s">
        <v>128</v>
      </c>
      <c r="C3108" s="65" t="s">
        <v>184</v>
      </c>
      <c r="D3108" s="1">
        <v>39.275680000000001</v>
      </c>
      <c r="E3108" s="65" t="s">
        <v>0</v>
      </c>
      <c r="F3108" s="1">
        <v>32.531480000000002</v>
      </c>
      <c r="G3108" s="1">
        <v>46.455329999999996</v>
      </c>
      <c r="H3108" s="1">
        <v>3.5729229999999998</v>
      </c>
      <c r="I3108" s="1">
        <v>9.0970366394674755</v>
      </c>
    </row>
    <row r="3109" spans="1:9" x14ac:dyDescent="0.25">
      <c r="A3109" s="65" t="s">
        <v>276</v>
      </c>
      <c r="B3109" s="65" t="s">
        <v>129</v>
      </c>
      <c r="C3109" s="65" t="s">
        <v>3</v>
      </c>
      <c r="D3109" s="1">
        <v>37.317320000000002</v>
      </c>
      <c r="E3109" s="65" t="s">
        <v>0</v>
      </c>
      <c r="F3109" s="1">
        <v>31.445930000000001</v>
      </c>
      <c r="G3109" s="1">
        <v>43.587949999999999</v>
      </c>
      <c r="H3109" s="1">
        <v>3.110932</v>
      </c>
      <c r="I3109" s="1">
        <v>8.3364293041408111</v>
      </c>
    </row>
    <row r="3110" spans="1:9" x14ac:dyDescent="0.25">
      <c r="A3110" s="65" t="s">
        <v>276</v>
      </c>
      <c r="B3110" s="65" t="s">
        <v>130</v>
      </c>
      <c r="C3110" s="65" t="s">
        <v>186</v>
      </c>
      <c r="D3110" s="1">
        <v>35.698979999999999</v>
      </c>
      <c r="E3110" s="65" t="s">
        <v>0</v>
      </c>
      <c r="F3110" s="1">
        <v>29.856919999999999</v>
      </c>
      <c r="G3110" s="1">
        <v>41.999679999999998</v>
      </c>
      <c r="H3110" s="1">
        <v>3.1106500000000001</v>
      </c>
      <c r="I3110" s="1">
        <v>8.7135542808225903</v>
      </c>
    </row>
    <row r="3111" spans="1:9" x14ac:dyDescent="0.25">
      <c r="A3111" s="65" t="s">
        <v>276</v>
      </c>
      <c r="B3111" s="65" t="s">
        <v>131</v>
      </c>
      <c r="C3111" s="65" t="s">
        <v>186</v>
      </c>
      <c r="D3111" s="1">
        <v>43.640619999999998</v>
      </c>
      <c r="E3111" s="65" t="s">
        <v>0</v>
      </c>
      <c r="F3111" s="1">
        <v>35.863129999999998</v>
      </c>
      <c r="G3111" s="1">
        <v>51.744030000000002</v>
      </c>
      <c r="H3111" s="1">
        <v>4.0842640000000001</v>
      </c>
      <c r="I3111" s="1">
        <v>9.3588587879823901</v>
      </c>
    </row>
    <row r="3112" spans="1:9" x14ac:dyDescent="0.25">
      <c r="A3112" s="65" t="s">
        <v>276</v>
      </c>
      <c r="B3112" s="65" t="s">
        <v>132</v>
      </c>
      <c r="C3112" s="65" t="s">
        <v>182</v>
      </c>
      <c r="D3112" s="1">
        <v>41.22287</v>
      </c>
      <c r="E3112" s="65" t="s">
        <v>0</v>
      </c>
      <c r="F3112" s="1">
        <v>33.629170000000002</v>
      </c>
      <c r="G3112" s="1">
        <v>49.258659999999999</v>
      </c>
      <c r="H3112" s="1">
        <v>4.0182099999999998</v>
      </c>
      <c r="I3112" s="1">
        <v>9.7475260698733504</v>
      </c>
    </row>
    <row r="3113" spans="1:9" x14ac:dyDescent="0.25">
      <c r="A3113" s="65" t="s">
        <v>276</v>
      </c>
      <c r="B3113" s="65" t="s">
        <v>133</v>
      </c>
      <c r="C3113" s="65" t="s">
        <v>186</v>
      </c>
      <c r="D3113" s="1">
        <v>32.390009999999997</v>
      </c>
      <c r="E3113" s="65" t="s">
        <v>0</v>
      </c>
      <c r="F3113" s="1">
        <v>28.04851</v>
      </c>
      <c r="G3113" s="1">
        <v>37.057400000000001</v>
      </c>
      <c r="H3113" s="1">
        <v>2.3027500000000001</v>
      </c>
      <c r="I3113" s="1">
        <v>7.1094451653457362</v>
      </c>
    </row>
    <row r="3114" spans="1:9" x14ac:dyDescent="0.25">
      <c r="A3114" s="65" t="s">
        <v>276</v>
      </c>
      <c r="B3114" s="65" t="s">
        <v>134</v>
      </c>
      <c r="C3114" s="65" t="s">
        <v>182</v>
      </c>
      <c r="D3114" s="1">
        <v>40.460299999999997</v>
      </c>
      <c r="E3114" s="65" t="s">
        <v>0</v>
      </c>
      <c r="F3114" s="1">
        <v>34.87903</v>
      </c>
      <c r="G3114" s="1">
        <v>46.299700000000001</v>
      </c>
      <c r="H3114" s="1">
        <v>2.9251450000000001</v>
      </c>
      <c r="I3114" s="1">
        <v>7.2296671057802353</v>
      </c>
    </row>
    <row r="3115" spans="1:9" x14ac:dyDescent="0.25">
      <c r="A3115" s="65" t="s">
        <v>276</v>
      </c>
      <c r="B3115" s="65" t="s">
        <v>135</v>
      </c>
      <c r="C3115" s="65" t="s">
        <v>3</v>
      </c>
      <c r="D3115" s="1">
        <v>38.475720000000003</v>
      </c>
      <c r="E3115" s="65" t="s">
        <v>0</v>
      </c>
      <c r="F3115" s="1">
        <v>29.82028</v>
      </c>
      <c r="G3115" s="1">
        <v>47.92774</v>
      </c>
      <c r="H3115" s="1">
        <v>4.6665299999999998</v>
      </c>
      <c r="I3115" s="1">
        <v>12.128505977276058</v>
      </c>
    </row>
    <row r="3116" spans="1:9" x14ac:dyDescent="0.25">
      <c r="A3116" s="65" t="s">
        <v>276</v>
      </c>
      <c r="B3116" s="65" t="s">
        <v>136</v>
      </c>
      <c r="C3116" s="65" t="s">
        <v>183</v>
      </c>
      <c r="D3116" s="1">
        <v>43.611490000000003</v>
      </c>
      <c r="E3116" s="65" t="s">
        <v>0</v>
      </c>
      <c r="F3116" s="1">
        <v>35.762749999999997</v>
      </c>
      <c r="G3116" s="1">
        <v>51.793889999999998</v>
      </c>
      <c r="H3116" s="1">
        <v>4.1234539999999997</v>
      </c>
      <c r="I3116" s="1">
        <v>9.4549716141319635</v>
      </c>
    </row>
    <row r="3117" spans="1:9" x14ac:dyDescent="0.25">
      <c r="A3117" s="65" t="s">
        <v>276</v>
      </c>
      <c r="B3117" s="65" t="s">
        <v>137</v>
      </c>
      <c r="C3117" s="65" t="s">
        <v>181</v>
      </c>
      <c r="D3117" s="1">
        <v>36.011719999999997</v>
      </c>
      <c r="E3117" s="65" t="s">
        <v>0</v>
      </c>
      <c r="F3117" s="1">
        <v>30.621870000000001</v>
      </c>
      <c r="G3117" s="1">
        <v>41.778959999999998</v>
      </c>
      <c r="H3117" s="1">
        <v>2.8558150000000002</v>
      </c>
      <c r="I3117" s="1">
        <v>7.93023771150059</v>
      </c>
    </row>
    <row r="3118" spans="1:9" x14ac:dyDescent="0.25">
      <c r="A3118" s="65" t="s">
        <v>276</v>
      </c>
      <c r="B3118" s="65" t="s">
        <v>138</v>
      </c>
      <c r="C3118" s="65" t="s">
        <v>185</v>
      </c>
      <c r="D3118" s="1">
        <v>41.73122</v>
      </c>
      <c r="E3118" s="65" t="s">
        <v>0</v>
      </c>
      <c r="F3118" s="1">
        <v>33.053510000000003</v>
      </c>
      <c r="G3118" s="1">
        <v>50.95317</v>
      </c>
      <c r="H3118" s="1">
        <v>4.612387</v>
      </c>
      <c r="I3118" s="1">
        <v>11.052605219785091</v>
      </c>
    </row>
    <row r="3119" spans="1:9" x14ac:dyDescent="0.25">
      <c r="A3119" s="65" t="s">
        <v>276</v>
      </c>
      <c r="B3119" s="65" t="s">
        <v>139</v>
      </c>
      <c r="C3119" s="65" t="s">
        <v>187</v>
      </c>
      <c r="D3119" s="1">
        <v>46.50076</v>
      </c>
      <c r="E3119" s="65" t="s">
        <v>0</v>
      </c>
      <c r="F3119" s="1">
        <v>36.509129999999999</v>
      </c>
      <c r="G3119" s="1">
        <v>56.781359999999999</v>
      </c>
      <c r="H3119" s="1">
        <v>5.2423690000000001</v>
      </c>
      <c r="I3119" s="1">
        <v>11.273727569183816</v>
      </c>
    </row>
    <row r="3120" spans="1:9" x14ac:dyDescent="0.25">
      <c r="A3120" s="65" t="s">
        <v>276</v>
      </c>
      <c r="B3120" s="65" t="s">
        <v>140</v>
      </c>
      <c r="C3120" s="65" t="s">
        <v>187</v>
      </c>
      <c r="D3120" s="1">
        <v>50.952280000000002</v>
      </c>
      <c r="E3120" s="65" t="s">
        <v>0</v>
      </c>
      <c r="F3120" s="1">
        <v>42.76681</v>
      </c>
      <c r="G3120" s="1">
        <v>59.087009999999999</v>
      </c>
      <c r="H3120" s="1">
        <v>4.1997470000000003</v>
      </c>
      <c r="I3120" s="1">
        <v>8.2425104431048037</v>
      </c>
    </row>
    <row r="3121" spans="1:9" x14ac:dyDescent="0.25">
      <c r="A3121" s="65" t="s">
        <v>276</v>
      </c>
      <c r="B3121" s="65" t="s">
        <v>141</v>
      </c>
      <c r="C3121" s="65" t="s">
        <v>181</v>
      </c>
      <c r="D3121" s="1">
        <v>38.458950000000002</v>
      </c>
      <c r="E3121" s="65" t="s">
        <v>0</v>
      </c>
      <c r="F3121" s="1">
        <v>31.916889999999999</v>
      </c>
      <c r="G3121" s="1">
        <v>45.446840000000002</v>
      </c>
      <c r="H3121" s="1">
        <v>3.4701439999999999</v>
      </c>
      <c r="I3121" s="1">
        <v>9.0229816466648192</v>
      </c>
    </row>
    <row r="3122" spans="1:9" x14ac:dyDescent="0.25">
      <c r="A3122" s="65" t="s">
        <v>276</v>
      </c>
      <c r="B3122" s="65" t="s">
        <v>142</v>
      </c>
      <c r="C3122" s="65" t="s">
        <v>3</v>
      </c>
      <c r="D3122" s="1">
        <v>44.405180000000001</v>
      </c>
      <c r="E3122" s="65" t="s">
        <v>0</v>
      </c>
      <c r="F3122" s="1">
        <v>34.906309999999998</v>
      </c>
      <c r="G3122" s="1">
        <v>54.331420000000001</v>
      </c>
      <c r="H3122" s="1">
        <v>5.017239</v>
      </c>
      <c r="I3122" s="1">
        <v>11.298769648045566</v>
      </c>
    </row>
    <row r="3123" spans="1:9" x14ac:dyDescent="0.25">
      <c r="A3123" s="65" t="s">
        <v>276</v>
      </c>
      <c r="B3123" s="65" t="s">
        <v>143</v>
      </c>
      <c r="C3123" s="65" t="s">
        <v>182</v>
      </c>
      <c r="D3123" s="1">
        <v>40.138759999999998</v>
      </c>
      <c r="E3123" s="65" t="s">
        <v>0</v>
      </c>
      <c r="F3123" s="1">
        <v>33.75676</v>
      </c>
      <c r="G3123" s="1">
        <v>46.873559999999998</v>
      </c>
      <c r="H3123" s="1">
        <v>3.364045</v>
      </c>
      <c r="I3123" s="1">
        <v>8.3810386768300766</v>
      </c>
    </row>
    <row r="3124" spans="1:9" x14ac:dyDescent="0.25">
      <c r="A3124" s="65" t="s">
        <v>276</v>
      </c>
      <c r="B3124" s="65" t="s">
        <v>144</v>
      </c>
      <c r="C3124" s="65" t="s">
        <v>181</v>
      </c>
      <c r="D3124" s="1">
        <v>48.126220000000004</v>
      </c>
      <c r="E3124" s="65" t="s">
        <v>0</v>
      </c>
      <c r="F3124" s="1">
        <v>39.092770000000002</v>
      </c>
      <c r="G3124" s="1">
        <v>57.283859999999997</v>
      </c>
      <c r="H3124" s="1">
        <v>4.6909280000000004</v>
      </c>
      <c r="I3124" s="1">
        <v>9.7471357609220082</v>
      </c>
    </row>
    <row r="3125" spans="1:9" x14ac:dyDescent="0.25">
      <c r="A3125" s="65" t="s">
        <v>276</v>
      </c>
      <c r="B3125" s="65" t="s">
        <v>145</v>
      </c>
      <c r="C3125" s="65" t="s">
        <v>182</v>
      </c>
      <c r="D3125" s="1">
        <v>33.297029999999999</v>
      </c>
      <c r="E3125" s="65" t="s">
        <v>0</v>
      </c>
      <c r="F3125" s="1">
        <v>27.993449999999999</v>
      </c>
      <c r="G3125" s="1">
        <v>39.06035</v>
      </c>
      <c r="H3125" s="1">
        <v>2.8324579999999999</v>
      </c>
      <c r="I3125" s="1">
        <v>8.5066385800775617</v>
      </c>
    </row>
    <row r="3126" spans="1:9" x14ac:dyDescent="0.25">
      <c r="A3126" s="65" t="s">
        <v>276</v>
      </c>
      <c r="B3126" s="65" t="s">
        <v>146</v>
      </c>
      <c r="C3126" s="65" t="s">
        <v>182</v>
      </c>
      <c r="D3126" s="1">
        <v>44.346269999999997</v>
      </c>
      <c r="E3126" s="65" t="s">
        <v>0</v>
      </c>
      <c r="F3126" s="1">
        <v>36.969369999999998</v>
      </c>
      <c r="G3126" s="1">
        <v>51.98122</v>
      </c>
      <c r="H3126" s="1">
        <v>3.857615</v>
      </c>
      <c r="I3126" s="1">
        <v>8.698848854706382</v>
      </c>
    </row>
    <row r="3127" spans="1:9" x14ac:dyDescent="0.25">
      <c r="A3127" s="65" t="s">
        <v>276</v>
      </c>
      <c r="B3127" s="65" t="s">
        <v>147</v>
      </c>
      <c r="C3127" s="65" t="s">
        <v>187</v>
      </c>
      <c r="D3127" s="1">
        <v>37.40484</v>
      </c>
      <c r="E3127" s="65" t="s">
        <v>0</v>
      </c>
      <c r="F3127" s="1">
        <v>29.8095</v>
      </c>
      <c r="G3127" s="1">
        <v>45.676090000000002</v>
      </c>
      <c r="H3127" s="1">
        <v>4.078354</v>
      </c>
      <c r="I3127" s="1">
        <v>10.903278827018108</v>
      </c>
    </row>
    <row r="3128" spans="1:9" x14ac:dyDescent="0.25">
      <c r="A3128" s="65" t="s">
        <v>276</v>
      </c>
      <c r="B3128" s="65" t="s">
        <v>148</v>
      </c>
      <c r="C3128" s="65" t="s">
        <v>3</v>
      </c>
      <c r="D3128" s="1">
        <v>34.79175</v>
      </c>
      <c r="E3128" s="65" t="s">
        <v>0</v>
      </c>
      <c r="F3128" s="1">
        <v>29.38832</v>
      </c>
      <c r="G3128" s="1">
        <v>40.617179999999998</v>
      </c>
      <c r="H3128" s="1">
        <v>2.8745229999999999</v>
      </c>
      <c r="I3128" s="1">
        <v>8.2620822465095891</v>
      </c>
    </row>
    <row r="3129" spans="1:9" x14ac:dyDescent="0.25">
      <c r="A3129" s="65" t="s">
        <v>276</v>
      </c>
      <c r="B3129" s="65" t="s">
        <v>149</v>
      </c>
      <c r="C3129" s="65" t="s">
        <v>3</v>
      </c>
      <c r="D3129" s="1">
        <v>36.445590000000003</v>
      </c>
      <c r="E3129" s="65" t="s">
        <v>0</v>
      </c>
      <c r="F3129" s="1">
        <v>29.715509999999998</v>
      </c>
      <c r="G3129" s="1">
        <v>43.751089999999998</v>
      </c>
      <c r="H3129" s="1">
        <v>3.6013320000000002</v>
      </c>
      <c r="I3129" s="1">
        <v>9.8813930574316391</v>
      </c>
    </row>
    <row r="3130" spans="1:9" x14ac:dyDescent="0.25">
      <c r="A3130" s="65" t="s">
        <v>276</v>
      </c>
      <c r="B3130" s="65" t="s">
        <v>150</v>
      </c>
      <c r="C3130" s="65" t="s">
        <v>181</v>
      </c>
      <c r="D3130" s="1">
        <v>31.407810000000001</v>
      </c>
      <c r="E3130" s="65" t="s">
        <v>0</v>
      </c>
      <c r="F3130" s="1">
        <v>26.46998</v>
      </c>
      <c r="G3130" s="1">
        <v>36.805689999999998</v>
      </c>
      <c r="H3130" s="1">
        <v>2.6430959999999999</v>
      </c>
      <c r="I3130" s="1">
        <v>8.4154100524678412</v>
      </c>
    </row>
    <row r="3131" spans="1:9" x14ac:dyDescent="0.25">
      <c r="A3131" s="65" t="s">
        <v>276</v>
      </c>
      <c r="B3131" s="65" t="s">
        <v>151</v>
      </c>
      <c r="C3131" s="65" t="s">
        <v>182</v>
      </c>
      <c r="D3131" s="1">
        <v>33.577730000000003</v>
      </c>
      <c r="E3131" s="65" t="s">
        <v>0</v>
      </c>
      <c r="F3131" s="1">
        <v>28.257400000000001</v>
      </c>
      <c r="G3131" s="1">
        <v>39.350340000000003</v>
      </c>
      <c r="H3131" s="1">
        <v>2.839251</v>
      </c>
      <c r="I3131" s="1">
        <v>8.4557562408179461</v>
      </c>
    </row>
    <row r="3132" spans="1:9" x14ac:dyDescent="0.25">
      <c r="A3132" s="65" t="s">
        <v>276</v>
      </c>
      <c r="B3132" s="65" t="s">
        <v>152</v>
      </c>
      <c r="C3132" s="65" t="s">
        <v>186</v>
      </c>
      <c r="D3132" s="1">
        <v>43.617049999999999</v>
      </c>
      <c r="E3132" s="65" t="s">
        <v>0</v>
      </c>
      <c r="F3132" s="1">
        <v>36.655999999999999</v>
      </c>
      <c r="G3132" s="1">
        <v>50.83907</v>
      </c>
      <c r="H3132" s="1">
        <v>3.6413929999999999</v>
      </c>
      <c r="I3132" s="1">
        <v>8.3485540631473238</v>
      </c>
    </row>
    <row r="3133" spans="1:9" x14ac:dyDescent="0.25">
      <c r="A3133" s="65" t="s">
        <v>276</v>
      </c>
      <c r="B3133" s="65" t="s">
        <v>153</v>
      </c>
      <c r="C3133" s="65" t="s">
        <v>182</v>
      </c>
      <c r="D3133" s="1">
        <v>36.912689999999998</v>
      </c>
      <c r="E3133" s="65" t="s">
        <v>0</v>
      </c>
      <c r="F3133" s="1">
        <v>30.453230000000001</v>
      </c>
      <c r="G3133" s="1">
        <v>43.877839999999999</v>
      </c>
      <c r="H3133" s="1">
        <v>3.4430589999999999</v>
      </c>
      <c r="I3133" s="1">
        <v>9.3275754218942044</v>
      </c>
    </row>
    <row r="3134" spans="1:9" x14ac:dyDescent="0.25">
      <c r="A3134" s="65" t="s">
        <v>276</v>
      </c>
      <c r="B3134" s="65" t="s">
        <v>154</v>
      </c>
      <c r="C3134" s="65" t="s">
        <v>183</v>
      </c>
      <c r="D3134" s="1">
        <v>36.168379999999999</v>
      </c>
      <c r="E3134" s="65" t="s">
        <v>0</v>
      </c>
      <c r="F3134" s="1">
        <v>28.792210000000001</v>
      </c>
      <c r="G3134" s="1">
        <v>44.259700000000002</v>
      </c>
      <c r="H3134" s="1">
        <v>3.9735839999999998</v>
      </c>
      <c r="I3134" s="1">
        <v>10.986347743526251</v>
      </c>
    </row>
    <row r="3135" spans="1:9" x14ac:dyDescent="0.25">
      <c r="A3135" s="65" t="s">
        <v>276</v>
      </c>
      <c r="B3135" s="65" t="s">
        <v>155</v>
      </c>
      <c r="C3135" s="65" t="s">
        <v>187</v>
      </c>
      <c r="D3135" s="1">
        <v>35.204500000000003</v>
      </c>
      <c r="E3135" s="65" t="s">
        <v>0</v>
      </c>
      <c r="F3135" s="1">
        <v>29.033339999999999</v>
      </c>
      <c r="G3135" s="1">
        <v>41.912680000000002</v>
      </c>
      <c r="H3135" s="1">
        <v>3.3009210000000002</v>
      </c>
      <c r="I3135" s="1">
        <v>9.3764177874987578</v>
      </c>
    </row>
    <row r="3136" spans="1:9" x14ac:dyDescent="0.25">
      <c r="A3136" s="65" t="s">
        <v>276</v>
      </c>
      <c r="B3136" s="65" t="s">
        <v>156</v>
      </c>
      <c r="C3136" s="65" t="s">
        <v>184</v>
      </c>
      <c r="D3136" s="1">
        <v>34.312100000000001</v>
      </c>
      <c r="E3136" s="65" t="s">
        <v>0</v>
      </c>
      <c r="F3136" s="1">
        <v>28.980170000000001</v>
      </c>
      <c r="G3136" s="1">
        <v>40.071510000000004</v>
      </c>
      <c r="H3136" s="1">
        <v>2.8387030000000002</v>
      </c>
      <c r="I3136" s="1">
        <v>8.2731835125218218</v>
      </c>
    </row>
    <row r="3137" spans="1:9" x14ac:dyDescent="0.25">
      <c r="A3137" s="65" t="s">
        <v>276</v>
      </c>
      <c r="B3137" s="65" t="s">
        <v>157</v>
      </c>
      <c r="C3137" s="65" t="s">
        <v>3</v>
      </c>
      <c r="D3137" s="1">
        <v>43.955379999999998</v>
      </c>
      <c r="E3137" s="65" t="s">
        <v>0</v>
      </c>
      <c r="F3137" s="1">
        <v>36.235100000000003</v>
      </c>
      <c r="G3137" s="1">
        <v>51.979680000000002</v>
      </c>
      <c r="H3137" s="1">
        <v>4.0487650000000004</v>
      </c>
      <c r="I3137" s="1">
        <v>9.2110795083559758</v>
      </c>
    </row>
    <row r="3138" spans="1:9" x14ac:dyDescent="0.25">
      <c r="A3138" s="65" t="s">
        <v>276</v>
      </c>
      <c r="B3138" s="65" t="s">
        <v>158</v>
      </c>
      <c r="C3138" s="65" t="s">
        <v>182</v>
      </c>
      <c r="D3138" s="1">
        <v>39.512830000000001</v>
      </c>
      <c r="E3138" s="65" t="s">
        <v>0</v>
      </c>
      <c r="F3138" s="1">
        <v>33.377839999999999</v>
      </c>
      <c r="G3138" s="1">
        <v>45.996929999999999</v>
      </c>
      <c r="H3138" s="1">
        <v>3.2349429999999999</v>
      </c>
      <c r="I3138" s="1">
        <v>8.1870698707230023</v>
      </c>
    </row>
    <row r="3139" spans="1:9" x14ac:dyDescent="0.25">
      <c r="A3139" s="65" t="s">
        <v>276</v>
      </c>
      <c r="B3139" s="65" t="s">
        <v>159</v>
      </c>
      <c r="C3139" s="65" t="s">
        <v>186</v>
      </c>
      <c r="D3139" s="1">
        <v>34.424990000000001</v>
      </c>
      <c r="E3139" s="65" t="s">
        <v>0</v>
      </c>
      <c r="F3139" s="1">
        <v>28.51699</v>
      </c>
      <c r="G3139" s="1">
        <v>40.857390000000002</v>
      </c>
      <c r="H3139" s="1">
        <v>3.16133</v>
      </c>
      <c r="I3139" s="1">
        <v>9.1832415928080149</v>
      </c>
    </row>
    <row r="3140" spans="1:9" x14ac:dyDescent="0.25">
      <c r="A3140" s="65" t="s">
        <v>276</v>
      </c>
      <c r="B3140" s="65" t="s">
        <v>160</v>
      </c>
      <c r="C3140" s="65" t="s">
        <v>183</v>
      </c>
      <c r="D3140" s="1">
        <v>31.365500000000001</v>
      </c>
      <c r="E3140" s="65" t="s">
        <v>0</v>
      </c>
      <c r="F3140" s="1">
        <v>25.48676</v>
      </c>
      <c r="G3140" s="1">
        <v>37.910319999999999</v>
      </c>
      <c r="H3140" s="1">
        <v>3.1813940000000001</v>
      </c>
      <c r="I3140" s="1">
        <v>10.142972374105307</v>
      </c>
    </row>
    <row r="3141" spans="1:9" x14ac:dyDescent="0.25">
      <c r="A3141" s="65" t="s">
        <v>276</v>
      </c>
      <c r="B3141" s="65" t="s">
        <v>161</v>
      </c>
      <c r="C3141" s="65" t="s">
        <v>186</v>
      </c>
      <c r="D3141" s="1">
        <v>34.79645</v>
      </c>
      <c r="E3141" s="65" t="s">
        <v>0</v>
      </c>
      <c r="F3141" s="1">
        <v>26.856639999999999</v>
      </c>
      <c r="G3141" s="1">
        <v>43.681739999999998</v>
      </c>
      <c r="H3141" s="1">
        <v>4.3272579999999996</v>
      </c>
      <c r="I3141" s="1">
        <v>12.435918031868193</v>
      </c>
    </row>
    <row r="3142" spans="1:9" x14ac:dyDescent="0.25">
      <c r="A3142" s="65" t="s">
        <v>276</v>
      </c>
      <c r="B3142" s="65" t="s">
        <v>162</v>
      </c>
      <c r="C3142" s="65" t="s">
        <v>184</v>
      </c>
      <c r="D3142" s="1">
        <v>39.513660000000002</v>
      </c>
      <c r="E3142" s="65" t="s">
        <v>0</v>
      </c>
      <c r="F3142" s="1">
        <v>27.612680000000001</v>
      </c>
      <c r="G3142" s="1">
        <v>52.802419999999998</v>
      </c>
      <c r="H3142" s="1">
        <v>6.5582459999999996</v>
      </c>
      <c r="I3142" s="1">
        <v>16.597414666219223</v>
      </c>
    </row>
    <row r="3143" spans="1:9" x14ac:dyDescent="0.25">
      <c r="A3143" s="65" t="s">
        <v>276</v>
      </c>
      <c r="B3143" s="65" t="s">
        <v>163</v>
      </c>
      <c r="C3143" s="65" t="s">
        <v>185</v>
      </c>
      <c r="D3143" s="1">
        <v>37.242139999999999</v>
      </c>
      <c r="E3143" s="65" t="s">
        <v>0</v>
      </c>
      <c r="F3143" s="1">
        <v>32.477290000000004</v>
      </c>
      <c r="G3143" s="1">
        <v>42.268450000000001</v>
      </c>
      <c r="H3143" s="1">
        <v>2.5039940000000001</v>
      </c>
      <c r="I3143" s="1">
        <v>6.7235502578530673</v>
      </c>
    </row>
    <row r="3144" spans="1:9" x14ac:dyDescent="0.25">
      <c r="A3144" s="65" t="s">
        <v>276</v>
      </c>
      <c r="B3144" s="65" t="s">
        <v>164</v>
      </c>
      <c r="C3144" s="65" t="s">
        <v>184</v>
      </c>
      <c r="D3144" s="1">
        <v>38.408679999999997</v>
      </c>
      <c r="E3144" s="65" t="s">
        <v>0</v>
      </c>
      <c r="F3144" s="1">
        <v>30.97653</v>
      </c>
      <c r="G3144" s="1">
        <v>46.424660000000003</v>
      </c>
      <c r="H3144" s="1">
        <v>3.969449</v>
      </c>
      <c r="I3144" s="1">
        <v>10.334770682043747</v>
      </c>
    </row>
    <row r="3145" spans="1:9" x14ac:dyDescent="0.25">
      <c r="A3145" s="65" t="s">
        <v>276</v>
      </c>
      <c r="B3145" s="65" t="s">
        <v>165</v>
      </c>
      <c r="C3145" s="65" t="s">
        <v>183</v>
      </c>
      <c r="D3145" s="1">
        <v>38.819540000000003</v>
      </c>
      <c r="E3145" s="65" t="s">
        <v>0</v>
      </c>
      <c r="F3145" s="1">
        <v>31.58765</v>
      </c>
      <c r="G3145" s="1">
        <v>46.579830000000001</v>
      </c>
      <c r="H3145" s="1">
        <v>3.8508719999999999</v>
      </c>
      <c r="I3145" s="1">
        <v>9.9199320754444784</v>
      </c>
    </row>
    <row r="3146" spans="1:9" x14ac:dyDescent="0.25">
      <c r="A3146" s="65" t="s">
        <v>276</v>
      </c>
      <c r="B3146" s="65" t="s">
        <v>166</v>
      </c>
      <c r="C3146" s="65" t="s">
        <v>3</v>
      </c>
      <c r="D3146" s="1">
        <v>42.71931</v>
      </c>
      <c r="E3146" s="65" t="s">
        <v>0</v>
      </c>
      <c r="F3146" s="1">
        <v>33.69829</v>
      </c>
      <c r="G3146" s="1">
        <v>52.25206</v>
      </c>
      <c r="H3146" s="1">
        <v>4.7862679999999997</v>
      </c>
      <c r="I3146" s="1">
        <v>11.203991824774324</v>
      </c>
    </row>
    <row r="3147" spans="1:9" x14ac:dyDescent="0.25">
      <c r="A3147" s="65" t="s">
        <v>276</v>
      </c>
      <c r="B3147" s="65" t="s">
        <v>167</v>
      </c>
      <c r="C3147" s="65" t="s">
        <v>184</v>
      </c>
      <c r="D3147" s="1">
        <v>38.419150000000002</v>
      </c>
      <c r="E3147" s="65" t="s">
        <v>0</v>
      </c>
      <c r="F3147" s="1">
        <v>31.73161</v>
      </c>
      <c r="G3147" s="1">
        <v>45.575189999999999</v>
      </c>
      <c r="H3147" s="1">
        <v>3.5518390000000002</v>
      </c>
      <c r="I3147" s="1">
        <v>9.2449702817475146</v>
      </c>
    </row>
    <row r="3148" spans="1:9" x14ac:dyDescent="0.25">
      <c r="A3148" s="65" t="s">
        <v>276</v>
      </c>
      <c r="B3148" s="65" t="s">
        <v>168</v>
      </c>
      <c r="C3148" s="65" t="s">
        <v>187</v>
      </c>
      <c r="D3148" s="1">
        <v>40.827539999999999</v>
      </c>
      <c r="E3148" s="65" t="s">
        <v>0</v>
      </c>
      <c r="F3148" s="1">
        <v>32.223979999999997</v>
      </c>
      <c r="G3148" s="1">
        <v>50.032470000000004</v>
      </c>
      <c r="H3148" s="1">
        <v>4.5888980000000004</v>
      </c>
      <c r="I3148" s="1">
        <v>11.239712213863488</v>
      </c>
    </row>
    <row r="3149" spans="1:9" x14ac:dyDescent="0.25">
      <c r="A3149" s="65" t="s">
        <v>276</v>
      </c>
      <c r="B3149" s="65" t="s">
        <v>169</v>
      </c>
      <c r="C3149" s="65" t="s">
        <v>3</v>
      </c>
      <c r="D3149" s="1">
        <v>43.755090000000003</v>
      </c>
      <c r="E3149" s="65" t="s">
        <v>0</v>
      </c>
      <c r="F3149" s="1">
        <v>35.021180000000001</v>
      </c>
      <c r="G3149" s="1">
        <v>52.894100000000002</v>
      </c>
      <c r="H3149" s="1">
        <v>4.6071049999999998</v>
      </c>
      <c r="I3149" s="1">
        <v>10.529300705357937</v>
      </c>
    </row>
    <row r="3150" spans="1:9" x14ac:dyDescent="0.25">
      <c r="A3150" s="65" t="s">
        <v>276</v>
      </c>
      <c r="B3150" s="65" t="s">
        <v>170</v>
      </c>
      <c r="C3150" s="65" t="s">
        <v>3</v>
      </c>
      <c r="D3150" s="1">
        <v>39.458199999999998</v>
      </c>
      <c r="E3150" s="65" t="s">
        <v>0</v>
      </c>
      <c r="F3150" s="1">
        <v>31.719519999999999</v>
      </c>
      <c r="G3150" s="1">
        <v>47.764189999999999</v>
      </c>
      <c r="H3150" s="1">
        <v>4.125991</v>
      </c>
      <c r="I3150" s="1">
        <v>10.45661231379029</v>
      </c>
    </row>
    <row r="3151" spans="1:9" x14ac:dyDescent="0.25">
      <c r="A3151" s="65" t="s">
        <v>276</v>
      </c>
      <c r="B3151" s="65" t="s">
        <v>171</v>
      </c>
      <c r="C3151" s="65" t="s">
        <v>184</v>
      </c>
      <c r="D3151" s="1">
        <v>37.844479999999997</v>
      </c>
      <c r="E3151" s="65" t="s">
        <v>0</v>
      </c>
      <c r="F3151" s="1">
        <v>31.164560000000002</v>
      </c>
      <c r="G3151" s="1">
        <v>45.019779999999997</v>
      </c>
      <c r="H3151" s="1">
        <v>3.5546880000000001</v>
      </c>
      <c r="I3151" s="1">
        <v>9.3928837177839419</v>
      </c>
    </row>
    <row r="3152" spans="1:9" x14ac:dyDescent="0.25">
      <c r="A3152" s="65" t="s">
        <v>276</v>
      </c>
      <c r="B3152" s="65" t="s">
        <v>172</v>
      </c>
      <c r="C3152" s="65" t="s">
        <v>185</v>
      </c>
      <c r="D3152" s="1">
        <v>40.871339999999996</v>
      </c>
      <c r="E3152" s="65" t="s">
        <v>0</v>
      </c>
      <c r="F3152" s="1">
        <v>33.67736</v>
      </c>
      <c r="G3152" s="1">
        <v>48.478760000000001</v>
      </c>
      <c r="H3152" s="1">
        <v>3.8010470000000001</v>
      </c>
      <c r="I3152" s="1">
        <v>9.3000302901739946</v>
      </c>
    </row>
    <row r="3153" spans="1:9" x14ac:dyDescent="0.25">
      <c r="A3153" s="65" t="s">
        <v>276</v>
      </c>
      <c r="B3153" s="65" t="s">
        <v>173</v>
      </c>
      <c r="C3153" s="65" t="s">
        <v>186</v>
      </c>
      <c r="D3153" s="1">
        <v>34.110660000000003</v>
      </c>
      <c r="E3153" s="65" t="s">
        <v>0</v>
      </c>
      <c r="F3153" s="1">
        <v>29.706479999999999</v>
      </c>
      <c r="G3153" s="1">
        <v>38.807319999999997</v>
      </c>
      <c r="H3153" s="1">
        <v>2.3266399999999998</v>
      </c>
      <c r="I3153" s="1">
        <v>6.8208589338347583</v>
      </c>
    </row>
    <row r="3154" spans="1:9" x14ac:dyDescent="0.25">
      <c r="A3154" s="65" t="s">
        <v>276</v>
      </c>
      <c r="B3154" s="65" t="s">
        <v>174</v>
      </c>
      <c r="C3154" s="65" t="s">
        <v>181</v>
      </c>
      <c r="D3154" s="1">
        <v>37.361730000000001</v>
      </c>
      <c r="E3154" s="65" t="s">
        <v>0</v>
      </c>
      <c r="F3154" s="1">
        <v>31.044779999999999</v>
      </c>
      <c r="G3154" s="1">
        <v>44.14123</v>
      </c>
      <c r="H3154" s="1">
        <v>3.3574419999999998</v>
      </c>
      <c r="I3154" s="1">
        <v>8.9863129999601199</v>
      </c>
    </row>
    <row r="3155" spans="1:9" x14ac:dyDescent="0.25">
      <c r="A3155" s="65" t="s">
        <v>276</v>
      </c>
      <c r="B3155" s="65" t="s">
        <v>175</v>
      </c>
      <c r="C3155" s="65" t="s">
        <v>182</v>
      </c>
      <c r="D3155" s="1">
        <v>40.517490000000002</v>
      </c>
      <c r="E3155" s="65" t="s">
        <v>0</v>
      </c>
      <c r="F3155" s="1">
        <v>35.17154</v>
      </c>
      <c r="G3155" s="1">
        <v>46.098199999999999</v>
      </c>
      <c r="H3155" s="1">
        <v>2.7976220000000001</v>
      </c>
      <c r="I3155" s="1">
        <v>6.9047268229103036</v>
      </c>
    </row>
    <row r="3156" spans="1:9" x14ac:dyDescent="0.25">
      <c r="A3156" s="65" t="s">
        <v>276</v>
      </c>
      <c r="B3156" s="65" t="s">
        <v>176</v>
      </c>
      <c r="C3156" s="65" t="s">
        <v>3</v>
      </c>
      <c r="D3156" s="1">
        <v>42.657470000000004</v>
      </c>
      <c r="E3156" s="65" t="s">
        <v>0</v>
      </c>
      <c r="F3156" s="1">
        <v>35.440849999999998</v>
      </c>
      <c r="G3156" s="1">
        <v>50.200899999999997</v>
      </c>
      <c r="H3156" s="1">
        <v>3.79156</v>
      </c>
      <c r="I3156" s="1">
        <v>8.8883846135272435</v>
      </c>
    </row>
    <row r="3157" spans="1:9" x14ac:dyDescent="0.25">
      <c r="A3157" s="65" t="s">
        <v>276</v>
      </c>
      <c r="B3157" s="65" t="s">
        <v>177</v>
      </c>
      <c r="C3157" s="65" t="s">
        <v>182</v>
      </c>
      <c r="D3157" s="1">
        <v>39.144530000000003</v>
      </c>
      <c r="E3157" s="65" t="s">
        <v>0</v>
      </c>
      <c r="F3157" s="1">
        <v>34.15802</v>
      </c>
      <c r="G3157" s="1">
        <v>44.368459999999999</v>
      </c>
      <c r="H3157" s="1">
        <v>2.6128369999999999</v>
      </c>
      <c r="I3157" s="1">
        <v>6.6748457575043041</v>
      </c>
    </row>
    <row r="3158" spans="1:9" x14ac:dyDescent="0.25">
      <c r="A3158" s="65" t="s">
        <v>276</v>
      </c>
      <c r="B3158" s="65" t="s">
        <v>178</v>
      </c>
      <c r="C3158" s="65" t="s">
        <v>182</v>
      </c>
      <c r="D3158" s="1">
        <v>39.731859999999998</v>
      </c>
      <c r="E3158" s="65" t="s">
        <v>0</v>
      </c>
      <c r="F3158" s="1">
        <v>32.179470000000002</v>
      </c>
      <c r="G3158" s="1">
        <v>47.807299999999998</v>
      </c>
      <c r="H3158" s="1">
        <v>4.017315</v>
      </c>
      <c r="I3158" s="1">
        <v>10.111067037888485</v>
      </c>
    </row>
    <row r="3159" spans="1:9" x14ac:dyDescent="0.25">
      <c r="A3159" s="65" t="s">
        <v>276</v>
      </c>
      <c r="B3159" s="65" t="s">
        <v>179</v>
      </c>
      <c r="C3159" s="65" t="s">
        <v>181</v>
      </c>
      <c r="D3159" s="1">
        <v>46.775959999999998</v>
      </c>
      <c r="E3159" s="65" t="s">
        <v>0</v>
      </c>
      <c r="F3159" s="1">
        <v>38.286009999999997</v>
      </c>
      <c r="G3159" s="1">
        <v>55.456789999999998</v>
      </c>
      <c r="H3159" s="1">
        <v>4.422237</v>
      </c>
      <c r="I3159" s="1">
        <v>9.4540806858907871</v>
      </c>
    </row>
    <row r="3160" spans="1:9" x14ac:dyDescent="0.25">
      <c r="A3160" s="65" t="s">
        <v>276</v>
      </c>
      <c r="B3160" s="65" t="s">
        <v>180</v>
      </c>
      <c r="C3160" s="65" t="s">
        <v>186</v>
      </c>
      <c r="D3160" s="1">
        <v>38.560760000000002</v>
      </c>
      <c r="E3160" s="65" t="s">
        <v>0</v>
      </c>
      <c r="F3160" s="1">
        <v>32.953870000000002</v>
      </c>
      <c r="G3160" s="1">
        <v>44.488619999999997</v>
      </c>
      <c r="H3160" s="1">
        <v>2.9541780000000002</v>
      </c>
      <c r="I3160" s="1">
        <v>7.6610990032354138</v>
      </c>
    </row>
    <row r="3161" spans="1:9" x14ac:dyDescent="0.25">
      <c r="A3161" s="65" t="s">
        <v>276</v>
      </c>
      <c r="B3161" s="65" t="s">
        <v>181</v>
      </c>
      <c r="C3161" s="65" t="s">
        <v>181</v>
      </c>
      <c r="D3161" s="1">
        <v>38.568330000000003</v>
      </c>
      <c r="E3161" s="65" t="s">
        <v>0</v>
      </c>
      <c r="F3161" s="1">
        <v>36.004060000000003</v>
      </c>
      <c r="G3161" s="1">
        <v>41.197670000000002</v>
      </c>
      <c r="H3161" s="1">
        <v>1.325509</v>
      </c>
      <c r="I3161" s="1">
        <v>3.4367809028806797</v>
      </c>
    </row>
    <row r="3162" spans="1:9" x14ac:dyDescent="0.25">
      <c r="A3162" s="65" t="s">
        <v>276</v>
      </c>
      <c r="B3162" s="65" t="s">
        <v>182</v>
      </c>
      <c r="C3162" s="65" t="s">
        <v>182</v>
      </c>
      <c r="D3162" s="1">
        <v>38.610329999999998</v>
      </c>
      <c r="E3162" s="65" t="s">
        <v>0</v>
      </c>
      <c r="F3162" s="1">
        <v>36.852519999999998</v>
      </c>
      <c r="G3162" s="1">
        <v>40.398339999999997</v>
      </c>
      <c r="H3162" s="1">
        <v>0.9047345</v>
      </c>
      <c r="I3162" s="1">
        <v>2.3432446705324717</v>
      </c>
    </row>
    <row r="3163" spans="1:9" x14ac:dyDescent="0.25">
      <c r="A3163" s="65" t="s">
        <v>276</v>
      </c>
      <c r="B3163" s="65" t="s">
        <v>183</v>
      </c>
      <c r="C3163" s="65" t="s">
        <v>183</v>
      </c>
      <c r="D3163" s="1">
        <v>38.820279999999997</v>
      </c>
      <c r="E3163" s="65" t="s">
        <v>0</v>
      </c>
      <c r="F3163" s="1">
        <v>36.466200000000001</v>
      </c>
      <c r="G3163" s="1">
        <v>41.227710000000002</v>
      </c>
      <c r="H3163" s="1">
        <v>1.2152130000000001</v>
      </c>
      <c r="I3163" s="1">
        <v>3.1303560922280838</v>
      </c>
    </row>
    <row r="3164" spans="1:9" x14ac:dyDescent="0.25">
      <c r="A3164" s="65" t="s">
        <v>276</v>
      </c>
      <c r="B3164" s="65" t="s">
        <v>184</v>
      </c>
      <c r="C3164" s="65" t="s">
        <v>184</v>
      </c>
      <c r="D3164" s="1">
        <v>38.58954</v>
      </c>
      <c r="E3164" s="65" t="s">
        <v>0</v>
      </c>
      <c r="F3164" s="1">
        <v>34.294229999999999</v>
      </c>
      <c r="G3164" s="1">
        <v>43.070189999999997</v>
      </c>
      <c r="H3164" s="1">
        <v>2.243509</v>
      </c>
      <c r="I3164" s="1">
        <v>5.8137749245002661</v>
      </c>
    </row>
    <row r="3165" spans="1:9" x14ac:dyDescent="0.25">
      <c r="A3165" s="65" t="s">
        <v>276</v>
      </c>
      <c r="B3165" s="65" t="s">
        <v>185</v>
      </c>
      <c r="C3165" s="65" t="s">
        <v>185</v>
      </c>
      <c r="D3165" s="1">
        <v>39.610669999999999</v>
      </c>
      <c r="E3165" s="65" t="s">
        <v>0</v>
      </c>
      <c r="F3165" s="1">
        <v>35.559600000000003</v>
      </c>
      <c r="G3165" s="1">
        <v>43.8095</v>
      </c>
      <c r="H3165" s="1">
        <v>2.1081660000000002</v>
      </c>
      <c r="I3165" s="1">
        <v>5.3222174732212313</v>
      </c>
    </row>
    <row r="3166" spans="1:9" x14ac:dyDescent="0.25">
      <c r="A3166" s="65" t="s">
        <v>276</v>
      </c>
      <c r="B3166" s="65" t="s">
        <v>186</v>
      </c>
      <c r="C3166" s="65" t="s">
        <v>186</v>
      </c>
      <c r="D3166" s="1">
        <v>40.752270000000003</v>
      </c>
      <c r="E3166" s="65" t="s">
        <v>0</v>
      </c>
      <c r="F3166" s="1">
        <v>36.824249999999999</v>
      </c>
      <c r="G3166" s="1">
        <v>44.802149999999997</v>
      </c>
      <c r="H3166" s="1">
        <v>2.038859</v>
      </c>
      <c r="I3166" s="1">
        <v>5.0030562714665949</v>
      </c>
    </row>
    <row r="3167" spans="1:9" x14ac:dyDescent="0.25">
      <c r="A3167" s="65" t="s">
        <v>276</v>
      </c>
      <c r="B3167" s="65" t="s">
        <v>3</v>
      </c>
      <c r="C3167" s="65" t="s">
        <v>3</v>
      </c>
      <c r="D3167" s="1">
        <v>39.226590000000002</v>
      </c>
      <c r="E3167" s="65" t="s">
        <v>0</v>
      </c>
      <c r="F3167" s="1">
        <v>36.592790000000001</v>
      </c>
      <c r="G3167" s="1">
        <v>41.924619999999997</v>
      </c>
      <c r="H3167" s="1">
        <v>1.361083</v>
      </c>
      <c r="I3167" s="1">
        <v>3.46979689032363</v>
      </c>
    </row>
    <row r="3168" spans="1:9" x14ac:dyDescent="0.25">
      <c r="A3168" s="65" t="s">
        <v>276</v>
      </c>
      <c r="B3168" s="65" t="s">
        <v>187</v>
      </c>
      <c r="C3168" s="65" t="s">
        <v>187</v>
      </c>
      <c r="D3168" s="1">
        <v>39.804360000000003</v>
      </c>
      <c r="E3168" s="65" t="s">
        <v>0</v>
      </c>
      <c r="F3168" s="1">
        <v>36.166870000000003</v>
      </c>
      <c r="G3168" s="1">
        <v>43.558050000000001</v>
      </c>
      <c r="H3168" s="1">
        <v>1.8882829999999999</v>
      </c>
      <c r="I3168" s="1">
        <v>4.7439099636321247</v>
      </c>
    </row>
    <row r="3169" spans="1:9" x14ac:dyDescent="0.25">
      <c r="A3169" s="65" t="s">
        <v>276</v>
      </c>
      <c r="B3169" s="65" t="s">
        <v>1</v>
      </c>
      <c r="C3169" s="65" t="s">
        <v>188</v>
      </c>
      <c r="D3169" s="1">
        <v>38.871259999999999</v>
      </c>
      <c r="E3169" s="65" t="s">
        <v>0</v>
      </c>
      <c r="F3169" s="1">
        <v>37.82526</v>
      </c>
      <c r="G3169" s="1">
        <v>39.927610000000001</v>
      </c>
      <c r="H3169" s="1">
        <v>0.53637849999999998</v>
      </c>
      <c r="I3169" s="1">
        <v>1.3798845213661712</v>
      </c>
    </row>
    <row r="3170" spans="1:9" x14ac:dyDescent="0.25">
      <c r="A3170" s="65" t="s">
        <v>277</v>
      </c>
      <c r="B3170" s="65" t="s">
        <v>102</v>
      </c>
      <c r="C3170" s="65" t="s">
        <v>3</v>
      </c>
      <c r="D3170" s="1">
        <v>87.638639999999995</v>
      </c>
      <c r="E3170" s="65" t="s">
        <v>0</v>
      </c>
      <c r="F3170" s="1">
        <v>75.952169999999995</v>
      </c>
      <c r="G3170" s="1">
        <v>94.08793</v>
      </c>
      <c r="H3170" s="1">
        <v>4.4682539999999999</v>
      </c>
      <c r="I3170" s="1">
        <v>5.0984976489822298</v>
      </c>
    </row>
    <row r="3171" spans="1:9" x14ac:dyDescent="0.25">
      <c r="A3171" s="65" t="s">
        <v>277</v>
      </c>
      <c r="B3171" s="65" t="s">
        <v>103</v>
      </c>
      <c r="C3171" s="65" t="s">
        <v>186</v>
      </c>
      <c r="D3171" s="1">
        <v>91.757040000000003</v>
      </c>
      <c r="E3171" s="65" t="s">
        <v>0</v>
      </c>
      <c r="F3171" s="1">
        <v>84.715829999999997</v>
      </c>
      <c r="G3171" s="1">
        <v>95.718410000000006</v>
      </c>
      <c r="H3171" s="1">
        <v>2.690185</v>
      </c>
      <c r="I3171" s="1">
        <v>2.9318567817793597</v>
      </c>
    </row>
    <row r="3172" spans="1:9" x14ac:dyDescent="0.25">
      <c r="A3172" s="65" t="s">
        <v>277</v>
      </c>
      <c r="B3172" s="65" t="s">
        <v>104</v>
      </c>
      <c r="C3172" s="65" t="s">
        <v>186</v>
      </c>
      <c r="D3172" s="1">
        <v>95.093040000000002</v>
      </c>
      <c r="E3172" s="65" t="s">
        <v>0</v>
      </c>
      <c r="F3172" s="1">
        <v>91.241119999999995</v>
      </c>
      <c r="G3172" s="1">
        <v>97.301090000000002</v>
      </c>
      <c r="H3172" s="1">
        <v>1.4774970000000001</v>
      </c>
      <c r="I3172" s="1">
        <v>1.5537383177570094</v>
      </c>
    </row>
    <row r="3173" spans="1:9" x14ac:dyDescent="0.25">
      <c r="A3173" s="65" t="s">
        <v>277</v>
      </c>
      <c r="B3173" s="65" t="s">
        <v>105</v>
      </c>
      <c r="C3173" s="65" t="s">
        <v>182</v>
      </c>
      <c r="D3173" s="1">
        <v>93.881929999999997</v>
      </c>
      <c r="E3173" s="65" t="s">
        <v>0</v>
      </c>
      <c r="F3173" s="1">
        <v>89.713120000000004</v>
      </c>
      <c r="G3173" s="1">
        <v>96.428560000000004</v>
      </c>
      <c r="H3173" s="1">
        <v>1.655548</v>
      </c>
      <c r="I3173" s="1">
        <v>1.7634362651044775</v>
      </c>
    </row>
    <row r="3174" spans="1:9" x14ac:dyDescent="0.25">
      <c r="A3174" s="65" t="s">
        <v>277</v>
      </c>
      <c r="B3174" s="65" t="s">
        <v>106</v>
      </c>
      <c r="C3174" s="65" t="s">
        <v>185</v>
      </c>
      <c r="D3174" s="1">
        <v>83.432419999999993</v>
      </c>
      <c r="E3174" s="65" t="s">
        <v>0</v>
      </c>
      <c r="F3174" s="1">
        <v>70.384510000000006</v>
      </c>
      <c r="G3174" s="1">
        <v>91.431550000000001</v>
      </c>
      <c r="H3174" s="1">
        <v>5.2933389999999996</v>
      </c>
      <c r="I3174" s="1">
        <v>6.3444629797385712</v>
      </c>
    </row>
    <row r="3175" spans="1:9" x14ac:dyDescent="0.25">
      <c r="A3175" s="65" t="s">
        <v>277</v>
      </c>
      <c r="B3175" s="65" t="s">
        <v>107</v>
      </c>
      <c r="C3175" s="65" t="s">
        <v>185</v>
      </c>
      <c r="D3175" s="1">
        <v>88.624430000000004</v>
      </c>
      <c r="E3175" s="65" t="s">
        <v>0</v>
      </c>
      <c r="F3175" s="1">
        <v>80.301580000000001</v>
      </c>
      <c r="G3175" s="1">
        <v>93.706370000000007</v>
      </c>
      <c r="H3175" s="1">
        <v>3.329958</v>
      </c>
      <c r="I3175" s="1">
        <v>3.7573815707474791</v>
      </c>
    </row>
    <row r="3176" spans="1:9" x14ac:dyDescent="0.25">
      <c r="A3176" s="65" t="s">
        <v>277</v>
      </c>
      <c r="B3176" s="65" t="s">
        <v>108</v>
      </c>
      <c r="C3176" s="65" t="s">
        <v>183</v>
      </c>
      <c r="D3176" s="1">
        <v>90.553210000000007</v>
      </c>
      <c r="E3176" s="65" t="s">
        <v>0</v>
      </c>
      <c r="F3176" s="1">
        <v>80.907820000000001</v>
      </c>
      <c r="G3176" s="1">
        <v>95.591269999999994</v>
      </c>
      <c r="H3176" s="1">
        <v>3.5614729999999999</v>
      </c>
      <c r="I3176" s="1">
        <v>3.9330168417000344</v>
      </c>
    </row>
    <row r="3177" spans="1:9" x14ac:dyDescent="0.25">
      <c r="A3177" s="65" t="s">
        <v>277</v>
      </c>
      <c r="B3177" s="65" t="s">
        <v>109</v>
      </c>
      <c r="C3177" s="65" t="s">
        <v>3</v>
      </c>
      <c r="D3177" s="1">
        <v>82.644350000000003</v>
      </c>
      <c r="E3177" s="65" t="s">
        <v>0</v>
      </c>
      <c r="F3177" s="1">
        <v>72.648240000000001</v>
      </c>
      <c r="G3177" s="1">
        <v>89.514510000000001</v>
      </c>
      <c r="H3177" s="1">
        <v>4.2712250000000003</v>
      </c>
      <c r="I3177" s="1">
        <v>5.1681996409917916</v>
      </c>
    </row>
    <row r="3178" spans="1:9" x14ac:dyDescent="0.25">
      <c r="A3178" s="65" t="s">
        <v>277</v>
      </c>
      <c r="B3178" s="65" t="s">
        <v>110</v>
      </c>
      <c r="C3178" s="65" t="s">
        <v>181</v>
      </c>
      <c r="D3178" s="1">
        <v>89.445989999999995</v>
      </c>
      <c r="E3178" s="65" t="s">
        <v>0</v>
      </c>
      <c r="F3178" s="1">
        <v>82.822670000000002</v>
      </c>
      <c r="G3178" s="1">
        <v>93.709429999999998</v>
      </c>
      <c r="H3178" s="1">
        <v>2.7154850000000001</v>
      </c>
      <c r="I3178" s="1">
        <v>3.035893504001689</v>
      </c>
    </row>
    <row r="3179" spans="1:9" x14ac:dyDescent="0.25">
      <c r="A3179" s="65" t="s">
        <v>277</v>
      </c>
      <c r="B3179" s="65" t="s">
        <v>111</v>
      </c>
      <c r="C3179" s="65" t="s">
        <v>182</v>
      </c>
      <c r="D3179" s="1">
        <v>86.992090000000005</v>
      </c>
      <c r="E3179" s="65" t="s">
        <v>0</v>
      </c>
      <c r="F3179" s="1">
        <v>81.595590000000001</v>
      </c>
      <c r="G3179" s="1">
        <v>90.981139999999996</v>
      </c>
      <c r="H3179" s="1">
        <v>2.3728579999999999</v>
      </c>
      <c r="I3179" s="1">
        <v>2.7276709870977922</v>
      </c>
    </row>
    <row r="3180" spans="1:9" x14ac:dyDescent="0.25">
      <c r="A3180" s="65" t="s">
        <v>277</v>
      </c>
      <c r="B3180" s="65" t="s">
        <v>112</v>
      </c>
      <c r="C3180" s="65" t="s">
        <v>187</v>
      </c>
      <c r="D3180" s="1">
        <v>90.958519999999993</v>
      </c>
      <c r="E3180" s="65" t="s">
        <v>0</v>
      </c>
      <c r="F3180" s="1">
        <v>82.811930000000004</v>
      </c>
      <c r="G3180" s="1">
        <v>95.455770000000001</v>
      </c>
      <c r="H3180" s="1">
        <v>3.0883090000000002</v>
      </c>
      <c r="I3180" s="1">
        <v>3.3952938108491657</v>
      </c>
    </row>
    <row r="3181" spans="1:9" x14ac:dyDescent="0.25">
      <c r="A3181" s="65" t="s">
        <v>277</v>
      </c>
      <c r="B3181" s="65" t="s">
        <v>113</v>
      </c>
      <c r="C3181" s="65" t="s">
        <v>187</v>
      </c>
      <c r="D3181" s="1">
        <v>88.814480000000003</v>
      </c>
      <c r="E3181" s="65" t="s">
        <v>0</v>
      </c>
      <c r="F3181" s="1">
        <v>80.078320000000005</v>
      </c>
      <c r="G3181" s="1">
        <v>94.006360000000001</v>
      </c>
      <c r="H3181" s="1">
        <v>3.4494099999999999</v>
      </c>
      <c r="I3181" s="1">
        <v>3.8838374102961586</v>
      </c>
    </row>
    <row r="3182" spans="1:9" x14ac:dyDescent="0.25">
      <c r="A3182" s="65" t="s">
        <v>277</v>
      </c>
      <c r="B3182" s="65" t="s">
        <v>114</v>
      </c>
      <c r="C3182" s="65" t="s">
        <v>183</v>
      </c>
      <c r="D3182" s="1">
        <v>88.746359999999996</v>
      </c>
      <c r="E3182" s="65" t="s">
        <v>0</v>
      </c>
      <c r="F3182" s="1">
        <v>82.905109999999993</v>
      </c>
      <c r="G3182" s="1">
        <v>92.765839999999997</v>
      </c>
      <c r="H3182" s="1">
        <v>2.4766430000000001</v>
      </c>
      <c r="I3182" s="1">
        <v>2.7906981199003544</v>
      </c>
    </row>
    <row r="3183" spans="1:9" x14ac:dyDescent="0.25">
      <c r="A3183" s="65" t="s">
        <v>277</v>
      </c>
      <c r="B3183" s="65" t="s">
        <v>115</v>
      </c>
      <c r="C3183" s="65" t="s">
        <v>183</v>
      </c>
      <c r="D3183" s="1">
        <v>90.947999999999993</v>
      </c>
      <c r="E3183" s="65" t="s">
        <v>0</v>
      </c>
      <c r="F3183" s="1">
        <v>86.341620000000006</v>
      </c>
      <c r="G3183" s="1">
        <v>94.106880000000004</v>
      </c>
      <c r="H3183" s="1">
        <v>1.945668</v>
      </c>
      <c r="I3183" s="1">
        <v>2.1393191713946433</v>
      </c>
    </row>
    <row r="3184" spans="1:9" x14ac:dyDescent="0.25">
      <c r="A3184" s="65" t="s">
        <v>277</v>
      </c>
      <c r="B3184" s="65" t="s">
        <v>116</v>
      </c>
      <c r="C3184" s="65" t="s">
        <v>187</v>
      </c>
      <c r="D3184" s="1">
        <v>80.861739999999998</v>
      </c>
      <c r="E3184" s="65" t="s">
        <v>0</v>
      </c>
      <c r="F3184" s="1">
        <v>69.285629999999998</v>
      </c>
      <c r="G3184" s="1">
        <v>88.781319999999994</v>
      </c>
      <c r="H3184" s="1">
        <v>4.9535669999999996</v>
      </c>
      <c r="I3184" s="1">
        <v>6.1259713184504809</v>
      </c>
    </row>
    <row r="3185" spans="1:9" x14ac:dyDescent="0.25">
      <c r="A3185" s="65" t="s">
        <v>277</v>
      </c>
      <c r="B3185" s="65" t="s">
        <v>117</v>
      </c>
      <c r="C3185" s="65" t="s">
        <v>184</v>
      </c>
      <c r="D3185" s="1">
        <v>89.205110000000005</v>
      </c>
      <c r="E3185" s="65" t="s">
        <v>0</v>
      </c>
      <c r="F3185" s="1">
        <v>80.189599999999999</v>
      </c>
      <c r="G3185" s="1">
        <v>94.404070000000004</v>
      </c>
      <c r="H3185" s="1">
        <v>3.5052859999999999</v>
      </c>
      <c r="I3185" s="1">
        <v>3.9294677177125834</v>
      </c>
    </row>
    <row r="3186" spans="1:9" x14ac:dyDescent="0.25">
      <c r="A3186" s="65" t="s">
        <v>277</v>
      </c>
      <c r="B3186" s="65" t="s">
        <v>118</v>
      </c>
      <c r="C3186" s="65" t="s">
        <v>184</v>
      </c>
      <c r="D3186" s="1">
        <v>81.315650000000005</v>
      </c>
      <c r="E3186" s="65" t="s">
        <v>0</v>
      </c>
      <c r="F3186" s="1">
        <v>71.248310000000004</v>
      </c>
      <c r="G3186" s="1">
        <v>88.430350000000004</v>
      </c>
      <c r="H3186" s="1">
        <v>4.364255</v>
      </c>
      <c r="I3186" s="1">
        <v>5.3670541894456969</v>
      </c>
    </row>
    <row r="3187" spans="1:9" x14ac:dyDescent="0.25">
      <c r="A3187" s="65" t="s">
        <v>277</v>
      </c>
      <c r="B3187" s="65" t="s">
        <v>119</v>
      </c>
      <c r="C3187" s="65" t="s">
        <v>182</v>
      </c>
      <c r="D3187" s="1">
        <v>87.234480000000005</v>
      </c>
      <c r="E3187" s="65" t="s">
        <v>0</v>
      </c>
      <c r="F3187" s="1">
        <v>79.000550000000004</v>
      </c>
      <c r="G3187" s="1">
        <v>92.544560000000004</v>
      </c>
      <c r="H3187" s="1">
        <v>3.3906849999999999</v>
      </c>
      <c r="I3187" s="1">
        <v>3.8868633136805539</v>
      </c>
    </row>
    <row r="3188" spans="1:9" x14ac:dyDescent="0.25">
      <c r="A3188" s="65" t="s">
        <v>277</v>
      </c>
      <c r="B3188" s="65" t="s">
        <v>120</v>
      </c>
      <c r="C3188" s="65" t="s">
        <v>185</v>
      </c>
      <c r="D3188" s="1">
        <v>92.807559999999995</v>
      </c>
      <c r="E3188" s="65" t="s">
        <v>0</v>
      </c>
      <c r="F3188" s="1">
        <v>83.376400000000004</v>
      </c>
      <c r="G3188" s="1">
        <v>97.075749999999999</v>
      </c>
      <c r="H3188" s="1">
        <v>3.2167469999999998</v>
      </c>
      <c r="I3188" s="1">
        <v>3.4660398355478801</v>
      </c>
    </row>
    <row r="3189" spans="1:9" x14ac:dyDescent="0.25">
      <c r="A3189" s="65" t="s">
        <v>277</v>
      </c>
      <c r="B3189" s="65" t="s">
        <v>121</v>
      </c>
      <c r="C3189" s="65" t="s">
        <v>183</v>
      </c>
      <c r="D3189" s="1">
        <v>92.55265</v>
      </c>
      <c r="E3189" s="65" t="s">
        <v>0</v>
      </c>
      <c r="F3189" s="1">
        <v>87.535330000000002</v>
      </c>
      <c r="G3189" s="1">
        <v>95.650720000000007</v>
      </c>
      <c r="H3189" s="1">
        <v>2.006707</v>
      </c>
      <c r="I3189" s="1">
        <v>2.1681788690005095</v>
      </c>
    </row>
    <row r="3190" spans="1:9" x14ac:dyDescent="0.25">
      <c r="A3190" s="65" t="s">
        <v>277</v>
      </c>
      <c r="B3190" s="65" t="s">
        <v>122</v>
      </c>
      <c r="C3190" s="65" t="s">
        <v>187</v>
      </c>
      <c r="D3190" s="1">
        <v>92.564080000000004</v>
      </c>
      <c r="E3190" s="65" t="s">
        <v>0</v>
      </c>
      <c r="F3190" s="1">
        <v>87.775409999999994</v>
      </c>
      <c r="G3190" s="1">
        <v>95.571550000000002</v>
      </c>
      <c r="H3190" s="1">
        <v>1.9318029999999999</v>
      </c>
      <c r="I3190" s="1">
        <v>2.0869898993216376</v>
      </c>
    </row>
    <row r="3191" spans="1:9" x14ac:dyDescent="0.25">
      <c r="A3191" s="65" t="s">
        <v>277</v>
      </c>
      <c r="B3191" s="65" t="s">
        <v>123</v>
      </c>
      <c r="C3191" s="65" t="s">
        <v>183</v>
      </c>
      <c r="D3191" s="1">
        <v>91.339060000000003</v>
      </c>
      <c r="E3191" s="65" t="s">
        <v>0</v>
      </c>
      <c r="F3191" s="1">
        <v>85.344980000000007</v>
      </c>
      <c r="G3191" s="1">
        <v>95.024420000000006</v>
      </c>
      <c r="H3191" s="1">
        <v>2.3961649999999999</v>
      </c>
      <c r="I3191" s="1">
        <v>2.6233738337136376</v>
      </c>
    </row>
    <row r="3192" spans="1:9" x14ac:dyDescent="0.25">
      <c r="A3192" s="65" t="s">
        <v>277</v>
      </c>
      <c r="B3192" s="65" t="s">
        <v>124</v>
      </c>
      <c r="C3192" s="65" t="s">
        <v>184</v>
      </c>
      <c r="D3192" s="1">
        <v>86.21311</v>
      </c>
      <c r="E3192" s="65" t="s">
        <v>0</v>
      </c>
      <c r="F3192" s="1">
        <v>78.648790000000005</v>
      </c>
      <c r="G3192" s="1">
        <v>91.390879999999996</v>
      </c>
      <c r="H3192" s="1">
        <v>3.208402</v>
      </c>
      <c r="I3192" s="1">
        <v>3.7214780907451313</v>
      </c>
    </row>
    <row r="3193" spans="1:9" x14ac:dyDescent="0.25">
      <c r="A3193" s="65" t="s">
        <v>277</v>
      </c>
      <c r="B3193" s="65" t="s">
        <v>125</v>
      </c>
      <c r="C3193" s="65" t="s">
        <v>186</v>
      </c>
      <c r="D3193" s="1">
        <v>89.786479999999997</v>
      </c>
      <c r="E3193" s="65" t="s">
        <v>0</v>
      </c>
      <c r="F3193" s="1">
        <v>82.024990000000003</v>
      </c>
      <c r="G3193" s="1">
        <v>94.424419999999998</v>
      </c>
      <c r="H3193" s="1">
        <v>3.0670320000000002</v>
      </c>
      <c r="I3193" s="1">
        <v>3.4159174076096983</v>
      </c>
    </row>
    <row r="3194" spans="1:9" x14ac:dyDescent="0.25">
      <c r="A3194" s="65" t="s">
        <v>277</v>
      </c>
      <c r="B3194" s="65" t="s">
        <v>126</v>
      </c>
      <c r="C3194" s="65" t="s">
        <v>187</v>
      </c>
      <c r="D3194" s="1">
        <v>91.409829999999999</v>
      </c>
      <c r="E3194" s="65" t="s">
        <v>0</v>
      </c>
      <c r="F3194" s="1">
        <v>86.470709999999997</v>
      </c>
      <c r="G3194" s="1">
        <v>94.657240000000002</v>
      </c>
      <c r="H3194" s="1">
        <v>2.0417869999999998</v>
      </c>
      <c r="I3194" s="1">
        <v>2.2336623971404386</v>
      </c>
    </row>
    <row r="3195" spans="1:9" x14ac:dyDescent="0.25">
      <c r="A3195" s="65" t="s">
        <v>277</v>
      </c>
      <c r="B3195" s="65" t="s">
        <v>127</v>
      </c>
      <c r="C3195" s="65" t="s">
        <v>183</v>
      </c>
      <c r="D3195" s="1">
        <v>92.701650000000001</v>
      </c>
      <c r="E3195" s="65" t="s">
        <v>0</v>
      </c>
      <c r="F3195" s="1">
        <v>88.1113</v>
      </c>
      <c r="G3195" s="1">
        <v>95.607960000000006</v>
      </c>
      <c r="H3195" s="1">
        <v>1.8591230000000001</v>
      </c>
      <c r="I3195" s="1">
        <v>2.00549073290497</v>
      </c>
    </row>
    <row r="3196" spans="1:9" x14ac:dyDescent="0.25">
      <c r="A3196" s="65" t="s">
        <v>277</v>
      </c>
      <c r="B3196" s="65" t="s">
        <v>128</v>
      </c>
      <c r="C3196" s="65" t="s">
        <v>184</v>
      </c>
      <c r="D3196" s="1">
        <v>84.80095</v>
      </c>
      <c r="E3196" s="65" t="s">
        <v>0</v>
      </c>
      <c r="F3196" s="1">
        <v>76.307940000000002</v>
      </c>
      <c r="G3196" s="1">
        <v>90.623540000000006</v>
      </c>
      <c r="H3196" s="1">
        <v>3.6120019999999999</v>
      </c>
      <c r="I3196" s="1">
        <v>4.2593886035474835</v>
      </c>
    </row>
    <row r="3197" spans="1:9" x14ac:dyDescent="0.25">
      <c r="A3197" s="65" t="s">
        <v>277</v>
      </c>
      <c r="B3197" s="65" t="s">
        <v>129</v>
      </c>
      <c r="C3197" s="65" t="s">
        <v>3</v>
      </c>
      <c r="D3197" s="1">
        <v>85.843369999999993</v>
      </c>
      <c r="E3197" s="65" t="s">
        <v>0</v>
      </c>
      <c r="F3197" s="1">
        <v>75.841890000000006</v>
      </c>
      <c r="G3197" s="1">
        <v>92.133700000000005</v>
      </c>
      <c r="H3197" s="1">
        <v>4.080813</v>
      </c>
      <c r="I3197" s="1">
        <v>4.7537893724349365</v>
      </c>
    </row>
    <row r="3198" spans="1:9" x14ac:dyDescent="0.25">
      <c r="A3198" s="65" t="s">
        <v>277</v>
      </c>
      <c r="B3198" s="65" t="s">
        <v>130</v>
      </c>
      <c r="C3198" s="65" t="s">
        <v>186</v>
      </c>
      <c r="D3198" s="1">
        <v>75.783119999999997</v>
      </c>
      <c r="E3198" s="65" t="s">
        <v>0</v>
      </c>
      <c r="F3198" s="1">
        <v>66.363979999999998</v>
      </c>
      <c r="G3198" s="1">
        <v>83.231080000000006</v>
      </c>
      <c r="H3198" s="1">
        <v>4.3180139999999998</v>
      </c>
      <c r="I3198" s="1">
        <v>5.6978572536997687</v>
      </c>
    </row>
    <row r="3199" spans="1:9" x14ac:dyDescent="0.25">
      <c r="A3199" s="65" t="s">
        <v>277</v>
      </c>
      <c r="B3199" s="65" t="s">
        <v>131</v>
      </c>
      <c r="C3199" s="65" t="s">
        <v>186</v>
      </c>
      <c r="D3199" s="1">
        <v>92.597430000000003</v>
      </c>
      <c r="E3199" s="65" t="s">
        <v>0</v>
      </c>
      <c r="F3199" s="1">
        <v>87.513279999999995</v>
      </c>
      <c r="G3199" s="1">
        <v>95.712909999999994</v>
      </c>
      <c r="H3199" s="1">
        <v>2.0254989999999999</v>
      </c>
      <c r="I3199" s="1">
        <v>2.187424640187098</v>
      </c>
    </row>
    <row r="3200" spans="1:9" x14ac:dyDescent="0.25">
      <c r="A3200" s="65" t="s">
        <v>277</v>
      </c>
      <c r="B3200" s="65" t="s">
        <v>132</v>
      </c>
      <c r="C3200" s="65" t="s">
        <v>182</v>
      </c>
      <c r="D3200" s="1">
        <v>91.354389999999995</v>
      </c>
      <c r="E3200" s="65" t="s">
        <v>0</v>
      </c>
      <c r="F3200" s="1">
        <v>84.15137</v>
      </c>
      <c r="G3200" s="1">
        <v>95.460319999999996</v>
      </c>
      <c r="H3200" s="1">
        <v>2.772545</v>
      </c>
      <c r="I3200" s="1">
        <v>3.0349335155103114</v>
      </c>
    </row>
    <row r="3201" spans="1:9" x14ac:dyDescent="0.25">
      <c r="A3201" s="65" t="s">
        <v>277</v>
      </c>
      <c r="B3201" s="65" t="s">
        <v>133</v>
      </c>
      <c r="C3201" s="65" t="s">
        <v>186</v>
      </c>
      <c r="D3201" s="1">
        <v>87.026049999999998</v>
      </c>
      <c r="E3201" s="65" t="s">
        <v>0</v>
      </c>
      <c r="F3201" s="1">
        <v>80.497249999999994</v>
      </c>
      <c r="G3201" s="1">
        <v>91.597390000000004</v>
      </c>
      <c r="H3201" s="1">
        <v>2.7966410000000002</v>
      </c>
      <c r="I3201" s="1">
        <v>3.2135676616369473</v>
      </c>
    </row>
    <row r="3202" spans="1:9" x14ac:dyDescent="0.25">
      <c r="A3202" s="65" t="s">
        <v>277</v>
      </c>
      <c r="B3202" s="65" t="s">
        <v>134</v>
      </c>
      <c r="C3202" s="65" t="s">
        <v>182</v>
      </c>
      <c r="D3202" s="1">
        <v>91.529960000000003</v>
      </c>
      <c r="E3202" s="65" t="s">
        <v>0</v>
      </c>
      <c r="F3202" s="1">
        <v>85.992339999999999</v>
      </c>
      <c r="G3202" s="1">
        <v>95.005549999999999</v>
      </c>
      <c r="H3202" s="1">
        <v>2.2362890000000002</v>
      </c>
      <c r="I3202" s="1">
        <v>2.4432317024939159</v>
      </c>
    </row>
    <row r="3203" spans="1:9" x14ac:dyDescent="0.25">
      <c r="A3203" s="65" t="s">
        <v>277</v>
      </c>
      <c r="B3203" s="65" t="s">
        <v>135</v>
      </c>
      <c r="C3203" s="65" t="s">
        <v>3</v>
      </c>
      <c r="D3203" s="1">
        <v>79.279589999999999</v>
      </c>
      <c r="E3203" s="65" t="s">
        <v>0</v>
      </c>
      <c r="F3203" s="1">
        <v>69.356620000000007</v>
      </c>
      <c r="G3203" s="1">
        <v>86.609660000000005</v>
      </c>
      <c r="H3203" s="1">
        <v>4.3992810000000002</v>
      </c>
      <c r="I3203" s="1">
        <v>5.5490713309692952</v>
      </c>
    </row>
    <row r="3204" spans="1:9" x14ac:dyDescent="0.25">
      <c r="A3204" s="65" t="s">
        <v>277</v>
      </c>
      <c r="B3204" s="65" t="s">
        <v>136</v>
      </c>
      <c r="C3204" s="65" t="s">
        <v>183</v>
      </c>
      <c r="D3204" s="1">
        <v>91.004109999999997</v>
      </c>
      <c r="E3204" s="65" t="s">
        <v>0</v>
      </c>
      <c r="F3204" s="1">
        <v>85.189099999999996</v>
      </c>
      <c r="G3204" s="1">
        <v>94.678659999999994</v>
      </c>
      <c r="H3204" s="1">
        <v>2.3577340000000002</v>
      </c>
      <c r="I3204" s="1">
        <v>2.5907994704854542</v>
      </c>
    </row>
    <row r="3205" spans="1:9" x14ac:dyDescent="0.25">
      <c r="A3205" s="65" t="s">
        <v>277</v>
      </c>
      <c r="B3205" s="65" t="s">
        <v>137</v>
      </c>
      <c r="C3205" s="65" t="s">
        <v>181</v>
      </c>
      <c r="D3205" s="1">
        <v>88.799490000000006</v>
      </c>
      <c r="E3205" s="65" t="s">
        <v>0</v>
      </c>
      <c r="F3205" s="1">
        <v>82.079390000000004</v>
      </c>
      <c r="G3205" s="1">
        <v>93.208119999999994</v>
      </c>
      <c r="H3205" s="1">
        <v>2.7832270000000001</v>
      </c>
      <c r="I3205" s="1">
        <v>3.1342826405872373</v>
      </c>
    </row>
    <row r="3206" spans="1:9" x14ac:dyDescent="0.25">
      <c r="A3206" s="65" t="s">
        <v>277</v>
      </c>
      <c r="B3206" s="65" t="s">
        <v>138</v>
      </c>
      <c r="C3206" s="65" t="s">
        <v>185</v>
      </c>
      <c r="D3206" s="1">
        <v>91.168099999999995</v>
      </c>
      <c r="E3206" s="65" t="s">
        <v>0</v>
      </c>
      <c r="F3206" s="1">
        <v>81.541560000000004</v>
      </c>
      <c r="G3206" s="1">
        <v>96.01925</v>
      </c>
      <c r="H3206" s="1">
        <v>3.4851329999999998</v>
      </c>
      <c r="I3206" s="1">
        <v>3.82275488904562</v>
      </c>
    </row>
    <row r="3207" spans="1:9" x14ac:dyDescent="0.25">
      <c r="A3207" s="65" t="s">
        <v>277</v>
      </c>
      <c r="B3207" s="65" t="s">
        <v>139</v>
      </c>
      <c r="C3207" s="65" t="s">
        <v>187</v>
      </c>
      <c r="D3207" s="1">
        <v>83.306809999999999</v>
      </c>
      <c r="E3207" s="65" t="s">
        <v>0</v>
      </c>
      <c r="F3207" s="1">
        <v>72.465059999999994</v>
      </c>
      <c r="G3207" s="1">
        <v>90.442679999999996</v>
      </c>
      <c r="H3207" s="1">
        <v>4.5388580000000003</v>
      </c>
      <c r="I3207" s="1">
        <v>5.4483637052000908</v>
      </c>
    </row>
    <row r="3208" spans="1:9" x14ac:dyDescent="0.25">
      <c r="A3208" s="65" t="s">
        <v>277</v>
      </c>
      <c r="B3208" s="65" t="s">
        <v>140</v>
      </c>
      <c r="C3208" s="65" t="s">
        <v>187</v>
      </c>
      <c r="D3208" s="1">
        <v>95.018209999999996</v>
      </c>
      <c r="E3208" s="65" t="s">
        <v>0</v>
      </c>
      <c r="F3208" s="1">
        <v>91.99888</v>
      </c>
      <c r="G3208" s="1">
        <v>96.936109999999999</v>
      </c>
      <c r="H3208" s="1">
        <v>1.2219230000000001</v>
      </c>
      <c r="I3208" s="1">
        <v>1.2859882332028778</v>
      </c>
    </row>
    <row r="3209" spans="1:9" x14ac:dyDescent="0.25">
      <c r="A3209" s="65" t="s">
        <v>277</v>
      </c>
      <c r="B3209" s="65" t="s">
        <v>141</v>
      </c>
      <c r="C3209" s="65" t="s">
        <v>181</v>
      </c>
      <c r="D3209" s="1">
        <v>92.109889999999993</v>
      </c>
      <c r="E3209" s="65" t="s">
        <v>0</v>
      </c>
      <c r="F3209" s="1">
        <v>85.178380000000004</v>
      </c>
      <c r="G3209" s="1">
        <v>95.953779999999995</v>
      </c>
      <c r="H3209" s="1">
        <v>2.6268479999999998</v>
      </c>
      <c r="I3209" s="1">
        <v>2.851863138692273</v>
      </c>
    </row>
    <row r="3210" spans="1:9" x14ac:dyDescent="0.25">
      <c r="A3210" s="65" t="s">
        <v>277</v>
      </c>
      <c r="B3210" s="65" t="s">
        <v>142</v>
      </c>
      <c r="C3210" s="65" t="s">
        <v>3</v>
      </c>
      <c r="D3210" s="1">
        <v>91.562150000000003</v>
      </c>
      <c r="E3210" s="65" t="s">
        <v>0</v>
      </c>
      <c r="F3210" s="1">
        <v>83.922790000000006</v>
      </c>
      <c r="G3210" s="1">
        <v>95.755139999999997</v>
      </c>
      <c r="H3210" s="1">
        <v>2.8839450000000002</v>
      </c>
      <c r="I3210" s="1">
        <v>3.1497130637495956</v>
      </c>
    </row>
    <row r="3211" spans="1:9" x14ac:dyDescent="0.25">
      <c r="A3211" s="65" t="s">
        <v>277</v>
      </c>
      <c r="B3211" s="65" t="s">
        <v>143</v>
      </c>
      <c r="C3211" s="65" t="s">
        <v>182</v>
      </c>
      <c r="D3211" s="1">
        <v>89.902850000000001</v>
      </c>
      <c r="E3211" s="65" t="s">
        <v>0</v>
      </c>
      <c r="F3211" s="1">
        <v>83.285330000000002</v>
      </c>
      <c r="G3211" s="1">
        <v>94.086449999999999</v>
      </c>
      <c r="H3211" s="1">
        <v>2.6880130000000002</v>
      </c>
      <c r="I3211" s="1">
        <v>2.9899085512861943</v>
      </c>
    </row>
    <row r="3212" spans="1:9" x14ac:dyDescent="0.25">
      <c r="A3212" s="65" t="s">
        <v>277</v>
      </c>
      <c r="B3212" s="65" t="s">
        <v>144</v>
      </c>
      <c r="C3212" s="65" t="s">
        <v>181</v>
      </c>
      <c r="D3212" s="1">
        <v>89.103359999999995</v>
      </c>
      <c r="E3212" s="65" t="s">
        <v>0</v>
      </c>
      <c r="F3212" s="1">
        <v>82.606759999999994</v>
      </c>
      <c r="G3212" s="1">
        <v>93.368200000000002</v>
      </c>
      <c r="H3212" s="1">
        <v>2.6904729999999999</v>
      </c>
      <c r="I3212" s="1">
        <v>3.0194966834022874</v>
      </c>
    </row>
    <row r="3213" spans="1:9" x14ac:dyDescent="0.25">
      <c r="A3213" s="65" t="s">
        <v>277</v>
      </c>
      <c r="B3213" s="65" t="s">
        <v>145</v>
      </c>
      <c r="C3213" s="65" t="s">
        <v>182</v>
      </c>
      <c r="D3213" s="1">
        <v>91.340779999999995</v>
      </c>
      <c r="E3213" s="65" t="s">
        <v>0</v>
      </c>
      <c r="F3213" s="1">
        <v>85.950019999999995</v>
      </c>
      <c r="G3213" s="1">
        <v>94.788600000000002</v>
      </c>
      <c r="H3213" s="1">
        <v>2.1981950000000001</v>
      </c>
      <c r="I3213" s="1">
        <v>2.4065866308564479</v>
      </c>
    </row>
    <row r="3214" spans="1:9" x14ac:dyDescent="0.25">
      <c r="A3214" s="65" t="s">
        <v>277</v>
      </c>
      <c r="B3214" s="65" t="s">
        <v>146</v>
      </c>
      <c r="C3214" s="65" t="s">
        <v>182</v>
      </c>
      <c r="D3214" s="1">
        <v>86.847459999999998</v>
      </c>
      <c r="E3214" s="65" t="s">
        <v>0</v>
      </c>
      <c r="F3214" s="1">
        <v>79.209609999999998</v>
      </c>
      <c r="G3214" s="1">
        <v>91.964029999999994</v>
      </c>
      <c r="H3214" s="1">
        <v>3.2043430000000002</v>
      </c>
      <c r="I3214" s="1">
        <v>3.6896220108221938</v>
      </c>
    </row>
    <row r="3215" spans="1:9" x14ac:dyDescent="0.25">
      <c r="A3215" s="65" t="s">
        <v>277</v>
      </c>
      <c r="B3215" s="65" t="s">
        <v>147</v>
      </c>
      <c r="C3215" s="65" t="s">
        <v>187</v>
      </c>
      <c r="D3215" s="1">
        <v>89.644310000000004</v>
      </c>
      <c r="E3215" s="65" t="s">
        <v>0</v>
      </c>
      <c r="F3215" s="1">
        <v>80.606399999999994</v>
      </c>
      <c r="G3215" s="1">
        <v>94.744919999999993</v>
      </c>
      <c r="H3215" s="1">
        <v>3.4740479999999998</v>
      </c>
      <c r="I3215" s="1">
        <v>3.8753692230996029</v>
      </c>
    </row>
    <row r="3216" spans="1:9" x14ac:dyDescent="0.25">
      <c r="A3216" s="65" t="s">
        <v>277</v>
      </c>
      <c r="B3216" s="65" t="s">
        <v>148</v>
      </c>
      <c r="C3216" s="65" t="s">
        <v>3</v>
      </c>
      <c r="D3216" s="1">
        <v>78.346999999999994</v>
      </c>
      <c r="E3216" s="65" t="s">
        <v>0</v>
      </c>
      <c r="F3216" s="1">
        <v>65.560869999999994</v>
      </c>
      <c r="G3216" s="1">
        <v>87.305250000000001</v>
      </c>
      <c r="H3216" s="1">
        <v>5.557404</v>
      </c>
      <c r="I3216" s="1">
        <v>7.093320739785824</v>
      </c>
    </row>
    <row r="3217" spans="1:9" x14ac:dyDescent="0.25">
      <c r="A3217" s="65" t="s">
        <v>277</v>
      </c>
      <c r="B3217" s="65" t="s">
        <v>149</v>
      </c>
      <c r="C3217" s="65" t="s">
        <v>3</v>
      </c>
      <c r="D3217" s="1">
        <v>80.654709999999994</v>
      </c>
      <c r="E3217" s="65" t="s">
        <v>0</v>
      </c>
      <c r="F3217" s="1">
        <v>69.893479999999997</v>
      </c>
      <c r="G3217" s="1">
        <v>88.217870000000005</v>
      </c>
      <c r="H3217" s="1">
        <v>4.6599269999999997</v>
      </c>
      <c r="I3217" s="1">
        <v>5.7776253860437912</v>
      </c>
    </row>
    <row r="3218" spans="1:9" x14ac:dyDescent="0.25">
      <c r="A3218" s="65" t="s">
        <v>277</v>
      </c>
      <c r="B3218" s="65" t="s">
        <v>150</v>
      </c>
      <c r="C3218" s="65" t="s">
        <v>181</v>
      </c>
      <c r="D3218" s="1">
        <v>88.162369999999996</v>
      </c>
      <c r="E3218" s="65" t="s">
        <v>0</v>
      </c>
      <c r="F3218" s="1">
        <v>82.40025</v>
      </c>
      <c r="G3218" s="1">
        <v>92.216189999999997</v>
      </c>
      <c r="H3218" s="1">
        <v>2.4707170000000001</v>
      </c>
      <c r="I3218" s="1">
        <v>2.8024620935213065</v>
      </c>
    </row>
    <row r="3219" spans="1:9" x14ac:dyDescent="0.25">
      <c r="A3219" s="65" t="s">
        <v>277</v>
      </c>
      <c r="B3219" s="65" t="s">
        <v>151</v>
      </c>
      <c r="C3219" s="65" t="s">
        <v>182</v>
      </c>
      <c r="D3219" s="1">
        <v>87.603999999999999</v>
      </c>
      <c r="E3219" s="65" t="s">
        <v>0</v>
      </c>
      <c r="F3219" s="1">
        <v>82.045469999999995</v>
      </c>
      <c r="G3219" s="1">
        <v>91.617490000000004</v>
      </c>
      <c r="H3219" s="1">
        <v>2.4153359999999999</v>
      </c>
      <c r="I3219" s="1">
        <v>2.7571069814163738</v>
      </c>
    </row>
    <row r="3220" spans="1:9" x14ac:dyDescent="0.25">
      <c r="A3220" s="65" t="s">
        <v>277</v>
      </c>
      <c r="B3220" s="65" t="s">
        <v>152</v>
      </c>
      <c r="C3220" s="65" t="s">
        <v>186</v>
      </c>
      <c r="D3220" s="1">
        <v>87.535409999999999</v>
      </c>
      <c r="E3220" s="65" t="s">
        <v>0</v>
      </c>
      <c r="F3220" s="1">
        <v>81.360479999999995</v>
      </c>
      <c r="G3220" s="1">
        <v>91.869129999999998</v>
      </c>
      <c r="H3220" s="1">
        <v>2.6466340000000002</v>
      </c>
      <c r="I3220" s="1">
        <v>3.0235010037652192</v>
      </c>
    </row>
    <row r="3221" spans="1:9" x14ac:dyDescent="0.25">
      <c r="A3221" s="65" t="s">
        <v>277</v>
      </c>
      <c r="B3221" s="65" t="s">
        <v>153</v>
      </c>
      <c r="C3221" s="65" t="s">
        <v>182</v>
      </c>
      <c r="D3221" s="1">
        <v>84.353129999999993</v>
      </c>
      <c r="E3221" s="65" t="s">
        <v>0</v>
      </c>
      <c r="F3221" s="1">
        <v>76.826620000000005</v>
      </c>
      <c r="G3221" s="1">
        <v>89.760900000000007</v>
      </c>
      <c r="H3221" s="1">
        <v>3.273425</v>
      </c>
      <c r="I3221" s="1">
        <v>3.8806206716929177</v>
      </c>
    </row>
    <row r="3222" spans="1:9" x14ac:dyDescent="0.25">
      <c r="A3222" s="65" t="s">
        <v>277</v>
      </c>
      <c r="B3222" s="65" t="s">
        <v>154</v>
      </c>
      <c r="C3222" s="65" t="s">
        <v>183</v>
      </c>
      <c r="D3222" s="1">
        <v>92.830539999999999</v>
      </c>
      <c r="E3222" s="65" t="s">
        <v>0</v>
      </c>
      <c r="F3222" s="1">
        <v>85.810720000000003</v>
      </c>
      <c r="G3222" s="1">
        <v>96.518370000000004</v>
      </c>
      <c r="H3222" s="1">
        <v>2.5843699999999998</v>
      </c>
      <c r="I3222" s="1">
        <v>2.7839652769444192</v>
      </c>
    </row>
    <row r="3223" spans="1:9" x14ac:dyDescent="0.25">
      <c r="A3223" s="65" t="s">
        <v>277</v>
      </c>
      <c r="B3223" s="65" t="s">
        <v>155</v>
      </c>
      <c r="C3223" s="65" t="s">
        <v>187</v>
      </c>
      <c r="D3223" s="1">
        <v>90.640829999999994</v>
      </c>
      <c r="E3223" s="65" t="s">
        <v>0</v>
      </c>
      <c r="F3223" s="1">
        <v>82.946789999999993</v>
      </c>
      <c r="G3223" s="1">
        <v>95.069810000000004</v>
      </c>
      <c r="H3223" s="1">
        <v>2.979965</v>
      </c>
      <c r="I3223" s="1">
        <v>3.2876629660165295</v>
      </c>
    </row>
    <row r="3224" spans="1:9" x14ac:dyDescent="0.25">
      <c r="A3224" s="65" t="s">
        <v>277</v>
      </c>
      <c r="B3224" s="65" t="s">
        <v>156</v>
      </c>
      <c r="C3224" s="65" t="s">
        <v>184</v>
      </c>
      <c r="D3224" s="1">
        <v>88.660939999999997</v>
      </c>
      <c r="E3224" s="65" t="s">
        <v>0</v>
      </c>
      <c r="F3224" s="1">
        <v>81.054299999999998</v>
      </c>
      <c r="G3224" s="1">
        <v>93.459950000000006</v>
      </c>
      <c r="H3224" s="1">
        <v>3.0921189999999998</v>
      </c>
      <c r="I3224" s="1">
        <v>3.4875775059456848</v>
      </c>
    </row>
    <row r="3225" spans="1:9" x14ac:dyDescent="0.25">
      <c r="A3225" s="65" t="s">
        <v>277</v>
      </c>
      <c r="B3225" s="65" t="s">
        <v>157</v>
      </c>
      <c r="C3225" s="65" t="s">
        <v>3</v>
      </c>
      <c r="D3225" s="1">
        <v>88.067580000000007</v>
      </c>
      <c r="E3225" s="65" t="s">
        <v>0</v>
      </c>
      <c r="F3225" s="1">
        <v>79.236580000000004</v>
      </c>
      <c r="G3225" s="1">
        <v>93.452969999999993</v>
      </c>
      <c r="H3225" s="1">
        <v>3.5356930000000002</v>
      </c>
      <c r="I3225" s="1">
        <v>4.014749809180632</v>
      </c>
    </row>
    <row r="3226" spans="1:9" x14ac:dyDescent="0.25">
      <c r="A3226" s="65" t="s">
        <v>277</v>
      </c>
      <c r="B3226" s="65" t="s">
        <v>158</v>
      </c>
      <c r="C3226" s="65" t="s">
        <v>182</v>
      </c>
      <c r="D3226" s="1">
        <v>88.584450000000004</v>
      </c>
      <c r="E3226" s="65" t="s">
        <v>0</v>
      </c>
      <c r="F3226" s="1">
        <v>82.525909999999996</v>
      </c>
      <c r="G3226" s="1">
        <v>92.727509999999995</v>
      </c>
      <c r="H3226" s="1">
        <v>2.5616099999999999</v>
      </c>
      <c r="I3226" s="1">
        <v>2.8917151938065877</v>
      </c>
    </row>
    <row r="3227" spans="1:9" x14ac:dyDescent="0.25">
      <c r="A3227" s="65" t="s">
        <v>277</v>
      </c>
      <c r="B3227" s="65" t="s">
        <v>159</v>
      </c>
      <c r="C3227" s="65" t="s">
        <v>186</v>
      </c>
      <c r="D3227" s="1">
        <v>88.813479999999998</v>
      </c>
      <c r="E3227" s="65" t="s">
        <v>0</v>
      </c>
      <c r="F3227" s="1">
        <v>77.64255</v>
      </c>
      <c r="G3227" s="1">
        <v>94.778220000000005</v>
      </c>
      <c r="H3227" s="1">
        <v>4.1903680000000003</v>
      </c>
      <c r="I3227" s="1">
        <v>4.7181666566831977</v>
      </c>
    </row>
    <row r="3228" spans="1:9" x14ac:dyDescent="0.25">
      <c r="A3228" s="65" t="s">
        <v>277</v>
      </c>
      <c r="B3228" s="65" t="s">
        <v>160</v>
      </c>
      <c r="C3228" s="65" t="s">
        <v>183</v>
      </c>
      <c r="D3228" s="1">
        <v>92.86551</v>
      </c>
      <c r="E3228" s="65" t="s">
        <v>0</v>
      </c>
      <c r="F3228" s="1">
        <v>86.419070000000005</v>
      </c>
      <c r="G3228" s="1">
        <v>96.380200000000002</v>
      </c>
      <c r="H3228" s="1">
        <v>2.4185699999999999</v>
      </c>
      <c r="I3228" s="1">
        <v>2.6043791715568028</v>
      </c>
    </row>
    <row r="3229" spans="1:9" x14ac:dyDescent="0.25">
      <c r="A3229" s="65" t="s">
        <v>277</v>
      </c>
      <c r="B3229" s="65" t="s">
        <v>161</v>
      </c>
      <c r="C3229" s="65" t="s">
        <v>186</v>
      </c>
      <c r="D3229" s="1">
        <v>93.53201</v>
      </c>
      <c r="E3229" s="65" t="s">
        <v>0</v>
      </c>
      <c r="F3229" s="1">
        <v>87.338949999999997</v>
      </c>
      <c r="G3229" s="1">
        <v>96.806539999999998</v>
      </c>
      <c r="H3229" s="1">
        <v>2.28403</v>
      </c>
      <c r="I3229" s="1">
        <v>2.441976816279261</v>
      </c>
    </row>
    <row r="3230" spans="1:9" x14ac:dyDescent="0.25">
      <c r="A3230" s="65" t="s">
        <v>277</v>
      </c>
      <c r="B3230" s="65" t="s">
        <v>162</v>
      </c>
      <c r="C3230" s="65" t="s">
        <v>184</v>
      </c>
      <c r="D3230" s="1">
        <v>93.803370000000001</v>
      </c>
      <c r="E3230" s="65" t="s">
        <v>0</v>
      </c>
      <c r="F3230" s="1">
        <v>83.304180000000002</v>
      </c>
      <c r="G3230" s="1">
        <v>97.869029999999995</v>
      </c>
      <c r="H3230" s="1">
        <v>3.290432</v>
      </c>
      <c r="I3230" s="1">
        <v>3.5077972145350427</v>
      </c>
    </row>
    <row r="3231" spans="1:9" x14ac:dyDescent="0.25">
      <c r="A3231" s="65" t="s">
        <v>277</v>
      </c>
      <c r="B3231" s="65" t="s">
        <v>163</v>
      </c>
      <c r="C3231" s="65" t="s">
        <v>185</v>
      </c>
      <c r="D3231" s="1">
        <v>88.470730000000003</v>
      </c>
      <c r="E3231" s="65" t="s">
        <v>0</v>
      </c>
      <c r="F3231" s="1">
        <v>80.940579999999997</v>
      </c>
      <c r="G3231" s="1">
        <v>93.273070000000004</v>
      </c>
      <c r="H3231" s="1">
        <v>3.077493</v>
      </c>
      <c r="I3231" s="1">
        <v>3.4785436946208086</v>
      </c>
    </row>
    <row r="3232" spans="1:9" x14ac:dyDescent="0.25">
      <c r="A3232" s="65" t="s">
        <v>277</v>
      </c>
      <c r="B3232" s="65" t="s">
        <v>164</v>
      </c>
      <c r="C3232" s="65" t="s">
        <v>184</v>
      </c>
      <c r="D3232" s="1">
        <v>83.418819999999997</v>
      </c>
      <c r="E3232" s="65" t="s">
        <v>0</v>
      </c>
      <c r="F3232" s="1">
        <v>72.408450000000002</v>
      </c>
      <c r="G3232" s="1">
        <v>90.605559999999997</v>
      </c>
      <c r="H3232" s="1">
        <v>4.5912870000000003</v>
      </c>
      <c r="I3232" s="1">
        <v>5.5038982809874328</v>
      </c>
    </row>
    <row r="3233" spans="1:9" x14ac:dyDescent="0.25">
      <c r="A3233" s="65" t="s">
        <v>277</v>
      </c>
      <c r="B3233" s="65" t="s">
        <v>165</v>
      </c>
      <c r="C3233" s="65" t="s">
        <v>183</v>
      </c>
      <c r="D3233" s="1">
        <v>86.632499999999993</v>
      </c>
      <c r="E3233" s="65" t="s">
        <v>0</v>
      </c>
      <c r="F3233" s="1">
        <v>79.667429999999996</v>
      </c>
      <c r="G3233" s="1">
        <v>91.467179999999999</v>
      </c>
      <c r="H3233" s="1">
        <v>2.9724189999999999</v>
      </c>
      <c r="I3233" s="1">
        <v>3.4310668628978731</v>
      </c>
    </row>
    <row r="3234" spans="1:9" x14ac:dyDescent="0.25">
      <c r="A3234" s="65" t="s">
        <v>277</v>
      </c>
      <c r="B3234" s="65" t="s">
        <v>166</v>
      </c>
      <c r="C3234" s="65" t="s">
        <v>3</v>
      </c>
      <c r="D3234" s="1">
        <v>79.882469999999998</v>
      </c>
      <c r="E3234" s="65" t="s">
        <v>0</v>
      </c>
      <c r="F3234" s="1">
        <v>70.798010000000005</v>
      </c>
      <c r="G3234" s="1">
        <v>86.672830000000005</v>
      </c>
      <c r="H3234" s="1">
        <v>4.0443499999999997</v>
      </c>
      <c r="I3234" s="1">
        <v>5.0628754969644776</v>
      </c>
    </row>
    <row r="3235" spans="1:9" x14ac:dyDescent="0.25">
      <c r="A3235" s="65" t="s">
        <v>277</v>
      </c>
      <c r="B3235" s="65" t="s">
        <v>167</v>
      </c>
      <c r="C3235" s="65" t="s">
        <v>184</v>
      </c>
      <c r="D3235" s="1">
        <v>87.500380000000007</v>
      </c>
      <c r="E3235" s="65" t="s">
        <v>0</v>
      </c>
      <c r="F3235" s="1">
        <v>79.479119999999995</v>
      </c>
      <c r="G3235" s="1">
        <v>92.675219999999996</v>
      </c>
      <c r="H3235" s="1">
        <v>3.301892</v>
      </c>
      <c r="I3235" s="1">
        <v>3.7735744690480195</v>
      </c>
    </row>
    <row r="3236" spans="1:9" x14ac:dyDescent="0.25">
      <c r="A3236" s="65" t="s">
        <v>277</v>
      </c>
      <c r="B3236" s="65" t="s">
        <v>168</v>
      </c>
      <c r="C3236" s="65" t="s">
        <v>187</v>
      </c>
      <c r="D3236" s="1">
        <v>90.962680000000006</v>
      </c>
      <c r="E3236" s="65" t="s">
        <v>0</v>
      </c>
      <c r="F3236" s="1">
        <v>83.181579999999997</v>
      </c>
      <c r="G3236" s="1">
        <v>95.345269999999999</v>
      </c>
      <c r="H3236" s="1">
        <v>2.9793159999999999</v>
      </c>
      <c r="I3236" s="1">
        <v>3.275316866213704</v>
      </c>
    </row>
    <row r="3237" spans="1:9" x14ac:dyDescent="0.25">
      <c r="A3237" s="65" t="s">
        <v>277</v>
      </c>
      <c r="B3237" s="65" t="s">
        <v>169</v>
      </c>
      <c r="C3237" s="65" t="s">
        <v>3</v>
      </c>
      <c r="D3237" s="1">
        <v>82.140230000000003</v>
      </c>
      <c r="E3237" s="65" t="s">
        <v>0</v>
      </c>
      <c r="F3237" s="1">
        <v>74.034610000000001</v>
      </c>
      <c r="G3237" s="1">
        <v>88.121499999999997</v>
      </c>
      <c r="H3237" s="1">
        <v>3.5777320000000001</v>
      </c>
      <c r="I3237" s="1">
        <v>4.3556391307888953</v>
      </c>
    </row>
    <row r="3238" spans="1:9" x14ac:dyDescent="0.25">
      <c r="A3238" s="65" t="s">
        <v>277</v>
      </c>
      <c r="B3238" s="65" t="s">
        <v>170</v>
      </c>
      <c r="C3238" s="65" t="s">
        <v>3</v>
      </c>
      <c r="D3238" s="1">
        <v>88.326909999999998</v>
      </c>
      <c r="E3238" s="65" t="s">
        <v>0</v>
      </c>
      <c r="F3238" s="1">
        <v>78.378060000000005</v>
      </c>
      <c r="G3238" s="1">
        <v>94.045779999999993</v>
      </c>
      <c r="H3238" s="1">
        <v>3.8704399999999999</v>
      </c>
      <c r="I3238" s="1">
        <v>4.3819488307696943</v>
      </c>
    </row>
    <row r="3239" spans="1:9" x14ac:dyDescent="0.25">
      <c r="A3239" s="65" t="s">
        <v>277</v>
      </c>
      <c r="B3239" s="65" t="s">
        <v>171</v>
      </c>
      <c r="C3239" s="65" t="s">
        <v>184</v>
      </c>
      <c r="D3239" s="1">
        <v>89.93486</v>
      </c>
      <c r="E3239" s="65" t="s">
        <v>0</v>
      </c>
      <c r="F3239" s="1">
        <v>81.195120000000003</v>
      </c>
      <c r="G3239" s="1">
        <v>94.869389999999996</v>
      </c>
      <c r="H3239" s="1">
        <v>3.3578060000000001</v>
      </c>
      <c r="I3239" s="1">
        <v>3.733597850711059</v>
      </c>
    </row>
    <row r="3240" spans="1:9" x14ac:dyDescent="0.25">
      <c r="A3240" s="65" t="s">
        <v>277</v>
      </c>
      <c r="B3240" s="65" t="s">
        <v>172</v>
      </c>
      <c r="C3240" s="65" t="s">
        <v>185</v>
      </c>
      <c r="D3240" s="1">
        <v>89.814959999999999</v>
      </c>
      <c r="E3240" s="65" t="s">
        <v>0</v>
      </c>
      <c r="F3240" s="1">
        <v>78.719399999999993</v>
      </c>
      <c r="G3240" s="1">
        <v>95.459090000000003</v>
      </c>
      <c r="H3240" s="1">
        <v>4.0527150000000001</v>
      </c>
      <c r="I3240" s="1">
        <v>4.5122939430135025</v>
      </c>
    </row>
    <row r="3241" spans="1:9" x14ac:dyDescent="0.25">
      <c r="A3241" s="65" t="s">
        <v>277</v>
      </c>
      <c r="B3241" s="65" t="s">
        <v>173</v>
      </c>
      <c r="C3241" s="65" t="s">
        <v>186</v>
      </c>
      <c r="D3241" s="1">
        <v>81.149680000000004</v>
      </c>
      <c r="E3241" s="65" t="s">
        <v>0</v>
      </c>
      <c r="F3241" s="1">
        <v>70.040199999999999</v>
      </c>
      <c r="G3241" s="1">
        <v>88.798460000000006</v>
      </c>
      <c r="H3241" s="1">
        <v>4.7639610000000001</v>
      </c>
      <c r="I3241" s="1">
        <v>5.8705850719312753</v>
      </c>
    </row>
    <row r="3242" spans="1:9" x14ac:dyDescent="0.25">
      <c r="A3242" s="65" t="s">
        <v>277</v>
      </c>
      <c r="B3242" s="65" t="s">
        <v>174</v>
      </c>
      <c r="C3242" s="65" t="s">
        <v>181</v>
      </c>
      <c r="D3242" s="1">
        <v>93.052000000000007</v>
      </c>
      <c r="E3242" s="65" t="s">
        <v>0</v>
      </c>
      <c r="F3242" s="1">
        <v>87.000259999999997</v>
      </c>
      <c r="G3242" s="1">
        <v>96.402969999999996</v>
      </c>
      <c r="H3242" s="1">
        <v>2.2874319999999999</v>
      </c>
      <c r="I3242" s="1">
        <v>2.4582298069896402</v>
      </c>
    </row>
    <row r="3243" spans="1:9" x14ac:dyDescent="0.25">
      <c r="A3243" s="65" t="s">
        <v>277</v>
      </c>
      <c r="B3243" s="65" t="s">
        <v>175</v>
      </c>
      <c r="C3243" s="65" t="s">
        <v>182</v>
      </c>
      <c r="D3243" s="1">
        <v>81.965639999999993</v>
      </c>
      <c r="E3243" s="65" t="s">
        <v>0</v>
      </c>
      <c r="F3243" s="1">
        <v>76.283429999999996</v>
      </c>
      <c r="G3243" s="1">
        <v>86.526910000000001</v>
      </c>
      <c r="H3243" s="1">
        <v>2.6070280000000001</v>
      </c>
      <c r="I3243" s="1">
        <v>3.1806352027508118</v>
      </c>
    </row>
    <row r="3244" spans="1:9" x14ac:dyDescent="0.25">
      <c r="A3244" s="65" t="s">
        <v>277</v>
      </c>
      <c r="B3244" s="65" t="s">
        <v>176</v>
      </c>
      <c r="C3244" s="65" t="s">
        <v>3</v>
      </c>
      <c r="D3244" s="1">
        <v>84.918610000000001</v>
      </c>
      <c r="E3244" s="65" t="s">
        <v>0</v>
      </c>
      <c r="F3244" s="1">
        <v>76.663690000000003</v>
      </c>
      <c r="G3244" s="1">
        <v>90.611069999999998</v>
      </c>
      <c r="H3244" s="1">
        <v>3.519914</v>
      </c>
      <c r="I3244" s="1">
        <v>4.1450442959440812</v>
      </c>
    </row>
    <row r="3245" spans="1:9" x14ac:dyDescent="0.25">
      <c r="A3245" s="65" t="s">
        <v>277</v>
      </c>
      <c r="B3245" s="65" t="s">
        <v>177</v>
      </c>
      <c r="C3245" s="65" t="s">
        <v>182</v>
      </c>
      <c r="D3245" s="1">
        <v>89.548389999999998</v>
      </c>
      <c r="E3245" s="65" t="s">
        <v>0</v>
      </c>
      <c r="F3245" s="1">
        <v>83.907319999999999</v>
      </c>
      <c r="G3245" s="1">
        <v>93.368340000000003</v>
      </c>
      <c r="H3245" s="1">
        <v>2.3712460000000002</v>
      </c>
      <c r="I3245" s="1">
        <v>2.6480051735156827</v>
      </c>
    </row>
    <row r="3246" spans="1:9" x14ac:dyDescent="0.25">
      <c r="A3246" s="65" t="s">
        <v>277</v>
      </c>
      <c r="B3246" s="65" t="s">
        <v>178</v>
      </c>
      <c r="C3246" s="65" t="s">
        <v>182</v>
      </c>
      <c r="D3246" s="1">
        <v>82.636740000000003</v>
      </c>
      <c r="E3246" s="65" t="s">
        <v>0</v>
      </c>
      <c r="F3246" s="1">
        <v>70.211879999999994</v>
      </c>
      <c r="G3246" s="1">
        <v>90.574789999999993</v>
      </c>
      <c r="H3246" s="1">
        <v>5.1431839999999998</v>
      </c>
      <c r="I3246" s="1">
        <v>6.2238466812703397</v>
      </c>
    </row>
    <row r="3247" spans="1:9" x14ac:dyDescent="0.25">
      <c r="A3247" s="65" t="s">
        <v>277</v>
      </c>
      <c r="B3247" s="65" t="s">
        <v>179</v>
      </c>
      <c r="C3247" s="65" t="s">
        <v>181</v>
      </c>
      <c r="D3247" s="1">
        <v>89.741470000000007</v>
      </c>
      <c r="E3247" s="65" t="s">
        <v>0</v>
      </c>
      <c r="F3247" s="1">
        <v>84.418419999999998</v>
      </c>
      <c r="G3247" s="1">
        <v>93.388459999999995</v>
      </c>
      <c r="H3247" s="1">
        <v>2.2496019999999999</v>
      </c>
      <c r="I3247" s="1">
        <v>2.5067585810662556</v>
      </c>
    </row>
    <row r="3248" spans="1:9" x14ac:dyDescent="0.25">
      <c r="A3248" s="65" t="s">
        <v>277</v>
      </c>
      <c r="B3248" s="65" t="s">
        <v>180</v>
      </c>
      <c r="C3248" s="65" t="s">
        <v>186</v>
      </c>
      <c r="D3248" s="1">
        <v>91.720389999999995</v>
      </c>
      <c r="E3248" s="65" t="s">
        <v>0</v>
      </c>
      <c r="F3248" s="1">
        <v>83.483530000000002</v>
      </c>
      <c r="G3248" s="1">
        <v>96.044120000000007</v>
      </c>
      <c r="H3248" s="1">
        <v>3.0394519999999998</v>
      </c>
      <c r="I3248" s="1">
        <v>3.3138236765020297</v>
      </c>
    </row>
    <row r="3249" spans="1:9" x14ac:dyDescent="0.25">
      <c r="A3249" s="65" t="s">
        <v>277</v>
      </c>
      <c r="B3249" s="65" t="s">
        <v>181</v>
      </c>
      <c r="C3249" s="65" t="s">
        <v>181</v>
      </c>
      <c r="D3249" s="1">
        <v>89.895189999999999</v>
      </c>
      <c r="E3249" s="65" t="s">
        <v>0</v>
      </c>
      <c r="F3249" s="1">
        <v>87.708579999999998</v>
      </c>
      <c r="G3249" s="1">
        <v>91.729479999999995</v>
      </c>
      <c r="H3249" s="1">
        <v>1.0215939999999999</v>
      </c>
      <c r="I3249" s="1">
        <v>1.1364278778430748</v>
      </c>
    </row>
    <row r="3250" spans="1:9" x14ac:dyDescent="0.25">
      <c r="A3250" s="65" t="s">
        <v>277</v>
      </c>
      <c r="B3250" s="65" t="s">
        <v>182</v>
      </c>
      <c r="C3250" s="65" t="s">
        <v>182</v>
      </c>
      <c r="D3250" s="1">
        <v>88.156610000000001</v>
      </c>
      <c r="E3250" s="65" t="s">
        <v>0</v>
      </c>
      <c r="F3250" s="1">
        <v>86.511330000000001</v>
      </c>
      <c r="G3250" s="1">
        <v>89.625280000000004</v>
      </c>
      <c r="H3250" s="1">
        <v>0.79313719999999999</v>
      </c>
      <c r="I3250" s="1">
        <v>0.89969112923012806</v>
      </c>
    </row>
    <row r="3251" spans="1:9" x14ac:dyDescent="0.25">
      <c r="A3251" s="65" t="s">
        <v>277</v>
      </c>
      <c r="B3251" s="65" t="s">
        <v>183</v>
      </c>
      <c r="C3251" s="65" t="s">
        <v>183</v>
      </c>
      <c r="D3251" s="1">
        <v>91.012060000000005</v>
      </c>
      <c r="E3251" s="65" t="s">
        <v>0</v>
      </c>
      <c r="F3251" s="1">
        <v>89.310990000000004</v>
      </c>
      <c r="G3251" s="1">
        <v>92.465249999999997</v>
      </c>
      <c r="H3251" s="1">
        <v>0.80193479999999995</v>
      </c>
      <c r="I3251" s="1">
        <v>0.88113025900083997</v>
      </c>
    </row>
    <row r="3252" spans="1:9" x14ac:dyDescent="0.25">
      <c r="A3252" s="65" t="s">
        <v>277</v>
      </c>
      <c r="B3252" s="65" t="s">
        <v>184</v>
      </c>
      <c r="C3252" s="65" t="s">
        <v>184</v>
      </c>
      <c r="D3252" s="1">
        <v>85.626339999999999</v>
      </c>
      <c r="E3252" s="65" t="s">
        <v>0</v>
      </c>
      <c r="F3252" s="1">
        <v>80.529409999999999</v>
      </c>
      <c r="G3252" s="1">
        <v>89.561970000000002</v>
      </c>
      <c r="H3252" s="1">
        <v>2.2905310000000001</v>
      </c>
      <c r="I3252" s="1">
        <v>2.6750308374736091</v>
      </c>
    </row>
    <row r="3253" spans="1:9" x14ac:dyDescent="0.25">
      <c r="A3253" s="65" t="s">
        <v>277</v>
      </c>
      <c r="B3253" s="65" t="s">
        <v>185</v>
      </c>
      <c r="C3253" s="65" t="s">
        <v>185</v>
      </c>
      <c r="D3253" s="1">
        <v>89.519890000000004</v>
      </c>
      <c r="E3253" s="65" t="s">
        <v>0</v>
      </c>
      <c r="F3253" s="1">
        <v>85.626350000000002</v>
      </c>
      <c r="G3253" s="1">
        <v>92.451719999999995</v>
      </c>
      <c r="H3253" s="1">
        <v>1.7242420000000001</v>
      </c>
      <c r="I3253" s="1">
        <v>1.926099328316869</v>
      </c>
    </row>
    <row r="3254" spans="1:9" x14ac:dyDescent="0.25">
      <c r="A3254" s="65" t="s">
        <v>277</v>
      </c>
      <c r="B3254" s="65" t="s">
        <v>186</v>
      </c>
      <c r="C3254" s="65" t="s">
        <v>186</v>
      </c>
      <c r="D3254" s="1">
        <v>91.255369999999999</v>
      </c>
      <c r="E3254" s="65" t="s">
        <v>0</v>
      </c>
      <c r="F3254" s="1">
        <v>89.043130000000005</v>
      </c>
      <c r="G3254" s="1">
        <v>93.055779999999999</v>
      </c>
      <c r="H3254" s="1">
        <v>1.0178799999999999</v>
      </c>
      <c r="I3254" s="1">
        <v>1.1154192898456277</v>
      </c>
    </row>
    <row r="3255" spans="1:9" x14ac:dyDescent="0.25">
      <c r="A3255" s="65" t="s">
        <v>277</v>
      </c>
      <c r="B3255" s="65" t="s">
        <v>3</v>
      </c>
      <c r="C3255" s="65" t="s">
        <v>3</v>
      </c>
      <c r="D3255" s="1">
        <v>83.842020000000005</v>
      </c>
      <c r="E3255" s="65" t="s">
        <v>0</v>
      </c>
      <c r="F3255" s="1">
        <v>79.887889999999999</v>
      </c>
      <c r="G3255" s="1">
        <v>87.14385</v>
      </c>
      <c r="H3255" s="1">
        <v>1.8465609999999999</v>
      </c>
      <c r="I3255" s="1">
        <v>2.2024290445292225</v>
      </c>
    </row>
    <row r="3256" spans="1:9" x14ac:dyDescent="0.25">
      <c r="A3256" s="65" t="s">
        <v>277</v>
      </c>
      <c r="B3256" s="65" t="s">
        <v>187</v>
      </c>
      <c r="C3256" s="65" t="s">
        <v>187</v>
      </c>
      <c r="D3256" s="1">
        <v>90.787279999999996</v>
      </c>
      <c r="E3256" s="65" t="s">
        <v>0</v>
      </c>
      <c r="F3256" s="1">
        <v>88.261170000000007</v>
      </c>
      <c r="G3256" s="1">
        <v>92.814049999999995</v>
      </c>
      <c r="H3256" s="1">
        <v>1.154161</v>
      </c>
      <c r="I3256" s="1">
        <v>1.2712805141865691</v>
      </c>
    </row>
    <row r="3257" spans="1:9" x14ac:dyDescent="0.25">
      <c r="A3257" s="65" t="s">
        <v>277</v>
      </c>
      <c r="B3257" s="65" t="s">
        <v>1</v>
      </c>
      <c r="C3257" s="65" t="s">
        <v>188</v>
      </c>
      <c r="D3257" s="1">
        <v>89.134860000000003</v>
      </c>
      <c r="E3257" s="65" t="s">
        <v>0</v>
      </c>
      <c r="F3257" s="1">
        <v>88.251130000000003</v>
      </c>
      <c r="G3257" s="1">
        <v>89.959680000000006</v>
      </c>
      <c r="H3257" s="1">
        <v>0.43561050000000001</v>
      </c>
      <c r="I3257" s="1">
        <v>0.488709467878224</v>
      </c>
    </row>
    <row r="3258" spans="1:9" x14ac:dyDescent="0.25">
      <c r="A3258" s="65" t="s">
        <v>278</v>
      </c>
      <c r="B3258" s="65" t="s">
        <v>102</v>
      </c>
      <c r="C3258" s="65" t="s">
        <v>3</v>
      </c>
      <c r="D3258" s="1">
        <v>42.074170000000002</v>
      </c>
      <c r="E3258" s="65" t="s">
        <v>0</v>
      </c>
      <c r="F3258" s="1">
        <v>33.368290000000002</v>
      </c>
      <c r="G3258" s="1">
        <v>50.035760000000003</v>
      </c>
      <c r="H3258" s="1">
        <v>4.2896840000000003</v>
      </c>
      <c r="I3258" s="1">
        <v>10.19552851547636</v>
      </c>
    </row>
    <row r="3259" spans="1:9" x14ac:dyDescent="0.25">
      <c r="A3259" s="65" t="s">
        <v>278</v>
      </c>
      <c r="B3259" s="65" t="s">
        <v>103</v>
      </c>
      <c r="C3259" s="65" t="s">
        <v>186</v>
      </c>
      <c r="D3259" s="1">
        <v>39.141069999999999</v>
      </c>
      <c r="E3259" s="65" t="s">
        <v>0</v>
      </c>
      <c r="F3259" s="1">
        <v>37.306669999999997</v>
      </c>
      <c r="G3259" s="1">
        <v>56.643500000000003</v>
      </c>
      <c r="H3259" s="1">
        <v>4.9942450000000003</v>
      </c>
      <c r="I3259" s="1">
        <v>12.759602637332094</v>
      </c>
    </row>
    <row r="3260" spans="1:9" x14ac:dyDescent="0.25">
      <c r="A3260" s="65" t="s">
        <v>278</v>
      </c>
      <c r="B3260" s="65" t="s">
        <v>104</v>
      </c>
      <c r="C3260" s="65" t="s">
        <v>186</v>
      </c>
      <c r="D3260" s="1">
        <v>43.695610000000002</v>
      </c>
      <c r="E3260" s="65" t="s">
        <v>0</v>
      </c>
      <c r="F3260" s="1">
        <v>41.863930000000003</v>
      </c>
      <c r="G3260" s="1">
        <v>57.401620000000001</v>
      </c>
      <c r="H3260" s="1">
        <v>3.995047</v>
      </c>
      <c r="I3260" s="1">
        <v>9.1429024563337133</v>
      </c>
    </row>
    <row r="3261" spans="1:9" x14ac:dyDescent="0.25">
      <c r="A3261" s="65" t="s">
        <v>278</v>
      </c>
      <c r="B3261" s="65" t="s">
        <v>105</v>
      </c>
      <c r="C3261" s="65" t="s">
        <v>182</v>
      </c>
      <c r="D3261" s="1">
        <v>49.22974</v>
      </c>
      <c r="E3261" s="65" t="s">
        <v>0</v>
      </c>
      <c r="F3261" s="1">
        <v>42.144359999999999</v>
      </c>
      <c r="G3261" s="1">
        <v>56.34619</v>
      </c>
      <c r="H3261" s="1">
        <v>3.6468449999999999</v>
      </c>
      <c r="I3261" s="1">
        <v>7.4078087757522182</v>
      </c>
    </row>
    <row r="3262" spans="1:9" x14ac:dyDescent="0.25">
      <c r="A3262" s="65" t="s">
        <v>278</v>
      </c>
      <c r="B3262" s="65" t="s">
        <v>106</v>
      </c>
      <c r="C3262" s="65" t="s">
        <v>185</v>
      </c>
      <c r="D3262" s="1">
        <v>40.765320000000003</v>
      </c>
      <c r="E3262" s="65" t="s">
        <v>0</v>
      </c>
      <c r="F3262" s="1">
        <v>32.090859999999999</v>
      </c>
      <c r="G3262" s="1">
        <v>50.056199999999997</v>
      </c>
      <c r="H3262" s="1">
        <v>4.6291669999999998</v>
      </c>
      <c r="I3262" s="1">
        <v>11.355649851393292</v>
      </c>
    </row>
    <row r="3263" spans="1:9" x14ac:dyDescent="0.25">
      <c r="A3263" s="65" t="s">
        <v>278</v>
      </c>
      <c r="B3263" s="65" t="s">
        <v>107</v>
      </c>
      <c r="C3263" s="65" t="s">
        <v>185</v>
      </c>
      <c r="D3263" s="1">
        <v>41.65992</v>
      </c>
      <c r="E3263" s="65" t="s">
        <v>0</v>
      </c>
      <c r="F3263" s="1">
        <v>34.644779999999997</v>
      </c>
      <c r="G3263" s="1">
        <v>49.029890000000002</v>
      </c>
      <c r="H3263" s="1">
        <v>3.6927599999999998</v>
      </c>
      <c r="I3263" s="1">
        <v>8.8640592684767512</v>
      </c>
    </row>
    <row r="3264" spans="1:9" x14ac:dyDescent="0.25">
      <c r="A3264" s="65" t="s">
        <v>278</v>
      </c>
      <c r="B3264" s="65" t="s">
        <v>108</v>
      </c>
      <c r="C3264" s="65" t="s">
        <v>183</v>
      </c>
      <c r="D3264" s="1">
        <v>55.012909999999998</v>
      </c>
      <c r="E3264" s="65" t="s">
        <v>0</v>
      </c>
      <c r="F3264" s="1">
        <v>44.808520000000001</v>
      </c>
      <c r="G3264" s="1">
        <v>64.812209999999993</v>
      </c>
      <c r="H3264" s="1">
        <v>5.1705540000000001</v>
      </c>
      <c r="I3264" s="1">
        <v>9.3988011177739921</v>
      </c>
    </row>
    <row r="3265" spans="1:9" x14ac:dyDescent="0.25">
      <c r="A3265" s="65" t="s">
        <v>278</v>
      </c>
      <c r="B3265" s="65" t="s">
        <v>109</v>
      </c>
      <c r="C3265" s="65" t="s">
        <v>3</v>
      </c>
      <c r="D3265" s="1">
        <v>42.591639999999998</v>
      </c>
      <c r="E3265" s="65" t="s">
        <v>0</v>
      </c>
      <c r="F3265" s="1">
        <v>39.005310000000001</v>
      </c>
      <c r="G3265" s="1">
        <v>57.770629999999997</v>
      </c>
      <c r="H3265" s="1">
        <v>4.8432959999999996</v>
      </c>
      <c r="I3265" s="1">
        <v>11.371471021073619</v>
      </c>
    </row>
    <row r="3266" spans="1:9" x14ac:dyDescent="0.25">
      <c r="A3266" s="65" t="s">
        <v>278</v>
      </c>
      <c r="B3266" s="65" t="s">
        <v>110</v>
      </c>
      <c r="C3266" s="65" t="s">
        <v>181</v>
      </c>
      <c r="D3266" s="1">
        <v>43.941940000000002</v>
      </c>
      <c r="E3266" s="65" t="s">
        <v>0</v>
      </c>
      <c r="F3266" s="1">
        <v>36.567019999999999</v>
      </c>
      <c r="G3266" s="1">
        <v>51.594439999999999</v>
      </c>
      <c r="H3266" s="1">
        <v>3.8607520000000002</v>
      </c>
      <c r="I3266" s="1">
        <v>8.786029929493326</v>
      </c>
    </row>
    <row r="3267" spans="1:9" x14ac:dyDescent="0.25">
      <c r="A3267" s="65" t="s">
        <v>278</v>
      </c>
      <c r="B3267" s="65" t="s">
        <v>111</v>
      </c>
      <c r="C3267" s="65" t="s">
        <v>182</v>
      </c>
      <c r="D3267" s="1">
        <v>57.60604</v>
      </c>
      <c r="E3267" s="65" t="s">
        <v>0</v>
      </c>
      <c r="F3267" s="1">
        <v>50.659660000000002</v>
      </c>
      <c r="G3267" s="1">
        <v>64.264319999999998</v>
      </c>
      <c r="H3267" s="1">
        <v>3.490999</v>
      </c>
      <c r="I3267" s="1">
        <v>6.0601266811605177</v>
      </c>
    </row>
    <row r="3268" spans="1:9" x14ac:dyDescent="0.25">
      <c r="A3268" s="65" t="s">
        <v>278</v>
      </c>
      <c r="B3268" s="65" t="s">
        <v>112</v>
      </c>
      <c r="C3268" s="65" t="s">
        <v>187</v>
      </c>
      <c r="D3268" s="1">
        <v>40.650759999999998</v>
      </c>
      <c r="E3268" s="65" t="s">
        <v>0</v>
      </c>
      <c r="F3268" s="1">
        <v>32.340209999999999</v>
      </c>
      <c r="G3268" s="1">
        <v>50.763649999999998</v>
      </c>
      <c r="H3268" s="1">
        <v>4.7509829999999997</v>
      </c>
      <c r="I3268" s="1">
        <v>11.687316547095307</v>
      </c>
    </row>
    <row r="3269" spans="1:9" x14ac:dyDescent="0.25">
      <c r="A3269" s="65" t="s">
        <v>278</v>
      </c>
      <c r="B3269" s="65" t="s">
        <v>113</v>
      </c>
      <c r="C3269" s="65" t="s">
        <v>187</v>
      </c>
      <c r="D3269" s="1">
        <v>43.477110000000003</v>
      </c>
      <c r="E3269" s="65" t="s">
        <v>0</v>
      </c>
      <c r="F3269" s="1">
        <v>41.297260000000001</v>
      </c>
      <c r="G3269" s="1">
        <v>61.827190000000002</v>
      </c>
      <c r="H3269" s="1">
        <v>5.3111480000000002</v>
      </c>
      <c r="I3269" s="1">
        <v>12.215963756560635</v>
      </c>
    </row>
    <row r="3270" spans="1:9" x14ac:dyDescent="0.25">
      <c r="A3270" s="65" t="s">
        <v>278</v>
      </c>
      <c r="B3270" s="65" t="s">
        <v>114</v>
      </c>
      <c r="C3270" s="65" t="s">
        <v>183</v>
      </c>
      <c r="D3270" s="1">
        <v>50.241070000000001</v>
      </c>
      <c r="E3270" s="65" t="s">
        <v>0</v>
      </c>
      <c r="F3270" s="1">
        <v>42.913040000000002</v>
      </c>
      <c r="G3270" s="1">
        <v>57.558759999999999</v>
      </c>
      <c r="H3270" s="1">
        <v>3.7621579999999999</v>
      </c>
      <c r="I3270" s="1">
        <v>7.4882123330573966</v>
      </c>
    </row>
    <row r="3271" spans="1:9" x14ac:dyDescent="0.25">
      <c r="A3271" s="65" t="s">
        <v>278</v>
      </c>
      <c r="B3271" s="65" t="s">
        <v>115</v>
      </c>
      <c r="C3271" s="65" t="s">
        <v>183</v>
      </c>
      <c r="D3271" s="1">
        <v>49.76032</v>
      </c>
      <c r="E3271" s="65" t="s">
        <v>0</v>
      </c>
      <c r="F3271" s="1">
        <v>42.917250000000003</v>
      </c>
      <c r="G3271" s="1">
        <v>56.612380000000002</v>
      </c>
      <c r="H3271" s="1">
        <v>3.514761</v>
      </c>
      <c r="I3271" s="1">
        <v>7.0633810232731618</v>
      </c>
    </row>
    <row r="3272" spans="1:9" x14ac:dyDescent="0.25">
      <c r="A3272" s="65" t="s">
        <v>278</v>
      </c>
      <c r="B3272" s="65" t="s">
        <v>116</v>
      </c>
      <c r="C3272" s="65" t="s">
        <v>187</v>
      </c>
      <c r="D3272" s="1">
        <v>45.00067</v>
      </c>
      <c r="E3272" s="65" t="s">
        <v>0</v>
      </c>
      <c r="F3272" s="1">
        <v>36.923110000000001</v>
      </c>
      <c r="G3272" s="1">
        <v>59.316290000000002</v>
      </c>
      <c r="H3272" s="1">
        <v>5.8092199999999998</v>
      </c>
      <c r="I3272" s="1">
        <v>12.909185574348115</v>
      </c>
    </row>
    <row r="3273" spans="1:9" x14ac:dyDescent="0.25">
      <c r="A3273" s="65" t="s">
        <v>278</v>
      </c>
      <c r="B3273" s="65" t="s">
        <v>117</v>
      </c>
      <c r="C3273" s="65" t="s">
        <v>184</v>
      </c>
      <c r="D3273" s="1">
        <v>41.719299999999997</v>
      </c>
      <c r="E3273" s="65" t="s">
        <v>0</v>
      </c>
      <c r="F3273" s="1">
        <v>32.978700000000003</v>
      </c>
      <c r="G3273" s="1">
        <v>51.013210000000001</v>
      </c>
      <c r="H3273" s="1">
        <v>4.648517</v>
      </c>
      <c r="I3273" s="1">
        <v>11.142365763567462</v>
      </c>
    </row>
    <row r="3274" spans="1:9" x14ac:dyDescent="0.25">
      <c r="A3274" s="65" t="s">
        <v>278</v>
      </c>
      <c r="B3274" s="65" t="s">
        <v>118</v>
      </c>
      <c r="C3274" s="65" t="s">
        <v>184</v>
      </c>
      <c r="D3274" s="1">
        <v>47.878590000000003</v>
      </c>
      <c r="E3274" s="65" t="s">
        <v>0</v>
      </c>
      <c r="F3274" s="1">
        <v>37.431190000000001</v>
      </c>
      <c r="G3274" s="1">
        <v>58.514899999999997</v>
      </c>
      <c r="H3274" s="1">
        <v>5.4584970000000004</v>
      </c>
      <c r="I3274" s="1">
        <v>11.400705409244507</v>
      </c>
    </row>
    <row r="3275" spans="1:9" x14ac:dyDescent="0.25">
      <c r="A3275" s="65" t="s">
        <v>278</v>
      </c>
      <c r="B3275" s="65" t="s">
        <v>119</v>
      </c>
      <c r="C3275" s="65" t="s">
        <v>182</v>
      </c>
      <c r="D3275" s="1">
        <v>52.863309999999998</v>
      </c>
      <c r="E3275" s="65" t="s">
        <v>0</v>
      </c>
      <c r="F3275" s="1">
        <v>44.13749</v>
      </c>
      <c r="G3275" s="1">
        <v>61.417589999999997</v>
      </c>
      <c r="H3275" s="1">
        <v>4.4518370000000003</v>
      </c>
      <c r="I3275" s="1">
        <v>8.4214117504182013</v>
      </c>
    </row>
    <row r="3276" spans="1:9" x14ac:dyDescent="0.25">
      <c r="A3276" s="65" t="s">
        <v>278</v>
      </c>
      <c r="B3276" s="65" t="s">
        <v>120</v>
      </c>
      <c r="C3276" s="65" t="s">
        <v>185</v>
      </c>
      <c r="D3276" s="1">
        <v>45.80321</v>
      </c>
      <c r="E3276" s="65" t="s">
        <v>0</v>
      </c>
      <c r="F3276" s="1">
        <v>35.279739999999997</v>
      </c>
      <c r="G3276" s="1">
        <v>56.714959999999998</v>
      </c>
      <c r="H3276" s="1">
        <v>5.5510299999999999</v>
      </c>
      <c r="I3276" s="1">
        <v>12.119303428733488</v>
      </c>
    </row>
    <row r="3277" spans="1:9" x14ac:dyDescent="0.25">
      <c r="A3277" s="65" t="s">
        <v>278</v>
      </c>
      <c r="B3277" s="65" t="s">
        <v>121</v>
      </c>
      <c r="C3277" s="65" t="s">
        <v>183</v>
      </c>
      <c r="D3277" s="1">
        <v>41.682389999999998</v>
      </c>
      <c r="E3277" s="65" t="s">
        <v>0</v>
      </c>
      <c r="F3277" s="1">
        <v>35.716749999999998</v>
      </c>
      <c r="G3277" s="1">
        <v>47.901949999999999</v>
      </c>
      <c r="H3277" s="1">
        <v>3.1226479999999999</v>
      </c>
      <c r="I3277" s="1">
        <v>7.4915281969196101</v>
      </c>
    </row>
    <row r="3278" spans="1:9" x14ac:dyDescent="0.25">
      <c r="A3278" s="65" t="s">
        <v>278</v>
      </c>
      <c r="B3278" s="65" t="s">
        <v>122</v>
      </c>
      <c r="C3278" s="65" t="s">
        <v>187</v>
      </c>
      <c r="D3278" s="1">
        <v>35.737319999999997</v>
      </c>
      <c r="E3278" s="65" t="s">
        <v>0</v>
      </c>
      <c r="F3278" s="1">
        <v>37.134369999999997</v>
      </c>
      <c r="G3278" s="1">
        <v>62.133879999999998</v>
      </c>
      <c r="H3278" s="1">
        <v>6.5136539999999998</v>
      </c>
      <c r="I3278" s="1">
        <v>18.226475852134406</v>
      </c>
    </row>
    <row r="3279" spans="1:9" x14ac:dyDescent="0.25">
      <c r="A3279" s="65" t="s">
        <v>278</v>
      </c>
      <c r="B3279" s="65" t="s">
        <v>123</v>
      </c>
      <c r="C3279" s="65" t="s">
        <v>183</v>
      </c>
      <c r="D3279" s="1">
        <v>49.487119999999997</v>
      </c>
      <c r="E3279" s="65" t="s">
        <v>0</v>
      </c>
      <c r="F3279" s="1">
        <v>40.997579999999999</v>
      </c>
      <c r="G3279" s="1">
        <v>58.006340000000002</v>
      </c>
      <c r="H3279" s="1">
        <v>4.3803179999999999</v>
      </c>
      <c r="I3279" s="1">
        <v>8.8514304328075664</v>
      </c>
    </row>
    <row r="3280" spans="1:9" x14ac:dyDescent="0.25">
      <c r="A3280" s="65" t="s">
        <v>278</v>
      </c>
      <c r="B3280" s="65" t="s">
        <v>124</v>
      </c>
      <c r="C3280" s="65" t="s">
        <v>184</v>
      </c>
      <c r="D3280" s="1">
        <v>55.019579999999998</v>
      </c>
      <c r="E3280" s="65" t="s">
        <v>0</v>
      </c>
      <c r="F3280" s="1">
        <v>45.801780000000001</v>
      </c>
      <c r="G3280" s="1">
        <v>63.905119999999997</v>
      </c>
      <c r="H3280" s="1">
        <v>4.6676390000000003</v>
      </c>
      <c r="I3280" s="1">
        <v>8.4835962033879575</v>
      </c>
    </row>
    <row r="3281" spans="1:9" x14ac:dyDescent="0.25">
      <c r="A3281" s="65" t="s">
        <v>278</v>
      </c>
      <c r="B3281" s="65" t="s">
        <v>125</v>
      </c>
      <c r="C3281" s="65" t="s">
        <v>186</v>
      </c>
      <c r="D3281" s="1">
        <v>35.884360000000001</v>
      </c>
      <c r="E3281" s="65" t="s">
        <v>0</v>
      </c>
      <c r="F3281" s="1">
        <v>40.573279999999997</v>
      </c>
      <c r="G3281" s="1">
        <v>56.387079999999997</v>
      </c>
      <c r="H3281" s="1">
        <v>4.0672079999999999</v>
      </c>
      <c r="I3281" s="1">
        <v>11.334207994792161</v>
      </c>
    </row>
    <row r="3282" spans="1:9" x14ac:dyDescent="0.25">
      <c r="A3282" s="65" t="s">
        <v>278</v>
      </c>
      <c r="B3282" s="65" t="s">
        <v>126</v>
      </c>
      <c r="C3282" s="65" t="s">
        <v>187</v>
      </c>
      <c r="D3282" s="1">
        <v>36.400109999999998</v>
      </c>
      <c r="E3282" s="65" t="s">
        <v>0</v>
      </c>
      <c r="F3282" s="1">
        <v>40.780709999999999</v>
      </c>
      <c r="G3282" s="1">
        <v>58.026009999999999</v>
      </c>
      <c r="H3282" s="1">
        <v>4.4424599999999996</v>
      </c>
      <c r="I3282" s="1">
        <v>12.204523557758479</v>
      </c>
    </row>
    <row r="3283" spans="1:9" x14ac:dyDescent="0.25">
      <c r="A3283" s="65" t="s">
        <v>278</v>
      </c>
      <c r="B3283" s="65" t="s">
        <v>127</v>
      </c>
      <c r="C3283" s="65" t="s">
        <v>183</v>
      </c>
      <c r="D3283" s="1">
        <v>56.692810000000001</v>
      </c>
      <c r="E3283" s="65" t="s">
        <v>0</v>
      </c>
      <c r="F3283" s="1">
        <v>48.860959999999999</v>
      </c>
      <c r="G3283" s="1">
        <v>64.20393</v>
      </c>
      <c r="H3283" s="1">
        <v>3.9434809999999998</v>
      </c>
      <c r="I3283" s="1">
        <v>6.9558750042553896</v>
      </c>
    </row>
    <row r="3284" spans="1:9" x14ac:dyDescent="0.25">
      <c r="A3284" s="65" t="s">
        <v>278</v>
      </c>
      <c r="B3284" s="65" t="s">
        <v>128</v>
      </c>
      <c r="C3284" s="65" t="s">
        <v>184</v>
      </c>
      <c r="D3284" s="1">
        <v>56.67503</v>
      </c>
      <c r="E3284" s="65" t="s">
        <v>0</v>
      </c>
      <c r="F3284" s="1">
        <v>47.458039999999997</v>
      </c>
      <c r="G3284" s="1">
        <v>65.452190000000002</v>
      </c>
      <c r="H3284" s="1">
        <v>4.6384429999999996</v>
      </c>
      <c r="I3284" s="1">
        <v>8.1842797436543027</v>
      </c>
    </row>
    <row r="3285" spans="1:9" x14ac:dyDescent="0.25">
      <c r="A3285" s="65" t="s">
        <v>278</v>
      </c>
      <c r="B3285" s="65" t="s">
        <v>129</v>
      </c>
      <c r="C3285" s="65" t="s">
        <v>3</v>
      </c>
      <c r="D3285" s="1">
        <v>37.317320000000002</v>
      </c>
      <c r="E3285" s="65" t="s">
        <v>0</v>
      </c>
      <c r="F3285" s="1">
        <v>41.257190000000001</v>
      </c>
      <c r="G3285" s="1">
        <v>57.865470000000002</v>
      </c>
      <c r="H3285" s="1">
        <v>4.2754260000000004</v>
      </c>
      <c r="I3285" s="1">
        <v>11.456948140970466</v>
      </c>
    </row>
    <row r="3286" spans="1:9" x14ac:dyDescent="0.25">
      <c r="A3286" s="65" t="s">
        <v>278</v>
      </c>
      <c r="B3286" s="65" t="s">
        <v>130</v>
      </c>
      <c r="C3286" s="65" t="s">
        <v>186</v>
      </c>
      <c r="D3286" s="1">
        <v>35.698979999999999</v>
      </c>
      <c r="E3286" s="65" t="s">
        <v>0</v>
      </c>
      <c r="F3286" s="1">
        <v>35.22101</v>
      </c>
      <c r="G3286" s="1">
        <v>56.248530000000002</v>
      </c>
      <c r="H3286" s="1">
        <v>5.4433429999999996</v>
      </c>
      <c r="I3286" s="1">
        <v>15.247895037897441</v>
      </c>
    </row>
    <row r="3287" spans="1:9" x14ac:dyDescent="0.25">
      <c r="A3287" s="65" t="s">
        <v>278</v>
      </c>
      <c r="B3287" s="65" t="s">
        <v>131</v>
      </c>
      <c r="C3287" s="65" t="s">
        <v>186</v>
      </c>
      <c r="D3287" s="1">
        <v>43.640619999999998</v>
      </c>
      <c r="E3287" s="65" t="s">
        <v>0</v>
      </c>
      <c r="F3287" s="1">
        <v>33.25712</v>
      </c>
      <c r="G3287" s="1">
        <v>47.577269999999999</v>
      </c>
      <c r="H3287" s="1">
        <v>3.6763599999999999</v>
      </c>
      <c r="I3287" s="1">
        <v>8.424169959088573</v>
      </c>
    </row>
    <row r="3288" spans="1:9" x14ac:dyDescent="0.25">
      <c r="A3288" s="65" t="s">
        <v>278</v>
      </c>
      <c r="B3288" s="65" t="s">
        <v>132</v>
      </c>
      <c r="C3288" s="65" t="s">
        <v>182</v>
      </c>
      <c r="D3288" s="1">
        <v>54.962820000000001</v>
      </c>
      <c r="E3288" s="65" t="s">
        <v>0</v>
      </c>
      <c r="F3288" s="1">
        <v>45.488900000000001</v>
      </c>
      <c r="G3288" s="1">
        <v>64.090010000000007</v>
      </c>
      <c r="H3288" s="1">
        <v>4.7995549999999998</v>
      </c>
      <c r="I3288" s="1">
        <v>8.7323667162638294</v>
      </c>
    </row>
    <row r="3289" spans="1:9" x14ac:dyDescent="0.25">
      <c r="A3289" s="65" t="s">
        <v>278</v>
      </c>
      <c r="B3289" s="65" t="s">
        <v>133</v>
      </c>
      <c r="C3289" s="65" t="s">
        <v>186</v>
      </c>
      <c r="D3289" s="1">
        <v>32.390009999999997</v>
      </c>
      <c r="E3289" s="65" t="s">
        <v>0</v>
      </c>
      <c r="F3289" s="1">
        <v>40.610199999999999</v>
      </c>
      <c r="G3289" s="1">
        <v>66.041550000000001</v>
      </c>
      <c r="H3289" s="1">
        <v>6.6307119999999999</v>
      </c>
      <c r="I3289" s="1">
        <v>20.471472531190944</v>
      </c>
    </row>
    <row r="3290" spans="1:9" x14ac:dyDescent="0.25">
      <c r="A3290" s="65" t="s">
        <v>278</v>
      </c>
      <c r="B3290" s="65" t="s">
        <v>134</v>
      </c>
      <c r="C3290" s="65" t="s">
        <v>182</v>
      </c>
      <c r="D3290" s="1">
        <v>49.659210000000002</v>
      </c>
      <c r="E3290" s="65" t="s">
        <v>0</v>
      </c>
      <c r="F3290" s="1">
        <v>43.314300000000003</v>
      </c>
      <c r="G3290" s="1">
        <v>56.01511</v>
      </c>
      <c r="H3290" s="1">
        <v>3.2569499999999998</v>
      </c>
      <c r="I3290" s="1">
        <v>6.5586021203317566</v>
      </c>
    </row>
    <row r="3291" spans="1:9" x14ac:dyDescent="0.25">
      <c r="A3291" s="65" t="s">
        <v>278</v>
      </c>
      <c r="B3291" s="65" t="s">
        <v>135</v>
      </c>
      <c r="C3291" s="65" t="s">
        <v>3</v>
      </c>
      <c r="D3291" s="1">
        <v>38.475720000000003</v>
      </c>
      <c r="E3291" s="65" t="s">
        <v>0</v>
      </c>
      <c r="F3291" s="1">
        <v>28.799440000000001</v>
      </c>
      <c r="G3291" s="1">
        <v>42.463650000000001</v>
      </c>
      <c r="H3291" s="1">
        <v>3.5044520000000001</v>
      </c>
      <c r="I3291" s="1">
        <v>9.1082168182947587</v>
      </c>
    </row>
    <row r="3292" spans="1:9" x14ac:dyDescent="0.25">
      <c r="A3292" s="65" t="s">
        <v>278</v>
      </c>
      <c r="B3292" s="65" t="s">
        <v>136</v>
      </c>
      <c r="C3292" s="65" t="s">
        <v>183</v>
      </c>
      <c r="D3292" s="1">
        <v>43.550269999999998</v>
      </c>
      <c r="E3292" s="65" t="s">
        <v>0</v>
      </c>
      <c r="F3292" s="1">
        <v>36.425409999999999</v>
      </c>
      <c r="G3292" s="1">
        <v>50.951839999999997</v>
      </c>
      <c r="H3292" s="1">
        <v>3.730613</v>
      </c>
      <c r="I3292" s="1">
        <v>8.5662224367380517</v>
      </c>
    </row>
    <row r="3293" spans="1:9" x14ac:dyDescent="0.25">
      <c r="A3293" s="65" t="s">
        <v>278</v>
      </c>
      <c r="B3293" s="65" t="s">
        <v>137</v>
      </c>
      <c r="C3293" s="65" t="s">
        <v>181</v>
      </c>
      <c r="D3293" s="1">
        <v>53.253729999999997</v>
      </c>
      <c r="E3293" s="65" t="s">
        <v>0</v>
      </c>
      <c r="F3293" s="1">
        <v>44.88194</v>
      </c>
      <c r="G3293" s="1">
        <v>61.446240000000003</v>
      </c>
      <c r="H3293" s="1">
        <v>4.2629710000000003</v>
      </c>
      <c r="I3293" s="1">
        <v>8.005018615597443</v>
      </c>
    </row>
    <row r="3294" spans="1:9" x14ac:dyDescent="0.25">
      <c r="A3294" s="65" t="s">
        <v>278</v>
      </c>
      <c r="B3294" s="65" t="s">
        <v>138</v>
      </c>
      <c r="C3294" s="65" t="s">
        <v>185</v>
      </c>
      <c r="D3294" s="1">
        <v>55.853430000000003</v>
      </c>
      <c r="E3294" s="65" t="s">
        <v>0</v>
      </c>
      <c r="F3294" s="1">
        <v>45.751449999999998</v>
      </c>
      <c r="G3294" s="1">
        <v>65.493070000000003</v>
      </c>
      <c r="H3294" s="1">
        <v>5.0997300000000001</v>
      </c>
      <c r="I3294" s="1">
        <v>9.1305583202320779</v>
      </c>
    </row>
    <row r="3295" spans="1:9" x14ac:dyDescent="0.25">
      <c r="A3295" s="65" t="s">
        <v>278</v>
      </c>
      <c r="B3295" s="65" t="s">
        <v>139</v>
      </c>
      <c r="C3295" s="65" t="s">
        <v>187</v>
      </c>
      <c r="D3295" s="1">
        <v>46.50076</v>
      </c>
      <c r="E3295" s="65" t="s">
        <v>0</v>
      </c>
      <c r="F3295" s="1">
        <v>31.390789999999999</v>
      </c>
      <c r="G3295" s="1">
        <v>49.099379999999996</v>
      </c>
      <c r="H3295" s="1">
        <v>4.5621330000000002</v>
      </c>
      <c r="I3295" s="1">
        <v>9.8108783598375595</v>
      </c>
    </row>
    <row r="3296" spans="1:9" x14ac:dyDescent="0.25">
      <c r="A3296" s="65" t="s">
        <v>278</v>
      </c>
      <c r="B3296" s="65" t="s">
        <v>140</v>
      </c>
      <c r="C3296" s="65" t="s">
        <v>187</v>
      </c>
      <c r="D3296" s="1">
        <v>50.952280000000002</v>
      </c>
      <c r="E3296" s="65" t="s">
        <v>0</v>
      </c>
      <c r="F3296" s="1">
        <v>50.809269999999998</v>
      </c>
      <c r="G3296" s="1">
        <v>66.378290000000007</v>
      </c>
      <c r="H3296" s="1">
        <v>4.0020179999999996</v>
      </c>
      <c r="I3296" s="1">
        <v>7.8544434125420874</v>
      </c>
    </row>
    <row r="3297" spans="1:9" x14ac:dyDescent="0.25">
      <c r="A3297" s="65" t="s">
        <v>278</v>
      </c>
      <c r="B3297" s="65" t="s">
        <v>141</v>
      </c>
      <c r="C3297" s="65" t="s">
        <v>181</v>
      </c>
      <c r="D3297" s="1">
        <v>54.791249999999998</v>
      </c>
      <c r="E3297" s="65" t="s">
        <v>0</v>
      </c>
      <c r="F3297" s="1">
        <v>46.242890000000003</v>
      </c>
      <c r="G3297" s="1">
        <v>63.065980000000003</v>
      </c>
      <c r="H3297" s="1">
        <v>4.3306319999999996</v>
      </c>
      <c r="I3297" s="1">
        <v>7.903875162548764</v>
      </c>
    </row>
    <row r="3298" spans="1:9" x14ac:dyDescent="0.25">
      <c r="A3298" s="65" t="s">
        <v>278</v>
      </c>
      <c r="B3298" s="65" t="s">
        <v>142</v>
      </c>
      <c r="C3298" s="65" t="s">
        <v>3</v>
      </c>
      <c r="D3298" s="1">
        <v>44.405180000000001</v>
      </c>
      <c r="E3298" s="65" t="s">
        <v>0</v>
      </c>
      <c r="F3298" s="1">
        <v>29.517859999999999</v>
      </c>
      <c r="G3298" s="1">
        <v>49.003709999999998</v>
      </c>
      <c r="H3298" s="1">
        <v>5.0303699999999996</v>
      </c>
      <c r="I3298" s="1">
        <v>11.328340522434544</v>
      </c>
    </row>
    <row r="3299" spans="1:9" x14ac:dyDescent="0.25">
      <c r="A3299" s="65" t="s">
        <v>278</v>
      </c>
      <c r="B3299" s="65" t="s">
        <v>143</v>
      </c>
      <c r="C3299" s="65" t="s">
        <v>182</v>
      </c>
      <c r="D3299" s="1">
        <v>48.029760000000003</v>
      </c>
      <c r="E3299" s="65" t="s">
        <v>0</v>
      </c>
      <c r="F3299" s="1">
        <v>40.517760000000003</v>
      </c>
      <c r="G3299" s="1">
        <v>55.631920000000001</v>
      </c>
      <c r="H3299" s="1">
        <v>3.8846039999999999</v>
      </c>
      <c r="I3299" s="1">
        <v>8.0879104954927943</v>
      </c>
    </row>
    <row r="3300" spans="1:9" x14ac:dyDescent="0.25">
      <c r="A3300" s="65" t="s">
        <v>278</v>
      </c>
      <c r="B3300" s="65" t="s">
        <v>144</v>
      </c>
      <c r="C3300" s="65" t="s">
        <v>181</v>
      </c>
      <c r="D3300" s="1">
        <v>48.503250000000001</v>
      </c>
      <c r="E3300" s="65" t="s">
        <v>0</v>
      </c>
      <c r="F3300" s="1">
        <v>39.207430000000002</v>
      </c>
      <c r="G3300" s="1">
        <v>57.90381</v>
      </c>
      <c r="H3300" s="1">
        <v>4.82423</v>
      </c>
      <c r="I3300" s="1">
        <v>9.946199481478045</v>
      </c>
    </row>
    <row r="3301" spans="1:9" x14ac:dyDescent="0.25">
      <c r="A3301" s="65" t="s">
        <v>278</v>
      </c>
      <c r="B3301" s="65" t="s">
        <v>145</v>
      </c>
      <c r="C3301" s="65" t="s">
        <v>182</v>
      </c>
      <c r="D3301" s="1">
        <v>50.068620000000003</v>
      </c>
      <c r="E3301" s="65" t="s">
        <v>0</v>
      </c>
      <c r="F3301" s="1">
        <v>42.573799999999999</v>
      </c>
      <c r="G3301" s="1">
        <v>57.56035</v>
      </c>
      <c r="H3301" s="1">
        <v>3.8513489999999999</v>
      </c>
      <c r="I3301" s="1">
        <v>7.6921413052726431</v>
      </c>
    </row>
    <row r="3302" spans="1:9" x14ac:dyDescent="0.25">
      <c r="A3302" s="65" t="s">
        <v>278</v>
      </c>
      <c r="B3302" s="65" t="s">
        <v>146</v>
      </c>
      <c r="C3302" s="65" t="s">
        <v>182</v>
      </c>
      <c r="D3302" s="1">
        <v>52.647959999999998</v>
      </c>
      <c r="E3302" s="65" t="s">
        <v>0</v>
      </c>
      <c r="F3302" s="1">
        <v>44.554960000000001</v>
      </c>
      <c r="G3302" s="1">
        <v>60.604170000000003</v>
      </c>
      <c r="H3302" s="1">
        <v>4.1289720000000001</v>
      </c>
      <c r="I3302" s="1">
        <v>7.8426058673498469</v>
      </c>
    </row>
    <row r="3303" spans="1:9" x14ac:dyDescent="0.25">
      <c r="A3303" s="65" t="s">
        <v>278</v>
      </c>
      <c r="B3303" s="65" t="s">
        <v>147</v>
      </c>
      <c r="C3303" s="65" t="s">
        <v>187</v>
      </c>
      <c r="D3303" s="1">
        <v>37.40484</v>
      </c>
      <c r="E3303" s="65" t="s">
        <v>0</v>
      </c>
      <c r="F3303" s="1">
        <v>46.257869999999997</v>
      </c>
      <c r="G3303" s="1">
        <v>67.179760000000002</v>
      </c>
      <c r="H3303" s="1">
        <v>5.4139999999999997</v>
      </c>
      <c r="I3303" s="1">
        <v>14.474062714878608</v>
      </c>
    </row>
    <row r="3304" spans="1:9" x14ac:dyDescent="0.25">
      <c r="A3304" s="65" t="s">
        <v>278</v>
      </c>
      <c r="B3304" s="65" t="s">
        <v>148</v>
      </c>
      <c r="C3304" s="65" t="s">
        <v>3</v>
      </c>
      <c r="D3304" s="1">
        <v>34.79175</v>
      </c>
      <c r="E3304" s="65" t="s">
        <v>0</v>
      </c>
      <c r="F3304" s="1">
        <v>39.036830000000002</v>
      </c>
      <c r="G3304" s="1">
        <v>58.165050000000001</v>
      </c>
      <c r="H3304" s="1">
        <v>4.939311</v>
      </c>
      <c r="I3304" s="1">
        <v>14.196788031645433</v>
      </c>
    </row>
    <row r="3305" spans="1:9" x14ac:dyDescent="0.25">
      <c r="A3305" s="65" t="s">
        <v>278</v>
      </c>
      <c r="B3305" s="65" t="s">
        <v>149</v>
      </c>
      <c r="C3305" s="65" t="s">
        <v>3</v>
      </c>
      <c r="D3305" s="1">
        <v>36.445590000000003</v>
      </c>
      <c r="E3305" s="65" t="s">
        <v>0</v>
      </c>
      <c r="F3305" s="1">
        <v>46.788319999999999</v>
      </c>
      <c r="G3305" s="1">
        <v>67.220849999999999</v>
      </c>
      <c r="H3305" s="1">
        <v>5.2838710000000004</v>
      </c>
      <c r="I3305" s="1">
        <v>14.497970810734579</v>
      </c>
    </row>
    <row r="3306" spans="1:9" x14ac:dyDescent="0.25">
      <c r="A3306" s="65" t="s">
        <v>278</v>
      </c>
      <c r="B3306" s="65" t="s">
        <v>150</v>
      </c>
      <c r="C3306" s="65" t="s">
        <v>181</v>
      </c>
      <c r="D3306" s="1">
        <v>55.006709999999998</v>
      </c>
      <c r="E3306" s="65" t="s">
        <v>0</v>
      </c>
      <c r="F3306" s="1">
        <v>47.937600000000003</v>
      </c>
      <c r="G3306" s="1">
        <v>61.879249999999999</v>
      </c>
      <c r="H3306" s="1">
        <v>3.578157</v>
      </c>
      <c r="I3306" s="1">
        <v>6.5049463965396219</v>
      </c>
    </row>
    <row r="3307" spans="1:9" x14ac:dyDescent="0.25">
      <c r="A3307" s="65" t="s">
        <v>278</v>
      </c>
      <c r="B3307" s="65" t="s">
        <v>151</v>
      </c>
      <c r="C3307" s="65" t="s">
        <v>182</v>
      </c>
      <c r="D3307" s="1">
        <v>51.907110000000003</v>
      </c>
      <c r="E3307" s="65" t="s">
        <v>0</v>
      </c>
      <c r="F3307" s="1">
        <v>44.077660000000002</v>
      </c>
      <c r="G3307" s="1">
        <v>59.644010000000002</v>
      </c>
      <c r="H3307" s="1">
        <v>4.002713</v>
      </c>
      <c r="I3307" s="1">
        <v>7.7113000511875915</v>
      </c>
    </row>
    <row r="3308" spans="1:9" x14ac:dyDescent="0.25">
      <c r="A3308" s="65" t="s">
        <v>278</v>
      </c>
      <c r="B3308" s="65" t="s">
        <v>152</v>
      </c>
      <c r="C3308" s="65" t="s">
        <v>186</v>
      </c>
      <c r="D3308" s="1">
        <v>43.617049999999999</v>
      </c>
      <c r="E3308" s="65" t="s">
        <v>0</v>
      </c>
      <c r="F3308" s="1">
        <v>40.566769999999998</v>
      </c>
      <c r="G3308" s="1">
        <v>56.031999999999996</v>
      </c>
      <c r="H3308" s="1">
        <v>3.9760759999999999</v>
      </c>
      <c r="I3308" s="1">
        <v>9.1158755578380468</v>
      </c>
    </row>
    <row r="3309" spans="1:9" x14ac:dyDescent="0.25">
      <c r="A3309" s="65" t="s">
        <v>278</v>
      </c>
      <c r="B3309" s="65" t="s">
        <v>153</v>
      </c>
      <c r="C3309" s="65" t="s">
        <v>182</v>
      </c>
      <c r="D3309" s="1">
        <v>45.545839999999998</v>
      </c>
      <c r="E3309" s="65" t="s">
        <v>0</v>
      </c>
      <c r="F3309" s="1">
        <v>37.559890000000003</v>
      </c>
      <c r="G3309" s="1">
        <v>53.76764</v>
      </c>
      <c r="H3309" s="1">
        <v>4.1702909999999997</v>
      </c>
      <c r="I3309" s="1">
        <v>9.156250054889755</v>
      </c>
    </row>
    <row r="3310" spans="1:9" x14ac:dyDescent="0.25">
      <c r="A3310" s="65" t="s">
        <v>278</v>
      </c>
      <c r="B3310" s="65" t="s">
        <v>154</v>
      </c>
      <c r="C3310" s="65" t="s">
        <v>183</v>
      </c>
      <c r="D3310" s="1">
        <v>39.160640000000001</v>
      </c>
      <c r="E3310" s="65" t="s">
        <v>0</v>
      </c>
      <c r="F3310" s="1">
        <v>32.100859999999997</v>
      </c>
      <c r="G3310" s="1">
        <v>46.70505</v>
      </c>
      <c r="H3310" s="1">
        <v>3.7498849999999999</v>
      </c>
      <c r="I3310" s="1">
        <v>9.5756478954378679</v>
      </c>
    </row>
    <row r="3311" spans="1:9" x14ac:dyDescent="0.25">
      <c r="A3311" s="65" t="s">
        <v>278</v>
      </c>
      <c r="B3311" s="65" t="s">
        <v>155</v>
      </c>
      <c r="C3311" s="65" t="s">
        <v>187</v>
      </c>
      <c r="D3311" s="1">
        <v>35.204500000000003</v>
      </c>
      <c r="E3311" s="65" t="s">
        <v>0</v>
      </c>
      <c r="F3311" s="1">
        <v>33.229019999999998</v>
      </c>
      <c r="G3311" s="1">
        <v>51.398130000000002</v>
      </c>
      <c r="H3311" s="1">
        <v>4.6842730000000001</v>
      </c>
      <c r="I3311" s="1">
        <v>13.305892712579356</v>
      </c>
    </row>
    <row r="3312" spans="1:9" x14ac:dyDescent="0.25">
      <c r="A3312" s="65" t="s">
        <v>278</v>
      </c>
      <c r="B3312" s="65" t="s">
        <v>156</v>
      </c>
      <c r="C3312" s="65" t="s">
        <v>184</v>
      </c>
      <c r="D3312" s="1">
        <v>42.69415</v>
      </c>
      <c r="E3312" s="65" t="s">
        <v>0</v>
      </c>
      <c r="F3312" s="1">
        <v>35.172069999999998</v>
      </c>
      <c r="G3312" s="1">
        <v>50.570039999999999</v>
      </c>
      <c r="H3312" s="1">
        <v>3.9575689999999999</v>
      </c>
      <c r="I3312" s="1">
        <v>9.2695814297743357</v>
      </c>
    </row>
    <row r="3313" spans="1:9" x14ac:dyDescent="0.25">
      <c r="A3313" s="65" t="s">
        <v>278</v>
      </c>
      <c r="B3313" s="65" t="s">
        <v>157</v>
      </c>
      <c r="C3313" s="65" t="s">
        <v>3</v>
      </c>
      <c r="D3313" s="1">
        <v>43.955379999999998</v>
      </c>
      <c r="E3313" s="65" t="s">
        <v>0</v>
      </c>
      <c r="F3313" s="1">
        <v>36.765129999999999</v>
      </c>
      <c r="G3313" s="1">
        <v>52.310079999999999</v>
      </c>
      <c r="H3313" s="1">
        <v>3.9966149999999998</v>
      </c>
      <c r="I3313" s="1">
        <v>9.0924364662528223</v>
      </c>
    </row>
    <row r="3314" spans="1:9" x14ac:dyDescent="0.25">
      <c r="A3314" s="65" t="s">
        <v>278</v>
      </c>
      <c r="B3314" s="65" t="s">
        <v>158</v>
      </c>
      <c r="C3314" s="65" t="s">
        <v>182</v>
      </c>
      <c r="D3314" s="1">
        <v>52.135570000000001</v>
      </c>
      <c r="E3314" s="65" t="s">
        <v>0</v>
      </c>
      <c r="F3314" s="1">
        <v>43.763260000000002</v>
      </c>
      <c r="G3314" s="1">
        <v>60.389600000000002</v>
      </c>
      <c r="H3314" s="1">
        <v>4.2802350000000002</v>
      </c>
      <c r="I3314" s="1">
        <v>8.2098172130850404</v>
      </c>
    </row>
    <row r="3315" spans="1:9" x14ac:dyDescent="0.25">
      <c r="A3315" s="65" t="s">
        <v>278</v>
      </c>
      <c r="B3315" s="65" t="s">
        <v>159</v>
      </c>
      <c r="C3315" s="65" t="s">
        <v>186</v>
      </c>
      <c r="D3315" s="1">
        <v>34.424990000000001</v>
      </c>
      <c r="E3315" s="65" t="s">
        <v>0</v>
      </c>
      <c r="F3315" s="1">
        <v>37.963740000000001</v>
      </c>
      <c r="G3315" s="1">
        <v>58.177320000000002</v>
      </c>
      <c r="H3315" s="1">
        <v>5.2270839999999996</v>
      </c>
      <c r="I3315" s="1">
        <v>15.183981171817331</v>
      </c>
    </row>
    <row r="3316" spans="1:9" x14ac:dyDescent="0.25">
      <c r="A3316" s="65" t="s">
        <v>278</v>
      </c>
      <c r="B3316" s="65" t="s">
        <v>160</v>
      </c>
      <c r="C3316" s="65" t="s">
        <v>183</v>
      </c>
      <c r="D3316" s="1">
        <v>44.353589999999997</v>
      </c>
      <c r="E3316" s="65" t="s">
        <v>0</v>
      </c>
      <c r="F3316" s="1">
        <v>35.75761</v>
      </c>
      <c r="G3316" s="1">
        <v>53.30151</v>
      </c>
      <c r="H3316" s="1">
        <v>4.5203800000000003</v>
      </c>
      <c r="I3316" s="1">
        <v>10.191689105662023</v>
      </c>
    </row>
    <row r="3317" spans="1:9" x14ac:dyDescent="0.25">
      <c r="A3317" s="65" t="s">
        <v>278</v>
      </c>
      <c r="B3317" s="65" t="s">
        <v>161</v>
      </c>
      <c r="C3317" s="65" t="s">
        <v>186</v>
      </c>
      <c r="D3317" s="1">
        <v>34.79645</v>
      </c>
      <c r="E3317" s="65" t="s">
        <v>0</v>
      </c>
      <c r="F3317" s="1">
        <v>29.409569999999999</v>
      </c>
      <c r="G3317" s="1">
        <v>49.36233</v>
      </c>
      <c r="H3317" s="1">
        <v>5.1539619999999999</v>
      </c>
      <c r="I3317" s="1">
        <v>14.811746600587128</v>
      </c>
    </row>
    <row r="3318" spans="1:9" x14ac:dyDescent="0.25">
      <c r="A3318" s="65" t="s">
        <v>278</v>
      </c>
      <c r="B3318" s="65" t="s">
        <v>162</v>
      </c>
      <c r="C3318" s="65" t="s">
        <v>184</v>
      </c>
      <c r="D3318" s="1">
        <v>50.12847</v>
      </c>
      <c r="E3318" s="65" t="s">
        <v>0</v>
      </c>
      <c r="F3318" s="1">
        <v>39.00535</v>
      </c>
      <c r="G3318" s="1">
        <v>61.238889999999998</v>
      </c>
      <c r="H3318" s="1">
        <v>5.7663130000000002</v>
      </c>
      <c r="I3318" s="1">
        <v>11.503070011911396</v>
      </c>
    </row>
    <row r="3319" spans="1:9" x14ac:dyDescent="0.25">
      <c r="A3319" s="65" t="s">
        <v>278</v>
      </c>
      <c r="B3319" s="65" t="s">
        <v>163</v>
      </c>
      <c r="C3319" s="65" t="s">
        <v>185</v>
      </c>
      <c r="D3319" s="1">
        <v>46.329549999999998</v>
      </c>
      <c r="E3319" s="65" t="s">
        <v>0</v>
      </c>
      <c r="F3319" s="1">
        <v>38.183540000000001</v>
      </c>
      <c r="G3319" s="1">
        <v>54.676279999999998</v>
      </c>
      <c r="H3319" s="1">
        <v>4.2438710000000004</v>
      </c>
      <c r="I3319" s="1">
        <v>9.1601817846277385</v>
      </c>
    </row>
    <row r="3320" spans="1:9" x14ac:dyDescent="0.25">
      <c r="A3320" s="65" t="s">
        <v>278</v>
      </c>
      <c r="B3320" s="65" t="s">
        <v>164</v>
      </c>
      <c r="C3320" s="65" t="s">
        <v>184</v>
      </c>
      <c r="D3320" s="1">
        <v>63.104970000000002</v>
      </c>
      <c r="E3320" s="65" t="s">
        <v>0</v>
      </c>
      <c r="F3320" s="1">
        <v>53.101649999999999</v>
      </c>
      <c r="G3320" s="1">
        <v>72.095820000000003</v>
      </c>
      <c r="H3320" s="1">
        <v>4.8984379999999996</v>
      </c>
      <c r="I3320" s="1">
        <v>7.7623648343387215</v>
      </c>
    </row>
    <row r="3321" spans="1:9" x14ac:dyDescent="0.25">
      <c r="A3321" s="65" t="s">
        <v>278</v>
      </c>
      <c r="B3321" s="65" t="s">
        <v>165</v>
      </c>
      <c r="C3321" s="65" t="s">
        <v>183</v>
      </c>
      <c r="D3321" s="1">
        <v>59.360480000000003</v>
      </c>
      <c r="E3321" s="65" t="s">
        <v>0</v>
      </c>
      <c r="F3321" s="1">
        <v>49.4574</v>
      </c>
      <c r="G3321" s="1">
        <v>68.556799999999996</v>
      </c>
      <c r="H3321" s="1">
        <v>4.9291349999999996</v>
      </c>
      <c r="I3321" s="1">
        <v>8.3037317083689342</v>
      </c>
    </row>
    <row r="3322" spans="1:9" x14ac:dyDescent="0.25">
      <c r="A3322" s="65" t="s">
        <v>278</v>
      </c>
      <c r="B3322" s="65" t="s">
        <v>166</v>
      </c>
      <c r="C3322" s="65" t="s">
        <v>3</v>
      </c>
      <c r="D3322" s="1">
        <v>42.71931</v>
      </c>
      <c r="E3322" s="65" t="s">
        <v>0</v>
      </c>
      <c r="F3322" s="1">
        <v>39.869140000000002</v>
      </c>
      <c r="G3322" s="1">
        <v>66.049130000000005</v>
      </c>
      <c r="H3322" s="1">
        <v>6.8355160000000001</v>
      </c>
      <c r="I3322" s="1">
        <v>16.000998143462525</v>
      </c>
    </row>
    <row r="3323" spans="1:9" x14ac:dyDescent="0.25">
      <c r="A3323" s="65" t="s">
        <v>278</v>
      </c>
      <c r="B3323" s="65" t="s">
        <v>167</v>
      </c>
      <c r="C3323" s="65" t="s">
        <v>184</v>
      </c>
      <c r="D3323" s="1">
        <v>48.079389999999997</v>
      </c>
      <c r="E3323" s="65" t="s">
        <v>0</v>
      </c>
      <c r="F3323" s="1">
        <v>39.747129999999999</v>
      </c>
      <c r="G3323" s="1">
        <v>56.519869999999997</v>
      </c>
      <c r="H3323" s="1">
        <v>4.3181380000000003</v>
      </c>
      <c r="I3323" s="1">
        <v>8.9812661932690929</v>
      </c>
    </row>
    <row r="3324" spans="1:9" x14ac:dyDescent="0.25">
      <c r="A3324" s="65" t="s">
        <v>278</v>
      </c>
      <c r="B3324" s="65" t="s">
        <v>168</v>
      </c>
      <c r="C3324" s="65" t="s">
        <v>187</v>
      </c>
      <c r="D3324" s="1">
        <v>40.827539999999999</v>
      </c>
      <c r="E3324" s="65" t="s">
        <v>0</v>
      </c>
      <c r="F3324" s="1">
        <v>42.164949999999997</v>
      </c>
      <c r="G3324" s="1">
        <v>64.411730000000006</v>
      </c>
      <c r="H3324" s="1">
        <v>5.7696110000000003</v>
      </c>
      <c r="I3324" s="1">
        <v>14.131664557796036</v>
      </c>
    </row>
    <row r="3325" spans="1:9" x14ac:dyDescent="0.25">
      <c r="A3325" s="65" t="s">
        <v>278</v>
      </c>
      <c r="B3325" s="65" t="s">
        <v>169</v>
      </c>
      <c r="C3325" s="65" t="s">
        <v>3</v>
      </c>
      <c r="D3325" s="1">
        <v>43.755090000000003</v>
      </c>
      <c r="E3325" s="65" t="s">
        <v>0</v>
      </c>
      <c r="F3325" s="1">
        <v>36.38738</v>
      </c>
      <c r="G3325" s="1">
        <v>57.853250000000003</v>
      </c>
      <c r="H3325" s="1">
        <v>5.5608930000000001</v>
      </c>
      <c r="I3325" s="1">
        <v>12.709133954472495</v>
      </c>
    </row>
    <row r="3326" spans="1:9" x14ac:dyDescent="0.25">
      <c r="A3326" s="65" t="s">
        <v>278</v>
      </c>
      <c r="B3326" s="65" t="s">
        <v>170</v>
      </c>
      <c r="C3326" s="65" t="s">
        <v>3</v>
      </c>
      <c r="D3326" s="1">
        <v>39.458199999999998</v>
      </c>
      <c r="E3326" s="65" t="s">
        <v>0</v>
      </c>
      <c r="F3326" s="1">
        <v>34.89508</v>
      </c>
      <c r="G3326" s="1">
        <v>53.10622</v>
      </c>
      <c r="H3326" s="1">
        <v>4.6961729999999999</v>
      </c>
      <c r="I3326" s="1">
        <v>11.901640216735686</v>
      </c>
    </row>
    <row r="3327" spans="1:9" x14ac:dyDescent="0.25">
      <c r="A3327" s="65" t="s">
        <v>278</v>
      </c>
      <c r="B3327" s="65" t="s">
        <v>171</v>
      </c>
      <c r="C3327" s="65" t="s">
        <v>184</v>
      </c>
      <c r="D3327" s="1">
        <v>50.125459999999997</v>
      </c>
      <c r="E3327" s="65" t="s">
        <v>0</v>
      </c>
      <c r="F3327" s="1">
        <v>41.559750000000001</v>
      </c>
      <c r="G3327" s="1">
        <v>58.683819999999997</v>
      </c>
      <c r="H3327" s="1">
        <v>4.4104419999999998</v>
      </c>
      <c r="I3327" s="1">
        <v>8.7988060358947315</v>
      </c>
    </row>
    <row r="3328" spans="1:9" x14ac:dyDescent="0.25">
      <c r="A3328" s="65" t="s">
        <v>278</v>
      </c>
      <c r="B3328" s="65" t="s">
        <v>172</v>
      </c>
      <c r="C3328" s="65" t="s">
        <v>185</v>
      </c>
      <c r="D3328" s="1">
        <v>47.972709999999999</v>
      </c>
      <c r="E3328" s="65" t="s">
        <v>0</v>
      </c>
      <c r="F3328" s="1">
        <v>39.610509999999998</v>
      </c>
      <c r="G3328" s="1">
        <v>56.450069999999997</v>
      </c>
      <c r="H3328" s="1">
        <v>4.334975</v>
      </c>
      <c r="I3328" s="1">
        <v>9.0363354498839037</v>
      </c>
    </row>
    <row r="3329" spans="1:9" x14ac:dyDescent="0.25">
      <c r="A3329" s="65" t="s">
        <v>278</v>
      </c>
      <c r="B3329" s="65" t="s">
        <v>173</v>
      </c>
      <c r="C3329" s="65" t="s">
        <v>186</v>
      </c>
      <c r="D3329" s="1">
        <v>34.110660000000003</v>
      </c>
      <c r="E3329" s="65" t="s">
        <v>0</v>
      </c>
      <c r="F3329" s="1">
        <v>29.731629999999999</v>
      </c>
      <c r="G3329" s="1">
        <v>41.789189999999998</v>
      </c>
      <c r="H3329" s="1">
        <v>3.0885400000000001</v>
      </c>
      <c r="I3329" s="1">
        <v>9.0544715347049856</v>
      </c>
    </row>
    <row r="3330" spans="1:9" x14ac:dyDescent="0.25">
      <c r="A3330" s="65" t="s">
        <v>278</v>
      </c>
      <c r="B3330" s="65" t="s">
        <v>174</v>
      </c>
      <c r="C3330" s="65" t="s">
        <v>181</v>
      </c>
      <c r="D3330" s="1">
        <v>56.592669999999998</v>
      </c>
      <c r="E3330" s="65" t="s">
        <v>0</v>
      </c>
      <c r="F3330" s="1">
        <v>49.40802</v>
      </c>
      <c r="G3330" s="1">
        <v>63.510550000000002</v>
      </c>
      <c r="H3330" s="1">
        <v>3.619799</v>
      </c>
      <c r="I3330" s="1">
        <v>6.3962329397075637</v>
      </c>
    </row>
    <row r="3331" spans="1:9" x14ac:dyDescent="0.25">
      <c r="A3331" s="65" t="s">
        <v>278</v>
      </c>
      <c r="B3331" s="65" t="s">
        <v>175</v>
      </c>
      <c r="C3331" s="65" t="s">
        <v>182</v>
      </c>
      <c r="D3331" s="1">
        <v>55.895859999999999</v>
      </c>
      <c r="E3331" s="65" t="s">
        <v>0</v>
      </c>
      <c r="F3331" s="1">
        <v>48.804920000000003</v>
      </c>
      <c r="G3331" s="1">
        <v>62.754190000000001</v>
      </c>
      <c r="H3331" s="1">
        <v>3.580794</v>
      </c>
      <c r="I3331" s="1">
        <v>6.4061882221688693</v>
      </c>
    </row>
    <row r="3332" spans="1:9" x14ac:dyDescent="0.25">
      <c r="A3332" s="65" t="s">
        <v>278</v>
      </c>
      <c r="B3332" s="65" t="s">
        <v>176</v>
      </c>
      <c r="C3332" s="65" t="s">
        <v>3</v>
      </c>
      <c r="D3332" s="1">
        <v>42.657470000000004</v>
      </c>
      <c r="E3332" s="65" t="s">
        <v>0</v>
      </c>
      <c r="F3332" s="1">
        <v>44.600949999999997</v>
      </c>
      <c r="G3332" s="1">
        <v>60.82902</v>
      </c>
      <c r="H3332" s="1">
        <v>4.1756580000000003</v>
      </c>
      <c r="I3332" s="1">
        <v>9.7888083845572655</v>
      </c>
    </row>
    <row r="3333" spans="1:9" x14ac:dyDescent="0.25">
      <c r="A3333" s="65" t="s">
        <v>278</v>
      </c>
      <c r="B3333" s="65" t="s">
        <v>177</v>
      </c>
      <c r="C3333" s="65" t="s">
        <v>182</v>
      </c>
      <c r="D3333" s="1">
        <v>58.626849999999997</v>
      </c>
      <c r="E3333" s="65" t="s">
        <v>0</v>
      </c>
      <c r="F3333" s="1">
        <v>51.947519999999997</v>
      </c>
      <c r="G3333" s="1">
        <v>65.003219999999999</v>
      </c>
      <c r="H3333" s="1">
        <v>3.3483700000000001</v>
      </c>
      <c r="I3333" s="1">
        <v>5.711325101041588</v>
      </c>
    </row>
    <row r="3334" spans="1:9" x14ac:dyDescent="0.25">
      <c r="A3334" s="65" t="s">
        <v>278</v>
      </c>
      <c r="B3334" s="65" t="s">
        <v>178</v>
      </c>
      <c r="C3334" s="65" t="s">
        <v>182</v>
      </c>
      <c r="D3334" s="1">
        <v>48.708269999999999</v>
      </c>
      <c r="E3334" s="65" t="s">
        <v>0</v>
      </c>
      <c r="F3334" s="1">
        <v>39.084539999999997</v>
      </c>
      <c r="G3334" s="1">
        <v>58.428730000000002</v>
      </c>
      <c r="H3334" s="1">
        <v>4.9966819999999998</v>
      </c>
      <c r="I3334" s="1">
        <v>10.258385280364093</v>
      </c>
    </row>
    <row r="3335" spans="1:9" x14ac:dyDescent="0.25">
      <c r="A3335" s="65" t="s">
        <v>278</v>
      </c>
      <c r="B3335" s="65" t="s">
        <v>179</v>
      </c>
      <c r="C3335" s="65" t="s">
        <v>181</v>
      </c>
      <c r="D3335" s="1">
        <v>54.117989999999999</v>
      </c>
      <c r="E3335" s="65" t="s">
        <v>0</v>
      </c>
      <c r="F3335" s="1">
        <v>44.417050000000003</v>
      </c>
      <c r="G3335" s="1">
        <v>63.51652</v>
      </c>
      <c r="H3335" s="1">
        <v>4.9304550000000003</v>
      </c>
      <c r="I3335" s="1">
        <v>9.1105656363068928</v>
      </c>
    </row>
    <row r="3336" spans="1:9" x14ac:dyDescent="0.25">
      <c r="A3336" s="65" t="s">
        <v>278</v>
      </c>
      <c r="B3336" s="65" t="s">
        <v>180</v>
      </c>
      <c r="C3336" s="65" t="s">
        <v>186</v>
      </c>
      <c r="D3336" s="1">
        <v>38.560760000000002</v>
      </c>
      <c r="E3336" s="65" t="s">
        <v>0</v>
      </c>
      <c r="F3336" s="1">
        <v>38.124369999999999</v>
      </c>
      <c r="G3336" s="1">
        <v>54.268900000000002</v>
      </c>
      <c r="H3336" s="1">
        <v>4.153575</v>
      </c>
      <c r="I3336" s="1">
        <v>10.771507096851824</v>
      </c>
    </row>
    <row r="3337" spans="1:9" x14ac:dyDescent="0.25">
      <c r="A3337" s="65" t="s">
        <v>278</v>
      </c>
      <c r="B3337" s="65" t="s">
        <v>181</v>
      </c>
      <c r="C3337" s="65" t="s">
        <v>181</v>
      </c>
      <c r="D3337" s="1">
        <v>52.257559999999998</v>
      </c>
      <c r="E3337" s="65" t="s">
        <v>0</v>
      </c>
      <c r="F3337" s="1">
        <v>49.017650000000003</v>
      </c>
      <c r="G3337" s="1">
        <v>55.4786</v>
      </c>
      <c r="H3337" s="1">
        <v>1.649821</v>
      </c>
      <c r="I3337" s="1">
        <v>3.1570953561551671</v>
      </c>
    </row>
    <row r="3338" spans="1:9" x14ac:dyDescent="0.25">
      <c r="A3338" s="65" t="s">
        <v>278</v>
      </c>
      <c r="B3338" s="65" t="s">
        <v>182</v>
      </c>
      <c r="C3338" s="65" t="s">
        <v>182</v>
      </c>
      <c r="D3338" s="1">
        <v>52.4375</v>
      </c>
      <c r="E3338" s="65" t="s">
        <v>0</v>
      </c>
      <c r="F3338" s="1">
        <v>50.260860000000001</v>
      </c>
      <c r="G3338" s="1">
        <v>54.60492</v>
      </c>
      <c r="H3338" s="1">
        <v>1.1086560000000001</v>
      </c>
      <c r="I3338" s="1">
        <v>2.114242669845054</v>
      </c>
    </row>
    <row r="3339" spans="1:9" x14ac:dyDescent="0.25">
      <c r="A3339" s="65" t="s">
        <v>278</v>
      </c>
      <c r="B3339" s="65" t="s">
        <v>183</v>
      </c>
      <c r="C3339" s="65" t="s">
        <v>183</v>
      </c>
      <c r="D3339" s="1">
        <v>48.889139999999998</v>
      </c>
      <c r="E3339" s="65" t="s">
        <v>0</v>
      </c>
      <c r="F3339" s="1">
        <v>46.156889999999997</v>
      </c>
      <c r="G3339" s="1">
        <v>51.628039999999999</v>
      </c>
      <c r="H3339" s="1">
        <v>1.3967020000000001</v>
      </c>
      <c r="I3339" s="1">
        <v>2.8568757805925817</v>
      </c>
    </row>
    <row r="3340" spans="1:9" x14ac:dyDescent="0.25">
      <c r="A3340" s="65" t="s">
        <v>278</v>
      </c>
      <c r="B3340" s="65" t="s">
        <v>184</v>
      </c>
      <c r="C3340" s="65" t="s">
        <v>184</v>
      </c>
      <c r="D3340" s="1">
        <v>53.024450000000002</v>
      </c>
      <c r="E3340" s="65" t="s">
        <v>0</v>
      </c>
      <c r="F3340" s="1">
        <v>46.859940000000002</v>
      </c>
      <c r="G3340" s="1">
        <v>59.098039999999997</v>
      </c>
      <c r="H3340" s="1">
        <v>3.1366339999999999</v>
      </c>
      <c r="I3340" s="1">
        <v>5.9154484393520343</v>
      </c>
    </row>
    <row r="3341" spans="1:9" x14ac:dyDescent="0.25">
      <c r="A3341" s="65" t="s">
        <v>278</v>
      </c>
      <c r="B3341" s="65" t="s">
        <v>185</v>
      </c>
      <c r="C3341" s="65" t="s">
        <v>185</v>
      </c>
      <c r="D3341" s="1">
        <v>48.137979999999999</v>
      </c>
      <c r="E3341" s="65" t="s">
        <v>0</v>
      </c>
      <c r="F3341" s="1">
        <v>43.504719999999999</v>
      </c>
      <c r="G3341" s="1">
        <v>52.80348</v>
      </c>
      <c r="H3341" s="1">
        <v>2.3778570000000001</v>
      </c>
      <c r="I3341" s="1">
        <v>4.9396692590756821</v>
      </c>
    </row>
    <row r="3342" spans="1:9" x14ac:dyDescent="0.25">
      <c r="A3342" s="65" t="s">
        <v>278</v>
      </c>
      <c r="B3342" s="65" t="s">
        <v>186</v>
      </c>
      <c r="C3342" s="65" t="s">
        <v>186</v>
      </c>
      <c r="D3342" s="1">
        <v>40.752270000000003</v>
      </c>
      <c r="E3342" s="65" t="s">
        <v>0</v>
      </c>
      <c r="F3342" s="1">
        <v>44.150219999999997</v>
      </c>
      <c r="G3342" s="1">
        <v>53.435940000000002</v>
      </c>
      <c r="H3342" s="1">
        <v>2.3750439999999999</v>
      </c>
      <c r="I3342" s="1">
        <v>5.8280041823437063</v>
      </c>
    </row>
    <row r="3343" spans="1:9" x14ac:dyDescent="0.25">
      <c r="A3343" s="65" t="s">
        <v>278</v>
      </c>
      <c r="B3343" s="65" t="s">
        <v>3</v>
      </c>
      <c r="C3343" s="65" t="s">
        <v>3</v>
      </c>
      <c r="D3343" s="1">
        <v>39.226590000000002</v>
      </c>
      <c r="E3343" s="65" t="s">
        <v>0</v>
      </c>
      <c r="F3343" s="1">
        <v>44.933520000000001</v>
      </c>
      <c r="G3343" s="1">
        <v>52.166890000000002</v>
      </c>
      <c r="H3343" s="1">
        <v>1.8480449999999999</v>
      </c>
      <c r="I3343" s="1">
        <v>4.7112048230549739</v>
      </c>
    </row>
    <row r="3344" spans="1:9" x14ac:dyDescent="0.25">
      <c r="A3344" s="65" t="s">
        <v>278</v>
      </c>
      <c r="B3344" s="65" t="s">
        <v>187</v>
      </c>
      <c r="C3344" s="65" t="s">
        <v>187</v>
      </c>
      <c r="D3344" s="1">
        <v>39.804360000000003</v>
      </c>
      <c r="E3344" s="65" t="s">
        <v>0</v>
      </c>
      <c r="F3344" s="1">
        <v>47.454819999999998</v>
      </c>
      <c r="G3344" s="1">
        <v>56.74568</v>
      </c>
      <c r="H3344" s="1">
        <v>2.37629</v>
      </c>
      <c r="I3344" s="1">
        <v>5.9699238977840619</v>
      </c>
    </row>
    <row r="3345" spans="1:9" x14ac:dyDescent="0.25">
      <c r="A3345" s="65" t="s">
        <v>278</v>
      </c>
      <c r="B3345" s="65" t="s">
        <v>1</v>
      </c>
      <c r="C3345" s="65" t="s">
        <v>188</v>
      </c>
      <c r="D3345" s="1">
        <v>51.007980000000003</v>
      </c>
      <c r="E3345" s="65" t="s">
        <v>0</v>
      </c>
      <c r="F3345" s="1">
        <v>49.708590000000001</v>
      </c>
      <c r="G3345" s="1">
        <v>52.305999999999997</v>
      </c>
      <c r="H3345" s="1">
        <v>0.66274149999999998</v>
      </c>
      <c r="I3345" s="1">
        <v>1.2992898366098793</v>
      </c>
    </row>
    <row r="3346" spans="1:9" x14ac:dyDescent="0.25">
      <c r="A3346" s="65" t="s">
        <v>279</v>
      </c>
      <c r="B3346" s="65" t="s">
        <v>102</v>
      </c>
      <c r="C3346" s="65" t="s">
        <v>3</v>
      </c>
      <c r="D3346" s="1">
        <v>7.7425850000000001</v>
      </c>
      <c r="E3346" s="65" t="s">
        <v>0</v>
      </c>
      <c r="F3346" s="1">
        <v>5.2364610000000003</v>
      </c>
      <c r="G3346" s="1">
        <v>11.30503</v>
      </c>
      <c r="H3346" s="1">
        <v>1.5226500000000001</v>
      </c>
      <c r="I3346" s="1">
        <v>19.665912611873168</v>
      </c>
    </row>
    <row r="3347" spans="1:9" x14ac:dyDescent="0.25">
      <c r="A3347" s="65" t="s">
        <v>279</v>
      </c>
      <c r="B3347" s="65" t="s">
        <v>103</v>
      </c>
      <c r="C3347" s="65" t="s">
        <v>186</v>
      </c>
      <c r="D3347" s="1">
        <v>7.7589410000000001</v>
      </c>
      <c r="E3347" s="65" t="s">
        <v>16</v>
      </c>
      <c r="F3347" s="1">
        <v>4.3216669999999997</v>
      </c>
      <c r="G3347" s="1">
        <v>13.54311</v>
      </c>
      <c r="H3347" s="1">
        <v>2.2699220000000002</v>
      </c>
      <c r="I3347" s="1">
        <v>29.255564644711178</v>
      </c>
    </row>
    <row r="3348" spans="1:9" x14ac:dyDescent="0.25">
      <c r="A3348" s="65" t="s">
        <v>279</v>
      </c>
      <c r="B3348" s="65" t="s">
        <v>104</v>
      </c>
      <c r="C3348" s="65" t="s">
        <v>186</v>
      </c>
      <c r="D3348" s="1">
        <v>13.479010000000001</v>
      </c>
      <c r="E3348" s="65" t="s">
        <v>0</v>
      </c>
      <c r="F3348" s="1">
        <v>8.7713079999999994</v>
      </c>
      <c r="G3348" s="1">
        <v>20.155180000000001</v>
      </c>
      <c r="H3348" s="1">
        <v>2.8710010000000001</v>
      </c>
      <c r="I3348" s="1">
        <v>21.299791305147782</v>
      </c>
    </row>
    <row r="3349" spans="1:9" x14ac:dyDescent="0.25">
      <c r="A3349" s="65" t="s">
        <v>279</v>
      </c>
      <c r="B3349" s="65" t="s">
        <v>105</v>
      </c>
      <c r="C3349" s="65" t="s">
        <v>182</v>
      </c>
      <c r="D3349" s="1">
        <v>7.8850239999999996</v>
      </c>
      <c r="E3349" s="65" t="s">
        <v>0</v>
      </c>
      <c r="F3349" s="1">
        <v>5.2481869999999997</v>
      </c>
      <c r="G3349" s="1">
        <v>11.68332</v>
      </c>
      <c r="H3349" s="1">
        <v>1.612841</v>
      </c>
      <c r="I3349" s="1">
        <v>20.454484349064757</v>
      </c>
    </row>
    <row r="3350" spans="1:9" x14ac:dyDescent="0.25">
      <c r="A3350" s="65" t="s">
        <v>279</v>
      </c>
      <c r="B3350" s="65" t="s">
        <v>106</v>
      </c>
      <c r="C3350" s="65" t="s">
        <v>185</v>
      </c>
      <c r="D3350" s="1">
        <v>9.6522939999999995</v>
      </c>
      <c r="E3350" s="65" t="s">
        <v>16</v>
      </c>
      <c r="F3350" s="1">
        <v>5.3964879999999997</v>
      </c>
      <c r="G3350" s="1">
        <v>16.672830000000001</v>
      </c>
      <c r="H3350" s="1">
        <v>2.790556</v>
      </c>
      <c r="I3350" s="1">
        <v>28.910806073664979</v>
      </c>
    </row>
    <row r="3351" spans="1:9" x14ac:dyDescent="0.25">
      <c r="A3351" s="65" t="s">
        <v>279</v>
      </c>
      <c r="B3351" s="65" t="s">
        <v>107</v>
      </c>
      <c r="C3351" s="65" t="s">
        <v>185</v>
      </c>
      <c r="D3351" s="1">
        <v>7.5737690000000004</v>
      </c>
      <c r="E3351" s="65" t="s">
        <v>0</v>
      </c>
      <c r="F3351" s="1">
        <v>4.9190060000000004</v>
      </c>
      <c r="G3351" s="1">
        <v>11.48818</v>
      </c>
      <c r="H3351" s="1">
        <v>1.6417949999999999</v>
      </c>
      <c r="I3351" s="1">
        <v>21.677384139917653</v>
      </c>
    </row>
    <row r="3352" spans="1:9" x14ac:dyDescent="0.25">
      <c r="A3352" s="65" t="s">
        <v>279</v>
      </c>
      <c r="B3352" s="65" t="s">
        <v>108</v>
      </c>
      <c r="C3352" s="65" t="s">
        <v>183</v>
      </c>
      <c r="D3352" s="1">
        <v>10.279870000000001</v>
      </c>
      <c r="E3352" s="65" t="s">
        <v>16</v>
      </c>
      <c r="F3352" s="1">
        <v>6.1176019999999998</v>
      </c>
      <c r="G3352" s="1">
        <v>16.768229999999999</v>
      </c>
      <c r="H3352" s="1">
        <v>2.6550069999999999</v>
      </c>
      <c r="I3352" s="1">
        <v>25.82724295151592</v>
      </c>
    </row>
    <row r="3353" spans="1:9" x14ac:dyDescent="0.25">
      <c r="A3353" s="65" t="s">
        <v>279</v>
      </c>
      <c r="B3353" s="65" t="s">
        <v>109</v>
      </c>
      <c r="C3353" s="65" t="s">
        <v>3</v>
      </c>
      <c r="D3353" s="1">
        <v>7.4810660000000002</v>
      </c>
      <c r="E3353" s="65" t="s">
        <v>16</v>
      </c>
      <c r="F3353" s="1">
        <v>3.6560060000000001</v>
      </c>
      <c r="G3353" s="1">
        <v>14.69755</v>
      </c>
      <c r="H3353" s="1">
        <v>2.6709209999999999</v>
      </c>
      <c r="I3353" s="1">
        <v>35.70241192899514</v>
      </c>
    </row>
    <row r="3354" spans="1:9" x14ac:dyDescent="0.25">
      <c r="A3354" s="65" t="s">
        <v>279</v>
      </c>
      <c r="B3354" s="65" t="s">
        <v>110</v>
      </c>
      <c r="C3354" s="65" t="s">
        <v>181</v>
      </c>
      <c r="D3354" s="1">
        <v>11.303269999999999</v>
      </c>
      <c r="E3354" s="65" t="s">
        <v>0</v>
      </c>
      <c r="F3354" s="1">
        <v>7.5247960000000003</v>
      </c>
      <c r="G3354" s="1">
        <v>16.637689999999999</v>
      </c>
      <c r="H3354" s="1">
        <v>2.2937850000000002</v>
      </c>
      <c r="I3354" s="1">
        <v>20.29310986997568</v>
      </c>
    </row>
    <row r="3355" spans="1:9" x14ac:dyDescent="0.25">
      <c r="A3355" s="65" t="s">
        <v>279</v>
      </c>
      <c r="B3355" s="65" t="s">
        <v>111</v>
      </c>
      <c r="C3355" s="65" t="s">
        <v>182</v>
      </c>
      <c r="D3355" s="1">
        <v>8.0805389999999999</v>
      </c>
      <c r="E3355" s="65" t="s">
        <v>0</v>
      </c>
      <c r="F3355" s="1">
        <v>5.7126700000000001</v>
      </c>
      <c r="G3355" s="1">
        <v>11.31212</v>
      </c>
      <c r="H3355" s="1">
        <v>1.4102460000000001</v>
      </c>
      <c r="I3355" s="1">
        <v>17.452375392285095</v>
      </c>
    </row>
    <row r="3356" spans="1:9" x14ac:dyDescent="0.25">
      <c r="A3356" s="65" t="s">
        <v>279</v>
      </c>
      <c r="B3356" s="65" t="s">
        <v>112</v>
      </c>
      <c r="C3356" s="65" t="s">
        <v>187</v>
      </c>
      <c r="D3356" s="1">
        <v>8.7998650000000005</v>
      </c>
      <c r="E3356" s="65" t="s">
        <v>16</v>
      </c>
      <c r="F3356" s="1">
        <v>4.4373610000000001</v>
      </c>
      <c r="G3356" s="1">
        <v>16.701689999999999</v>
      </c>
      <c r="H3356" s="1">
        <v>2.9940259999999999</v>
      </c>
      <c r="I3356" s="1">
        <v>34.023544679378595</v>
      </c>
    </row>
    <row r="3357" spans="1:9" x14ac:dyDescent="0.25">
      <c r="A3357" s="65" t="s">
        <v>279</v>
      </c>
      <c r="B3357" s="65" t="s">
        <v>113</v>
      </c>
      <c r="C3357" s="65" t="s">
        <v>187</v>
      </c>
      <c r="D3357" s="1">
        <v>7.7632370000000002</v>
      </c>
      <c r="E3357" s="65" t="s">
        <v>0</v>
      </c>
      <c r="F3357" s="1">
        <v>5.098325</v>
      </c>
      <c r="G3357" s="1">
        <v>11.65011</v>
      </c>
      <c r="H3357" s="1">
        <v>1.639804</v>
      </c>
      <c r="I3357" s="1">
        <v>21.122683746483588</v>
      </c>
    </row>
    <row r="3358" spans="1:9" x14ac:dyDescent="0.25">
      <c r="A3358" s="65" t="s">
        <v>279</v>
      </c>
      <c r="B3358" s="65" t="s">
        <v>114</v>
      </c>
      <c r="C3358" s="65" t="s">
        <v>183</v>
      </c>
      <c r="D3358" s="1">
        <v>9.5824269999999991</v>
      </c>
      <c r="E3358" s="65" t="s">
        <v>0</v>
      </c>
      <c r="F3358" s="1">
        <v>6.333755</v>
      </c>
      <c r="G3358" s="1">
        <v>14.24399</v>
      </c>
      <c r="H3358" s="1">
        <v>1.9857689999999999</v>
      </c>
      <c r="I3358" s="1">
        <v>20.723027683905134</v>
      </c>
    </row>
    <row r="3359" spans="1:9" x14ac:dyDescent="0.25">
      <c r="A3359" s="65" t="s">
        <v>279</v>
      </c>
      <c r="B3359" s="65" t="s">
        <v>115</v>
      </c>
      <c r="C3359" s="65" t="s">
        <v>183</v>
      </c>
      <c r="D3359" s="1">
        <v>8.5758539999999996</v>
      </c>
      <c r="E3359" s="65" t="s">
        <v>0</v>
      </c>
      <c r="F3359" s="1">
        <v>6.0331570000000001</v>
      </c>
      <c r="G3359" s="1">
        <v>12.05273</v>
      </c>
      <c r="H3359" s="1">
        <v>1.516124</v>
      </c>
      <c r="I3359" s="1">
        <v>17.678985673030347</v>
      </c>
    </row>
    <row r="3360" spans="1:9" x14ac:dyDescent="0.25">
      <c r="A3360" s="65" t="s">
        <v>279</v>
      </c>
      <c r="B3360" s="65" t="s">
        <v>116</v>
      </c>
      <c r="C3360" s="65" t="s">
        <v>187</v>
      </c>
      <c r="D3360" s="1">
        <v>5.5085420000000003</v>
      </c>
      <c r="E3360" s="65" t="s">
        <v>0</v>
      </c>
      <c r="F3360" s="1">
        <v>3.4457900000000001</v>
      </c>
      <c r="G3360" s="1">
        <v>8.6949199999999998</v>
      </c>
      <c r="H3360" s="1">
        <v>1.3028979999999999</v>
      </c>
      <c r="I3360" s="1">
        <v>23.652320341752862</v>
      </c>
    </row>
    <row r="3361" spans="1:9" x14ac:dyDescent="0.25">
      <c r="A3361" s="65" t="s">
        <v>279</v>
      </c>
      <c r="B3361" s="65" t="s">
        <v>117</v>
      </c>
      <c r="C3361" s="65" t="s">
        <v>184</v>
      </c>
      <c r="D3361" s="1">
        <v>13.88993</v>
      </c>
      <c r="E3361" s="65" t="s">
        <v>16</v>
      </c>
      <c r="F3361" s="1">
        <v>7.3538399999999999</v>
      </c>
      <c r="G3361" s="1">
        <v>24.68731</v>
      </c>
      <c r="H3361" s="1">
        <v>4.325895</v>
      </c>
      <c r="I3361" s="1">
        <v>31.144109437556562</v>
      </c>
    </row>
    <row r="3362" spans="1:9" x14ac:dyDescent="0.25">
      <c r="A3362" s="65" t="s">
        <v>279</v>
      </c>
      <c r="B3362" s="65" t="s">
        <v>118</v>
      </c>
      <c r="C3362" s="65" t="s">
        <v>184</v>
      </c>
      <c r="D3362" s="1">
        <v>8.7022180000000002</v>
      </c>
      <c r="E3362" s="65" t="s">
        <v>0</v>
      </c>
      <c r="F3362" s="1">
        <v>5.6986020000000002</v>
      </c>
      <c r="G3362" s="1">
        <v>13.069559999999999</v>
      </c>
      <c r="H3362" s="1">
        <v>1.846746</v>
      </c>
      <c r="I3362" s="1">
        <v>21.221555240284719</v>
      </c>
    </row>
    <row r="3363" spans="1:9" x14ac:dyDescent="0.25">
      <c r="A3363" s="65" t="s">
        <v>279</v>
      </c>
      <c r="B3363" s="65" t="s">
        <v>119</v>
      </c>
      <c r="C3363" s="65" t="s">
        <v>182</v>
      </c>
      <c r="D3363" s="1">
        <v>11.082940000000001</v>
      </c>
      <c r="E3363" s="65" t="s">
        <v>0</v>
      </c>
      <c r="F3363" s="1">
        <v>8.1107519999999997</v>
      </c>
      <c r="G3363" s="1">
        <v>14.966889999999999</v>
      </c>
      <c r="H3363" s="1">
        <v>1.73478</v>
      </c>
      <c r="I3363" s="1">
        <v>15.652705870463974</v>
      </c>
    </row>
    <row r="3364" spans="1:9" x14ac:dyDescent="0.25">
      <c r="A3364" s="65" t="s">
        <v>279</v>
      </c>
      <c r="B3364" s="65" t="s">
        <v>120</v>
      </c>
      <c r="C3364" s="65" t="s">
        <v>185</v>
      </c>
      <c r="D3364" s="1">
        <v>19.613800000000001</v>
      </c>
      <c r="E3364" s="65" t="s">
        <v>16</v>
      </c>
      <c r="F3364" s="1">
        <v>11.328519999999999</v>
      </c>
      <c r="G3364" s="1">
        <v>31.786449999999999</v>
      </c>
      <c r="H3364" s="1">
        <v>5.2023250000000001</v>
      </c>
      <c r="I3364" s="1">
        <v>26.523799569690727</v>
      </c>
    </row>
    <row r="3365" spans="1:9" x14ac:dyDescent="0.25">
      <c r="A3365" s="65" t="s">
        <v>279</v>
      </c>
      <c r="B3365" s="65" t="s">
        <v>121</v>
      </c>
      <c r="C3365" s="65" t="s">
        <v>183</v>
      </c>
      <c r="D3365" s="1">
        <v>7.5509659999999998</v>
      </c>
      <c r="E3365" s="65" t="s">
        <v>0</v>
      </c>
      <c r="F3365" s="1">
        <v>4.9905020000000002</v>
      </c>
      <c r="G3365" s="1">
        <v>11.269299999999999</v>
      </c>
      <c r="H3365" s="1">
        <v>1.571893</v>
      </c>
      <c r="I3365" s="1">
        <v>20.817111347077976</v>
      </c>
    </row>
    <row r="3366" spans="1:9" x14ac:dyDescent="0.25">
      <c r="A3366" s="65" t="s">
        <v>279</v>
      </c>
      <c r="B3366" s="65" t="s">
        <v>122</v>
      </c>
      <c r="C3366" s="65" t="s">
        <v>187</v>
      </c>
      <c r="D3366" s="1">
        <v>14.47649</v>
      </c>
      <c r="E3366" s="65" t="s">
        <v>16</v>
      </c>
      <c r="F3366" s="1">
        <v>6.1537129999999998</v>
      </c>
      <c r="G3366" s="1">
        <v>30.408339999999999</v>
      </c>
      <c r="H3366" s="1">
        <v>5.9887969999999999</v>
      </c>
      <c r="I3366" s="1">
        <v>41.369123316494537</v>
      </c>
    </row>
    <row r="3367" spans="1:9" x14ac:dyDescent="0.25">
      <c r="A3367" s="65" t="s">
        <v>279</v>
      </c>
      <c r="B3367" s="65" t="s">
        <v>123</v>
      </c>
      <c r="C3367" s="65" t="s">
        <v>183</v>
      </c>
      <c r="D3367" s="1">
        <v>7.5080119999999999</v>
      </c>
      <c r="E3367" s="65" t="s">
        <v>0</v>
      </c>
      <c r="F3367" s="1">
        <v>4.6504560000000001</v>
      </c>
      <c r="G3367" s="1">
        <v>11.90226</v>
      </c>
      <c r="H3367" s="1">
        <v>1.804449</v>
      </c>
      <c r="I3367" s="1">
        <v>24.033645657465652</v>
      </c>
    </row>
    <row r="3368" spans="1:9" x14ac:dyDescent="0.25">
      <c r="A3368" s="65" t="s">
        <v>279</v>
      </c>
      <c r="B3368" s="65" t="s">
        <v>124</v>
      </c>
      <c r="C3368" s="65" t="s">
        <v>184</v>
      </c>
      <c r="D3368" s="1">
        <v>9.3025520000000004</v>
      </c>
      <c r="E3368" s="65" t="s">
        <v>0</v>
      </c>
      <c r="F3368" s="1">
        <v>5.8695130000000004</v>
      </c>
      <c r="G3368" s="1">
        <v>14.43562</v>
      </c>
      <c r="H3368" s="1">
        <v>2.141664</v>
      </c>
      <c r="I3368" s="1">
        <v>23.022327636545327</v>
      </c>
    </row>
    <row r="3369" spans="1:9" x14ac:dyDescent="0.25">
      <c r="A3369" s="65" t="s">
        <v>279</v>
      </c>
      <c r="B3369" s="65" t="s">
        <v>125</v>
      </c>
      <c r="C3369" s="65" t="s">
        <v>186</v>
      </c>
      <c r="D3369" s="1">
        <v>10.57272</v>
      </c>
      <c r="E3369" s="65" t="s">
        <v>0</v>
      </c>
      <c r="F3369" s="1">
        <v>6.9436049999999998</v>
      </c>
      <c r="G3369" s="1">
        <v>15.77704</v>
      </c>
      <c r="H3369" s="1">
        <v>2.219614</v>
      </c>
      <c r="I3369" s="1">
        <v>20.993784002602926</v>
      </c>
    </row>
    <row r="3370" spans="1:9" x14ac:dyDescent="0.25">
      <c r="A3370" s="65" t="s">
        <v>279</v>
      </c>
      <c r="B3370" s="65" t="s">
        <v>126</v>
      </c>
      <c r="C3370" s="65" t="s">
        <v>187</v>
      </c>
      <c r="D3370" s="1">
        <v>10.05156</v>
      </c>
      <c r="E3370" s="65" t="s">
        <v>0</v>
      </c>
      <c r="F3370" s="1">
        <v>6.8340389999999998</v>
      </c>
      <c r="G3370" s="1">
        <v>14.54738</v>
      </c>
      <c r="H3370" s="1">
        <v>1.9413050000000001</v>
      </c>
      <c r="I3370" s="1">
        <v>19.313469749969158</v>
      </c>
    </row>
    <row r="3371" spans="1:9" x14ac:dyDescent="0.25">
      <c r="A3371" s="65" t="s">
        <v>279</v>
      </c>
      <c r="B3371" s="65" t="s">
        <v>127</v>
      </c>
      <c r="C3371" s="65" t="s">
        <v>183</v>
      </c>
      <c r="D3371" s="1">
        <v>11.35286</v>
      </c>
      <c r="E3371" s="65" t="s">
        <v>0</v>
      </c>
      <c r="F3371" s="1">
        <v>6.9047689999999999</v>
      </c>
      <c r="G3371" s="1">
        <v>18.10904</v>
      </c>
      <c r="H3371" s="1">
        <v>2.8039049999999999</v>
      </c>
      <c r="I3371" s="1">
        <v>24.697785403854184</v>
      </c>
    </row>
    <row r="3372" spans="1:9" x14ac:dyDescent="0.25">
      <c r="A3372" s="65" t="s">
        <v>279</v>
      </c>
      <c r="B3372" s="65" t="s">
        <v>128</v>
      </c>
      <c r="C3372" s="65" t="s">
        <v>184</v>
      </c>
      <c r="D3372" s="1">
        <v>7.051984</v>
      </c>
      <c r="E3372" s="65" t="s">
        <v>16</v>
      </c>
      <c r="F3372" s="1">
        <v>4.0560859999999996</v>
      </c>
      <c r="G3372" s="1">
        <v>11.984299999999999</v>
      </c>
      <c r="H3372" s="1">
        <v>1.955158</v>
      </c>
      <c r="I3372" s="1">
        <v>27.724935280624575</v>
      </c>
    </row>
    <row r="3373" spans="1:9" x14ac:dyDescent="0.25">
      <c r="A3373" s="65" t="s">
        <v>279</v>
      </c>
      <c r="B3373" s="65" t="s">
        <v>129</v>
      </c>
      <c r="C3373" s="65" t="s">
        <v>3</v>
      </c>
      <c r="D3373" s="1">
        <v>9.5475549999999991</v>
      </c>
      <c r="E3373" s="65" t="s">
        <v>16</v>
      </c>
      <c r="F3373" s="1">
        <v>5.6518410000000001</v>
      </c>
      <c r="G3373" s="1">
        <v>15.682180000000001</v>
      </c>
      <c r="H3373" s="1">
        <v>2.4953949999999998</v>
      </c>
      <c r="I3373" s="1">
        <v>26.136482062685158</v>
      </c>
    </row>
    <row r="3374" spans="1:9" x14ac:dyDescent="0.25">
      <c r="A3374" s="65" t="s">
        <v>279</v>
      </c>
      <c r="B3374" s="65" t="s">
        <v>130</v>
      </c>
      <c r="C3374" s="65" t="s">
        <v>186</v>
      </c>
      <c r="D3374" s="1">
        <v>7.2770260000000002</v>
      </c>
      <c r="E3374" s="65" t="s">
        <v>0</v>
      </c>
      <c r="F3374" s="1">
        <v>4.6269080000000002</v>
      </c>
      <c r="G3374" s="1">
        <v>11.26573</v>
      </c>
      <c r="H3374" s="1">
        <v>1.655535</v>
      </c>
      <c r="I3374" s="1">
        <v>22.750159199651065</v>
      </c>
    </row>
    <row r="3375" spans="1:9" x14ac:dyDescent="0.25">
      <c r="A3375" s="65" t="s">
        <v>279</v>
      </c>
      <c r="B3375" s="65" t="s">
        <v>131</v>
      </c>
      <c r="C3375" s="65" t="s">
        <v>186</v>
      </c>
      <c r="D3375" s="1">
        <v>10.209540000000001</v>
      </c>
      <c r="E3375" s="65" t="s">
        <v>0</v>
      </c>
      <c r="F3375" s="1">
        <v>6.3334770000000002</v>
      </c>
      <c r="G3375" s="1">
        <v>16.05124</v>
      </c>
      <c r="H3375" s="1">
        <v>2.4302920000000001</v>
      </c>
      <c r="I3375" s="1">
        <v>23.804128295692067</v>
      </c>
    </row>
    <row r="3376" spans="1:9" x14ac:dyDescent="0.25">
      <c r="A3376" s="65" t="s">
        <v>279</v>
      </c>
      <c r="B3376" s="65" t="s">
        <v>132</v>
      </c>
      <c r="C3376" s="65" t="s">
        <v>182</v>
      </c>
      <c r="D3376" s="1">
        <v>10.73132</v>
      </c>
      <c r="E3376" s="65" t="s">
        <v>16</v>
      </c>
      <c r="F3376" s="1">
        <v>6.3036209999999997</v>
      </c>
      <c r="G3376" s="1">
        <v>17.68215</v>
      </c>
      <c r="H3376" s="1">
        <v>2.8364940000000001</v>
      </c>
      <c r="I3376" s="1">
        <v>26.431920770231436</v>
      </c>
    </row>
    <row r="3377" spans="1:9" x14ac:dyDescent="0.25">
      <c r="A3377" s="65" t="s">
        <v>279</v>
      </c>
      <c r="B3377" s="65" t="s">
        <v>133</v>
      </c>
      <c r="C3377" s="65" t="s">
        <v>186</v>
      </c>
      <c r="D3377" s="1">
        <v>4.5532810000000001</v>
      </c>
      <c r="E3377" s="65" t="s">
        <v>0</v>
      </c>
      <c r="F3377" s="1">
        <v>3.176196</v>
      </c>
      <c r="G3377" s="1">
        <v>6.4874150000000004</v>
      </c>
      <c r="H3377" s="1">
        <v>0.83016270000000003</v>
      </c>
      <c r="I3377" s="1">
        <v>18.232186856027553</v>
      </c>
    </row>
    <row r="3378" spans="1:9" x14ac:dyDescent="0.25">
      <c r="A3378" s="65" t="s">
        <v>279</v>
      </c>
      <c r="B3378" s="65" t="s">
        <v>134</v>
      </c>
      <c r="C3378" s="65" t="s">
        <v>182</v>
      </c>
      <c r="D3378" s="1">
        <v>8.4487439999999996</v>
      </c>
      <c r="E3378" s="65" t="s">
        <v>0</v>
      </c>
      <c r="F3378" s="1">
        <v>5.8704599999999996</v>
      </c>
      <c r="G3378" s="1">
        <v>12.014860000000001</v>
      </c>
      <c r="H3378" s="1">
        <v>1.5461389999999999</v>
      </c>
      <c r="I3378" s="1">
        <v>18.300223086413791</v>
      </c>
    </row>
    <row r="3379" spans="1:9" x14ac:dyDescent="0.25">
      <c r="A3379" s="65" t="s">
        <v>279</v>
      </c>
      <c r="B3379" s="65" t="s">
        <v>135</v>
      </c>
      <c r="C3379" s="65" t="s">
        <v>3</v>
      </c>
      <c r="D3379" s="1">
        <v>10.061730000000001</v>
      </c>
      <c r="E3379" s="65" t="s">
        <v>16</v>
      </c>
      <c r="F3379" s="1">
        <v>5.1100089999999998</v>
      </c>
      <c r="G3379" s="1">
        <v>18.858180000000001</v>
      </c>
      <c r="H3379" s="1">
        <v>3.3749129999999998</v>
      </c>
      <c r="I3379" s="1">
        <v>33.542074772429785</v>
      </c>
    </row>
    <row r="3380" spans="1:9" x14ac:dyDescent="0.25">
      <c r="A3380" s="65" t="s">
        <v>279</v>
      </c>
      <c r="B3380" s="65" t="s">
        <v>136</v>
      </c>
      <c r="C3380" s="65" t="s">
        <v>183</v>
      </c>
      <c r="D3380" s="1">
        <v>11.438890000000001</v>
      </c>
      <c r="E3380" s="65" t="s">
        <v>0</v>
      </c>
      <c r="F3380" s="1">
        <v>6.9777089999999999</v>
      </c>
      <c r="G3380" s="1">
        <v>18.19445</v>
      </c>
      <c r="H3380" s="1">
        <v>2.8080889999999998</v>
      </c>
      <c r="I3380" s="1">
        <v>24.548614419755761</v>
      </c>
    </row>
    <row r="3381" spans="1:9" x14ac:dyDescent="0.25">
      <c r="A3381" s="65" t="s">
        <v>279</v>
      </c>
      <c r="B3381" s="65" t="s">
        <v>137</v>
      </c>
      <c r="C3381" s="65" t="s">
        <v>181</v>
      </c>
      <c r="D3381" s="1">
        <v>6.5052580000000004</v>
      </c>
      <c r="E3381" s="65" t="s">
        <v>0</v>
      </c>
      <c r="F3381" s="1">
        <v>4.5427429999999998</v>
      </c>
      <c r="G3381" s="1">
        <v>9.2335910000000005</v>
      </c>
      <c r="H3381" s="1">
        <v>1.1782680000000001</v>
      </c>
      <c r="I3381" s="1">
        <v>18.112548341664542</v>
      </c>
    </row>
    <row r="3382" spans="1:9" x14ac:dyDescent="0.25">
      <c r="A3382" s="65" t="s">
        <v>279</v>
      </c>
      <c r="B3382" s="65" t="s">
        <v>138</v>
      </c>
      <c r="C3382" s="65" t="s">
        <v>185</v>
      </c>
      <c r="D3382" s="1">
        <v>6.3983189999999999</v>
      </c>
      <c r="E3382" s="65" t="s">
        <v>0</v>
      </c>
      <c r="F3382" s="1">
        <v>4.0914070000000002</v>
      </c>
      <c r="G3382" s="1">
        <v>9.8720780000000001</v>
      </c>
      <c r="H3382" s="1">
        <v>1.4400280000000001</v>
      </c>
      <c r="I3382" s="1">
        <v>22.506348933211992</v>
      </c>
    </row>
    <row r="3383" spans="1:9" x14ac:dyDescent="0.25">
      <c r="A3383" s="65" t="s">
        <v>279</v>
      </c>
      <c r="B3383" s="65" t="s">
        <v>139</v>
      </c>
      <c r="C3383" s="65" t="s">
        <v>187</v>
      </c>
      <c r="D3383" s="1">
        <v>6.8949299999999996</v>
      </c>
      <c r="E3383" s="65" t="s">
        <v>16</v>
      </c>
      <c r="F3383" s="1">
        <v>4.1572789999999999</v>
      </c>
      <c r="G3383" s="1">
        <v>11.22425</v>
      </c>
      <c r="H3383" s="1">
        <v>1.751493</v>
      </c>
      <c r="I3383" s="1">
        <v>25.402621926546026</v>
      </c>
    </row>
    <row r="3384" spans="1:9" x14ac:dyDescent="0.25">
      <c r="A3384" s="65" t="s">
        <v>279</v>
      </c>
      <c r="B3384" s="65" t="s">
        <v>140</v>
      </c>
      <c r="C3384" s="65" t="s">
        <v>187</v>
      </c>
      <c r="D3384" s="1">
        <v>7.054894</v>
      </c>
      <c r="E3384" s="65" t="s">
        <v>0</v>
      </c>
      <c r="F3384" s="1">
        <v>4.4629979999999998</v>
      </c>
      <c r="G3384" s="1">
        <v>10.97906</v>
      </c>
      <c r="H3384" s="1">
        <v>1.6234900000000001</v>
      </c>
      <c r="I3384" s="1">
        <v>23.012252203931062</v>
      </c>
    </row>
    <row r="3385" spans="1:9" x14ac:dyDescent="0.25">
      <c r="A3385" s="65" t="s">
        <v>279</v>
      </c>
      <c r="B3385" s="65" t="s">
        <v>141</v>
      </c>
      <c r="C3385" s="65" t="s">
        <v>181</v>
      </c>
      <c r="D3385" s="1">
        <v>7.9648000000000003</v>
      </c>
      <c r="E3385" s="65" t="s">
        <v>0</v>
      </c>
      <c r="F3385" s="1">
        <v>4.9431589999999996</v>
      </c>
      <c r="G3385" s="1">
        <v>12.58888</v>
      </c>
      <c r="H3385" s="1">
        <v>1.904169</v>
      </c>
      <c r="I3385" s="1">
        <v>23.907304640417838</v>
      </c>
    </row>
    <row r="3386" spans="1:9" x14ac:dyDescent="0.25">
      <c r="A3386" s="65" t="s">
        <v>279</v>
      </c>
      <c r="B3386" s="65" t="s">
        <v>142</v>
      </c>
      <c r="C3386" s="65" t="s">
        <v>3</v>
      </c>
      <c r="D3386" s="1">
        <v>13.81758</v>
      </c>
      <c r="E3386" s="65" t="s">
        <v>16</v>
      </c>
      <c r="F3386" s="1">
        <v>7.0085430000000004</v>
      </c>
      <c r="G3386" s="1">
        <v>25.432600000000001</v>
      </c>
      <c r="H3386" s="1">
        <v>4.5852399999999998</v>
      </c>
      <c r="I3386" s="1">
        <v>33.1841031497556</v>
      </c>
    </row>
    <row r="3387" spans="1:9" x14ac:dyDescent="0.25">
      <c r="A3387" s="65" t="s">
        <v>279</v>
      </c>
      <c r="B3387" s="65" t="s">
        <v>143</v>
      </c>
      <c r="C3387" s="65" t="s">
        <v>182</v>
      </c>
      <c r="D3387" s="1">
        <v>10.82382</v>
      </c>
      <c r="E3387" s="65" t="s">
        <v>0</v>
      </c>
      <c r="F3387" s="1">
        <v>6.7312250000000002</v>
      </c>
      <c r="G3387" s="1">
        <v>16.95243</v>
      </c>
      <c r="H3387" s="1">
        <v>2.5596580000000002</v>
      </c>
      <c r="I3387" s="1">
        <v>23.648379222862172</v>
      </c>
    </row>
    <row r="3388" spans="1:9" x14ac:dyDescent="0.25">
      <c r="A3388" s="65" t="s">
        <v>279</v>
      </c>
      <c r="B3388" s="65" t="s">
        <v>144</v>
      </c>
      <c r="C3388" s="65" t="s">
        <v>181</v>
      </c>
      <c r="D3388" s="1">
        <v>8.5212339999999998</v>
      </c>
      <c r="E3388" s="65" t="s">
        <v>16</v>
      </c>
      <c r="F3388" s="1">
        <v>4.4964500000000003</v>
      </c>
      <c r="G3388" s="1">
        <v>15.5616</v>
      </c>
      <c r="H3388" s="1">
        <v>2.7126480000000002</v>
      </c>
      <c r="I3388" s="1">
        <v>31.833980853007915</v>
      </c>
    </row>
    <row r="3389" spans="1:9" x14ac:dyDescent="0.25">
      <c r="A3389" s="65" t="s">
        <v>279</v>
      </c>
      <c r="B3389" s="65" t="s">
        <v>145</v>
      </c>
      <c r="C3389" s="65" t="s">
        <v>182</v>
      </c>
      <c r="D3389" s="1">
        <v>8.7086989999999993</v>
      </c>
      <c r="E3389" s="65" t="s">
        <v>16</v>
      </c>
      <c r="F3389" s="1">
        <v>5.2694109999999998</v>
      </c>
      <c r="G3389" s="1">
        <v>14.059609999999999</v>
      </c>
      <c r="H3389" s="1">
        <v>2.187487</v>
      </c>
      <c r="I3389" s="1">
        <v>25.118413209596518</v>
      </c>
    </row>
    <row r="3390" spans="1:9" x14ac:dyDescent="0.25">
      <c r="A3390" s="65" t="s">
        <v>279</v>
      </c>
      <c r="B3390" s="65" t="s">
        <v>146</v>
      </c>
      <c r="C3390" s="65" t="s">
        <v>182</v>
      </c>
      <c r="D3390" s="1">
        <v>7.4009520000000002</v>
      </c>
      <c r="E3390" s="65" t="s">
        <v>16</v>
      </c>
      <c r="F3390" s="1">
        <v>4.334333</v>
      </c>
      <c r="G3390" s="1">
        <v>12.356999999999999</v>
      </c>
      <c r="H3390" s="1">
        <v>1.9843420000000001</v>
      </c>
      <c r="I3390" s="1">
        <v>26.811983107038124</v>
      </c>
    </row>
    <row r="3391" spans="1:9" x14ac:dyDescent="0.25">
      <c r="A3391" s="65" t="s">
        <v>279</v>
      </c>
      <c r="B3391" s="65" t="s">
        <v>147</v>
      </c>
      <c r="C3391" s="65" t="s">
        <v>187</v>
      </c>
      <c r="D3391" s="1">
        <v>8.3869600000000002</v>
      </c>
      <c r="E3391" s="65" t="s">
        <v>0</v>
      </c>
      <c r="F3391" s="1">
        <v>5.4724399999999997</v>
      </c>
      <c r="G3391" s="1">
        <v>12.646039999999999</v>
      </c>
      <c r="H3391" s="1">
        <v>1.7960259999999999</v>
      </c>
      <c r="I3391" s="1">
        <v>21.414505375010727</v>
      </c>
    </row>
    <row r="3392" spans="1:9" x14ac:dyDescent="0.25">
      <c r="A3392" s="65" t="s">
        <v>279</v>
      </c>
      <c r="B3392" s="65" t="s">
        <v>148</v>
      </c>
      <c r="C3392" s="65" t="s">
        <v>3</v>
      </c>
      <c r="D3392" s="1">
        <v>8.6725890000000003</v>
      </c>
      <c r="E3392" s="65" t="s">
        <v>0</v>
      </c>
      <c r="F3392" s="1">
        <v>5.7957190000000001</v>
      </c>
      <c r="G3392" s="1">
        <v>12.78369</v>
      </c>
      <c r="H3392" s="1">
        <v>1.753684</v>
      </c>
      <c r="I3392" s="1">
        <v>20.22099744378524</v>
      </c>
    </row>
    <row r="3393" spans="1:9" x14ac:dyDescent="0.25">
      <c r="A3393" s="65" t="s">
        <v>279</v>
      </c>
      <c r="B3393" s="65" t="s">
        <v>149</v>
      </c>
      <c r="C3393" s="65" t="s">
        <v>3</v>
      </c>
      <c r="D3393" s="1">
        <v>7.9029280000000002</v>
      </c>
      <c r="E3393" s="65" t="s">
        <v>0</v>
      </c>
      <c r="F3393" s="1">
        <v>5.0912139999999999</v>
      </c>
      <c r="G3393" s="1">
        <v>12.069979999999999</v>
      </c>
      <c r="H3393" s="1">
        <v>1.744162</v>
      </c>
      <c r="I3393" s="1">
        <v>22.069820198286003</v>
      </c>
    </row>
    <row r="3394" spans="1:9" x14ac:dyDescent="0.25">
      <c r="A3394" s="65" t="s">
        <v>279</v>
      </c>
      <c r="B3394" s="65" t="s">
        <v>150</v>
      </c>
      <c r="C3394" s="65" t="s">
        <v>181</v>
      </c>
      <c r="D3394" s="1">
        <v>6.2999710000000002</v>
      </c>
      <c r="E3394" s="65" t="s">
        <v>0</v>
      </c>
      <c r="F3394" s="1">
        <v>3.884258</v>
      </c>
      <c r="G3394" s="1">
        <v>10.06081</v>
      </c>
      <c r="H3394" s="1">
        <v>1.532605</v>
      </c>
      <c r="I3394" s="1">
        <v>24.3271754742998</v>
      </c>
    </row>
    <row r="3395" spans="1:9" x14ac:dyDescent="0.25">
      <c r="A3395" s="65" t="s">
        <v>279</v>
      </c>
      <c r="B3395" s="65" t="s">
        <v>151</v>
      </c>
      <c r="C3395" s="65" t="s">
        <v>182</v>
      </c>
      <c r="D3395" s="1">
        <v>8.0829249999999995</v>
      </c>
      <c r="E3395" s="65" t="s">
        <v>0</v>
      </c>
      <c r="F3395" s="1">
        <v>5.0145109999999997</v>
      </c>
      <c r="G3395" s="1">
        <v>12.77637</v>
      </c>
      <c r="H3395" s="1">
        <v>1.9338200000000001</v>
      </c>
      <c r="I3395" s="1">
        <v>23.924754961848592</v>
      </c>
    </row>
    <row r="3396" spans="1:9" x14ac:dyDescent="0.25">
      <c r="A3396" s="65" t="s">
        <v>279</v>
      </c>
      <c r="B3396" s="65" t="s">
        <v>152</v>
      </c>
      <c r="C3396" s="65" t="s">
        <v>186</v>
      </c>
      <c r="D3396" s="1">
        <v>12.24682</v>
      </c>
      <c r="E3396" s="65" t="s">
        <v>0</v>
      </c>
      <c r="F3396" s="1">
        <v>7.7696160000000001</v>
      </c>
      <c r="G3396" s="1">
        <v>18.778690000000001</v>
      </c>
      <c r="H3396" s="1">
        <v>2.7672680000000001</v>
      </c>
      <c r="I3396" s="1">
        <v>22.595808544585452</v>
      </c>
    </row>
    <row r="3397" spans="1:9" x14ac:dyDescent="0.25">
      <c r="A3397" s="65" t="s">
        <v>279</v>
      </c>
      <c r="B3397" s="65" t="s">
        <v>153</v>
      </c>
      <c r="C3397" s="65" t="s">
        <v>182</v>
      </c>
      <c r="D3397" s="1">
        <v>9.3239239999999999</v>
      </c>
      <c r="E3397" s="65" t="s">
        <v>0</v>
      </c>
      <c r="F3397" s="1">
        <v>6.746016</v>
      </c>
      <c r="G3397" s="1">
        <v>12.75224</v>
      </c>
      <c r="H3397" s="1">
        <v>1.516645</v>
      </c>
      <c r="I3397" s="1">
        <v>16.266166476689428</v>
      </c>
    </row>
    <row r="3398" spans="1:9" x14ac:dyDescent="0.25">
      <c r="A3398" s="65" t="s">
        <v>279</v>
      </c>
      <c r="B3398" s="65" t="s">
        <v>154</v>
      </c>
      <c r="C3398" s="65" t="s">
        <v>183</v>
      </c>
      <c r="D3398" s="1">
        <v>6.9694919999999998</v>
      </c>
      <c r="E3398" s="65" t="s">
        <v>0</v>
      </c>
      <c r="F3398" s="1">
        <v>4.328843</v>
      </c>
      <c r="G3398" s="1">
        <v>11.035170000000001</v>
      </c>
      <c r="H3398" s="1">
        <v>1.6675720000000001</v>
      </c>
      <c r="I3398" s="1">
        <v>23.92673669759575</v>
      </c>
    </row>
    <row r="3399" spans="1:9" x14ac:dyDescent="0.25">
      <c r="A3399" s="65" t="s">
        <v>279</v>
      </c>
      <c r="B3399" s="65" t="s">
        <v>155</v>
      </c>
      <c r="C3399" s="65" t="s">
        <v>187</v>
      </c>
      <c r="D3399" s="1">
        <v>19.411840000000002</v>
      </c>
      <c r="E3399" s="65" t="s">
        <v>16</v>
      </c>
      <c r="F3399" s="1">
        <v>9.2715350000000001</v>
      </c>
      <c r="G3399" s="1">
        <v>36.215679999999999</v>
      </c>
      <c r="H3399" s="1">
        <v>6.8418960000000002</v>
      </c>
      <c r="I3399" s="1">
        <v>35.245994197355841</v>
      </c>
    </row>
    <row r="3400" spans="1:9" x14ac:dyDescent="0.25">
      <c r="A3400" s="65" t="s">
        <v>279</v>
      </c>
      <c r="B3400" s="65" t="s">
        <v>156</v>
      </c>
      <c r="C3400" s="65" t="s">
        <v>184</v>
      </c>
      <c r="D3400" s="1">
        <v>8.3745329999999996</v>
      </c>
      <c r="E3400" s="65" t="s">
        <v>0</v>
      </c>
      <c r="F3400" s="1">
        <v>5.2634509999999999</v>
      </c>
      <c r="G3400" s="1">
        <v>13.070779999999999</v>
      </c>
      <c r="H3400" s="1">
        <v>1.948245</v>
      </c>
      <c r="I3400" s="1">
        <v>23.263924089856715</v>
      </c>
    </row>
    <row r="3401" spans="1:9" x14ac:dyDescent="0.25">
      <c r="A3401" s="65" t="s">
        <v>279</v>
      </c>
      <c r="B3401" s="65" t="s">
        <v>157</v>
      </c>
      <c r="C3401" s="65" t="s">
        <v>3</v>
      </c>
      <c r="D3401" s="1">
        <v>9.0775430000000004</v>
      </c>
      <c r="E3401" s="65" t="s">
        <v>16</v>
      </c>
      <c r="F3401" s="1">
        <v>5.3220010000000002</v>
      </c>
      <c r="G3401" s="1">
        <v>15.061640000000001</v>
      </c>
      <c r="H3401" s="1">
        <v>2.4183810000000001</v>
      </c>
      <c r="I3401" s="1">
        <v>26.641360993828396</v>
      </c>
    </row>
    <row r="3402" spans="1:9" x14ac:dyDescent="0.25">
      <c r="A3402" s="65" t="s">
        <v>279</v>
      </c>
      <c r="B3402" s="65" t="s">
        <v>158</v>
      </c>
      <c r="C3402" s="65" t="s">
        <v>182</v>
      </c>
      <c r="D3402" s="1">
        <v>6.8277289999999997</v>
      </c>
      <c r="E3402" s="65" t="s">
        <v>0</v>
      </c>
      <c r="F3402" s="1">
        <v>4.4604419999999996</v>
      </c>
      <c r="G3402" s="1">
        <v>10.31575</v>
      </c>
      <c r="H3402" s="1">
        <v>1.462998</v>
      </c>
      <c r="I3402" s="1">
        <v>21.427300351258815</v>
      </c>
    </row>
    <row r="3403" spans="1:9" x14ac:dyDescent="0.25">
      <c r="A3403" s="65" t="s">
        <v>279</v>
      </c>
      <c r="B3403" s="65" t="s">
        <v>159</v>
      </c>
      <c r="C3403" s="65" t="s">
        <v>186</v>
      </c>
      <c r="D3403" s="1">
        <v>10.44783</v>
      </c>
      <c r="E3403" s="65" t="s">
        <v>16</v>
      </c>
      <c r="F3403" s="1">
        <v>6.2201259999999996</v>
      </c>
      <c r="G3403" s="1">
        <v>17.02731</v>
      </c>
      <c r="H3403" s="1">
        <v>2.695166</v>
      </c>
      <c r="I3403" s="1">
        <v>25.796418969297928</v>
      </c>
    </row>
    <row r="3404" spans="1:9" x14ac:dyDescent="0.25">
      <c r="A3404" s="65" t="s">
        <v>279</v>
      </c>
      <c r="B3404" s="65" t="s">
        <v>160</v>
      </c>
      <c r="C3404" s="65" t="s">
        <v>183</v>
      </c>
      <c r="D3404" s="1">
        <v>12.198219999999999</v>
      </c>
      <c r="E3404" s="65" t="s">
        <v>0</v>
      </c>
      <c r="F3404" s="1">
        <v>8.1652570000000004</v>
      </c>
      <c r="G3404" s="1">
        <v>17.836259999999999</v>
      </c>
      <c r="H3404" s="1">
        <v>2.4381789999999999</v>
      </c>
      <c r="I3404" s="1">
        <v>19.987990051007444</v>
      </c>
    </row>
    <row r="3405" spans="1:9" x14ac:dyDescent="0.25">
      <c r="A3405" s="65" t="s">
        <v>279</v>
      </c>
      <c r="B3405" s="65" t="s">
        <v>161</v>
      </c>
      <c r="C3405" s="65" t="s">
        <v>186</v>
      </c>
      <c r="D3405" s="1">
        <v>5.8453900000000001</v>
      </c>
      <c r="E3405" s="65" t="s">
        <v>0</v>
      </c>
      <c r="F3405" s="1">
        <v>4.0526540000000004</v>
      </c>
      <c r="G3405" s="1">
        <v>8.3620459999999994</v>
      </c>
      <c r="H3405" s="1">
        <v>1.0812250000000001</v>
      </c>
      <c r="I3405" s="1">
        <v>18.497054944152573</v>
      </c>
    </row>
    <row r="3406" spans="1:9" x14ac:dyDescent="0.25">
      <c r="A3406" s="65" t="s">
        <v>279</v>
      </c>
      <c r="B3406" s="65" t="s">
        <v>162</v>
      </c>
      <c r="C3406" s="65" t="s">
        <v>184</v>
      </c>
      <c r="D3406" s="1">
        <v>7.8730869999999999</v>
      </c>
      <c r="E3406" s="65" t="s">
        <v>16</v>
      </c>
      <c r="F3406" s="1">
        <v>4.4905809999999997</v>
      </c>
      <c r="G3406" s="1">
        <v>13.444789999999999</v>
      </c>
      <c r="H3406" s="1">
        <v>2.2105540000000001</v>
      </c>
      <c r="I3406" s="1">
        <v>28.077347551221017</v>
      </c>
    </row>
    <row r="3407" spans="1:9" x14ac:dyDescent="0.25">
      <c r="A3407" s="65" t="s">
        <v>279</v>
      </c>
      <c r="B3407" s="65" t="s">
        <v>163</v>
      </c>
      <c r="C3407" s="65" t="s">
        <v>185</v>
      </c>
      <c r="D3407" s="1">
        <v>5.7105550000000003</v>
      </c>
      <c r="E3407" s="65" t="s">
        <v>0</v>
      </c>
      <c r="F3407" s="1">
        <v>3.8379500000000002</v>
      </c>
      <c r="G3407" s="1">
        <v>8.4168669999999999</v>
      </c>
      <c r="H3407" s="1">
        <v>1.1451659999999999</v>
      </c>
      <c r="I3407" s="1">
        <v>20.053497427132736</v>
      </c>
    </row>
    <row r="3408" spans="1:9" x14ac:dyDescent="0.25">
      <c r="A3408" s="65" t="s">
        <v>279</v>
      </c>
      <c r="B3408" s="65" t="s">
        <v>164</v>
      </c>
      <c r="C3408" s="65" t="s">
        <v>184</v>
      </c>
      <c r="D3408" s="1">
        <v>12.555440000000001</v>
      </c>
      <c r="E3408" s="65" t="s">
        <v>16</v>
      </c>
      <c r="F3408" s="1">
        <v>6.9816149999999997</v>
      </c>
      <c r="G3408" s="1">
        <v>21.54833</v>
      </c>
      <c r="H3408" s="1">
        <v>3.632444</v>
      </c>
      <c r="I3408" s="1">
        <v>28.931236181288746</v>
      </c>
    </row>
    <row r="3409" spans="1:9" x14ac:dyDescent="0.25">
      <c r="A3409" s="65" t="s">
        <v>279</v>
      </c>
      <c r="B3409" s="65" t="s">
        <v>165</v>
      </c>
      <c r="C3409" s="65" t="s">
        <v>183</v>
      </c>
      <c r="D3409" s="1">
        <v>6.9185410000000003</v>
      </c>
      <c r="E3409" s="65" t="s">
        <v>0</v>
      </c>
      <c r="F3409" s="1">
        <v>4.605289</v>
      </c>
      <c r="G3409" s="1">
        <v>10.26867</v>
      </c>
      <c r="H3409" s="1">
        <v>1.417538</v>
      </c>
      <c r="I3409" s="1">
        <v>20.48897303636706</v>
      </c>
    </row>
    <row r="3410" spans="1:9" x14ac:dyDescent="0.25">
      <c r="A3410" s="65" t="s">
        <v>279</v>
      </c>
      <c r="B3410" s="65" t="s">
        <v>166</v>
      </c>
      <c r="C3410" s="65" t="s">
        <v>3</v>
      </c>
      <c r="D3410" s="1">
        <v>12.279640000000001</v>
      </c>
      <c r="E3410" s="65" t="s">
        <v>0</v>
      </c>
      <c r="F3410" s="1">
        <v>7.900747</v>
      </c>
      <c r="G3410" s="1">
        <v>18.595469999999999</v>
      </c>
      <c r="H3410" s="1">
        <v>2.6906910000000002</v>
      </c>
      <c r="I3410" s="1">
        <v>21.911806860787451</v>
      </c>
    </row>
    <row r="3411" spans="1:9" x14ac:dyDescent="0.25">
      <c r="A3411" s="65" t="s">
        <v>279</v>
      </c>
      <c r="B3411" s="65" t="s">
        <v>167</v>
      </c>
      <c r="C3411" s="65" t="s">
        <v>184</v>
      </c>
      <c r="D3411" s="1">
        <v>9.8383079999999996</v>
      </c>
      <c r="E3411" s="65" t="s">
        <v>0</v>
      </c>
      <c r="F3411" s="1">
        <v>6.2816580000000002</v>
      </c>
      <c r="G3411" s="1">
        <v>15.08459</v>
      </c>
      <c r="H3411" s="1">
        <v>2.204888</v>
      </c>
      <c r="I3411" s="1">
        <v>22.411252016098704</v>
      </c>
    </row>
    <row r="3412" spans="1:9" x14ac:dyDescent="0.25">
      <c r="A3412" s="65" t="s">
        <v>279</v>
      </c>
      <c r="B3412" s="65" t="s">
        <v>168</v>
      </c>
      <c r="C3412" s="65" t="s">
        <v>187</v>
      </c>
      <c r="D3412" s="1">
        <v>13.37903</v>
      </c>
      <c r="E3412" s="65" t="s">
        <v>16</v>
      </c>
      <c r="F3412" s="1">
        <v>7.6626719999999997</v>
      </c>
      <c r="G3412" s="1">
        <v>22.328589999999998</v>
      </c>
      <c r="H3412" s="1">
        <v>3.6722399999999999</v>
      </c>
      <c r="I3412" s="1">
        <v>27.447729768152101</v>
      </c>
    </row>
    <row r="3413" spans="1:9" x14ac:dyDescent="0.25">
      <c r="A3413" s="65" t="s">
        <v>279</v>
      </c>
      <c r="B3413" s="65" t="s">
        <v>169</v>
      </c>
      <c r="C3413" s="65" t="s">
        <v>3</v>
      </c>
      <c r="D3413" s="1">
        <v>7.644209</v>
      </c>
      <c r="E3413" s="65" t="s">
        <v>0</v>
      </c>
      <c r="F3413" s="1">
        <v>4.702172</v>
      </c>
      <c r="G3413" s="1">
        <v>12.191520000000001</v>
      </c>
      <c r="H3413" s="1">
        <v>1.8628309999999999</v>
      </c>
      <c r="I3413" s="1">
        <v>24.369179335625176</v>
      </c>
    </row>
    <row r="3414" spans="1:9" x14ac:dyDescent="0.25">
      <c r="A3414" s="65" t="s">
        <v>279</v>
      </c>
      <c r="B3414" s="65" t="s">
        <v>170</v>
      </c>
      <c r="C3414" s="65" t="s">
        <v>3</v>
      </c>
      <c r="D3414" s="1">
        <v>7.8054379999999997</v>
      </c>
      <c r="E3414" s="65" t="s">
        <v>0</v>
      </c>
      <c r="F3414" s="1">
        <v>4.7968830000000002</v>
      </c>
      <c r="G3414" s="1">
        <v>12.454090000000001</v>
      </c>
      <c r="H3414" s="1">
        <v>1.9049799999999999</v>
      </c>
      <c r="I3414" s="1">
        <v>24.405805286007013</v>
      </c>
    </row>
    <row r="3415" spans="1:9" x14ac:dyDescent="0.25">
      <c r="A3415" s="65" t="s">
        <v>279</v>
      </c>
      <c r="B3415" s="65" t="s">
        <v>171</v>
      </c>
      <c r="C3415" s="65" t="s">
        <v>184</v>
      </c>
      <c r="D3415" s="1">
        <v>6.2619429999999996</v>
      </c>
      <c r="E3415" s="65" t="s">
        <v>0</v>
      </c>
      <c r="F3415" s="1">
        <v>4.2154129999999999</v>
      </c>
      <c r="G3415" s="1">
        <v>9.2065389999999994</v>
      </c>
      <c r="H3415" s="1">
        <v>1.2494769999999999</v>
      </c>
      <c r="I3415" s="1">
        <v>19.953503249710195</v>
      </c>
    </row>
    <row r="3416" spans="1:9" x14ac:dyDescent="0.25">
      <c r="A3416" s="65" t="s">
        <v>279</v>
      </c>
      <c r="B3416" s="65" t="s">
        <v>172</v>
      </c>
      <c r="C3416" s="65" t="s">
        <v>185</v>
      </c>
      <c r="D3416" s="1">
        <v>6.4116479999999996</v>
      </c>
      <c r="E3416" s="65" t="s">
        <v>0</v>
      </c>
      <c r="F3416" s="1">
        <v>4.309221</v>
      </c>
      <c r="G3416" s="1">
        <v>9.4386500000000009</v>
      </c>
      <c r="H3416" s="1">
        <v>1.2839469999999999</v>
      </c>
      <c r="I3416" s="1">
        <v>20.025225963745982</v>
      </c>
    </row>
    <row r="3417" spans="1:9" x14ac:dyDescent="0.25">
      <c r="A3417" s="65" t="s">
        <v>279</v>
      </c>
      <c r="B3417" s="65" t="s">
        <v>173</v>
      </c>
      <c r="C3417" s="65" t="s">
        <v>186</v>
      </c>
      <c r="D3417" s="1">
        <v>7.7958259999999999</v>
      </c>
      <c r="E3417" s="65" t="s">
        <v>0</v>
      </c>
      <c r="F3417" s="1">
        <v>5.4207190000000001</v>
      </c>
      <c r="G3417" s="1">
        <v>11.08957</v>
      </c>
      <c r="H3417" s="1">
        <v>1.4255119999999999</v>
      </c>
      <c r="I3417" s="1">
        <v>18.285580001400746</v>
      </c>
    </row>
    <row r="3418" spans="1:9" x14ac:dyDescent="0.25">
      <c r="A3418" s="65" t="s">
        <v>279</v>
      </c>
      <c r="B3418" s="65" t="s">
        <v>174</v>
      </c>
      <c r="C3418" s="65" t="s">
        <v>181</v>
      </c>
      <c r="D3418" s="1">
        <v>10.19834</v>
      </c>
      <c r="E3418" s="65" t="s">
        <v>16</v>
      </c>
      <c r="F3418" s="1">
        <v>6.048953</v>
      </c>
      <c r="G3418" s="1">
        <v>16.688479999999998</v>
      </c>
      <c r="H3418" s="1">
        <v>2.6507209999999999</v>
      </c>
      <c r="I3418" s="1">
        <v>25.991690804581918</v>
      </c>
    </row>
    <row r="3419" spans="1:9" x14ac:dyDescent="0.25">
      <c r="A3419" s="65" t="s">
        <v>279</v>
      </c>
      <c r="B3419" s="65" t="s">
        <v>175</v>
      </c>
      <c r="C3419" s="65" t="s">
        <v>182</v>
      </c>
      <c r="D3419" s="1">
        <v>7.5077619999999996</v>
      </c>
      <c r="E3419" s="65" t="s">
        <v>0</v>
      </c>
      <c r="F3419" s="1">
        <v>4.8891989999999996</v>
      </c>
      <c r="G3419" s="1">
        <v>11.36125</v>
      </c>
      <c r="H3419" s="1">
        <v>1.6181950000000001</v>
      </c>
      <c r="I3419" s="1">
        <v>21.553626766538418</v>
      </c>
    </row>
    <row r="3420" spans="1:9" x14ac:dyDescent="0.25">
      <c r="A3420" s="65" t="s">
        <v>279</v>
      </c>
      <c r="B3420" s="65" t="s">
        <v>176</v>
      </c>
      <c r="C3420" s="65" t="s">
        <v>3</v>
      </c>
      <c r="D3420" s="1">
        <v>10.245100000000001</v>
      </c>
      <c r="E3420" s="65" t="s">
        <v>0</v>
      </c>
      <c r="F3420" s="1">
        <v>6.2960039999999999</v>
      </c>
      <c r="G3420" s="1">
        <v>16.241879999999998</v>
      </c>
      <c r="H3420" s="1">
        <v>2.4857209999999998</v>
      </c>
      <c r="I3420" s="1">
        <v>24.262535260758799</v>
      </c>
    </row>
    <row r="3421" spans="1:9" x14ac:dyDescent="0.25">
      <c r="A3421" s="65" t="s">
        <v>279</v>
      </c>
      <c r="B3421" s="65" t="s">
        <v>177</v>
      </c>
      <c r="C3421" s="65" t="s">
        <v>182</v>
      </c>
      <c r="D3421" s="1">
        <v>10.82166</v>
      </c>
      <c r="E3421" s="65" t="s">
        <v>0</v>
      </c>
      <c r="F3421" s="1">
        <v>7.6765759999999998</v>
      </c>
      <c r="G3421" s="1">
        <v>15.045299999999999</v>
      </c>
      <c r="H3421" s="1">
        <v>1.861016</v>
      </c>
      <c r="I3421" s="1">
        <v>17.19713981034333</v>
      </c>
    </row>
    <row r="3422" spans="1:9" x14ac:dyDescent="0.25">
      <c r="A3422" s="65" t="s">
        <v>279</v>
      </c>
      <c r="B3422" s="65" t="s">
        <v>178</v>
      </c>
      <c r="C3422" s="65" t="s">
        <v>182</v>
      </c>
      <c r="D3422" s="1">
        <v>12.475070000000001</v>
      </c>
      <c r="E3422" s="65" t="s">
        <v>16</v>
      </c>
      <c r="F3422" s="1">
        <v>7.3054139999999999</v>
      </c>
      <c r="G3422" s="1">
        <v>20.494199999999999</v>
      </c>
      <c r="H3422" s="1">
        <v>3.3001170000000002</v>
      </c>
      <c r="I3422" s="1">
        <v>26.453695249806213</v>
      </c>
    </row>
    <row r="3423" spans="1:9" x14ac:dyDescent="0.25">
      <c r="A3423" s="65" t="s">
        <v>279</v>
      </c>
      <c r="B3423" s="65" t="s">
        <v>179</v>
      </c>
      <c r="C3423" s="65" t="s">
        <v>181</v>
      </c>
      <c r="D3423" s="1">
        <v>8.5390010000000007</v>
      </c>
      <c r="E3423" s="65" t="s">
        <v>16</v>
      </c>
      <c r="F3423" s="1">
        <v>5.1719920000000004</v>
      </c>
      <c r="G3423" s="1">
        <v>13.779450000000001</v>
      </c>
      <c r="H3423" s="1">
        <v>2.1410589999999998</v>
      </c>
      <c r="I3423" s="1">
        <v>25.073881593408874</v>
      </c>
    </row>
    <row r="3424" spans="1:9" x14ac:dyDescent="0.25">
      <c r="A3424" s="65" t="s">
        <v>279</v>
      </c>
      <c r="B3424" s="65" t="s">
        <v>180</v>
      </c>
      <c r="C3424" s="65" t="s">
        <v>186</v>
      </c>
      <c r="D3424" s="1">
        <v>7.3349580000000003</v>
      </c>
      <c r="E3424" s="65" t="s">
        <v>16</v>
      </c>
      <c r="F3424" s="1">
        <v>4.3135130000000004</v>
      </c>
      <c r="G3424" s="1">
        <v>12.2029</v>
      </c>
      <c r="H3424" s="1">
        <v>1.951865</v>
      </c>
      <c r="I3424" s="1">
        <v>26.610445485850086</v>
      </c>
    </row>
    <row r="3425" spans="1:9" x14ac:dyDescent="0.25">
      <c r="A3425" s="65" t="s">
        <v>279</v>
      </c>
      <c r="B3425" s="65" t="s">
        <v>181</v>
      </c>
      <c r="C3425" s="65" t="s">
        <v>181</v>
      </c>
      <c r="D3425" s="1">
        <v>8.5235339999999997</v>
      </c>
      <c r="E3425" s="65" t="s">
        <v>0</v>
      </c>
      <c r="F3425" s="1">
        <v>7.063796</v>
      </c>
      <c r="G3425" s="1">
        <v>10.25165</v>
      </c>
      <c r="H3425" s="1">
        <v>0.80994160000000004</v>
      </c>
      <c r="I3425" s="1">
        <v>9.5024153127094948</v>
      </c>
    </row>
    <row r="3426" spans="1:9" x14ac:dyDescent="0.25">
      <c r="A3426" s="65" t="s">
        <v>279</v>
      </c>
      <c r="B3426" s="65" t="s">
        <v>182</v>
      </c>
      <c r="C3426" s="65" t="s">
        <v>182</v>
      </c>
      <c r="D3426" s="1">
        <v>9.1191329999999997</v>
      </c>
      <c r="E3426" s="65" t="s">
        <v>0</v>
      </c>
      <c r="F3426" s="1">
        <v>8.0826440000000002</v>
      </c>
      <c r="G3426" s="1">
        <v>10.273680000000001</v>
      </c>
      <c r="H3426" s="1">
        <v>0.55802149999999995</v>
      </c>
      <c r="I3426" s="1">
        <v>6.1192385284873021</v>
      </c>
    </row>
    <row r="3427" spans="1:9" x14ac:dyDescent="0.25">
      <c r="A3427" s="65" t="s">
        <v>279</v>
      </c>
      <c r="B3427" s="65" t="s">
        <v>183</v>
      </c>
      <c r="C3427" s="65" t="s">
        <v>183</v>
      </c>
      <c r="D3427" s="1">
        <v>9.0537679999999998</v>
      </c>
      <c r="E3427" s="65" t="s">
        <v>0</v>
      </c>
      <c r="F3427" s="1">
        <v>7.8141759999999998</v>
      </c>
      <c r="G3427" s="1">
        <v>10.46767</v>
      </c>
      <c r="H3427" s="1">
        <v>0.67526280000000005</v>
      </c>
      <c r="I3427" s="1">
        <v>7.4583620874756242</v>
      </c>
    </row>
    <row r="3428" spans="1:9" x14ac:dyDescent="0.25">
      <c r="A3428" s="65" t="s">
        <v>279</v>
      </c>
      <c r="B3428" s="65" t="s">
        <v>184</v>
      </c>
      <c r="C3428" s="65" t="s">
        <v>184</v>
      </c>
      <c r="D3428" s="1">
        <v>7.8669789999999997</v>
      </c>
      <c r="E3428" s="65" t="s">
        <v>0</v>
      </c>
      <c r="F3428" s="1">
        <v>5.7566540000000002</v>
      </c>
      <c r="G3428" s="1">
        <v>10.66339</v>
      </c>
      <c r="H3428" s="1">
        <v>1.238326</v>
      </c>
      <c r="I3428" s="1">
        <v>15.740807239983736</v>
      </c>
    </row>
    <row r="3429" spans="1:9" x14ac:dyDescent="0.25">
      <c r="A3429" s="65" t="s">
        <v>279</v>
      </c>
      <c r="B3429" s="65" t="s">
        <v>185</v>
      </c>
      <c r="C3429" s="65" t="s">
        <v>185</v>
      </c>
      <c r="D3429" s="1">
        <v>8.6377170000000003</v>
      </c>
      <c r="E3429" s="65" t="s">
        <v>0</v>
      </c>
      <c r="F3429" s="1">
        <v>6.828595</v>
      </c>
      <c r="G3429" s="1">
        <v>10.87022</v>
      </c>
      <c r="H3429" s="1">
        <v>1.024748</v>
      </c>
      <c r="I3429" s="1">
        <v>11.863644062429922</v>
      </c>
    </row>
    <row r="3430" spans="1:9" x14ac:dyDescent="0.25">
      <c r="A3430" s="65" t="s">
        <v>279</v>
      </c>
      <c r="B3430" s="65" t="s">
        <v>186</v>
      </c>
      <c r="C3430" s="65" t="s">
        <v>186</v>
      </c>
      <c r="D3430" s="1">
        <v>11.55866</v>
      </c>
      <c r="E3430" s="65" t="s">
        <v>0</v>
      </c>
      <c r="F3430" s="1">
        <v>8.7284729999999993</v>
      </c>
      <c r="G3430" s="1">
        <v>15.154170000000001</v>
      </c>
      <c r="H3430" s="1">
        <v>1.6286799999999999</v>
      </c>
      <c r="I3430" s="1">
        <v>14.090560670527552</v>
      </c>
    </row>
    <row r="3431" spans="1:9" x14ac:dyDescent="0.25">
      <c r="A3431" s="65" t="s">
        <v>279</v>
      </c>
      <c r="B3431" s="65" t="s">
        <v>3</v>
      </c>
      <c r="C3431" s="65" t="s">
        <v>3</v>
      </c>
      <c r="D3431" s="1">
        <v>9.4358850000000007</v>
      </c>
      <c r="E3431" s="65" t="s">
        <v>0</v>
      </c>
      <c r="F3431" s="1">
        <v>7.7552180000000002</v>
      </c>
      <c r="G3431" s="1">
        <v>11.43562</v>
      </c>
      <c r="H3431" s="1">
        <v>0.93518950000000001</v>
      </c>
      <c r="I3431" s="1">
        <v>9.9109887413846174</v>
      </c>
    </row>
    <row r="3432" spans="1:9" x14ac:dyDescent="0.25">
      <c r="A3432" s="65" t="s">
        <v>279</v>
      </c>
      <c r="B3432" s="65" t="s">
        <v>187</v>
      </c>
      <c r="C3432" s="65" t="s">
        <v>187</v>
      </c>
      <c r="D3432" s="1">
        <v>9.4469720000000006</v>
      </c>
      <c r="E3432" s="65" t="s">
        <v>0</v>
      </c>
      <c r="F3432" s="1">
        <v>7.703487</v>
      </c>
      <c r="G3432" s="1">
        <v>11.535729999999999</v>
      </c>
      <c r="H3432" s="1">
        <v>0.97343610000000003</v>
      </c>
      <c r="I3432" s="1">
        <v>10.304212820785326</v>
      </c>
    </row>
    <row r="3433" spans="1:9" x14ac:dyDescent="0.25">
      <c r="A3433" s="65" t="s">
        <v>279</v>
      </c>
      <c r="B3433" s="65" t="s">
        <v>1</v>
      </c>
      <c r="C3433" s="65" t="s">
        <v>188</v>
      </c>
      <c r="D3433" s="1">
        <v>8.9474429999999998</v>
      </c>
      <c r="E3433" s="65" t="s">
        <v>0</v>
      </c>
      <c r="F3433" s="1">
        <v>8.3453389999999992</v>
      </c>
      <c r="G3433" s="1">
        <v>9.5884440000000009</v>
      </c>
      <c r="H3433" s="1">
        <v>0.31695630000000002</v>
      </c>
      <c r="I3433" s="1">
        <v>3.5424232375663083</v>
      </c>
    </row>
    <row r="3434" spans="1:9" x14ac:dyDescent="0.25">
      <c r="A3434" s="65" t="s">
        <v>280</v>
      </c>
      <c r="B3434" s="65" t="s">
        <v>102</v>
      </c>
      <c r="C3434" s="65" t="s">
        <v>3</v>
      </c>
      <c r="D3434" s="1">
        <v>59.634520000000002</v>
      </c>
      <c r="E3434" s="65" t="s">
        <v>0</v>
      </c>
      <c r="F3434" s="1">
        <v>47.198720000000002</v>
      </c>
      <c r="G3434" s="1">
        <v>70.944450000000003</v>
      </c>
      <c r="H3434" s="1">
        <v>6.1692280000000004</v>
      </c>
      <c r="I3434" s="1">
        <v>10.345061886974188</v>
      </c>
    </row>
    <row r="3435" spans="1:9" x14ac:dyDescent="0.25">
      <c r="A3435" s="65" t="s">
        <v>280</v>
      </c>
      <c r="B3435" s="65" t="s">
        <v>103</v>
      </c>
      <c r="C3435" s="65" t="s">
        <v>186</v>
      </c>
      <c r="D3435" s="1">
        <v>62.613819999999997</v>
      </c>
      <c r="E3435" s="65" t="s">
        <v>0</v>
      </c>
      <c r="F3435" s="1">
        <v>54.146230000000003</v>
      </c>
      <c r="G3435" s="1">
        <v>70.373310000000004</v>
      </c>
      <c r="H3435" s="1">
        <v>4.1726369999999999</v>
      </c>
      <c r="I3435" s="1">
        <v>6.6640831049758669</v>
      </c>
    </row>
    <row r="3436" spans="1:9" x14ac:dyDescent="0.25">
      <c r="A3436" s="65" t="s">
        <v>280</v>
      </c>
      <c r="B3436" s="65" t="s">
        <v>104</v>
      </c>
      <c r="C3436" s="65" t="s">
        <v>186</v>
      </c>
      <c r="D3436" s="1">
        <v>74.456620000000001</v>
      </c>
      <c r="E3436" s="65" t="s">
        <v>0</v>
      </c>
      <c r="F3436" s="1">
        <v>66.568169999999995</v>
      </c>
      <c r="G3436" s="1">
        <v>81.014600000000002</v>
      </c>
      <c r="H3436" s="1">
        <v>3.6972909999999999</v>
      </c>
      <c r="I3436" s="1">
        <v>4.9656981474582116</v>
      </c>
    </row>
    <row r="3437" spans="1:9" x14ac:dyDescent="0.25">
      <c r="A3437" s="65" t="s">
        <v>280</v>
      </c>
      <c r="B3437" s="65" t="s">
        <v>105</v>
      </c>
      <c r="C3437" s="65" t="s">
        <v>182</v>
      </c>
      <c r="D3437" s="1">
        <v>62.058540000000001</v>
      </c>
      <c r="E3437" s="65" t="s">
        <v>0</v>
      </c>
      <c r="F3437" s="1">
        <v>55.345269999999999</v>
      </c>
      <c r="G3437" s="1">
        <v>68.3399</v>
      </c>
      <c r="H3437" s="1">
        <v>3.3318859999999999</v>
      </c>
      <c r="I3437" s="1">
        <v>5.3689403585711162</v>
      </c>
    </row>
    <row r="3438" spans="1:9" x14ac:dyDescent="0.25">
      <c r="A3438" s="65" t="s">
        <v>280</v>
      </c>
      <c r="B3438" s="65" t="s">
        <v>106</v>
      </c>
      <c r="C3438" s="65" t="s">
        <v>185</v>
      </c>
      <c r="D3438" s="1">
        <v>61.937100000000001</v>
      </c>
      <c r="E3438" s="65" t="s">
        <v>0</v>
      </c>
      <c r="F3438" s="1">
        <v>53.907269999999997</v>
      </c>
      <c r="G3438" s="1">
        <v>69.363069999999993</v>
      </c>
      <c r="H3438" s="1">
        <v>3.9706950000000001</v>
      </c>
      <c r="I3438" s="1">
        <v>6.4108506856149212</v>
      </c>
    </row>
    <row r="3439" spans="1:9" x14ac:dyDescent="0.25">
      <c r="A3439" s="65" t="s">
        <v>280</v>
      </c>
      <c r="B3439" s="65" t="s">
        <v>107</v>
      </c>
      <c r="C3439" s="65" t="s">
        <v>185</v>
      </c>
      <c r="D3439" s="1">
        <v>61.103070000000002</v>
      </c>
      <c r="E3439" s="65" t="s">
        <v>0</v>
      </c>
      <c r="F3439" s="1">
        <v>54.112029999999997</v>
      </c>
      <c r="G3439" s="1">
        <v>67.665469999999999</v>
      </c>
      <c r="H3439" s="1">
        <v>3.4761090000000001</v>
      </c>
      <c r="I3439" s="1">
        <v>5.6889269229843933</v>
      </c>
    </row>
    <row r="3440" spans="1:9" x14ac:dyDescent="0.25">
      <c r="A3440" s="65" t="s">
        <v>280</v>
      </c>
      <c r="B3440" s="65" t="s">
        <v>108</v>
      </c>
      <c r="C3440" s="65" t="s">
        <v>183</v>
      </c>
      <c r="D3440" s="1">
        <v>62.790990000000001</v>
      </c>
      <c r="E3440" s="65" t="s">
        <v>0</v>
      </c>
      <c r="F3440" s="1">
        <v>54.182160000000003</v>
      </c>
      <c r="G3440" s="1">
        <v>70.658249999999995</v>
      </c>
      <c r="H3440" s="1">
        <v>4.2375449999999999</v>
      </c>
      <c r="I3440" s="1">
        <v>6.7486513590564501</v>
      </c>
    </row>
    <row r="3441" spans="1:9" x14ac:dyDescent="0.25">
      <c r="A3441" s="65" t="s">
        <v>280</v>
      </c>
      <c r="B3441" s="65" t="s">
        <v>109</v>
      </c>
      <c r="C3441" s="65" t="s">
        <v>3</v>
      </c>
      <c r="D3441" s="1">
        <v>61.554870000000001</v>
      </c>
      <c r="E3441" s="65" t="s">
        <v>0</v>
      </c>
      <c r="F3441" s="1">
        <v>52.346449999999997</v>
      </c>
      <c r="G3441" s="1">
        <v>70.003550000000004</v>
      </c>
      <c r="H3441" s="1">
        <v>4.548089</v>
      </c>
      <c r="I3441" s="1">
        <v>7.3886745272957288</v>
      </c>
    </row>
    <row r="3442" spans="1:9" x14ac:dyDescent="0.25">
      <c r="A3442" s="65" t="s">
        <v>280</v>
      </c>
      <c r="B3442" s="65" t="s">
        <v>110</v>
      </c>
      <c r="C3442" s="65" t="s">
        <v>181</v>
      </c>
      <c r="D3442" s="1">
        <v>67.080200000000005</v>
      </c>
      <c r="E3442" s="65" t="s">
        <v>0</v>
      </c>
      <c r="F3442" s="1">
        <v>59.747010000000003</v>
      </c>
      <c r="G3442" s="1">
        <v>73.666259999999994</v>
      </c>
      <c r="H3442" s="1">
        <v>3.5687989999999998</v>
      </c>
      <c r="I3442" s="1">
        <v>5.3201973160485503</v>
      </c>
    </row>
    <row r="3443" spans="1:9" x14ac:dyDescent="0.25">
      <c r="A3443" s="65" t="s">
        <v>280</v>
      </c>
      <c r="B3443" s="65" t="s">
        <v>111</v>
      </c>
      <c r="C3443" s="65" t="s">
        <v>182</v>
      </c>
      <c r="D3443" s="1">
        <v>59.813749999999999</v>
      </c>
      <c r="E3443" s="65" t="s">
        <v>0</v>
      </c>
      <c r="F3443" s="1">
        <v>54.03942</v>
      </c>
      <c r="G3443" s="1">
        <v>65.328069999999997</v>
      </c>
      <c r="H3443" s="1">
        <v>2.8910179999999999</v>
      </c>
      <c r="I3443" s="1">
        <v>4.8333669097824492</v>
      </c>
    </row>
    <row r="3444" spans="1:9" x14ac:dyDescent="0.25">
      <c r="A3444" s="65" t="s">
        <v>280</v>
      </c>
      <c r="B3444" s="65" t="s">
        <v>112</v>
      </c>
      <c r="C3444" s="65" t="s">
        <v>187</v>
      </c>
      <c r="D3444" s="1">
        <v>61.044809999999998</v>
      </c>
      <c r="E3444" s="65" t="s">
        <v>0</v>
      </c>
      <c r="F3444" s="1">
        <v>51.737540000000003</v>
      </c>
      <c r="G3444" s="1">
        <v>69.611440000000002</v>
      </c>
      <c r="H3444" s="1">
        <v>4.605156</v>
      </c>
      <c r="I3444" s="1">
        <v>7.5438943949534778</v>
      </c>
    </row>
    <row r="3445" spans="1:9" x14ac:dyDescent="0.25">
      <c r="A3445" s="65" t="s">
        <v>280</v>
      </c>
      <c r="B3445" s="65" t="s">
        <v>113</v>
      </c>
      <c r="C3445" s="65" t="s">
        <v>187</v>
      </c>
      <c r="D3445" s="1">
        <v>63.920720000000003</v>
      </c>
      <c r="E3445" s="65" t="s">
        <v>0</v>
      </c>
      <c r="F3445" s="1">
        <v>55.57535</v>
      </c>
      <c r="G3445" s="1">
        <v>71.502269999999996</v>
      </c>
      <c r="H3445" s="1">
        <v>4.0933739999999998</v>
      </c>
      <c r="I3445" s="1">
        <v>6.4038296189404624</v>
      </c>
    </row>
    <row r="3446" spans="1:9" x14ac:dyDescent="0.25">
      <c r="A3446" s="65" t="s">
        <v>280</v>
      </c>
      <c r="B3446" s="65" t="s">
        <v>114</v>
      </c>
      <c r="C3446" s="65" t="s">
        <v>183</v>
      </c>
      <c r="D3446" s="1">
        <v>67.832830000000001</v>
      </c>
      <c r="E3446" s="65" t="s">
        <v>0</v>
      </c>
      <c r="F3446" s="1">
        <v>61.280760000000001</v>
      </c>
      <c r="G3446" s="1">
        <v>73.751080000000002</v>
      </c>
      <c r="H3446" s="1">
        <v>3.1938800000000001</v>
      </c>
      <c r="I3446" s="1">
        <v>4.7084575418716863</v>
      </c>
    </row>
    <row r="3447" spans="1:9" x14ac:dyDescent="0.25">
      <c r="A3447" s="65" t="s">
        <v>280</v>
      </c>
      <c r="B3447" s="65" t="s">
        <v>115</v>
      </c>
      <c r="C3447" s="65" t="s">
        <v>183</v>
      </c>
      <c r="D3447" s="1">
        <v>68.302959999999999</v>
      </c>
      <c r="E3447" s="65" t="s">
        <v>0</v>
      </c>
      <c r="F3447" s="1">
        <v>61.782330000000002</v>
      </c>
      <c r="G3447" s="1">
        <v>74.176079999999999</v>
      </c>
      <c r="H3447" s="1">
        <v>3.17387</v>
      </c>
      <c r="I3447" s="1">
        <v>4.646753230021071</v>
      </c>
    </row>
    <row r="3448" spans="1:9" x14ac:dyDescent="0.25">
      <c r="A3448" s="65" t="s">
        <v>280</v>
      </c>
      <c r="B3448" s="65" t="s">
        <v>116</v>
      </c>
      <c r="C3448" s="65" t="s">
        <v>187</v>
      </c>
      <c r="D3448" s="1">
        <v>66.617679999999993</v>
      </c>
      <c r="E3448" s="65" t="s">
        <v>0</v>
      </c>
      <c r="F3448" s="1">
        <v>56.887189999999997</v>
      </c>
      <c r="G3448" s="1">
        <v>75.112790000000004</v>
      </c>
      <c r="H3448" s="1">
        <v>4.6925910000000002</v>
      </c>
      <c r="I3448" s="1">
        <v>7.0440624771081799</v>
      </c>
    </row>
    <row r="3449" spans="1:9" x14ac:dyDescent="0.25">
      <c r="A3449" s="65" t="s">
        <v>280</v>
      </c>
      <c r="B3449" s="65" t="s">
        <v>117</v>
      </c>
      <c r="C3449" s="65" t="s">
        <v>184</v>
      </c>
      <c r="D3449" s="1">
        <v>58.565010000000001</v>
      </c>
      <c r="E3449" s="65" t="s">
        <v>0</v>
      </c>
      <c r="F3449" s="1">
        <v>49.62668</v>
      </c>
      <c r="G3449" s="1">
        <v>66.972819999999999</v>
      </c>
      <c r="H3449" s="1">
        <v>4.4674399999999999</v>
      </c>
      <c r="I3449" s="1">
        <v>7.6281725214424094</v>
      </c>
    </row>
    <row r="3450" spans="1:9" x14ac:dyDescent="0.25">
      <c r="A3450" s="65" t="s">
        <v>280</v>
      </c>
      <c r="B3450" s="65" t="s">
        <v>118</v>
      </c>
      <c r="C3450" s="65" t="s">
        <v>184</v>
      </c>
      <c r="D3450" s="1">
        <v>62.703719999999997</v>
      </c>
      <c r="E3450" s="65" t="s">
        <v>0</v>
      </c>
      <c r="F3450" s="1">
        <v>53.878779999999999</v>
      </c>
      <c r="G3450" s="1">
        <v>70.756590000000003</v>
      </c>
      <c r="H3450" s="1">
        <v>4.3425940000000001</v>
      </c>
      <c r="I3450" s="1">
        <v>6.9255763453906729</v>
      </c>
    </row>
    <row r="3451" spans="1:9" x14ac:dyDescent="0.25">
      <c r="A3451" s="65" t="s">
        <v>280</v>
      </c>
      <c r="B3451" s="65" t="s">
        <v>119</v>
      </c>
      <c r="C3451" s="65" t="s">
        <v>182</v>
      </c>
      <c r="D3451" s="1">
        <v>65.872050000000002</v>
      </c>
      <c r="E3451" s="65" t="s">
        <v>0</v>
      </c>
      <c r="F3451" s="1">
        <v>59.212649999999996</v>
      </c>
      <c r="G3451" s="1">
        <v>71.959059999999994</v>
      </c>
      <c r="H3451" s="1">
        <v>3.266384</v>
      </c>
      <c r="I3451" s="1">
        <v>4.9586797435331063</v>
      </c>
    </row>
    <row r="3452" spans="1:9" x14ac:dyDescent="0.25">
      <c r="A3452" s="65" t="s">
        <v>280</v>
      </c>
      <c r="B3452" s="65" t="s">
        <v>120</v>
      </c>
      <c r="C3452" s="65" t="s">
        <v>185</v>
      </c>
      <c r="D3452" s="1">
        <v>61.177840000000003</v>
      </c>
      <c r="E3452" s="65" t="s">
        <v>0</v>
      </c>
      <c r="F3452" s="1">
        <v>50.896839999999997</v>
      </c>
      <c r="G3452" s="1">
        <v>70.55171</v>
      </c>
      <c r="H3452" s="1">
        <v>5.0739599999999996</v>
      </c>
      <c r="I3452" s="1">
        <v>8.2937874236815148</v>
      </c>
    </row>
    <row r="3453" spans="1:9" x14ac:dyDescent="0.25">
      <c r="A3453" s="65" t="s">
        <v>280</v>
      </c>
      <c r="B3453" s="65" t="s">
        <v>121</v>
      </c>
      <c r="C3453" s="65" t="s">
        <v>183</v>
      </c>
      <c r="D3453" s="1">
        <v>62.565060000000003</v>
      </c>
      <c r="E3453" s="65" t="s">
        <v>0</v>
      </c>
      <c r="F3453" s="1">
        <v>56.281930000000003</v>
      </c>
      <c r="G3453" s="1">
        <v>68.451359999999994</v>
      </c>
      <c r="H3453" s="1">
        <v>3.1179009999999998</v>
      </c>
      <c r="I3453" s="1">
        <v>4.9834540236994895</v>
      </c>
    </row>
    <row r="3454" spans="1:9" x14ac:dyDescent="0.25">
      <c r="A3454" s="65" t="s">
        <v>280</v>
      </c>
      <c r="B3454" s="65" t="s">
        <v>122</v>
      </c>
      <c r="C3454" s="65" t="s">
        <v>187</v>
      </c>
      <c r="D3454" s="1">
        <v>63.263930000000002</v>
      </c>
      <c r="E3454" s="65" t="s">
        <v>0</v>
      </c>
      <c r="F3454" s="1">
        <v>49.845619999999997</v>
      </c>
      <c r="G3454" s="1">
        <v>74.900030000000001</v>
      </c>
      <c r="H3454" s="1">
        <v>6.5166950000000003</v>
      </c>
      <c r="I3454" s="1">
        <v>10.300806478509951</v>
      </c>
    </row>
    <row r="3455" spans="1:9" x14ac:dyDescent="0.25">
      <c r="A3455" s="65" t="s">
        <v>280</v>
      </c>
      <c r="B3455" s="65" t="s">
        <v>123</v>
      </c>
      <c r="C3455" s="65" t="s">
        <v>183</v>
      </c>
      <c r="D3455" s="1">
        <v>62.740850000000002</v>
      </c>
      <c r="E3455" s="65" t="s">
        <v>0</v>
      </c>
      <c r="F3455" s="1">
        <v>56.42642</v>
      </c>
      <c r="G3455" s="1">
        <v>68.64864</v>
      </c>
      <c r="H3455" s="1">
        <v>3.13151</v>
      </c>
      <c r="I3455" s="1">
        <v>4.9911819811175651</v>
      </c>
    </row>
    <row r="3456" spans="1:9" x14ac:dyDescent="0.25">
      <c r="A3456" s="65" t="s">
        <v>280</v>
      </c>
      <c r="B3456" s="65" t="s">
        <v>124</v>
      </c>
      <c r="C3456" s="65" t="s">
        <v>184</v>
      </c>
      <c r="D3456" s="1">
        <v>67.117050000000006</v>
      </c>
      <c r="E3456" s="65" t="s">
        <v>0</v>
      </c>
      <c r="F3456" s="1">
        <v>59.491729999999997</v>
      </c>
      <c r="G3456" s="1">
        <v>73.935839999999999</v>
      </c>
      <c r="H3456" s="1">
        <v>3.7052179999999999</v>
      </c>
      <c r="I3456" s="1">
        <v>5.5205316681826746</v>
      </c>
    </row>
    <row r="3457" spans="1:9" x14ac:dyDescent="0.25">
      <c r="A3457" s="65" t="s">
        <v>280</v>
      </c>
      <c r="B3457" s="65" t="s">
        <v>125</v>
      </c>
      <c r="C3457" s="65" t="s">
        <v>186</v>
      </c>
      <c r="D3457" s="1">
        <v>60.094009999999997</v>
      </c>
      <c r="E3457" s="65" t="s">
        <v>0</v>
      </c>
      <c r="F3457" s="1">
        <v>53.722360000000002</v>
      </c>
      <c r="G3457" s="1">
        <v>66.141289999999998</v>
      </c>
      <c r="H3457" s="1">
        <v>3.1830129999999999</v>
      </c>
      <c r="I3457" s="1">
        <v>5.2967225851628141</v>
      </c>
    </row>
    <row r="3458" spans="1:9" x14ac:dyDescent="0.25">
      <c r="A3458" s="65" t="s">
        <v>280</v>
      </c>
      <c r="B3458" s="65" t="s">
        <v>126</v>
      </c>
      <c r="C3458" s="65" t="s">
        <v>187</v>
      </c>
      <c r="D3458" s="1">
        <v>59.952159999999999</v>
      </c>
      <c r="E3458" s="65" t="s">
        <v>0</v>
      </c>
      <c r="F3458" s="1">
        <v>53.601260000000003</v>
      </c>
      <c r="G3458" s="1">
        <v>65.985410000000002</v>
      </c>
      <c r="H3458" s="1">
        <v>3.1739489999999999</v>
      </c>
      <c r="I3458" s="1">
        <v>5.294136191256495</v>
      </c>
    </row>
    <row r="3459" spans="1:9" x14ac:dyDescent="0.25">
      <c r="A3459" s="65" t="s">
        <v>280</v>
      </c>
      <c r="B3459" s="65" t="s">
        <v>127</v>
      </c>
      <c r="C3459" s="65" t="s">
        <v>183</v>
      </c>
      <c r="D3459" s="1">
        <v>65.819360000000003</v>
      </c>
      <c r="E3459" s="65" t="s">
        <v>0</v>
      </c>
      <c r="F3459" s="1">
        <v>58.759680000000003</v>
      </c>
      <c r="G3459" s="1">
        <v>72.241439999999997</v>
      </c>
      <c r="H3459" s="1">
        <v>3.4565199999999998</v>
      </c>
      <c r="I3459" s="1">
        <v>5.2515247793354414</v>
      </c>
    </row>
    <row r="3460" spans="1:9" x14ac:dyDescent="0.25">
      <c r="A3460" s="65" t="s">
        <v>280</v>
      </c>
      <c r="B3460" s="65" t="s">
        <v>128</v>
      </c>
      <c r="C3460" s="65" t="s">
        <v>184</v>
      </c>
      <c r="D3460" s="1">
        <v>70.843350000000001</v>
      </c>
      <c r="E3460" s="65" t="s">
        <v>0</v>
      </c>
      <c r="F3460" s="1">
        <v>62.32161</v>
      </c>
      <c r="G3460" s="1">
        <v>78.114559999999997</v>
      </c>
      <c r="H3460" s="1">
        <v>4.0515480000000004</v>
      </c>
      <c r="I3460" s="1">
        <v>5.719023733349708</v>
      </c>
    </row>
    <row r="3461" spans="1:9" x14ac:dyDescent="0.25">
      <c r="A3461" s="65" t="s">
        <v>280</v>
      </c>
      <c r="B3461" s="65" t="s">
        <v>129</v>
      </c>
      <c r="C3461" s="65" t="s">
        <v>3</v>
      </c>
      <c r="D3461" s="1">
        <v>63.362850000000002</v>
      </c>
      <c r="E3461" s="65" t="s">
        <v>0</v>
      </c>
      <c r="F3461" s="1">
        <v>55.301749999999998</v>
      </c>
      <c r="G3461" s="1">
        <v>70.739379999999997</v>
      </c>
      <c r="H3461" s="1">
        <v>3.966237</v>
      </c>
      <c r="I3461" s="1">
        <v>6.2595621882538417</v>
      </c>
    </row>
    <row r="3462" spans="1:9" x14ac:dyDescent="0.25">
      <c r="A3462" s="65" t="s">
        <v>280</v>
      </c>
      <c r="B3462" s="65" t="s">
        <v>130</v>
      </c>
      <c r="C3462" s="65" t="s">
        <v>186</v>
      </c>
      <c r="D3462" s="1">
        <v>55.717010000000002</v>
      </c>
      <c r="E3462" s="65" t="s">
        <v>0</v>
      </c>
      <c r="F3462" s="1">
        <v>47.38241</v>
      </c>
      <c r="G3462" s="1">
        <v>63.741660000000003</v>
      </c>
      <c r="H3462" s="1">
        <v>4.2095909999999996</v>
      </c>
      <c r="I3462" s="1">
        <v>7.555306718720189</v>
      </c>
    </row>
    <row r="3463" spans="1:9" x14ac:dyDescent="0.25">
      <c r="A3463" s="65" t="s">
        <v>280</v>
      </c>
      <c r="B3463" s="65" t="s">
        <v>131</v>
      </c>
      <c r="C3463" s="65" t="s">
        <v>186</v>
      </c>
      <c r="D3463" s="1">
        <v>68.855400000000003</v>
      </c>
      <c r="E3463" s="65" t="s">
        <v>0</v>
      </c>
      <c r="F3463" s="1">
        <v>60.540730000000003</v>
      </c>
      <c r="G3463" s="1">
        <v>76.10942</v>
      </c>
      <c r="H3463" s="1">
        <v>3.9960779999999998</v>
      </c>
      <c r="I3463" s="1">
        <v>5.8035796756681384</v>
      </c>
    </row>
    <row r="3464" spans="1:9" x14ac:dyDescent="0.25">
      <c r="A3464" s="65" t="s">
        <v>280</v>
      </c>
      <c r="B3464" s="65" t="s">
        <v>132</v>
      </c>
      <c r="C3464" s="65" t="s">
        <v>182</v>
      </c>
      <c r="D3464" s="1">
        <v>63.900269999999999</v>
      </c>
      <c r="E3464" s="65" t="s">
        <v>0</v>
      </c>
      <c r="F3464" s="1">
        <v>55.18394</v>
      </c>
      <c r="G3464" s="1">
        <v>71.788030000000006</v>
      </c>
      <c r="H3464" s="1">
        <v>4.2706749999999998</v>
      </c>
      <c r="I3464" s="1">
        <v>6.6833442174813973</v>
      </c>
    </row>
    <row r="3465" spans="1:9" x14ac:dyDescent="0.25">
      <c r="A3465" s="65" t="s">
        <v>280</v>
      </c>
      <c r="B3465" s="65" t="s">
        <v>133</v>
      </c>
      <c r="C3465" s="65" t="s">
        <v>186</v>
      </c>
      <c r="D3465" s="1">
        <v>56.006999999999998</v>
      </c>
      <c r="E3465" s="65" t="s">
        <v>0</v>
      </c>
      <c r="F3465" s="1">
        <v>46.427779999999998</v>
      </c>
      <c r="G3465" s="1">
        <v>65.158760000000001</v>
      </c>
      <c r="H3465" s="1">
        <v>4.83338</v>
      </c>
      <c r="I3465" s="1">
        <v>8.6299569696645069</v>
      </c>
    </row>
    <row r="3466" spans="1:9" x14ac:dyDescent="0.25">
      <c r="A3466" s="65" t="s">
        <v>280</v>
      </c>
      <c r="B3466" s="65" t="s">
        <v>134</v>
      </c>
      <c r="C3466" s="65" t="s">
        <v>182</v>
      </c>
      <c r="D3466" s="1">
        <v>63.222459999999998</v>
      </c>
      <c r="E3466" s="65" t="s">
        <v>0</v>
      </c>
      <c r="F3466" s="1">
        <v>57.441989999999997</v>
      </c>
      <c r="G3466" s="1">
        <v>68.646349999999998</v>
      </c>
      <c r="H3466" s="1">
        <v>2.8687369999999999</v>
      </c>
      <c r="I3466" s="1">
        <v>4.5375282771344239</v>
      </c>
    </row>
    <row r="3467" spans="1:9" x14ac:dyDescent="0.25">
      <c r="A3467" s="65" t="s">
        <v>280</v>
      </c>
      <c r="B3467" s="65" t="s">
        <v>135</v>
      </c>
      <c r="C3467" s="65" t="s">
        <v>3</v>
      </c>
      <c r="D3467" s="1">
        <v>64.065960000000004</v>
      </c>
      <c r="E3467" s="65" t="s">
        <v>0</v>
      </c>
      <c r="F3467" s="1">
        <v>54.38794</v>
      </c>
      <c r="G3467" s="1">
        <v>72.720470000000006</v>
      </c>
      <c r="H3467" s="1">
        <v>4.7237530000000003</v>
      </c>
      <c r="I3467" s="1">
        <v>7.3732649912683748</v>
      </c>
    </row>
    <row r="3468" spans="1:9" x14ac:dyDescent="0.25">
      <c r="A3468" s="65" t="s">
        <v>280</v>
      </c>
      <c r="B3468" s="65" t="s">
        <v>136</v>
      </c>
      <c r="C3468" s="65" t="s">
        <v>183</v>
      </c>
      <c r="D3468" s="1">
        <v>56.415149999999997</v>
      </c>
      <c r="E3468" s="65" t="s">
        <v>0</v>
      </c>
      <c r="F3468" s="1">
        <v>49.539790000000004</v>
      </c>
      <c r="G3468" s="1">
        <v>63.052379999999999</v>
      </c>
      <c r="H3468" s="1">
        <v>3.4670130000000001</v>
      </c>
      <c r="I3468" s="1">
        <v>6.1455353748062356</v>
      </c>
    </row>
    <row r="3469" spans="1:9" x14ac:dyDescent="0.25">
      <c r="A3469" s="65" t="s">
        <v>280</v>
      </c>
      <c r="B3469" s="65" t="s">
        <v>137</v>
      </c>
      <c r="C3469" s="65" t="s">
        <v>181</v>
      </c>
      <c r="D3469" s="1">
        <v>69.304209999999998</v>
      </c>
      <c r="E3469" s="65" t="s">
        <v>0</v>
      </c>
      <c r="F3469" s="1">
        <v>60.961289999999998</v>
      </c>
      <c r="G3469" s="1">
        <v>76.550030000000007</v>
      </c>
      <c r="H3469" s="1">
        <v>4.0002040000000001</v>
      </c>
      <c r="I3469" s="1">
        <v>5.7719494962860125</v>
      </c>
    </row>
    <row r="3470" spans="1:9" x14ac:dyDescent="0.25">
      <c r="A3470" s="65" t="s">
        <v>280</v>
      </c>
      <c r="B3470" s="65" t="s">
        <v>138</v>
      </c>
      <c r="C3470" s="65" t="s">
        <v>185</v>
      </c>
      <c r="D3470" s="1">
        <v>65.372529999999998</v>
      </c>
      <c r="E3470" s="65" t="s">
        <v>0</v>
      </c>
      <c r="F3470" s="1">
        <v>55.516440000000003</v>
      </c>
      <c r="G3470" s="1">
        <v>74.065010000000001</v>
      </c>
      <c r="H3470" s="1">
        <v>4.7780680000000002</v>
      </c>
      <c r="I3470" s="1">
        <v>7.3089843700404442</v>
      </c>
    </row>
    <row r="3471" spans="1:9" x14ac:dyDescent="0.25">
      <c r="A3471" s="65" t="s">
        <v>280</v>
      </c>
      <c r="B3471" s="65" t="s">
        <v>139</v>
      </c>
      <c r="C3471" s="65" t="s">
        <v>187</v>
      </c>
      <c r="D3471" s="1">
        <v>66.286680000000004</v>
      </c>
      <c r="E3471" s="65" t="s">
        <v>0</v>
      </c>
      <c r="F3471" s="1">
        <v>54.319490000000002</v>
      </c>
      <c r="G3471" s="1">
        <v>76.47645</v>
      </c>
      <c r="H3471" s="1">
        <v>5.7322379999999997</v>
      </c>
      <c r="I3471" s="1">
        <v>8.647646857558712</v>
      </c>
    </row>
    <row r="3472" spans="1:9" x14ac:dyDescent="0.25">
      <c r="A3472" s="65" t="s">
        <v>280</v>
      </c>
      <c r="B3472" s="65" t="s">
        <v>140</v>
      </c>
      <c r="C3472" s="65" t="s">
        <v>187</v>
      </c>
      <c r="D3472" s="1">
        <v>78.666430000000005</v>
      </c>
      <c r="E3472" s="65" t="s">
        <v>0</v>
      </c>
      <c r="F3472" s="1">
        <v>70.49633</v>
      </c>
      <c r="G3472" s="1">
        <v>85.053749999999994</v>
      </c>
      <c r="H3472" s="1">
        <v>3.7141470000000001</v>
      </c>
      <c r="I3472" s="1">
        <v>4.7213875092590323</v>
      </c>
    </row>
    <row r="3473" spans="1:9" x14ac:dyDescent="0.25">
      <c r="A3473" s="65" t="s">
        <v>280</v>
      </c>
      <c r="B3473" s="65" t="s">
        <v>141</v>
      </c>
      <c r="C3473" s="65" t="s">
        <v>181</v>
      </c>
      <c r="D3473" s="1">
        <v>66.874899999999997</v>
      </c>
      <c r="E3473" s="65" t="s">
        <v>0</v>
      </c>
      <c r="F3473" s="1">
        <v>58.853819999999999</v>
      </c>
      <c r="G3473" s="1">
        <v>74.02252</v>
      </c>
      <c r="H3473" s="1">
        <v>3.8933249999999999</v>
      </c>
      <c r="I3473" s="1">
        <v>5.8218030980233246</v>
      </c>
    </row>
    <row r="3474" spans="1:9" x14ac:dyDescent="0.25">
      <c r="A3474" s="65" t="s">
        <v>280</v>
      </c>
      <c r="B3474" s="65" t="s">
        <v>142</v>
      </c>
      <c r="C3474" s="65" t="s">
        <v>3</v>
      </c>
      <c r="D3474" s="1">
        <v>63.699460000000002</v>
      </c>
      <c r="E3474" s="65" t="s">
        <v>0</v>
      </c>
      <c r="F3474" s="1">
        <v>50.98</v>
      </c>
      <c r="G3474" s="1">
        <v>74.753</v>
      </c>
      <c r="H3474" s="1">
        <v>6.1704169999999996</v>
      </c>
      <c r="I3474" s="1">
        <v>9.6867650055432168</v>
      </c>
    </row>
    <row r="3475" spans="1:9" x14ac:dyDescent="0.25">
      <c r="A3475" s="65" t="s">
        <v>280</v>
      </c>
      <c r="B3475" s="65" t="s">
        <v>143</v>
      </c>
      <c r="C3475" s="65" t="s">
        <v>182</v>
      </c>
      <c r="D3475" s="1">
        <v>64.707480000000004</v>
      </c>
      <c r="E3475" s="65" t="s">
        <v>0</v>
      </c>
      <c r="F3475" s="1">
        <v>57.425980000000003</v>
      </c>
      <c r="G3475" s="1">
        <v>71.364620000000002</v>
      </c>
      <c r="H3475" s="1">
        <v>3.5757989999999999</v>
      </c>
      <c r="I3475" s="1">
        <v>5.5260983737892433</v>
      </c>
    </row>
    <row r="3476" spans="1:9" x14ac:dyDescent="0.25">
      <c r="A3476" s="65" t="s">
        <v>280</v>
      </c>
      <c r="B3476" s="65" t="s">
        <v>144</v>
      </c>
      <c r="C3476" s="65" t="s">
        <v>181</v>
      </c>
      <c r="D3476" s="1">
        <v>72.823220000000006</v>
      </c>
      <c r="E3476" s="65" t="s">
        <v>0</v>
      </c>
      <c r="F3476" s="1">
        <v>62.975610000000003</v>
      </c>
      <c r="G3476" s="1">
        <v>80.848140000000001</v>
      </c>
      <c r="H3476" s="1">
        <v>4.5875329999999996</v>
      </c>
      <c r="I3476" s="1">
        <v>6.2995470400786981</v>
      </c>
    </row>
    <row r="3477" spans="1:9" x14ac:dyDescent="0.25">
      <c r="A3477" s="65" t="s">
        <v>280</v>
      </c>
      <c r="B3477" s="65" t="s">
        <v>145</v>
      </c>
      <c r="C3477" s="65" t="s">
        <v>182</v>
      </c>
      <c r="D3477" s="1">
        <v>58.185589999999998</v>
      </c>
      <c r="E3477" s="65" t="s">
        <v>0</v>
      </c>
      <c r="F3477" s="1">
        <v>52.19567</v>
      </c>
      <c r="G3477" s="1">
        <v>63.943440000000002</v>
      </c>
      <c r="H3477" s="1">
        <v>3.0098210000000001</v>
      </c>
      <c r="I3477" s="1">
        <v>5.1727945011814782</v>
      </c>
    </row>
    <row r="3478" spans="1:9" x14ac:dyDescent="0.25">
      <c r="A3478" s="65" t="s">
        <v>280</v>
      </c>
      <c r="B3478" s="65" t="s">
        <v>146</v>
      </c>
      <c r="C3478" s="65" t="s">
        <v>182</v>
      </c>
      <c r="D3478" s="1">
        <v>63.725160000000002</v>
      </c>
      <c r="E3478" s="65" t="s">
        <v>0</v>
      </c>
      <c r="F3478" s="1">
        <v>56.586379999999998</v>
      </c>
      <c r="G3478" s="1">
        <v>70.306060000000002</v>
      </c>
      <c r="H3478" s="1">
        <v>3.51938</v>
      </c>
      <c r="I3478" s="1">
        <v>5.5227480009465646</v>
      </c>
    </row>
    <row r="3479" spans="1:9" x14ac:dyDescent="0.25">
      <c r="A3479" s="65" t="s">
        <v>280</v>
      </c>
      <c r="B3479" s="65" t="s">
        <v>147</v>
      </c>
      <c r="C3479" s="65" t="s">
        <v>187</v>
      </c>
      <c r="D3479" s="1">
        <v>67.449370000000002</v>
      </c>
      <c r="E3479" s="65" t="s">
        <v>0</v>
      </c>
      <c r="F3479" s="1">
        <v>57.354300000000002</v>
      </c>
      <c r="G3479" s="1">
        <v>76.148520000000005</v>
      </c>
      <c r="H3479" s="1">
        <v>4.840713</v>
      </c>
      <c r="I3479" s="1">
        <v>7.1768098056364344</v>
      </c>
    </row>
    <row r="3480" spans="1:9" x14ac:dyDescent="0.25">
      <c r="A3480" s="65" t="s">
        <v>280</v>
      </c>
      <c r="B3480" s="65" t="s">
        <v>148</v>
      </c>
      <c r="C3480" s="65" t="s">
        <v>3</v>
      </c>
      <c r="D3480" s="1">
        <v>56.149590000000003</v>
      </c>
      <c r="E3480" s="65" t="s">
        <v>0</v>
      </c>
      <c r="F3480" s="1">
        <v>49.416159999999998</v>
      </c>
      <c r="G3480" s="1">
        <v>62.663910000000001</v>
      </c>
      <c r="H3480" s="1">
        <v>3.39845</v>
      </c>
      <c r="I3480" s="1">
        <v>6.0524929923798192</v>
      </c>
    </row>
    <row r="3481" spans="1:9" x14ac:dyDescent="0.25">
      <c r="A3481" s="65" t="s">
        <v>280</v>
      </c>
      <c r="B3481" s="65" t="s">
        <v>149</v>
      </c>
      <c r="C3481" s="65" t="s">
        <v>3</v>
      </c>
      <c r="D3481" s="1">
        <v>57.324579999999997</v>
      </c>
      <c r="E3481" s="65" t="s">
        <v>0</v>
      </c>
      <c r="F3481" s="1">
        <v>50.241819999999997</v>
      </c>
      <c r="G3481" s="1">
        <v>64.119159999999994</v>
      </c>
      <c r="H3481" s="1">
        <v>3.5618259999999999</v>
      </c>
      <c r="I3481" s="1">
        <v>6.2134358420070415</v>
      </c>
    </row>
    <row r="3482" spans="1:9" x14ac:dyDescent="0.25">
      <c r="A3482" s="65" t="s">
        <v>280</v>
      </c>
      <c r="B3482" s="65" t="s">
        <v>150</v>
      </c>
      <c r="C3482" s="65" t="s">
        <v>181</v>
      </c>
      <c r="D3482" s="1">
        <v>63.978340000000003</v>
      </c>
      <c r="E3482" s="65" t="s">
        <v>0</v>
      </c>
      <c r="F3482" s="1">
        <v>57.542070000000002</v>
      </c>
      <c r="G3482" s="1">
        <v>69.948480000000004</v>
      </c>
      <c r="H3482" s="1">
        <v>3.1784439999999998</v>
      </c>
      <c r="I3482" s="1">
        <v>4.968000107536394</v>
      </c>
    </row>
    <row r="3483" spans="1:9" x14ac:dyDescent="0.25">
      <c r="A3483" s="65" t="s">
        <v>280</v>
      </c>
      <c r="B3483" s="65" t="s">
        <v>151</v>
      </c>
      <c r="C3483" s="65" t="s">
        <v>182</v>
      </c>
      <c r="D3483" s="1">
        <v>64.531509999999997</v>
      </c>
      <c r="E3483" s="65" t="s">
        <v>0</v>
      </c>
      <c r="F3483" s="1">
        <v>57.547420000000002</v>
      </c>
      <c r="G3483" s="1">
        <v>70.946690000000004</v>
      </c>
      <c r="H3483" s="1">
        <v>3.4359739999999999</v>
      </c>
      <c r="I3483" s="1">
        <v>5.3244903148864795</v>
      </c>
    </row>
    <row r="3484" spans="1:9" x14ac:dyDescent="0.25">
      <c r="A3484" s="65" t="s">
        <v>280</v>
      </c>
      <c r="B3484" s="65" t="s">
        <v>152</v>
      </c>
      <c r="C3484" s="65" t="s">
        <v>186</v>
      </c>
      <c r="D3484" s="1">
        <v>65.501480000000001</v>
      </c>
      <c r="E3484" s="65" t="s">
        <v>0</v>
      </c>
      <c r="F3484" s="1">
        <v>58.739060000000002</v>
      </c>
      <c r="G3484" s="1">
        <v>71.689760000000007</v>
      </c>
      <c r="H3484" s="1">
        <v>3.3192119999999998</v>
      </c>
      <c r="I3484" s="1">
        <v>5.067384736955562</v>
      </c>
    </row>
    <row r="3485" spans="1:9" x14ac:dyDescent="0.25">
      <c r="A3485" s="65" t="s">
        <v>280</v>
      </c>
      <c r="B3485" s="65" t="s">
        <v>153</v>
      </c>
      <c r="C3485" s="65" t="s">
        <v>182</v>
      </c>
      <c r="D3485" s="1">
        <v>56.819749999999999</v>
      </c>
      <c r="E3485" s="65" t="s">
        <v>0</v>
      </c>
      <c r="F3485" s="1">
        <v>50.239559999999997</v>
      </c>
      <c r="G3485" s="1">
        <v>63.167729999999999</v>
      </c>
      <c r="H3485" s="1">
        <v>3.3155839999999999</v>
      </c>
      <c r="I3485" s="1">
        <v>5.8352667866366881</v>
      </c>
    </row>
    <row r="3486" spans="1:9" x14ac:dyDescent="0.25">
      <c r="A3486" s="65" t="s">
        <v>280</v>
      </c>
      <c r="B3486" s="65" t="s">
        <v>154</v>
      </c>
      <c r="C3486" s="65" t="s">
        <v>183</v>
      </c>
      <c r="D3486" s="1">
        <v>63.384619999999998</v>
      </c>
      <c r="E3486" s="65" t="s">
        <v>0</v>
      </c>
      <c r="F3486" s="1">
        <v>55.129579999999997</v>
      </c>
      <c r="G3486" s="1">
        <v>70.921980000000005</v>
      </c>
      <c r="H3486" s="1">
        <v>4.0585769999999997</v>
      </c>
      <c r="I3486" s="1">
        <v>6.4030943153086657</v>
      </c>
    </row>
    <row r="3487" spans="1:9" x14ac:dyDescent="0.25">
      <c r="A3487" s="65" t="s">
        <v>280</v>
      </c>
      <c r="B3487" s="65" t="s">
        <v>155</v>
      </c>
      <c r="C3487" s="65" t="s">
        <v>187</v>
      </c>
      <c r="D3487" s="1">
        <v>66.87894</v>
      </c>
      <c r="E3487" s="65" t="s">
        <v>0</v>
      </c>
      <c r="F3487" s="1">
        <v>54.0657</v>
      </c>
      <c r="G3487" s="1">
        <v>77.598870000000005</v>
      </c>
      <c r="H3487" s="1">
        <v>6.098115</v>
      </c>
      <c r="I3487" s="1">
        <v>9.1181394322338232</v>
      </c>
    </row>
    <row r="3488" spans="1:9" x14ac:dyDescent="0.25">
      <c r="A3488" s="65" t="s">
        <v>280</v>
      </c>
      <c r="B3488" s="65" t="s">
        <v>156</v>
      </c>
      <c r="C3488" s="65" t="s">
        <v>184</v>
      </c>
      <c r="D3488" s="1">
        <v>65.182810000000003</v>
      </c>
      <c r="E3488" s="65" t="s">
        <v>0</v>
      </c>
      <c r="F3488" s="1">
        <v>58.675710000000002</v>
      </c>
      <c r="G3488" s="1">
        <v>71.16874</v>
      </c>
      <c r="H3488" s="1">
        <v>3.2007300000000001</v>
      </c>
      <c r="I3488" s="1">
        <v>4.9103897177798865</v>
      </c>
    </row>
    <row r="3489" spans="1:9" x14ac:dyDescent="0.25">
      <c r="A3489" s="65" t="s">
        <v>280</v>
      </c>
      <c r="B3489" s="65" t="s">
        <v>157</v>
      </c>
      <c r="C3489" s="65" t="s">
        <v>3</v>
      </c>
      <c r="D3489" s="1">
        <v>58.122909999999997</v>
      </c>
      <c r="E3489" s="65" t="s">
        <v>0</v>
      </c>
      <c r="F3489" s="1">
        <v>51.417169999999999</v>
      </c>
      <c r="G3489" s="1">
        <v>64.541359999999997</v>
      </c>
      <c r="H3489" s="1">
        <v>3.3661409999999998</v>
      </c>
      <c r="I3489" s="1">
        <v>5.7914185645556975</v>
      </c>
    </row>
    <row r="3490" spans="1:9" x14ac:dyDescent="0.25">
      <c r="A3490" s="65" t="s">
        <v>280</v>
      </c>
      <c r="B3490" s="65" t="s">
        <v>158</v>
      </c>
      <c r="C3490" s="65" t="s">
        <v>182</v>
      </c>
      <c r="D3490" s="1">
        <v>64.772890000000004</v>
      </c>
      <c r="E3490" s="65" t="s">
        <v>0</v>
      </c>
      <c r="F3490" s="1">
        <v>57.537350000000004</v>
      </c>
      <c r="G3490" s="1">
        <v>71.38861</v>
      </c>
      <c r="H3490" s="1">
        <v>3.5530949999999999</v>
      </c>
      <c r="I3490" s="1">
        <v>5.4854662189690773</v>
      </c>
    </row>
    <row r="3491" spans="1:9" x14ac:dyDescent="0.25">
      <c r="A3491" s="65" t="s">
        <v>280</v>
      </c>
      <c r="B3491" s="65" t="s">
        <v>159</v>
      </c>
      <c r="C3491" s="65" t="s">
        <v>186</v>
      </c>
      <c r="D3491" s="1">
        <v>62.857810000000001</v>
      </c>
      <c r="E3491" s="65" t="s">
        <v>0</v>
      </c>
      <c r="F3491" s="1">
        <v>53.83569</v>
      </c>
      <c r="G3491" s="1">
        <v>71.064400000000006</v>
      </c>
      <c r="H3491" s="1">
        <v>4.4347279999999998</v>
      </c>
      <c r="I3491" s="1">
        <v>7.0551742098555454</v>
      </c>
    </row>
    <row r="3492" spans="1:9" x14ac:dyDescent="0.25">
      <c r="A3492" s="65" t="s">
        <v>280</v>
      </c>
      <c r="B3492" s="65" t="s">
        <v>160</v>
      </c>
      <c r="C3492" s="65" t="s">
        <v>183</v>
      </c>
      <c r="D3492" s="1">
        <v>65.230559999999997</v>
      </c>
      <c r="E3492" s="65" t="s">
        <v>0</v>
      </c>
      <c r="F3492" s="1">
        <v>55.304389999999998</v>
      </c>
      <c r="G3492" s="1">
        <v>73.989080000000001</v>
      </c>
      <c r="H3492" s="1">
        <v>4.8149499999999996</v>
      </c>
      <c r="I3492" s="1">
        <v>7.3814328744073325</v>
      </c>
    </row>
    <row r="3493" spans="1:9" x14ac:dyDescent="0.25">
      <c r="A3493" s="65" t="s">
        <v>280</v>
      </c>
      <c r="B3493" s="65" t="s">
        <v>161</v>
      </c>
      <c r="C3493" s="65" t="s">
        <v>186</v>
      </c>
      <c r="D3493" s="1">
        <v>62.206899999999997</v>
      </c>
      <c r="E3493" s="65" t="s">
        <v>0</v>
      </c>
      <c r="F3493" s="1">
        <v>52.304409999999997</v>
      </c>
      <c r="G3493" s="1">
        <v>71.186059999999998</v>
      </c>
      <c r="H3493" s="1">
        <v>4.8699159999999999</v>
      </c>
      <c r="I3493" s="1">
        <v>7.8285785017417693</v>
      </c>
    </row>
    <row r="3494" spans="1:9" x14ac:dyDescent="0.25">
      <c r="A3494" s="65" t="s">
        <v>280</v>
      </c>
      <c r="B3494" s="65" t="s">
        <v>162</v>
      </c>
      <c r="C3494" s="65" t="s">
        <v>184</v>
      </c>
      <c r="D3494" s="1">
        <v>57.45391</v>
      </c>
      <c r="E3494" s="65" t="s">
        <v>0</v>
      </c>
      <c r="F3494" s="1">
        <v>49.1081</v>
      </c>
      <c r="G3494" s="1">
        <v>65.395499999999998</v>
      </c>
      <c r="H3494" s="1">
        <v>4.1901349999999997</v>
      </c>
      <c r="I3494" s="1">
        <v>7.2930371492558113</v>
      </c>
    </row>
    <row r="3495" spans="1:9" x14ac:dyDescent="0.25">
      <c r="A3495" s="65" t="s">
        <v>280</v>
      </c>
      <c r="B3495" s="65" t="s">
        <v>163</v>
      </c>
      <c r="C3495" s="65" t="s">
        <v>185</v>
      </c>
      <c r="D3495" s="1">
        <v>61.496879999999997</v>
      </c>
      <c r="E3495" s="65" t="s">
        <v>0</v>
      </c>
      <c r="F3495" s="1">
        <v>53.18703</v>
      </c>
      <c r="G3495" s="1">
        <v>69.186229999999995</v>
      </c>
      <c r="H3495" s="1">
        <v>4.1127339999999997</v>
      </c>
      <c r="I3495" s="1">
        <v>6.6877116367529537</v>
      </c>
    </row>
    <row r="3496" spans="1:9" x14ac:dyDescent="0.25">
      <c r="A3496" s="65" t="s">
        <v>280</v>
      </c>
      <c r="B3496" s="65" t="s">
        <v>164</v>
      </c>
      <c r="C3496" s="65" t="s">
        <v>184</v>
      </c>
      <c r="D3496" s="1">
        <v>62.370249999999999</v>
      </c>
      <c r="E3496" s="65" t="s">
        <v>0</v>
      </c>
      <c r="F3496" s="1">
        <v>53.073860000000003</v>
      </c>
      <c r="G3496" s="1">
        <v>70.836920000000006</v>
      </c>
      <c r="H3496" s="1">
        <v>4.5750270000000004</v>
      </c>
      <c r="I3496" s="1">
        <v>7.3352712230590713</v>
      </c>
    </row>
    <row r="3497" spans="1:9" x14ac:dyDescent="0.25">
      <c r="A3497" s="65" t="s">
        <v>280</v>
      </c>
      <c r="B3497" s="65" t="s">
        <v>165</v>
      </c>
      <c r="C3497" s="65" t="s">
        <v>183</v>
      </c>
      <c r="D3497" s="1">
        <v>64.136369999999999</v>
      </c>
      <c r="E3497" s="65" t="s">
        <v>0</v>
      </c>
      <c r="F3497" s="1">
        <v>56.296280000000003</v>
      </c>
      <c r="G3497" s="1">
        <v>71.28734</v>
      </c>
      <c r="H3497" s="1">
        <v>3.8493149999999998</v>
      </c>
      <c r="I3497" s="1">
        <v>6.0017662365363051</v>
      </c>
    </row>
    <row r="3498" spans="1:9" x14ac:dyDescent="0.25">
      <c r="A3498" s="65" t="s">
        <v>280</v>
      </c>
      <c r="B3498" s="65" t="s">
        <v>166</v>
      </c>
      <c r="C3498" s="65" t="s">
        <v>3</v>
      </c>
      <c r="D3498" s="1">
        <v>56.257100000000001</v>
      </c>
      <c r="E3498" s="65" t="s">
        <v>0</v>
      </c>
      <c r="F3498" s="1">
        <v>47.155110000000001</v>
      </c>
      <c r="G3498" s="1">
        <v>64.956429999999997</v>
      </c>
      <c r="H3498" s="1">
        <v>4.5882500000000004</v>
      </c>
      <c r="I3498" s="1">
        <v>8.1558594381864697</v>
      </c>
    </row>
    <row r="3499" spans="1:9" x14ac:dyDescent="0.25">
      <c r="A3499" s="65" t="s">
        <v>280</v>
      </c>
      <c r="B3499" s="65" t="s">
        <v>167</v>
      </c>
      <c r="C3499" s="65" t="s">
        <v>184</v>
      </c>
      <c r="D3499" s="1">
        <v>68.599710000000002</v>
      </c>
      <c r="E3499" s="65" t="s">
        <v>0</v>
      </c>
      <c r="F3499" s="1">
        <v>57.809730000000002</v>
      </c>
      <c r="G3499" s="1">
        <v>77.694909999999993</v>
      </c>
      <c r="H3499" s="1">
        <v>5.1253529999999996</v>
      </c>
      <c r="I3499" s="1">
        <v>7.4713916429092766</v>
      </c>
    </row>
    <row r="3500" spans="1:9" x14ac:dyDescent="0.25">
      <c r="A3500" s="65" t="s">
        <v>280</v>
      </c>
      <c r="B3500" s="65" t="s">
        <v>168</v>
      </c>
      <c r="C3500" s="65" t="s">
        <v>187</v>
      </c>
      <c r="D3500" s="1">
        <v>55.919499999999999</v>
      </c>
      <c r="E3500" s="65" t="s">
        <v>0</v>
      </c>
      <c r="F3500" s="1">
        <v>47.565269999999998</v>
      </c>
      <c r="G3500" s="1">
        <v>63.951459999999997</v>
      </c>
      <c r="H3500" s="1">
        <v>4.2164960000000002</v>
      </c>
      <c r="I3500" s="1">
        <v>7.5402963188154413</v>
      </c>
    </row>
    <row r="3501" spans="1:9" x14ac:dyDescent="0.25">
      <c r="A3501" s="65" t="s">
        <v>280</v>
      </c>
      <c r="B3501" s="65" t="s">
        <v>169</v>
      </c>
      <c r="C3501" s="65" t="s">
        <v>3</v>
      </c>
      <c r="D3501" s="1">
        <v>58.865310000000001</v>
      </c>
      <c r="E3501" s="65" t="s">
        <v>0</v>
      </c>
      <c r="F3501" s="1">
        <v>51.838290000000001</v>
      </c>
      <c r="G3501" s="1">
        <v>65.548450000000003</v>
      </c>
      <c r="H3501" s="1">
        <v>3.518119</v>
      </c>
      <c r="I3501" s="1">
        <v>5.976557330624777</v>
      </c>
    </row>
    <row r="3502" spans="1:9" x14ac:dyDescent="0.25">
      <c r="A3502" s="65" t="s">
        <v>280</v>
      </c>
      <c r="B3502" s="65" t="s">
        <v>170</v>
      </c>
      <c r="C3502" s="65" t="s">
        <v>3</v>
      </c>
      <c r="D3502" s="1">
        <v>64.231390000000005</v>
      </c>
      <c r="E3502" s="65" t="s">
        <v>0</v>
      </c>
      <c r="F3502" s="1">
        <v>54.560040000000001</v>
      </c>
      <c r="G3502" s="1">
        <v>72.867940000000004</v>
      </c>
      <c r="H3502" s="1">
        <v>4.7171159999999999</v>
      </c>
      <c r="I3502" s="1">
        <v>7.3439419573513813</v>
      </c>
    </row>
    <row r="3503" spans="1:9" x14ac:dyDescent="0.25">
      <c r="A3503" s="65" t="s">
        <v>280</v>
      </c>
      <c r="B3503" s="65" t="s">
        <v>171</v>
      </c>
      <c r="C3503" s="65" t="s">
        <v>184</v>
      </c>
      <c r="D3503" s="1">
        <v>63.126300000000001</v>
      </c>
      <c r="E3503" s="65" t="s">
        <v>0</v>
      </c>
      <c r="F3503" s="1">
        <v>55.471829999999997</v>
      </c>
      <c r="G3503" s="1">
        <v>70.172470000000004</v>
      </c>
      <c r="H3503" s="1">
        <v>3.7740740000000002</v>
      </c>
      <c r="I3503" s="1">
        <v>5.9786079653013084</v>
      </c>
    </row>
    <row r="3504" spans="1:9" x14ac:dyDescent="0.25">
      <c r="A3504" s="65" t="s">
        <v>280</v>
      </c>
      <c r="B3504" s="65" t="s">
        <v>172</v>
      </c>
      <c r="C3504" s="65" t="s">
        <v>185</v>
      </c>
      <c r="D3504" s="1">
        <v>64.804569999999998</v>
      </c>
      <c r="E3504" s="65" t="s">
        <v>0</v>
      </c>
      <c r="F3504" s="1">
        <v>55.57311</v>
      </c>
      <c r="G3504" s="1">
        <v>73.048109999999994</v>
      </c>
      <c r="H3504" s="1">
        <v>4.4968190000000003</v>
      </c>
      <c r="I3504" s="1">
        <v>6.9390461197412474</v>
      </c>
    </row>
    <row r="3505" spans="1:9" x14ac:dyDescent="0.25">
      <c r="A3505" s="65" t="s">
        <v>280</v>
      </c>
      <c r="B3505" s="65" t="s">
        <v>173</v>
      </c>
      <c r="C3505" s="65" t="s">
        <v>186</v>
      </c>
      <c r="D3505" s="1">
        <v>55.821370000000002</v>
      </c>
      <c r="E3505" s="65" t="s">
        <v>0</v>
      </c>
      <c r="F3505" s="1">
        <v>50.794719999999998</v>
      </c>
      <c r="G3505" s="1">
        <v>60.731499999999997</v>
      </c>
      <c r="H3505" s="1">
        <v>2.5425559999999998</v>
      </c>
      <c r="I3505" s="1">
        <v>4.5548075942958759</v>
      </c>
    </row>
    <row r="3506" spans="1:9" x14ac:dyDescent="0.25">
      <c r="A3506" s="65" t="s">
        <v>280</v>
      </c>
      <c r="B3506" s="65" t="s">
        <v>174</v>
      </c>
      <c r="C3506" s="65" t="s">
        <v>181</v>
      </c>
      <c r="D3506" s="1">
        <v>65.261480000000006</v>
      </c>
      <c r="E3506" s="65" t="s">
        <v>0</v>
      </c>
      <c r="F3506" s="1">
        <v>58.173949999999998</v>
      </c>
      <c r="G3506" s="1">
        <v>71.731610000000003</v>
      </c>
      <c r="H3506" s="1">
        <v>3.4760309999999999</v>
      </c>
      <c r="I3506" s="1">
        <v>5.3263134700592136</v>
      </c>
    </row>
    <row r="3507" spans="1:9" x14ac:dyDescent="0.25">
      <c r="A3507" s="65" t="s">
        <v>280</v>
      </c>
      <c r="B3507" s="65" t="s">
        <v>175</v>
      </c>
      <c r="C3507" s="65" t="s">
        <v>182</v>
      </c>
      <c r="D3507" s="1">
        <v>59.681489999999997</v>
      </c>
      <c r="E3507" s="65" t="s">
        <v>0</v>
      </c>
      <c r="F3507" s="1">
        <v>54.165979999999998</v>
      </c>
      <c r="G3507" s="1">
        <v>64.962599999999995</v>
      </c>
      <c r="H3507" s="1">
        <v>2.7640560000000001</v>
      </c>
      <c r="I3507" s="1">
        <v>4.6313454975738715</v>
      </c>
    </row>
    <row r="3508" spans="1:9" x14ac:dyDescent="0.25">
      <c r="A3508" s="65" t="s">
        <v>280</v>
      </c>
      <c r="B3508" s="65" t="s">
        <v>176</v>
      </c>
      <c r="C3508" s="65" t="s">
        <v>3</v>
      </c>
      <c r="D3508" s="1">
        <v>63.041620000000002</v>
      </c>
      <c r="E3508" s="65" t="s">
        <v>0</v>
      </c>
      <c r="F3508" s="1">
        <v>56.209150000000001</v>
      </c>
      <c r="G3508" s="1">
        <v>69.388620000000003</v>
      </c>
      <c r="H3508" s="1">
        <v>3.3794019999999998</v>
      </c>
      <c r="I3508" s="1">
        <v>5.3605887665957814</v>
      </c>
    </row>
    <row r="3509" spans="1:9" x14ac:dyDescent="0.25">
      <c r="A3509" s="65" t="s">
        <v>280</v>
      </c>
      <c r="B3509" s="65" t="s">
        <v>177</v>
      </c>
      <c r="C3509" s="65" t="s">
        <v>182</v>
      </c>
      <c r="D3509" s="1">
        <v>64.443160000000006</v>
      </c>
      <c r="E3509" s="65" t="s">
        <v>0</v>
      </c>
      <c r="F3509" s="1">
        <v>58.879240000000003</v>
      </c>
      <c r="G3509" s="1">
        <v>69.642399999999995</v>
      </c>
      <c r="H3509" s="1">
        <v>2.7547259999999998</v>
      </c>
      <c r="I3509" s="1">
        <v>4.2746600259825858</v>
      </c>
    </row>
    <row r="3510" spans="1:9" x14ac:dyDescent="0.25">
      <c r="A3510" s="65" t="s">
        <v>280</v>
      </c>
      <c r="B3510" s="65" t="s">
        <v>178</v>
      </c>
      <c r="C3510" s="65" t="s">
        <v>182</v>
      </c>
      <c r="D3510" s="1">
        <v>62.789050000000003</v>
      </c>
      <c r="E3510" s="65" t="s">
        <v>0</v>
      </c>
      <c r="F3510" s="1">
        <v>54.818390000000001</v>
      </c>
      <c r="G3510" s="1">
        <v>70.120009999999994</v>
      </c>
      <c r="H3510" s="1">
        <v>3.93119</v>
      </c>
      <c r="I3510" s="1">
        <v>6.2609483659969367</v>
      </c>
    </row>
    <row r="3511" spans="1:9" x14ac:dyDescent="0.25">
      <c r="A3511" s="65" t="s">
        <v>280</v>
      </c>
      <c r="B3511" s="65" t="s">
        <v>179</v>
      </c>
      <c r="C3511" s="65" t="s">
        <v>181</v>
      </c>
      <c r="D3511" s="1">
        <v>73.793409999999994</v>
      </c>
      <c r="E3511" s="65" t="s">
        <v>0</v>
      </c>
      <c r="F3511" s="1">
        <v>64.528440000000003</v>
      </c>
      <c r="G3511" s="1">
        <v>81.338290000000001</v>
      </c>
      <c r="H3511" s="1">
        <v>4.308942</v>
      </c>
      <c r="I3511" s="1">
        <v>5.8391962100680805</v>
      </c>
    </row>
    <row r="3512" spans="1:9" x14ac:dyDescent="0.25">
      <c r="A3512" s="65" t="s">
        <v>280</v>
      </c>
      <c r="B3512" s="65" t="s">
        <v>180</v>
      </c>
      <c r="C3512" s="65" t="s">
        <v>186</v>
      </c>
      <c r="D3512" s="1">
        <v>66.081190000000007</v>
      </c>
      <c r="E3512" s="65" t="s">
        <v>0</v>
      </c>
      <c r="F3512" s="1">
        <v>56.50517</v>
      </c>
      <c r="G3512" s="1">
        <v>74.500349999999997</v>
      </c>
      <c r="H3512" s="1">
        <v>4.6329079999999996</v>
      </c>
      <c r="I3512" s="1">
        <v>7.010933065824025</v>
      </c>
    </row>
    <row r="3513" spans="1:9" x14ac:dyDescent="0.25">
      <c r="A3513" s="65" t="s">
        <v>280</v>
      </c>
      <c r="B3513" s="65" t="s">
        <v>181</v>
      </c>
      <c r="C3513" s="65" t="s">
        <v>181</v>
      </c>
      <c r="D3513" s="1">
        <v>67.97448</v>
      </c>
      <c r="E3513" s="65" t="s">
        <v>0</v>
      </c>
      <c r="F3513" s="1">
        <v>65.014669999999995</v>
      </c>
      <c r="G3513" s="1">
        <v>70.796369999999996</v>
      </c>
      <c r="H3513" s="1">
        <v>1.4756849999999999</v>
      </c>
      <c r="I3513" s="1">
        <v>2.1709397409145312</v>
      </c>
    </row>
    <row r="3514" spans="1:9" x14ac:dyDescent="0.25">
      <c r="A3514" s="65" t="s">
        <v>280</v>
      </c>
      <c r="B3514" s="65" t="s">
        <v>182</v>
      </c>
      <c r="C3514" s="65" t="s">
        <v>182</v>
      </c>
      <c r="D3514" s="1">
        <v>62.043120000000002</v>
      </c>
      <c r="E3514" s="65" t="s">
        <v>0</v>
      </c>
      <c r="F3514" s="1">
        <v>60.257440000000003</v>
      </c>
      <c r="G3514" s="1">
        <v>63.796770000000002</v>
      </c>
      <c r="H3514" s="1">
        <v>0.90307530000000003</v>
      </c>
      <c r="I3514" s="1">
        <v>1.4555607454944239</v>
      </c>
    </row>
    <row r="3515" spans="1:9" x14ac:dyDescent="0.25">
      <c r="A3515" s="65" t="s">
        <v>280</v>
      </c>
      <c r="B3515" s="65" t="s">
        <v>183</v>
      </c>
      <c r="C3515" s="65" t="s">
        <v>183</v>
      </c>
      <c r="D3515" s="1">
        <v>64.027850000000001</v>
      </c>
      <c r="E3515" s="65" t="s">
        <v>0</v>
      </c>
      <c r="F3515" s="1">
        <v>61.50159</v>
      </c>
      <c r="G3515" s="1">
        <v>66.478700000000003</v>
      </c>
      <c r="H3515" s="1">
        <v>1.2702770000000001</v>
      </c>
      <c r="I3515" s="1">
        <v>1.9839444866569782</v>
      </c>
    </row>
    <row r="3516" spans="1:9" x14ac:dyDescent="0.25">
      <c r="A3516" s="65" t="s">
        <v>280</v>
      </c>
      <c r="B3516" s="65" t="s">
        <v>184</v>
      </c>
      <c r="C3516" s="65" t="s">
        <v>184</v>
      </c>
      <c r="D3516" s="1">
        <v>67.973420000000004</v>
      </c>
      <c r="E3516" s="65" t="s">
        <v>0</v>
      </c>
      <c r="F3516" s="1">
        <v>62.557969999999997</v>
      </c>
      <c r="G3516" s="1">
        <v>72.94435</v>
      </c>
      <c r="H3516" s="1">
        <v>2.6565349999999999</v>
      </c>
      <c r="I3516" s="1">
        <v>3.9081967627934562</v>
      </c>
    </row>
    <row r="3517" spans="1:9" x14ac:dyDescent="0.25">
      <c r="A3517" s="65" t="s">
        <v>280</v>
      </c>
      <c r="B3517" s="65" t="s">
        <v>185</v>
      </c>
      <c r="C3517" s="65" t="s">
        <v>185</v>
      </c>
      <c r="D3517" s="1">
        <v>62.955419999999997</v>
      </c>
      <c r="E3517" s="65" t="s">
        <v>0</v>
      </c>
      <c r="F3517" s="1">
        <v>58.801879999999997</v>
      </c>
      <c r="G3517" s="1">
        <v>66.925740000000005</v>
      </c>
      <c r="H3517" s="1">
        <v>2.075666</v>
      </c>
      <c r="I3517" s="1">
        <v>3.2970409855100642</v>
      </c>
    </row>
    <row r="3518" spans="1:9" x14ac:dyDescent="0.25">
      <c r="A3518" s="65" t="s">
        <v>280</v>
      </c>
      <c r="B3518" s="65" t="s">
        <v>186</v>
      </c>
      <c r="C3518" s="65" t="s">
        <v>186</v>
      </c>
      <c r="D3518" s="1">
        <v>67.418319999999994</v>
      </c>
      <c r="E3518" s="65" t="s">
        <v>0</v>
      </c>
      <c r="F3518" s="1">
        <v>63.118839999999999</v>
      </c>
      <c r="G3518" s="1">
        <v>71.443340000000006</v>
      </c>
      <c r="H3518" s="1">
        <v>2.1271450000000001</v>
      </c>
      <c r="I3518" s="1">
        <v>3.1551438837396133</v>
      </c>
    </row>
    <row r="3519" spans="1:9" x14ac:dyDescent="0.25">
      <c r="A3519" s="65" t="s">
        <v>280</v>
      </c>
      <c r="B3519" s="65" t="s">
        <v>3</v>
      </c>
      <c r="C3519" s="65" t="s">
        <v>3</v>
      </c>
      <c r="D3519" s="1">
        <v>60.722639999999998</v>
      </c>
      <c r="E3519" s="65" t="s">
        <v>0</v>
      </c>
      <c r="F3519" s="1">
        <v>57.70561</v>
      </c>
      <c r="G3519" s="1">
        <v>63.659979999999997</v>
      </c>
      <c r="H3519" s="1">
        <v>1.520343</v>
      </c>
      <c r="I3519" s="1">
        <v>2.5037498369636104</v>
      </c>
    </row>
    <row r="3520" spans="1:9" x14ac:dyDescent="0.25">
      <c r="A3520" s="65" t="s">
        <v>280</v>
      </c>
      <c r="B3520" s="65" t="s">
        <v>187</v>
      </c>
      <c r="C3520" s="65" t="s">
        <v>187</v>
      </c>
      <c r="D3520" s="1">
        <v>64.281450000000007</v>
      </c>
      <c r="E3520" s="65" t="s">
        <v>0</v>
      </c>
      <c r="F3520" s="1">
        <v>60.155360000000002</v>
      </c>
      <c r="G3520" s="1">
        <v>68.206090000000003</v>
      </c>
      <c r="H3520" s="1">
        <v>2.0571990000000002</v>
      </c>
      <c r="I3520" s="1">
        <v>3.2002996198747851</v>
      </c>
    </row>
    <row r="3521" spans="1:9" x14ac:dyDescent="0.25">
      <c r="A3521" s="65" t="s">
        <v>280</v>
      </c>
      <c r="B3521" s="65" t="s">
        <v>1</v>
      </c>
      <c r="C3521" s="65" t="s">
        <v>188</v>
      </c>
      <c r="D3521" s="1">
        <v>64.370099999999994</v>
      </c>
      <c r="E3521" s="65" t="s">
        <v>0</v>
      </c>
      <c r="F3521" s="1">
        <v>63.240130000000001</v>
      </c>
      <c r="G3521" s="1">
        <v>65.484279999999998</v>
      </c>
      <c r="H3521" s="1">
        <v>0.57256339999999994</v>
      </c>
      <c r="I3521" s="1">
        <v>0.8894865783958702</v>
      </c>
    </row>
    <row r="3522" spans="1:9" x14ac:dyDescent="0.25">
      <c r="A3522" t="s">
        <v>281</v>
      </c>
      <c r="B3522" s="66" t="s">
        <v>102</v>
      </c>
      <c r="C3522" s="6" t="s">
        <v>3</v>
      </c>
      <c r="D3522" s="1">
        <v>7.0259169999999997</v>
      </c>
      <c r="E3522" s="66" t="s">
        <v>239</v>
      </c>
      <c r="F3522" s="1">
        <v>4.8224179999999999</v>
      </c>
      <c r="G3522" s="1">
        <v>10.129110000000001</v>
      </c>
      <c r="H3522" s="1"/>
      <c r="I3522" s="66"/>
    </row>
    <row r="3523" spans="1:9" x14ac:dyDescent="0.25">
      <c r="A3523" s="66" t="s">
        <v>281</v>
      </c>
      <c r="B3523" s="66" t="s">
        <v>103</v>
      </c>
      <c r="C3523" s="66" t="s">
        <v>186</v>
      </c>
      <c r="D3523" s="1">
        <v>19.011410000000001</v>
      </c>
      <c r="E3523" s="66" t="s">
        <v>239</v>
      </c>
      <c r="F3523" s="1">
        <v>12.42878</v>
      </c>
      <c r="G3523" s="1">
        <v>27.96696</v>
      </c>
      <c r="H3523" s="1"/>
      <c r="I3523" s="66"/>
    </row>
    <row r="3524" spans="1:9" x14ac:dyDescent="0.25">
      <c r="A3524" s="66" t="s">
        <v>281</v>
      </c>
      <c r="B3524" s="66" t="s">
        <v>104</v>
      </c>
      <c r="C3524" s="66" t="s">
        <v>186</v>
      </c>
      <c r="D3524" s="1">
        <v>21.998750000000001</v>
      </c>
      <c r="E3524" s="66" t="s">
        <v>239</v>
      </c>
      <c r="F3524" s="1">
        <v>16.363230000000001</v>
      </c>
      <c r="G3524" s="1">
        <v>28.904389999999999</v>
      </c>
      <c r="H3524" s="1"/>
      <c r="I3524" s="66"/>
    </row>
    <row r="3525" spans="1:9" x14ac:dyDescent="0.25">
      <c r="A3525" s="66" t="s">
        <v>281</v>
      </c>
      <c r="B3525" s="66" t="s">
        <v>105</v>
      </c>
      <c r="C3525" s="66" t="s">
        <v>182</v>
      </c>
      <c r="D3525" s="1">
        <v>17.302330000000001</v>
      </c>
      <c r="E3525" s="66" t="s">
        <v>239</v>
      </c>
      <c r="F3525" s="1">
        <v>11.89082</v>
      </c>
      <c r="G3525" s="1">
        <v>24.492039999999999</v>
      </c>
      <c r="H3525" s="1"/>
      <c r="I3525" s="66"/>
    </row>
    <row r="3526" spans="1:9" x14ac:dyDescent="0.25">
      <c r="A3526" s="66" t="s">
        <v>281</v>
      </c>
      <c r="B3526" s="66" t="s">
        <v>106</v>
      </c>
      <c r="C3526" s="66" t="s">
        <v>185</v>
      </c>
      <c r="D3526" s="1">
        <v>16.600000000000001</v>
      </c>
      <c r="E3526" s="66" t="s">
        <v>16</v>
      </c>
      <c r="F3526" s="1">
        <v>10.95302</v>
      </c>
      <c r="G3526" s="1">
        <v>24.402049999999999</v>
      </c>
      <c r="H3526" s="1"/>
      <c r="I3526" s="66">
        <v>25.01</v>
      </c>
    </row>
    <row r="3527" spans="1:9" x14ac:dyDescent="0.25">
      <c r="A3527" s="66" t="s">
        <v>281</v>
      </c>
      <c r="B3527" s="66" t="s">
        <v>107</v>
      </c>
      <c r="C3527" s="66" t="s">
        <v>185</v>
      </c>
      <c r="D3527" s="1">
        <v>16.398060000000001</v>
      </c>
      <c r="E3527" s="66" t="s">
        <v>239</v>
      </c>
      <c r="F3527" s="1">
        <v>11.536530000000001</v>
      </c>
      <c r="G3527" s="1">
        <v>22.78069</v>
      </c>
      <c r="H3527" s="1"/>
      <c r="I3527" s="66"/>
    </row>
    <row r="3528" spans="1:9" x14ac:dyDescent="0.25">
      <c r="A3528" s="66" t="s">
        <v>281</v>
      </c>
      <c r="B3528" s="66" t="s">
        <v>108</v>
      </c>
      <c r="C3528" s="66" t="s">
        <v>183</v>
      </c>
      <c r="D3528" s="1">
        <v>9.3180949999999996</v>
      </c>
      <c r="E3528" s="66" t="s">
        <v>239</v>
      </c>
      <c r="F3528" s="1">
        <v>6.5915109999999997</v>
      </c>
      <c r="G3528" s="1">
        <v>13.01538</v>
      </c>
      <c r="H3528" s="1"/>
      <c r="I3528" s="66"/>
    </row>
    <row r="3529" spans="1:9" x14ac:dyDescent="0.25">
      <c r="A3529" s="66" t="s">
        <v>281</v>
      </c>
      <c r="B3529" s="66" t="s">
        <v>109</v>
      </c>
      <c r="C3529" s="66" t="s">
        <v>3</v>
      </c>
      <c r="D3529" s="1">
        <v>16.283449999999998</v>
      </c>
      <c r="E3529" s="66" t="s">
        <v>239</v>
      </c>
      <c r="F3529" s="1">
        <v>11.190060000000001</v>
      </c>
      <c r="G3529" s="1">
        <v>23.092379999999999</v>
      </c>
      <c r="H3529" s="1"/>
      <c r="I3529" s="66"/>
    </row>
    <row r="3530" spans="1:9" x14ac:dyDescent="0.25">
      <c r="A3530" s="66" t="s">
        <v>281</v>
      </c>
      <c r="B3530" s="66" t="s">
        <v>110</v>
      </c>
      <c r="C3530" s="66" t="s">
        <v>181</v>
      </c>
      <c r="D3530" s="1">
        <v>11.60211</v>
      </c>
      <c r="E3530" s="66" t="s">
        <v>239</v>
      </c>
      <c r="F3530" s="1">
        <v>8.0610269999999993</v>
      </c>
      <c r="G3530" s="1">
        <v>16.420919999999999</v>
      </c>
      <c r="H3530" s="1"/>
      <c r="I3530" s="66"/>
    </row>
    <row r="3531" spans="1:9" x14ac:dyDescent="0.25">
      <c r="A3531" s="66" t="s">
        <v>281</v>
      </c>
      <c r="B3531" s="66" t="s">
        <v>111</v>
      </c>
      <c r="C3531" s="66" t="s">
        <v>182</v>
      </c>
      <c r="D3531" s="1">
        <v>32.368290000000002</v>
      </c>
      <c r="E3531" s="66" t="s">
        <v>239</v>
      </c>
      <c r="F3531" s="1">
        <v>27.374030000000001</v>
      </c>
      <c r="G3531" s="1">
        <v>37.799489999999999</v>
      </c>
      <c r="H3531" s="1"/>
      <c r="I3531" s="66"/>
    </row>
    <row r="3532" spans="1:9" x14ac:dyDescent="0.25">
      <c r="A3532" s="66" t="s">
        <v>281</v>
      </c>
      <c r="B3532" s="66" t="s">
        <v>112</v>
      </c>
      <c r="C3532" s="66" t="s">
        <v>187</v>
      </c>
      <c r="D3532" s="1">
        <v>8.5</v>
      </c>
      <c r="E3532" s="66" t="s">
        <v>16</v>
      </c>
      <c r="F3532" s="1">
        <v>4.7922500000000001</v>
      </c>
      <c r="G3532" s="1">
        <v>14.65441</v>
      </c>
      <c r="H3532" s="1"/>
      <c r="I3532" s="66">
        <v>25.01</v>
      </c>
    </row>
    <row r="3533" spans="1:9" x14ac:dyDescent="0.25">
      <c r="A3533" s="66" t="s">
        <v>281</v>
      </c>
      <c r="B3533" s="66" t="s">
        <v>113</v>
      </c>
      <c r="C3533" s="66" t="s">
        <v>187</v>
      </c>
      <c r="D3533" s="1">
        <v>20.185880000000001</v>
      </c>
      <c r="E3533" s="66" t="s">
        <v>239</v>
      </c>
      <c r="F3533" s="1">
        <v>13.90448</v>
      </c>
      <c r="G3533" s="1">
        <v>28.369869999999999</v>
      </c>
      <c r="H3533" s="1"/>
      <c r="I3533" s="66"/>
    </row>
    <row r="3534" spans="1:9" x14ac:dyDescent="0.25">
      <c r="A3534" s="66" t="s">
        <v>281</v>
      </c>
      <c r="B3534" s="66" t="s">
        <v>114</v>
      </c>
      <c r="C3534" s="66" t="s">
        <v>183</v>
      </c>
      <c r="D3534" s="1">
        <v>24.966899999999999</v>
      </c>
      <c r="E3534" s="66" t="s">
        <v>239</v>
      </c>
      <c r="F3534" s="1">
        <v>19.801629999999999</v>
      </c>
      <c r="G3534" s="1">
        <v>30.959420000000001</v>
      </c>
      <c r="H3534" s="1"/>
      <c r="I3534" s="66"/>
    </row>
    <row r="3535" spans="1:9" x14ac:dyDescent="0.25">
      <c r="A3535" s="66" t="s">
        <v>281</v>
      </c>
      <c r="B3535" s="66" t="s">
        <v>115</v>
      </c>
      <c r="C3535" s="66" t="s">
        <v>183</v>
      </c>
      <c r="D3535" s="1">
        <v>20.328230000000001</v>
      </c>
      <c r="E3535" s="66" t="s">
        <v>239</v>
      </c>
      <c r="F3535" s="1">
        <v>16.758780000000002</v>
      </c>
      <c r="G3535" s="1">
        <v>24.43478</v>
      </c>
      <c r="H3535" s="1"/>
      <c r="I3535" s="66"/>
    </row>
    <row r="3536" spans="1:9" x14ac:dyDescent="0.25">
      <c r="A3536" s="66" t="s">
        <v>281</v>
      </c>
      <c r="B3536" s="66" t="s">
        <v>116</v>
      </c>
      <c r="C3536" s="66" t="s">
        <v>187</v>
      </c>
      <c r="D3536" s="1">
        <v>17.364850000000001</v>
      </c>
      <c r="E3536" s="66" t="s">
        <v>239</v>
      </c>
      <c r="F3536" s="1">
        <v>11.070679999999999</v>
      </c>
      <c r="G3536" s="1">
        <v>26.183879999999998</v>
      </c>
      <c r="H3536" s="1"/>
      <c r="I3536" s="66"/>
    </row>
    <row r="3537" spans="1:9" x14ac:dyDescent="0.25">
      <c r="A3537" s="66" t="s">
        <v>281</v>
      </c>
      <c r="B3537" s="66" t="s">
        <v>117</v>
      </c>
      <c r="C3537" s="66" t="s">
        <v>184</v>
      </c>
      <c r="D3537" s="1">
        <v>16.482009999999999</v>
      </c>
      <c r="E3537" s="66" t="s">
        <v>239</v>
      </c>
      <c r="F3537" s="1">
        <v>10.970129999999999</v>
      </c>
      <c r="G3537" s="1">
        <v>24.01624</v>
      </c>
      <c r="H3537" s="1"/>
      <c r="I3537" s="66"/>
    </row>
    <row r="3538" spans="1:9" x14ac:dyDescent="0.25">
      <c r="A3538" s="66" t="s">
        <v>281</v>
      </c>
      <c r="B3538" s="66" t="s">
        <v>118</v>
      </c>
      <c r="C3538" s="66" t="s">
        <v>184</v>
      </c>
      <c r="D3538" s="1">
        <v>13.8</v>
      </c>
      <c r="E3538" s="66" t="s">
        <v>16</v>
      </c>
      <c r="F3538" s="1">
        <v>7.8280979999999998</v>
      </c>
      <c r="G3538" s="1">
        <v>23.223970000000001</v>
      </c>
      <c r="H3538" s="1"/>
      <c r="I3538" s="66">
        <v>25.01</v>
      </c>
    </row>
    <row r="3539" spans="1:9" x14ac:dyDescent="0.25">
      <c r="A3539" s="66" t="s">
        <v>281</v>
      </c>
      <c r="B3539" s="66" t="s">
        <v>119</v>
      </c>
      <c r="C3539" s="66" t="s">
        <v>182</v>
      </c>
      <c r="D3539" s="1">
        <v>22.06747</v>
      </c>
      <c r="E3539" s="66" t="s">
        <v>239</v>
      </c>
      <c r="F3539" s="1">
        <v>17.576180000000001</v>
      </c>
      <c r="G3539" s="1">
        <v>27.325939999999999</v>
      </c>
      <c r="H3539" s="1"/>
      <c r="I3539" s="66"/>
    </row>
    <row r="3540" spans="1:9" x14ac:dyDescent="0.25">
      <c r="A3540" s="66" t="s">
        <v>281</v>
      </c>
      <c r="B3540" s="66" t="s">
        <v>120</v>
      </c>
      <c r="C3540" s="66" t="s">
        <v>185</v>
      </c>
      <c r="D3540" s="1">
        <v>9.7722079999999991</v>
      </c>
      <c r="E3540" s="66" t="s">
        <v>239</v>
      </c>
      <c r="F3540" s="1">
        <v>7.3214059999999996</v>
      </c>
      <c r="G3540" s="1">
        <v>12.92896</v>
      </c>
      <c r="H3540" s="1"/>
      <c r="I3540" s="66"/>
    </row>
    <row r="3541" spans="1:9" x14ac:dyDescent="0.25">
      <c r="A3541" s="66" t="s">
        <v>281</v>
      </c>
      <c r="B3541" s="66" t="s">
        <v>121</v>
      </c>
      <c r="C3541" s="66" t="s">
        <v>183</v>
      </c>
      <c r="D3541" s="1">
        <v>24.094449999999998</v>
      </c>
      <c r="E3541" s="66" t="s">
        <v>239</v>
      </c>
      <c r="F3541" s="1">
        <v>19.4313</v>
      </c>
      <c r="G3541" s="1">
        <v>29.467369999999999</v>
      </c>
      <c r="H3541" s="1"/>
      <c r="I3541" s="66"/>
    </row>
    <row r="3542" spans="1:9" x14ac:dyDescent="0.25">
      <c r="A3542" s="66" t="s">
        <v>281</v>
      </c>
      <c r="B3542" s="66" t="s">
        <v>122</v>
      </c>
      <c r="C3542" s="66" t="s">
        <v>187</v>
      </c>
      <c r="D3542" s="1">
        <v>15</v>
      </c>
      <c r="E3542" s="66" t="s">
        <v>16</v>
      </c>
      <c r="F3542" s="1">
        <v>6.98062</v>
      </c>
      <c r="G3542" s="1">
        <v>29.3001</v>
      </c>
      <c r="H3542" s="1"/>
      <c r="I3542" s="66">
        <v>25.01</v>
      </c>
    </row>
    <row r="3543" spans="1:9" x14ac:dyDescent="0.25">
      <c r="A3543" s="66" t="s">
        <v>281</v>
      </c>
      <c r="B3543" s="66" t="s">
        <v>123</v>
      </c>
      <c r="C3543" s="66" t="s">
        <v>183</v>
      </c>
      <c r="D3543" s="1">
        <v>13.87143</v>
      </c>
      <c r="E3543" s="66" t="s">
        <v>239</v>
      </c>
      <c r="F3543" s="1">
        <v>9.4322929999999996</v>
      </c>
      <c r="G3543" s="1">
        <v>19.939789999999999</v>
      </c>
      <c r="H3543" s="1"/>
      <c r="I3543" s="66"/>
    </row>
    <row r="3544" spans="1:9" x14ac:dyDescent="0.25">
      <c r="A3544" s="66" t="s">
        <v>281</v>
      </c>
      <c r="B3544" s="66" t="s">
        <v>124</v>
      </c>
      <c r="C3544" s="66" t="s">
        <v>184</v>
      </c>
      <c r="D3544" s="1">
        <v>13.786289999999999</v>
      </c>
      <c r="E3544" s="66" t="s">
        <v>239</v>
      </c>
      <c r="F3544" s="1">
        <v>10.10209</v>
      </c>
      <c r="G3544" s="1">
        <v>18.537050000000001</v>
      </c>
      <c r="H3544" s="1"/>
      <c r="I3544" s="66"/>
    </row>
    <row r="3545" spans="1:9" x14ac:dyDescent="0.25">
      <c r="A3545" s="66" t="s">
        <v>281</v>
      </c>
      <c r="B3545" s="66" t="s">
        <v>125</v>
      </c>
      <c r="C3545" s="66" t="s">
        <v>186</v>
      </c>
      <c r="D3545" s="1">
        <v>9.6980769999999996</v>
      </c>
      <c r="E3545" s="66" t="s">
        <v>239</v>
      </c>
      <c r="F3545" s="1">
        <v>7.0788130000000002</v>
      </c>
      <c r="G3545" s="1">
        <v>13.14936</v>
      </c>
      <c r="H3545" s="1"/>
      <c r="I3545" s="66"/>
    </row>
    <row r="3546" spans="1:9" x14ac:dyDescent="0.25">
      <c r="A3546" s="66" t="s">
        <v>281</v>
      </c>
      <c r="B3546" s="66" t="s">
        <v>126</v>
      </c>
      <c r="C3546" s="66" t="s">
        <v>187</v>
      </c>
      <c r="D3546" s="1">
        <v>13.675929999999999</v>
      </c>
      <c r="E3546" s="66" t="s">
        <v>239</v>
      </c>
      <c r="F3546" s="1">
        <v>10.115309999999999</v>
      </c>
      <c r="G3546" s="1">
        <v>18.235620000000001</v>
      </c>
      <c r="H3546" s="1"/>
      <c r="I3546" s="66"/>
    </row>
    <row r="3547" spans="1:9" x14ac:dyDescent="0.25">
      <c r="A3547" s="66" t="s">
        <v>281</v>
      </c>
      <c r="B3547" s="66" t="s">
        <v>127</v>
      </c>
      <c r="C3547" s="66" t="s">
        <v>183</v>
      </c>
      <c r="D3547" s="1">
        <v>37.569960000000002</v>
      </c>
      <c r="E3547" s="66" t="s">
        <v>239</v>
      </c>
      <c r="F3547" s="1">
        <v>31.220469999999999</v>
      </c>
      <c r="G3547" s="1">
        <v>44.377600000000001</v>
      </c>
      <c r="H3547" s="1"/>
      <c r="I3547" s="66"/>
    </row>
    <row r="3548" spans="1:9" x14ac:dyDescent="0.25">
      <c r="A3548" s="66" t="s">
        <v>281</v>
      </c>
      <c r="B3548" s="66" t="s">
        <v>128</v>
      </c>
      <c r="C3548" s="66" t="s">
        <v>184</v>
      </c>
      <c r="D3548" s="1">
        <v>19.992349999999998</v>
      </c>
      <c r="E3548" s="66" t="s">
        <v>239</v>
      </c>
      <c r="F3548" s="1">
        <v>14.15164</v>
      </c>
      <c r="G3548" s="1">
        <v>27.472239999999999</v>
      </c>
      <c r="H3548" s="1"/>
      <c r="I3548" s="66"/>
    </row>
    <row r="3549" spans="1:9" x14ac:dyDescent="0.25">
      <c r="A3549" s="66" t="s">
        <v>281</v>
      </c>
      <c r="B3549" s="66" t="s">
        <v>129</v>
      </c>
      <c r="C3549" s="66" t="s">
        <v>3</v>
      </c>
      <c r="D3549" s="1">
        <v>23.29945</v>
      </c>
      <c r="E3549" s="66" t="s">
        <v>239</v>
      </c>
      <c r="F3549" s="1">
        <v>17.869499999999999</v>
      </c>
      <c r="G3549" s="1">
        <v>29.781089999999999</v>
      </c>
      <c r="H3549" s="1"/>
      <c r="I3549" s="66"/>
    </row>
    <row r="3550" spans="1:9" x14ac:dyDescent="0.25">
      <c r="A3550" s="66" t="s">
        <v>281</v>
      </c>
      <c r="B3550" s="66" t="s">
        <v>130</v>
      </c>
      <c r="C3550" s="66" t="s">
        <v>186</v>
      </c>
      <c r="D3550" s="1">
        <v>10.9</v>
      </c>
      <c r="E3550" s="66" t="s">
        <v>16</v>
      </c>
      <c r="F3550" s="1">
        <v>6.3202530000000001</v>
      </c>
      <c r="G3550" s="1">
        <v>18.20731</v>
      </c>
      <c r="H3550" s="1"/>
      <c r="I3550" s="66">
        <v>25.01</v>
      </c>
    </row>
    <row r="3551" spans="1:9" x14ac:dyDescent="0.25">
      <c r="A3551" s="66" t="s">
        <v>281</v>
      </c>
      <c r="B3551" s="66" t="s">
        <v>131</v>
      </c>
      <c r="C3551" s="66" t="s">
        <v>186</v>
      </c>
      <c r="D3551" s="1">
        <v>6.6591740000000001</v>
      </c>
      <c r="E3551" s="66" t="s">
        <v>239</v>
      </c>
      <c r="F3551" s="1">
        <v>4.5356209999999999</v>
      </c>
      <c r="G3551" s="1">
        <v>9.6761900000000001</v>
      </c>
      <c r="H3551" s="1"/>
      <c r="I3551" s="66"/>
    </row>
    <row r="3552" spans="1:9" x14ac:dyDescent="0.25">
      <c r="A3552" s="66" t="s">
        <v>281</v>
      </c>
      <c r="B3552" s="66" t="s">
        <v>132</v>
      </c>
      <c r="C3552" s="66" t="s">
        <v>182</v>
      </c>
      <c r="D3552" s="1">
        <v>16.721419999999998</v>
      </c>
      <c r="E3552" s="66" t="s">
        <v>239</v>
      </c>
      <c r="F3552" s="1">
        <v>12.608499999999999</v>
      </c>
      <c r="G3552" s="1">
        <v>21.840689999999999</v>
      </c>
      <c r="H3552" s="1"/>
      <c r="I3552" s="66"/>
    </row>
    <row r="3553" spans="1:9" x14ac:dyDescent="0.25">
      <c r="A3553" s="66" t="s">
        <v>281</v>
      </c>
      <c r="B3553" s="66" t="s">
        <v>133</v>
      </c>
      <c r="C3553" s="66" t="s">
        <v>186</v>
      </c>
      <c r="D3553" s="1">
        <v>15.188829999999999</v>
      </c>
      <c r="E3553" s="66" t="s">
        <v>239</v>
      </c>
      <c r="F3553" s="1">
        <v>10.036390000000001</v>
      </c>
      <c r="G3553" s="1">
        <v>22.32986</v>
      </c>
      <c r="H3553" s="1"/>
      <c r="I3553" s="66"/>
    </row>
    <row r="3554" spans="1:9" x14ac:dyDescent="0.25">
      <c r="A3554" s="66" t="s">
        <v>281</v>
      </c>
      <c r="B3554" s="66" t="s">
        <v>134</v>
      </c>
      <c r="C3554" s="66" t="s">
        <v>182</v>
      </c>
      <c r="D3554" s="1">
        <v>27.091889999999999</v>
      </c>
      <c r="E3554" s="66" t="s">
        <v>239</v>
      </c>
      <c r="F3554" s="1">
        <v>22.536159999999999</v>
      </c>
      <c r="G3554" s="1">
        <v>32.18591</v>
      </c>
      <c r="H3554" s="1"/>
      <c r="I3554" s="66"/>
    </row>
    <row r="3555" spans="1:9" x14ac:dyDescent="0.25">
      <c r="A3555" s="66" t="s">
        <v>281</v>
      </c>
      <c r="B3555" s="66" t="s">
        <v>135</v>
      </c>
      <c r="C3555" s="66" t="s">
        <v>3</v>
      </c>
      <c r="D3555" s="1">
        <v>5.8637180000000004</v>
      </c>
      <c r="E3555" s="66" t="s">
        <v>239</v>
      </c>
      <c r="F3555" s="1">
        <v>4.2920720000000001</v>
      </c>
      <c r="G3555" s="1">
        <v>7.9629789999999998</v>
      </c>
      <c r="H3555" s="1"/>
      <c r="I3555" s="66"/>
    </row>
    <row r="3556" spans="1:9" x14ac:dyDescent="0.25">
      <c r="A3556" s="66" t="s">
        <v>281</v>
      </c>
      <c r="B3556" s="66" t="s">
        <v>136</v>
      </c>
      <c r="C3556" s="66" t="s">
        <v>183</v>
      </c>
      <c r="D3556" s="1">
        <v>16.958100000000002</v>
      </c>
      <c r="E3556" s="66" t="s">
        <v>239</v>
      </c>
      <c r="F3556" s="1">
        <v>12.271850000000001</v>
      </c>
      <c r="G3556" s="1">
        <v>22.965420000000002</v>
      </c>
      <c r="H3556" s="1"/>
      <c r="I3556" s="66"/>
    </row>
    <row r="3557" spans="1:9" x14ac:dyDescent="0.25">
      <c r="A3557" s="66" t="s">
        <v>281</v>
      </c>
      <c r="B3557" s="66" t="s">
        <v>137</v>
      </c>
      <c r="C3557" s="66" t="s">
        <v>181</v>
      </c>
      <c r="D3557" s="1">
        <v>18.300470000000001</v>
      </c>
      <c r="E3557" s="66" t="s">
        <v>239</v>
      </c>
      <c r="F3557" s="1">
        <v>13.822430000000001</v>
      </c>
      <c r="G3557" s="1">
        <v>23.828119999999998</v>
      </c>
      <c r="H3557" s="1"/>
      <c r="I3557" s="66"/>
    </row>
    <row r="3558" spans="1:9" x14ac:dyDescent="0.25">
      <c r="A3558" s="66" t="s">
        <v>281</v>
      </c>
      <c r="B3558" s="66" t="s">
        <v>138</v>
      </c>
      <c r="C3558" s="66" t="s">
        <v>185</v>
      </c>
      <c r="D3558" s="1">
        <v>20.915659999999999</v>
      </c>
      <c r="E3558" s="66" t="s">
        <v>239</v>
      </c>
      <c r="F3558" s="1">
        <v>15.28008</v>
      </c>
      <c r="G3558" s="1">
        <v>27.94417</v>
      </c>
      <c r="H3558" s="1"/>
      <c r="I3558" s="66"/>
    </row>
    <row r="3559" spans="1:9" x14ac:dyDescent="0.25">
      <c r="A3559" s="66" t="s">
        <v>281</v>
      </c>
      <c r="B3559" s="66" t="s">
        <v>139</v>
      </c>
      <c r="C3559" s="66" t="s">
        <v>187</v>
      </c>
      <c r="D3559" s="1">
        <v>6.9</v>
      </c>
      <c r="E3559" s="66" t="s">
        <v>16</v>
      </c>
      <c r="F3559" s="1">
        <v>4.1524190000000001</v>
      </c>
      <c r="G3559" s="1">
        <v>11.29598</v>
      </c>
      <c r="H3559" s="1"/>
      <c r="I3559" s="66">
        <v>25.01</v>
      </c>
    </row>
    <row r="3560" spans="1:9" x14ac:dyDescent="0.25">
      <c r="A3560" s="66" t="s">
        <v>281</v>
      </c>
      <c r="B3560" s="66" t="s">
        <v>140</v>
      </c>
      <c r="C3560" s="66" t="s">
        <v>187</v>
      </c>
      <c r="D3560" s="1">
        <v>8.2959420000000001</v>
      </c>
      <c r="E3560" s="66" t="s">
        <v>239</v>
      </c>
      <c r="F3560" s="1">
        <v>5.7272970000000001</v>
      </c>
      <c r="G3560" s="1">
        <v>11.87153</v>
      </c>
      <c r="H3560" s="1"/>
      <c r="I3560" s="66"/>
    </row>
    <row r="3561" spans="1:9" x14ac:dyDescent="0.25">
      <c r="A3561" s="66" t="s">
        <v>281</v>
      </c>
      <c r="B3561" s="66" t="s">
        <v>141</v>
      </c>
      <c r="C3561" s="66" t="s">
        <v>181</v>
      </c>
      <c r="D3561" s="1">
        <v>17.82114</v>
      </c>
      <c r="E3561" s="66" t="s">
        <v>239</v>
      </c>
      <c r="F3561" s="1">
        <v>13.197889999999999</v>
      </c>
      <c r="G3561" s="1">
        <v>23.623180000000001</v>
      </c>
      <c r="H3561" s="1"/>
      <c r="I3561" s="66"/>
    </row>
    <row r="3562" spans="1:9" x14ac:dyDescent="0.25">
      <c r="A3562" s="66" t="s">
        <v>281</v>
      </c>
      <c r="B3562" s="66" t="s">
        <v>142</v>
      </c>
      <c r="C3562" s="66" t="s">
        <v>3</v>
      </c>
      <c r="D3562" s="1">
        <v>4.9959759999999998</v>
      </c>
      <c r="E3562" s="66" t="s">
        <v>239</v>
      </c>
      <c r="F3562" s="1">
        <v>3.1290870000000002</v>
      </c>
      <c r="G3562" s="1">
        <v>7.8860210000000004</v>
      </c>
      <c r="H3562" s="1"/>
      <c r="I3562" s="66"/>
    </row>
    <row r="3563" spans="1:9" x14ac:dyDescent="0.25">
      <c r="A3563" s="66" t="s">
        <v>281</v>
      </c>
      <c r="B3563" s="66" t="s">
        <v>143</v>
      </c>
      <c r="C3563" s="66" t="s">
        <v>182</v>
      </c>
      <c r="D3563" s="1">
        <v>24.953009999999999</v>
      </c>
      <c r="E3563" s="66" t="s">
        <v>239</v>
      </c>
      <c r="F3563" s="1">
        <v>19.435739999999999</v>
      </c>
      <c r="G3563" s="1">
        <v>31.425550000000001</v>
      </c>
      <c r="H3563" s="1"/>
      <c r="I3563" s="66"/>
    </row>
    <row r="3564" spans="1:9" x14ac:dyDescent="0.25">
      <c r="A3564" s="66" t="s">
        <v>281</v>
      </c>
      <c r="B3564" s="66" t="s">
        <v>144</v>
      </c>
      <c r="C3564" s="66" t="s">
        <v>181</v>
      </c>
      <c r="D3564" s="1">
        <v>20.286280000000001</v>
      </c>
      <c r="E3564" s="66" t="s">
        <v>239</v>
      </c>
      <c r="F3564" s="1">
        <v>14.07732</v>
      </c>
      <c r="G3564" s="1">
        <v>28.33081</v>
      </c>
      <c r="H3564" s="1"/>
      <c r="I3564" s="66"/>
    </row>
    <row r="3565" spans="1:9" x14ac:dyDescent="0.25">
      <c r="A3565" s="66" t="s">
        <v>281</v>
      </c>
      <c r="B3565" s="66" t="s">
        <v>145</v>
      </c>
      <c r="C3565" s="66" t="s">
        <v>182</v>
      </c>
      <c r="D3565" s="1">
        <v>11.193680000000001</v>
      </c>
      <c r="E3565" s="66" t="s">
        <v>239</v>
      </c>
      <c r="F3565" s="1">
        <v>8.1022870000000005</v>
      </c>
      <c r="G3565" s="1">
        <v>15.268610000000001</v>
      </c>
      <c r="H3565" s="1"/>
      <c r="I3565" s="66"/>
    </row>
    <row r="3566" spans="1:9" x14ac:dyDescent="0.25">
      <c r="A3566" s="66" t="s">
        <v>281</v>
      </c>
      <c r="B3566" s="66" t="s">
        <v>146</v>
      </c>
      <c r="C3566" s="66" t="s">
        <v>182</v>
      </c>
      <c r="D3566" s="1">
        <v>26.347390000000001</v>
      </c>
      <c r="E3566" s="66" t="s">
        <v>239</v>
      </c>
      <c r="F3566" s="1">
        <v>21.600809999999999</v>
      </c>
      <c r="G3566" s="1">
        <v>31.715039999999998</v>
      </c>
      <c r="H3566" s="1"/>
      <c r="I3566" s="66"/>
    </row>
    <row r="3567" spans="1:9" x14ac:dyDescent="0.25">
      <c r="A3567" s="66" t="s">
        <v>281</v>
      </c>
      <c r="B3567" s="66" t="s">
        <v>147</v>
      </c>
      <c r="C3567" s="66" t="s">
        <v>187</v>
      </c>
      <c r="D3567" s="1">
        <v>20.894919999999999</v>
      </c>
      <c r="E3567" s="66" t="s">
        <v>239</v>
      </c>
      <c r="F3567" s="1">
        <v>16.70072</v>
      </c>
      <c r="G3567" s="1">
        <v>25.815999999999999</v>
      </c>
      <c r="H3567" s="1"/>
      <c r="I3567" s="66"/>
    </row>
    <row r="3568" spans="1:9" x14ac:dyDescent="0.25">
      <c r="A3568" s="66" t="s">
        <v>281</v>
      </c>
      <c r="B3568" s="66" t="s">
        <v>148</v>
      </c>
      <c r="C3568" s="66" t="s">
        <v>3</v>
      </c>
      <c r="D3568" s="1">
        <v>14.04618</v>
      </c>
      <c r="E3568" s="66" t="s">
        <v>239</v>
      </c>
      <c r="F3568" s="1">
        <v>9.9568829999999995</v>
      </c>
      <c r="G3568" s="1">
        <v>19.45215</v>
      </c>
      <c r="H3568" s="1"/>
      <c r="I3568" s="66"/>
    </row>
    <row r="3569" spans="1:9" x14ac:dyDescent="0.25">
      <c r="A3569" s="66" t="s">
        <v>281</v>
      </c>
      <c r="B3569" s="66" t="s">
        <v>149</v>
      </c>
      <c r="C3569" s="66" t="s">
        <v>3</v>
      </c>
      <c r="D3569" s="1">
        <v>8.8838159999999995</v>
      </c>
      <c r="E3569" s="66" t="s">
        <v>239</v>
      </c>
      <c r="F3569" s="1">
        <v>6.6009479999999998</v>
      </c>
      <c r="G3569" s="1">
        <v>11.855969999999999</v>
      </c>
      <c r="H3569" s="1"/>
      <c r="I3569" s="66"/>
    </row>
    <row r="3570" spans="1:9" x14ac:dyDescent="0.25">
      <c r="A3570" s="66" t="s">
        <v>281</v>
      </c>
      <c r="B3570" s="66" t="s">
        <v>150</v>
      </c>
      <c r="C3570" s="66" t="s">
        <v>181</v>
      </c>
      <c r="D3570" s="1">
        <v>19.81738</v>
      </c>
      <c r="E3570" s="66" t="s">
        <v>239</v>
      </c>
      <c r="F3570" s="1">
        <v>15.31071</v>
      </c>
      <c r="G3570" s="1">
        <v>25.254999999999999</v>
      </c>
      <c r="H3570" s="1"/>
      <c r="I3570" s="66"/>
    </row>
    <row r="3571" spans="1:9" x14ac:dyDescent="0.25">
      <c r="A3571" s="66" t="s">
        <v>281</v>
      </c>
      <c r="B3571" s="66" t="s">
        <v>151</v>
      </c>
      <c r="C3571" s="66" t="s">
        <v>182</v>
      </c>
      <c r="D3571" s="1">
        <v>20.738240000000001</v>
      </c>
      <c r="E3571" s="66" t="s">
        <v>239</v>
      </c>
      <c r="F3571" s="1">
        <v>15.551550000000001</v>
      </c>
      <c r="G3571" s="1">
        <v>27.09967</v>
      </c>
      <c r="H3571" s="1"/>
      <c r="I3571" s="66"/>
    </row>
    <row r="3572" spans="1:9" x14ac:dyDescent="0.25">
      <c r="A3572" s="66" t="s">
        <v>281</v>
      </c>
      <c r="B3572" s="66" t="s">
        <v>152</v>
      </c>
      <c r="C3572" s="66" t="s">
        <v>186</v>
      </c>
      <c r="D3572" s="1">
        <v>16.230560000000001</v>
      </c>
      <c r="E3572" s="66" t="s">
        <v>239</v>
      </c>
      <c r="F3572" s="1">
        <v>11.79114</v>
      </c>
      <c r="G3572" s="1">
        <v>21.92597</v>
      </c>
      <c r="H3572" s="1"/>
      <c r="I3572" s="66"/>
    </row>
    <row r="3573" spans="1:9" x14ac:dyDescent="0.25">
      <c r="A3573" s="66" t="s">
        <v>281</v>
      </c>
      <c r="B3573" s="66" t="s">
        <v>153</v>
      </c>
      <c r="C3573" s="66" t="s">
        <v>182</v>
      </c>
      <c r="D3573" s="1">
        <v>19.233979999999999</v>
      </c>
      <c r="E3573" s="66" t="s">
        <v>239</v>
      </c>
      <c r="F3573" s="1">
        <v>14.90558</v>
      </c>
      <c r="G3573" s="1">
        <v>24.458020000000001</v>
      </c>
      <c r="H3573" s="1"/>
      <c r="I3573" s="66"/>
    </row>
    <row r="3574" spans="1:9" x14ac:dyDescent="0.25">
      <c r="A3574" s="66" t="s">
        <v>281</v>
      </c>
      <c r="B3574" s="66" t="s">
        <v>154</v>
      </c>
      <c r="C3574" s="66" t="s">
        <v>183</v>
      </c>
      <c r="D3574" s="1">
        <v>12.82067</v>
      </c>
      <c r="E3574" s="66" t="s">
        <v>239</v>
      </c>
      <c r="F3574" s="1">
        <v>8.8012350000000001</v>
      </c>
      <c r="G3574" s="1">
        <v>18.307259999999999</v>
      </c>
      <c r="H3574" s="1"/>
      <c r="I3574" s="66"/>
    </row>
    <row r="3575" spans="1:9" x14ac:dyDescent="0.25">
      <c r="A3575" s="66" t="s">
        <v>281</v>
      </c>
      <c r="B3575" s="66" t="s">
        <v>155</v>
      </c>
      <c r="C3575" s="66" t="s">
        <v>187</v>
      </c>
      <c r="D3575" s="1">
        <v>5.3272630000000003</v>
      </c>
      <c r="E3575" s="66" t="s">
        <v>239</v>
      </c>
      <c r="F3575" s="1">
        <v>3.7122850000000001</v>
      </c>
      <c r="G3575" s="1">
        <v>7.5894380000000004</v>
      </c>
      <c r="H3575" s="1"/>
      <c r="I3575" s="66"/>
    </row>
    <row r="3576" spans="1:9" x14ac:dyDescent="0.25">
      <c r="A3576" s="66" t="s">
        <v>281</v>
      </c>
      <c r="B3576" s="66" t="s">
        <v>156</v>
      </c>
      <c r="C3576" s="66" t="s">
        <v>184</v>
      </c>
      <c r="D3576" s="1">
        <v>7.6048070000000001</v>
      </c>
      <c r="E3576" s="66" t="s">
        <v>239</v>
      </c>
      <c r="F3576" s="1">
        <v>5.1220999999999997</v>
      </c>
      <c r="G3576" s="1">
        <v>11.149480000000001</v>
      </c>
      <c r="H3576" s="1"/>
      <c r="I3576" s="66"/>
    </row>
    <row r="3577" spans="1:9" x14ac:dyDescent="0.25">
      <c r="A3577" s="66" t="s">
        <v>281</v>
      </c>
      <c r="B3577" s="66" t="s">
        <v>157</v>
      </c>
      <c r="C3577" s="66" t="s">
        <v>3</v>
      </c>
      <c r="D3577" s="1">
        <v>9.8000000000000007</v>
      </c>
      <c r="E3577" s="66" t="s">
        <v>16</v>
      </c>
      <c r="F3577" s="1">
        <v>5.8575850000000003</v>
      </c>
      <c r="G3577" s="1">
        <v>15.816240000000001</v>
      </c>
      <c r="H3577" s="1"/>
      <c r="I3577" s="66">
        <v>25.01</v>
      </c>
    </row>
    <row r="3578" spans="1:9" x14ac:dyDescent="0.25">
      <c r="A3578" s="66" t="s">
        <v>281</v>
      </c>
      <c r="B3578" s="66" t="s">
        <v>158</v>
      </c>
      <c r="C3578" s="66" t="s">
        <v>182</v>
      </c>
      <c r="D3578" s="1">
        <v>13.85195</v>
      </c>
      <c r="E3578" s="66" t="s">
        <v>239</v>
      </c>
      <c r="F3578" s="1">
        <v>9.9272469999999995</v>
      </c>
      <c r="G3578" s="1">
        <v>19.000959999999999</v>
      </c>
      <c r="H3578" s="1"/>
      <c r="I3578" s="66"/>
    </row>
    <row r="3579" spans="1:9" x14ac:dyDescent="0.25">
      <c r="A3579" s="66" t="s">
        <v>281</v>
      </c>
      <c r="B3579" s="66" t="s">
        <v>159</v>
      </c>
      <c r="C3579" s="66" t="s">
        <v>186</v>
      </c>
      <c r="D3579" s="1">
        <v>13.99762</v>
      </c>
      <c r="E3579" s="66" t="s">
        <v>239</v>
      </c>
      <c r="F3579" s="1">
        <v>8.8100269999999998</v>
      </c>
      <c r="G3579" s="1">
        <v>21.518979999999999</v>
      </c>
      <c r="H3579" s="1"/>
      <c r="I3579" s="66"/>
    </row>
    <row r="3580" spans="1:9" x14ac:dyDescent="0.25">
      <c r="A3580" s="66" t="s">
        <v>281</v>
      </c>
      <c r="B3580" s="66" t="s">
        <v>160</v>
      </c>
      <c r="C3580" s="66" t="s">
        <v>183</v>
      </c>
      <c r="D3580" s="1">
        <v>13.9</v>
      </c>
      <c r="E3580" s="66" t="s">
        <v>16</v>
      </c>
      <c r="F3580" s="1">
        <v>8.2033930000000002</v>
      </c>
      <c r="G3580" s="1">
        <v>22.625170000000001</v>
      </c>
      <c r="H3580" s="1"/>
      <c r="I3580" s="66">
        <v>25.01</v>
      </c>
    </row>
    <row r="3581" spans="1:9" x14ac:dyDescent="0.25">
      <c r="A3581" s="66" t="s">
        <v>281</v>
      </c>
      <c r="B3581" s="66" t="s">
        <v>161</v>
      </c>
      <c r="C3581" s="66" t="s">
        <v>186</v>
      </c>
      <c r="D3581" s="1">
        <v>15.281829999999999</v>
      </c>
      <c r="E3581" s="66" t="s">
        <v>239</v>
      </c>
      <c r="F3581" s="1">
        <v>10.673679999999999</v>
      </c>
      <c r="G3581" s="1">
        <v>21.40277</v>
      </c>
      <c r="H3581" s="1"/>
      <c r="I3581" s="66"/>
    </row>
    <row r="3582" spans="1:9" x14ac:dyDescent="0.25">
      <c r="A3582" s="66" t="s">
        <v>281</v>
      </c>
      <c r="B3582" s="66" t="s">
        <v>162</v>
      </c>
      <c r="C3582" s="66" t="s">
        <v>184</v>
      </c>
      <c r="D3582" s="1">
        <v>3.030335</v>
      </c>
      <c r="E3582" s="66" t="s">
        <v>239</v>
      </c>
      <c r="F3582" s="1">
        <v>2.0929319999999998</v>
      </c>
      <c r="G3582" s="1">
        <v>4.3688570000000002</v>
      </c>
      <c r="H3582" s="1"/>
      <c r="I3582" s="66"/>
    </row>
    <row r="3583" spans="1:9" x14ac:dyDescent="0.25">
      <c r="A3583" s="66" t="s">
        <v>281</v>
      </c>
      <c r="B3583" s="66" t="s">
        <v>163</v>
      </c>
      <c r="C3583" s="66" t="s">
        <v>185</v>
      </c>
      <c r="D3583" s="1">
        <v>11.48753</v>
      </c>
      <c r="E3583" s="66" t="s">
        <v>239</v>
      </c>
      <c r="F3583" s="1">
        <v>7.1895340000000001</v>
      </c>
      <c r="G3583" s="1">
        <v>17.86046</v>
      </c>
      <c r="H3583" s="1"/>
      <c r="I3583" s="66"/>
    </row>
    <row r="3584" spans="1:9" x14ac:dyDescent="0.25">
      <c r="A3584" s="66" t="s">
        <v>281</v>
      </c>
      <c r="B3584" s="66" t="s">
        <v>164</v>
      </c>
      <c r="C3584" s="66" t="s">
        <v>184</v>
      </c>
      <c r="D3584" s="1">
        <v>14.2</v>
      </c>
      <c r="E3584" s="66" t="s">
        <v>16</v>
      </c>
      <c r="F3584" s="1">
        <v>7.8250640000000002</v>
      </c>
      <c r="G3584" s="1">
        <v>24.403040000000001</v>
      </c>
      <c r="H3584" s="1"/>
      <c r="I3584" s="66">
        <v>25.01</v>
      </c>
    </row>
    <row r="3585" spans="1:9" x14ac:dyDescent="0.25">
      <c r="A3585" s="66" t="s">
        <v>281</v>
      </c>
      <c r="B3585" s="66" t="s">
        <v>165</v>
      </c>
      <c r="C3585" s="66" t="s">
        <v>183</v>
      </c>
      <c r="D3585" s="1">
        <v>10.628679999999999</v>
      </c>
      <c r="E3585" s="66" t="s">
        <v>239</v>
      </c>
      <c r="F3585" s="1">
        <v>7.6206139999999998</v>
      </c>
      <c r="G3585" s="1">
        <v>14.635999999999999</v>
      </c>
      <c r="H3585" s="1"/>
      <c r="I3585" s="66"/>
    </row>
    <row r="3586" spans="1:9" x14ac:dyDescent="0.25">
      <c r="A3586" s="66" t="s">
        <v>281</v>
      </c>
      <c r="B3586" s="66" t="s">
        <v>166</v>
      </c>
      <c r="C3586" s="66" t="s">
        <v>3</v>
      </c>
      <c r="D3586" s="1">
        <v>7.9</v>
      </c>
      <c r="E3586" s="66" t="s">
        <v>16</v>
      </c>
      <c r="F3586" s="1">
        <v>4.4285119999999996</v>
      </c>
      <c r="G3586" s="1">
        <v>13.840540000000001</v>
      </c>
      <c r="H3586" s="1"/>
      <c r="I3586" s="66">
        <v>25.01</v>
      </c>
    </row>
    <row r="3587" spans="1:9" x14ac:dyDescent="0.25">
      <c r="A3587" s="66" t="s">
        <v>281</v>
      </c>
      <c r="B3587" s="66" t="s">
        <v>167</v>
      </c>
      <c r="C3587" s="66" t="s">
        <v>184</v>
      </c>
      <c r="D3587" s="1">
        <v>6.3903569999999998</v>
      </c>
      <c r="E3587" s="66" t="s">
        <v>239</v>
      </c>
      <c r="F3587" s="1">
        <v>4.5343980000000004</v>
      </c>
      <c r="G3587" s="1">
        <v>8.9348740000000006</v>
      </c>
      <c r="H3587" s="1"/>
      <c r="I3587" s="66"/>
    </row>
    <row r="3588" spans="1:9" x14ac:dyDescent="0.25">
      <c r="A3588" s="66" t="s">
        <v>281</v>
      </c>
      <c r="B3588" s="66" t="s">
        <v>168</v>
      </c>
      <c r="C3588" s="66" t="s">
        <v>187</v>
      </c>
      <c r="D3588" s="1">
        <v>24.171600000000002</v>
      </c>
      <c r="E3588" s="66" t="s">
        <v>239</v>
      </c>
      <c r="F3588" s="1">
        <v>15.98723</v>
      </c>
      <c r="G3588" s="1">
        <v>34.809800000000003</v>
      </c>
      <c r="H3588" s="1"/>
      <c r="I3588" s="66"/>
    </row>
    <row r="3589" spans="1:9" x14ac:dyDescent="0.25">
      <c r="A3589" s="66" t="s">
        <v>281</v>
      </c>
      <c r="B3589" s="66" t="s">
        <v>169</v>
      </c>
      <c r="C3589" s="66" t="s">
        <v>3</v>
      </c>
      <c r="D3589" s="1">
        <v>7.227741</v>
      </c>
      <c r="E3589" s="66" t="s">
        <v>239</v>
      </c>
      <c r="F3589" s="1">
        <v>4.5373200000000002</v>
      </c>
      <c r="G3589" s="1">
        <v>11.32422</v>
      </c>
      <c r="H3589" s="1"/>
      <c r="I3589" s="66"/>
    </row>
    <row r="3590" spans="1:9" x14ac:dyDescent="0.25">
      <c r="A3590" s="66" t="s">
        <v>281</v>
      </c>
      <c r="B3590" s="66" t="s">
        <v>170</v>
      </c>
      <c r="C3590" s="66" t="s">
        <v>3</v>
      </c>
      <c r="D3590" s="1">
        <v>14.46114</v>
      </c>
      <c r="E3590" s="66" t="s">
        <v>239</v>
      </c>
      <c r="F3590" s="1">
        <v>8.9315850000000001</v>
      </c>
      <c r="G3590" s="1">
        <v>22.565770000000001</v>
      </c>
      <c r="H3590" s="1"/>
      <c r="I3590" s="66"/>
    </row>
    <row r="3591" spans="1:9" x14ac:dyDescent="0.25">
      <c r="A3591" s="66" t="s">
        <v>281</v>
      </c>
      <c r="B3591" s="66" t="s">
        <v>171</v>
      </c>
      <c r="C3591" s="66" t="s">
        <v>184</v>
      </c>
      <c r="D3591" s="1">
        <v>17.199480000000001</v>
      </c>
      <c r="E3591" s="66" t="s">
        <v>239</v>
      </c>
      <c r="F3591" s="1">
        <v>11.72396</v>
      </c>
      <c r="G3591" s="1">
        <v>24.521879999999999</v>
      </c>
      <c r="H3591" s="1"/>
      <c r="I3591" s="66"/>
    </row>
    <row r="3592" spans="1:9" x14ac:dyDescent="0.25">
      <c r="A3592" s="66" t="s">
        <v>281</v>
      </c>
      <c r="B3592" s="66" t="s">
        <v>172</v>
      </c>
      <c r="C3592" s="66" t="s">
        <v>185</v>
      </c>
      <c r="D3592" s="1">
        <v>18.25902</v>
      </c>
      <c r="E3592" s="66" t="s">
        <v>239</v>
      </c>
      <c r="F3592" s="1">
        <v>11.47044</v>
      </c>
      <c r="G3592" s="1">
        <v>27.803529999999999</v>
      </c>
      <c r="H3592" s="1"/>
      <c r="I3592" s="66"/>
    </row>
    <row r="3593" spans="1:9" x14ac:dyDescent="0.25">
      <c r="A3593" s="66" t="s">
        <v>281</v>
      </c>
      <c r="B3593" s="66" t="s">
        <v>173</v>
      </c>
      <c r="C3593" s="66" t="s">
        <v>186</v>
      </c>
      <c r="D3593" s="1">
        <v>4.0871570000000004</v>
      </c>
      <c r="E3593" s="66" t="s">
        <v>239</v>
      </c>
      <c r="F3593" s="1">
        <v>2.5645159999999998</v>
      </c>
      <c r="G3593" s="1">
        <v>6.4539600000000004</v>
      </c>
      <c r="H3593" s="1"/>
      <c r="I3593" s="66"/>
    </row>
    <row r="3594" spans="1:9" x14ac:dyDescent="0.25">
      <c r="A3594" s="66" t="s">
        <v>281</v>
      </c>
      <c r="B3594" s="66" t="s">
        <v>174</v>
      </c>
      <c r="C3594" s="66" t="s">
        <v>181</v>
      </c>
      <c r="D3594" s="1">
        <v>16.143280000000001</v>
      </c>
      <c r="E3594" s="66" t="s">
        <v>239</v>
      </c>
      <c r="F3594" s="1">
        <v>12.09671</v>
      </c>
      <c r="G3594" s="1">
        <v>21.21678</v>
      </c>
      <c r="H3594" s="1"/>
      <c r="I3594" s="66"/>
    </row>
    <row r="3595" spans="1:9" x14ac:dyDescent="0.25">
      <c r="A3595" s="66" t="s">
        <v>281</v>
      </c>
      <c r="B3595" s="66" t="s">
        <v>175</v>
      </c>
      <c r="C3595" s="66" t="s">
        <v>182</v>
      </c>
      <c r="D3595" s="1">
        <v>25.576599999999999</v>
      </c>
      <c r="E3595" s="66" t="s">
        <v>239</v>
      </c>
      <c r="F3595" s="1">
        <v>21.197479999999999</v>
      </c>
      <c r="G3595" s="1">
        <v>30.510120000000001</v>
      </c>
      <c r="H3595" s="1"/>
      <c r="I3595" s="66"/>
    </row>
    <row r="3596" spans="1:9" x14ac:dyDescent="0.25">
      <c r="A3596" s="66" t="s">
        <v>281</v>
      </c>
      <c r="B3596" s="66" t="s">
        <v>176</v>
      </c>
      <c r="C3596" s="66" t="s">
        <v>3</v>
      </c>
      <c r="D3596" s="1">
        <v>14.718830000000001</v>
      </c>
      <c r="E3596" s="66" t="s">
        <v>239</v>
      </c>
      <c r="F3596" s="1">
        <v>10.79571</v>
      </c>
      <c r="G3596" s="1">
        <v>19.751919999999998</v>
      </c>
      <c r="H3596" s="1"/>
      <c r="I3596" s="66"/>
    </row>
    <row r="3597" spans="1:9" x14ac:dyDescent="0.25">
      <c r="A3597" s="66" t="s">
        <v>281</v>
      </c>
      <c r="B3597" s="66" t="s">
        <v>177</v>
      </c>
      <c r="C3597" s="66" t="s">
        <v>182</v>
      </c>
      <c r="D3597" s="1">
        <v>24.188140000000001</v>
      </c>
      <c r="E3597" s="66" t="s">
        <v>239</v>
      </c>
      <c r="F3597" s="1">
        <v>19.830670000000001</v>
      </c>
      <c r="G3597" s="1">
        <v>29.154900000000001</v>
      </c>
      <c r="H3597" s="1"/>
      <c r="I3597" s="66"/>
    </row>
    <row r="3598" spans="1:9" x14ac:dyDescent="0.25">
      <c r="A3598" s="66" t="s">
        <v>281</v>
      </c>
      <c r="B3598" s="66" t="s">
        <v>178</v>
      </c>
      <c r="C3598" s="66" t="s">
        <v>182</v>
      </c>
      <c r="D3598" s="1">
        <v>16.83521</v>
      </c>
      <c r="E3598" s="66" t="s">
        <v>239</v>
      </c>
      <c r="F3598" s="1">
        <v>10.103759999999999</v>
      </c>
      <c r="G3598" s="1">
        <v>26.71846</v>
      </c>
      <c r="H3598" s="1"/>
      <c r="I3598" s="66"/>
    </row>
    <row r="3599" spans="1:9" x14ac:dyDescent="0.25">
      <c r="A3599" s="66" t="s">
        <v>281</v>
      </c>
      <c r="B3599" s="66" t="s">
        <v>179</v>
      </c>
      <c r="C3599" s="66" t="s">
        <v>181</v>
      </c>
      <c r="D3599" s="1">
        <v>13.994759999999999</v>
      </c>
      <c r="E3599" s="66" t="s">
        <v>239</v>
      </c>
      <c r="F3599" s="1">
        <v>9.5272020000000008</v>
      </c>
      <c r="G3599" s="1">
        <v>20.092030000000001</v>
      </c>
      <c r="H3599" s="1"/>
      <c r="I3599" s="66"/>
    </row>
    <row r="3600" spans="1:9" x14ac:dyDescent="0.25">
      <c r="A3600" s="66" t="s">
        <v>281</v>
      </c>
      <c r="B3600" s="66" t="s">
        <v>180</v>
      </c>
      <c r="C3600" s="66" t="s">
        <v>186</v>
      </c>
      <c r="D3600" s="1">
        <v>11.642469999999999</v>
      </c>
      <c r="E3600" s="66" t="s">
        <v>239</v>
      </c>
      <c r="F3600" s="1">
        <v>7.4937740000000002</v>
      </c>
      <c r="G3600" s="1">
        <v>17.649740000000001</v>
      </c>
      <c r="H3600" s="1"/>
      <c r="I3600" s="66"/>
    </row>
    <row r="3601" spans="1:9" x14ac:dyDescent="0.25">
      <c r="A3601" s="66" t="s">
        <v>281</v>
      </c>
      <c r="B3601" s="66" t="s">
        <v>181</v>
      </c>
      <c r="C3601" s="66" t="s">
        <v>181</v>
      </c>
      <c r="D3601" s="1">
        <v>16.663779999999999</v>
      </c>
      <c r="E3601" s="66" t="s">
        <v>239</v>
      </c>
      <c r="F3601" s="1">
        <v>14.828900000000001</v>
      </c>
      <c r="G3601" s="1">
        <v>18.675930000000001</v>
      </c>
      <c r="H3601" s="1"/>
      <c r="I3601" s="66"/>
    </row>
    <row r="3602" spans="1:9" x14ac:dyDescent="0.25">
      <c r="A3602" s="66" t="s">
        <v>281</v>
      </c>
      <c r="B3602" s="66" t="s">
        <v>182</v>
      </c>
      <c r="C3602" s="66" t="s">
        <v>182</v>
      </c>
      <c r="D3602" s="1">
        <v>22.398319999999998</v>
      </c>
      <c r="E3602" s="66" t="s">
        <v>239</v>
      </c>
      <c r="F3602" s="1">
        <v>21.009429999999998</v>
      </c>
      <c r="G3602" s="1">
        <v>23.851299999999998</v>
      </c>
      <c r="H3602" s="1"/>
      <c r="I3602" s="66"/>
    </row>
    <row r="3603" spans="1:9" x14ac:dyDescent="0.25">
      <c r="A3603" s="66" t="s">
        <v>281</v>
      </c>
      <c r="B3603" s="66" t="s">
        <v>183</v>
      </c>
      <c r="C3603" s="66" t="s">
        <v>183</v>
      </c>
      <c r="D3603" s="1">
        <v>18.453679999999999</v>
      </c>
      <c r="E3603" s="66" t="s">
        <v>239</v>
      </c>
      <c r="F3603" s="1">
        <v>16.849489999999999</v>
      </c>
      <c r="G3603" s="1">
        <v>20.173549999999999</v>
      </c>
      <c r="H3603" s="1"/>
      <c r="I3603" s="66"/>
    </row>
    <row r="3604" spans="1:9" x14ac:dyDescent="0.25">
      <c r="A3604" s="66" t="s">
        <v>281</v>
      </c>
      <c r="B3604" s="66" t="s">
        <v>184</v>
      </c>
      <c r="C3604" s="66" t="s">
        <v>184</v>
      </c>
      <c r="D3604" s="1">
        <v>17.4041</v>
      </c>
      <c r="E3604" s="66" t="s">
        <v>239</v>
      </c>
      <c r="F3604" s="1">
        <v>13.32555</v>
      </c>
      <c r="G3604" s="1">
        <v>22.408239999999999</v>
      </c>
      <c r="H3604" s="1"/>
      <c r="I3604" s="66"/>
    </row>
    <row r="3605" spans="1:9" x14ac:dyDescent="0.25">
      <c r="A3605" s="66" t="s">
        <v>281</v>
      </c>
      <c r="B3605" s="66" t="s">
        <v>185</v>
      </c>
      <c r="C3605" s="66" t="s">
        <v>185</v>
      </c>
      <c r="D3605" s="1">
        <v>16.298639999999999</v>
      </c>
      <c r="E3605" s="66" t="s">
        <v>239</v>
      </c>
      <c r="F3605" s="1">
        <v>13.60031</v>
      </c>
      <c r="G3605" s="1">
        <v>19.412040000000001</v>
      </c>
      <c r="H3605" s="1"/>
      <c r="I3605" s="66"/>
    </row>
    <row r="3606" spans="1:9" x14ac:dyDescent="0.25">
      <c r="A3606" s="66" t="s">
        <v>281</v>
      </c>
      <c r="B3606" s="66" t="s">
        <v>186</v>
      </c>
      <c r="C3606" s="66" t="s">
        <v>186</v>
      </c>
      <c r="D3606" s="1">
        <v>17.597200000000001</v>
      </c>
      <c r="E3606" s="66" t="s">
        <v>239</v>
      </c>
      <c r="F3606" s="1">
        <v>14.33305</v>
      </c>
      <c r="G3606" s="1">
        <v>21.418839999999999</v>
      </c>
      <c r="H3606" s="1"/>
      <c r="I3606" s="66"/>
    </row>
    <row r="3607" spans="1:9" x14ac:dyDescent="0.25">
      <c r="A3607" s="66" t="s">
        <v>281</v>
      </c>
      <c r="B3607" s="66" t="s">
        <v>3</v>
      </c>
      <c r="C3607" s="66" t="s">
        <v>3</v>
      </c>
      <c r="D3607" s="1">
        <v>14.35674</v>
      </c>
      <c r="E3607" s="66" t="s">
        <v>239</v>
      </c>
      <c r="F3607" s="1">
        <v>12.47213</v>
      </c>
      <c r="G3607" s="1">
        <v>16.472519999999999</v>
      </c>
      <c r="H3607" s="1"/>
      <c r="I3607" s="66"/>
    </row>
    <row r="3608" spans="1:9" x14ac:dyDescent="0.25">
      <c r="A3608" s="66" t="s">
        <v>281</v>
      </c>
      <c r="B3608" s="66" t="s">
        <v>187</v>
      </c>
      <c r="C3608" s="66" t="s">
        <v>187</v>
      </c>
      <c r="D3608" s="1">
        <v>14.914160000000001</v>
      </c>
      <c r="E3608" s="66" t="s">
        <v>239</v>
      </c>
      <c r="F3608" s="1">
        <v>12.881270000000001</v>
      </c>
      <c r="G3608" s="1">
        <v>17.204509999999999</v>
      </c>
      <c r="H3608" s="1"/>
      <c r="I3608" s="66"/>
    </row>
    <row r="3609" spans="1:9" x14ac:dyDescent="0.25">
      <c r="A3609" s="66" t="s">
        <v>281</v>
      </c>
      <c r="B3609" s="66" t="s">
        <v>1</v>
      </c>
      <c r="C3609" s="66" t="s">
        <v>188</v>
      </c>
      <c r="D3609" s="1">
        <v>18.681629999999998</v>
      </c>
      <c r="E3609" s="66" t="s">
        <v>239</v>
      </c>
      <c r="F3609" s="1">
        <v>17.88139</v>
      </c>
      <c r="G3609" s="1">
        <v>19.509170000000001</v>
      </c>
      <c r="H3609" s="1"/>
      <c r="I3609" s="66"/>
    </row>
    <row r="3610" spans="1:9" x14ac:dyDescent="0.25">
      <c r="A3610" t="s">
        <v>282</v>
      </c>
      <c r="B3610" s="66" t="s">
        <v>102</v>
      </c>
      <c r="C3610" s="6" t="s">
        <v>3</v>
      </c>
      <c r="D3610" s="1">
        <v>10.10769</v>
      </c>
      <c r="E3610" s="1" t="s">
        <v>191</v>
      </c>
      <c r="F3610" s="1">
        <v>6.3046259999999998</v>
      </c>
      <c r="G3610" s="1">
        <v>15.817550000000001</v>
      </c>
      <c r="H3610" s="1"/>
      <c r="I3610" s="66" t="s">
        <v>239</v>
      </c>
    </row>
    <row r="3611" spans="1:9" x14ac:dyDescent="0.25">
      <c r="A3611" s="66" t="s">
        <v>282</v>
      </c>
      <c r="B3611" s="66" t="s">
        <v>103</v>
      </c>
      <c r="C3611" s="66" t="s">
        <v>186</v>
      </c>
      <c r="D3611" s="1">
        <v>19.373519999999999</v>
      </c>
      <c r="E3611" s="1" t="s">
        <v>191</v>
      </c>
      <c r="F3611" s="1">
        <v>12.38092</v>
      </c>
      <c r="G3611" s="1">
        <v>29.007950000000001</v>
      </c>
      <c r="H3611" s="1"/>
      <c r="I3611" s="66" t="s">
        <v>239</v>
      </c>
    </row>
    <row r="3612" spans="1:9" x14ac:dyDescent="0.25">
      <c r="A3612" s="66" t="s">
        <v>282</v>
      </c>
      <c r="B3612" s="66" t="s">
        <v>104</v>
      </c>
      <c r="C3612" s="66" t="s">
        <v>186</v>
      </c>
      <c r="D3612" s="1">
        <v>11.856479999999999</v>
      </c>
      <c r="E3612" s="1" t="s">
        <v>191</v>
      </c>
      <c r="F3612" s="1">
        <v>7.9936379999999998</v>
      </c>
      <c r="G3612" s="1">
        <v>17.23631</v>
      </c>
      <c r="H3612" s="1"/>
      <c r="I3612" s="66" t="s">
        <v>239</v>
      </c>
    </row>
    <row r="3613" spans="1:9" x14ac:dyDescent="0.25">
      <c r="A3613" s="66" t="s">
        <v>282</v>
      </c>
      <c r="B3613" s="66" t="s">
        <v>105</v>
      </c>
      <c r="C3613" s="66" t="s">
        <v>182</v>
      </c>
      <c r="D3613" s="1">
        <v>11.025639999999999</v>
      </c>
      <c r="E3613" s="1" t="s">
        <v>191</v>
      </c>
      <c r="F3613" s="1">
        <v>7.107602</v>
      </c>
      <c r="G3613" s="1">
        <v>16.714860000000002</v>
      </c>
      <c r="H3613" s="1"/>
      <c r="I3613" s="66" t="s">
        <v>239</v>
      </c>
    </row>
    <row r="3614" spans="1:9" x14ac:dyDescent="0.25">
      <c r="A3614" s="66" t="s">
        <v>282</v>
      </c>
      <c r="B3614" s="66" t="s">
        <v>106</v>
      </c>
      <c r="C3614" s="66" t="s">
        <v>185</v>
      </c>
      <c r="D3614" s="1">
        <v>14.9</v>
      </c>
      <c r="E3614" s="1" t="s">
        <v>16</v>
      </c>
      <c r="F3614" s="1">
        <v>7.487616</v>
      </c>
      <c r="G3614" s="1">
        <v>27.502520000000001</v>
      </c>
      <c r="H3614" s="1"/>
      <c r="I3614" s="66">
        <v>25.01</v>
      </c>
    </row>
    <row r="3615" spans="1:9" x14ac:dyDescent="0.25">
      <c r="A3615" s="66" t="s">
        <v>282</v>
      </c>
      <c r="B3615" s="66" t="s">
        <v>107</v>
      </c>
      <c r="C3615" s="66" t="s">
        <v>185</v>
      </c>
      <c r="D3615" s="1">
        <v>11.611359999999999</v>
      </c>
      <c r="E3615" s="1" t="s">
        <v>191</v>
      </c>
      <c r="F3615" s="1">
        <v>7.0247200000000003</v>
      </c>
      <c r="G3615" s="1">
        <v>18.593830000000001</v>
      </c>
      <c r="H3615" s="1"/>
      <c r="I3615" s="66" t="s">
        <v>239</v>
      </c>
    </row>
    <row r="3616" spans="1:9" x14ac:dyDescent="0.25">
      <c r="A3616" s="66" t="s">
        <v>282</v>
      </c>
      <c r="B3616" s="66" t="s">
        <v>108</v>
      </c>
      <c r="C3616" s="66" t="s">
        <v>183</v>
      </c>
      <c r="D3616" s="1">
        <v>8.6999999999999993</v>
      </c>
      <c r="E3616" s="1" t="s">
        <v>16</v>
      </c>
      <c r="F3616" s="1">
        <v>4.2719459999999998</v>
      </c>
      <c r="G3616" s="1">
        <v>16.852730000000001</v>
      </c>
      <c r="H3616" s="1"/>
      <c r="I3616" s="66">
        <v>25.01</v>
      </c>
    </row>
    <row r="3617" spans="1:9" x14ac:dyDescent="0.25">
      <c r="A3617" s="66" t="s">
        <v>282</v>
      </c>
      <c r="B3617" s="66" t="s">
        <v>109</v>
      </c>
      <c r="C3617" s="66" t="s">
        <v>3</v>
      </c>
      <c r="D3617" s="1">
        <v>14.05242</v>
      </c>
      <c r="E3617" s="1" t="s">
        <v>191</v>
      </c>
      <c r="F3617" s="1">
        <v>8.9550230000000006</v>
      </c>
      <c r="G3617" s="1">
        <v>21.3703</v>
      </c>
      <c r="H3617" s="1"/>
      <c r="I3617" s="66" t="s">
        <v>239</v>
      </c>
    </row>
    <row r="3618" spans="1:9" x14ac:dyDescent="0.25">
      <c r="A3618" s="66" t="s">
        <v>282</v>
      </c>
      <c r="B3618" s="66" t="s">
        <v>110</v>
      </c>
      <c r="C3618" s="66" t="s">
        <v>181</v>
      </c>
      <c r="D3618" s="1">
        <v>7.5</v>
      </c>
      <c r="E3618" s="1" t="s">
        <v>16</v>
      </c>
      <c r="F3618" s="1">
        <v>4.3168819999999997</v>
      </c>
      <c r="G3618" s="1">
        <v>12.73466</v>
      </c>
      <c r="H3618" s="1"/>
      <c r="I3618" s="66">
        <v>25.01</v>
      </c>
    </row>
    <row r="3619" spans="1:9" x14ac:dyDescent="0.25">
      <c r="A3619" s="66" t="s">
        <v>282</v>
      </c>
      <c r="B3619" s="66" t="s">
        <v>111</v>
      </c>
      <c r="C3619" s="66" t="s">
        <v>182</v>
      </c>
      <c r="D3619" s="1">
        <v>25.830919999999999</v>
      </c>
      <c r="E3619" s="1" t="s">
        <v>191</v>
      </c>
      <c r="F3619" s="1">
        <v>20.84825</v>
      </c>
      <c r="G3619" s="1">
        <v>31.530059999999999</v>
      </c>
      <c r="H3619" s="1"/>
      <c r="I3619" s="66" t="s">
        <v>239</v>
      </c>
    </row>
    <row r="3620" spans="1:9" x14ac:dyDescent="0.25">
      <c r="A3620" s="66" t="s">
        <v>282</v>
      </c>
      <c r="B3620" s="66" t="s">
        <v>112</v>
      </c>
      <c r="C3620" s="66" t="s">
        <v>187</v>
      </c>
      <c r="D3620" s="1">
        <v>7.6</v>
      </c>
      <c r="E3620" s="1" t="s">
        <v>16</v>
      </c>
      <c r="F3620" s="1">
        <v>3.8037190000000001</v>
      </c>
      <c r="G3620" s="1">
        <v>14.556340000000001</v>
      </c>
      <c r="H3620" s="1"/>
      <c r="I3620" s="66">
        <v>25.01</v>
      </c>
    </row>
    <row r="3621" spans="1:9" x14ac:dyDescent="0.25">
      <c r="A3621" s="66" t="s">
        <v>282</v>
      </c>
      <c r="B3621" s="66" t="s">
        <v>113</v>
      </c>
      <c r="C3621" s="66" t="s">
        <v>187</v>
      </c>
      <c r="D3621" s="1">
        <v>21.62997</v>
      </c>
      <c r="E3621" s="1" t="s">
        <v>191</v>
      </c>
      <c r="F3621" s="1">
        <v>14.132989999999999</v>
      </c>
      <c r="G3621" s="1">
        <v>31.638500000000001</v>
      </c>
      <c r="H3621" s="1"/>
      <c r="I3621" s="66" t="s">
        <v>239</v>
      </c>
    </row>
    <row r="3622" spans="1:9" x14ac:dyDescent="0.25">
      <c r="A3622" s="66" t="s">
        <v>282</v>
      </c>
      <c r="B3622" s="66" t="s">
        <v>114</v>
      </c>
      <c r="C3622" s="66" t="s">
        <v>183</v>
      </c>
      <c r="D3622" s="1">
        <v>18.622720000000001</v>
      </c>
      <c r="E3622" s="1" t="s">
        <v>191</v>
      </c>
      <c r="F3622" s="1">
        <v>13.99362</v>
      </c>
      <c r="G3622" s="1">
        <v>24.349589999999999</v>
      </c>
      <c r="H3622" s="1"/>
      <c r="I3622" s="66" t="s">
        <v>239</v>
      </c>
    </row>
    <row r="3623" spans="1:9" x14ac:dyDescent="0.25">
      <c r="A3623" s="66" t="s">
        <v>282</v>
      </c>
      <c r="B3623" s="66" t="s">
        <v>115</v>
      </c>
      <c r="C3623" s="66" t="s">
        <v>183</v>
      </c>
      <c r="D3623" s="1">
        <v>20.422789999999999</v>
      </c>
      <c r="E3623" s="1" t="s">
        <v>191</v>
      </c>
      <c r="F3623" s="1">
        <v>15.46674</v>
      </c>
      <c r="G3623" s="1">
        <v>26.469660000000001</v>
      </c>
      <c r="H3623" s="1"/>
      <c r="I3623" s="66" t="s">
        <v>239</v>
      </c>
    </row>
    <row r="3624" spans="1:9" x14ac:dyDescent="0.25">
      <c r="A3624" s="66" t="s">
        <v>282</v>
      </c>
      <c r="B3624" s="66" t="s">
        <v>116</v>
      </c>
      <c r="C3624" s="66" t="s">
        <v>187</v>
      </c>
      <c r="D3624" s="1">
        <v>27.132149999999999</v>
      </c>
      <c r="E3624" s="1" t="s">
        <v>191</v>
      </c>
      <c r="F3624" s="1">
        <v>18.761659999999999</v>
      </c>
      <c r="G3624" s="1">
        <v>37.51267</v>
      </c>
      <c r="H3624" s="1"/>
      <c r="I3624" s="66" t="s">
        <v>239</v>
      </c>
    </row>
    <row r="3625" spans="1:9" x14ac:dyDescent="0.25">
      <c r="A3625" s="66" t="s">
        <v>282</v>
      </c>
      <c r="B3625" s="66" t="s">
        <v>117</v>
      </c>
      <c r="C3625" s="66" t="s">
        <v>184</v>
      </c>
      <c r="D3625" s="1">
        <v>8.3000000000000007</v>
      </c>
      <c r="E3625" s="1" t="s">
        <v>16</v>
      </c>
      <c r="F3625" s="1">
        <v>4.2421110000000004</v>
      </c>
      <c r="G3625" s="1">
        <v>15.43918</v>
      </c>
      <c r="H3625" s="1"/>
      <c r="I3625" s="66">
        <v>25.01</v>
      </c>
    </row>
    <row r="3626" spans="1:9" x14ac:dyDescent="0.25">
      <c r="A3626" s="66" t="s">
        <v>282</v>
      </c>
      <c r="B3626" s="66" t="s">
        <v>118</v>
      </c>
      <c r="C3626" s="66" t="s">
        <v>184</v>
      </c>
      <c r="D3626" s="1">
        <v>9.4015170000000001</v>
      </c>
      <c r="E3626" s="1" t="s">
        <v>191</v>
      </c>
      <c r="F3626" s="1">
        <v>5.9422940000000004</v>
      </c>
      <c r="G3626" s="1">
        <v>14.5627</v>
      </c>
      <c r="H3626" s="1"/>
      <c r="I3626" s="66" t="s">
        <v>239</v>
      </c>
    </row>
    <row r="3627" spans="1:9" x14ac:dyDescent="0.25">
      <c r="A3627" s="66" t="s">
        <v>282</v>
      </c>
      <c r="B3627" s="66" t="s">
        <v>119</v>
      </c>
      <c r="C3627" s="66" t="s">
        <v>182</v>
      </c>
      <c r="D3627" s="1">
        <v>18.618469999999999</v>
      </c>
      <c r="E3627" s="1" t="s">
        <v>191</v>
      </c>
      <c r="F3627" s="1">
        <v>14.31744</v>
      </c>
      <c r="G3627" s="1">
        <v>23.851859999999999</v>
      </c>
      <c r="H3627" s="1"/>
      <c r="I3627" s="66" t="s">
        <v>239</v>
      </c>
    </row>
    <row r="3628" spans="1:9" x14ac:dyDescent="0.25">
      <c r="A3628" s="66" t="s">
        <v>282</v>
      </c>
      <c r="B3628" s="66" t="s">
        <v>120</v>
      </c>
      <c r="C3628" s="66" t="s">
        <v>185</v>
      </c>
      <c r="D3628" s="1">
        <v>25.38503</v>
      </c>
      <c r="E3628" s="1" t="s">
        <v>191</v>
      </c>
      <c r="F3628" s="1">
        <v>16.44491</v>
      </c>
      <c r="G3628" s="1">
        <v>37.031350000000003</v>
      </c>
      <c r="H3628" s="1"/>
      <c r="I3628" s="66" t="s">
        <v>239</v>
      </c>
    </row>
    <row r="3629" spans="1:9" x14ac:dyDescent="0.25">
      <c r="A3629" s="66" t="s">
        <v>282</v>
      </c>
      <c r="B3629" s="66" t="s">
        <v>121</v>
      </c>
      <c r="C3629" s="66" t="s">
        <v>183</v>
      </c>
      <c r="D3629" s="1">
        <v>12.899470000000001</v>
      </c>
      <c r="E3629" s="1" t="s">
        <v>191</v>
      </c>
      <c r="F3629" s="1">
        <v>9.5411230000000007</v>
      </c>
      <c r="G3629" s="1">
        <v>17.214939999999999</v>
      </c>
      <c r="H3629" s="1"/>
      <c r="I3629" s="66" t="s">
        <v>239</v>
      </c>
    </row>
    <row r="3630" spans="1:9" x14ac:dyDescent="0.25">
      <c r="A3630" s="66" t="s">
        <v>282</v>
      </c>
      <c r="B3630" s="66" t="s">
        <v>122</v>
      </c>
      <c r="C3630" s="66" t="s">
        <v>187</v>
      </c>
      <c r="D3630" s="1">
        <v>17.100000000000001</v>
      </c>
      <c r="E3630" s="1" t="s">
        <v>16</v>
      </c>
      <c r="F3630" s="1">
        <v>8.3360810000000001</v>
      </c>
      <c r="G3630" s="1">
        <v>31.893750000000001</v>
      </c>
      <c r="H3630" s="1"/>
      <c r="I3630" s="66">
        <v>25.01</v>
      </c>
    </row>
    <row r="3631" spans="1:9" x14ac:dyDescent="0.25">
      <c r="A3631" s="66" t="s">
        <v>282</v>
      </c>
      <c r="B3631" s="66" t="s">
        <v>123</v>
      </c>
      <c r="C3631" s="66" t="s">
        <v>183</v>
      </c>
      <c r="D3631" s="1">
        <v>10.919460000000001</v>
      </c>
      <c r="E3631" s="1" t="s">
        <v>191</v>
      </c>
      <c r="F3631" s="1">
        <v>7.6022239999999996</v>
      </c>
      <c r="G3631" s="1">
        <v>15.442259999999999</v>
      </c>
      <c r="H3631" s="1"/>
      <c r="I3631" s="66" t="s">
        <v>239</v>
      </c>
    </row>
    <row r="3632" spans="1:9" x14ac:dyDescent="0.25">
      <c r="A3632" s="66" t="s">
        <v>282</v>
      </c>
      <c r="B3632" s="66" t="s">
        <v>124</v>
      </c>
      <c r="C3632" s="66" t="s">
        <v>184</v>
      </c>
      <c r="D3632" s="1">
        <v>8.6</v>
      </c>
      <c r="E3632" s="1" t="s">
        <v>16</v>
      </c>
      <c r="F3632" s="1">
        <v>5.9773560000000003</v>
      </c>
      <c r="G3632" s="1">
        <v>12.19402</v>
      </c>
      <c r="H3632" s="1"/>
      <c r="I3632" s="66">
        <v>25.01</v>
      </c>
    </row>
    <row r="3633" spans="1:9" x14ac:dyDescent="0.25">
      <c r="A3633" s="66" t="s">
        <v>282</v>
      </c>
      <c r="B3633" s="66" t="s">
        <v>125</v>
      </c>
      <c r="C3633" s="66" t="s">
        <v>186</v>
      </c>
      <c r="D3633" s="1">
        <v>14.513199999999999</v>
      </c>
      <c r="E3633" s="1" t="s">
        <v>191</v>
      </c>
      <c r="F3633" s="1">
        <v>9.5017800000000001</v>
      </c>
      <c r="G3633" s="1">
        <v>21.53867</v>
      </c>
      <c r="H3633" s="1"/>
      <c r="I3633" s="66" t="s">
        <v>239</v>
      </c>
    </row>
    <row r="3634" spans="1:9" x14ac:dyDescent="0.25">
      <c r="A3634" s="66" t="s">
        <v>282</v>
      </c>
      <c r="B3634" s="66" t="s">
        <v>126</v>
      </c>
      <c r="C3634" s="66" t="s">
        <v>187</v>
      </c>
      <c r="D3634" s="1">
        <v>19.316980000000001</v>
      </c>
      <c r="E3634" s="1" t="s">
        <v>191</v>
      </c>
      <c r="F3634" s="1">
        <v>12.862780000000001</v>
      </c>
      <c r="G3634" s="1">
        <v>27.97017</v>
      </c>
      <c r="H3634" s="1"/>
      <c r="I3634" s="66" t="s">
        <v>239</v>
      </c>
    </row>
    <row r="3635" spans="1:9" x14ac:dyDescent="0.25">
      <c r="A3635" s="66" t="s">
        <v>282</v>
      </c>
      <c r="B3635" s="66" t="s">
        <v>127</v>
      </c>
      <c r="C3635" s="66" t="s">
        <v>183</v>
      </c>
      <c r="D3635" s="1">
        <v>26.728169999999999</v>
      </c>
      <c r="E3635" s="1" t="s">
        <v>191</v>
      </c>
      <c r="F3635" s="1">
        <v>21.208829999999999</v>
      </c>
      <c r="G3635" s="1">
        <v>33.08079</v>
      </c>
      <c r="H3635" s="1"/>
      <c r="I3635" s="66" t="s">
        <v>239</v>
      </c>
    </row>
    <row r="3636" spans="1:9" x14ac:dyDescent="0.25">
      <c r="A3636" s="66" t="s">
        <v>282</v>
      </c>
      <c r="B3636" s="66" t="s">
        <v>128</v>
      </c>
      <c r="C3636" s="66" t="s">
        <v>184</v>
      </c>
      <c r="D3636" s="1">
        <v>12.518409999999999</v>
      </c>
      <c r="E3636" s="1" t="s">
        <v>191</v>
      </c>
      <c r="F3636" s="1">
        <v>8.2066339999999993</v>
      </c>
      <c r="G3636" s="1">
        <v>18.63569</v>
      </c>
      <c r="H3636" s="1"/>
      <c r="I3636" s="66" t="s">
        <v>239</v>
      </c>
    </row>
    <row r="3637" spans="1:9" x14ac:dyDescent="0.25">
      <c r="A3637" s="66" t="s">
        <v>282</v>
      </c>
      <c r="B3637" s="66" t="s">
        <v>129</v>
      </c>
      <c r="C3637" s="66" t="s">
        <v>3</v>
      </c>
      <c r="D3637" s="1">
        <v>24.215319999999998</v>
      </c>
      <c r="E3637" s="1" t="s">
        <v>191</v>
      </c>
      <c r="F3637" s="1">
        <v>17.50892</v>
      </c>
      <c r="G3637" s="1">
        <v>32.47907</v>
      </c>
      <c r="H3637" s="1"/>
      <c r="I3637" s="66" t="s">
        <v>239</v>
      </c>
    </row>
    <row r="3638" spans="1:9" x14ac:dyDescent="0.25">
      <c r="A3638" s="66" t="s">
        <v>282</v>
      </c>
      <c r="B3638" s="66" t="s">
        <v>130</v>
      </c>
      <c r="C3638" s="66" t="s">
        <v>186</v>
      </c>
      <c r="D3638" s="1">
        <v>12.1</v>
      </c>
      <c r="E3638" s="1" t="s">
        <v>16</v>
      </c>
      <c r="F3638" s="1">
        <v>6.5605029999999998</v>
      </c>
      <c r="G3638" s="1">
        <v>21.17943</v>
      </c>
      <c r="H3638" s="1"/>
      <c r="I3638" s="66">
        <v>25.01</v>
      </c>
    </row>
    <row r="3639" spans="1:9" x14ac:dyDescent="0.25">
      <c r="A3639" s="66" t="s">
        <v>282</v>
      </c>
      <c r="B3639" s="66" t="s">
        <v>131</v>
      </c>
      <c r="C3639" s="66" t="s">
        <v>186</v>
      </c>
      <c r="D3639" s="1">
        <v>5.6</v>
      </c>
      <c r="E3639" s="1" t="s">
        <v>16</v>
      </c>
      <c r="F3639" s="1">
        <v>3.258753</v>
      </c>
      <c r="G3639" s="1">
        <v>9.5414829999999995</v>
      </c>
      <c r="H3639" s="1"/>
      <c r="I3639" s="66">
        <v>25.01</v>
      </c>
    </row>
    <row r="3640" spans="1:9" x14ac:dyDescent="0.25">
      <c r="A3640" s="66" t="s">
        <v>282</v>
      </c>
      <c r="B3640" s="66" t="s">
        <v>132</v>
      </c>
      <c r="C3640" s="66" t="s">
        <v>182</v>
      </c>
      <c r="D3640" s="1">
        <v>16.060770000000002</v>
      </c>
      <c r="E3640" s="1" t="s">
        <v>191</v>
      </c>
      <c r="F3640" s="1">
        <v>10.694990000000001</v>
      </c>
      <c r="G3640" s="1">
        <v>23.412849999999999</v>
      </c>
      <c r="H3640" s="1"/>
      <c r="I3640" s="66" t="s">
        <v>239</v>
      </c>
    </row>
    <row r="3641" spans="1:9" x14ac:dyDescent="0.25">
      <c r="A3641" s="66" t="s">
        <v>282</v>
      </c>
      <c r="B3641" s="66" t="s">
        <v>133</v>
      </c>
      <c r="C3641" s="66" t="s">
        <v>186</v>
      </c>
      <c r="D3641" s="1">
        <v>11.2475</v>
      </c>
      <c r="E3641" s="1" t="s">
        <v>191</v>
      </c>
      <c r="F3641" s="1">
        <v>7.0851899999999999</v>
      </c>
      <c r="G3641" s="1">
        <v>17.397179999999999</v>
      </c>
      <c r="H3641" s="1"/>
      <c r="I3641" s="66" t="s">
        <v>239</v>
      </c>
    </row>
    <row r="3642" spans="1:9" x14ac:dyDescent="0.25">
      <c r="A3642" s="66" t="s">
        <v>282</v>
      </c>
      <c r="B3642" s="66" t="s">
        <v>134</v>
      </c>
      <c r="C3642" s="66" t="s">
        <v>182</v>
      </c>
      <c r="D3642" s="1">
        <v>26.13476</v>
      </c>
      <c r="E3642" s="1" t="s">
        <v>191</v>
      </c>
      <c r="F3642" s="1">
        <v>20.7944</v>
      </c>
      <c r="G3642" s="1">
        <v>32.287550000000003</v>
      </c>
      <c r="H3642" s="1"/>
      <c r="I3642" s="66" t="s">
        <v>239</v>
      </c>
    </row>
    <row r="3643" spans="1:9" x14ac:dyDescent="0.25">
      <c r="A3643" s="66" t="s">
        <v>282</v>
      </c>
      <c r="B3643" s="66" t="s">
        <v>135</v>
      </c>
      <c r="C3643" s="66" t="s">
        <v>3</v>
      </c>
      <c r="D3643" s="1">
        <v>14.9</v>
      </c>
      <c r="E3643" s="1" t="s">
        <v>16</v>
      </c>
      <c r="F3643" s="1">
        <v>7.7976559999999999</v>
      </c>
      <c r="G3643" s="1">
        <v>26.525510000000001</v>
      </c>
      <c r="H3643" s="1"/>
      <c r="I3643" s="66">
        <v>25.01</v>
      </c>
    </row>
    <row r="3644" spans="1:9" x14ac:dyDescent="0.25">
      <c r="A3644" s="66" t="s">
        <v>282</v>
      </c>
      <c r="B3644" s="66" t="s">
        <v>136</v>
      </c>
      <c r="C3644" s="66" t="s">
        <v>183</v>
      </c>
      <c r="D3644" s="1">
        <v>13.532030000000001</v>
      </c>
      <c r="E3644" s="1" t="s">
        <v>191</v>
      </c>
      <c r="F3644" s="1">
        <v>9.4743399999999998</v>
      </c>
      <c r="G3644" s="1">
        <v>18.9635</v>
      </c>
      <c r="H3644" s="1"/>
      <c r="I3644" s="66" t="s">
        <v>239</v>
      </c>
    </row>
    <row r="3645" spans="1:9" x14ac:dyDescent="0.25">
      <c r="A3645" s="66" t="s">
        <v>282</v>
      </c>
      <c r="B3645" s="66" t="s">
        <v>137</v>
      </c>
      <c r="C3645" s="66" t="s">
        <v>181</v>
      </c>
      <c r="D3645" s="1">
        <v>18.22709</v>
      </c>
      <c r="E3645" s="1" t="s">
        <v>191</v>
      </c>
      <c r="F3645" s="1">
        <v>12.1913</v>
      </c>
      <c r="G3645" s="1">
        <v>26.35427</v>
      </c>
      <c r="H3645" s="1"/>
      <c r="I3645" s="66" t="s">
        <v>239</v>
      </c>
    </row>
    <row r="3646" spans="1:9" x14ac:dyDescent="0.25">
      <c r="A3646" s="66" t="s">
        <v>282</v>
      </c>
      <c r="B3646" s="66" t="s">
        <v>138</v>
      </c>
      <c r="C3646" s="66" t="s">
        <v>185</v>
      </c>
      <c r="D3646" s="1">
        <v>14.289099999999999</v>
      </c>
      <c r="E3646" s="1" t="s">
        <v>191</v>
      </c>
      <c r="F3646" s="1">
        <v>10.18219</v>
      </c>
      <c r="G3646" s="1">
        <v>19.68937</v>
      </c>
      <c r="H3646" s="1"/>
      <c r="I3646" s="66" t="s">
        <v>239</v>
      </c>
    </row>
    <row r="3647" spans="1:9" x14ac:dyDescent="0.25">
      <c r="A3647" s="66" t="s">
        <v>282</v>
      </c>
      <c r="B3647" s="66" t="s">
        <v>139</v>
      </c>
      <c r="C3647" s="66" t="s">
        <v>187</v>
      </c>
      <c r="D3647" s="1">
        <v>17.600000000000001</v>
      </c>
      <c r="E3647" s="1" t="s">
        <v>16</v>
      </c>
      <c r="F3647" s="1">
        <v>8.6274929999999994</v>
      </c>
      <c r="G3647" s="1">
        <v>32.602060000000002</v>
      </c>
      <c r="H3647" s="1"/>
      <c r="I3647" s="66">
        <v>25.01</v>
      </c>
    </row>
    <row r="3648" spans="1:9" x14ac:dyDescent="0.25">
      <c r="A3648" s="66" t="s">
        <v>282</v>
      </c>
      <c r="B3648" s="66" t="s">
        <v>140</v>
      </c>
      <c r="C3648" s="66" t="s">
        <v>187</v>
      </c>
      <c r="D3648" s="1">
        <v>12.94824</v>
      </c>
      <c r="E3648" s="1" t="s">
        <v>191</v>
      </c>
      <c r="F3648" s="1">
        <v>9.1768990000000006</v>
      </c>
      <c r="G3648" s="1">
        <v>17.96292</v>
      </c>
      <c r="H3648" s="1"/>
      <c r="I3648" s="66" t="s">
        <v>239</v>
      </c>
    </row>
    <row r="3649" spans="1:9" x14ac:dyDescent="0.25">
      <c r="A3649" s="66" t="s">
        <v>282</v>
      </c>
      <c r="B3649" s="66" t="s">
        <v>141</v>
      </c>
      <c r="C3649" s="66" t="s">
        <v>181</v>
      </c>
      <c r="D3649" s="1">
        <v>14.38923</v>
      </c>
      <c r="E3649" s="1" t="s">
        <v>191</v>
      </c>
      <c r="F3649" s="1">
        <v>10.821020000000001</v>
      </c>
      <c r="G3649" s="1">
        <v>18.884879999999999</v>
      </c>
      <c r="H3649" s="1"/>
      <c r="I3649" s="66" t="s">
        <v>239</v>
      </c>
    </row>
    <row r="3650" spans="1:9" x14ac:dyDescent="0.25">
      <c r="A3650" s="66" t="s">
        <v>282</v>
      </c>
      <c r="B3650" s="66" t="s">
        <v>142</v>
      </c>
      <c r="C3650" s="66" t="s">
        <v>3</v>
      </c>
      <c r="D3650" s="1">
        <v>22.3</v>
      </c>
      <c r="E3650" s="1" t="s">
        <v>16</v>
      </c>
      <c r="F3650" s="1">
        <v>11.419919999999999</v>
      </c>
      <c r="G3650" s="1">
        <v>38.937019999999997</v>
      </c>
      <c r="H3650" s="1"/>
      <c r="I3650" s="66">
        <v>25.01</v>
      </c>
    </row>
    <row r="3651" spans="1:9" x14ac:dyDescent="0.25">
      <c r="A3651" s="66" t="s">
        <v>282</v>
      </c>
      <c r="B3651" s="66" t="s">
        <v>143</v>
      </c>
      <c r="C3651" s="66" t="s">
        <v>182</v>
      </c>
      <c r="D3651" s="1">
        <v>21.90183</v>
      </c>
      <c r="E3651" s="1" t="s">
        <v>191</v>
      </c>
      <c r="F3651" s="1">
        <v>15.859310000000001</v>
      </c>
      <c r="G3651" s="1">
        <v>29.441030000000001</v>
      </c>
      <c r="H3651" s="1"/>
      <c r="I3651" s="66" t="s">
        <v>239</v>
      </c>
    </row>
    <row r="3652" spans="1:9" x14ac:dyDescent="0.25">
      <c r="A3652" s="66" t="s">
        <v>282</v>
      </c>
      <c r="B3652" s="66" t="s">
        <v>144</v>
      </c>
      <c r="C3652" s="66" t="s">
        <v>181</v>
      </c>
      <c r="D3652" s="1">
        <v>19.529589999999999</v>
      </c>
      <c r="E3652" s="1" t="s">
        <v>191</v>
      </c>
      <c r="F3652" s="1">
        <v>12.919119999999999</v>
      </c>
      <c r="G3652" s="1">
        <v>28.418659999999999</v>
      </c>
      <c r="H3652" s="1"/>
      <c r="I3652" s="66" t="s">
        <v>239</v>
      </c>
    </row>
    <row r="3653" spans="1:9" x14ac:dyDescent="0.25">
      <c r="A3653" s="66" t="s">
        <v>282</v>
      </c>
      <c r="B3653" s="66" t="s">
        <v>145</v>
      </c>
      <c r="C3653" s="66" t="s">
        <v>182</v>
      </c>
      <c r="D3653" s="1">
        <v>7.9</v>
      </c>
      <c r="E3653" s="1" t="s">
        <v>16</v>
      </c>
      <c r="F3653" s="1">
        <v>4.6953680000000002</v>
      </c>
      <c r="G3653" s="1">
        <v>13.08672</v>
      </c>
      <c r="H3653" s="1"/>
      <c r="I3653" s="66">
        <v>25.01</v>
      </c>
    </row>
    <row r="3654" spans="1:9" x14ac:dyDescent="0.25">
      <c r="A3654" s="66" t="s">
        <v>282</v>
      </c>
      <c r="B3654" s="66" t="s">
        <v>146</v>
      </c>
      <c r="C3654" s="66" t="s">
        <v>182</v>
      </c>
      <c r="D3654" s="1">
        <v>27.859629999999999</v>
      </c>
      <c r="E3654" s="1" t="s">
        <v>191</v>
      </c>
      <c r="F3654" s="1">
        <v>21.733419999999999</v>
      </c>
      <c r="G3654" s="1">
        <v>34.941760000000002</v>
      </c>
      <c r="H3654" s="1"/>
      <c r="I3654" s="66" t="s">
        <v>239</v>
      </c>
    </row>
    <row r="3655" spans="1:9" x14ac:dyDescent="0.25">
      <c r="A3655" s="66" t="s">
        <v>282</v>
      </c>
      <c r="B3655" s="66" t="s">
        <v>147</v>
      </c>
      <c r="C3655" s="66" t="s">
        <v>187</v>
      </c>
      <c r="D3655" s="1">
        <v>16.028980000000001</v>
      </c>
      <c r="E3655" s="1" t="s">
        <v>191</v>
      </c>
      <c r="F3655" s="1">
        <v>11.52117</v>
      </c>
      <c r="G3655" s="1">
        <v>21.86467</v>
      </c>
      <c r="H3655" s="1"/>
      <c r="I3655" s="66" t="s">
        <v>239</v>
      </c>
    </row>
    <row r="3656" spans="1:9" x14ac:dyDescent="0.25">
      <c r="A3656" s="66" t="s">
        <v>282</v>
      </c>
      <c r="B3656" s="66" t="s">
        <v>148</v>
      </c>
      <c r="C3656" s="66" t="s">
        <v>3</v>
      </c>
      <c r="D3656" s="1">
        <v>17.311979999999998</v>
      </c>
      <c r="E3656" s="1" t="s">
        <v>191</v>
      </c>
      <c r="F3656" s="1">
        <v>12.153409999999999</v>
      </c>
      <c r="G3656" s="1">
        <v>24.060420000000001</v>
      </c>
      <c r="H3656" s="1"/>
      <c r="I3656" s="66" t="s">
        <v>239</v>
      </c>
    </row>
    <row r="3657" spans="1:9" x14ac:dyDescent="0.25">
      <c r="A3657" s="66" t="s">
        <v>282</v>
      </c>
      <c r="B3657" s="66" t="s">
        <v>149</v>
      </c>
      <c r="C3657" s="66" t="s">
        <v>3</v>
      </c>
      <c r="D3657" s="1">
        <v>18.465730000000001</v>
      </c>
      <c r="E3657" s="1" t="s">
        <v>191</v>
      </c>
      <c r="F3657" s="1">
        <v>12.097289999999999</v>
      </c>
      <c r="G3657" s="1">
        <v>27.151219999999999</v>
      </c>
      <c r="H3657" s="1"/>
      <c r="I3657" s="66" t="s">
        <v>239</v>
      </c>
    </row>
    <row r="3658" spans="1:9" x14ac:dyDescent="0.25">
      <c r="A3658" s="66" t="s">
        <v>282</v>
      </c>
      <c r="B3658" s="66" t="s">
        <v>150</v>
      </c>
      <c r="C3658" s="66" t="s">
        <v>181</v>
      </c>
      <c r="D3658" s="1">
        <v>16.008759999999999</v>
      </c>
      <c r="E3658" s="1" t="s">
        <v>191</v>
      </c>
      <c r="F3658" s="1">
        <v>11.48563</v>
      </c>
      <c r="G3658" s="1">
        <v>21.872969999999999</v>
      </c>
      <c r="H3658" s="1"/>
      <c r="I3658" s="66" t="s">
        <v>239</v>
      </c>
    </row>
    <row r="3659" spans="1:9" x14ac:dyDescent="0.25">
      <c r="A3659" s="66" t="s">
        <v>282</v>
      </c>
      <c r="B3659" s="66" t="s">
        <v>151</v>
      </c>
      <c r="C3659" s="66" t="s">
        <v>182</v>
      </c>
      <c r="D3659" s="1">
        <v>16.87303</v>
      </c>
      <c r="E3659" s="1" t="s">
        <v>191</v>
      </c>
      <c r="F3659" s="1">
        <v>12.215960000000001</v>
      </c>
      <c r="G3659" s="1">
        <v>22.843509999999998</v>
      </c>
      <c r="H3659" s="1"/>
      <c r="I3659" s="66" t="s">
        <v>239</v>
      </c>
    </row>
    <row r="3660" spans="1:9" x14ac:dyDescent="0.25">
      <c r="A3660" s="66" t="s">
        <v>282</v>
      </c>
      <c r="B3660" s="66" t="s">
        <v>152</v>
      </c>
      <c r="C3660" s="66" t="s">
        <v>186</v>
      </c>
      <c r="D3660" s="1">
        <v>15.91478</v>
      </c>
      <c r="E3660" s="1" t="s">
        <v>191</v>
      </c>
      <c r="F3660" s="1">
        <v>10.62885</v>
      </c>
      <c r="G3660" s="1">
        <v>23.148599999999998</v>
      </c>
      <c r="H3660" s="1"/>
      <c r="I3660" s="66" t="s">
        <v>239</v>
      </c>
    </row>
    <row r="3661" spans="1:9" x14ac:dyDescent="0.25">
      <c r="A3661" s="66" t="s">
        <v>282</v>
      </c>
      <c r="B3661" s="66" t="s">
        <v>153</v>
      </c>
      <c r="C3661" s="66" t="s">
        <v>182</v>
      </c>
      <c r="D3661" s="1">
        <v>23.191220000000001</v>
      </c>
      <c r="E3661" s="1" t="s">
        <v>191</v>
      </c>
      <c r="F3661" s="1">
        <v>17.200130000000001</v>
      </c>
      <c r="G3661" s="1">
        <v>30.500409999999999</v>
      </c>
      <c r="H3661" s="1"/>
      <c r="I3661" s="66" t="s">
        <v>239</v>
      </c>
    </row>
    <row r="3662" spans="1:9" x14ac:dyDescent="0.25">
      <c r="A3662" s="66" t="s">
        <v>282</v>
      </c>
      <c r="B3662" s="66" t="s">
        <v>154</v>
      </c>
      <c r="C3662" s="66" t="s">
        <v>183</v>
      </c>
      <c r="D3662" s="1">
        <v>11.294930000000001</v>
      </c>
      <c r="E3662" s="1" t="s">
        <v>191</v>
      </c>
      <c r="F3662" s="1">
        <v>6.9662189999999997</v>
      </c>
      <c r="G3662" s="1">
        <v>17.798829999999999</v>
      </c>
      <c r="H3662" s="1"/>
      <c r="I3662" s="66" t="s">
        <v>239</v>
      </c>
    </row>
    <row r="3663" spans="1:9" x14ac:dyDescent="0.25">
      <c r="A3663" s="66" t="s">
        <v>282</v>
      </c>
      <c r="B3663" s="66" t="s">
        <v>155</v>
      </c>
      <c r="C3663" s="66" t="s">
        <v>187</v>
      </c>
      <c r="D3663" s="1">
        <v>18.8</v>
      </c>
      <c r="E3663" s="1" t="s">
        <v>16</v>
      </c>
      <c r="F3663" s="1">
        <v>10.397500000000001</v>
      </c>
      <c r="G3663" s="1">
        <v>31.650189999999998</v>
      </c>
      <c r="H3663" s="1"/>
      <c r="I3663" s="66">
        <v>25.01</v>
      </c>
    </row>
    <row r="3664" spans="1:9" x14ac:dyDescent="0.25">
      <c r="A3664" s="66" t="s">
        <v>282</v>
      </c>
      <c r="B3664" s="66" t="s">
        <v>156</v>
      </c>
      <c r="C3664" s="66" t="s">
        <v>184</v>
      </c>
      <c r="D3664" s="1">
        <v>7.0284399999999998</v>
      </c>
      <c r="E3664" s="1" t="s">
        <v>191</v>
      </c>
      <c r="F3664" s="1">
        <v>4.3328179999999996</v>
      </c>
      <c r="G3664" s="1">
        <v>11.204700000000001</v>
      </c>
      <c r="H3664" s="1"/>
      <c r="I3664" s="66" t="s">
        <v>239</v>
      </c>
    </row>
    <row r="3665" spans="1:9" x14ac:dyDescent="0.25">
      <c r="A3665" s="66" t="s">
        <v>282</v>
      </c>
      <c r="B3665" s="66" t="s">
        <v>157</v>
      </c>
      <c r="C3665" s="66" t="s">
        <v>3</v>
      </c>
      <c r="D3665" s="1">
        <v>18.861840000000001</v>
      </c>
      <c r="E3665" s="1" t="s">
        <v>191</v>
      </c>
      <c r="F3665" s="1">
        <v>12.063359999999999</v>
      </c>
      <c r="G3665" s="1">
        <v>28.260390000000001</v>
      </c>
      <c r="H3665" s="1"/>
      <c r="I3665" s="66" t="s">
        <v>239</v>
      </c>
    </row>
    <row r="3666" spans="1:9" x14ac:dyDescent="0.25">
      <c r="A3666" s="66" t="s">
        <v>282</v>
      </c>
      <c r="B3666" s="66" t="s">
        <v>158</v>
      </c>
      <c r="C3666" s="66" t="s">
        <v>182</v>
      </c>
      <c r="D3666" s="1">
        <v>8.4053079999999998</v>
      </c>
      <c r="E3666" s="1" t="s">
        <v>191</v>
      </c>
      <c r="F3666" s="1">
        <v>5.5167089999999996</v>
      </c>
      <c r="G3666" s="1">
        <v>12.60463</v>
      </c>
      <c r="H3666" s="1"/>
      <c r="I3666" s="66" t="s">
        <v>239</v>
      </c>
    </row>
    <row r="3667" spans="1:9" x14ac:dyDescent="0.25">
      <c r="A3667" s="66" t="s">
        <v>282</v>
      </c>
      <c r="B3667" s="66" t="s">
        <v>159</v>
      </c>
      <c r="C3667" s="66" t="s">
        <v>186</v>
      </c>
      <c r="D3667" s="1">
        <v>10</v>
      </c>
      <c r="E3667" s="1" t="s">
        <v>16</v>
      </c>
      <c r="F3667" s="1">
        <v>5.8364260000000003</v>
      </c>
      <c r="G3667" s="1">
        <v>16.565270000000002</v>
      </c>
      <c r="H3667" s="1"/>
      <c r="I3667" s="66">
        <v>25.01</v>
      </c>
    </row>
    <row r="3668" spans="1:9" x14ac:dyDescent="0.25">
      <c r="A3668" s="66" t="s">
        <v>282</v>
      </c>
      <c r="B3668" s="66" t="s">
        <v>160</v>
      </c>
      <c r="C3668" s="66" t="s">
        <v>183</v>
      </c>
      <c r="D3668" s="1">
        <v>16.399999999999999</v>
      </c>
      <c r="E3668" s="1" t="s">
        <v>16</v>
      </c>
      <c r="F3668" s="1">
        <v>9.8006530000000005</v>
      </c>
      <c r="G3668" s="1">
        <v>26.02244</v>
      </c>
      <c r="H3668" s="1"/>
      <c r="I3668" s="66">
        <v>25.01</v>
      </c>
    </row>
    <row r="3669" spans="1:9" x14ac:dyDescent="0.25">
      <c r="A3669" s="66" t="s">
        <v>282</v>
      </c>
      <c r="B3669" s="66" t="s">
        <v>161</v>
      </c>
      <c r="C3669" s="66" t="s">
        <v>186</v>
      </c>
      <c r="D3669" s="1">
        <v>22.932790000000001</v>
      </c>
      <c r="E3669" s="1" t="s">
        <v>191</v>
      </c>
      <c r="F3669" s="1">
        <v>15.89612</v>
      </c>
      <c r="G3669" s="1">
        <v>31.90278</v>
      </c>
      <c r="H3669" s="1"/>
      <c r="I3669" s="66" t="s">
        <v>239</v>
      </c>
    </row>
    <row r="3670" spans="1:9" x14ac:dyDescent="0.25">
      <c r="A3670" s="66" t="s">
        <v>282</v>
      </c>
      <c r="B3670" s="66" t="s">
        <v>162</v>
      </c>
      <c r="C3670" s="66" t="s">
        <v>184</v>
      </c>
      <c r="D3670" s="1">
        <v>19.2</v>
      </c>
      <c r="E3670" s="1" t="s">
        <v>16</v>
      </c>
      <c r="F3670" s="1">
        <v>8.0989350000000009</v>
      </c>
      <c r="G3670" s="1">
        <v>39.066960000000002</v>
      </c>
      <c r="H3670" s="1"/>
      <c r="I3670" s="66">
        <v>25.01</v>
      </c>
    </row>
    <row r="3671" spans="1:9" x14ac:dyDescent="0.25">
      <c r="A3671" s="66" t="s">
        <v>282</v>
      </c>
      <c r="B3671" s="66" t="s">
        <v>163</v>
      </c>
      <c r="C3671" s="66" t="s">
        <v>185</v>
      </c>
      <c r="D3671" s="1">
        <v>13.42625</v>
      </c>
      <c r="E3671" s="1" t="s">
        <v>191</v>
      </c>
      <c r="F3671" s="1">
        <v>8.3979269999999993</v>
      </c>
      <c r="G3671" s="1">
        <v>20.782250000000001</v>
      </c>
      <c r="H3671" s="1"/>
      <c r="I3671" s="66" t="s">
        <v>239</v>
      </c>
    </row>
    <row r="3672" spans="1:9" x14ac:dyDescent="0.25">
      <c r="A3672" s="66" t="s">
        <v>282</v>
      </c>
      <c r="B3672" s="66" t="s">
        <v>164</v>
      </c>
      <c r="C3672" s="66" t="s">
        <v>184</v>
      </c>
      <c r="D3672" s="1">
        <v>9.8321330000000007</v>
      </c>
      <c r="E3672" s="1" t="s">
        <v>191</v>
      </c>
      <c r="F3672" s="1">
        <v>6.3833719999999996</v>
      </c>
      <c r="G3672" s="1">
        <v>14.84863</v>
      </c>
      <c r="H3672" s="1"/>
      <c r="I3672" s="66" t="s">
        <v>239</v>
      </c>
    </row>
    <row r="3673" spans="1:9" x14ac:dyDescent="0.25">
      <c r="A3673" s="66" t="s">
        <v>282</v>
      </c>
      <c r="B3673" s="66" t="s">
        <v>165</v>
      </c>
      <c r="C3673" s="66" t="s">
        <v>183</v>
      </c>
      <c r="D3673" s="1">
        <v>7.9590750000000003</v>
      </c>
      <c r="E3673" s="1" t="s">
        <v>191</v>
      </c>
      <c r="F3673" s="1">
        <v>5.3008860000000002</v>
      </c>
      <c r="G3673" s="1">
        <v>11.784369999999999</v>
      </c>
      <c r="H3673" s="1"/>
      <c r="I3673" s="66" t="s">
        <v>239</v>
      </c>
    </row>
    <row r="3674" spans="1:9" x14ac:dyDescent="0.25">
      <c r="A3674" s="66" t="s">
        <v>282</v>
      </c>
      <c r="B3674" s="66" t="s">
        <v>166</v>
      </c>
      <c r="C3674" s="66" t="s">
        <v>3</v>
      </c>
      <c r="D3674" s="1">
        <v>7.6532770000000001</v>
      </c>
      <c r="E3674" s="1" t="s">
        <v>191</v>
      </c>
      <c r="F3674" s="1">
        <v>5.2152989999999999</v>
      </c>
      <c r="G3674" s="1">
        <v>11.097490000000001</v>
      </c>
      <c r="H3674" s="1"/>
      <c r="I3674" s="66" t="s">
        <v>239</v>
      </c>
    </row>
    <row r="3675" spans="1:9" x14ac:dyDescent="0.25">
      <c r="A3675" s="66" t="s">
        <v>282</v>
      </c>
      <c r="B3675" s="66" t="s">
        <v>167</v>
      </c>
      <c r="C3675" s="66" t="s">
        <v>184</v>
      </c>
      <c r="D3675" s="1">
        <v>8.134233</v>
      </c>
      <c r="E3675" s="1" t="s">
        <v>191</v>
      </c>
      <c r="F3675" s="1">
        <v>5.0202369999999998</v>
      </c>
      <c r="G3675" s="1">
        <v>12.917109999999999</v>
      </c>
      <c r="H3675" s="1"/>
      <c r="I3675" s="66" t="s">
        <v>239</v>
      </c>
    </row>
    <row r="3676" spans="1:9" x14ac:dyDescent="0.25">
      <c r="A3676" s="66" t="s">
        <v>282</v>
      </c>
      <c r="B3676" s="66" t="s">
        <v>168</v>
      </c>
      <c r="C3676" s="66" t="s">
        <v>187</v>
      </c>
      <c r="D3676" s="1">
        <v>14</v>
      </c>
      <c r="E3676" s="1" t="s">
        <v>16</v>
      </c>
      <c r="F3676" s="1">
        <v>7.5244780000000002</v>
      </c>
      <c r="G3676" s="1">
        <v>24.480889999999999</v>
      </c>
      <c r="H3676" s="1"/>
      <c r="I3676" s="66">
        <v>25.01</v>
      </c>
    </row>
    <row r="3677" spans="1:9" x14ac:dyDescent="0.25">
      <c r="A3677" s="66" t="s">
        <v>282</v>
      </c>
      <c r="B3677" s="66" t="s">
        <v>169</v>
      </c>
      <c r="C3677" s="66" t="s">
        <v>3</v>
      </c>
      <c r="D3677" s="1">
        <v>15.3</v>
      </c>
      <c r="E3677" s="1" t="s">
        <v>16</v>
      </c>
      <c r="F3677" s="1">
        <v>8.4473690000000001</v>
      </c>
      <c r="G3677" s="1">
        <v>26.03031</v>
      </c>
      <c r="H3677" s="1"/>
      <c r="I3677" s="66">
        <v>25.01</v>
      </c>
    </row>
    <row r="3678" spans="1:9" x14ac:dyDescent="0.25">
      <c r="A3678" s="66" t="s">
        <v>282</v>
      </c>
      <c r="B3678" s="66" t="s">
        <v>170</v>
      </c>
      <c r="C3678" s="66" t="s">
        <v>3</v>
      </c>
      <c r="D3678" s="1">
        <v>14.2</v>
      </c>
      <c r="E3678" s="1" t="s">
        <v>16</v>
      </c>
      <c r="F3678" s="1">
        <v>6.3494549999999998</v>
      </c>
      <c r="G3678" s="1">
        <v>28.935919999999999</v>
      </c>
      <c r="H3678" s="1"/>
      <c r="I3678" s="66">
        <v>25.01</v>
      </c>
    </row>
    <row r="3679" spans="1:9" x14ac:dyDescent="0.25">
      <c r="A3679" s="66" t="s">
        <v>282</v>
      </c>
      <c r="B3679" s="66" t="s">
        <v>171</v>
      </c>
      <c r="C3679" s="66" t="s">
        <v>184</v>
      </c>
      <c r="D3679" s="1">
        <v>10.52065</v>
      </c>
      <c r="E3679" s="1" t="s">
        <v>191</v>
      </c>
      <c r="F3679" s="1">
        <v>6.8975479999999996</v>
      </c>
      <c r="G3679" s="1">
        <v>15.725429999999999</v>
      </c>
      <c r="H3679" s="1"/>
      <c r="I3679" s="66" t="s">
        <v>239</v>
      </c>
    </row>
    <row r="3680" spans="1:9" x14ac:dyDescent="0.25">
      <c r="A3680" s="66" t="s">
        <v>282</v>
      </c>
      <c r="B3680" s="66" t="s">
        <v>172</v>
      </c>
      <c r="C3680" s="66" t="s">
        <v>185</v>
      </c>
      <c r="D3680" s="1">
        <v>16.413</v>
      </c>
      <c r="E3680" s="1" t="s">
        <v>191</v>
      </c>
      <c r="F3680" s="1">
        <v>10.07578</v>
      </c>
      <c r="G3680" s="1">
        <v>25.601289999999999</v>
      </c>
      <c r="H3680" s="1"/>
      <c r="I3680" s="66" t="s">
        <v>239</v>
      </c>
    </row>
    <row r="3681" spans="1:9" x14ac:dyDescent="0.25">
      <c r="A3681" s="66" t="s">
        <v>282</v>
      </c>
      <c r="B3681" s="66" t="s">
        <v>173</v>
      </c>
      <c r="C3681" s="66" t="s">
        <v>186</v>
      </c>
      <c r="D3681" s="1">
        <v>8.1846370000000004</v>
      </c>
      <c r="E3681" s="1" t="s">
        <v>191</v>
      </c>
      <c r="F3681" s="1">
        <v>5.5947250000000004</v>
      </c>
      <c r="G3681" s="1">
        <v>11.823320000000001</v>
      </c>
      <c r="H3681" s="1"/>
      <c r="I3681" s="66" t="s">
        <v>239</v>
      </c>
    </row>
    <row r="3682" spans="1:9" x14ac:dyDescent="0.25">
      <c r="A3682" s="66" t="s">
        <v>282</v>
      </c>
      <c r="B3682" s="66" t="s">
        <v>174</v>
      </c>
      <c r="C3682" s="66" t="s">
        <v>181</v>
      </c>
      <c r="D3682" s="1">
        <v>9.4995809999999992</v>
      </c>
      <c r="E3682" s="1" t="s">
        <v>191</v>
      </c>
      <c r="F3682" s="1">
        <v>5.8758949999999999</v>
      </c>
      <c r="G3682" s="1">
        <v>15.00183</v>
      </c>
      <c r="H3682" s="1"/>
      <c r="I3682" s="66" t="s">
        <v>239</v>
      </c>
    </row>
    <row r="3683" spans="1:9" x14ac:dyDescent="0.25">
      <c r="A3683" s="66" t="s">
        <v>282</v>
      </c>
      <c r="B3683" s="66" t="s">
        <v>175</v>
      </c>
      <c r="C3683" s="66" t="s">
        <v>182</v>
      </c>
      <c r="D3683" s="1">
        <v>25.139710000000001</v>
      </c>
      <c r="E3683" s="1" t="s">
        <v>191</v>
      </c>
      <c r="F3683" s="1">
        <v>20.188289999999999</v>
      </c>
      <c r="G3683" s="1">
        <v>30.83633</v>
      </c>
      <c r="H3683" s="1"/>
      <c r="I3683" s="66" t="s">
        <v>239</v>
      </c>
    </row>
    <row r="3684" spans="1:9" x14ac:dyDescent="0.25">
      <c r="A3684" s="66" t="s">
        <v>282</v>
      </c>
      <c r="B3684" s="66" t="s">
        <v>176</v>
      </c>
      <c r="C3684" s="66" t="s">
        <v>3</v>
      </c>
      <c r="D3684" s="1">
        <v>15.763170000000001</v>
      </c>
      <c r="E3684" s="1" t="s">
        <v>191</v>
      </c>
      <c r="F3684" s="1">
        <v>9.8412159999999993</v>
      </c>
      <c r="G3684" s="1">
        <v>24.288650000000001</v>
      </c>
      <c r="H3684" s="1"/>
      <c r="I3684" s="66" t="s">
        <v>239</v>
      </c>
    </row>
    <row r="3685" spans="1:9" x14ac:dyDescent="0.25">
      <c r="A3685" s="66" t="s">
        <v>282</v>
      </c>
      <c r="B3685" s="66" t="s">
        <v>177</v>
      </c>
      <c r="C3685" s="66" t="s">
        <v>182</v>
      </c>
      <c r="D3685" s="1">
        <v>19.47701</v>
      </c>
      <c r="E3685" s="1" t="s">
        <v>191</v>
      </c>
      <c r="F3685" s="1">
        <v>15.37294</v>
      </c>
      <c r="G3685" s="1">
        <v>24.361329999999999</v>
      </c>
      <c r="H3685" s="1"/>
      <c r="I3685" s="66" t="s">
        <v>239</v>
      </c>
    </row>
    <row r="3686" spans="1:9" x14ac:dyDescent="0.25">
      <c r="A3686" s="66" t="s">
        <v>282</v>
      </c>
      <c r="B3686" s="66" t="s">
        <v>178</v>
      </c>
      <c r="C3686" s="66" t="s">
        <v>182</v>
      </c>
      <c r="D3686" s="1">
        <v>9.9929260000000006</v>
      </c>
      <c r="E3686" s="1" t="s">
        <v>191</v>
      </c>
      <c r="F3686" s="1">
        <v>6.6522500000000004</v>
      </c>
      <c r="G3686" s="1">
        <v>14.746230000000001</v>
      </c>
      <c r="H3686" s="1"/>
      <c r="I3686" s="66" t="s">
        <v>239</v>
      </c>
    </row>
    <row r="3687" spans="1:9" x14ac:dyDescent="0.25">
      <c r="A3687" s="66" t="s">
        <v>282</v>
      </c>
      <c r="B3687" s="66" t="s">
        <v>179</v>
      </c>
      <c r="C3687" s="66" t="s">
        <v>181</v>
      </c>
      <c r="D3687" s="1">
        <v>7.8930179999999996</v>
      </c>
      <c r="E3687" s="1" t="s">
        <v>191</v>
      </c>
      <c r="F3687" s="1">
        <v>5.3126160000000002</v>
      </c>
      <c r="G3687" s="1">
        <v>11.573560000000001</v>
      </c>
      <c r="H3687" s="1"/>
      <c r="I3687" s="66" t="s">
        <v>239</v>
      </c>
    </row>
    <row r="3688" spans="1:9" x14ac:dyDescent="0.25">
      <c r="A3688" s="66" t="s">
        <v>282</v>
      </c>
      <c r="B3688" s="66" t="s">
        <v>180</v>
      </c>
      <c r="C3688" s="66" t="s">
        <v>186</v>
      </c>
      <c r="D3688" s="1">
        <v>15.5</v>
      </c>
      <c r="E3688" s="1" t="s">
        <v>16</v>
      </c>
      <c r="F3688" s="1">
        <v>8.9073840000000004</v>
      </c>
      <c r="G3688" s="1">
        <v>25.462789999999998</v>
      </c>
      <c r="H3688" s="1"/>
      <c r="I3688" s="66">
        <v>25.01</v>
      </c>
    </row>
    <row r="3689" spans="1:9" x14ac:dyDescent="0.25">
      <c r="A3689" s="66" t="s">
        <v>282</v>
      </c>
      <c r="B3689" s="66" t="s">
        <v>181</v>
      </c>
      <c r="C3689" s="66" t="s">
        <v>181</v>
      </c>
      <c r="D3689" s="1">
        <v>13.125579999999999</v>
      </c>
      <c r="E3689" s="1"/>
      <c r="F3689" s="1">
        <v>11.107049999999999</v>
      </c>
      <c r="G3689" s="1">
        <v>15.447190000000001</v>
      </c>
      <c r="H3689" s="66"/>
      <c r="I3689" s="66"/>
    </row>
    <row r="3690" spans="1:9" x14ac:dyDescent="0.25">
      <c r="A3690" s="66" t="s">
        <v>282</v>
      </c>
      <c r="B3690" s="66" t="s">
        <v>182</v>
      </c>
      <c r="C3690" s="66" t="s">
        <v>182</v>
      </c>
      <c r="D3690" s="1">
        <v>19.623919999999998</v>
      </c>
      <c r="E3690" s="1"/>
      <c r="F3690" s="1">
        <v>18.138760000000001</v>
      </c>
      <c r="G3690" s="1">
        <v>21.199190000000002</v>
      </c>
      <c r="H3690" s="66"/>
      <c r="I3690" s="66"/>
    </row>
    <row r="3691" spans="1:9" x14ac:dyDescent="0.25">
      <c r="A3691" s="66" t="s">
        <v>282</v>
      </c>
      <c r="B3691" s="66" t="s">
        <v>183</v>
      </c>
      <c r="C3691" s="66" t="s">
        <v>183</v>
      </c>
      <c r="D3691" s="1">
        <v>15.50586</v>
      </c>
      <c r="E3691" s="1"/>
      <c r="F3691" s="1">
        <v>13.5502</v>
      </c>
      <c r="G3691" s="1">
        <v>17.686029999999999</v>
      </c>
      <c r="H3691" s="66"/>
      <c r="I3691" s="66"/>
    </row>
    <row r="3692" spans="1:9" x14ac:dyDescent="0.25">
      <c r="A3692" s="66" t="s">
        <v>282</v>
      </c>
      <c r="B3692" s="66" t="s">
        <v>184</v>
      </c>
      <c r="C3692" s="66" t="s">
        <v>184</v>
      </c>
      <c r="D3692" s="1">
        <v>11.28134</v>
      </c>
      <c r="E3692" s="1"/>
      <c r="F3692" s="1">
        <v>8.3950340000000008</v>
      </c>
      <c r="G3692" s="1">
        <v>14.99752</v>
      </c>
      <c r="H3692" s="66"/>
      <c r="I3692" s="66"/>
    </row>
    <row r="3693" spans="1:9" x14ac:dyDescent="0.25">
      <c r="A3693" s="66" t="s">
        <v>282</v>
      </c>
      <c r="B3693" s="66" t="s">
        <v>185</v>
      </c>
      <c r="C3693" s="66" t="s">
        <v>185</v>
      </c>
      <c r="D3693" s="1">
        <v>15.42536</v>
      </c>
      <c r="E3693" s="1"/>
      <c r="F3693" s="1">
        <v>12.452019999999999</v>
      </c>
      <c r="G3693" s="1">
        <v>18.954969999999999</v>
      </c>
      <c r="H3693" s="66"/>
      <c r="I3693" s="66"/>
    </row>
    <row r="3694" spans="1:9" x14ac:dyDescent="0.25">
      <c r="A3694" s="66" t="s">
        <v>282</v>
      </c>
      <c r="B3694" s="66" t="s">
        <v>186</v>
      </c>
      <c r="C3694" s="66" t="s">
        <v>186</v>
      </c>
      <c r="D3694" s="1">
        <v>12.90785</v>
      </c>
      <c r="E3694" s="1"/>
      <c r="F3694" s="1">
        <v>10.537929999999999</v>
      </c>
      <c r="G3694" s="1">
        <v>15.71711</v>
      </c>
      <c r="H3694" s="66"/>
      <c r="I3694" s="66"/>
    </row>
    <row r="3695" spans="1:9" x14ac:dyDescent="0.25">
      <c r="A3695" s="66" t="s">
        <v>282</v>
      </c>
      <c r="B3695" s="66" t="s">
        <v>3</v>
      </c>
      <c r="C3695" s="66" t="s">
        <v>3</v>
      </c>
      <c r="D3695" s="1">
        <v>18.065560000000001</v>
      </c>
      <c r="E3695" s="1"/>
      <c r="F3695" s="1">
        <v>15.07466</v>
      </c>
      <c r="G3695" s="1">
        <v>21.499649999999999</v>
      </c>
      <c r="H3695" s="66"/>
      <c r="I3695" s="66"/>
    </row>
    <row r="3696" spans="1:9" x14ac:dyDescent="0.25">
      <c r="A3696" s="66" t="s">
        <v>282</v>
      </c>
      <c r="B3696" s="66" t="s">
        <v>187</v>
      </c>
      <c r="C3696" s="66" t="s">
        <v>187</v>
      </c>
      <c r="D3696" s="1">
        <v>17.77327</v>
      </c>
      <c r="E3696" s="1"/>
      <c r="F3696" s="1">
        <v>14.170970000000001</v>
      </c>
      <c r="G3696" s="1">
        <v>22.055980000000002</v>
      </c>
      <c r="H3696" s="66"/>
      <c r="I3696" s="66"/>
    </row>
    <row r="3697" spans="1:9" x14ac:dyDescent="0.25">
      <c r="A3697" s="66" t="s">
        <v>282</v>
      </c>
      <c r="B3697" s="66" t="s">
        <v>1</v>
      </c>
      <c r="C3697" s="66" t="s">
        <v>188</v>
      </c>
      <c r="D3697" s="1">
        <v>16.096959999999999</v>
      </c>
      <c r="E3697" s="1"/>
      <c r="F3697" s="1">
        <v>15.21176</v>
      </c>
      <c r="G3697" s="1">
        <v>17.023340000000001</v>
      </c>
      <c r="H3697" s="66"/>
      <c r="I3697" s="66"/>
    </row>
    <row r="3698" spans="1:9" s="66" customFormat="1" x14ac:dyDescent="0.25">
      <c r="A3698" s="66" t="s">
        <v>283</v>
      </c>
      <c r="B3698" s="66" t="s">
        <v>102</v>
      </c>
      <c r="C3698" s="66" t="s">
        <v>3</v>
      </c>
      <c r="D3698" s="1">
        <v>8.6999999999999993</v>
      </c>
      <c r="E3698" s="1" t="s">
        <v>16</v>
      </c>
      <c r="F3698" s="1">
        <v>5.1777550000000003</v>
      </c>
      <c r="G3698" s="1">
        <v>14.17625</v>
      </c>
      <c r="H3698" s="1"/>
      <c r="I3698" s="66">
        <v>25.01</v>
      </c>
    </row>
    <row r="3699" spans="1:9" s="66" customFormat="1" x14ac:dyDescent="0.25">
      <c r="A3699" s="66" t="s">
        <v>283</v>
      </c>
      <c r="B3699" s="66" t="s">
        <v>103</v>
      </c>
      <c r="C3699" s="66" t="s">
        <v>186</v>
      </c>
      <c r="D3699" s="1">
        <v>14.011839999999999</v>
      </c>
      <c r="E3699" s="1" t="s">
        <v>191</v>
      </c>
      <c r="F3699" s="1">
        <v>8.6374980000000008</v>
      </c>
      <c r="G3699" s="1">
        <v>21.927589999999999</v>
      </c>
      <c r="H3699" s="1"/>
      <c r="I3699" s="66" t="s">
        <v>191</v>
      </c>
    </row>
    <row r="3700" spans="1:9" s="66" customFormat="1" x14ac:dyDescent="0.25">
      <c r="A3700" s="66" t="s">
        <v>283</v>
      </c>
      <c r="B3700" s="66" t="s">
        <v>104</v>
      </c>
      <c r="C3700" s="66" t="s">
        <v>186</v>
      </c>
      <c r="D3700" s="1">
        <v>9.6</v>
      </c>
      <c r="E3700" s="1" t="s">
        <v>16</v>
      </c>
      <c r="F3700" s="1">
        <v>5.7031090000000004</v>
      </c>
      <c r="G3700" s="1">
        <v>15.692780000000001</v>
      </c>
      <c r="H3700" s="1"/>
      <c r="I3700" s="66">
        <v>25.01</v>
      </c>
    </row>
    <row r="3701" spans="1:9" s="66" customFormat="1" x14ac:dyDescent="0.25">
      <c r="A3701" s="66" t="s">
        <v>283</v>
      </c>
      <c r="B3701" s="66" t="s">
        <v>105</v>
      </c>
      <c r="C3701" s="66" t="s">
        <v>182</v>
      </c>
      <c r="D3701" s="1">
        <v>14.0846</v>
      </c>
      <c r="E3701" s="1" t="s">
        <v>191</v>
      </c>
      <c r="F3701" s="1">
        <v>9.5403719999999996</v>
      </c>
      <c r="G3701" s="1">
        <v>20.307410000000001</v>
      </c>
      <c r="H3701" s="1"/>
      <c r="I3701" s="66" t="s">
        <v>191</v>
      </c>
    </row>
    <row r="3702" spans="1:9" s="66" customFormat="1" x14ac:dyDescent="0.25">
      <c r="A3702" s="66" t="s">
        <v>283</v>
      </c>
      <c r="B3702" s="66" t="s">
        <v>106</v>
      </c>
      <c r="C3702" s="66" t="s">
        <v>185</v>
      </c>
      <c r="D3702" s="1">
        <v>6.5643820000000002</v>
      </c>
      <c r="E3702" s="1" t="s">
        <v>191</v>
      </c>
      <c r="F3702" s="1">
        <v>4.4580010000000003</v>
      </c>
      <c r="G3702" s="1">
        <v>9.5663649999999993</v>
      </c>
      <c r="H3702" s="1"/>
      <c r="I3702" s="66" t="s">
        <v>191</v>
      </c>
    </row>
    <row r="3703" spans="1:9" s="66" customFormat="1" x14ac:dyDescent="0.25">
      <c r="A3703" s="66" t="s">
        <v>283</v>
      </c>
      <c r="B3703" s="66" t="s">
        <v>107</v>
      </c>
      <c r="C3703" s="66" t="s">
        <v>185</v>
      </c>
      <c r="D3703" s="1">
        <v>14.554320000000001</v>
      </c>
      <c r="E3703" s="1" t="s">
        <v>191</v>
      </c>
      <c r="F3703" s="1">
        <v>8.8688339999999997</v>
      </c>
      <c r="G3703" s="1">
        <v>22.96604</v>
      </c>
      <c r="H3703" s="1"/>
      <c r="I3703" s="66" t="s">
        <v>191</v>
      </c>
    </row>
    <row r="3704" spans="1:9" s="66" customFormat="1" x14ac:dyDescent="0.25">
      <c r="A3704" s="66" t="s">
        <v>283</v>
      </c>
      <c r="B3704" s="66" t="s">
        <v>108</v>
      </c>
      <c r="C3704" s="66" t="s">
        <v>183</v>
      </c>
      <c r="D3704" s="1">
        <v>7.1</v>
      </c>
      <c r="E3704" s="1" t="s">
        <v>16</v>
      </c>
      <c r="F3704" s="1">
        <v>3.9918209999999998</v>
      </c>
      <c r="G3704" s="1">
        <v>12.42516</v>
      </c>
      <c r="H3704" s="1"/>
      <c r="I3704" s="66">
        <v>25.01</v>
      </c>
    </row>
    <row r="3705" spans="1:9" s="66" customFormat="1" x14ac:dyDescent="0.25">
      <c r="A3705" s="66" t="s">
        <v>283</v>
      </c>
      <c r="B3705" s="66" t="s">
        <v>109</v>
      </c>
      <c r="C3705" s="66" t="s">
        <v>3</v>
      </c>
      <c r="D3705" s="1">
        <v>12.26876</v>
      </c>
      <c r="E3705" s="1" t="s">
        <v>191</v>
      </c>
      <c r="F3705" s="1">
        <v>7.5349760000000003</v>
      </c>
      <c r="G3705" s="1">
        <v>19.354030000000002</v>
      </c>
      <c r="H3705" s="1"/>
      <c r="I3705" s="66" t="s">
        <v>191</v>
      </c>
    </row>
    <row r="3706" spans="1:9" s="66" customFormat="1" x14ac:dyDescent="0.25">
      <c r="A3706" s="66" t="s">
        <v>283</v>
      </c>
      <c r="B3706" s="66" t="s">
        <v>110</v>
      </c>
      <c r="C3706" s="66" t="s">
        <v>181</v>
      </c>
      <c r="D3706" s="1">
        <v>8.8000000000000007</v>
      </c>
      <c r="E3706" s="1" t="s">
        <v>16</v>
      </c>
      <c r="F3706" s="1">
        <v>5.3226849999999999</v>
      </c>
      <c r="G3706" s="1">
        <v>14.2675</v>
      </c>
      <c r="H3706" s="1"/>
      <c r="I3706" s="66">
        <v>25.01</v>
      </c>
    </row>
    <row r="3707" spans="1:9" s="66" customFormat="1" x14ac:dyDescent="0.25">
      <c r="A3707" s="66" t="s">
        <v>283</v>
      </c>
      <c r="B3707" s="66" t="s">
        <v>111</v>
      </c>
      <c r="C3707" s="66" t="s">
        <v>182</v>
      </c>
      <c r="D3707" s="1">
        <v>11.079510000000001</v>
      </c>
      <c r="E3707" s="1" t="s">
        <v>191</v>
      </c>
      <c r="F3707" s="1">
        <v>8.3739640000000009</v>
      </c>
      <c r="G3707" s="1">
        <v>14.520659999999999</v>
      </c>
      <c r="H3707" s="1"/>
      <c r="I3707" s="66" t="s">
        <v>191</v>
      </c>
    </row>
    <row r="3708" spans="1:9" s="66" customFormat="1" x14ac:dyDescent="0.25">
      <c r="A3708" s="66" t="s">
        <v>283</v>
      </c>
      <c r="B3708" s="66" t="s">
        <v>112</v>
      </c>
      <c r="C3708" s="66" t="s">
        <v>187</v>
      </c>
      <c r="D3708" s="1">
        <v>8.6</v>
      </c>
      <c r="E3708" s="1" t="s">
        <v>16</v>
      </c>
      <c r="F3708" s="1">
        <v>4.708558</v>
      </c>
      <c r="G3708" s="1">
        <v>15.2355</v>
      </c>
      <c r="H3708" s="1"/>
      <c r="I3708" s="66">
        <v>25.01</v>
      </c>
    </row>
    <row r="3709" spans="1:9" s="66" customFormat="1" x14ac:dyDescent="0.25">
      <c r="A3709" s="66" t="s">
        <v>283</v>
      </c>
      <c r="B3709" s="66" t="s">
        <v>113</v>
      </c>
      <c r="C3709" s="66" t="s">
        <v>187</v>
      </c>
      <c r="D3709" s="1">
        <v>15.040050000000001</v>
      </c>
      <c r="E3709" s="1" t="s">
        <v>191</v>
      </c>
      <c r="F3709" s="1">
        <v>9.0845070000000003</v>
      </c>
      <c r="G3709" s="1">
        <v>23.874610000000001</v>
      </c>
      <c r="H3709" s="1"/>
      <c r="I3709" s="66" t="s">
        <v>191</v>
      </c>
    </row>
    <row r="3710" spans="1:9" s="66" customFormat="1" x14ac:dyDescent="0.25">
      <c r="A3710" s="66" t="s">
        <v>283</v>
      </c>
      <c r="B3710" s="66" t="s">
        <v>114</v>
      </c>
      <c r="C3710" s="66" t="s">
        <v>183</v>
      </c>
      <c r="D3710" s="1">
        <v>14.190429999999999</v>
      </c>
      <c r="E3710" s="1" t="s">
        <v>191</v>
      </c>
      <c r="F3710" s="1">
        <v>10.075749999999999</v>
      </c>
      <c r="G3710" s="1">
        <v>19.618860000000002</v>
      </c>
      <c r="H3710" s="1"/>
      <c r="I3710" s="66" t="s">
        <v>191</v>
      </c>
    </row>
    <row r="3711" spans="1:9" s="66" customFormat="1" x14ac:dyDescent="0.25">
      <c r="A3711" s="66" t="s">
        <v>283</v>
      </c>
      <c r="B3711" s="66" t="s">
        <v>115</v>
      </c>
      <c r="C3711" s="66" t="s">
        <v>183</v>
      </c>
      <c r="D3711" s="1">
        <v>16.232250000000001</v>
      </c>
      <c r="E3711" s="1" t="s">
        <v>191</v>
      </c>
      <c r="F3711" s="1">
        <v>11.890599999999999</v>
      </c>
      <c r="G3711" s="1">
        <v>21.76754</v>
      </c>
      <c r="H3711" s="1"/>
      <c r="I3711" s="66" t="s">
        <v>191</v>
      </c>
    </row>
    <row r="3712" spans="1:9" s="66" customFormat="1" x14ac:dyDescent="0.25">
      <c r="A3712" s="66" t="s">
        <v>283</v>
      </c>
      <c r="B3712" s="66" t="s">
        <v>116</v>
      </c>
      <c r="C3712" s="66" t="s">
        <v>187</v>
      </c>
      <c r="D3712" s="1">
        <v>15.652049999999999</v>
      </c>
      <c r="E3712" s="1" t="s">
        <v>191</v>
      </c>
      <c r="F3712" s="1">
        <v>9.7861060000000002</v>
      </c>
      <c r="G3712" s="1">
        <v>24.095030000000001</v>
      </c>
      <c r="H3712" s="1"/>
      <c r="I3712" s="66" t="s">
        <v>191</v>
      </c>
    </row>
    <row r="3713" spans="1:9" s="66" customFormat="1" x14ac:dyDescent="0.25">
      <c r="A3713" s="66" t="s">
        <v>283</v>
      </c>
      <c r="B3713" s="66" t="s">
        <v>117</v>
      </c>
      <c r="C3713" s="66" t="s">
        <v>184</v>
      </c>
      <c r="D3713" s="1">
        <v>6.3167350000000004</v>
      </c>
      <c r="E3713" s="1" t="s">
        <v>191</v>
      </c>
      <c r="F3713" s="1">
        <v>3.8650739999999999</v>
      </c>
      <c r="G3713" s="1">
        <v>10.159179999999999</v>
      </c>
      <c r="H3713" s="1"/>
      <c r="I3713" s="66" t="s">
        <v>191</v>
      </c>
    </row>
    <row r="3714" spans="1:9" s="66" customFormat="1" x14ac:dyDescent="0.25">
      <c r="A3714" s="66" t="s">
        <v>283</v>
      </c>
      <c r="B3714" s="66" t="s">
        <v>118</v>
      </c>
      <c r="C3714" s="66" t="s">
        <v>184</v>
      </c>
      <c r="D3714" s="1">
        <v>9.6</v>
      </c>
      <c r="E3714" s="1" t="s">
        <v>16</v>
      </c>
      <c r="F3714" s="1">
        <v>5.422199</v>
      </c>
      <c r="G3714" s="1">
        <v>16.380199999999999</v>
      </c>
      <c r="H3714" s="1"/>
      <c r="I3714" s="66">
        <v>25.01</v>
      </c>
    </row>
    <row r="3715" spans="1:9" s="66" customFormat="1" x14ac:dyDescent="0.25">
      <c r="A3715" s="66" t="s">
        <v>283</v>
      </c>
      <c r="B3715" s="66" t="s">
        <v>119</v>
      </c>
      <c r="C3715" s="66" t="s">
        <v>182</v>
      </c>
      <c r="D3715" s="1">
        <v>6.6773759999999998</v>
      </c>
      <c r="E3715" s="1" t="s">
        <v>191</v>
      </c>
      <c r="F3715" s="1">
        <v>4.8107839999999999</v>
      </c>
      <c r="G3715" s="1">
        <v>9.1982239999999997</v>
      </c>
      <c r="H3715" s="1"/>
      <c r="I3715" s="66" t="s">
        <v>191</v>
      </c>
    </row>
    <row r="3716" spans="1:9" s="66" customFormat="1" x14ac:dyDescent="0.25">
      <c r="A3716" s="66" t="s">
        <v>283</v>
      </c>
      <c r="B3716" s="66" t="s">
        <v>120</v>
      </c>
      <c r="C3716" s="66" t="s">
        <v>185</v>
      </c>
      <c r="D3716" s="1">
        <v>6.8892420000000003</v>
      </c>
      <c r="E3716" s="1" t="s">
        <v>191</v>
      </c>
      <c r="F3716" s="1">
        <v>4.6925210000000002</v>
      </c>
      <c r="G3716" s="1">
        <v>10.006349999999999</v>
      </c>
      <c r="H3716" s="1"/>
      <c r="I3716" s="66" t="s">
        <v>191</v>
      </c>
    </row>
    <row r="3717" spans="1:9" s="66" customFormat="1" x14ac:dyDescent="0.25">
      <c r="A3717" s="66" t="s">
        <v>283</v>
      </c>
      <c r="B3717" s="66" t="s">
        <v>121</v>
      </c>
      <c r="C3717" s="66" t="s">
        <v>183</v>
      </c>
      <c r="D3717" s="1">
        <v>11.274520000000001</v>
      </c>
      <c r="E3717" s="1" t="s">
        <v>191</v>
      </c>
      <c r="F3717" s="1">
        <v>7.9171079999999998</v>
      </c>
      <c r="G3717" s="1">
        <v>15.81123</v>
      </c>
      <c r="H3717" s="1"/>
      <c r="I3717" s="66" t="s">
        <v>191</v>
      </c>
    </row>
    <row r="3718" spans="1:9" s="66" customFormat="1" x14ac:dyDescent="0.25">
      <c r="A3718" s="66" t="s">
        <v>283</v>
      </c>
      <c r="B3718" s="66" t="s">
        <v>122</v>
      </c>
      <c r="C3718" s="66" t="s">
        <v>187</v>
      </c>
      <c r="D3718" s="1">
        <v>8.3000000000000007</v>
      </c>
      <c r="E3718" s="1" t="s">
        <v>16</v>
      </c>
      <c r="F3718" s="1">
        <v>4.6045069999999999</v>
      </c>
      <c r="G3718" s="1">
        <v>14.585380000000001</v>
      </c>
      <c r="H3718" s="1"/>
      <c r="I3718" s="66">
        <v>25.01</v>
      </c>
    </row>
    <row r="3719" spans="1:9" s="66" customFormat="1" x14ac:dyDescent="0.25">
      <c r="A3719" s="66" t="s">
        <v>283</v>
      </c>
      <c r="B3719" s="66" t="s">
        <v>123</v>
      </c>
      <c r="C3719" s="66" t="s">
        <v>183</v>
      </c>
      <c r="D3719" s="1">
        <v>6.8241699999999996</v>
      </c>
      <c r="E3719" s="1" t="s">
        <v>191</v>
      </c>
      <c r="F3719" s="1">
        <v>4.3220460000000003</v>
      </c>
      <c r="G3719" s="1">
        <v>10.614129999999999</v>
      </c>
      <c r="H3719" s="1"/>
      <c r="I3719" s="66" t="s">
        <v>191</v>
      </c>
    </row>
    <row r="3720" spans="1:9" s="66" customFormat="1" x14ac:dyDescent="0.25">
      <c r="A3720" s="66" t="s">
        <v>283</v>
      </c>
      <c r="B3720" s="66" t="s">
        <v>124</v>
      </c>
      <c r="C3720" s="66" t="s">
        <v>184</v>
      </c>
      <c r="D3720" s="1">
        <v>13.67454</v>
      </c>
      <c r="E3720" s="1" t="s">
        <v>191</v>
      </c>
      <c r="F3720" s="1">
        <v>9.3308759999999999</v>
      </c>
      <c r="G3720" s="1">
        <v>19.603059999999999</v>
      </c>
      <c r="H3720" s="1"/>
      <c r="I3720" s="66" t="s">
        <v>191</v>
      </c>
    </row>
    <row r="3721" spans="1:9" s="66" customFormat="1" x14ac:dyDescent="0.25">
      <c r="A3721" s="66" t="s">
        <v>283</v>
      </c>
      <c r="B3721" s="66" t="s">
        <v>125</v>
      </c>
      <c r="C3721" s="66" t="s">
        <v>186</v>
      </c>
      <c r="D3721" s="1">
        <v>8.5288199999999996</v>
      </c>
      <c r="E3721" s="1" t="s">
        <v>191</v>
      </c>
      <c r="F3721" s="1">
        <v>5.2997129999999997</v>
      </c>
      <c r="G3721" s="1">
        <v>13.446059999999999</v>
      </c>
      <c r="H3721" s="1"/>
      <c r="I3721" s="66" t="s">
        <v>191</v>
      </c>
    </row>
    <row r="3722" spans="1:9" s="66" customFormat="1" x14ac:dyDescent="0.25">
      <c r="A3722" s="66" t="s">
        <v>283</v>
      </c>
      <c r="B3722" s="66" t="s">
        <v>126</v>
      </c>
      <c r="C3722" s="66" t="s">
        <v>187</v>
      </c>
      <c r="D3722" s="1">
        <v>16.520510000000002</v>
      </c>
      <c r="E3722" s="1" t="s">
        <v>191</v>
      </c>
      <c r="F3722" s="1">
        <v>10.452070000000001</v>
      </c>
      <c r="G3722" s="1">
        <v>25.12377</v>
      </c>
      <c r="H3722" s="1"/>
      <c r="I3722" s="66" t="s">
        <v>191</v>
      </c>
    </row>
    <row r="3723" spans="1:9" s="66" customFormat="1" x14ac:dyDescent="0.25">
      <c r="A3723" s="66" t="s">
        <v>283</v>
      </c>
      <c r="B3723" s="66" t="s">
        <v>127</v>
      </c>
      <c r="C3723" s="66" t="s">
        <v>183</v>
      </c>
      <c r="D3723" s="1">
        <v>12.07488</v>
      </c>
      <c r="E3723" s="1" t="s">
        <v>191</v>
      </c>
      <c r="F3723" s="1">
        <v>8.3204809999999991</v>
      </c>
      <c r="G3723" s="1">
        <v>17.20542</v>
      </c>
      <c r="H3723" s="1"/>
      <c r="I3723" s="66" t="s">
        <v>191</v>
      </c>
    </row>
    <row r="3724" spans="1:9" s="66" customFormat="1" x14ac:dyDescent="0.25">
      <c r="A3724" s="66" t="s">
        <v>283</v>
      </c>
      <c r="B3724" s="66" t="s">
        <v>128</v>
      </c>
      <c r="C3724" s="66" t="s">
        <v>184</v>
      </c>
      <c r="D3724" s="1">
        <v>12.3</v>
      </c>
      <c r="E3724" s="1" t="s">
        <v>16</v>
      </c>
      <c r="F3724" s="1">
        <v>7.173908</v>
      </c>
      <c r="G3724" s="1">
        <v>20.435580000000002</v>
      </c>
      <c r="H3724" s="1"/>
      <c r="I3724" s="66">
        <v>25.01</v>
      </c>
    </row>
    <row r="3725" spans="1:9" s="66" customFormat="1" x14ac:dyDescent="0.25">
      <c r="A3725" s="66" t="s">
        <v>283</v>
      </c>
      <c r="B3725" s="66" t="s">
        <v>129</v>
      </c>
      <c r="C3725" s="66" t="s">
        <v>3</v>
      </c>
      <c r="D3725" s="1">
        <v>16.500640000000001</v>
      </c>
      <c r="E3725" s="1" t="s">
        <v>191</v>
      </c>
      <c r="F3725" s="1">
        <v>10.15554</v>
      </c>
      <c r="G3725" s="1">
        <v>25.677109999999999</v>
      </c>
      <c r="H3725" s="1"/>
      <c r="I3725" s="66" t="s">
        <v>191</v>
      </c>
    </row>
    <row r="3726" spans="1:9" s="66" customFormat="1" x14ac:dyDescent="0.25">
      <c r="A3726" s="66" t="s">
        <v>283</v>
      </c>
      <c r="B3726" s="66" t="s">
        <v>130</v>
      </c>
      <c r="C3726" s="66" t="s">
        <v>186</v>
      </c>
      <c r="D3726" s="1">
        <v>13.309480000000001</v>
      </c>
      <c r="E3726" s="1" t="s">
        <v>191</v>
      </c>
      <c r="F3726" s="1">
        <v>8.0321569999999998</v>
      </c>
      <c r="G3726" s="1">
        <v>21.252880000000001</v>
      </c>
      <c r="H3726" s="1"/>
      <c r="I3726" s="66" t="s">
        <v>191</v>
      </c>
    </row>
    <row r="3727" spans="1:9" s="66" customFormat="1" x14ac:dyDescent="0.25">
      <c r="A3727" s="66" t="s">
        <v>283</v>
      </c>
      <c r="B3727" s="66" t="s">
        <v>131</v>
      </c>
      <c r="C3727" s="66" t="s">
        <v>186</v>
      </c>
      <c r="D3727" s="1">
        <v>7.3072030000000003</v>
      </c>
      <c r="E3727" s="1" t="s">
        <v>191</v>
      </c>
      <c r="F3727" s="1">
        <v>4.560683</v>
      </c>
      <c r="G3727" s="1">
        <v>11.508279999999999</v>
      </c>
      <c r="H3727" s="1"/>
      <c r="I3727" s="66" t="s">
        <v>191</v>
      </c>
    </row>
    <row r="3728" spans="1:9" s="66" customFormat="1" x14ac:dyDescent="0.25">
      <c r="A3728" s="66" t="s">
        <v>283</v>
      </c>
      <c r="B3728" s="66" t="s">
        <v>132</v>
      </c>
      <c r="C3728" s="66" t="s">
        <v>182</v>
      </c>
      <c r="D3728" s="1">
        <v>10.8606</v>
      </c>
      <c r="E3728" s="1" t="s">
        <v>191</v>
      </c>
      <c r="F3728" s="1">
        <v>6.9270389999999997</v>
      </c>
      <c r="G3728" s="1">
        <v>16.628789999999999</v>
      </c>
      <c r="H3728" s="1"/>
      <c r="I3728" s="66" t="s">
        <v>191</v>
      </c>
    </row>
    <row r="3729" spans="1:9" s="66" customFormat="1" x14ac:dyDescent="0.25">
      <c r="A3729" s="66" t="s">
        <v>283</v>
      </c>
      <c r="B3729" s="66" t="s">
        <v>133</v>
      </c>
      <c r="C3729" s="66" t="s">
        <v>186</v>
      </c>
      <c r="D3729" s="1">
        <v>8</v>
      </c>
      <c r="E3729" s="1" t="s">
        <v>16</v>
      </c>
      <c r="F3729" s="1">
        <v>3.195605</v>
      </c>
      <c r="G3729" s="1">
        <v>18.545680000000001</v>
      </c>
      <c r="H3729" s="1"/>
      <c r="I3729" s="66">
        <v>25.01</v>
      </c>
    </row>
    <row r="3730" spans="1:9" s="66" customFormat="1" x14ac:dyDescent="0.25">
      <c r="A3730" s="66" t="s">
        <v>283</v>
      </c>
      <c r="B3730" s="66" t="s">
        <v>134</v>
      </c>
      <c r="C3730" s="66" t="s">
        <v>182</v>
      </c>
      <c r="D3730" s="1">
        <v>13.558299999999999</v>
      </c>
      <c r="E3730" s="1" t="s">
        <v>191</v>
      </c>
      <c r="F3730" s="1">
        <v>9.6788249999999998</v>
      </c>
      <c r="G3730" s="1">
        <v>18.671309999999998</v>
      </c>
      <c r="H3730" s="1"/>
      <c r="I3730" s="66" t="s">
        <v>191</v>
      </c>
    </row>
    <row r="3731" spans="1:9" s="66" customFormat="1" x14ac:dyDescent="0.25">
      <c r="A3731" s="66" t="s">
        <v>283</v>
      </c>
      <c r="B3731" s="66" t="s">
        <v>135</v>
      </c>
      <c r="C3731" s="66" t="s">
        <v>3</v>
      </c>
      <c r="D3731" s="1">
        <v>16.899999999999999</v>
      </c>
      <c r="E3731" s="1" t="s">
        <v>16</v>
      </c>
      <c r="F3731" s="1">
        <v>9.5942950000000007</v>
      </c>
      <c r="G3731" s="1">
        <v>27.964749999999999</v>
      </c>
      <c r="H3731" s="1"/>
      <c r="I3731" s="66">
        <v>25.01</v>
      </c>
    </row>
    <row r="3732" spans="1:9" s="66" customFormat="1" x14ac:dyDescent="0.25">
      <c r="A3732" s="66" t="s">
        <v>283</v>
      </c>
      <c r="B3732" s="66" t="s">
        <v>136</v>
      </c>
      <c r="C3732" s="66" t="s">
        <v>183</v>
      </c>
      <c r="D3732" s="1">
        <v>11.643879999999999</v>
      </c>
      <c r="E3732" s="1" t="s">
        <v>191</v>
      </c>
      <c r="F3732" s="1">
        <v>7.3002960000000003</v>
      </c>
      <c r="G3732" s="1">
        <v>18.06812</v>
      </c>
      <c r="H3732" s="1"/>
      <c r="I3732" s="66" t="s">
        <v>191</v>
      </c>
    </row>
    <row r="3733" spans="1:9" s="66" customFormat="1" x14ac:dyDescent="0.25">
      <c r="A3733" s="66" t="s">
        <v>283</v>
      </c>
      <c r="B3733" s="66" t="s">
        <v>137</v>
      </c>
      <c r="C3733" s="66" t="s">
        <v>181</v>
      </c>
      <c r="D3733" s="1">
        <v>8.9870490000000007</v>
      </c>
      <c r="E3733" s="1" t="s">
        <v>191</v>
      </c>
      <c r="F3733" s="1">
        <v>6.0442359999999997</v>
      </c>
      <c r="G3733" s="1">
        <v>13.16194</v>
      </c>
      <c r="H3733" s="1"/>
      <c r="I3733" s="66" t="s">
        <v>191</v>
      </c>
    </row>
    <row r="3734" spans="1:9" s="66" customFormat="1" x14ac:dyDescent="0.25">
      <c r="A3734" s="66" t="s">
        <v>283</v>
      </c>
      <c r="B3734" s="66" t="s">
        <v>138</v>
      </c>
      <c r="C3734" s="66" t="s">
        <v>185</v>
      </c>
      <c r="D3734" s="1">
        <v>13.9</v>
      </c>
      <c r="E3734" s="1" t="s">
        <v>16</v>
      </c>
      <c r="F3734" s="1">
        <v>7.7946819999999999</v>
      </c>
      <c r="G3734" s="1">
        <v>23.456720000000001</v>
      </c>
      <c r="H3734" s="1"/>
      <c r="I3734" s="66">
        <v>25.01</v>
      </c>
    </row>
    <row r="3735" spans="1:9" s="66" customFormat="1" x14ac:dyDescent="0.25">
      <c r="A3735" s="66" t="s">
        <v>283</v>
      </c>
      <c r="B3735" s="66" t="s">
        <v>139</v>
      </c>
      <c r="C3735" s="66" t="s">
        <v>187</v>
      </c>
      <c r="D3735" s="1">
        <v>11.9</v>
      </c>
      <c r="E3735" s="1" t="s">
        <v>16</v>
      </c>
      <c r="F3735" s="1">
        <v>6.1290190000000004</v>
      </c>
      <c r="G3735" s="1">
        <v>21.807230000000001</v>
      </c>
      <c r="H3735" s="1"/>
      <c r="I3735" s="66">
        <v>25.01</v>
      </c>
    </row>
    <row r="3736" spans="1:9" s="66" customFormat="1" x14ac:dyDescent="0.25">
      <c r="A3736" s="66" t="s">
        <v>283</v>
      </c>
      <c r="B3736" s="66" t="s">
        <v>140</v>
      </c>
      <c r="C3736" s="66" t="s">
        <v>187</v>
      </c>
      <c r="D3736" s="1">
        <v>9.1967029999999994</v>
      </c>
      <c r="E3736" s="1" t="s">
        <v>191</v>
      </c>
      <c r="F3736" s="1">
        <v>6.0112300000000003</v>
      </c>
      <c r="G3736" s="1">
        <v>13.82198</v>
      </c>
      <c r="H3736" s="1"/>
      <c r="I3736" s="66" t="s">
        <v>191</v>
      </c>
    </row>
    <row r="3737" spans="1:9" s="66" customFormat="1" x14ac:dyDescent="0.25">
      <c r="A3737" s="66" t="s">
        <v>283</v>
      </c>
      <c r="B3737" s="66" t="s">
        <v>141</v>
      </c>
      <c r="C3737" s="66" t="s">
        <v>181</v>
      </c>
      <c r="D3737" s="1">
        <v>7.2712250000000003</v>
      </c>
      <c r="E3737" s="1" t="s">
        <v>191</v>
      </c>
      <c r="F3737" s="1">
        <v>4.7156289999999998</v>
      </c>
      <c r="G3737" s="1">
        <v>11.051170000000001</v>
      </c>
      <c r="H3737" s="1"/>
      <c r="I3737" s="66" t="s">
        <v>191</v>
      </c>
    </row>
    <row r="3738" spans="1:9" s="66" customFormat="1" x14ac:dyDescent="0.25">
      <c r="A3738" s="66" t="s">
        <v>283</v>
      </c>
      <c r="B3738" s="66" t="s">
        <v>142</v>
      </c>
      <c r="C3738" s="66" t="s">
        <v>3</v>
      </c>
      <c r="D3738" s="1">
        <v>11.4</v>
      </c>
      <c r="E3738" s="1" t="s">
        <v>16</v>
      </c>
      <c r="F3738" s="1">
        <v>6.3895609999999996</v>
      </c>
      <c r="G3738" s="1">
        <v>19.612690000000001</v>
      </c>
      <c r="H3738" s="1"/>
      <c r="I3738" s="66">
        <v>25.01</v>
      </c>
    </row>
    <row r="3739" spans="1:9" s="66" customFormat="1" x14ac:dyDescent="0.25">
      <c r="A3739" s="66" t="s">
        <v>283</v>
      </c>
      <c r="B3739" s="66" t="s">
        <v>143</v>
      </c>
      <c r="C3739" s="66" t="s">
        <v>182</v>
      </c>
      <c r="D3739" s="1">
        <v>9.1999999999999993</v>
      </c>
      <c r="E3739" s="1" t="s">
        <v>16</v>
      </c>
      <c r="F3739" s="1">
        <v>5.4286940000000001</v>
      </c>
      <c r="G3739" s="1">
        <v>15.159269999999999</v>
      </c>
      <c r="H3739" s="1"/>
      <c r="I3739" s="66">
        <v>25.01</v>
      </c>
    </row>
    <row r="3740" spans="1:9" s="66" customFormat="1" x14ac:dyDescent="0.25">
      <c r="A3740" s="66" t="s">
        <v>283</v>
      </c>
      <c r="B3740" s="66" t="s">
        <v>144</v>
      </c>
      <c r="C3740" s="66" t="s">
        <v>181</v>
      </c>
      <c r="D3740" s="1">
        <v>8.8618100000000002</v>
      </c>
      <c r="E3740" s="1" t="s">
        <v>191</v>
      </c>
      <c r="F3740" s="1">
        <v>6.0613479999999997</v>
      </c>
      <c r="G3740" s="1">
        <v>12.780110000000001</v>
      </c>
      <c r="H3740" s="1"/>
      <c r="I3740" s="66" t="s">
        <v>191</v>
      </c>
    </row>
    <row r="3741" spans="1:9" s="66" customFormat="1" x14ac:dyDescent="0.25">
      <c r="A3741" s="66" t="s">
        <v>283</v>
      </c>
      <c r="B3741" s="66" t="s">
        <v>145</v>
      </c>
      <c r="C3741" s="66" t="s">
        <v>182</v>
      </c>
      <c r="D3741" s="1">
        <v>8.6</v>
      </c>
      <c r="E3741" s="1" t="s">
        <v>16</v>
      </c>
      <c r="F3741" s="1">
        <v>4.8830539999999996</v>
      </c>
      <c r="G3741" s="1">
        <v>14.59714</v>
      </c>
      <c r="H3741" s="1"/>
      <c r="I3741" s="66">
        <v>25.01</v>
      </c>
    </row>
    <row r="3742" spans="1:9" s="66" customFormat="1" x14ac:dyDescent="0.25">
      <c r="A3742" s="66" t="s">
        <v>283</v>
      </c>
      <c r="B3742" s="66" t="s">
        <v>146</v>
      </c>
      <c r="C3742" s="66" t="s">
        <v>182</v>
      </c>
      <c r="D3742" s="1">
        <v>14.31418</v>
      </c>
      <c r="E3742" s="1" t="s">
        <v>191</v>
      </c>
      <c r="F3742" s="1">
        <v>10.702859999999999</v>
      </c>
      <c r="G3742" s="1">
        <v>18.886289999999999</v>
      </c>
      <c r="H3742" s="1"/>
      <c r="I3742" s="66" t="s">
        <v>191</v>
      </c>
    </row>
    <row r="3743" spans="1:9" s="66" customFormat="1" x14ac:dyDescent="0.25">
      <c r="A3743" s="66" t="s">
        <v>283</v>
      </c>
      <c r="B3743" s="66" t="s">
        <v>147</v>
      </c>
      <c r="C3743" s="66" t="s">
        <v>187</v>
      </c>
      <c r="D3743" s="1">
        <v>13.719290000000001</v>
      </c>
      <c r="E3743" s="1" t="s">
        <v>191</v>
      </c>
      <c r="F3743" s="1">
        <v>9.4799980000000001</v>
      </c>
      <c r="G3743" s="1">
        <v>19.447040000000001</v>
      </c>
      <c r="H3743" s="1"/>
      <c r="I3743" s="66" t="s">
        <v>191</v>
      </c>
    </row>
    <row r="3744" spans="1:9" s="66" customFormat="1" x14ac:dyDescent="0.25">
      <c r="A3744" s="66" t="s">
        <v>283</v>
      </c>
      <c r="B3744" s="66" t="s">
        <v>148</v>
      </c>
      <c r="C3744" s="66" t="s">
        <v>3</v>
      </c>
      <c r="D3744" s="1">
        <v>14.665699999999999</v>
      </c>
      <c r="E3744" s="1" t="s">
        <v>191</v>
      </c>
      <c r="F3744" s="1">
        <v>9.6006330000000002</v>
      </c>
      <c r="G3744" s="1">
        <v>21.75976</v>
      </c>
      <c r="H3744" s="1"/>
      <c r="I3744" s="66" t="s">
        <v>191</v>
      </c>
    </row>
    <row r="3745" spans="1:9" s="66" customFormat="1" x14ac:dyDescent="0.25">
      <c r="A3745" s="66" t="s">
        <v>283</v>
      </c>
      <c r="B3745" s="66" t="s">
        <v>149</v>
      </c>
      <c r="C3745" s="66" t="s">
        <v>3</v>
      </c>
      <c r="D3745" s="1">
        <v>14.53684</v>
      </c>
      <c r="E3745" s="1" t="s">
        <v>191</v>
      </c>
      <c r="F3745" s="1">
        <v>9.1730640000000001</v>
      </c>
      <c r="G3745" s="1">
        <v>22.268049999999999</v>
      </c>
      <c r="H3745" s="1"/>
      <c r="I3745" s="66" t="s">
        <v>191</v>
      </c>
    </row>
    <row r="3746" spans="1:9" s="66" customFormat="1" x14ac:dyDescent="0.25">
      <c r="A3746" s="66" t="s">
        <v>283</v>
      </c>
      <c r="B3746" s="66" t="s">
        <v>150</v>
      </c>
      <c r="C3746" s="66" t="s">
        <v>181</v>
      </c>
      <c r="D3746" s="1">
        <v>11.548019999999999</v>
      </c>
      <c r="E3746" s="1" t="s">
        <v>191</v>
      </c>
      <c r="F3746" s="1">
        <v>7.6549550000000002</v>
      </c>
      <c r="G3746" s="1">
        <v>17.055309999999999</v>
      </c>
      <c r="H3746" s="1"/>
      <c r="I3746" s="66" t="s">
        <v>191</v>
      </c>
    </row>
    <row r="3747" spans="1:9" s="66" customFormat="1" x14ac:dyDescent="0.25">
      <c r="A3747" s="66" t="s">
        <v>283</v>
      </c>
      <c r="B3747" s="66" t="s">
        <v>151</v>
      </c>
      <c r="C3747" s="66" t="s">
        <v>182</v>
      </c>
      <c r="D3747" s="1">
        <v>9.1999999999999993</v>
      </c>
      <c r="E3747" s="1" t="s">
        <v>16</v>
      </c>
      <c r="F3747" s="1">
        <v>5.3726630000000002</v>
      </c>
      <c r="G3747" s="1">
        <v>15.218249999999999</v>
      </c>
      <c r="H3747" s="1"/>
      <c r="I3747" s="66">
        <v>25.01</v>
      </c>
    </row>
    <row r="3748" spans="1:9" s="66" customFormat="1" x14ac:dyDescent="0.25">
      <c r="A3748" s="66" t="s">
        <v>283</v>
      </c>
      <c r="B3748" s="66" t="s">
        <v>152</v>
      </c>
      <c r="C3748" s="66" t="s">
        <v>186</v>
      </c>
      <c r="D3748" s="1">
        <v>12.443860000000001</v>
      </c>
      <c r="E3748" s="1" t="s">
        <v>191</v>
      </c>
      <c r="F3748" s="1">
        <v>8.3027949999999997</v>
      </c>
      <c r="G3748" s="1">
        <v>18.23949</v>
      </c>
      <c r="H3748" s="1"/>
      <c r="I3748" s="66" t="s">
        <v>191</v>
      </c>
    </row>
    <row r="3749" spans="1:9" s="66" customFormat="1" x14ac:dyDescent="0.25">
      <c r="A3749" s="66" t="s">
        <v>283</v>
      </c>
      <c r="B3749" s="66" t="s">
        <v>153</v>
      </c>
      <c r="C3749" s="66" t="s">
        <v>182</v>
      </c>
      <c r="D3749" s="1">
        <v>15.49006</v>
      </c>
      <c r="E3749" s="1" t="s">
        <v>191</v>
      </c>
      <c r="F3749" s="1">
        <v>10.32884</v>
      </c>
      <c r="G3749" s="1">
        <v>22.580850000000002</v>
      </c>
      <c r="H3749" s="1"/>
      <c r="I3749" s="66" t="s">
        <v>191</v>
      </c>
    </row>
    <row r="3750" spans="1:9" s="66" customFormat="1" x14ac:dyDescent="0.25">
      <c r="A3750" s="66" t="s">
        <v>283</v>
      </c>
      <c r="B3750" s="66" t="s">
        <v>154</v>
      </c>
      <c r="C3750" s="66" t="s">
        <v>183</v>
      </c>
      <c r="D3750" s="1">
        <v>8.4138269999999995</v>
      </c>
      <c r="E3750" s="1" t="s">
        <v>191</v>
      </c>
      <c r="F3750" s="1">
        <v>5.2500600000000004</v>
      </c>
      <c r="G3750" s="1">
        <v>13.218159999999999</v>
      </c>
      <c r="H3750" s="1"/>
      <c r="I3750" s="66" t="s">
        <v>191</v>
      </c>
    </row>
    <row r="3751" spans="1:9" s="66" customFormat="1" x14ac:dyDescent="0.25">
      <c r="A3751" s="66" t="s">
        <v>283</v>
      </c>
      <c r="B3751" s="66" t="s">
        <v>155</v>
      </c>
      <c r="C3751" s="66" t="s">
        <v>187</v>
      </c>
      <c r="D3751" s="1">
        <v>11.2</v>
      </c>
      <c r="E3751" s="1" t="s">
        <v>16</v>
      </c>
      <c r="F3751" s="1">
        <v>6.5173680000000003</v>
      </c>
      <c r="G3751" s="1">
        <v>18.654499999999999</v>
      </c>
      <c r="H3751" s="1"/>
      <c r="I3751" s="66">
        <v>25.01</v>
      </c>
    </row>
    <row r="3752" spans="1:9" s="66" customFormat="1" x14ac:dyDescent="0.25">
      <c r="A3752" s="66" t="s">
        <v>283</v>
      </c>
      <c r="B3752" s="66" t="s">
        <v>156</v>
      </c>
      <c r="C3752" s="66" t="s">
        <v>184</v>
      </c>
      <c r="D3752" s="1">
        <v>9.1</v>
      </c>
      <c r="E3752" s="1" t="s">
        <v>16</v>
      </c>
      <c r="F3752" s="1">
        <v>4.7017759999999997</v>
      </c>
      <c r="G3752" s="1">
        <v>16.93872</v>
      </c>
      <c r="H3752" s="1"/>
      <c r="I3752" s="66">
        <v>25.01</v>
      </c>
    </row>
    <row r="3753" spans="1:9" s="66" customFormat="1" x14ac:dyDescent="0.25">
      <c r="A3753" s="66" t="s">
        <v>283</v>
      </c>
      <c r="B3753" s="66" t="s">
        <v>157</v>
      </c>
      <c r="C3753" s="66" t="s">
        <v>3</v>
      </c>
      <c r="D3753" s="1">
        <v>15.428240000000001</v>
      </c>
      <c r="E3753" s="1" t="s">
        <v>191</v>
      </c>
      <c r="F3753" s="1">
        <v>9.4057180000000002</v>
      </c>
      <c r="G3753" s="1">
        <v>24.273779999999999</v>
      </c>
      <c r="H3753" s="1"/>
      <c r="I3753" s="66" t="s">
        <v>191</v>
      </c>
    </row>
    <row r="3754" spans="1:9" s="66" customFormat="1" x14ac:dyDescent="0.25">
      <c r="A3754" s="66" t="s">
        <v>283</v>
      </c>
      <c r="B3754" s="66" t="s">
        <v>158</v>
      </c>
      <c r="C3754" s="66" t="s">
        <v>182</v>
      </c>
      <c r="D3754" s="1">
        <v>6.0946699999999998</v>
      </c>
      <c r="E3754" s="1" t="s">
        <v>191</v>
      </c>
      <c r="F3754" s="1">
        <v>3.7701549999999999</v>
      </c>
      <c r="G3754" s="1">
        <v>9.7077989999999996</v>
      </c>
      <c r="H3754" s="1"/>
      <c r="I3754" s="66" t="s">
        <v>191</v>
      </c>
    </row>
    <row r="3755" spans="1:9" s="66" customFormat="1" x14ac:dyDescent="0.25">
      <c r="A3755" s="66" t="s">
        <v>283</v>
      </c>
      <c r="B3755" s="66" t="s">
        <v>159</v>
      </c>
      <c r="C3755" s="66" t="s">
        <v>186</v>
      </c>
      <c r="D3755" s="1">
        <v>14.567170000000001</v>
      </c>
      <c r="E3755" s="1" t="s">
        <v>191</v>
      </c>
      <c r="F3755" s="1">
        <v>8.8456740000000007</v>
      </c>
      <c r="G3755" s="1">
        <v>23.053450000000002</v>
      </c>
      <c r="H3755" s="1"/>
      <c r="I3755" s="66" t="s">
        <v>191</v>
      </c>
    </row>
    <row r="3756" spans="1:9" s="66" customFormat="1" x14ac:dyDescent="0.25">
      <c r="A3756" s="66" t="s">
        <v>283</v>
      </c>
      <c r="B3756" s="66" t="s">
        <v>160</v>
      </c>
      <c r="C3756" s="66" t="s">
        <v>183</v>
      </c>
      <c r="D3756" s="1">
        <v>9.1999999999999993</v>
      </c>
      <c r="E3756" s="1" t="s">
        <v>16</v>
      </c>
      <c r="F3756" s="1">
        <v>5.5497170000000002</v>
      </c>
      <c r="G3756" s="1">
        <v>14.838010000000001</v>
      </c>
      <c r="H3756" s="1"/>
      <c r="I3756" s="66">
        <v>25.01</v>
      </c>
    </row>
    <row r="3757" spans="1:9" s="66" customFormat="1" x14ac:dyDescent="0.25">
      <c r="A3757" s="66" t="s">
        <v>283</v>
      </c>
      <c r="B3757" s="66" t="s">
        <v>161</v>
      </c>
      <c r="C3757" s="66" t="s">
        <v>186</v>
      </c>
      <c r="D3757" s="1">
        <v>12.1</v>
      </c>
      <c r="E3757" s="1" t="s">
        <v>16</v>
      </c>
      <c r="F3757" s="1">
        <v>7.2637010000000002</v>
      </c>
      <c r="G3757" s="1">
        <v>19.530670000000001</v>
      </c>
      <c r="H3757" s="1"/>
      <c r="I3757" s="66">
        <v>25.01</v>
      </c>
    </row>
    <row r="3758" spans="1:9" s="66" customFormat="1" x14ac:dyDescent="0.25">
      <c r="A3758" s="66" t="s">
        <v>283</v>
      </c>
      <c r="B3758" s="66" t="s">
        <v>162</v>
      </c>
      <c r="C3758" s="66" t="s">
        <v>184</v>
      </c>
      <c r="D3758" s="1">
        <v>5.6</v>
      </c>
      <c r="E3758" s="1" t="s">
        <v>16</v>
      </c>
      <c r="F3758" s="1">
        <v>2.1831700000000001</v>
      </c>
      <c r="G3758" s="1">
        <v>13.71724</v>
      </c>
      <c r="H3758" s="1"/>
      <c r="I3758" s="66">
        <v>25.01</v>
      </c>
    </row>
    <row r="3759" spans="1:9" s="66" customFormat="1" x14ac:dyDescent="0.25">
      <c r="A3759" s="66" t="s">
        <v>283</v>
      </c>
      <c r="B3759" s="66" t="s">
        <v>163</v>
      </c>
      <c r="C3759" s="66" t="s">
        <v>185</v>
      </c>
      <c r="D3759" s="1">
        <v>10.00304</v>
      </c>
      <c r="E3759" s="1" t="s">
        <v>191</v>
      </c>
      <c r="F3759" s="1">
        <v>6.4868920000000001</v>
      </c>
      <c r="G3759" s="1">
        <v>15.11698</v>
      </c>
      <c r="H3759" s="1"/>
      <c r="I3759" s="66" t="s">
        <v>191</v>
      </c>
    </row>
    <row r="3760" spans="1:9" s="66" customFormat="1" x14ac:dyDescent="0.25">
      <c r="A3760" s="66" t="s">
        <v>283</v>
      </c>
      <c r="B3760" s="66" t="s">
        <v>164</v>
      </c>
      <c r="C3760" s="66" t="s">
        <v>184</v>
      </c>
      <c r="D3760" s="1">
        <v>9.2301920000000006</v>
      </c>
      <c r="E3760" s="1" t="s">
        <v>191</v>
      </c>
      <c r="F3760" s="1">
        <v>5.5978579999999996</v>
      </c>
      <c r="G3760" s="1">
        <v>14.848739999999999</v>
      </c>
      <c r="H3760" s="1"/>
      <c r="I3760" s="66" t="s">
        <v>191</v>
      </c>
    </row>
    <row r="3761" spans="1:9" s="66" customFormat="1" x14ac:dyDescent="0.25">
      <c r="A3761" s="66" t="s">
        <v>283</v>
      </c>
      <c r="B3761" s="66" t="s">
        <v>165</v>
      </c>
      <c r="C3761" s="66" t="s">
        <v>183</v>
      </c>
      <c r="D3761" s="1">
        <v>6.7697589999999996</v>
      </c>
      <c r="E3761" s="1" t="s">
        <v>191</v>
      </c>
      <c r="F3761" s="1">
        <v>4.2183979999999996</v>
      </c>
      <c r="G3761" s="1">
        <v>10.69197</v>
      </c>
      <c r="H3761" s="1"/>
      <c r="I3761" s="66" t="s">
        <v>191</v>
      </c>
    </row>
    <row r="3762" spans="1:9" s="66" customFormat="1" x14ac:dyDescent="0.25">
      <c r="A3762" s="66" t="s">
        <v>283</v>
      </c>
      <c r="B3762" s="66" t="s">
        <v>166</v>
      </c>
      <c r="C3762" s="66" t="s">
        <v>3</v>
      </c>
      <c r="D3762" s="1">
        <v>7.0629650000000002</v>
      </c>
      <c r="E3762" s="1" t="s">
        <v>191</v>
      </c>
      <c r="F3762" s="1">
        <v>5.1587759999999996</v>
      </c>
      <c r="G3762" s="1">
        <v>9.5988830000000007</v>
      </c>
      <c r="H3762" s="1"/>
      <c r="I3762" s="66" t="s">
        <v>191</v>
      </c>
    </row>
    <row r="3763" spans="1:9" s="66" customFormat="1" x14ac:dyDescent="0.25">
      <c r="A3763" s="66" t="s">
        <v>283</v>
      </c>
      <c r="B3763" s="66" t="s">
        <v>167</v>
      </c>
      <c r="C3763" s="66" t="s">
        <v>184</v>
      </c>
      <c r="D3763" s="1">
        <v>7.2</v>
      </c>
      <c r="E3763" s="1" t="s">
        <v>16</v>
      </c>
      <c r="F3763" s="1">
        <v>4.2314699999999998</v>
      </c>
      <c r="G3763" s="1">
        <v>11.888820000000001</v>
      </c>
      <c r="H3763" s="1"/>
      <c r="I3763" s="66">
        <v>25.01</v>
      </c>
    </row>
    <row r="3764" spans="1:9" s="66" customFormat="1" x14ac:dyDescent="0.25">
      <c r="A3764" s="66" t="s">
        <v>283</v>
      </c>
      <c r="B3764" s="66" t="s">
        <v>168</v>
      </c>
      <c r="C3764" s="66" t="s">
        <v>187</v>
      </c>
      <c r="D3764" s="1">
        <v>9.3130710000000008</v>
      </c>
      <c r="E3764" s="1" t="s">
        <v>191</v>
      </c>
      <c r="F3764" s="1">
        <v>6.1389519999999997</v>
      </c>
      <c r="G3764" s="1">
        <v>13.88557</v>
      </c>
      <c r="H3764" s="1"/>
      <c r="I3764" s="66" t="s">
        <v>191</v>
      </c>
    </row>
    <row r="3765" spans="1:9" s="66" customFormat="1" x14ac:dyDescent="0.25">
      <c r="A3765" s="66" t="s">
        <v>283</v>
      </c>
      <c r="B3765" s="66" t="s">
        <v>169</v>
      </c>
      <c r="C3765" s="66" t="s">
        <v>3</v>
      </c>
      <c r="D3765" s="1">
        <v>11.5</v>
      </c>
      <c r="E3765" s="1" t="s">
        <v>16</v>
      </c>
      <c r="F3765" s="1">
        <v>6.8584250000000004</v>
      </c>
      <c r="G3765" s="1">
        <v>18.59205</v>
      </c>
      <c r="H3765" s="1"/>
      <c r="I3765" s="66">
        <v>25.01</v>
      </c>
    </row>
    <row r="3766" spans="1:9" s="66" customFormat="1" x14ac:dyDescent="0.25">
      <c r="A3766" s="66" t="s">
        <v>283</v>
      </c>
      <c r="B3766" s="66" t="s">
        <v>170</v>
      </c>
      <c r="C3766" s="66" t="s">
        <v>3</v>
      </c>
      <c r="D3766" s="1">
        <v>11.9</v>
      </c>
      <c r="E3766" s="1" t="s">
        <v>16</v>
      </c>
      <c r="F3766" s="1">
        <v>6.4022119999999996</v>
      </c>
      <c r="G3766" s="1">
        <v>21.06654</v>
      </c>
      <c r="H3766" s="1"/>
      <c r="I3766" s="66">
        <v>25.01</v>
      </c>
    </row>
    <row r="3767" spans="1:9" s="66" customFormat="1" x14ac:dyDescent="0.25">
      <c r="A3767" s="66" t="s">
        <v>283</v>
      </c>
      <c r="B3767" s="66" t="s">
        <v>171</v>
      </c>
      <c r="C3767" s="66" t="s">
        <v>184</v>
      </c>
      <c r="D3767" s="1">
        <v>8.1226590000000005</v>
      </c>
      <c r="E3767" s="1" t="s">
        <v>191</v>
      </c>
      <c r="F3767" s="1">
        <v>5.769234</v>
      </c>
      <c r="G3767" s="1">
        <v>11.32077</v>
      </c>
      <c r="H3767" s="1"/>
      <c r="I3767" s="66" t="s">
        <v>191</v>
      </c>
    </row>
    <row r="3768" spans="1:9" s="66" customFormat="1" x14ac:dyDescent="0.25">
      <c r="A3768" s="66" t="s">
        <v>283</v>
      </c>
      <c r="B3768" s="66" t="s">
        <v>172</v>
      </c>
      <c r="C3768" s="66" t="s">
        <v>185</v>
      </c>
      <c r="D3768" s="1">
        <v>10.50248</v>
      </c>
      <c r="E3768" s="1" t="s">
        <v>191</v>
      </c>
      <c r="F3768" s="1">
        <v>7.1686370000000004</v>
      </c>
      <c r="G3768" s="1">
        <v>15.134</v>
      </c>
      <c r="H3768" s="1"/>
      <c r="I3768" s="66" t="s">
        <v>191</v>
      </c>
    </row>
    <row r="3769" spans="1:9" s="66" customFormat="1" x14ac:dyDescent="0.25">
      <c r="A3769" s="66" t="s">
        <v>283</v>
      </c>
      <c r="B3769" s="66" t="s">
        <v>173</v>
      </c>
      <c r="C3769" s="66" t="s">
        <v>186</v>
      </c>
      <c r="D3769" s="1">
        <v>7.1108750000000001</v>
      </c>
      <c r="E3769" s="1" t="s">
        <v>191</v>
      </c>
      <c r="F3769" s="1">
        <v>5.1363490000000001</v>
      </c>
      <c r="G3769" s="1">
        <v>9.7663080000000004</v>
      </c>
      <c r="H3769" s="1"/>
      <c r="I3769" s="66" t="s">
        <v>191</v>
      </c>
    </row>
    <row r="3770" spans="1:9" s="66" customFormat="1" x14ac:dyDescent="0.25">
      <c r="A3770" s="66" t="s">
        <v>283</v>
      </c>
      <c r="B3770" s="66" t="s">
        <v>174</v>
      </c>
      <c r="C3770" s="66" t="s">
        <v>181</v>
      </c>
      <c r="D3770" s="1">
        <v>9.1</v>
      </c>
      <c r="E3770" s="1" t="s">
        <v>16</v>
      </c>
      <c r="F3770" s="1">
        <v>5.2834989999999999</v>
      </c>
      <c r="G3770" s="1">
        <v>15.147740000000001</v>
      </c>
      <c r="H3770" s="1"/>
      <c r="I3770" s="66">
        <v>25.01</v>
      </c>
    </row>
    <row r="3771" spans="1:9" s="66" customFormat="1" x14ac:dyDescent="0.25">
      <c r="A3771" s="66" t="s">
        <v>283</v>
      </c>
      <c r="B3771" s="66" t="s">
        <v>175</v>
      </c>
      <c r="C3771" s="66" t="s">
        <v>182</v>
      </c>
      <c r="D3771" s="1">
        <v>9.4497649999999993</v>
      </c>
      <c r="E3771" s="1" t="s">
        <v>191</v>
      </c>
      <c r="F3771" s="1">
        <v>6.5263350000000004</v>
      </c>
      <c r="G3771" s="1">
        <v>13.493679999999999</v>
      </c>
      <c r="H3771" s="1"/>
      <c r="I3771" s="66" t="s">
        <v>191</v>
      </c>
    </row>
    <row r="3772" spans="1:9" s="66" customFormat="1" x14ac:dyDescent="0.25">
      <c r="A3772" s="66" t="s">
        <v>283</v>
      </c>
      <c r="B3772" s="66" t="s">
        <v>176</v>
      </c>
      <c r="C3772" s="66" t="s">
        <v>3</v>
      </c>
      <c r="D3772" s="1">
        <v>12.146559999999999</v>
      </c>
      <c r="E3772" s="1" t="s">
        <v>191</v>
      </c>
      <c r="F3772" s="1">
        <v>7.9657650000000002</v>
      </c>
      <c r="G3772" s="1">
        <v>18.090330000000002</v>
      </c>
      <c r="H3772" s="1"/>
      <c r="I3772" s="66" t="s">
        <v>191</v>
      </c>
    </row>
    <row r="3773" spans="1:9" s="66" customFormat="1" x14ac:dyDescent="0.25">
      <c r="A3773" s="66" t="s">
        <v>283</v>
      </c>
      <c r="B3773" s="66" t="s">
        <v>177</v>
      </c>
      <c r="C3773" s="66" t="s">
        <v>182</v>
      </c>
      <c r="D3773" s="1">
        <v>13.029350000000001</v>
      </c>
      <c r="E3773" s="1" t="s">
        <v>191</v>
      </c>
      <c r="F3773" s="1">
        <v>9.5187659999999994</v>
      </c>
      <c r="G3773" s="1">
        <v>17.58306</v>
      </c>
      <c r="H3773" s="1"/>
      <c r="I3773" s="66" t="s">
        <v>191</v>
      </c>
    </row>
    <row r="3774" spans="1:9" s="66" customFormat="1" x14ac:dyDescent="0.25">
      <c r="A3774" s="66" t="s">
        <v>283</v>
      </c>
      <c r="B3774" s="66" t="s">
        <v>178</v>
      </c>
      <c r="C3774" s="66" t="s">
        <v>182</v>
      </c>
      <c r="D3774" s="1">
        <v>12.5</v>
      </c>
      <c r="E3774" s="1" t="s">
        <v>16</v>
      </c>
      <c r="F3774" s="1">
        <v>7.3968910000000001</v>
      </c>
      <c r="G3774" s="1">
        <v>20.46452</v>
      </c>
      <c r="H3774" s="1"/>
      <c r="I3774" s="66">
        <v>25.01</v>
      </c>
    </row>
    <row r="3775" spans="1:9" s="66" customFormat="1" x14ac:dyDescent="0.25">
      <c r="A3775" s="66" t="s">
        <v>283</v>
      </c>
      <c r="B3775" s="66" t="s">
        <v>179</v>
      </c>
      <c r="C3775" s="66" t="s">
        <v>181</v>
      </c>
      <c r="D3775" s="1">
        <v>15.2</v>
      </c>
      <c r="E3775" s="1" t="s">
        <v>16</v>
      </c>
      <c r="F3775" s="1">
        <v>9.0303500000000003</v>
      </c>
      <c r="G3775" s="1">
        <v>24.553360000000001</v>
      </c>
      <c r="H3775" s="1"/>
      <c r="I3775" s="66">
        <v>25.01</v>
      </c>
    </row>
    <row r="3776" spans="1:9" s="66" customFormat="1" x14ac:dyDescent="0.25">
      <c r="A3776" s="66" t="s">
        <v>283</v>
      </c>
      <c r="B3776" s="66" t="s">
        <v>180</v>
      </c>
      <c r="C3776" s="66" t="s">
        <v>186</v>
      </c>
      <c r="D3776" s="1">
        <v>9.5943559999999994</v>
      </c>
      <c r="E3776" s="1" t="s">
        <v>191</v>
      </c>
      <c r="F3776" s="1">
        <v>5.8296989999999997</v>
      </c>
      <c r="G3776" s="1">
        <v>15.39274</v>
      </c>
      <c r="H3776" s="1"/>
      <c r="I3776" s="66" t="s">
        <v>191</v>
      </c>
    </row>
    <row r="3777" spans="1:9" s="66" customFormat="1" x14ac:dyDescent="0.25">
      <c r="A3777" s="66" t="s">
        <v>283</v>
      </c>
      <c r="B3777" s="66" t="s">
        <v>181</v>
      </c>
      <c r="C3777" s="66" t="s">
        <v>181</v>
      </c>
      <c r="D3777" s="1">
        <v>10.13198</v>
      </c>
      <c r="E3777" s="1" t="s">
        <v>191</v>
      </c>
      <c r="F3777" s="1">
        <v>8.4162999999999997</v>
      </c>
      <c r="G3777" s="1">
        <v>12.151</v>
      </c>
      <c r="H3777" s="1"/>
      <c r="I3777" s="66" t="s">
        <v>191</v>
      </c>
    </row>
    <row r="3778" spans="1:9" s="66" customFormat="1" x14ac:dyDescent="0.25">
      <c r="A3778" s="66" t="s">
        <v>283</v>
      </c>
      <c r="B3778" s="66" t="s">
        <v>182</v>
      </c>
      <c r="C3778" s="66" t="s">
        <v>182</v>
      </c>
      <c r="D3778" s="1">
        <v>11.2728</v>
      </c>
      <c r="E3778" s="1" t="s">
        <v>191</v>
      </c>
      <c r="F3778" s="1">
        <v>10.060510000000001</v>
      </c>
      <c r="G3778" s="1">
        <v>12.61069</v>
      </c>
      <c r="H3778" s="1"/>
      <c r="I3778" s="66" t="s">
        <v>191</v>
      </c>
    </row>
    <row r="3779" spans="1:9" s="66" customFormat="1" x14ac:dyDescent="0.25">
      <c r="A3779" s="66" t="s">
        <v>283</v>
      </c>
      <c r="B3779" s="66" t="s">
        <v>183</v>
      </c>
      <c r="C3779" s="66" t="s">
        <v>183</v>
      </c>
      <c r="D3779" s="1">
        <v>10.9657</v>
      </c>
      <c r="E3779" s="1" t="s">
        <v>191</v>
      </c>
      <c r="F3779" s="1">
        <v>9.4883380000000006</v>
      </c>
      <c r="G3779" s="1">
        <v>12.640969999999999</v>
      </c>
      <c r="H3779" s="1"/>
      <c r="I3779" s="66" t="s">
        <v>191</v>
      </c>
    </row>
    <row r="3780" spans="1:9" s="66" customFormat="1" x14ac:dyDescent="0.25">
      <c r="A3780" s="66" t="s">
        <v>283</v>
      </c>
      <c r="B3780" s="66" t="s">
        <v>184</v>
      </c>
      <c r="C3780" s="66" t="s">
        <v>184</v>
      </c>
      <c r="D3780" s="1">
        <v>11.130570000000001</v>
      </c>
      <c r="E3780" s="1" t="s">
        <v>191</v>
      </c>
      <c r="F3780" s="1">
        <v>7.4036210000000002</v>
      </c>
      <c r="G3780" s="1">
        <v>16.401330000000002</v>
      </c>
      <c r="H3780" s="1"/>
      <c r="I3780" s="66" t="s">
        <v>191</v>
      </c>
    </row>
    <row r="3781" spans="1:9" s="66" customFormat="1" x14ac:dyDescent="0.25">
      <c r="A3781" s="66" t="s">
        <v>283</v>
      </c>
      <c r="B3781" s="66" t="s">
        <v>185</v>
      </c>
      <c r="C3781" s="66" t="s">
        <v>185</v>
      </c>
      <c r="D3781" s="1">
        <v>11.346</v>
      </c>
      <c r="E3781" s="1" t="s">
        <v>191</v>
      </c>
      <c r="F3781" s="1">
        <v>8.6942979999999999</v>
      </c>
      <c r="G3781" s="1">
        <v>14.676460000000001</v>
      </c>
      <c r="H3781" s="1"/>
      <c r="I3781" s="66" t="s">
        <v>191</v>
      </c>
    </row>
    <row r="3782" spans="1:9" s="66" customFormat="1" x14ac:dyDescent="0.25">
      <c r="A3782" s="66" t="s">
        <v>283</v>
      </c>
      <c r="B3782" s="66" t="s">
        <v>186</v>
      </c>
      <c r="C3782" s="66" t="s">
        <v>186</v>
      </c>
      <c r="D3782" s="1">
        <v>10.291880000000001</v>
      </c>
      <c r="E3782" s="1" t="s">
        <v>191</v>
      </c>
      <c r="F3782" s="1">
        <v>7.839861</v>
      </c>
      <c r="G3782" s="1">
        <v>13.3993</v>
      </c>
      <c r="H3782" s="1"/>
      <c r="I3782" s="66" t="s">
        <v>191</v>
      </c>
    </row>
    <row r="3783" spans="1:9" s="66" customFormat="1" x14ac:dyDescent="0.25">
      <c r="A3783" s="66" t="s">
        <v>283</v>
      </c>
      <c r="B3783" s="66" t="s">
        <v>3</v>
      </c>
      <c r="C3783" s="66" t="s">
        <v>3</v>
      </c>
      <c r="D3783" s="1">
        <v>14.018520000000001</v>
      </c>
      <c r="E3783" s="1" t="s">
        <v>191</v>
      </c>
      <c r="F3783" s="1">
        <v>11.32601</v>
      </c>
      <c r="G3783" s="1">
        <v>17.226759999999999</v>
      </c>
      <c r="H3783" s="1"/>
      <c r="I3783" s="66" t="s">
        <v>191</v>
      </c>
    </row>
    <row r="3784" spans="1:9" s="66" customFormat="1" x14ac:dyDescent="0.25">
      <c r="A3784" s="66" t="s">
        <v>283</v>
      </c>
      <c r="B3784" s="66" t="s">
        <v>187</v>
      </c>
      <c r="C3784" s="66" t="s">
        <v>187</v>
      </c>
      <c r="D3784" s="1">
        <v>13.8811</v>
      </c>
      <c r="E3784" s="1" t="s">
        <v>191</v>
      </c>
      <c r="F3784" s="1">
        <v>10.654540000000001</v>
      </c>
      <c r="G3784" s="1">
        <v>17.889130000000002</v>
      </c>
      <c r="H3784" s="1"/>
      <c r="I3784" s="66" t="s">
        <v>191</v>
      </c>
    </row>
    <row r="3785" spans="1:9" s="66" customFormat="1" x14ac:dyDescent="0.25">
      <c r="A3785" s="66" t="s">
        <v>283</v>
      </c>
      <c r="B3785" s="66" t="s">
        <v>1</v>
      </c>
      <c r="C3785" s="66" t="s">
        <v>188</v>
      </c>
      <c r="D3785" s="1">
        <v>11.148059999999999</v>
      </c>
      <c r="E3785" s="1" t="s">
        <v>191</v>
      </c>
      <c r="F3785" s="1">
        <v>10.398540000000001</v>
      </c>
      <c r="G3785" s="1">
        <v>11.94439</v>
      </c>
      <c r="H3785" s="1"/>
      <c r="I3785" s="66" t="s">
        <v>191</v>
      </c>
    </row>
    <row r="3786" spans="1:9" x14ac:dyDescent="0.25">
      <c r="A3786" t="s">
        <v>284</v>
      </c>
      <c r="B3786" s="66" t="s">
        <v>102</v>
      </c>
      <c r="C3786" s="66" t="s">
        <v>3</v>
      </c>
      <c r="D3786" s="1">
        <v>15.55264</v>
      </c>
      <c r="E3786" s="1" t="s">
        <v>191</v>
      </c>
      <c r="F3786" s="1">
        <v>10.29598</v>
      </c>
      <c r="G3786" s="1">
        <v>22.810639999999999</v>
      </c>
      <c r="H3786" s="66"/>
      <c r="I3786" s="66" t="s">
        <v>191</v>
      </c>
    </row>
    <row r="3787" spans="1:9" x14ac:dyDescent="0.25">
      <c r="A3787" s="66" t="s">
        <v>284</v>
      </c>
      <c r="B3787" s="66" t="s">
        <v>103</v>
      </c>
      <c r="C3787" s="66" t="s">
        <v>186</v>
      </c>
      <c r="D3787" s="1">
        <v>19.57217</v>
      </c>
      <c r="E3787" s="1" t="s">
        <v>191</v>
      </c>
      <c r="F3787" s="1">
        <v>13.69947</v>
      </c>
      <c r="G3787" s="1">
        <v>27.169809999999998</v>
      </c>
      <c r="H3787" s="66"/>
      <c r="I3787" s="66" t="s">
        <v>191</v>
      </c>
    </row>
    <row r="3788" spans="1:9" x14ac:dyDescent="0.25">
      <c r="A3788" s="66" t="s">
        <v>284</v>
      </c>
      <c r="B3788" s="66" t="s">
        <v>104</v>
      </c>
      <c r="C3788" s="66" t="s">
        <v>186</v>
      </c>
      <c r="D3788" s="1">
        <v>27.32677</v>
      </c>
      <c r="E3788" s="1" t="s">
        <v>191</v>
      </c>
      <c r="F3788" s="1">
        <v>20.662960000000002</v>
      </c>
      <c r="G3788" s="1">
        <v>35.186520000000002</v>
      </c>
      <c r="H3788" s="66"/>
      <c r="I3788" s="66" t="s">
        <v>191</v>
      </c>
    </row>
    <row r="3789" spans="1:9" x14ac:dyDescent="0.25">
      <c r="A3789" s="66" t="s">
        <v>284</v>
      </c>
      <c r="B3789" s="66" t="s">
        <v>105</v>
      </c>
      <c r="C3789" s="66" t="s">
        <v>182</v>
      </c>
      <c r="D3789" s="1">
        <v>26.949300000000001</v>
      </c>
      <c r="E3789" s="1" t="s">
        <v>191</v>
      </c>
      <c r="F3789" s="1">
        <v>20.247330000000002</v>
      </c>
      <c r="G3789" s="1">
        <v>34.898910000000001</v>
      </c>
      <c r="H3789" s="66"/>
      <c r="I3789" s="66" t="s">
        <v>191</v>
      </c>
    </row>
    <row r="3790" spans="1:9" x14ac:dyDescent="0.25">
      <c r="A3790" s="66" t="s">
        <v>284</v>
      </c>
      <c r="B3790" s="66" t="s">
        <v>106</v>
      </c>
      <c r="C3790" s="66" t="s">
        <v>185</v>
      </c>
      <c r="D3790" s="1">
        <v>23.75084</v>
      </c>
      <c r="E3790" s="1" t="s">
        <v>191</v>
      </c>
      <c r="F3790" s="1">
        <v>14.722020000000001</v>
      </c>
      <c r="G3790" s="1">
        <v>35.980620000000002</v>
      </c>
      <c r="H3790" s="66"/>
      <c r="I3790" s="66" t="s">
        <v>191</v>
      </c>
    </row>
    <row r="3791" spans="1:9" x14ac:dyDescent="0.25">
      <c r="A3791" s="66" t="s">
        <v>284</v>
      </c>
      <c r="B3791" s="66" t="s">
        <v>107</v>
      </c>
      <c r="C3791" s="66" t="s">
        <v>185</v>
      </c>
      <c r="D3791" s="1">
        <v>22.487680000000001</v>
      </c>
      <c r="E3791" s="1" t="s">
        <v>191</v>
      </c>
      <c r="F3791" s="1">
        <v>15.246740000000001</v>
      </c>
      <c r="G3791" s="1">
        <v>31.874169999999999</v>
      </c>
      <c r="H3791" s="66"/>
      <c r="I3791" s="66" t="s">
        <v>191</v>
      </c>
    </row>
    <row r="3792" spans="1:9" x14ac:dyDescent="0.25">
      <c r="A3792" s="66" t="s">
        <v>284</v>
      </c>
      <c r="B3792" s="66" t="s">
        <v>108</v>
      </c>
      <c r="C3792" s="66" t="s">
        <v>183</v>
      </c>
      <c r="D3792" s="1">
        <v>28.372129999999999</v>
      </c>
      <c r="E3792" s="1" t="s">
        <v>191</v>
      </c>
      <c r="F3792" s="1">
        <v>20.323979999999999</v>
      </c>
      <c r="G3792" s="1">
        <v>38.083939999999998</v>
      </c>
      <c r="H3792" s="66"/>
      <c r="I3792" s="66" t="s">
        <v>191</v>
      </c>
    </row>
    <row r="3793" spans="1:9" x14ac:dyDescent="0.25">
      <c r="A3793" s="66" t="s">
        <v>284</v>
      </c>
      <c r="B3793" s="66" t="s">
        <v>109</v>
      </c>
      <c r="C3793" s="66" t="s">
        <v>3</v>
      </c>
      <c r="D3793" s="1">
        <v>27.936530000000001</v>
      </c>
      <c r="E3793" s="1" t="s">
        <v>191</v>
      </c>
      <c r="F3793" s="1">
        <v>20.000889999999998</v>
      </c>
      <c r="G3793" s="1">
        <v>37.543140000000001</v>
      </c>
      <c r="H3793" s="66"/>
      <c r="I3793" s="66" t="s">
        <v>191</v>
      </c>
    </row>
    <row r="3794" spans="1:9" x14ac:dyDescent="0.25">
      <c r="A3794" s="66" t="s">
        <v>284</v>
      </c>
      <c r="B3794" s="66" t="s">
        <v>110</v>
      </c>
      <c r="C3794" s="66" t="s">
        <v>181</v>
      </c>
      <c r="D3794" s="1">
        <v>16.75329</v>
      </c>
      <c r="E3794" s="1" t="s">
        <v>191</v>
      </c>
      <c r="F3794" s="1">
        <v>11.8629</v>
      </c>
      <c r="G3794" s="1">
        <v>23.13062</v>
      </c>
      <c r="H3794" s="66"/>
      <c r="I3794" s="66" t="s">
        <v>191</v>
      </c>
    </row>
    <row r="3795" spans="1:9" x14ac:dyDescent="0.25">
      <c r="A3795" s="66" t="s">
        <v>284</v>
      </c>
      <c r="B3795" s="66" t="s">
        <v>111</v>
      </c>
      <c r="C3795" s="66" t="s">
        <v>182</v>
      </c>
      <c r="D3795" s="1">
        <v>25.88355</v>
      </c>
      <c r="E3795" s="1" t="s">
        <v>191</v>
      </c>
      <c r="F3795" s="1">
        <v>21.19547</v>
      </c>
      <c r="G3795" s="1">
        <v>31.198049999999999</v>
      </c>
      <c r="H3795" s="66"/>
      <c r="I3795" s="66" t="s">
        <v>191</v>
      </c>
    </row>
    <row r="3796" spans="1:9" x14ac:dyDescent="0.25">
      <c r="A3796" s="66" t="s">
        <v>284</v>
      </c>
      <c r="B3796" s="66" t="s">
        <v>112</v>
      </c>
      <c r="C3796" s="66" t="s">
        <v>187</v>
      </c>
      <c r="D3796" s="1">
        <v>12.4</v>
      </c>
      <c r="E3796" s="1" t="s">
        <v>16</v>
      </c>
      <c r="F3796" s="1">
        <v>7.3457309999999998</v>
      </c>
      <c r="G3796" s="1">
        <v>20.161930000000002</v>
      </c>
      <c r="H3796" s="66"/>
      <c r="I3796" s="66">
        <v>25.01</v>
      </c>
    </row>
    <row r="3797" spans="1:9" x14ac:dyDescent="0.25">
      <c r="A3797" s="66" t="s">
        <v>284</v>
      </c>
      <c r="B3797" s="66" t="s">
        <v>113</v>
      </c>
      <c r="C3797" s="66" t="s">
        <v>187</v>
      </c>
      <c r="D3797" s="1">
        <v>21.281410000000001</v>
      </c>
      <c r="E3797" s="1" t="s">
        <v>191</v>
      </c>
      <c r="F3797" s="1">
        <v>14.727169999999999</v>
      </c>
      <c r="G3797" s="1">
        <v>29.735410000000002</v>
      </c>
      <c r="H3797" s="66"/>
      <c r="I3797" s="66" t="s">
        <v>191</v>
      </c>
    </row>
    <row r="3798" spans="1:9" x14ac:dyDescent="0.25">
      <c r="A3798" s="66" t="s">
        <v>284</v>
      </c>
      <c r="B3798" s="66" t="s">
        <v>114</v>
      </c>
      <c r="C3798" s="66" t="s">
        <v>183</v>
      </c>
      <c r="D3798" s="1">
        <v>28.85962</v>
      </c>
      <c r="E3798" s="1" t="s">
        <v>191</v>
      </c>
      <c r="F3798" s="1">
        <v>22.940550000000002</v>
      </c>
      <c r="G3798" s="1">
        <v>35.600360000000002</v>
      </c>
      <c r="H3798" s="66"/>
      <c r="I3798" s="66" t="s">
        <v>191</v>
      </c>
    </row>
    <row r="3799" spans="1:9" x14ac:dyDescent="0.25">
      <c r="A3799" s="66" t="s">
        <v>284</v>
      </c>
      <c r="B3799" s="66" t="s">
        <v>115</v>
      </c>
      <c r="C3799" s="66" t="s">
        <v>183</v>
      </c>
      <c r="D3799" s="1">
        <v>33.584220000000002</v>
      </c>
      <c r="E3799" s="1" t="s">
        <v>191</v>
      </c>
      <c r="F3799" s="1">
        <v>27.523820000000001</v>
      </c>
      <c r="G3799" s="1">
        <v>40.238190000000003</v>
      </c>
      <c r="H3799" s="66"/>
      <c r="I3799" s="66" t="s">
        <v>191</v>
      </c>
    </row>
    <row r="3800" spans="1:9" x14ac:dyDescent="0.25">
      <c r="A3800" s="66" t="s">
        <v>284</v>
      </c>
      <c r="B3800" s="66" t="s">
        <v>116</v>
      </c>
      <c r="C3800" s="66" t="s">
        <v>187</v>
      </c>
      <c r="D3800" s="1">
        <v>31.267040000000001</v>
      </c>
      <c r="E3800" s="1" t="s">
        <v>191</v>
      </c>
      <c r="F3800" s="1">
        <v>22.592919999999999</v>
      </c>
      <c r="G3800" s="1">
        <v>41.48657</v>
      </c>
      <c r="H3800" s="66"/>
      <c r="I3800" s="66" t="s">
        <v>191</v>
      </c>
    </row>
    <row r="3801" spans="1:9" x14ac:dyDescent="0.25">
      <c r="A3801" s="66" t="s">
        <v>284</v>
      </c>
      <c r="B3801" s="66" t="s">
        <v>117</v>
      </c>
      <c r="C3801" s="66" t="s">
        <v>184</v>
      </c>
      <c r="D3801" s="1">
        <v>23.827449999999999</v>
      </c>
      <c r="E3801" s="1" t="s">
        <v>191</v>
      </c>
      <c r="F3801" s="1">
        <v>16.39875</v>
      </c>
      <c r="G3801" s="1">
        <v>33.281680000000001</v>
      </c>
      <c r="H3801" s="66"/>
      <c r="I3801" s="66" t="s">
        <v>191</v>
      </c>
    </row>
    <row r="3802" spans="1:9" x14ac:dyDescent="0.25">
      <c r="A3802" s="66" t="s">
        <v>284</v>
      </c>
      <c r="B3802" s="66" t="s">
        <v>118</v>
      </c>
      <c r="C3802" s="66" t="s">
        <v>184</v>
      </c>
      <c r="D3802" s="1">
        <v>16.982520000000001</v>
      </c>
      <c r="E3802" s="1" t="s">
        <v>191</v>
      </c>
      <c r="F3802" s="1">
        <v>11.31995</v>
      </c>
      <c r="G3802" s="1">
        <v>24.689070000000001</v>
      </c>
      <c r="H3802" s="66"/>
      <c r="I3802" s="66" t="s">
        <v>191</v>
      </c>
    </row>
    <row r="3803" spans="1:9" x14ac:dyDescent="0.25">
      <c r="A3803" s="66" t="s">
        <v>284</v>
      </c>
      <c r="B3803" s="66" t="s">
        <v>119</v>
      </c>
      <c r="C3803" s="66" t="s">
        <v>182</v>
      </c>
      <c r="D3803" s="1">
        <v>22.478660000000001</v>
      </c>
      <c r="E3803" s="1" t="s">
        <v>191</v>
      </c>
      <c r="F3803" s="1">
        <v>16.076789999999999</v>
      </c>
      <c r="G3803" s="1">
        <v>30.503219999999999</v>
      </c>
      <c r="H3803" s="66"/>
      <c r="I3803" s="66" t="s">
        <v>191</v>
      </c>
    </row>
    <row r="3804" spans="1:9" x14ac:dyDescent="0.25">
      <c r="A3804" s="66" t="s">
        <v>284</v>
      </c>
      <c r="B3804" s="66" t="s">
        <v>120</v>
      </c>
      <c r="C3804" s="66" t="s">
        <v>185</v>
      </c>
      <c r="D3804" s="1">
        <v>28.693950000000001</v>
      </c>
      <c r="E3804" s="1" t="s">
        <v>191</v>
      </c>
      <c r="F3804" s="1">
        <v>20.051629999999999</v>
      </c>
      <c r="G3804" s="1">
        <v>39.233229999999999</v>
      </c>
      <c r="H3804" s="66"/>
      <c r="I3804" s="66" t="s">
        <v>191</v>
      </c>
    </row>
    <row r="3805" spans="1:9" x14ac:dyDescent="0.25">
      <c r="A3805" s="66" t="s">
        <v>284</v>
      </c>
      <c r="B3805" s="66" t="s">
        <v>121</v>
      </c>
      <c r="C3805" s="66" t="s">
        <v>183</v>
      </c>
      <c r="D3805" s="1">
        <v>30.100660000000001</v>
      </c>
      <c r="E3805" s="1" t="s">
        <v>191</v>
      </c>
      <c r="F3805" s="1">
        <v>24.301829999999999</v>
      </c>
      <c r="G3805" s="1">
        <v>36.61392</v>
      </c>
      <c r="H3805" s="66"/>
      <c r="I3805" s="66" t="s">
        <v>191</v>
      </c>
    </row>
    <row r="3806" spans="1:9" x14ac:dyDescent="0.25">
      <c r="A3806" s="66" t="s">
        <v>284</v>
      </c>
      <c r="B3806" s="66" t="s">
        <v>122</v>
      </c>
      <c r="C3806" s="66" t="s">
        <v>187</v>
      </c>
      <c r="D3806" s="1">
        <v>16.345230000000001</v>
      </c>
      <c r="E3806" s="1" t="s">
        <v>191</v>
      </c>
      <c r="F3806" s="1">
        <v>11.5222</v>
      </c>
      <c r="G3806" s="1">
        <v>22.669840000000001</v>
      </c>
      <c r="H3806" s="66"/>
      <c r="I3806" s="66" t="s">
        <v>191</v>
      </c>
    </row>
    <row r="3807" spans="1:9" x14ac:dyDescent="0.25">
      <c r="A3807" s="66" t="s">
        <v>284</v>
      </c>
      <c r="B3807" s="66" t="s">
        <v>123</v>
      </c>
      <c r="C3807" s="66" t="s">
        <v>183</v>
      </c>
      <c r="D3807" s="1">
        <v>22.590399999999999</v>
      </c>
      <c r="E3807" s="1" t="s">
        <v>191</v>
      </c>
      <c r="F3807" s="1">
        <v>17.891850000000002</v>
      </c>
      <c r="G3807" s="1">
        <v>28.100539999999999</v>
      </c>
      <c r="H3807" s="66"/>
      <c r="I3807" s="66" t="s">
        <v>191</v>
      </c>
    </row>
    <row r="3808" spans="1:9" x14ac:dyDescent="0.25">
      <c r="A3808" s="66" t="s">
        <v>284</v>
      </c>
      <c r="B3808" s="66" t="s">
        <v>124</v>
      </c>
      <c r="C3808" s="66" t="s">
        <v>184</v>
      </c>
      <c r="D3808" s="1">
        <v>20.410170000000001</v>
      </c>
      <c r="E3808" s="1" t="s">
        <v>191</v>
      </c>
      <c r="F3808" s="1">
        <v>14.594469999999999</v>
      </c>
      <c r="G3808" s="1">
        <v>27.789269999999998</v>
      </c>
      <c r="H3808" s="66"/>
      <c r="I3808" s="66" t="s">
        <v>191</v>
      </c>
    </row>
    <row r="3809" spans="1:9" x14ac:dyDescent="0.25">
      <c r="A3809" s="66" t="s">
        <v>284</v>
      </c>
      <c r="B3809" s="66" t="s">
        <v>125</v>
      </c>
      <c r="C3809" s="66" t="s">
        <v>186</v>
      </c>
      <c r="D3809" s="1">
        <v>26.023599999999998</v>
      </c>
      <c r="E3809" s="1" t="s">
        <v>191</v>
      </c>
      <c r="F3809" s="1">
        <v>18.883610000000001</v>
      </c>
      <c r="G3809" s="1">
        <v>34.708120000000001</v>
      </c>
      <c r="H3809" s="66"/>
      <c r="I3809" s="66" t="s">
        <v>191</v>
      </c>
    </row>
    <row r="3810" spans="1:9" x14ac:dyDescent="0.25">
      <c r="A3810" s="66" t="s">
        <v>284</v>
      </c>
      <c r="B3810" s="66" t="s">
        <v>126</v>
      </c>
      <c r="C3810" s="66" t="s">
        <v>187</v>
      </c>
      <c r="D3810" s="1">
        <v>24.093959999999999</v>
      </c>
      <c r="E3810" s="1" t="s">
        <v>191</v>
      </c>
      <c r="F3810" s="1">
        <v>17.261299999999999</v>
      </c>
      <c r="G3810" s="1">
        <v>32.566690000000001</v>
      </c>
      <c r="H3810" s="66"/>
      <c r="I3810" s="66" t="s">
        <v>191</v>
      </c>
    </row>
    <row r="3811" spans="1:9" x14ac:dyDescent="0.25">
      <c r="A3811" s="66" t="s">
        <v>284</v>
      </c>
      <c r="B3811" s="66" t="s">
        <v>127</v>
      </c>
      <c r="C3811" s="66" t="s">
        <v>183</v>
      </c>
      <c r="D3811" s="1">
        <v>23.099830000000001</v>
      </c>
      <c r="E3811" s="1" t="s">
        <v>191</v>
      </c>
      <c r="F3811" s="1">
        <v>17.818480000000001</v>
      </c>
      <c r="G3811" s="1">
        <v>29.386800000000001</v>
      </c>
      <c r="H3811" s="66"/>
      <c r="I3811" s="66" t="s">
        <v>191</v>
      </c>
    </row>
    <row r="3812" spans="1:9" x14ac:dyDescent="0.25">
      <c r="A3812" s="66" t="s">
        <v>284</v>
      </c>
      <c r="B3812" s="66" t="s">
        <v>128</v>
      </c>
      <c r="C3812" s="66" t="s">
        <v>184</v>
      </c>
      <c r="D3812" s="1">
        <v>23.587900000000001</v>
      </c>
      <c r="E3812" s="1" t="s">
        <v>191</v>
      </c>
      <c r="F3812" s="1">
        <v>18.066240000000001</v>
      </c>
      <c r="G3812" s="1">
        <v>30.175630000000002</v>
      </c>
      <c r="H3812" s="66"/>
      <c r="I3812" s="66" t="s">
        <v>191</v>
      </c>
    </row>
    <row r="3813" spans="1:9" x14ac:dyDescent="0.25">
      <c r="A3813" s="66" t="s">
        <v>284</v>
      </c>
      <c r="B3813" s="66" t="s">
        <v>129</v>
      </c>
      <c r="C3813" s="66" t="s">
        <v>3</v>
      </c>
      <c r="D3813" s="1">
        <v>34.210360000000001</v>
      </c>
      <c r="E3813" s="1" t="s">
        <v>191</v>
      </c>
      <c r="F3813" s="1">
        <v>26.543299999999999</v>
      </c>
      <c r="G3813" s="1">
        <v>42.801639999999999</v>
      </c>
      <c r="H3813" s="66"/>
      <c r="I3813" s="66" t="s">
        <v>191</v>
      </c>
    </row>
    <row r="3814" spans="1:9" x14ac:dyDescent="0.25">
      <c r="A3814" s="66" t="s">
        <v>284</v>
      </c>
      <c r="B3814" s="66" t="s">
        <v>130</v>
      </c>
      <c r="C3814" s="66" t="s">
        <v>186</v>
      </c>
      <c r="D3814" s="1">
        <v>17.94886</v>
      </c>
      <c r="E3814" s="1" t="s">
        <v>191</v>
      </c>
      <c r="F3814" s="1">
        <v>12.816090000000001</v>
      </c>
      <c r="G3814" s="1">
        <v>24.558240000000001</v>
      </c>
      <c r="H3814" s="66"/>
      <c r="I3814" s="66" t="s">
        <v>191</v>
      </c>
    </row>
    <row r="3815" spans="1:9" x14ac:dyDescent="0.25">
      <c r="A3815" s="66" t="s">
        <v>284</v>
      </c>
      <c r="B3815" s="66" t="s">
        <v>131</v>
      </c>
      <c r="C3815" s="66" t="s">
        <v>186</v>
      </c>
      <c r="D3815" s="1">
        <v>18.57667</v>
      </c>
      <c r="E3815" s="1" t="s">
        <v>191</v>
      </c>
      <c r="F3815" s="1">
        <v>11.688000000000001</v>
      </c>
      <c r="G3815" s="1">
        <v>28.227650000000001</v>
      </c>
      <c r="H3815" s="66"/>
      <c r="I3815" s="66" t="s">
        <v>191</v>
      </c>
    </row>
    <row r="3816" spans="1:9" x14ac:dyDescent="0.25">
      <c r="A3816" s="66" t="s">
        <v>284</v>
      </c>
      <c r="B3816" s="66" t="s">
        <v>132</v>
      </c>
      <c r="C3816" s="66" t="s">
        <v>182</v>
      </c>
      <c r="D3816" s="1">
        <v>19.426919999999999</v>
      </c>
      <c r="E3816" s="1" t="s">
        <v>191</v>
      </c>
      <c r="F3816" s="1">
        <v>14.584910000000001</v>
      </c>
      <c r="G3816" s="1">
        <v>25.398430000000001</v>
      </c>
      <c r="H3816" s="66"/>
      <c r="I3816" s="66" t="s">
        <v>191</v>
      </c>
    </row>
    <row r="3817" spans="1:9" x14ac:dyDescent="0.25">
      <c r="A3817" s="66" t="s">
        <v>284</v>
      </c>
      <c r="B3817" s="66" t="s">
        <v>133</v>
      </c>
      <c r="C3817" s="66" t="s">
        <v>186</v>
      </c>
      <c r="D3817" s="1">
        <v>14.9</v>
      </c>
      <c r="E3817" s="1" t="s">
        <v>16</v>
      </c>
      <c r="F3817" s="1">
        <v>8.6216069999999991</v>
      </c>
      <c r="G3817" s="1">
        <v>24.606269999999999</v>
      </c>
      <c r="H3817" s="66"/>
      <c r="I3817" s="66">
        <v>25.01</v>
      </c>
    </row>
    <row r="3818" spans="1:9" x14ac:dyDescent="0.25">
      <c r="A3818" s="66" t="s">
        <v>284</v>
      </c>
      <c r="B3818" s="66" t="s">
        <v>134</v>
      </c>
      <c r="C3818" s="66" t="s">
        <v>182</v>
      </c>
      <c r="D3818" s="1">
        <v>24.905329999999999</v>
      </c>
      <c r="E3818" s="1" t="s">
        <v>191</v>
      </c>
      <c r="F3818" s="1">
        <v>19.55781</v>
      </c>
      <c r="G3818" s="1">
        <v>31.148810000000001</v>
      </c>
      <c r="H3818" s="66"/>
      <c r="I3818" s="66" t="s">
        <v>191</v>
      </c>
    </row>
    <row r="3819" spans="1:9" x14ac:dyDescent="0.25">
      <c r="A3819" s="66" t="s">
        <v>284</v>
      </c>
      <c r="B3819" s="66" t="s">
        <v>135</v>
      </c>
      <c r="C3819" s="66" t="s">
        <v>3</v>
      </c>
      <c r="D3819" s="1">
        <v>15.83728</v>
      </c>
      <c r="E3819" s="1" t="s">
        <v>191</v>
      </c>
      <c r="F3819" s="1">
        <v>9.5623500000000003</v>
      </c>
      <c r="G3819" s="1">
        <v>25.08765</v>
      </c>
      <c r="H3819" s="66"/>
      <c r="I3819" s="66" t="s">
        <v>191</v>
      </c>
    </row>
    <row r="3820" spans="1:9" x14ac:dyDescent="0.25">
      <c r="A3820" s="66" t="s">
        <v>284</v>
      </c>
      <c r="B3820" s="66" t="s">
        <v>136</v>
      </c>
      <c r="C3820" s="66" t="s">
        <v>183</v>
      </c>
      <c r="D3820" s="1">
        <v>20.538820000000001</v>
      </c>
      <c r="E3820" s="1" t="s">
        <v>191</v>
      </c>
      <c r="F3820" s="1">
        <v>16.113700000000001</v>
      </c>
      <c r="G3820" s="1">
        <v>25.805330000000001</v>
      </c>
      <c r="H3820" s="66"/>
      <c r="I3820" s="66" t="s">
        <v>191</v>
      </c>
    </row>
    <row r="3821" spans="1:9" x14ac:dyDescent="0.25">
      <c r="A3821" s="66" t="s">
        <v>284</v>
      </c>
      <c r="B3821" s="66" t="s">
        <v>137</v>
      </c>
      <c r="C3821" s="66" t="s">
        <v>181</v>
      </c>
      <c r="D3821" s="1">
        <v>24.217210000000001</v>
      </c>
      <c r="E3821" s="1" t="s">
        <v>191</v>
      </c>
      <c r="F3821" s="1">
        <v>18.49644</v>
      </c>
      <c r="G3821" s="1">
        <v>31.033639999999998</v>
      </c>
      <c r="H3821" s="66"/>
      <c r="I3821" s="66" t="s">
        <v>191</v>
      </c>
    </row>
    <row r="3822" spans="1:9" x14ac:dyDescent="0.25">
      <c r="A3822" s="66" t="s">
        <v>284</v>
      </c>
      <c r="B3822" s="66" t="s">
        <v>138</v>
      </c>
      <c r="C3822" s="66" t="s">
        <v>185</v>
      </c>
      <c r="D3822" s="1">
        <v>27.978639999999999</v>
      </c>
      <c r="E3822" s="1" t="s">
        <v>191</v>
      </c>
      <c r="F3822" s="1">
        <v>20.049859999999999</v>
      </c>
      <c r="G3822" s="1">
        <v>37.569490000000002</v>
      </c>
      <c r="H3822" s="66"/>
      <c r="I3822" s="66" t="s">
        <v>191</v>
      </c>
    </row>
    <row r="3823" spans="1:9" x14ac:dyDescent="0.25">
      <c r="A3823" s="66" t="s">
        <v>284</v>
      </c>
      <c r="B3823" s="66" t="s">
        <v>139</v>
      </c>
      <c r="C3823" s="66" t="s">
        <v>187</v>
      </c>
      <c r="D3823" s="1">
        <v>26.594249999999999</v>
      </c>
      <c r="E3823" s="1" t="s">
        <v>191</v>
      </c>
      <c r="F3823" s="1">
        <v>18.356839999999998</v>
      </c>
      <c r="G3823" s="1">
        <v>36.859279999999998</v>
      </c>
      <c r="H3823" s="66"/>
      <c r="I3823" s="66" t="s">
        <v>191</v>
      </c>
    </row>
    <row r="3824" spans="1:9" x14ac:dyDescent="0.25">
      <c r="A3824" s="66" t="s">
        <v>284</v>
      </c>
      <c r="B3824" s="66" t="s">
        <v>140</v>
      </c>
      <c r="C3824" s="66" t="s">
        <v>187</v>
      </c>
      <c r="D3824" s="1">
        <v>16.310569999999998</v>
      </c>
      <c r="E3824" s="1" t="s">
        <v>191</v>
      </c>
      <c r="F3824" s="1">
        <v>12.22789</v>
      </c>
      <c r="G3824" s="1">
        <v>21.423649999999999</v>
      </c>
      <c r="H3824" s="66"/>
      <c r="I3824" s="66" t="s">
        <v>191</v>
      </c>
    </row>
    <row r="3825" spans="1:9" x14ac:dyDescent="0.25">
      <c r="A3825" s="66" t="s">
        <v>284</v>
      </c>
      <c r="B3825" s="66" t="s">
        <v>141</v>
      </c>
      <c r="C3825" s="66" t="s">
        <v>181</v>
      </c>
      <c r="D3825" s="1">
        <v>21.65371</v>
      </c>
      <c r="E3825" s="1" t="s">
        <v>191</v>
      </c>
      <c r="F3825" s="1">
        <v>16.294029999999999</v>
      </c>
      <c r="G3825" s="1">
        <v>28.182790000000001</v>
      </c>
      <c r="H3825" s="66"/>
      <c r="I3825" s="66" t="s">
        <v>191</v>
      </c>
    </row>
    <row r="3826" spans="1:9" x14ac:dyDescent="0.25">
      <c r="A3826" s="66" t="s">
        <v>284</v>
      </c>
      <c r="B3826" s="66" t="s">
        <v>142</v>
      </c>
      <c r="C3826" s="66" t="s">
        <v>3</v>
      </c>
      <c r="D3826" s="1">
        <v>21.014019999999999</v>
      </c>
      <c r="E3826" s="1" t="s">
        <v>191</v>
      </c>
      <c r="F3826" s="1">
        <v>14.59816</v>
      </c>
      <c r="G3826" s="1">
        <v>29.282789999999999</v>
      </c>
      <c r="H3826" s="66"/>
      <c r="I3826" s="66" t="s">
        <v>191</v>
      </c>
    </row>
    <row r="3827" spans="1:9" x14ac:dyDescent="0.25">
      <c r="A3827" s="66" t="s">
        <v>284</v>
      </c>
      <c r="B3827" s="66" t="s">
        <v>143</v>
      </c>
      <c r="C3827" s="66" t="s">
        <v>182</v>
      </c>
      <c r="D3827" s="1">
        <v>20.366959999999999</v>
      </c>
      <c r="E3827" s="1" t="s">
        <v>191</v>
      </c>
      <c r="F3827" s="1">
        <v>15.243359999999999</v>
      </c>
      <c r="G3827" s="1">
        <v>26.670780000000001</v>
      </c>
      <c r="H3827" s="66"/>
      <c r="I3827" s="66" t="s">
        <v>191</v>
      </c>
    </row>
    <row r="3828" spans="1:9" x14ac:dyDescent="0.25">
      <c r="A3828" s="66" t="s">
        <v>284</v>
      </c>
      <c r="B3828" s="66" t="s">
        <v>144</v>
      </c>
      <c r="C3828" s="66" t="s">
        <v>181</v>
      </c>
      <c r="D3828" s="1">
        <v>21.594560000000001</v>
      </c>
      <c r="E3828" s="1" t="s">
        <v>191</v>
      </c>
      <c r="F3828" s="1">
        <v>15.00141</v>
      </c>
      <c r="G3828" s="1">
        <v>30.06061</v>
      </c>
      <c r="H3828" s="66"/>
      <c r="I3828" s="66" t="s">
        <v>191</v>
      </c>
    </row>
    <row r="3829" spans="1:9" x14ac:dyDescent="0.25">
      <c r="A3829" s="66" t="s">
        <v>284</v>
      </c>
      <c r="B3829" s="66" t="s">
        <v>145</v>
      </c>
      <c r="C3829" s="66" t="s">
        <v>182</v>
      </c>
      <c r="D3829" s="1">
        <v>27.54195</v>
      </c>
      <c r="E3829" s="1" t="s">
        <v>191</v>
      </c>
      <c r="F3829" s="1">
        <v>21.485389999999999</v>
      </c>
      <c r="G3829" s="1">
        <v>34.55442</v>
      </c>
      <c r="H3829" s="66"/>
      <c r="I3829" s="66" t="s">
        <v>191</v>
      </c>
    </row>
    <row r="3830" spans="1:9" x14ac:dyDescent="0.25">
      <c r="A3830" s="66" t="s">
        <v>284</v>
      </c>
      <c r="B3830" s="66" t="s">
        <v>146</v>
      </c>
      <c r="C3830" s="66" t="s">
        <v>182</v>
      </c>
      <c r="D3830" s="1">
        <v>27.172699999999999</v>
      </c>
      <c r="E3830" s="1" t="s">
        <v>191</v>
      </c>
      <c r="F3830" s="1">
        <v>21.00695</v>
      </c>
      <c r="G3830" s="1">
        <v>34.360959999999999</v>
      </c>
      <c r="H3830" s="66"/>
      <c r="I3830" s="66" t="s">
        <v>191</v>
      </c>
    </row>
    <row r="3831" spans="1:9" x14ac:dyDescent="0.25">
      <c r="A3831" s="66" t="s">
        <v>284</v>
      </c>
      <c r="B3831" s="66" t="s">
        <v>147</v>
      </c>
      <c r="C3831" s="66" t="s">
        <v>187</v>
      </c>
      <c r="D3831" s="1">
        <v>23.317779999999999</v>
      </c>
      <c r="E3831" s="1" t="s">
        <v>191</v>
      </c>
      <c r="F3831" s="1">
        <v>18.109279999999998</v>
      </c>
      <c r="G3831" s="1">
        <v>29.484940000000002</v>
      </c>
      <c r="H3831" s="66"/>
      <c r="I3831" s="66" t="s">
        <v>191</v>
      </c>
    </row>
    <row r="3832" spans="1:9" x14ac:dyDescent="0.25">
      <c r="A3832" s="66" t="s">
        <v>284</v>
      </c>
      <c r="B3832" s="66" t="s">
        <v>148</v>
      </c>
      <c r="C3832" s="66" t="s">
        <v>3</v>
      </c>
      <c r="D3832" s="1">
        <v>22.710180000000001</v>
      </c>
      <c r="E3832" s="1" t="s">
        <v>191</v>
      </c>
      <c r="F3832" s="1">
        <v>16.945319999999999</v>
      </c>
      <c r="G3832" s="1">
        <v>29.734120000000001</v>
      </c>
      <c r="H3832" s="66"/>
      <c r="I3832" s="66" t="s">
        <v>191</v>
      </c>
    </row>
    <row r="3833" spans="1:9" x14ac:dyDescent="0.25">
      <c r="A3833" s="66" t="s">
        <v>284</v>
      </c>
      <c r="B3833" s="66" t="s">
        <v>149</v>
      </c>
      <c r="C3833" s="66" t="s">
        <v>3</v>
      </c>
      <c r="D3833" s="1">
        <v>23.89019</v>
      </c>
      <c r="E3833" s="1" t="s">
        <v>191</v>
      </c>
      <c r="F3833" s="1">
        <v>17.473769999999998</v>
      </c>
      <c r="G3833" s="1">
        <v>31.7561</v>
      </c>
      <c r="H3833" s="66"/>
      <c r="I3833" s="66" t="s">
        <v>191</v>
      </c>
    </row>
    <row r="3834" spans="1:9" x14ac:dyDescent="0.25">
      <c r="A3834" s="66" t="s">
        <v>284</v>
      </c>
      <c r="B3834" s="66" t="s">
        <v>150</v>
      </c>
      <c r="C3834" s="66" t="s">
        <v>181</v>
      </c>
      <c r="D3834" s="1">
        <v>20.93927</v>
      </c>
      <c r="E3834" s="1" t="s">
        <v>191</v>
      </c>
      <c r="F3834" s="1">
        <v>15.907859999999999</v>
      </c>
      <c r="G3834" s="1">
        <v>27.050129999999999</v>
      </c>
      <c r="H3834" s="66"/>
      <c r="I3834" s="66" t="s">
        <v>191</v>
      </c>
    </row>
    <row r="3835" spans="1:9" x14ac:dyDescent="0.25">
      <c r="A3835" s="66" t="s">
        <v>284</v>
      </c>
      <c r="B3835" s="66" t="s">
        <v>151</v>
      </c>
      <c r="C3835" s="66" t="s">
        <v>182</v>
      </c>
      <c r="D3835" s="1">
        <v>25.171119999999998</v>
      </c>
      <c r="E3835" s="1" t="s">
        <v>191</v>
      </c>
      <c r="F3835" s="1">
        <v>19.468779999999999</v>
      </c>
      <c r="G3835" s="1">
        <v>31.88241</v>
      </c>
      <c r="H3835" s="66"/>
      <c r="I3835" s="66" t="s">
        <v>191</v>
      </c>
    </row>
    <row r="3836" spans="1:9" x14ac:dyDescent="0.25">
      <c r="A3836" s="66" t="s">
        <v>284</v>
      </c>
      <c r="B3836" s="66" t="s">
        <v>152</v>
      </c>
      <c r="C3836" s="66" t="s">
        <v>186</v>
      </c>
      <c r="D3836" s="1">
        <v>26.988399999999999</v>
      </c>
      <c r="E3836" s="1" t="s">
        <v>191</v>
      </c>
      <c r="F3836" s="1">
        <v>20.718859999999999</v>
      </c>
      <c r="G3836" s="1">
        <v>34.333509999999997</v>
      </c>
      <c r="H3836" s="66"/>
      <c r="I3836" s="66" t="s">
        <v>191</v>
      </c>
    </row>
    <row r="3837" spans="1:9" x14ac:dyDescent="0.25">
      <c r="A3837" s="66" t="s">
        <v>284</v>
      </c>
      <c r="B3837" s="66" t="s">
        <v>153</v>
      </c>
      <c r="C3837" s="66" t="s">
        <v>182</v>
      </c>
      <c r="D3837" s="1">
        <v>26.797350000000002</v>
      </c>
      <c r="E3837" s="1" t="s">
        <v>191</v>
      </c>
      <c r="F3837" s="1">
        <v>20.543980000000001</v>
      </c>
      <c r="G3837" s="1">
        <v>34.136400000000002</v>
      </c>
      <c r="H3837" s="66"/>
      <c r="I3837" s="66" t="s">
        <v>191</v>
      </c>
    </row>
    <row r="3838" spans="1:9" x14ac:dyDescent="0.25">
      <c r="A3838" s="66" t="s">
        <v>284</v>
      </c>
      <c r="B3838" s="66" t="s">
        <v>154</v>
      </c>
      <c r="C3838" s="66" t="s">
        <v>183</v>
      </c>
      <c r="D3838" s="1">
        <v>22.797689999999999</v>
      </c>
      <c r="E3838" s="1" t="s">
        <v>191</v>
      </c>
      <c r="F3838" s="1">
        <v>16.434560000000001</v>
      </c>
      <c r="G3838" s="1">
        <v>30.71885</v>
      </c>
      <c r="H3838" s="66"/>
      <c r="I3838" s="66" t="s">
        <v>191</v>
      </c>
    </row>
    <row r="3839" spans="1:9" x14ac:dyDescent="0.25">
      <c r="A3839" s="66" t="s">
        <v>284</v>
      </c>
      <c r="B3839" s="66" t="s">
        <v>155</v>
      </c>
      <c r="C3839" s="66" t="s">
        <v>187</v>
      </c>
      <c r="D3839" s="1">
        <v>24.4</v>
      </c>
      <c r="E3839" s="1" t="s">
        <v>16</v>
      </c>
      <c r="F3839" s="1">
        <v>13.996650000000001</v>
      </c>
      <c r="G3839" s="1">
        <v>39.039700000000003</v>
      </c>
      <c r="H3839" s="66"/>
      <c r="I3839" s="66">
        <v>25.01</v>
      </c>
    </row>
    <row r="3840" spans="1:9" x14ac:dyDescent="0.25">
      <c r="A3840" s="66" t="s">
        <v>284</v>
      </c>
      <c r="B3840" s="66" t="s">
        <v>156</v>
      </c>
      <c r="C3840" s="66" t="s">
        <v>184</v>
      </c>
      <c r="D3840" s="1">
        <v>18.77929</v>
      </c>
      <c r="E3840" s="1" t="s">
        <v>191</v>
      </c>
      <c r="F3840" s="1">
        <v>12.48668</v>
      </c>
      <c r="G3840" s="1">
        <v>27.255410000000001</v>
      </c>
      <c r="H3840" s="66"/>
      <c r="I3840" s="66" t="s">
        <v>191</v>
      </c>
    </row>
    <row r="3841" spans="1:9" x14ac:dyDescent="0.25">
      <c r="A3841" s="66" t="s">
        <v>284</v>
      </c>
      <c r="B3841" s="66" t="s">
        <v>157</v>
      </c>
      <c r="C3841" s="66" t="s">
        <v>3</v>
      </c>
      <c r="D3841" s="1">
        <v>29.568639999999998</v>
      </c>
      <c r="E3841" s="1" t="s">
        <v>191</v>
      </c>
      <c r="F3841" s="1">
        <v>21.17352</v>
      </c>
      <c r="G3841" s="1">
        <v>39.619349999999997</v>
      </c>
      <c r="H3841" s="66"/>
      <c r="I3841" s="66" t="s">
        <v>191</v>
      </c>
    </row>
    <row r="3842" spans="1:9" x14ac:dyDescent="0.25">
      <c r="A3842" s="66" t="s">
        <v>284</v>
      </c>
      <c r="B3842" s="66" t="s">
        <v>158</v>
      </c>
      <c r="C3842" s="66" t="s">
        <v>182</v>
      </c>
      <c r="D3842" s="1">
        <v>24.714099999999998</v>
      </c>
      <c r="E3842" s="1" t="s">
        <v>191</v>
      </c>
      <c r="F3842" s="1">
        <v>19.190580000000001</v>
      </c>
      <c r="G3842" s="1">
        <v>31.213339999999999</v>
      </c>
      <c r="H3842" s="66"/>
      <c r="I3842" s="66" t="s">
        <v>191</v>
      </c>
    </row>
    <row r="3843" spans="1:9" x14ac:dyDescent="0.25">
      <c r="A3843" s="66" t="s">
        <v>284</v>
      </c>
      <c r="B3843" s="66" t="s">
        <v>159</v>
      </c>
      <c r="C3843" s="66" t="s">
        <v>186</v>
      </c>
      <c r="D3843" s="1">
        <v>19.268249999999998</v>
      </c>
      <c r="E3843" s="1" t="s">
        <v>191</v>
      </c>
      <c r="F3843" s="1">
        <v>12.90061</v>
      </c>
      <c r="G3843" s="1">
        <v>27.776579999999999</v>
      </c>
      <c r="H3843" s="66"/>
      <c r="I3843" s="66" t="s">
        <v>191</v>
      </c>
    </row>
    <row r="3844" spans="1:9" x14ac:dyDescent="0.25">
      <c r="A3844" s="66" t="s">
        <v>284</v>
      </c>
      <c r="B3844" s="66" t="s">
        <v>160</v>
      </c>
      <c r="C3844" s="66" t="s">
        <v>183</v>
      </c>
      <c r="D3844" s="1">
        <v>32.452399999999997</v>
      </c>
      <c r="E3844" s="1" t="s">
        <v>191</v>
      </c>
      <c r="F3844" s="1">
        <v>23.07593</v>
      </c>
      <c r="G3844" s="1">
        <v>43.48507</v>
      </c>
      <c r="H3844" s="66"/>
      <c r="I3844" s="66" t="s">
        <v>191</v>
      </c>
    </row>
    <row r="3845" spans="1:9" x14ac:dyDescent="0.25">
      <c r="A3845" s="66" t="s">
        <v>284</v>
      </c>
      <c r="B3845" s="66" t="s">
        <v>161</v>
      </c>
      <c r="C3845" s="66" t="s">
        <v>186</v>
      </c>
      <c r="D3845" s="1">
        <v>16.590050000000002</v>
      </c>
      <c r="E3845" s="1" t="s">
        <v>191</v>
      </c>
      <c r="F3845" s="1">
        <v>11.70472</v>
      </c>
      <c r="G3845" s="1">
        <v>22.98366</v>
      </c>
      <c r="H3845" s="66"/>
      <c r="I3845" s="66" t="s">
        <v>191</v>
      </c>
    </row>
    <row r="3846" spans="1:9" x14ac:dyDescent="0.25">
      <c r="A3846" s="66" t="s">
        <v>284</v>
      </c>
      <c r="B3846" s="66" t="s">
        <v>162</v>
      </c>
      <c r="C3846" s="66" t="s">
        <v>184</v>
      </c>
      <c r="D3846" s="1">
        <v>20.6</v>
      </c>
      <c r="E3846" s="1" t="s">
        <v>16</v>
      </c>
      <c r="F3846" s="1">
        <v>10.12149</v>
      </c>
      <c r="G3846" s="1">
        <v>37.41057</v>
      </c>
      <c r="H3846" s="66"/>
      <c r="I3846" s="66">
        <v>25.01</v>
      </c>
    </row>
    <row r="3847" spans="1:9" x14ac:dyDescent="0.25">
      <c r="A3847" s="66" t="s">
        <v>284</v>
      </c>
      <c r="B3847" s="66" t="s">
        <v>163</v>
      </c>
      <c r="C3847" s="66" t="s">
        <v>185</v>
      </c>
      <c r="D3847" s="1">
        <v>31.073340000000002</v>
      </c>
      <c r="E3847" s="1" t="s">
        <v>191</v>
      </c>
      <c r="F3847" s="1">
        <v>23.74437</v>
      </c>
      <c r="G3847" s="1">
        <v>39.492899999999999</v>
      </c>
      <c r="H3847" s="66"/>
      <c r="I3847" s="66" t="s">
        <v>191</v>
      </c>
    </row>
    <row r="3848" spans="1:9" x14ac:dyDescent="0.25">
      <c r="A3848" s="66" t="s">
        <v>284</v>
      </c>
      <c r="B3848" s="66" t="s">
        <v>164</v>
      </c>
      <c r="C3848" s="66" t="s">
        <v>184</v>
      </c>
      <c r="D3848" s="1">
        <v>26.610969999999998</v>
      </c>
      <c r="E3848" s="1" t="s">
        <v>191</v>
      </c>
      <c r="F3848" s="1">
        <v>18.536110000000001</v>
      </c>
      <c r="G3848" s="1">
        <v>36.622100000000003</v>
      </c>
      <c r="H3848" s="66"/>
      <c r="I3848" s="66" t="s">
        <v>191</v>
      </c>
    </row>
    <row r="3849" spans="1:9" x14ac:dyDescent="0.25">
      <c r="A3849" s="66" t="s">
        <v>284</v>
      </c>
      <c r="B3849" s="66" t="s">
        <v>165</v>
      </c>
      <c r="C3849" s="66" t="s">
        <v>183</v>
      </c>
      <c r="D3849" s="1">
        <v>19.99755</v>
      </c>
      <c r="E3849" s="1" t="s">
        <v>191</v>
      </c>
      <c r="F3849" s="1">
        <v>14.502739999999999</v>
      </c>
      <c r="G3849" s="1">
        <v>26.918749999999999</v>
      </c>
      <c r="H3849" s="66"/>
      <c r="I3849" s="66" t="s">
        <v>191</v>
      </c>
    </row>
    <row r="3850" spans="1:9" x14ac:dyDescent="0.25">
      <c r="A3850" s="66" t="s">
        <v>284</v>
      </c>
      <c r="B3850" s="66" t="s">
        <v>166</v>
      </c>
      <c r="C3850" s="66" t="s">
        <v>3</v>
      </c>
      <c r="D3850" s="1">
        <v>20.738969999999998</v>
      </c>
      <c r="E3850" s="1" t="s">
        <v>191</v>
      </c>
      <c r="F3850" s="1">
        <v>13.399419999999999</v>
      </c>
      <c r="G3850" s="1">
        <v>30.674769999999999</v>
      </c>
      <c r="H3850" s="66"/>
      <c r="I3850" s="66" t="s">
        <v>191</v>
      </c>
    </row>
    <row r="3851" spans="1:9" x14ac:dyDescent="0.25">
      <c r="A3851" s="66" t="s">
        <v>284</v>
      </c>
      <c r="B3851" s="66" t="s">
        <v>167</v>
      </c>
      <c r="C3851" s="66" t="s">
        <v>184</v>
      </c>
      <c r="D3851" s="1">
        <v>22.620850000000001</v>
      </c>
      <c r="E3851" s="1" t="s">
        <v>191</v>
      </c>
      <c r="F3851" s="1">
        <v>15.95552</v>
      </c>
      <c r="G3851" s="1">
        <v>31.042149999999999</v>
      </c>
      <c r="H3851" s="66"/>
      <c r="I3851" s="66" t="s">
        <v>191</v>
      </c>
    </row>
    <row r="3852" spans="1:9" x14ac:dyDescent="0.25">
      <c r="A3852" s="66" t="s">
        <v>284</v>
      </c>
      <c r="B3852" s="66" t="s">
        <v>168</v>
      </c>
      <c r="C3852" s="66" t="s">
        <v>187</v>
      </c>
      <c r="D3852" s="1">
        <v>14.53439</v>
      </c>
      <c r="E3852" s="1" t="s">
        <v>191</v>
      </c>
      <c r="F3852" s="1">
        <v>10.36298</v>
      </c>
      <c r="G3852" s="1">
        <v>20.010079999999999</v>
      </c>
      <c r="H3852" s="66"/>
      <c r="I3852" s="66" t="s">
        <v>191</v>
      </c>
    </row>
    <row r="3853" spans="1:9" x14ac:dyDescent="0.25">
      <c r="A3853" s="66" t="s">
        <v>284</v>
      </c>
      <c r="B3853" s="66" t="s">
        <v>169</v>
      </c>
      <c r="C3853" s="66" t="s">
        <v>3</v>
      </c>
      <c r="D3853" s="1">
        <v>21.184049999999999</v>
      </c>
      <c r="E3853" s="1" t="s">
        <v>191</v>
      </c>
      <c r="F3853" s="1">
        <v>14.6892</v>
      </c>
      <c r="G3853" s="1">
        <v>29.555710000000001</v>
      </c>
      <c r="H3853" s="66"/>
      <c r="I3853" s="66" t="s">
        <v>191</v>
      </c>
    </row>
    <row r="3854" spans="1:9" x14ac:dyDescent="0.25">
      <c r="A3854" s="66" t="s">
        <v>284</v>
      </c>
      <c r="B3854" s="66" t="s">
        <v>170</v>
      </c>
      <c r="C3854" s="66" t="s">
        <v>3</v>
      </c>
      <c r="D3854" s="1">
        <v>23.377700000000001</v>
      </c>
      <c r="E3854" s="1" t="s">
        <v>191</v>
      </c>
      <c r="F3854" s="1">
        <v>14.77407</v>
      </c>
      <c r="G3854" s="1">
        <v>34.937710000000003</v>
      </c>
      <c r="H3854" s="66"/>
      <c r="I3854" s="66" t="s">
        <v>191</v>
      </c>
    </row>
    <row r="3855" spans="1:9" x14ac:dyDescent="0.25">
      <c r="A3855" s="66" t="s">
        <v>284</v>
      </c>
      <c r="B3855" s="66" t="s">
        <v>171</v>
      </c>
      <c r="C3855" s="66" t="s">
        <v>184</v>
      </c>
      <c r="D3855" s="1">
        <v>19.114560000000001</v>
      </c>
      <c r="E3855" s="1" t="s">
        <v>191</v>
      </c>
      <c r="F3855" s="1">
        <v>13.40545</v>
      </c>
      <c r="G3855" s="1">
        <v>26.5107</v>
      </c>
      <c r="H3855" s="66"/>
      <c r="I3855" s="66" t="s">
        <v>191</v>
      </c>
    </row>
    <row r="3856" spans="1:9" x14ac:dyDescent="0.25">
      <c r="A3856" s="66" t="s">
        <v>284</v>
      </c>
      <c r="B3856" s="66" t="s">
        <v>172</v>
      </c>
      <c r="C3856" s="66" t="s">
        <v>185</v>
      </c>
      <c r="D3856" s="1">
        <v>27.044309999999999</v>
      </c>
      <c r="E3856" s="1" t="s">
        <v>191</v>
      </c>
      <c r="F3856" s="1">
        <v>19.44791</v>
      </c>
      <c r="G3856" s="1">
        <v>36.27178</v>
      </c>
      <c r="H3856" s="66"/>
      <c r="I3856" s="66" t="s">
        <v>191</v>
      </c>
    </row>
    <row r="3857" spans="1:9" x14ac:dyDescent="0.25">
      <c r="A3857" s="66" t="s">
        <v>284</v>
      </c>
      <c r="B3857" s="66" t="s">
        <v>173</v>
      </c>
      <c r="C3857" s="66" t="s">
        <v>186</v>
      </c>
      <c r="D3857" s="1">
        <v>19.655339999999999</v>
      </c>
      <c r="E3857" s="1" t="s">
        <v>191</v>
      </c>
      <c r="F3857" s="1">
        <v>14.282030000000001</v>
      </c>
      <c r="G3857" s="1">
        <v>26.426970000000001</v>
      </c>
      <c r="H3857" s="66"/>
      <c r="I3857" s="66" t="s">
        <v>191</v>
      </c>
    </row>
    <row r="3858" spans="1:9" x14ac:dyDescent="0.25">
      <c r="A3858" s="66" t="s">
        <v>284</v>
      </c>
      <c r="B3858" s="66" t="s">
        <v>174</v>
      </c>
      <c r="C3858" s="66" t="s">
        <v>181</v>
      </c>
      <c r="D3858" s="1">
        <v>24.124949999999998</v>
      </c>
      <c r="E3858" s="1" t="s">
        <v>191</v>
      </c>
      <c r="F3858" s="1">
        <v>18.801100000000002</v>
      </c>
      <c r="G3858" s="1">
        <v>30.392060000000001</v>
      </c>
      <c r="H3858" s="66"/>
      <c r="I3858" s="66" t="s">
        <v>191</v>
      </c>
    </row>
    <row r="3859" spans="1:9" x14ac:dyDescent="0.25">
      <c r="A3859" s="66" t="s">
        <v>284</v>
      </c>
      <c r="B3859" s="66" t="s">
        <v>175</v>
      </c>
      <c r="C3859" s="66" t="s">
        <v>182</v>
      </c>
      <c r="D3859" s="1">
        <v>21.549990000000001</v>
      </c>
      <c r="E3859" s="1" t="s">
        <v>191</v>
      </c>
      <c r="F3859" s="1">
        <v>16.979520000000001</v>
      </c>
      <c r="G3859" s="1">
        <v>26.951339999999998</v>
      </c>
      <c r="H3859" s="66"/>
      <c r="I3859" s="66" t="s">
        <v>191</v>
      </c>
    </row>
    <row r="3860" spans="1:9" x14ac:dyDescent="0.25">
      <c r="A3860" s="66" t="s">
        <v>284</v>
      </c>
      <c r="B3860" s="66" t="s">
        <v>176</v>
      </c>
      <c r="C3860" s="66" t="s">
        <v>3</v>
      </c>
      <c r="D3860" s="1">
        <v>23.841539999999998</v>
      </c>
      <c r="E3860" s="1" t="s">
        <v>191</v>
      </c>
      <c r="F3860" s="1">
        <v>17.75103</v>
      </c>
      <c r="G3860" s="1">
        <v>31.228339999999999</v>
      </c>
      <c r="H3860" s="66"/>
      <c r="I3860" s="66" t="s">
        <v>191</v>
      </c>
    </row>
    <row r="3861" spans="1:9" x14ac:dyDescent="0.25">
      <c r="A3861" s="66" t="s">
        <v>284</v>
      </c>
      <c r="B3861" s="66" t="s">
        <v>177</v>
      </c>
      <c r="C3861" s="66" t="s">
        <v>182</v>
      </c>
      <c r="D3861" s="1">
        <v>28.04176</v>
      </c>
      <c r="E3861" s="1" t="s">
        <v>191</v>
      </c>
      <c r="F3861" s="1">
        <v>22.75525</v>
      </c>
      <c r="G3861" s="1">
        <v>34.015599999999999</v>
      </c>
      <c r="H3861" s="66"/>
      <c r="I3861" s="66" t="s">
        <v>191</v>
      </c>
    </row>
    <row r="3862" spans="1:9" x14ac:dyDescent="0.25">
      <c r="A3862" s="66" t="s">
        <v>284</v>
      </c>
      <c r="B3862" s="66" t="s">
        <v>178</v>
      </c>
      <c r="C3862" s="66" t="s">
        <v>182</v>
      </c>
      <c r="D3862" s="1">
        <v>25.26754</v>
      </c>
      <c r="E3862" s="1" t="s">
        <v>191</v>
      </c>
      <c r="F3862" s="1">
        <v>17.531030000000001</v>
      </c>
      <c r="G3862" s="1">
        <v>34.970460000000003</v>
      </c>
      <c r="H3862" s="66"/>
      <c r="I3862" s="66" t="s">
        <v>191</v>
      </c>
    </row>
    <row r="3863" spans="1:9" x14ac:dyDescent="0.25">
      <c r="A3863" s="66" t="s">
        <v>284</v>
      </c>
      <c r="B3863" s="66" t="s">
        <v>179</v>
      </c>
      <c r="C3863" s="66" t="s">
        <v>181</v>
      </c>
      <c r="D3863" s="1">
        <v>25.962009999999999</v>
      </c>
      <c r="E3863" s="1" t="s">
        <v>191</v>
      </c>
      <c r="F3863" s="1">
        <v>18.72026</v>
      </c>
      <c r="G3863" s="1">
        <v>34.80556</v>
      </c>
      <c r="H3863" s="66"/>
      <c r="I3863" s="66" t="s">
        <v>191</v>
      </c>
    </row>
    <row r="3864" spans="1:9" x14ac:dyDescent="0.25">
      <c r="A3864" s="66" t="s">
        <v>284</v>
      </c>
      <c r="B3864" s="66" t="s">
        <v>180</v>
      </c>
      <c r="C3864" s="66" t="s">
        <v>186</v>
      </c>
      <c r="D3864" s="1">
        <v>30.56888</v>
      </c>
      <c r="E3864" s="1" t="s">
        <v>191</v>
      </c>
      <c r="F3864" s="1">
        <v>22.832630000000002</v>
      </c>
      <c r="G3864" s="1">
        <v>39.58184</v>
      </c>
      <c r="H3864" s="66"/>
      <c r="I3864" s="66" t="s">
        <v>191</v>
      </c>
    </row>
    <row r="3865" spans="1:9" x14ac:dyDescent="0.25">
      <c r="A3865" s="66" t="s">
        <v>284</v>
      </c>
      <c r="B3865" s="66" t="s">
        <v>181</v>
      </c>
      <c r="C3865" s="66" t="s">
        <v>181</v>
      </c>
      <c r="D3865" s="1">
        <v>22.144259999999999</v>
      </c>
      <c r="E3865" s="1" t="s">
        <v>191</v>
      </c>
      <c r="F3865" s="1">
        <v>19.783270000000002</v>
      </c>
      <c r="G3865" s="1">
        <v>24.700240000000001</v>
      </c>
      <c r="H3865" s="66"/>
      <c r="I3865" s="66" t="s">
        <v>191</v>
      </c>
    </row>
    <row r="3866" spans="1:9" x14ac:dyDescent="0.25">
      <c r="A3866" s="66" t="s">
        <v>284</v>
      </c>
      <c r="B3866" s="66" t="s">
        <v>182</v>
      </c>
      <c r="C3866" s="66" t="s">
        <v>182</v>
      </c>
      <c r="D3866" s="1">
        <v>24.95665</v>
      </c>
      <c r="E3866" s="1" t="s">
        <v>191</v>
      </c>
      <c r="F3866" s="1">
        <v>23.16957</v>
      </c>
      <c r="G3866" s="1">
        <v>26.83342</v>
      </c>
      <c r="H3866" s="66"/>
      <c r="I3866" s="66" t="s">
        <v>191</v>
      </c>
    </row>
    <row r="3867" spans="1:9" x14ac:dyDescent="0.25">
      <c r="A3867" s="66" t="s">
        <v>284</v>
      </c>
      <c r="B3867" s="66" t="s">
        <v>183</v>
      </c>
      <c r="C3867" s="66" t="s">
        <v>183</v>
      </c>
      <c r="D3867" s="1">
        <v>26.538599999999999</v>
      </c>
      <c r="E3867" s="1" t="s">
        <v>191</v>
      </c>
      <c r="F3867" s="1">
        <v>24.153790000000001</v>
      </c>
      <c r="G3867" s="1">
        <v>29.068639999999998</v>
      </c>
      <c r="H3867" s="66"/>
      <c r="I3867" s="66" t="s">
        <v>191</v>
      </c>
    </row>
    <row r="3868" spans="1:9" x14ac:dyDescent="0.25">
      <c r="A3868" s="66" t="s">
        <v>284</v>
      </c>
      <c r="B3868" s="66" t="s">
        <v>184</v>
      </c>
      <c r="C3868" s="66" t="s">
        <v>184</v>
      </c>
      <c r="D3868" s="1">
        <v>21.74211</v>
      </c>
      <c r="E3868" s="1" t="s">
        <v>191</v>
      </c>
      <c r="F3868" s="1">
        <v>18.23424</v>
      </c>
      <c r="G3868" s="1">
        <v>25.712589999999999</v>
      </c>
      <c r="H3868" s="66"/>
      <c r="I3868" s="66" t="s">
        <v>191</v>
      </c>
    </row>
    <row r="3869" spans="1:9" x14ac:dyDescent="0.25">
      <c r="A3869" s="66" t="s">
        <v>284</v>
      </c>
      <c r="B3869" s="66" t="s">
        <v>185</v>
      </c>
      <c r="C3869" s="66" t="s">
        <v>185</v>
      </c>
      <c r="D3869" s="1">
        <v>26.70036</v>
      </c>
      <c r="E3869" s="1" t="s">
        <v>191</v>
      </c>
      <c r="F3869" s="1">
        <v>22.881209999999999</v>
      </c>
      <c r="G3869" s="1">
        <v>30.901540000000001</v>
      </c>
      <c r="H3869" s="66"/>
      <c r="I3869" s="66" t="s">
        <v>191</v>
      </c>
    </row>
    <row r="3870" spans="1:9" x14ac:dyDescent="0.25">
      <c r="A3870" s="66" t="s">
        <v>284</v>
      </c>
      <c r="B3870" s="66" t="s">
        <v>186</v>
      </c>
      <c r="C3870" s="66" t="s">
        <v>186</v>
      </c>
      <c r="D3870" s="1">
        <v>24.75395</v>
      </c>
      <c r="E3870" s="1" t="s">
        <v>191</v>
      </c>
      <c r="F3870" s="1">
        <v>20.859970000000001</v>
      </c>
      <c r="G3870" s="1">
        <v>29.107489999999999</v>
      </c>
      <c r="H3870" s="66"/>
      <c r="I3870" s="66" t="s">
        <v>191</v>
      </c>
    </row>
    <row r="3871" spans="1:9" x14ac:dyDescent="0.25">
      <c r="A3871" s="66" t="s">
        <v>284</v>
      </c>
      <c r="B3871" s="66" t="s">
        <v>3</v>
      </c>
      <c r="C3871" s="66" t="s">
        <v>3</v>
      </c>
      <c r="D3871" s="1">
        <v>25.783080000000002</v>
      </c>
      <c r="E3871" s="1" t="s">
        <v>191</v>
      </c>
      <c r="F3871" s="1">
        <v>22.485060000000001</v>
      </c>
      <c r="G3871" s="1">
        <v>29.38147</v>
      </c>
      <c r="H3871" s="66"/>
      <c r="I3871" s="66" t="s">
        <v>191</v>
      </c>
    </row>
    <row r="3872" spans="1:9" x14ac:dyDescent="0.25">
      <c r="A3872" s="66" t="s">
        <v>284</v>
      </c>
      <c r="B3872" s="66" t="s">
        <v>187</v>
      </c>
      <c r="C3872" s="66" t="s">
        <v>187</v>
      </c>
      <c r="D3872" s="1">
        <v>21.902840000000001</v>
      </c>
      <c r="E3872" s="1" t="s">
        <v>191</v>
      </c>
      <c r="F3872" s="1">
        <v>18.338799999999999</v>
      </c>
      <c r="G3872" s="1">
        <v>25.939509999999999</v>
      </c>
      <c r="H3872" s="66"/>
      <c r="I3872" s="66" t="s">
        <v>191</v>
      </c>
    </row>
    <row r="3873" spans="1:9" x14ac:dyDescent="0.25">
      <c r="A3873" s="66" t="s">
        <v>284</v>
      </c>
      <c r="B3873" s="66" t="s">
        <v>1</v>
      </c>
      <c r="C3873" s="66" t="s">
        <v>188</v>
      </c>
      <c r="D3873" s="1">
        <v>24.450600000000001</v>
      </c>
      <c r="E3873" s="1" t="s">
        <v>191</v>
      </c>
      <c r="F3873" s="1">
        <v>23.39809</v>
      </c>
      <c r="G3873" s="1">
        <v>25.534669999999998</v>
      </c>
      <c r="H3873" s="66"/>
      <c r="I3873" s="66" t="s">
        <v>191</v>
      </c>
    </row>
    <row r="3874" spans="1:9" x14ac:dyDescent="0.25">
      <c r="A3874" t="s">
        <v>285</v>
      </c>
      <c r="B3874" s="66" t="s">
        <v>102</v>
      </c>
      <c r="C3874" s="66" t="s">
        <v>3</v>
      </c>
      <c r="D3874" s="1">
        <v>7.1324860000000001</v>
      </c>
      <c r="E3874" s="1" t="s">
        <v>191</v>
      </c>
      <c r="F3874" s="1">
        <v>4.8765049999999999</v>
      </c>
      <c r="G3874" s="1">
        <v>10.31892</v>
      </c>
      <c r="H3874" s="66"/>
      <c r="I3874" s="66" t="s">
        <v>191</v>
      </c>
    </row>
    <row r="3875" spans="1:9" x14ac:dyDescent="0.25">
      <c r="A3875" s="66" t="s">
        <v>285</v>
      </c>
      <c r="B3875" s="66" t="s">
        <v>103</v>
      </c>
      <c r="C3875" s="66" t="s">
        <v>186</v>
      </c>
      <c r="D3875" s="1">
        <v>11.4</v>
      </c>
      <c r="E3875" s="1" t="s">
        <v>16</v>
      </c>
      <c r="F3875" s="1">
        <v>6.600365</v>
      </c>
      <c r="G3875" s="1">
        <v>18.952200000000001</v>
      </c>
      <c r="H3875" s="66"/>
      <c r="I3875" s="66">
        <v>25.01</v>
      </c>
    </row>
    <row r="3876" spans="1:9" x14ac:dyDescent="0.25">
      <c r="A3876" s="66" t="s">
        <v>285</v>
      </c>
      <c r="B3876" s="66" t="s">
        <v>104</v>
      </c>
      <c r="C3876" s="66" t="s">
        <v>186</v>
      </c>
      <c r="D3876" s="1">
        <v>6.9229219999999998</v>
      </c>
      <c r="E3876" s="1" t="s">
        <v>191</v>
      </c>
      <c r="F3876" s="1">
        <v>4.4780949999999997</v>
      </c>
      <c r="G3876" s="1">
        <v>10.555020000000001</v>
      </c>
      <c r="H3876" s="66"/>
      <c r="I3876" s="66" t="s">
        <v>191</v>
      </c>
    </row>
    <row r="3877" spans="1:9" x14ac:dyDescent="0.25">
      <c r="A3877" s="66" t="s">
        <v>285</v>
      </c>
      <c r="B3877" s="66" t="s">
        <v>105</v>
      </c>
      <c r="C3877" s="66" t="s">
        <v>182</v>
      </c>
      <c r="D3877" s="1">
        <v>5.7</v>
      </c>
      <c r="E3877" s="1" t="s">
        <v>16</v>
      </c>
      <c r="F3877" s="1">
        <v>3.3248220000000002</v>
      </c>
      <c r="G3877" s="1">
        <v>9.5988399999999992</v>
      </c>
      <c r="H3877" s="66"/>
      <c r="I3877" s="66">
        <v>25.01</v>
      </c>
    </row>
    <row r="3878" spans="1:9" x14ac:dyDescent="0.25">
      <c r="A3878" s="66" t="s">
        <v>285</v>
      </c>
      <c r="B3878" s="66" t="s">
        <v>106</v>
      </c>
      <c r="C3878" s="66" t="s">
        <v>185</v>
      </c>
      <c r="D3878" s="1">
        <v>4.2222869999999997</v>
      </c>
      <c r="E3878" s="1" t="s">
        <v>191</v>
      </c>
      <c r="F3878" s="1">
        <v>2.790899</v>
      </c>
      <c r="G3878" s="1">
        <v>6.3399219999999996</v>
      </c>
      <c r="H3878" s="66"/>
      <c r="I3878" s="66" t="s">
        <v>191</v>
      </c>
    </row>
    <row r="3879" spans="1:9" x14ac:dyDescent="0.25">
      <c r="A3879" s="66" t="s">
        <v>285</v>
      </c>
      <c r="B3879" s="66" t="s">
        <v>107</v>
      </c>
      <c r="C3879" s="66" t="s">
        <v>185</v>
      </c>
      <c r="D3879" s="1">
        <v>4.0999999999999996</v>
      </c>
      <c r="E3879" s="1" t="s">
        <v>16</v>
      </c>
      <c r="F3879" s="1">
        <v>2.4732310000000002</v>
      </c>
      <c r="G3879" s="1">
        <v>6.674887</v>
      </c>
      <c r="H3879" s="66"/>
      <c r="I3879" s="66">
        <v>25.01</v>
      </c>
    </row>
    <row r="3880" spans="1:9" x14ac:dyDescent="0.25">
      <c r="A3880" s="66" t="s">
        <v>285</v>
      </c>
      <c r="B3880" s="66" t="s">
        <v>108</v>
      </c>
      <c r="C3880" s="66" t="s">
        <v>183</v>
      </c>
      <c r="D3880" s="1">
        <v>6</v>
      </c>
      <c r="E3880" s="1" t="s">
        <v>16</v>
      </c>
      <c r="F3880" s="1">
        <v>3.2512490000000001</v>
      </c>
      <c r="G3880" s="1">
        <v>10.95065</v>
      </c>
      <c r="H3880" s="66"/>
      <c r="I3880" s="66">
        <v>25.01</v>
      </c>
    </row>
    <row r="3881" spans="1:9" x14ac:dyDescent="0.25">
      <c r="A3881" s="66" t="s">
        <v>285</v>
      </c>
      <c r="B3881" s="66" t="s">
        <v>109</v>
      </c>
      <c r="C3881" s="66" t="s">
        <v>3</v>
      </c>
      <c r="D3881" s="1">
        <v>10.15906</v>
      </c>
      <c r="E3881" s="1" t="s">
        <v>191</v>
      </c>
      <c r="F3881" s="1">
        <v>6.5767470000000001</v>
      </c>
      <c r="G3881" s="1">
        <v>15.37158</v>
      </c>
      <c r="H3881" s="66"/>
      <c r="I3881" s="66" t="s">
        <v>191</v>
      </c>
    </row>
    <row r="3882" spans="1:9" x14ac:dyDescent="0.25">
      <c r="A3882" s="66" t="s">
        <v>285</v>
      </c>
      <c r="B3882" s="66" t="s">
        <v>110</v>
      </c>
      <c r="C3882" s="66" t="s">
        <v>181</v>
      </c>
      <c r="D3882" s="1">
        <v>6.2</v>
      </c>
      <c r="E3882" s="1" t="s">
        <v>16</v>
      </c>
      <c r="F3882" s="1">
        <v>3.709003</v>
      </c>
      <c r="G3882" s="1">
        <v>10.17977</v>
      </c>
      <c r="H3882" s="66"/>
      <c r="I3882" s="66">
        <v>25.01</v>
      </c>
    </row>
    <row r="3883" spans="1:9" x14ac:dyDescent="0.25">
      <c r="A3883" s="66" t="s">
        <v>285</v>
      </c>
      <c r="B3883" s="66" t="s">
        <v>111</v>
      </c>
      <c r="C3883" s="66" t="s">
        <v>182</v>
      </c>
      <c r="D3883" s="1">
        <v>6.8720429999999997</v>
      </c>
      <c r="E3883" s="1" t="s">
        <v>191</v>
      </c>
      <c r="F3883" s="1">
        <v>4.6646929999999998</v>
      </c>
      <c r="G3883" s="1">
        <v>10.014200000000001</v>
      </c>
      <c r="H3883" s="66"/>
      <c r="I3883" s="66" t="s">
        <v>191</v>
      </c>
    </row>
    <row r="3884" spans="1:9" x14ac:dyDescent="0.25">
      <c r="A3884" s="66" t="s">
        <v>285</v>
      </c>
      <c r="B3884" s="66" t="s">
        <v>112</v>
      </c>
      <c r="C3884" s="66" t="s">
        <v>187</v>
      </c>
      <c r="D3884" s="1">
        <v>5.4</v>
      </c>
      <c r="E3884" s="1" t="s">
        <v>16</v>
      </c>
      <c r="F3884" s="1">
        <v>2.5138039999999999</v>
      </c>
      <c r="G3884" s="1">
        <v>11.19952</v>
      </c>
      <c r="H3884" s="66"/>
      <c r="I3884" s="66">
        <v>25.01</v>
      </c>
    </row>
    <row r="3885" spans="1:9" x14ac:dyDescent="0.25">
      <c r="A3885" s="66" t="s">
        <v>285</v>
      </c>
      <c r="B3885" s="66" t="s">
        <v>113</v>
      </c>
      <c r="C3885" s="66" t="s">
        <v>187</v>
      </c>
      <c r="D3885" s="1">
        <v>10.12189</v>
      </c>
      <c r="E3885" s="1" t="s">
        <v>191</v>
      </c>
      <c r="F3885" s="1">
        <v>6.7827109999999999</v>
      </c>
      <c r="G3885" s="1">
        <v>14.843209999999999</v>
      </c>
      <c r="H3885" s="66"/>
      <c r="I3885" s="66" t="s">
        <v>191</v>
      </c>
    </row>
    <row r="3886" spans="1:9" x14ac:dyDescent="0.25">
      <c r="A3886" s="66" t="s">
        <v>285</v>
      </c>
      <c r="B3886" s="66" t="s">
        <v>114</v>
      </c>
      <c r="C3886" s="66" t="s">
        <v>183</v>
      </c>
      <c r="D3886" s="1">
        <v>7.6271719999999998</v>
      </c>
      <c r="E3886" s="1" t="s">
        <v>191</v>
      </c>
      <c r="F3886" s="1">
        <v>4.9997910000000001</v>
      </c>
      <c r="G3886" s="1">
        <v>11.46856</v>
      </c>
      <c r="H3886" s="66"/>
      <c r="I3886" s="66" t="s">
        <v>191</v>
      </c>
    </row>
    <row r="3887" spans="1:9" x14ac:dyDescent="0.25">
      <c r="A3887" s="66" t="s">
        <v>285</v>
      </c>
      <c r="B3887" s="66" t="s">
        <v>115</v>
      </c>
      <c r="C3887" s="66" t="s">
        <v>183</v>
      </c>
      <c r="D3887" s="1">
        <v>6.2703790000000001</v>
      </c>
      <c r="E3887" s="1" t="s">
        <v>191</v>
      </c>
      <c r="F3887" s="1">
        <v>4.2945500000000001</v>
      </c>
      <c r="G3887" s="1">
        <v>9.0691039999999994</v>
      </c>
      <c r="H3887" s="66"/>
      <c r="I3887" s="66" t="s">
        <v>191</v>
      </c>
    </row>
    <row r="3888" spans="1:9" x14ac:dyDescent="0.25">
      <c r="A3888" s="66" t="s">
        <v>285</v>
      </c>
      <c r="B3888" s="66" t="s">
        <v>116</v>
      </c>
      <c r="C3888" s="66" t="s">
        <v>187</v>
      </c>
      <c r="D3888" s="1">
        <v>7</v>
      </c>
      <c r="E3888" s="1" t="s">
        <v>16</v>
      </c>
      <c r="F3888" s="1">
        <v>3.8263090000000002</v>
      </c>
      <c r="G3888" s="1">
        <v>12.585940000000001</v>
      </c>
      <c r="H3888" s="66"/>
      <c r="I3888" s="66">
        <v>25.01</v>
      </c>
    </row>
    <row r="3889" spans="1:9" x14ac:dyDescent="0.25">
      <c r="A3889" s="66" t="s">
        <v>285</v>
      </c>
      <c r="B3889" s="66" t="s">
        <v>117</v>
      </c>
      <c r="C3889" s="66" t="s">
        <v>184</v>
      </c>
      <c r="D3889" s="1">
        <v>4.0518599999999996</v>
      </c>
      <c r="E3889" s="1" t="s">
        <v>191</v>
      </c>
      <c r="F3889" s="1">
        <v>2.5818310000000002</v>
      </c>
      <c r="G3889" s="1">
        <v>6.304716</v>
      </c>
      <c r="H3889" s="66"/>
      <c r="I3889" s="66" t="s">
        <v>191</v>
      </c>
    </row>
    <row r="3890" spans="1:9" x14ac:dyDescent="0.25">
      <c r="A3890" s="66" t="s">
        <v>285</v>
      </c>
      <c r="B3890" s="66" t="s">
        <v>118</v>
      </c>
      <c r="C3890" s="66" t="s">
        <v>184</v>
      </c>
      <c r="D3890" s="1">
        <v>8.1947949999999992</v>
      </c>
      <c r="E3890" s="1" t="s">
        <v>191</v>
      </c>
      <c r="F3890" s="1">
        <v>5.0293489999999998</v>
      </c>
      <c r="G3890" s="1">
        <v>13.078200000000001</v>
      </c>
      <c r="H3890" s="66"/>
      <c r="I3890" s="66" t="s">
        <v>191</v>
      </c>
    </row>
    <row r="3891" spans="1:9" x14ac:dyDescent="0.25">
      <c r="A3891" s="66" t="s">
        <v>285</v>
      </c>
      <c r="B3891" s="66" t="s">
        <v>119</v>
      </c>
      <c r="C3891" s="66" t="s">
        <v>182</v>
      </c>
      <c r="D3891" s="1">
        <v>5.9704420000000002</v>
      </c>
      <c r="E3891" s="1" t="s">
        <v>191</v>
      </c>
      <c r="F3891" s="1">
        <v>4.0229569999999999</v>
      </c>
      <c r="G3891" s="1">
        <v>8.7745010000000008</v>
      </c>
      <c r="H3891" s="66"/>
      <c r="I3891" s="66" t="s">
        <v>191</v>
      </c>
    </row>
    <row r="3892" spans="1:9" x14ac:dyDescent="0.25">
      <c r="A3892" s="66" t="s">
        <v>285</v>
      </c>
      <c r="B3892" s="66" t="s">
        <v>120</v>
      </c>
      <c r="C3892" s="66" t="s">
        <v>185</v>
      </c>
      <c r="D3892" s="1">
        <v>11.3</v>
      </c>
      <c r="E3892" s="1" t="s">
        <v>16</v>
      </c>
      <c r="F3892" s="1">
        <v>5.2996080000000001</v>
      </c>
      <c r="G3892" s="1">
        <v>22.44736</v>
      </c>
      <c r="H3892" s="66"/>
      <c r="I3892" s="66">
        <v>25.01</v>
      </c>
    </row>
    <row r="3893" spans="1:9" x14ac:dyDescent="0.25">
      <c r="A3893" s="66" t="s">
        <v>285</v>
      </c>
      <c r="B3893" s="66" t="s">
        <v>121</v>
      </c>
      <c r="C3893" s="66" t="s">
        <v>183</v>
      </c>
      <c r="D3893" s="1">
        <v>6.0899489999999998</v>
      </c>
      <c r="E3893" s="1" t="s">
        <v>191</v>
      </c>
      <c r="F3893" s="1">
        <v>4.0359369999999997</v>
      </c>
      <c r="G3893" s="1">
        <v>9.090287</v>
      </c>
      <c r="H3893" s="66"/>
      <c r="I3893" s="66" t="s">
        <v>191</v>
      </c>
    </row>
    <row r="3894" spans="1:9" x14ac:dyDescent="0.25">
      <c r="A3894" s="66" t="s">
        <v>285</v>
      </c>
      <c r="B3894" s="66" t="s">
        <v>122</v>
      </c>
      <c r="C3894" s="66" t="s">
        <v>187</v>
      </c>
      <c r="D3894" s="1">
        <v>6.6</v>
      </c>
      <c r="E3894" s="1" t="s">
        <v>16</v>
      </c>
      <c r="F3894" s="1">
        <v>3.325914</v>
      </c>
      <c r="G3894" s="1">
        <v>12.723380000000001</v>
      </c>
      <c r="H3894" s="66"/>
      <c r="I3894" s="66">
        <v>25.01</v>
      </c>
    </row>
    <row r="3895" spans="1:9" x14ac:dyDescent="0.25">
      <c r="A3895" s="66" t="s">
        <v>285</v>
      </c>
      <c r="B3895" s="66" t="s">
        <v>123</v>
      </c>
      <c r="C3895" s="66" t="s">
        <v>183</v>
      </c>
      <c r="D3895" s="1">
        <v>7.6752909999999996</v>
      </c>
      <c r="E3895" s="1" t="s">
        <v>191</v>
      </c>
      <c r="F3895" s="1">
        <v>5.0530989999999996</v>
      </c>
      <c r="G3895" s="1">
        <v>11.49349</v>
      </c>
      <c r="H3895" s="66"/>
      <c r="I3895" s="66" t="s">
        <v>191</v>
      </c>
    </row>
    <row r="3896" spans="1:9" x14ac:dyDescent="0.25">
      <c r="A3896" s="66" t="s">
        <v>285</v>
      </c>
      <c r="B3896" s="66" t="s">
        <v>124</v>
      </c>
      <c r="C3896" s="66" t="s">
        <v>184</v>
      </c>
      <c r="D3896" s="1">
        <v>8.3746340000000004</v>
      </c>
      <c r="E3896" s="1" t="s">
        <v>191</v>
      </c>
      <c r="F3896" s="1">
        <v>5.1921920000000004</v>
      </c>
      <c r="G3896" s="1">
        <v>13.235379999999999</v>
      </c>
      <c r="H3896" s="66"/>
      <c r="I3896" s="66" t="s">
        <v>191</v>
      </c>
    </row>
    <row r="3897" spans="1:9" x14ac:dyDescent="0.25">
      <c r="A3897" s="66" t="s">
        <v>285</v>
      </c>
      <c r="B3897" s="66" t="s">
        <v>125</v>
      </c>
      <c r="C3897" s="66" t="s">
        <v>186</v>
      </c>
      <c r="D3897" s="1">
        <v>6.5143690000000003</v>
      </c>
      <c r="E3897" s="1" t="s">
        <v>191</v>
      </c>
      <c r="F3897" s="1">
        <v>4.6379700000000001</v>
      </c>
      <c r="G3897" s="1">
        <v>9.0776430000000001</v>
      </c>
      <c r="H3897" s="66"/>
      <c r="I3897" s="66" t="s">
        <v>191</v>
      </c>
    </row>
    <row r="3898" spans="1:9" x14ac:dyDescent="0.25">
      <c r="A3898" s="66" t="s">
        <v>285</v>
      </c>
      <c r="B3898" s="66" t="s">
        <v>126</v>
      </c>
      <c r="C3898" s="66" t="s">
        <v>187</v>
      </c>
      <c r="D3898" s="1">
        <v>6.5</v>
      </c>
      <c r="E3898" s="1" t="s">
        <v>16</v>
      </c>
      <c r="F3898" s="1">
        <v>3.8585669999999999</v>
      </c>
      <c r="G3898" s="1">
        <v>10.893380000000001</v>
      </c>
      <c r="H3898" s="66"/>
      <c r="I3898" s="66">
        <v>25.01</v>
      </c>
    </row>
    <row r="3899" spans="1:9" x14ac:dyDescent="0.25">
      <c r="A3899" s="66" t="s">
        <v>285</v>
      </c>
      <c r="B3899" s="66" t="s">
        <v>127</v>
      </c>
      <c r="C3899" s="66" t="s">
        <v>183</v>
      </c>
      <c r="D3899" s="1">
        <v>8.8597669999999997</v>
      </c>
      <c r="E3899" s="1" t="s">
        <v>191</v>
      </c>
      <c r="F3899" s="1">
        <v>6.2948339999999998</v>
      </c>
      <c r="G3899" s="1">
        <v>12.332280000000001</v>
      </c>
      <c r="H3899" s="66"/>
      <c r="I3899" s="66" t="s">
        <v>191</v>
      </c>
    </row>
    <row r="3900" spans="1:9" x14ac:dyDescent="0.25">
      <c r="A3900" s="66" t="s">
        <v>285</v>
      </c>
      <c r="B3900" s="66" t="s">
        <v>128</v>
      </c>
      <c r="C3900" s="66" t="s">
        <v>184</v>
      </c>
      <c r="D3900" s="1">
        <v>6.8576930000000003</v>
      </c>
      <c r="E3900" s="1" t="s">
        <v>191</v>
      </c>
      <c r="F3900" s="1">
        <v>4.3161690000000004</v>
      </c>
      <c r="G3900" s="1">
        <v>10.727969999999999</v>
      </c>
      <c r="H3900" s="66"/>
      <c r="I3900" s="66" t="s">
        <v>191</v>
      </c>
    </row>
    <row r="3901" spans="1:9" x14ac:dyDescent="0.25">
      <c r="A3901" s="66" t="s">
        <v>285</v>
      </c>
      <c r="B3901" s="66" t="s">
        <v>129</v>
      </c>
      <c r="C3901" s="66" t="s">
        <v>3</v>
      </c>
      <c r="D3901" s="1">
        <v>8.6693230000000003</v>
      </c>
      <c r="E3901" s="1" t="s">
        <v>191</v>
      </c>
      <c r="F3901" s="1">
        <v>5.6333409999999997</v>
      </c>
      <c r="G3901" s="1">
        <v>13.11411</v>
      </c>
      <c r="H3901" s="66"/>
      <c r="I3901" s="66" t="s">
        <v>191</v>
      </c>
    </row>
    <row r="3902" spans="1:9" x14ac:dyDescent="0.25">
      <c r="A3902" s="66" t="s">
        <v>285</v>
      </c>
      <c r="B3902" s="66" t="s">
        <v>130</v>
      </c>
      <c r="C3902" s="66" t="s">
        <v>186</v>
      </c>
      <c r="D3902" s="1">
        <v>9.3000000000000007</v>
      </c>
      <c r="E3902" s="1" t="s">
        <v>16</v>
      </c>
      <c r="F3902" s="1">
        <v>5.6208090000000004</v>
      </c>
      <c r="G3902" s="1">
        <v>14.95919</v>
      </c>
      <c r="H3902" s="66"/>
      <c r="I3902" s="66">
        <v>25.01</v>
      </c>
    </row>
    <row r="3903" spans="1:9" x14ac:dyDescent="0.25">
      <c r="A3903" s="66" t="s">
        <v>285</v>
      </c>
      <c r="B3903" s="66" t="s">
        <v>131</v>
      </c>
      <c r="C3903" s="66" t="s">
        <v>186</v>
      </c>
      <c r="D3903" s="1">
        <v>8.4365520000000007</v>
      </c>
      <c r="E3903" s="1" t="s">
        <v>191</v>
      </c>
      <c r="F3903" s="1">
        <v>5.2696459999999998</v>
      </c>
      <c r="G3903" s="1">
        <v>13.24066</v>
      </c>
      <c r="H3903" s="66"/>
      <c r="I3903" s="66" t="s">
        <v>191</v>
      </c>
    </row>
    <row r="3904" spans="1:9" x14ac:dyDescent="0.25">
      <c r="A3904" s="66" t="s">
        <v>285</v>
      </c>
      <c r="B3904" s="66" t="s">
        <v>132</v>
      </c>
      <c r="C3904" s="66" t="s">
        <v>182</v>
      </c>
      <c r="D3904" s="1">
        <v>4.8</v>
      </c>
      <c r="E3904" s="1" t="s">
        <v>16</v>
      </c>
      <c r="F3904" s="1">
        <v>2.7123080000000002</v>
      </c>
      <c r="G3904" s="1">
        <v>8.2123200000000001</v>
      </c>
      <c r="H3904" s="66"/>
      <c r="I3904" s="66">
        <v>25.01</v>
      </c>
    </row>
    <row r="3905" spans="1:9" x14ac:dyDescent="0.25">
      <c r="A3905" s="66" t="s">
        <v>285</v>
      </c>
      <c r="B3905" s="66" t="s">
        <v>133</v>
      </c>
      <c r="C3905" s="66" t="s">
        <v>186</v>
      </c>
      <c r="D3905" s="1">
        <v>4.5742560000000001</v>
      </c>
      <c r="E3905" s="1" t="s">
        <v>191</v>
      </c>
      <c r="F3905" s="1">
        <v>2.9598599999999999</v>
      </c>
      <c r="G3905" s="1">
        <v>7.0056209999999997</v>
      </c>
      <c r="H3905" s="66"/>
      <c r="I3905" s="66" t="s">
        <v>191</v>
      </c>
    </row>
    <row r="3906" spans="1:9" x14ac:dyDescent="0.25">
      <c r="A3906" s="66" t="s">
        <v>285</v>
      </c>
      <c r="B3906" s="66" t="s">
        <v>134</v>
      </c>
      <c r="C3906" s="66" t="s">
        <v>182</v>
      </c>
      <c r="D3906" s="1">
        <v>6.5765900000000004</v>
      </c>
      <c r="E3906" s="1" t="s">
        <v>191</v>
      </c>
      <c r="F3906" s="1">
        <v>4.3183400000000001</v>
      </c>
      <c r="G3906" s="1">
        <v>9.8936659999999996</v>
      </c>
      <c r="H3906" s="66"/>
      <c r="I3906" s="66" t="s">
        <v>191</v>
      </c>
    </row>
    <row r="3907" spans="1:9" x14ac:dyDescent="0.25">
      <c r="A3907" s="66" t="s">
        <v>285</v>
      </c>
      <c r="B3907" s="66" t="s">
        <v>135</v>
      </c>
      <c r="C3907" s="66" t="s">
        <v>3</v>
      </c>
      <c r="D3907" s="1">
        <v>8.6999999999999993</v>
      </c>
      <c r="E3907" s="1" t="s">
        <v>16</v>
      </c>
      <c r="F3907" s="1">
        <v>4.2208629999999996</v>
      </c>
      <c r="G3907" s="1">
        <v>17.177040000000002</v>
      </c>
      <c r="H3907" s="66"/>
      <c r="I3907" s="66">
        <v>25.01</v>
      </c>
    </row>
    <row r="3908" spans="1:9" x14ac:dyDescent="0.25">
      <c r="A3908" s="66" t="s">
        <v>285</v>
      </c>
      <c r="B3908" s="66" t="s">
        <v>136</v>
      </c>
      <c r="C3908" s="66" t="s">
        <v>183</v>
      </c>
      <c r="D3908" s="1">
        <v>7.2</v>
      </c>
      <c r="E3908" s="1" t="s">
        <v>16</v>
      </c>
      <c r="F3908" s="1">
        <v>4.1594850000000001</v>
      </c>
      <c r="G3908" s="1">
        <v>12.279109999999999</v>
      </c>
      <c r="H3908" s="66"/>
      <c r="I3908" s="66">
        <v>25.01</v>
      </c>
    </row>
    <row r="3909" spans="1:9" x14ac:dyDescent="0.25">
      <c r="A3909" s="66" t="s">
        <v>285</v>
      </c>
      <c r="B3909" s="66" t="s">
        <v>137</v>
      </c>
      <c r="C3909" s="66" t="s">
        <v>181</v>
      </c>
      <c r="D3909" s="1">
        <v>5.2615860000000003</v>
      </c>
      <c r="E3909" s="1" t="s">
        <v>191</v>
      </c>
      <c r="F3909" s="1">
        <v>3.4599039999999999</v>
      </c>
      <c r="G3909" s="1">
        <v>7.9244490000000001</v>
      </c>
      <c r="H3909" s="66"/>
      <c r="I3909" s="66" t="s">
        <v>191</v>
      </c>
    </row>
    <row r="3910" spans="1:9" x14ac:dyDescent="0.25">
      <c r="A3910" s="66" t="s">
        <v>285</v>
      </c>
      <c r="B3910" s="66" t="s">
        <v>138</v>
      </c>
      <c r="C3910" s="66" t="s">
        <v>185</v>
      </c>
      <c r="D3910" s="1">
        <v>6.145994</v>
      </c>
      <c r="E3910" s="1" t="s">
        <v>191</v>
      </c>
      <c r="F3910" s="1">
        <v>4.1525249999999998</v>
      </c>
      <c r="G3910" s="1">
        <v>9.0065259999999991</v>
      </c>
      <c r="H3910" s="66"/>
      <c r="I3910" s="66" t="s">
        <v>191</v>
      </c>
    </row>
    <row r="3911" spans="1:9" x14ac:dyDescent="0.25">
      <c r="A3911" s="66" t="s">
        <v>285</v>
      </c>
      <c r="B3911" s="66" t="s">
        <v>139</v>
      </c>
      <c r="C3911" s="66" t="s">
        <v>187</v>
      </c>
      <c r="D3911" s="1">
        <v>10.1</v>
      </c>
      <c r="E3911" s="1" t="s">
        <v>16</v>
      </c>
      <c r="F3911" s="1">
        <v>5.7902979999999999</v>
      </c>
      <c r="G3911" s="1">
        <v>17.110910000000001</v>
      </c>
      <c r="H3911" s="66"/>
      <c r="I3911" s="66">
        <v>25.01</v>
      </c>
    </row>
    <row r="3912" spans="1:9" x14ac:dyDescent="0.25">
      <c r="A3912" s="66" t="s">
        <v>285</v>
      </c>
      <c r="B3912" s="66" t="s">
        <v>140</v>
      </c>
      <c r="C3912" s="66" t="s">
        <v>187</v>
      </c>
      <c r="D3912" s="1">
        <v>6.3943700000000003</v>
      </c>
      <c r="E3912" s="1" t="s">
        <v>191</v>
      </c>
      <c r="F3912" s="1">
        <v>4.2441449999999996</v>
      </c>
      <c r="G3912" s="1">
        <v>9.5256000000000007</v>
      </c>
      <c r="H3912" s="66"/>
      <c r="I3912" s="66" t="s">
        <v>191</v>
      </c>
    </row>
    <row r="3913" spans="1:9" x14ac:dyDescent="0.25">
      <c r="A3913" s="66" t="s">
        <v>285</v>
      </c>
      <c r="B3913" s="66" t="s">
        <v>141</v>
      </c>
      <c r="C3913" s="66" t="s">
        <v>181</v>
      </c>
      <c r="D3913" s="1">
        <v>5</v>
      </c>
      <c r="E3913" s="1" t="s">
        <v>16</v>
      </c>
      <c r="F3913" s="1">
        <v>2.985493</v>
      </c>
      <c r="G3913" s="1">
        <v>8.3971979999999995</v>
      </c>
      <c r="H3913" s="66"/>
      <c r="I3913" s="66">
        <v>25.01</v>
      </c>
    </row>
    <row r="3914" spans="1:9" x14ac:dyDescent="0.25">
      <c r="A3914" s="66" t="s">
        <v>285</v>
      </c>
      <c r="B3914" s="66" t="s">
        <v>142</v>
      </c>
      <c r="C3914" s="66" t="s">
        <v>3</v>
      </c>
      <c r="D3914" s="1">
        <v>6.2729340000000002</v>
      </c>
      <c r="E3914" s="1" t="s">
        <v>191</v>
      </c>
      <c r="F3914" s="1">
        <v>4.1109070000000001</v>
      </c>
      <c r="G3914" s="1">
        <v>9.4598460000000006</v>
      </c>
      <c r="H3914" s="66"/>
      <c r="I3914" s="66" t="s">
        <v>191</v>
      </c>
    </row>
    <row r="3915" spans="1:9" x14ac:dyDescent="0.25">
      <c r="A3915" s="66" t="s">
        <v>285</v>
      </c>
      <c r="B3915" s="66" t="s">
        <v>143</v>
      </c>
      <c r="C3915" s="66" t="s">
        <v>182</v>
      </c>
      <c r="D3915" s="1">
        <v>7.0525830000000003</v>
      </c>
      <c r="E3915" s="1" t="s">
        <v>191</v>
      </c>
      <c r="F3915" s="1">
        <v>5.0804150000000003</v>
      </c>
      <c r="G3915" s="1">
        <v>9.7119959999999992</v>
      </c>
      <c r="H3915" s="66"/>
      <c r="I3915" s="66" t="s">
        <v>191</v>
      </c>
    </row>
    <row r="3916" spans="1:9" x14ac:dyDescent="0.25">
      <c r="A3916" s="66" t="s">
        <v>285</v>
      </c>
      <c r="B3916" s="66" t="s">
        <v>144</v>
      </c>
      <c r="C3916" s="66" t="s">
        <v>181</v>
      </c>
      <c r="D3916" s="1">
        <v>5.6</v>
      </c>
      <c r="E3916" s="1" t="s">
        <v>16</v>
      </c>
      <c r="F3916" s="1">
        <v>3.352913</v>
      </c>
      <c r="G3916" s="1">
        <v>9.3405070000000006</v>
      </c>
      <c r="H3916" s="66"/>
      <c r="I3916" s="66">
        <v>25.01</v>
      </c>
    </row>
    <row r="3917" spans="1:9" x14ac:dyDescent="0.25">
      <c r="A3917" s="66" t="s">
        <v>285</v>
      </c>
      <c r="B3917" s="66" t="s">
        <v>145</v>
      </c>
      <c r="C3917" s="66" t="s">
        <v>182</v>
      </c>
      <c r="D3917" s="1">
        <v>5.8124969999999996</v>
      </c>
      <c r="E3917" s="1" t="s">
        <v>191</v>
      </c>
      <c r="F3917" s="1">
        <v>3.7754430000000001</v>
      </c>
      <c r="G3917" s="1">
        <v>8.8475929999999998</v>
      </c>
      <c r="H3917" s="66"/>
      <c r="I3917" s="66" t="s">
        <v>191</v>
      </c>
    </row>
    <row r="3918" spans="1:9" x14ac:dyDescent="0.25">
      <c r="A3918" s="66" t="s">
        <v>285</v>
      </c>
      <c r="B3918" s="66" t="s">
        <v>146</v>
      </c>
      <c r="C3918" s="66" t="s">
        <v>182</v>
      </c>
      <c r="D3918" s="1">
        <v>7.133229</v>
      </c>
      <c r="E3918" s="1" t="s">
        <v>191</v>
      </c>
      <c r="F3918" s="1">
        <v>4.7694169999999998</v>
      </c>
      <c r="G3918" s="1">
        <v>10.53894</v>
      </c>
      <c r="H3918" s="66"/>
      <c r="I3918" s="66" t="s">
        <v>191</v>
      </c>
    </row>
    <row r="3919" spans="1:9" x14ac:dyDescent="0.25">
      <c r="A3919" s="66" t="s">
        <v>285</v>
      </c>
      <c r="B3919" s="66" t="s">
        <v>147</v>
      </c>
      <c r="C3919" s="66" t="s">
        <v>187</v>
      </c>
      <c r="D3919" s="1">
        <v>9.1544980000000002</v>
      </c>
      <c r="E3919" s="1" t="s">
        <v>191</v>
      </c>
      <c r="F3919" s="1">
        <v>5.9057310000000003</v>
      </c>
      <c r="G3919" s="1">
        <v>13.925929999999999</v>
      </c>
      <c r="H3919" s="66"/>
      <c r="I3919" s="66" t="s">
        <v>191</v>
      </c>
    </row>
    <row r="3920" spans="1:9" x14ac:dyDescent="0.25">
      <c r="A3920" s="66" t="s">
        <v>285</v>
      </c>
      <c r="B3920" s="66" t="s">
        <v>148</v>
      </c>
      <c r="C3920" s="66" t="s">
        <v>3</v>
      </c>
      <c r="D3920" s="1">
        <v>7.3034840000000001</v>
      </c>
      <c r="E3920" s="1" t="s">
        <v>191</v>
      </c>
      <c r="F3920" s="1">
        <v>4.8344290000000001</v>
      </c>
      <c r="G3920" s="1">
        <v>10.889250000000001</v>
      </c>
      <c r="H3920" s="66"/>
      <c r="I3920" s="66" t="s">
        <v>191</v>
      </c>
    </row>
    <row r="3921" spans="1:9" x14ac:dyDescent="0.25">
      <c r="A3921" s="66" t="s">
        <v>285</v>
      </c>
      <c r="B3921" s="66" t="s">
        <v>149</v>
      </c>
      <c r="C3921" s="66" t="s">
        <v>3</v>
      </c>
      <c r="D3921" s="1">
        <v>6</v>
      </c>
      <c r="E3921" s="1" t="s">
        <v>16</v>
      </c>
      <c r="F3921" s="1">
        <v>3.2514599999999998</v>
      </c>
      <c r="G3921" s="1">
        <v>10.918380000000001</v>
      </c>
      <c r="H3921" s="66"/>
      <c r="I3921" s="66">
        <v>25.01</v>
      </c>
    </row>
    <row r="3922" spans="1:9" x14ac:dyDescent="0.25">
      <c r="A3922" s="66" t="s">
        <v>285</v>
      </c>
      <c r="B3922" s="66" t="s">
        <v>150</v>
      </c>
      <c r="C3922" s="66" t="s">
        <v>181</v>
      </c>
      <c r="D3922" s="1">
        <v>4.5993969999999997</v>
      </c>
      <c r="E3922" s="1" t="s">
        <v>191</v>
      </c>
      <c r="F3922" s="1">
        <v>2.8298960000000002</v>
      </c>
      <c r="G3922" s="1">
        <v>7.3911850000000001</v>
      </c>
      <c r="H3922" s="66"/>
      <c r="I3922" s="66" t="s">
        <v>191</v>
      </c>
    </row>
    <row r="3923" spans="1:9" x14ac:dyDescent="0.25">
      <c r="A3923" s="66" t="s">
        <v>285</v>
      </c>
      <c r="B3923" s="66" t="s">
        <v>151</v>
      </c>
      <c r="C3923" s="66" t="s">
        <v>182</v>
      </c>
      <c r="D3923" s="1">
        <v>6.7</v>
      </c>
      <c r="E3923" s="1" t="s">
        <v>16</v>
      </c>
      <c r="F3923" s="1">
        <v>3.9678689999999999</v>
      </c>
      <c r="G3923" s="1">
        <v>11.178419999999999</v>
      </c>
      <c r="H3923" s="66"/>
      <c r="I3923" s="66">
        <v>25.01</v>
      </c>
    </row>
    <row r="3924" spans="1:9" x14ac:dyDescent="0.25">
      <c r="A3924" s="66" t="s">
        <v>285</v>
      </c>
      <c r="B3924" s="66" t="s">
        <v>152</v>
      </c>
      <c r="C3924" s="66" t="s">
        <v>186</v>
      </c>
      <c r="D3924" s="1">
        <v>5.0667369999999998</v>
      </c>
      <c r="E3924" s="1" t="s">
        <v>191</v>
      </c>
      <c r="F3924" s="1">
        <v>3.3787410000000002</v>
      </c>
      <c r="G3924" s="1">
        <v>7.5323029999999997</v>
      </c>
      <c r="H3924" s="66"/>
      <c r="I3924" s="66" t="s">
        <v>191</v>
      </c>
    </row>
    <row r="3925" spans="1:9" x14ac:dyDescent="0.25">
      <c r="A3925" s="66" t="s">
        <v>285</v>
      </c>
      <c r="B3925" s="66" t="s">
        <v>153</v>
      </c>
      <c r="C3925" s="66" t="s">
        <v>182</v>
      </c>
      <c r="D3925" s="1">
        <v>9.7599099999999996</v>
      </c>
      <c r="E3925" s="1" t="s">
        <v>191</v>
      </c>
      <c r="F3925" s="1">
        <v>6.5657329999999998</v>
      </c>
      <c r="G3925" s="1">
        <v>14.27069</v>
      </c>
      <c r="H3925" s="66"/>
      <c r="I3925" s="66" t="s">
        <v>191</v>
      </c>
    </row>
    <row r="3926" spans="1:9" x14ac:dyDescent="0.25">
      <c r="A3926" s="66" t="s">
        <v>285</v>
      </c>
      <c r="B3926" s="66" t="s">
        <v>154</v>
      </c>
      <c r="C3926" s="66" t="s">
        <v>183</v>
      </c>
      <c r="D3926" s="1">
        <v>5.4</v>
      </c>
      <c r="E3926" s="1" t="s">
        <v>16</v>
      </c>
      <c r="F3926" s="1">
        <v>3.0821809999999998</v>
      </c>
      <c r="G3926" s="1">
        <v>9.4226410000000005</v>
      </c>
      <c r="H3926" s="66"/>
      <c r="I3926" s="66">
        <v>25.01</v>
      </c>
    </row>
    <row r="3927" spans="1:9" x14ac:dyDescent="0.25">
      <c r="A3927" s="66" t="s">
        <v>285</v>
      </c>
      <c r="B3927" s="66" t="s">
        <v>155</v>
      </c>
      <c r="C3927" s="66" t="s">
        <v>187</v>
      </c>
      <c r="D3927" s="1">
        <v>4.5369630000000001</v>
      </c>
      <c r="E3927" s="1" t="s">
        <v>191</v>
      </c>
      <c r="F3927" s="1">
        <v>3.0160499999999999</v>
      </c>
      <c r="G3927" s="1">
        <v>6.7712830000000004</v>
      </c>
      <c r="H3927" s="66"/>
      <c r="I3927" s="66" t="s">
        <v>191</v>
      </c>
    </row>
    <row r="3928" spans="1:9" x14ac:dyDescent="0.25">
      <c r="A3928" s="66" t="s">
        <v>285</v>
      </c>
      <c r="B3928" s="66" t="s">
        <v>156</v>
      </c>
      <c r="C3928" s="66" t="s">
        <v>184</v>
      </c>
      <c r="D3928" s="1">
        <v>6.2505810000000004</v>
      </c>
      <c r="E3928" s="1" t="s">
        <v>191</v>
      </c>
      <c r="F3928" s="1">
        <v>3.8636780000000002</v>
      </c>
      <c r="G3928" s="1">
        <v>9.9593050000000005</v>
      </c>
      <c r="H3928" s="66"/>
      <c r="I3928" s="66" t="s">
        <v>191</v>
      </c>
    </row>
    <row r="3929" spans="1:9" x14ac:dyDescent="0.25">
      <c r="A3929" s="66" t="s">
        <v>285</v>
      </c>
      <c r="B3929" s="66" t="s">
        <v>157</v>
      </c>
      <c r="C3929" s="66" t="s">
        <v>3</v>
      </c>
      <c r="D3929" s="1">
        <v>8.7245299999999997</v>
      </c>
      <c r="E3929" s="1" t="s">
        <v>191</v>
      </c>
      <c r="F3929" s="1">
        <v>6.1169700000000002</v>
      </c>
      <c r="G3929" s="1">
        <v>12.29804</v>
      </c>
      <c r="H3929" s="66"/>
      <c r="I3929" s="66" t="s">
        <v>191</v>
      </c>
    </row>
    <row r="3930" spans="1:9" x14ac:dyDescent="0.25">
      <c r="A3930" s="66" t="s">
        <v>285</v>
      </c>
      <c r="B3930" s="66" t="s">
        <v>158</v>
      </c>
      <c r="C3930" s="66" t="s">
        <v>182</v>
      </c>
      <c r="D3930" s="1">
        <v>5.9</v>
      </c>
      <c r="E3930" s="1" t="s">
        <v>16</v>
      </c>
      <c r="F3930" s="1">
        <v>3.4870269999999999</v>
      </c>
      <c r="G3930" s="1">
        <v>9.9363910000000004</v>
      </c>
      <c r="H3930" s="66"/>
      <c r="I3930" s="66">
        <v>25.01</v>
      </c>
    </row>
    <row r="3931" spans="1:9" x14ac:dyDescent="0.25">
      <c r="A3931" s="66" t="s">
        <v>285</v>
      </c>
      <c r="B3931" s="66" t="s">
        <v>159</v>
      </c>
      <c r="C3931" s="66" t="s">
        <v>186</v>
      </c>
      <c r="D3931" s="1">
        <v>10.6</v>
      </c>
      <c r="E3931" s="1" t="s">
        <v>16</v>
      </c>
      <c r="F3931" s="1">
        <v>6.3152020000000002</v>
      </c>
      <c r="G3931" s="1">
        <v>17.342459999999999</v>
      </c>
      <c r="H3931" s="66"/>
      <c r="I3931" s="66">
        <v>25.01</v>
      </c>
    </row>
    <row r="3932" spans="1:9" x14ac:dyDescent="0.25">
      <c r="A3932" s="66" t="s">
        <v>285</v>
      </c>
      <c r="B3932" s="66" t="s">
        <v>160</v>
      </c>
      <c r="C3932" s="66" t="s">
        <v>183</v>
      </c>
      <c r="D3932" s="1">
        <v>12.1</v>
      </c>
      <c r="E3932" s="1" t="s">
        <v>16</v>
      </c>
      <c r="F3932" s="1">
        <v>6.1923839999999997</v>
      </c>
      <c r="G3932" s="1">
        <v>22.38738</v>
      </c>
      <c r="H3932" s="66"/>
      <c r="I3932" s="66">
        <v>25.01</v>
      </c>
    </row>
    <row r="3933" spans="1:9" x14ac:dyDescent="0.25">
      <c r="A3933" s="66" t="s">
        <v>285</v>
      </c>
      <c r="B3933" s="66" t="s">
        <v>161</v>
      </c>
      <c r="C3933" s="66" t="s">
        <v>186</v>
      </c>
      <c r="D3933" s="1">
        <v>8.6999999999999993</v>
      </c>
      <c r="E3933" s="1" t="s">
        <v>16</v>
      </c>
      <c r="F3933" s="1">
        <v>4.6080139999999998</v>
      </c>
      <c r="G3933" s="1">
        <v>15.729039999999999</v>
      </c>
      <c r="H3933" s="66"/>
      <c r="I3933" s="66">
        <v>25.01</v>
      </c>
    </row>
    <row r="3934" spans="1:9" x14ac:dyDescent="0.25">
      <c r="A3934" s="66" t="s">
        <v>285</v>
      </c>
      <c r="B3934" s="66" t="s">
        <v>162</v>
      </c>
      <c r="C3934" s="66" t="s">
        <v>184</v>
      </c>
      <c r="D3934" s="1">
        <v>3.2</v>
      </c>
      <c r="E3934" s="1" t="s">
        <v>16</v>
      </c>
      <c r="F3934" s="1">
        <v>1.908237</v>
      </c>
      <c r="G3934" s="1">
        <v>5.3288000000000002</v>
      </c>
      <c r="H3934" s="66"/>
      <c r="I3934" s="66">
        <v>25.01</v>
      </c>
    </row>
    <row r="3935" spans="1:9" x14ac:dyDescent="0.25">
      <c r="A3935" s="66" t="s">
        <v>285</v>
      </c>
      <c r="B3935" s="66" t="s">
        <v>163</v>
      </c>
      <c r="C3935" s="66" t="s">
        <v>185</v>
      </c>
      <c r="D3935" s="1">
        <v>9.1999999999999993</v>
      </c>
      <c r="E3935" s="1" t="s">
        <v>16</v>
      </c>
      <c r="F3935" s="1">
        <v>5.1620220000000003</v>
      </c>
      <c r="G3935" s="1">
        <v>15.900499999999999</v>
      </c>
      <c r="H3935" s="66"/>
      <c r="I3935" s="66">
        <v>25.01</v>
      </c>
    </row>
    <row r="3936" spans="1:9" x14ac:dyDescent="0.25">
      <c r="A3936" s="66" t="s">
        <v>285</v>
      </c>
      <c r="B3936" s="66" t="s">
        <v>164</v>
      </c>
      <c r="C3936" s="66" t="s">
        <v>184</v>
      </c>
      <c r="D3936" s="1">
        <v>5.3011330000000001</v>
      </c>
      <c r="E3936" s="1" t="s">
        <v>191</v>
      </c>
      <c r="F3936" s="1">
        <v>3.4738410000000002</v>
      </c>
      <c r="G3936" s="1">
        <v>8.0098479999999999</v>
      </c>
      <c r="H3936" s="66"/>
      <c r="I3936" s="66" t="s">
        <v>191</v>
      </c>
    </row>
    <row r="3937" spans="1:9" x14ac:dyDescent="0.25">
      <c r="A3937" s="66" t="s">
        <v>285</v>
      </c>
      <c r="B3937" s="66" t="s">
        <v>165</v>
      </c>
      <c r="C3937" s="66" t="s">
        <v>183</v>
      </c>
      <c r="D3937" s="1">
        <v>5.0144310000000001</v>
      </c>
      <c r="E3937" s="1" t="s">
        <v>191</v>
      </c>
      <c r="F3937" s="1">
        <v>3.1486839999999998</v>
      </c>
      <c r="G3937" s="1">
        <v>7.8955960000000003</v>
      </c>
      <c r="H3937" s="66"/>
      <c r="I3937" s="66" t="s">
        <v>191</v>
      </c>
    </row>
    <row r="3938" spans="1:9" x14ac:dyDescent="0.25">
      <c r="A3938" s="66" t="s">
        <v>285</v>
      </c>
      <c r="B3938" s="66" t="s">
        <v>166</v>
      </c>
      <c r="C3938" s="66" t="s">
        <v>3</v>
      </c>
      <c r="D3938" s="1">
        <v>6.7862179999999999</v>
      </c>
      <c r="E3938" s="1" t="s">
        <v>191</v>
      </c>
      <c r="F3938" s="1">
        <v>4.670248</v>
      </c>
      <c r="G3938" s="1">
        <v>9.7627009999999999</v>
      </c>
      <c r="H3938" s="66"/>
      <c r="I3938" s="66" t="s">
        <v>191</v>
      </c>
    </row>
    <row r="3939" spans="1:9" x14ac:dyDescent="0.25">
      <c r="A3939" s="66" t="s">
        <v>285</v>
      </c>
      <c r="B3939" s="66" t="s">
        <v>167</v>
      </c>
      <c r="C3939" s="66" t="s">
        <v>184</v>
      </c>
      <c r="D3939" s="1">
        <v>5.4681319999999998</v>
      </c>
      <c r="E3939" s="1" t="s">
        <v>191</v>
      </c>
      <c r="F3939" s="1">
        <v>3.6182759999999998</v>
      </c>
      <c r="G3939" s="1">
        <v>8.1834340000000001</v>
      </c>
      <c r="H3939" s="66"/>
      <c r="I3939" s="66" t="s">
        <v>191</v>
      </c>
    </row>
    <row r="3940" spans="1:9" x14ac:dyDescent="0.25">
      <c r="A3940" s="66" t="s">
        <v>285</v>
      </c>
      <c r="B3940" s="66" t="s">
        <v>168</v>
      </c>
      <c r="C3940" s="66" t="s">
        <v>187</v>
      </c>
      <c r="D3940" s="1">
        <v>6.1054029999999999</v>
      </c>
      <c r="E3940" s="1" t="s">
        <v>191</v>
      </c>
      <c r="F3940" s="1">
        <v>4.0859719999999999</v>
      </c>
      <c r="G3940" s="1">
        <v>9.0289540000000006</v>
      </c>
      <c r="H3940" s="66"/>
      <c r="I3940" s="66" t="s">
        <v>191</v>
      </c>
    </row>
    <row r="3941" spans="1:9" x14ac:dyDescent="0.25">
      <c r="A3941" s="66" t="s">
        <v>285</v>
      </c>
      <c r="B3941" s="66" t="s">
        <v>169</v>
      </c>
      <c r="C3941" s="66" t="s">
        <v>3</v>
      </c>
      <c r="D3941" s="1">
        <v>10.04181</v>
      </c>
      <c r="E3941" s="1" t="s">
        <v>191</v>
      </c>
      <c r="F3941" s="1">
        <v>6.3392169999999997</v>
      </c>
      <c r="G3941" s="1">
        <v>15.548</v>
      </c>
      <c r="H3941" s="66"/>
      <c r="I3941" s="66" t="s">
        <v>191</v>
      </c>
    </row>
    <row r="3942" spans="1:9" x14ac:dyDescent="0.25">
      <c r="A3942" s="66" t="s">
        <v>285</v>
      </c>
      <c r="B3942" s="66" t="s">
        <v>170</v>
      </c>
      <c r="C3942" s="66" t="s">
        <v>3</v>
      </c>
      <c r="D3942" s="1">
        <v>5.9001520000000003</v>
      </c>
      <c r="E3942" s="1" t="s">
        <v>191</v>
      </c>
      <c r="F3942" s="1">
        <v>3.7966869999999999</v>
      </c>
      <c r="G3942" s="1">
        <v>9.0592489999999994</v>
      </c>
      <c r="H3942" s="66"/>
      <c r="I3942" s="66" t="s">
        <v>191</v>
      </c>
    </row>
    <row r="3943" spans="1:9" x14ac:dyDescent="0.25">
      <c r="A3943" s="66" t="s">
        <v>285</v>
      </c>
      <c r="B3943" s="66" t="s">
        <v>171</v>
      </c>
      <c r="C3943" s="66" t="s">
        <v>184</v>
      </c>
      <c r="D3943" s="1">
        <v>4.2340309999999999</v>
      </c>
      <c r="E3943" s="1" t="s">
        <v>191</v>
      </c>
      <c r="F3943" s="1">
        <v>2.8425880000000001</v>
      </c>
      <c r="G3943" s="1">
        <v>6.2626799999999996</v>
      </c>
      <c r="H3943" s="66"/>
      <c r="I3943" s="66" t="s">
        <v>191</v>
      </c>
    </row>
    <row r="3944" spans="1:9" x14ac:dyDescent="0.25">
      <c r="A3944" s="66" t="s">
        <v>285</v>
      </c>
      <c r="B3944" s="66" t="s">
        <v>172</v>
      </c>
      <c r="C3944" s="66" t="s">
        <v>185</v>
      </c>
      <c r="D3944" s="1">
        <v>13</v>
      </c>
      <c r="E3944" s="1" t="s">
        <v>16</v>
      </c>
      <c r="F3944" s="1">
        <v>6.6770180000000003</v>
      </c>
      <c r="G3944" s="1">
        <v>23.687950000000001</v>
      </c>
      <c r="H3944" s="66"/>
      <c r="I3944" s="66">
        <v>25.01</v>
      </c>
    </row>
    <row r="3945" spans="1:9" x14ac:dyDescent="0.25">
      <c r="A3945" s="66" t="s">
        <v>285</v>
      </c>
      <c r="B3945" s="66" t="s">
        <v>173</v>
      </c>
      <c r="C3945" s="66" t="s">
        <v>186</v>
      </c>
      <c r="D3945" s="1">
        <v>9.0375840000000007</v>
      </c>
      <c r="E3945" s="1" t="s">
        <v>191</v>
      </c>
      <c r="F3945" s="1">
        <v>6.574109</v>
      </c>
      <c r="G3945" s="1">
        <v>12.302619999999999</v>
      </c>
      <c r="H3945" s="66"/>
      <c r="I3945" s="66" t="s">
        <v>191</v>
      </c>
    </row>
    <row r="3946" spans="1:9" x14ac:dyDescent="0.25">
      <c r="A3946" s="66" t="s">
        <v>285</v>
      </c>
      <c r="B3946" s="66" t="s">
        <v>174</v>
      </c>
      <c r="C3946" s="66" t="s">
        <v>181</v>
      </c>
      <c r="D3946" s="1">
        <v>4.3</v>
      </c>
      <c r="E3946" s="1" t="s">
        <v>16</v>
      </c>
      <c r="F3946" s="1">
        <v>2.390568</v>
      </c>
      <c r="G3946" s="1">
        <v>7.7577109999999996</v>
      </c>
      <c r="H3946" s="66"/>
      <c r="I3946" s="66">
        <v>25.01</v>
      </c>
    </row>
    <row r="3947" spans="1:9" x14ac:dyDescent="0.25">
      <c r="A3947" s="66" t="s">
        <v>285</v>
      </c>
      <c r="B3947" s="66" t="s">
        <v>175</v>
      </c>
      <c r="C3947" s="66" t="s">
        <v>182</v>
      </c>
      <c r="D3947" s="1">
        <v>6.0500540000000003</v>
      </c>
      <c r="E3947" s="1" t="s">
        <v>191</v>
      </c>
      <c r="F3947" s="1">
        <v>3.9593430000000001</v>
      </c>
      <c r="G3947" s="1">
        <v>9.1396929999999994</v>
      </c>
      <c r="H3947" s="66"/>
      <c r="I3947" s="66" t="s">
        <v>191</v>
      </c>
    </row>
    <row r="3948" spans="1:9" x14ac:dyDescent="0.25">
      <c r="A3948" s="66" t="s">
        <v>285</v>
      </c>
      <c r="B3948" s="66" t="s">
        <v>176</v>
      </c>
      <c r="C3948" s="66" t="s">
        <v>3</v>
      </c>
      <c r="D3948" s="1">
        <v>6.2136760000000004</v>
      </c>
      <c r="E3948" s="1" t="s">
        <v>191</v>
      </c>
      <c r="F3948" s="1">
        <v>4.1218060000000003</v>
      </c>
      <c r="G3948" s="1">
        <v>9.2646099999999993</v>
      </c>
      <c r="H3948" s="66"/>
      <c r="I3948" s="66" t="s">
        <v>191</v>
      </c>
    </row>
    <row r="3949" spans="1:9" x14ac:dyDescent="0.25">
      <c r="A3949" s="66" t="s">
        <v>285</v>
      </c>
      <c r="B3949" s="66" t="s">
        <v>177</v>
      </c>
      <c r="C3949" s="66" t="s">
        <v>182</v>
      </c>
      <c r="D3949" s="1">
        <v>6.1776540000000004</v>
      </c>
      <c r="E3949" s="1" t="s">
        <v>191</v>
      </c>
      <c r="F3949" s="1">
        <v>3.935362</v>
      </c>
      <c r="G3949" s="1">
        <v>9.5702800000000003</v>
      </c>
      <c r="H3949" s="66"/>
      <c r="I3949" s="66" t="s">
        <v>191</v>
      </c>
    </row>
    <row r="3950" spans="1:9" x14ac:dyDescent="0.25">
      <c r="A3950" s="66" t="s">
        <v>285</v>
      </c>
      <c r="B3950" s="66" t="s">
        <v>178</v>
      </c>
      <c r="C3950" s="66" t="s">
        <v>182</v>
      </c>
      <c r="D3950" s="1">
        <v>7.289987</v>
      </c>
      <c r="E3950" s="1" t="s">
        <v>191</v>
      </c>
      <c r="F3950" s="1">
        <v>5.0506700000000002</v>
      </c>
      <c r="G3950" s="1">
        <v>10.413259999999999</v>
      </c>
      <c r="H3950" s="66"/>
      <c r="I3950" s="66" t="s">
        <v>191</v>
      </c>
    </row>
    <row r="3951" spans="1:9" x14ac:dyDescent="0.25">
      <c r="A3951" s="66" t="s">
        <v>285</v>
      </c>
      <c r="B3951" s="66" t="s">
        <v>179</v>
      </c>
      <c r="C3951" s="66" t="s">
        <v>181</v>
      </c>
      <c r="D3951" s="1">
        <v>4.5949920000000004</v>
      </c>
      <c r="E3951" s="1" t="s">
        <v>191</v>
      </c>
      <c r="F3951" s="1">
        <v>2.8419310000000002</v>
      </c>
      <c r="G3951" s="1">
        <v>7.3476569999999999</v>
      </c>
      <c r="H3951" s="66"/>
      <c r="I3951" s="66" t="s">
        <v>191</v>
      </c>
    </row>
    <row r="3952" spans="1:9" x14ac:dyDescent="0.25">
      <c r="A3952" s="66" t="s">
        <v>285</v>
      </c>
      <c r="B3952" s="66" t="s">
        <v>180</v>
      </c>
      <c r="C3952" s="66" t="s">
        <v>186</v>
      </c>
      <c r="D3952" s="1">
        <v>11.790699999999999</v>
      </c>
      <c r="E3952" s="1" t="s">
        <v>191</v>
      </c>
      <c r="F3952" s="1">
        <v>7.6778750000000002</v>
      </c>
      <c r="G3952" s="1">
        <v>17.684640000000002</v>
      </c>
      <c r="H3952" s="66"/>
      <c r="I3952" s="66" t="s">
        <v>191</v>
      </c>
    </row>
    <row r="3953" spans="1:9" x14ac:dyDescent="0.25">
      <c r="A3953" s="66" t="s">
        <v>285</v>
      </c>
      <c r="B3953" s="66" t="s">
        <v>181</v>
      </c>
      <c r="C3953" s="66" t="s">
        <v>181</v>
      </c>
      <c r="D3953" s="1">
        <v>5.1003619999999996</v>
      </c>
      <c r="E3953" s="1" t="s">
        <v>191</v>
      </c>
      <c r="F3953" s="1">
        <v>4.1892959999999997</v>
      </c>
      <c r="G3953" s="1">
        <v>6.1967460000000001</v>
      </c>
      <c r="H3953" s="66"/>
      <c r="I3953" s="66" t="s">
        <v>191</v>
      </c>
    </row>
    <row r="3954" spans="1:9" x14ac:dyDescent="0.25">
      <c r="A3954" s="66" t="s">
        <v>285</v>
      </c>
      <c r="B3954" s="66" t="s">
        <v>182</v>
      </c>
      <c r="C3954" s="66" t="s">
        <v>182</v>
      </c>
      <c r="D3954" s="1">
        <v>6.5473970000000001</v>
      </c>
      <c r="E3954" s="1" t="s">
        <v>191</v>
      </c>
      <c r="F3954" s="1">
        <v>5.801736</v>
      </c>
      <c r="G3954" s="1">
        <v>7.3813849999999999</v>
      </c>
      <c r="H3954" s="66"/>
      <c r="I3954" s="66" t="s">
        <v>191</v>
      </c>
    </row>
    <row r="3955" spans="1:9" x14ac:dyDescent="0.25">
      <c r="A3955" s="66" t="s">
        <v>285</v>
      </c>
      <c r="B3955" s="66" t="s">
        <v>183</v>
      </c>
      <c r="C3955" s="66" t="s">
        <v>183</v>
      </c>
      <c r="D3955" s="1">
        <v>7.0436719999999999</v>
      </c>
      <c r="E3955" s="1" t="s">
        <v>191</v>
      </c>
      <c r="F3955" s="1">
        <v>5.9304829999999997</v>
      </c>
      <c r="G3955" s="1">
        <v>8.3472720000000002</v>
      </c>
      <c r="H3955" s="66"/>
      <c r="I3955" s="66" t="s">
        <v>191</v>
      </c>
    </row>
    <row r="3956" spans="1:9" x14ac:dyDescent="0.25">
      <c r="A3956" s="66" t="s">
        <v>285</v>
      </c>
      <c r="B3956" s="66" t="s">
        <v>184</v>
      </c>
      <c r="C3956" s="66" t="s">
        <v>184</v>
      </c>
      <c r="D3956" s="1">
        <v>6.3381689999999997</v>
      </c>
      <c r="E3956" s="1" t="s">
        <v>191</v>
      </c>
      <c r="F3956" s="1">
        <v>4.7089530000000002</v>
      </c>
      <c r="G3956" s="1">
        <v>8.4808990000000009</v>
      </c>
      <c r="H3956" s="66"/>
      <c r="I3956" s="66" t="s">
        <v>191</v>
      </c>
    </row>
    <row r="3957" spans="1:9" x14ac:dyDescent="0.25">
      <c r="A3957" s="66" t="s">
        <v>285</v>
      </c>
      <c r="B3957" s="66" t="s">
        <v>185</v>
      </c>
      <c r="C3957" s="66" t="s">
        <v>185</v>
      </c>
      <c r="D3957" s="1">
        <v>7.7027580000000002</v>
      </c>
      <c r="E3957" s="1" t="s">
        <v>191</v>
      </c>
      <c r="F3957" s="1">
        <v>5.860182</v>
      </c>
      <c r="G3957" s="1">
        <v>10.062749999999999</v>
      </c>
      <c r="H3957" s="66"/>
      <c r="I3957" s="66" t="s">
        <v>191</v>
      </c>
    </row>
    <row r="3958" spans="1:9" x14ac:dyDescent="0.25">
      <c r="A3958" s="66" t="s">
        <v>285</v>
      </c>
      <c r="B3958" s="66" t="s">
        <v>186</v>
      </c>
      <c r="C3958" s="66" t="s">
        <v>186</v>
      </c>
      <c r="D3958" s="1">
        <v>7.174423</v>
      </c>
      <c r="E3958" s="1" t="s">
        <v>191</v>
      </c>
      <c r="F3958" s="1">
        <v>5.8520669999999999</v>
      </c>
      <c r="G3958" s="1">
        <v>8.7677569999999996</v>
      </c>
      <c r="H3958" s="66"/>
      <c r="I3958" s="66" t="s">
        <v>191</v>
      </c>
    </row>
    <row r="3959" spans="1:9" x14ac:dyDescent="0.25">
      <c r="A3959" s="66" t="s">
        <v>285</v>
      </c>
      <c r="B3959" s="66" t="s">
        <v>3</v>
      </c>
      <c r="C3959" s="66" t="s">
        <v>3</v>
      </c>
      <c r="D3959" s="1">
        <v>7.6078159999999997</v>
      </c>
      <c r="E3959" s="1" t="s">
        <v>191</v>
      </c>
      <c r="F3959" s="1">
        <v>6.4514079999999998</v>
      </c>
      <c r="G3959" s="1">
        <v>8.9516740000000006</v>
      </c>
      <c r="H3959" s="66"/>
      <c r="I3959" s="66" t="s">
        <v>191</v>
      </c>
    </row>
    <row r="3960" spans="1:9" x14ac:dyDescent="0.25">
      <c r="A3960" s="66" t="s">
        <v>285</v>
      </c>
      <c r="B3960" s="66" t="s">
        <v>187</v>
      </c>
      <c r="C3960" s="66" t="s">
        <v>187</v>
      </c>
      <c r="D3960" s="1">
        <v>7.4465899999999996</v>
      </c>
      <c r="E3960" s="1" t="s">
        <v>191</v>
      </c>
      <c r="F3960" s="1">
        <v>5.9746620000000004</v>
      </c>
      <c r="G3960" s="1">
        <v>9.2454889999999992</v>
      </c>
      <c r="H3960" s="66"/>
      <c r="I3960" s="66" t="s">
        <v>191</v>
      </c>
    </row>
    <row r="3961" spans="1:9" x14ac:dyDescent="0.25">
      <c r="A3961" s="66" t="s">
        <v>285</v>
      </c>
      <c r="B3961" s="66" t="s">
        <v>1</v>
      </c>
      <c r="C3961" s="66" t="s">
        <v>188</v>
      </c>
      <c r="D3961" s="1">
        <v>6.5889620000000004</v>
      </c>
      <c r="E3961" s="1" t="s">
        <v>191</v>
      </c>
      <c r="F3961" s="1">
        <v>6.1289239999999996</v>
      </c>
      <c r="G3961" s="1">
        <v>7.0809259999999998</v>
      </c>
      <c r="H3961" s="66"/>
      <c r="I3961" s="66" t="s">
        <v>191</v>
      </c>
    </row>
    <row r="3962" spans="1:9" x14ac:dyDescent="0.25">
      <c r="A3962" t="s">
        <v>286</v>
      </c>
      <c r="B3962" s="1" t="s">
        <v>102</v>
      </c>
      <c r="C3962" s="1" t="s">
        <v>3</v>
      </c>
      <c r="D3962" s="1">
        <v>3.9</v>
      </c>
      <c r="E3962" s="66" t="s">
        <v>16</v>
      </c>
      <c r="F3962" s="1">
        <v>1.956367</v>
      </c>
      <c r="G3962" s="1">
        <v>7.6000139999999998</v>
      </c>
      <c r="H3962" s="1"/>
      <c r="I3962" s="1">
        <v>25.01</v>
      </c>
    </row>
    <row r="3963" spans="1:9" x14ac:dyDescent="0.25">
      <c r="A3963" s="66" t="s">
        <v>286</v>
      </c>
      <c r="B3963" s="1" t="s">
        <v>103</v>
      </c>
      <c r="C3963" s="1" t="s">
        <v>186</v>
      </c>
      <c r="D3963" s="1">
        <v>4.8</v>
      </c>
      <c r="E3963" s="66" t="s">
        <v>16</v>
      </c>
      <c r="F3963" s="1">
        <v>2.2961109999999998</v>
      </c>
      <c r="G3963" s="1">
        <v>9.8235200000000003</v>
      </c>
      <c r="H3963" s="1"/>
      <c r="I3963" s="1">
        <v>25.01</v>
      </c>
    </row>
    <row r="3964" spans="1:9" x14ac:dyDescent="0.25">
      <c r="A3964" s="66" t="s">
        <v>286</v>
      </c>
      <c r="B3964" s="1" t="s">
        <v>104</v>
      </c>
      <c r="C3964" s="1" t="s">
        <v>186</v>
      </c>
      <c r="D3964" s="1">
        <v>3.4</v>
      </c>
      <c r="E3964" s="66" t="s">
        <v>16</v>
      </c>
      <c r="F3964" s="1">
        <v>1.8401650000000001</v>
      </c>
      <c r="G3964" s="1">
        <v>6.0863459999999998</v>
      </c>
      <c r="H3964" s="1"/>
      <c r="I3964" s="1">
        <v>25.01</v>
      </c>
    </row>
    <row r="3965" spans="1:9" x14ac:dyDescent="0.25">
      <c r="A3965" s="66" t="s">
        <v>286</v>
      </c>
      <c r="B3965" s="1" t="s">
        <v>105</v>
      </c>
      <c r="C3965" s="1" t="s">
        <v>182</v>
      </c>
      <c r="D3965" s="1">
        <v>5.5</v>
      </c>
      <c r="E3965" s="66" t="s">
        <v>16</v>
      </c>
      <c r="F3965" s="1">
        <v>2.5942449999999999</v>
      </c>
      <c r="G3965" s="1">
        <v>11.30578</v>
      </c>
      <c r="H3965" s="1"/>
      <c r="I3965" s="1">
        <v>25.01</v>
      </c>
    </row>
    <row r="3966" spans="1:9" x14ac:dyDescent="0.25">
      <c r="A3966" s="66" t="s">
        <v>286</v>
      </c>
      <c r="B3966" s="1" t="s">
        <v>106</v>
      </c>
      <c r="C3966" s="1" t="s">
        <v>185</v>
      </c>
      <c r="D3966" s="1">
        <v>3.2336</v>
      </c>
      <c r="E3966" s="66" t="s">
        <v>191</v>
      </c>
      <c r="F3966" s="1">
        <v>2.1306430000000001</v>
      </c>
      <c r="G3966" s="1">
        <v>4.8790550000000001</v>
      </c>
      <c r="H3966" s="1"/>
      <c r="I3966" s="1" t="s">
        <v>191</v>
      </c>
    </row>
    <row r="3967" spans="1:9" x14ac:dyDescent="0.25">
      <c r="A3967" s="66" t="s">
        <v>286</v>
      </c>
      <c r="B3967" s="1" t="s">
        <v>107</v>
      </c>
      <c r="C3967" s="1" t="s">
        <v>185</v>
      </c>
      <c r="D3967" s="1">
        <v>8.3000000000000007</v>
      </c>
      <c r="E3967" s="66" t="s">
        <v>16</v>
      </c>
      <c r="F3967" s="1">
        <v>3.6043940000000001</v>
      </c>
      <c r="G3967" s="1">
        <v>17.922270000000001</v>
      </c>
      <c r="H3967" s="1"/>
      <c r="I3967" s="1">
        <v>25.01</v>
      </c>
    </row>
    <row r="3968" spans="1:9" x14ac:dyDescent="0.25">
      <c r="A3968" s="66" t="s">
        <v>286</v>
      </c>
      <c r="B3968" s="1" t="s">
        <v>108</v>
      </c>
      <c r="C3968" s="1" t="s">
        <v>183</v>
      </c>
      <c r="D3968" s="1">
        <v>3.5</v>
      </c>
      <c r="E3968" s="66" t="s">
        <v>16</v>
      </c>
      <c r="F3968" s="1">
        <v>1.2996399999999999</v>
      </c>
      <c r="G3968" s="1">
        <v>9.0164360000000006</v>
      </c>
      <c r="H3968" s="1"/>
      <c r="I3968" s="1">
        <v>25.01</v>
      </c>
    </row>
    <row r="3969" spans="1:9" x14ac:dyDescent="0.25">
      <c r="A3969" s="66" t="s">
        <v>286</v>
      </c>
      <c r="B3969" s="1" t="s">
        <v>109</v>
      </c>
      <c r="C3969" s="1" t="s">
        <v>3</v>
      </c>
      <c r="D3969" s="1">
        <v>7</v>
      </c>
      <c r="E3969" s="66" t="s">
        <v>16</v>
      </c>
      <c r="F3969" s="1">
        <v>2.5870600000000001</v>
      </c>
      <c r="G3969" s="1">
        <v>17.609749999999998</v>
      </c>
      <c r="H3969" s="1"/>
      <c r="I3969" s="1">
        <v>25.01</v>
      </c>
    </row>
    <row r="3970" spans="1:9" x14ac:dyDescent="0.25">
      <c r="A3970" s="66" t="s">
        <v>286</v>
      </c>
      <c r="B3970" s="1" t="s">
        <v>110</v>
      </c>
      <c r="C3970" s="1" t="s">
        <v>181</v>
      </c>
      <c r="D3970" s="1">
        <v>3.2</v>
      </c>
      <c r="E3970" s="66" t="s">
        <v>16</v>
      </c>
      <c r="F3970" s="1">
        <v>1.5219499999999999</v>
      </c>
      <c r="G3970" s="1">
        <v>6.6834160000000002</v>
      </c>
      <c r="H3970" s="1"/>
      <c r="I3970" s="1">
        <v>25.01</v>
      </c>
    </row>
    <row r="3971" spans="1:9" x14ac:dyDescent="0.25">
      <c r="A3971" s="66" t="s">
        <v>286</v>
      </c>
      <c r="B3971" s="1" t="s">
        <v>111</v>
      </c>
      <c r="C3971" s="1" t="s">
        <v>182</v>
      </c>
      <c r="D3971" s="1">
        <v>6.0901610000000002</v>
      </c>
      <c r="E3971" s="66" t="s">
        <v>191</v>
      </c>
      <c r="F3971" s="1">
        <v>4.349335</v>
      </c>
      <c r="G3971" s="1">
        <v>8.4660820000000001</v>
      </c>
      <c r="H3971" s="1"/>
      <c r="I3971" s="1" t="s">
        <v>191</v>
      </c>
    </row>
    <row r="3972" spans="1:9" x14ac:dyDescent="0.25">
      <c r="A3972" s="66" t="s">
        <v>286</v>
      </c>
      <c r="B3972" s="1" t="s">
        <v>112</v>
      </c>
      <c r="C3972" s="1" t="s">
        <v>187</v>
      </c>
      <c r="D3972" s="1"/>
      <c r="E3972" s="66" t="s">
        <v>234</v>
      </c>
      <c r="F3972" s="1">
        <v>1.7255480000000001</v>
      </c>
      <c r="G3972" s="1">
        <v>12.08117</v>
      </c>
      <c r="H3972" s="1"/>
      <c r="I3972" s="1">
        <v>50.01</v>
      </c>
    </row>
    <row r="3973" spans="1:9" x14ac:dyDescent="0.25">
      <c r="A3973" s="66" t="s">
        <v>286</v>
      </c>
      <c r="B3973" s="1" t="s">
        <v>113</v>
      </c>
      <c r="C3973" s="1" t="s">
        <v>187</v>
      </c>
      <c r="D3973" s="1">
        <v>6.9</v>
      </c>
      <c r="E3973" s="66" t="s">
        <v>16</v>
      </c>
      <c r="F3973" s="1">
        <v>3.5823260000000001</v>
      </c>
      <c r="G3973" s="1">
        <v>13.03675</v>
      </c>
      <c r="H3973" s="1"/>
      <c r="I3973" s="1">
        <v>25.01</v>
      </c>
    </row>
    <row r="3974" spans="1:9" x14ac:dyDescent="0.25">
      <c r="A3974" s="66" t="s">
        <v>286</v>
      </c>
      <c r="B3974" s="1" t="s">
        <v>114</v>
      </c>
      <c r="C3974" s="1" t="s">
        <v>183</v>
      </c>
      <c r="D3974" s="1">
        <v>4.6728870000000002</v>
      </c>
      <c r="E3974" s="66" t="s">
        <v>191</v>
      </c>
      <c r="F3974" s="1">
        <v>2.8768720000000001</v>
      </c>
      <c r="G3974" s="1">
        <v>7.5035189999999998</v>
      </c>
      <c r="H3974" s="1"/>
      <c r="I3974" s="1" t="s">
        <v>191</v>
      </c>
    </row>
    <row r="3975" spans="1:9" x14ac:dyDescent="0.25">
      <c r="A3975" s="66" t="s">
        <v>286</v>
      </c>
      <c r="B3975" s="1" t="s">
        <v>115</v>
      </c>
      <c r="C3975" s="1" t="s">
        <v>183</v>
      </c>
      <c r="D3975" s="1">
        <v>5.4835739999999999</v>
      </c>
      <c r="E3975" s="66" t="s">
        <v>191</v>
      </c>
      <c r="F3975" s="1">
        <v>3.6884250000000001</v>
      </c>
      <c r="G3975" s="1">
        <v>8.079129</v>
      </c>
      <c r="H3975" s="1"/>
      <c r="I3975" s="1" t="s">
        <v>191</v>
      </c>
    </row>
    <row r="3976" spans="1:9" x14ac:dyDescent="0.25">
      <c r="A3976" s="66" t="s">
        <v>286</v>
      </c>
      <c r="B3976" s="1" t="s">
        <v>116</v>
      </c>
      <c r="C3976" s="1" t="s">
        <v>187</v>
      </c>
      <c r="D3976" s="1">
        <v>8.6</v>
      </c>
      <c r="E3976" s="66" t="s">
        <v>16</v>
      </c>
      <c r="F3976" s="1">
        <v>4.9209170000000002</v>
      </c>
      <c r="G3976" s="1">
        <v>14.493359999999999</v>
      </c>
      <c r="H3976" s="1"/>
      <c r="I3976" s="1">
        <v>25.01</v>
      </c>
    </row>
    <row r="3977" spans="1:9" x14ac:dyDescent="0.25">
      <c r="A3977" s="66" t="s">
        <v>286</v>
      </c>
      <c r="B3977" s="1" t="s">
        <v>117</v>
      </c>
      <c r="C3977" s="1" t="s">
        <v>184</v>
      </c>
      <c r="D3977" s="1">
        <v>5.3</v>
      </c>
      <c r="E3977" s="66" t="s">
        <v>16</v>
      </c>
      <c r="F3977" s="1">
        <v>1.9372199999999999</v>
      </c>
      <c r="G3977" s="1">
        <v>13.49281</v>
      </c>
      <c r="H3977" s="1"/>
      <c r="I3977" s="1">
        <v>25.01</v>
      </c>
    </row>
    <row r="3978" spans="1:9" x14ac:dyDescent="0.25">
      <c r="A3978" s="66" t="s">
        <v>286</v>
      </c>
      <c r="B3978" s="1" t="s">
        <v>118</v>
      </c>
      <c r="C3978" s="1" t="s">
        <v>184</v>
      </c>
      <c r="D3978" s="1">
        <v>3.3</v>
      </c>
      <c r="E3978" s="66" t="s">
        <v>16</v>
      </c>
      <c r="F3978" s="1">
        <v>1.619661</v>
      </c>
      <c r="G3978" s="1">
        <v>6.7036670000000003</v>
      </c>
      <c r="H3978" s="1"/>
      <c r="I3978" s="1">
        <v>25.01</v>
      </c>
    </row>
    <row r="3979" spans="1:9" x14ac:dyDescent="0.25">
      <c r="A3979" s="66" t="s">
        <v>286</v>
      </c>
      <c r="B3979" s="1" t="s">
        <v>119</v>
      </c>
      <c r="C3979" s="1" t="s">
        <v>182</v>
      </c>
      <c r="D3979" s="1">
        <v>5.8104649999999998</v>
      </c>
      <c r="E3979" s="66" t="s">
        <v>191</v>
      </c>
      <c r="F3979" s="1">
        <v>4.1065519999999998</v>
      </c>
      <c r="G3979" s="1">
        <v>8.1612039999999997</v>
      </c>
      <c r="H3979" s="1"/>
      <c r="I3979" s="1" t="s">
        <v>191</v>
      </c>
    </row>
    <row r="3980" spans="1:9" x14ac:dyDescent="0.25">
      <c r="A3980" s="66" t="s">
        <v>286</v>
      </c>
      <c r="B3980" s="1" t="s">
        <v>120</v>
      </c>
      <c r="C3980" s="1" t="s">
        <v>185</v>
      </c>
      <c r="D3980" s="1">
        <v>5.0999999999999996</v>
      </c>
      <c r="E3980" s="66" t="s">
        <v>16</v>
      </c>
      <c r="F3980" s="1">
        <v>2.5808369999999998</v>
      </c>
      <c r="G3980" s="1">
        <v>10.013450000000001</v>
      </c>
      <c r="H3980" s="1"/>
      <c r="I3980" s="1">
        <v>25.01</v>
      </c>
    </row>
    <row r="3981" spans="1:9" x14ac:dyDescent="0.25">
      <c r="A3981" s="66" t="s">
        <v>286</v>
      </c>
      <c r="B3981" s="1" t="s">
        <v>121</v>
      </c>
      <c r="C3981" s="1" t="s">
        <v>183</v>
      </c>
      <c r="D3981" s="1">
        <v>6.1003749999999997</v>
      </c>
      <c r="E3981" s="66" t="s">
        <v>191</v>
      </c>
      <c r="F3981" s="1">
        <v>4.0355730000000003</v>
      </c>
      <c r="G3981" s="1">
        <v>9.1212180000000007</v>
      </c>
      <c r="H3981" s="1"/>
      <c r="I3981" s="1" t="s">
        <v>191</v>
      </c>
    </row>
    <row r="3982" spans="1:9" x14ac:dyDescent="0.25">
      <c r="A3982" s="66" t="s">
        <v>286</v>
      </c>
      <c r="B3982" s="1" t="s">
        <v>122</v>
      </c>
      <c r="C3982" s="1" t="s">
        <v>187</v>
      </c>
      <c r="D3982" s="1">
        <v>1.6</v>
      </c>
      <c r="E3982" s="66" t="s">
        <v>16</v>
      </c>
      <c r="F3982" s="1">
        <v>0.83810850000000003</v>
      </c>
      <c r="G3982" s="1">
        <v>3.011253</v>
      </c>
      <c r="H3982" s="1"/>
      <c r="I3982" s="1">
        <v>25.01</v>
      </c>
    </row>
    <row r="3983" spans="1:9" x14ac:dyDescent="0.25">
      <c r="A3983" s="66" t="s">
        <v>286</v>
      </c>
      <c r="B3983" s="1" t="s">
        <v>123</v>
      </c>
      <c r="C3983" s="1" t="s">
        <v>183</v>
      </c>
      <c r="D3983" s="1">
        <v>6.3481370000000004</v>
      </c>
      <c r="E3983" s="66" t="s">
        <v>191</v>
      </c>
      <c r="F3983" s="1">
        <v>4.1770459999999998</v>
      </c>
      <c r="G3983" s="1">
        <v>9.5353960000000004</v>
      </c>
      <c r="H3983" s="1"/>
      <c r="I3983" s="1" t="s">
        <v>191</v>
      </c>
    </row>
    <row r="3984" spans="1:9" x14ac:dyDescent="0.25">
      <c r="A3984" s="66" t="s">
        <v>286</v>
      </c>
      <c r="B3984" s="1" t="s">
        <v>124</v>
      </c>
      <c r="C3984" s="1" t="s">
        <v>184</v>
      </c>
      <c r="D3984" s="1">
        <v>5.3</v>
      </c>
      <c r="E3984" s="66" t="s">
        <v>16</v>
      </c>
      <c r="F3984" s="1">
        <v>3.018303</v>
      </c>
      <c r="G3984" s="1">
        <v>9.1077519999999996</v>
      </c>
      <c r="H3984" s="1"/>
      <c r="I3984" s="1">
        <v>25.01</v>
      </c>
    </row>
    <row r="3985" spans="1:9" x14ac:dyDescent="0.25">
      <c r="A3985" s="66" t="s">
        <v>286</v>
      </c>
      <c r="B3985" s="1" t="s">
        <v>125</v>
      </c>
      <c r="C3985" s="1" t="s">
        <v>186</v>
      </c>
      <c r="D3985" s="1">
        <v>5.5</v>
      </c>
      <c r="E3985" s="66" t="s">
        <v>16</v>
      </c>
      <c r="F3985" s="1">
        <v>3.1862780000000002</v>
      </c>
      <c r="G3985" s="1">
        <v>9.2128259999999997</v>
      </c>
      <c r="H3985" s="1"/>
      <c r="I3985" s="1">
        <v>25.01</v>
      </c>
    </row>
    <row r="3986" spans="1:9" x14ac:dyDescent="0.25">
      <c r="A3986" s="66" t="s">
        <v>286</v>
      </c>
      <c r="B3986" s="1" t="s">
        <v>126</v>
      </c>
      <c r="C3986" s="1" t="s">
        <v>187</v>
      </c>
      <c r="D3986" s="1">
        <v>5</v>
      </c>
      <c r="E3986" s="66" t="s">
        <v>16</v>
      </c>
      <c r="F3986" s="1">
        <v>2.2268870000000001</v>
      </c>
      <c r="G3986" s="1">
        <v>10.69835</v>
      </c>
      <c r="H3986" s="1"/>
      <c r="I3986" s="1">
        <v>25.01</v>
      </c>
    </row>
    <row r="3987" spans="1:9" x14ac:dyDescent="0.25">
      <c r="A3987" s="66" t="s">
        <v>286</v>
      </c>
      <c r="B3987" s="1" t="s">
        <v>127</v>
      </c>
      <c r="C3987" s="1" t="s">
        <v>183</v>
      </c>
      <c r="D3987" s="1">
        <v>5.6558200000000003</v>
      </c>
      <c r="E3987" s="66" t="s">
        <v>191</v>
      </c>
      <c r="F3987" s="1">
        <v>3.7956560000000001</v>
      </c>
      <c r="G3987" s="1">
        <v>8.3484990000000003</v>
      </c>
      <c r="H3987" s="1"/>
      <c r="I3987" s="1" t="s">
        <v>191</v>
      </c>
    </row>
    <row r="3988" spans="1:9" x14ac:dyDescent="0.25">
      <c r="A3988" s="66" t="s">
        <v>286</v>
      </c>
      <c r="B3988" s="1" t="s">
        <v>128</v>
      </c>
      <c r="C3988" s="1" t="s">
        <v>184</v>
      </c>
      <c r="D3988" s="1">
        <v>2.2000000000000002</v>
      </c>
      <c r="E3988" s="66" t="s">
        <v>16</v>
      </c>
      <c r="F3988" s="1">
        <v>1.262332</v>
      </c>
      <c r="G3988" s="1">
        <v>3.8324750000000001</v>
      </c>
      <c r="H3988" s="1"/>
      <c r="I3988" s="1">
        <v>25.01</v>
      </c>
    </row>
    <row r="3989" spans="1:9" x14ac:dyDescent="0.25">
      <c r="A3989" s="66" t="s">
        <v>286</v>
      </c>
      <c r="B3989" s="1" t="s">
        <v>129</v>
      </c>
      <c r="C3989" s="1" t="s">
        <v>3</v>
      </c>
      <c r="D3989" s="1">
        <v>4.5</v>
      </c>
      <c r="E3989" s="66" t="s">
        <v>16</v>
      </c>
      <c r="F3989" s="1">
        <v>2.695557</v>
      </c>
      <c r="G3989" s="1">
        <v>7.3105099999999998</v>
      </c>
      <c r="H3989" s="1"/>
      <c r="I3989" s="1">
        <v>25.01</v>
      </c>
    </row>
    <row r="3990" spans="1:9" x14ac:dyDescent="0.25">
      <c r="A3990" s="66" t="s">
        <v>286</v>
      </c>
      <c r="B3990" s="1" t="s">
        <v>130</v>
      </c>
      <c r="C3990" s="1" t="s">
        <v>186</v>
      </c>
      <c r="D3990" s="1">
        <v>2</v>
      </c>
      <c r="E3990" s="66" t="s">
        <v>16</v>
      </c>
      <c r="F3990" s="1">
        <v>1.0993459999999999</v>
      </c>
      <c r="G3990" s="1">
        <v>3.690293</v>
      </c>
      <c r="H3990" s="1"/>
      <c r="I3990" s="1">
        <v>25.01</v>
      </c>
    </row>
    <row r="3991" spans="1:9" x14ac:dyDescent="0.25">
      <c r="A3991" s="66" t="s">
        <v>286</v>
      </c>
      <c r="B3991" s="1" t="s">
        <v>131</v>
      </c>
      <c r="C3991" s="1" t="s">
        <v>186</v>
      </c>
      <c r="D3991" s="1">
        <v>3.7</v>
      </c>
      <c r="E3991" s="66" t="s">
        <v>16</v>
      </c>
      <c r="F3991" s="1">
        <v>2.1115870000000001</v>
      </c>
      <c r="G3991" s="1">
        <v>6.3825580000000004</v>
      </c>
      <c r="H3991" s="1"/>
      <c r="I3991" s="1">
        <v>25.01</v>
      </c>
    </row>
    <row r="3992" spans="1:9" x14ac:dyDescent="0.25">
      <c r="A3992" s="66" t="s">
        <v>286</v>
      </c>
      <c r="B3992" s="1" t="s">
        <v>132</v>
      </c>
      <c r="C3992" s="1" t="s">
        <v>182</v>
      </c>
      <c r="D3992" s="1">
        <v>3.0200849999999999</v>
      </c>
      <c r="E3992" s="66" t="s">
        <v>191</v>
      </c>
      <c r="F3992" s="1">
        <v>1.949368</v>
      </c>
      <c r="G3992" s="1">
        <v>4.6510100000000003</v>
      </c>
      <c r="H3992" s="1"/>
      <c r="I3992" s="1" t="s">
        <v>191</v>
      </c>
    </row>
    <row r="3993" spans="1:9" x14ac:dyDescent="0.25">
      <c r="A3993" s="66" t="s">
        <v>286</v>
      </c>
      <c r="B3993" s="1" t="s">
        <v>133</v>
      </c>
      <c r="C3993" s="1" t="s">
        <v>186</v>
      </c>
      <c r="D3993" s="1">
        <v>9.4</v>
      </c>
      <c r="E3993" s="66" t="s">
        <v>16</v>
      </c>
      <c r="F3993" s="1">
        <v>4.6761369999999998</v>
      </c>
      <c r="G3993" s="1">
        <v>18.03688</v>
      </c>
      <c r="H3993" s="1"/>
      <c r="I3993" s="1">
        <v>25.01</v>
      </c>
    </row>
    <row r="3994" spans="1:9" x14ac:dyDescent="0.25">
      <c r="A3994" s="66" t="s">
        <v>286</v>
      </c>
      <c r="B3994" s="1" t="s">
        <v>134</v>
      </c>
      <c r="C3994" s="1" t="s">
        <v>182</v>
      </c>
      <c r="D3994" s="1">
        <v>7.3247229999999997</v>
      </c>
      <c r="E3994" s="66" t="s">
        <v>191</v>
      </c>
      <c r="F3994" s="1">
        <v>5.1535279999999997</v>
      </c>
      <c r="G3994" s="1">
        <v>10.311199999999999</v>
      </c>
      <c r="H3994" s="1"/>
      <c r="I3994" s="1" t="s">
        <v>191</v>
      </c>
    </row>
    <row r="3995" spans="1:9" x14ac:dyDescent="0.25">
      <c r="A3995" s="66" t="s">
        <v>286</v>
      </c>
      <c r="B3995" s="1" t="s">
        <v>135</v>
      </c>
      <c r="C3995" s="1" t="s">
        <v>3</v>
      </c>
      <c r="D3995" s="1"/>
      <c r="E3995" s="66" t="s">
        <v>234</v>
      </c>
      <c r="F3995" s="1">
        <v>1.276316</v>
      </c>
      <c r="G3995" s="1">
        <v>15.48725</v>
      </c>
      <c r="H3995" s="1"/>
      <c r="I3995" s="1">
        <v>50.01</v>
      </c>
    </row>
    <row r="3996" spans="1:9" x14ac:dyDescent="0.25">
      <c r="A3996" s="66" t="s">
        <v>286</v>
      </c>
      <c r="B3996" s="1" t="s">
        <v>136</v>
      </c>
      <c r="C3996" s="1" t="s">
        <v>183</v>
      </c>
      <c r="D3996" s="1">
        <v>6</v>
      </c>
      <c r="E3996" s="66" t="s">
        <v>16</v>
      </c>
      <c r="F3996" s="1">
        <v>3.0504570000000002</v>
      </c>
      <c r="G3996" s="1">
        <v>11.35718</v>
      </c>
      <c r="H3996" s="1"/>
      <c r="I3996" s="1">
        <v>25.01</v>
      </c>
    </row>
    <row r="3997" spans="1:9" x14ac:dyDescent="0.25">
      <c r="A3997" s="66" t="s">
        <v>286</v>
      </c>
      <c r="B3997" s="1" t="s">
        <v>137</v>
      </c>
      <c r="C3997" s="1" t="s">
        <v>181</v>
      </c>
      <c r="D3997" s="1">
        <v>4.8</v>
      </c>
      <c r="E3997" s="66" t="s">
        <v>16</v>
      </c>
      <c r="F3997" s="1">
        <v>2.907222</v>
      </c>
      <c r="G3997" s="1">
        <v>7.8895609999999996</v>
      </c>
      <c r="H3997" s="1"/>
      <c r="I3997" s="1">
        <v>25.01</v>
      </c>
    </row>
    <row r="3998" spans="1:9" x14ac:dyDescent="0.25">
      <c r="A3998" s="66" t="s">
        <v>286</v>
      </c>
      <c r="B3998" s="1" t="s">
        <v>138</v>
      </c>
      <c r="C3998" s="1" t="s">
        <v>185</v>
      </c>
      <c r="D3998" s="1">
        <v>5.7286840000000003</v>
      </c>
      <c r="E3998" s="66" t="s">
        <v>191</v>
      </c>
      <c r="F3998" s="1">
        <v>3.7353160000000001</v>
      </c>
      <c r="G3998" s="1">
        <v>8.6897939999999991</v>
      </c>
      <c r="H3998" s="1"/>
      <c r="I3998" s="1" t="s">
        <v>191</v>
      </c>
    </row>
    <row r="3999" spans="1:9" x14ac:dyDescent="0.25">
      <c r="A3999" s="66" t="s">
        <v>286</v>
      </c>
      <c r="B3999" s="1" t="s">
        <v>139</v>
      </c>
      <c r="C3999" s="1" t="s">
        <v>187</v>
      </c>
      <c r="D3999" s="1">
        <v>5.4</v>
      </c>
      <c r="E3999" s="66" t="s">
        <v>16</v>
      </c>
      <c r="F3999" s="1">
        <v>2.1148090000000002</v>
      </c>
      <c r="G3999" s="1">
        <v>13.1922</v>
      </c>
      <c r="H3999" s="1"/>
      <c r="I3999" s="1">
        <v>25.01</v>
      </c>
    </row>
    <row r="4000" spans="1:9" x14ac:dyDescent="0.25">
      <c r="A4000" s="66" t="s">
        <v>286</v>
      </c>
      <c r="B4000" s="1" t="s">
        <v>140</v>
      </c>
      <c r="C4000" s="1" t="s">
        <v>187</v>
      </c>
      <c r="D4000" s="1">
        <v>3.1</v>
      </c>
      <c r="E4000" s="66" t="s">
        <v>16</v>
      </c>
      <c r="F4000" s="1">
        <v>1.727692</v>
      </c>
      <c r="G4000" s="1">
        <v>5.351083</v>
      </c>
      <c r="H4000" s="1"/>
      <c r="I4000" s="1">
        <v>25.01</v>
      </c>
    </row>
    <row r="4001" spans="1:9" x14ac:dyDescent="0.25">
      <c r="A4001" s="66" t="s">
        <v>286</v>
      </c>
      <c r="B4001" s="1" t="s">
        <v>141</v>
      </c>
      <c r="C4001" s="1" t="s">
        <v>181</v>
      </c>
      <c r="D4001" s="1">
        <v>3.4</v>
      </c>
      <c r="E4001" s="66" t="s">
        <v>16</v>
      </c>
      <c r="F4001" s="1">
        <v>1.9371799999999999</v>
      </c>
      <c r="G4001" s="1">
        <v>6.0319929999999999</v>
      </c>
      <c r="H4001" s="1"/>
      <c r="I4001" s="1">
        <v>25.01</v>
      </c>
    </row>
    <row r="4002" spans="1:9" x14ac:dyDescent="0.25">
      <c r="A4002" s="66" t="s">
        <v>286</v>
      </c>
      <c r="B4002" s="1" t="s">
        <v>142</v>
      </c>
      <c r="C4002" s="1" t="s">
        <v>3</v>
      </c>
      <c r="D4002" s="1">
        <v>7.7</v>
      </c>
      <c r="E4002" s="66" t="s">
        <v>16</v>
      </c>
      <c r="F4002" s="1">
        <v>3.2315499999999999</v>
      </c>
      <c r="G4002" s="1">
        <v>17.278420000000001</v>
      </c>
      <c r="H4002" s="1"/>
      <c r="I4002" s="1">
        <v>25.01</v>
      </c>
    </row>
    <row r="4003" spans="1:9" x14ac:dyDescent="0.25">
      <c r="A4003" s="66" t="s">
        <v>286</v>
      </c>
      <c r="B4003" s="1" t="s">
        <v>143</v>
      </c>
      <c r="C4003" s="1" t="s">
        <v>182</v>
      </c>
      <c r="D4003" s="1">
        <v>7.8933270000000002</v>
      </c>
      <c r="E4003" s="66" t="s">
        <v>191</v>
      </c>
      <c r="F4003" s="1">
        <v>5.3479270000000003</v>
      </c>
      <c r="G4003" s="1">
        <v>11.503</v>
      </c>
      <c r="H4003" s="1"/>
      <c r="I4003" s="1" t="s">
        <v>191</v>
      </c>
    </row>
    <row r="4004" spans="1:9" x14ac:dyDescent="0.25">
      <c r="A4004" s="66" t="s">
        <v>286</v>
      </c>
      <c r="B4004" s="1" t="s">
        <v>144</v>
      </c>
      <c r="C4004" s="1" t="s">
        <v>181</v>
      </c>
      <c r="D4004" s="1">
        <v>3.8539729999999999</v>
      </c>
      <c r="E4004" s="66" t="s">
        <v>191</v>
      </c>
      <c r="F4004" s="1">
        <v>2.529201</v>
      </c>
      <c r="G4004" s="1">
        <v>5.831137</v>
      </c>
      <c r="H4004" s="1"/>
      <c r="I4004" s="1" t="s">
        <v>191</v>
      </c>
    </row>
    <row r="4005" spans="1:9" x14ac:dyDescent="0.25">
      <c r="A4005" s="66" t="s">
        <v>286</v>
      </c>
      <c r="B4005" s="1" t="s">
        <v>145</v>
      </c>
      <c r="C4005" s="1" t="s">
        <v>182</v>
      </c>
      <c r="D4005" s="1">
        <v>6.8</v>
      </c>
      <c r="E4005" s="66" t="s">
        <v>16</v>
      </c>
      <c r="F4005" s="1">
        <v>3.5282390000000001</v>
      </c>
      <c r="G4005" s="1">
        <v>12.674989999999999</v>
      </c>
      <c r="H4005" s="1"/>
      <c r="I4005" s="1">
        <v>25.01</v>
      </c>
    </row>
    <row r="4006" spans="1:9" x14ac:dyDescent="0.25">
      <c r="A4006" s="66" t="s">
        <v>286</v>
      </c>
      <c r="B4006" s="1" t="s">
        <v>146</v>
      </c>
      <c r="C4006" s="1" t="s">
        <v>182</v>
      </c>
      <c r="D4006" s="1">
        <v>4.8976930000000003</v>
      </c>
      <c r="E4006" s="66" t="s">
        <v>191</v>
      </c>
      <c r="F4006" s="1">
        <v>3.0858599999999998</v>
      </c>
      <c r="G4006" s="1">
        <v>7.6889269999999996</v>
      </c>
      <c r="H4006" s="1"/>
      <c r="I4006" s="1" t="s">
        <v>191</v>
      </c>
    </row>
    <row r="4007" spans="1:9" x14ac:dyDescent="0.25">
      <c r="A4007" s="66" t="s">
        <v>286</v>
      </c>
      <c r="B4007" s="1" t="s">
        <v>147</v>
      </c>
      <c r="C4007" s="1" t="s">
        <v>187</v>
      </c>
      <c r="D4007" s="1">
        <v>6.9</v>
      </c>
      <c r="E4007" s="66" t="s">
        <v>16</v>
      </c>
      <c r="F4007" s="1">
        <v>4.2048730000000001</v>
      </c>
      <c r="G4007" s="1">
        <v>11.2446</v>
      </c>
      <c r="H4007" s="1"/>
      <c r="I4007" s="1">
        <v>25.01</v>
      </c>
    </row>
    <row r="4008" spans="1:9" x14ac:dyDescent="0.25">
      <c r="A4008" s="66" t="s">
        <v>286</v>
      </c>
      <c r="B4008" s="1" t="s">
        <v>148</v>
      </c>
      <c r="C4008" s="1" t="s">
        <v>3</v>
      </c>
      <c r="D4008" s="1">
        <v>8.3000000000000007</v>
      </c>
      <c r="E4008" s="66" t="s">
        <v>16</v>
      </c>
      <c r="F4008" s="1">
        <v>4.4225320000000004</v>
      </c>
      <c r="G4008" s="1">
        <v>14.90179</v>
      </c>
      <c r="H4008" s="1"/>
      <c r="I4008" s="1">
        <v>25.01</v>
      </c>
    </row>
    <row r="4009" spans="1:9" x14ac:dyDescent="0.25">
      <c r="A4009" s="66" t="s">
        <v>286</v>
      </c>
      <c r="B4009" s="1" t="s">
        <v>149</v>
      </c>
      <c r="C4009" s="1" t="s">
        <v>3</v>
      </c>
      <c r="D4009" s="1">
        <v>4</v>
      </c>
      <c r="E4009" s="66" t="s">
        <v>16</v>
      </c>
      <c r="F4009" s="1">
        <v>2.290985</v>
      </c>
      <c r="G4009" s="1">
        <v>6.77393</v>
      </c>
      <c r="H4009" s="1"/>
      <c r="I4009" s="1">
        <v>25.01</v>
      </c>
    </row>
    <row r="4010" spans="1:9" x14ac:dyDescent="0.25">
      <c r="A4010" s="66" t="s">
        <v>286</v>
      </c>
      <c r="B4010" s="1" t="s">
        <v>150</v>
      </c>
      <c r="C4010" s="1" t="s">
        <v>181</v>
      </c>
      <c r="D4010" s="1">
        <v>3.8</v>
      </c>
      <c r="E4010" s="66" t="s">
        <v>16</v>
      </c>
      <c r="F4010" s="1">
        <v>2.2403010000000001</v>
      </c>
      <c r="G4010" s="1">
        <v>6.4403240000000004</v>
      </c>
      <c r="H4010" s="1"/>
      <c r="I4010" s="1">
        <v>25.01</v>
      </c>
    </row>
    <row r="4011" spans="1:9" x14ac:dyDescent="0.25">
      <c r="A4011" s="66" t="s">
        <v>286</v>
      </c>
      <c r="B4011" s="1" t="s">
        <v>151</v>
      </c>
      <c r="C4011" s="1" t="s">
        <v>182</v>
      </c>
      <c r="D4011" s="1">
        <v>5.2</v>
      </c>
      <c r="E4011" s="66" t="s">
        <v>16</v>
      </c>
      <c r="F4011" s="1">
        <v>3.0533450000000002</v>
      </c>
      <c r="G4011" s="1">
        <v>8.5849899999999995</v>
      </c>
      <c r="H4011" s="1"/>
      <c r="I4011" s="1">
        <v>25.01</v>
      </c>
    </row>
    <row r="4012" spans="1:9" x14ac:dyDescent="0.25">
      <c r="A4012" s="66" t="s">
        <v>286</v>
      </c>
      <c r="B4012" s="1" t="s">
        <v>152</v>
      </c>
      <c r="C4012" s="1" t="s">
        <v>186</v>
      </c>
      <c r="D4012" s="1">
        <v>5.0999999999999996</v>
      </c>
      <c r="E4012" s="66" t="s">
        <v>16</v>
      </c>
      <c r="F4012" s="1">
        <v>3.0708839999999999</v>
      </c>
      <c r="G4012" s="1">
        <v>8.2562879999999996</v>
      </c>
      <c r="H4012" s="1"/>
      <c r="I4012" s="1">
        <v>25.01</v>
      </c>
    </row>
    <row r="4013" spans="1:9" x14ac:dyDescent="0.25">
      <c r="A4013" s="66" t="s">
        <v>286</v>
      </c>
      <c r="B4013" s="1" t="s">
        <v>153</v>
      </c>
      <c r="C4013" s="1" t="s">
        <v>182</v>
      </c>
      <c r="D4013" s="1">
        <v>8.9048149999999993</v>
      </c>
      <c r="E4013" s="66" t="s">
        <v>191</v>
      </c>
      <c r="F4013" s="1">
        <v>6.2203559999999998</v>
      </c>
      <c r="G4013" s="1">
        <v>12.592219999999999</v>
      </c>
      <c r="H4013" s="1"/>
      <c r="I4013" s="1" t="s">
        <v>191</v>
      </c>
    </row>
    <row r="4014" spans="1:9" x14ac:dyDescent="0.25">
      <c r="A4014" s="66" t="s">
        <v>286</v>
      </c>
      <c r="B4014" s="1" t="s">
        <v>154</v>
      </c>
      <c r="C4014" s="1" t="s">
        <v>183</v>
      </c>
      <c r="D4014" s="1">
        <v>3.5</v>
      </c>
      <c r="E4014" s="66" t="s">
        <v>16</v>
      </c>
      <c r="F4014" s="1">
        <v>1.9823809999999999</v>
      </c>
      <c r="G4014" s="1">
        <v>6.0849399999999996</v>
      </c>
      <c r="H4014" s="1"/>
      <c r="I4014" s="1">
        <v>25.01</v>
      </c>
    </row>
    <row r="4015" spans="1:9" x14ac:dyDescent="0.25">
      <c r="A4015" s="66" t="s">
        <v>286</v>
      </c>
      <c r="B4015" s="1" t="s">
        <v>155</v>
      </c>
      <c r="C4015" s="1" t="s">
        <v>187</v>
      </c>
      <c r="D4015" s="1">
        <v>1.7</v>
      </c>
      <c r="E4015" s="66" t="s">
        <v>16</v>
      </c>
      <c r="F4015" s="1">
        <v>0.94214629999999999</v>
      </c>
      <c r="G4015" s="1">
        <v>2.8887990000000001</v>
      </c>
      <c r="H4015" s="1"/>
      <c r="I4015" s="1">
        <v>25.01</v>
      </c>
    </row>
    <row r="4016" spans="1:9" x14ac:dyDescent="0.25">
      <c r="A4016" s="66" t="s">
        <v>286</v>
      </c>
      <c r="B4016" s="1" t="s">
        <v>156</v>
      </c>
      <c r="C4016" s="1" t="s">
        <v>184</v>
      </c>
      <c r="D4016" s="1">
        <v>2</v>
      </c>
      <c r="E4016" s="66" t="s">
        <v>16</v>
      </c>
      <c r="F4016" s="1">
        <v>0.82653790000000005</v>
      </c>
      <c r="G4016" s="1">
        <v>4.9092349999999998</v>
      </c>
      <c r="H4016" s="1"/>
      <c r="I4016" s="1">
        <v>25.01</v>
      </c>
    </row>
    <row r="4017" spans="1:9" x14ac:dyDescent="0.25">
      <c r="A4017" s="66" t="s">
        <v>286</v>
      </c>
      <c r="B4017" s="1" t="s">
        <v>157</v>
      </c>
      <c r="C4017" s="1" t="s">
        <v>3</v>
      </c>
      <c r="D4017" s="1">
        <v>8.9</v>
      </c>
      <c r="E4017" s="66" t="s">
        <v>16</v>
      </c>
      <c r="F4017" s="1">
        <v>5.0867909999999998</v>
      </c>
      <c r="G4017" s="1">
        <v>15.194900000000001</v>
      </c>
      <c r="H4017" s="1"/>
      <c r="I4017" s="1">
        <v>25.01</v>
      </c>
    </row>
    <row r="4018" spans="1:9" x14ac:dyDescent="0.25">
      <c r="A4018" s="66" t="s">
        <v>286</v>
      </c>
      <c r="B4018" s="1" t="s">
        <v>158</v>
      </c>
      <c r="C4018" s="1" t="s">
        <v>182</v>
      </c>
      <c r="D4018" s="1">
        <v>2.1</v>
      </c>
      <c r="E4018" s="66" t="s">
        <v>16</v>
      </c>
      <c r="F4018" s="1">
        <v>1.1210910000000001</v>
      </c>
      <c r="G4018" s="1">
        <v>3.9072990000000001</v>
      </c>
      <c r="H4018" s="1"/>
      <c r="I4018" s="1">
        <v>25.01</v>
      </c>
    </row>
    <row r="4019" spans="1:9" x14ac:dyDescent="0.25">
      <c r="A4019" s="66" t="s">
        <v>286</v>
      </c>
      <c r="B4019" s="1" t="s">
        <v>159</v>
      </c>
      <c r="C4019" s="1" t="s">
        <v>186</v>
      </c>
      <c r="D4019" s="1">
        <v>9.6999999999999993</v>
      </c>
      <c r="E4019" s="66" t="s">
        <v>16</v>
      </c>
      <c r="F4019" s="1">
        <v>4.7483430000000002</v>
      </c>
      <c r="G4019" s="1">
        <v>18.878250000000001</v>
      </c>
      <c r="H4019" s="1"/>
      <c r="I4019" s="1">
        <v>25.01</v>
      </c>
    </row>
    <row r="4020" spans="1:9" x14ac:dyDescent="0.25">
      <c r="A4020" s="66" t="s">
        <v>286</v>
      </c>
      <c r="B4020" s="1" t="s">
        <v>160</v>
      </c>
      <c r="C4020" s="1" t="s">
        <v>183</v>
      </c>
      <c r="D4020" s="1">
        <v>3.9137420000000001</v>
      </c>
      <c r="E4020" s="66" t="s">
        <v>191</v>
      </c>
      <c r="F4020" s="1">
        <v>2.5606019999999998</v>
      </c>
      <c r="G4020" s="1">
        <v>5.9383650000000001</v>
      </c>
      <c r="H4020" s="1"/>
      <c r="I4020" s="1" t="s">
        <v>191</v>
      </c>
    </row>
    <row r="4021" spans="1:9" x14ac:dyDescent="0.25">
      <c r="A4021" s="66" t="s">
        <v>286</v>
      </c>
      <c r="B4021" s="1" t="s">
        <v>161</v>
      </c>
      <c r="C4021" s="1" t="s">
        <v>186</v>
      </c>
      <c r="D4021" s="1">
        <v>4.4771049999999999</v>
      </c>
      <c r="E4021" s="66" t="s">
        <v>191</v>
      </c>
      <c r="F4021" s="1">
        <v>2.9165220000000001</v>
      </c>
      <c r="G4021" s="1">
        <v>6.8141179999999997</v>
      </c>
      <c r="H4021" s="1"/>
      <c r="I4021" s="1" t="s">
        <v>191</v>
      </c>
    </row>
    <row r="4022" spans="1:9" x14ac:dyDescent="0.25">
      <c r="A4022" s="66" t="s">
        <v>286</v>
      </c>
      <c r="B4022" s="1" t="s">
        <v>162</v>
      </c>
      <c r="C4022" s="1" t="s">
        <v>184</v>
      </c>
      <c r="D4022" s="1">
        <v>1.6</v>
      </c>
      <c r="E4022" s="66" t="s">
        <v>16</v>
      </c>
      <c r="F4022" s="1">
        <v>0.83588720000000005</v>
      </c>
      <c r="G4022" s="1">
        <v>2.9370039999999999</v>
      </c>
      <c r="H4022" s="1"/>
      <c r="I4022" s="1">
        <v>25.01</v>
      </c>
    </row>
    <row r="4023" spans="1:9" x14ac:dyDescent="0.25">
      <c r="A4023" s="66" t="s">
        <v>286</v>
      </c>
      <c r="B4023" s="1" t="s">
        <v>163</v>
      </c>
      <c r="C4023" s="1" t="s">
        <v>185</v>
      </c>
      <c r="D4023" s="1">
        <v>3.2</v>
      </c>
      <c r="E4023" s="66" t="s">
        <v>16</v>
      </c>
      <c r="F4023" s="1">
        <v>1.8717630000000001</v>
      </c>
      <c r="G4023" s="1">
        <v>5.5660790000000002</v>
      </c>
      <c r="H4023" s="1"/>
      <c r="I4023" s="1">
        <v>25.01</v>
      </c>
    </row>
    <row r="4024" spans="1:9" x14ac:dyDescent="0.25">
      <c r="A4024" s="66" t="s">
        <v>286</v>
      </c>
      <c r="B4024" s="1" t="s">
        <v>164</v>
      </c>
      <c r="C4024" s="1" t="s">
        <v>184</v>
      </c>
      <c r="D4024" s="1">
        <v>1.8</v>
      </c>
      <c r="E4024" s="66" t="s">
        <v>16</v>
      </c>
      <c r="F4024" s="1">
        <v>0.87165970000000004</v>
      </c>
      <c r="G4024" s="1">
        <v>3.5266899999999999</v>
      </c>
      <c r="H4024" s="1"/>
      <c r="I4024" s="1">
        <v>25.01</v>
      </c>
    </row>
    <row r="4025" spans="1:9" x14ac:dyDescent="0.25">
      <c r="A4025" s="66" t="s">
        <v>286</v>
      </c>
      <c r="B4025" s="1" t="s">
        <v>165</v>
      </c>
      <c r="C4025" s="1" t="s">
        <v>183</v>
      </c>
      <c r="D4025" s="1">
        <v>2.2999999999999998</v>
      </c>
      <c r="E4025" s="66" t="s">
        <v>16</v>
      </c>
      <c r="F4025" s="1">
        <v>1.0906229999999999</v>
      </c>
      <c r="G4025" s="1">
        <v>4.6123120000000002</v>
      </c>
      <c r="H4025" s="1"/>
      <c r="I4025" s="1">
        <v>25.01</v>
      </c>
    </row>
    <row r="4026" spans="1:9" x14ac:dyDescent="0.25">
      <c r="A4026" s="66" t="s">
        <v>286</v>
      </c>
      <c r="B4026" s="1" t="s">
        <v>166</v>
      </c>
      <c r="C4026" s="1" t="s">
        <v>3</v>
      </c>
      <c r="D4026" s="1">
        <v>3.901694</v>
      </c>
      <c r="E4026" s="66" t="s">
        <v>191</v>
      </c>
      <c r="F4026" s="1">
        <v>2.5651269999999999</v>
      </c>
      <c r="G4026" s="1">
        <v>5.8925640000000001</v>
      </c>
      <c r="H4026" s="1"/>
      <c r="I4026" s="1" t="s">
        <v>191</v>
      </c>
    </row>
    <row r="4027" spans="1:9" x14ac:dyDescent="0.25">
      <c r="A4027" s="66" t="s">
        <v>286</v>
      </c>
      <c r="B4027" s="1" t="s">
        <v>167</v>
      </c>
      <c r="C4027" s="1" t="s">
        <v>184</v>
      </c>
      <c r="D4027" s="1">
        <v>4.2019029999999997</v>
      </c>
      <c r="E4027" s="66" t="s">
        <v>191</v>
      </c>
      <c r="F4027" s="1">
        <v>2.5623680000000002</v>
      </c>
      <c r="G4027" s="1">
        <v>6.8171010000000001</v>
      </c>
      <c r="H4027" s="1"/>
      <c r="I4027" s="1" t="s">
        <v>191</v>
      </c>
    </row>
    <row r="4028" spans="1:9" x14ac:dyDescent="0.25">
      <c r="A4028" s="66" t="s">
        <v>286</v>
      </c>
      <c r="B4028" s="1" t="s">
        <v>168</v>
      </c>
      <c r="C4028" s="1" t="s">
        <v>187</v>
      </c>
      <c r="D4028" s="1"/>
      <c r="E4028" s="66" t="s">
        <v>234</v>
      </c>
      <c r="F4028" s="1">
        <v>1.3570059999999999</v>
      </c>
      <c r="G4028" s="1">
        <v>15.58813</v>
      </c>
      <c r="H4028" s="1"/>
      <c r="I4028" s="1">
        <v>50.01</v>
      </c>
    </row>
    <row r="4029" spans="1:9" x14ac:dyDescent="0.25">
      <c r="A4029" s="66" t="s">
        <v>286</v>
      </c>
      <c r="B4029" s="1" t="s">
        <v>169</v>
      </c>
      <c r="C4029" s="1" t="s">
        <v>3</v>
      </c>
      <c r="D4029" s="1">
        <v>2.1</v>
      </c>
      <c r="E4029" s="66" t="s">
        <v>16</v>
      </c>
      <c r="F4029" s="1">
        <v>1.1268</v>
      </c>
      <c r="G4029" s="1">
        <v>3.9529390000000002</v>
      </c>
      <c r="H4029" s="1"/>
      <c r="I4029" s="1">
        <v>25.01</v>
      </c>
    </row>
    <row r="4030" spans="1:9" x14ac:dyDescent="0.25">
      <c r="A4030" s="66" t="s">
        <v>286</v>
      </c>
      <c r="B4030" s="1" t="s">
        <v>170</v>
      </c>
      <c r="C4030" s="1" t="s">
        <v>3</v>
      </c>
      <c r="D4030" s="1">
        <v>7.2</v>
      </c>
      <c r="E4030" s="66" t="s">
        <v>16</v>
      </c>
      <c r="F4030" s="1">
        <v>3.6585749999999999</v>
      </c>
      <c r="G4030" s="1">
        <v>13.605549999999999</v>
      </c>
      <c r="H4030" s="1"/>
      <c r="I4030" s="1">
        <v>25.01</v>
      </c>
    </row>
    <row r="4031" spans="1:9" x14ac:dyDescent="0.25">
      <c r="A4031" s="66" t="s">
        <v>286</v>
      </c>
      <c r="B4031" s="1" t="s">
        <v>171</v>
      </c>
      <c r="C4031" s="1" t="s">
        <v>184</v>
      </c>
      <c r="D4031" s="1">
        <v>5.4</v>
      </c>
      <c r="E4031" s="66" t="s">
        <v>16</v>
      </c>
      <c r="F4031" s="1">
        <v>2.6298970000000002</v>
      </c>
      <c r="G4031" s="1">
        <v>10.59747</v>
      </c>
      <c r="H4031" s="1"/>
      <c r="I4031" s="1">
        <v>25.01</v>
      </c>
    </row>
    <row r="4032" spans="1:9" x14ac:dyDescent="0.25">
      <c r="A4032" s="66" t="s">
        <v>286</v>
      </c>
      <c r="B4032" s="1" t="s">
        <v>172</v>
      </c>
      <c r="C4032" s="1" t="s">
        <v>185</v>
      </c>
      <c r="D4032" s="1">
        <v>3.3</v>
      </c>
      <c r="E4032" s="66" t="s">
        <v>16</v>
      </c>
      <c r="F4032" s="1">
        <v>2.00142</v>
      </c>
      <c r="G4032" s="1">
        <v>5.446669</v>
      </c>
      <c r="H4032" s="1"/>
      <c r="I4032" s="1">
        <v>25.01</v>
      </c>
    </row>
    <row r="4033" spans="1:9" x14ac:dyDescent="0.25">
      <c r="A4033" s="66" t="s">
        <v>286</v>
      </c>
      <c r="B4033" s="1" t="s">
        <v>173</v>
      </c>
      <c r="C4033" s="1" t="s">
        <v>186</v>
      </c>
      <c r="D4033" s="1">
        <v>4.7</v>
      </c>
      <c r="E4033" s="66" t="s">
        <v>16</v>
      </c>
      <c r="F4033" s="1">
        <v>2.8836940000000002</v>
      </c>
      <c r="G4033" s="1">
        <v>7.6992789999999998</v>
      </c>
      <c r="H4033" s="1"/>
      <c r="I4033" s="1">
        <v>25.01</v>
      </c>
    </row>
    <row r="4034" spans="1:9" x14ac:dyDescent="0.25">
      <c r="A4034" s="66" t="s">
        <v>286</v>
      </c>
      <c r="B4034" s="1" t="s">
        <v>174</v>
      </c>
      <c r="C4034" s="1" t="s">
        <v>181</v>
      </c>
      <c r="D4034" s="1">
        <v>3.4619469999999999</v>
      </c>
      <c r="E4034" s="66" t="s">
        <v>191</v>
      </c>
      <c r="F4034" s="1">
        <v>2.176434</v>
      </c>
      <c r="G4034" s="1">
        <v>5.464334</v>
      </c>
      <c r="H4034" s="1"/>
      <c r="I4034" s="1" t="s">
        <v>191</v>
      </c>
    </row>
    <row r="4035" spans="1:9" x14ac:dyDescent="0.25">
      <c r="A4035" s="66" t="s">
        <v>286</v>
      </c>
      <c r="B4035" s="1" t="s">
        <v>175</v>
      </c>
      <c r="C4035" s="1" t="s">
        <v>182</v>
      </c>
      <c r="D4035" s="1">
        <v>7.0117539999999998</v>
      </c>
      <c r="E4035" s="66" t="s">
        <v>191</v>
      </c>
      <c r="F4035" s="1">
        <v>4.655259</v>
      </c>
      <c r="G4035" s="1">
        <v>10.43061</v>
      </c>
      <c r="H4035" s="1"/>
      <c r="I4035" s="1" t="s">
        <v>191</v>
      </c>
    </row>
    <row r="4036" spans="1:9" x14ac:dyDescent="0.25">
      <c r="A4036" s="66" t="s">
        <v>286</v>
      </c>
      <c r="B4036" s="1" t="s">
        <v>176</v>
      </c>
      <c r="C4036" s="1" t="s">
        <v>3</v>
      </c>
      <c r="D4036" s="1">
        <v>5.2</v>
      </c>
      <c r="E4036" s="66" t="s">
        <v>16</v>
      </c>
      <c r="F4036" s="1">
        <v>2.7220399999999998</v>
      </c>
      <c r="G4036" s="1">
        <v>9.7524329999999999</v>
      </c>
      <c r="H4036" s="1"/>
      <c r="I4036" s="1">
        <v>25.01</v>
      </c>
    </row>
    <row r="4037" spans="1:9" x14ac:dyDescent="0.25">
      <c r="A4037" s="66" t="s">
        <v>286</v>
      </c>
      <c r="B4037" s="1" t="s">
        <v>177</v>
      </c>
      <c r="C4037" s="1" t="s">
        <v>182</v>
      </c>
      <c r="D4037" s="1">
        <v>4.1429900000000002</v>
      </c>
      <c r="E4037" s="66" t="s">
        <v>191</v>
      </c>
      <c r="F4037" s="1">
        <v>2.7321409999999999</v>
      </c>
      <c r="G4037" s="1">
        <v>6.2356819999999997</v>
      </c>
      <c r="H4037" s="1"/>
      <c r="I4037" s="1" t="s">
        <v>191</v>
      </c>
    </row>
    <row r="4038" spans="1:9" x14ac:dyDescent="0.25">
      <c r="A4038" s="66" t="s">
        <v>286</v>
      </c>
      <c r="B4038" s="1" t="s">
        <v>178</v>
      </c>
      <c r="C4038" s="1" t="s">
        <v>182</v>
      </c>
      <c r="D4038" s="1">
        <v>7.9</v>
      </c>
      <c r="E4038" s="66" t="s">
        <v>16</v>
      </c>
      <c r="F4038" s="1">
        <v>4.7125510000000004</v>
      </c>
      <c r="G4038" s="1">
        <v>12.93838</v>
      </c>
      <c r="H4038" s="1"/>
      <c r="I4038" s="1">
        <v>25.01</v>
      </c>
    </row>
    <row r="4039" spans="1:9" x14ac:dyDescent="0.25">
      <c r="A4039" s="66" t="s">
        <v>286</v>
      </c>
      <c r="B4039" s="1" t="s">
        <v>179</v>
      </c>
      <c r="C4039" s="1" t="s">
        <v>181</v>
      </c>
      <c r="D4039" s="1">
        <v>4.5133150000000004</v>
      </c>
      <c r="E4039" s="66" t="s">
        <v>191</v>
      </c>
      <c r="F4039" s="1">
        <v>2.7521710000000001</v>
      </c>
      <c r="G4039" s="1">
        <v>7.3166419999999999</v>
      </c>
      <c r="H4039" s="1"/>
      <c r="I4039" s="1" t="s">
        <v>191</v>
      </c>
    </row>
    <row r="4040" spans="1:9" x14ac:dyDescent="0.25">
      <c r="A4040" s="66" t="s">
        <v>286</v>
      </c>
      <c r="B4040" s="1" t="s">
        <v>180</v>
      </c>
      <c r="C4040" s="1" t="s">
        <v>186</v>
      </c>
      <c r="D4040" s="1">
        <v>4.2</v>
      </c>
      <c r="E4040" s="66" t="s">
        <v>16</v>
      </c>
      <c r="F4040" s="1">
        <v>2.5393789999999998</v>
      </c>
      <c r="G4040" s="1">
        <v>6.9596309999999999</v>
      </c>
      <c r="H4040" s="1"/>
      <c r="I4040" s="1">
        <v>25.01</v>
      </c>
    </row>
    <row r="4041" spans="1:9" x14ac:dyDescent="0.25">
      <c r="A4041" s="66" t="s">
        <v>286</v>
      </c>
      <c r="B4041" s="66" t="s">
        <v>181</v>
      </c>
      <c r="C4041" s="1" t="s">
        <v>181</v>
      </c>
      <c r="D4041" s="1">
        <v>3.8924340000000002</v>
      </c>
      <c r="E4041" s="66" t="s">
        <v>191</v>
      </c>
      <c r="F4041" s="1">
        <v>3.1611039999999999</v>
      </c>
      <c r="G4041" s="1">
        <v>4.7846000000000002</v>
      </c>
      <c r="H4041" s="1"/>
      <c r="I4041" s="1" t="s">
        <v>191</v>
      </c>
    </row>
    <row r="4042" spans="1:9" x14ac:dyDescent="0.25">
      <c r="A4042" s="66" t="s">
        <v>286</v>
      </c>
      <c r="B4042" s="66" t="s">
        <v>182</v>
      </c>
      <c r="C4042" s="1" t="s">
        <v>182</v>
      </c>
      <c r="D4042" s="1">
        <v>6.3304109999999998</v>
      </c>
      <c r="E4042" s="66" t="s">
        <v>191</v>
      </c>
      <c r="F4042" s="1">
        <v>5.4700129999999998</v>
      </c>
      <c r="G4042" s="1">
        <v>7.3156689999999998</v>
      </c>
      <c r="H4042" s="1"/>
      <c r="I4042" s="1" t="s">
        <v>191</v>
      </c>
    </row>
    <row r="4043" spans="1:9" x14ac:dyDescent="0.25">
      <c r="A4043" s="66" t="s">
        <v>286</v>
      </c>
      <c r="B4043" s="66" t="s">
        <v>183</v>
      </c>
      <c r="C4043" s="1" t="s">
        <v>183</v>
      </c>
      <c r="D4043" s="1">
        <v>4.9107269999999996</v>
      </c>
      <c r="E4043" s="66" t="s">
        <v>191</v>
      </c>
      <c r="F4043" s="1">
        <v>4.14072</v>
      </c>
      <c r="G4043" s="1">
        <v>5.8152379999999999</v>
      </c>
      <c r="H4043" s="1"/>
      <c r="I4043" s="1" t="s">
        <v>191</v>
      </c>
    </row>
    <row r="4044" spans="1:9" x14ac:dyDescent="0.25">
      <c r="A4044" s="66" t="s">
        <v>286</v>
      </c>
      <c r="B4044" s="66" t="s">
        <v>184</v>
      </c>
      <c r="C4044" s="1" t="s">
        <v>184</v>
      </c>
      <c r="D4044" s="1">
        <v>2.9665499999999998</v>
      </c>
      <c r="E4044" s="66" t="s">
        <v>191</v>
      </c>
      <c r="F4044" s="1">
        <v>2.1880039999999998</v>
      </c>
      <c r="G4044" s="1">
        <v>4.0107629999999999</v>
      </c>
      <c r="H4044" s="1"/>
      <c r="I4044" s="1" t="s">
        <v>191</v>
      </c>
    </row>
    <row r="4045" spans="1:9" x14ac:dyDescent="0.25">
      <c r="A4045" s="66" t="s">
        <v>286</v>
      </c>
      <c r="B4045" s="66" t="s">
        <v>185</v>
      </c>
      <c r="C4045" s="1" t="s">
        <v>185</v>
      </c>
      <c r="D4045" s="1">
        <v>5.2279410000000004</v>
      </c>
      <c r="E4045" s="66" t="s">
        <v>191</v>
      </c>
      <c r="F4045" s="1">
        <v>3.8387060000000002</v>
      </c>
      <c r="G4045" s="1">
        <v>7.0829089999999999</v>
      </c>
      <c r="H4045" s="1"/>
      <c r="I4045" s="1" t="s">
        <v>191</v>
      </c>
    </row>
    <row r="4046" spans="1:9" x14ac:dyDescent="0.25">
      <c r="A4046" s="66" t="s">
        <v>286</v>
      </c>
      <c r="B4046" s="66" t="s">
        <v>186</v>
      </c>
      <c r="C4046" s="1" t="s">
        <v>186</v>
      </c>
      <c r="D4046" s="1">
        <v>4.6960790000000001</v>
      </c>
      <c r="E4046" s="66" t="s">
        <v>191</v>
      </c>
      <c r="F4046" s="1">
        <v>3.6242350000000001</v>
      </c>
      <c r="G4046" s="1">
        <v>6.0649649999999999</v>
      </c>
      <c r="H4046" s="1"/>
      <c r="I4046" s="1" t="s">
        <v>191</v>
      </c>
    </row>
    <row r="4047" spans="1:9" x14ac:dyDescent="0.25">
      <c r="A4047" s="66" t="s">
        <v>286</v>
      </c>
      <c r="B4047" s="66" t="s">
        <v>3</v>
      </c>
      <c r="C4047" s="1" t="s">
        <v>3</v>
      </c>
      <c r="D4047" s="1">
        <v>5.5806279999999999</v>
      </c>
      <c r="E4047" s="66" t="s">
        <v>191</v>
      </c>
      <c r="F4047" s="1">
        <v>4.410031</v>
      </c>
      <c r="G4047" s="1">
        <v>7.039066</v>
      </c>
      <c r="H4047" s="1"/>
      <c r="I4047" s="1" t="s">
        <v>191</v>
      </c>
    </row>
    <row r="4048" spans="1:9" x14ac:dyDescent="0.25">
      <c r="A4048" s="66" t="s">
        <v>286</v>
      </c>
      <c r="B4048" s="66" t="s">
        <v>187</v>
      </c>
      <c r="C4048" s="1" t="s">
        <v>187</v>
      </c>
      <c r="D4048" s="1">
        <v>5.2237</v>
      </c>
      <c r="E4048" s="66" t="s">
        <v>191</v>
      </c>
      <c r="F4048" s="1">
        <v>3.638363</v>
      </c>
      <c r="G4048" s="1">
        <v>7.4464319999999997</v>
      </c>
      <c r="H4048" s="1"/>
      <c r="I4048" s="1" t="s">
        <v>191</v>
      </c>
    </row>
    <row r="4049" spans="1:9" x14ac:dyDescent="0.25">
      <c r="A4049" s="66" t="s">
        <v>286</v>
      </c>
      <c r="B4049" s="66" t="s">
        <v>1</v>
      </c>
      <c r="C4049" s="1" t="s">
        <v>188</v>
      </c>
      <c r="D4049" s="1">
        <v>5.007987</v>
      </c>
      <c r="E4049" s="66" t="s">
        <v>191</v>
      </c>
      <c r="F4049" s="1">
        <v>4.5952019999999996</v>
      </c>
      <c r="G4049" s="1">
        <v>5.4557310000000001</v>
      </c>
      <c r="H4049" s="1"/>
      <c r="I4049" s="1" t="s">
        <v>191</v>
      </c>
    </row>
    <row r="4050" spans="1:9" x14ac:dyDescent="0.25">
      <c r="A4050" t="s">
        <v>287</v>
      </c>
      <c r="B4050" s="1" t="s">
        <v>102</v>
      </c>
      <c r="C4050" s="1" t="s">
        <v>3</v>
      </c>
      <c r="D4050" s="1">
        <v>20.08126</v>
      </c>
      <c r="E4050" s="66" t="s">
        <v>191</v>
      </c>
      <c r="F4050" s="1">
        <v>13.24729</v>
      </c>
      <c r="G4050" s="1">
        <v>29.25198</v>
      </c>
      <c r="H4050" s="1"/>
      <c r="I4050" s="66" t="s">
        <v>191</v>
      </c>
    </row>
    <row r="4051" spans="1:9" x14ac:dyDescent="0.25">
      <c r="A4051" s="66" t="s">
        <v>287</v>
      </c>
      <c r="B4051" s="1" t="s">
        <v>103</v>
      </c>
      <c r="C4051" s="1" t="s">
        <v>186</v>
      </c>
      <c r="D4051" s="1">
        <v>18.33306</v>
      </c>
      <c r="E4051" s="66" t="s">
        <v>191</v>
      </c>
      <c r="F4051" s="1">
        <v>12.20711</v>
      </c>
      <c r="G4051" s="1">
        <v>26.60172</v>
      </c>
      <c r="H4051" s="1"/>
      <c r="I4051" s="66" t="s">
        <v>191</v>
      </c>
    </row>
    <row r="4052" spans="1:9" x14ac:dyDescent="0.25">
      <c r="A4052" s="66" t="s">
        <v>287</v>
      </c>
      <c r="B4052" s="1" t="s">
        <v>104</v>
      </c>
      <c r="C4052" s="1" t="s">
        <v>186</v>
      </c>
      <c r="D4052" s="1">
        <v>25.375080000000001</v>
      </c>
      <c r="E4052" s="66" t="s">
        <v>191</v>
      </c>
      <c r="F4052" s="1">
        <v>19.521419999999999</v>
      </c>
      <c r="G4052" s="1">
        <v>32.279980000000002</v>
      </c>
      <c r="H4052" s="1"/>
      <c r="I4052" s="66" t="s">
        <v>191</v>
      </c>
    </row>
    <row r="4053" spans="1:9" x14ac:dyDescent="0.25">
      <c r="A4053" s="66" t="s">
        <v>287</v>
      </c>
      <c r="B4053" s="1" t="s">
        <v>105</v>
      </c>
      <c r="C4053" s="1" t="s">
        <v>182</v>
      </c>
      <c r="D4053" s="1">
        <v>19.178830000000001</v>
      </c>
      <c r="E4053" s="66" t="s">
        <v>191</v>
      </c>
      <c r="F4053" s="1">
        <v>14.21917</v>
      </c>
      <c r="G4053" s="1">
        <v>25.357060000000001</v>
      </c>
      <c r="H4053" s="1"/>
      <c r="I4053" s="66" t="s">
        <v>191</v>
      </c>
    </row>
    <row r="4054" spans="1:9" x14ac:dyDescent="0.25">
      <c r="A4054" s="66" t="s">
        <v>287</v>
      </c>
      <c r="B4054" s="1" t="s">
        <v>106</v>
      </c>
      <c r="C4054" s="1" t="s">
        <v>185</v>
      </c>
      <c r="D4054" s="1">
        <v>29.586459999999999</v>
      </c>
      <c r="E4054" s="66" t="s">
        <v>191</v>
      </c>
      <c r="F4054" s="1">
        <v>20.637699999999999</v>
      </c>
      <c r="G4054" s="1">
        <v>40.438339999999997</v>
      </c>
      <c r="H4054" s="1"/>
      <c r="I4054" s="66" t="s">
        <v>191</v>
      </c>
    </row>
    <row r="4055" spans="1:9" x14ac:dyDescent="0.25">
      <c r="A4055" s="66" t="s">
        <v>287</v>
      </c>
      <c r="B4055" s="1" t="s">
        <v>107</v>
      </c>
      <c r="C4055" s="1" t="s">
        <v>185</v>
      </c>
      <c r="D4055" s="1">
        <v>20.729099999999999</v>
      </c>
      <c r="E4055" s="66" t="s">
        <v>191</v>
      </c>
      <c r="F4055" s="1">
        <v>15.308770000000001</v>
      </c>
      <c r="G4055" s="1">
        <v>27.446629999999999</v>
      </c>
      <c r="H4055" s="1"/>
      <c r="I4055" s="66" t="s">
        <v>191</v>
      </c>
    </row>
    <row r="4056" spans="1:9" x14ac:dyDescent="0.25">
      <c r="A4056" s="66" t="s">
        <v>287</v>
      </c>
      <c r="B4056" s="1" t="s">
        <v>108</v>
      </c>
      <c r="C4056" s="1" t="s">
        <v>183</v>
      </c>
      <c r="D4056" s="1">
        <v>16.801469999999998</v>
      </c>
      <c r="E4056" s="66" t="s">
        <v>191</v>
      </c>
      <c r="F4056" s="1">
        <v>10.50169</v>
      </c>
      <c r="G4056" s="1">
        <v>25.7913</v>
      </c>
      <c r="H4056" s="1"/>
      <c r="I4056" s="66" t="s">
        <v>191</v>
      </c>
    </row>
    <row r="4057" spans="1:9" x14ac:dyDescent="0.25">
      <c r="A4057" s="66" t="s">
        <v>287</v>
      </c>
      <c r="B4057" s="1" t="s">
        <v>109</v>
      </c>
      <c r="C4057" s="1" t="s">
        <v>3</v>
      </c>
      <c r="D4057" s="1">
        <v>17.188269999999999</v>
      </c>
      <c r="E4057" s="66" t="s">
        <v>191</v>
      </c>
      <c r="F4057" s="1">
        <v>10.854480000000001</v>
      </c>
      <c r="G4057" s="1">
        <v>26.134429999999998</v>
      </c>
      <c r="H4057" s="1"/>
      <c r="I4057" s="66" t="s">
        <v>191</v>
      </c>
    </row>
    <row r="4058" spans="1:9" x14ac:dyDescent="0.25">
      <c r="A4058" s="66" t="s">
        <v>287</v>
      </c>
      <c r="B4058" s="1" t="s">
        <v>110</v>
      </c>
      <c r="C4058" s="1" t="s">
        <v>181</v>
      </c>
      <c r="D4058" s="1">
        <v>24.837350000000001</v>
      </c>
      <c r="E4058" s="66" t="s">
        <v>191</v>
      </c>
      <c r="F4058" s="1">
        <v>18.800339999999998</v>
      </c>
      <c r="G4058" s="1">
        <v>32.047820000000002</v>
      </c>
      <c r="H4058" s="1"/>
      <c r="I4058" s="66" t="s">
        <v>191</v>
      </c>
    </row>
    <row r="4059" spans="1:9" x14ac:dyDescent="0.25">
      <c r="A4059" s="66" t="s">
        <v>287</v>
      </c>
      <c r="B4059" s="1" t="s">
        <v>111</v>
      </c>
      <c r="C4059" s="1" t="s">
        <v>182</v>
      </c>
      <c r="D4059" s="1">
        <v>26.325050000000001</v>
      </c>
      <c r="E4059" s="66" t="s">
        <v>191</v>
      </c>
      <c r="F4059" s="1">
        <v>21.220189999999999</v>
      </c>
      <c r="G4059" s="1">
        <v>32.156689999999998</v>
      </c>
      <c r="H4059" s="1"/>
      <c r="I4059" s="66" t="s">
        <v>191</v>
      </c>
    </row>
    <row r="4060" spans="1:9" x14ac:dyDescent="0.25">
      <c r="A4060" s="66" t="s">
        <v>287</v>
      </c>
      <c r="B4060" s="1" t="s">
        <v>112</v>
      </c>
      <c r="C4060" s="1" t="s">
        <v>187</v>
      </c>
      <c r="D4060" s="1">
        <v>6.5</v>
      </c>
      <c r="E4060" s="66" t="s">
        <v>16</v>
      </c>
      <c r="F4060" s="1">
        <v>3.2032409999999998</v>
      </c>
      <c r="G4060" s="1">
        <v>12.56367</v>
      </c>
      <c r="H4060" s="1"/>
      <c r="I4060" s="66">
        <v>25.01</v>
      </c>
    </row>
    <row r="4061" spans="1:9" x14ac:dyDescent="0.25">
      <c r="A4061" s="66" t="s">
        <v>287</v>
      </c>
      <c r="B4061" s="1" t="s">
        <v>113</v>
      </c>
      <c r="C4061" s="1" t="s">
        <v>187</v>
      </c>
      <c r="D4061" s="1">
        <v>22.094519999999999</v>
      </c>
      <c r="E4061" s="66" t="s">
        <v>191</v>
      </c>
      <c r="F4061" s="1">
        <v>14.92859</v>
      </c>
      <c r="G4061" s="1">
        <v>31.429390000000001</v>
      </c>
      <c r="H4061" s="1"/>
      <c r="I4061" s="66" t="s">
        <v>191</v>
      </c>
    </row>
    <row r="4062" spans="1:9" x14ac:dyDescent="0.25">
      <c r="A4062" s="66" t="s">
        <v>287</v>
      </c>
      <c r="B4062" s="1" t="s">
        <v>114</v>
      </c>
      <c r="C4062" s="1" t="s">
        <v>183</v>
      </c>
      <c r="D4062" s="1">
        <v>21.71772</v>
      </c>
      <c r="E4062" s="66" t="s">
        <v>191</v>
      </c>
      <c r="F4062" s="1">
        <v>16.554639999999999</v>
      </c>
      <c r="G4062" s="1">
        <v>27.95166</v>
      </c>
      <c r="H4062" s="1"/>
      <c r="I4062" s="66" t="s">
        <v>191</v>
      </c>
    </row>
    <row r="4063" spans="1:9" x14ac:dyDescent="0.25">
      <c r="A4063" s="66" t="s">
        <v>287</v>
      </c>
      <c r="B4063" s="1" t="s">
        <v>115</v>
      </c>
      <c r="C4063" s="1" t="s">
        <v>183</v>
      </c>
      <c r="D4063" s="1">
        <v>24.253599999999999</v>
      </c>
      <c r="E4063" s="66" t="s">
        <v>191</v>
      </c>
      <c r="F4063" s="1">
        <v>19.115120000000001</v>
      </c>
      <c r="G4063" s="1">
        <v>30.25667</v>
      </c>
      <c r="H4063" s="1"/>
      <c r="I4063" s="66" t="s">
        <v>191</v>
      </c>
    </row>
    <row r="4064" spans="1:9" x14ac:dyDescent="0.25">
      <c r="A4064" s="66" t="s">
        <v>287</v>
      </c>
      <c r="B4064" s="1" t="s">
        <v>116</v>
      </c>
      <c r="C4064" s="1" t="s">
        <v>187</v>
      </c>
      <c r="D4064" s="1">
        <v>26.724769999999999</v>
      </c>
      <c r="E4064" s="66" t="s">
        <v>191</v>
      </c>
      <c r="F4064" s="1">
        <v>18.293600000000001</v>
      </c>
      <c r="G4064" s="1">
        <v>37.269260000000003</v>
      </c>
      <c r="H4064" s="1"/>
      <c r="I4064" s="66" t="s">
        <v>191</v>
      </c>
    </row>
    <row r="4065" spans="1:9" x14ac:dyDescent="0.25">
      <c r="A4065" s="66" t="s">
        <v>287</v>
      </c>
      <c r="B4065" s="1" t="s">
        <v>117</v>
      </c>
      <c r="C4065" s="1" t="s">
        <v>184</v>
      </c>
      <c r="D4065" s="1">
        <v>23.084389999999999</v>
      </c>
      <c r="E4065" s="66" t="s">
        <v>191</v>
      </c>
      <c r="F4065" s="1">
        <v>14.22993</v>
      </c>
      <c r="G4065" s="1">
        <v>35.188099999999999</v>
      </c>
      <c r="H4065" s="1"/>
      <c r="I4065" s="66" t="s">
        <v>191</v>
      </c>
    </row>
    <row r="4066" spans="1:9" x14ac:dyDescent="0.25">
      <c r="A4066" s="66" t="s">
        <v>287</v>
      </c>
      <c r="B4066" s="1" t="s">
        <v>118</v>
      </c>
      <c r="C4066" s="1" t="s">
        <v>184</v>
      </c>
      <c r="D4066" s="1">
        <v>19.893650000000001</v>
      </c>
      <c r="E4066" s="66" t="s">
        <v>191</v>
      </c>
      <c r="F4066" s="1">
        <v>13.47236</v>
      </c>
      <c r="G4066" s="1">
        <v>28.371949999999998</v>
      </c>
      <c r="H4066" s="1"/>
      <c r="I4066" s="66" t="s">
        <v>191</v>
      </c>
    </row>
    <row r="4067" spans="1:9" x14ac:dyDescent="0.25">
      <c r="A4067" s="66" t="s">
        <v>287</v>
      </c>
      <c r="B4067" s="1" t="s">
        <v>119</v>
      </c>
      <c r="C4067" s="1" t="s">
        <v>182</v>
      </c>
      <c r="D4067" s="1">
        <v>22.528030000000001</v>
      </c>
      <c r="E4067" s="66" t="s">
        <v>191</v>
      </c>
      <c r="F4067" s="1">
        <v>16.625920000000001</v>
      </c>
      <c r="G4067" s="1">
        <v>29.777049999999999</v>
      </c>
      <c r="H4067" s="1"/>
      <c r="I4067" s="66" t="s">
        <v>191</v>
      </c>
    </row>
    <row r="4068" spans="1:9" x14ac:dyDescent="0.25">
      <c r="A4068" s="66" t="s">
        <v>287</v>
      </c>
      <c r="B4068" s="1" t="s">
        <v>120</v>
      </c>
      <c r="C4068" s="1" t="s">
        <v>185</v>
      </c>
      <c r="D4068" s="1">
        <v>18.215520000000001</v>
      </c>
      <c r="E4068" s="66" t="s">
        <v>191</v>
      </c>
      <c r="F4068" s="1">
        <v>12.08911</v>
      </c>
      <c r="G4068" s="1">
        <v>26.510380000000001</v>
      </c>
      <c r="H4068" s="1"/>
      <c r="I4068" s="66" t="s">
        <v>191</v>
      </c>
    </row>
    <row r="4069" spans="1:9" x14ac:dyDescent="0.25">
      <c r="A4069" s="66" t="s">
        <v>287</v>
      </c>
      <c r="B4069" s="1" t="s">
        <v>121</v>
      </c>
      <c r="C4069" s="1" t="s">
        <v>183</v>
      </c>
      <c r="D4069" s="1">
        <v>28.756019999999999</v>
      </c>
      <c r="E4069" s="66" t="s">
        <v>191</v>
      </c>
      <c r="F4069" s="1">
        <v>23.141100000000002</v>
      </c>
      <c r="G4069" s="1">
        <v>35.110950000000003</v>
      </c>
      <c r="H4069" s="1"/>
      <c r="I4069" s="66" t="s">
        <v>191</v>
      </c>
    </row>
    <row r="4070" spans="1:9" x14ac:dyDescent="0.25">
      <c r="A4070" s="66" t="s">
        <v>287</v>
      </c>
      <c r="B4070" s="66" t="s">
        <v>122</v>
      </c>
      <c r="C4070" s="1" t="s">
        <v>187</v>
      </c>
      <c r="D4070" s="1">
        <v>12.78209</v>
      </c>
      <c r="E4070" s="66" t="s">
        <v>191</v>
      </c>
      <c r="F4070" s="1">
        <v>8.0069339999999993</v>
      </c>
      <c r="G4070" s="1">
        <v>19.792339999999999</v>
      </c>
      <c r="H4070" s="1"/>
      <c r="I4070" s="66" t="s">
        <v>191</v>
      </c>
    </row>
    <row r="4071" spans="1:9" x14ac:dyDescent="0.25">
      <c r="A4071" s="66" t="s">
        <v>287</v>
      </c>
      <c r="B4071" s="1" t="s">
        <v>123</v>
      </c>
      <c r="C4071" s="1" t="s">
        <v>183</v>
      </c>
      <c r="D4071" s="1">
        <v>23.92305</v>
      </c>
      <c r="E4071" s="66" t="s">
        <v>191</v>
      </c>
      <c r="F4071" s="1">
        <v>18.343309999999999</v>
      </c>
      <c r="G4071" s="1">
        <v>30.56475</v>
      </c>
      <c r="H4071" s="1"/>
      <c r="I4071" s="66" t="s">
        <v>191</v>
      </c>
    </row>
    <row r="4072" spans="1:9" x14ac:dyDescent="0.25">
      <c r="A4072" s="66" t="s">
        <v>287</v>
      </c>
      <c r="B4072" s="1" t="s">
        <v>124</v>
      </c>
      <c r="C4072" s="1" t="s">
        <v>184</v>
      </c>
      <c r="D4072" s="1">
        <v>16.788340000000002</v>
      </c>
      <c r="E4072" s="66" t="s">
        <v>191</v>
      </c>
      <c r="F4072" s="1">
        <v>11.778269999999999</v>
      </c>
      <c r="G4072" s="1">
        <v>23.365100000000002</v>
      </c>
      <c r="H4072" s="1"/>
      <c r="I4072" s="66" t="s">
        <v>191</v>
      </c>
    </row>
    <row r="4073" spans="1:9" x14ac:dyDescent="0.25">
      <c r="A4073" s="66" t="s">
        <v>287</v>
      </c>
      <c r="B4073" s="1" t="s">
        <v>125</v>
      </c>
      <c r="C4073" s="1" t="s">
        <v>186</v>
      </c>
      <c r="D4073" s="1">
        <v>29.90635</v>
      </c>
      <c r="E4073" s="66" t="s">
        <v>191</v>
      </c>
      <c r="F4073" s="1">
        <v>23.026589999999999</v>
      </c>
      <c r="G4073" s="1">
        <v>37.83135</v>
      </c>
      <c r="H4073" s="1"/>
      <c r="I4073" s="66" t="s">
        <v>191</v>
      </c>
    </row>
    <row r="4074" spans="1:9" x14ac:dyDescent="0.25">
      <c r="A4074" s="66" t="s">
        <v>287</v>
      </c>
      <c r="B4074" s="66" t="s">
        <v>126</v>
      </c>
      <c r="C4074" s="1" t="s">
        <v>187</v>
      </c>
      <c r="D4074" s="1">
        <v>26.65174</v>
      </c>
      <c r="E4074" s="66" t="s">
        <v>191</v>
      </c>
      <c r="F4074" s="1">
        <v>19.629000000000001</v>
      </c>
      <c r="G4074" s="1">
        <v>35.090040000000002</v>
      </c>
      <c r="H4074" s="1"/>
      <c r="I4074" s="66" t="s">
        <v>191</v>
      </c>
    </row>
    <row r="4075" spans="1:9" x14ac:dyDescent="0.25">
      <c r="A4075" s="66" t="s">
        <v>287</v>
      </c>
      <c r="B4075" s="1" t="s">
        <v>127</v>
      </c>
      <c r="C4075" s="1" t="s">
        <v>183</v>
      </c>
      <c r="D4075" s="1">
        <v>29.820869999999999</v>
      </c>
      <c r="E4075" s="66" t="s">
        <v>191</v>
      </c>
      <c r="F4075" s="1">
        <v>23.274239999999999</v>
      </c>
      <c r="G4075" s="1">
        <v>37.313420000000001</v>
      </c>
      <c r="H4075" s="1"/>
      <c r="I4075" s="66" t="s">
        <v>191</v>
      </c>
    </row>
    <row r="4076" spans="1:9" x14ac:dyDescent="0.25">
      <c r="A4076" s="66" t="s">
        <v>287</v>
      </c>
      <c r="B4076" s="1" t="s">
        <v>128</v>
      </c>
      <c r="C4076" s="1" t="s">
        <v>184</v>
      </c>
      <c r="D4076" s="1">
        <v>19.226289999999999</v>
      </c>
      <c r="E4076" s="66" t="s">
        <v>191</v>
      </c>
      <c r="F4076" s="1">
        <v>13.812139999999999</v>
      </c>
      <c r="G4076" s="1">
        <v>26.119540000000001</v>
      </c>
      <c r="H4076" s="1"/>
      <c r="I4076" s="66" t="s">
        <v>191</v>
      </c>
    </row>
    <row r="4077" spans="1:9" x14ac:dyDescent="0.25">
      <c r="A4077" s="66" t="s">
        <v>287</v>
      </c>
      <c r="B4077" s="1" t="s">
        <v>129</v>
      </c>
      <c r="C4077" s="1" t="s">
        <v>3</v>
      </c>
      <c r="D4077" s="1">
        <v>20.438829999999999</v>
      </c>
      <c r="E4077" s="66" t="s">
        <v>191</v>
      </c>
      <c r="F4077" s="1">
        <v>14.856859999999999</v>
      </c>
      <c r="G4077" s="1">
        <v>27.4421</v>
      </c>
      <c r="H4077" s="1"/>
      <c r="I4077" s="66" t="s">
        <v>191</v>
      </c>
    </row>
    <row r="4078" spans="1:9" x14ac:dyDescent="0.25">
      <c r="A4078" s="66" t="s">
        <v>287</v>
      </c>
      <c r="B4078" s="1" t="s">
        <v>130</v>
      </c>
      <c r="C4078" s="1" t="s">
        <v>186</v>
      </c>
      <c r="D4078" s="1">
        <v>17.364370000000001</v>
      </c>
      <c r="E4078" s="66" t="s">
        <v>191</v>
      </c>
      <c r="F4078" s="1">
        <v>11.005549999999999</v>
      </c>
      <c r="G4078" s="1">
        <v>26.31101</v>
      </c>
      <c r="H4078" s="1"/>
      <c r="I4078" s="66" t="s">
        <v>191</v>
      </c>
    </row>
    <row r="4079" spans="1:9" x14ac:dyDescent="0.25">
      <c r="A4079" s="66" t="s">
        <v>287</v>
      </c>
      <c r="B4079" s="1" t="s">
        <v>131</v>
      </c>
      <c r="C4079" s="1" t="s">
        <v>186</v>
      </c>
      <c r="D4079" s="1">
        <v>17.436019999999999</v>
      </c>
      <c r="E4079" s="66" t="s">
        <v>191</v>
      </c>
      <c r="F4079" s="1">
        <v>10.582940000000001</v>
      </c>
      <c r="G4079" s="1">
        <v>27.368569999999998</v>
      </c>
      <c r="H4079" s="1"/>
      <c r="I4079" s="66" t="s">
        <v>191</v>
      </c>
    </row>
    <row r="4080" spans="1:9" x14ac:dyDescent="0.25">
      <c r="A4080" s="66" t="s">
        <v>287</v>
      </c>
      <c r="B4080" s="1" t="s">
        <v>132</v>
      </c>
      <c r="C4080" s="1" t="s">
        <v>182</v>
      </c>
      <c r="D4080" s="1">
        <v>23.067219999999999</v>
      </c>
      <c r="E4080" s="66" t="s">
        <v>191</v>
      </c>
      <c r="F4080" s="1">
        <v>16.47814</v>
      </c>
      <c r="G4080" s="1">
        <v>31.303570000000001</v>
      </c>
      <c r="H4080" s="1"/>
      <c r="I4080" s="66" t="s">
        <v>191</v>
      </c>
    </row>
    <row r="4081" spans="1:9" x14ac:dyDescent="0.25">
      <c r="A4081" s="66" t="s">
        <v>287</v>
      </c>
      <c r="B4081" s="1" t="s">
        <v>133</v>
      </c>
      <c r="C4081" s="1" t="s">
        <v>186</v>
      </c>
      <c r="D4081" s="1">
        <v>16.8</v>
      </c>
      <c r="E4081" s="66" t="s">
        <v>16</v>
      </c>
      <c r="F4081" s="1">
        <v>10.0566</v>
      </c>
      <c r="G4081" s="1">
        <v>26.808409999999999</v>
      </c>
      <c r="H4081" s="1"/>
      <c r="I4081" s="66">
        <v>25.01</v>
      </c>
    </row>
    <row r="4082" spans="1:9" x14ac:dyDescent="0.25">
      <c r="A4082" s="66" t="s">
        <v>287</v>
      </c>
      <c r="B4082" s="1" t="s">
        <v>134</v>
      </c>
      <c r="C4082" s="1" t="s">
        <v>182</v>
      </c>
      <c r="D4082" s="1">
        <v>25.153020000000001</v>
      </c>
      <c r="E4082" s="66" t="s">
        <v>191</v>
      </c>
      <c r="F4082" s="1">
        <v>20.323709999999998</v>
      </c>
      <c r="G4082" s="1">
        <v>30.68788</v>
      </c>
      <c r="H4082" s="1"/>
      <c r="I4082" s="66" t="s">
        <v>191</v>
      </c>
    </row>
    <row r="4083" spans="1:9" x14ac:dyDescent="0.25">
      <c r="A4083" s="66" t="s">
        <v>287</v>
      </c>
      <c r="B4083" s="1" t="s">
        <v>135</v>
      </c>
      <c r="C4083" s="1" t="s">
        <v>3</v>
      </c>
      <c r="D4083" s="1">
        <v>14.9</v>
      </c>
      <c r="E4083" s="66" t="s">
        <v>16</v>
      </c>
      <c r="F4083" s="1">
        <v>8.2413869999999996</v>
      </c>
      <c r="G4083" s="1">
        <v>25.574819999999999</v>
      </c>
      <c r="H4083" s="1"/>
      <c r="I4083" s="66">
        <v>25.01</v>
      </c>
    </row>
    <row r="4084" spans="1:9" x14ac:dyDescent="0.25">
      <c r="A4084" s="66" t="s">
        <v>287</v>
      </c>
      <c r="B4084" s="1" t="s">
        <v>136</v>
      </c>
      <c r="C4084" s="1" t="s">
        <v>183</v>
      </c>
      <c r="D4084" s="1">
        <v>21.07798</v>
      </c>
      <c r="E4084" s="66" t="s">
        <v>191</v>
      </c>
      <c r="F4084" s="1">
        <v>14.969849999999999</v>
      </c>
      <c r="G4084" s="1">
        <v>28.833279999999998</v>
      </c>
      <c r="H4084" s="1"/>
      <c r="I4084" s="66" t="s">
        <v>191</v>
      </c>
    </row>
    <row r="4085" spans="1:9" x14ac:dyDescent="0.25">
      <c r="A4085" s="66" t="s">
        <v>287</v>
      </c>
      <c r="B4085" s="1" t="s">
        <v>137</v>
      </c>
      <c r="C4085" s="1" t="s">
        <v>181</v>
      </c>
      <c r="D4085" s="1">
        <v>20.340579999999999</v>
      </c>
      <c r="E4085" s="66" t="s">
        <v>191</v>
      </c>
      <c r="F4085" s="1">
        <v>14.773770000000001</v>
      </c>
      <c r="G4085" s="1">
        <v>27.332280000000001</v>
      </c>
      <c r="H4085" s="1"/>
      <c r="I4085" s="66" t="s">
        <v>191</v>
      </c>
    </row>
    <row r="4086" spans="1:9" x14ac:dyDescent="0.25">
      <c r="A4086" s="66" t="s">
        <v>287</v>
      </c>
      <c r="B4086" s="1" t="s">
        <v>138</v>
      </c>
      <c r="C4086" s="1" t="s">
        <v>185</v>
      </c>
      <c r="D4086" s="1">
        <v>19.697320000000001</v>
      </c>
      <c r="E4086" s="66" t="s">
        <v>191</v>
      </c>
      <c r="F4086" s="1">
        <v>13.580260000000001</v>
      </c>
      <c r="G4086" s="1">
        <v>27.686979999999998</v>
      </c>
      <c r="H4086" s="1"/>
      <c r="I4086" s="66" t="s">
        <v>191</v>
      </c>
    </row>
    <row r="4087" spans="1:9" x14ac:dyDescent="0.25">
      <c r="A4087" s="66" t="s">
        <v>287</v>
      </c>
      <c r="B4087" s="66" t="s">
        <v>139</v>
      </c>
      <c r="C4087" s="1" t="s">
        <v>187</v>
      </c>
      <c r="D4087" s="1">
        <v>15.19289</v>
      </c>
      <c r="E4087" s="66" t="s">
        <v>191</v>
      </c>
      <c r="F4087" s="1">
        <v>9.3296010000000003</v>
      </c>
      <c r="G4087" s="1">
        <v>23.774809999999999</v>
      </c>
      <c r="H4087" s="1"/>
      <c r="I4087" s="66" t="s">
        <v>191</v>
      </c>
    </row>
    <row r="4088" spans="1:9" x14ac:dyDescent="0.25">
      <c r="A4088" s="66" t="s">
        <v>287</v>
      </c>
      <c r="B4088" s="66" t="s">
        <v>140</v>
      </c>
      <c r="C4088" s="1" t="s">
        <v>187</v>
      </c>
      <c r="D4088" s="1">
        <v>14.367699999999999</v>
      </c>
      <c r="E4088" s="66" t="s">
        <v>191</v>
      </c>
      <c r="F4088" s="1">
        <v>8.8281229999999997</v>
      </c>
      <c r="G4088" s="1">
        <v>22.524550000000001</v>
      </c>
      <c r="H4088" s="1"/>
      <c r="I4088" s="66" t="s">
        <v>191</v>
      </c>
    </row>
    <row r="4089" spans="1:9" x14ac:dyDescent="0.25">
      <c r="A4089" s="66" t="s">
        <v>287</v>
      </c>
      <c r="B4089" s="1" t="s">
        <v>141</v>
      </c>
      <c r="C4089" s="1" t="s">
        <v>181</v>
      </c>
      <c r="D4089" s="1">
        <v>22.788869999999999</v>
      </c>
      <c r="E4089" s="66" t="s">
        <v>191</v>
      </c>
      <c r="F4089" s="1">
        <v>17.050989999999999</v>
      </c>
      <c r="G4089" s="1">
        <v>29.764759999999999</v>
      </c>
      <c r="H4089" s="1"/>
      <c r="I4089" s="66" t="s">
        <v>191</v>
      </c>
    </row>
    <row r="4090" spans="1:9" x14ac:dyDescent="0.25">
      <c r="A4090" s="66" t="s">
        <v>287</v>
      </c>
      <c r="B4090" s="1" t="s">
        <v>142</v>
      </c>
      <c r="C4090" s="1" t="s">
        <v>3</v>
      </c>
      <c r="D4090" s="1">
        <v>14.9</v>
      </c>
      <c r="E4090" s="66" t="s">
        <v>16</v>
      </c>
      <c r="F4090" s="1">
        <v>7.9205249999999996</v>
      </c>
      <c r="G4090" s="1">
        <v>26.412019999999998</v>
      </c>
      <c r="H4090" s="1"/>
      <c r="I4090" s="66">
        <v>25.01</v>
      </c>
    </row>
    <row r="4091" spans="1:9" x14ac:dyDescent="0.25">
      <c r="A4091" s="66" t="s">
        <v>287</v>
      </c>
      <c r="B4091" s="1" t="s">
        <v>143</v>
      </c>
      <c r="C4091" s="1" t="s">
        <v>182</v>
      </c>
      <c r="D4091" s="1">
        <v>28.131920000000001</v>
      </c>
      <c r="E4091" s="66" t="s">
        <v>191</v>
      </c>
      <c r="F4091" s="1">
        <v>22.0154</v>
      </c>
      <c r="G4091" s="1">
        <v>35.181159999999998</v>
      </c>
      <c r="H4091" s="1"/>
      <c r="I4091" s="66" t="s">
        <v>191</v>
      </c>
    </row>
    <row r="4092" spans="1:9" x14ac:dyDescent="0.25">
      <c r="A4092" s="66" t="s">
        <v>287</v>
      </c>
      <c r="B4092" s="1" t="s">
        <v>144</v>
      </c>
      <c r="C4092" s="1" t="s">
        <v>181</v>
      </c>
      <c r="D4092" s="1">
        <v>24.923490000000001</v>
      </c>
      <c r="E4092" s="66" t="s">
        <v>191</v>
      </c>
      <c r="F4092" s="1">
        <v>17.28143</v>
      </c>
      <c r="G4092" s="1">
        <v>34.534080000000003</v>
      </c>
      <c r="H4092" s="1"/>
      <c r="I4092" s="66" t="s">
        <v>191</v>
      </c>
    </row>
    <row r="4093" spans="1:9" x14ac:dyDescent="0.25">
      <c r="A4093" s="66" t="s">
        <v>287</v>
      </c>
      <c r="B4093" s="1" t="s">
        <v>145</v>
      </c>
      <c r="C4093" s="1" t="s">
        <v>182</v>
      </c>
      <c r="D4093" s="1">
        <v>31.42689</v>
      </c>
      <c r="E4093" s="66" t="s">
        <v>191</v>
      </c>
      <c r="F4093" s="1">
        <v>24.89264</v>
      </c>
      <c r="G4093" s="1">
        <v>38.790500000000002</v>
      </c>
      <c r="H4093" s="1"/>
      <c r="I4093" s="66" t="s">
        <v>191</v>
      </c>
    </row>
    <row r="4094" spans="1:9" x14ac:dyDescent="0.25">
      <c r="A4094" s="66" t="s">
        <v>287</v>
      </c>
      <c r="B4094" s="1" t="s">
        <v>146</v>
      </c>
      <c r="C4094" s="1" t="s">
        <v>182</v>
      </c>
      <c r="D4094" s="1">
        <v>27.72758</v>
      </c>
      <c r="E4094" s="66" t="s">
        <v>191</v>
      </c>
      <c r="F4094" s="1">
        <v>21.36364</v>
      </c>
      <c r="G4094" s="1">
        <v>35.140120000000003</v>
      </c>
      <c r="H4094" s="1"/>
      <c r="I4094" s="66" t="s">
        <v>191</v>
      </c>
    </row>
    <row r="4095" spans="1:9" x14ac:dyDescent="0.25">
      <c r="A4095" s="66" t="s">
        <v>287</v>
      </c>
      <c r="B4095" s="66" t="s">
        <v>147</v>
      </c>
      <c r="C4095" s="1" t="s">
        <v>187</v>
      </c>
      <c r="D4095" s="1">
        <v>21.000489999999999</v>
      </c>
      <c r="E4095" s="66" t="s">
        <v>191</v>
      </c>
      <c r="F4095" s="1">
        <v>13.88153</v>
      </c>
      <c r="G4095" s="1">
        <v>30.478249999999999</v>
      </c>
      <c r="H4095" s="1"/>
      <c r="I4095" s="66" t="s">
        <v>191</v>
      </c>
    </row>
    <row r="4096" spans="1:9" x14ac:dyDescent="0.25">
      <c r="A4096" s="66" t="s">
        <v>287</v>
      </c>
      <c r="B4096" s="1" t="s">
        <v>148</v>
      </c>
      <c r="C4096" s="1" t="s">
        <v>3</v>
      </c>
      <c r="D4096" s="1">
        <v>20.23668</v>
      </c>
      <c r="E4096" s="66" t="s">
        <v>191</v>
      </c>
      <c r="F4096" s="1">
        <v>14.42422</v>
      </c>
      <c r="G4096" s="1">
        <v>27.634979999999999</v>
      </c>
      <c r="H4096" s="1"/>
      <c r="I4096" s="66" t="s">
        <v>191</v>
      </c>
    </row>
    <row r="4097" spans="1:9" x14ac:dyDescent="0.25">
      <c r="A4097" s="66" t="s">
        <v>287</v>
      </c>
      <c r="B4097" s="1" t="s">
        <v>149</v>
      </c>
      <c r="C4097" s="1" t="s">
        <v>3</v>
      </c>
      <c r="D4097" s="1">
        <v>18.686990000000002</v>
      </c>
      <c r="E4097" s="66" t="s">
        <v>191</v>
      </c>
      <c r="F4097" s="1">
        <v>12.56978</v>
      </c>
      <c r="G4097" s="1">
        <v>26.866379999999999</v>
      </c>
      <c r="H4097" s="1"/>
      <c r="I4097" s="66" t="s">
        <v>191</v>
      </c>
    </row>
    <row r="4098" spans="1:9" x14ac:dyDescent="0.25">
      <c r="A4098" s="66" t="s">
        <v>287</v>
      </c>
      <c r="B4098" s="1" t="s">
        <v>150</v>
      </c>
      <c r="C4098" s="1" t="s">
        <v>181</v>
      </c>
      <c r="D4098" s="1">
        <v>26.05031</v>
      </c>
      <c r="E4098" s="66" t="s">
        <v>191</v>
      </c>
      <c r="F4098" s="1">
        <v>20.413160000000001</v>
      </c>
      <c r="G4098" s="1">
        <v>32.606400000000001</v>
      </c>
      <c r="H4098" s="1"/>
      <c r="I4098" s="66" t="s">
        <v>191</v>
      </c>
    </row>
    <row r="4099" spans="1:9" x14ac:dyDescent="0.25">
      <c r="A4099" s="66" t="s">
        <v>287</v>
      </c>
      <c r="B4099" s="1" t="s">
        <v>151</v>
      </c>
      <c r="C4099" s="1" t="s">
        <v>182</v>
      </c>
      <c r="D4099" s="1">
        <v>21.506150000000002</v>
      </c>
      <c r="E4099" s="66" t="s">
        <v>191</v>
      </c>
      <c r="F4099" s="1">
        <v>16.197520000000001</v>
      </c>
      <c r="G4099" s="1">
        <v>27.973870000000002</v>
      </c>
      <c r="H4099" s="1"/>
      <c r="I4099" s="66" t="s">
        <v>191</v>
      </c>
    </row>
    <row r="4100" spans="1:9" x14ac:dyDescent="0.25">
      <c r="A4100" s="66" t="s">
        <v>287</v>
      </c>
      <c r="B4100" s="1" t="s">
        <v>152</v>
      </c>
      <c r="C4100" s="1" t="s">
        <v>186</v>
      </c>
      <c r="D4100" s="1">
        <v>17.078600000000002</v>
      </c>
      <c r="E4100" s="66" t="s">
        <v>191</v>
      </c>
      <c r="F4100" s="1">
        <v>11.80972</v>
      </c>
      <c r="G4100" s="1">
        <v>24.056950000000001</v>
      </c>
      <c r="H4100" s="1"/>
      <c r="I4100" s="66" t="s">
        <v>191</v>
      </c>
    </row>
    <row r="4101" spans="1:9" x14ac:dyDescent="0.25">
      <c r="A4101" s="66" t="s">
        <v>287</v>
      </c>
      <c r="B4101" s="1" t="s">
        <v>153</v>
      </c>
      <c r="C4101" s="1" t="s">
        <v>182</v>
      </c>
      <c r="D4101" s="1">
        <v>25.509350000000001</v>
      </c>
      <c r="E4101" s="66" t="s">
        <v>191</v>
      </c>
      <c r="F4101" s="1">
        <v>19.308769999999999</v>
      </c>
      <c r="G4101" s="1">
        <v>32.889499999999998</v>
      </c>
      <c r="H4101" s="1"/>
      <c r="I4101" s="66" t="s">
        <v>191</v>
      </c>
    </row>
    <row r="4102" spans="1:9" x14ac:dyDescent="0.25">
      <c r="A4102" s="66" t="s">
        <v>287</v>
      </c>
      <c r="B4102" s="1" t="s">
        <v>154</v>
      </c>
      <c r="C4102" s="1" t="s">
        <v>183</v>
      </c>
      <c r="D4102" s="1">
        <v>25.643660000000001</v>
      </c>
      <c r="E4102" s="66" t="s">
        <v>191</v>
      </c>
      <c r="F4102" s="1">
        <v>17.931529999999999</v>
      </c>
      <c r="G4102" s="1">
        <v>35.248089999999998</v>
      </c>
      <c r="H4102" s="1"/>
      <c r="I4102" s="66" t="s">
        <v>191</v>
      </c>
    </row>
    <row r="4103" spans="1:9" x14ac:dyDescent="0.25">
      <c r="A4103" s="66" t="s">
        <v>287</v>
      </c>
      <c r="B4103" s="66" t="s">
        <v>155</v>
      </c>
      <c r="C4103" s="1" t="s">
        <v>187</v>
      </c>
      <c r="D4103" s="1">
        <v>12.846</v>
      </c>
      <c r="E4103" s="66" t="s">
        <v>191</v>
      </c>
      <c r="F4103" s="1">
        <v>8.1455000000000002</v>
      </c>
      <c r="G4103" s="1">
        <v>19.677910000000001</v>
      </c>
      <c r="H4103" s="1"/>
      <c r="I4103" s="66" t="s">
        <v>191</v>
      </c>
    </row>
    <row r="4104" spans="1:9" x14ac:dyDescent="0.25">
      <c r="A4104" s="66" t="s">
        <v>287</v>
      </c>
      <c r="B4104" s="1" t="s">
        <v>156</v>
      </c>
      <c r="C4104" s="1" t="s">
        <v>184</v>
      </c>
      <c r="D4104" s="1">
        <v>16.328040000000001</v>
      </c>
      <c r="E4104" s="66" t="s">
        <v>191</v>
      </c>
      <c r="F4104" s="1">
        <v>10.08769</v>
      </c>
      <c r="G4104" s="1">
        <v>25.34074</v>
      </c>
      <c r="H4104" s="1"/>
      <c r="I4104" s="66" t="s">
        <v>191</v>
      </c>
    </row>
    <row r="4105" spans="1:9" x14ac:dyDescent="0.25">
      <c r="A4105" s="66" t="s">
        <v>287</v>
      </c>
      <c r="B4105" s="1" t="s">
        <v>157</v>
      </c>
      <c r="C4105" s="1" t="s">
        <v>3</v>
      </c>
      <c r="D4105" s="1">
        <v>17.59965</v>
      </c>
      <c r="E4105" s="66" t="s">
        <v>191</v>
      </c>
      <c r="F4105" s="1">
        <v>12.56222</v>
      </c>
      <c r="G4105" s="1">
        <v>24.10031</v>
      </c>
      <c r="H4105" s="1"/>
      <c r="I4105" s="66" t="s">
        <v>191</v>
      </c>
    </row>
    <row r="4106" spans="1:9" x14ac:dyDescent="0.25">
      <c r="A4106" s="66" t="s">
        <v>287</v>
      </c>
      <c r="B4106" s="1" t="s">
        <v>158</v>
      </c>
      <c r="C4106" s="1" t="s">
        <v>182</v>
      </c>
      <c r="D4106" s="1">
        <v>23.566980000000001</v>
      </c>
      <c r="E4106" s="66" t="s">
        <v>191</v>
      </c>
      <c r="F4106" s="1">
        <v>17.711459999999999</v>
      </c>
      <c r="G4106" s="1">
        <v>30.637619999999998</v>
      </c>
      <c r="H4106" s="1"/>
      <c r="I4106" s="66" t="s">
        <v>191</v>
      </c>
    </row>
    <row r="4107" spans="1:9" x14ac:dyDescent="0.25">
      <c r="A4107" s="66" t="s">
        <v>287</v>
      </c>
      <c r="B4107" s="1" t="s">
        <v>159</v>
      </c>
      <c r="C4107" s="1" t="s">
        <v>186</v>
      </c>
      <c r="D4107" s="1">
        <v>25.5639</v>
      </c>
      <c r="E4107" s="66" t="s">
        <v>191</v>
      </c>
      <c r="F4107" s="1">
        <v>17.837959999999999</v>
      </c>
      <c r="G4107" s="1">
        <v>35.202390000000001</v>
      </c>
      <c r="H4107" s="1"/>
      <c r="I4107" s="66" t="s">
        <v>191</v>
      </c>
    </row>
    <row r="4108" spans="1:9" x14ac:dyDescent="0.25">
      <c r="A4108" s="66" t="s">
        <v>287</v>
      </c>
      <c r="B4108" s="1" t="s">
        <v>160</v>
      </c>
      <c r="C4108" s="1" t="s">
        <v>183</v>
      </c>
      <c r="D4108" s="1">
        <v>22.307279999999999</v>
      </c>
      <c r="E4108" s="66" t="s">
        <v>191</v>
      </c>
      <c r="F4108" s="1">
        <v>14.616619999999999</v>
      </c>
      <c r="G4108" s="1">
        <v>32.50403</v>
      </c>
      <c r="H4108" s="1"/>
      <c r="I4108" s="66" t="s">
        <v>191</v>
      </c>
    </row>
    <row r="4109" spans="1:9" x14ac:dyDescent="0.25">
      <c r="A4109" s="66" t="s">
        <v>287</v>
      </c>
      <c r="B4109" s="1" t="s">
        <v>161</v>
      </c>
      <c r="C4109" s="1" t="s">
        <v>186</v>
      </c>
      <c r="D4109" s="1">
        <v>23.859629999999999</v>
      </c>
      <c r="E4109" s="66" t="s">
        <v>191</v>
      </c>
      <c r="F4109" s="1">
        <v>16.64453</v>
      </c>
      <c r="G4109" s="1">
        <v>32.965449999999997</v>
      </c>
      <c r="H4109" s="1"/>
      <c r="I4109" s="66" t="s">
        <v>191</v>
      </c>
    </row>
    <row r="4110" spans="1:9" x14ac:dyDescent="0.25">
      <c r="A4110" s="66" t="s">
        <v>287</v>
      </c>
      <c r="B4110" s="1" t="s">
        <v>162</v>
      </c>
      <c r="C4110" s="1" t="s">
        <v>184</v>
      </c>
      <c r="D4110" s="1">
        <v>10.3</v>
      </c>
      <c r="E4110" s="66" t="s">
        <v>16</v>
      </c>
      <c r="F4110" s="1">
        <v>5.7401980000000004</v>
      </c>
      <c r="G4110" s="1">
        <v>17.818390000000001</v>
      </c>
      <c r="H4110" s="1"/>
      <c r="I4110" s="66">
        <v>25.01</v>
      </c>
    </row>
    <row r="4111" spans="1:9" x14ac:dyDescent="0.25">
      <c r="A4111" s="66" t="s">
        <v>287</v>
      </c>
      <c r="B4111" s="1" t="s">
        <v>163</v>
      </c>
      <c r="C4111" s="1" t="s">
        <v>185</v>
      </c>
      <c r="D4111" s="1">
        <v>18.179349999999999</v>
      </c>
      <c r="E4111" s="66" t="s">
        <v>191</v>
      </c>
      <c r="F4111" s="1">
        <v>12.062749999999999</v>
      </c>
      <c r="G4111" s="1">
        <v>26.464089999999999</v>
      </c>
      <c r="H4111" s="1"/>
      <c r="I4111" s="66" t="s">
        <v>191</v>
      </c>
    </row>
    <row r="4112" spans="1:9" x14ac:dyDescent="0.25">
      <c r="A4112" s="66" t="s">
        <v>287</v>
      </c>
      <c r="B4112" s="1" t="s">
        <v>164</v>
      </c>
      <c r="C4112" s="1" t="s">
        <v>184</v>
      </c>
      <c r="D4112" s="1">
        <v>19.149709999999999</v>
      </c>
      <c r="E4112" s="66" t="s">
        <v>191</v>
      </c>
      <c r="F4112" s="1">
        <v>11.94557</v>
      </c>
      <c r="G4112" s="1">
        <v>29.255050000000001</v>
      </c>
      <c r="H4112" s="1"/>
      <c r="I4112" s="66" t="s">
        <v>191</v>
      </c>
    </row>
    <row r="4113" spans="1:9" x14ac:dyDescent="0.25">
      <c r="A4113" s="66" t="s">
        <v>287</v>
      </c>
      <c r="B4113" s="1" t="s">
        <v>165</v>
      </c>
      <c r="C4113" s="1" t="s">
        <v>183</v>
      </c>
      <c r="D4113" s="1">
        <v>22.3202</v>
      </c>
      <c r="E4113" s="66" t="s">
        <v>191</v>
      </c>
      <c r="F4113" s="1">
        <v>16.544170000000001</v>
      </c>
      <c r="G4113" s="1">
        <v>29.402349999999998</v>
      </c>
      <c r="H4113" s="1"/>
      <c r="I4113" s="66" t="s">
        <v>191</v>
      </c>
    </row>
    <row r="4114" spans="1:9" x14ac:dyDescent="0.25">
      <c r="A4114" s="66" t="s">
        <v>287</v>
      </c>
      <c r="B4114" s="1" t="s">
        <v>166</v>
      </c>
      <c r="C4114" s="1" t="s">
        <v>3</v>
      </c>
      <c r="D4114" s="1">
        <v>12.339639999999999</v>
      </c>
      <c r="E4114" s="66" t="s">
        <v>191</v>
      </c>
      <c r="F4114" s="1">
        <v>8.0263460000000002</v>
      </c>
      <c r="G4114" s="1">
        <v>18.504519999999999</v>
      </c>
      <c r="H4114" s="1"/>
      <c r="I4114" s="66" t="s">
        <v>191</v>
      </c>
    </row>
    <row r="4115" spans="1:9" x14ac:dyDescent="0.25">
      <c r="A4115" s="66" t="s">
        <v>287</v>
      </c>
      <c r="B4115" s="1" t="s">
        <v>167</v>
      </c>
      <c r="C4115" s="1" t="s">
        <v>184</v>
      </c>
      <c r="D4115" s="1">
        <v>15.349270000000001</v>
      </c>
      <c r="E4115" s="66" t="s">
        <v>191</v>
      </c>
      <c r="F4115" s="1">
        <v>10.241479999999999</v>
      </c>
      <c r="G4115" s="1">
        <v>22.369620000000001</v>
      </c>
      <c r="H4115" s="1"/>
      <c r="I4115" s="66" t="s">
        <v>191</v>
      </c>
    </row>
    <row r="4116" spans="1:9" x14ac:dyDescent="0.25">
      <c r="A4116" s="66" t="s">
        <v>287</v>
      </c>
      <c r="B4116" s="66" t="s">
        <v>168</v>
      </c>
      <c r="C4116" s="1" t="s">
        <v>187</v>
      </c>
      <c r="D4116" s="1">
        <v>13.2</v>
      </c>
      <c r="E4116" s="66" t="s">
        <v>16</v>
      </c>
      <c r="F4116" s="1">
        <v>7.8429330000000004</v>
      </c>
      <c r="G4116" s="1">
        <v>21.398209999999999</v>
      </c>
      <c r="H4116" s="1"/>
      <c r="I4116" s="66">
        <v>25.01</v>
      </c>
    </row>
    <row r="4117" spans="1:9" x14ac:dyDescent="0.25">
      <c r="A4117" s="66" t="s">
        <v>287</v>
      </c>
      <c r="B4117" s="1" t="s">
        <v>169</v>
      </c>
      <c r="C4117" s="1" t="s">
        <v>3</v>
      </c>
      <c r="D4117" s="1">
        <v>23.787410000000001</v>
      </c>
      <c r="E4117" s="66" t="s">
        <v>191</v>
      </c>
      <c r="F4117" s="1">
        <v>15.339549999999999</v>
      </c>
      <c r="G4117" s="1">
        <v>34.966180000000001</v>
      </c>
      <c r="H4117" s="1"/>
      <c r="I4117" s="66" t="s">
        <v>191</v>
      </c>
    </row>
    <row r="4118" spans="1:9" x14ac:dyDescent="0.25">
      <c r="A4118" s="66" t="s">
        <v>287</v>
      </c>
      <c r="B4118" s="1" t="s">
        <v>170</v>
      </c>
      <c r="C4118" s="1" t="s">
        <v>3</v>
      </c>
      <c r="D4118" s="1">
        <v>23.925920000000001</v>
      </c>
      <c r="E4118" s="66" t="s">
        <v>191</v>
      </c>
      <c r="F4118" s="1">
        <v>15.09872</v>
      </c>
      <c r="G4118" s="1">
        <v>35.741280000000003</v>
      </c>
      <c r="H4118" s="1"/>
      <c r="I4118" s="66" t="s">
        <v>191</v>
      </c>
    </row>
    <row r="4119" spans="1:9" x14ac:dyDescent="0.25">
      <c r="A4119" s="66" t="s">
        <v>287</v>
      </c>
      <c r="B4119" s="1" t="s">
        <v>171</v>
      </c>
      <c r="C4119" s="1" t="s">
        <v>184</v>
      </c>
      <c r="D4119" s="1">
        <v>21.606449999999999</v>
      </c>
      <c r="E4119" s="66" t="s">
        <v>191</v>
      </c>
      <c r="F4119" s="1">
        <v>15.10266</v>
      </c>
      <c r="G4119" s="1">
        <v>29.923829999999999</v>
      </c>
      <c r="H4119" s="1"/>
      <c r="I4119" s="66" t="s">
        <v>191</v>
      </c>
    </row>
    <row r="4120" spans="1:9" x14ac:dyDescent="0.25">
      <c r="A4120" s="66" t="s">
        <v>287</v>
      </c>
      <c r="B4120" s="1" t="s">
        <v>172</v>
      </c>
      <c r="C4120" s="1" t="s">
        <v>185</v>
      </c>
      <c r="D4120" s="1">
        <v>29.79288</v>
      </c>
      <c r="E4120" s="66" t="s">
        <v>191</v>
      </c>
      <c r="F4120" s="1">
        <v>21.23903</v>
      </c>
      <c r="G4120" s="1">
        <v>40.04036</v>
      </c>
      <c r="H4120" s="1"/>
      <c r="I4120" s="66" t="s">
        <v>191</v>
      </c>
    </row>
    <row r="4121" spans="1:9" x14ac:dyDescent="0.25">
      <c r="A4121" s="66" t="s">
        <v>287</v>
      </c>
      <c r="B4121" s="1" t="s">
        <v>173</v>
      </c>
      <c r="C4121" s="1" t="s">
        <v>186</v>
      </c>
      <c r="D4121" s="1">
        <v>8.0313060000000007</v>
      </c>
      <c r="E4121" s="66" t="s">
        <v>191</v>
      </c>
      <c r="F4121" s="1">
        <v>5.4540899999999999</v>
      </c>
      <c r="G4121" s="1">
        <v>11.675940000000001</v>
      </c>
      <c r="H4121" s="1"/>
      <c r="I4121" s="66" t="s">
        <v>191</v>
      </c>
    </row>
    <row r="4122" spans="1:9" x14ac:dyDescent="0.25">
      <c r="A4122" s="66" t="s">
        <v>287</v>
      </c>
      <c r="B4122" s="1" t="s">
        <v>174</v>
      </c>
      <c r="C4122" s="1" t="s">
        <v>181</v>
      </c>
      <c r="D4122" s="1">
        <v>22.104980000000001</v>
      </c>
      <c r="E4122" s="66" t="s">
        <v>191</v>
      </c>
      <c r="F4122" s="1">
        <v>16.160779999999999</v>
      </c>
      <c r="G4122" s="1">
        <v>29.467099999999999</v>
      </c>
      <c r="H4122" s="1"/>
      <c r="I4122" s="66" t="s">
        <v>191</v>
      </c>
    </row>
    <row r="4123" spans="1:9" x14ac:dyDescent="0.25">
      <c r="A4123" s="66" t="s">
        <v>287</v>
      </c>
      <c r="B4123" s="1" t="s">
        <v>175</v>
      </c>
      <c r="C4123" s="1" t="s">
        <v>182</v>
      </c>
      <c r="D4123" s="1">
        <v>26.845099999999999</v>
      </c>
      <c r="E4123" s="66" t="s">
        <v>191</v>
      </c>
      <c r="F4123" s="1">
        <v>21.704360000000001</v>
      </c>
      <c r="G4123" s="1">
        <v>32.694989999999997</v>
      </c>
      <c r="H4123" s="1"/>
      <c r="I4123" s="66" t="s">
        <v>191</v>
      </c>
    </row>
    <row r="4124" spans="1:9" x14ac:dyDescent="0.25">
      <c r="A4124" s="66" t="s">
        <v>287</v>
      </c>
      <c r="B4124" s="1" t="s">
        <v>176</v>
      </c>
      <c r="C4124" s="1" t="s">
        <v>3</v>
      </c>
      <c r="D4124" s="1">
        <v>19.563359999999999</v>
      </c>
      <c r="E4124" s="66" t="s">
        <v>191</v>
      </c>
      <c r="F4124" s="1">
        <v>13.441369999999999</v>
      </c>
      <c r="G4124" s="1">
        <v>27.585070000000002</v>
      </c>
      <c r="H4124" s="1"/>
      <c r="I4124" s="66" t="s">
        <v>191</v>
      </c>
    </row>
    <row r="4125" spans="1:9" x14ac:dyDescent="0.25">
      <c r="A4125" s="66" t="s">
        <v>287</v>
      </c>
      <c r="B4125" s="1" t="s">
        <v>177</v>
      </c>
      <c r="C4125" s="1" t="s">
        <v>182</v>
      </c>
      <c r="D4125" s="1">
        <v>28.079239999999999</v>
      </c>
      <c r="E4125" s="66" t="s">
        <v>191</v>
      </c>
      <c r="F4125" s="1">
        <v>22.721109999999999</v>
      </c>
      <c r="G4125" s="1">
        <v>34.142679999999999</v>
      </c>
      <c r="H4125" s="1"/>
      <c r="I4125" s="66" t="s">
        <v>191</v>
      </c>
    </row>
    <row r="4126" spans="1:9" x14ac:dyDescent="0.25">
      <c r="A4126" s="66" t="s">
        <v>287</v>
      </c>
      <c r="B4126" s="1" t="s">
        <v>178</v>
      </c>
      <c r="C4126" s="1" t="s">
        <v>182</v>
      </c>
      <c r="D4126" s="1">
        <v>28.67361</v>
      </c>
      <c r="E4126" s="66" t="s">
        <v>191</v>
      </c>
      <c r="F4126" s="1">
        <v>20.614260000000002</v>
      </c>
      <c r="G4126" s="1">
        <v>38.361260000000001</v>
      </c>
      <c r="H4126" s="1"/>
      <c r="I4126" s="66" t="s">
        <v>191</v>
      </c>
    </row>
    <row r="4127" spans="1:9" x14ac:dyDescent="0.25">
      <c r="A4127" s="66" t="s">
        <v>287</v>
      </c>
      <c r="B4127" s="1" t="s">
        <v>179</v>
      </c>
      <c r="C4127" s="1" t="s">
        <v>181</v>
      </c>
      <c r="D4127" s="1">
        <v>23.17961</v>
      </c>
      <c r="E4127" s="66" t="s">
        <v>191</v>
      </c>
      <c r="F4127" s="1">
        <v>15.94467</v>
      </c>
      <c r="G4127" s="1">
        <v>32.430799999999998</v>
      </c>
      <c r="H4127" s="1"/>
      <c r="I4127" s="66" t="s">
        <v>191</v>
      </c>
    </row>
    <row r="4128" spans="1:9" x14ac:dyDescent="0.25">
      <c r="A4128" s="66" t="s">
        <v>287</v>
      </c>
      <c r="B4128" s="1" t="s">
        <v>180</v>
      </c>
      <c r="C4128" s="1" t="s">
        <v>186</v>
      </c>
      <c r="D4128" s="1">
        <v>23.049769999999999</v>
      </c>
      <c r="E4128" s="66" t="s">
        <v>191</v>
      </c>
      <c r="F4128" s="1">
        <v>14.421709999999999</v>
      </c>
      <c r="G4128" s="1">
        <v>34.744050000000001</v>
      </c>
      <c r="H4128" s="1"/>
      <c r="I4128" s="66" t="s">
        <v>191</v>
      </c>
    </row>
    <row r="4129" spans="1:9" x14ac:dyDescent="0.25">
      <c r="A4129" s="66" t="s">
        <v>287</v>
      </c>
      <c r="B4129" s="1" t="s">
        <v>181</v>
      </c>
      <c r="C4129" s="1" t="s">
        <v>181</v>
      </c>
      <c r="D4129" s="1">
        <v>23.296430000000001</v>
      </c>
      <c r="E4129" s="66" t="s">
        <v>191</v>
      </c>
      <c r="F4129" s="1">
        <v>20.71781</v>
      </c>
      <c r="G4129" s="1">
        <v>26.09037</v>
      </c>
      <c r="H4129" s="1"/>
      <c r="I4129" s="66" t="s">
        <v>191</v>
      </c>
    </row>
    <row r="4130" spans="1:9" x14ac:dyDescent="0.25">
      <c r="A4130" s="66" t="s">
        <v>287</v>
      </c>
      <c r="B4130" s="1" t="s">
        <v>182</v>
      </c>
      <c r="C4130" s="1" t="s">
        <v>182</v>
      </c>
      <c r="D4130" s="1">
        <v>26.006540000000001</v>
      </c>
      <c r="E4130" s="66" t="s">
        <v>191</v>
      </c>
      <c r="F4130" s="1">
        <v>24.241890000000001</v>
      </c>
      <c r="G4130" s="1">
        <v>27.852409999999999</v>
      </c>
      <c r="H4130" s="1"/>
      <c r="I4130" s="66" t="s">
        <v>191</v>
      </c>
    </row>
    <row r="4131" spans="1:9" x14ac:dyDescent="0.25">
      <c r="A4131" s="66" t="s">
        <v>287</v>
      </c>
      <c r="B4131" s="1" t="s">
        <v>183</v>
      </c>
      <c r="C4131" s="1" t="s">
        <v>183</v>
      </c>
      <c r="D4131" s="1">
        <v>23.935030000000001</v>
      </c>
      <c r="E4131" s="66" t="s">
        <v>191</v>
      </c>
      <c r="F4131" s="1">
        <v>21.663139999999999</v>
      </c>
      <c r="G4131" s="1">
        <v>26.364999999999998</v>
      </c>
      <c r="H4131" s="1"/>
      <c r="I4131" s="66" t="s">
        <v>191</v>
      </c>
    </row>
    <row r="4132" spans="1:9" x14ac:dyDescent="0.25">
      <c r="A4132" s="66" t="s">
        <v>287</v>
      </c>
      <c r="B4132" s="1" t="s">
        <v>184</v>
      </c>
      <c r="C4132" s="1" t="s">
        <v>184</v>
      </c>
      <c r="D4132" s="1">
        <v>18.990580000000001</v>
      </c>
      <c r="E4132" s="66" t="s">
        <v>191</v>
      </c>
      <c r="F4132" s="1">
        <v>15.23898</v>
      </c>
      <c r="G4132" s="1">
        <v>23.410679999999999</v>
      </c>
      <c r="H4132" s="1"/>
      <c r="I4132" s="66" t="s">
        <v>191</v>
      </c>
    </row>
    <row r="4133" spans="1:9" x14ac:dyDescent="0.25">
      <c r="A4133" s="66" t="s">
        <v>287</v>
      </c>
      <c r="B4133" s="1" t="s">
        <v>185</v>
      </c>
      <c r="C4133" s="1" t="s">
        <v>185</v>
      </c>
      <c r="D4133" s="1">
        <v>22.605530000000002</v>
      </c>
      <c r="E4133" s="66" t="s">
        <v>191</v>
      </c>
      <c r="F4133" s="1">
        <v>18.958300000000001</v>
      </c>
      <c r="G4133" s="1">
        <v>26.723050000000001</v>
      </c>
      <c r="H4133" s="1"/>
      <c r="I4133" s="66" t="s">
        <v>191</v>
      </c>
    </row>
    <row r="4134" spans="1:9" x14ac:dyDescent="0.25">
      <c r="A4134" s="66" t="s">
        <v>287</v>
      </c>
      <c r="B4134" s="1" t="s">
        <v>186</v>
      </c>
      <c r="C4134" s="1" t="s">
        <v>186</v>
      </c>
      <c r="D4134" s="1">
        <v>22.389389999999999</v>
      </c>
      <c r="E4134" s="66" t="s">
        <v>191</v>
      </c>
      <c r="F4134" s="1">
        <v>19.037739999999999</v>
      </c>
      <c r="G4134" s="1">
        <v>26.14058</v>
      </c>
      <c r="H4134" s="1"/>
      <c r="I4134" s="66" t="s">
        <v>191</v>
      </c>
    </row>
    <row r="4135" spans="1:9" x14ac:dyDescent="0.25">
      <c r="A4135" s="66" t="s">
        <v>287</v>
      </c>
      <c r="B4135" s="1" t="s">
        <v>3</v>
      </c>
      <c r="C4135" s="1" t="s">
        <v>3</v>
      </c>
      <c r="D4135" s="1">
        <v>19.48518</v>
      </c>
      <c r="E4135" s="66" t="s">
        <v>191</v>
      </c>
      <c r="F4135" s="1">
        <v>16.75122</v>
      </c>
      <c r="G4135" s="1">
        <v>22.544519999999999</v>
      </c>
      <c r="H4135" s="1"/>
      <c r="I4135" s="66" t="s">
        <v>191</v>
      </c>
    </row>
    <row r="4136" spans="1:9" x14ac:dyDescent="0.25">
      <c r="A4136" s="66" t="s">
        <v>287</v>
      </c>
      <c r="B4136" s="66" t="s">
        <v>187</v>
      </c>
      <c r="C4136" s="1" t="s">
        <v>187</v>
      </c>
      <c r="D4136" s="1">
        <v>20.759650000000001</v>
      </c>
      <c r="E4136" s="66" t="s">
        <v>191</v>
      </c>
      <c r="F4136" s="1">
        <v>17.180630000000001</v>
      </c>
      <c r="G4136" s="1">
        <v>24.86045</v>
      </c>
      <c r="H4136" s="1"/>
      <c r="I4136" s="66" t="s">
        <v>191</v>
      </c>
    </row>
    <row r="4137" spans="1:9" x14ac:dyDescent="0.25">
      <c r="A4137" s="66" t="s">
        <v>287</v>
      </c>
      <c r="B4137" s="66" t="s">
        <v>1</v>
      </c>
      <c r="C4137" s="1" t="s">
        <v>188</v>
      </c>
      <c r="D4137" s="1">
        <v>23.589490000000001</v>
      </c>
      <c r="E4137" s="66" t="s">
        <v>191</v>
      </c>
      <c r="F4137" s="1">
        <v>22.544440000000002</v>
      </c>
      <c r="G4137" s="1">
        <v>24.667560000000002</v>
      </c>
      <c r="H4137" s="1"/>
      <c r="I4137" s="66" t="s">
        <v>191</v>
      </c>
    </row>
    <row r="4138" spans="1:9" x14ac:dyDescent="0.25">
      <c r="A4138" t="s">
        <v>289</v>
      </c>
      <c r="B4138" s="1" t="s">
        <v>102</v>
      </c>
      <c r="C4138" s="6" t="s">
        <v>3</v>
      </c>
      <c r="D4138" s="1">
        <v>87.496380000000002</v>
      </c>
      <c r="F4138" s="1">
        <v>83.604680000000002</v>
      </c>
      <c r="G4138" s="1">
        <v>90.568529999999996</v>
      </c>
    </row>
    <row r="4139" spans="1:9" x14ac:dyDescent="0.25">
      <c r="A4139" s="66" t="s">
        <v>289</v>
      </c>
      <c r="B4139" s="1" t="s">
        <v>103</v>
      </c>
      <c r="C4139" s="66" t="s">
        <v>186</v>
      </c>
      <c r="D4139" s="1">
        <v>74.398510000000002</v>
      </c>
      <c r="F4139" s="1">
        <v>65.751930000000002</v>
      </c>
      <c r="G4139" s="1">
        <v>81.477059999999994</v>
      </c>
    </row>
    <row r="4140" spans="1:9" x14ac:dyDescent="0.25">
      <c r="A4140" s="66" t="s">
        <v>289</v>
      </c>
      <c r="B4140" s="1" t="s">
        <v>104</v>
      </c>
      <c r="C4140" s="66" t="s">
        <v>186</v>
      </c>
      <c r="D4140" s="1">
        <v>70.336489999999998</v>
      </c>
      <c r="F4140" s="1">
        <v>62.726599999999998</v>
      </c>
      <c r="G4140" s="1">
        <v>76.963300000000004</v>
      </c>
    </row>
    <row r="4141" spans="1:9" x14ac:dyDescent="0.25">
      <c r="A4141" s="66" t="s">
        <v>289</v>
      </c>
      <c r="B4141" s="1" t="s">
        <v>105</v>
      </c>
      <c r="C4141" s="66" t="s">
        <v>182</v>
      </c>
      <c r="D4141" s="1">
        <v>63.989170000000001</v>
      </c>
      <c r="F4141" s="1">
        <v>57.090049999999998</v>
      </c>
      <c r="G4141" s="1">
        <v>70.355029999999999</v>
      </c>
    </row>
    <row r="4142" spans="1:9" x14ac:dyDescent="0.25">
      <c r="A4142" s="66" t="s">
        <v>289</v>
      </c>
      <c r="B4142" s="1" t="s">
        <v>106</v>
      </c>
      <c r="C4142" s="66" t="s">
        <v>185</v>
      </c>
      <c r="D4142" s="1">
        <v>66.507440000000003</v>
      </c>
      <c r="F4142" s="1">
        <v>55.512419999999999</v>
      </c>
      <c r="G4142" s="1">
        <v>75.961770000000001</v>
      </c>
    </row>
    <row r="4143" spans="1:9" x14ac:dyDescent="0.25">
      <c r="A4143" s="66" t="s">
        <v>289</v>
      </c>
      <c r="B4143" s="66" t="s">
        <v>107</v>
      </c>
      <c r="C4143" s="66" t="s">
        <v>185</v>
      </c>
      <c r="D4143" s="1">
        <v>65.550139999999999</v>
      </c>
      <c r="F4143" s="1">
        <v>55.278489999999998</v>
      </c>
      <c r="G4143" s="1">
        <v>74.548820000000006</v>
      </c>
    </row>
    <row r="4144" spans="1:9" x14ac:dyDescent="0.25">
      <c r="A4144" s="66" t="s">
        <v>289</v>
      </c>
      <c r="B4144" s="1" t="s">
        <v>108</v>
      </c>
      <c r="C4144" s="66" t="s">
        <v>183</v>
      </c>
      <c r="D4144" s="1">
        <v>62.701500000000003</v>
      </c>
      <c r="F4144" s="1">
        <v>53.328389999999999</v>
      </c>
      <c r="G4144" s="1">
        <v>71.208489999999998</v>
      </c>
    </row>
    <row r="4145" spans="1:7" x14ac:dyDescent="0.25">
      <c r="A4145" s="66" t="s">
        <v>289</v>
      </c>
      <c r="B4145" s="1" t="s">
        <v>109</v>
      </c>
      <c r="C4145" s="66" t="s">
        <v>3</v>
      </c>
      <c r="D4145" s="1">
        <v>78.611130000000003</v>
      </c>
      <c r="F4145" s="1">
        <v>70.50779</v>
      </c>
      <c r="G4145" s="1">
        <v>84.962819999999994</v>
      </c>
    </row>
    <row r="4146" spans="1:7" x14ac:dyDescent="0.25">
      <c r="A4146" s="66" t="s">
        <v>289</v>
      </c>
      <c r="B4146" s="1" t="s">
        <v>110</v>
      </c>
      <c r="C4146" s="66" t="s">
        <v>181</v>
      </c>
      <c r="D4146" s="1">
        <v>57.711460000000002</v>
      </c>
      <c r="F4146" s="1">
        <v>50.175539999999998</v>
      </c>
      <c r="G4146" s="1">
        <v>64.904809999999998</v>
      </c>
    </row>
    <row r="4147" spans="1:7" x14ac:dyDescent="0.25">
      <c r="A4147" s="66" t="s">
        <v>289</v>
      </c>
      <c r="B4147" s="1" t="s">
        <v>111</v>
      </c>
      <c r="C4147" s="66" t="s">
        <v>182</v>
      </c>
      <c r="D4147" s="1">
        <v>37.700980000000001</v>
      </c>
      <c r="F4147" s="1">
        <v>31.903300000000002</v>
      </c>
      <c r="G4147" s="1">
        <v>43.873429999999999</v>
      </c>
    </row>
    <row r="4148" spans="1:7" x14ac:dyDescent="0.25">
      <c r="A4148" s="66" t="s">
        <v>289</v>
      </c>
      <c r="B4148" s="1" t="s">
        <v>112</v>
      </c>
      <c r="C4148" s="66" t="s">
        <v>187</v>
      </c>
      <c r="D4148" s="1">
        <v>79.698750000000004</v>
      </c>
      <c r="F4148" s="1">
        <v>69.046629999999993</v>
      </c>
      <c r="G4148" s="1">
        <v>87.356369999999998</v>
      </c>
    </row>
    <row r="4149" spans="1:7" x14ac:dyDescent="0.25">
      <c r="A4149" s="66" t="s">
        <v>289</v>
      </c>
      <c r="B4149" s="1" t="s">
        <v>113</v>
      </c>
      <c r="C4149" s="66" t="s">
        <v>187</v>
      </c>
      <c r="D4149" s="1">
        <v>66.038520000000005</v>
      </c>
      <c r="F4149" s="1">
        <v>56.179780000000001</v>
      </c>
      <c r="G4149" s="1">
        <v>74.678920000000005</v>
      </c>
    </row>
    <row r="4150" spans="1:7" x14ac:dyDescent="0.25">
      <c r="A4150" s="66" t="s">
        <v>289</v>
      </c>
      <c r="B4150" s="66" t="s">
        <v>114</v>
      </c>
      <c r="C4150" s="66" t="s">
        <v>183</v>
      </c>
      <c r="D4150" s="1">
        <v>61.645029999999998</v>
      </c>
      <c r="F4150" s="1">
        <v>55.076140000000002</v>
      </c>
      <c r="G4150" s="1">
        <v>67.814710000000005</v>
      </c>
    </row>
    <row r="4151" spans="1:7" x14ac:dyDescent="0.25">
      <c r="A4151" s="66" t="s">
        <v>289</v>
      </c>
      <c r="B4151" s="1" t="s">
        <v>115</v>
      </c>
      <c r="C4151" s="66" t="s">
        <v>183</v>
      </c>
      <c r="D4151" s="1">
        <v>46.496130000000001</v>
      </c>
      <c r="F4151" s="1">
        <v>39.967559999999999</v>
      </c>
      <c r="G4151" s="1">
        <v>53.147019999999998</v>
      </c>
    </row>
    <row r="4152" spans="1:7" x14ac:dyDescent="0.25">
      <c r="A4152" s="66" t="s">
        <v>289</v>
      </c>
      <c r="B4152" s="1" t="s">
        <v>116</v>
      </c>
      <c r="C4152" s="66" t="s">
        <v>187</v>
      </c>
      <c r="D4152" s="1">
        <v>66.906440000000003</v>
      </c>
      <c r="F4152" s="1">
        <v>56.495780000000003</v>
      </c>
      <c r="G4152" s="1">
        <v>75.889030000000005</v>
      </c>
    </row>
    <row r="4153" spans="1:7" x14ac:dyDescent="0.25">
      <c r="A4153" s="66" t="s">
        <v>289</v>
      </c>
      <c r="B4153" s="1" t="s">
        <v>117</v>
      </c>
      <c r="C4153" s="66" t="s">
        <v>184</v>
      </c>
      <c r="D4153" s="1">
        <v>72.591899999999995</v>
      </c>
      <c r="F4153" s="1">
        <v>61.898069999999997</v>
      </c>
      <c r="G4153" s="1">
        <v>81.19614</v>
      </c>
    </row>
    <row r="4154" spans="1:7" x14ac:dyDescent="0.25">
      <c r="A4154" s="66" t="s">
        <v>289</v>
      </c>
      <c r="B4154" s="1" t="s">
        <v>118</v>
      </c>
      <c r="C4154" s="66" t="s">
        <v>184</v>
      </c>
      <c r="D4154" s="1">
        <v>75.902690000000007</v>
      </c>
      <c r="F4154" s="1">
        <v>67.142439999999993</v>
      </c>
      <c r="G4154" s="1">
        <v>82.921430000000001</v>
      </c>
    </row>
    <row r="4155" spans="1:7" x14ac:dyDescent="0.25">
      <c r="A4155" s="66" t="s">
        <v>289</v>
      </c>
      <c r="B4155" s="1" t="s">
        <v>119</v>
      </c>
      <c r="C4155" s="66" t="s">
        <v>182</v>
      </c>
      <c r="D4155" s="1">
        <v>57.233629999999998</v>
      </c>
      <c r="F4155" s="1">
        <v>49.456429999999997</v>
      </c>
      <c r="G4155" s="1">
        <v>64.669039999999995</v>
      </c>
    </row>
    <row r="4156" spans="1:7" x14ac:dyDescent="0.25">
      <c r="A4156" s="66" t="s">
        <v>289</v>
      </c>
      <c r="B4156" s="1" t="s">
        <v>120</v>
      </c>
      <c r="C4156" s="66" t="s">
        <v>185</v>
      </c>
      <c r="D4156" s="1">
        <v>79.498000000000005</v>
      </c>
      <c r="F4156" s="1">
        <v>74.70505</v>
      </c>
      <c r="G4156" s="1">
        <v>83.582350000000005</v>
      </c>
    </row>
    <row r="4157" spans="1:7" x14ac:dyDescent="0.25">
      <c r="A4157" s="66" t="s">
        <v>289</v>
      </c>
      <c r="B4157" s="1" t="s">
        <v>121</v>
      </c>
      <c r="C4157" s="66" t="s">
        <v>183</v>
      </c>
      <c r="D4157" s="1">
        <v>59.151629999999997</v>
      </c>
      <c r="F4157" s="1">
        <v>52.929540000000003</v>
      </c>
      <c r="G4157" s="1">
        <v>65.09366</v>
      </c>
    </row>
    <row r="4158" spans="1:7" x14ac:dyDescent="0.25">
      <c r="A4158" s="66" t="s">
        <v>289</v>
      </c>
      <c r="B4158" s="1" t="s">
        <v>122</v>
      </c>
      <c r="C4158" s="66" t="s">
        <v>187</v>
      </c>
      <c r="D4158" s="1">
        <v>83.640119999999996</v>
      </c>
      <c r="F4158" s="1">
        <v>76.755719999999997</v>
      </c>
      <c r="G4158" s="1">
        <v>88.78349</v>
      </c>
    </row>
    <row r="4159" spans="1:7" x14ac:dyDescent="0.25">
      <c r="A4159" s="66" t="s">
        <v>289</v>
      </c>
      <c r="B4159" s="1" t="s">
        <v>123</v>
      </c>
      <c r="C4159" s="66" t="s">
        <v>183</v>
      </c>
      <c r="D4159" s="1">
        <v>51.501040000000003</v>
      </c>
      <c r="F4159" s="1">
        <v>43.756219999999999</v>
      </c>
      <c r="G4159" s="1">
        <v>59.174419999999998</v>
      </c>
    </row>
    <row r="4160" spans="1:7" x14ac:dyDescent="0.25">
      <c r="A4160" s="66" t="s">
        <v>289</v>
      </c>
      <c r="B4160" s="1" t="s">
        <v>124</v>
      </c>
      <c r="C4160" s="66" t="s">
        <v>184</v>
      </c>
      <c r="D4160" s="1">
        <v>70.329629999999995</v>
      </c>
      <c r="F4160" s="1">
        <v>62.213149999999999</v>
      </c>
      <c r="G4160" s="1">
        <v>77.337770000000006</v>
      </c>
    </row>
    <row r="4161" spans="1:7" x14ac:dyDescent="0.25">
      <c r="A4161" s="66" t="s">
        <v>289</v>
      </c>
      <c r="B4161" s="66" t="s">
        <v>125</v>
      </c>
      <c r="C4161" s="66" t="s">
        <v>186</v>
      </c>
      <c r="D4161" s="1">
        <v>70.966009999999997</v>
      </c>
      <c r="F4161" s="1">
        <v>63.589149999999997</v>
      </c>
      <c r="G4161" s="1">
        <v>77.379959999999997</v>
      </c>
    </row>
    <row r="4162" spans="1:7" x14ac:dyDescent="0.25">
      <c r="A4162" s="66" t="s">
        <v>289</v>
      </c>
      <c r="B4162" s="1" t="s">
        <v>126</v>
      </c>
      <c r="C4162" s="66" t="s">
        <v>187</v>
      </c>
      <c r="D4162" s="1">
        <v>69.825010000000006</v>
      </c>
      <c r="F4162" s="1">
        <v>61.497280000000003</v>
      </c>
      <c r="G4162" s="1">
        <v>77.024469999999994</v>
      </c>
    </row>
    <row r="4163" spans="1:7" x14ac:dyDescent="0.25">
      <c r="A4163" s="66" t="s">
        <v>289</v>
      </c>
      <c r="B4163" s="1" t="s">
        <v>127</v>
      </c>
      <c r="C4163" s="66" t="s">
        <v>183</v>
      </c>
      <c r="D4163" s="1">
        <v>43.187910000000002</v>
      </c>
      <c r="F4163" s="1">
        <v>36.287550000000003</v>
      </c>
      <c r="G4163" s="1">
        <v>50.363199999999999</v>
      </c>
    </row>
    <row r="4164" spans="1:7" x14ac:dyDescent="0.25">
      <c r="A4164" s="66" t="s">
        <v>289</v>
      </c>
      <c r="B4164" s="66" t="s">
        <v>128</v>
      </c>
      <c r="C4164" s="66" t="s">
        <v>184</v>
      </c>
      <c r="D4164" s="1">
        <v>71.214160000000007</v>
      </c>
      <c r="F4164" s="1">
        <v>63.831629999999997</v>
      </c>
      <c r="G4164" s="1">
        <v>77.618170000000006</v>
      </c>
    </row>
    <row r="4165" spans="1:7" x14ac:dyDescent="0.25">
      <c r="A4165" s="66" t="s">
        <v>289</v>
      </c>
      <c r="B4165" s="1" t="s">
        <v>129</v>
      </c>
      <c r="C4165" s="66" t="s">
        <v>3</v>
      </c>
      <c r="D4165" s="1">
        <v>70.756200000000007</v>
      </c>
      <c r="F4165" s="1">
        <v>62.290050000000001</v>
      </c>
      <c r="G4165" s="1">
        <v>77.993139999999997</v>
      </c>
    </row>
    <row r="4166" spans="1:7" x14ac:dyDescent="0.25">
      <c r="A4166" s="66" t="s">
        <v>289</v>
      </c>
      <c r="B4166" s="1" t="s">
        <v>130</v>
      </c>
      <c r="C4166" s="66" t="s">
        <v>186</v>
      </c>
      <c r="D4166" s="1">
        <v>74.380870000000002</v>
      </c>
      <c r="F4166" s="1">
        <v>66.234229999999997</v>
      </c>
      <c r="G4166" s="1">
        <v>81.122190000000003</v>
      </c>
    </row>
    <row r="4167" spans="1:7" x14ac:dyDescent="0.25">
      <c r="A4167" s="66" t="s">
        <v>289</v>
      </c>
      <c r="B4167" s="1" t="s">
        <v>131</v>
      </c>
      <c r="C4167" s="66" t="s">
        <v>186</v>
      </c>
      <c r="D4167" s="1">
        <v>83.813749999999999</v>
      </c>
      <c r="F4167" s="1">
        <v>77.193399999999997</v>
      </c>
      <c r="G4167" s="1">
        <v>88.791380000000004</v>
      </c>
    </row>
    <row r="4168" spans="1:7" x14ac:dyDescent="0.25">
      <c r="A4168" s="66" t="s">
        <v>289</v>
      </c>
      <c r="B4168" s="1" t="s">
        <v>132</v>
      </c>
      <c r="C4168" s="66" t="s">
        <v>182</v>
      </c>
      <c r="D4168" s="1">
        <v>61.086880000000001</v>
      </c>
      <c r="F4168" s="1">
        <v>52.877029999999998</v>
      </c>
      <c r="G4168" s="1">
        <v>68.712710000000001</v>
      </c>
    </row>
    <row r="4169" spans="1:7" x14ac:dyDescent="0.25">
      <c r="A4169" s="66" t="s">
        <v>289</v>
      </c>
      <c r="B4169" s="1" t="s">
        <v>133</v>
      </c>
      <c r="C4169" s="66" t="s">
        <v>186</v>
      </c>
      <c r="D4169" s="1">
        <v>75.394549999999995</v>
      </c>
      <c r="F4169" s="1">
        <v>62.467950000000002</v>
      </c>
      <c r="G4169" s="1">
        <v>84.942220000000006</v>
      </c>
    </row>
    <row r="4170" spans="1:7" x14ac:dyDescent="0.25">
      <c r="A4170" s="66" t="s">
        <v>289</v>
      </c>
      <c r="B4170" s="1" t="s">
        <v>134</v>
      </c>
      <c r="C4170" s="66" t="s">
        <v>182</v>
      </c>
      <c r="D4170" s="1">
        <v>42.511949999999999</v>
      </c>
      <c r="F4170" s="1">
        <v>37.09196</v>
      </c>
      <c r="G4170" s="1">
        <v>48.11815</v>
      </c>
    </row>
    <row r="4171" spans="1:7" x14ac:dyDescent="0.25">
      <c r="A4171" s="66" t="s">
        <v>289</v>
      </c>
      <c r="B4171" s="66" t="s">
        <v>135</v>
      </c>
      <c r="C4171" s="66" t="s">
        <v>3</v>
      </c>
      <c r="D4171" s="1">
        <v>79.326549999999997</v>
      </c>
      <c r="F4171" s="1">
        <v>69.450209999999998</v>
      </c>
      <c r="G4171" s="1">
        <v>86.62491</v>
      </c>
    </row>
    <row r="4172" spans="1:7" x14ac:dyDescent="0.25">
      <c r="A4172" s="66" t="s">
        <v>289</v>
      </c>
      <c r="B4172" s="1" t="s">
        <v>136</v>
      </c>
      <c r="C4172" s="66" t="s">
        <v>183</v>
      </c>
      <c r="D4172" s="1">
        <v>53.479860000000002</v>
      </c>
      <c r="F4172" s="1">
        <v>45.070650000000001</v>
      </c>
      <c r="G4172" s="1">
        <v>61.695799999999998</v>
      </c>
    </row>
    <row r="4173" spans="1:7" x14ac:dyDescent="0.25">
      <c r="A4173" s="66" t="s">
        <v>289</v>
      </c>
      <c r="B4173" s="1" t="s">
        <v>137</v>
      </c>
      <c r="C4173" s="66" t="s">
        <v>181</v>
      </c>
      <c r="D4173" s="1">
        <v>50.854199999999999</v>
      </c>
      <c r="F4173" s="1">
        <v>43.38485</v>
      </c>
      <c r="G4173" s="1">
        <v>58.285609999999998</v>
      </c>
    </row>
    <row r="4174" spans="1:7" x14ac:dyDescent="0.25">
      <c r="A4174" s="66" t="s">
        <v>289</v>
      </c>
      <c r="B4174" s="1" t="s">
        <v>138</v>
      </c>
      <c r="C4174" s="66" t="s">
        <v>185</v>
      </c>
      <c r="D4174" s="1">
        <v>60.353920000000002</v>
      </c>
      <c r="F4174" s="1">
        <v>50.268999999999998</v>
      </c>
      <c r="G4174" s="1">
        <v>69.629300000000001</v>
      </c>
    </row>
    <row r="4175" spans="1:7" x14ac:dyDescent="0.25">
      <c r="A4175" s="66" t="s">
        <v>289</v>
      </c>
      <c r="B4175" s="1" t="s">
        <v>139</v>
      </c>
      <c r="C4175" s="66" t="s">
        <v>187</v>
      </c>
      <c r="D4175" s="1">
        <v>78.216710000000006</v>
      </c>
      <c r="F4175" s="1">
        <v>67.029830000000004</v>
      </c>
      <c r="G4175" s="1">
        <v>86.379170000000002</v>
      </c>
    </row>
    <row r="4176" spans="1:7" x14ac:dyDescent="0.25">
      <c r="A4176" s="66" t="s">
        <v>289</v>
      </c>
      <c r="B4176" s="1" t="s">
        <v>140</v>
      </c>
      <c r="C4176" s="66" t="s">
        <v>187</v>
      </c>
      <c r="D4176" s="1">
        <v>68.695639999999997</v>
      </c>
      <c r="F4176" s="1">
        <v>55.623350000000002</v>
      </c>
      <c r="G4176" s="1">
        <v>79.346950000000007</v>
      </c>
    </row>
    <row r="4177" spans="1:7" x14ac:dyDescent="0.25">
      <c r="A4177" s="66" t="s">
        <v>289</v>
      </c>
      <c r="B4177" s="1" t="s">
        <v>141</v>
      </c>
      <c r="C4177" s="66" t="s">
        <v>181</v>
      </c>
      <c r="D4177" s="1">
        <v>54.413379999999997</v>
      </c>
      <c r="F4177" s="1">
        <v>46.530140000000003</v>
      </c>
      <c r="G4177" s="1">
        <v>62.081519999999998</v>
      </c>
    </row>
    <row r="4178" spans="1:7" x14ac:dyDescent="0.25">
      <c r="A4178" s="66" t="s">
        <v>289</v>
      </c>
      <c r="B4178" s="1" t="s">
        <v>142</v>
      </c>
      <c r="C4178" s="66" t="s">
        <v>3</v>
      </c>
      <c r="D4178" s="1">
        <v>82.333389999999994</v>
      </c>
      <c r="F4178" s="1">
        <v>73.527069999999995</v>
      </c>
      <c r="G4178" s="1">
        <v>88.661990000000003</v>
      </c>
    </row>
    <row r="4179" spans="1:7" x14ac:dyDescent="0.25">
      <c r="A4179" s="66" t="s">
        <v>289</v>
      </c>
      <c r="B4179" s="1" t="s">
        <v>143</v>
      </c>
      <c r="C4179" s="66" t="s">
        <v>182</v>
      </c>
      <c r="D4179" s="1">
        <v>58.297879999999999</v>
      </c>
      <c r="F4179" s="1">
        <v>51.305100000000003</v>
      </c>
      <c r="G4179" s="1">
        <v>64.972070000000002</v>
      </c>
    </row>
    <row r="4180" spans="1:7" x14ac:dyDescent="0.25">
      <c r="A4180" s="66" t="s">
        <v>289</v>
      </c>
      <c r="B4180" s="1" t="s">
        <v>144</v>
      </c>
      <c r="C4180" s="66" t="s">
        <v>181</v>
      </c>
      <c r="D4180" s="1">
        <v>59.588120000000004</v>
      </c>
      <c r="F4180" s="1">
        <v>50.233620000000002</v>
      </c>
      <c r="G4180" s="1">
        <v>68.294089999999997</v>
      </c>
    </row>
    <row r="4181" spans="1:7" x14ac:dyDescent="0.25">
      <c r="A4181" s="66" t="s">
        <v>289</v>
      </c>
      <c r="B4181" s="1" t="s">
        <v>145</v>
      </c>
      <c r="C4181" s="66" t="s">
        <v>182</v>
      </c>
      <c r="D4181" s="1">
        <v>59.997869999999999</v>
      </c>
      <c r="F4181" s="1">
        <v>52.780270000000002</v>
      </c>
      <c r="G4181" s="1">
        <v>66.806070000000005</v>
      </c>
    </row>
    <row r="4182" spans="1:7" x14ac:dyDescent="0.25">
      <c r="A4182" s="66" t="s">
        <v>289</v>
      </c>
      <c r="B4182" s="1" t="s">
        <v>146</v>
      </c>
      <c r="C4182" s="66" t="s">
        <v>182</v>
      </c>
      <c r="D4182" s="1">
        <v>50.297319999999999</v>
      </c>
      <c r="F4182" s="1">
        <v>42.98518</v>
      </c>
      <c r="G4182" s="1">
        <v>57.596769999999999</v>
      </c>
    </row>
    <row r="4183" spans="1:7" x14ac:dyDescent="0.25">
      <c r="A4183" s="66" t="s">
        <v>289</v>
      </c>
      <c r="B4183" s="1" t="s">
        <v>147</v>
      </c>
      <c r="C4183" s="66" t="s">
        <v>187</v>
      </c>
      <c r="D4183" s="1">
        <v>78.976159999999993</v>
      </c>
      <c r="F4183" s="1">
        <v>70.539680000000004</v>
      </c>
      <c r="G4183" s="1">
        <v>85.493549999999999</v>
      </c>
    </row>
    <row r="4184" spans="1:7" x14ac:dyDescent="0.25">
      <c r="A4184" s="66" t="s">
        <v>289</v>
      </c>
      <c r="B4184" s="1" t="s">
        <v>148</v>
      </c>
      <c r="C4184" s="66" t="s">
        <v>3</v>
      </c>
      <c r="D4184" s="1">
        <v>58.065260000000002</v>
      </c>
      <c r="F4184" s="1">
        <v>47.63494</v>
      </c>
      <c r="G4184" s="1">
        <v>67.821460000000002</v>
      </c>
    </row>
    <row r="4185" spans="1:7" x14ac:dyDescent="0.25">
      <c r="A4185" s="66" t="s">
        <v>289</v>
      </c>
      <c r="B4185" s="1" t="s">
        <v>149</v>
      </c>
      <c r="C4185" s="66" t="s">
        <v>3</v>
      </c>
      <c r="D4185" s="1">
        <v>77.386359999999996</v>
      </c>
      <c r="F4185" s="1">
        <v>69.81138</v>
      </c>
      <c r="G4185" s="1">
        <v>83.509590000000003</v>
      </c>
    </row>
    <row r="4186" spans="1:7" x14ac:dyDescent="0.25">
      <c r="A4186" s="66" t="s">
        <v>289</v>
      </c>
      <c r="B4186" s="1" t="s">
        <v>150</v>
      </c>
      <c r="C4186" s="66" t="s">
        <v>181</v>
      </c>
      <c r="D4186" s="1">
        <v>45.630200000000002</v>
      </c>
      <c r="F4186" s="1">
        <v>39.211730000000003</v>
      </c>
      <c r="G4186" s="1">
        <v>52.197139999999997</v>
      </c>
    </row>
    <row r="4187" spans="1:7" x14ac:dyDescent="0.25">
      <c r="A4187" s="66" t="s">
        <v>289</v>
      </c>
      <c r="B4187" s="1" t="s">
        <v>151</v>
      </c>
      <c r="C4187" s="66" t="s">
        <v>182</v>
      </c>
      <c r="D4187" s="1">
        <v>54.625210000000003</v>
      </c>
      <c r="F4187" s="1">
        <v>47.6479</v>
      </c>
      <c r="G4187" s="1">
        <v>61.425440000000002</v>
      </c>
    </row>
    <row r="4188" spans="1:7" x14ac:dyDescent="0.25">
      <c r="A4188" s="66" t="s">
        <v>289</v>
      </c>
      <c r="B4188" s="1" t="s">
        <v>152</v>
      </c>
      <c r="C4188" s="66" t="s">
        <v>186</v>
      </c>
      <c r="D4188" s="1">
        <v>69.586219999999997</v>
      </c>
      <c r="F4188" s="1">
        <v>63.264409999999998</v>
      </c>
      <c r="G4188" s="1">
        <v>75.245800000000003</v>
      </c>
    </row>
    <row r="4189" spans="1:7" x14ac:dyDescent="0.25">
      <c r="A4189" s="66" t="s">
        <v>289</v>
      </c>
      <c r="B4189" s="1" t="s">
        <v>153</v>
      </c>
      <c r="C4189" s="66" t="s">
        <v>182</v>
      </c>
      <c r="D4189" s="1">
        <v>51.583880000000001</v>
      </c>
      <c r="F4189" s="1">
        <v>44.242609999999999</v>
      </c>
      <c r="G4189" s="1">
        <v>58.857410000000002</v>
      </c>
    </row>
    <row r="4190" spans="1:7" x14ac:dyDescent="0.25">
      <c r="A4190" s="66" t="s">
        <v>289</v>
      </c>
      <c r="B4190" s="1" t="s">
        <v>154</v>
      </c>
      <c r="C4190" s="66" t="s">
        <v>183</v>
      </c>
      <c r="D4190" s="1">
        <v>66.773399999999995</v>
      </c>
      <c r="F4190" s="1">
        <v>58.600920000000002</v>
      </c>
      <c r="G4190" s="1">
        <v>74.047060000000002</v>
      </c>
    </row>
    <row r="4191" spans="1:7" x14ac:dyDescent="0.25">
      <c r="A4191" s="66" t="s">
        <v>289</v>
      </c>
      <c r="B4191" s="1" t="s">
        <v>155</v>
      </c>
      <c r="C4191" s="66" t="s">
        <v>187</v>
      </c>
      <c r="D4191" s="1">
        <v>85.3977</v>
      </c>
      <c r="F4191" s="1">
        <v>81.339410000000001</v>
      </c>
      <c r="G4191" s="1">
        <v>88.696060000000003</v>
      </c>
    </row>
    <row r="4192" spans="1:7" x14ac:dyDescent="0.25">
      <c r="A4192" s="66" t="s">
        <v>289</v>
      </c>
      <c r="B4192" s="66" t="s">
        <v>156</v>
      </c>
      <c r="C4192" s="66" t="s">
        <v>184</v>
      </c>
      <c r="D4192" s="1">
        <v>85.094949999999997</v>
      </c>
      <c r="F4192" s="1">
        <v>79.375060000000005</v>
      </c>
      <c r="G4192" s="1">
        <v>89.439599999999999</v>
      </c>
    </row>
    <row r="4193" spans="1:7" x14ac:dyDescent="0.25">
      <c r="A4193" s="66" t="s">
        <v>289</v>
      </c>
      <c r="B4193" s="1" t="s">
        <v>157</v>
      </c>
      <c r="C4193" s="66" t="s">
        <v>3</v>
      </c>
      <c r="D4193" s="1">
        <v>66.416300000000007</v>
      </c>
      <c r="F4193" s="1">
        <v>58.357010000000002</v>
      </c>
      <c r="G4193" s="1">
        <v>73.620909999999995</v>
      </c>
    </row>
    <row r="4194" spans="1:7" x14ac:dyDescent="0.25">
      <c r="A4194" s="66" t="s">
        <v>289</v>
      </c>
      <c r="B4194" s="1" t="s">
        <v>158</v>
      </c>
      <c r="C4194" s="66" t="s">
        <v>182</v>
      </c>
      <c r="D4194" s="1">
        <v>70.151470000000003</v>
      </c>
      <c r="F4194" s="1">
        <v>63.564</v>
      </c>
      <c r="G4194" s="1">
        <v>75.997680000000003</v>
      </c>
    </row>
    <row r="4195" spans="1:7" x14ac:dyDescent="0.25">
      <c r="A4195" s="66" t="s">
        <v>289</v>
      </c>
      <c r="B4195" s="1" t="s">
        <v>159</v>
      </c>
      <c r="C4195" s="66" t="s">
        <v>186</v>
      </c>
      <c r="D4195" s="1">
        <v>78.896940000000001</v>
      </c>
      <c r="F4195" s="1">
        <v>71.109939999999995</v>
      </c>
      <c r="G4195" s="1">
        <v>85.026989999999998</v>
      </c>
    </row>
    <row r="4196" spans="1:7" x14ac:dyDescent="0.25">
      <c r="A4196" s="66" t="s">
        <v>289</v>
      </c>
      <c r="B4196" s="1" t="s">
        <v>160</v>
      </c>
      <c r="C4196" s="66" t="s">
        <v>183</v>
      </c>
      <c r="D4196" s="1">
        <v>50.79354</v>
      </c>
      <c r="F4196" s="1">
        <v>41.746659999999999</v>
      </c>
      <c r="G4196" s="1">
        <v>59.78875</v>
      </c>
    </row>
    <row r="4197" spans="1:7" x14ac:dyDescent="0.25">
      <c r="A4197" s="66" t="s">
        <v>289</v>
      </c>
      <c r="B4197" s="1" t="s">
        <v>161</v>
      </c>
      <c r="C4197" s="66" t="s">
        <v>186</v>
      </c>
      <c r="D4197" s="1">
        <v>73.664619999999999</v>
      </c>
      <c r="F4197" s="1">
        <v>64.529439999999994</v>
      </c>
      <c r="G4197" s="1">
        <v>81.134910000000005</v>
      </c>
    </row>
    <row r="4198" spans="1:7" x14ac:dyDescent="0.25">
      <c r="A4198" s="66" t="s">
        <v>289</v>
      </c>
      <c r="B4198" s="1" t="s">
        <v>162</v>
      </c>
      <c r="C4198" s="66" t="s">
        <v>184</v>
      </c>
      <c r="D4198" s="1">
        <v>79.681830000000005</v>
      </c>
      <c r="F4198" s="1">
        <v>62.890419999999999</v>
      </c>
      <c r="G4198" s="1">
        <v>90.074529999999996</v>
      </c>
    </row>
    <row r="4199" spans="1:7" x14ac:dyDescent="0.25">
      <c r="A4199" s="66" t="s">
        <v>289</v>
      </c>
      <c r="B4199" s="1" t="s">
        <v>163</v>
      </c>
      <c r="C4199" s="66" t="s">
        <v>185</v>
      </c>
      <c r="D4199" s="1">
        <v>72.764080000000007</v>
      </c>
      <c r="F4199" s="1">
        <v>64.129800000000003</v>
      </c>
      <c r="G4199" s="1">
        <v>79.969170000000005</v>
      </c>
    </row>
    <row r="4200" spans="1:7" x14ac:dyDescent="0.25">
      <c r="A4200" s="66" t="s">
        <v>289</v>
      </c>
      <c r="B4200" s="1" t="s">
        <v>164</v>
      </c>
      <c r="C4200" s="66" t="s">
        <v>184</v>
      </c>
      <c r="D4200" s="1">
        <v>78.920109999999994</v>
      </c>
      <c r="F4200" s="1">
        <v>70.734350000000006</v>
      </c>
      <c r="G4200" s="1">
        <v>85.292349999999999</v>
      </c>
    </row>
    <row r="4201" spans="1:7" x14ac:dyDescent="0.25">
      <c r="A4201" s="66" t="s">
        <v>289</v>
      </c>
      <c r="B4201" s="1" t="s">
        <v>165</v>
      </c>
      <c r="C4201" s="66" t="s">
        <v>183</v>
      </c>
      <c r="D4201" s="1">
        <v>59.507300000000001</v>
      </c>
      <c r="F4201" s="1">
        <v>51.606360000000002</v>
      </c>
      <c r="G4201" s="1">
        <v>66.944540000000003</v>
      </c>
    </row>
    <row r="4202" spans="1:7" x14ac:dyDescent="0.25">
      <c r="A4202" s="66" t="s">
        <v>289</v>
      </c>
      <c r="B4202" s="1" t="s">
        <v>166</v>
      </c>
      <c r="C4202" s="66" t="s">
        <v>3</v>
      </c>
      <c r="D4202" s="1">
        <v>70.106030000000004</v>
      </c>
      <c r="F4202" s="1">
        <v>59.562849999999997</v>
      </c>
      <c r="G4202" s="1">
        <v>78.875240000000005</v>
      </c>
    </row>
    <row r="4203" spans="1:7" x14ac:dyDescent="0.25">
      <c r="A4203" s="66" t="s">
        <v>289</v>
      </c>
      <c r="B4203" s="1" t="s">
        <v>167</v>
      </c>
      <c r="C4203" s="66" t="s">
        <v>184</v>
      </c>
      <c r="D4203" s="1">
        <v>78.415319999999994</v>
      </c>
      <c r="F4203" s="1">
        <v>70.969399999999993</v>
      </c>
      <c r="G4203" s="1">
        <v>84.372010000000003</v>
      </c>
    </row>
    <row r="4204" spans="1:7" x14ac:dyDescent="0.25">
      <c r="A4204" s="66" t="s">
        <v>289</v>
      </c>
      <c r="B4204" s="1" t="s">
        <v>168</v>
      </c>
      <c r="C4204" s="66" t="s">
        <v>187</v>
      </c>
      <c r="D4204" s="1">
        <v>85.492090000000005</v>
      </c>
      <c r="F4204" s="1">
        <v>82.2898</v>
      </c>
      <c r="G4204" s="1">
        <v>88.198400000000007</v>
      </c>
    </row>
    <row r="4205" spans="1:7" x14ac:dyDescent="0.25">
      <c r="A4205" s="66" t="s">
        <v>289</v>
      </c>
      <c r="B4205" s="1" t="s">
        <v>169</v>
      </c>
      <c r="C4205" s="66" t="s">
        <v>3</v>
      </c>
      <c r="D4205" s="1">
        <v>78.405410000000003</v>
      </c>
      <c r="F4205" s="1">
        <v>68.374840000000006</v>
      </c>
      <c r="G4205" s="1">
        <v>85.910160000000005</v>
      </c>
    </row>
    <row r="4206" spans="1:7" x14ac:dyDescent="0.25">
      <c r="A4206" s="66" t="s">
        <v>289</v>
      </c>
      <c r="B4206" s="1" t="s">
        <v>170</v>
      </c>
      <c r="C4206" s="66" t="s">
        <v>3</v>
      </c>
      <c r="D4206" s="1">
        <v>76.205709999999996</v>
      </c>
      <c r="F4206" s="1">
        <v>65.779600000000002</v>
      </c>
      <c r="G4206" s="1">
        <v>84.217399999999998</v>
      </c>
    </row>
    <row r="4207" spans="1:7" x14ac:dyDescent="0.25">
      <c r="A4207" s="66" t="s">
        <v>289</v>
      </c>
      <c r="B4207" s="1" t="s">
        <v>171</v>
      </c>
      <c r="C4207" s="66" t="s">
        <v>184</v>
      </c>
      <c r="D4207" s="1">
        <v>82.138069999999999</v>
      </c>
      <c r="F4207" s="1">
        <v>77.180449999999993</v>
      </c>
      <c r="G4207" s="1">
        <v>86.21105</v>
      </c>
    </row>
    <row r="4208" spans="1:7" x14ac:dyDescent="0.25">
      <c r="A4208" s="66" t="s">
        <v>289</v>
      </c>
      <c r="B4208" s="1" t="s">
        <v>172</v>
      </c>
      <c r="C4208" s="66" t="s">
        <v>185</v>
      </c>
      <c r="D4208" s="1">
        <v>75.159809999999993</v>
      </c>
      <c r="F4208" s="1">
        <v>66.039270000000002</v>
      </c>
      <c r="G4208" s="1">
        <v>82.480720000000005</v>
      </c>
    </row>
    <row r="4209" spans="1:7" x14ac:dyDescent="0.25">
      <c r="A4209" s="66" t="s">
        <v>289</v>
      </c>
      <c r="B4209" s="1" t="s">
        <v>173</v>
      </c>
      <c r="C4209" s="66" t="s">
        <v>186</v>
      </c>
      <c r="D4209" s="1">
        <v>84.16498</v>
      </c>
      <c r="F4209" s="1">
        <v>77.842910000000003</v>
      </c>
      <c r="G4209" s="1">
        <v>88.939490000000006</v>
      </c>
    </row>
    <row r="4210" spans="1:7" x14ac:dyDescent="0.25">
      <c r="A4210" s="66" t="s">
        <v>289</v>
      </c>
      <c r="B4210" s="1" t="s">
        <v>174</v>
      </c>
      <c r="C4210" s="66" t="s">
        <v>181</v>
      </c>
      <c r="D4210" s="1">
        <v>58.22437</v>
      </c>
      <c r="F4210" s="1">
        <v>50.779870000000003</v>
      </c>
      <c r="G4210" s="1">
        <v>65.312060000000002</v>
      </c>
    </row>
    <row r="4211" spans="1:7" x14ac:dyDescent="0.25">
      <c r="A4211" s="66" t="s">
        <v>289</v>
      </c>
      <c r="B4211" s="1" t="s">
        <v>175</v>
      </c>
      <c r="C4211" s="66" t="s">
        <v>182</v>
      </c>
      <c r="D4211" s="1">
        <v>49.19614</v>
      </c>
      <c r="F4211" s="1">
        <v>43.401090000000003</v>
      </c>
      <c r="G4211" s="1">
        <v>55.012880000000003</v>
      </c>
    </row>
    <row r="4212" spans="1:7" x14ac:dyDescent="0.25">
      <c r="A4212" s="66" t="s">
        <v>289</v>
      </c>
      <c r="B4212" s="1" t="s">
        <v>176</v>
      </c>
      <c r="C4212" s="66" t="s">
        <v>3</v>
      </c>
      <c r="D4212" s="1">
        <v>70.56935</v>
      </c>
      <c r="F4212" s="1">
        <v>63.22372</v>
      </c>
      <c r="G4212" s="1">
        <v>76.981949999999998</v>
      </c>
    </row>
    <row r="4213" spans="1:7" x14ac:dyDescent="0.25">
      <c r="A4213" s="66" t="s">
        <v>289</v>
      </c>
      <c r="B4213" s="66" t="s">
        <v>177</v>
      </c>
      <c r="C4213" s="66" t="s">
        <v>182</v>
      </c>
      <c r="D4213" s="1">
        <v>52.704859999999996</v>
      </c>
      <c r="F4213" s="1">
        <v>46.545630000000003</v>
      </c>
      <c r="G4213" s="1">
        <v>58.782850000000003</v>
      </c>
    </row>
    <row r="4214" spans="1:7" x14ac:dyDescent="0.25">
      <c r="A4214" s="66" t="s">
        <v>289</v>
      </c>
      <c r="B4214" s="1" t="s">
        <v>178</v>
      </c>
      <c r="C4214" s="66" t="s">
        <v>182</v>
      </c>
      <c r="D4214" s="1">
        <v>62.986870000000003</v>
      </c>
      <c r="F4214" s="1">
        <v>54.78669</v>
      </c>
      <c r="G4214" s="1">
        <v>70.500590000000003</v>
      </c>
    </row>
    <row r="4215" spans="1:7" x14ac:dyDescent="0.25">
      <c r="A4215" s="66" t="s">
        <v>289</v>
      </c>
      <c r="B4215" s="1" t="s">
        <v>179</v>
      </c>
      <c r="C4215" s="66" t="s">
        <v>181</v>
      </c>
      <c r="D4215" s="1">
        <v>68.337249999999997</v>
      </c>
      <c r="F4215" s="1">
        <v>60.863190000000003</v>
      </c>
      <c r="G4215" s="1">
        <v>74.970939999999999</v>
      </c>
    </row>
    <row r="4216" spans="1:7" x14ac:dyDescent="0.25">
      <c r="A4216" s="66" t="s">
        <v>289</v>
      </c>
      <c r="B4216" s="1" t="s">
        <v>180</v>
      </c>
      <c r="C4216" s="66" t="s">
        <v>186</v>
      </c>
      <c r="D4216" s="1">
        <v>76.178749999999994</v>
      </c>
      <c r="F4216" s="1">
        <v>64.358860000000007</v>
      </c>
      <c r="G4216" s="1">
        <v>84.992789999999999</v>
      </c>
    </row>
    <row r="4217" spans="1:7" x14ac:dyDescent="0.25">
      <c r="A4217" s="66" t="s">
        <v>289</v>
      </c>
      <c r="B4217" s="1" t="s">
        <v>181</v>
      </c>
      <c r="C4217" s="66" t="s">
        <v>181</v>
      </c>
      <c r="D4217" s="1">
        <v>55.814839999999997</v>
      </c>
      <c r="F4217" s="1">
        <v>52.840989999999998</v>
      </c>
      <c r="G4217" s="1">
        <v>58.747570000000003</v>
      </c>
    </row>
    <row r="4218" spans="1:7" x14ac:dyDescent="0.25">
      <c r="A4218" s="66" t="s">
        <v>289</v>
      </c>
      <c r="B4218" s="1" t="s">
        <v>182</v>
      </c>
      <c r="C4218" s="66" t="s">
        <v>182</v>
      </c>
      <c r="D4218" s="1">
        <v>52.774880000000003</v>
      </c>
      <c r="F4218" s="1">
        <v>50.803400000000003</v>
      </c>
      <c r="G4218" s="1">
        <v>54.737740000000002</v>
      </c>
    </row>
    <row r="4219" spans="1:7" x14ac:dyDescent="0.25">
      <c r="A4219" s="66" t="s">
        <v>289</v>
      </c>
      <c r="B4219" s="1" t="s">
        <v>183</v>
      </c>
      <c r="C4219" s="66" t="s">
        <v>183</v>
      </c>
      <c r="D4219" s="1">
        <v>54.454790000000003</v>
      </c>
      <c r="F4219" s="1">
        <v>51.797400000000003</v>
      </c>
      <c r="G4219" s="1">
        <v>57.087060000000001</v>
      </c>
    </row>
    <row r="4220" spans="1:7" x14ac:dyDescent="0.25">
      <c r="A4220" s="66" t="s">
        <v>289</v>
      </c>
      <c r="B4220" s="1" t="s">
        <v>184</v>
      </c>
      <c r="C4220" s="66" t="s">
        <v>184</v>
      </c>
      <c r="D4220" s="1">
        <v>74.427760000000006</v>
      </c>
      <c r="F4220" s="1">
        <v>69.832679999999996</v>
      </c>
      <c r="G4220" s="1">
        <v>78.538020000000003</v>
      </c>
    </row>
    <row r="4221" spans="1:7" x14ac:dyDescent="0.25">
      <c r="A4221" s="66" t="s">
        <v>289</v>
      </c>
      <c r="B4221" s="1" t="s">
        <v>185</v>
      </c>
      <c r="C4221" s="66" t="s">
        <v>185</v>
      </c>
      <c r="D4221" s="1">
        <v>68.203900000000004</v>
      </c>
      <c r="F4221" s="1">
        <v>63.748170000000002</v>
      </c>
      <c r="G4221" s="1">
        <v>72.349530000000001</v>
      </c>
    </row>
    <row r="4222" spans="1:7" x14ac:dyDescent="0.25">
      <c r="A4222" s="66" t="s">
        <v>289</v>
      </c>
      <c r="B4222" s="1" t="s">
        <v>186</v>
      </c>
      <c r="C4222" s="66" t="s">
        <v>186</v>
      </c>
      <c r="D4222" s="1">
        <v>71.880669999999995</v>
      </c>
      <c r="F4222" s="1">
        <v>67.628690000000006</v>
      </c>
      <c r="G4222" s="1">
        <v>75.774209999999997</v>
      </c>
    </row>
    <row r="4223" spans="1:7" x14ac:dyDescent="0.25">
      <c r="A4223" s="66" t="s">
        <v>289</v>
      </c>
      <c r="B4223" s="1" t="s">
        <v>3</v>
      </c>
      <c r="C4223" s="66" t="s">
        <v>3</v>
      </c>
      <c r="D4223" s="1">
        <v>71.575370000000007</v>
      </c>
      <c r="F4223" s="1">
        <v>67.728480000000005</v>
      </c>
      <c r="G4223" s="1">
        <v>75.132059999999996</v>
      </c>
    </row>
    <row r="4224" spans="1:7" x14ac:dyDescent="0.25">
      <c r="A4224" s="66" t="s">
        <v>289</v>
      </c>
      <c r="B4224" s="66" t="s">
        <v>187</v>
      </c>
      <c r="C4224" s="66" t="s">
        <v>187</v>
      </c>
      <c r="D4224" s="1">
        <v>73.330430000000007</v>
      </c>
      <c r="F4224" s="1">
        <v>69.045969999999997</v>
      </c>
      <c r="G4224" s="1">
        <v>77.21754</v>
      </c>
    </row>
    <row r="4225" spans="1:7" x14ac:dyDescent="0.25">
      <c r="A4225" s="66" t="s">
        <v>289</v>
      </c>
      <c r="B4225" s="66" t="s">
        <v>1</v>
      </c>
      <c r="C4225" s="66" t="s">
        <v>188</v>
      </c>
      <c r="D4225" s="1">
        <v>58.700069999999997</v>
      </c>
      <c r="F4225" s="1">
        <v>57.520380000000003</v>
      </c>
      <c r="G4225" s="1">
        <v>59.86985</v>
      </c>
    </row>
    <row r="4226" spans="1:7" x14ac:dyDescent="0.25">
      <c r="A4226" t="s">
        <v>290</v>
      </c>
      <c r="B4226" s="1" t="s">
        <v>102</v>
      </c>
      <c r="C4226" s="6" t="s">
        <v>3</v>
      </c>
      <c r="D4226" s="1">
        <v>45.16525</v>
      </c>
      <c r="F4226" s="1">
        <v>33.155140000000003</v>
      </c>
      <c r="G4226" s="1">
        <v>57.766240000000003</v>
      </c>
    </row>
    <row r="4227" spans="1:7" x14ac:dyDescent="0.25">
      <c r="A4227" s="66" t="s">
        <v>290</v>
      </c>
      <c r="B4227" s="1" t="s">
        <v>103</v>
      </c>
      <c r="C4227" s="66" t="s">
        <v>186</v>
      </c>
      <c r="D4227" s="1">
        <v>55.796529999999997</v>
      </c>
      <c r="F4227" s="1">
        <v>48.056890000000003</v>
      </c>
      <c r="G4227" s="1">
        <v>63.264490000000002</v>
      </c>
    </row>
    <row r="4228" spans="1:7" x14ac:dyDescent="0.25">
      <c r="A4228" s="66" t="s">
        <v>290</v>
      </c>
      <c r="B4228" s="1" t="s">
        <v>104</v>
      </c>
      <c r="C4228" s="66" t="s">
        <v>186</v>
      </c>
      <c r="D4228" s="1">
        <v>56.896439999999998</v>
      </c>
      <c r="F4228" s="1">
        <v>49.139240000000001</v>
      </c>
      <c r="G4228" s="1">
        <v>64.329359999999994</v>
      </c>
    </row>
    <row r="4229" spans="1:7" x14ac:dyDescent="0.25">
      <c r="A4229" s="66" t="s">
        <v>290</v>
      </c>
      <c r="B4229" s="1" t="s">
        <v>105</v>
      </c>
      <c r="C4229" s="66" t="s">
        <v>182</v>
      </c>
      <c r="D4229" s="1">
        <v>61.596760000000003</v>
      </c>
      <c r="F4229" s="1">
        <v>54.390880000000003</v>
      </c>
      <c r="G4229" s="1">
        <v>68.327119999999994</v>
      </c>
    </row>
    <row r="4230" spans="1:7" x14ac:dyDescent="0.25">
      <c r="A4230" s="66" t="s">
        <v>290</v>
      </c>
      <c r="B4230" s="1" t="s">
        <v>106</v>
      </c>
      <c r="C4230" s="66" t="s">
        <v>185</v>
      </c>
      <c r="D4230" s="1">
        <v>59.465200000000003</v>
      </c>
      <c r="F4230" s="1">
        <v>51.47486</v>
      </c>
      <c r="G4230" s="1">
        <v>66.983739999999997</v>
      </c>
    </row>
    <row r="4231" spans="1:7" x14ac:dyDescent="0.25">
      <c r="A4231" s="66" t="s">
        <v>290</v>
      </c>
      <c r="B4231" s="1" t="s">
        <v>107</v>
      </c>
      <c r="C4231" s="66" t="s">
        <v>185</v>
      </c>
      <c r="D4231" s="1">
        <v>58.337049999999998</v>
      </c>
      <c r="F4231" s="1">
        <v>49.86515</v>
      </c>
      <c r="G4231" s="1">
        <v>66.343609999999998</v>
      </c>
    </row>
    <row r="4232" spans="1:7" x14ac:dyDescent="0.25">
      <c r="A4232" s="66" t="s">
        <v>290</v>
      </c>
      <c r="B4232" s="66" t="s">
        <v>108</v>
      </c>
      <c r="C4232" s="66" t="s">
        <v>183</v>
      </c>
      <c r="D4232" s="1">
        <v>62.946930000000002</v>
      </c>
      <c r="F4232" s="1">
        <v>55.443019999999997</v>
      </c>
      <c r="G4232" s="1">
        <v>69.873779999999996</v>
      </c>
    </row>
    <row r="4233" spans="1:7" x14ac:dyDescent="0.25">
      <c r="A4233" s="66" t="s">
        <v>290</v>
      </c>
      <c r="B4233" s="1" t="s">
        <v>109</v>
      </c>
      <c r="C4233" s="66" t="s">
        <v>3</v>
      </c>
      <c r="D4233" s="1">
        <v>49.661059999999999</v>
      </c>
      <c r="F4233" s="1">
        <v>40.34807</v>
      </c>
      <c r="G4233" s="1">
        <v>58.997639999999997</v>
      </c>
    </row>
    <row r="4234" spans="1:7" x14ac:dyDescent="0.25">
      <c r="A4234" s="66" t="s">
        <v>290</v>
      </c>
      <c r="B4234" s="1" t="s">
        <v>110</v>
      </c>
      <c r="C4234" s="66" t="s">
        <v>181</v>
      </c>
      <c r="D4234" s="1">
        <v>63.71996</v>
      </c>
      <c r="F4234" s="1">
        <v>57.443350000000002</v>
      </c>
      <c r="G4234" s="1">
        <v>69.56138</v>
      </c>
    </row>
    <row r="4235" spans="1:7" x14ac:dyDescent="0.25">
      <c r="A4235" s="66" t="s">
        <v>290</v>
      </c>
      <c r="B4235" s="1" t="s">
        <v>111</v>
      </c>
      <c r="C4235" s="66" t="s">
        <v>182</v>
      </c>
      <c r="D4235" s="1">
        <v>73.756860000000003</v>
      </c>
      <c r="F4235" s="1">
        <v>68.229050000000001</v>
      </c>
      <c r="G4235" s="1">
        <v>78.624210000000005</v>
      </c>
    </row>
    <row r="4236" spans="1:7" x14ac:dyDescent="0.25">
      <c r="A4236" s="66" t="s">
        <v>290</v>
      </c>
      <c r="B4236" s="1" t="s">
        <v>112</v>
      </c>
      <c r="C4236" s="66" t="s">
        <v>187</v>
      </c>
      <c r="D4236" s="1">
        <v>35.818089999999998</v>
      </c>
      <c r="F4236" s="1">
        <v>26.687629999999999</v>
      </c>
      <c r="G4236" s="1">
        <v>46.107709999999997</v>
      </c>
    </row>
    <row r="4237" spans="1:7" x14ac:dyDescent="0.25">
      <c r="A4237" s="66" t="s">
        <v>290</v>
      </c>
      <c r="B4237" s="1" t="s">
        <v>113</v>
      </c>
      <c r="C4237" s="66" t="s">
        <v>187</v>
      </c>
      <c r="D4237" s="1">
        <v>53.99971</v>
      </c>
      <c r="F4237" s="1">
        <v>44.568350000000002</v>
      </c>
      <c r="G4237" s="1">
        <v>63.153060000000004</v>
      </c>
    </row>
    <row r="4238" spans="1:7" x14ac:dyDescent="0.25">
      <c r="A4238" s="66" t="s">
        <v>290</v>
      </c>
      <c r="B4238" s="1" t="s">
        <v>114</v>
      </c>
      <c r="C4238" s="66" t="s">
        <v>183</v>
      </c>
      <c r="D4238" s="1">
        <v>69.213509999999999</v>
      </c>
      <c r="F4238" s="1">
        <v>63.030059999999999</v>
      </c>
      <c r="G4238" s="1">
        <v>74.776610000000005</v>
      </c>
    </row>
    <row r="4239" spans="1:7" x14ac:dyDescent="0.25">
      <c r="A4239" s="66" t="s">
        <v>290</v>
      </c>
      <c r="B4239" s="1" t="s">
        <v>115</v>
      </c>
      <c r="C4239" s="66" t="s">
        <v>183</v>
      </c>
      <c r="D4239" s="1">
        <v>69.758049999999997</v>
      </c>
      <c r="F4239" s="1">
        <v>64.105289999999997</v>
      </c>
      <c r="G4239" s="1">
        <v>74.869579999999999</v>
      </c>
    </row>
    <row r="4240" spans="1:7" x14ac:dyDescent="0.25">
      <c r="A4240" s="66" t="s">
        <v>290</v>
      </c>
      <c r="B4240" s="1" t="s">
        <v>116</v>
      </c>
      <c r="C4240" s="66" t="s">
        <v>187</v>
      </c>
      <c r="D4240" s="1">
        <v>60.812019999999997</v>
      </c>
      <c r="F4240" s="1">
        <v>52.339390000000002</v>
      </c>
      <c r="G4240" s="1">
        <v>68.679779999999994</v>
      </c>
    </row>
    <row r="4241" spans="1:7" x14ac:dyDescent="0.25">
      <c r="A4241" s="66" t="s">
        <v>290</v>
      </c>
      <c r="B4241" s="1" t="s">
        <v>117</v>
      </c>
      <c r="C4241" s="66" t="s">
        <v>184</v>
      </c>
      <c r="D4241" s="1">
        <v>41.347819999999999</v>
      </c>
      <c r="F4241" s="1">
        <v>32.771639999999998</v>
      </c>
      <c r="G4241" s="1">
        <v>50.483029999999999</v>
      </c>
    </row>
    <row r="4242" spans="1:7" x14ac:dyDescent="0.25">
      <c r="A4242" s="66" t="s">
        <v>290</v>
      </c>
      <c r="B4242" s="1" t="s">
        <v>118</v>
      </c>
      <c r="C4242" s="66" t="s">
        <v>184</v>
      </c>
      <c r="D4242" s="1">
        <v>44.740319999999997</v>
      </c>
      <c r="F4242" s="1">
        <v>36.156100000000002</v>
      </c>
      <c r="G4242" s="1">
        <v>53.649970000000003</v>
      </c>
    </row>
    <row r="4243" spans="1:7" x14ac:dyDescent="0.25">
      <c r="A4243" s="66" t="s">
        <v>290</v>
      </c>
      <c r="B4243" s="1" t="s">
        <v>119</v>
      </c>
      <c r="C4243" s="66" t="s">
        <v>182</v>
      </c>
      <c r="D4243" s="1">
        <v>69.677359999999993</v>
      </c>
      <c r="F4243" s="1">
        <v>62.735149999999997</v>
      </c>
      <c r="G4243" s="1">
        <v>75.824650000000005</v>
      </c>
    </row>
    <row r="4244" spans="1:7" x14ac:dyDescent="0.25">
      <c r="A4244" s="66" t="s">
        <v>290</v>
      </c>
      <c r="B4244" s="1" t="s">
        <v>120</v>
      </c>
      <c r="C4244" s="66" t="s">
        <v>185</v>
      </c>
      <c r="D4244" s="1">
        <v>59.418550000000003</v>
      </c>
      <c r="F4244" s="1">
        <v>50.592320000000001</v>
      </c>
      <c r="G4244" s="1">
        <v>67.675470000000004</v>
      </c>
    </row>
    <row r="4245" spans="1:7" x14ac:dyDescent="0.25">
      <c r="A4245" s="66" t="s">
        <v>290</v>
      </c>
      <c r="B4245" s="66" t="s">
        <v>121</v>
      </c>
      <c r="C4245" s="66" t="s">
        <v>183</v>
      </c>
      <c r="D4245" s="1">
        <v>68.460480000000004</v>
      </c>
      <c r="F4245" s="1">
        <v>62.133519999999997</v>
      </c>
      <c r="G4245" s="1">
        <v>74.169780000000003</v>
      </c>
    </row>
    <row r="4246" spans="1:7" x14ac:dyDescent="0.25">
      <c r="A4246" s="66" t="s">
        <v>290</v>
      </c>
      <c r="B4246" s="1" t="s">
        <v>122</v>
      </c>
      <c r="C4246" s="66" t="s">
        <v>187</v>
      </c>
      <c r="D4246" s="1">
        <v>53.56391</v>
      </c>
      <c r="F4246" s="1">
        <v>45.027760000000001</v>
      </c>
      <c r="G4246" s="1">
        <v>61.896230000000003</v>
      </c>
    </row>
    <row r="4247" spans="1:7" x14ac:dyDescent="0.25">
      <c r="A4247" s="66" t="s">
        <v>290</v>
      </c>
      <c r="B4247" s="1" t="s">
        <v>123</v>
      </c>
      <c r="C4247" s="66" t="s">
        <v>183</v>
      </c>
      <c r="D4247" s="1">
        <v>62.920900000000003</v>
      </c>
      <c r="F4247" s="1">
        <v>54.804000000000002</v>
      </c>
      <c r="G4247" s="1">
        <v>70.36824</v>
      </c>
    </row>
    <row r="4248" spans="1:7" x14ac:dyDescent="0.25">
      <c r="A4248" s="66" t="s">
        <v>290</v>
      </c>
      <c r="B4248" s="1" t="s">
        <v>124</v>
      </c>
      <c r="C4248" s="66" t="s">
        <v>184</v>
      </c>
      <c r="D4248" s="1">
        <v>50.132420000000003</v>
      </c>
      <c r="F4248" s="1">
        <v>42.305970000000002</v>
      </c>
      <c r="G4248" s="1">
        <v>57.952379999999998</v>
      </c>
    </row>
    <row r="4249" spans="1:7" x14ac:dyDescent="0.25">
      <c r="A4249" s="66" t="s">
        <v>290</v>
      </c>
      <c r="B4249" s="1" t="s">
        <v>125</v>
      </c>
      <c r="C4249" s="66" t="s">
        <v>186</v>
      </c>
      <c r="D4249" s="1">
        <v>60.664070000000002</v>
      </c>
      <c r="F4249" s="1">
        <v>52.660029999999999</v>
      </c>
      <c r="G4249" s="1">
        <v>68.133750000000006</v>
      </c>
    </row>
    <row r="4250" spans="1:7" x14ac:dyDescent="0.25">
      <c r="A4250" s="66" t="s">
        <v>290</v>
      </c>
      <c r="B4250" s="1" t="s">
        <v>126</v>
      </c>
      <c r="C4250" s="66" t="s">
        <v>187</v>
      </c>
      <c r="D4250" s="1">
        <v>60.573540000000001</v>
      </c>
      <c r="F4250" s="1">
        <v>52.151139999999998</v>
      </c>
      <c r="G4250" s="1">
        <v>68.411410000000004</v>
      </c>
    </row>
    <row r="4251" spans="1:7" x14ac:dyDescent="0.25">
      <c r="A4251" s="66" t="s">
        <v>290</v>
      </c>
      <c r="B4251" s="1" t="s">
        <v>127</v>
      </c>
      <c r="C4251" s="66" t="s">
        <v>183</v>
      </c>
      <c r="D4251" s="1">
        <v>68.522639999999996</v>
      </c>
      <c r="F4251" s="1">
        <v>61.260289999999998</v>
      </c>
      <c r="G4251" s="1">
        <v>74.979609999999994</v>
      </c>
    </row>
    <row r="4252" spans="1:7" x14ac:dyDescent="0.25">
      <c r="A4252" s="66" t="s">
        <v>290</v>
      </c>
      <c r="B4252" s="1" t="s">
        <v>128</v>
      </c>
      <c r="C4252" s="66" t="s">
        <v>184</v>
      </c>
      <c r="D4252" s="1">
        <v>65.503789999999995</v>
      </c>
      <c r="F4252" s="1">
        <v>58.71219</v>
      </c>
      <c r="G4252" s="1">
        <v>71.716390000000004</v>
      </c>
    </row>
    <row r="4253" spans="1:7" x14ac:dyDescent="0.25">
      <c r="A4253" s="66" t="s">
        <v>290</v>
      </c>
      <c r="B4253" s="1" t="s">
        <v>129</v>
      </c>
      <c r="C4253" s="66" t="s">
        <v>3</v>
      </c>
      <c r="D4253" s="1">
        <v>51.225540000000002</v>
      </c>
      <c r="F4253" s="1">
        <v>43.484319999999997</v>
      </c>
      <c r="G4253" s="1">
        <v>58.90842</v>
      </c>
    </row>
    <row r="4254" spans="1:7" x14ac:dyDescent="0.25">
      <c r="A4254" s="66" t="s">
        <v>290</v>
      </c>
      <c r="B4254" s="66" t="s">
        <v>130</v>
      </c>
      <c r="C4254" s="66" t="s">
        <v>186</v>
      </c>
      <c r="D4254" s="1">
        <v>63.39537</v>
      </c>
      <c r="F4254" s="1">
        <v>55.856430000000003</v>
      </c>
      <c r="G4254" s="1">
        <v>70.330669999999998</v>
      </c>
    </row>
    <row r="4255" spans="1:7" x14ac:dyDescent="0.25">
      <c r="A4255" s="66" t="s">
        <v>290</v>
      </c>
      <c r="B4255" s="1" t="s">
        <v>131</v>
      </c>
      <c r="C4255" s="66" t="s">
        <v>186</v>
      </c>
      <c r="D4255" s="1">
        <v>34.177349999999997</v>
      </c>
      <c r="F4255" s="1">
        <v>26.451619999999998</v>
      </c>
      <c r="G4255" s="1">
        <v>42.845059999999997</v>
      </c>
    </row>
    <row r="4256" spans="1:7" x14ac:dyDescent="0.25">
      <c r="A4256" s="66" t="s">
        <v>290</v>
      </c>
      <c r="B4256" s="1" t="s">
        <v>132</v>
      </c>
      <c r="C4256" s="66" t="s">
        <v>182</v>
      </c>
      <c r="D4256" s="1">
        <v>70.403400000000005</v>
      </c>
      <c r="F4256" s="1">
        <v>63.033630000000002</v>
      </c>
      <c r="G4256" s="1">
        <v>76.843670000000003</v>
      </c>
    </row>
    <row r="4257" spans="1:7" x14ac:dyDescent="0.25">
      <c r="A4257" s="66" t="s">
        <v>290</v>
      </c>
      <c r="B4257" s="1" t="s">
        <v>133</v>
      </c>
      <c r="C4257" s="66" t="s">
        <v>186</v>
      </c>
      <c r="D4257" s="1">
        <v>49.496679999999998</v>
      </c>
      <c r="F4257" s="1">
        <v>40.088830000000002</v>
      </c>
      <c r="G4257" s="1">
        <v>58.940309999999997</v>
      </c>
    </row>
    <row r="4258" spans="1:7" x14ac:dyDescent="0.25">
      <c r="A4258" s="66" t="s">
        <v>290</v>
      </c>
      <c r="B4258" s="66" t="s">
        <v>134</v>
      </c>
      <c r="C4258" s="66" t="s">
        <v>182</v>
      </c>
      <c r="D4258" s="1">
        <v>74.17022</v>
      </c>
      <c r="F4258" s="1">
        <v>68.750259999999997</v>
      </c>
      <c r="G4258" s="1">
        <v>78.938119999999998</v>
      </c>
    </row>
    <row r="4259" spans="1:7" x14ac:dyDescent="0.25">
      <c r="A4259" s="66" t="s">
        <v>290</v>
      </c>
      <c r="B4259" s="1" t="s">
        <v>135</v>
      </c>
      <c r="C4259" s="66" t="s">
        <v>3</v>
      </c>
      <c r="D4259" s="1">
        <v>37.792400000000001</v>
      </c>
      <c r="F4259" s="1">
        <v>28.595310000000001</v>
      </c>
      <c r="G4259" s="1">
        <v>47.960700000000003</v>
      </c>
    </row>
    <row r="4260" spans="1:7" x14ac:dyDescent="0.25">
      <c r="A4260" s="66" t="s">
        <v>290</v>
      </c>
      <c r="B4260" s="1" t="s">
        <v>136</v>
      </c>
      <c r="C4260" s="66" t="s">
        <v>183</v>
      </c>
      <c r="D4260" s="1">
        <v>72.346119999999999</v>
      </c>
      <c r="F4260" s="1">
        <v>66.311819999999997</v>
      </c>
      <c r="G4260" s="1">
        <v>77.663619999999995</v>
      </c>
    </row>
    <row r="4261" spans="1:7" x14ac:dyDescent="0.25">
      <c r="A4261" s="66" t="s">
        <v>290</v>
      </c>
      <c r="B4261" s="1" t="s">
        <v>137</v>
      </c>
      <c r="C4261" s="66" t="s">
        <v>181</v>
      </c>
      <c r="D4261" s="1">
        <v>69.491839999999996</v>
      </c>
      <c r="F4261" s="1">
        <v>61.762830000000001</v>
      </c>
      <c r="G4261" s="1">
        <v>76.259079999999997</v>
      </c>
    </row>
    <row r="4262" spans="1:7" x14ac:dyDescent="0.25">
      <c r="A4262" s="66" t="s">
        <v>290</v>
      </c>
      <c r="B4262" s="1" t="s">
        <v>138</v>
      </c>
      <c r="C4262" s="66" t="s">
        <v>185</v>
      </c>
      <c r="D4262" s="1">
        <v>63.720350000000003</v>
      </c>
      <c r="F4262" s="1">
        <v>55.604089999999999</v>
      </c>
      <c r="G4262" s="1">
        <v>71.123400000000004</v>
      </c>
    </row>
    <row r="4263" spans="1:7" x14ac:dyDescent="0.25">
      <c r="A4263" s="66" t="s">
        <v>290</v>
      </c>
      <c r="B4263" s="1" t="s">
        <v>139</v>
      </c>
      <c r="C4263" s="66" t="s">
        <v>187</v>
      </c>
      <c r="D4263" s="1">
        <v>34.681640000000002</v>
      </c>
      <c r="F4263" s="1">
        <v>27.709399999999999</v>
      </c>
      <c r="G4263" s="1">
        <v>42.379759999999997</v>
      </c>
    </row>
    <row r="4264" spans="1:7" x14ac:dyDescent="0.25">
      <c r="A4264" s="66" t="s">
        <v>290</v>
      </c>
      <c r="B4264" s="1" t="s">
        <v>140</v>
      </c>
      <c r="C4264" s="66" t="s">
        <v>187</v>
      </c>
      <c r="D4264" s="1">
        <v>65.382559999999998</v>
      </c>
      <c r="F4264" s="1">
        <v>58.957889999999999</v>
      </c>
      <c r="G4264" s="1">
        <v>71.291229999999999</v>
      </c>
    </row>
    <row r="4265" spans="1:7" x14ac:dyDescent="0.25">
      <c r="A4265" s="66" t="s">
        <v>290</v>
      </c>
      <c r="B4265" s="1" t="s">
        <v>141</v>
      </c>
      <c r="C4265" s="66" t="s">
        <v>181</v>
      </c>
      <c r="D4265" s="1">
        <v>65.705089999999998</v>
      </c>
      <c r="F4265" s="1">
        <v>57.674660000000003</v>
      </c>
      <c r="G4265" s="1">
        <v>72.927090000000007</v>
      </c>
    </row>
    <row r="4266" spans="1:7" x14ac:dyDescent="0.25">
      <c r="A4266" s="66" t="s">
        <v>290</v>
      </c>
      <c r="B4266" s="1" t="s">
        <v>142</v>
      </c>
      <c r="C4266" s="66" t="s">
        <v>3</v>
      </c>
      <c r="D4266" s="1">
        <v>47.469349999999999</v>
      </c>
      <c r="F4266" s="1">
        <v>34.424210000000002</v>
      </c>
      <c r="G4266" s="1">
        <v>60.869300000000003</v>
      </c>
    </row>
    <row r="4267" spans="1:7" x14ac:dyDescent="0.25">
      <c r="A4267" s="66" t="s">
        <v>290</v>
      </c>
      <c r="B4267" s="1" t="s">
        <v>143</v>
      </c>
      <c r="C4267" s="66" t="s">
        <v>182</v>
      </c>
      <c r="D4267" s="1">
        <v>67.301299999999998</v>
      </c>
      <c r="F4267" s="1">
        <v>59.961570000000002</v>
      </c>
      <c r="G4267" s="1">
        <v>73.881609999999995</v>
      </c>
    </row>
    <row r="4268" spans="1:7" x14ac:dyDescent="0.25">
      <c r="A4268" s="66" t="s">
        <v>290</v>
      </c>
      <c r="B4268" s="1" t="s">
        <v>144</v>
      </c>
      <c r="C4268" s="66" t="s">
        <v>181</v>
      </c>
      <c r="D4268" s="1">
        <v>66.735159999999993</v>
      </c>
      <c r="F4268" s="1">
        <v>59.74483</v>
      </c>
      <c r="G4268" s="1">
        <v>73.058999999999997</v>
      </c>
    </row>
    <row r="4269" spans="1:7" x14ac:dyDescent="0.25">
      <c r="A4269" s="66" t="s">
        <v>290</v>
      </c>
      <c r="B4269" s="1" t="s">
        <v>145</v>
      </c>
      <c r="C4269" s="66" t="s">
        <v>182</v>
      </c>
      <c r="D4269" s="1">
        <v>64.497829999999993</v>
      </c>
      <c r="F4269" s="1">
        <v>57.547510000000003</v>
      </c>
      <c r="G4269" s="1">
        <v>70.885930000000002</v>
      </c>
    </row>
    <row r="4270" spans="1:7" x14ac:dyDescent="0.25">
      <c r="A4270" s="66" t="s">
        <v>290</v>
      </c>
      <c r="B4270" s="1" t="s">
        <v>146</v>
      </c>
      <c r="C4270" s="66" t="s">
        <v>182</v>
      </c>
      <c r="D4270" s="1">
        <v>73.58372</v>
      </c>
      <c r="F4270" s="1">
        <v>65.839039999999997</v>
      </c>
      <c r="G4270" s="1">
        <v>80.103210000000004</v>
      </c>
    </row>
    <row r="4271" spans="1:7" x14ac:dyDescent="0.25">
      <c r="A4271" s="66" t="s">
        <v>290</v>
      </c>
      <c r="B4271" s="1" t="s">
        <v>147</v>
      </c>
      <c r="C4271" s="66" t="s">
        <v>187</v>
      </c>
      <c r="D4271" s="1">
        <v>63.311630000000001</v>
      </c>
      <c r="F4271" s="1">
        <v>57.602649999999997</v>
      </c>
      <c r="G4271" s="1">
        <v>68.669989999999999</v>
      </c>
    </row>
    <row r="4272" spans="1:7" x14ac:dyDescent="0.25">
      <c r="A4272" s="66" t="s">
        <v>290</v>
      </c>
      <c r="B4272" s="1" t="s">
        <v>148</v>
      </c>
      <c r="C4272" s="66" t="s">
        <v>3</v>
      </c>
      <c r="D4272" s="1">
        <v>57.379620000000003</v>
      </c>
      <c r="F4272" s="1">
        <v>48.511420000000001</v>
      </c>
      <c r="G4272" s="1">
        <v>65.797300000000007</v>
      </c>
    </row>
    <row r="4273" spans="1:7" x14ac:dyDescent="0.25">
      <c r="A4273" s="66" t="s">
        <v>290</v>
      </c>
      <c r="B4273" s="1" t="s">
        <v>149</v>
      </c>
      <c r="C4273" s="66" t="s">
        <v>3</v>
      </c>
      <c r="D4273" s="1">
        <v>47.204799999999999</v>
      </c>
      <c r="F4273" s="1">
        <v>38.958570000000002</v>
      </c>
      <c r="G4273" s="1">
        <v>55.606439999999999</v>
      </c>
    </row>
    <row r="4274" spans="1:7" x14ac:dyDescent="0.25">
      <c r="A4274" s="66" t="s">
        <v>290</v>
      </c>
      <c r="B4274" s="1" t="s">
        <v>150</v>
      </c>
      <c r="C4274" s="66" t="s">
        <v>181</v>
      </c>
      <c r="D4274" s="1">
        <v>68.233339999999998</v>
      </c>
      <c r="F4274" s="1">
        <v>61.985169999999997</v>
      </c>
      <c r="G4274" s="1">
        <v>73.887180000000001</v>
      </c>
    </row>
    <row r="4275" spans="1:7" x14ac:dyDescent="0.25">
      <c r="A4275" s="66" t="s">
        <v>290</v>
      </c>
      <c r="B4275" s="1" t="s">
        <v>151</v>
      </c>
      <c r="C4275" s="66" t="s">
        <v>182</v>
      </c>
      <c r="D4275" s="1">
        <v>67.421539999999993</v>
      </c>
      <c r="F4275" s="1">
        <v>60.510750000000002</v>
      </c>
      <c r="G4275" s="1">
        <v>73.649569999999997</v>
      </c>
    </row>
    <row r="4276" spans="1:7" x14ac:dyDescent="0.25">
      <c r="A4276" s="66" t="s">
        <v>290</v>
      </c>
      <c r="B4276" s="1" t="s">
        <v>152</v>
      </c>
      <c r="C4276" s="66" t="s">
        <v>186</v>
      </c>
      <c r="D4276" s="1">
        <v>58.620170000000002</v>
      </c>
      <c r="F4276" s="1">
        <v>51.686190000000003</v>
      </c>
      <c r="G4276" s="1">
        <v>65.228480000000005</v>
      </c>
    </row>
    <row r="4277" spans="1:7" x14ac:dyDescent="0.25">
      <c r="A4277" s="66" t="s">
        <v>290</v>
      </c>
      <c r="B4277" s="1" t="s">
        <v>153</v>
      </c>
      <c r="C4277" s="66" t="s">
        <v>182</v>
      </c>
      <c r="D4277" s="1">
        <v>68.434920000000005</v>
      </c>
      <c r="F4277" s="1">
        <v>61.273820000000001</v>
      </c>
      <c r="G4277" s="1">
        <v>74.816069999999996</v>
      </c>
    </row>
    <row r="4278" spans="1:7" x14ac:dyDescent="0.25">
      <c r="A4278" s="66" t="s">
        <v>290</v>
      </c>
      <c r="B4278" s="1" t="s">
        <v>154</v>
      </c>
      <c r="C4278" s="66" t="s">
        <v>183</v>
      </c>
      <c r="D4278" s="1">
        <v>60.083509999999997</v>
      </c>
      <c r="F4278" s="1">
        <v>52.323770000000003</v>
      </c>
      <c r="G4278" s="1">
        <v>67.367940000000004</v>
      </c>
    </row>
    <row r="4279" spans="1:7" x14ac:dyDescent="0.25">
      <c r="A4279" s="66" t="s">
        <v>290</v>
      </c>
      <c r="B4279" s="1" t="s">
        <v>155</v>
      </c>
      <c r="C4279" s="66" t="s">
        <v>187</v>
      </c>
      <c r="D4279" s="1">
        <v>47.025730000000003</v>
      </c>
      <c r="F4279" s="1">
        <v>36.927329999999998</v>
      </c>
      <c r="G4279" s="1">
        <v>57.373649999999998</v>
      </c>
    </row>
    <row r="4280" spans="1:7" x14ac:dyDescent="0.25">
      <c r="A4280" s="66" t="s">
        <v>290</v>
      </c>
      <c r="B4280" s="1" t="s">
        <v>156</v>
      </c>
      <c r="C4280" s="66" t="s">
        <v>184</v>
      </c>
      <c r="D4280" s="1">
        <v>38.879600000000003</v>
      </c>
      <c r="F4280" s="1">
        <v>30.781860000000002</v>
      </c>
      <c r="G4280" s="1">
        <v>47.641390000000001</v>
      </c>
    </row>
    <row r="4281" spans="1:7" x14ac:dyDescent="0.25">
      <c r="A4281" s="66" t="s">
        <v>290</v>
      </c>
      <c r="B4281" s="1" t="s">
        <v>157</v>
      </c>
      <c r="C4281" s="66" t="s">
        <v>3</v>
      </c>
      <c r="D4281" s="1">
        <v>54.388739999999999</v>
      </c>
      <c r="F4281" s="1">
        <v>46.533749999999998</v>
      </c>
      <c r="G4281" s="1">
        <v>62.031309999999998</v>
      </c>
    </row>
    <row r="4282" spans="1:7" x14ac:dyDescent="0.25">
      <c r="A4282" s="66" t="s">
        <v>290</v>
      </c>
      <c r="B4282" s="1" t="s">
        <v>158</v>
      </c>
      <c r="C4282" s="66" t="s">
        <v>182</v>
      </c>
      <c r="D4282" s="1">
        <v>67.256140000000002</v>
      </c>
      <c r="F4282" s="1">
        <v>61.126730000000002</v>
      </c>
      <c r="G4282" s="1">
        <v>72.848370000000003</v>
      </c>
    </row>
    <row r="4283" spans="1:7" x14ac:dyDescent="0.25">
      <c r="A4283" s="66" t="s">
        <v>290</v>
      </c>
      <c r="B4283" s="1" t="s">
        <v>159</v>
      </c>
      <c r="C4283" s="66" t="s">
        <v>186</v>
      </c>
      <c r="D4283" s="1">
        <v>40.316299999999998</v>
      </c>
      <c r="F4283" s="1">
        <v>32.16207</v>
      </c>
      <c r="G4283" s="1">
        <v>49.043300000000002</v>
      </c>
    </row>
    <row r="4284" spans="1:7" x14ac:dyDescent="0.25">
      <c r="A4284" s="66" t="s">
        <v>290</v>
      </c>
      <c r="B4284" s="1" t="s">
        <v>160</v>
      </c>
      <c r="C4284" s="66" t="s">
        <v>183</v>
      </c>
      <c r="D4284" s="1">
        <v>65.78586</v>
      </c>
      <c r="F4284" s="1">
        <v>56.078180000000003</v>
      </c>
      <c r="G4284" s="1">
        <v>74.330079999999995</v>
      </c>
    </row>
    <row r="4285" spans="1:7" x14ac:dyDescent="0.25">
      <c r="A4285" s="66" t="s">
        <v>290</v>
      </c>
      <c r="B4285" s="1" t="s">
        <v>161</v>
      </c>
      <c r="C4285" s="66" t="s">
        <v>186</v>
      </c>
      <c r="D4285" s="1">
        <v>45.776389999999999</v>
      </c>
      <c r="F4285" s="1">
        <v>36.399239999999999</v>
      </c>
      <c r="G4285" s="1">
        <v>55.46266</v>
      </c>
    </row>
    <row r="4286" spans="1:7" x14ac:dyDescent="0.25">
      <c r="A4286" s="66" t="s">
        <v>290</v>
      </c>
      <c r="B4286" s="1" t="s">
        <v>162</v>
      </c>
      <c r="C4286" s="66" t="s">
        <v>184</v>
      </c>
      <c r="D4286" s="1">
        <v>38.084389999999999</v>
      </c>
      <c r="F4286" s="1">
        <v>25.210129999999999</v>
      </c>
      <c r="G4286" s="1">
        <v>52.884309999999999</v>
      </c>
    </row>
    <row r="4287" spans="1:7" x14ac:dyDescent="0.25">
      <c r="A4287" s="66" t="s">
        <v>290</v>
      </c>
      <c r="B4287" s="1" t="s">
        <v>163</v>
      </c>
      <c r="C4287" s="66" t="s">
        <v>185</v>
      </c>
      <c r="D4287" s="1">
        <v>49.9178</v>
      </c>
      <c r="F4287" s="1">
        <v>41.484900000000003</v>
      </c>
      <c r="G4287" s="1">
        <v>58.355370000000001</v>
      </c>
    </row>
    <row r="4288" spans="1:7" x14ac:dyDescent="0.25">
      <c r="A4288" s="66" t="s">
        <v>290</v>
      </c>
      <c r="B4288" s="1" t="s">
        <v>164</v>
      </c>
      <c r="C4288" s="66" t="s">
        <v>184</v>
      </c>
      <c r="D4288" s="1">
        <v>46.529559999999996</v>
      </c>
      <c r="F4288" s="1">
        <v>37.430689999999998</v>
      </c>
      <c r="G4288" s="1">
        <v>55.86542</v>
      </c>
    </row>
    <row r="4289" spans="1:7" x14ac:dyDescent="0.25">
      <c r="A4289" s="66" t="s">
        <v>290</v>
      </c>
      <c r="B4289" s="1" t="s">
        <v>165</v>
      </c>
      <c r="C4289" s="66" t="s">
        <v>183</v>
      </c>
      <c r="D4289" s="1">
        <v>71.096040000000002</v>
      </c>
      <c r="F4289" s="1">
        <v>64.022099999999995</v>
      </c>
      <c r="G4289" s="1">
        <v>77.272859999999994</v>
      </c>
    </row>
    <row r="4290" spans="1:7" x14ac:dyDescent="0.25">
      <c r="A4290" s="66" t="s">
        <v>290</v>
      </c>
      <c r="B4290" s="1" t="s">
        <v>166</v>
      </c>
      <c r="C4290" s="66" t="s">
        <v>3</v>
      </c>
      <c r="D4290" s="1">
        <v>51.234690000000001</v>
      </c>
      <c r="F4290" s="1">
        <v>41.692059999999998</v>
      </c>
      <c r="G4290" s="1">
        <v>60.68815</v>
      </c>
    </row>
    <row r="4291" spans="1:7" x14ac:dyDescent="0.25">
      <c r="A4291" s="66" t="s">
        <v>290</v>
      </c>
      <c r="B4291" s="1" t="s">
        <v>167</v>
      </c>
      <c r="C4291" s="66" t="s">
        <v>184</v>
      </c>
      <c r="D4291" s="1">
        <v>49.677160000000001</v>
      </c>
      <c r="F4291" s="1">
        <v>40.412689999999998</v>
      </c>
      <c r="G4291" s="1">
        <v>58.963850000000001</v>
      </c>
    </row>
    <row r="4292" spans="1:7" x14ac:dyDescent="0.25">
      <c r="A4292" s="66" t="s">
        <v>290</v>
      </c>
      <c r="B4292" s="1" t="s">
        <v>168</v>
      </c>
      <c r="C4292" s="66" t="s">
        <v>187</v>
      </c>
      <c r="D4292" s="1">
        <v>40.376669999999997</v>
      </c>
      <c r="F4292" s="1">
        <v>30.895150000000001</v>
      </c>
      <c r="G4292" s="1">
        <v>50.635869999999997</v>
      </c>
    </row>
    <row r="4293" spans="1:7" x14ac:dyDescent="0.25">
      <c r="A4293" s="66" t="s">
        <v>290</v>
      </c>
      <c r="B4293" s="1" t="s">
        <v>169</v>
      </c>
      <c r="C4293" s="66" t="s">
        <v>3</v>
      </c>
      <c r="D4293" s="1">
        <v>35.427619999999997</v>
      </c>
      <c r="F4293" s="1">
        <v>26.728629999999999</v>
      </c>
      <c r="G4293" s="1">
        <v>45.210839999999997</v>
      </c>
    </row>
    <row r="4294" spans="1:7" x14ac:dyDescent="0.25">
      <c r="A4294" s="66" t="s">
        <v>290</v>
      </c>
      <c r="B4294" s="1" t="s">
        <v>170</v>
      </c>
      <c r="C4294" s="66" t="s">
        <v>3</v>
      </c>
      <c r="D4294" s="1">
        <v>56.029229999999998</v>
      </c>
      <c r="F4294" s="1">
        <v>46.61985</v>
      </c>
      <c r="G4294" s="1">
        <v>65.024339999999995</v>
      </c>
    </row>
    <row r="4295" spans="1:7" x14ac:dyDescent="0.25">
      <c r="A4295" s="66" t="s">
        <v>290</v>
      </c>
      <c r="B4295" s="1" t="s">
        <v>171</v>
      </c>
      <c r="C4295" s="66" t="s">
        <v>184</v>
      </c>
      <c r="D4295" s="1">
        <v>47.508780000000002</v>
      </c>
      <c r="F4295" s="1">
        <v>39.540089999999999</v>
      </c>
      <c r="G4295" s="1">
        <v>55.606389999999998</v>
      </c>
    </row>
    <row r="4296" spans="1:7" x14ac:dyDescent="0.25">
      <c r="A4296" s="66" t="s">
        <v>290</v>
      </c>
      <c r="B4296" s="1" t="s">
        <v>172</v>
      </c>
      <c r="C4296" s="66" t="s">
        <v>185</v>
      </c>
      <c r="D4296" s="1">
        <v>51.357689999999998</v>
      </c>
      <c r="F4296" s="1">
        <v>42.364400000000003</v>
      </c>
      <c r="G4296" s="1">
        <v>60.263930000000002</v>
      </c>
    </row>
    <row r="4297" spans="1:7" x14ac:dyDescent="0.25">
      <c r="A4297" s="66" t="s">
        <v>290</v>
      </c>
      <c r="B4297" s="1" t="s">
        <v>173</v>
      </c>
      <c r="C4297" s="66" t="s">
        <v>186</v>
      </c>
      <c r="D4297" s="1">
        <v>30.62886</v>
      </c>
      <c r="F4297" s="1">
        <v>21.593699999999998</v>
      </c>
      <c r="G4297" s="1">
        <v>41.446120000000001</v>
      </c>
    </row>
    <row r="4298" spans="1:7" x14ac:dyDescent="0.25">
      <c r="A4298" s="66" t="s">
        <v>290</v>
      </c>
      <c r="B4298" s="66" t="s">
        <v>174</v>
      </c>
      <c r="C4298" s="66" t="s">
        <v>181</v>
      </c>
      <c r="D4298" s="1">
        <v>64.165409999999994</v>
      </c>
      <c r="F4298" s="1">
        <v>57.974789999999999</v>
      </c>
      <c r="G4298" s="1">
        <v>69.917289999999994</v>
      </c>
    </row>
    <row r="4299" spans="1:7" x14ac:dyDescent="0.25">
      <c r="A4299" s="66" t="s">
        <v>290</v>
      </c>
      <c r="B4299" s="1" t="s">
        <v>175</v>
      </c>
      <c r="C4299" s="66" t="s">
        <v>182</v>
      </c>
      <c r="D4299" s="1">
        <v>70.624369999999999</v>
      </c>
      <c r="F4299" s="1">
        <v>65.169870000000003</v>
      </c>
      <c r="G4299" s="1">
        <v>75.545209999999997</v>
      </c>
    </row>
    <row r="4300" spans="1:7" x14ac:dyDescent="0.25">
      <c r="A4300" s="66" t="s">
        <v>290</v>
      </c>
      <c r="B4300" s="1" t="s">
        <v>176</v>
      </c>
      <c r="C4300" s="66" t="s">
        <v>3</v>
      </c>
      <c r="D4300" s="1">
        <v>54.691850000000002</v>
      </c>
      <c r="F4300" s="1">
        <v>47.244700000000002</v>
      </c>
      <c r="G4300" s="1">
        <v>61.934739999999998</v>
      </c>
    </row>
    <row r="4301" spans="1:7" x14ac:dyDescent="0.25">
      <c r="A4301" s="66" t="s">
        <v>290</v>
      </c>
      <c r="B4301" s="1" t="s">
        <v>177</v>
      </c>
      <c r="C4301" s="66" t="s">
        <v>182</v>
      </c>
      <c r="D4301" s="1">
        <v>73.491789999999995</v>
      </c>
      <c r="F4301" s="1">
        <v>68.210239999999999</v>
      </c>
      <c r="G4301" s="1">
        <v>78.176609999999997</v>
      </c>
    </row>
    <row r="4302" spans="1:7" x14ac:dyDescent="0.25">
      <c r="A4302" s="66" t="s">
        <v>290</v>
      </c>
      <c r="B4302" s="1" t="s">
        <v>178</v>
      </c>
      <c r="C4302" s="66" t="s">
        <v>182</v>
      </c>
      <c r="D4302" s="1">
        <v>65.230459999999994</v>
      </c>
      <c r="F4302" s="1">
        <v>54.342590000000001</v>
      </c>
      <c r="G4302" s="1">
        <v>74.729309999999998</v>
      </c>
    </row>
    <row r="4303" spans="1:7" x14ac:dyDescent="0.25">
      <c r="A4303" s="66" t="s">
        <v>290</v>
      </c>
      <c r="B4303" s="1" t="s">
        <v>179</v>
      </c>
      <c r="C4303" s="66" t="s">
        <v>181</v>
      </c>
      <c r="D4303" s="1">
        <v>57.337769999999999</v>
      </c>
      <c r="F4303" s="1">
        <v>48.149030000000003</v>
      </c>
      <c r="G4303" s="1">
        <v>66.046419999999998</v>
      </c>
    </row>
    <row r="4304" spans="1:7" x14ac:dyDescent="0.25">
      <c r="A4304" s="66" t="s">
        <v>290</v>
      </c>
      <c r="B4304" s="1" t="s">
        <v>180</v>
      </c>
      <c r="C4304" s="66" t="s">
        <v>186</v>
      </c>
      <c r="D4304" s="1">
        <v>30.03603</v>
      </c>
      <c r="F4304" s="1">
        <v>21.720320000000001</v>
      </c>
      <c r="G4304" s="1">
        <v>39.912179999999999</v>
      </c>
    </row>
    <row r="4305" spans="1:9" x14ac:dyDescent="0.25">
      <c r="A4305" s="66" t="s">
        <v>290</v>
      </c>
      <c r="B4305" s="1" t="s">
        <v>181</v>
      </c>
      <c r="C4305" s="66" t="s">
        <v>181</v>
      </c>
      <c r="D4305" s="1">
        <v>65.068740000000005</v>
      </c>
      <c r="F4305" s="1">
        <v>62.327399999999997</v>
      </c>
      <c r="G4305" s="1">
        <v>67.713920000000002</v>
      </c>
    </row>
    <row r="4306" spans="1:9" x14ac:dyDescent="0.25">
      <c r="A4306" s="66" t="s">
        <v>290</v>
      </c>
      <c r="B4306" s="1" t="s">
        <v>182</v>
      </c>
      <c r="C4306" s="66" t="s">
        <v>182</v>
      </c>
      <c r="D4306" s="1">
        <v>69.703630000000004</v>
      </c>
      <c r="F4306" s="1">
        <v>67.869770000000003</v>
      </c>
      <c r="G4306" s="1">
        <v>71.47681</v>
      </c>
    </row>
    <row r="4307" spans="1:9" x14ac:dyDescent="0.25">
      <c r="A4307" s="66" t="s">
        <v>290</v>
      </c>
      <c r="B4307" s="66" t="s">
        <v>183</v>
      </c>
      <c r="C4307" s="66" t="s">
        <v>183</v>
      </c>
      <c r="D4307" s="1">
        <v>67.132239999999996</v>
      </c>
      <c r="F4307" s="1">
        <v>64.725750000000005</v>
      </c>
      <c r="G4307" s="1">
        <v>69.452029999999993</v>
      </c>
    </row>
    <row r="4308" spans="1:9" x14ac:dyDescent="0.25">
      <c r="A4308" s="66" t="s">
        <v>290</v>
      </c>
      <c r="B4308" s="1" t="s">
        <v>184</v>
      </c>
      <c r="C4308" s="66" t="s">
        <v>184</v>
      </c>
      <c r="D4308" s="1">
        <v>57.670369999999998</v>
      </c>
      <c r="F4308" s="1">
        <v>53.060650000000003</v>
      </c>
      <c r="G4308" s="1">
        <v>62.150320000000001</v>
      </c>
    </row>
    <row r="4309" spans="1:9" x14ac:dyDescent="0.25">
      <c r="A4309" s="66" t="s">
        <v>290</v>
      </c>
      <c r="B4309" s="1" t="s">
        <v>185</v>
      </c>
      <c r="C4309" s="66" t="s">
        <v>185</v>
      </c>
      <c r="D4309" s="1">
        <v>58.097839999999998</v>
      </c>
      <c r="F4309" s="1">
        <v>54.310130000000001</v>
      </c>
      <c r="G4309" s="1">
        <v>61.792450000000002</v>
      </c>
    </row>
    <row r="4310" spans="1:9" x14ac:dyDescent="0.25">
      <c r="A4310" s="66" t="s">
        <v>290</v>
      </c>
      <c r="B4310" s="1" t="s">
        <v>186</v>
      </c>
      <c r="C4310" s="66" t="s">
        <v>186</v>
      </c>
      <c r="D4310" s="1">
        <v>53.512569999999997</v>
      </c>
      <c r="F4310" s="1">
        <v>49.164709999999999</v>
      </c>
      <c r="G4310" s="1">
        <v>57.807699999999997</v>
      </c>
    </row>
    <row r="4311" spans="1:9" x14ac:dyDescent="0.25">
      <c r="A4311" s="66" t="s">
        <v>290</v>
      </c>
      <c r="B4311" s="66" t="s">
        <v>3</v>
      </c>
      <c r="C4311" s="66" t="s">
        <v>3</v>
      </c>
      <c r="D4311" s="1">
        <v>51.564860000000003</v>
      </c>
      <c r="F4311" s="1">
        <v>48.205970000000001</v>
      </c>
      <c r="G4311" s="1">
        <v>54.909680000000002</v>
      </c>
    </row>
    <row r="4312" spans="1:9" x14ac:dyDescent="0.25">
      <c r="A4312" s="66" t="s">
        <v>290</v>
      </c>
      <c r="B4312" s="66" t="s">
        <v>187</v>
      </c>
      <c r="C4312" s="66" t="s">
        <v>187</v>
      </c>
      <c r="D4312" s="1">
        <v>57.503779999999999</v>
      </c>
      <c r="F4312" s="1">
        <v>53.418819999999997</v>
      </c>
      <c r="G4312" s="1">
        <v>61.488770000000002</v>
      </c>
    </row>
    <row r="4313" spans="1:9" x14ac:dyDescent="0.25">
      <c r="A4313" s="66" t="s">
        <v>290</v>
      </c>
      <c r="B4313" s="66" t="s">
        <v>1</v>
      </c>
      <c r="C4313" s="66" t="s">
        <v>188</v>
      </c>
      <c r="D4313" s="1">
        <v>64.64434</v>
      </c>
      <c r="F4313" s="1">
        <v>63.55997</v>
      </c>
      <c r="G4313" s="1">
        <v>65.713840000000005</v>
      </c>
    </row>
    <row r="4314" spans="1:9" x14ac:dyDescent="0.25">
      <c r="A4314" t="s">
        <v>291</v>
      </c>
      <c r="B4314" t="s">
        <v>102</v>
      </c>
      <c r="C4314" s="6" t="s">
        <v>3</v>
      </c>
      <c r="D4314" s="1">
        <v>6.9735440000000004</v>
      </c>
      <c r="E4314" s="1" t="s">
        <v>191</v>
      </c>
      <c r="F4314" s="1">
        <v>4.3265890000000002</v>
      </c>
      <c r="G4314" s="1">
        <v>11.05279</v>
      </c>
      <c r="I4314" t="s">
        <v>191</v>
      </c>
    </row>
    <row r="4315" spans="1:9" x14ac:dyDescent="0.25">
      <c r="A4315" s="66" t="s">
        <v>291</v>
      </c>
      <c r="B4315" t="s">
        <v>103</v>
      </c>
      <c r="C4315" s="66" t="s">
        <v>186</v>
      </c>
      <c r="D4315" s="1">
        <v>14.4231</v>
      </c>
      <c r="E4315" s="1" t="s">
        <v>191</v>
      </c>
      <c r="F4315" s="1">
        <v>8.9234329999999993</v>
      </c>
      <c r="G4315" s="1">
        <v>22.475829999999998</v>
      </c>
      <c r="I4315" t="s">
        <v>191</v>
      </c>
    </row>
    <row r="4316" spans="1:9" x14ac:dyDescent="0.25">
      <c r="A4316" s="66" t="s">
        <v>291</v>
      </c>
      <c r="B4316" t="s">
        <v>104</v>
      </c>
      <c r="C4316" s="66" t="s">
        <v>186</v>
      </c>
      <c r="D4316" s="1">
        <v>7.2764559999999996</v>
      </c>
      <c r="E4316" s="1" t="s">
        <v>191</v>
      </c>
      <c r="F4316" s="1">
        <v>5.0574409999999999</v>
      </c>
      <c r="G4316" s="1">
        <v>10.362819999999999</v>
      </c>
      <c r="I4316" t="s">
        <v>191</v>
      </c>
    </row>
    <row r="4317" spans="1:9" x14ac:dyDescent="0.25">
      <c r="A4317" s="66" t="s">
        <v>291</v>
      </c>
      <c r="B4317" t="s">
        <v>105</v>
      </c>
      <c r="C4317" s="66" t="s">
        <v>182</v>
      </c>
      <c r="D4317" s="1">
        <v>7.8276050000000001</v>
      </c>
      <c r="E4317" s="1" t="s">
        <v>191</v>
      </c>
      <c r="F4317" s="1">
        <v>5.2202799999999998</v>
      </c>
      <c r="G4317" s="1">
        <v>11.578110000000001</v>
      </c>
      <c r="I4317" t="s">
        <v>191</v>
      </c>
    </row>
    <row r="4318" spans="1:9" x14ac:dyDescent="0.25">
      <c r="A4318" s="66" t="s">
        <v>291</v>
      </c>
      <c r="B4318" t="s">
        <v>106</v>
      </c>
      <c r="C4318" s="66" t="s">
        <v>185</v>
      </c>
      <c r="D4318" s="1">
        <v>7.0821040000000002</v>
      </c>
      <c r="E4318" s="1" t="s">
        <v>191</v>
      </c>
      <c r="F4318" s="1">
        <v>4.5904999999999996</v>
      </c>
      <c r="G4318" s="1">
        <v>10.77338</v>
      </c>
      <c r="I4318" t="s">
        <v>191</v>
      </c>
    </row>
    <row r="4319" spans="1:9" x14ac:dyDescent="0.25">
      <c r="A4319" s="66" t="s">
        <v>291</v>
      </c>
      <c r="B4319" t="s">
        <v>107</v>
      </c>
      <c r="C4319" s="66" t="s">
        <v>185</v>
      </c>
      <c r="D4319" s="1">
        <v>13.5</v>
      </c>
      <c r="E4319" s="1" t="s">
        <v>16</v>
      </c>
      <c r="F4319" s="1">
        <v>7.7668470000000003</v>
      </c>
      <c r="G4319" s="1">
        <v>22.363900000000001</v>
      </c>
      <c r="I4319">
        <v>25.01</v>
      </c>
    </row>
    <row r="4320" spans="1:9" x14ac:dyDescent="0.25">
      <c r="A4320" s="66" t="s">
        <v>291</v>
      </c>
      <c r="B4320" t="s">
        <v>108</v>
      </c>
      <c r="C4320" s="66" t="s">
        <v>183</v>
      </c>
      <c r="D4320" s="1">
        <v>5.0082000000000004</v>
      </c>
      <c r="E4320" s="1" t="s">
        <v>191</v>
      </c>
      <c r="F4320" s="1">
        <v>3.2978450000000001</v>
      </c>
      <c r="G4320" s="1">
        <v>7.5364620000000002</v>
      </c>
      <c r="I4320" t="s">
        <v>191</v>
      </c>
    </row>
    <row r="4321" spans="1:9" x14ac:dyDescent="0.25">
      <c r="A4321" s="66" t="s">
        <v>291</v>
      </c>
      <c r="B4321" t="s">
        <v>109</v>
      </c>
      <c r="C4321" s="66" t="s">
        <v>3</v>
      </c>
      <c r="D4321" s="1">
        <v>11.384740000000001</v>
      </c>
      <c r="E4321" s="1" t="s">
        <v>191</v>
      </c>
      <c r="F4321" s="1">
        <v>7.3180579999999997</v>
      </c>
      <c r="G4321" s="1">
        <v>17.289729999999999</v>
      </c>
      <c r="I4321" t="s">
        <v>191</v>
      </c>
    </row>
    <row r="4322" spans="1:9" x14ac:dyDescent="0.25">
      <c r="A4322" s="66" t="s">
        <v>291</v>
      </c>
      <c r="B4322" t="s">
        <v>110</v>
      </c>
      <c r="C4322" s="66" t="s">
        <v>181</v>
      </c>
      <c r="D4322" s="1">
        <v>6.6</v>
      </c>
      <c r="E4322" s="1" t="s">
        <v>16</v>
      </c>
      <c r="F4322" s="1">
        <v>3.774133</v>
      </c>
      <c r="G4322" s="1">
        <v>11.27806</v>
      </c>
      <c r="I4322">
        <v>25.01</v>
      </c>
    </row>
    <row r="4323" spans="1:9" x14ac:dyDescent="0.25">
      <c r="A4323" s="66" t="s">
        <v>291</v>
      </c>
      <c r="B4323" t="s">
        <v>111</v>
      </c>
      <c r="C4323" s="66" t="s">
        <v>182</v>
      </c>
      <c r="D4323" s="1">
        <v>14.587899999999999</v>
      </c>
      <c r="E4323" s="1" t="s">
        <v>191</v>
      </c>
      <c r="F4323" s="1">
        <v>10.9541</v>
      </c>
      <c r="G4323" s="1">
        <v>19.167660000000001</v>
      </c>
      <c r="I4323" t="s">
        <v>191</v>
      </c>
    </row>
    <row r="4324" spans="1:9" x14ac:dyDescent="0.25">
      <c r="A4324" s="66" t="s">
        <v>291</v>
      </c>
      <c r="B4324" t="s">
        <v>112</v>
      </c>
      <c r="C4324" s="66" t="s">
        <v>187</v>
      </c>
      <c r="D4324" s="1">
        <v>8.6</v>
      </c>
      <c r="E4324" s="1" t="s">
        <v>16</v>
      </c>
      <c r="F4324" s="1">
        <v>4.9362139999999997</v>
      </c>
      <c r="G4324" s="1">
        <v>14.60303</v>
      </c>
      <c r="I4324">
        <v>25.01</v>
      </c>
    </row>
    <row r="4325" spans="1:9" x14ac:dyDescent="0.25">
      <c r="A4325" s="66" t="s">
        <v>291</v>
      </c>
      <c r="B4325" t="s">
        <v>113</v>
      </c>
      <c r="C4325" s="66" t="s">
        <v>187</v>
      </c>
      <c r="D4325" s="1">
        <v>17.779640000000001</v>
      </c>
      <c r="E4325" s="1" t="s">
        <v>191</v>
      </c>
      <c r="F4325" s="1">
        <v>12.327450000000001</v>
      </c>
      <c r="G4325" s="1">
        <v>24.956800000000001</v>
      </c>
      <c r="I4325" t="s">
        <v>191</v>
      </c>
    </row>
    <row r="4326" spans="1:9" x14ac:dyDescent="0.25">
      <c r="A4326" s="66" t="s">
        <v>291</v>
      </c>
      <c r="B4326" t="s">
        <v>114</v>
      </c>
      <c r="C4326" s="66" t="s">
        <v>183</v>
      </c>
      <c r="D4326" s="1">
        <v>14.279579999999999</v>
      </c>
      <c r="E4326" s="1" t="s">
        <v>191</v>
      </c>
      <c r="F4326" s="1">
        <v>10.35984</v>
      </c>
      <c r="G4326" s="1">
        <v>19.36206</v>
      </c>
      <c r="I4326" t="s">
        <v>191</v>
      </c>
    </row>
    <row r="4327" spans="1:9" x14ac:dyDescent="0.25">
      <c r="A4327" s="66" t="s">
        <v>291</v>
      </c>
      <c r="B4327" t="s">
        <v>115</v>
      </c>
      <c r="C4327" s="66" t="s">
        <v>183</v>
      </c>
      <c r="D4327" s="1">
        <v>11.696999999999999</v>
      </c>
      <c r="E4327" s="1" t="s">
        <v>191</v>
      </c>
      <c r="F4327" s="1">
        <v>7.7631579999999998</v>
      </c>
      <c r="G4327" s="1">
        <v>17.2514</v>
      </c>
      <c r="I4327" t="s">
        <v>191</v>
      </c>
    </row>
    <row r="4328" spans="1:9" x14ac:dyDescent="0.25">
      <c r="A4328" s="66" t="s">
        <v>291</v>
      </c>
      <c r="B4328" t="s">
        <v>116</v>
      </c>
      <c r="C4328" s="66" t="s">
        <v>187</v>
      </c>
      <c r="D4328" s="1">
        <v>14.3</v>
      </c>
      <c r="E4328" s="1" t="s">
        <v>16</v>
      </c>
      <c r="F4328" s="1">
        <v>7.9591079999999996</v>
      </c>
      <c r="G4328" s="1">
        <v>24.300630000000002</v>
      </c>
      <c r="I4328">
        <v>25.01</v>
      </c>
    </row>
    <row r="4329" spans="1:9" x14ac:dyDescent="0.25">
      <c r="A4329" s="66" t="s">
        <v>291</v>
      </c>
      <c r="B4329" t="s">
        <v>117</v>
      </c>
      <c r="C4329" s="66" t="s">
        <v>184</v>
      </c>
      <c r="D4329" s="1">
        <v>10.1</v>
      </c>
      <c r="E4329" s="1" t="s">
        <v>191</v>
      </c>
      <c r="F4329" s="1">
        <v>5.543666</v>
      </c>
      <c r="G4329" s="1">
        <v>17.72062</v>
      </c>
      <c r="I4329" t="s">
        <v>191</v>
      </c>
    </row>
    <row r="4330" spans="1:9" x14ac:dyDescent="0.25">
      <c r="A4330" s="66" t="s">
        <v>291</v>
      </c>
      <c r="B4330" t="s">
        <v>118</v>
      </c>
      <c r="C4330" s="66" t="s">
        <v>184</v>
      </c>
      <c r="D4330" s="1">
        <v>6.8</v>
      </c>
      <c r="E4330" s="1" t="s">
        <v>191</v>
      </c>
      <c r="F4330" s="1">
        <v>4.0037859999999998</v>
      </c>
      <c r="G4330" s="1">
        <v>11.38701</v>
      </c>
      <c r="I4330" t="s">
        <v>191</v>
      </c>
    </row>
    <row r="4331" spans="1:9" x14ac:dyDescent="0.25">
      <c r="A4331" s="66" t="s">
        <v>291</v>
      </c>
      <c r="B4331" t="s">
        <v>119</v>
      </c>
      <c r="C4331" s="66" t="s">
        <v>182</v>
      </c>
      <c r="D4331" s="1">
        <v>5.0385749999999998</v>
      </c>
      <c r="E4331" s="1" t="s">
        <v>191</v>
      </c>
      <c r="F4331" s="1">
        <v>3.5190519999999998</v>
      </c>
      <c r="G4331" s="1">
        <v>7.1654949999999999</v>
      </c>
      <c r="I4331" t="s">
        <v>191</v>
      </c>
    </row>
    <row r="4332" spans="1:9" x14ac:dyDescent="0.25">
      <c r="A4332" s="66" t="s">
        <v>291</v>
      </c>
      <c r="B4332" t="s">
        <v>120</v>
      </c>
      <c r="C4332" s="66" t="s">
        <v>185</v>
      </c>
      <c r="D4332" s="1">
        <v>11.3</v>
      </c>
      <c r="E4332" s="1" t="s">
        <v>16</v>
      </c>
      <c r="F4332" s="1">
        <v>5.6026049999999996</v>
      </c>
      <c r="G4332" s="1">
        <v>21.309229999999999</v>
      </c>
      <c r="I4332">
        <v>25.01</v>
      </c>
    </row>
    <row r="4333" spans="1:9" x14ac:dyDescent="0.25">
      <c r="A4333" s="66" t="s">
        <v>291</v>
      </c>
      <c r="B4333" t="s">
        <v>121</v>
      </c>
      <c r="C4333" s="66" t="s">
        <v>183</v>
      </c>
      <c r="D4333" s="1">
        <v>10.28731</v>
      </c>
      <c r="E4333" s="1" t="s">
        <v>191</v>
      </c>
      <c r="F4333" s="1">
        <v>7.2504460000000002</v>
      </c>
      <c r="G4333" s="1">
        <v>14.398709999999999</v>
      </c>
      <c r="I4333" t="s">
        <v>191</v>
      </c>
    </row>
    <row r="4334" spans="1:9" x14ac:dyDescent="0.25">
      <c r="A4334" s="66" t="s">
        <v>291</v>
      </c>
      <c r="B4334" t="s">
        <v>122</v>
      </c>
      <c r="C4334" s="66" t="s">
        <v>187</v>
      </c>
      <c r="D4334" s="1">
        <v>19.437609999999999</v>
      </c>
      <c r="E4334" s="1" t="s">
        <v>191</v>
      </c>
      <c r="F4334" s="1">
        <v>10.20126</v>
      </c>
      <c r="G4334" s="1">
        <v>33.881369999999997</v>
      </c>
      <c r="I4334" t="s">
        <v>191</v>
      </c>
    </row>
    <row r="4335" spans="1:9" x14ac:dyDescent="0.25">
      <c r="A4335" s="66" t="s">
        <v>291</v>
      </c>
      <c r="B4335" t="s">
        <v>123</v>
      </c>
      <c r="C4335" s="66" t="s">
        <v>183</v>
      </c>
      <c r="D4335" s="1">
        <v>5.4</v>
      </c>
      <c r="E4335" s="1" t="s">
        <v>16</v>
      </c>
      <c r="F4335" s="1">
        <v>3.2068449999999999</v>
      </c>
      <c r="G4335" s="1">
        <v>8.9519939999999991</v>
      </c>
      <c r="I4335">
        <v>25.01</v>
      </c>
    </row>
    <row r="4336" spans="1:9" x14ac:dyDescent="0.25">
      <c r="A4336" s="66" t="s">
        <v>291</v>
      </c>
      <c r="B4336" t="s">
        <v>124</v>
      </c>
      <c r="C4336" s="66" t="s">
        <v>184</v>
      </c>
      <c r="D4336" s="1">
        <v>7.2604179999999996</v>
      </c>
      <c r="E4336" s="1" t="s">
        <v>191</v>
      </c>
      <c r="F4336" s="1">
        <v>5.118449</v>
      </c>
      <c r="G4336" s="1">
        <v>10.20237</v>
      </c>
      <c r="I4336" t="s">
        <v>191</v>
      </c>
    </row>
    <row r="4337" spans="1:9" x14ac:dyDescent="0.25">
      <c r="A4337" s="66" t="s">
        <v>291</v>
      </c>
      <c r="B4337" t="s">
        <v>125</v>
      </c>
      <c r="C4337" s="66" t="s">
        <v>186</v>
      </c>
      <c r="D4337" s="1">
        <v>10.6295</v>
      </c>
      <c r="E4337" s="1" t="s">
        <v>191</v>
      </c>
      <c r="F4337" s="1">
        <v>6.6872670000000003</v>
      </c>
      <c r="G4337" s="1">
        <v>16.48517</v>
      </c>
      <c r="I4337" t="s">
        <v>191</v>
      </c>
    </row>
    <row r="4338" spans="1:9" x14ac:dyDescent="0.25">
      <c r="A4338" s="66" t="s">
        <v>291</v>
      </c>
      <c r="B4338" t="s">
        <v>126</v>
      </c>
      <c r="C4338" s="66" t="s">
        <v>187</v>
      </c>
      <c r="D4338" s="1">
        <v>10.95487</v>
      </c>
      <c r="E4338" s="1" t="s">
        <v>191</v>
      </c>
      <c r="F4338" s="1">
        <v>7.7664710000000001</v>
      </c>
      <c r="G4338" s="1">
        <v>15.23598</v>
      </c>
      <c r="I4338" t="s">
        <v>191</v>
      </c>
    </row>
    <row r="4339" spans="1:9" x14ac:dyDescent="0.25">
      <c r="A4339" s="66" t="s">
        <v>291</v>
      </c>
      <c r="B4339" t="s">
        <v>127</v>
      </c>
      <c r="C4339" s="66" t="s">
        <v>183</v>
      </c>
      <c r="D4339" s="1">
        <v>11.3162</v>
      </c>
      <c r="E4339" s="1" t="s">
        <v>191</v>
      </c>
      <c r="F4339" s="1">
        <v>7.9166480000000004</v>
      </c>
      <c r="G4339" s="1">
        <v>15.923159999999999</v>
      </c>
      <c r="I4339" t="s">
        <v>191</v>
      </c>
    </row>
    <row r="4340" spans="1:9" x14ac:dyDescent="0.25">
      <c r="A4340" s="66" t="s">
        <v>291</v>
      </c>
      <c r="B4340" t="s">
        <v>128</v>
      </c>
      <c r="C4340" s="66" t="s">
        <v>184</v>
      </c>
      <c r="D4340" s="1">
        <v>7.6090910000000003</v>
      </c>
      <c r="E4340" s="1" t="s">
        <v>191</v>
      </c>
      <c r="F4340" s="1">
        <v>4.8500629999999996</v>
      </c>
      <c r="G4340" s="1">
        <v>11.74391</v>
      </c>
      <c r="I4340" t="s">
        <v>191</v>
      </c>
    </row>
    <row r="4341" spans="1:9" x14ac:dyDescent="0.25">
      <c r="A4341" s="66" t="s">
        <v>291</v>
      </c>
      <c r="B4341" t="s">
        <v>129</v>
      </c>
      <c r="C4341" s="66" t="s">
        <v>3</v>
      </c>
      <c r="D4341" s="1">
        <v>19.594660000000001</v>
      </c>
      <c r="E4341" s="1" t="s">
        <v>191</v>
      </c>
      <c r="F4341" s="1">
        <v>14.869960000000001</v>
      </c>
      <c r="G4341" s="1">
        <v>25.37312</v>
      </c>
      <c r="I4341" t="s">
        <v>191</v>
      </c>
    </row>
    <row r="4342" spans="1:9" x14ac:dyDescent="0.25">
      <c r="A4342" s="66" t="s">
        <v>291</v>
      </c>
      <c r="B4342" t="s">
        <v>130</v>
      </c>
      <c r="C4342" s="66" t="s">
        <v>186</v>
      </c>
      <c r="D4342" s="1">
        <v>12.4</v>
      </c>
      <c r="E4342" s="1" t="s">
        <v>16</v>
      </c>
      <c r="F4342" s="1">
        <v>6.6063710000000002</v>
      </c>
      <c r="G4342" s="1">
        <v>22.033329999999999</v>
      </c>
      <c r="I4342">
        <v>25.01</v>
      </c>
    </row>
    <row r="4343" spans="1:9" x14ac:dyDescent="0.25">
      <c r="A4343" s="66" t="s">
        <v>291</v>
      </c>
      <c r="B4343" t="s">
        <v>131</v>
      </c>
      <c r="C4343" s="66" t="s">
        <v>186</v>
      </c>
      <c r="D4343" s="1">
        <v>7.4252580000000004</v>
      </c>
      <c r="E4343" s="1" t="s">
        <v>191</v>
      </c>
      <c r="F4343" s="1">
        <v>4.8267179999999996</v>
      </c>
      <c r="G4343" s="1">
        <v>11.257289999999999</v>
      </c>
      <c r="I4343" t="s">
        <v>191</v>
      </c>
    </row>
    <row r="4344" spans="1:9" x14ac:dyDescent="0.25">
      <c r="A4344" s="66" t="s">
        <v>291</v>
      </c>
      <c r="B4344" t="s">
        <v>132</v>
      </c>
      <c r="C4344" s="66" t="s">
        <v>182</v>
      </c>
      <c r="D4344" s="1">
        <v>8.9090070000000008</v>
      </c>
      <c r="E4344" s="1" t="s">
        <v>191</v>
      </c>
      <c r="F4344" s="1">
        <v>5.4863330000000001</v>
      </c>
      <c r="G4344" s="1">
        <v>14.147320000000001</v>
      </c>
      <c r="I4344" t="s">
        <v>191</v>
      </c>
    </row>
    <row r="4345" spans="1:9" x14ac:dyDescent="0.25">
      <c r="A4345" s="66" t="s">
        <v>291</v>
      </c>
      <c r="B4345" t="s">
        <v>133</v>
      </c>
      <c r="C4345" s="66" t="s">
        <v>186</v>
      </c>
      <c r="D4345" s="1">
        <v>7.6982980000000003</v>
      </c>
      <c r="E4345" s="1" t="s">
        <v>191</v>
      </c>
      <c r="F4345" s="1">
        <v>5.2788950000000003</v>
      </c>
      <c r="G4345" s="1">
        <v>11.09665</v>
      </c>
      <c r="I4345" t="s">
        <v>191</v>
      </c>
    </row>
    <row r="4346" spans="1:9" x14ac:dyDescent="0.25">
      <c r="A4346" s="66" t="s">
        <v>291</v>
      </c>
      <c r="B4346" t="s">
        <v>134</v>
      </c>
      <c r="C4346" s="66" t="s">
        <v>182</v>
      </c>
      <c r="D4346" s="1">
        <v>12.255850000000001</v>
      </c>
      <c r="E4346" s="1" t="s">
        <v>191</v>
      </c>
      <c r="F4346" s="1">
        <v>9.0588180000000005</v>
      </c>
      <c r="G4346" s="1">
        <v>16.377970000000001</v>
      </c>
      <c r="I4346" t="s">
        <v>191</v>
      </c>
    </row>
    <row r="4347" spans="1:9" x14ac:dyDescent="0.25">
      <c r="A4347" s="66" t="s">
        <v>291</v>
      </c>
      <c r="B4347" t="s">
        <v>135</v>
      </c>
      <c r="C4347" s="66" t="s">
        <v>3</v>
      </c>
      <c r="D4347" s="1">
        <v>6.2622559999999998</v>
      </c>
      <c r="E4347" s="1" t="s">
        <v>191</v>
      </c>
      <c r="F4347" s="1">
        <v>4.4257600000000004</v>
      </c>
      <c r="G4347" s="1">
        <v>8.7907250000000001</v>
      </c>
      <c r="I4347" t="s">
        <v>191</v>
      </c>
    </row>
    <row r="4348" spans="1:9" x14ac:dyDescent="0.25">
      <c r="A4348" s="66" t="s">
        <v>291</v>
      </c>
      <c r="B4348" t="s">
        <v>136</v>
      </c>
      <c r="C4348" s="66" t="s">
        <v>183</v>
      </c>
      <c r="D4348" s="1">
        <v>5.5</v>
      </c>
      <c r="E4348" s="1" t="s">
        <v>16</v>
      </c>
      <c r="F4348" s="1">
        <v>3.2573840000000001</v>
      </c>
      <c r="G4348" s="1">
        <v>9.1465490000000003</v>
      </c>
      <c r="I4348">
        <v>25.01</v>
      </c>
    </row>
    <row r="4349" spans="1:9" x14ac:dyDescent="0.25">
      <c r="A4349" s="66" t="s">
        <v>291</v>
      </c>
      <c r="B4349" t="s">
        <v>137</v>
      </c>
      <c r="C4349" s="66" t="s">
        <v>181</v>
      </c>
      <c r="D4349" s="1">
        <v>7.1257460000000004</v>
      </c>
      <c r="E4349" s="1" t="s">
        <v>191</v>
      </c>
      <c r="F4349" s="1">
        <v>4.9123890000000001</v>
      </c>
      <c r="G4349" s="1">
        <v>10.229089999999999</v>
      </c>
      <c r="I4349" t="s">
        <v>191</v>
      </c>
    </row>
    <row r="4350" spans="1:9" x14ac:dyDescent="0.25">
      <c r="A4350" s="66" t="s">
        <v>291</v>
      </c>
      <c r="B4350" t="s">
        <v>138</v>
      </c>
      <c r="C4350" s="66" t="s">
        <v>185</v>
      </c>
      <c r="D4350" s="1">
        <v>15.2</v>
      </c>
      <c r="E4350" s="1" t="s">
        <v>16</v>
      </c>
      <c r="F4350" s="1">
        <v>9.0024909999999991</v>
      </c>
      <c r="G4350" s="1">
        <v>24.576280000000001</v>
      </c>
      <c r="I4350">
        <v>25.01</v>
      </c>
    </row>
    <row r="4351" spans="1:9" x14ac:dyDescent="0.25">
      <c r="A4351" s="66" t="s">
        <v>291</v>
      </c>
      <c r="B4351" t="s">
        <v>139</v>
      </c>
      <c r="C4351" s="66" t="s">
        <v>187</v>
      </c>
      <c r="D4351" s="1">
        <v>9.7018649999999997</v>
      </c>
      <c r="E4351" s="1" t="s">
        <v>191</v>
      </c>
      <c r="F4351" s="1">
        <v>6.1599209999999998</v>
      </c>
      <c r="G4351" s="1">
        <v>14.955830000000001</v>
      </c>
      <c r="I4351" t="s">
        <v>191</v>
      </c>
    </row>
    <row r="4352" spans="1:9" x14ac:dyDescent="0.25">
      <c r="A4352" s="66" t="s">
        <v>291</v>
      </c>
      <c r="B4352" t="s">
        <v>140</v>
      </c>
      <c r="C4352" s="66" t="s">
        <v>187</v>
      </c>
      <c r="D4352" s="1">
        <v>5.8</v>
      </c>
      <c r="E4352" s="1" t="s">
        <v>16</v>
      </c>
      <c r="F4352" s="1">
        <v>3.293069</v>
      </c>
      <c r="G4352" s="1">
        <v>10.078239999999999</v>
      </c>
      <c r="I4352">
        <v>25.01</v>
      </c>
    </row>
    <row r="4353" spans="1:9" x14ac:dyDescent="0.25">
      <c r="A4353" s="66" t="s">
        <v>291</v>
      </c>
      <c r="B4353" t="s">
        <v>141</v>
      </c>
      <c r="C4353" s="66" t="s">
        <v>181</v>
      </c>
      <c r="D4353" s="1">
        <v>8.2078450000000007</v>
      </c>
      <c r="E4353" s="1" t="s">
        <v>191</v>
      </c>
      <c r="F4353" s="1">
        <v>5.4661059999999999</v>
      </c>
      <c r="G4353" s="1">
        <v>12.14809</v>
      </c>
      <c r="I4353" t="s">
        <v>191</v>
      </c>
    </row>
    <row r="4354" spans="1:9" x14ac:dyDescent="0.25">
      <c r="A4354" s="66" t="s">
        <v>291</v>
      </c>
      <c r="B4354" t="s">
        <v>142</v>
      </c>
      <c r="C4354" s="66" t="s">
        <v>3</v>
      </c>
      <c r="D4354" s="1">
        <v>7.0159520000000004</v>
      </c>
      <c r="E4354" s="1" t="s">
        <v>191</v>
      </c>
      <c r="F4354" s="1">
        <v>4.9546590000000004</v>
      </c>
      <c r="G4354" s="1">
        <v>9.8459719999999997</v>
      </c>
      <c r="I4354" t="s">
        <v>191</v>
      </c>
    </row>
    <row r="4355" spans="1:9" x14ac:dyDescent="0.25">
      <c r="A4355" s="66" t="s">
        <v>291</v>
      </c>
      <c r="B4355" t="s">
        <v>143</v>
      </c>
      <c r="C4355" s="66" t="s">
        <v>182</v>
      </c>
      <c r="D4355" s="1">
        <v>8.4</v>
      </c>
      <c r="E4355" s="1" t="s">
        <v>16</v>
      </c>
      <c r="F4355" s="1">
        <v>4.8285830000000001</v>
      </c>
      <c r="G4355" s="1">
        <v>14.251250000000001</v>
      </c>
      <c r="I4355">
        <v>25.01</v>
      </c>
    </row>
    <row r="4356" spans="1:9" x14ac:dyDescent="0.25">
      <c r="A4356" s="66" t="s">
        <v>291</v>
      </c>
      <c r="B4356" t="s">
        <v>144</v>
      </c>
      <c r="C4356" s="66" t="s">
        <v>181</v>
      </c>
      <c r="D4356" s="1">
        <v>10.8</v>
      </c>
      <c r="E4356" s="1" t="s">
        <v>16</v>
      </c>
      <c r="F4356" s="1">
        <v>5.4417590000000002</v>
      </c>
      <c r="G4356" s="1">
        <v>20.21209</v>
      </c>
      <c r="I4356">
        <v>25.01</v>
      </c>
    </row>
    <row r="4357" spans="1:9" x14ac:dyDescent="0.25">
      <c r="A4357" s="66" t="s">
        <v>291</v>
      </c>
      <c r="B4357" t="s">
        <v>145</v>
      </c>
      <c r="C4357" s="66" t="s">
        <v>182</v>
      </c>
      <c r="D4357" s="1">
        <v>7.5</v>
      </c>
      <c r="E4357" s="1" t="s">
        <v>16</v>
      </c>
      <c r="F4357" s="1">
        <v>4.2161460000000002</v>
      </c>
      <c r="G4357" s="1">
        <v>13.150270000000001</v>
      </c>
      <c r="I4357">
        <v>25.01</v>
      </c>
    </row>
    <row r="4358" spans="1:9" x14ac:dyDescent="0.25">
      <c r="A4358" s="66" t="s">
        <v>291</v>
      </c>
      <c r="B4358" t="s">
        <v>146</v>
      </c>
      <c r="C4358" s="66" t="s">
        <v>182</v>
      </c>
      <c r="D4358" s="1">
        <v>9.3868220000000004</v>
      </c>
      <c r="E4358" s="1" t="s">
        <v>191</v>
      </c>
      <c r="F4358" s="1">
        <v>7.0121320000000003</v>
      </c>
      <c r="G4358" s="1">
        <v>12.45797</v>
      </c>
      <c r="I4358" t="s">
        <v>191</v>
      </c>
    </row>
    <row r="4359" spans="1:9" x14ac:dyDescent="0.25">
      <c r="A4359" s="66" t="s">
        <v>291</v>
      </c>
      <c r="B4359" t="s">
        <v>147</v>
      </c>
      <c r="C4359" s="66" t="s">
        <v>187</v>
      </c>
      <c r="D4359" s="1">
        <v>18.159970000000001</v>
      </c>
      <c r="E4359" s="1" t="s">
        <v>191</v>
      </c>
      <c r="F4359" s="1">
        <v>13.317729999999999</v>
      </c>
      <c r="G4359" s="1">
        <v>24.269860000000001</v>
      </c>
      <c r="I4359" t="s">
        <v>191</v>
      </c>
    </row>
    <row r="4360" spans="1:9" x14ac:dyDescent="0.25">
      <c r="A4360" s="66" t="s">
        <v>291</v>
      </c>
      <c r="B4360" t="s">
        <v>148</v>
      </c>
      <c r="C4360" s="66" t="s">
        <v>3</v>
      </c>
      <c r="D4360" s="1">
        <v>14.670859999999999</v>
      </c>
      <c r="E4360" s="1" t="s">
        <v>191</v>
      </c>
      <c r="F4360" s="1">
        <v>10.036770000000001</v>
      </c>
      <c r="G4360" s="1">
        <v>20.946390000000001</v>
      </c>
      <c r="I4360" t="s">
        <v>191</v>
      </c>
    </row>
    <row r="4361" spans="1:9" x14ac:dyDescent="0.25">
      <c r="A4361" s="66" t="s">
        <v>291</v>
      </c>
      <c r="B4361" t="s">
        <v>149</v>
      </c>
      <c r="C4361" s="66" t="s">
        <v>3</v>
      </c>
      <c r="D4361" s="1">
        <v>16.981590000000001</v>
      </c>
      <c r="E4361" s="1" t="s">
        <v>191</v>
      </c>
      <c r="F4361" s="1">
        <v>11.92113</v>
      </c>
      <c r="G4361" s="1">
        <v>23.614270000000001</v>
      </c>
      <c r="I4361" t="s">
        <v>191</v>
      </c>
    </row>
    <row r="4362" spans="1:9" x14ac:dyDescent="0.25">
      <c r="A4362" s="66" t="s">
        <v>291</v>
      </c>
      <c r="B4362" t="s">
        <v>150</v>
      </c>
      <c r="C4362" s="66" t="s">
        <v>181</v>
      </c>
      <c r="D4362" s="1">
        <v>5.951873</v>
      </c>
      <c r="E4362" s="1" t="s">
        <v>191</v>
      </c>
      <c r="F4362" s="1">
        <v>3.8725960000000001</v>
      </c>
      <c r="G4362" s="1">
        <v>9.0425400000000007</v>
      </c>
      <c r="I4362" t="s">
        <v>191</v>
      </c>
    </row>
    <row r="4363" spans="1:9" x14ac:dyDescent="0.25">
      <c r="A4363" s="66" t="s">
        <v>291</v>
      </c>
      <c r="B4363" t="s">
        <v>151</v>
      </c>
      <c r="C4363" s="66" t="s">
        <v>182</v>
      </c>
      <c r="D4363" s="1">
        <v>5.1279979999999998</v>
      </c>
      <c r="E4363" s="1" t="s">
        <v>191</v>
      </c>
      <c r="F4363" s="1">
        <v>3.5687730000000002</v>
      </c>
      <c r="G4363" s="1">
        <v>7.3167710000000001</v>
      </c>
      <c r="I4363" t="s">
        <v>191</v>
      </c>
    </row>
    <row r="4364" spans="1:9" x14ac:dyDescent="0.25">
      <c r="A4364" s="66" t="s">
        <v>291</v>
      </c>
      <c r="B4364" t="s">
        <v>152</v>
      </c>
      <c r="C4364" s="66" t="s">
        <v>186</v>
      </c>
      <c r="D4364" s="1">
        <v>11.13252</v>
      </c>
      <c r="E4364" s="1" t="s">
        <v>191</v>
      </c>
      <c r="F4364" s="1">
        <v>7.1944710000000001</v>
      </c>
      <c r="G4364" s="1">
        <v>16.835129999999999</v>
      </c>
      <c r="I4364" t="s">
        <v>191</v>
      </c>
    </row>
    <row r="4365" spans="1:9" x14ac:dyDescent="0.25">
      <c r="A4365" s="66" t="s">
        <v>291</v>
      </c>
      <c r="B4365" t="s">
        <v>153</v>
      </c>
      <c r="C4365" s="66" t="s">
        <v>182</v>
      </c>
      <c r="D4365" s="1">
        <v>7.7036920000000002</v>
      </c>
      <c r="E4365" s="1" t="s">
        <v>191</v>
      </c>
      <c r="F4365" s="1">
        <v>4.9838560000000003</v>
      </c>
      <c r="G4365" s="1">
        <v>11.72467</v>
      </c>
      <c r="I4365" t="s">
        <v>191</v>
      </c>
    </row>
    <row r="4366" spans="1:9" x14ac:dyDescent="0.25">
      <c r="A4366" s="66" t="s">
        <v>291</v>
      </c>
      <c r="B4366" t="s">
        <v>154</v>
      </c>
      <c r="C4366" s="66" t="s">
        <v>183</v>
      </c>
      <c r="D4366" s="1">
        <v>7.9838339999999999</v>
      </c>
      <c r="E4366" s="1" t="s">
        <v>191</v>
      </c>
      <c r="F4366" s="1">
        <v>4.9704069999999998</v>
      </c>
      <c r="G4366" s="1">
        <v>12.582319999999999</v>
      </c>
      <c r="I4366" t="s">
        <v>191</v>
      </c>
    </row>
    <row r="4367" spans="1:9" x14ac:dyDescent="0.25">
      <c r="A4367" s="66" t="s">
        <v>291</v>
      </c>
      <c r="B4367" t="s">
        <v>155</v>
      </c>
      <c r="C4367" s="66" t="s">
        <v>187</v>
      </c>
      <c r="D4367" s="1">
        <v>6.0392460000000003</v>
      </c>
      <c r="E4367" s="1" t="s">
        <v>191</v>
      </c>
      <c r="F4367" s="1">
        <v>3.8098830000000001</v>
      </c>
      <c r="G4367" s="1">
        <v>9.4450330000000005</v>
      </c>
      <c r="I4367" t="s">
        <v>191</v>
      </c>
    </row>
    <row r="4368" spans="1:9" x14ac:dyDescent="0.25">
      <c r="A4368" s="66" t="s">
        <v>291</v>
      </c>
      <c r="B4368" t="s">
        <v>156</v>
      </c>
      <c r="C4368" s="66" t="s">
        <v>184</v>
      </c>
      <c r="D4368" s="1">
        <v>9.381297</v>
      </c>
      <c r="E4368" s="1" t="s">
        <v>191</v>
      </c>
      <c r="F4368" s="1">
        <v>5.8673919999999997</v>
      </c>
      <c r="G4368" s="1">
        <v>14.67164</v>
      </c>
      <c r="I4368" t="s">
        <v>191</v>
      </c>
    </row>
    <row r="4369" spans="1:9" x14ac:dyDescent="0.25">
      <c r="A4369" s="66" t="s">
        <v>291</v>
      </c>
      <c r="B4369" t="s">
        <v>157</v>
      </c>
      <c r="C4369" s="66" t="s">
        <v>3</v>
      </c>
      <c r="D4369" s="1">
        <v>11.1</v>
      </c>
      <c r="E4369" s="1" t="s">
        <v>16</v>
      </c>
      <c r="F4369" s="1">
        <v>5.9305029999999999</v>
      </c>
      <c r="G4369" s="1">
        <v>19.893540000000002</v>
      </c>
      <c r="I4369">
        <v>25.01</v>
      </c>
    </row>
    <row r="4370" spans="1:9" x14ac:dyDescent="0.25">
      <c r="A4370" s="66" t="s">
        <v>291</v>
      </c>
      <c r="B4370" t="s">
        <v>158</v>
      </c>
      <c r="C4370" s="66" t="s">
        <v>182</v>
      </c>
      <c r="D4370" s="1">
        <v>5.5</v>
      </c>
      <c r="E4370" s="1" t="s">
        <v>16</v>
      </c>
      <c r="F4370" s="1">
        <v>3.3309350000000002</v>
      </c>
      <c r="G4370" s="1">
        <v>9.0141150000000003</v>
      </c>
      <c r="I4370">
        <v>25.01</v>
      </c>
    </row>
    <row r="4371" spans="1:9" x14ac:dyDescent="0.25">
      <c r="A4371" s="66" t="s">
        <v>291</v>
      </c>
      <c r="B4371" t="s">
        <v>159</v>
      </c>
      <c r="C4371" s="66" t="s">
        <v>186</v>
      </c>
      <c r="D4371" s="1">
        <v>11.11159</v>
      </c>
      <c r="E4371" s="1" t="s">
        <v>191</v>
      </c>
      <c r="F4371" s="1">
        <v>6.7190349999999999</v>
      </c>
      <c r="G4371" s="1">
        <v>17.826989999999999</v>
      </c>
      <c r="I4371" t="s">
        <v>191</v>
      </c>
    </row>
    <row r="4372" spans="1:9" x14ac:dyDescent="0.25">
      <c r="A4372" s="66" t="s">
        <v>291</v>
      </c>
      <c r="B4372" t="s">
        <v>160</v>
      </c>
      <c r="C4372" s="66" t="s">
        <v>183</v>
      </c>
      <c r="D4372" s="1">
        <v>2.6</v>
      </c>
      <c r="E4372" s="1" t="s">
        <v>16</v>
      </c>
      <c r="F4372" s="1">
        <v>1.309361</v>
      </c>
      <c r="G4372" s="1">
        <v>5.1190939999999996</v>
      </c>
      <c r="I4372">
        <v>25.01</v>
      </c>
    </row>
    <row r="4373" spans="1:9" x14ac:dyDescent="0.25">
      <c r="A4373" s="66" t="s">
        <v>291</v>
      </c>
      <c r="B4373" t="s">
        <v>161</v>
      </c>
      <c r="C4373" s="66" t="s">
        <v>186</v>
      </c>
      <c r="D4373" s="1">
        <v>10.227130000000001</v>
      </c>
      <c r="E4373" s="1" t="s">
        <v>191</v>
      </c>
      <c r="F4373" s="1">
        <v>6.6976820000000004</v>
      </c>
      <c r="G4373" s="1">
        <v>15.311260000000001</v>
      </c>
      <c r="I4373" t="s">
        <v>191</v>
      </c>
    </row>
    <row r="4374" spans="1:9" x14ac:dyDescent="0.25">
      <c r="A4374" s="66" t="s">
        <v>291</v>
      </c>
      <c r="B4374" t="s">
        <v>162</v>
      </c>
      <c r="C4374" s="66" t="s">
        <v>184</v>
      </c>
      <c r="D4374" s="1">
        <v>3.3</v>
      </c>
      <c r="E4374" s="1" t="s">
        <v>16</v>
      </c>
      <c r="F4374" s="1">
        <v>1.720947</v>
      </c>
      <c r="G4374" s="1">
        <v>6.3556670000000004</v>
      </c>
      <c r="I4374">
        <v>25.01</v>
      </c>
    </row>
    <row r="4375" spans="1:9" x14ac:dyDescent="0.25">
      <c r="A4375" s="66" t="s">
        <v>291</v>
      </c>
      <c r="B4375" t="s">
        <v>163</v>
      </c>
      <c r="C4375" s="66" t="s">
        <v>185</v>
      </c>
      <c r="D4375" s="1">
        <v>11.07372</v>
      </c>
      <c r="E4375" s="1" t="s">
        <v>191</v>
      </c>
      <c r="F4375" s="1">
        <v>6.7735219999999998</v>
      </c>
      <c r="G4375" s="1">
        <v>17.588840000000001</v>
      </c>
      <c r="I4375" t="s">
        <v>191</v>
      </c>
    </row>
    <row r="4376" spans="1:9" x14ac:dyDescent="0.25">
      <c r="A4376" s="66" t="s">
        <v>291</v>
      </c>
      <c r="B4376" t="s">
        <v>164</v>
      </c>
      <c r="C4376" s="66" t="s">
        <v>184</v>
      </c>
      <c r="D4376" s="1">
        <v>8.8917579999999994</v>
      </c>
      <c r="E4376" s="1" t="s">
        <v>191</v>
      </c>
      <c r="F4376" s="1">
        <v>6.1697559999999996</v>
      </c>
      <c r="G4376" s="1">
        <v>12.65273</v>
      </c>
      <c r="I4376" t="s">
        <v>191</v>
      </c>
    </row>
    <row r="4377" spans="1:9" x14ac:dyDescent="0.25">
      <c r="A4377" s="66" t="s">
        <v>291</v>
      </c>
      <c r="B4377" t="s">
        <v>165</v>
      </c>
      <c r="C4377" s="66" t="s">
        <v>183</v>
      </c>
      <c r="D4377" s="1">
        <v>2.1</v>
      </c>
      <c r="E4377" s="1" t="s">
        <v>16</v>
      </c>
      <c r="F4377" s="1">
        <v>1.2296320000000001</v>
      </c>
      <c r="G4377" s="1">
        <v>3.5508769999999998</v>
      </c>
      <c r="I4377">
        <v>25.01</v>
      </c>
    </row>
    <row r="4378" spans="1:9" x14ac:dyDescent="0.25">
      <c r="A4378" s="66" t="s">
        <v>291</v>
      </c>
      <c r="B4378" t="s">
        <v>166</v>
      </c>
      <c r="C4378" s="66" t="s">
        <v>3</v>
      </c>
      <c r="D4378" s="1">
        <v>9.1498810000000006</v>
      </c>
      <c r="E4378" s="1" t="s">
        <v>191</v>
      </c>
      <c r="F4378" s="1">
        <v>6.6923120000000003</v>
      </c>
      <c r="G4378" s="1">
        <v>12.390090000000001</v>
      </c>
      <c r="I4378" t="s">
        <v>191</v>
      </c>
    </row>
    <row r="4379" spans="1:9" x14ac:dyDescent="0.25">
      <c r="A4379" s="66" t="s">
        <v>291</v>
      </c>
      <c r="B4379" t="s">
        <v>167</v>
      </c>
      <c r="C4379" s="66" t="s">
        <v>184</v>
      </c>
      <c r="D4379" s="1">
        <v>8.0092339999999993</v>
      </c>
      <c r="E4379" s="1" t="s">
        <v>191</v>
      </c>
      <c r="F4379" s="1">
        <v>5.0250820000000003</v>
      </c>
      <c r="G4379" s="1">
        <v>12.531700000000001</v>
      </c>
      <c r="I4379" t="s">
        <v>191</v>
      </c>
    </row>
    <row r="4380" spans="1:9" x14ac:dyDescent="0.25">
      <c r="A4380" s="66" t="s">
        <v>291</v>
      </c>
      <c r="B4380" t="s">
        <v>168</v>
      </c>
      <c r="C4380" s="66" t="s">
        <v>187</v>
      </c>
      <c r="D4380" s="1">
        <v>19.329319999999999</v>
      </c>
      <c r="E4380" s="1" t="s">
        <v>191</v>
      </c>
      <c r="F4380" s="1">
        <v>12.189</v>
      </c>
      <c r="G4380" s="1">
        <v>29.258710000000001</v>
      </c>
      <c r="I4380" t="s">
        <v>191</v>
      </c>
    </row>
    <row r="4381" spans="1:9" x14ac:dyDescent="0.25">
      <c r="A4381" s="66" t="s">
        <v>291</v>
      </c>
      <c r="B4381" t="s">
        <v>169</v>
      </c>
      <c r="C4381" s="66" t="s">
        <v>3</v>
      </c>
      <c r="D4381" s="1">
        <v>8.4022369999999995</v>
      </c>
      <c r="E4381" s="1" t="s">
        <v>191</v>
      </c>
      <c r="F4381" s="1">
        <v>5.3606350000000003</v>
      </c>
      <c r="G4381" s="1">
        <v>12.93378</v>
      </c>
      <c r="I4381" t="s">
        <v>191</v>
      </c>
    </row>
    <row r="4382" spans="1:9" x14ac:dyDescent="0.25">
      <c r="A4382" s="66" t="s">
        <v>291</v>
      </c>
      <c r="B4382" t="s">
        <v>170</v>
      </c>
      <c r="C4382" s="66" t="s">
        <v>3</v>
      </c>
      <c r="D4382" s="1">
        <v>7.4067629999999998</v>
      </c>
      <c r="E4382" s="1" t="s">
        <v>191</v>
      </c>
      <c r="F4382" s="1">
        <v>5.1327389999999999</v>
      </c>
      <c r="G4382" s="1">
        <v>10.57596</v>
      </c>
      <c r="I4382" t="s">
        <v>191</v>
      </c>
    </row>
    <row r="4383" spans="1:9" x14ac:dyDescent="0.25">
      <c r="A4383" s="66" t="s">
        <v>291</v>
      </c>
      <c r="B4383" t="s">
        <v>171</v>
      </c>
      <c r="C4383" s="66" t="s">
        <v>184</v>
      </c>
      <c r="D4383" s="1">
        <v>10.424989999999999</v>
      </c>
      <c r="E4383" s="1" t="s">
        <v>191</v>
      </c>
      <c r="F4383" s="1">
        <v>6.5979089999999996</v>
      </c>
      <c r="G4383" s="1">
        <v>16.08954</v>
      </c>
      <c r="I4383" t="s">
        <v>191</v>
      </c>
    </row>
    <row r="4384" spans="1:9" x14ac:dyDescent="0.25">
      <c r="A4384" s="66" t="s">
        <v>291</v>
      </c>
      <c r="B4384" t="s">
        <v>172</v>
      </c>
      <c r="C4384" s="66" t="s">
        <v>185</v>
      </c>
      <c r="D4384" s="1">
        <v>18.7</v>
      </c>
      <c r="E4384" s="1" t="s">
        <v>16</v>
      </c>
      <c r="F4384" s="1">
        <v>10.806100000000001</v>
      </c>
      <c r="G4384" s="1">
        <v>30.488250000000001</v>
      </c>
      <c r="I4384">
        <v>25.01</v>
      </c>
    </row>
    <row r="4385" spans="1:9" x14ac:dyDescent="0.25">
      <c r="A4385" s="66" t="s">
        <v>291</v>
      </c>
      <c r="B4385" t="s">
        <v>173</v>
      </c>
      <c r="C4385" s="66" t="s">
        <v>186</v>
      </c>
      <c r="D4385" s="1">
        <v>10.414820000000001</v>
      </c>
      <c r="E4385" s="1" t="s">
        <v>191</v>
      </c>
      <c r="F4385" s="1">
        <v>6.8369629999999999</v>
      </c>
      <c r="G4385" s="1">
        <v>15.55245</v>
      </c>
      <c r="I4385" t="s">
        <v>191</v>
      </c>
    </row>
    <row r="4386" spans="1:9" x14ac:dyDescent="0.25">
      <c r="A4386" s="66" t="s">
        <v>291</v>
      </c>
      <c r="B4386" t="s">
        <v>174</v>
      </c>
      <c r="C4386" s="66" t="s">
        <v>181</v>
      </c>
      <c r="D4386" s="1">
        <v>6.9918649999999998</v>
      </c>
      <c r="E4386" s="1" t="s">
        <v>191</v>
      </c>
      <c r="F4386" s="1">
        <v>4.6544670000000004</v>
      </c>
      <c r="G4386" s="1">
        <v>10.37534</v>
      </c>
      <c r="I4386" t="s">
        <v>191</v>
      </c>
    </row>
    <row r="4387" spans="1:9" x14ac:dyDescent="0.25">
      <c r="A4387" s="66" t="s">
        <v>291</v>
      </c>
      <c r="B4387" t="s">
        <v>175</v>
      </c>
      <c r="C4387" s="66" t="s">
        <v>182</v>
      </c>
      <c r="D4387" s="1">
        <v>8.9837399999999992</v>
      </c>
      <c r="E4387" s="1" t="s">
        <v>191</v>
      </c>
      <c r="F4387" s="1">
        <v>6.2143269999999999</v>
      </c>
      <c r="G4387" s="1">
        <v>12.81865</v>
      </c>
      <c r="I4387" t="s">
        <v>191</v>
      </c>
    </row>
    <row r="4388" spans="1:9" x14ac:dyDescent="0.25">
      <c r="A4388" s="66" t="s">
        <v>291</v>
      </c>
      <c r="B4388" t="s">
        <v>176</v>
      </c>
      <c r="C4388" s="66" t="s">
        <v>3</v>
      </c>
      <c r="D4388" s="1">
        <v>14.54311</v>
      </c>
      <c r="E4388" s="1" t="s">
        <v>191</v>
      </c>
      <c r="F4388" s="1">
        <v>9.1013719999999996</v>
      </c>
      <c r="G4388" s="1">
        <v>22.43543</v>
      </c>
      <c r="I4388" t="s">
        <v>191</v>
      </c>
    </row>
    <row r="4389" spans="1:9" x14ac:dyDescent="0.25">
      <c r="A4389" s="66" t="s">
        <v>291</v>
      </c>
      <c r="B4389" t="s">
        <v>177</v>
      </c>
      <c r="C4389" s="66" t="s">
        <v>182</v>
      </c>
      <c r="D4389" s="1">
        <v>11.966390000000001</v>
      </c>
      <c r="E4389" s="1" t="s">
        <v>191</v>
      </c>
      <c r="F4389" s="1">
        <v>8.564489</v>
      </c>
      <c r="G4389" s="1">
        <v>16.47607</v>
      </c>
      <c r="I4389" t="s">
        <v>191</v>
      </c>
    </row>
    <row r="4390" spans="1:9" x14ac:dyDescent="0.25">
      <c r="A4390" s="66" t="s">
        <v>291</v>
      </c>
      <c r="B4390" t="s">
        <v>178</v>
      </c>
      <c r="C4390" s="66" t="s">
        <v>182</v>
      </c>
      <c r="D4390" s="1">
        <v>6.1</v>
      </c>
      <c r="E4390" s="1" t="s">
        <v>16</v>
      </c>
      <c r="F4390" s="1">
        <v>3.3705820000000002</v>
      </c>
      <c r="G4390" s="1">
        <v>10.710100000000001</v>
      </c>
      <c r="I4390">
        <v>25.01</v>
      </c>
    </row>
    <row r="4391" spans="1:9" x14ac:dyDescent="0.25">
      <c r="A4391" s="66" t="s">
        <v>291</v>
      </c>
      <c r="B4391" t="s">
        <v>179</v>
      </c>
      <c r="C4391" s="66" t="s">
        <v>181</v>
      </c>
      <c r="D4391" s="1">
        <v>8.0852400000000006</v>
      </c>
      <c r="E4391" s="1" t="s">
        <v>191</v>
      </c>
      <c r="F4391" s="1">
        <v>5.9987490000000001</v>
      </c>
      <c r="G4391" s="1">
        <v>10.813969999999999</v>
      </c>
      <c r="I4391" t="s">
        <v>191</v>
      </c>
    </row>
    <row r="4392" spans="1:9" x14ac:dyDescent="0.25">
      <c r="A4392" s="66" t="s">
        <v>291</v>
      </c>
      <c r="B4392" t="s">
        <v>180</v>
      </c>
      <c r="C4392" s="66" t="s">
        <v>186</v>
      </c>
      <c r="D4392" s="1">
        <v>13.19365</v>
      </c>
      <c r="E4392" s="1" t="s">
        <v>191</v>
      </c>
      <c r="F4392" s="1">
        <v>8.9224449999999997</v>
      </c>
      <c r="G4392" s="1">
        <v>19.081140000000001</v>
      </c>
      <c r="I4392" t="s">
        <v>191</v>
      </c>
    </row>
    <row r="4393" spans="1:9" x14ac:dyDescent="0.25">
      <c r="A4393" s="66" t="s">
        <v>291</v>
      </c>
      <c r="B4393" t="s">
        <v>181</v>
      </c>
      <c r="C4393" s="66" t="s">
        <v>181</v>
      </c>
      <c r="D4393" s="1">
        <v>7.3839540000000001</v>
      </c>
      <c r="E4393" s="1" t="s">
        <v>191</v>
      </c>
      <c r="F4393" s="1">
        <v>6.1787049999999999</v>
      </c>
      <c r="G4393" s="1">
        <v>8.8022469999999995</v>
      </c>
      <c r="I4393" t="s">
        <v>191</v>
      </c>
    </row>
    <row r="4394" spans="1:9" x14ac:dyDescent="0.25">
      <c r="A4394" s="66" t="s">
        <v>291</v>
      </c>
      <c r="B4394" t="s">
        <v>182</v>
      </c>
      <c r="C4394" s="66" t="s">
        <v>182</v>
      </c>
      <c r="D4394" s="1">
        <v>9.0540299999999991</v>
      </c>
      <c r="E4394" s="1" t="s">
        <v>191</v>
      </c>
      <c r="F4394" s="1">
        <v>8.0460060000000002</v>
      </c>
      <c r="G4394" s="1">
        <v>10.17437</v>
      </c>
      <c r="I4394" t="s">
        <v>191</v>
      </c>
    </row>
    <row r="4395" spans="1:9" x14ac:dyDescent="0.25">
      <c r="A4395" s="66" t="s">
        <v>291</v>
      </c>
      <c r="B4395" t="s">
        <v>183</v>
      </c>
      <c r="C4395" s="66" t="s">
        <v>183</v>
      </c>
      <c r="D4395" s="1">
        <v>8.0580429999999996</v>
      </c>
      <c r="E4395" s="1" t="s">
        <v>191</v>
      </c>
      <c r="F4395" s="1">
        <v>6.7917339999999999</v>
      </c>
      <c r="G4395" s="1">
        <v>9.5362969999999994</v>
      </c>
      <c r="I4395" t="s">
        <v>191</v>
      </c>
    </row>
    <row r="4396" spans="1:9" x14ac:dyDescent="0.25">
      <c r="A4396" s="66" t="s">
        <v>291</v>
      </c>
      <c r="B4396" t="s">
        <v>184</v>
      </c>
      <c r="C4396" s="66" t="s">
        <v>184</v>
      </c>
      <c r="D4396" s="1">
        <v>8.1835880000000003</v>
      </c>
      <c r="E4396" s="1" t="s">
        <v>191</v>
      </c>
      <c r="F4396" s="1">
        <v>6.1579980000000001</v>
      </c>
      <c r="G4396" s="1">
        <v>10.79879</v>
      </c>
      <c r="I4396" t="s">
        <v>191</v>
      </c>
    </row>
    <row r="4397" spans="1:9" x14ac:dyDescent="0.25">
      <c r="A4397" s="66" t="s">
        <v>291</v>
      </c>
      <c r="B4397" t="s">
        <v>185</v>
      </c>
      <c r="C4397" s="66" t="s">
        <v>185</v>
      </c>
      <c r="D4397" s="1">
        <v>13.50323</v>
      </c>
      <c r="E4397" s="1" t="s">
        <v>191</v>
      </c>
      <c r="F4397" s="1">
        <v>10.39686</v>
      </c>
      <c r="G4397" s="1">
        <v>17.35793</v>
      </c>
      <c r="I4397" t="s">
        <v>191</v>
      </c>
    </row>
    <row r="4398" spans="1:9" x14ac:dyDescent="0.25">
      <c r="A4398" s="66" t="s">
        <v>291</v>
      </c>
      <c r="B4398" t="s">
        <v>186</v>
      </c>
      <c r="C4398" s="66" t="s">
        <v>186</v>
      </c>
      <c r="D4398" s="1">
        <v>9.0161320000000007</v>
      </c>
      <c r="E4398" s="1" t="s">
        <v>191</v>
      </c>
      <c r="F4398" s="1">
        <v>7.6320360000000003</v>
      </c>
      <c r="G4398" s="1">
        <v>10.62237</v>
      </c>
      <c r="I4398" t="s">
        <v>191</v>
      </c>
    </row>
    <row r="4399" spans="1:9" x14ac:dyDescent="0.25">
      <c r="A4399" s="66" t="s">
        <v>291</v>
      </c>
      <c r="B4399" t="s">
        <v>3</v>
      </c>
      <c r="C4399" s="66" t="s">
        <v>3</v>
      </c>
      <c r="D4399" s="1">
        <v>13.85965</v>
      </c>
      <c r="E4399" s="1" t="s">
        <v>191</v>
      </c>
      <c r="F4399" s="1">
        <v>11.871980000000001</v>
      </c>
      <c r="G4399" s="1">
        <v>16.119230000000002</v>
      </c>
      <c r="I4399" t="s">
        <v>191</v>
      </c>
    </row>
    <row r="4400" spans="1:9" x14ac:dyDescent="0.25">
      <c r="A4400" s="66" t="s">
        <v>291</v>
      </c>
      <c r="B4400" t="s">
        <v>187</v>
      </c>
      <c r="C4400" s="66" t="s">
        <v>187</v>
      </c>
      <c r="D4400" s="1">
        <v>12.81371</v>
      </c>
      <c r="E4400" s="1" t="s">
        <v>191</v>
      </c>
      <c r="F4400" s="1">
        <v>10.8283</v>
      </c>
      <c r="G4400" s="1">
        <v>15.1015</v>
      </c>
      <c r="I4400" t="s">
        <v>191</v>
      </c>
    </row>
    <row r="4401" spans="1:9" x14ac:dyDescent="0.25">
      <c r="A4401" s="66" t="s">
        <v>291</v>
      </c>
      <c r="B4401" t="s">
        <v>1</v>
      </c>
      <c r="C4401" s="66" t="s">
        <v>188</v>
      </c>
      <c r="D4401" s="1">
        <v>8.9644899999999996</v>
      </c>
      <c r="E4401" s="1" t="s">
        <v>191</v>
      </c>
      <c r="F4401" s="1">
        <v>8.3784349999999996</v>
      </c>
      <c r="G4401" s="1">
        <v>9.5872489999999999</v>
      </c>
      <c r="I4401" t="s">
        <v>191</v>
      </c>
    </row>
    <row r="4402" spans="1:9" x14ac:dyDescent="0.25">
      <c r="A4402" t="s">
        <v>288</v>
      </c>
      <c r="B4402" s="1" t="s">
        <v>102</v>
      </c>
      <c r="C4402" s="1" t="s">
        <v>3</v>
      </c>
      <c r="D4402" s="1">
        <v>12.4778</v>
      </c>
      <c r="E4402" s="66" t="s">
        <v>191</v>
      </c>
      <c r="F4402" s="1">
        <v>7.9642999999999997</v>
      </c>
      <c r="G4402" s="1">
        <v>19.020700000000001</v>
      </c>
      <c r="H4402" s="1"/>
      <c r="I4402" s="66" t="s">
        <v>191</v>
      </c>
    </row>
    <row r="4403" spans="1:9" x14ac:dyDescent="0.25">
      <c r="A4403" s="66" t="s">
        <v>288</v>
      </c>
      <c r="B4403" s="1" t="s">
        <v>103</v>
      </c>
      <c r="C4403" s="1" t="s">
        <v>186</v>
      </c>
      <c r="D4403" s="1">
        <v>17.9696</v>
      </c>
      <c r="E4403" s="66" t="s">
        <v>191</v>
      </c>
      <c r="F4403" s="1">
        <v>11.850300000000001</v>
      </c>
      <c r="G4403" s="1">
        <v>26.305800000000001</v>
      </c>
      <c r="H4403" s="1"/>
      <c r="I4403" s="66" t="s">
        <v>191</v>
      </c>
    </row>
    <row r="4404" spans="1:9" x14ac:dyDescent="0.25">
      <c r="A4404" s="66" t="s">
        <v>288</v>
      </c>
      <c r="B4404" s="1" t="s">
        <v>104</v>
      </c>
      <c r="C4404" s="1" t="s">
        <v>186</v>
      </c>
      <c r="D4404" s="1">
        <v>17.916</v>
      </c>
      <c r="E4404" s="66" t="s">
        <v>191</v>
      </c>
      <c r="F4404" s="1">
        <v>13.204599999999999</v>
      </c>
      <c r="G4404" s="1">
        <v>23.846599999999999</v>
      </c>
      <c r="H4404" s="1"/>
      <c r="I4404" s="66" t="s">
        <v>191</v>
      </c>
    </row>
    <row r="4405" spans="1:9" x14ac:dyDescent="0.25">
      <c r="A4405" s="66" t="s">
        <v>288</v>
      </c>
      <c r="B4405" s="1" t="s">
        <v>105</v>
      </c>
      <c r="C4405" s="1" t="s">
        <v>182</v>
      </c>
      <c r="D4405" s="1">
        <v>15.680199999999999</v>
      </c>
      <c r="E4405" s="66" t="s">
        <v>191</v>
      </c>
      <c r="F4405" s="1">
        <v>11.051600000000001</v>
      </c>
      <c r="G4405" s="1">
        <v>21.7727</v>
      </c>
      <c r="H4405" s="1"/>
      <c r="I4405" s="66" t="s">
        <v>191</v>
      </c>
    </row>
    <row r="4406" spans="1:9" x14ac:dyDescent="0.25">
      <c r="A4406" s="66" t="s">
        <v>288</v>
      </c>
      <c r="B4406" s="1" t="s">
        <v>106</v>
      </c>
      <c r="C4406" s="1" t="s">
        <v>185</v>
      </c>
      <c r="D4406" s="1">
        <v>9.7021999999999995</v>
      </c>
      <c r="E4406" s="66" t="s">
        <v>191</v>
      </c>
      <c r="F4406" s="1">
        <v>6.5754000000000001</v>
      </c>
      <c r="G4406" s="1">
        <v>14.091699999999999</v>
      </c>
      <c r="H4406" s="1"/>
      <c r="I4406" s="66" t="s">
        <v>191</v>
      </c>
    </row>
    <row r="4407" spans="1:9" x14ac:dyDescent="0.25">
      <c r="A4407" s="66" t="s">
        <v>288</v>
      </c>
      <c r="B4407" s="1" t="s">
        <v>107</v>
      </c>
      <c r="C4407" s="1" t="s">
        <v>185</v>
      </c>
      <c r="D4407" s="1">
        <v>15.7037</v>
      </c>
      <c r="E4407" s="66" t="s">
        <v>191</v>
      </c>
      <c r="F4407" s="1">
        <v>9.5474999999999994</v>
      </c>
      <c r="G4407" s="1">
        <v>24.743400000000001</v>
      </c>
      <c r="H4407" s="1"/>
      <c r="I4407" s="66" t="s">
        <v>191</v>
      </c>
    </row>
    <row r="4408" spans="1:9" x14ac:dyDescent="0.25">
      <c r="A4408" s="66" t="s">
        <v>288</v>
      </c>
      <c r="B4408" s="1" t="s">
        <v>108</v>
      </c>
      <c r="C4408" s="1" t="s">
        <v>183</v>
      </c>
      <c r="D4408" s="1">
        <v>8.5</v>
      </c>
      <c r="E4408" s="66" t="s">
        <v>16</v>
      </c>
      <c r="F4408" s="1">
        <v>4.4222999999999999</v>
      </c>
      <c r="G4408" s="1">
        <v>15.641400000000001</v>
      </c>
      <c r="H4408" s="1"/>
      <c r="I4408" s="66">
        <v>25.01</v>
      </c>
    </row>
    <row r="4409" spans="1:9" x14ac:dyDescent="0.25">
      <c r="A4409" s="66" t="s">
        <v>288</v>
      </c>
      <c r="B4409" s="1" t="s">
        <v>109</v>
      </c>
      <c r="C4409" s="1" t="s">
        <v>3</v>
      </c>
      <c r="D4409" s="1">
        <v>21.265699999999999</v>
      </c>
      <c r="E4409" s="66" t="s">
        <v>191</v>
      </c>
      <c r="F4409" s="1">
        <v>13.994</v>
      </c>
      <c r="G4409" s="1">
        <v>30.956</v>
      </c>
      <c r="H4409" s="1"/>
      <c r="I4409" s="66" t="s">
        <v>191</v>
      </c>
    </row>
    <row r="4410" spans="1:9" x14ac:dyDescent="0.25">
      <c r="A4410" s="66" t="s">
        <v>288</v>
      </c>
      <c r="B4410" s="1" t="s">
        <v>110</v>
      </c>
      <c r="C4410" s="1" t="s">
        <v>181</v>
      </c>
      <c r="D4410" s="1">
        <v>16.499300000000002</v>
      </c>
      <c r="E4410" s="66" t="s">
        <v>191</v>
      </c>
      <c r="F4410" s="1">
        <v>11.5631</v>
      </c>
      <c r="G4410" s="1">
        <v>22.994800000000001</v>
      </c>
      <c r="H4410" s="1"/>
      <c r="I4410" s="66" t="s">
        <v>191</v>
      </c>
    </row>
    <row r="4411" spans="1:9" x14ac:dyDescent="0.25">
      <c r="A4411" s="66" t="s">
        <v>288</v>
      </c>
      <c r="B4411" s="1" t="s">
        <v>111</v>
      </c>
      <c r="C4411" s="1" t="s">
        <v>182</v>
      </c>
      <c r="D4411" s="1">
        <v>18.196999999999999</v>
      </c>
      <c r="E4411" s="66" t="s">
        <v>191</v>
      </c>
      <c r="F4411" s="1">
        <v>13.9923</v>
      </c>
      <c r="G4411" s="1">
        <v>23.322700000000001</v>
      </c>
      <c r="H4411" s="1"/>
      <c r="I4411" s="66" t="s">
        <v>191</v>
      </c>
    </row>
    <row r="4412" spans="1:9" x14ac:dyDescent="0.25">
      <c r="A4412" s="66" t="s">
        <v>288</v>
      </c>
      <c r="B4412" s="1" t="s">
        <v>112</v>
      </c>
      <c r="C4412" s="1" t="s">
        <v>187</v>
      </c>
      <c r="D4412" s="1">
        <v>10.1</v>
      </c>
      <c r="E4412" s="66" t="s">
        <v>16</v>
      </c>
      <c r="F4412" s="1">
        <v>5.6003999999999996</v>
      </c>
      <c r="G4412" s="1">
        <v>17.461300000000001</v>
      </c>
      <c r="H4412" s="1"/>
      <c r="I4412" s="66">
        <v>25.01</v>
      </c>
    </row>
    <row r="4413" spans="1:9" x14ac:dyDescent="0.25">
      <c r="A4413" s="66" t="s">
        <v>288</v>
      </c>
      <c r="B4413" s="1" t="s">
        <v>113</v>
      </c>
      <c r="C4413" s="1" t="s">
        <v>187</v>
      </c>
      <c r="D4413" s="1">
        <v>20.652000000000001</v>
      </c>
      <c r="E4413" s="66" t="s">
        <v>191</v>
      </c>
      <c r="F4413" s="1">
        <v>13.7196</v>
      </c>
      <c r="G4413" s="1">
        <v>29.874400000000001</v>
      </c>
      <c r="H4413" s="1"/>
      <c r="I4413" s="66" t="s">
        <v>191</v>
      </c>
    </row>
    <row r="4414" spans="1:9" x14ac:dyDescent="0.25">
      <c r="A4414" s="66" t="s">
        <v>288</v>
      </c>
      <c r="B4414" s="1" t="s">
        <v>114</v>
      </c>
      <c r="C4414" s="1" t="s">
        <v>183</v>
      </c>
      <c r="D4414" s="1">
        <v>20.0946</v>
      </c>
      <c r="E4414" s="66" t="s">
        <v>191</v>
      </c>
      <c r="F4414" s="1">
        <v>14.9833</v>
      </c>
      <c r="G4414" s="1">
        <v>26.407800000000002</v>
      </c>
      <c r="H4414" s="1"/>
      <c r="I4414" s="66" t="s">
        <v>191</v>
      </c>
    </row>
    <row r="4415" spans="1:9" x14ac:dyDescent="0.25">
      <c r="A4415" s="66" t="s">
        <v>288</v>
      </c>
      <c r="B4415" s="1" t="s">
        <v>115</v>
      </c>
      <c r="C4415" s="1" t="s">
        <v>183</v>
      </c>
      <c r="D4415" s="1">
        <v>21.208500000000001</v>
      </c>
      <c r="E4415" s="66" t="s">
        <v>191</v>
      </c>
      <c r="F4415" s="1">
        <v>16.162099999999999</v>
      </c>
      <c r="G4415" s="1">
        <v>27.3171</v>
      </c>
      <c r="H4415" s="1"/>
      <c r="I4415" s="66" t="s">
        <v>191</v>
      </c>
    </row>
    <row r="4416" spans="1:9" x14ac:dyDescent="0.25">
      <c r="A4416" s="66" t="s">
        <v>288</v>
      </c>
      <c r="B4416" s="1" t="s">
        <v>116</v>
      </c>
      <c r="C4416" s="1" t="s">
        <v>187</v>
      </c>
      <c r="D4416" s="1">
        <v>25.518799999999999</v>
      </c>
      <c r="E4416" s="66" t="s">
        <v>191</v>
      </c>
      <c r="F4416" s="1">
        <v>17.306000000000001</v>
      </c>
      <c r="G4416" s="1">
        <v>35.935299999999998</v>
      </c>
      <c r="H4416" s="1"/>
      <c r="I4416" s="66" t="s">
        <v>191</v>
      </c>
    </row>
    <row r="4417" spans="1:9" x14ac:dyDescent="0.25">
      <c r="A4417" s="66" t="s">
        <v>288</v>
      </c>
      <c r="B4417" s="1" t="s">
        <v>117</v>
      </c>
      <c r="C4417" s="1" t="s">
        <v>184</v>
      </c>
      <c r="D4417" s="1">
        <v>20.8</v>
      </c>
      <c r="E4417" s="66" t="s">
        <v>16</v>
      </c>
      <c r="F4417" s="1">
        <v>12.2051</v>
      </c>
      <c r="G4417" s="1">
        <v>33.078800000000001</v>
      </c>
      <c r="H4417" s="1"/>
      <c r="I4417" s="66">
        <v>25.01</v>
      </c>
    </row>
    <row r="4418" spans="1:9" x14ac:dyDescent="0.25">
      <c r="A4418" s="66" t="s">
        <v>288</v>
      </c>
      <c r="B4418" s="1" t="s">
        <v>118</v>
      </c>
      <c r="C4418" s="1" t="s">
        <v>184</v>
      </c>
      <c r="D4418" s="1">
        <v>13.3</v>
      </c>
      <c r="E4418" s="66" t="s">
        <v>16</v>
      </c>
      <c r="F4418" s="1">
        <v>7.9413999999999998</v>
      </c>
      <c r="G4418" s="1">
        <v>21.513400000000001</v>
      </c>
      <c r="H4418" s="1"/>
      <c r="I4418" s="66">
        <v>25.01</v>
      </c>
    </row>
    <row r="4419" spans="1:9" x14ac:dyDescent="0.25">
      <c r="A4419" s="66" t="s">
        <v>288</v>
      </c>
      <c r="B4419" s="1" t="s">
        <v>119</v>
      </c>
      <c r="C4419" s="1" t="s">
        <v>182</v>
      </c>
      <c r="D4419" s="1">
        <v>18.063099999999999</v>
      </c>
      <c r="E4419" s="66" t="s">
        <v>191</v>
      </c>
      <c r="F4419" s="1">
        <v>12.5244</v>
      </c>
      <c r="G4419" s="1">
        <v>25.3416</v>
      </c>
      <c r="H4419" s="1"/>
      <c r="I4419" s="66" t="s">
        <v>191</v>
      </c>
    </row>
    <row r="4420" spans="1:9" x14ac:dyDescent="0.25">
      <c r="A4420" s="66" t="s">
        <v>288</v>
      </c>
      <c r="B4420" s="1" t="s">
        <v>120</v>
      </c>
      <c r="C4420" s="1" t="s">
        <v>185</v>
      </c>
      <c r="D4420" s="1">
        <v>24.427099999999999</v>
      </c>
      <c r="E4420" s="66" t="s">
        <v>191</v>
      </c>
      <c r="F4420" s="1">
        <v>16.136700000000001</v>
      </c>
      <c r="G4420" s="1">
        <v>35.189599999999999</v>
      </c>
      <c r="H4420" s="1"/>
      <c r="I4420" s="66" t="s">
        <v>191</v>
      </c>
    </row>
    <row r="4421" spans="1:9" x14ac:dyDescent="0.25">
      <c r="A4421" s="66" t="s">
        <v>288</v>
      </c>
      <c r="B4421" s="1" t="s">
        <v>121</v>
      </c>
      <c r="C4421" s="1" t="s">
        <v>183</v>
      </c>
      <c r="D4421" s="1">
        <v>18.7714</v>
      </c>
      <c r="E4421" s="66" t="s">
        <v>191</v>
      </c>
      <c r="F4421" s="1">
        <v>14.178000000000001</v>
      </c>
      <c r="G4421" s="1">
        <v>24.429400000000001</v>
      </c>
      <c r="H4421" s="1"/>
      <c r="I4421" s="66" t="s">
        <v>191</v>
      </c>
    </row>
    <row r="4422" spans="1:9" x14ac:dyDescent="0.25">
      <c r="A4422" s="66" t="s">
        <v>288</v>
      </c>
      <c r="B4422" s="66" t="s">
        <v>122</v>
      </c>
      <c r="C4422" s="1" t="s">
        <v>187</v>
      </c>
      <c r="D4422" s="1">
        <v>9</v>
      </c>
      <c r="E4422" s="66" t="s">
        <v>16</v>
      </c>
      <c r="F4422" s="1">
        <v>5.2415000000000003</v>
      </c>
      <c r="G4422" s="1">
        <v>15.1416</v>
      </c>
      <c r="H4422" s="1"/>
      <c r="I4422" s="66">
        <v>25.01</v>
      </c>
    </row>
    <row r="4423" spans="1:9" x14ac:dyDescent="0.25">
      <c r="A4423" s="66" t="s">
        <v>288</v>
      </c>
      <c r="B4423" s="1" t="s">
        <v>123</v>
      </c>
      <c r="C4423" s="1" t="s">
        <v>183</v>
      </c>
      <c r="D4423" s="1">
        <v>16.8552</v>
      </c>
      <c r="E4423" s="66" t="s">
        <v>191</v>
      </c>
      <c r="F4423" s="1">
        <v>12.103400000000001</v>
      </c>
      <c r="G4423" s="1">
        <v>22.9847</v>
      </c>
      <c r="H4423" s="1"/>
      <c r="I4423" s="66" t="s">
        <v>191</v>
      </c>
    </row>
    <row r="4424" spans="1:9" x14ac:dyDescent="0.25">
      <c r="A4424" s="66" t="s">
        <v>288</v>
      </c>
      <c r="B4424" s="1" t="s">
        <v>124</v>
      </c>
      <c r="C4424" s="1" t="s">
        <v>184</v>
      </c>
      <c r="D4424" s="1">
        <v>11.2143</v>
      </c>
      <c r="E4424" s="66" t="s">
        <v>191</v>
      </c>
      <c r="F4424" s="1">
        <v>8.0176999999999996</v>
      </c>
      <c r="G4424" s="1">
        <v>15.4711</v>
      </c>
      <c r="H4424" s="1"/>
      <c r="I4424" s="66" t="s">
        <v>191</v>
      </c>
    </row>
    <row r="4425" spans="1:9" x14ac:dyDescent="0.25">
      <c r="A4425" s="66" t="s">
        <v>288</v>
      </c>
      <c r="B4425" s="1" t="s">
        <v>125</v>
      </c>
      <c r="C4425" s="1" t="s">
        <v>186</v>
      </c>
      <c r="D4425" s="1">
        <v>17.2803</v>
      </c>
      <c r="E4425" s="66" t="s">
        <v>191</v>
      </c>
      <c r="F4425" s="1">
        <v>11.202</v>
      </c>
      <c r="G4425" s="1">
        <v>25.702000000000002</v>
      </c>
      <c r="H4425" s="1"/>
      <c r="I4425" s="66" t="s">
        <v>191</v>
      </c>
    </row>
    <row r="4426" spans="1:9" x14ac:dyDescent="0.25">
      <c r="A4426" s="66" t="s">
        <v>288</v>
      </c>
      <c r="B4426" s="66" t="s">
        <v>126</v>
      </c>
      <c r="C4426" s="1" t="s">
        <v>187</v>
      </c>
      <c r="D4426" s="1">
        <v>22.335799999999999</v>
      </c>
      <c r="E4426" s="66" t="s">
        <v>191</v>
      </c>
      <c r="F4426" s="1">
        <v>15.599299999999999</v>
      </c>
      <c r="G4426" s="1">
        <v>30.915700000000001</v>
      </c>
      <c r="H4426" s="1"/>
      <c r="I4426" s="66" t="s">
        <v>191</v>
      </c>
    </row>
    <row r="4427" spans="1:9" x14ac:dyDescent="0.25">
      <c r="A4427" s="66" t="s">
        <v>288</v>
      </c>
      <c r="B4427" s="1" t="s">
        <v>127</v>
      </c>
      <c r="C4427" s="1" t="s">
        <v>183</v>
      </c>
      <c r="D4427" s="1">
        <v>25.8704</v>
      </c>
      <c r="E4427" s="66" t="s">
        <v>191</v>
      </c>
      <c r="F4427" s="1">
        <v>19.7348</v>
      </c>
      <c r="G4427" s="1">
        <v>33.126100000000001</v>
      </c>
      <c r="H4427" s="1"/>
      <c r="I4427" s="66" t="s">
        <v>191</v>
      </c>
    </row>
    <row r="4428" spans="1:9" x14ac:dyDescent="0.25">
      <c r="A4428" s="66" t="s">
        <v>288</v>
      </c>
      <c r="B4428" s="1" t="s">
        <v>128</v>
      </c>
      <c r="C4428" s="1" t="s">
        <v>184</v>
      </c>
      <c r="D4428" s="1">
        <v>12.8887</v>
      </c>
      <c r="E4428" s="66" t="s">
        <v>191</v>
      </c>
      <c r="F4428" s="1">
        <v>8.7722999999999995</v>
      </c>
      <c r="G4428" s="1">
        <v>18.543900000000001</v>
      </c>
      <c r="H4428" s="1"/>
      <c r="I4428" s="66" t="s">
        <v>191</v>
      </c>
    </row>
    <row r="4429" spans="1:9" x14ac:dyDescent="0.25">
      <c r="A4429" s="66" t="s">
        <v>288</v>
      </c>
      <c r="B4429" s="1" t="s">
        <v>129</v>
      </c>
      <c r="C4429" s="1" t="s">
        <v>3</v>
      </c>
      <c r="D4429" s="1">
        <v>20.930199999999999</v>
      </c>
      <c r="E4429" s="66" t="s">
        <v>191</v>
      </c>
      <c r="F4429" s="1">
        <v>14.5077</v>
      </c>
      <c r="G4429" s="1">
        <v>29.2241</v>
      </c>
      <c r="H4429" s="1"/>
      <c r="I4429" s="66" t="s">
        <v>191</v>
      </c>
    </row>
    <row r="4430" spans="1:9" x14ac:dyDescent="0.25">
      <c r="A4430" s="66" t="s">
        <v>288</v>
      </c>
      <c r="B4430" s="1" t="s">
        <v>130</v>
      </c>
      <c r="C4430" s="1" t="s">
        <v>186</v>
      </c>
      <c r="D4430" s="1">
        <v>16.737500000000001</v>
      </c>
      <c r="E4430" s="66" t="s">
        <v>191</v>
      </c>
      <c r="F4430" s="1">
        <v>11.4564</v>
      </c>
      <c r="G4430" s="1">
        <v>23.7987</v>
      </c>
      <c r="H4430" s="1"/>
      <c r="I4430" s="66" t="s">
        <v>191</v>
      </c>
    </row>
    <row r="4431" spans="1:9" x14ac:dyDescent="0.25">
      <c r="A4431" s="66" t="s">
        <v>288</v>
      </c>
      <c r="B4431" s="1" t="s">
        <v>131</v>
      </c>
      <c r="C4431" s="1" t="s">
        <v>186</v>
      </c>
      <c r="D4431" s="1">
        <v>13.726000000000001</v>
      </c>
      <c r="E4431" s="66" t="s">
        <v>191</v>
      </c>
      <c r="F4431" s="1">
        <v>8.3361999999999998</v>
      </c>
      <c r="G4431" s="1">
        <v>21.7729</v>
      </c>
      <c r="H4431" s="1"/>
      <c r="I4431" s="66" t="s">
        <v>191</v>
      </c>
    </row>
    <row r="4432" spans="1:9" x14ac:dyDescent="0.25">
      <c r="A4432" s="66" t="s">
        <v>288</v>
      </c>
      <c r="B4432" s="1" t="s">
        <v>132</v>
      </c>
      <c r="C4432" s="1" t="s">
        <v>182</v>
      </c>
      <c r="D4432" s="1">
        <v>15.065099999999999</v>
      </c>
      <c r="E4432" s="66" t="s">
        <v>191</v>
      </c>
      <c r="F4432" s="1">
        <v>9.9566999999999997</v>
      </c>
      <c r="G4432" s="1">
        <v>22.1496</v>
      </c>
      <c r="H4432" s="1"/>
      <c r="I4432" s="66" t="s">
        <v>191</v>
      </c>
    </row>
    <row r="4433" spans="1:9" x14ac:dyDescent="0.25">
      <c r="A4433" s="66" t="s">
        <v>288</v>
      </c>
      <c r="B4433" s="1" t="s">
        <v>133</v>
      </c>
      <c r="C4433" s="1" t="s">
        <v>186</v>
      </c>
      <c r="D4433" s="1">
        <v>15.3</v>
      </c>
      <c r="E4433" s="66" t="s">
        <v>16</v>
      </c>
      <c r="F4433" s="1">
        <v>8.5990000000000002</v>
      </c>
      <c r="G4433" s="1">
        <v>25.767199999999999</v>
      </c>
      <c r="H4433" s="1"/>
      <c r="I4433" s="66">
        <v>25.01</v>
      </c>
    </row>
    <row r="4434" spans="1:9" x14ac:dyDescent="0.25">
      <c r="A4434" s="66" t="s">
        <v>288</v>
      </c>
      <c r="B4434" s="1" t="s">
        <v>134</v>
      </c>
      <c r="C4434" s="1" t="s">
        <v>182</v>
      </c>
      <c r="D4434" s="1">
        <v>20.500499999999999</v>
      </c>
      <c r="E4434" s="66" t="s">
        <v>191</v>
      </c>
      <c r="F4434" s="1">
        <v>15.9993</v>
      </c>
      <c r="G4434" s="1">
        <v>25.878</v>
      </c>
      <c r="H4434" s="1"/>
      <c r="I4434" s="66" t="s">
        <v>191</v>
      </c>
    </row>
    <row r="4435" spans="1:9" x14ac:dyDescent="0.25">
      <c r="A4435" s="66" t="s">
        <v>288</v>
      </c>
      <c r="B4435" s="1" t="s">
        <v>135</v>
      </c>
      <c r="C4435" s="1" t="s">
        <v>3</v>
      </c>
      <c r="D4435" s="1">
        <v>13.9</v>
      </c>
      <c r="E4435" s="66" t="s">
        <v>16</v>
      </c>
      <c r="F4435" s="1">
        <v>7.0799000000000003</v>
      </c>
      <c r="G4435" s="1">
        <v>25.449100000000001</v>
      </c>
      <c r="H4435" s="1"/>
      <c r="I4435" s="66">
        <v>25.01</v>
      </c>
    </row>
    <row r="4436" spans="1:9" x14ac:dyDescent="0.25">
      <c r="A4436" s="66" t="s">
        <v>288</v>
      </c>
      <c r="B4436" s="1" t="s">
        <v>136</v>
      </c>
      <c r="C4436" s="1" t="s">
        <v>183</v>
      </c>
      <c r="D4436" s="1">
        <v>15.4596</v>
      </c>
      <c r="E4436" s="66" t="s">
        <v>191</v>
      </c>
      <c r="F4436" s="1">
        <v>10.8705</v>
      </c>
      <c r="G4436" s="1">
        <v>21.5184</v>
      </c>
      <c r="H4436" s="1"/>
      <c r="I4436" s="66" t="s">
        <v>191</v>
      </c>
    </row>
    <row r="4437" spans="1:9" x14ac:dyDescent="0.25">
      <c r="A4437" s="66" t="s">
        <v>288</v>
      </c>
      <c r="B4437" s="1" t="s">
        <v>137</v>
      </c>
      <c r="C4437" s="1" t="s">
        <v>181</v>
      </c>
      <c r="D4437" s="1">
        <v>16.3108</v>
      </c>
      <c r="E4437" s="66" t="s">
        <v>191</v>
      </c>
      <c r="F4437" s="1">
        <v>11.7895</v>
      </c>
      <c r="G4437" s="1">
        <v>22.131</v>
      </c>
      <c r="H4437" s="1"/>
      <c r="I4437" s="66" t="s">
        <v>191</v>
      </c>
    </row>
    <row r="4438" spans="1:9" x14ac:dyDescent="0.25">
      <c r="A4438" s="66" t="s">
        <v>288</v>
      </c>
      <c r="B4438" s="1" t="s">
        <v>138</v>
      </c>
      <c r="C4438" s="1" t="s">
        <v>185</v>
      </c>
      <c r="D4438" s="1">
        <v>20.633800000000001</v>
      </c>
      <c r="E4438" s="66" t="s">
        <v>191</v>
      </c>
      <c r="F4438" s="1">
        <v>13.388</v>
      </c>
      <c r="G4438" s="1">
        <v>30.4237</v>
      </c>
      <c r="H4438" s="1"/>
      <c r="I4438" s="66" t="s">
        <v>191</v>
      </c>
    </row>
    <row r="4439" spans="1:9" x14ac:dyDescent="0.25">
      <c r="A4439" s="66" t="s">
        <v>288</v>
      </c>
      <c r="B4439" s="66" t="s">
        <v>139</v>
      </c>
      <c r="C4439" s="1" t="s">
        <v>187</v>
      </c>
      <c r="D4439" s="1">
        <v>16.399999999999999</v>
      </c>
      <c r="E4439" s="66" t="s">
        <v>16</v>
      </c>
      <c r="F4439" s="1">
        <v>9.7215000000000007</v>
      </c>
      <c r="G4439" s="1">
        <v>26.436800000000002</v>
      </c>
      <c r="H4439" s="1"/>
      <c r="I4439" s="66">
        <v>25.01</v>
      </c>
    </row>
    <row r="4440" spans="1:9" x14ac:dyDescent="0.25">
      <c r="A4440" s="66" t="s">
        <v>288</v>
      </c>
      <c r="B4440" s="1" t="s">
        <v>140</v>
      </c>
      <c r="C4440" s="1" t="s">
        <v>187</v>
      </c>
      <c r="D4440" s="1">
        <v>9.8666</v>
      </c>
      <c r="E4440" s="66" t="s">
        <v>191</v>
      </c>
      <c r="F4440" s="1">
        <v>6.6779000000000002</v>
      </c>
      <c r="G4440" s="1">
        <v>14.3439</v>
      </c>
      <c r="H4440" s="1"/>
      <c r="I4440" s="66" t="s">
        <v>191</v>
      </c>
    </row>
    <row r="4441" spans="1:9" x14ac:dyDescent="0.25">
      <c r="A4441" s="66" t="s">
        <v>288</v>
      </c>
      <c r="B4441" s="1" t="s">
        <v>141</v>
      </c>
      <c r="C4441" s="1" t="s">
        <v>181</v>
      </c>
      <c r="D4441" s="1">
        <v>13.640700000000001</v>
      </c>
      <c r="E4441" s="66" t="s">
        <v>191</v>
      </c>
      <c r="F4441" s="1">
        <v>9.5014000000000003</v>
      </c>
      <c r="G4441" s="1">
        <v>19.200700000000001</v>
      </c>
      <c r="H4441" s="1"/>
      <c r="I4441" s="66" t="s">
        <v>191</v>
      </c>
    </row>
    <row r="4442" spans="1:9" x14ac:dyDescent="0.25">
      <c r="A4442" s="66" t="s">
        <v>288</v>
      </c>
      <c r="B4442" s="1" t="s">
        <v>142</v>
      </c>
      <c r="C4442" s="1" t="s">
        <v>3</v>
      </c>
      <c r="D4442" s="1">
        <v>15.8</v>
      </c>
      <c r="E4442" s="66" t="s">
        <v>16</v>
      </c>
      <c r="F4442" s="1">
        <v>8.5825999999999993</v>
      </c>
      <c r="G4442" s="1">
        <v>27.165600000000001</v>
      </c>
      <c r="H4442" s="1"/>
      <c r="I4442" s="66">
        <v>25.01</v>
      </c>
    </row>
    <row r="4443" spans="1:9" x14ac:dyDescent="0.25">
      <c r="A4443" s="66" t="s">
        <v>288</v>
      </c>
      <c r="B4443" s="1" t="s">
        <v>143</v>
      </c>
      <c r="C4443" s="1" t="s">
        <v>182</v>
      </c>
      <c r="D4443" s="1">
        <v>20.982800000000001</v>
      </c>
      <c r="E4443" s="66" t="s">
        <v>191</v>
      </c>
      <c r="F4443" s="1">
        <v>15.4618</v>
      </c>
      <c r="G4443" s="1">
        <v>27.8264</v>
      </c>
      <c r="H4443" s="1"/>
      <c r="I4443" s="66" t="s">
        <v>191</v>
      </c>
    </row>
    <row r="4444" spans="1:9" x14ac:dyDescent="0.25">
      <c r="A4444" s="66" t="s">
        <v>288</v>
      </c>
      <c r="B4444" s="1" t="s">
        <v>144</v>
      </c>
      <c r="C4444" s="1" t="s">
        <v>181</v>
      </c>
      <c r="D4444" s="1">
        <v>13.2174</v>
      </c>
      <c r="E4444" s="66" t="s">
        <v>191</v>
      </c>
      <c r="F4444" s="1">
        <v>8.3382000000000005</v>
      </c>
      <c r="G4444" s="1">
        <v>20.318999999999999</v>
      </c>
      <c r="H4444" s="1"/>
      <c r="I4444" s="66" t="s">
        <v>191</v>
      </c>
    </row>
    <row r="4445" spans="1:9" x14ac:dyDescent="0.25">
      <c r="A4445" s="66" t="s">
        <v>288</v>
      </c>
      <c r="B4445" s="1" t="s">
        <v>145</v>
      </c>
      <c r="C4445" s="1" t="s">
        <v>182</v>
      </c>
      <c r="D4445" s="1">
        <v>16.173500000000001</v>
      </c>
      <c r="E4445" s="66" t="s">
        <v>191</v>
      </c>
      <c r="F4445" s="1">
        <v>11.293799999999999</v>
      </c>
      <c r="G4445" s="1">
        <v>22.623899999999999</v>
      </c>
      <c r="H4445" s="1"/>
      <c r="I4445" s="66" t="s">
        <v>191</v>
      </c>
    </row>
    <row r="4446" spans="1:9" x14ac:dyDescent="0.25">
      <c r="A4446" s="66" t="s">
        <v>288</v>
      </c>
      <c r="B4446" s="1" t="s">
        <v>146</v>
      </c>
      <c r="C4446" s="1" t="s">
        <v>182</v>
      </c>
      <c r="D4446" s="1">
        <v>20.221900000000002</v>
      </c>
      <c r="E4446" s="66" t="s">
        <v>191</v>
      </c>
      <c r="F4446" s="1">
        <v>14.2669</v>
      </c>
      <c r="G4446" s="1">
        <v>27.855</v>
      </c>
      <c r="H4446" s="1"/>
      <c r="I4446" s="66" t="s">
        <v>191</v>
      </c>
    </row>
    <row r="4447" spans="1:9" x14ac:dyDescent="0.25">
      <c r="A4447" s="66" t="s">
        <v>288</v>
      </c>
      <c r="B4447" s="1" t="s">
        <v>147</v>
      </c>
      <c r="C4447" s="1" t="s">
        <v>187</v>
      </c>
      <c r="D4447" s="1">
        <v>19.052499999999998</v>
      </c>
      <c r="E4447" s="66" t="s">
        <v>191</v>
      </c>
      <c r="F4447" s="1">
        <v>14.0703</v>
      </c>
      <c r="G4447" s="1">
        <v>25.279900000000001</v>
      </c>
      <c r="H4447" s="1"/>
      <c r="I4447" s="66" t="s">
        <v>191</v>
      </c>
    </row>
    <row r="4448" spans="1:9" x14ac:dyDescent="0.25">
      <c r="A4448" s="66" t="s">
        <v>288</v>
      </c>
      <c r="B4448" s="1" t="s">
        <v>148</v>
      </c>
      <c r="C4448" s="1" t="s">
        <v>3</v>
      </c>
      <c r="D4448" s="1">
        <v>18.707699999999999</v>
      </c>
      <c r="E4448" s="66" t="s">
        <v>191</v>
      </c>
      <c r="F4448" s="1">
        <v>13.1812</v>
      </c>
      <c r="G4448" s="1">
        <v>25.8612</v>
      </c>
      <c r="H4448" s="1"/>
      <c r="I4448" s="66" t="s">
        <v>191</v>
      </c>
    </row>
    <row r="4449" spans="1:9" x14ac:dyDescent="0.25">
      <c r="A4449" s="66" t="s">
        <v>288</v>
      </c>
      <c r="B4449" s="1" t="s">
        <v>149</v>
      </c>
      <c r="C4449" s="1" t="s">
        <v>3</v>
      </c>
      <c r="D4449" s="1">
        <v>18.357099999999999</v>
      </c>
      <c r="E4449" s="66" t="s">
        <v>191</v>
      </c>
      <c r="F4449" s="1">
        <v>12.2164</v>
      </c>
      <c r="G4449" s="1">
        <v>26.647500000000001</v>
      </c>
      <c r="H4449" s="1"/>
      <c r="I4449" s="66" t="s">
        <v>191</v>
      </c>
    </row>
    <row r="4450" spans="1:9" x14ac:dyDescent="0.25">
      <c r="A4450" s="66" t="s">
        <v>288</v>
      </c>
      <c r="B4450" s="1" t="s">
        <v>150</v>
      </c>
      <c r="C4450" s="1" t="s">
        <v>181</v>
      </c>
      <c r="D4450" s="1">
        <v>17.8079</v>
      </c>
      <c r="E4450" s="66" t="s">
        <v>191</v>
      </c>
      <c r="F4450" s="1">
        <v>12.894399999999999</v>
      </c>
      <c r="G4450" s="1">
        <v>24.0762</v>
      </c>
      <c r="H4450" s="1"/>
      <c r="I4450" s="66" t="s">
        <v>191</v>
      </c>
    </row>
    <row r="4451" spans="1:9" x14ac:dyDescent="0.25">
      <c r="A4451" s="66" t="s">
        <v>288</v>
      </c>
      <c r="B4451" s="1" t="s">
        <v>151</v>
      </c>
      <c r="C4451" s="1" t="s">
        <v>182</v>
      </c>
      <c r="D4451" s="1">
        <v>18.406300000000002</v>
      </c>
      <c r="E4451" s="66" t="s">
        <v>191</v>
      </c>
      <c r="F4451" s="1">
        <v>13.2532</v>
      </c>
      <c r="G4451" s="1">
        <v>24.985900000000001</v>
      </c>
      <c r="H4451" s="1"/>
      <c r="I4451" s="66" t="s">
        <v>191</v>
      </c>
    </row>
    <row r="4452" spans="1:9" x14ac:dyDescent="0.25">
      <c r="A4452" s="66" t="s">
        <v>288</v>
      </c>
      <c r="B4452" s="1" t="s">
        <v>152</v>
      </c>
      <c r="C4452" s="1" t="s">
        <v>186</v>
      </c>
      <c r="D4452" s="1">
        <v>17.980399999999999</v>
      </c>
      <c r="E4452" s="66" t="s">
        <v>191</v>
      </c>
      <c r="F4452" s="1">
        <v>12.4886</v>
      </c>
      <c r="G4452" s="1">
        <v>25.192</v>
      </c>
      <c r="H4452" s="1"/>
      <c r="I4452" s="66" t="s">
        <v>191</v>
      </c>
    </row>
    <row r="4453" spans="1:9" x14ac:dyDescent="0.25">
      <c r="A4453" s="66" t="s">
        <v>288</v>
      </c>
      <c r="B4453" s="1" t="s">
        <v>153</v>
      </c>
      <c r="C4453" s="1" t="s">
        <v>182</v>
      </c>
      <c r="D4453" s="1">
        <v>19.568899999999999</v>
      </c>
      <c r="E4453" s="66" t="s">
        <v>191</v>
      </c>
      <c r="F4453" s="1">
        <v>14.1678</v>
      </c>
      <c r="G4453" s="1">
        <v>26.396000000000001</v>
      </c>
      <c r="H4453" s="1"/>
      <c r="I4453" s="66" t="s">
        <v>191</v>
      </c>
    </row>
    <row r="4454" spans="1:9" x14ac:dyDescent="0.25">
      <c r="A4454" s="66" t="s">
        <v>288</v>
      </c>
      <c r="B4454" s="1" t="s">
        <v>154</v>
      </c>
      <c r="C4454" s="1" t="s">
        <v>183</v>
      </c>
      <c r="D4454" s="1">
        <v>11.8712</v>
      </c>
      <c r="E4454" s="66" t="s">
        <v>191</v>
      </c>
      <c r="F4454" s="1">
        <v>7.5835999999999997</v>
      </c>
      <c r="G4454" s="1">
        <v>18.108000000000001</v>
      </c>
      <c r="H4454" s="1"/>
      <c r="I4454" s="66" t="s">
        <v>191</v>
      </c>
    </row>
    <row r="4455" spans="1:9" x14ac:dyDescent="0.25">
      <c r="A4455" s="66" t="s">
        <v>288</v>
      </c>
      <c r="B4455" s="1" t="s">
        <v>155</v>
      </c>
      <c r="C4455" s="1" t="s">
        <v>187</v>
      </c>
      <c r="D4455" s="1">
        <v>17.3</v>
      </c>
      <c r="E4455" s="66" t="s">
        <v>16</v>
      </c>
      <c r="F4455" s="1">
        <v>8.0534999999999997</v>
      </c>
      <c r="G4455" s="1">
        <v>33.364400000000003</v>
      </c>
      <c r="H4455" s="1"/>
      <c r="I4455" s="66">
        <v>25.01</v>
      </c>
    </row>
    <row r="4456" spans="1:9" x14ac:dyDescent="0.25">
      <c r="A4456" s="66" t="s">
        <v>288</v>
      </c>
      <c r="B4456" s="1" t="s">
        <v>156</v>
      </c>
      <c r="C4456" s="1" t="s">
        <v>184</v>
      </c>
      <c r="D4456" s="1">
        <v>13.4</v>
      </c>
      <c r="E4456" s="66" t="s">
        <v>16</v>
      </c>
      <c r="F4456" s="1">
        <v>8.0321999999999996</v>
      </c>
      <c r="G4456" s="1">
        <v>21.5227</v>
      </c>
      <c r="H4456" s="1"/>
      <c r="I4456" s="66">
        <v>25.01</v>
      </c>
    </row>
    <row r="4457" spans="1:9" x14ac:dyDescent="0.25">
      <c r="A4457" s="66" t="s">
        <v>288</v>
      </c>
      <c r="B4457" s="1" t="s">
        <v>157</v>
      </c>
      <c r="C4457" s="1" t="s">
        <v>3</v>
      </c>
      <c r="D4457" s="1">
        <v>17.402799999999999</v>
      </c>
      <c r="E4457" s="66" t="s">
        <v>191</v>
      </c>
      <c r="F4457" s="1">
        <v>11.2478</v>
      </c>
      <c r="G4457" s="1">
        <v>25.941500000000001</v>
      </c>
      <c r="H4457" s="1"/>
      <c r="I4457" s="66" t="s">
        <v>191</v>
      </c>
    </row>
    <row r="4458" spans="1:9" x14ac:dyDescent="0.25">
      <c r="A4458" s="66" t="s">
        <v>288</v>
      </c>
      <c r="B4458" s="1" t="s">
        <v>158</v>
      </c>
      <c r="C4458" s="1" t="s">
        <v>182</v>
      </c>
      <c r="D4458" s="1">
        <v>10.542400000000001</v>
      </c>
      <c r="E4458" s="66" t="s">
        <v>191</v>
      </c>
      <c r="F4458" s="1">
        <v>7.1585999999999999</v>
      </c>
      <c r="G4458" s="1">
        <v>15.2629</v>
      </c>
      <c r="H4458" s="1"/>
      <c r="I4458" s="66" t="s">
        <v>191</v>
      </c>
    </row>
    <row r="4459" spans="1:9" x14ac:dyDescent="0.25">
      <c r="A4459" s="66" t="s">
        <v>288</v>
      </c>
      <c r="B4459" s="1" t="s">
        <v>159</v>
      </c>
      <c r="C4459" s="1" t="s">
        <v>186</v>
      </c>
      <c r="D4459" s="1">
        <v>17.803100000000001</v>
      </c>
      <c r="E4459" s="66" t="s">
        <v>191</v>
      </c>
      <c r="F4459" s="1">
        <v>11.601800000000001</v>
      </c>
      <c r="G4459" s="1">
        <v>26.331700000000001</v>
      </c>
      <c r="H4459" s="1"/>
      <c r="I4459" s="66" t="s">
        <v>191</v>
      </c>
    </row>
    <row r="4460" spans="1:9" x14ac:dyDescent="0.25">
      <c r="A4460" s="66" t="s">
        <v>288</v>
      </c>
      <c r="B4460" s="1" t="s">
        <v>160</v>
      </c>
      <c r="C4460" s="1" t="s">
        <v>183</v>
      </c>
      <c r="D4460" s="1">
        <v>20.468499999999999</v>
      </c>
      <c r="E4460" s="66" t="s">
        <v>191</v>
      </c>
      <c r="F4460" s="1">
        <v>13.130699999999999</v>
      </c>
      <c r="G4460" s="1">
        <v>30.468800000000002</v>
      </c>
      <c r="H4460" s="1"/>
      <c r="I4460" s="66" t="s">
        <v>191</v>
      </c>
    </row>
    <row r="4461" spans="1:9" x14ac:dyDescent="0.25">
      <c r="A4461" s="66" t="s">
        <v>288</v>
      </c>
      <c r="B4461" s="1" t="s">
        <v>161</v>
      </c>
      <c r="C4461" s="1" t="s">
        <v>186</v>
      </c>
      <c r="D4461" s="1">
        <v>20.1676</v>
      </c>
      <c r="E4461" s="66" t="s">
        <v>191</v>
      </c>
      <c r="F4461" s="1">
        <v>13.8192</v>
      </c>
      <c r="G4461" s="1">
        <v>28.469000000000001</v>
      </c>
      <c r="H4461" s="1"/>
      <c r="I4461" s="66" t="s">
        <v>191</v>
      </c>
    </row>
    <row r="4462" spans="1:9" x14ac:dyDescent="0.25">
      <c r="A4462" s="66" t="s">
        <v>288</v>
      </c>
      <c r="B4462" s="1" t="s">
        <v>162</v>
      </c>
      <c r="C4462" s="1" t="s">
        <v>184</v>
      </c>
      <c r="D4462" s="1">
        <v>15.9</v>
      </c>
      <c r="E4462" s="66" t="s">
        <v>16</v>
      </c>
      <c r="F4462" s="1">
        <v>6.6195000000000004</v>
      </c>
      <c r="G4462" s="1">
        <v>33.551900000000003</v>
      </c>
      <c r="H4462" s="1"/>
      <c r="I4462" s="66">
        <v>25.01</v>
      </c>
    </row>
    <row r="4463" spans="1:9" x14ac:dyDescent="0.25">
      <c r="A4463" s="66" t="s">
        <v>288</v>
      </c>
      <c r="B4463" s="1" t="s">
        <v>163</v>
      </c>
      <c r="C4463" s="1" t="s">
        <v>185</v>
      </c>
      <c r="D4463" s="1">
        <v>22.5245</v>
      </c>
      <c r="E4463" s="66" t="s">
        <v>191</v>
      </c>
      <c r="F4463" s="1">
        <v>15.9618</v>
      </c>
      <c r="G4463" s="1">
        <v>30.796500000000002</v>
      </c>
      <c r="H4463" s="1"/>
      <c r="I4463" s="66" t="s">
        <v>191</v>
      </c>
    </row>
    <row r="4464" spans="1:9" x14ac:dyDescent="0.25">
      <c r="A4464" s="66" t="s">
        <v>288</v>
      </c>
      <c r="B4464" s="1" t="s">
        <v>164</v>
      </c>
      <c r="C4464" s="1" t="s">
        <v>184</v>
      </c>
      <c r="D4464" s="1">
        <v>9.2200000000000006</v>
      </c>
      <c r="E4464" s="66" t="s">
        <v>191</v>
      </c>
      <c r="F4464" s="1">
        <v>5.8902999999999999</v>
      </c>
      <c r="G4464" s="1">
        <v>14.148899999999999</v>
      </c>
      <c r="H4464" s="1"/>
      <c r="I4464" s="66" t="s">
        <v>191</v>
      </c>
    </row>
    <row r="4465" spans="1:9" x14ac:dyDescent="0.25">
      <c r="A4465" s="66" t="s">
        <v>288</v>
      </c>
      <c r="B4465" s="1" t="s">
        <v>165</v>
      </c>
      <c r="C4465" s="1" t="s">
        <v>183</v>
      </c>
      <c r="D4465" s="1">
        <v>9.0192999999999994</v>
      </c>
      <c r="E4465" s="66" t="s">
        <v>191</v>
      </c>
      <c r="F4465" s="1">
        <v>6.0007000000000001</v>
      </c>
      <c r="G4465" s="1">
        <v>13.3408</v>
      </c>
      <c r="H4465" s="1"/>
      <c r="I4465" s="66" t="s">
        <v>191</v>
      </c>
    </row>
    <row r="4466" spans="1:9" x14ac:dyDescent="0.25">
      <c r="A4466" s="66" t="s">
        <v>288</v>
      </c>
      <c r="B4466" s="1" t="s">
        <v>166</v>
      </c>
      <c r="C4466" s="1" t="s">
        <v>3</v>
      </c>
      <c r="D4466" s="1">
        <v>12.0722</v>
      </c>
      <c r="E4466" s="66" t="s">
        <v>191</v>
      </c>
      <c r="F4466" s="1">
        <v>8.2516999999999996</v>
      </c>
      <c r="G4466" s="1">
        <v>17.327500000000001</v>
      </c>
      <c r="H4466" s="1"/>
      <c r="I4466" s="66" t="s">
        <v>191</v>
      </c>
    </row>
    <row r="4467" spans="1:9" x14ac:dyDescent="0.25">
      <c r="A4467" s="66" t="s">
        <v>288</v>
      </c>
      <c r="B4467" s="1" t="s">
        <v>167</v>
      </c>
      <c r="C4467" s="1" t="s">
        <v>184</v>
      </c>
      <c r="D4467" s="1">
        <v>12</v>
      </c>
      <c r="E4467" s="66" t="s">
        <v>16</v>
      </c>
      <c r="F4467" s="1">
        <v>7.2159000000000004</v>
      </c>
      <c r="G4467" s="1">
        <v>19.1693</v>
      </c>
      <c r="H4467" s="1"/>
      <c r="I4467" s="66">
        <v>25.01</v>
      </c>
    </row>
    <row r="4468" spans="1:9" x14ac:dyDescent="0.25">
      <c r="A4468" s="66" t="s">
        <v>288</v>
      </c>
      <c r="B4468" s="1" t="s">
        <v>168</v>
      </c>
      <c r="C4468" s="1" t="s">
        <v>187</v>
      </c>
      <c r="D4468" s="1">
        <v>12.7</v>
      </c>
      <c r="E4468" s="66" t="s">
        <v>16</v>
      </c>
      <c r="F4468" s="1">
        <v>7.1627000000000001</v>
      </c>
      <c r="G4468" s="1">
        <v>21.521100000000001</v>
      </c>
      <c r="H4468" s="1"/>
      <c r="I4468" s="66">
        <v>25.01</v>
      </c>
    </row>
    <row r="4469" spans="1:9" x14ac:dyDescent="0.25">
      <c r="A4469" s="66" t="s">
        <v>288</v>
      </c>
      <c r="B4469" s="1" t="s">
        <v>169</v>
      </c>
      <c r="C4469" s="1" t="s">
        <v>3</v>
      </c>
      <c r="D4469" s="1">
        <v>18.730499999999999</v>
      </c>
      <c r="E4469" s="66" t="s">
        <v>191</v>
      </c>
      <c r="F4469" s="1">
        <v>12.282500000000001</v>
      </c>
      <c r="G4469" s="1">
        <v>27.502400000000002</v>
      </c>
      <c r="H4469" s="1"/>
      <c r="I4469" s="66" t="s">
        <v>191</v>
      </c>
    </row>
    <row r="4470" spans="1:9" x14ac:dyDescent="0.25">
      <c r="A4470" s="66" t="s">
        <v>288</v>
      </c>
      <c r="B4470" s="1" t="s">
        <v>170</v>
      </c>
      <c r="C4470" s="1" t="s">
        <v>3</v>
      </c>
      <c r="D4470" s="1">
        <v>23.041399999999999</v>
      </c>
      <c r="E4470" s="66" t="s">
        <v>191</v>
      </c>
      <c r="F4470" s="1">
        <v>14.2944</v>
      </c>
      <c r="G4470" s="1">
        <v>34.957700000000003</v>
      </c>
      <c r="H4470" s="1"/>
      <c r="I4470" s="66" t="s">
        <v>191</v>
      </c>
    </row>
    <row r="4471" spans="1:9" x14ac:dyDescent="0.25">
      <c r="A4471" s="66" t="s">
        <v>288</v>
      </c>
      <c r="B4471" s="1" t="s">
        <v>171</v>
      </c>
      <c r="C4471" s="1" t="s">
        <v>184</v>
      </c>
      <c r="D4471" s="1">
        <v>13.107100000000001</v>
      </c>
      <c r="E4471" s="66" t="s">
        <v>191</v>
      </c>
      <c r="F4471" s="1">
        <v>8.9638000000000009</v>
      </c>
      <c r="G4471" s="1">
        <v>18.770800000000001</v>
      </c>
      <c r="H4471" s="1"/>
      <c r="I4471" s="66" t="s">
        <v>191</v>
      </c>
    </row>
    <row r="4472" spans="1:9" x14ac:dyDescent="0.25">
      <c r="A4472" s="66" t="s">
        <v>288</v>
      </c>
      <c r="B4472" s="1" t="s">
        <v>172</v>
      </c>
      <c r="C4472" s="1" t="s">
        <v>185</v>
      </c>
      <c r="D4472" s="1">
        <v>18.519300000000001</v>
      </c>
      <c r="E4472" s="66" t="s">
        <v>191</v>
      </c>
      <c r="F4472" s="1">
        <v>11.477600000000001</v>
      </c>
      <c r="G4472" s="1">
        <v>28.490600000000001</v>
      </c>
      <c r="H4472" s="1"/>
      <c r="I4472" s="66" t="s">
        <v>191</v>
      </c>
    </row>
    <row r="4473" spans="1:9" x14ac:dyDescent="0.25">
      <c r="A4473" s="66" t="s">
        <v>288</v>
      </c>
      <c r="B4473" s="1" t="s">
        <v>173</v>
      </c>
      <c r="C4473" s="1" t="s">
        <v>186</v>
      </c>
      <c r="D4473" s="1">
        <v>9.7813999999999997</v>
      </c>
      <c r="E4473" s="66" t="s">
        <v>191</v>
      </c>
      <c r="F4473" s="1">
        <v>6.9013</v>
      </c>
      <c r="G4473" s="1">
        <v>13.6866</v>
      </c>
      <c r="H4473" s="1"/>
      <c r="I4473" s="66" t="s">
        <v>191</v>
      </c>
    </row>
    <row r="4474" spans="1:9" x14ac:dyDescent="0.25">
      <c r="A4474" s="66" t="s">
        <v>288</v>
      </c>
      <c r="B4474" s="1" t="s">
        <v>174</v>
      </c>
      <c r="C4474" s="1" t="s">
        <v>181</v>
      </c>
      <c r="D4474" s="1">
        <v>12.644600000000001</v>
      </c>
      <c r="E4474" s="66" t="s">
        <v>191</v>
      </c>
      <c r="F4474" s="1">
        <v>9.1638999999999999</v>
      </c>
      <c r="G4474" s="1">
        <v>17.197099999999999</v>
      </c>
      <c r="H4474" s="66"/>
      <c r="I4474" s="66" t="s">
        <v>191</v>
      </c>
    </row>
    <row r="4475" spans="1:9" x14ac:dyDescent="0.25">
      <c r="A4475" s="66" t="s">
        <v>288</v>
      </c>
      <c r="B4475" s="1" t="s">
        <v>175</v>
      </c>
      <c r="C4475" s="1" t="s">
        <v>182</v>
      </c>
      <c r="D4475" s="1">
        <v>19.7103</v>
      </c>
      <c r="E4475" s="66" t="s">
        <v>191</v>
      </c>
      <c r="F4475" s="1">
        <v>15.325200000000001</v>
      </c>
      <c r="G4475" s="1">
        <v>24.98</v>
      </c>
      <c r="H4475" s="66"/>
      <c r="I4475" s="66" t="s">
        <v>191</v>
      </c>
    </row>
    <row r="4476" spans="1:9" x14ac:dyDescent="0.25">
      <c r="A4476" s="66" t="s">
        <v>288</v>
      </c>
      <c r="B4476" s="1" t="s">
        <v>176</v>
      </c>
      <c r="C4476" s="1" t="s">
        <v>3</v>
      </c>
      <c r="D4476" s="1">
        <v>16.451799999999999</v>
      </c>
      <c r="E4476" s="66" t="s">
        <v>191</v>
      </c>
      <c r="F4476" s="1">
        <v>11.2538</v>
      </c>
      <c r="G4476" s="1">
        <v>23.417100000000001</v>
      </c>
      <c r="H4476" s="66"/>
      <c r="I4476" s="66" t="s">
        <v>191</v>
      </c>
    </row>
    <row r="4477" spans="1:9" x14ac:dyDescent="0.25">
      <c r="A4477" s="66" t="s">
        <v>288</v>
      </c>
      <c r="B4477" s="1" t="s">
        <v>177</v>
      </c>
      <c r="C4477" s="1" t="s">
        <v>182</v>
      </c>
      <c r="D4477" s="1">
        <v>20.347200000000001</v>
      </c>
      <c r="E4477" s="66" t="s">
        <v>191</v>
      </c>
      <c r="F4477" s="1">
        <v>15.796099999999999</v>
      </c>
      <c r="G4477" s="1">
        <v>25.807600000000001</v>
      </c>
      <c r="H4477" s="1"/>
      <c r="I4477" s="66" t="s">
        <v>191</v>
      </c>
    </row>
    <row r="4478" spans="1:9" x14ac:dyDescent="0.25">
      <c r="A4478" s="66" t="s">
        <v>288</v>
      </c>
      <c r="B4478" s="1" t="s">
        <v>178</v>
      </c>
      <c r="C4478" s="1" t="s">
        <v>182</v>
      </c>
      <c r="D4478" s="1">
        <v>22.008600000000001</v>
      </c>
      <c r="E4478" s="66" t="s">
        <v>191</v>
      </c>
      <c r="F4478" s="1">
        <v>15.0806</v>
      </c>
      <c r="G4478" s="1">
        <v>30.959</v>
      </c>
      <c r="H4478" s="1"/>
      <c r="I4478" s="66" t="s">
        <v>191</v>
      </c>
    </row>
    <row r="4479" spans="1:9" x14ac:dyDescent="0.25">
      <c r="A4479" s="66" t="s">
        <v>288</v>
      </c>
      <c r="B4479" s="1" t="s">
        <v>179</v>
      </c>
      <c r="C4479" s="1" t="s">
        <v>181</v>
      </c>
      <c r="D4479" s="1">
        <v>18.446999999999999</v>
      </c>
      <c r="E4479" s="66" t="s">
        <v>191</v>
      </c>
      <c r="F4479" s="1">
        <v>11.9255</v>
      </c>
      <c r="G4479" s="1">
        <v>27.424299999999999</v>
      </c>
      <c r="H4479" s="1"/>
      <c r="I4479" s="66" t="s">
        <v>191</v>
      </c>
    </row>
    <row r="4480" spans="1:9" x14ac:dyDescent="0.25">
      <c r="A4480" s="66" t="s">
        <v>288</v>
      </c>
      <c r="B4480" s="1" t="s">
        <v>180</v>
      </c>
      <c r="C4480" s="1" t="s">
        <v>186</v>
      </c>
      <c r="D4480" s="1">
        <v>27.918299999999999</v>
      </c>
      <c r="E4480" s="66" t="s">
        <v>191</v>
      </c>
      <c r="F4480" s="1">
        <v>20.8706</v>
      </c>
      <c r="G4480" s="1">
        <v>36.255400000000002</v>
      </c>
      <c r="H4480" s="1"/>
      <c r="I4480" s="66" t="s">
        <v>191</v>
      </c>
    </row>
    <row r="4481" spans="1:9" x14ac:dyDescent="0.25">
      <c r="A4481" s="66" t="s">
        <v>288</v>
      </c>
      <c r="B4481" s="1" t="s">
        <v>181</v>
      </c>
      <c r="C4481" s="1" t="s">
        <v>181</v>
      </c>
      <c r="D4481" s="1">
        <v>15.7651</v>
      </c>
      <c r="E4481" s="66" t="s">
        <v>191</v>
      </c>
      <c r="F4481" s="1">
        <v>13.665900000000001</v>
      </c>
      <c r="G4481" s="1">
        <v>18.119</v>
      </c>
      <c r="H4481" s="1"/>
      <c r="I4481" s="66" t="s">
        <v>191</v>
      </c>
    </row>
    <row r="4482" spans="1:9" x14ac:dyDescent="0.25">
      <c r="A4482" s="66" t="s">
        <v>288</v>
      </c>
      <c r="B4482" s="1" t="s">
        <v>182</v>
      </c>
      <c r="C4482" s="1" t="s">
        <v>182</v>
      </c>
      <c r="D4482" s="1">
        <v>18.5489</v>
      </c>
      <c r="E4482" s="66" t="s">
        <v>191</v>
      </c>
      <c r="F4482" s="1">
        <v>16.984999999999999</v>
      </c>
      <c r="G4482" s="1">
        <v>20.221699999999998</v>
      </c>
      <c r="H4482" s="1"/>
      <c r="I4482" s="66" t="s">
        <v>191</v>
      </c>
    </row>
    <row r="4483" spans="1:9" x14ac:dyDescent="0.25">
      <c r="A4483" s="66" t="s">
        <v>288</v>
      </c>
      <c r="B4483" s="1" t="s">
        <v>183</v>
      </c>
      <c r="C4483" s="1" t="s">
        <v>183</v>
      </c>
      <c r="D4483" s="1">
        <v>17.595700000000001</v>
      </c>
      <c r="E4483" s="66" t="s">
        <v>191</v>
      </c>
      <c r="F4483" s="1">
        <v>15.590299999999999</v>
      </c>
      <c r="G4483" s="1">
        <v>19.7986</v>
      </c>
      <c r="H4483" s="1"/>
      <c r="I4483" s="66" t="s">
        <v>191</v>
      </c>
    </row>
    <row r="4484" spans="1:9" x14ac:dyDescent="0.25">
      <c r="A4484" s="66" t="s">
        <v>288</v>
      </c>
      <c r="B4484" s="1" t="s">
        <v>184</v>
      </c>
      <c r="C4484" s="1" t="s">
        <v>184</v>
      </c>
      <c r="D4484" s="1">
        <v>13.043900000000001</v>
      </c>
      <c r="E4484" s="66" t="s">
        <v>191</v>
      </c>
      <c r="F4484" s="1">
        <v>10.186</v>
      </c>
      <c r="G4484" s="1">
        <v>16.555800000000001</v>
      </c>
      <c r="H4484" s="1"/>
      <c r="I4484" s="66" t="s">
        <v>191</v>
      </c>
    </row>
    <row r="4485" spans="1:9" x14ac:dyDescent="0.25">
      <c r="A4485" s="66" t="s">
        <v>288</v>
      </c>
      <c r="B4485" s="1" t="s">
        <v>185</v>
      </c>
      <c r="C4485" s="1" t="s">
        <v>185</v>
      </c>
      <c r="D4485" s="1">
        <v>18.749199999999998</v>
      </c>
      <c r="E4485" s="66" t="s">
        <v>191</v>
      </c>
      <c r="F4485" s="1">
        <v>15.261900000000001</v>
      </c>
      <c r="G4485" s="1">
        <v>22.8187</v>
      </c>
      <c r="H4485" s="1"/>
      <c r="I4485" s="66" t="s">
        <v>191</v>
      </c>
    </row>
    <row r="4486" spans="1:9" x14ac:dyDescent="0.25">
      <c r="A4486" s="66" t="s">
        <v>288</v>
      </c>
      <c r="B4486" s="1" t="s">
        <v>186</v>
      </c>
      <c r="C4486" s="1" t="s">
        <v>186</v>
      </c>
      <c r="D4486" s="1">
        <v>17.4725</v>
      </c>
      <c r="E4486" s="66" t="s">
        <v>191</v>
      </c>
      <c r="F4486" s="1">
        <v>14.712899999999999</v>
      </c>
      <c r="G4486" s="1">
        <v>20.624600000000001</v>
      </c>
      <c r="H4486" s="1"/>
      <c r="I4486" s="66" t="s">
        <v>191</v>
      </c>
    </row>
    <row r="4487" spans="1:9" x14ac:dyDescent="0.25">
      <c r="A4487" s="66" t="s">
        <v>288</v>
      </c>
      <c r="B4487" s="1" t="s">
        <v>3</v>
      </c>
      <c r="C4487" s="1" t="s">
        <v>3</v>
      </c>
      <c r="D4487" s="1">
        <v>18.675899999999999</v>
      </c>
      <c r="E4487" s="66" t="s">
        <v>191</v>
      </c>
      <c r="F4487" s="1">
        <v>15.9473</v>
      </c>
      <c r="G4487" s="1">
        <v>21.750399999999999</v>
      </c>
      <c r="H4487" s="1"/>
      <c r="I4487" s="66" t="s">
        <v>191</v>
      </c>
    </row>
    <row r="4488" spans="1:9" x14ac:dyDescent="0.25">
      <c r="A4488" s="66" t="s">
        <v>288</v>
      </c>
      <c r="B4488" s="1" t="s">
        <v>187</v>
      </c>
      <c r="C4488" s="1" t="s">
        <v>187</v>
      </c>
      <c r="D4488" s="1">
        <v>18.514700000000001</v>
      </c>
      <c r="E4488" s="66" t="s">
        <v>191</v>
      </c>
      <c r="F4488" s="1">
        <v>14.9886</v>
      </c>
      <c r="G4488" s="1">
        <v>22.6493</v>
      </c>
      <c r="H4488" s="1"/>
      <c r="I4488" s="66" t="s">
        <v>191</v>
      </c>
    </row>
    <row r="4489" spans="1:9" x14ac:dyDescent="0.25">
      <c r="A4489" s="66" t="s">
        <v>288</v>
      </c>
      <c r="B4489" s="1" t="s">
        <v>1</v>
      </c>
      <c r="C4489" s="1" t="s">
        <v>188</v>
      </c>
      <c r="D4489" s="1">
        <v>17.309699999999999</v>
      </c>
      <c r="E4489" s="66" t="s">
        <v>191</v>
      </c>
      <c r="F4489" s="1">
        <v>16.395900000000001</v>
      </c>
      <c r="G4489" s="1">
        <v>18.263300000000001</v>
      </c>
      <c r="H4489" s="1"/>
      <c r="I4489" s="66" t="s">
        <v>191</v>
      </c>
    </row>
  </sheetData>
  <conditionalFormatting sqref="D2">
    <cfRule type="expression" dxfId="5" priority="4">
      <formula>G2&lt;$G$89</formula>
    </cfRule>
    <cfRule type="expression" dxfId="4" priority="5">
      <formula>F2&gt;$G$89</formula>
    </cfRule>
    <cfRule type="expression" dxfId="3" priority="6">
      <formula>I2&gt;=50</formula>
    </cfRule>
  </conditionalFormatting>
  <conditionalFormatting sqref="D3:D80">
    <cfRule type="expression" dxfId="2" priority="1">
      <formula>G3&lt;$G$89</formula>
    </cfRule>
    <cfRule type="expression" dxfId="1" priority="2">
      <formula>F3&gt;$G$89</formula>
    </cfRule>
    <cfRule type="expression" dxfId="0" priority="3">
      <formula>I3&gt;=50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5489"/>
  <sheetViews>
    <sheetView workbookViewId="0">
      <pane ySplit="1" topLeftCell="A8935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81.42578125" style="66" bestFit="1" customWidth="1"/>
    <col min="2" max="2" width="53" style="66" bestFit="1" customWidth="1"/>
    <col min="3" max="3" width="32.42578125" bestFit="1" customWidth="1"/>
    <col min="4" max="6" width="9.140625" style="69"/>
    <col min="7" max="7" width="4.7109375" style="76" customWidth="1"/>
    <col min="8" max="8" width="9.140625" style="72"/>
    <col min="9" max="10" width="9.140625" style="75"/>
    <col min="11" max="11" width="9.140625" style="72"/>
  </cols>
  <sheetData>
    <row r="1" spans="1:11" x14ac:dyDescent="0.25">
      <c r="A1" s="70" t="s">
        <v>437</v>
      </c>
      <c r="B1" s="70" t="s">
        <v>97</v>
      </c>
      <c r="C1" s="70" t="s">
        <v>95</v>
      </c>
      <c r="D1" s="71" t="s">
        <v>94</v>
      </c>
      <c r="E1" s="71" t="s">
        <v>93</v>
      </c>
      <c r="F1" s="71" t="s">
        <v>92</v>
      </c>
      <c r="G1" s="74"/>
      <c r="H1" s="77" t="s">
        <v>94</v>
      </c>
      <c r="I1" s="77" t="s">
        <v>93</v>
      </c>
      <c r="J1" s="77" t="s">
        <v>92</v>
      </c>
      <c r="K1" s="77" t="s">
        <v>90</v>
      </c>
    </row>
    <row r="2" spans="1:11" x14ac:dyDescent="0.25">
      <c r="A2" s="66" t="s">
        <v>303</v>
      </c>
      <c r="B2" s="66" t="s">
        <v>304</v>
      </c>
      <c r="C2" t="s">
        <v>110</v>
      </c>
      <c r="D2" s="73">
        <f t="shared" ref="D2:D65" si="0">IF(K2&gt;=50," ",H2)</f>
        <v>7.2025969999999999</v>
      </c>
      <c r="E2" s="73">
        <f>IF(K2&gt;=50," ",I2)</f>
        <v>4.1132650000000002</v>
      </c>
      <c r="F2" s="73">
        <f>IF(K2&gt;=50," ",J2)</f>
        <v>12.31424</v>
      </c>
      <c r="G2" s="75"/>
      <c r="H2" s="72">
        <v>7.2025969999999999</v>
      </c>
      <c r="I2" s="75">
        <v>4.1132650000000002</v>
      </c>
      <c r="J2" s="75">
        <v>12.31424</v>
      </c>
      <c r="K2" s="72">
        <v>28.1</v>
      </c>
    </row>
    <row r="3" spans="1:11" x14ac:dyDescent="0.25">
      <c r="A3" s="66" t="s">
        <v>303</v>
      </c>
      <c r="B3" s="66" t="s">
        <v>304</v>
      </c>
      <c r="C3" t="s">
        <v>137</v>
      </c>
      <c r="D3" s="73">
        <f t="shared" si="0"/>
        <v>13.2959</v>
      </c>
      <c r="E3" s="73">
        <f t="shared" ref="E3:E66" si="1">IF(K3&gt;=50," ",I3)</f>
        <v>8.4568390000000004</v>
      </c>
      <c r="F3" s="73">
        <f t="shared" ref="F3:F66" si="2">IF(K3&gt;=50," ",J3)</f>
        <v>20.290179999999999</v>
      </c>
      <c r="G3" s="75"/>
      <c r="H3" s="72">
        <v>13.2959</v>
      </c>
      <c r="I3" s="75">
        <v>8.4568390000000004</v>
      </c>
      <c r="J3" s="75">
        <v>20.290179999999999</v>
      </c>
      <c r="K3" s="72">
        <v>22.410096345489965</v>
      </c>
    </row>
    <row r="4" spans="1:11" x14ac:dyDescent="0.25">
      <c r="A4" s="66" t="s">
        <v>303</v>
      </c>
      <c r="B4" s="66" t="s">
        <v>304</v>
      </c>
      <c r="C4" t="s">
        <v>141</v>
      </c>
      <c r="D4" s="73">
        <f t="shared" si="0"/>
        <v>8.813269</v>
      </c>
      <c r="E4" s="73">
        <f t="shared" si="1"/>
        <v>4.9169939999999999</v>
      </c>
      <c r="F4" s="73">
        <f t="shared" si="2"/>
        <v>15.300179999999999</v>
      </c>
      <c r="G4" s="75"/>
      <c r="H4" s="72">
        <v>8.813269</v>
      </c>
      <c r="I4" s="75">
        <v>4.9169939999999999</v>
      </c>
      <c r="J4" s="75">
        <v>15.300179999999999</v>
      </c>
      <c r="K4" s="72">
        <v>29.08487191302115</v>
      </c>
    </row>
    <row r="5" spans="1:11" x14ac:dyDescent="0.25">
      <c r="A5" s="66" t="s">
        <v>303</v>
      </c>
      <c r="B5" s="66" t="s">
        <v>304</v>
      </c>
      <c r="C5" t="s">
        <v>144</v>
      </c>
      <c r="D5" s="73">
        <f t="shared" si="0"/>
        <v>13.37641</v>
      </c>
      <c r="E5" s="73">
        <f t="shared" si="1"/>
        <v>8.2419689999999992</v>
      </c>
      <c r="F5" s="73">
        <f t="shared" si="2"/>
        <v>20.97814</v>
      </c>
      <c r="G5" s="75"/>
      <c r="H5" s="72">
        <v>13.37641</v>
      </c>
      <c r="I5" s="75">
        <v>8.2419689999999992</v>
      </c>
      <c r="J5" s="75">
        <v>20.97814</v>
      </c>
      <c r="K5" s="72">
        <v>23.937588635515809</v>
      </c>
    </row>
    <row r="6" spans="1:11" x14ac:dyDescent="0.25">
      <c r="A6" s="66" t="s">
        <v>303</v>
      </c>
      <c r="B6" s="66" t="s">
        <v>304</v>
      </c>
      <c r="C6" t="s">
        <v>150</v>
      </c>
      <c r="D6" s="73">
        <f t="shared" si="0"/>
        <v>10.787739999999999</v>
      </c>
      <c r="E6" s="73">
        <f t="shared" si="1"/>
        <v>7.0497870000000002</v>
      </c>
      <c r="F6" s="73">
        <f t="shared" si="2"/>
        <v>16.16301</v>
      </c>
      <c r="G6" s="75"/>
      <c r="H6" s="72">
        <v>10.787739999999999</v>
      </c>
      <c r="I6" s="75">
        <v>7.0497870000000002</v>
      </c>
      <c r="J6" s="75">
        <v>16.16301</v>
      </c>
      <c r="K6" s="72">
        <v>21.223370233246257</v>
      </c>
    </row>
    <row r="7" spans="1:11" x14ac:dyDescent="0.25">
      <c r="A7" s="66" t="s">
        <v>303</v>
      </c>
      <c r="B7" s="66" t="s">
        <v>304</v>
      </c>
      <c r="C7" t="s">
        <v>174</v>
      </c>
      <c r="D7" s="73">
        <f t="shared" si="0"/>
        <v>5.1857259999999998</v>
      </c>
      <c r="E7" s="73">
        <f t="shared" si="1"/>
        <v>2.9806110000000001</v>
      </c>
      <c r="F7" s="73">
        <f t="shared" si="2"/>
        <v>8.8730279999999997</v>
      </c>
      <c r="G7" s="75"/>
      <c r="H7" s="72">
        <v>5.1857259999999998</v>
      </c>
      <c r="I7" s="75">
        <v>2.9806110000000001</v>
      </c>
      <c r="J7" s="75">
        <v>8.8730279999999997</v>
      </c>
      <c r="K7" s="72">
        <v>27.890386032736785</v>
      </c>
    </row>
    <row r="8" spans="1:11" x14ac:dyDescent="0.25">
      <c r="A8" s="66" t="s">
        <v>303</v>
      </c>
      <c r="B8" s="66" t="s">
        <v>304</v>
      </c>
      <c r="C8" t="s">
        <v>179</v>
      </c>
      <c r="D8" s="73">
        <f t="shared" si="0"/>
        <v>8.8647880000000008</v>
      </c>
      <c r="E8" s="73">
        <f t="shared" si="1"/>
        <v>5.9654420000000004</v>
      </c>
      <c r="F8" s="73">
        <f t="shared" si="2"/>
        <v>12.97879</v>
      </c>
      <c r="G8" s="75"/>
      <c r="H8" s="72">
        <v>8.8647880000000008</v>
      </c>
      <c r="I8" s="75">
        <v>5.9654420000000004</v>
      </c>
      <c r="J8" s="75">
        <v>12.97879</v>
      </c>
      <c r="K8" s="72">
        <v>19.866419817371828</v>
      </c>
    </row>
    <row r="9" spans="1:11" x14ac:dyDescent="0.25">
      <c r="A9" s="66" t="s">
        <v>303</v>
      </c>
      <c r="B9" s="66" t="s">
        <v>304</v>
      </c>
      <c r="C9" t="s">
        <v>181</v>
      </c>
      <c r="D9" s="73">
        <f t="shared" si="0"/>
        <v>9.7693049999999992</v>
      </c>
      <c r="E9" s="73">
        <f t="shared" si="1"/>
        <v>8.0783199999999997</v>
      </c>
      <c r="F9" s="73">
        <f t="shared" si="2"/>
        <v>11.768929999999999</v>
      </c>
      <c r="G9" s="75"/>
      <c r="H9" s="72">
        <v>9.7693049999999992</v>
      </c>
      <c r="I9" s="75">
        <v>8.0783199999999997</v>
      </c>
      <c r="J9" s="75">
        <v>11.768929999999999</v>
      </c>
      <c r="K9" s="72">
        <v>9.6007382306110838</v>
      </c>
    </row>
    <row r="10" spans="1:11" x14ac:dyDescent="0.25">
      <c r="A10" s="66" t="s">
        <v>303</v>
      </c>
      <c r="B10" s="66" t="s">
        <v>304</v>
      </c>
      <c r="C10" t="s">
        <v>105</v>
      </c>
      <c r="D10" s="73">
        <f t="shared" si="0"/>
        <v>8.5699679999999994</v>
      </c>
      <c r="E10" s="73">
        <f t="shared" si="1"/>
        <v>5.2011710000000004</v>
      </c>
      <c r="F10" s="73">
        <f t="shared" si="2"/>
        <v>13.80303</v>
      </c>
      <c r="G10" s="75"/>
      <c r="H10" s="72">
        <v>8.5699679999999994</v>
      </c>
      <c r="I10" s="75">
        <v>5.2011710000000004</v>
      </c>
      <c r="J10" s="75">
        <v>13.80303</v>
      </c>
      <c r="K10" s="72">
        <v>24.978319638999817</v>
      </c>
    </row>
    <row r="11" spans="1:11" x14ac:dyDescent="0.25">
      <c r="A11" s="66" t="s">
        <v>303</v>
      </c>
      <c r="B11" s="66" t="s">
        <v>304</v>
      </c>
      <c r="C11" t="s">
        <v>111</v>
      </c>
      <c r="D11" s="73">
        <f t="shared" si="0"/>
        <v>17.50536</v>
      </c>
      <c r="E11" s="73">
        <f t="shared" si="1"/>
        <v>13.436489999999999</v>
      </c>
      <c r="F11" s="73">
        <f t="shared" si="2"/>
        <v>22.4863</v>
      </c>
      <c r="G11" s="75"/>
      <c r="H11" s="72">
        <v>17.50536</v>
      </c>
      <c r="I11" s="75">
        <v>13.436489999999999</v>
      </c>
      <c r="J11" s="75">
        <v>22.4863</v>
      </c>
      <c r="K11" s="72">
        <v>13.157895638821483</v>
      </c>
    </row>
    <row r="12" spans="1:11" x14ac:dyDescent="0.25">
      <c r="A12" s="66" t="s">
        <v>303</v>
      </c>
      <c r="B12" s="66" t="s">
        <v>304</v>
      </c>
      <c r="C12" t="s">
        <v>119</v>
      </c>
      <c r="D12" s="73">
        <f t="shared" si="0"/>
        <v>12.05768</v>
      </c>
      <c r="E12" s="73">
        <f t="shared" si="1"/>
        <v>7.0941539999999996</v>
      </c>
      <c r="F12" s="73">
        <f t="shared" si="2"/>
        <v>19.75554</v>
      </c>
      <c r="G12" s="75"/>
      <c r="H12" s="72">
        <v>12.05768</v>
      </c>
      <c r="I12" s="75">
        <v>7.0941539999999996</v>
      </c>
      <c r="J12" s="75">
        <v>19.75554</v>
      </c>
      <c r="K12" s="72">
        <v>26.258310056329243</v>
      </c>
    </row>
    <row r="13" spans="1:11" x14ac:dyDescent="0.25">
      <c r="A13" s="66" t="s">
        <v>303</v>
      </c>
      <c r="B13" s="66" t="s">
        <v>304</v>
      </c>
      <c r="C13" t="s">
        <v>132</v>
      </c>
      <c r="D13" s="73">
        <f t="shared" si="0"/>
        <v>11.786759999999999</v>
      </c>
      <c r="E13" s="73">
        <f t="shared" si="1"/>
        <v>8.2820400000000003</v>
      </c>
      <c r="F13" s="73">
        <f t="shared" si="2"/>
        <v>16.507639999999999</v>
      </c>
      <c r="G13" s="75"/>
      <c r="H13" s="72">
        <v>11.786759999999999</v>
      </c>
      <c r="I13" s="75">
        <v>8.2820400000000003</v>
      </c>
      <c r="J13" s="75">
        <v>16.507639999999999</v>
      </c>
      <c r="K13" s="72">
        <v>17.632572479629687</v>
      </c>
    </row>
    <row r="14" spans="1:11" x14ac:dyDescent="0.25">
      <c r="A14" s="66" t="s">
        <v>303</v>
      </c>
      <c r="B14" s="66" t="s">
        <v>304</v>
      </c>
      <c r="C14" t="s">
        <v>134</v>
      </c>
      <c r="D14" s="73">
        <f t="shared" si="0"/>
        <v>15.465590000000001</v>
      </c>
      <c r="E14" s="73">
        <f t="shared" si="1"/>
        <v>11.311870000000001</v>
      </c>
      <c r="F14" s="73">
        <f t="shared" si="2"/>
        <v>20.78707</v>
      </c>
      <c r="G14" s="75"/>
      <c r="H14" s="72">
        <v>15.465590000000001</v>
      </c>
      <c r="I14" s="75">
        <v>11.311870000000001</v>
      </c>
      <c r="J14" s="75">
        <v>20.78707</v>
      </c>
      <c r="K14" s="72">
        <v>15.555442760347324</v>
      </c>
    </row>
    <row r="15" spans="1:11" x14ac:dyDescent="0.25">
      <c r="A15" s="66" t="s">
        <v>303</v>
      </c>
      <c r="B15" s="66" t="s">
        <v>304</v>
      </c>
      <c r="C15" t="s">
        <v>143</v>
      </c>
      <c r="D15" s="73">
        <f t="shared" si="0"/>
        <v>15.664</v>
      </c>
      <c r="E15" s="73">
        <f t="shared" si="1"/>
        <v>10.46599</v>
      </c>
      <c r="F15" s="73">
        <f t="shared" si="2"/>
        <v>22.7866</v>
      </c>
      <c r="G15" s="75"/>
      <c r="H15" s="72">
        <v>15.664</v>
      </c>
      <c r="I15" s="75">
        <v>10.46599</v>
      </c>
      <c r="J15" s="75">
        <v>22.7866</v>
      </c>
      <c r="K15" s="72">
        <v>19.920422625127681</v>
      </c>
    </row>
    <row r="16" spans="1:11" x14ac:dyDescent="0.25">
      <c r="A16" s="66" t="s">
        <v>303</v>
      </c>
      <c r="B16" s="66" t="s">
        <v>304</v>
      </c>
      <c r="C16" t="s">
        <v>145</v>
      </c>
      <c r="D16" s="73">
        <f t="shared" si="0"/>
        <v>8.0030549999999998</v>
      </c>
      <c r="E16" s="73">
        <f t="shared" si="1"/>
        <v>4.4511450000000004</v>
      </c>
      <c r="F16" s="73">
        <f t="shared" si="2"/>
        <v>13.97476</v>
      </c>
      <c r="G16" s="75"/>
      <c r="H16" s="72">
        <v>8.0030549999999998</v>
      </c>
      <c r="I16" s="75">
        <v>4.4511450000000004</v>
      </c>
      <c r="J16" s="75">
        <v>13.97476</v>
      </c>
      <c r="K16" s="72">
        <v>29.308957641800536</v>
      </c>
    </row>
    <row r="17" spans="1:11" x14ac:dyDescent="0.25">
      <c r="A17" s="66" t="s">
        <v>303</v>
      </c>
      <c r="B17" s="66" t="s">
        <v>304</v>
      </c>
      <c r="C17" t="s">
        <v>146</v>
      </c>
      <c r="D17" s="73">
        <f t="shared" si="0"/>
        <v>11.756220000000001</v>
      </c>
      <c r="E17" s="73">
        <f t="shared" si="1"/>
        <v>8.8606309999999997</v>
      </c>
      <c r="F17" s="73">
        <f t="shared" si="2"/>
        <v>15.43778</v>
      </c>
      <c r="G17" s="75"/>
      <c r="H17" s="72">
        <v>11.756220000000001</v>
      </c>
      <c r="I17" s="75">
        <v>8.8606309999999997</v>
      </c>
      <c r="J17" s="75">
        <v>15.43778</v>
      </c>
      <c r="K17" s="72">
        <v>14.181718273390597</v>
      </c>
    </row>
    <row r="18" spans="1:11" x14ac:dyDescent="0.25">
      <c r="A18" s="66" t="s">
        <v>303</v>
      </c>
      <c r="B18" s="66" t="s">
        <v>304</v>
      </c>
      <c r="C18" t="s">
        <v>151</v>
      </c>
      <c r="D18" s="73">
        <f t="shared" si="0"/>
        <v>12.646319999999999</v>
      </c>
      <c r="E18" s="73">
        <f t="shared" si="1"/>
        <v>8.1119660000000007</v>
      </c>
      <c r="F18" s="73">
        <f t="shared" si="2"/>
        <v>19.186039999999998</v>
      </c>
      <c r="G18" s="75"/>
      <c r="H18" s="72">
        <v>12.646319999999999</v>
      </c>
      <c r="I18" s="75">
        <v>8.1119660000000007</v>
      </c>
      <c r="J18" s="75">
        <v>19.186039999999998</v>
      </c>
      <c r="K18" s="72">
        <v>22.040783405765474</v>
      </c>
    </row>
    <row r="19" spans="1:11" x14ac:dyDescent="0.25">
      <c r="A19" s="66" t="s">
        <v>303</v>
      </c>
      <c r="B19" s="66" t="s">
        <v>304</v>
      </c>
      <c r="C19" t="s">
        <v>153</v>
      </c>
      <c r="D19" s="73">
        <f t="shared" si="0"/>
        <v>15.138030000000001</v>
      </c>
      <c r="E19" s="73">
        <f t="shared" si="1"/>
        <v>10.36354</v>
      </c>
      <c r="F19" s="73">
        <f t="shared" si="2"/>
        <v>21.582509999999999</v>
      </c>
      <c r="G19" s="75"/>
      <c r="H19" s="72">
        <v>15.138030000000001</v>
      </c>
      <c r="I19" s="75">
        <v>10.36354</v>
      </c>
      <c r="J19" s="75">
        <v>21.582509999999999</v>
      </c>
      <c r="K19" s="72">
        <v>18.772343561216349</v>
      </c>
    </row>
    <row r="20" spans="1:11" x14ac:dyDescent="0.25">
      <c r="A20" s="66" t="s">
        <v>303</v>
      </c>
      <c r="B20" s="66" t="s">
        <v>304</v>
      </c>
      <c r="C20" t="s">
        <v>158</v>
      </c>
      <c r="D20" s="73">
        <f t="shared" si="0"/>
        <v>10.6693</v>
      </c>
      <c r="E20" s="73">
        <f t="shared" si="1"/>
        <v>6.8444079999999996</v>
      </c>
      <c r="F20" s="73">
        <f t="shared" si="2"/>
        <v>16.258610000000001</v>
      </c>
      <c r="G20" s="75"/>
      <c r="H20" s="72">
        <v>10.6693</v>
      </c>
      <c r="I20" s="75">
        <v>6.8444079999999996</v>
      </c>
      <c r="J20" s="75">
        <v>16.258610000000001</v>
      </c>
      <c r="K20" s="72">
        <v>22.140084166721341</v>
      </c>
    </row>
    <row r="21" spans="1:11" x14ac:dyDescent="0.25">
      <c r="A21" s="66" t="s">
        <v>303</v>
      </c>
      <c r="B21" s="66" t="s">
        <v>304</v>
      </c>
      <c r="C21" t="s">
        <v>175</v>
      </c>
      <c r="D21" s="73">
        <f t="shared" si="0"/>
        <v>15.06367</v>
      </c>
      <c r="E21" s="73">
        <f t="shared" si="1"/>
        <v>11.30794</v>
      </c>
      <c r="F21" s="73">
        <f t="shared" si="2"/>
        <v>19.788499999999999</v>
      </c>
      <c r="G21" s="75"/>
      <c r="H21" s="72">
        <v>15.06367</v>
      </c>
      <c r="I21" s="75">
        <v>11.30794</v>
      </c>
      <c r="J21" s="75">
        <v>19.788499999999999</v>
      </c>
      <c r="K21" s="72">
        <v>14.300027815266796</v>
      </c>
    </row>
    <row r="22" spans="1:11" x14ac:dyDescent="0.25">
      <c r="A22" s="66" t="s">
        <v>303</v>
      </c>
      <c r="B22" s="66" t="s">
        <v>304</v>
      </c>
      <c r="C22" t="s">
        <v>177</v>
      </c>
      <c r="D22" s="73">
        <f t="shared" si="0"/>
        <v>13.09564</v>
      </c>
      <c r="E22" s="73">
        <f t="shared" si="1"/>
        <v>9.7282320000000002</v>
      </c>
      <c r="F22" s="73">
        <f t="shared" si="2"/>
        <v>17.403949999999998</v>
      </c>
      <c r="G22" s="75"/>
      <c r="H22" s="72">
        <v>13.09564</v>
      </c>
      <c r="I22" s="75">
        <v>9.7282320000000002</v>
      </c>
      <c r="J22" s="75">
        <v>17.403949999999998</v>
      </c>
      <c r="K22" s="72">
        <v>14.862519128503839</v>
      </c>
    </row>
    <row r="23" spans="1:11" x14ac:dyDescent="0.25">
      <c r="A23" s="66" t="s">
        <v>303</v>
      </c>
      <c r="B23" s="66" t="s">
        <v>304</v>
      </c>
      <c r="C23" t="s">
        <v>178</v>
      </c>
      <c r="D23" s="73">
        <f t="shared" si="0"/>
        <v>14.303430000000001</v>
      </c>
      <c r="E23" s="73">
        <f t="shared" si="1"/>
        <v>8.7086030000000001</v>
      </c>
      <c r="F23" s="73">
        <f t="shared" si="2"/>
        <v>22.602720000000001</v>
      </c>
      <c r="G23" s="75"/>
      <c r="H23" s="72">
        <v>14.303430000000001</v>
      </c>
      <c r="I23" s="75">
        <v>8.7086030000000001</v>
      </c>
      <c r="J23" s="75">
        <v>22.602720000000001</v>
      </c>
      <c r="K23" s="72">
        <v>24.4553858759752</v>
      </c>
    </row>
    <row r="24" spans="1:11" x14ac:dyDescent="0.25">
      <c r="A24" s="66" t="s">
        <v>303</v>
      </c>
      <c r="B24" s="66" t="s">
        <v>304</v>
      </c>
      <c r="C24" t="s">
        <v>182</v>
      </c>
      <c r="D24" s="73">
        <f t="shared" si="0"/>
        <v>13.09883</v>
      </c>
      <c r="E24" s="73">
        <f t="shared" si="1"/>
        <v>11.76275</v>
      </c>
      <c r="F24" s="73">
        <f t="shared" si="2"/>
        <v>14.56162</v>
      </c>
      <c r="G24" s="75"/>
      <c r="H24" s="72">
        <v>13.09883</v>
      </c>
      <c r="I24" s="75">
        <v>11.76275</v>
      </c>
      <c r="J24" s="75">
        <v>14.56162</v>
      </c>
      <c r="K24" s="72">
        <v>5.4455168896764068</v>
      </c>
    </row>
    <row r="25" spans="1:11" x14ac:dyDescent="0.25">
      <c r="A25" s="66" t="s">
        <v>303</v>
      </c>
      <c r="B25" s="66" t="s">
        <v>304</v>
      </c>
      <c r="C25" t="s">
        <v>108</v>
      </c>
      <c r="D25" s="73">
        <f t="shared" si="0"/>
        <v>9.4909820000000007</v>
      </c>
      <c r="E25" s="73">
        <f t="shared" si="1"/>
        <v>4.8387440000000002</v>
      </c>
      <c r="F25" s="73">
        <f t="shared" si="2"/>
        <v>17.7804</v>
      </c>
      <c r="G25" s="75"/>
      <c r="H25" s="72">
        <v>9.4909820000000007</v>
      </c>
      <c r="I25" s="75">
        <v>4.8387440000000002</v>
      </c>
      <c r="J25" s="75">
        <v>17.7804</v>
      </c>
      <c r="K25" s="72">
        <v>33.415277786850716</v>
      </c>
    </row>
    <row r="26" spans="1:11" x14ac:dyDescent="0.25">
      <c r="A26" s="66" t="s">
        <v>303</v>
      </c>
      <c r="B26" s="66" t="s">
        <v>304</v>
      </c>
      <c r="C26" t="s">
        <v>114</v>
      </c>
      <c r="D26" s="73">
        <f t="shared" si="0"/>
        <v>18.41168</v>
      </c>
      <c r="E26" s="73">
        <f t="shared" si="1"/>
        <v>13.615320000000001</v>
      </c>
      <c r="F26" s="73">
        <f t="shared" si="2"/>
        <v>24.42004</v>
      </c>
      <c r="G26" s="75"/>
      <c r="H26" s="72">
        <v>18.41168</v>
      </c>
      <c r="I26" s="75">
        <v>13.615320000000001</v>
      </c>
      <c r="J26" s="75">
        <v>24.42004</v>
      </c>
      <c r="K26" s="72">
        <v>14.936415362422114</v>
      </c>
    </row>
    <row r="27" spans="1:11" x14ac:dyDescent="0.25">
      <c r="A27" s="66" t="s">
        <v>303</v>
      </c>
      <c r="B27" s="66" t="s">
        <v>304</v>
      </c>
      <c r="C27" t="s">
        <v>115</v>
      </c>
      <c r="D27" s="73">
        <f t="shared" si="0"/>
        <v>16.27778</v>
      </c>
      <c r="E27" s="73">
        <f t="shared" si="1"/>
        <v>11.815390000000001</v>
      </c>
      <c r="F27" s="73">
        <f t="shared" si="2"/>
        <v>22.004960000000001</v>
      </c>
      <c r="G27" s="75"/>
      <c r="H27" s="72">
        <v>16.27778</v>
      </c>
      <c r="I27" s="75">
        <v>11.815390000000001</v>
      </c>
      <c r="J27" s="75">
        <v>22.004960000000001</v>
      </c>
      <c r="K27" s="72">
        <v>15.8998340068486</v>
      </c>
    </row>
    <row r="28" spans="1:11" x14ac:dyDescent="0.25">
      <c r="A28" s="66" t="s">
        <v>303</v>
      </c>
      <c r="B28" s="66" t="s">
        <v>304</v>
      </c>
      <c r="C28" t="s">
        <v>121</v>
      </c>
      <c r="D28" s="73">
        <f t="shared" si="0"/>
        <v>17.212679999999999</v>
      </c>
      <c r="E28" s="73">
        <f t="shared" si="1"/>
        <v>12.81044</v>
      </c>
      <c r="F28" s="73">
        <f t="shared" si="2"/>
        <v>22.73329</v>
      </c>
      <c r="G28" s="75"/>
      <c r="H28" s="72">
        <v>17.212679999999999</v>
      </c>
      <c r="I28" s="75">
        <v>12.81044</v>
      </c>
      <c r="J28" s="75">
        <v>22.73329</v>
      </c>
      <c r="K28" s="72">
        <v>14.661092868745598</v>
      </c>
    </row>
    <row r="29" spans="1:11" x14ac:dyDescent="0.25">
      <c r="A29" s="66" t="s">
        <v>303</v>
      </c>
      <c r="B29" s="66" t="s">
        <v>304</v>
      </c>
      <c r="C29" t="s">
        <v>123</v>
      </c>
      <c r="D29" s="73">
        <f t="shared" si="0"/>
        <v>18.222180000000002</v>
      </c>
      <c r="E29" s="73">
        <f t="shared" si="1"/>
        <v>12.682119999999999</v>
      </c>
      <c r="F29" s="73">
        <f t="shared" si="2"/>
        <v>25.47625</v>
      </c>
      <c r="G29" s="75"/>
      <c r="H29" s="72">
        <v>18.222180000000002</v>
      </c>
      <c r="I29" s="75">
        <v>12.682119999999999</v>
      </c>
      <c r="J29" s="75">
        <v>25.47625</v>
      </c>
      <c r="K29" s="72">
        <v>17.852660878116666</v>
      </c>
    </row>
    <row r="30" spans="1:11" x14ac:dyDescent="0.25">
      <c r="A30" s="66" t="s">
        <v>303</v>
      </c>
      <c r="B30" s="66" t="s">
        <v>304</v>
      </c>
      <c r="C30" t="s">
        <v>127</v>
      </c>
      <c r="D30" s="73">
        <f t="shared" si="0"/>
        <v>14.48237</v>
      </c>
      <c r="E30" s="73">
        <f t="shared" si="1"/>
        <v>9.7029530000000008</v>
      </c>
      <c r="F30" s="73">
        <f t="shared" si="2"/>
        <v>21.066749999999999</v>
      </c>
      <c r="G30" s="75"/>
      <c r="H30" s="72">
        <v>14.48237</v>
      </c>
      <c r="I30" s="75">
        <v>9.7029530000000008</v>
      </c>
      <c r="J30" s="75">
        <v>21.066749999999999</v>
      </c>
      <c r="K30" s="72">
        <v>19.841959568772239</v>
      </c>
    </row>
    <row r="31" spans="1:11" x14ac:dyDescent="0.25">
      <c r="A31" s="66" t="s">
        <v>303</v>
      </c>
      <c r="B31" s="66" t="s">
        <v>304</v>
      </c>
      <c r="C31" t="s">
        <v>136</v>
      </c>
      <c r="D31" s="73">
        <f t="shared" si="0"/>
        <v>13.92103</v>
      </c>
      <c r="E31" s="73">
        <f t="shared" si="1"/>
        <v>9.3307690000000001</v>
      </c>
      <c r="F31" s="73">
        <f t="shared" si="2"/>
        <v>20.264759999999999</v>
      </c>
      <c r="G31" s="75"/>
      <c r="H31" s="72">
        <v>13.92103</v>
      </c>
      <c r="I31" s="75">
        <v>9.3307690000000001</v>
      </c>
      <c r="J31" s="75">
        <v>20.264759999999999</v>
      </c>
      <c r="K31" s="72">
        <v>19.847166481215829</v>
      </c>
    </row>
    <row r="32" spans="1:11" x14ac:dyDescent="0.25">
      <c r="A32" s="66" t="s">
        <v>303</v>
      </c>
      <c r="B32" s="66" t="s">
        <v>304</v>
      </c>
      <c r="C32" t="s">
        <v>154</v>
      </c>
      <c r="D32" s="73">
        <f t="shared" si="0"/>
        <v>13.0533</v>
      </c>
      <c r="E32" s="73">
        <f t="shared" si="1"/>
        <v>8.120965</v>
      </c>
      <c r="F32" s="73">
        <f t="shared" si="2"/>
        <v>20.318829999999998</v>
      </c>
      <c r="G32" s="75"/>
      <c r="H32" s="72">
        <v>13.0533</v>
      </c>
      <c r="I32" s="75">
        <v>8.120965</v>
      </c>
      <c r="J32" s="75">
        <v>20.318829999999998</v>
      </c>
      <c r="K32" s="72">
        <v>23.494602897351626</v>
      </c>
    </row>
    <row r="33" spans="1:11" x14ac:dyDescent="0.25">
      <c r="A33" s="66" t="s">
        <v>303</v>
      </c>
      <c r="B33" s="66" t="s">
        <v>304</v>
      </c>
      <c r="C33" t="s">
        <v>160</v>
      </c>
      <c r="D33" s="73">
        <f t="shared" si="0"/>
        <v>7.39161</v>
      </c>
      <c r="E33" s="73">
        <f t="shared" si="1"/>
        <v>5.0343869999999997</v>
      </c>
      <c r="F33" s="73">
        <f t="shared" si="2"/>
        <v>10.72786</v>
      </c>
      <c r="G33" s="75"/>
      <c r="H33" s="72">
        <v>7.39161</v>
      </c>
      <c r="I33" s="75">
        <v>5.0343869999999997</v>
      </c>
      <c r="J33" s="75">
        <v>10.72786</v>
      </c>
      <c r="K33" s="72">
        <v>19.328698348532996</v>
      </c>
    </row>
    <row r="34" spans="1:11" x14ac:dyDescent="0.25">
      <c r="A34" s="66" t="s">
        <v>303</v>
      </c>
      <c r="B34" s="66" t="s">
        <v>304</v>
      </c>
      <c r="C34" t="s">
        <v>165</v>
      </c>
      <c r="D34" s="73">
        <f t="shared" si="0"/>
        <v>7.9364489999999996</v>
      </c>
      <c r="E34" s="73">
        <f t="shared" si="1"/>
        <v>4.1931029999999998</v>
      </c>
      <c r="F34" s="73">
        <f t="shared" si="2"/>
        <v>14.515319999999999</v>
      </c>
      <c r="G34" s="75"/>
      <c r="H34" s="72">
        <v>7.9364489999999996</v>
      </c>
      <c r="I34" s="75">
        <v>4.1931029999999998</v>
      </c>
      <c r="J34" s="75">
        <v>14.515319999999999</v>
      </c>
      <c r="K34" s="72">
        <v>31.832384987290919</v>
      </c>
    </row>
    <row r="35" spans="1:11" x14ac:dyDescent="0.25">
      <c r="A35" s="66" t="s">
        <v>303</v>
      </c>
      <c r="B35" s="66" t="s">
        <v>304</v>
      </c>
      <c r="C35" t="s">
        <v>183</v>
      </c>
      <c r="D35" s="73">
        <f t="shared" si="0"/>
        <v>13.8127</v>
      </c>
      <c r="E35" s="73">
        <f t="shared" si="1"/>
        <v>12.056649999999999</v>
      </c>
      <c r="F35" s="73">
        <f t="shared" si="2"/>
        <v>15.77862</v>
      </c>
      <c r="G35" s="75"/>
      <c r="H35" s="72">
        <v>13.8127</v>
      </c>
      <c r="I35" s="75">
        <v>12.056649999999999</v>
      </c>
      <c r="J35" s="75">
        <v>15.77862</v>
      </c>
      <c r="K35" s="72">
        <v>6.864203233256351</v>
      </c>
    </row>
    <row r="36" spans="1:11" x14ac:dyDescent="0.25">
      <c r="A36" s="66" t="s">
        <v>303</v>
      </c>
      <c r="B36" s="66" t="s">
        <v>304</v>
      </c>
      <c r="C36" t="s">
        <v>117</v>
      </c>
      <c r="D36" s="73">
        <f t="shared" si="0"/>
        <v>13.55982</v>
      </c>
      <c r="E36" s="73">
        <f t="shared" si="1"/>
        <v>8.0968160000000005</v>
      </c>
      <c r="F36" s="73">
        <f t="shared" si="2"/>
        <v>21.833120000000001</v>
      </c>
      <c r="G36" s="75"/>
      <c r="H36" s="72">
        <v>13.55982</v>
      </c>
      <c r="I36" s="75">
        <v>8.0968160000000005</v>
      </c>
      <c r="J36" s="75">
        <v>21.833120000000001</v>
      </c>
      <c r="K36" s="72">
        <v>25.435875992454175</v>
      </c>
    </row>
    <row r="37" spans="1:11" x14ac:dyDescent="0.25">
      <c r="A37" s="66" t="s">
        <v>303</v>
      </c>
      <c r="B37" s="66" t="s">
        <v>304</v>
      </c>
      <c r="C37" t="s">
        <v>118</v>
      </c>
      <c r="D37" s="73">
        <f t="shared" si="0"/>
        <v>10.927709999999999</v>
      </c>
      <c r="E37" s="73">
        <f t="shared" si="1"/>
        <v>6.6341289999999997</v>
      </c>
      <c r="F37" s="73">
        <f t="shared" si="2"/>
        <v>17.47983</v>
      </c>
      <c r="G37" s="75"/>
      <c r="H37" s="72">
        <v>10.927709999999999</v>
      </c>
      <c r="I37" s="75">
        <v>6.6341289999999997</v>
      </c>
      <c r="J37" s="75">
        <v>17.47983</v>
      </c>
      <c r="K37" s="72">
        <v>24.812389787064262</v>
      </c>
    </row>
    <row r="38" spans="1:11" x14ac:dyDescent="0.25">
      <c r="A38" s="66" t="s">
        <v>303</v>
      </c>
      <c r="B38" s="66" t="s">
        <v>304</v>
      </c>
      <c r="C38" t="s">
        <v>124</v>
      </c>
      <c r="D38" s="73">
        <f t="shared" si="0"/>
        <v>16.047599999999999</v>
      </c>
      <c r="E38" s="73">
        <f t="shared" si="1"/>
        <v>11.43173</v>
      </c>
      <c r="F38" s="73">
        <f t="shared" si="2"/>
        <v>22.06296</v>
      </c>
      <c r="G38" s="75"/>
      <c r="H38" s="72">
        <v>16.047599999999999</v>
      </c>
      <c r="I38" s="75">
        <v>11.43173</v>
      </c>
      <c r="J38" s="75">
        <v>22.06296</v>
      </c>
      <c r="K38" s="72">
        <v>16.814931827812256</v>
      </c>
    </row>
    <row r="39" spans="1:11" x14ac:dyDescent="0.25">
      <c r="A39" s="66" t="s">
        <v>303</v>
      </c>
      <c r="B39" s="66" t="s">
        <v>304</v>
      </c>
      <c r="C39" t="s">
        <v>128</v>
      </c>
      <c r="D39" s="73">
        <f t="shared" si="0"/>
        <v>12.17365</v>
      </c>
      <c r="E39" s="73">
        <f t="shared" si="1"/>
        <v>8.1220250000000007</v>
      </c>
      <c r="F39" s="73">
        <f t="shared" si="2"/>
        <v>17.853670000000001</v>
      </c>
      <c r="G39" s="75"/>
      <c r="H39" s="72">
        <v>12.17365</v>
      </c>
      <c r="I39" s="75">
        <v>8.1220250000000007</v>
      </c>
      <c r="J39" s="75">
        <v>17.853670000000001</v>
      </c>
      <c r="K39" s="72">
        <v>20.148920003450073</v>
      </c>
    </row>
    <row r="40" spans="1:11" x14ac:dyDescent="0.25">
      <c r="A40" s="66" t="s">
        <v>303</v>
      </c>
      <c r="B40" s="66" t="s">
        <v>304</v>
      </c>
      <c r="C40" t="s">
        <v>156</v>
      </c>
      <c r="D40" s="73">
        <f t="shared" si="0"/>
        <v>12.56372</v>
      </c>
      <c r="E40" s="73">
        <f t="shared" si="1"/>
        <v>7.6223989999999997</v>
      </c>
      <c r="F40" s="73">
        <f t="shared" si="2"/>
        <v>20.014320000000001</v>
      </c>
      <c r="G40" s="75"/>
      <c r="H40" s="72">
        <v>12.56372</v>
      </c>
      <c r="I40" s="75">
        <v>7.6223989999999997</v>
      </c>
      <c r="J40" s="75">
        <v>20.014320000000001</v>
      </c>
      <c r="K40" s="72">
        <v>24.737752831167835</v>
      </c>
    </row>
    <row r="41" spans="1:11" x14ac:dyDescent="0.25">
      <c r="A41" s="66" t="s">
        <v>303</v>
      </c>
      <c r="B41" s="66" t="s">
        <v>304</v>
      </c>
      <c r="C41" t="s">
        <v>162</v>
      </c>
      <c r="D41" s="73">
        <f t="shared" si="0"/>
        <v>14.59953</v>
      </c>
      <c r="E41" s="73">
        <f t="shared" si="1"/>
        <v>6.9867470000000003</v>
      </c>
      <c r="F41" s="73">
        <f t="shared" si="2"/>
        <v>28.009370000000001</v>
      </c>
      <c r="G41" s="75"/>
      <c r="H41" s="72">
        <v>14.59953</v>
      </c>
      <c r="I41" s="75">
        <v>6.9867470000000003</v>
      </c>
      <c r="J41" s="75">
        <v>28.009370000000001</v>
      </c>
      <c r="K41" s="72">
        <v>35.821002456928412</v>
      </c>
    </row>
    <row r="42" spans="1:11" x14ac:dyDescent="0.25">
      <c r="A42" s="66" t="s">
        <v>303</v>
      </c>
      <c r="B42" s="66" t="s">
        <v>304</v>
      </c>
      <c r="C42" t="s">
        <v>164</v>
      </c>
      <c r="D42" s="73">
        <f t="shared" si="0"/>
        <v>9.7060200000000005</v>
      </c>
      <c r="E42" s="73">
        <f t="shared" si="1"/>
        <v>5.8322760000000002</v>
      </c>
      <c r="F42" s="73">
        <f t="shared" si="2"/>
        <v>15.72307</v>
      </c>
      <c r="G42" s="75"/>
      <c r="H42" s="72">
        <v>9.7060200000000005</v>
      </c>
      <c r="I42" s="75">
        <v>5.8322760000000002</v>
      </c>
      <c r="J42" s="75">
        <v>15.72307</v>
      </c>
      <c r="K42" s="72">
        <v>25.391921714564774</v>
      </c>
    </row>
    <row r="43" spans="1:11" x14ac:dyDescent="0.25">
      <c r="A43" s="66" t="s">
        <v>303</v>
      </c>
      <c r="B43" s="66" t="s">
        <v>304</v>
      </c>
      <c r="C43" t="s">
        <v>167</v>
      </c>
      <c r="D43" s="73">
        <f t="shared" si="0"/>
        <v>9.9957700000000003</v>
      </c>
      <c r="E43" s="73">
        <f t="shared" si="1"/>
        <v>6.3581180000000002</v>
      </c>
      <c r="F43" s="73">
        <f t="shared" si="2"/>
        <v>15.372960000000001</v>
      </c>
      <c r="G43" s="75"/>
      <c r="H43" s="72">
        <v>9.9957700000000003</v>
      </c>
      <c r="I43" s="75">
        <v>6.3581180000000002</v>
      </c>
      <c r="J43" s="75">
        <v>15.372960000000001</v>
      </c>
      <c r="K43" s="72">
        <v>22.588404895270699</v>
      </c>
    </row>
    <row r="44" spans="1:11" x14ac:dyDescent="0.25">
      <c r="A44" s="66" t="s">
        <v>303</v>
      </c>
      <c r="B44" s="66" t="s">
        <v>304</v>
      </c>
      <c r="C44" t="s">
        <v>171</v>
      </c>
      <c r="D44" s="73">
        <f t="shared" si="0"/>
        <v>9.6698450000000005</v>
      </c>
      <c r="E44" s="73">
        <f t="shared" si="1"/>
        <v>5.689432</v>
      </c>
      <c r="F44" s="73">
        <f t="shared" si="2"/>
        <v>15.963649999999999</v>
      </c>
      <c r="G44" s="75"/>
      <c r="H44" s="72">
        <v>9.6698450000000005</v>
      </c>
      <c r="I44" s="75">
        <v>5.689432</v>
      </c>
      <c r="J44" s="75">
        <v>15.963649999999999</v>
      </c>
      <c r="K44" s="72">
        <v>26.423898211398424</v>
      </c>
    </row>
    <row r="45" spans="1:11" x14ac:dyDescent="0.25">
      <c r="A45" s="66" t="s">
        <v>303</v>
      </c>
      <c r="B45" s="66" t="s">
        <v>304</v>
      </c>
      <c r="C45" t="s">
        <v>184</v>
      </c>
      <c r="D45" s="73">
        <f t="shared" si="0"/>
        <v>12.28368</v>
      </c>
      <c r="E45" s="73">
        <f t="shared" si="1"/>
        <v>9.3535810000000001</v>
      </c>
      <c r="F45" s="73">
        <f t="shared" si="2"/>
        <v>15.969950000000001</v>
      </c>
      <c r="G45" s="75"/>
      <c r="H45" s="72">
        <v>12.28368</v>
      </c>
      <c r="I45" s="75">
        <v>9.3535810000000001</v>
      </c>
      <c r="J45" s="75">
        <v>15.969950000000001</v>
      </c>
      <c r="K45" s="72">
        <v>13.662200578328317</v>
      </c>
    </row>
    <row r="46" spans="1:11" x14ac:dyDescent="0.25">
      <c r="A46" s="66" t="s">
        <v>303</v>
      </c>
      <c r="B46" s="66" t="s">
        <v>304</v>
      </c>
      <c r="C46" t="s">
        <v>106</v>
      </c>
      <c r="D46" s="73">
        <f t="shared" si="0"/>
        <v>16.256499999999999</v>
      </c>
      <c r="E46" s="73">
        <f t="shared" si="1"/>
        <v>10.736969999999999</v>
      </c>
      <c r="F46" s="73">
        <f t="shared" si="2"/>
        <v>23.855160000000001</v>
      </c>
      <c r="G46" s="75"/>
      <c r="H46" s="72">
        <v>16.256499999999999</v>
      </c>
      <c r="I46" s="75">
        <v>10.736969999999999</v>
      </c>
      <c r="J46" s="75">
        <v>23.855160000000001</v>
      </c>
      <c r="K46" s="72">
        <v>20.440703718512594</v>
      </c>
    </row>
    <row r="47" spans="1:11" x14ac:dyDescent="0.25">
      <c r="A47" s="66" t="s">
        <v>303</v>
      </c>
      <c r="B47" s="66" t="s">
        <v>304</v>
      </c>
      <c r="C47" t="s">
        <v>107</v>
      </c>
      <c r="D47" s="73">
        <f t="shared" si="0"/>
        <v>29.670159999999999</v>
      </c>
      <c r="E47" s="73">
        <f t="shared" si="1"/>
        <v>21.956890000000001</v>
      </c>
      <c r="F47" s="73">
        <f t="shared" si="2"/>
        <v>38.747750000000003</v>
      </c>
      <c r="G47" s="75"/>
      <c r="H47" s="72">
        <v>29.670159999999999</v>
      </c>
      <c r="I47" s="75">
        <v>21.956890000000001</v>
      </c>
      <c r="J47" s="75">
        <v>38.747750000000003</v>
      </c>
      <c r="K47" s="72">
        <v>14.530339573497415</v>
      </c>
    </row>
    <row r="48" spans="1:11" x14ac:dyDescent="0.25">
      <c r="A48" s="66" t="s">
        <v>303</v>
      </c>
      <c r="B48" s="66" t="s">
        <v>304</v>
      </c>
      <c r="C48" t="s">
        <v>120</v>
      </c>
      <c r="D48" s="73">
        <f t="shared" si="0"/>
        <v>11.782579999999999</v>
      </c>
      <c r="E48" s="73">
        <f t="shared" si="1"/>
        <v>7.6463210000000004</v>
      </c>
      <c r="F48" s="73">
        <f t="shared" si="2"/>
        <v>17.726859999999999</v>
      </c>
      <c r="G48" s="75"/>
      <c r="H48" s="72">
        <v>11.782579999999999</v>
      </c>
      <c r="I48" s="75">
        <v>7.6463210000000004</v>
      </c>
      <c r="J48" s="75">
        <v>17.726859999999999</v>
      </c>
      <c r="K48" s="72">
        <v>21.514277857650875</v>
      </c>
    </row>
    <row r="49" spans="1:11" x14ac:dyDescent="0.25">
      <c r="A49" s="66" t="s">
        <v>303</v>
      </c>
      <c r="B49" s="66" t="s">
        <v>304</v>
      </c>
      <c r="C49" t="s">
        <v>138</v>
      </c>
      <c r="D49" s="73">
        <f t="shared" si="0"/>
        <v>24.37358</v>
      </c>
      <c r="E49" s="73">
        <f t="shared" si="1"/>
        <v>16.840920000000001</v>
      </c>
      <c r="F49" s="73">
        <f t="shared" si="2"/>
        <v>33.90193</v>
      </c>
      <c r="G49" s="75"/>
      <c r="H49" s="72">
        <v>24.37358</v>
      </c>
      <c r="I49" s="75">
        <v>16.840920000000001</v>
      </c>
      <c r="J49" s="75">
        <v>33.90193</v>
      </c>
      <c r="K49" s="72">
        <v>17.919854202788425</v>
      </c>
    </row>
    <row r="50" spans="1:11" x14ac:dyDescent="0.25">
      <c r="A50" s="66" t="s">
        <v>303</v>
      </c>
      <c r="B50" s="66" t="s">
        <v>304</v>
      </c>
      <c r="C50" t="s">
        <v>163</v>
      </c>
      <c r="D50" s="73">
        <f t="shared" si="0"/>
        <v>10.42802</v>
      </c>
      <c r="E50" s="73">
        <f t="shared" si="1"/>
        <v>7.2387899999999998</v>
      </c>
      <c r="F50" s="73">
        <f t="shared" si="2"/>
        <v>14.7982</v>
      </c>
      <c r="G50" s="75"/>
      <c r="H50" s="72">
        <v>10.42802</v>
      </c>
      <c r="I50" s="75">
        <v>7.2387899999999998</v>
      </c>
      <c r="J50" s="75">
        <v>14.7982</v>
      </c>
      <c r="K50" s="72">
        <v>18.272979913732428</v>
      </c>
    </row>
    <row r="51" spans="1:11" x14ac:dyDescent="0.25">
      <c r="A51" s="66" t="s">
        <v>303</v>
      </c>
      <c r="B51" s="66" t="s">
        <v>304</v>
      </c>
      <c r="C51" t="s">
        <v>172</v>
      </c>
      <c r="D51" s="73">
        <f t="shared" si="0"/>
        <v>14.82803</v>
      </c>
      <c r="E51" s="73">
        <f t="shared" si="1"/>
        <v>10.348459999999999</v>
      </c>
      <c r="F51" s="73">
        <f t="shared" si="2"/>
        <v>20.796869999999998</v>
      </c>
      <c r="G51" s="75"/>
      <c r="H51" s="72">
        <v>14.82803</v>
      </c>
      <c r="I51" s="75">
        <v>10.348459999999999</v>
      </c>
      <c r="J51" s="75">
        <v>20.796869999999998</v>
      </c>
      <c r="K51" s="72">
        <v>17.849269255592279</v>
      </c>
    </row>
    <row r="52" spans="1:11" x14ac:dyDescent="0.25">
      <c r="A52" s="66" t="s">
        <v>303</v>
      </c>
      <c r="B52" s="66" t="s">
        <v>304</v>
      </c>
      <c r="C52" t="s">
        <v>185</v>
      </c>
      <c r="D52" s="73">
        <f t="shared" si="0"/>
        <v>19.997859999999999</v>
      </c>
      <c r="E52" s="73">
        <f t="shared" si="1"/>
        <v>16.169779999999999</v>
      </c>
      <c r="F52" s="73">
        <f t="shared" si="2"/>
        <v>24.467690000000001</v>
      </c>
      <c r="G52" s="75"/>
      <c r="H52" s="72">
        <v>19.997859999999999</v>
      </c>
      <c r="I52" s="75">
        <v>16.169779999999999</v>
      </c>
      <c r="J52" s="75">
        <v>24.467690000000001</v>
      </c>
      <c r="K52" s="72">
        <v>10.575921623613729</v>
      </c>
    </row>
    <row r="53" spans="1:11" x14ac:dyDescent="0.25">
      <c r="A53" s="66" t="s">
        <v>303</v>
      </c>
      <c r="B53" s="66" t="s">
        <v>304</v>
      </c>
      <c r="C53" t="s">
        <v>103</v>
      </c>
      <c r="D53" s="73">
        <f t="shared" si="0"/>
        <v>22.121220000000001</v>
      </c>
      <c r="E53" s="73">
        <f t="shared" si="1"/>
        <v>16.39537</v>
      </c>
      <c r="F53" s="73">
        <f t="shared" si="2"/>
        <v>29.149539999999998</v>
      </c>
      <c r="G53" s="75"/>
      <c r="H53" s="72">
        <v>22.121220000000001</v>
      </c>
      <c r="I53" s="75">
        <v>16.39537</v>
      </c>
      <c r="J53" s="75">
        <v>29.149539999999998</v>
      </c>
      <c r="K53" s="72">
        <v>14.717294073292519</v>
      </c>
    </row>
    <row r="54" spans="1:11" x14ac:dyDescent="0.25">
      <c r="A54" s="66" t="s">
        <v>303</v>
      </c>
      <c r="B54" s="66" t="s">
        <v>304</v>
      </c>
      <c r="C54" t="s">
        <v>104</v>
      </c>
      <c r="D54" s="73">
        <f t="shared" si="0"/>
        <v>15.00661</v>
      </c>
      <c r="E54" s="73">
        <f t="shared" si="1"/>
        <v>9.9372900000000008</v>
      </c>
      <c r="F54" s="73">
        <f t="shared" si="2"/>
        <v>22.029409999999999</v>
      </c>
      <c r="G54" s="75"/>
      <c r="H54" s="72">
        <v>15.00661</v>
      </c>
      <c r="I54" s="75">
        <v>9.9372900000000008</v>
      </c>
      <c r="J54" s="75">
        <v>22.029409999999999</v>
      </c>
      <c r="K54" s="72">
        <v>20.381771765908489</v>
      </c>
    </row>
    <row r="55" spans="1:11" x14ac:dyDescent="0.25">
      <c r="A55" s="66" t="s">
        <v>303</v>
      </c>
      <c r="B55" s="66" t="s">
        <v>304</v>
      </c>
      <c r="C55" t="s">
        <v>125</v>
      </c>
      <c r="D55" s="73">
        <f t="shared" si="0"/>
        <v>18.658190000000001</v>
      </c>
      <c r="E55" s="73">
        <f t="shared" si="1"/>
        <v>12.48962</v>
      </c>
      <c r="F55" s="73">
        <f t="shared" si="2"/>
        <v>26.935649999999999</v>
      </c>
      <c r="G55" s="75"/>
      <c r="H55" s="72">
        <v>18.658190000000001</v>
      </c>
      <c r="I55" s="75">
        <v>12.48962</v>
      </c>
      <c r="J55" s="75">
        <v>26.935649999999999</v>
      </c>
      <c r="K55" s="72">
        <v>19.686823855904564</v>
      </c>
    </row>
    <row r="56" spans="1:11" x14ac:dyDescent="0.25">
      <c r="A56" s="66" t="s">
        <v>303</v>
      </c>
      <c r="B56" s="66" t="s">
        <v>304</v>
      </c>
      <c r="C56" t="s">
        <v>130</v>
      </c>
      <c r="D56" s="73">
        <f t="shared" si="0"/>
        <v>19.775310000000001</v>
      </c>
      <c r="E56" s="73">
        <f t="shared" si="1"/>
        <v>12.57827</v>
      </c>
      <c r="F56" s="73">
        <f t="shared" si="2"/>
        <v>29.69172</v>
      </c>
      <c r="G56" s="75"/>
      <c r="H56" s="72">
        <v>19.775310000000001</v>
      </c>
      <c r="I56" s="75">
        <v>12.57827</v>
      </c>
      <c r="J56" s="75">
        <v>29.69172</v>
      </c>
      <c r="K56" s="72">
        <v>22.030946670368252</v>
      </c>
    </row>
    <row r="57" spans="1:11" x14ac:dyDescent="0.25">
      <c r="A57" s="66" t="s">
        <v>303</v>
      </c>
      <c r="B57" s="66" t="s">
        <v>304</v>
      </c>
      <c r="C57" t="s">
        <v>131</v>
      </c>
      <c r="D57" s="73">
        <f t="shared" si="0"/>
        <v>17.246700000000001</v>
      </c>
      <c r="E57" s="73">
        <f t="shared" si="1"/>
        <v>11.414870000000001</v>
      </c>
      <c r="F57" s="73">
        <f t="shared" si="2"/>
        <v>25.210090000000001</v>
      </c>
      <c r="G57" s="75"/>
      <c r="H57" s="72">
        <v>17.246700000000001</v>
      </c>
      <c r="I57" s="75">
        <v>11.414870000000001</v>
      </c>
      <c r="J57" s="75">
        <v>25.210090000000001</v>
      </c>
      <c r="K57" s="72">
        <v>20.295186905321017</v>
      </c>
    </row>
    <row r="58" spans="1:11" x14ac:dyDescent="0.25">
      <c r="A58" s="66" t="s">
        <v>303</v>
      </c>
      <c r="B58" s="66" t="s">
        <v>304</v>
      </c>
      <c r="C58" t="s">
        <v>133</v>
      </c>
      <c r="D58" s="73">
        <f t="shared" si="0"/>
        <v>9.2216009999999997</v>
      </c>
      <c r="E58" s="73">
        <f t="shared" si="1"/>
        <v>5.7767429999999997</v>
      </c>
      <c r="F58" s="73">
        <f t="shared" si="2"/>
        <v>14.406639999999999</v>
      </c>
      <c r="G58" s="75"/>
      <c r="H58" s="72">
        <v>9.2216009999999997</v>
      </c>
      <c r="I58" s="75">
        <v>5.7767429999999997</v>
      </c>
      <c r="J58" s="75">
        <v>14.406639999999999</v>
      </c>
      <c r="K58" s="72">
        <v>23.381601524507513</v>
      </c>
    </row>
    <row r="59" spans="1:11" x14ac:dyDescent="0.25">
      <c r="A59" s="66" t="s">
        <v>303</v>
      </c>
      <c r="B59" s="66" t="s">
        <v>304</v>
      </c>
      <c r="C59" t="s">
        <v>152</v>
      </c>
      <c r="D59" s="73">
        <f t="shared" si="0"/>
        <v>15.59061</v>
      </c>
      <c r="E59" s="73">
        <f t="shared" si="1"/>
        <v>10.79926</v>
      </c>
      <c r="F59" s="73">
        <f t="shared" si="2"/>
        <v>21.983830000000001</v>
      </c>
      <c r="G59" s="75"/>
      <c r="H59" s="72">
        <v>15.59061</v>
      </c>
      <c r="I59" s="75">
        <v>10.79926</v>
      </c>
      <c r="J59" s="75">
        <v>21.983830000000001</v>
      </c>
      <c r="K59" s="72">
        <v>18.186767547902232</v>
      </c>
    </row>
    <row r="60" spans="1:11" x14ac:dyDescent="0.25">
      <c r="A60" s="66" t="s">
        <v>303</v>
      </c>
      <c r="B60" s="66" t="s">
        <v>304</v>
      </c>
      <c r="C60" t="s">
        <v>159</v>
      </c>
      <c r="D60" s="73">
        <f t="shared" si="0"/>
        <v>16.55716</v>
      </c>
      <c r="E60" s="73">
        <f t="shared" si="1"/>
        <v>11.106859999999999</v>
      </c>
      <c r="F60" s="73">
        <f t="shared" si="2"/>
        <v>23.961069999999999</v>
      </c>
      <c r="G60" s="75"/>
      <c r="H60" s="72">
        <v>16.55716</v>
      </c>
      <c r="I60" s="75">
        <v>11.106859999999999</v>
      </c>
      <c r="J60" s="75">
        <v>23.961069999999999</v>
      </c>
      <c r="K60" s="72">
        <v>19.686431731045662</v>
      </c>
    </row>
    <row r="61" spans="1:11" x14ac:dyDescent="0.25">
      <c r="A61" s="66" t="s">
        <v>303</v>
      </c>
      <c r="B61" s="66" t="s">
        <v>304</v>
      </c>
      <c r="C61" t="s">
        <v>161</v>
      </c>
      <c r="D61" s="73">
        <f t="shared" si="0"/>
        <v>16.835100000000001</v>
      </c>
      <c r="E61" s="73">
        <f t="shared" si="1"/>
        <v>10.064170000000001</v>
      </c>
      <c r="F61" s="73">
        <f t="shared" si="2"/>
        <v>26.803719999999998</v>
      </c>
      <c r="G61" s="75"/>
      <c r="H61" s="72">
        <v>16.835100000000001</v>
      </c>
      <c r="I61" s="75">
        <v>10.064170000000001</v>
      </c>
      <c r="J61" s="75">
        <v>26.803719999999998</v>
      </c>
      <c r="K61" s="72">
        <v>25.145202582699245</v>
      </c>
    </row>
    <row r="62" spans="1:11" x14ac:dyDescent="0.25">
      <c r="A62" s="66" t="s">
        <v>303</v>
      </c>
      <c r="B62" s="66" t="s">
        <v>304</v>
      </c>
      <c r="C62" t="s">
        <v>173</v>
      </c>
      <c r="D62" s="73">
        <f t="shared" si="0"/>
        <v>14.612220000000001</v>
      </c>
      <c r="E62" s="73">
        <f t="shared" si="1"/>
        <v>9.974577</v>
      </c>
      <c r="F62" s="73">
        <f t="shared" si="2"/>
        <v>20.905390000000001</v>
      </c>
      <c r="G62" s="75"/>
      <c r="H62" s="72">
        <v>14.612220000000001</v>
      </c>
      <c r="I62" s="75">
        <v>9.974577</v>
      </c>
      <c r="J62" s="75">
        <v>20.905390000000001</v>
      </c>
      <c r="K62" s="72">
        <v>18.933563825346184</v>
      </c>
    </row>
    <row r="63" spans="1:11" x14ac:dyDescent="0.25">
      <c r="A63" s="66" t="s">
        <v>303</v>
      </c>
      <c r="B63" s="66" t="s">
        <v>304</v>
      </c>
      <c r="C63" t="s">
        <v>180</v>
      </c>
      <c r="D63" s="73">
        <f t="shared" si="0"/>
        <v>12.10716</v>
      </c>
      <c r="E63" s="73">
        <f t="shared" si="1"/>
        <v>8.2788199999999996</v>
      </c>
      <c r="F63" s="73">
        <f t="shared" si="2"/>
        <v>17.370560000000001</v>
      </c>
      <c r="G63" s="75"/>
      <c r="H63" s="72">
        <v>12.10716</v>
      </c>
      <c r="I63" s="75">
        <v>8.2788199999999996</v>
      </c>
      <c r="J63" s="75">
        <v>17.370560000000001</v>
      </c>
      <c r="K63" s="72">
        <v>18.952132457157582</v>
      </c>
    </row>
    <row r="64" spans="1:11" x14ac:dyDescent="0.25">
      <c r="A64" s="66" t="s">
        <v>303</v>
      </c>
      <c r="B64" s="66" t="s">
        <v>304</v>
      </c>
      <c r="C64" t="s">
        <v>186</v>
      </c>
      <c r="D64" s="73">
        <f t="shared" si="0"/>
        <v>15.7254</v>
      </c>
      <c r="E64" s="73">
        <f t="shared" si="1"/>
        <v>12.63843</v>
      </c>
      <c r="F64" s="73">
        <f t="shared" si="2"/>
        <v>19.39894</v>
      </c>
      <c r="G64" s="75"/>
      <c r="H64" s="72">
        <v>15.7254</v>
      </c>
      <c r="I64" s="75">
        <v>12.63843</v>
      </c>
      <c r="J64" s="75">
        <v>19.39894</v>
      </c>
      <c r="K64" s="72">
        <v>10.940612003510244</v>
      </c>
    </row>
    <row r="65" spans="1:11" x14ac:dyDescent="0.25">
      <c r="A65" s="66" t="s">
        <v>303</v>
      </c>
      <c r="B65" s="66" t="s">
        <v>304</v>
      </c>
      <c r="C65" t="s">
        <v>102</v>
      </c>
      <c r="D65" s="73">
        <f t="shared" si="0"/>
        <v>12.701829999999999</v>
      </c>
      <c r="E65" s="73">
        <f t="shared" si="1"/>
        <v>6.3039909999999999</v>
      </c>
      <c r="F65" s="73">
        <f t="shared" si="2"/>
        <v>23.934139999999999</v>
      </c>
      <c r="G65" s="75"/>
      <c r="H65" s="72">
        <v>12.701829999999999</v>
      </c>
      <c r="I65" s="75">
        <v>6.3039909999999999</v>
      </c>
      <c r="J65" s="75">
        <v>23.934139999999999</v>
      </c>
      <c r="K65" s="72">
        <v>34.345641533542803</v>
      </c>
    </row>
    <row r="66" spans="1:11" x14ac:dyDescent="0.25">
      <c r="A66" s="66" t="s">
        <v>303</v>
      </c>
      <c r="B66" s="66" t="s">
        <v>304</v>
      </c>
      <c r="C66" t="s">
        <v>109</v>
      </c>
      <c r="D66" s="73">
        <f t="shared" ref="D66:D129" si="3">IF(K66&gt;=50," ",H66)</f>
        <v>14.58539</v>
      </c>
      <c r="E66" s="73">
        <f t="shared" si="1"/>
        <v>9.6689969999999992</v>
      </c>
      <c r="F66" s="73">
        <f t="shared" si="2"/>
        <v>21.409130000000001</v>
      </c>
      <c r="G66" s="75"/>
      <c r="H66" s="72">
        <v>14.58539</v>
      </c>
      <c r="I66" s="75">
        <v>9.6689969999999992</v>
      </c>
      <c r="J66" s="75">
        <v>21.409130000000001</v>
      </c>
      <c r="K66" s="72">
        <v>20.349459287684457</v>
      </c>
    </row>
    <row r="67" spans="1:11" x14ac:dyDescent="0.25">
      <c r="A67" s="66" t="s">
        <v>303</v>
      </c>
      <c r="B67" s="66" t="s">
        <v>304</v>
      </c>
      <c r="C67" t="s">
        <v>129</v>
      </c>
      <c r="D67" s="73">
        <f t="shared" si="3"/>
        <v>12.860300000000001</v>
      </c>
      <c r="E67" s="73">
        <f t="shared" ref="E67:E130" si="4">IF(K67&gt;=50," ",I67)</f>
        <v>8.6502330000000001</v>
      </c>
      <c r="F67" s="73">
        <f t="shared" ref="F67:F130" si="5">IF(K67&gt;=50," ",J67)</f>
        <v>18.699950000000001</v>
      </c>
      <c r="G67" s="75"/>
      <c r="H67" s="72">
        <v>12.860300000000001</v>
      </c>
      <c r="I67" s="75">
        <v>8.6502330000000001</v>
      </c>
      <c r="J67" s="75">
        <v>18.699950000000001</v>
      </c>
      <c r="K67" s="72">
        <v>19.72402665567677</v>
      </c>
    </row>
    <row r="68" spans="1:11" x14ac:dyDescent="0.25">
      <c r="A68" s="66" t="s">
        <v>303</v>
      </c>
      <c r="B68" s="66" t="s">
        <v>304</v>
      </c>
      <c r="C68" t="s">
        <v>135</v>
      </c>
      <c r="D68" s="73">
        <f t="shared" si="3"/>
        <v>10.781779999999999</v>
      </c>
      <c r="E68" s="73">
        <f t="shared" si="4"/>
        <v>5.2385229999999998</v>
      </c>
      <c r="F68" s="73">
        <f t="shared" si="5"/>
        <v>20.897220000000001</v>
      </c>
      <c r="G68" s="75"/>
      <c r="H68" s="72">
        <v>10.781779999999999</v>
      </c>
      <c r="I68" s="75">
        <v>5.2385229999999998</v>
      </c>
      <c r="J68" s="75">
        <v>20.897220000000001</v>
      </c>
      <c r="K68" s="72">
        <v>35.592824190439806</v>
      </c>
    </row>
    <row r="69" spans="1:11" x14ac:dyDescent="0.25">
      <c r="A69" s="66" t="s">
        <v>303</v>
      </c>
      <c r="B69" s="66" t="s">
        <v>304</v>
      </c>
      <c r="C69" t="s">
        <v>142</v>
      </c>
      <c r="D69" s="73">
        <f t="shared" si="3"/>
        <v>29.220649999999999</v>
      </c>
      <c r="E69" s="73">
        <f t="shared" si="4"/>
        <v>18.398669999999999</v>
      </c>
      <c r="F69" s="73">
        <f t="shared" si="5"/>
        <v>43.049889999999998</v>
      </c>
      <c r="G69" s="75"/>
      <c r="H69" s="72">
        <v>29.220649999999999</v>
      </c>
      <c r="I69" s="75">
        <v>18.398669999999999</v>
      </c>
      <c r="J69" s="75">
        <v>43.049889999999998</v>
      </c>
      <c r="K69" s="72">
        <v>21.838449863367178</v>
      </c>
    </row>
    <row r="70" spans="1:11" x14ac:dyDescent="0.25">
      <c r="A70" s="66" t="s">
        <v>303</v>
      </c>
      <c r="B70" s="66" t="s">
        <v>304</v>
      </c>
      <c r="C70" t="s">
        <v>148</v>
      </c>
      <c r="D70" s="73">
        <f t="shared" si="3"/>
        <v>12.210089999999999</v>
      </c>
      <c r="E70" s="73">
        <f t="shared" si="4"/>
        <v>7.6960040000000003</v>
      </c>
      <c r="F70" s="73">
        <f t="shared" si="5"/>
        <v>18.831710000000001</v>
      </c>
      <c r="G70" s="75"/>
      <c r="H70" s="72">
        <v>12.210089999999999</v>
      </c>
      <c r="I70" s="75">
        <v>7.6960040000000003</v>
      </c>
      <c r="J70" s="75">
        <v>18.831710000000001</v>
      </c>
      <c r="K70" s="72">
        <v>22.91449940172431</v>
      </c>
    </row>
    <row r="71" spans="1:11" x14ac:dyDescent="0.25">
      <c r="A71" s="66" t="s">
        <v>303</v>
      </c>
      <c r="B71" s="66" t="s">
        <v>304</v>
      </c>
      <c r="C71" t="s">
        <v>149</v>
      </c>
      <c r="D71" s="73">
        <f t="shared" si="3"/>
        <v>22.156330000000001</v>
      </c>
      <c r="E71" s="73">
        <f t="shared" si="4"/>
        <v>14.891830000000001</v>
      </c>
      <c r="F71" s="73">
        <f t="shared" si="5"/>
        <v>31.64687</v>
      </c>
      <c r="G71" s="75"/>
      <c r="H71" s="72">
        <v>22.156330000000001</v>
      </c>
      <c r="I71" s="75">
        <v>14.891830000000001</v>
      </c>
      <c r="J71" s="75">
        <v>31.64687</v>
      </c>
      <c r="K71" s="72">
        <v>19.318930526851695</v>
      </c>
    </row>
    <row r="72" spans="1:11" x14ac:dyDescent="0.25">
      <c r="A72" s="66" t="s">
        <v>303</v>
      </c>
      <c r="B72" s="66" t="s">
        <v>304</v>
      </c>
      <c r="C72" t="s">
        <v>157</v>
      </c>
      <c r="D72" s="73">
        <f t="shared" si="3"/>
        <v>24.393070000000002</v>
      </c>
      <c r="E72" s="73">
        <f t="shared" si="4"/>
        <v>17.161809999999999</v>
      </c>
      <c r="F72" s="73">
        <f t="shared" si="5"/>
        <v>33.441249999999997</v>
      </c>
      <c r="G72" s="75"/>
      <c r="H72" s="72">
        <v>24.393070000000002</v>
      </c>
      <c r="I72" s="75">
        <v>17.161809999999999</v>
      </c>
      <c r="J72" s="75">
        <v>33.441249999999997</v>
      </c>
      <c r="K72" s="72">
        <v>17.083200269584765</v>
      </c>
    </row>
    <row r="73" spans="1:11" x14ac:dyDescent="0.25">
      <c r="A73" s="66" t="s">
        <v>303</v>
      </c>
      <c r="B73" s="66" t="s">
        <v>304</v>
      </c>
      <c r="C73" t="s">
        <v>166</v>
      </c>
      <c r="D73" s="73">
        <f t="shared" si="3"/>
        <v>13.592890000000001</v>
      </c>
      <c r="E73" s="73">
        <f t="shared" si="4"/>
        <v>8.6042660000000009</v>
      </c>
      <c r="F73" s="73">
        <f t="shared" si="5"/>
        <v>20.81512</v>
      </c>
      <c r="G73" s="75"/>
      <c r="H73" s="72">
        <v>13.592890000000001</v>
      </c>
      <c r="I73" s="75">
        <v>8.6042660000000009</v>
      </c>
      <c r="J73" s="75">
        <v>20.81512</v>
      </c>
      <c r="K73" s="72">
        <v>22.629198058690978</v>
      </c>
    </row>
    <row r="74" spans="1:11" x14ac:dyDescent="0.25">
      <c r="A74" s="66" t="s">
        <v>303</v>
      </c>
      <c r="B74" s="66" t="s">
        <v>304</v>
      </c>
      <c r="C74" t="s">
        <v>169</v>
      </c>
      <c r="D74" s="73">
        <f t="shared" si="3"/>
        <v>13.476000000000001</v>
      </c>
      <c r="E74" s="73">
        <f t="shared" si="4"/>
        <v>8.1425649999999994</v>
      </c>
      <c r="F74" s="73">
        <f t="shared" si="5"/>
        <v>21.485759999999999</v>
      </c>
      <c r="G74" s="75"/>
      <c r="H74" s="72">
        <v>13.476000000000001</v>
      </c>
      <c r="I74" s="75">
        <v>8.1425649999999994</v>
      </c>
      <c r="J74" s="75">
        <v>21.485759999999999</v>
      </c>
      <c r="K74" s="72">
        <v>24.875571386167998</v>
      </c>
    </row>
    <row r="75" spans="1:11" x14ac:dyDescent="0.25">
      <c r="A75" s="66" t="s">
        <v>303</v>
      </c>
      <c r="B75" s="66" t="s">
        <v>304</v>
      </c>
      <c r="C75" t="s">
        <v>170</v>
      </c>
      <c r="D75" s="73">
        <f t="shared" si="3"/>
        <v>18.87041</v>
      </c>
      <c r="E75" s="73">
        <f t="shared" si="4"/>
        <v>11.00567</v>
      </c>
      <c r="F75" s="73">
        <f t="shared" si="5"/>
        <v>30.433430000000001</v>
      </c>
      <c r="G75" s="75"/>
      <c r="H75" s="72">
        <v>18.87041</v>
      </c>
      <c r="I75" s="75">
        <v>11.00567</v>
      </c>
      <c r="J75" s="75">
        <v>30.433430000000001</v>
      </c>
      <c r="K75" s="72">
        <v>26.142436756806024</v>
      </c>
    </row>
    <row r="76" spans="1:11" x14ac:dyDescent="0.25">
      <c r="A76" s="66" t="s">
        <v>303</v>
      </c>
      <c r="B76" s="66" t="s">
        <v>304</v>
      </c>
      <c r="C76" t="s">
        <v>176</v>
      </c>
      <c r="D76" s="73">
        <f t="shared" si="3"/>
        <v>18.284099999999999</v>
      </c>
      <c r="E76" s="73">
        <f t="shared" si="4"/>
        <v>12.577970000000001</v>
      </c>
      <c r="F76" s="73">
        <f t="shared" si="5"/>
        <v>25.81448</v>
      </c>
      <c r="G76" s="75"/>
      <c r="H76" s="72">
        <v>18.284099999999999</v>
      </c>
      <c r="I76" s="75">
        <v>12.577970000000001</v>
      </c>
      <c r="J76" s="75">
        <v>25.81448</v>
      </c>
      <c r="K76" s="72">
        <v>18.406380407020308</v>
      </c>
    </row>
    <row r="77" spans="1:11" x14ac:dyDescent="0.25">
      <c r="A77" s="66" t="s">
        <v>303</v>
      </c>
      <c r="B77" s="66" t="s">
        <v>304</v>
      </c>
      <c r="C77" t="s">
        <v>3</v>
      </c>
      <c r="D77" s="73">
        <f t="shared" si="3"/>
        <v>16.064990000000002</v>
      </c>
      <c r="E77" s="73">
        <f t="shared" si="4"/>
        <v>13.756919999999999</v>
      </c>
      <c r="F77" s="73">
        <f t="shared" si="5"/>
        <v>18.676449999999999</v>
      </c>
      <c r="G77" s="75"/>
      <c r="H77" s="72">
        <v>16.064990000000002</v>
      </c>
      <c r="I77" s="75">
        <v>13.756919999999999</v>
      </c>
      <c r="J77" s="75">
        <v>18.676449999999999</v>
      </c>
      <c r="K77" s="72">
        <v>7.8020278879725415</v>
      </c>
    </row>
    <row r="78" spans="1:11" x14ac:dyDescent="0.25">
      <c r="A78" s="66" t="s">
        <v>303</v>
      </c>
      <c r="B78" s="66" t="s">
        <v>304</v>
      </c>
      <c r="C78" t="s">
        <v>112</v>
      </c>
      <c r="D78" s="73">
        <f t="shared" si="3"/>
        <v>18.52947</v>
      </c>
      <c r="E78" s="73">
        <f t="shared" si="4"/>
        <v>11.05184</v>
      </c>
      <c r="F78" s="73">
        <f t="shared" si="5"/>
        <v>29.394500000000001</v>
      </c>
      <c r="G78" s="75"/>
      <c r="H78" s="72">
        <v>18.52947</v>
      </c>
      <c r="I78" s="75">
        <v>11.05184</v>
      </c>
      <c r="J78" s="75">
        <v>29.394500000000001</v>
      </c>
      <c r="K78" s="72">
        <v>25.123551833916459</v>
      </c>
    </row>
    <row r="79" spans="1:11" x14ac:dyDescent="0.25">
      <c r="A79" s="66" t="s">
        <v>303</v>
      </c>
      <c r="B79" s="66" t="s">
        <v>304</v>
      </c>
      <c r="C79" t="s">
        <v>113</v>
      </c>
      <c r="D79" s="73">
        <f t="shared" si="3"/>
        <v>21.88738</v>
      </c>
      <c r="E79" s="73">
        <f t="shared" si="4"/>
        <v>14.67169</v>
      </c>
      <c r="F79" s="73">
        <f t="shared" si="5"/>
        <v>31.34806</v>
      </c>
      <c r="G79" s="75"/>
      <c r="H79" s="72">
        <v>21.88738</v>
      </c>
      <c r="I79" s="75">
        <v>14.67169</v>
      </c>
      <c r="J79" s="75">
        <v>31.34806</v>
      </c>
      <c r="K79" s="72">
        <v>19.456993025204479</v>
      </c>
    </row>
    <row r="80" spans="1:11" x14ac:dyDescent="0.25">
      <c r="A80" s="66" t="s">
        <v>303</v>
      </c>
      <c r="B80" s="66" t="s">
        <v>304</v>
      </c>
      <c r="C80" t="s">
        <v>116</v>
      </c>
      <c r="D80" s="73">
        <f t="shared" si="3"/>
        <v>20.778580000000002</v>
      </c>
      <c r="E80" s="73">
        <f t="shared" si="4"/>
        <v>13.577070000000001</v>
      </c>
      <c r="F80" s="73">
        <f t="shared" si="5"/>
        <v>30.453859999999999</v>
      </c>
      <c r="G80" s="75"/>
      <c r="H80" s="72">
        <v>20.778580000000002</v>
      </c>
      <c r="I80" s="75">
        <v>13.577070000000001</v>
      </c>
      <c r="J80" s="75">
        <v>30.453859999999999</v>
      </c>
      <c r="K80" s="72">
        <v>20.711140992310348</v>
      </c>
    </row>
    <row r="81" spans="1:11" x14ac:dyDescent="0.25">
      <c r="A81" s="66" t="s">
        <v>303</v>
      </c>
      <c r="B81" s="66" t="s">
        <v>304</v>
      </c>
      <c r="C81" t="s">
        <v>122</v>
      </c>
      <c r="D81" s="73">
        <f t="shared" si="3"/>
        <v>11.99995</v>
      </c>
      <c r="E81" s="73">
        <f t="shared" si="4"/>
        <v>6.9529389999999998</v>
      </c>
      <c r="F81" s="73">
        <f t="shared" si="5"/>
        <v>19.92596</v>
      </c>
      <c r="G81" s="75"/>
      <c r="H81" s="72">
        <v>11.99995</v>
      </c>
      <c r="I81" s="75">
        <v>6.9529389999999998</v>
      </c>
      <c r="J81" s="75">
        <v>19.92596</v>
      </c>
      <c r="K81" s="72">
        <v>26.999212496718737</v>
      </c>
    </row>
    <row r="82" spans="1:11" x14ac:dyDescent="0.25">
      <c r="A82" s="66" t="s">
        <v>303</v>
      </c>
      <c r="B82" s="66" t="s">
        <v>304</v>
      </c>
      <c r="C82" t="s">
        <v>126</v>
      </c>
      <c r="D82" s="73">
        <f t="shared" si="3"/>
        <v>13.036049999999999</v>
      </c>
      <c r="E82" s="73">
        <f t="shared" si="4"/>
        <v>8.6560670000000002</v>
      </c>
      <c r="F82" s="73">
        <f t="shared" si="5"/>
        <v>19.167269999999998</v>
      </c>
      <c r="G82" s="75"/>
      <c r="H82" s="72">
        <v>13.036049999999999</v>
      </c>
      <c r="I82" s="75">
        <v>8.6560670000000002</v>
      </c>
      <c r="J82" s="75">
        <v>19.167269999999998</v>
      </c>
      <c r="K82" s="72">
        <v>20.342220227753042</v>
      </c>
    </row>
    <row r="83" spans="1:11" x14ac:dyDescent="0.25">
      <c r="A83" s="66" t="s">
        <v>303</v>
      </c>
      <c r="B83" s="66" t="s">
        <v>304</v>
      </c>
      <c r="C83" t="s">
        <v>139</v>
      </c>
      <c r="D83" s="73">
        <f t="shared" si="3"/>
        <v>23.017430000000001</v>
      </c>
      <c r="E83" s="73">
        <f t="shared" si="4"/>
        <v>17.13794</v>
      </c>
      <c r="F83" s="73">
        <f t="shared" si="5"/>
        <v>30.17933</v>
      </c>
      <c r="G83" s="75"/>
      <c r="H83" s="72">
        <v>23.017430000000001</v>
      </c>
      <c r="I83" s="75">
        <v>17.13794</v>
      </c>
      <c r="J83" s="75">
        <v>30.17933</v>
      </c>
      <c r="K83" s="72">
        <v>14.471798111257424</v>
      </c>
    </row>
    <row r="84" spans="1:11" x14ac:dyDescent="0.25">
      <c r="A84" s="66" t="s">
        <v>303</v>
      </c>
      <c r="B84" s="66" t="s">
        <v>304</v>
      </c>
      <c r="C84" t="s">
        <v>140</v>
      </c>
      <c r="D84" s="73">
        <f t="shared" si="3"/>
        <v>7.9700959999999998</v>
      </c>
      <c r="E84" s="73">
        <f t="shared" si="4"/>
        <v>5.5634370000000004</v>
      </c>
      <c r="F84" s="73">
        <f t="shared" si="5"/>
        <v>11.293340000000001</v>
      </c>
      <c r="G84" s="75"/>
      <c r="H84" s="72">
        <v>7.9700959999999998</v>
      </c>
      <c r="I84" s="75">
        <v>5.5634370000000004</v>
      </c>
      <c r="J84" s="75">
        <v>11.293340000000001</v>
      </c>
      <c r="K84" s="72">
        <v>18.08633170792422</v>
      </c>
    </row>
    <row r="85" spans="1:11" x14ac:dyDescent="0.25">
      <c r="A85" s="66" t="s">
        <v>303</v>
      </c>
      <c r="B85" s="66" t="s">
        <v>304</v>
      </c>
      <c r="C85" t="s">
        <v>147</v>
      </c>
      <c r="D85" s="73">
        <f t="shared" si="3"/>
        <v>18.715669999999999</v>
      </c>
      <c r="E85" s="73">
        <f t="shared" si="4"/>
        <v>11.679919999999999</v>
      </c>
      <c r="F85" s="73">
        <f t="shared" si="5"/>
        <v>28.616399999999999</v>
      </c>
      <c r="G85" s="75"/>
      <c r="H85" s="72">
        <v>18.715669999999999</v>
      </c>
      <c r="I85" s="75">
        <v>11.679919999999999</v>
      </c>
      <c r="J85" s="75">
        <v>28.616399999999999</v>
      </c>
      <c r="K85" s="72">
        <v>22.990029210816392</v>
      </c>
    </row>
    <row r="86" spans="1:11" x14ac:dyDescent="0.25">
      <c r="A86" s="66" t="s">
        <v>303</v>
      </c>
      <c r="B86" s="66" t="s">
        <v>304</v>
      </c>
      <c r="C86" t="s">
        <v>155</v>
      </c>
      <c r="D86" s="73">
        <f t="shared" si="3"/>
        <v>10.64991</v>
      </c>
      <c r="E86" s="73">
        <f t="shared" si="4"/>
        <v>6.8747030000000002</v>
      </c>
      <c r="F86" s="73">
        <f t="shared" si="5"/>
        <v>16.13898</v>
      </c>
      <c r="G86" s="75"/>
      <c r="H86" s="72">
        <v>10.64991</v>
      </c>
      <c r="I86" s="75">
        <v>6.8747030000000002</v>
      </c>
      <c r="J86" s="75">
        <v>16.13898</v>
      </c>
      <c r="K86" s="72">
        <v>21.834203293736753</v>
      </c>
    </row>
    <row r="87" spans="1:11" x14ac:dyDescent="0.25">
      <c r="A87" s="66" t="s">
        <v>303</v>
      </c>
      <c r="B87" s="66" t="s">
        <v>304</v>
      </c>
      <c r="C87" t="s">
        <v>168</v>
      </c>
      <c r="D87" s="73">
        <f t="shared" si="3"/>
        <v>15.11412</v>
      </c>
      <c r="E87" s="73">
        <f t="shared" si="4"/>
        <v>9.1861440000000005</v>
      </c>
      <c r="F87" s="73">
        <f t="shared" si="5"/>
        <v>23.86234</v>
      </c>
      <c r="G87" s="75"/>
      <c r="H87" s="72">
        <v>15.11412</v>
      </c>
      <c r="I87" s="75">
        <v>9.1861440000000005</v>
      </c>
      <c r="J87" s="75">
        <v>23.86234</v>
      </c>
      <c r="K87" s="72">
        <v>24.482047251179694</v>
      </c>
    </row>
    <row r="88" spans="1:11" x14ac:dyDescent="0.25">
      <c r="A88" s="66" t="s">
        <v>303</v>
      </c>
      <c r="B88" s="66" t="s">
        <v>304</v>
      </c>
      <c r="C88" t="s">
        <v>187</v>
      </c>
      <c r="D88" s="73">
        <f t="shared" si="3"/>
        <v>15.08165</v>
      </c>
      <c r="E88" s="73">
        <f t="shared" si="4"/>
        <v>12.37886</v>
      </c>
      <c r="F88" s="73">
        <f t="shared" si="5"/>
        <v>18.251650000000001</v>
      </c>
      <c r="G88" s="75"/>
      <c r="H88" s="72">
        <v>15.08165</v>
      </c>
      <c r="I88" s="75">
        <v>12.37886</v>
      </c>
      <c r="J88" s="75">
        <v>18.251650000000001</v>
      </c>
      <c r="K88" s="72">
        <v>9.911183458043384</v>
      </c>
    </row>
    <row r="89" spans="1:11" x14ac:dyDescent="0.25">
      <c r="A89" s="66" t="s">
        <v>303</v>
      </c>
      <c r="B89" s="66" t="s">
        <v>304</v>
      </c>
      <c r="C89" t="s">
        <v>1</v>
      </c>
      <c r="D89" s="73">
        <f t="shared" si="3"/>
        <v>13.131399999999999</v>
      </c>
      <c r="E89" s="73">
        <f t="shared" si="4"/>
        <v>12.33259</v>
      </c>
      <c r="F89" s="73">
        <f t="shared" si="5"/>
        <v>13.97369</v>
      </c>
      <c r="G89" s="75"/>
      <c r="H89" s="72">
        <v>13.131399999999999</v>
      </c>
      <c r="I89" s="75">
        <v>12.33259</v>
      </c>
      <c r="J89" s="75">
        <v>13.97369</v>
      </c>
      <c r="K89" s="72">
        <v>3.1872168999497394</v>
      </c>
    </row>
    <row r="90" spans="1:11" x14ac:dyDescent="0.25">
      <c r="A90" s="66" t="s">
        <v>303</v>
      </c>
      <c r="B90" s="66" t="s">
        <v>305</v>
      </c>
      <c r="C90" s="66" t="s">
        <v>110</v>
      </c>
      <c r="D90" s="73">
        <f t="shared" si="3"/>
        <v>22.07601</v>
      </c>
      <c r="E90" s="73">
        <f t="shared" si="4"/>
        <v>17.420480000000001</v>
      </c>
      <c r="F90" s="73">
        <f t="shared" si="5"/>
        <v>27.560479999999998</v>
      </c>
      <c r="G90" s="75"/>
      <c r="H90" s="72">
        <v>22.07601</v>
      </c>
      <c r="I90" s="75">
        <v>17.420480000000001</v>
      </c>
      <c r="J90" s="75">
        <v>27.560479999999998</v>
      </c>
      <c r="K90" s="72">
        <v>11.718793387029629</v>
      </c>
    </row>
    <row r="91" spans="1:11" x14ac:dyDescent="0.25">
      <c r="A91" s="66" t="s">
        <v>303</v>
      </c>
      <c r="B91" s="66" t="s">
        <v>305</v>
      </c>
      <c r="C91" s="66" t="s">
        <v>137</v>
      </c>
      <c r="D91" s="73">
        <f t="shared" si="3"/>
        <v>23.255939999999999</v>
      </c>
      <c r="E91" s="73">
        <f t="shared" si="4"/>
        <v>17.96115</v>
      </c>
      <c r="F91" s="73">
        <f t="shared" si="5"/>
        <v>29.549399999999999</v>
      </c>
      <c r="G91" s="75"/>
      <c r="H91" s="72">
        <v>23.255939999999999</v>
      </c>
      <c r="I91" s="75">
        <v>17.96115</v>
      </c>
      <c r="J91" s="75">
        <v>29.549399999999999</v>
      </c>
      <c r="K91" s="72">
        <v>12.723127940646565</v>
      </c>
    </row>
    <row r="92" spans="1:11" x14ac:dyDescent="0.25">
      <c r="A92" s="66" t="s">
        <v>303</v>
      </c>
      <c r="B92" s="66" t="s">
        <v>305</v>
      </c>
      <c r="C92" s="66" t="s">
        <v>141</v>
      </c>
      <c r="D92" s="73">
        <f t="shared" si="3"/>
        <v>20.873080000000002</v>
      </c>
      <c r="E92" s="73">
        <f t="shared" si="4"/>
        <v>16.158329999999999</v>
      </c>
      <c r="F92" s="73">
        <f t="shared" si="5"/>
        <v>26.52824</v>
      </c>
      <c r="G92" s="75"/>
      <c r="H92" s="72">
        <v>20.873080000000002</v>
      </c>
      <c r="I92" s="75">
        <v>16.158329999999999</v>
      </c>
      <c r="J92" s="75">
        <v>26.52824</v>
      </c>
      <c r="K92" s="72">
        <v>12.667598648594266</v>
      </c>
    </row>
    <row r="93" spans="1:11" x14ac:dyDescent="0.25">
      <c r="A93" s="66" t="s">
        <v>303</v>
      </c>
      <c r="B93" s="66" t="s">
        <v>305</v>
      </c>
      <c r="C93" s="66" t="s">
        <v>144</v>
      </c>
      <c r="D93" s="73">
        <f t="shared" si="3"/>
        <v>30.90043</v>
      </c>
      <c r="E93" s="73">
        <f t="shared" si="4"/>
        <v>22.93552</v>
      </c>
      <c r="F93" s="73">
        <f t="shared" si="5"/>
        <v>40.188890000000001</v>
      </c>
      <c r="G93" s="75"/>
      <c r="H93" s="72">
        <v>30.90043</v>
      </c>
      <c r="I93" s="75">
        <v>22.93552</v>
      </c>
      <c r="J93" s="75">
        <v>40.188890000000001</v>
      </c>
      <c r="K93" s="72">
        <v>14.34945403672376</v>
      </c>
    </row>
    <row r="94" spans="1:11" x14ac:dyDescent="0.25">
      <c r="A94" s="66" t="s">
        <v>303</v>
      </c>
      <c r="B94" s="66" t="s">
        <v>305</v>
      </c>
      <c r="C94" s="66" t="s">
        <v>150</v>
      </c>
      <c r="D94" s="73">
        <f t="shared" si="3"/>
        <v>27.197559999999999</v>
      </c>
      <c r="E94" s="73">
        <f t="shared" si="4"/>
        <v>22.158249999999999</v>
      </c>
      <c r="F94" s="73">
        <f t="shared" si="5"/>
        <v>32.898569999999999</v>
      </c>
      <c r="G94" s="75"/>
      <c r="H94" s="72">
        <v>27.197559999999999</v>
      </c>
      <c r="I94" s="75">
        <v>22.158249999999999</v>
      </c>
      <c r="J94" s="75">
        <v>32.898569999999999</v>
      </c>
      <c r="K94" s="72">
        <v>10.093581924260853</v>
      </c>
    </row>
    <row r="95" spans="1:11" x14ac:dyDescent="0.25">
      <c r="A95" s="66" t="s">
        <v>303</v>
      </c>
      <c r="B95" s="66" t="s">
        <v>305</v>
      </c>
      <c r="C95" s="66" t="s">
        <v>174</v>
      </c>
      <c r="D95" s="73">
        <f t="shared" si="3"/>
        <v>23.722729999999999</v>
      </c>
      <c r="E95" s="73">
        <f t="shared" si="4"/>
        <v>17.830729999999999</v>
      </c>
      <c r="F95" s="73">
        <f t="shared" si="5"/>
        <v>30.831160000000001</v>
      </c>
      <c r="G95" s="75"/>
      <c r="H95" s="72">
        <v>23.722729999999999</v>
      </c>
      <c r="I95" s="75">
        <v>17.830729999999999</v>
      </c>
      <c r="J95" s="75">
        <v>30.831160000000001</v>
      </c>
      <c r="K95" s="72">
        <v>14.001470319815637</v>
      </c>
    </row>
    <row r="96" spans="1:11" x14ac:dyDescent="0.25">
      <c r="A96" s="66" t="s">
        <v>303</v>
      </c>
      <c r="B96" s="66" t="s">
        <v>305</v>
      </c>
      <c r="C96" s="66" t="s">
        <v>179</v>
      </c>
      <c r="D96" s="73">
        <f t="shared" si="3"/>
        <v>25.95458</v>
      </c>
      <c r="E96" s="73">
        <f t="shared" si="4"/>
        <v>21.316880000000001</v>
      </c>
      <c r="F96" s="73">
        <f t="shared" si="5"/>
        <v>31.201149999999998</v>
      </c>
      <c r="G96" s="75"/>
      <c r="H96" s="72">
        <v>25.95458</v>
      </c>
      <c r="I96" s="75">
        <v>21.316880000000001</v>
      </c>
      <c r="J96" s="75">
        <v>31.201149999999998</v>
      </c>
      <c r="K96" s="72">
        <v>9.7278823236592533</v>
      </c>
    </row>
    <row r="97" spans="1:11" x14ac:dyDescent="0.25">
      <c r="A97" s="66" t="s">
        <v>303</v>
      </c>
      <c r="B97" s="66" t="s">
        <v>305</v>
      </c>
      <c r="C97" s="66" t="s">
        <v>181</v>
      </c>
      <c r="D97" s="73">
        <f t="shared" si="3"/>
        <v>24.73451</v>
      </c>
      <c r="E97" s="73">
        <f t="shared" si="4"/>
        <v>22.496700000000001</v>
      </c>
      <c r="F97" s="73">
        <f t="shared" si="5"/>
        <v>27.117049999999999</v>
      </c>
      <c r="G97" s="75"/>
      <c r="H97" s="72">
        <v>24.73451</v>
      </c>
      <c r="I97" s="75">
        <v>22.496700000000001</v>
      </c>
      <c r="J97" s="75">
        <v>27.117049999999999</v>
      </c>
      <c r="K97" s="72">
        <v>4.7648447452567275</v>
      </c>
    </row>
    <row r="98" spans="1:11" x14ac:dyDescent="0.25">
      <c r="A98" s="66" t="s">
        <v>303</v>
      </c>
      <c r="B98" s="66" t="s">
        <v>305</v>
      </c>
      <c r="C98" s="66" t="s">
        <v>105</v>
      </c>
      <c r="D98" s="73">
        <f t="shared" si="3"/>
        <v>23.76896</v>
      </c>
      <c r="E98" s="73">
        <f t="shared" si="4"/>
        <v>18.74399</v>
      </c>
      <c r="F98" s="73">
        <f t="shared" si="5"/>
        <v>29.6495</v>
      </c>
      <c r="G98" s="75"/>
      <c r="H98" s="72">
        <v>23.76896</v>
      </c>
      <c r="I98" s="75">
        <v>18.74399</v>
      </c>
      <c r="J98" s="75">
        <v>29.6495</v>
      </c>
      <c r="K98" s="72">
        <v>11.718102096179219</v>
      </c>
    </row>
    <row r="99" spans="1:11" x14ac:dyDescent="0.25">
      <c r="A99" s="66" t="s">
        <v>303</v>
      </c>
      <c r="B99" s="66" t="s">
        <v>305</v>
      </c>
      <c r="C99" s="66" t="s">
        <v>111</v>
      </c>
      <c r="D99" s="73">
        <f t="shared" si="3"/>
        <v>19.265519999999999</v>
      </c>
      <c r="E99" s="73">
        <f t="shared" si="4"/>
        <v>15.28237</v>
      </c>
      <c r="F99" s="73">
        <f t="shared" si="5"/>
        <v>23.992809999999999</v>
      </c>
      <c r="G99" s="75"/>
      <c r="H99" s="72">
        <v>19.265519999999999</v>
      </c>
      <c r="I99" s="75">
        <v>15.28237</v>
      </c>
      <c r="J99" s="75">
        <v>23.992809999999999</v>
      </c>
      <c r="K99" s="72">
        <v>11.522102699537829</v>
      </c>
    </row>
    <row r="100" spans="1:11" x14ac:dyDescent="0.25">
      <c r="A100" s="66" t="s">
        <v>303</v>
      </c>
      <c r="B100" s="66" t="s">
        <v>305</v>
      </c>
      <c r="C100" s="66" t="s">
        <v>119</v>
      </c>
      <c r="D100" s="73">
        <f t="shared" si="3"/>
        <v>26.30265</v>
      </c>
      <c r="E100" s="73">
        <f t="shared" si="4"/>
        <v>20.532889999999998</v>
      </c>
      <c r="F100" s="73">
        <f t="shared" si="5"/>
        <v>33.020049999999998</v>
      </c>
      <c r="G100" s="75"/>
      <c r="H100" s="72">
        <v>26.30265</v>
      </c>
      <c r="I100" s="75">
        <v>20.532889999999998</v>
      </c>
      <c r="J100" s="75">
        <v>33.020049999999998</v>
      </c>
      <c r="K100" s="72">
        <v>12.143479839483854</v>
      </c>
    </row>
    <row r="101" spans="1:11" x14ac:dyDescent="0.25">
      <c r="A101" s="66" t="s">
        <v>303</v>
      </c>
      <c r="B101" s="66" t="s">
        <v>305</v>
      </c>
      <c r="C101" s="66" t="s">
        <v>132</v>
      </c>
      <c r="D101" s="73">
        <f t="shared" si="3"/>
        <v>25.324210000000001</v>
      </c>
      <c r="E101" s="73">
        <f t="shared" si="4"/>
        <v>18.432649999999999</v>
      </c>
      <c r="F101" s="73">
        <f t="shared" si="5"/>
        <v>33.726979999999998</v>
      </c>
      <c r="G101" s="75"/>
      <c r="H101" s="72">
        <v>25.324210000000001</v>
      </c>
      <c r="I101" s="75">
        <v>18.432649999999999</v>
      </c>
      <c r="J101" s="75">
        <v>33.726979999999998</v>
      </c>
      <c r="K101" s="72">
        <v>15.462278981259436</v>
      </c>
    </row>
    <row r="102" spans="1:11" x14ac:dyDescent="0.25">
      <c r="A102" s="66" t="s">
        <v>303</v>
      </c>
      <c r="B102" s="66" t="s">
        <v>305</v>
      </c>
      <c r="C102" s="66" t="s">
        <v>134</v>
      </c>
      <c r="D102" s="73">
        <f t="shared" si="3"/>
        <v>23.92774</v>
      </c>
      <c r="E102" s="73">
        <f t="shared" si="4"/>
        <v>19.80585</v>
      </c>
      <c r="F102" s="73">
        <f t="shared" si="5"/>
        <v>28.601500000000001</v>
      </c>
      <c r="G102" s="75"/>
      <c r="H102" s="72">
        <v>23.92774</v>
      </c>
      <c r="I102" s="75">
        <v>19.80585</v>
      </c>
      <c r="J102" s="75">
        <v>28.601500000000001</v>
      </c>
      <c r="K102" s="72">
        <v>9.3841750202902574</v>
      </c>
    </row>
    <row r="103" spans="1:11" x14ac:dyDescent="0.25">
      <c r="A103" s="66" t="s">
        <v>303</v>
      </c>
      <c r="B103" s="66" t="s">
        <v>305</v>
      </c>
      <c r="C103" s="66" t="s">
        <v>143</v>
      </c>
      <c r="D103" s="73">
        <f t="shared" si="3"/>
        <v>21.463930000000001</v>
      </c>
      <c r="E103" s="73">
        <f t="shared" si="4"/>
        <v>17.511579999999999</v>
      </c>
      <c r="F103" s="73">
        <f t="shared" si="5"/>
        <v>26.026859999999999</v>
      </c>
      <c r="G103" s="75"/>
      <c r="H103" s="72">
        <v>21.463930000000001</v>
      </c>
      <c r="I103" s="75">
        <v>17.511579999999999</v>
      </c>
      <c r="J103" s="75">
        <v>26.026859999999999</v>
      </c>
      <c r="K103" s="72">
        <v>10.120122456605102</v>
      </c>
    </row>
    <row r="104" spans="1:11" x14ac:dyDescent="0.25">
      <c r="A104" s="66" t="s">
        <v>303</v>
      </c>
      <c r="B104" s="66" t="s">
        <v>305</v>
      </c>
      <c r="C104" s="66" t="s">
        <v>145</v>
      </c>
      <c r="D104" s="73">
        <f t="shared" si="3"/>
        <v>22.623380000000001</v>
      </c>
      <c r="E104" s="73">
        <f t="shared" si="4"/>
        <v>18.119509999999998</v>
      </c>
      <c r="F104" s="73">
        <f t="shared" si="5"/>
        <v>27.865749999999998</v>
      </c>
      <c r="G104" s="75"/>
      <c r="H104" s="72">
        <v>22.623380000000001</v>
      </c>
      <c r="I104" s="75">
        <v>18.119509999999998</v>
      </c>
      <c r="J104" s="75">
        <v>27.865749999999998</v>
      </c>
      <c r="K104" s="72">
        <v>10.99533314650596</v>
      </c>
    </row>
    <row r="105" spans="1:11" x14ac:dyDescent="0.25">
      <c r="A105" s="66" t="s">
        <v>303</v>
      </c>
      <c r="B105" s="66" t="s">
        <v>305</v>
      </c>
      <c r="C105" s="66" t="s">
        <v>146</v>
      </c>
      <c r="D105" s="73">
        <f t="shared" si="3"/>
        <v>25.614719999999998</v>
      </c>
      <c r="E105" s="73">
        <f t="shared" si="4"/>
        <v>20.61402</v>
      </c>
      <c r="F105" s="73">
        <f t="shared" si="5"/>
        <v>31.34947</v>
      </c>
      <c r="G105" s="75"/>
      <c r="H105" s="72">
        <v>25.614719999999998</v>
      </c>
      <c r="I105" s="75">
        <v>20.61402</v>
      </c>
      <c r="J105" s="75">
        <v>31.34947</v>
      </c>
      <c r="K105" s="72">
        <v>10.710240049471555</v>
      </c>
    </row>
    <row r="106" spans="1:11" x14ac:dyDescent="0.25">
      <c r="A106" s="66" t="s">
        <v>303</v>
      </c>
      <c r="B106" s="66" t="s">
        <v>305</v>
      </c>
      <c r="C106" s="66" t="s">
        <v>151</v>
      </c>
      <c r="D106" s="73">
        <f t="shared" si="3"/>
        <v>23.678059999999999</v>
      </c>
      <c r="E106" s="73">
        <f t="shared" si="4"/>
        <v>19.22139</v>
      </c>
      <c r="F106" s="73">
        <f t="shared" si="5"/>
        <v>28.79965</v>
      </c>
      <c r="G106" s="75"/>
      <c r="H106" s="72">
        <v>23.678059999999999</v>
      </c>
      <c r="I106" s="75">
        <v>19.22139</v>
      </c>
      <c r="J106" s="75">
        <v>28.79965</v>
      </c>
      <c r="K106" s="72">
        <v>10.327915378202439</v>
      </c>
    </row>
    <row r="107" spans="1:11" x14ac:dyDescent="0.25">
      <c r="A107" s="66" t="s">
        <v>303</v>
      </c>
      <c r="B107" s="66" t="s">
        <v>305</v>
      </c>
      <c r="C107" s="66" t="s">
        <v>153</v>
      </c>
      <c r="D107" s="73">
        <f t="shared" si="3"/>
        <v>27.937100000000001</v>
      </c>
      <c r="E107" s="73">
        <f t="shared" si="4"/>
        <v>22.049109999999999</v>
      </c>
      <c r="F107" s="73">
        <f t="shared" si="5"/>
        <v>34.69755</v>
      </c>
      <c r="G107" s="75"/>
      <c r="H107" s="72">
        <v>27.937100000000001</v>
      </c>
      <c r="I107" s="75">
        <v>22.049109999999999</v>
      </c>
      <c r="J107" s="75">
        <v>34.69755</v>
      </c>
      <c r="K107" s="72">
        <v>11.58759856964395</v>
      </c>
    </row>
    <row r="108" spans="1:11" x14ac:dyDescent="0.25">
      <c r="A108" s="66" t="s">
        <v>303</v>
      </c>
      <c r="B108" s="66" t="s">
        <v>305</v>
      </c>
      <c r="C108" s="66" t="s">
        <v>158</v>
      </c>
      <c r="D108" s="73">
        <f t="shared" si="3"/>
        <v>20.67183</v>
      </c>
      <c r="E108" s="73">
        <f t="shared" si="4"/>
        <v>16.69922</v>
      </c>
      <c r="F108" s="73">
        <f t="shared" si="5"/>
        <v>25.302420000000001</v>
      </c>
      <c r="G108" s="75"/>
      <c r="H108" s="72">
        <v>20.67183</v>
      </c>
      <c r="I108" s="75">
        <v>16.69922</v>
      </c>
      <c r="J108" s="75">
        <v>25.302420000000001</v>
      </c>
      <c r="K108" s="72">
        <v>10.613196799702783</v>
      </c>
    </row>
    <row r="109" spans="1:11" x14ac:dyDescent="0.25">
      <c r="A109" s="66" t="s">
        <v>303</v>
      </c>
      <c r="B109" s="66" t="s">
        <v>305</v>
      </c>
      <c r="C109" s="66" t="s">
        <v>175</v>
      </c>
      <c r="D109" s="73">
        <f t="shared" si="3"/>
        <v>22.882850000000001</v>
      </c>
      <c r="E109" s="73">
        <f t="shared" si="4"/>
        <v>18.673749999999998</v>
      </c>
      <c r="F109" s="73">
        <f t="shared" si="5"/>
        <v>27.71734</v>
      </c>
      <c r="G109" s="75"/>
      <c r="H109" s="72">
        <v>22.882850000000001</v>
      </c>
      <c r="I109" s="75">
        <v>18.673749999999998</v>
      </c>
      <c r="J109" s="75">
        <v>27.71734</v>
      </c>
      <c r="K109" s="72">
        <v>10.086794258582298</v>
      </c>
    </row>
    <row r="110" spans="1:11" x14ac:dyDescent="0.25">
      <c r="A110" s="66" t="s">
        <v>303</v>
      </c>
      <c r="B110" s="66" t="s">
        <v>305</v>
      </c>
      <c r="C110" s="66" t="s">
        <v>177</v>
      </c>
      <c r="D110" s="73">
        <f t="shared" si="3"/>
        <v>27.462260000000001</v>
      </c>
      <c r="E110" s="73">
        <f t="shared" si="4"/>
        <v>22.535350000000001</v>
      </c>
      <c r="F110" s="73">
        <f t="shared" si="5"/>
        <v>33.007379999999998</v>
      </c>
      <c r="G110" s="75"/>
      <c r="H110" s="72">
        <v>27.462260000000001</v>
      </c>
      <c r="I110" s="75">
        <v>22.535350000000001</v>
      </c>
      <c r="J110" s="75">
        <v>33.007379999999998</v>
      </c>
      <c r="K110" s="72">
        <v>9.7479668461372064</v>
      </c>
    </row>
    <row r="111" spans="1:11" x14ac:dyDescent="0.25">
      <c r="A111" s="66" t="s">
        <v>303</v>
      </c>
      <c r="B111" s="66" t="s">
        <v>305</v>
      </c>
      <c r="C111" s="66" t="s">
        <v>178</v>
      </c>
      <c r="D111" s="73">
        <f t="shared" si="3"/>
        <v>27.146540000000002</v>
      </c>
      <c r="E111" s="73">
        <f t="shared" si="4"/>
        <v>21.459949999999999</v>
      </c>
      <c r="F111" s="73">
        <f t="shared" si="5"/>
        <v>33.693559999999998</v>
      </c>
      <c r="G111" s="75"/>
      <c r="H111" s="72">
        <v>27.146540000000002</v>
      </c>
      <c r="I111" s="75">
        <v>21.459949999999999</v>
      </c>
      <c r="J111" s="75">
        <v>33.693559999999998</v>
      </c>
      <c r="K111" s="72">
        <v>11.528791514498717</v>
      </c>
    </row>
    <row r="112" spans="1:11" x14ac:dyDescent="0.25">
      <c r="A112" s="66" t="s">
        <v>303</v>
      </c>
      <c r="B112" s="66" t="s">
        <v>305</v>
      </c>
      <c r="C112" s="66" t="s">
        <v>182</v>
      </c>
      <c r="D112" s="73">
        <f t="shared" si="3"/>
        <v>23.834399999999999</v>
      </c>
      <c r="E112" s="73">
        <f t="shared" si="4"/>
        <v>22.407139999999998</v>
      </c>
      <c r="F112" s="73">
        <f t="shared" si="5"/>
        <v>25.322900000000001</v>
      </c>
      <c r="G112" s="75"/>
      <c r="H112" s="72">
        <v>23.834399999999999</v>
      </c>
      <c r="I112" s="75">
        <v>22.407139999999998</v>
      </c>
      <c r="J112" s="75">
        <v>25.322900000000001</v>
      </c>
      <c r="K112" s="72">
        <v>3.1204922297183906</v>
      </c>
    </row>
    <row r="113" spans="1:11" x14ac:dyDescent="0.25">
      <c r="A113" s="66" t="s">
        <v>303</v>
      </c>
      <c r="B113" s="66" t="s">
        <v>305</v>
      </c>
      <c r="C113" s="66" t="s">
        <v>108</v>
      </c>
      <c r="D113" s="73">
        <f t="shared" si="3"/>
        <v>25.343859999999999</v>
      </c>
      <c r="E113" s="73">
        <f t="shared" si="4"/>
        <v>19.675619999999999</v>
      </c>
      <c r="F113" s="73">
        <f t="shared" si="5"/>
        <v>31.994620000000001</v>
      </c>
      <c r="G113" s="75"/>
      <c r="H113" s="72">
        <v>25.343859999999999</v>
      </c>
      <c r="I113" s="75">
        <v>19.675619999999999</v>
      </c>
      <c r="J113" s="75">
        <v>31.994620000000001</v>
      </c>
      <c r="K113" s="72">
        <v>12.426824485299399</v>
      </c>
    </row>
    <row r="114" spans="1:11" x14ac:dyDescent="0.25">
      <c r="A114" s="66" t="s">
        <v>303</v>
      </c>
      <c r="B114" s="66" t="s">
        <v>305</v>
      </c>
      <c r="C114" s="66" t="s">
        <v>114</v>
      </c>
      <c r="D114" s="73">
        <f t="shared" si="3"/>
        <v>30.201509999999999</v>
      </c>
      <c r="E114" s="73">
        <f t="shared" si="4"/>
        <v>24.360579999999999</v>
      </c>
      <c r="F114" s="73">
        <f t="shared" si="5"/>
        <v>36.762250000000002</v>
      </c>
      <c r="G114" s="75"/>
      <c r="H114" s="72">
        <v>30.201509999999999</v>
      </c>
      <c r="I114" s="75">
        <v>24.360579999999999</v>
      </c>
      <c r="J114" s="75">
        <v>36.762250000000002</v>
      </c>
      <c r="K114" s="72">
        <v>10.5129412403552</v>
      </c>
    </row>
    <row r="115" spans="1:11" x14ac:dyDescent="0.25">
      <c r="A115" s="66" t="s">
        <v>303</v>
      </c>
      <c r="B115" s="66" t="s">
        <v>305</v>
      </c>
      <c r="C115" s="66" t="s">
        <v>115</v>
      </c>
      <c r="D115" s="73">
        <f t="shared" si="3"/>
        <v>25.21583</v>
      </c>
      <c r="E115" s="73">
        <f t="shared" si="4"/>
        <v>20.819199999999999</v>
      </c>
      <c r="F115" s="73">
        <f t="shared" si="5"/>
        <v>30.186969999999999</v>
      </c>
      <c r="G115" s="75"/>
      <c r="H115" s="72">
        <v>25.21583</v>
      </c>
      <c r="I115" s="75">
        <v>20.819199999999999</v>
      </c>
      <c r="J115" s="75">
        <v>30.186969999999999</v>
      </c>
      <c r="K115" s="72">
        <v>9.4875837916102697</v>
      </c>
    </row>
    <row r="116" spans="1:11" x14ac:dyDescent="0.25">
      <c r="A116" s="66" t="s">
        <v>303</v>
      </c>
      <c r="B116" s="66" t="s">
        <v>305</v>
      </c>
      <c r="C116" s="66" t="s">
        <v>121</v>
      </c>
      <c r="D116" s="73">
        <f t="shared" si="3"/>
        <v>26.130310000000001</v>
      </c>
      <c r="E116" s="73">
        <f t="shared" si="4"/>
        <v>21.63531</v>
      </c>
      <c r="F116" s="73">
        <f t="shared" si="5"/>
        <v>31.187529999999999</v>
      </c>
      <c r="G116" s="75"/>
      <c r="H116" s="72">
        <v>26.130310000000001</v>
      </c>
      <c r="I116" s="75">
        <v>21.63531</v>
      </c>
      <c r="J116" s="75">
        <v>31.187529999999999</v>
      </c>
      <c r="K116" s="72">
        <v>9.338266557113176</v>
      </c>
    </row>
    <row r="117" spans="1:11" x14ac:dyDescent="0.25">
      <c r="A117" s="66" t="s">
        <v>303</v>
      </c>
      <c r="B117" s="66" t="s">
        <v>305</v>
      </c>
      <c r="C117" s="66" t="s">
        <v>123</v>
      </c>
      <c r="D117" s="73">
        <f t="shared" si="3"/>
        <v>21.278849999999998</v>
      </c>
      <c r="E117" s="73">
        <f t="shared" si="4"/>
        <v>17.222639999999998</v>
      </c>
      <c r="F117" s="73">
        <f t="shared" si="5"/>
        <v>25.990400000000001</v>
      </c>
      <c r="G117" s="75"/>
      <c r="H117" s="72">
        <v>21.278849999999998</v>
      </c>
      <c r="I117" s="75">
        <v>17.222639999999998</v>
      </c>
      <c r="J117" s="75">
        <v>25.990400000000001</v>
      </c>
      <c r="K117" s="72">
        <v>10.509332036270758</v>
      </c>
    </row>
    <row r="118" spans="1:11" x14ac:dyDescent="0.25">
      <c r="A118" s="66" t="s">
        <v>303</v>
      </c>
      <c r="B118" s="66" t="s">
        <v>305</v>
      </c>
      <c r="C118" s="66" t="s">
        <v>127</v>
      </c>
      <c r="D118" s="73">
        <f t="shared" si="3"/>
        <v>18.293399999999998</v>
      </c>
      <c r="E118" s="73">
        <f t="shared" si="4"/>
        <v>14.10857</v>
      </c>
      <c r="F118" s="73">
        <f t="shared" si="5"/>
        <v>23.381609999999998</v>
      </c>
      <c r="G118" s="75"/>
      <c r="H118" s="72">
        <v>18.293399999999998</v>
      </c>
      <c r="I118" s="75">
        <v>14.10857</v>
      </c>
      <c r="J118" s="75">
        <v>23.381609999999998</v>
      </c>
      <c r="K118" s="72">
        <v>12.907332699224858</v>
      </c>
    </row>
    <row r="119" spans="1:11" x14ac:dyDescent="0.25">
      <c r="A119" s="66" t="s">
        <v>303</v>
      </c>
      <c r="B119" s="66" t="s">
        <v>305</v>
      </c>
      <c r="C119" s="66" t="s">
        <v>136</v>
      </c>
      <c r="D119" s="73">
        <f t="shared" si="3"/>
        <v>20.786650000000002</v>
      </c>
      <c r="E119" s="73">
        <f t="shared" si="4"/>
        <v>16.53979</v>
      </c>
      <c r="F119" s="73">
        <f t="shared" si="5"/>
        <v>25.78706</v>
      </c>
      <c r="G119" s="75"/>
      <c r="H119" s="72">
        <v>20.786650000000002</v>
      </c>
      <c r="I119" s="75">
        <v>16.53979</v>
      </c>
      <c r="J119" s="75">
        <v>25.78706</v>
      </c>
      <c r="K119" s="72">
        <v>11.344199281750546</v>
      </c>
    </row>
    <row r="120" spans="1:11" x14ac:dyDescent="0.25">
      <c r="A120" s="66" t="s">
        <v>303</v>
      </c>
      <c r="B120" s="66" t="s">
        <v>305</v>
      </c>
      <c r="C120" s="66" t="s">
        <v>154</v>
      </c>
      <c r="D120" s="73">
        <f t="shared" si="3"/>
        <v>30.493490000000001</v>
      </c>
      <c r="E120" s="73">
        <f t="shared" si="4"/>
        <v>23.545339999999999</v>
      </c>
      <c r="F120" s="73">
        <f t="shared" si="5"/>
        <v>38.46058</v>
      </c>
      <c r="G120" s="75"/>
      <c r="H120" s="72">
        <v>30.493490000000001</v>
      </c>
      <c r="I120" s="75">
        <v>23.545339999999999</v>
      </c>
      <c r="J120" s="75">
        <v>38.46058</v>
      </c>
      <c r="K120" s="72">
        <v>12.545530209890702</v>
      </c>
    </row>
    <row r="121" spans="1:11" x14ac:dyDescent="0.25">
      <c r="A121" s="66" t="s">
        <v>303</v>
      </c>
      <c r="B121" s="66" t="s">
        <v>305</v>
      </c>
      <c r="C121" s="66" t="s">
        <v>160</v>
      </c>
      <c r="D121" s="73">
        <f t="shared" si="3"/>
        <v>32.938130000000001</v>
      </c>
      <c r="E121" s="73">
        <f t="shared" si="4"/>
        <v>23.98095</v>
      </c>
      <c r="F121" s="73">
        <f t="shared" si="5"/>
        <v>43.333779999999997</v>
      </c>
      <c r="G121" s="75"/>
      <c r="H121" s="72">
        <v>32.938130000000001</v>
      </c>
      <c r="I121" s="75">
        <v>23.98095</v>
      </c>
      <c r="J121" s="75">
        <v>43.333779999999997</v>
      </c>
      <c r="K121" s="72">
        <v>15.144390407105687</v>
      </c>
    </row>
    <row r="122" spans="1:11" x14ac:dyDescent="0.25">
      <c r="A122" s="66" t="s">
        <v>303</v>
      </c>
      <c r="B122" s="66" t="s">
        <v>305</v>
      </c>
      <c r="C122" s="66" t="s">
        <v>165</v>
      </c>
      <c r="D122" s="73">
        <f t="shared" si="3"/>
        <v>27.446300000000001</v>
      </c>
      <c r="E122" s="73">
        <f t="shared" si="4"/>
        <v>21.719460000000002</v>
      </c>
      <c r="F122" s="73">
        <f t="shared" si="5"/>
        <v>34.026769999999999</v>
      </c>
      <c r="G122" s="75"/>
      <c r="H122" s="72">
        <v>27.446300000000001</v>
      </c>
      <c r="I122" s="75">
        <v>21.719460000000002</v>
      </c>
      <c r="J122" s="75">
        <v>34.026769999999999</v>
      </c>
      <c r="K122" s="72">
        <v>11.472070916662719</v>
      </c>
    </row>
    <row r="123" spans="1:11" x14ac:dyDescent="0.25">
      <c r="A123" s="66" t="s">
        <v>303</v>
      </c>
      <c r="B123" s="66" t="s">
        <v>305</v>
      </c>
      <c r="C123" s="66" t="s">
        <v>183</v>
      </c>
      <c r="D123" s="73">
        <f t="shared" si="3"/>
        <v>25.309550000000002</v>
      </c>
      <c r="E123" s="73">
        <f t="shared" si="4"/>
        <v>23.27552</v>
      </c>
      <c r="F123" s="73">
        <f t="shared" si="5"/>
        <v>27.457709999999999</v>
      </c>
      <c r="G123" s="75"/>
      <c r="H123" s="72">
        <v>25.309550000000002</v>
      </c>
      <c r="I123" s="75">
        <v>23.27552</v>
      </c>
      <c r="J123" s="75">
        <v>27.457709999999999</v>
      </c>
      <c r="K123" s="72">
        <v>4.215377199515598</v>
      </c>
    </row>
    <row r="124" spans="1:11" x14ac:dyDescent="0.25">
      <c r="A124" s="66" t="s">
        <v>303</v>
      </c>
      <c r="B124" s="66" t="s">
        <v>305</v>
      </c>
      <c r="C124" s="66" t="s">
        <v>117</v>
      </c>
      <c r="D124" s="73">
        <f t="shared" si="3"/>
        <v>20.790990000000001</v>
      </c>
      <c r="E124" s="73">
        <f t="shared" si="4"/>
        <v>17.122869999999999</v>
      </c>
      <c r="F124" s="73">
        <f t="shared" si="5"/>
        <v>25.00779</v>
      </c>
      <c r="G124" s="75"/>
      <c r="H124" s="72">
        <v>20.790990000000001</v>
      </c>
      <c r="I124" s="75">
        <v>17.122869999999999</v>
      </c>
      <c r="J124" s="75">
        <v>25.00779</v>
      </c>
      <c r="K124" s="72">
        <v>9.6708333754188711</v>
      </c>
    </row>
    <row r="125" spans="1:11" x14ac:dyDescent="0.25">
      <c r="A125" s="66" t="s">
        <v>303</v>
      </c>
      <c r="B125" s="66" t="s">
        <v>305</v>
      </c>
      <c r="C125" s="66" t="s">
        <v>118</v>
      </c>
      <c r="D125" s="73">
        <f t="shared" si="3"/>
        <v>27.575279999999999</v>
      </c>
      <c r="E125" s="73">
        <f t="shared" si="4"/>
        <v>21.873100000000001</v>
      </c>
      <c r="F125" s="73">
        <f t="shared" si="5"/>
        <v>34.114879999999999</v>
      </c>
      <c r="G125" s="75"/>
      <c r="H125" s="72">
        <v>27.575279999999999</v>
      </c>
      <c r="I125" s="75">
        <v>21.873100000000001</v>
      </c>
      <c r="J125" s="75">
        <v>34.114879999999999</v>
      </c>
      <c r="K125" s="72">
        <v>11.357237351715014</v>
      </c>
    </row>
    <row r="126" spans="1:11" x14ac:dyDescent="0.25">
      <c r="A126" s="66" t="s">
        <v>303</v>
      </c>
      <c r="B126" s="66" t="s">
        <v>305</v>
      </c>
      <c r="C126" s="66" t="s">
        <v>124</v>
      </c>
      <c r="D126" s="73">
        <f t="shared" si="3"/>
        <v>22.882989999999999</v>
      </c>
      <c r="E126" s="73">
        <f t="shared" si="4"/>
        <v>18.8706</v>
      </c>
      <c r="F126" s="73">
        <f t="shared" si="5"/>
        <v>27.459759999999999</v>
      </c>
      <c r="G126" s="75"/>
      <c r="H126" s="72">
        <v>22.882989999999999</v>
      </c>
      <c r="I126" s="75">
        <v>18.8706</v>
      </c>
      <c r="J126" s="75">
        <v>27.459759999999999</v>
      </c>
      <c r="K126" s="72">
        <v>9.5781189433723473</v>
      </c>
    </row>
    <row r="127" spans="1:11" x14ac:dyDescent="0.25">
      <c r="A127" s="66" t="s">
        <v>303</v>
      </c>
      <c r="B127" s="66" t="s">
        <v>305</v>
      </c>
      <c r="C127" s="66" t="s">
        <v>128</v>
      </c>
      <c r="D127" s="73">
        <f t="shared" si="3"/>
        <v>27.892959999999999</v>
      </c>
      <c r="E127" s="73">
        <f t="shared" si="4"/>
        <v>21.871960000000001</v>
      </c>
      <c r="F127" s="73">
        <f t="shared" si="5"/>
        <v>34.832470000000001</v>
      </c>
      <c r="G127" s="75"/>
      <c r="H127" s="72">
        <v>27.892959999999999</v>
      </c>
      <c r="I127" s="75">
        <v>21.871960000000001</v>
      </c>
      <c r="J127" s="75">
        <v>34.832470000000001</v>
      </c>
      <c r="K127" s="72">
        <v>11.892821701246481</v>
      </c>
    </row>
    <row r="128" spans="1:11" x14ac:dyDescent="0.25">
      <c r="A128" s="66" t="s">
        <v>303</v>
      </c>
      <c r="B128" s="66" t="s">
        <v>305</v>
      </c>
      <c r="C128" s="66" t="s">
        <v>156</v>
      </c>
      <c r="D128" s="73">
        <f t="shared" si="3"/>
        <v>28.768180000000001</v>
      </c>
      <c r="E128" s="73">
        <f t="shared" si="4"/>
        <v>23.661210000000001</v>
      </c>
      <c r="F128" s="73">
        <f t="shared" si="5"/>
        <v>34.479579999999999</v>
      </c>
      <c r="G128" s="75"/>
      <c r="H128" s="72">
        <v>28.768180000000001</v>
      </c>
      <c r="I128" s="75">
        <v>23.661210000000001</v>
      </c>
      <c r="J128" s="75">
        <v>34.479579999999999</v>
      </c>
      <c r="K128" s="72">
        <v>9.6161140537913763</v>
      </c>
    </row>
    <row r="129" spans="1:11" x14ac:dyDescent="0.25">
      <c r="A129" s="66" t="s">
        <v>303</v>
      </c>
      <c r="B129" s="66" t="s">
        <v>305</v>
      </c>
      <c r="C129" s="66" t="s">
        <v>162</v>
      </c>
      <c r="D129" s="73">
        <f t="shared" si="3"/>
        <v>28.284230000000001</v>
      </c>
      <c r="E129" s="73">
        <f t="shared" si="4"/>
        <v>21.726949999999999</v>
      </c>
      <c r="F129" s="73">
        <f t="shared" si="5"/>
        <v>35.912529999999997</v>
      </c>
      <c r="G129" s="75"/>
      <c r="H129" s="72">
        <v>28.284230000000001</v>
      </c>
      <c r="I129" s="75">
        <v>21.726949999999999</v>
      </c>
      <c r="J129" s="75">
        <v>35.912529999999997</v>
      </c>
      <c r="K129" s="72">
        <v>12.848014600362109</v>
      </c>
    </row>
    <row r="130" spans="1:11" x14ac:dyDescent="0.25">
      <c r="A130" s="66" t="s">
        <v>303</v>
      </c>
      <c r="B130" s="66" t="s">
        <v>305</v>
      </c>
      <c r="C130" s="66" t="s">
        <v>164</v>
      </c>
      <c r="D130" s="73">
        <f t="shared" ref="D130:D193" si="6">IF(K130&gt;=50," ",H130)</f>
        <v>26.57085</v>
      </c>
      <c r="E130" s="73">
        <f t="shared" si="4"/>
        <v>20.038489999999999</v>
      </c>
      <c r="F130" s="73">
        <f t="shared" si="5"/>
        <v>34.318750000000001</v>
      </c>
      <c r="G130" s="75"/>
      <c r="H130" s="72">
        <v>26.57085</v>
      </c>
      <c r="I130" s="75">
        <v>20.038489999999999</v>
      </c>
      <c r="J130" s="75">
        <v>34.318750000000001</v>
      </c>
      <c r="K130" s="72">
        <v>13.759480784393425</v>
      </c>
    </row>
    <row r="131" spans="1:11" x14ac:dyDescent="0.25">
      <c r="A131" s="66" t="s">
        <v>303</v>
      </c>
      <c r="B131" s="66" t="s">
        <v>305</v>
      </c>
      <c r="C131" s="66" t="s">
        <v>167</v>
      </c>
      <c r="D131" s="73">
        <f>IF(K131&gt;=50," ",H131)</f>
        <v>26.701879999999999</v>
      </c>
      <c r="E131" s="73">
        <f t="shared" ref="E131:E194" si="7">IF(K131&gt;=50," ",I131)</f>
        <v>21.48133</v>
      </c>
      <c r="F131" s="73">
        <f t="shared" ref="F131:F194" si="8">IF(K131&gt;=50," ",J131)</f>
        <v>32.663379999999997</v>
      </c>
      <c r="G131" s="75"/>
      <c r="H131" s="72">
        <v>26.701879999999999</v>
      </c>
      <c r="I131" s="75">
        <v>21.48133</v>
      </c>
      <c r="J131" s="75">
        <v>32.663379999999997</v>
      </c>
      <c r="K131" s="72">
        <v>10.705444710260101</v>
      </c>
    </row>
    <row r="132" spans="1:11" x14ac:dyDescent="0.25">
      <c r="A132" s="66" t="s">
        <v>303</v>
      </c>
      <c r="B132" s="66" t="s">
        <v>305</v>
      </c>
      <c r="C132" s="66" t="s">
        <v>171</v>
      </c>
      <c r="D132" s="73">
        <f t="shared" si="6"/>
        <v>23.442789999999999</v>
      </c>
      <c r="E132" s="73">
        <f t="shared" si="7"/>
        <v>19.41667</v>
      </c>
      <c r="F132" s="73">
        <f t="shared" si="8"/>
        <v>28.013529999999999</v>
      </c>
      <c r="G132" s="75"/>
      <c r="H132" s="72">
        <v>23.442789999999999</v>
      </c>
      <c r="I132" s="75">
        <v>19.41667</v>
      </c>
      <c r="J132" s="75">
        <v>28.013529999999999</v>
      </c>
      <c r="K132" s="72">
        <v>9.3591974334112962</v>
      </c>
    </row>
    <row r="133" spans="1:11" x14ac:dyDescent="0.25">
      <c r="A133" s="66" t="s">
        <v>303</v>
      </c>
      <c r="B133" s="66" t="s">
        <v>305</v>
      </c>
      <c r="C133" s="66" t="s">
        <v>184</v>
      </c>
      <c r="D133" s="73">
        <f t="shared" si="6"/>
        <v>26.53126</v>
      </c>
      <c r="E133" s="73">
        <f t="shared" si="7"/>
        <v>22.754429999999999</v>
      </c>
      <c r="F133" s="73">
        <f t="shared" si="8"/>
        <v>30.685949999999998</v>
      </c>
      <c r="G133" s="75"/>
      <c r="H133" s="72">
        <v>26.53126</v>
      </c>
      <c r="I133" s="75">
        <v>22.754429999999999</v>
      </c>
      <c r="J133" s="75">
        <v>30.685949999999998</v>
      </c>
      <c r="K133" s="72">
        <v>7.6329582537730962</v>
      </c>
    </row>
    <row r="134" spans="1:11" x14ac:dyDescent="0.25">
      <c r="A134" s="66" t="s">
        <v>303</v>
      </c>
      <c r="B134" s="66" t="s">
        <v>305</v>
      </c>
      <c r="C134" s="66" t="s">
        <v>106</v>
      </c>
      <c r="D134" s="73">
        <f t="shared" si="6"/>
        <v>36.785350000000001</v>
      </c>
      <c r="E134" s="73">
        <f t="shared" si="7"/>
        <v>26.786960000000001</v>
      </c>
      <c r="F134" s="73">
        <f t="shared" si="8"/>
        <v>48.065620000000003</v>
      </c>
      <c r="G134" s="75"/>
      <c r="H134" s="72">
        <v>36.785350000000001</v>
      </c>
      <c r="I134" s="75">
        <v>26.786960000000001</v>
      </c>
      <c r="J134" s="75">
        <v>48.065620000000003</v>
      </c>
      <c r="K134" s="72">
        <v>14.958995904619638</v>
      </c>
    </row>
    <row r="135" spans="1:11" x14ac:dyDescent="0.25">
      <c r="A135" s="66" t="s">
        <v>303</v>
      </c>
      <c r="B135" s="66" t="s">
        <v>305</v>
      </c>
      <c r="C135" s="66" t="s">
        <v>107</v>
      </c>
      <c r="D135" s="73">
        <f t="shared" si="6"/>
        <v>19.42625</v>
      </c>
      <c r="E135" s="73">
        <f t="shared" si="7"/>
        <v>15.49522</v>
      </c>
      <c r="F135" s="73">
        <f t="shared" si="8"/>
        <v>24.070499999999999</v>
      </c>
      <c r="G135" s="75"/>
      <c r="H135" s="72">
        <v>19.42625</v>
      </c>
      <c r="I135" s="75">
        <v>15.49522</v>
      </c>
      <c r="J135" s="75">
        <v>24.070499999999999</v>
      </c>
      <c r="K135" s="72">
        <v>11.247626278875233</v>
      </c>
    </row>
    <row r="136" spans="1:11" x14ac:dyDescent="0.25">
      <c r="A136" s="66" t="s">
        <v>303</v>
      </c>
      <c r="B136" s="66" t="s">
        <v>305</v>
      </c>
      <c r="C136" s="66" t="s">
        <v>120</v>
      </c>
      <c r="D136" s="73">
        <f t="shared" si="6"/>
        <v>28.014050000000001</v>
      </c>
      <c r="E136" s="73">
        <f t="shared" si="7"/>
        <v>20.011050000000001</v>
      </c>
      <c r="F136" s="73">
        <f t="shared" si="8"/>
        <v>37.708820000000003</v>
      </c>
      <c r="G136" s="75"/>
      <c r="H136" s="72">
        <v>28.014050000000001</v>
      </c>
      <c r="I136" s="75">
        <v>20.011050000000001</v>
      </c>
      <c r="J136" s="75">
        <v>37.708820000000003</v>
      </c>
      <c r="K136" s="72">
        <v>16.22025019588385</v>
      </c>
    </row>
    <row r="137" spans="1:11" x14ac:dyDescent="0.25">
      <c r="A137" s="66" t="s">
        <v>303</v>
      </c>
      <c r="B137" s="66" t="s">
        <v>305</v>
      </c>
      <c r="C137" s="66" t="s">
        <v>138</v>
      </c>
      <c r="D137" s="73">
        <f t="shared" si="6"/>
        <v>22.670500000000001</v>
      </c>
      <c r="E137" s="73">
        <f t="shared" si="7"/>
        <v>17.19435</v>
      </c>
      <c r="F137" s="73">
        <f t="shared" si="8"/>
        <v>29.274149999999999</v>
      </c>
      <c r="G137" s="75"/>
      <c r="H137" s="72">
        <v>22.670500000000001</v>
      </c>
      <c r="I137" s="75">
        <v>17.19435</v>
      </c>
      <c r="J137" s="75">
        <v>29.274149999999999</v>
      </c>
      <c r="K137" s="72">
        <v>13.601601199797091</v>
      </c>
    </row>
    <row r="138" spans="1:11" x14ac:dyDescent="0.25">
      <c r="A138" s="66" t="s">
        <v>303</v>
      </c>
      <c r="B138" s="66" t="s">
        <v>305</v>
      </c>
      <c r="C138" s="66" t="s">
        <v>163</v>
      </c>
      <c r="D138" s="73">
        <f t="shared" si="6"/>
        <v>31.521550000000001</v>
      </c>
      <c r="E138" s="73">
        <f t="shared" si="7"/>
        <v>25.224530000000001</v>
      </c>
      <c r="F138" s="73">
        <f t="shared" si="8"/>
        <v>38.57949</v>
      </c>
      <c r="G138" s="75"/>
      <c r="H138" s="72">
        <v>31.521550000000001</v>
      </c>
      <c r="I138" s="75">
        <v>25.224530000000001</v>
      </c>
      <c r="J138" s="75">
        <v>38.57949</v>
      </c>
      <c r="K138" s="72">
        <v>10.854647058916836</v>
      </c>
    </row>
    <row r="139" spans="1:11" x14ac:dyDescent="0.25">
      <c r="A139" s="66" t="s">
        <v>303</v>
      </c>
      <c r="B139" s="66" t="s">
        <v>305</v>
      </c>
      <c r="C139" s="66" t="s">
        <v>172</v>
      </c>
      <c r="D139" s="73">
        <f t="shared" si="6"/>
        <v>26.39208</v>
      </c>
      <c r="E139" s="73">
        <f t="shared" si="7"/>
        <v>21.552530000000001</v>
      </c>
      <c r="F139" s="73">
        <f t="shared" si="8"/>
        <v>31.876760000000001</v>
      </c>
      <c r="G139" s="75"/>
      <c r="H139" s="72">
        <v>26.39208</v>
      </c>
      <c r="I139" s="75">
        <v>21.552530000000001</v>
      </c>
      <c r="J139" s="75">
        <v>31.876760000000001</v>
      </c>
      <c r="K139" s="72">
        <v>9.9943808900245834</v>
      </c>
    </row>
    <row r="140" spans="1:11" x14ac:dyDescent="0.25">
      <c r="A140" s="66" t="s">
        <v>303</v>
      </c>
      <c r="B140" s="66" t="s">
        <v>305</v>
      </c>
      <c r="C140" s="66" t="s">
        <v>185</v>
      </c>
      <c r="D140" s="73">
        <f t="shared" si="6"/>
        <v>25.930769999999999</v>
      </c>
      <c r="E140" s="73">
        <f t="shared" si="7"/>
        <v>23.069279999999999</v>
      </c>
      <c r="F140" s="73">
        <f t="shared" si="8"/>
        <v>29.01333</v>
      </c>
      <c r="G140" s="75"/>
      <c r="H140" s="72">
        <v>25.930769999999999</v>
      </c>
      <c r="I140" s="75">
        <v>23.069279999999999</v>
      </c>
      <c r="J140" s="75">
        <v>29.01333</v>
      </c>
      <c r="K140" s="72">
        <v>5.8485420988269921</v>
      </c>
    </row>
    <row r="141" spans="1:11" x14ac:dyDescent="0.25">
      <c r="A141" s="66" t="s">
        <v>303</v>
      </c>
      <c r="B141" s="66" t="s">
        <v>305</v>
      </c>
      <c r="C141" s="66" t="s">
        <v>103</v>
      </c>
      <c r="D141" s="73">
        <f t="shared" si="6"/>
        <v>26.808019999999999</v>
      </c>
      <c r="E141" s="73">
        <f t="shared" si="7"/>
        <v>20.672090000000001</v>
      </c>
      <c r="F141" s="73">
        <f t="shared" si="8"/>
        <v>33.984969999999997</v>
      </c>
      <c r="G141" s="75"/>
      <c r="H141" s="72">
        <v>26.808019999999999</v>
      </c>
      <c r="I141" s="75">
        <v>20.672090000000001</v>
      </c>
      <c r="J141" s="75">
        <v>33.984969999999997</v>
      </c>
      <c r="K141" s="72">
        <v>12.709226567273527</v>
      </c>
    </row>
    <row r="142" spans="1:11" x14ac:dyDescent="0.25">
      <c r="A142" s="66" t="s">
        <v>303</v>
      </c>
      <c r="B142" s="66" t="s">
        <v>305</v>
      </c>
      <c r="C142" s="66" t="s">
        <v>104</v>
      </c>
      <c r="D142" s="73">
        <f t="shared" si="6"/>
        <v>25.678329999999999</v>
      </c>
      <c r="E142" s="73">
        <f t="shared" si="7"/>
        <v>20.226430000000001</v>
      </c>
      <c r="F142" s="73">
        <f t="shared" si="8"/>
        <v>32.010080000000002</v>
      </c>
      <c r="G142" s="75"/>
      <c r="H142" s="72">
        <v>25.678329999999999</v>
      </c>
      <c r="I142" s="75">
        <v>20.226430000000001</v>
      </c>
      <c r="J142" s="75">
        <v>32.010080000000002</v>
      </c>
      <c r="K142" s="72">
        <v>11.731160087124048</v>
      </c>
    </row>
    <row r="143" spans="1:11" x14ac:dyDescent="0.25">
      <c r="A143" s="66" t="s">
        <v>303</v>
      </c>
      <c r="B143" s="66" t="s">
        <v>305</v>
      </c>
      <c r="C143" s="66" t="s">
        <v>125</v>
      </c>
      <c r="D143" s="73">
        <f t="shared" si="6"/>
        <v>26.65776</v>
      </c>
      <c r="E143" s="73">
        <f t="shared" si="7"/>
        <v>22.08475</v>
      </c>
      <c r="F143" s="73">
        <f t="shared" si="8"/>
        <v>31.791329999999999</v>
      </c>
      <c r="G143" s="75"/>
      <c r="H143" s="72">
        <v>26.65776</v>
      </c>
      <c r="I143" s="75">
        <v>22.08475</v>
      </c>
      <c r="J143" s="75">
        <v>31.791329999999999</v>
      </c>
      <c r="K143" s="72">
        <v>9.3031785116228818</v>
      </c>
    </row>
    <row r="144" spans="1:11" x14ac:dyDescent="0.25">
      <c r="A144" s="66" t="s">
        <v>303</v>
      </c>
      <c r="B144" s="66" t="s">
        <v>305</v>
      </c>
      <c r="C144" s="66" t="s">
        <v>130</v>
      </c>
      <c r="D144" s="73">
        <f t="shared" si="6"/>
        <v>22.79485</v>
      </c>
      <c r="E144" s="73">
        <f t="shared" si="7"/>
        <v>16.594159999999999</v>
      </c>
      <c r="F144" s="73">
        <f t="shared" si="8"/>
        <v>30.466180000000001</v>
      </c>
      <c r="G144" s="75"/>
      <c r="H144" s="72">
        <v>22.79485</v>
      </c>
      <c r="I144" s="75">
        <v>16.594159999999999</v>
      </c>
      <c r="J144" s="75">
        <v>30.466180000000001</v>
      </c>
      <c r="K144" s="72">
        <v>15.545055133067336</v>
      </c>
    </row>
    <row r="145" spans="1:11" x14ac:dyDescent="0.25">
      <c r="A145" s="66" t="s">
        <v>303</v>
      </c>
      <c r="B145" s="66" t="s">
        <v>305</v>
      </c>
      <c r="C145" s="66" t="s">
        <v>131</v>
      </c>
      <c r="D145" s="73">
        <f t="shared" si="6"/>
        <v>22.87067</v>
      </c>
      <c r="E145" s="73">
        <f t="shared" si="7"/>
        <v>18.589649999999999</v>
      </c>
      <c r="F145" s="73">
        <f t="shared" si="8"/>
        <v>27.800909999999998</v>
      </c>
      <c r="G145" s="75"/>
      <c r="H145" s="72">
        <v>22.87067</v>
      </c>
      <c r="I145" s="75">
        <v>18.589649999999999</v>
      </c>
      <c r="J145" s="75">
        <v>27.800909999999998</v>
      </c>
      <c r="K145" s="72">
        <v>10.278929301152962</v>
      </c>
    </row>
    <row r="146" spans="1:11" x14ac:dyDescent="0.25">
      <c r="A146" s="66" t="s">
        <v>303</v>
      </c>
      <c r="B146" s="66" t="s">
        <v>305</v>
      </c>
      <c r="C146" s="66" t="s">
        <v>133</v>
      </c>
      <c r="D146" s="73">
        <f t="shared" si="6"/>
        <v>22.695499999999999</v>
      </c>
      <c r="E146" s="73">
        <f t="shared" si="7"/>
        <v>18.545000000000002</v>
      </c>
      <c r="F146" s="73">
        <f t="shared" si="8"/>
        <v>27.461749999999999</v>
      </c>
      <c r="G146" s="75"/>
      <c r="H146" s="72">
        <v>22.695499999999999</v>
      </c>
      <c r="I146" s="75">
        <v>18.545000000000002</v>
      </c>
      <c r="J146" s="75">
        <v>27.461749999999999</v>
      </c>
      <c r="K146" s="72">
        <v>10.026088872243397</v>
      </c>
    </row>
    <row r="147" spans="1:11" x14ac:dyDescent="0.25">
      <c r="A147" s="66" t="s">
        <v>303</v>
      </c>
      <c r="B147" s="66" t="s">
        <v>305</v>
      </c>
      <c r="C147" s="66" t="s">
        <v>152</v>
      </c>
      <c r="D147" s="73">
        <f t="shared" si="6"/>
        <v>31.625910000000001</v>
      </c>
      <c r="E147" s="73">
        <f t="shared" si="7"/>
        <v>25.343109999999999</v>
      </c>
      <c r="F147" s="73">
        <f t="shared" si="8"/>
        <v>38.659730000000003</v>
      </c>
      <c r="G147" s="75"/>
      <c r="H147" s="72">
        <v>31.625910000000001</v>
      </c>
      <c r="I147" s="75">
        <v>25.343109999999999</v>
      </c>
      <c r="J147" s="75">
        <v>38.659730000000003</v>
      </c>
      <c r="K147" s="72">
        <v>10.790010469263967</v>
      </c>
    </row>
    <row r="148" spans="1:11" x14ac:dyDescent="0.25">
      <c r="A148" s="66" t="s">
        <v>303</v>
      </c>
      <c r="B148" s="66" t="s">
        <v>305</v>
      </c>
      <c r="C148" s="66" t="s">
        <v>159</v>
      </c>
      <c r="D148" s="73">
        <f t="shared" si="6"/>
        <v>25.951519999999999</v>
      </c>
      <c r="E148" s="73">
        <f t="shared" si="7"/>
        <v>19.630179999999999</v>
      </c>
      <c r="F148" s="73">
        <f t="shared" si="8"/>
        <v>33.460949999999997</v>
      </c>
      <c r="G148" s="75"/>
      <c r="H148" s="72">
        <v>25.951519999999999</v>
      </c>
      <c r="I148" s="75">
        <v>19.630179999999999</v>
      </c>
      <c r="J148" s="75">
        <v>33.460949999999997</v>
      </c>
      <c r="K148" s="72">
        <v>13.638276293642917</v>
      </c>
    </row>
    <row r="149" spans="1:11" x14ac:dyDescent="0.25">
      <c r="A149" s="66" t="s">
        <v>303</v>
      </c>
      <c r="B149" s="66" t="s">
        <v>305</v>
      </c>
      <c r="C149" s="66" t="s">
        <v>161</v>
      </c>
      <c r="D149" s="73">
        <f t="shared" si="6"/>
        <v>32.842010000000002</v>
      </c>
      <c r="E149" s="73">
        <f t="shared" si="7"/>
        <v>25.14809</v>
      </c>
      <c r="F149" s="73">
        <f t="shared" si="8"/>
        <v>41.582189999999997</v>
      </c>
      <c r="G149" s="75"/>
      <c r="H149" s="72">
        <v>32.842010000000002</v>
      </c>
      <c r="I149" s="75">
        <v>25.14809</v>
      </c>
      <c r="J149" s="75">
        <v>41.582189999999997</v>
      </c>
      <c r="K149" s="72">
        <v>12.859401723585126</v>
      </c>
    </row>
    <row r="150" spans="1:11" x14ac:dyDescent="0.25">
      <c r="A150" s="66" t="s">
        <v>303</v>
      </c>
      <c r="B150" s="66" t="s">
        <v>305</v>
      </c>
      <c r="C150" s="66" t="s">
        <v>173</v>
      </c>
      <c r="D150" s="73">
        <f t="shared" si="6"/>
        <v>26.40982</v>
      </c>
      <c r="E150" s="73">
        <f t="shared" si="7"/>
        <v>21.255099999999999</v>
      </c>
      <c r="F150" s="73">
        <f t="shared" si="8"/>
        <v>32.301839999999999</v>
      </c>
      <c r="G150" s="75"/>
      <c r="H150" s="72">
        <v>26.40982</v>
      </c>
      <c r="I150" s="75">
        <v>21.255099999999999</v>
      </c>
      <c r="J150" s="75">
        <v>32.301839999999999</v>
      </c>
      <c r="K150" s="72">
        <v>10.692072115599425</v>
      </c>
    </row>
    <row r="151" spans="1:11" x14ac:dyDescent="0.25">
      <c r="A151" s="66" t="s">
        <v>303</v>
      </c>
      <c r="B151" s="66" t="s">
        <v>305</v>
      </c>
      <c r="C151" s="66" t="s">
        <v>180</v>
      </c>
      <c r="D151" s="73">
        <f t="shared" si="6"/>
        <v>27.377700000000001</v>
      </c>
      <c r="E151" s="73">
        <f t="shared" si="7"/>
        <v>18.25515</v>
      </c>
      <c r="F151" s="73">
        <f t="shared" si="8"/>
        <v>38.890160000000002</v>
      </c>
      <c r="G151" s="75"/>
      <c r="H151" s="72">
        <v>27.377700000000001</v>
      </c>
      <c r="I151" s="75">
        <v>18.25515</v>
      </c>
      <c r="J151" s="75">
        <v>38.890160000000002</v>
      </c>
      <c r="K151" s="72">
        <v>19.396307944056659</v>
      </c>
    </row>
    <row r="152" spans="1:11" x14ac:dyDescent="0.25">
      <c r="A152" s="66" t="s">
        <v>303</v>
      </c>
      <c r="B152" s="66" t="s">
        <v>305</v>
      </c>
      <c r="C152" s="66" t="s">
        <v>186</v>
      </c>
      <c r="D152" s="73">
        <f t="shared" si="6"/>
        <v>26.866949999999999</v>
      </c>
      <c r="E152" s="73">
        <f t="shared" si="7"/>
        <v>23.861059999999998</v>
      </c>
      <c r="F152" s="73">
        <f t="shared" si="8"/>
        <v>30.101800000000001</v>
      </c>
      <c r="G152" s="75"/>
      <c r="H152" s="72">
        <v>26.866949999999999</v>
      </c>
      <c r="I152" s="75">
        <v>23.861059999999998</v>
      </c>
      <c r="J152" s="75">
        <v>30.101800000000001</v>
      </c>
      <c r="K152" s="72">
        <v>5.9286372290118532</v>
      </c>
    </row>
    <row r="153" spans="1:11" x14ac:dyDescent="0.25">
      <c r="A153" s="66" t="s">
        <v>303</v>
      </c>
      <c r="B153" s="66" t="s">
        <v>305</v>
      </c>
      <c r="C153" s="66" t="s">
        <v>102</v>
      </c>
      <c r="D153" s="73">
        <f t="shared" si="6"/>
        <v>27.773099999999999</v>
      </c>
      <c r="E153" s="73">
        <f t="shared" si="7"/>
        <v>20.86299</v>
      </c>
      <c r="F153" s="73">
        <f t="shared" si="8"/>
        <v>35.932729999999999</v>
      </c>
      <c r="G153" s="75"/>
      <c r="H153" s="72">
        <v>27.773099999999999</v>
      </c>
      <c r="I153" s="75">
        <v>20.86299</v>
      </c>
      <c r="J153" s="75">
        <v>35.932729999999999</v>
      </c>
      <c r="K153" s="72">
        <v>13.906517457539849</v>
      </c>
    </row>
    <row r="154" spans="1:11" x14ac:dyDescent="0.25">
      <c r="A154" s="66" t="s">
        <v>303</v>
      </c>
      <c r="B154" s="66" t="s">
        <v>305</v>
      </c>
      <c r="C154" s="66" t="s">
        <v>109</v>
      </c>
      <c r="D154" s="73">
        <f t="shared" si="6"/>
        <v>31.90868</v>
      </c>
      <c r="E154" s="73">
        <f t="shared" si="7"/>
        <v>23.463370000000001</v>
      </c>
      <c r="F154" s="73">
        <f t="shared" si="8"/>
        <v>41.736150000000002</v>
      </c>
      <c r="G154" s="75"/>
      <c r="H154" s="72">
        <v>31.90868</v>
      </c>
      <c r="I154" s="75">
        <v>23.463370000000001</v>
      </c>
      <c r="J154" s="75">
        <v>41.736150000000002</v>
      </c>
      <c r="K154" s="72">
        <v>14.739152481393777</v>
      </c>
    </row>
    <row r="155" spans="1:11" x14ac:dyDescent="0.25">
      <c r="A155" s="66" t="s">
        <v>303</v>
      </c>
      <c r="B155" s="66" t="s">
        <v>305</v>
      </c>
      <c r="C155" s="66" t="s">
        <v>129</v>
      </c>
      <c r="D155" s="73">
        <f t="shared" si="6"/>
        <v>24.96106</v>
      </c>
      <c r="E155" s="73">
        <f t="shared" si="7"/>
        <v>19.77862</v>
      </c>
      <c r="F155" s="73">
        <f t="shared" si="8"/>
        <v>30.977070000000001</v>
      </c>
      <c r="G155" s="75"/>
      <c r="H155" s="72">
        <v>24.96106</v>
      </c>
      <c r="I155" s="75">
        <v>19.77862</v>
      </c>
      <c r="J155" s="75">
        <v>30.977070000000001</v>
      </c>
      <c r="K155" s="72">
        <v>11.463852096024768</v>
      </c>
    </row>
    <row r="156" spans="1:11" x14ac:dyDescent="0.25">
      <c r="A156" s="66" t="s">
        <v>303</v>
      </c>
      <c r="B156" s="66" t="s">
        <v>305</v>
      </c>
      <c r="C156" s="66" t="s">
        <v>135</v>
      </c>
      <c r="D156" s="73">
        <f t="shared" si="6"/>
        <v>29.653790000000001</v>
      </c>
      <c r="E156" s="73">
        <f t="shared" si="7"/>
        <v>22.014410000000002</v>
      </c>
      <c r="F156" s="73">
        <f t="shared" si="8"/>
        <v>38.630949999999999</v>
      </c>
      <c r="G156" s="75"/>
      <c r="H156" s="72">
        <v>29.653790000000001</v>
      </c>
      <c r="I156" s="75">
        <v>22.014410000000002</v>
      </c>
      <c r="J156" s="75">
        <v>38.630949999999999</v>
      </c>
      <c r="K156" s="72">
        <v>14.388663304083559</v>
      </c>
    </row>
    <row r="157" spans="1:11" x14ac:dyDescent="0.25">
      <c r="A157" s="66" t="s">
        <v>303</v>
      </c>
      <c r="B157" s="66" t="s">
        <v>305</v>
      </c>
      <c r="C157" s="66" t="s">
        <v>142</v>
      </c>
      <c r="D157" s="73">
        <f t="shared" si="6"/>
        <v>26.54683</v>
      </c>
      <c r="E157" s="73">
        <f t="shared" si="7"/>
        <v>22.075939999999999</v>
      </c>
      <c r="F157" s="73">
        <f t="shared" si="8"/>
        <v>31.5565</v>
      </c>
      <c r="G157" s="75"/>
      <c r="H157" s="72">
        <v>26.54683</v>
      </c>
      <c r="I157" s="75">
        <v>22.075939999999999</v>
      </c>
      <c r="J157" s="75">
        <v>31.5565</v>
      </c>
      <c r="K157" s="72">
        <v>9.1237635529364542</v>
      </c>
    </row>
    <row r="158" spans="1:11" x14ac:dyDescent="0.25">
      <c r="A158" s="66" t="s">
        <v>303</v>
      </c>
      <c r="B158" s="66" t="s">
        <v>305</v>
      </c>
      <c r="C158" s="66" t="s">
        <v>148</v>
      </c>
      <c r="D158" s="73">
        <f t="shared" si="6"/>
        <v>33.239240000000002</v>
      </c>
      <c r="E158" s="73">
        <f t="shared" si="7"/>
        <v>25.522939999999998</v>
      </c>
      <c r="F158" s="73">
        <f t="shared" si="8"/>
        <v>41.973640000000003</v>
      </c>
      <c r="G158" s="75"/>
      <c r="H158" s="72">
        <v>33.239240000000002</v>
      </c>
      <c r="I158" s="75">
        <v>25.522939999999998</v>
      </c>
      <c r="J158" s="75">
        <v>41.973640000000003</v>
      </c>
      <c r="K158" s="72">
        <v>12.720224650142423</v>
      </c>
    </row>
    <row r="159" spans="1:11" x14ac:dyDescent="0.25">
      <c r="A159" s="66" t="s">
        <v>303</v>
      </c>
      <c r="B159" s="66" t="s">
        <v>305</v>
      </c>
      <c r="C159" s="66" t="s">
        <v>149</v>
      </c>
      <c r="D159" s="73">
        <f t="shared" si="6"/>
        <v>25.807600000000001</v>
      </c>
      <c r="E159" s="73">
        <f t="shared" si="7"/>
        <v>20.740600000000001</v>
      </c>
      <c r="F159" s="73">
        <f t="shared" si="8"/>
        <v>31.618670000000002</v>
      </c>
      <c r="G159" s="75"/>
      <c r="H159" s="72">
        <v>25.807600000000001</v>
      </c>
      <c r="I159" s="75">
        <v>20.740600000000001</v>
      </c>
      <c r="J159" s="75">
        <v>31.618670000000002</v>
      </c>
      <c r="K159" s="72">
        <v>10.772210511632233</v>
      </c>
    </row>
    <row r="160" spans="1:11" x14ac:dyDescent="0.25">
      <c r="A160" s="66" t="s">
        <v>303</v>
      </c>
      <c r="B160" s="66" t="s">
        <v>305</v>
      </c>
      <c r="C160" s="66" t="s">
        <v>157</v>
      </c>
      <c r="D160" s="73">
        <f t="shared" si="6"/>
        <v>24.35745</v>
      </c>
      <c r="E160" s="73">
        <f t="shared" si="7"/>
        <v>18.984310000000001</v>
      </c>
      <c r="F160" s="73">
        <f t="shared" si="8"/>
        <v>30.675529999999998</v>
      </c>
      <c r="G160" s="75"/>
      <c r="H160" s="72">
        <v>24.35745</v>
      </c>
      <c r="I160" s="75">
        <v>18.984310000000001</v>
      </c>
      <c r="J160" s="75">
        <v>30.675529999999998</v>
      </c>
      <c r="K160" s="72">
        <v>12.264099895514514</v>
      </c>
    </row>
    <row r="161" spans="1:11" x14ac:dyDescent="0.25">
      <c r="A161" s="66" t="s">
        <v>303</v>
      </c>
      <c r="B161" s="66" t="s">
        <v>305</v>
      </c>
      <c r="C161" s="66" t="s">
        <v>166</v>
      </c>
      <c r="D161" s="73">
        <f t="shared" si="6"/>
        <v>28.60689</v>
      </c>
      <c r="E161" s="73">
        <f t="shared" si="7"/>
        <v>22.175170000000001</v>
      </c>
      <c r="F161" s="73">
        <f t="shared" si="8"/>
        <v>36.040170000000003</v>
      </c>
      <c r="G161" s="75"/>
      <c r="H161" s="72">
        <v>28.60689</v>
      </c>
      <c r="I161" s="75">
        <v>22.175170000000001</v>
      </c>
      <c r="J161" s="75">
        <v>36.040170000000003</v>
      </c>
      <c r="K161" s="72">
        <v>12.415792139585953</v>
      </c>
    </row>
    <row r="162" spans="1:11" x14ac:dyDescent="0.25">
      <c r="A162" s="66" t="s">
        <v>303</v>
      </c>
      <c r="B162" s="66" t="s">
        <v>305</v>
      </c>
      <c r="C162" s="66" t="s">
        <v>169</v>
      </c>
      <c r="D162" s="73">
        <f t="shared" si="6"/>
        <v>27.915649999999999</v>
      </c>
      <c r="E162" s="73">
        <f t="shared" si="7"/>
        <v>22.862760000000002</v>
      </c>
      <c r="F162" s="73">
        <f t="shared" si="8"/>
        <v>33.598849999999999</v>
      </c>
      <c r="G162" s="75"/>
      <c r="H162" s="72">
        <v>27.915649999999999</v>
      </c>
      <c r="I162" s="75">
        <v>22.862760000000002</v>
      </c>
      <c r="J162" s="75">
        <v>33.598849999999999</v>
      </c>
      <c r="K162" s="72">
        <v>9.8332046719313357</v>
      </c>
    </row>
    <row r="163" spans="1:11" x14ac:dyDescent="0.25">
      <c r="A163" s="66" t="s">
        <v>303</v>
      </c>
      <c r="B163" s="66" t="s">
        <v>305</v>
      </c>
      <c r="C163" s="66" t="s">
        <v>170</v>
      </c>
      <c r="D163" s="73">
        <f t="shared" si="6"/>
        <v>26.115169999999999</v>
      </c>
      <c r="E163" s="73">
        <f t="shared" si="7"/>
        <v>21.150790000000001</v>
      </c>
      <c r="F163" s="73">
        <f t="shared" si="8"/>
        <v>31.775189999999998</v>
      </c>
      <c r="G163" s="75"/>
      <c r="H163" s="72">
        <v>26.115169999999999</v>
      </c>
      <c r="I163" s="75">
        <v>21.150790000000001</v>
      </c>
      <c r="J163" s="75">
        <v>31.775189999999998</v>
      </c>
      <c r="K163" s="72">
        <v>10.39697616366273</v>
      </c>
    </row>
    <row r="164" spans="1:11" x14ac:dyDescent="0.25">
      <c r="A164" s="66" t="s">
        <v>303</v>
      </c>
      <c r="B164" s="66" t="s">
        <v>305</v>
      </c>
      <c r="C164" s="66" t="s">
        <v>176</v>
      </c>
      <c r="D164" s="73">
        <f t="shared" si="6"/>
        <v>25.610859999999999</v>
      </c>
      <c r="E164" s="73">
        <f t="shared" si="7"/>
        <v>21.227740000000001</v>
      </c>
      <c r="F164" s="73">
        <f t="shared" si="8"/>
        <v>30.54805</v>
      </c>
      <c r="G164" s="75"/>
      <c r="H164" s="72">
        <v>25.610859999999999</v>
      </c>
      <c r="I164" s="75">
        <v>21.227740000000001</v>
      </c>
      <c r="J164" s="75">
        <v>30.54805</v>
      </c>
      <c r="K164" s="72">
        <v>9.2950490534093753</v>
      </c>
    </row>
    <row r="165" spans="1:11" x14ac:dyDescent="0.25">
      <c r="A165" s="66" t="s">
        <v>303</v>
      </c>
      <c r="B165" s="66" t="s">
        <v>305</v>
      </c>
      <c r="C165" s="66" t="s">
        <v>3</v>
      </c>
      <c r="D165" s="73">
        <f t="shared" si="6"/>
        <v>27.266839999999998</v>
      </c>
      <c r="E165" s="73">
        <f t="shared" si="7"/>
        <v>24.665870000000002</v>
      </c>
      <c r="F165" s="73">
        <f t="shared" si="8"/>
        <v>30.03275</v>
      </c>
      <c r="G165" s="75"/>
      <c r="H165" s="72">
        <v>27.266839999999998</v>
      </c>
      <c r="I165" s="75">
        <v>24.665870000000002</v>
      </c>
      <c r="J165" s="75">
        <v>30.03275</v>
      </c>
      <c r="K165" s="72">
        <v>5.0229509543460118</v>
      </c>
    </row>
    <row r="166" spans="1:11" x14ac:dyDescent="0.25">
      <c r="A166" s="66" t="s">
        <v>303</v>
      </c>
      <c r="B166" s="66" t="s">
        <v>305</v>
      </c>
      <c r="C166" s="66" t="s">
        <v>112</v>
      </c>
      <c r="D166" s="73">
        <f t="shared" si="6"/>
        <v>22.150539999999999</v>
      </c>
      <c r="E166" s="73">
        <f t="shared" si="7"/>
        <v>16.5534</v>
      </c>
      <c r="F166" s="73">
        <f t="shared" si="8"/>
        <v>28.982890000000001</v>
      </c>
      <c r="G166" s="75"/>
      <c r="H166" s="72">
        <v>22.150539999999999</v>
      </c>
      <c r="I166" s="75">
        <v>16.5534</v>
      </c>
      <c r="J166" s="75">
        <v>28.982890000000001</v>
      </c>
      <c r="K166" s="72">
        <v>14.322856237364867</v>
      </c>
    </row>
    <row r="167" spans="1:11" x14ac:dyDescent="0.25">
      <c r="A167" s="66" t="s">
        <v>303</v>
      </c>
      <c r="B167" s="66" t="s">
        <v>305</v>
      </c>
      <c r="C167" s="66" t="s">
        <v>113</v>
      </c>
      <c r="D167" s="73">
        <f t="shared" si="6"/>
        <v>23.20797</v>
      </c>
      <c r="E167" s="73">
        <f t="shared" si="7"/>
        <v>18.592880000000001</v>
      </c>
      <c r="F167" s="73">
        <f t="shared" si="8"/>
        <v>28.566610000000001</v>
      </c>
      <c r="G167" s="75"/>
      <c r="H167" s="72">
        <v>23.20797</v>
      </c>
      <c r="I167" s="75">
        <v>18.592880000000001</v>
      </c>
      <c r="J167" s="75">
        <v>28.566610000000001</v>
      </c>
      <c r="K167" s="72">
        <v>10.97043386388383</v>
      </c>
    </row>
    <row r="168" spans="1:11" x14ac:dyDescent="0.25">
      <c r="A168" s="66" t="s">
        <v>303</v>
      </c>
      <c r="B168" s="66" t="s">
        <v>305</v>
      </c>
      <c r="C168" s="66" t="s">
        <v>116</v>
      </c>
      <c r="D168" s="73">
        <f t="shared" si="6"/>
        <v>26.75403</v>
      </c>
      <c r="E168" s="73">
        <f t="shared" si="7"/>
        <v>19.082350000000002</v>
      </c>
      <c r="F168" s="73">
        <f t="shared" si="8"/>
        <v>36.132719999999999</v>
      </c>
      <c r="G168" s="75"/>
      <c r="H168" s="72">
        <v>26.75403</v>
      </c>
      <c r="I168" s="75">
        <v>19.082350000000002</v>
      </c>
      <c r="J168" s="75">
        <v>36.132719999999999</v>
      </c>
      <c r="K168" s="72">
        <v>16.346296240229975</v>
      </c>
    </row>
    <row r="169" spans="1:11" x14ac:dyDescent="0.25">
      <c r="A169" s="66" t="s">
        <v>303</v>
      </c>
      <c r="B169" s="66" t="s">
        <v>305</v>
      </c>
      <c r="C169" s="66" t="s">
        <v>122</v>
      </c>
      <c r="D169" s="73">
        <f t="shared" si="6"/>
        <v>15.95865</v>
      </c>
      <c r="E169" s="73">
        <f t="shared" si="7"/>
        <v>13.17559</v>
      </c>
      <c r="F169" s="73">
        <f t="shared" si="8"/>
        <v>19.199580000000001</v>
      </c>
      <c r="G169" s="75"/>
      <c r="H169" s="72">
        <v>15.95865</v>
      </c>
      <c r="I169" s="75">
        <v>13.17559</v>
      </c>
      <c r="J169" s="75">
        <v>19.199580000000001</v>
      </c>
      <c r="K169" s="72">
        <v>9.611333038822206</v>
      </c>
    </row>
    <row r="170" spans="1:11" x14ac:dyDescent="0.25">
      <c r="A170" s="66" t="s">
        <v>303</v>
      </c>
      <c r="B170" s="66" t="s">
        <v>305</v>
      </c>
      <c r="C170" s="66" t="s">
        <v>126</v>
      </c>
      <c r="D170" s="73">
        <f t="shared" si="6"/>
        <v>22.201989999999999</v>
      </c>
      <c r="E170" s="73">
        <f t="shared" si="7"/>
        <v>18.439219999999999</v>
      </c>
      <c r="F170" s="73">
        <f t="shared" si="8"/>
        <v>26.48329</v>
      </c>
      <c r="G170" s="75"/>
      <c r="H170" s="72">
        <v>22.201989999999999</v>
      </c>
      <c r="I170" s="75">
        <v>18.439219999999999</v>
      </c>
      <c r="J170" s="75">
        <v>26.48329</v>
      </c>
      <c r="K170" s="72">
        <v>9.2433831381781548</v>
      </c>
    </row>
    <row r="171" spans="1:11" x14ac:dyDescent="0.25">
      <c r="A171" s="66" t="s">
        <v>303</v>
      </c>
      <c r="B171" s="66" t="s">
        <v>305</v>
      </c>
      <c r="C171" s="66" t="s">
        <v>139</v>
      </c>
      <c r="D171" s="73">
        <f t="shared" si="6"/>
        <v>21.652740000000001</v>
      </c>
      <c r="E171" s="73">
        <f t="shared" si="7"/>
        <v>14.19636</v>
      </c>
      <c r="F171" s="73">
        <f t="shared" si="8"/>
        <v>31.583870000000001</v>
      </c>
      <c r="G171" s="75"/>
      <c r="H171" s="72">
        <v>21.652740000000001</v>
      </c>
      <c r="I171" s="75">
        <v>14.19636</v>
      </c>
      <c r="J171" s="75">
        <v>31.583870000000001</v>
      </c>
      <c r="K171" s="72">
        <v>20.502989459994438</v>
      </c>
    </row>
    <row r="172" spans="1:11" x14ac:dyDescent="0.25">
      <c r="A172" s="66" t="s">
        <v>303</v>
      </c>
      <c r="B172" s="66" t="s">
        <v>305</v>
      </c>
      <c r="C172" s="66" t="s">
        <v>140</v>
      </c>
      <c r="D172" s="73">
        <f t="shared" si="6"/>
        <v>25.262039999999999</v>
      </c>
      <c r="E172" s="73">
        <f t="shared" si="7"/>
        <v>20.893689999999999</v>
      </c>
      <c r="F172" s="73">
        <f t="shared" si="8"/>
        <v>30.1951</v>
      </c>
      <c r="G172" s="75"/>
      <c r="H172" s="72">
        <v>25.262039999999999</v>
      </c>
      <c r="I172" s="75">
        <v>20.893689999999999</v>
      </c>
      <c r="J172" s="75">
        <v>30.1951</v>
      </c>
      <c r="K172" s="72">
        <v>9.4030529600934845</v>
      </c>
    </row>
    <row r="173" spans="1:11" x14ac:dyDescent="0.25">
      <c r="A173" s="66" t="s">
        <v>303</v>
      </c>
      <c r="B173" s="66" t="s">
        <v>305</v>
      </c>
      <c r="C173" s="66" t="s">
        <v>147</v>
      </c>
      <c r="D173" s="73">
        <f t="shared" si="6"/>
        <v>23.843630000000001</v>
      </c>
      <c r="E173" s="73">
        <f t="shared" si="7"/>
        <v>17.581140000000001</v>
      </c>
      <c r="F173" s="73">
        <f t="shared" si="8"/>
        <v>31.484690000000001</v>
      </c>
      <c r="G173" s="75"/>
      <c r="H173" s="72">
        <v>23.843630000000001</v>
      </c>
      <c r="I173" s="75">
        <v>17.581140000000001</v>
      </c>
      <c r="J173" s="75">
        <v>31.484690000000001</v>
      </c>
      <c r="K173" s="72">
        <v>14.90540660125996</v>
      </c>
    </row>
    <row r="174" spans="1:11" x14ac:dyDescent="0.25">
      <c r="A174" s="66" t="s">
        <v>303</v>
      </c>
      <c r="B174" s="66" t="s">
        <v>305</v>
      </c>
      <c r="C174" s="66" t="s">
        <v>155</v>
      </c>
      <c r="D174" s="73">
        <f t="shared" si="6"/>
        <v>25.218160000000001</v>
      </c>
      <c r="E174" s="73">
        <f t="shared" si="7"/>
        <v>19.508420000000001</v>
      </c>
      <c r="F174" s="73">
        <f t="shared" si="8"/>
        <v>31.936</v>
      </c>
      <c r="G174" s="75"/>
      <c r="H174" s="72">
        <v>25.218160000000001</v>
      </c>
      <c r="I174" s="75">
        <v>19.508420000000001</v>
      </c>
      <c r="J174" s="75">
        <v>31.936</v>
      </c>
      <c r="K174" s="72">
        <v>12.598746300285191</v>
      </c>
    </row>
    <row r="175" spans="1:11" x14ac:dyDescent="0.25">
      <c r="A175" s="66" t="s">
        <v>303</v>
      </c>
      <c r="B175" s="66" t="s">
        <v>305</v>
      </c>
      <c r="C175" s="66" t="s">
        <v>168</v>
      </c>
      <c r="D175" s="73">
        <f t="shared" si="6"/>
        <v>23.51493</v>
      </c>
      <c r="E175" s="73">
        <f t="shared" si="7"/>
        <v>18.79738</v>
      </c>
      <c r="F175" s="73">
        <f t="shared" si="8"/>
        <v>28.993690000000001</v>
      </c>
      <c r="G175" s="75"/>
      <c r="H175" s="72">
        <v>23.51493</v>
      </c>
      <c r="I175" s="75">
        <v>18.79738</v>
      </c>
      <c r="J175" s="75">
        <v>28.993690000000001</v>
      </c>
      <c r="K175" s="72">
        <v>11.070583667482744</v>
      </c>
    </row>
    <row r="176" spans="1:11" x14ac:dyDescent="0.25">
      <c r="A176" s="66" t="s">
        <v>303</v>
      </c>
      <c r="B176" s="66" t="s">
        <v>305</v>
      </c>
      <c r="C176" s="66" t="s">
        <v>187</v>
      </c>
      <c r="D176" s="73">
        <f t="shared" si="6"/>
        <v>23.250019999999999</v>
      </c>
      <c r="E176" s="73">
        <f t="shared" si="7"/>
        <v>21.19454</v>
      </c>
      <c r="F176" s="73">
        <f t="shared" si="8"/>
        <v>25.4405</v>
      </c>
      <c r="G176" s="75"/>
      <c r="H176" s="72">
        <v>23.250019999999999</v>
      </c>
      <c r="I176" s="75">
        <v>21.19454</v>
      </c>
      <c r="J176" s="75">
        <v>25.4405</v>
      </c>
      <c r="K176" s="72">
        <v>4.6582540574158653</v>
      </c>
    </row>
    <row r="177" spans="1:11" x14ac:dyDescent="0.25">
      <c r="A177" s="66" t="s">
        <v>303</v>
      </c>
      <c r="B177" s="66" t="s">
        <v>305</v>
      </c>
      <c r="C177" s="66" t="s">
        <v>1</v>
      </c>
      <c r="D177" s="73">
        <f t="shared" si="6"/>
        <v>24.81822</v>
      </c>
      <c r="E177" s="73">
        <f t="shared" si="7"/>
        <v>23.934360000000002</v>
      </c>
      <c r="F177" s="73">
        <f t="shared" si="8"/>
        <v>25.723690000000001</v>
      </c>
      <c r="G177" s="75"/>
      <c r="H177" s="72">
        <v>24.81822</v>
      </c>
      <c r="I177" s="75">
        <v>23.934360000000002</v>
      </c>
      <c r="J177" s="75">
        <v>25.723690000000001</v>
      </c>
      <c r="K177" s="72">
        <v>1.8392705036864045</v>
      </c>
    </row>
    <row r="178" spans="1:11" x14ac:dyDescent="0.25">
      <c r="A178" s="66" t="s">
        <v>303</v>
      </c>
      <c r="B178" t="s">
        <v>306</v>
      </c>
      <c r="C178" s="66" t="s">
        <v>110</v>
      </c>
      <c r="D178" s="73">
        <f t="shared" si="6"/>
        <v>70.668490000000006</v>
      </c>
      <c r="E178" s="73">
        <f t="shared" si="7"/>
        <v>64.215580000000003</v>
      </c>
      <c r="F178" s="73">
        <f t="shared" si="8"/>
        <v>76.385679999999994</v>
      </c>
      <c r="G178" s="75"/>
      <c r="H178" s="72">
        <v>70.668490000000006</v>
      </c>
      <c r="I178" s="75">
        <v>64.215580000000003</v>
      </c>
      <c r="J178" s="75">
        <v>76.385679999999994</v>
      </c>
      <c r="K178" s="72">
        <v>4.4070730816520918</v>
      </c>
    </row>
    <row r="179" spans="1:11" x14ac:dyDescent="0.25">
      <c r="A179" s="66" t="s">
        <v>303</v>
      </c>
      <c r="B179" s="66" t="s">
        <v>306</v>
      </c>
      <c r="C179" s="66" t="s">
        <v>137</v>
      </c>
      <c r="D179" s="73">
        <f t="shared" si="6"/>
        <v>62.788670000000003</v>
      </c>
      <c r="E179" s="73">
        <f t="shared" si="7"/>
        <v>55.085929999999998</v>
      </c>
      <c r="F179" s="73">
        <f t="shared" si="8"/>
        <v>69.892399999999995</v>
      </c>
      <c r="G179" s="75"/>
      <c r="H179" s="72">
        <v>62.788670000000003</v>
      </c>
      <c r="I179" s="75">
        <v>55.085929999999998</v>
      </c>
      <c r="J179" s="75">
        <v>69.892399999999995</v>
      </c>
      <c r="K179" s="72">
        <v>6.0543422881867057</v>
      </c>
    </row>
    <row r="180" spans="1:11" x14ac:dyDescent="0.25">
      <c r="A180" s="66" t="s">
        <v>303</v>
      </c>
      <c r="B180" s="66" t="s">
        <v>306</v>
      </c>
      <c r="C180" s="66" t="s">
        <v>141</v>
      </c>
      <c r="D180" s="73">
        <f t="shared" si="6"/>
        <v>69.591890000000006</v>
      </c>
      <c r="E180" s="73">
        <f t="shared" si="7"/>
        <v>62.287300000000002</v>
      </c>
      <c r="F180" s="73">
        <f t="shared" si="8"/>
        <v>76.026210000000006</v>
      </c>
      <c r="G180" s="75"/>
      <c r="H180" s="72">
        <v>69.591890000000006</v>
      </c>
      <c r="I180" s="75">
        <v>62.287300000000002</v>
      </c>
      <c r="J180" s="75">
        <v>76.026210000000006</v>
      </c>
      <c r="K180" s="72">
        <v>5.0584888555261251</v>
      </c>
    </row>
    <row r="181" spans="1:11" x14ac:dyDescent="0.25">
      <c r="A181" s="66" t="s">
        <v>303</v>
      </c>
      <c r="B181" s="66" t="s">
        <v>306</v>
      </c>
      <c r="C181" s="66" t="s">
        <v>144</v>
      </c>
      <c r="D181" s="73">
        <f t="shared" si="6"/>
        <v>55.519889999999997</v>
      </c>
      <c r="E181" s="73">
        <f t="shared" si="7"/>
        <v>46.180140000000002</v>
      </c>
      <c r="F181" s="73">
        <f t="shared" si="8"/>
        <v>64.485299999999995</v>
      </c>
      <c r="G181" s="75"/>
      <c r="H181" s="72">
        <v>55.519889999999997</v>
      </c>
      <c r="I181" s="75">
        <v>46.180140000000002</v>
      </c>
      <c r="J181" s="75">
        <v>64.485299999999995</v>
      </c>
      <c r="K181" s="72">
        <v>8.502217853817795</v>
      </c>
    </row>
    <row r="182" spans="1:11" x14ac:dyDescent="0.25">
      <c r="A182" s="66" t="s">
        <v>303</v>
      </c>
      <c r="B182" s="66" t="s">
        <v>306</v>
      </c>
      <c r="C182" s="66" t="s">
        <v>150</v>
      </c>
      <c r="D182" s="73">
        <f t="shared" si="6"/>
        <v>61.959290000000003</v>
      </c>
      <c r="E182" s="73">
        <f t="shared" si="7"/>
        <v>55.42633</v>
      </c>
      <c r="F182" s="73">
        <f t="shared" si="8"/>
        <v>68.086070000000007</v>
      </c>
      <c r="G182" s="75"/>
      <c r="H182" s="72">
        <v>61.959290000000003</v>
      </c>
      <c r="I182" s="75">
        <v>55.42633</v>
      </c>
      <c r="J182" s="75">
        <v>68.086070000000007</v>
      </c>
      <c r="K182" s="72">
        <v>5.2365173971489991</v>
      </c>
    </row>
    <row r="183" spans="1:11" x14ac:dyDescent="0.25">
      <c r="A183" s="66" t="s">
        <v>303</v>
      </c>
      <c r="B183" s="66" t="s">
        <v>306</v>
      </c>
      <c r="C183" s="66" t="s">
        <v>174</v>
      </c>
      <c r="D183" s="73">
        <f t="shared" si="6"/>
        <v>69.776820000000001</v>
      </c>
      <c r="E183" s="73">
        <f t="shared" si="7"/>
        <v>62.538809999999998</v>
      </c>
      <c r="F183" s="73">
        <f t="shared" si="8"/>
        <v>76.149690000000007</v>
      </c>
      <c r="G183" s="75"/>
      <c r="H183" s="72">
        <v>69.776820000000001</v>
      </c>
      <c r="I183" s="75">
        <v>62.538809999999998</v>
      </c>
      <c r="J183" s="75">
        <v>76.149690000000007</v>
      </c>
      <c r="K183" s="72">
        <v>4.997401715928012</v>
      </c>
    </row>
    <row r="184" spans="1:11" x14ac:dyDescent="0.25">
      <c r="A184" s="66" t="s">
        <v>303</v>
      </c>
      <c r="B184" s="66" t="s">
        <v>306</v>
      </c>
      <c r="C184" s="66" t="s">
        <v>179</v>
      </c>
      <c r="D184" s="73">
        <f t="shared" si="6"/>
        <v>64.900440000000003</v>
      </c>
      <c r="E184" s="73">
        <f t="shared" si="7"/>
        <v>59.707320000000003</v>
      </c>
      <c r="F184" s="73">
        <f t="shared" si="8"/>
        <v>69.763189999999994</v>
      </c>
      <c r="G184" s="75"/>
      <c r="H184" s="72">
        <v>64.900440000000003</v>
      </c>
      <c r="I184" s="75">
        <v>59.707320000000003</v>
      </c>
      <c r="J184" s="75">
        <v>69.763189999999994</v>
      </c>
      <c r="K184" s="72">
        <v>3.9629484792398939</v>
      </c>
    </row>
    <row r="185" spans="1:11" x14ac:dyDescent="0.25">
      <c r="A185" s="66" t="s">
        <v>303</v>
      </c>
      <c r="B185" s="66" t="s">
        <v>306</v>
      </c>
      <c r="C185" s="66" t="s">
        <v>181</v>
      </c>
      <c r="D185" s="73">
        <f t="shared" si="6"/>
        <v>65.023430000000005</v>
      </c>
      <c r="E185" s="73">
        <f t="shared" si="7"/>
        <v>62.273620000000001</v>
      </c>
      <c r="F185" s="73">
        <f t="shared" si="8"/>
        <v>67.676850000000002</v>
      </c>
      <c r="G185" s="75"/>
      <c r="H185" s="72">
        <v>65.023430000000005</v>
      </c>
      <c r="I185" s="75">
        <v>62.273620000000001</v>
      </c>
      <c r="J185" s="75">
        <v>67.676850000000002</v>
      </c>
      <c r="K185" s="72">
        <v>2.1208170654793199</v>
      </c>
    </row>
    <row r="186" spans="1:11" x14ac:dyDescent="0.25">
      <c r="A186" s="66" t="s">
        <v>303</v>
      </c>
      <c r="B186" s="66" t="s">
        <v>306</v>
      </c>
      <c r="C186" s="66" t="s">
        <v>105</v>
      </c>
      <c r="D186" s="73">
        <f t="shared" si="6"/>
        <v>67.494780000000006</v>
      </c>
      <c r="E186" s="73">
        <f t="shared" si="7"/>
        <v>60.875660000000003</v>
      </c>
      <c r="F186" s="73">
        <f t="shared" si="8"/>
        <v>73.481880000000004</v>
      </c>
      <c r="G186" s="75"/>
      <c r="H186" s="72">
        <v>67.494780000000006</v>
      </c>
      <c r="I186" s="75">
        <v>60.875660000000003</v>
      </c>
      <c r="J186" s="75">
        <v>73.481880000000004</v>
      </c>
      <c r="K186" s="72">
        <v>4.7846959424121396</v>
      </c>
    </row>
    <row r="187" spans="1:11" x14ac:dyDescent="0.25">
      <c r="A187" s="66" t="s">
        <v>303</v>
      </c>
      <c r="B187" s="66" t="s">
        <v>306</v>
      </c>
      <c r="C187" s="66" t="s">
        <v>111</v>
      </c>
      <c r="D187" s="73">
        <f t="shared" si="6"/>
        <v>61.997410000000002</v>
      </c>
      <c r="E187" s="73">
        <f t="shared" si="7"/>
        <v>56.38747</v>
      </c>
      <c r="F187" s="73">
        <f t="shared" si="8"/>
        <v>67.304159999999996</v>
      </c>
      <c r="G187" s="75"/>
      <c r="H187" s="72">
        <v>61.997410000000002</v>
      </c>
      <c r="I187" s="75">
        <v>56.38747</v>
      </c>
      <c r="J187" s="75">
        <v>67.304159999999996</v>
      </c>
      <c r="K187" s="72">
        <v>4.5078237945746435</v>
      </c>
    </row>
    <row r="188" spans="1:11" x14ac:dyDescent="0.25">
      <c r="A188" s="66" t="s">
        <v>303</v>
      </c>
      <c r="B188" s="66" t="s">
        <v>306</v>
      </c>
      <c r="C188" s="66" t="s">
        <v>119</v>
      </c>
      <c r="D188" s="73">
        <f t="shared" si="6"/>
        <v>61.013570000000001</v>
      </c>
      <c r="E188" s="73">
        <f t="shared" si="7"/>
        <v>52.683860000000003</v>
      </c>
      <c r="F188" s="73">
        <f t="shared" si="8"/>
        <v>68.746780000000001</v>
      </c>
      <c r="G188" s="75"/>
      <c r="H188" s="72">
        <v>61.013570000000001</v>
      </c>
      <c r="I188" s="75">
        <v>52.683860000000003</v>
      </c>
      <c r="J188" s="75">
        <v>68.746780000000001</v>
      </c>
      <c r="K188" s="72">
        <v>6.770151295851071</v>
      </c>
    </row>
    <row r="189" spans="1:11" x14ac:dyDescent="0.25">
      <c r="A189" s="66" t="s">
        <v>303</v>
      </c>
      <c r="B189" s="66" t="s">
        <v>306</v>
      </c>
      <c r="C189" s="66" t="s">
        <v>132</v>
      </c>
      <c r="D189" s="73">
        <f t="shared" si="6"/>
        <v>61.858269999999997</v>
      </c>
      <c r="E189" s="73">
        <f t="shared" si="7"/>
        <v>53.896740000000001</v>
      </c>
      <c r="F189" s="73">
        <f t="shared" si="8"/>
        <v>69.229860000000002</v>
      </c>
      <c r="G189" s="75"/>
      <c r="H189" s="72">
        <v>61.858269999999997</v>
      </c>
      <c r="I189" s="75">
        <v>53.896740000000001</v>
      </c>
      <c r="J189" s="75">
        <v>69.229860000000002</v>
      </c>
      <c r="K189" s="72">
        <v>6.369088563259206</v>
      </c>
    </row>
    <row r="190" spans="1:11" x14ac:dyDescent="0.25">
      <c r="A190" s="66" t="s">
        <v>303</v>
      </c>
      <c r="B190" s="66" t="s">
        <v>306</v>
      </c>
      <c r="C190" s="66" t="s">
        <v>134</v>
      </c>
      <c r="D190" s="73">
        <f t="shared" si="6"/>
        <v>59.587380000000003</v>
      </c>
      <c r="E190" s="73">
        <f t="shared" si="7"/>
        <v>53.740400000000001</v>
      </c>
      <c r="F190" s="73">
        <f t="shared" si="8"/>
        <v>65.174260000000004</v>
      </c>
      <c r="G190" s="75"/>
      <c r="H190" s="72">
        <v>59.587380000000003</v>
      </c>
      <c r="I190" s="75">
        <v>53.740400000000001</v>
      </c>
      <c r="J190" s="75">
        <v>65.174260000000004</v>
      </c>
      <c r="K190" s="72">
        <v>4.9147050935953214</v>
      </c>
    </row>
    <row r="191" spans="1:11" x14ac:dyDescent="0.25">
      <c r="A191" s="66" t="s">
        <v>303</v>
      </c>
      <c r="B191" s="66" t="s">
        <v>306</v>
      </c>
      <c r="C191" s="66" t="s">
        <v>143</v>
      </c>
      <c r="D191" s="73">
        <f t="shared" si="6"/>
        <v>62.700189999999999</v>
      </c>
      <c r="E191" s="73">
        <f t="shared" si="7"/>
        <v>55.326430000000002</v>
      </c>
      <c r="F191" s="73">
        <f t="shared" si="8"/>
        <v>69.527209999999997</v>
      </c>
      <c r="G191" s="75"/>
      <c r="H191" s="72">
        <v>62.700189999999999</v>
      </c>
      <c r="I191" s="75">
        <v>55.326430000000002</v>
      </c>
      <c r="J191" s="75">
        <v>69.527209999999997</v>
      </c>
      <c r="K191" s="72">
        <v>5.8128962607609322</v>
      </c>
    </row>
    <row r="192" spans="1:11" x14ac:dyDescent="0.25">
      <c r="A192" s="66" t="s">
        <v>303</v>
      </c>
      <c r="B192" s="66" t="s">
        <v>306</v>
      </c>
      <c r="C192" s="66" t="s">
        <v>145</v>
      </c>
      <c r="D192" s="73">
        <f t="shared" si="6"/>
        <v>69.056219999999996</v>
      </c>
      <c r="E192" s="73">
        <f t="shared" si="7"/>
        <v>62.384160000000001</v>
      </c>
      <c r="F192" s="73">
        <f t="shared" si="8"/>
        <v>75.018730000000005</v>
      </c>
      <c r="G192" s="75"/>
      <c r="H192" s="72">
        <v>69.056219999999996</v>
      </c>
      <c r="I192" s="75">
        <v>62.384160000000001</v>
      </c>
      <c r="J192" s="75">
        <v>75.018730000000005</v>
      </c>
      <c r="K192" s="72">
        <v>4.6858936095836121</v>
      </c>
    </row>
    <row r="193" spans="1:11" x14ac:dyDescent="0.25">
      <c r="A193" s="66" t="s">
        <v>303</v>
      </c>
      <c r="B193" s="66" t="s">
        <v>306</v>
      </c>
      <c r="C193" s="66" t="s">
        <v>146</v>
      </c>
      <c r="D193" s="73">
        <f t="shared" si="6"/>
        <v>62.410150000000002</v>
      </c>
      <c r="E193" s="73">
        <f t="shared" si="7"/>
        <v>56.447629999999997</v>
      </c>
      <c r="F193" s="73">
        <f t="shared" si="8"/>
        <v>68.018860000000004</v>
      </c>
      <c r="G193" s="75"/>
      <c r="H193" s="72">
        <v>62.410150000000002</v>
      </c>
      <c r="I193" s="75">
        <v>56.447629999999997</v>
      </c>
      <c r="J193" s="75">
        <v>68.018860000000004</v>
      </c>
      <c r="K193" s="72">
        <v>4.7485769542293994</v>
      </c>
    </row>
    <row r="194" spans="1:11" x14ac:dyDescent="0.25">
      <c r="A194" s="66" t="s">
        <v>303</v>
      </c>
      <c r="B194" s="66" t="s">
        <v>306</v>
      </c>
      <c r="C194" s="66" t="s">
        <v>151</v>
      </c>
      <c r="D194" s="73">
        <f t="shared" ref="D194:D257" si="9">IF(K194&gt;=50," ",H194)</f>
        <v>62.717469999999999</v>
      </c>
      <c r="E194" s="73">
        <f t="shared" si="7"/>
        <v>55.926499999999997</v>
      </c>
      <c r="F194" s="73">
        <f t="shared" si="8"/>
        <v>69.041309999999996</v>
      </c>
      <c r="G194" s="75"/>
      <c r="H194" s="72">
        <v>62.717469999999999</v>
      </c>
      <c r="I194" s="75">
        <v>55.926499999999997</v>
      </c>
      <c r="J194" s="75">
        <v>69.041309999999996</v>
      </c>
      <c r="K194" s="72">
        <v>5.3619095285571943</v>
      </c>
    </row>
    <row r="195" spans="1:11" x14ac:dyDescent="0.25">
      <c r="A195" s="66" t="s">
        <v>303</v>
      </c>
      <c r="B195" s="66" t="s">
        <v>306</v>
      </c>
      <c r="C195" s="66" t="s">
        <v>153</v>
      </c>
      <c r="D195" s="73">
        <f t="shared" si="9"/>
        <v>56.860610000000001</v>
      </c>
      <c r="E195" s="73">
        <f t="shared" ref="E195:E258" si="10">IF(K195&gt;=50," ",I195)</f>
        <v>49.374180000000003</v>
      </c>
      <c r="F195" s="73">
        <f t="shared" ref="F195:F258" si="11">IF(K195&gt;=50," ",J195)</f>
        <v>64.046130000000005</v>
      </c>
      <c r="G195" s="75"/>
      <c r="H195" s="72">
        <v>56.860610000000001</v>
      </c>
      <c r="I195" s="75">
        <v>49.374180000000003</v>
      </c>
      <c r="J195" s="75">
        <v>64.046130000000005</v>
      </c>
      <c r="K195" s="72">
        <v>6.628166669334008</v>
      </c>
    </row>
    <row r="196" spans="1:11" x14ac:dyDescent="0.25">
      <c r="A196" s="66" t="s">
        <v>303</v>
      </c>
      <c r="B196" s="66" t="s">
        <v>306</v>
      </c>
      <c r="C196" s="66" t="s">
        <v>158</v>
      </c>
      <c r="D196" s="73">
        <f t="shared" si="9"/>
        <v>67.836860000000001</v>
      </c>
      <c r="E196" s="73">
        <f t="shared" si="10"/>
        <v>61.431780000000003</v>
      </c>
      <c r="F196" s="73">
        <f t="shared" si="11"/>
        <v>73.634770000000003</v>
      </c>
      <c r="G196" s="75"/>
      <c r="H196" s="72">
        <v>67.836860000000001</v>
      </c>
      <c r="I196" s="75">
        <v>61.431780000000003</v>
      </c>
      <c r="J196" s="75">
        <v>73.634770000000003</v>
      </c>
      <c r="K196" s="72">
        <v>4.6067845711019055</v>
      </c>
    </row>
    <row r="197" spans="1:11" x14ac:dyDescent="0.25">
      <c r="A197" s="66" t="s">
        <v>303</v>
      </c>
      <c r="B197" s="66" t="s">
        <v>306</v>
      </c>
      <c r="C197" s="66" t="s">
        <v>175</v>
      </c>
      <c r="D197" s="73">
        <f t="shared" si="9"/>
        <v>61.666260000000001</v>
      </c>
      <c r="E197" s="73">
        <f t="shared" si="10"/>
        <v>56.024659999999997</v>
      </c>
      <c r="F197" s="73">
        <f t="shared" si="11"/>
        <v>67.010279999999995</v>
      </c>
      <c r="G197" s="75"/>
      <c r="H197" s="72">
        <v>61.666260000000001</v>
      </c>
      <c r="I197" s="75">
        <v>56.024659999999997</v>
      </c>
      <c r="J197" s="75">
        <v>67.010279999999995</v>
      </c>
      <c r="K197" s="72">
        <v>4.5609446721756752</v>
      </c>
    </row>
    <row r="198" spans="1:11" x14ac:dyDescent="0.25">
      <c r="A198" s="66" t="s">
        <v>303</v>
      </c>
      <c r="B198" s="66" t="s">
        <v>306</v>
      </c>
      <c r="C198" s="66" t="s">
        <v>177</v>
      </c>
      <c r="D198" s="73">
        <f t="shared" si="9"/>
        <v>58.575069999999997</v>
      </c>
      <c r="E198" s="73">
        <f t="shared" si="10"/>
        <v>52.671050000000001</v>
      </c>
      <c r="F198" s="73">
        <f t="shared" si="11"/>
        <v>64.242580000000004</v>
      </c>
      <c r="G198" s="75"/>
      <c r="H198" s="72">
        <v>58.575069999999997</v>
      </c>
      <c r="I198" s="75">
        <v>52.671050000000001</v>
      </c>
      <c r="J198" s="75">
        <v>64.242580000000004</v>
      </c>
      <c r="K198" s="72">
        <v>5.0605624543000971</v>
      </c>
    </row>
    <row r="199" spans="1:11" x14ac:dyDescent="0.25">
      <c r="A199" s="66" t="s">
        <v>303</v>
      </c>
      <c r="B199" s="66" t="s">
        <v>306</v>
      </c>
      <c r="C199" s="66" t="s">
        <v>178</v>
      </c>
      <c r="D199" s="73">
        <f t="shared" si="9"/>
        <v>58.213090000000001</v>
      </c>
      <c r="E199" s="73">
        <f t="shared" si="10"/>
        <v>49.199649999999998</v>
      </c>
      <c r="F199" s="73">
        <f t="shared" si="11"/>
        <v>66.709410000000005</v>
      </c>
      <c r="G199" s="75"/>
      <c r="H199" s="72">
        <v>58.213090000000001</v>
      </c>
      <c r="I199" s="75">
        <v>49.199649999999998</v>
      </c>
      <c r="J199" s="75">
        <v>66.709410000000005</v>
      </c>
      <c r="K199" s="72">
        <v>7.7492691076869482</v>
      </c>
    </row>
    <row r="200" spans="1:11" x14ac:dyDescent="0.25">
      <c r="A200" s="66" t="s">
        <v>303</v>
      </c>
      <c r="B200" s="66" t="s">
        <v>306</v>
      </c>
      <c r="C200" s="66" t="s">
        <v>182</v>
      </c>
      <c r="D200" s="73">
        <f t="shared" si="9"/>
        <v>62.511830000000003</v>
      </c>
      <c r="E200" s="73">
        <f t="shared" si="10"/>
        <v>60.658439999999999</v>
      </c>
      <c r="F200" s="73">
        <f t="shared" si="11"/>
        <v>64.329250000000002</v>
      </c>
      <c r="G200" s="75"/>
      <c r="H200" s="72">
        <v>62.511830000000003</v>
      </c>
      <c r="I200" s="75">
        <v>60.658439999999999</v>
      </c>
      <c r="J200" s="75">
        <v>64.329250000000002</v>
      </c>
      <c r="K200" s="72">
        <v>1.4983557512234082</v>
      </c>
    </row>
    <row r="201" spans="1:11" x14ac:dyDescent="0.25">
      <c r="A201" s="66" t="s">
        <v>303</v>
      </c>
      <c r="B201" s="66" t="s">
        <v>306</v>
      </c>
      <c r="C201" s="66" t="s">
        <v>108</v>
      </c>
      <c r="D201" s="73">
        <f t="shared" si="9"/>
        <v>65.099360000000004</v>
      </c>
      <c r="E201" s="73">
        <f t="shared" si="10"/>
        <v>56.442709999999998</v>
      </c>
      <c r="F201" s="73">
        <f t="shared" si="11"/>
        <v>72.862740000000002</v>
      </c>
      <c r="G201" s="75"/>
      <c r="H201" s="72">
        <v>65.099360000000004</v>
      </c>
      <c r="I201" s="75">
        <v>56.442709999999998</v>
      </c>
      <c r="J201" s="75">
        <v>72.862740000000002</v>
      </c>
      <c r="K201" s="72">
        <v>6.4844600622801813</v>
      </c>
    </row>
    <row r="202" spans="1:11" x14ac:dyDescent="0.25">
      <c r="A202" s="66" t="s">
        <v>303</v>
      </c>
      <c r="B202" s="66" t="s">
        <v>306</v>
      </c>
      <c r="C202" s="66" t="s">
        <v>114</v>
      </c>
      <c r="D202" s="73">
        <f t="shared" si="9"/>
        <v>51.154220000000002</v>
      </c>
      <c r="E202" s="73">
        <f t="shared" si="10"/>
        <v>44.396250000000002</v>
      </c>
      <c r="F202" s="73">
        <f t="shared" si="11"/>
        <v>57.870249999999999</v>
      </c>
      <c r="G202" s="75"/>
      <c r="H202" s="72">
        <v>51.154220000000002</v>
      </c>
      <c r="I202" s="75">
        <v>44.396250000000002</v>
      </c>
      <c r="J202" s="75">
        <v>57.870249999999999</v>
      </c>
      <c r="K202" s="72">
        <v>6.7586642900624812</v>
      </c>
    </row>
    <row r="203" spans="1:11" x14ac:dyDescent="0.25">
      <c r="A203" s="66" t="s">
        <v>303</v>
      </c>
      <c r="B203" s="66" t="s">
        <v>306</v>
      </c>
      <c r="C203" s="66" t="s">
        <v>115</v>
      </c>
      <c r="D203" s="73">
        <f t="shared" si="9"/>
        <v>57.831009999999999</v>
      </c>
      <c r="E203" s="73">
        <f t="shared" si="10"/>
        <v>51.276510000000002</v>
      </c>
      <c r="F203" s="73">
        <f t="shared" si="11"/>
        <v>64.120739999999998</v>
      </c>
      <c r="G203" s="75"/>
      <c r="H203" s="72">
        <v>57.831009999999999</v>
      </c>
      <c r="I203" s="75">
        <v>51.276510000000002</v>
      </c>
      <c r="J203" s="75">
        <v>64.120739999999998</v>
      </c>
      <c r="K203" s="72">
        <v>5.6949256117090119</v>
      </c>
    </row>
    <row r="204" spans="1:11" x14ac:dyDescent="0.25">
      <c r="A204" s="66" t="s">
        <v>303</v>
      </c>
      <c r="B204" s="66" t="s">
        <v>306</v>
      </c>
      <c r="C204" s="66" t="s">
        <v>121</v>
      </c>
      <c r="D204" s="73">
        <f t="shared" si="9"/>
        <v>55.81561</v>
      </c>
      <c r="E204" s="73">
        <f t="shared" si="10"/>
        <v>49.791809999999998</v>
      </c>
      <c r="F204" s="73">
        <f t="shared" si="11"/>
        <v>61.673000000000002</v>
      </c>
      <c r="G204" s="75"/>
      <c r="H204" s="72">
        <v>55.81561</v>
      </c>
      <c r="I204" s="75">
        <v>49.791809999999998</v>
      </c>
      <c r="J204" s="75">
        <v>61.673000000000002</v>
      </c>
      <c r="K204" s="72">
        <v>5.4541856659812549</v>
      </c>
    </row>
    <row r="205" spans="1:11" x14ac:dyDescent="0.25">
      <c r="A205" s="66" t="s">
        <v>303</v>
      </c>
      <c r="B205" s="66" t="s">
        <v>306</v>
      </c>
      <c r="C205" s="66" t="s">
        <v>123</v>
      </c>
      <c r="D205" s="73">
        <f t="shared" si="9"/>
        <v>60.174390000000002</v>
      </c>
      <c r="E205" s="73">
        <f t="shared" si="10"/>
        <v>52.773229999999998</v>
      </c>
      <c r="F205" s="73">
        <f t="shared" si="11"/>
        <v>67.137929999999997</v>
      </c>
      <c r="G205" s="75"/>
      <c r="H205" s="72">
        <v>60.174390000000002</v>
      </c>
      <c r="I205" s="75">
        <v>52.773229999999998</v>
      </c>
      <c r="J205" s="75">
        <v>67.137929999999997</v>
      </c>
      <c r="K205" s="72">
        <v>6.1285340823562979</v>
      </c>
    </row>
    <row r="206" spans="1:11" x14ac:dyDescent="0.25">
      <c r="A206" s="66" t="s">
        <v>303</v>
      </c>
      <c r="B206" s="66" t="s">
        <v>306</v>
      </c>
      <c r="C206" s="66" t="s">
        <v>127</v>
      </c>
      <c r="D206" s="73">
        <f t="shared" si="9"/>
        <v>66.997219999999999</v>
      </c>
      <c r="E206" s="73">
        <f t="shared" si="10"/>
        <v>60.019150000000003</v>
      </c>
      <c r="F206" s="73">
        <f t="shared" si="11"/>
        <v>73.299180000000007</v>
      </c>
      <c r="G206" s="75"/>
      <c r="H206" s="72">
        <v>66.997219999999999</v>
      </c>
      <c r="I206" s="75">
        <v>60.019150000000003</v>
      </c>
      <c r="J206" s="75">
        <v>73.299180000000007</v>
      </c>
      <c r="K206" s="72">
        <v>5.0803376617716376</v>
      </c>
    </row>
    <row r="207" spans="1:11" x14ac:dyDescent="0.25">
      <c r="A207" s="66" t="s">
        <v>303</v>
      </c>
      <c r="B207" s="66" t="s">
        <v>306</v>
      </c>
      <c r="C207" s="66" t="s">
        <v>136</v>
      </c>
      <c r="D207" s="73">
        <f t="shared" si="9"/>
        <v>64.30341</v>
      </c>
      <c r="E207" s="73">
        <f t="shared" si="10"/>
        <v>58.046329999999998</v>
      </c>
      <c r="F207" s="73">
        <f t="shared" si="11"/>
        <v>70.107860000000002</v>
      </c>
      <c r="G207" s="75"/>
      <c r="H207" s="72">
        <v>64.30341</v>
      </c>
      <c r="I207" s="75">
        <v>58.046329999999998</v>
      </c>
      <c r="J207" s="75">
        <v>70.107860000000002</v>
      </c>
      <c r="K207" s="72">
        <v>4.8046829864854761</v>
      </c>
    </row>
    <row r="208" spans="1:11" x14ac:dyDescent="0.25">
      <c r="A208" s="66" t="s">
        <v>303</v>
      </c>
      <c r="B208" s="66" t="s">
        <v>306</v>
      </c>
      <c r="C208" s="66" t="s">
        <v>154</v>
      </c>
      <c r="D208" s="73">
        <f t="shared" si="9"/>
        <v>56.113729999999997</v>
      </c>
      <c r="E208" s="73">
        <f t="shared" si="10"/>
        <v>47.239660000000001</v>
      </c>
      <c r="F208" s="73">
        <f t="shared" si="11"/>
        <v>64.613309999999998</v>
      </c>
      <c r="G208" s="75"/>
      <c r="H208" s="72">
        <v>56.113729999999997</v>
      </c>
      <c r="I208" s="75">
        <v>47.239660000000001</v>
      </c>
      <c r="J208" s="75">
        <v>64.613309999999998</v>
      </c>
      <c r="K208" s="72">
        <v>7.9758928875339432</v>
      </c>
    </row>
    <row r="209" spans="1:11" x14ac:dyDescent="0.25">
      <c r="A209" s="66" t="s">
        <v>303</v>
      </c>
      <c r="B209" s="66" t="s">
        <v>306</v>
      </c>
      <c r="C209" s="66" t="s">
        <v>160</v>
      </c>
      <c r="D209" s="73">
        <f t="shared" si="9"/>
        <v>58.843620000000001</v>
      </c>
      <c r="E209" s="73">
        <f t="shared" si="10"/>
        <v>48.706670000000003</v>
      </c>
      <c r="F209" s="73">
        <f t="shared" si="11"/>
        <v>68.281829999999999</v>
      </c>
      <c r="G209" s="75"/>
      <c r="H209" s="72">
        <v>58.843620000000001</v>
      </c>
      <c r="I209" s="75">
        <v>48.706670000000003</v>
      </c>
      <c r="J209" s="75">
        <v>68.281829999999999</v>
      </c>
      <c r="K209" s="72">
        <v>8.591191364501368</v>
      </c>
    </row>
    <row r="210" spans="1:11" x14ac:dyDescent="0.25">
      <c r="A210" s="66" t="s">
        <v>303</v>
      </c>
      <c r="B210" s="66" t="s">
        <v>306</v>
      </c>
      <c r="C210" s="66" t="s">
        <v>165</v>
      </c>
      <c r="D210" s="73">
        <f t="shared" si="9"/>
        <v>64.541979999999995</v>
      </c>
      <c r="E210" s="73">
        <f t="shared" si="10"/>
        <v>56.967410000000001</v>
      </c>
      <c r="F210" s="73">
        <f t="shared" si="11"/>
        <v>71.451430000000002</v>
      </c>
      <c r="G210" s="75"/>
      <c r="H210" s="72">
        <v>64.541979999999995</v>
      </c>
      <c r="I210" s="75">
        <v>56.967410000000001</v>
      </c>
      <c r="J210" s="75">
        <v>71.451430000000002</v>
      </c>
      <c r="K210" s="72">
        <v>5.759398766508248</v>
      </c>
    </row>
    <row r="211" spans="1:11" x14ac:dyDescent="0.25">
      <c r="A211" s="66" t="s">
        <v>303</v>
      </c>
      <c r="B211" s="66" t="s">
        <v>306</v>
      </c>
      <c r="C211" s="66" t="s">
        <v>183</v>
      </c>
      <c r="D211" s="73">
        <f t="shared" si="9"/>
        <v>60.352620000000002</v>
      </c>
      <c r="E211" s="73">
        <f t="shared" si="10"/>
        <v>57.818730000000002</v>
      </c>
      <c r="F211" s="73">
        <f t="shared" si="11"/>
        <v>62.832160000000002</v>
      </c>
      <c r="G211" s="75"/>
      <c r="H211" s="72">
        <v>60.352620000000002</v>
      </c>
      <c r="I211" s="75">
        <v>57.818730000000002</v>
      </c>
      <c r="J211" s="75">
        <v>62.832160000000002</v>
      </c>
      <c r="K211" s="72">
        <v>2.1202327256049531</v>
      </c>
    </row>
    <row r="212" spans="1:11" x14ac:dyDescent="0.25">
      <c r="A212" s="66" t="s">
        <v>303</v>
      </c>
      <c r="B212" s="66" t="s">
        <v>306</v>
      </c>
      <c r="C212" s="66" t="s">
        <v>117</v>
      </c>
      <c r="D212" s="73">
        <f t="shared" si="9"/>
        <v>64.394459999999995</v>
      </c>
      <c r="E212" s="73">
        <f t="shared" si="10"/>
        <v>56.482810000000001</v>
      </c>
      <c r="F212" s="73">
        <f t="shared" si="11"/>
        <v>71.591179999999994</v>
      </c>
      <c r="G212" s="75"/>
      <c r="H212" s="72">
        <v>64.394459999999995</v>
      </c>
      <c r="I212" s="75">
        <v>56.482810000000001</v>
      </c>
      <c r="J212" s="75">
        <v>71.591179999999994</v>
      </c>
      <c r="K212" s="72">
        <v>6.0247092684681265</v>
      </c>
    </row>
    <row r="213" spans="1:11" x14ac:dyDescent="0.25">
      <c r="A213" s="66" t="s">
        <v>303</v>
      </c>
      <c r="B213" s="66" t="s">
        <v>306</v>
      </c>
      <c r="C213" s="66" t="s">
        <v>118</v>
      </c>
      <c r="D213" s="73">
        <f t="shared" si="9"/>
        <v>61.358260000000001</v>
      </c>
      <c r="E213" s="73">
        <f t="shared" si="10"/>
        <v>53.693390000000001</v>
      </c>
      <c r="F213" s="73">
        <f t="shared" si="11"/>
        <v>68.498760000000004</v>
      </c>
      <c r="G213" s="75"/>
      <c r="H213" s="72">
        <v>61.358260000000001</v>
      </c>
      <c r="I213" s="75">
        <v>53.693390000000001</v>
      </c>
      <c r="J213" s="75">
        <v>68.498760000000004</v>
      </c>
      <c r="K213" s="72">
        <v>6.1964159348716867</v>
      </c>
    </row>
    <row r="214" spans="1:11" x14ac:dyDescent="0.25">
      <c r="A214" s="66" t="s">
        <v>303</v>
      </c>
      <c r="B214" s="66" t="s">
        <v>306</v>
      </c>
      <c r="C214" s="66" t="s">
        <v>124</v>
      </c>
      <c r="D214" s="73">
        <f t="shared" si="9"/>
        <v>60.385680000000001</v>
      </c>
      <c r="E214" s="73">
        <f t="shared" si="10"/>
        <v>54.313940000000002</v>
      </c>
      <c r="F214" s="73">
        <f t="shared" si="11"/>
        <v>66.15334</v>
      </c>
      <c r="G214" s="75"/>
      <c r="H214" s="72">
        <v>60.385680000000001</v>
      </c>
      <c r="I214" s="75">
        <v>54.313940000000002</v>
      </c>
      <c r="J214" s="75">
        <v>66.15334</v>
      </c>
      <c r="K214" s="72">
        <v>5.0225053357021068</v>
      </c>
    </row>
    <row r="215" spans="1:11" x14ac:dyDescent="0.25">
      <c r="A215" s="66" t="s">
        <v>303</v>
      </c>
      <c r="B215" s="66" t="s">
        <v>306</v>
      </c>
      <c r="C215" s="66" t="s">
        <v>128</v>
      </c>
      <c r="D215" s="73">
        <f t="shared" si="9"/>
        <v>59.07649</v>
      </c>
      <c r="E215" s="73">
        <f t="shared" si="10"/>
        <v>51.231059999999999</v>
      </c>
      <c r="F215" s="73">
        <f t="shared" si="11"/>
        <v>66.485460000000003</v>
      </c>
      <c r="G215" s="75"/>
      <c r="H215" s="72">
        <v>59.07649</v>
      </c>
      <c r="I215" s="75">
        <v>51.231059999999999</v>
      </c>
      <c r="J215" s="75">
        <v>66.485460000000003</v>
      </c>
      <c r="K215" s="72">
        <v>6.6350336656764801</v>
      </c>
    </row>
    <row r="216" spans="1:11" x14ac:dyDescent="0.25">
      <c r="A216" s="66" t="s">
        <v>303</v>
      </c>
      <c r="B216" s="66" t="s">
        <v>306</v>
      </c>
      <c r="C216" s="66" t="s">
        <v>156</v>
      </c>
      <c r="D216" s="73">
        <f t="shared" si="9"/>
        <v>58.166600000000003</v>
      </c>
      <c r="E216" s="73">
        <f t="shared" si="10"/>
        <v>50.648420000000002</v>
      </c>
      <c r="F216" s="73">
        <f t="shared" si="11"/>
        <v>65.323610000000002</v>
      </c>
      <c r="G216" s="75"/>
      <c r="H216" s="72">
        <v>58.166600000000003</v>
      </c>
      <c r="I216" s="75">
        <v>50.648420000000002</v>
      </c>
      <c r="J216" s="75">
        <v>65.323610000000002</v>
      </c>
      <c r="K216" s="72">
        <v>6.4796171686156656</v>
      </c>
    </row>
    <row r="217" spans="1:11" x14ac:dyDescent="0.25">
      <c r="A217" s="66" t="s">
        <v>303</v>
      </c>
      <c r="B217" s="66" t="s">
        <v>306</v>
      </c>
      <c r="C217" s="66" t="s">
        <v>162</v>
      </c>
      <c r="D217" s="73">
        <f t="shared" si="9"/>
        <v>56.391550000000002</v>
      </c>
      <c r="E217" s="73">
        <f t="shared" si="10"/>
        <v>48.108939999999997</v>
      </c>
      <c r="F217" s="73">
        <f t="shared" si="11"/>
        <v>64.332279999999997</v>
      </c>
      <c r="G217" s="75"/>
      <c r="H217" s="72">
        <v>56.391550000000002</v>
      </c>
      <c r="I217" s="75">
        <v>48.108939999999997</v>
      </c>
      <c r="J217" s="75">
        <v>64.332279999999997</v>
      </c>
      <c r="K217" s="72">
        <v>7.4011212672820657</v>
      </c>
    </row>
    <row r="218" spans="1:11" x14ac:dyDescent="0.25">
      <c r="A218" s="66" t="s">
        <v>303</v>
      </c>
      <c r="B218" s="66" t="s">
        <v>306</v>
      </c>
      <c r="C218" s="66" t="s">
        <v>164</v>
      </c>
      <c r="D218" s="73">
        <f t="shared" si="9"/>
        <v>63.08896</v>
      </c>
      <c r="E218" s="73">
        <f t="shared" si="10"/>
        <v>54.92483</v>
      </c>
      <c r="F218" s="73">
        <f t="shared" si="11"/>
        <v>70.566789999999997</v>
      </c>
      <c r="G218" s="75"/>
      <c r="H218" s="72">
        <v>63.08896</v>
      </c>
      <c r="I218" s="75">
        <v>54.92483</v>
      </c>
      <c r="J218" s="75">
        <v>70.566789999999997</v>
      </c>
      <c r="K218" s="72">
        <v>6.3709022941573297</v>
      </c>
    </row>
    <row r="219" spans="1:11" x14ac:dyDescent="0.25">
      <c r="A219" s="66" t="s">
        <v>303</v>
      </c>
      <c r="B219" s="66" t="s">
        <v>306</v>
      </c>
      <c r="C219" s="66" t="s">
        <v>167</v>
      </c>
      <c r="D219" s="73">
        <f t="shared" si="9"/>
        <v>62.919820000000001</v>
      </c>
      <c r="E219" s="73">
        <f t="shared" si="10"/>
        <v>55.48489</v>
      </c>
      <c r="F219" s="73">
        <f t="shared" si="11"/>
        <v>69.789100000000005</v>
      </c>
      <c r="G219" s="75"/>
      <c r="H219" s="72">
        <v>62.919820000000001</v>
      </c>
      <c r="I219" s="75">
        <v>55.48489</v>
      </c>
      <c r="J219" s="75">
        <v>69.789100000000005</v>
      </c>
      <c r="K219" s="72">
        <v>5.8345192341618271</v>
      </c>
    </row>
    <row r="220" spans="1:11" x14ac:dyDescent="0.25">
      <c r="A220" s="66" t="s">
        <v>303</v>
      </c>
      <c r="B220" s="66" t="s">
        <v>306</v>
      </c>
      <c r="C220" s="66" t="s">
        <v>171</v>
      </c>
      <c r="D220" s="73">
        <f t="shared" si="9"/>
        <v>66.513810000000007</v>
      </c>
      <c r="E220" s="73">
        <f t="shared" si="10"/>
        <v>59.837130000000002</v>
      </c>
      <c r="F220" s="73">
        <f t="shared" si="11"/>
        <v>72.588999999999999</v>
      </c>
      <c r="G220" s="75"/>
      <c r="H220" s="72">
        <v>66.513810000000007</v>
      </c>
      <c r="I220" s="75">
        <v>59.837130000000002</v>
      </c>
      <c r="J220" s="75">
        <v>72.588999999999999</v>
      </c>
      <c r="K220" s="72">
        <v>4.9119814366369923</v>
      </c>
    </row>
    <row r="221" spans="1:11" x14ac:dyDescent="0.25">
      <c r="A221" s="66" t="s">
        <v>303</v>
      </c>
      <c r="B221" s="66" t="s">
        <v>306</v>
      </c>
      <c r="C221" s="66" t="s">
        <v>184</v>
      </c>
      <c r="D221" s="73">
        <f t="shared" si="9"/>
        <v>60.43374</v>
      </c>
      <c r="E221" s="73">
        <f t="shared" si="10"/>
        <v>55.51258</v>
      </c>
      <c r="F221" s="73">
        <f t="shared" si="11"/>
        <v>65.152249999999995</v>
      </c>
      <c r="G221" s="75"/>
      <c r="H221" s="72">
        <v>60.43374</v>
      </c>
      <c r="I221" s="75">
        <v>55.51258</v>
      </c>
      <c r="J221" s="75">
        <v>65.152249999999995</v>
      </c>
      <c r="K221" s="72">
        <v>4.079898083421611</v>
      </c>
    </row>
    <row r="222" spans="1:11" x14ac:dyDescent="0.25">
      <c r="A222" s="66" t="s">
        <v>303</v>
      </c>
      <c r="B222" s="66" t="s">
        <v>306</v>
      </c>
      <c r="C222" s="66" t="s">
        <v>106</v>
      </c>
      <c r="D222" s="73">
        <f t="shared" si="9"/>
        <v>46.879460000000002</v>
      </c>
      <c r="E222" s="73">
        <f t="shared" si="10"/>
        <v>36.253039999999999</v>
      </c>
      <c r="F222" s="73">
        <f t="shared" si="11"/>
        <v>57.796619999999997</v>
      </c>
      <c r="G222" s="75"/>
      <c r="H222" s="72">
        <v>46.879460000000002</v>
      </c>
      <c r="I222" s="75">
        <v>36.253039999999999</v>
      </c>
      <c r="J222" s="75">
        <v>57.796619999999997</v>
      </c>
      <c r="K222" s="72">
        <v>11.903714334593444</v>
      </c>
    </row>
    <row r="223" spans="1:11" x14ac:dyDescent="0.25">
      <c r="A223" s="66" t="s">
        <v>303</v>
      </c>
      <c r="B223" s="66" t="s">
        <v>306</v>
      </c>
      <c r="C223" s="66" t="s">
        <v>107</v>
      </c>
      <c r="D223" s="73">
        <f t="shared" si="9"/>
        <v>50.635910000000003</v>
      </c>
      <c r="E223" s="73">
        <f t="shared" si="10"/>
        <v>42.820390000000003</v>
      </c>
      <c r="F223" s="73">
        <f t="shared" si="11"/>
        <v>58.420479999999998</v>
      </c>
      <c r="G223" s="75"/>
      <c r="H223" s="72">
        <v>50.635910000000003</v>
      </c>
      <c r="I223" s="75">
        <v>42.820390000000003</v>
      </c>
      <c r="J223" s="75">
        <v>58.420479999999998</v>
      </c>
      <c r="K223" s="72">
        <v>7.9203533618730271</v>
      </c>
    </row>
    <row r="224" spans="1:11" x14ac:dyDescent="0.25">
      <c r="A224" s="66" t="s">
        <v>303</v>
      </c>
      <c r="B224" s="66" t="s">
        <v>306</v>
      </c>
      <c r="C224" s="66" t="s">
        <v>120</v>
      </c>
      <c r="D224" s="73">
        <f t="shared" si="9"/>
        <v>59.302579999999999</v>
      </c>
      <c r="E224" s="73">
        <f t="shared" si="10"/>
        <v>49.270809999999997</v>
      </c>
      <c r="F224" s="73">
        <f t="shared" si="11"/>
        <v>68.614239999999995</v>
      </c>
      <c r="G224" s="75"/>
      <c r="H224" s="72">
        <v>59.302579999999999</v>
      </c>
      <c r="I224" s="75">
        <v>49.270809999999997</v>
      </c>
      <c r="J224" s="75">
        <v>68.614239999999995</v>
      </c>
      <c r="K224" s="72">
        <v>8.4192323504306223</v>
      </c>
    </row>
    <row r="225" spans="1:11" x14ac:dyDescent="0.25">
      <c r="A225" s="66" t="s">
        <v>303</v>
      </c>
      <c r="B225" s="66" t="s">
        <v>306</v>
      </c>
      <c r="C225" s="66" t="s">
        <v>138</v>
      </c>
      <c r="D225" s="73">
        <f t="shared" si="9"/>
        <v>52.107030000000002</v>
      </c>
      <c r="E225" s="73">
        <f t="shared" si="10"/>
        <v>42.61768</v>
      </c>
      <c r="F225" s="73">
        <f t="shared" si="11"/>
        <v>61.446719999999999</v>
      </c>
      <c r="G225" s="75"/>
      <c r="H225" s="72">
        <v>52.107030000000002</v>
      </c>
      <c r="I225" s="75">
        <v>42.61768</v>
      </c>
      <c r="J225" s="75">
        <v>61.446719999999999</v>
      </c>
      <c r="K225" s="72">
        <v>9.3250584422101959</v>
      </c>
    </row>
    <row r="226" spans="1:11" x14ac:dyDescent="0.25">
      <c r="A226" s="66" t="s">
        <v>303</v>
      </c>
      <c r="B226" s="66" t="s">
        <v>306</v>
      </c>
      <c r="C226" s="66" t="s">
        <v>163</v>
      </c>
      <c r="D226" s="73">
        <f t="shared" si="9"/>
        <v>57.864809999999999</v>
      </c>
      <c r="E226" s="73">
        <f t="shared" si="10"/>
        <v>50.695830000000001</v>
      </c>
      <c r="F226" s="73">
        <f t="shared" si="11"/>
        <v>64.71687</v>
      </c>
      <c r="G226" s="75"/>
      <c r="H226" s="72">
        <v>57.864809999999999</v>
      </c>
      <c r="I226" s="75">
        <v>50.695830000000001</v>
      </c>
      <c r="J226" s="75">
        <v>64.71687</v>
      </c>
      <c r="K226" s="72">
        <v>6.2183596558944894</v>
      </c>
    </row>
    <row r="227" spans="1:11" x14ac:dyDescent="0.25">
      <c r="A227" s="66" t="s">
        <v>303</v>
      </c>
      <c r="B227" s="66" t="s">
        <v>306</v>
      </c>
      <c r="C227" s="66" t="s">
        <v>172</v>
      </c>
      <c r="D227" s="73">
        <f t="shared" si="9"/>
        <v>58.619430000000001</v>
      </c>
      <c r="E227" s="73">
        <f t="shared" si="10"/>
        <v>51.859769999999997</v>
      </c>
      <c r="F227" s="73">
        <f t="shared" si="11"/>
        <v>65.069239999999994</v>
      </c>
      <c r="G227" s="75"/>
      <c r="H227" s="72">
        <v>58.619430000000001</v>
      </c>
      <c r="I227" s="75">
        <v>51.859769999999997</v>
      </c>
      <c r="J227" s="75">
        <v>65.069239999999994</v>
      </c>
      <c r="K227" s="72">
        <v>5.7786010542920661</v>
      </c>
    </row>
    <row r="228" spans="1:11" x14ac:dyDescent="0.25">
      <c r="A228" s="66" t="s">
        <v>303</v>
      </c>
      <c r="B228" s="66" t="s">
        <v>306</v>
      </c>
      <c r="C228" s="66" t="s">
        <v>185</v>
      </c>
      <c r="D228" s="73">
        <f t="shared" si="9"/>
        <v>53.578000000000003</v>
      </c>
      <c r="E228" s="73">
        <f t="shared" si="10"/>
        <v>49.084949999999999</v>
      </c>
      <c r="F228" s="73">
        <f t="shared" si="11"/>
        <v>58.013710000000003</v>
      </c>
      <c r="G228" s="75"/>
      <c r="H228" s="72">
        <v>53.578000000000003</v>
      </c>
      <c r="I228" s="75">
        <v>49.084949999999999</v>
      </c>
      <c r="J228" s="75">
        <v>58.013710000000003</v>
      </c>
      <c r="K228" s="72">
        <v>4.2606218970472955</v>
      </c>
    </row>
    <row r="229" spans="1:11" x14ac:dyDescent="0.25">
      <c r="A229" s="66" t="s">
        <v>303</v>
      </c>
      <c r="B229" s="66" t="s">
        <v>306</v>
      </c>
      <c r="C229" s="66" t="s">
        <v>103</v>
      </c>
      <c r="D229" s="73">
        <f t="shared" si="9"/>
        <v>50.57441</v>
      </c>
      <c r="E229" s="73">
        <f t="shared" si="10"/>
        <v>43.799750000000003</v>
      </c>
      <c r="F229" s="73">
        <f t="shared" si="11"/>
        <v>57.328040000000001</v>
      </c>
      <c r="G229" s="75"/>
      <c r="H229" s="72">
        <v>50.57441</v>
      </c>
      <c r="I229" s="75">
        <v>43.799750000000003</v>
      </c>
      <c r="J229" s="75">
        <v>57.328040000000001</v>
      </c>
      <c r="K229" s="72">
        <v>6.86423232619026</v>
      </c>
    </row>
    <row r="230" spans="1:11" x14ac:dyDescent="0.25">
      <c r="A230" s="66" t="s">
        <v>303</v>
      </c>
      <c r="B230" s="66" t="s">
        <v>306</v>
      </c>
      <c r="C230" s="66" t="s">
        <v>104</v>
      </c>
      <c r="D230" s="73">
        <f t="shared" si="9"/>
        <v>57.538310000000003</v>
      </c>
      <c r="E230" s="73">
        <f t="shared" si="10"/>
        <v>49.945509999999999</v>
      </c>
      <c r="F230" s="73">
        <f t="shared" si="11"/>
        <v>64.791269999999997</v>
      </c>
      <c r="G230" s="75"/>
      <c r="H230" s="72">
        <v>57.538310000000003</v>
      </c>
      <c r="I230" s="75">
        <v>49.945509999999999</v>
      </c>
      <c r="J230" s="75">
        <v>64.791269999999997</v>
      </c>
      <c r="K230" s="72">
        <v>6.6282429914955783</v>
      </c>
    </row>
    <row r="231" spans="1:11" x14ac:dyDescent="0.25">
      <c r="A231" s="66" t="s">
        <v>303</v>
      </c>
      <c r="B231" s="66" t="s">
        <v>306</v>
      </c>
      <c r="C231" s="66" t="s">
        <v>125</v>
      </c>
      <c r="D231" s="73">
        <f t="shared" si="9"/>
        <v>54.234520000000003</v>
      </c>
      <c r="E231" s="73">
        <f t="shared" si="10"/>
        <v>46.486660000000001</v>
      </c>
      <c r="F231" s="73">
        <f t="shared" si="11"/>
        <v>61.782829999999997</v>
      </c>
      <c r="G231" s="75"/>
      <c r="H231" s="72">
        <v>54.234520000000003</v>
      </c>
      <c r="I231" s="75">
        <v>46.486660000000001</v>
      </c>
      <c r="J231" s="75">
        <v>61.782829999999997</v>
      </c>
      <c r="K231" s="72">
        <v>7.2495875320736678</v>
      </c>
    </row>
    <row r="232" spans="1:11" x14ac:dyDescent="0.25">
      <c r="A232" s="66" t="s">
        <v>303</v>
      </c>
      <c r="B232" s="66" t="s">
        <v>306</v>
      </c>
      <c r="C232" s="66" t="s">
        <v>130</v>
      </c>
      <c r="D232" s="73">
        <f t="shared" si="9"/>
        <v>57.229120000000002</v>
      </c>
      <c r="E232" s="73">
        <f t="shared" si="10"/>
        <v>47.186729999999997</v>
      </c>
      <c r="F232" s="73">
        <f t="shared" si="11"/>
        <v>66.709180000000003</v>
      </c>
      <c r="G232" s="75"/>
      <c r="H232" s="72">
        <v>57.229120000000002</v>
      </c>
      <c r="I232" s="75">
        <v>47.186729999999997</v>
      </c>
      <c r="J232" s="75">
        <v>66.709180000000003</v>
      </c>
      <c r="K232" s="72">
        <v>8.810764519880788</v>
      </c>
    </row>
    <row r="233" spans="1:11" x14ac:dyDescent="0.25">
      <c r="A233" s="66" t="s">
        <v>303</v>
      </c>
      <c r="B233" s="66" t="s">
        <v>306</v>
      </c>
      <c r="C233" s="66" t="s">
        <v>131</v>
      </c>
      <c r="D233" s="73">
        <f t="shared" si="9"/>
        <v>59.294510000000002</v>
      </c>
      <c r="E233" s="73">
        <f t="shared" si="10"/>
        <v>51.503529999999998</v>
      </c>
      <c r="F233" s="73">
        <f t="shared" si="11"/>
        <v>66.644469999999998</v>
      </c>
      <c r="G233" s="75"/>
      <c r="H233" s="72">
        <v>59.294510000000002</v>
      </c>
      <c r="I233" s="75">
        <v>51.503529999999998</v>
      </c>
      <c r="J233" s="75">
        <v>66.644469999999998</v>
      </c>
      <c r="K233" s="72">
        <v>6.5610323788829676</v>
      </c>
    </row>
    <row r="234" spans="1:11" x14ac:dyDescent="0.25">
      <c r="A234" s="66" t="s">
        <v>303</v>
      </c>
      <c r="B234" s="66" t="s">
        <v>306</v>
      </c>
      <c r="C234" s="66" t="s">
        <v>133</v>
      </c>
      <c r="D234" s="73">
        <f t="shared" si="9"/>
        <v>67.480540000000005</v>
      </c>
      <c r="E234" s="73">
        <f t="shared" si="10"/>
        <v>61.639530000000001</v>
      </c>
      <c r="F234" s="73">
        <f t="shared" si="11"/>
        <v>72.824280000000002</v>
      </c>
      <c r="G234" s="75"/>
      <c r="H234" s="72">
        <v>67.480540000000005</v>
      </c>
      <c r="I234" s="75">
        <v>61.639530000000001</v>
      </c>
      <c r="J234" s="75">
        <v>72.824280000000002</v>
      </c>
      <c r="K234" s="72">
        <v>4.2418555038237686</v>
      </c>
    </row>
    <row r="235" spans="1:11" x14ac:dyDescent="0.25">
      <c r="A235" s="66" t="s">
        <v>303</v>
      </c>
      <c r="B235" s="66" t="s">
        <v>306</v>
      </c>
      <c r="C235" s="66" t="s">
        <v>152</v>
      </c>
      <c r="D235" s="73">
        <f t="shared" si="9"/>
        <v>52.7164</v>
      </c>
      <c r="E235" s="73">
        <f t="shared" si="10"/>
        <v>45.207509999999999</v>
      </c>
      <c r="F235" s="73">
        <f t="shared" si="11"/>
        <v>60.104379999999999</v>
      </c>
      <c r="G235" s="75"/>
      <c r="H235" s="72">
        <v>52.7164</v>
      </c>
      <c r="I235" s="75">
        <v>45.207509999999999</v>
      </c>
      <c r="J235" s="75">
        <v>60.104379999999999</v>
      </c>
      <c r="K235" s="72">
        <v>7.2609453604570868</v>
      </c>
    </row>
    <row r="236" spans="1:11" x14ac:dyDescent="0.25">
      <c r="A236" s="66" t="s">
        <v>303</v>
      </c>
      <c r="B236" s="66" t="s">
        <v>306</v>
      </c>
      <c r="C236" s="66" t="s">
        <v>159</v>
      </c>
      <c r="D236" s="73">
        <f t="shared" si="9"/>
        <v>57.181179999999998</v>
      </c>
      <c r="E236" s="73">
        <f t="shared" si="10"/>
        <v>48.840060000000001</v>
      </c>
      <c r="F236" s="73">
        <f t="shared" si="11"/>
        <v>65.133219999999994</v>
      </c>
      <c r="G236" s="75"/>
      <c r="H236" s="72">
        <v>57.181179999999998</v>
      </c>
      <c r="I236" s="75">
        <v>48.840060000000001</v>
      </c>
      <c r="J236" s="75">
        <v>65.133219999999994</v>
      </c>
      <c r="K236" s="72">
        <v>7.3310309440973418</v>
      </c>
    </row>
    <row r="237" spans="1:11" x14ac:dyDescent="0.25">
      <c r="A237" s="66" t="s">
        <v>303</v>
      </c>
      <c r="B237" s="66" t="s">
        <v>306</v>
      </c>
      <c r="C237" s="66" t="s">
        <v>161</v>
      </c>
      <c r="D237" s="73">
        <f t="shared" si="9"/>
        <v>49.835909999999998</v>
      </c>
      <c r="E237" s="73">
        <f t="shared" si="10"/>
        <v>39.97683</v>
      </c>
      <c r="F237" s="73">
        <f t="shared" si="11"/>
        <v>59.707769999999996</v>
      </c>
      <c r="G237" s="75"/>
      <c r="H237" s="72">
        <v>49.835909999999998</v>
      </c>
      <c r="I237" s="75">
        <v>39.97683</v>
      </c>
      <c r="J237" s="75">
        <v>59.707769999999996</v>
      </c>
      <c r="K237" s="72">
        <v>10.231706414109826</v>
      </c>
    </row>
    <row r="238" spans="1:11" x14ac:dyDescent="0.25">
      <c r="A238" s="66" t="s">
        <v>303</v>
      </c>
      <c r="B238" s="66" t="s">
        <v>306</v>
      </c>
      <c r="C238" s="66" t="s">
        <v>173</v>
      </c>
      <c r="D238" s="73">
        <f t="shared" si="9"/>
        <v>58.865139999999997</v>
      </c>
      <c r="E238" s="73">
        <f t="shared" si="10"/>
        <v>51.782490000000003</v>
      </c>
      <c r="F238" s="73">
        <f t="shared" si="11"/>
        <v>65.598579999999998</v>
      </c>
      <c r="G238" s="75"/>
      <c r="H238" s="72">
        <v>58.865139999999997</v>
      </c>
      <c r="I238" s="75">
        <v>51.782490000000003</v>
      </c>
      <c r="J238" s="75">
        <v>65.598579999999998</v>
      </c>
      <c r="K238" s="72">
        <v>6.0231981101208634</v>
      </c>
    </row>
    <row r="239" spans="1:11" x14ac:dyDescent="0.25">
      <c r="A239" s="66" t="s">
        <v>303</v>
      </c>
      <c r="B239" s="66" t="s">
        <v>306</v>
      </c>
      <c r="C239" s="66" t="s">
        <v>180</v>
      </c>
      <c r="D239" s="73">
        <f t="shared" si="9"/>
        <v>60.330759999999998</v>
      </c>
      <c r="E239" s="73">
        <f t="shared" si="10"/>
        <v>49.378740000000001</v>
      </c>
      <c r="F239" s="73">
        <f t="shared" si="11"/>
        <v>70.336709999999997</v>
      </c>
      <c r="G239" s="75"/>
      <c r="H239" s="72">
        <v>60.330759999999998</v>
      </c>
      <c r="I239" s="75">
        <v>49.378740000000001</v>
      </c>
      <c r="J239" s="75">
        <v>70.336709999999997</v>
      </c>
      <c r="K239" s="72">
        <v>8.9865169939844947</v>
      </c>
    </row>
    <row r="240" spans="1:11" x14ac:dyDescent="0.25">
      <c r="A240" s="66" t="s">
        <v>303</v>
      </c>
      <c r="B240" s="66" t="s">
        <v>306</v>
      </c>
      <c r="C240" s="66" t="s">
        <v>186</v>
      </c>
      <c r="D240" s="73">
        <f t="shared" si="9"/>
        <v>56.327800000000003</v>
      </c>
      <c r="E240" s="73">
        <f t="shared" si="10"/>
        <v>52.184269999999998</v>
      </c>
      <c r="F240" s="73">
        <f t="shared" si="11"/>
        <v>60.38485</v>
      </c>
      <c r="G240" s="75"/>
      <c r="H240" s="72">
        <v>56.327800000000003</v>
      </c>
      <c r="I240" s="75">
        <v>52.184269999999998</v>
      </c>
      <c r="J240" s="75">
        <v>60.38485</v>
      </c>
      <c r="K240" s="72">
        <v>3.7212708467222222</v>
      </c>
    </row>
    <row r="241" spans="1:11" x14ac:dyDescent="0.25">
      <c r="A241" s="66" t="s">
        <v>303</v>
      </c>
      <c r="B241" s="66" t="s">
        <v>306</v>
      </c>
      <c r="C241" s="66" t="s">
        <v>102</v>
      </c>
      <c r="D241" s="73">
        <f t="shared" si="9"/>
        <v>58.866</v>
      </c>
      <c r="E241" s="73">
        <f t="shared" si="10"/>
        <v>48.350810000000003</v>
      </c>
      <c r="F241" s="73">
        <f t="shared" si="11"/>
        <v>68.629369999999994</v>
      </c>
      <c r="G241" s="75"/>
      <c r="H241" s="72">
        <v>58.866</v>
      </c>
      <c r="I241" s="75">
        <v>48.350810000000003</v>
      </c>
      <c r="J241" s="75">
        <v>68.629369999999994</v>
      </c>
      <c r="K241" s="72">
        <v>8.9052441137498732</v>
      </c>
    </row>
    <row r="242" spans="1:11" x14ac:dyDescent="0.25">
      <c r="A242" s="66" t="s">
        <v>303</v>
      </c>
      <c r="B242" s="66" t="s">
        <v>306</v>
      </c>
      <c r="C242" s="66" t="s">
        <v>109</v>
      </c>
      <c r="D242" s="73">
        <f t="shared" si="9"/>
        <v>52.873139999999999</v>
      </c>
      <c r="E242" s="73">
        <f t="shared" si="10"/>
        <v>43.452249999999999</v>
      </c>
      <c r="F242" s="73">
        <f t="shared" si="11"/>
        <v>62.093699999999998</v>
      </c>
      <c r="G242" s="75"/>
      <c r="H242" s="72">
        <v>52.873139999999999</v>
      </c>
      <c r="I242" s="75">
        <v>43.452249999999999</v>
      </c>
      <c r="J242" s="75">
        <v>62.093699999999998</v>
      </c>
      <c r="K242" s="72">
        <v>9.0981829337164388</v>
      </c>
    </row>
    <row r="243" spans="1:11" x14ac:dyDescent="0.25">
      <c r="A243" s="66" t="s">
        <v>303</v>
      </c>
      <c r="B243" s="66" t="s">
        <v>306</v>
      </c>
      <c r="C243" s="66" t="s">
        <v>129</v>
      </c>
      <c r="D243" s="73">
        <f t="shared" si="9"/>
        <v>61.997039999999998</v>
      </c>
      <c r="E243" s="73">
        <f t="shared" si="10"/>
        <v>54.7164</v>
      </c>
      <c r="F243" s="73">
        <f t="shared" si="11"/>
        <v>68.775120000000001</v>
      </c>
      <c r="G243" s="75"/>
      <c r="H243" s="72">
        <v>61.997039999999998</v>
      </c>
      <c r="I243" s="75">
        <v>54.7164</v>
      </c>
      <c r="J243" s="75">
        <v>68.775120000000001</v>
      </c>
      <c r="K243" s="72">
        <v>5.8194633163131666</v>
      </c>
    </row>
    <row r="244" spans="1:11" x14ac:dyDescent="0.25">
      <c r="A244" s="66" t="s">
        <v>303</v>
      </c>
      <c r="B244" s="66" t="s">
        <v>306</v>
      </c>
      <c r="C244" s="66" t="s">
        <v>135</v>
      </c>
      <c r="D244" s="73">
        <f t="shared" si="9"/>
        <v>59.398339999999997</v>
      </c>
      <c r="E244" s="73">
        <f t="shared" si="10"/>
        <v>49.476289999999999</v>
      </c>
      <c r="F244" s="73">
        <f t="shared" si="11"/>
        <v>68.608159999999998</v>
      </c>
      <c r="G244" s="75"/>
      <c r="H244" s="72">
        <v>59.398339999999997</v>
      </c>
      <c r="I244" s="75">
        <v>49.476289999999999</v>
      </c>
      <c r="J244" s="75">
        <v>68.608159999999998</v>
      </c>
      <c r="K244" s="72">
        <v>8.3133686901014414</v>
      </c>
    </row>
    <row r="245" spans="1:11" x14ac:dyDescent="0.25">
      <c r="A245" s="66" t="s">
        <v>303</v>
      </c>
      <c r="B245" s="66" t="s">
        <v>306</v>
      </c>
      <c r="C245" s="66" t="s">
        <v>142</v>
      </c>
      <c r="D245" s="73">
        <f t="shared" si="9"/>
        <v>43.888260000000002</v>
      </c>
      <c r="E245" s="73">
        <f t="shared" si="10"/>
        <v>31.848849999999999</v>
      </c>
      <c r="F245" s="73">
        <f t="shared" si="11"/>
        <v>56.692839999999997</v>
      </c>
      <c r="G245" s="75"/>
      <c r="H245" s="72">
        <v>43.888260000000002</v>
      </c>
      <c r="I245" s="75">
        <v>31.848849999999999</v>
      </c>
      <c r="J245" s="75">
        <v>56.692839999999997</v>
      </c>
      <c r="K245" s="72">
        <v>14.741233760463505</v>
      </c>
    </row>
    <row r="246" spans="1:11" x14ac:dyDescent="0.25">
      <c r="A246" s="66" t="s">
        <v>303</v>
      </c>
      <c r="B246" s="66" t="s">
        <v>306</v>
      </c>
      <c r="C246" s="66" t="s">
        <v>148</v>
      </c>
      <c r="D246" s="73">
        <f t="shared" si="9"/>
        <v>53.967289999999998</v>
      </c>
      <c r="E246" s="73">
        <f t="shared" si="10"/>
        <v>45.118560000000002</v>
      </c>
      <c r="F246" s="73">
        <f t="shared" si="11"/>
        <v>62.572809999999997</v>
      </c>
      <c r="G246" s="75"/>
      <c r="H246" s="72">
        <v>53.967289999999998</v>
      </c>
      <c r="I246" s="75">
        <v>45.118560000000002</v>
      </c>
      <c r="J246" s="75">
        <v>62.572809999999997</v>
      </c>
      <c r="K246" s="72">
        <v>8.3335646462885204</v>
      </c>
    </row>
    <row r="247" spans="1:11" x14ac:dyDescent="0.25">
      <c r="A247" s="66" t="s">
        <v>303</v>
      </c>
      <c r="B247" s="66" t="s">
        <v>306</v>
      </c>
      <c r="C247" s="66" t="s">
        <v>149</v>
      </c>
      <c r="D247" s="73">
        <f t="shared" si="9"/>
        <v>51.477049999999998</v>
      </c>
      <c r="E247" s="73">
        <f t="shared" si="10"/>
        <v>42.655679999999997</v>
      </c>
      <c r="F247" s="73">
        <f t="shared" si="11"/>
        <v>60.207329999999999</v>
      </c>
      <c r="G247" s="75"/>
      <c r="H247" s="72">
        <v>51.477049999999998</v>
      </c>
      <c r="I247" s="75">
        <v>42.655679999999997</v>
      </c>
      <c r="J247" s="75">
        <v>60.207329999999999</v>
      </c>
      <c r="K247" s="72">
        <v>8.786977886261937</v>
      </c>
    </row>
    <row r="248" spans="1:11" x14ac:dyDescent="0.25">
      <c r="A248" s="66" t="s">
        <v>303</v>
      </c>
      <c r="B248" s="66" t="s">
        <v>306</v>
      </c>
      <c r="C248" s="66" t="s">
        <v>157</v>
      </c>
      <c r="D248" s="73">
        <f t="shared" si="9"/>
        <v>50.238460000000003</v>
      </c>
      <c r="E248" s="73">
        <f t="shared" si="10"/>
        <v>41.626899999999999</v>
      </c>
      <c r="F248" s="73">
        <f t="shared" si="11"/>
        <v>58.835900000000002</v>
      </c>
      <c r="G248" s="75"/>
      <c r="H248" s="72">
        <v>50.238460000000003</v>
      </c>
      <c r="I248" s="75">
        <v>41.626899999999999</v>
      </c>
      <c r="J248" s="75">
        <v>58.835900000000002</v>
      </c>
      <c r="K248" s="72">
        <v>8.8243230385644775</v>
      </c>
    </row>
    <row r="249" spans="1:11" x14ac:dyDescent="0.25">
      <c r="A249" s="66" t="s">
        <v>303</v>
      </c>
      <c r="B249" s="66" t="s">
        <v>306</v>
      </c>
      <c r="C249" s="66" t="s">
        <v>166</v>
      </c>
      <c r="D249" s="73">
        <f t="shared" si="9"/>
        <v>57.250599999999999</v>
      </c>
      <c r="E249" s="73">
        <f t="shared" si="10"/>
        <v>48.764749999999999</v>
      </c>
      <c r="F249" s="73">
        <f t="shared" si="11"/>
        <v>65.330209999999994</v>
      </c>
      <c r="G249" s="75"/>
      <c r="H249" s="72">
        <v>57.250599999999999</v>
      </c>
      <c r="I249" s="75">
        <v>48.764749999999999</v>
      </c>
      <c r="J249" s="75">
        <v>65.330209999999994</v>
      </c>
      <c r="K249" s="72">
        <v>7.4468634389857913</v>
      </c>
    </row>
    <row r="250" spans="1:11" x14ac:dyDescent="0.25">
      <c r="A250" s="66" t="s">
        <v>303</v>
      </c>
      <c r="B250" s="66" t="s">
        <v>306</v>
      </c>
      <c r="C250" s="66" t="s">
        <v>169</v>
      </c>
      <c r="D250" s="73">
        <f t="shared" si="9"/>
        <v>58.028759999999998</v>
      </c>
      <c r="E250" s="73">
        <f t="shared" si="10"/>
        <v>50.097009999999997</v>
      </c>
      <c r="F250" s="73">
        <f t="shared" si="11"/>
        <v>65.566339999999997</v>
      </c>
      <c r="G250" s="75"/>
      <c r="H250" s="72">
        <v>58.028759999999998</v>
      </c>
      <c r="I250" s="75">
        <v>50.097009999999997</v>
      </c>
      <c r="J250" s="75">
        <v>65.566339999999997</v>
      </c>
      <c r="K250" s="72">
        <v>6.852529676663778</v>
      </c>
    </row>
    <row r="251" spans="1:11" x14ac:dyDescent="0.25">
      <c r="A251" s="66" t="s">
        <v>303</v>
      </c>
      <c r="B251" s="66" t="s">
        <v>306</v>
      </c>
      <c r="C251" s="66" t="s">
        <v>170</v>
      </c>
      <c r="D251" s="73">
        <f t="shared" si="9"/>
        <v>54.93336</v>
      </c>
      <c r="E251" s="73">
        <f t="shared" si="10"/>
        <v>44.412329999999997</v>
      </c>
      <c r="F251" s="73">
        <f t="shared" si="11"/>
        <v>65.03098</v>
      </c>
      <c r="G251" s="75"/>
      <c r="H251" s="72">
        <v>54.93336</v>
      </c>
      <c r="I251" s="75">
        <v>44.412329999999997</v>
      </c>
      <c r="J251" s="75">
        <v>65.03098</v>
      </c>
      <c r="K251" s="72">
        <v>9.7107204074172788</v>
      </c>
    </row>
    <row r="252" spans="1:11" x14ac:dyDescent="0.25">
      <c r="A252" s="66" t="s">
        <v>303</v>
      </c>
      <c r="B252" s="66" t="s">
        <v>306</v>
      </c>
      <c r="C252" s="66" t="s">
        <v>176</v>
      </c>
      <c r="D252" s="73">
        <f t="shared" si="9"/>
        <v>55.763199999999998</v>
      </c>
      <c r="E252" s="73">
        <f t="shared" si="10"/>
        <v>48.250680000000003</v>
      </c>
      <c r="F252" s="73">
        <f t="shared" si="11"/>
        <v>63.020949999999999</v>
      </c>
      <c r="G252" s="75"/>
      <c r="H252" s="72">
        <v>55.763199999999998</v>
      </c>
      <c r="I252" s="75">
        <v>48.250680000000003</v>
      </c>
      <c r="J252" s="75">
        <v>63.020949999999999</v>
      </c>
      <c r="K252" s="72">
        <v>6.8046238379433035</v>
      </c>
    </row>
    <row r="253" spans="1:11" x14ac:dyDescent="0.25">
      <c r="A253" s="66" t="s">
        <v>303</v>
      </c>
      <c r="B253" s="66" t="s">
        <v>306</v>
      </c>
      <c r="C253" s="66" t="s">
        <v>3</v>
      </c>
      <c r="D253" s="73">
        <f t="shared" si="9"/>
        <v>56.25873</v>
      </c>
      <c r="E253" s="73">
        <f t="shared" si="10"/>
        <v>52.973199999999999</v>
      </c>
      <c r="F253" s="73">
        <f t="shared" si="11"/>
        <v>59.490259999999999</v>
      </c>
      <c r="G253" s="75"/>
      <c r="H253" s="72">
        <v>56.25873</v>
      </c>
      <c r="I253" s="75">
        <v>52.973199999999999</v>
      </c>
      <c r="J253" s="75">
        <v>59.490259999999999</v>
      </c>
      <c r="K253" s="72">
        <v>2.9586021582783681</v>
      </c>
    </row>
    <row r="254" spans="1:11" x14ac:dyDescent="0.25">
      <c r="A254" s="66" t="s">
        <v>303</v>
      </c>
      <c r="B254" s="66" t="s">
        <v>306</v>
      </c>
      <c r="C254" s="66" t="s">
        <v>112</v>
      </c>
      <c r="D254" s="73">
        <f t="shared" si="9"/>
        <v>58.798850000000002</v>
      </c>
      <c r="E254" s="73">
        <f t="shared" si="10"/>
        <v>48.463230000000003</v>
      </c>
      <c r="F254" s="73">
        <f t="shared" si="11"/>
        <v>68.412689999999998</v>
      </c>
      <c r="G254" s="75"/>
      <c r="H254" s="72">
        <v>58.798850000000002</v>
      </c>
      <c r="I254" s="75">
        <v>48.463230000000003</v>
      </c>
      <c r="J254" s="75">
        <v>68.412689999999998</v>
      </c>
      <c r="K254" s="72">
        <v>8.7664911813751445</v>
      </c>
    </row>
    <row r="255" spans="1:11" x14ac:dyDescent="0.25">
      <c r="A255" s="66" t="s">
        <v>303</v>
      </c>
      <c r="B255" s="66" t="s">
        <v>306</v>
      </c>
      <c r="C255" s="66" t="s">
        <v>113</v>
      </c>
      <c r="D255" s="73">
        <f t="shared" si="9"/>
        <v>54.02449</v>
      </c>
      <c r="E255" s="73">
        <f t="shared" si="10"/>
        <v>45.425289999999997</v>
      </c>
      <c r="F255" s="73">
        <f t="shared" si="11"/>
        <v>62.390560000000001</v>
      </c>
      <c r="G255" s="75"/>
      <c r="H255" s="72">
        <v>54.02449</v>
      </c>
      <c r="I255" s="75">
        <v>45.425289999999997</v>
      </c>
      <c r="J255" s="75">
        <v>62.390560000000001</v>
      </c>
      <c r="K255" s="72">
        <v>8.0864881834145965</v>
      </c>
    </row>
    <row r="256" spans="1:11" x14ac:dyDescent="0.25">
      <c r="A256" s="66" t="s">
        <v>303</v>
      </c>
      <c r="B256" s="66" t="s">
        <v>306</v>
      </c>
      <c r="C256" s="66" t="s">
        <v>116</v>
      </c>
      <c r="D256" s="73">
        <f t="shared" si="9"/>
        <v>52.337200000000003</v>
      </c>
      <c r="E256" s="73">
        <f t="shared" si="10"/>
        <v>42.310139999999997</v>
      </c>
      <c r="F256" s="73">
        <f t="shared" si="11"/>
        <v>62.17933</v>
      </c>
      <c r="G256" s="75"/>
      <c r="H256" s="72">
        <v>52.337200000000003</v>
      </c>
      <c r="I256" s="75">
        <v>42.310139999999997</v>
      </c>
      <c r="J256" s="75">
        <v>62.17933</v>
      </c>
      <c r="K256" s="72">
        <v>9.8122883914309504</v>
      </c>
    </row>
    <row r="257" spans="1:11" x14ac:dyDescent="0.25">
      <c r="A257" s="66" t="s">
        <v>303</v>
      </c>
      <c r="B257" s="66" t="s">
        <v>306</v>
      </c>
      <c r="C257" s="66" t="s">
        <v>122</v>
      </c>
      <c r="D257" s="73">
        <f t="shared" si="9"/>
        <v>71.787409999999994</v>
      </c>
      <c r="E257" s="73">
        <f t="shared" si="10"/>
        <v>64.585669999999993</v>
      </c>
      <c r="F257" s="73">
        <f t="shared" si="11"/>
        <v>78.022980000000004</v>
      </c>
      <c r="G257" s="75"/>
      <c r="H257" s="72">
        <v>71.787409999999994</v>
      </c>
      <c r="I257" s="75">
        <v>64.585669999999993</v>
      </c>
      <c r="J257" s="75">
        <v>78.022980000000004</v>
      </c>
      <c r="K257" s="72">
        <v>4.7929142449908699</v>
      </c>
    </row>
    <row r="258" spans="1:11" x14ac:dyDescent="0.25">
      <c r="A258" s="66" t="s">
        <v>303</v>
      </c>
      <c r="B258" s="66" t="s">
        <v>306</v>
      </c>
      <c r="C258" s="66" t="s">
        <v>126</v>
      </c>
      <c r="D258" s="73">
        <f t="shared" ref="D258:D265" si="12">IF(K258&gt;=50," ",H258)</f>
        <v>62.924300000000002</v>
      </c>
      <c r="E258" s="73">
        <f t="shared" si="10"/>
        <v>56.085920000000002</v>
      </c>
      <c r="F258" s="73">
        <f t="shared" si="11"/>
        <v>69.281049999999993</v>
      </c>
      <c r="G258" s="75"/>
      <c r="H258" s="72">
        <v>62.924300000000002</v>
      </c>
      <c r="I258" s="75">
        <v>56.085920000000002</v>
      </c>
      <c r="J258" s="75">
        <v>69.281049999999993</v>
      </c>
      <c r="K258" s="72">
        <v>5.3768305726086743</v>
      </c>
    </row>
    <row r="259" spans="1:11" x14ac:dyDescent="0.25">
      <c r="A259" s="66" t="s">
        <v>303</v>
      </c>
      <c r="B259" s="66" t="s">
        <v>306</v>
      </c>
      <c r="C259" s="66" t="s">
        <v>139</v>
      </c>
      <c r="D259" s="73">
        <f t="shared" si="12"/>
        <v>55.031129999999997</v>
      </c>
      <c r="E259" s="73">
        <f t="shared" ref="E259:E265" si="13">IF(K259&gt;=50," ",I259)</f>
        <v>45.241999999999997</v>
      </c>
      <c r="F259" s="73">
        <f t="shared" ref="F259:F265" si="14">IF(K259&gt;=50," ",J259)</f>
        <v>64.445530000000005</v>
      </c>
      <c r="G259" s="75"/>
      <c r="H259" s="72">
        <v>55.031129999999997</v>
      </c>
      <c r="I259" s="75">
        <v>45.241999999999997</v>
      </c>
      <c r="J259" s="75">
        <v>64.445530000000005</v>
      </c>
      <c r="K259" s="72">
        <v>9.0103183416368147</v>
      </c>
    </row>
    <row r="260" spans="1:11" x14ac:dyDescent="0.25">
      <c r="A260" s="66" t="s">
        <v>303</v>
      </c>
      <c r="B260" s="66" t="s">
        <v>306</v>
      </c>
      <c r="C260" s="66" t="s">
        <v>140</v>
      </c>
      <c r="D260" s="73">
        <f t="shared" si="12"/>
        <v>66.143640000000005</v>
      </c>
      <c r="E260" s="73">
        <f t="shared" si="13"/>
        <v>61.036560000000001</v>
      </c>
      <c r="F260" s="73">
        <f t="shared" si="14"/>
        <v>70.900450000000006</v>
      </c>
      <c r="G260" s="75"/>
      <c r="H260" s="72">
        <v>66.143640000000005</v>
      </c>
      <c r="I260" s="75">
        <v>61.036560000000001</v>
      </c>
      <c r="J260" s="75">
        <v>70.900450000000006</v>
      </c>
      <c r="K260" s="72">
        <v>3.8139086388351164</v>
      </c>
    </row>
    <row r="261" spans="1:11" x14ac:dyDescent="0.25">
      <c r="A261" s="66" t="s">
        <v>303</v>
      </c>
      <c r="B261" s="66" t="s">
        <v>306</v>
      </c>
      <c r="C261" s="66" t="s">
        <v>147</v>
      </c>
      <c r="D261" s="73">
        <f t="shared" si="12"/>
        <v>57.307459999999999</v>
      </c>
      <c r="E261" s="73">
        <f t="shared" si="13"/>
        <v>47.786639999999998</v>
      </c>
      <c r="F261" s="73">
        <f t="shared" si="14"/>
        <v>66.315929999999994</v>
      </c>
      <c r="G261" s="75"/>
      <c r="H261" s="72">
        <v>57.307459999999999</v>
      </c>
      <c r="I261" s="75">
        <v>47.786639999999998</v>
      </c>
      <c r="J261" s="75">
        <v>66.315929999999994</v>
      </c>
      <c r="K261" s="72">
        <v>8.340212600593361</v>
      </c>
    </row>
    <row r="262" spans="1:11" x14ac:dyDescent="0.25">
      <c r="A262" s="66" t="s">
        <v>303</v>
      </c>
      <c r="B262" s="66" t="s">
        <v>306</v>
      </c>
      <c r="C262" s="66" t="s">
        <v>155</v>
      </c>
      <c r="D262" s="73">
        <f t="shared" si="12"/>
        <v>63.626249999999999</v>
      </c>
      <c r="E262" s="73">
        <f t="shared" si="13"/>
        <v>56.969450000000002</v>
      </c>
      <c r="F262" s="73">
        <f t="shared" si="14"/>
        <v>69.799170000000004</v>
      </c>
      <c r="G262" s="75"/>
      <c r="H262" s="72">
        <v>63.626249999999999</v>
      </c>
      <c r="I262" s="75">
        <v>56.969450000000002</v>
      </c>
      <c r="J262" s="75">
        <v>69.799170000000004</v>
      </c>
      <c r="K262" s="72">
        <v>5.1684045500088409</v>
      </c>
    </row>
    <row r="263" spans="1:11" x14ac:dyDescent="0.25">
      <c r="A263" s="66" t="s">
        <v>303</v>
      </c>
      <c r="B263" s="66" t="s">
        <v>306</v>
      </c>
      <c r="C263" s="66" t="s">
        <v>168</v>
      </c>
      <c r="D263" s="73">
        <f t="shared" si="12"/>
        <v>60.921959999999999</v>
      </c>
      <c r="E263" s="73">
        <f t="shared" si="13"/>
        <v>52.675960000000003</v>
      </c>
      <c r="F263" s="73">
        <f t="shared" si="14"/>
        <v>68.587950000000006</v>
      </c>
      <c r="G263" s="75"/>
      <c r="H263" s="72">
        <v>60.921959999999999</v>
      </c>
      <c r="I263" s="75">
        <v>52.675960000000003</v>
      </c>
      <c r="J263" s="75">
        <v>68.587950000000006</v>
      </c>
      <c r="K263" s="72">
        <v>6.7150876301419071</v>
      </c>
    </row>
    <row r="264" spans="1:11" x14ac:dyDescent="0.25">
      <c r="A264" s="66" t="s">
        <v>303</v>
      </c>
      <c r="B264" s="66" t="s">
        <v>306</v>
      </c>
      <c r="C264" s="66" t="s">
        <v>187</v>
      </c>
      <c r="D264" s="73">
        <f t="shared" si="12"/>
        <v>60.617620000000002</v>
      </c>
      <c r="E264" s="73">
        <f t="shared" si="13"/>
        <v>57.081609999999998</v>
      </c>
      <c r="F264" s="73">
        <f t="shared" si="14"/>
        <v>64.045789999999997</v>
      </c>
      <c r="G264" s="75"/>
      <c r="H264" s="72">
        <v>60.617620000000002</v>
      </c>
      <c r="I264" s="75">
        <v>57.081609999999998</v>
      </c>
      <c r="J264" s="75">
        <v>64.045789999999997</v>
      </c>
      <c r="K264" s="72">
        <v>2.9345180493724432</v>
      </c>
    </row>
    <row r="265" spans="1:11" x14ac:dyDescent="0.25">
      <c r="A265" s="66" t="s">
        <v>303</v>
      </c>
      <c r="B265" s="66" t="s">
        <v>306</v>
      </c>
      <c r="C265" s="66" t="s">
        <v>1</v>
      </c>
      <c r="D265" s="73">
        <f t="shared" si="12"/>
        <v>61.476709999999997</v>
      </c>
      <c r="E265" s="73">
        <f t="shared" si="13"/>
        <v>60.37106</v>
      </c>
      <c r="F265" s="73">
        <f t="shared" si="14"/>
        <v>62.570639999999997</v>
      </c>
      <c r="G265" s="75"/>
      <c r="H265" s="72">
        <v>61.476709999999997</v>
      </c>
      <c r="I265" s="75">
        <v>60.37106</v>
      </c>
      <c r="J265" s="75">
        <v>62.570639999999997</v>
      </c>
      <c r="K265" s="72">
        <v>0.91285480306281841</v>
      </c>
    </row>
    <row r="266" spans="1:11" x14ac:dyDescent="0.25">
      <c r="A266" s="66" t="s">
        <v>307</v>
      </c>
      <c r="B266" s="66" t="s">
        <v>308</v>
      </c>
      <c r="C266" s="66" t="s">
        <v>110</v>
      </c>
      <c r="D266" s="73">
        <f t="shared" ref="D266:D329" si="15">IF(K266&gt;=50," ",H266)</f>
        <v>3.2513960000000002</v>
      </c>
      <c r="E266" s="73">
        <f t="shared" ref="E266:E329" si="16">IF(K266&gt;=50," ",I266)</f>
        <v>1.4060459999999999</v>
      </c>
      <c r="F266" s="73">
        <f t="shared" ref="F266:F329" si="17">IF(K266&gt;=50," ",J266)</f>
        <v>7.3383900000000004</v>
      </c>
      <c r="H266" s="72">
        <v>3.2513960000000002</v>
      </c>
      <c r="I266" s="72">
        <v>1.4060459999999999</v>
      </c>
      <c r="J266" s="72">
        <v>7.3383900000000004</v>
      </c>
      <c r="K266" s="72">
        <v>42.296232141517059</v>
      </c>
    </row>
    <row r="267" spans="1:11" x14ac:dyDescent="0.25">
      <c r="A267" s="66" t="s">
        <v>307</v>
      </c>
      <c r="B267" s="66" t="s">
        <v>308</v>
      </c>
      <c r="C267" s="66" t="s">
        <v>137</v>
      </c>
      <c r="D267" s="73">
        <f t="shared" si="15"/>
        <v>10.98057</v>
      </c>
      <c r="E267" s="73">
        <f t="shared" si="16"/>
        <v>6.5532550000000001</v>
      </c>
      <c r="F267" s="73">
        <f t="shared" si="17"/>
        <v>17.828279999999999</v>
      </c>
      <c r="H267" s="72">
        <v>10.98057</v>
      </c>
      <c r="I267" s="72">
        <v>6.5532550000000001</v>
      </c>
      <c r="J267" s="72">
        <v>17.828279999999999</v>
      </c>
      <c r="K267" s="72">
        <v>25.63779475928845</v>
      </c>
    </row>
    <row r="268" spans="1:11" x14ac:dyDescent="0.25">
      <c r="A268" s="66" t="s">
        <v>307</v>
      </c>
      <c r="B268" s="66" t="s">
        <v>308</v>
      </c>
      <c r="C268" s="66" t="s">
        <v>141</v>
      </c>
      <c r="D268" s="73">
        <f t="shared" si="15"/>
        <v>6.6520339999999996</v>
      </c>
      <c r="E268" s="73">
        <f t="shared" si="16"/>
        <v>3.1883170000000001</v>
      </c>
      <c r="F268" s="73">
        <f t="shared" si="17"/>
        <v>13.359400000000001</v>
      </c>
      <c r="H268" s="72">
        <v>6.6520339999999996</v>
      </c>
      <c r="I268" s="72">
        <v>3.1883170000000001</v>
      </c>
      <c r="J268" s="72">
        <v>13.359400000000001</v>
      </c>
      <c r="K268" s="72">
        <v>36.746970926486547</v>
      </c>
    </row>
    <row r="269" spans="1:11" x14ac:dyDescent="0.25">
      <c r="A269" s="66" t="s">
        <v>307</v>
      </c>
      <c r="B269" s="66" t="s">
        <v>308</v>
      </c>
      <c r="C269" s="66" t="s">
        <v>144</v>
      </c>
      <c r="D269" s="73">
        <f t="shared" si="15"/>
        <v>11.0724</v>
      </c>
      <c r="E269" s="73">
        <f t="shared" si="16"/>
        <v>6.437468</v>
      </c>
      <c r="F269" s="73">
        <f t="shared" si="17"/>
        <v>18.388580000000001</v>
      </c>
      <c r="H269" s="72">
        <v>11.0724</v>
      </c>
      <c r="I269" s="72">
        <v>6.437468</v>
      </c>
      <c r="J269" s="72">
        <v>18.388580000000001</v>
      </c>
      <c r="K269" s="72">
        <v>26.900563563455076</v>
      </c>
    </row>
    <row r="270" spans="1:11" x14ac:dyDescent="0.25">
      <c r="A270" s="66" t="s">
        <v>307</v>
      </c>
      <c r="B270" s="66" t="s">
        <v>308</v>
      </c>
      <c r="C270" s="66" t="s">
        <v>150</v>
      </c>
      <c r="D270" s="73">
        <f t="shared" si="15"/>
        <v>6.55281</v>
      </c>
      <c r="E270" s="73">
        <f t="shared" si="16"/>
        <v>3.854463</v>
      </c>
      <c r="F270" s="73">
        <f t="shared" si="17"/>
        <v>10.9255</v>
      </c>
      <c r="H270" s="72">
        <v>6.55281</v>
      </c>
      <c r="I270" s="72">
        <v>3.854463</v>
      </c>
      <c r="J270" s="72">
        <v>10.9255</v>
      </c>
      <c r="K270" s="72">
        <v>26.647377232057696</v>
      </c>
    </row>
    <row r="271" spans="1:11" x14ac:dyDescent="0.25">
      <c r="A271" s="66" t="s">
        <v>307</v>
      </c>
      <c r="B271" s="66" t="s">
        <v>308</v>
      </c>
      <c r="C271" s="66" t="s">
        <v>174</v>
      </c>
      <c r="D271" s="73">
        <f t="shared" si="15"/>
        <v>3.0317340000000002</v>
      </c>
      <c r="E271" s="73">
        <f t="shared" si="16"/>
        <v>1.7242420000000001</v>
      </c>
      <c r="F271" s="73">
        <f t="shared" si="17"/>
        <v>5.2774549999999998</v>
      </c>
      <c r="H271" s="72">
        <v>3.0317340000000002</v>
      </c>
      <c r="I271" s="72">
        <v>1.7242420000000001</v>
      </c>
      <c r="J271" s="72">
        <v>5.2774549999999998</v>
      </c>
      <c r="K271" s="72">
        <v>28.571906374371892</v>
      </c>
    </row>
    <row r="272" spans="1:11" x14ac:dyDescent="0.25">
      <c r="A272" s="66" t="s">
        <v>307</v>
      </c>
      <c r="B272" s="66" t="s">
        <v>308</v>
      </c>
      <c r="C272" s="66" t="s">
        <v>179</v>
      </c>
      <c r="D272" s="73">
        <f t="shared" si="15"/>
        <v>7.4444970000000001</v>
      </c>
      <c r="E272" s="73">
        <f t="shared" si="16"/>
        <v>4.822794</v>
      </c>
      <c r="F272" s="73">
        <f t="shared" si="17"/>
        <v>11.32184</v>
      </c>
      <c r="H272" s="72">
        <v>7.4444970000000001</v>
      </c>
      <c r="I272" s="72">
        <v>4.822794</v>
      </c>
      <c r="J272" s="72">
        <v>11.32184</v>
      </c>
      <c r="K272" s="72">
        <v>21.8107684105454</v>
      </c>
    </row>
    <row r="273" spans="1:11" x14ac:dyDescent="0.25">
      <c r="A273" s="66" t="s">
        <v>307</v>
      </c>
      <c r="B273" s="66" t="s">
        <v>308</v>
      </c>
      <c r="C273" s="66" t="s">
        <v>181</v>
      </c>
      <c r="D273" s="73">
        <f t="shared" si="15"/>
        <v>6.9082220000000003</v>
      </c>
      <c r="E273" s="73">
        <f t="shared" si="16"/>
        <v>5.5197130000000003</v>
      </c>
      <c r="F273" s="73">
        <f t="shared" si="17"/>
        <v>8.6141710000000007</v>
      </c>
      <c r="H273" s="72">
        <v>6.9082220000000003</v>
      </c>
      <c r="I273" s="72">
        <v>5.5197130000000003</v>
      </c>
      <c r="J273" s="72">
        <v>8.6141710000000007</v>
      </c>
      <c r="K273" s="72">
        <v>11.356225957996138</v>
      </c>
    </row>
    <row r="274" spans="1:11" x14ac:dyDescent="0.25">
      <c r="A274" s="66" t="s">
        <v>307</v>
      </c>
      <c r="B274" s="66" t="s">
        <v>308</v>
      </c>
      <c r="C274" s="66" t="s">
        <v>105</v>
      </c>
      <c r="D274" s="73">
        <f t="shared" si="15"/>
        <v>7.900855</v>
      </c>
      <c r="E274" s="73">
        <f t="shared" si="16"/>
        <v>4.6323530000000002</v>
      </c>
      <c r="F274" s="73">
        <f t="shared" si="17"/>
        <v>13.15738</v>
      </c>
      <c r="H274" s="72">
        <v>7.900855</v>
      </c>
      <c r="I274" s="72">
        <v>4.6323530000000002</v>
      </c>
      <c r="J274" s="72">
        <v>13.15738</v>
      </c>
      <c r="K274" s="72">
        <v>26.721664933731855</v>
      </c>
    </row>
    <row r="275" spans="1:11" x14ac:dyDescent="0.25">
      <c r="A275" s="66" t="s">
        <v>307</v>
      </c>
      <c r="B275" s="66" t="s">
        <v>308</v>
      </c>
      <c r="C275" s="66" t="s">
        <v>111</v>
      </c>
      <c r="D275" s="73">
        <f t="shared" si="15"/>
        <v>13.43816</v>
      </c>
      <c r="E275" s="73">
        <f t="shared" si="16"/>
        <v>10.002969999999999</v>
      </c>
      <c r="F275" s="73">
        <f t="shared" si="17"/>
        <v>17.819469999999999</v>
      </c>
      <c r="H275" s="72">
        <v>13.43816</v>
      </c>
      <c r="I275" s="72">
        <v>10.002969999999999</v>
      </c>
      <c r="J275" s="72">
        <v>17.819469999999999</v>
      </c>
      <c r="K275" s="72">
        <v>14.754021383879937</v>
      </c>
    </row>
    <row r="276" spans="1:11" x14ac:dyDescent="0.25">
      <c r="A276" s="66" t="s">
        <v>307</v>
      </c>
      <c r="B276" s="66" t="s">
        <v>308</v>
      </c>
      <c r="C276" s="66" t="s">
        <v>119</v>
      </c>
      <c r="D276" s="73">
        <f t="shared" si="15"/>
        <v>8.6247810000000005</v>
      </c>
      <c r="E276" s="73">
        <f t="shared" si="16"/>
        <v>4.2790920000000003</v>
      </c>
      <c r="F276" s="73">
        <f t="shared" si="17"/>
        <v>16.617619999999999</v>
      </c>
      <c r="H276" s="72">
        <v>8.6247810000000005</v>
      </c>
      <c r="I276" s="72">
        <v>4.2790920000000003</v>
      </c>
      <c r="J276" s="72">
        <v>16.617619999999999</v>
      </c>
      <c r="K276" s="72">
        <v>34.835551186748972</v>
      </c>
    </row>
    <row r="277" spans="1:11" x14ac:dyDescent="0.25">
      <c r="A277" s="66" t="s">
        <v>307</v>
      </c>
      <c r="B277" s="66" t="s">
        <v>308</v>
      </c>
      <c r="C277" s="66" t="s">
        <v>132</v>
      </c>
      <c r="D277" s="73">
        <f t="shared" si="15"/>
        <v>7.3953249999999997</v>
      </c>
      <c r="E277" s="73">
        <f t="shared" si="16"/>
        <v>5.4573999999999998</v>
      </c>
      <c r="F277" s="73">
        <f t="shared" si="17"/>
        <v>9.9489909999999995</v>
      </c>
      <c r="H277" s="72">
        <v>7.3953249999999997</v>
      </c>
      <c r="I277" s="72">
        <v>5.4573999999999998</v>
      </c>
      <c r="J277" s="72">
        <v>9.9489909999999995</v>
      </c>
      <c r="K277" s="72">
        <v>15.332997535605267</v>
      </c>
    </row>
    <row r="278" spans="1:11" x14ac:dyDescent="0.25">
      <c r="A278" s="66" t="s">
        <v>307</v>
      </c>
      <c r="B278" s="66" t="s">
        <v>308</v>
      </c>
      <c r="C278" s="66" t="s">
        <v>134</v>
      </c>
      <c r="D278" s="73">
        <f t="shared" si="15"/>
        <v>11.37513</v>
      </c>
      <c r="E278" s="73">
        <f t="shared" si="16"/>
        <v>7.8360099999999999</v>
      </c>
      <c r="F278" s="73">
        <f t="shared" si="17"/>
        <v>16.231169999999999</v>
      </c>
      <c r="H278" s="72">
        <v>11.37513</v>
      </c>
      <c r="I278" s="72">
        <v>7.8360099999999999</v>
      </c>
      <c r="J278" s="72">
        <v>16.231169999999999</v>
      </c>
      <c r="K278" s="72">
        <v>18.619356438124225</v>
      </c>
    </row>
    <row r="279" spans="1:11" x14ac:dyDescent="0.25">
      <c r="A279" s="66" t="s">
        <v>307</v>
      </c>
      <c r="B279" s="66" t="s">
        <v>308</v>
      </c>
      <c r="C279" s="66" t="s">
        <v>143</v>
      </c>
      <c r="D279" s="73">
        <f t="shared" si="15"/>
        <v>9.6038949999999996</v>
      </c>
      <c r="E279" s="73">
        <f t="shared" si="16"/>
        <v>5.647322</v>
      </c>
      <c r="F279" s="73">
        <f t="shared" si="17"/>
        <v>15.866339999999999</v>
      </c>
      <c r="H279" s="72">
        <v>9.6038949999999996</v>
      </c>
      <c r="I279" s="72">
        <v>5.647322</v>
      </c>
      <c r="J279" s="72">
        <v>15.866339999999999</v>
      </c>
      <c r="K279" s="72">
        <v>26.460222649248038</v>
      </c>
    </row>
    <row r="280" spans="1:11" x14ac:dyDescent="0.25">
      <c r="A280" s="66" t="s">
        <v>307</v>
      </c>
      <c r="B280" s="66" t="s">
        <v>308</v>
      </c>
      <c r="C280" s="66" t="s">
        <v>145</v>
      </c>
      <c r="D280" s="73">
        <f t="shared" si="15"/>
        <v>7.1310370000000001</v>
      </c>
      <c r="E280" s="73">
        <f t="shared" si="16"/>
        <v>3.7192219999999998</v>
      </c>
      <c r="F280" s="73">
        <f t="shared" si="17"/>
        <v>13.2422</v>
      </c>
      <c r="H280" s="72">
        <v>7.1310370000000001</v>
      </c>
      <c r="I280" s="72">
        <v>3.7192219999999998</v>
      </c>
      <c r="J280" s="72">
        <v>13.2422</v>
      </c>
      <c r="K280" s="72">
        <v>32.54652864653486</v>
      </c>
    </row>
    <row r="281" spans="1:11" x14ac:dyDescent="0.25">
      <c r="A281" s="66" t="s">
        <v>307</v>
      </c>
      <c r="B281" s="66" t="s">
        <v>308</v>
      </c>
      <c r="C281" s="66" t="s">
        <v>146</v>
      </c>
      <c r="D281" s="73">
        <f t="shared" si="15"/>
        <v>9.4732269999999996</v>
      </c>
      <c r="E281" s="73">
        <f t="shared" si="16"/>
        <v>6.902552</v>
      </c>
      <c r="F281" s="73">
        <f t="shared" si="17"/>
        <v>12.86894</v>
      </c>
      <c r="H281" s="72">
        <v>9.4732269999999996</v>
      </c>
      <c r="I281" s="72">
        <v>6.902552</v>
      </c>
      <c r="J281" s="72">
        <v>12.86894</v>
      </c>
      <c r="K281" s="72">
        <v>15.912201829429401</v>
      </c>
    </row>
    <row r="282" spans="1:11" x14ac:dyDescent="0.25">
      <c r="A282" s="66" t="s">
        <v>307</v>
      </c>
      <c r="B282" s="66" t="s">
        <v>308</v>
      </c>
      <c r="C282" s="66" t="s">
        <v>151</v>
      </c>
      <c r="D282" s="73">
        <f t="shared" si="15"/>
        <v>5.9387049999999997</v>
      </c>
      <c r="E282" s="73">
        <f t="shared" si="16"/>
        <v>3.764589</v>
      </c>
      <c r="F282" s="73">
        <f t="shared" si="17"/>
        <v>9.2477540000000005</v>
      </c>
      <c r="H282" s="72">
        <v>5.9387049999999997</v>
      </c>
      <c r="I282" s="72">
        <v>3.764589</v>
      </c>
      <c r="J282" s="72">
        <v>9.2477540000000005</v>
      </c>
      <c r="K282" s="72">
        <v>22.968930095029137</v>
      </c>
    </row>
    <row r="283" spans="1:11" x14ac:dyDescent="0.25">
      <c r="A283" s="66" t="s">
        <v>307</v>
      </c>
      <c r="B283" s="66" t="s">
        <v>308</v>
      </c>
      <c r="C283" s="66" t="s">
        <v>153</v>
      </c>
      <c r="D283" s="73">
        <f t="shared" si="15"/>
        <v>8.9609260000000006</v>
      </c>
      <c r="E283" s="73">
        <f t="shared" si="16"/>
        <v>5.5266859999999998</v>
      </c>
      <c r="F283" s="73">
        <f t="shared" si="17"/>
        <v>14.20823</v>
      </c>
      <c r="H283" s="72">
        <v>8.9609260000000006</v>
      </c>
      <c r="I283" s="72">
        <v>5.5266859999999998</v>
      </c>
      <c r="J283" s="72">
        <v>14.20823</v>
      </c>
      <c r="K283" s="72">
        <v>24.163328655989346</v>
      </c>
    </row>
    <row r="284" spans="1:11" x14ac:dyDescent="0.25">
      <c r="A284" s="66" t="s">
        <v>307</v>
      </c>
      <c r="B284" s="66" t="s">
        <v>308</v>
      </c>
      <c r="C284" s="66" t="s">
        <v>158</v>
      </c>
      <c r="D284" s="73">
        <f t="shared" si="15"/>
        <v>6.9114399999999998</v>
      </c>
      <c r="E284" s="73">
        <f t="shared" si="16"/>
        <v>4.0856490000000001</v>
      </c>
      <c r="F284" s="73">
        <f t="shared" si="17"/>
        <v>11.458170000000001</v>
      </c>
      <c r="H284" s="72">
        <v>6.9114399999999998</v>
      </c>
      <c r="I284" s="72">
        <v>4.0856490000000001</v>
      </c>
      <c r="J284" s="72">
        <v>11.458170000000001</v>
      </c>
      <c r="K284" s="72">
        <v>26.382967948792146</v>
      </c>
    </row>
    <row r="285" spans="1:11" x14ac:dyDescent="0.25">
      <c r="A285" s="66" t="s">
        <v>307</v>
      </c>
      <c r="B285" s="66" t="s">
        <v>308</v>
      </c>
      <c r="C285" s="66" t="s">
        <v>175</v>
      </c>
      <c r="D285" s="73">
        <f t="shared" si="15"/>
        <v>11.135400000000001</v>
      </c>
      <c r="E285" s="73">
        <f t="shared" si="16"/>
        <v>8.0153510000000008</v>
      </c>
      <c r="F285" s="73">
        <f t="shared" si="17"/>
        <v>15.268359999999999</v>
      </c>
      <c r="H285" s="72">
        <v>11.135400000000001</v>
      </c>
      <c r="I285" s="72">
        <v>8.0153510000000008</v>
      </c>
      <c r="J285" s="72">
        <v>15.268359999999999</v>
      </c>
      <c r="K285" s="72">
        <v>16.467652711173375</v>
      </c>
    </row>
    <row r="286" spans="1:11" x14ac:dyDescent="0.25">
      <c r="A286" s="66" t="s">
        <v>307</v>
      </c>
      <c r="B286" s="66" t="s">
        <v>308</v>
      </c>
      <c r="C286" s="66" t="s">
        <v>177</v>
      </c>
      <c r="D286" s="73">
        <f t="shared" si="15"/>
        <v>9.4469510000000003</v>
      </c>
      <c r="E286" s="73">
        <f t="shared" si="16"/>
        <v>6.7712500000000002</v>
      </c>
      <c r="F286" s="73">
        <f t="shared" si="17"/>
        <v>13.032170000000001</v>
      </c>
      <c r="H286" s="72">
        <v>9.4469510000000003</v>
      </c>
      <c r="I286" s="72">
        <v>6.7712500000000002</v>
      </c>
      <c r="J286" s="72">
        <v>13.032170000000001</v>
      </c>
      <c r="K286" s="72">
        <v>16.727354677715592</v>
      </c>
    </row>
    <row r="287" spans="1:11" x14ac:dyDescent="0.25">
      <c r="A287" s="66" t="s">
        <v>307</v>
      </c>
      <c r="B287" s="66" t="s">
        <v>308</v>
      </c>
      <c r="C287" s="66" t="s">
        <v>178</v>
      </c>
      <c r="D287" s="73">
        <f t="shared" si="15"/>
        <v>5.0506460000000004</v>
      </c>
      <c r="E287" s="73">
        <f t="shared" si="16"/>
        <v>3.4719479999999998</v>
      </c>
      <c r="F287" s="73">
        <f t="shared" si="17"/>
        <v>7.2929440000000003</v>
      </c>
      <c r="H287" s="72">
        <v>5.0506460000000004</v>
      </c>
      <c r="I287" s="72">
        <v>3.4719479999999998</v>
      </c>
      <c r="J287" s="72">
        <v>7.2929440000000003</v>
      </c>
      <c r="K287" s="72">
        <v>18.951989507876814</v>
      </c>
    </row>
    <row r="288" spans="1:11" x14ac:dyDescent="0.25">
      <c r="A288" s="66" t="s">
        <v>307</v>
      </c>
      <c r="B288" s="66" t="s">
        <v>308</v>
      </c>
      <c r="C288" s="66" t="s">
        <v>182</v>
      </c>
      <c r="D288" s="73">
        <f t="shared" si="15"/>
        <v>9.2367779999999993</v>
      </c>
      <c r="E288" s="73">
        <f t="shared" si="16"/>
        <v>8.1020749999999992</v>
      </c>
      <c r="F288" s="73">
        <f t="shared" si="17"/>
        <v>10.512219999999999</v>
      </c>
      <c r="H288" s="72">
        <v>9.2367779999999993</v>
      </c>
      <c r="I288" s="72">
        <v>8.1020749999999992</v>
      </c>
      <c r="J288" s="72">
        <v>10.512219999999999</v>
      </c>
      <c r="K288" s="72">
        <v>6.6438069638568784</v>
      </c>
    </row>
    <row r="289" spans="1:11" x14ac:dyDescent="0.25">
      <c r="A289" s="66" t="s">
        <v>307</v>
      </c>
      <c r="B289" s="66" t="s">
        <v>308</v>
      </c>
      <c r="C289" s="66" t="s">
        <v>108</v>
      </c>
      <c r="D289" s="73">
        <f t="shared" si="15"/>
        <v>5.5898880000000002</v>
      </c>
      <c r="E289" s="73">
        <f t="shared" si="16"/>
        <v>2.3992059999999999</v>
      </c>
      <c r="F289" s="73">
        <f t="shared" si="17"/>
        <v>12.481199999999999</v>
      </c>
      <c r="H289" s="72">
        <v>5.5898880000000002</v>
      </c>
      <c r="I289" s="72">
        <v>2.3992059999999999</v>
      </c>
      <c r="J289" s="72">
        <v>12.481199999999999</v>
      </c>
      <c r="K289" s="72">
        <v>42.331617377664806</v>
      </c>
    </row>
    <row r="290" spans="1:11" x14ac:dyDescent="0.25">
      <c r="A290" s="66" t="s">
        <v>307</v>
      </c>
      <c r="B290" s="66" t="s">
        <v>308</v>
      </c>
      <c r="C290" s="66" t="s">
        <v>114</v>
      </c>
      <c r="D290" s="73">
        <f t="shared" si="15"/>
        <v>16.512</v>
      </c>
      <c r="E290" s="73">
        <f t="shared" si="16"/>
        <v>11.878209999999999</v>
      </c>
      <c r="F290" s="73">
        <f t="shared" si="17"/>
        <v>22.492090000000001</v>
      </c>
      <c r="H290" s="72">
        <v>16.512</v>
      </c>
      <c r="I290" s="72">
        <v>11.878209999999999</v>
      </c>
      <c r="J290" s="72">
        <v>22.492090000000001</v>
      </c>
      <c r="K290" s="72">
        <v>16.326889534883719</v>
      </c>
    </row>
    <row r="291" spans="1:11" x14ac:dyDescent="0.25">
      <c r="A291" s="66" t="s">
        <v>307</v>
      </c>
      <c r="B291" s="66" t="s">
        <v>308</v>
      </c>
      <c r="C291" s="66" t="s">
        <v>115</v>
      </c>
      <c r="D291" s="73">
        <f t="shared" si="15"/>
        <v>13.272119999999999</v>
      </c>
      <c r="E291" s="73">
        <f t="shared" si="16"/>
        <v>9.1425129999999992</v>
      </c>
      <c r="F291" s="73">
        <f t="shared" si="17"/>
        <v>18.879460000000002</v>
      </c>
      <c r="H291" s="72">
        <v>13.272119999999999</v>
      </c>
      <c r="I291" s="72">
        <v>9.1425129999999992</v>
      </c>
      <c r="J291" s="72">
        <v>18.879460000000002</v>
      </c>
      <c r="K291" s="72">
        <v>18.546321160447615</v>
      </c>
    </row>
    <row r="292" spans="1:11" x14ac:dyDescent="0.25">
      <c r="A292" s="66" t="s">
        <v>307</v>
      </c>
      <c r="B292" s="66" t="s">
        <v>308</v>
      </c>
      <c r="C292" s="66" t="s">
        <v>121</v>
      </c>
      <c r="D292" s="73">
        <f t="shared" si="15"/>
        <v>14.9476</v>
      </c>
      <c r="E292" s="73">
        <f t="shared" si="16"/>
        <v>10.93418</v>
      </c>
      <c r="F292" s="73">
        <f t="shared" si="17"/>
        <v>20.101669999999999</v>
      </c>
      <c r="H292" s="72">
        <v>14.9476</v>
      </c>
      <c r="I292" s="72">
        <v>10.93418</v>
      </c>
      <c r="J292" s="72">
        <v>20.101669999999999</v>
      </c>
      <c r="K292" s="72">
        <v>15.564117316492279</v>
      </c>
    </row>
    <row r="293" spans="1:11" x14ac:dyDescent="0.25">
      <c r="A293" s="66" t="s">
        <v>307</v>
      </c>
      <c r="B293" s="66" t="s">
        <v>308</v>
      </c>
      <c r="C293" s="66" t="s">
        <v>123</v>
      </c>
      <c r="D293" s="73">
        <f t="shared" si="15"/>
        <v>13.170640000000001</v>
      </c>
      <c r="E293" s="73">
        <f t="shared" si="16"/>
        <v>8.4451059999999991</v>
      </c>
      <c r="F293" s="73">
        <f t="shared" si="17"/>
        <v>19.963809999999999</v>
      </c>
      <c r="H293" s="72">
        <v>13.170640000000001</v>
      </c>
      <c r="I293" s="72">
        <v>8.4451059999999991</v>
      </c>
      <c r="J293" s="72">
        <v>19.963809999999999</v>
      </c>
      <c r="K293" s="72">
        <v>22.029164869740573</v>
      </c>
    </row>
    <row r="294" spans="1:11" x14ac:dyDescent="0.25">
      <c r="A294" s="66" t="s">
        <v>307</v>
      </c>
      <c r="B294" s="66" t="s">
        <v>308</v>
      </c>
      <c r="C294" s="66" t="s">
        <v>127</v>
      </c>
      <c r="D294" s="73">
        <f t="shared" si="15"/>
        <v>11.308960000000001</v>
      </c>
      <c r="E294" s="73">
        <f t="shared" si="16"/>
        <v>6.9878520000000002</v>
      </c>
      <c r="F294" s="73">
        <f t="shared" si="17"/>
        <v>17.791029999999999</v>
      </c>
      <c r="H294" s="72">
        <v>11.308960000000001</v>
      </c>
      <c r="I294" s="72">
        <v>6.9878520000000002</v>
      </c>
      <c r="J294" s="72">
        <v>17.791029999999999</v>
      </c>
      <c r="K294" s="72">
        <v>23.930856595124574</v>
      </c>
    </row>
    <row r="295" spans="1:11" x14ac:dyDescent="0.25">
      <c r="A295" s="66" t="s">
        <v>307</v>
      </c>
      <c r="B295" s="66" t="s">
        <v>308</v>
      </c>
      <c r="C295" s="66" t="s">
        <v>136</v>
      </c>
      <c r="D295" s="73">
        <f t="shared" si="15"/>
        <v>8.1593509999999991</v>
      </c>
      <c r="E295" s="73">
        <f t="shared" si="16"/>
        <v>5.2505629999999996</v>
      </c>
      <c r="F295" s="73">
        <f t="shared" si="17"/>
        <v>12.467549999999999</v>
      </c>
      <c r="H295" s="72">
        <v>8.1593509999999991</v>
      </c>
      <c r="I295" s="72">
        <v>5.2505629999999996</v>
      </c>
      <c r="J295" s="72">
        <v>12.467549999999999</v>
      </c>
      <c r="K295" s="72">
        <v>22.111329687863655</v>
      </c>
    </row>
    <row r="296" spans="1:11" x14ac:dyDescent="0.25">
      <c r="A296" s="66" t="s">
        <v>307</v>
      </c>
      <c r="B296" s="66" t="s">
        <v>308</v>
      </c>
      <c r="C296" s="66" t="s">
        <v>154</v>
      </c>
      <c r="D296" s="73">
        <f t="shared" si="15"/>
        <v>9.635078</v>
      </c>
      <c r="E296" s="73">
        <f t="shared" si="16"/>
        <v>5.5811729999999997</v>
      </c>
      <c r="F296" s="73">
        <f t="shared" si="17"/>
        <v>16.130500000000001</v>
      </c>
      <c r="H296" s="72">
        <v>9.635078</v>
      </c>
      <c r="I296" s="72">
        <v>5.5811729999999997</v>
      </c>
      <c r="J296" s="72">
        <v>16.130500000000001</v>
      </c>
      <c r="K296" s="72">
        <v>27.189639772506251</v>
      </c>
    </row>
    <row r="297" spans="1:11" x14ac:dyDescent="0.25">
      <c r="A297" s="66" t="s">
        <v>307</v>
      </c>
      <c r="B297" s="66" t="s">
        <v>308</v>
      </c>
      <c r="C297" s="66" t="s">
        <v>160</v>
      </c>
      <c r="D297" s="73">
        <f t="shared" si="15"/>
        <v>4.3988579999999997</v>
      </c>
      <c r="E297" s="73">
        <f t="shared" si="16"/>
        <v>2.8865599999999998</v>
      </c>
      <c r="F297" s="73">
        <f t="shared" si="17"/>
        <v>6.6492170000000002</v>
      </c>
      <c r="H297" s="72">
        <v>4.3988579999999997</v>
      </c>
      <c r="I297" s="72">
        <v>2.8865599999999998</v>
      </c>
      <c r="J297" s="72">
        <v>6.6492170000000002</v>
      </c>
      <c r="K297" s="72">
        <v>21.308241820945344</v>
      </c>
    </row>
    <row r="298" spans="1:11" x14ac:dyDescent="0.25">
      <c r="A298" s="66" t="s">
        <v>307</v>
      </c>
      <c r="B298" s="66" t="s">
        <v>308</v>
      </c>
      <c r="C298" s="66" t="s">
        <v>165</v>
      </c>
      <c r="D298" s="73">
        <f t="shared" si="15"/>
        <v>4.174823</v>
      </c>
      <c r="E298" s="73">
        <f t="shared" si="16"/>
        <v>2.0699640000000001</v>
      </c>
      <c r="F298" s="73">
        <f t="shared" si="17"/>
        <v>8.2399310000000003</v>
      </c>
      <c r="H298" s="72">
        <v>4.174823</v>
      </c>
      <c r="I298" s="72">
        <v>2.0699640000000001</v>
      </c>
      <c r="J298" s="72">
        <v>8.2399310000000003</v>
      </c>
      <c r="K298" s="72">
        <v>35.351462804530875</v>
      </c>
    </row>
    <row r="299" spans="1:11" x14ac:dyDescent="0.25">
      <c r="A299" s="66" t="s">
        <v>307</v>
      </c>
      <c r="B299" s="66" t="s">
        <v>308</v>
      </c>
      <c r="C299" s="66" t="s">
        <v>183</v>
      </c>
      <c r="D299" s="73">
        <f t="shared" si="15"/>
        <v>10.28037</v>
      </c>
      <c r="E299" s="73">
        <f t="shared" si="16"/>
        <v>8.7559400000000007</v>
      </c>
      <c r="F299" s="73">
        <f t="shared" si="17"/>
        <v>12.0352</v>
      </c>
      <c r="H299" s="72">
        <v>10.28037</v>
      </c>
      <c r="I299" s="72">
        <v>8.7559400000000007</v>
      </c>
      <c r="J299" s="72">
        <v>12.0352</v>
      </c>
      <c r="K299" s="72">
        <v>8.1161981524011306</v>
      </c>
    </row>
    <row r="300" spans="1:11" x14ac:dyDescent="0.25">
      <c r="A300" s="66" t="s">
        <v>307</v>
      </c>
      <c r="B300" s="66" t="s">
        <v>308</v>
      </c>
      <c r="C300" s="66" t="s">
        <v>117</v>
      </c>
      <c r="D300" s="73">
        <f t="shared" si="15"/>
        <v>12.688280000000001</v>
      </c>
      <c r="E300" s="73">
        <f t="shared" si="16"/>
        <v>7.3363370000000003</v>
      </c>
      <c r="F300" s="73">
        <f t="shared" si="17"/>
        <v>21.057289999999998</v>
      </c>
      <c r="H300" s="72">
        <v>12.688280000000001</v>
      </c>
      <c r="I300" s="72">
        <v>7.3363370000000003</v>
      </c>
      <c r="J300" s="72">
        <v>21.057289999999998</v>
      </c>
      <c r="K300" s="72">
        <v>27.046463350430479</v>
      </c>
    </row>
    <row r="301" spans="1:11" x14ac:dyDescent="0.25">
      <c r="A301" s="66" t="s">
        <v>307</v>
      </c>
      <c r="B301" s="66" t="s">
        <v>308</v>
      </c>
      <c r="C301" s="66" t="s">
        <v>118</v>
      </c>
      <c r="D301" s="73">
        <f t="shared" si="15"/>
        <v>9.845129</v>
      </c>
      <c r="E301" s="73">
        <f t="shared" si="16"/>
        <v>5.7662639999999996</v>
      </c>
      <c r="F301" s="73">
        <f t="shared" si="17"/>
        <v>16.30987</v>
      </c>
      <c r="H301" s="72">
        <v>9.845129</v>
      </c>
      <c r="I301" s="72">
        <v>5.7662639999999996</v>
      </c>
      <c r="J301" s="72">
        <v>16.30987</v>
      </c>
      <c r="K301" s="72">
        <v>26.633719070618579</v>
      </c>
    </row>
    <row r="302" spans="1:11" x14ac:dyDescent="0.25">
      <c r="A302" s="66" t="s">
        <v>307</v>
      </c>
      <c r="B302" s="66" t="s">
        <v>308</v>
      </c>
      <c r="C302" s="66" t="s">
        <v>124</v>
      </c>
      <c r="D302" s="73">
        <f t="shared" si="15"/>
        <v>15.440469999999999</v>
      </c>
      <c r="E302" s="73">
        <f t="shared" si="16"/>
        <v>10.87166</v>
      </c>
      <c r="F302" s="73">
        <f t="shared" si="17"/>
        <v>21.46686</v>
      </c>
      <c r="H302" s="72">
        <v>15.440469999999999</v>
      </c>
      <c r="I302" s="72">
        <v>10.87166</v>
      </c>
      <c r="J302" s="72">
        <v>21.46686</v>
      </c>
      <c r="K302" s="72">
        <v>17.400778603241999</v>
      </c>
    </row>
    <row r="303" spans="1:11" x14ac:dyDescent="0.25">
      <c r="A303" s="66" t="s">
        <v>307</v>
      </c>
      <c r="B303" s="66" t="s">
        <v>308</v>
      </c>
      <c r="C303" s="66" t="s">
        <v>128</v>
      </c>
      <c r="D303" s="73">
        <f t="shared" si="15"/>
        <v>8.9625369999999993</v>
      </c>
      <c r="E303" s="73">
        <f t="shared" si="16"/>
        <v>5.7311110000000003</v>
      </c>
      <c r="F303" s="73">
        <f t="shared" si="17"/>
        <v>13.750209999999999</v>
      </c>
      <c r="H303" s="72">
        <v>8.9625369999999993</v>
      </c>
      <c r="I303" s="72">
        <v>5.7311110000000003</v>
      </c>
      <c r="J303" s="72">
        <v>13.750209999999999</v>
      </c>
      <c r="K303" s="72">
        <v>22.382133540982871</v>
      </c>
    </row>
    <row r="304" spans="1:11" x14ac:dyDescent="0.25">
      <c r="A304" s="66" t="s">
        <v>307</v>
      </c>
      <c r="B304" s="66" t="s">
        <v>308</v>
      </c>
      <c r="C304" s="66" t="s">
        <v>156</v>
      </c>
      <c r="D304" s="73">
        <f t="shared" si="15"/>
        <v>10.68033</v>
      </c>
      <c r="E304" s="73">
        <f t="shared" si="16"/>
        <v>6.0524699999999996</v>
      </c>
      <c r="F304" s="73">
        <f t="shared" si="17"/>
        <v>18.162649999999999</v>
      </c>
      <c r="H304" s="72">
        <v>10.68033</v>
      </c>
      <c r="I304" s="72">
        <v>6.0524699999999996</v>
      </c>
      <c r="J304" s="72">
        <v>18.162649999999999</v>
      </c>
      <c r="K304" s="72">
        <v>28.175121929753111</v>
      </c>
    </row>
    <row r="305" spans="1:11" x14ac:dyDescent="0.25">
      <c r="A305" s="66" t="s">
        <v>307</v>
      </c>
      <c r="B305" s="66" t="s">
        <v>308</v>
      </c>
      <c r="C305" s="66" t="s">
        <v>162</v>
      </c>
      <c r="D305" s="73">
        <f t="shared" si="15"/>
        <v>5.1761619999999997</v>
      </c>
      <c r="E305" s="73">
        <f t="shared" si="16"/>
        <v>2.6394340000000001</v>
      </c>
      <c r="F305" s="73">
        <f t="shared" si="17"/>
        <v>9.902927</v>
      </c>
      <c r="H305" s="72">
        <v>5.1761619999999997</v>
      </c>
      <c r="I305" s="72">
        <v>2.6394340000000001</v>
      </c>
      <c r="J305" s="72">
        <v>9.902927</v>
      </c>
      <c r="K305" s="72">
        <v>33.850582729056782</v>
      </c>
    </row>
    <row r="306" spans="1:11" x14ac:dyDescent="0.25">
      <c r="A306" s="66" t="s">
        <v>307</v>
      </c>
      <c r="B306" s="66" t="s">
        <v>308</v>
      </c>
      <c r="C306" s="66" t="s">
        <v>164</v>
      </c>
      <c r="D306" s="73">
        <f t="shared" si="15"/>
        <v>7.3327710000000002</v>
      </c>
      <c r="E306" s="73">
        <f t="shared" si="16"/>
        <v>4.3441080000000003</v>
      </c>
      <c r="F306" s="73">
        <f t="shared" si="17"/>
        <v>12.11712</v>
      </c>
      <c r="H306" s="72">
        <v>7.3327710000000002</v>
      </c>
      <c r="I306" s="72">
        <v>4.3441080000000003</v>
      </c>
      <c r="J306" s="72">
        <v>12.11712</v>
      </c>
      <c r="K306" s="72">
        <v>26.245044335899752</v>
      </c>
    </row>
    <row r="307" spans="1:11" x14ac:dyDescent="0.25">
      <c r="A307" s="66" t="s">
        <v>307</v>
      </c>
      <c r="B307" s="66" t="s">
        <v>308</v>
      </c>
      <c r="C307" s="66" t="s">
        <v>167</v>
      </c>
      <c r="D307" s="73">
        <f t="shared" si="15"/>
        <v>6.0937640000000002</v>
      </c>
      <c r="E307" s="73">
        <f t="shared" si="16"/>
        <v>3.3984200000000002</v>
      </c>
      <c r="F307" s="73">
        <f t="shared" si="17"/>
        <v>10.69026</v>
      </c>
      <c r="H307" s="72">
        <v>6.0937640000000002</v>
      </c>
      <c r="I307" s="72">
        <v>3.3984200000000002</v>
      </c>
      <c r="J307" s="72">
        <v>10.69026</v>
      </c>
      <c r="K307" s="72">
        <v>29.325044422462042</v>
      </c>
    </row>
    <row r="308" spans="1:11" x14ac:dyDescent="0.25">
      <c r="A308" s="66" t="s">
        <v>307</v>
      </c>
      <c r="B308" s="66" t="s">
        <v>308</v>
      </c>
      <c r="C308" s="66" t="s">
        <v>171</v>
      </c>
      <c r="D308" s="73">
        <f t="shared" si="15"/>
        <v>7.1992919999999998</v>
      </c>
      <c r="E308" s="73">
        <f t="shared" si="16"/>
        <v>3.8497870000000001</v>
      </c>
      <c r="F308" s="73">
        <f t="shared" si="17"/>
        <v>13.066979999999999</v>
      </c>
      <c r="H308" s="72">
        <v>7.1992919999999998</v>
      </c>
      <c r="I308" s="72">
        <v>3.8497870000000001</v>
      </c>
      <c r="J308" s="72">
        <v>13.066979999999999</v>
      </c>
      <c r="K308" s="72">
        <v>31.307106309898252</v>
      </c>
    </row>
    <row r="309" spans="1:11" x14ac:dyDescent="0.25">
      <c r="A309" s="66" t="s">
        <v>307</v>
      </c>
      <c r="B309" s="66" t="s">
        <v>308</v>
      </c>
      <c r="C309" s="66" t="s">
        <v>184</v>
      </c>
      <c r="D309" s="73">
        <f t="shared" si="15"/>
        <v>9.2948400000000007</v>
      </c>
      <c r="E309" s="73">
        <f t="shared" si="16"/>
        <v>6.9392760000000004</v>
      </c>
      <c r="F309" s="73">
        <f t="shared" si="17"/>
        <v>12.34395</v>
      </c>
      <c r="H309" s="72">
        <v>9.2948400000000007</v>
      </c>
      <c r="I309" s="72">
        <v>6.9392760000000004</v>
      </c>
      <c r="J309" s="72">
        <v>12.34395</v>
      </c>
      <c r="K309" s="72">
        <v>14.707386033541189</v>
      </c>
    </row>
    <row r="310" spans="1:11" x14ac:dyDescent="0.25">
      <c r="A310" s="66" t="s">
        <v>307</v>
      </c>
      <c r="B310" s="66" t="s">
        <v>308</v>
      </c>
      <c r="C310" s="66" t="s">
        <v>106</v>
      </c>
      <c r="D310" s="73">
        <f t="shared" si="15"/>
        <v>14.882110000000001</v>
      </c>
      <c r="E310" s="73">
        <f t="shared" si="16"/>
        <v>9.4766890000000004</v>
      </c>
      <c r="F310" s="73">
        <f t="shared" si="17"/>
        <v>22.600960000000001</v>
      </c>
      <c r="H310" s="72">
        <v>14.882110000000001</v>
      </c>
      <c r="I310" s="72">
        <v>9.4766890000000004</v>
      </c>
      <c r="J310" s="72">
        <v>22.600960000000001</v>
      </c>
      <c r="K310" s="72">
        <v>22.263603749737097</v>
      </c>
    </row>
    <row r="311" spans="1:11" x14ac:dyDescent="0.25">
      <c r="A311" s="66" t="s">
        <v>307</v>
      </c>
      <c r="B311" s="66" t="s">
        <v>308</v>
      </c>
      <c r="C311" s="66" t="s">
        <v>107</v>
      </c>
      <c r="D311" s="73">
        <f t="shared" si="15"/>
        <v>19.748950000000001</v>
      </c>
      <c r="E311" s="73">
        <f t="shared" si="16"/>
        <v>12.320489999999999</v>
      </c>
      <c r="F311" s="73">
        <f t="shared" si="17"/>
        <v>30.117799999999999</v>
      </c>
      <c r="H311" s="72">
        <v>19.748950000000001</v>
      </c>
      <c r="I311" s="72">
        <v>12.320489999999999</v>
      </c>
      <c r="J311" s="72">
        <v>30.117799999999999</v>
      </c>
      <c r="K311" s="72">
        <v>22.933361014129865</v>
      </c>
    </row>
    <row r="312" spans="1:11" x14ac:dyDescent="0.25">
      <c r="A312" s="66" t="s">
        <v>307</v>
      </c>
      <c r="B312" s="66" t="s">
        <v>308</v>
      </c>
      <c r="C312" s="66" t="s">
        <v>120</v>
      </c>
      <c r="D312" s="73">
        <f t="shared" si="15"/>
        <v>9.2558030000000002</v>
      </c>
      <c r="E312" s="73">
        <f t="shared" si="16"/>
        <v>5.4951759999999998</v>
      </c>
      <c r="F312" s="73">
        <f t="shared" si="17"/>
        <v>15.17672</v>
      </c>
      <c r="H312" s="72">
        <v>9.2558030000000002</v>
      </c>
      <c r="I312" s="72">
        <v>5.4951759999999998</v>
      </c>
      <c r="J312" s="72">
        <v>15.17672</v>
      </c>
      <c r="K312" s="72">
        <v>26.007014194230365</v>
      </c>
    </row>
    <row r="313" spans="1:11" x14ac:dyDescent="0.25">
      <c r="A313" s="66" t="s">
        <v>307</v>
      </c>
      <c r="B313" s="66" t="s">
        <v>308</v>
      </c>
      <c r="C313" s="66" t="s">
        <v>138</v>
      </c>
      <c r="D313" s="73">
        <f t="shared" si="15"/>
        <v>22.436720000000001</v>
      </c>
      <c r="E313" s="73">
        <f t="shared" si="16"/>
        <v>15.057650000000001</v>
      </c>
      <c r="F313" s="73">
        <f t="shared" si="17"/>
        <v>32.066809999999997</v>
      </c>
      <c r="H313" s="72">
        <v>22.436720000000001</v>
      </c>
      <c r="I313" s="72">
        <v>15.057650000000001</v>
      </c>
      <c r="J313" s="72">
        <v>32.066809999999997</v>
      </c>
      <c r="K313" s="72">
        <v>19.369800933469776</v>
      </c>
    </row>
    <row r="314" spans="1:11" x14ac:dyDescent="0.25">
      <c r="A314" s="66" t="s">
        <v>307</v>
      </c>
      <c r="B314" s="66" t="s">
        <v>308</v>
      </c>
      <c r="C314" s="66" t="s">
        <v>163</v>
      </c>
      <c r="D314" s="73">
        <f t="shared" si="15"/>
        <v>8.4547840000000001</v>
      </c>
      <c r="E314" s="73">
        <f t="shared" si="16"/>
        <v>5.6235030000000004</v>
      </c>
      <c r="F314" s="73">
        <f t="shared" si="17"/>
        <v>12.522399999999999</v>
      </c>
      <c r="H314" s="72">
        <v>8.4547840000000001</v>
      </c>
      <c r="I314" s="72">
        <v>5.6235030000000004</v>
      </c>
      <c r="J314" s="72">
        <v>12.522399999999999</v>
      </c>
      <c r="K314" s="72">
        <v>20.459280804808262</v>
      </c>
    </row>
    <row r="315" spans="1:11" x14ac:dyDescent="0.25">
      <c r="A315" s="66" t="s">
        <v>307</v>
      </c>
      <c r="B315" s="66" t="s">
        <v>308</v>
      </c>
      <c r="C315" s="66" t="s">
        <v>172</v>
      </c>
      <c r="D315" s="73">
        <f t="shared" si="15"/>
        <v>14.274929999999999</v>
      </c>
      <c r="E315" s="73">
        <f t="shared" si="16"/>
        <v>9.8364790000000006</v>
      </c>
      <c r="F315" s="73">
        <f t="shared" si="17"/>
        <v>20.26596</v>
      </c>
      <c r="H315" s="72">
        <v>14.274929999999999</v>
      </c>
      <c r="I315" s="72">
        <v>9.8364790000000006</v>
      </c>
      <c r="J315" s="72">
        <v>20.26596</v>
      </c>
      <c r="K315" s="72">
        <v>18.48748119955755</v>
      </c>
    </row>
    <row r="316" spans="1:11" x14ac:dyDescent="0.25">
      <c r="A316" s="66" t="s">
        <v>307</v>
      </c>
      <c r="B316" s="66" t="s">
        <v>308</v>
      </c>
      <c r="C316" s="66" t="s">
        <v>185</v>
      </c>
      <c r="D316" s="73">
        <f t="shared" si="15"/>
        <v>16.805240000000001</v>
      </c>
      <c r="E316" s="73">
        <f t="shared" si="16"/>
        <v>13.5807</v>
      </c>
      <c r="F316" s="73">
        <f t="shared" si="17"/>
        <v>20.61279</v>
      </c>
      <c r="H316" s="72">
        <v>16.805240000000001</v>
      </c>
      <c r="I316" s="72">
        <v>13.5807</v>
      </c>
      <c r="J316" s="72">
        <v>20.61279</v>
      </c>
      <c r="K316" s="72">
        <v>10.652046623553129</v>
      </c>
    </row>
    <row r="317" spans="1:11" x14ac:dyDescent="0.25">
      <c r="A317" s="66" t="s">
        <v>307</v>
      </c>
      <c r="B317" s="66" t="s">
        <v>308</v>
      </c>
      <c r="C317" s="66" t="s">
        <v>103</v>
      </c>
      <c r="D317" s="73">
        <f t="shared" si="15"/>
        <v>20.581790000000002</v>
      </c>
      <c r="E317" s="73">
        <f t="shared" si="16"/>
        <v>14.95373</v>
      </c>
      <c r="F317" s="73">
        <f t="shared" si="17"/>
        <v>27.63964</v>
      </c>
      <c r="H317" s="72">
        <v>20.581790000000002</v>
      </c>
      <c r="I317" s="72">
        <v>14.95373</v>
      </c>
      <c r="J317" s="72">
        <v>27.63964</v>
      </c>
      <c r="K317" s="72">
        <v>15.714274608768234</v>
      </c>
    </row>
    <row r="318" spans="1:11" x14ac:dyDescent="0.25">
      <c r="A318" s="66" t="s">
        <v>307</v>
      </c>
      <c r="B318" s="66" t="s">
        <v>308</v>
      </c>
      <c r="C318" s="66" t="s">
        <v>104</v>
      </c>
      <c r="D318" s="73">
        <f t="shared" si="15"/>
        <v>13.443530000000001</v>
      </c>
      <c r="E318" s="73">
        <f t="shared" si="16"/>
        <v>8.5440380000000005</v>
      </c>
      <c r="F318" s="73">
        <f t="shared" si="17"/>
        <v>20.522130000000001</v>
      </c>
      <c r="H318" s="72">
        <v>13.443530000000001</v>
      </c>
      <c r="I318" s="72">
        <v>8.5440380000000005</v>
      </c>
      <c r="J318" s="72">
        <v>20.522130000000001</v>
      </c>
      <c r="K318" s="72">
        <v>22.442966988581123</v>
      </c>
    </row>
    <row r="319" spans="1:11" x14ac:dyDescent="0.25">
      <c r="A319" s="66" t="s">
        <v>307</v>
      </c>
      <c r="B319" s="66" t="s">
        <v>308</v>
      </c>
      <c r="C319" s="66" t="s">
        <v>125</v>
      </c>
      <c r="D319" s="73">
        <f t="shared" si="15"/>
        <v>14.596579999999999</v>
      </c>
      <c r="E319" s="73">
        <f t="shared" si="16"/>
        <v>8.8607859999999992</v>
      </c>
      <c r="F319" s="73">
        <f t="shared" si="17"/>
        <v>23.104050000000001</v>
      </c>
      <c r="H319" s="72">
        <v>14.596579999999999</v>
      </c>
      <c r="I319" s="72">
        <v>8.8607859999999992</v>
      </c>
      <c r="J319" s="72">
        <v>23.104050000000001</v>
      </c>
      <c r="K319" s="72">
        <v>24.576065078258058</v>
      </c>
    </row>
    <row r="320" spans="1:11" x14ac:dyDescent="0.25">
      <c r="A320" s="66" t="s">
        <v>307</v>
      </c>
      <c r="B320" s="66" t="s">
        <v>308</v>
      </c>
      <c r="C320" s="66" t="s">
        <v>130</v>
      </c>
      <c r="D320" s="73">
        <f t="shared" si="15"/>
        <v>14.550610000000001</v>
      </c>
      <c r="E320" s="73">
        <f t="shared" si="16"/>
        <v>8.6333939999999991</v>
      </c>
      <c r="F320" s="73">
        <f t="shared" si="17"/>
        <v>23.48113</v>
      </c>
      <c r="H320" s="72">
        <v>14.550610000000001</v>
      </c>
      <c r="I320" s="72">
        <v>8.6333939999999991</v>
      </c>
      <c r="J320" s="72">
        <v>23.48113</v>
      </c>
      <c r="K320" s="72">
        <v>25.670112799394662</v>
      </c>
    </row>
    <row r="321" spans="1:11" x14ac:dyDescent="0.25">
      <c r="A321" s="66" t="s">
        <v>307</v>
      </c>
      <c r="B321" s="66" t="s">
        <v>308</v>
      </c>
      <c r="C321" s="66" t="s">
        <v>131</v>
      </c>
      <c r="D321" s="73">
        <f t="shared" si="15"/>
        <v>15.16799</v>
      </c>
      <c r="E321" s="73">
        <f t="shared" si="16"/>
        <v>9.6447590000000005</v>
      </c>
      <c r="F321" s="73">
        <f t="shared" si="17"/>
        <v>23.0474</v>
      </c>
      <c r="H321" s="72">
        <v>15.16799</v>
      </c>
      <c r="I321" s="72">
        <v>9.6447590000000005</v>
      </c>
      <c r="J321" s="72">
        <v>23.0474</v>
      </c>
      <c r="K321" s="72">
        <v>22.321428218241177</v>
      </c>
    </row>
    <row r="322" spans="1:11" x14ac:dyDescent="0.25">
      <c r="A322" s="66" t="s">
        <v>307</v>
      </c>
      <c r="B322" s="66" t="s">
        <v>308</v>
      </c>
      <c r="C322" s="66" t="s">
        <v>133</v>
      </c>
      <c r="D322" s="73">
        <f t="shared" si="15"/>
        <v>7.5299240000000003</v>
      </c>
      <c r="E322" s="73">
        <f t="shared" si="16"/>
        <v>4.3909739999999999</v>
      </c>
      <c r="F322" s="73">
        <f t="shared" si="17"/>
        <v>12.616680000000001</v>
      </c>
      <c r="H322" s="72">
        <v>7.5299240000000003</v>
      </c>
      <c r="I322" s="72">
        <v>4.3909739999999999</v>
      </c>
      <c r="J322" s="72">
        <v>12.616680000000001</v>
      </c>
      <c r="K322" s="72">
        <v>27.01344661645987</v>
      </c>
    </row>
    <row r="323" spans="1:11" x14ac:dyDescent="0.25">
      <c r="A323" s="66" t="s">
        <v>307</v>
      </c>
      <c r="B323" s="66" t="s">
        <v>308</v>
      </c>
      <c r="C323" s="66" t="s">
        <v>152</v>
      </c>
      <c r="D323" s="73">
        <f t="shared" si="15"/>
        <v>11.687849999999999</v>
      </c>
      <c r="E323" s="73">
        <f t="shared" si="16"/>
        <v>8.0167979999999996</v>
      </c>
      <c r="F323" s="73">
        <f t="shared" si="17"/>
        <v>16.734110000000001</v>
      </c>
      <c r="H323" s="72">
        <v>11.687849999999999</v>
      </c>
      <c r="I323" s="72">
        <v>8.0167979999999996</v>
      </c>
      <c r="J323" s="72">
        <v>16.734110000000001</v>
      </c>
      <c r="K323" s="72">
        <v>18.81760974002918</v>
      </c>
    </row>
    <row r="324" spans="1:11" x14ac:dyDescent="0.25">
      <c r="A324" s="66" t="s">
        <v>307</v>
      </c>
      <c r="B324" s="66" t="s">
        <v>308</v>
      </c>
      <c r="C324" s="66" t="s">
        <v>159</v>
      </c>
      <c r="D324" s="73">
        <f t="shared" si="15"/>
        <v>13.62519</v>
      </c>
      <c r="E324" s="73">
        <f t="shared" si="16"/>
        <v>8.6571289999999994</v>
      </c>
      <c r="F324" s="73">
        <f t="shared" si="17"/>
        <v>20.795200000000001</v>
      </c>
      <c r="H324" s="72">
        <v>13.62519</v>
      </c>
      <c r="I324" s="72">
        <v>8.6571289999999994</v>
      </c>
      <c r="J324" s="72">
        <v>20.795200000000001</v>
      </c>
      <c r="K324" s="72">
        <v>22.445940203402667</v>
      </c>
    </row>
    <row r="325" spans="1:11" x14ac:dyDescent="0.25">
      <c r="A325" s="66" t="s">
        <v>307</v>
      </c>
      <c r="B325" s="66" t="s">
        <v>308</v>
      </c>
      <c r="C325" s="66" t="s">
        <v>161</v>
      </c>
      <c r="D325" s="73">
        <f t="shared" si="15"/>
        <v>13.048410000000001</v>
      </c>
      <c r="E325" s="73">
        <f t="shared" si="16"/>
        <v>6.9945300000000001</v>
      </c>
      <c r="F325" s="73">
        <f t="shared" si="17"/>
        <v>23.043800000000001</v>
      </c>
      <c r="H325" s="72">
        <v>13.048410000000001</v>
      </c>
      <c r="I325" s="72">
        <v>6.9945300000000001</v>
      </c>
      <c r="J325" s="72">
        <v>23.043800000000001</v>
      </c>
      <c r="K325" s="72">
        <v>30.640645105418972</v>
      </c>
    </row>
    <row r="326" spans="1:11" x14ac:dyDescent="0.25">
      <c r="A326" s="66" t="s">
        <v>307</v>
      </c>
      <c r="B326" s="66" t="s">
        <v>308</v>
      </c>
      <c r="C326" s="66" t="s">
        <v>173</v>
      </c>
      <c r="D326" s="73">
        <f t="shared" si="15"/>
        <v>9.2760560000000005</v>
      </c>
      <c r="E326" s="73">
        <f t="shared" si="16"/>
        <v>6.0215339999999999</v>
      </c>
      <c r="F326" s="73">
        <f t="shared" si="17"/>
        <v>14.02704</v>
      </c>
      <c r="H326" s="72">
        <v>9.2760560000000005</v>
      </c>
      <c r="I326" s="72">
        <v>6.0215339999999999</v>
      </c>
      <c r="J326" s="72">
        <v>14.02704</v>
      </c>
      <c r="K326" s="72">
        <v>21.626853050477486</v>
      </c>
    </row>
    <row r="327" spans="1:11" x14ac:dyDescent="0.25">
      <c r="A327" s="66" t="s">
        <v>307</v>
      </c>
      <c r="B327" s="66" t="s">
        <v>308</v>
      </c>
      <c r="C327" s="66" t="s">
        <v>180</v>
      </c>
      <c r="D327" s="73">
        <f t="shared" si="15"/>
        <v>10.871980000000001</v>
      </c>
      <c r="E327" s="73">
        <f t="shared" si="16"/>
        <v>7.1900550000000001</v>
      </c>
      <c r="F327" s="73">
        <f t="shared" si="17"/>
        <v>16.11204</v>
      </c>
      <c r="H327" s="72">
        <v>10.871980000000001</v>
      </c>
      <c r="I327" s="72">
        <v>7.1900550000000001</v>
      </c>
      <c r="J327" s="72">
        <v>16.11204</v>
      </c>
      <c r="K327" s="72">
        <v>20.638623323442463</v>
      </c>
    </row>
    <row r="328" spans="1:11" x14ac:dyDescent="0.25">
      <c r="A328" s="66" t="s">
        <v>307</v>
      </c>
      <c r="B328" s="66" t="s">
        <v>308</v>
      </c>
      <c r="C328" s="66" t="s">
        <v>186</v>
      </c>
      <c r="D328" s="73">
        <f t="shared" si="15"/>
        <v>13.38424</v>
      </c>
      <c r="E328" s="73">
        <f t="shared" si="16"/>
        <v>10.401210000000001</v>
      </c>
      <c r="F328" s="73">
        <f t="shared" si="17"/>
        <v>17.059899999999999</v>
      </c>
      <c r="H328" s="72">
        <v>13.38424</v>
      </c>
      <c r="I328" s="72">
        <v>10.401210000000001</v>
      </c>
      <c r="J328" s="72">
        <v>17.059899999999999</v>
      </c>
      <c r="K328" s="72">
        <v>12.636488885435407</v>
      </c>
    </row>
    <row r="329" spans="1:11" x14ac:dyDescent="0.25">
      <c r="A329" s="66" t="s">
        <v>307</v>
      </c>
      <c r="B329" s="66" t="s">
        <v>308</v>
      </c>
      <c r="C329" s="66" t="s">
        <v>102</v>
      </c>
      <c r="D329" s="73">
        <f t="shared" si="15"/>
        <v>11.49873</v>
      </c>
      <c r="E329" s="73">
        <f t="shared" si="16"/>
        <v>5.3309990000000003</v>
      </c>
      <c r="F329" s="73">
        <f t="shared" si="17"/>
        <v>23.063780000000001</v>
      </c>
      <c r="H329" s="72">
        <v>11.49873</v>
      </c>
      <c r="I329" s="72">
        <v>5.3309990000000003</v>
      </c>
      <c r="J329" s="72">
        <v>23.063780000000001</v>
      </c>
      <c r="K329" s="72">
        <v>37.743272517921547</v>
      </c>
    </row>
    <row r="330" spans="1:11" x14ac:dyDescent="0.25">
      <c r="A330" s="66" t="s">
        <v>307</v>
      </c>
      <c r="B330" s="66" t="s">
        <v>308</v>
      </c>
      <c r="C330" s="66" t="s">
        <v>109</v>
      </c>
      <c r="D330" s="73">
        <f t="shared" ref="D330:D393" si="18">IF(K330&gt;=50," ",H330)</f>
        <v>11.754849999999999</v>
      </c>
      <c r="E330" s="73">
        <f t="shared" ref="E330:E393" si="19">IF(K330&gt;=50," ",I330)</f>
        <v>7.6133119999999996</v>
      </c>
      <c r="F330" s="73">
        <f t="shared" ref="F330:F393" si="20">IF(K330&gt;=50," ",J330)</f>
        <v>17.717279999999999</v>
      </c>
      <c r="H330" s="72">
        <v>11.754849999999999</v>
      </c>
      <c r="I330" s="72">
        <v>7.6133119999999996</v>
      </c>
      <c r="J330" s="72">
        <v>17.717279999999999</v>
      </c>
      <c r="K330" s="72">
        <v>21.616787964116941</v>
      </c>
    </row>
    <row r="331" spans="1:11" x14ac:dyDescent="0.25">
      <c r="A331" s="66" t="s">
        <v>307</v>
      </c>
      <c r="B331" s="66" t="s">
        <v>308</v>
      </c>
      <c r="C331" s="66" t="s">
        <v>129</v>
      </c>
      <c r="D331" s="73">
        <f t="shared" si="18"/>
        <v>7.7338089999999999</v>
      </c>
      <c r="E331" s="73">
        <f t="shared" si="19"/>
        <v>5.4175500000000003</v>
      </c>
      <c r="F331" s="73">
        <f t="shared" si="20"/>
        <v>10.925979999999999</v>
      </c>
      <c r="H331" s="72">
        <v>7.7338089999999999</v>
      </c>
      <c r="I331" s="72">
        <v>5.4175500000000003</v>
      </c>
      <c r="J331" s="72">
        <v>10.925979999999999</v>
      </c>
      <c r="K331" s="72">
        <v>17.919824500449906</v>
      </c>
    </row>
    <row r="332" spans="1:11" x14ac:dyDescent="0.25">
      <c r="A332" s="66" t="s">
        <v>307</v>
      </c>
      <c r="B332" s="66" t="s">
        <v>308</v>
      </c>
      <c r="C332" s="66" t="s">
        <v>135</v>
      </c>
      <c r="D332" s="73">
        <f t="shared" si="18"/>
        <v>9.8852960000000003</v>
      </c>
      <c r="E332" s="73">
        <f t="shared" si="19"/>
        <v>4.5159190000000002</v>
      </c>
      <c r="F332" s="73">
        <f t="shared" si="20"/>
        <v>20.282689999999999</v>
      </c>
      <c r="H332" s="72">
        <v>9.8852960000000003</v>
      </c>
      <c r="I332" s="72">
        <v>4.5159190000000002</v>
      </c>
      <c r="J332" s="72">
        <v>20.282689999999999</v>
      </c>
      <c r="K332" s="72">
        <v>38.672630541361627</v>
      </c>
    </row>
    <row r="333" spans="1:11" x14ac:dyDescent="0.25">
      <c r="A333" s="66" t="s">
        <v>307</v>
      </c>
      <c r="B333" s="66" t="s">
        <v>308</v>
      </c>
      <c r="C333" s="66" t="s">
        <v>142</v>
      </c>
      <c r="D333" s="73">
        <f t="shared" si="18"/>
        <v>25.004059999999999</v>
      </c>
      <c r="E333" s="73">
        <f t="shared" si="19"/>
        <v>13.985849999999999</v>
      </c>
      <c r="F333" s="73">
        <f t="shared" si="20"/>
        <v>40.60483</v>
      </c>
      <c r="H333" s="72">
        <v>25.004059999999999</v>
      </c>
      <c r="I333" s="72">
        <v>13.985849999999999</v>
      </c>
      <c r="J333" s="72">
        <v>40.60483</v>
      </c>
      <c r="K333" s="72">
        <v>27.469670925441708</v>
      </c>
    </row>
    <row r="334" spans="1:11" x14ac:dyDescent="0.25">
      <c r="A334" s="66" t="s">
        <v>307</v>
      </c>
      <c r="B334" s="66" t="s">
        <v>308</v>
      </c>
      <c r="C334" s="66" t="s">
        <v>148</v>
      </c>
      <c r="D334" s="73">
        <f t="shared" si="18"/>
        <v>9.9887420000000002</v>
      </c>
      <c r="E334" s="73">
        <f t="shared" si="19"/>
        <v>5.8326479999999998</v>
      </c>
      <c r="F334" s="73">
        <f t="shared" si="20"/>
        <v>16.584720000000001</v>
      </c>
      <c r="H334" s="72">
        <v>9.9887420000000002</v>
      </c>
      <c r="I334" s="72">
        <v>5.8326479999999998</v>
      </c>
      <c r="J334" s="72">
        <v>16.584720000000001</v>
      </c>
      <c r="K334" s="72">
        <v>26.773711844794875</v>
      </c>
    </row>
    <row r="335" spans="1:11" x14ac:dyDescent="0.25">
      <c r="A335" s="66" t="s">
        <v>307</v>
      </c>
      <c r="B335" s="66" t="s">
        <v>308</v>
      </c>
      <c r="C335" s="66" t="s">
        <v>149</v>
      </c>
      <c r="D335" s="73">
        <f t="shared" si="18"/>
        <v>19.685510000000001</v>
      </c>
      <c r="E335" s="73">
        <f t="shared" si="19"/>
        <v>12.85514</v>
      </c>
      <c r="F335" s="73">
        <f t="shared" si="20"/>
        <v>28.939869999999999</v>
      </c>
      <c r="H335" s="72">
        <v>19.685510000000001</v>
      </c>
      <c r="I335" s="72">
        <v>12.85514</v>
      </c>
      <c r="J335" s="72">
        <v>28.939869999999999</v>
      </c>
      <c r="K335" s="72">
        <v>20.801863909037664</v>
      </c>
    </row>
    <row r="336" spans="1:11" x14ac:dyDescent="0.25">
      <c r="A336" s="66" t="s">
        <v>307</v>
      </c>
      <c r="B336" s="66" t="s">
        <v>308</v>
      </c>
      <c r="C336" s="66" t="s">
        <v>157</v>
      </c>
      <c r="D336" s="73">
        <f t="shared" si="18"/>
        <v>20.018419999999999</v>
      </c>
      <c r="E336" s="73">
        <f t="shared" si="19"/>
        <v>13.33638</v>
      </c>
      <c r="F336" s="73">
        <f t="shared" si="20"/>
        <v>28.930759999999999</v>
      </c>
      <c r="H336" s="72">
        <v>20.018419999999999</v>
      </c>
      <c r="I336" s="72">
        <v>13.33638</v>
      </c>
      <c r="J336" s="72">
        <v>28.930759999999999</v>
      </c>
      <c r="K336" s="72">
        <v>19.843928741628961</v>
      </c>
    </row>
    <row r="337" spans="1:11" x14ac:dyDescent="0.25">
      <c r="A337" s="66" t="s">
        <v>307</v>
      </c>
      <c r="B337" s="66" t="s">
        <v>308</v>
      </c>
      <c r="C337" s="66" t="s">
        <v>166</v>
      </c>
      <c r="D337" s="73">
        <f t="shared" si="18"/>
        <v>12.25877</v>
      </c>
      <c r="E337" s="73">
        <f t="shared" si="19"/>
        <v>7.4440770000000001</v>
      </c>
      <c r="F337" s="73">
        <f t="shared" si="20"/>
        <v>19.530429999999999</v>
      </c>
      <c r="H337" s="72">
        <v>12.25877</v>
      </c>
      <c r="I337" s="72">
        <v>7.4440770000000001</v>
      </c>
      <c r="J337" s="72">
        <v>19.530429999999999</v>
      </c>
      <c r="K337" s="72">
        <v>24.71634593030133</v>
      </c>
    </row>
    <row r="338" spans="1:11" x14ac:dyDescent="0.25">
      <c r="A338" s="66" t="s">
        <v>307</v>
      </c>
      <c r="B338" s="66" t="s">
        <v>308</v>
      </c>
      <c r="C338" s="66" t="s">
        <v>169</v>
      </c>
      <c r="D338" s="73">
        <f t="shared" si="18"/>
        <v>11.77444</v>
      </c>
      <c r="E338" s="73">
        <f t="shared" si="19"/>
        <v>6.6821359999999999</v>
      </c>
      <c r="F338" s="73">
        <f t="shared" si="20"/>
        <v>19.9191</v>
      </c>
      <c r="H338" s="72">
        <v>11.77444</v>
      </c>
      <c r="I338" s="72">
        <v>6.6821359999999999</v>
      </c>
      <c r="J338" s="72">
        <v>19.9191</v>
      </c>
      <c r="K338" s="72">
        <v>28.019345293703989</v>
      </c>
    </row>
    <row r="339" spans="1:11" x14ac:dyDescent="0.25">
      <c r="A339" s="66" t="s">
        <v>307</v>
      </c>
      <c r="B339" s="66" t="s">
        <v>308</v>
      </c>
      <c r="C339" s="66" t="s">
        <v>170</v>
      </c>
      <c r="D339" s="73">
        <f t="shared" si="18"/>
        <v>16.3218</v>
      </c>
      <c r="E339" s="73">
        <f t="shared" si="19"/>
        <v>8.9226179999999999</v>
      </c>
      <c r="F339" s="73">
        <f t="shared" si="20"/>
        <v>27.972359999999998</v>
      </c>
      <c r="H339" s="72">
        <v>16.3218</v>
      </c>
      <c r="I339" s="72">
        <v>8.9226179999999999</v>
      </c>
      <c r="J339" s="72">
        <v>27.972359999999998</v>
      </c>
      <c r="K339" s="72">
        <v>29.393810731659499</v>
      </c>
    </row>
    <row r="340" spans="1:11" x14ac:dyDescent="0.25">
      <c r="A340" s="66" t="s">
        <v>307</v>
      </c>
      <c r="B340" s="66" t="s">
        <v>308</v>
      </c>
      <c r="C340" s="66" t="s">
        <v>176</v>
      </c>
      <c r="D340" s="73">
        <f t="shared" si="18"/>
        <v>14.24747</v>
      </c>
      <c r="E340" s="73">
        <f t="shared" si="19"/>
        <v>9.3929019999999994</v>
      </c>
      <c r="F340" s="73">
        <f t="shared" si="20"/>
        <v>21.02872</v>
      </c>
      <c r="H340" s="72">
        <v>14.24747</v>
      </c>
      <c r="I340" s="72">
        <v>9.3929019999999994</v>
      </c>
      <c r="J340" s="72">
        <v>21.02872</v>
      </c>
      <c r="K340" s="72">
        <v>20.632596524154817</v>
      </c>
    </row>
    <row r="341" spans="1:11" x14ac:dyDescent="0.25">
      <c r="A341" s="66" t="s">
        <v>307</v>
      </c>
      <c r="B341" s="66" t="s">
        <v>308</v>
      </c>
      <c r="C341" s="66" t="s">
        <v>3</v>
      </c>
      <c r="D341" s="73">
        <f t="shared" si="18"/>
        <v>12.60103</v>
      </c>
      <c r="E341" s="73">
        <f t="shared" si="19"/>
        <v>10.6791</v>
      </c>
      <c r="F341" s="73">
        <f t="shared" si="20"/>
        <v>14.811489999999999</v>
      </c>
      <c r="H341" s="72">
        <v>12.60103</v>
      </c>
      <c r="I341" s="72">
        <v>10.6791</v>
      </c>
      <c r="J341" s="72">
        <v>14.811489999999999</v>
      </c>
      <c r="K341" s="72">
        <v>8.3475398439651372</v>
      </c>
    </row>
    <row r="342" spans="1:11" x14ac:dyDescent="0.25">
      <c r="A342" s="66" t="s">
        <v>307</v>
      </c>
      <c r="B342" s="66" t="s">
        <v>308</v>
      </c>
      <c r="C342" s="66" t="s">
        <v>112</v>
      </c>
      <c r="D342" s="73">
        <f t="shared" si="18"/>
        <v>15.388669999999999</v>
      </c>
      <c r="E342" s="73">
        <f t="shared" si="19"/>
        <v>8.7087240000000001</v>
      </c>
      <c r="F342" s="73">
        <f t="shared" si="20"/>
        <v>25.747330000000002</v>
      </c>
      <c r="H342" s="72">
        <v>15.388669999999999</v>
      </c>
      <c r="I342" s="72">
        <v>8.7087240000000001</v>
      </c>
      <c r="J342" s="72">
        <v>25.747330000000002</v>
      </c>
      <c r="K342" s="72">
        <v>27.849281321907611</v>
      </c>
    </row>
    <row r="343" spans="1:11" x14ac:dyDescent="0.25">
      <c r="A343" s="66" t="s">
        <v>307</v>
      </c>
      <c r="B343" s="66" t="s">
        <v>308</v>
      </c>
      <c r="C343" s="66" t="s">
        <v>113</v>
      </c>
      <c r="D343" s="73">
        <f t="shared" si="18"/>
        <v>19.398949999999999</v>
      </c>
      <c r="E343" s="73">
        <f t="shared" si="19"/>
        <v>12.571099999999999</v>
      </c>
      <c r="F343" s="73">
        <f t="shared" si="20"/>
        <v>28.717179999999999</v>
      </c>
      <c r="H343" s="72">
        <v>19.398949999999999</v>
      </c>
      <c r="I343" s="72">
        <v>12.571099999999999</v>
      </c>
      <c r="J343" s="72">
        <v>28.717179999999999</v>
      </c>
      <c r="K343" s="72">
        <v>21.178135930037453</v>
      </c>
    </row>
    <row r="344" spans="1:11" x14ac:dyDescent="0.25">
      <c r="A344" s="66" t="s">
        <v>307</v>
      </c>
      <c r="B344" s="66" t="s">
        <v>308</v>
      </c>
      <c r="C344" s="66" t="s">
        <v>116</v>
      </c>
      <c r="D344" s="73">
        <f t="shared" si="18"/>
        <v>20.140180000000001</v>
      </c>
      <c r="E344" s="73">
        <f t="shared" si="19"/>
        <v>12.996370000000001</v>
      </c>
      <c r="F344" s="73">
        <f t="shared" si="20"/>
        <v>29.862960000000001</v>
      </c>
      <c r="H344" s="72">
        <v>20.140180000000001</v>
      </c>
      <c r="I344" s="72">
        <v>12.996370000000001</v>
      </c>
      <c r="J344" s="72">
        <v>29.862960000000001</v>
      </c>
      <c r="K344" s="72">
        <v>21.333329692187458</v>
      </c>
    </row>
    <row r="345" spans="1:11" x14ac:dyDescent="0.25">
      <c r="A345" s="66" t="s">
        <v>307</v>
      </c>
      <c r="B345" s="66" t="s">
        <v>308</v>
      </c>
      <c r="C345" s="66" t="s">
        <v>122</v>
      </c>
      <c r="D345" s="73">
        <f t="shared" si="18"/>
        <v>10.659230000000001</v>
      </c>
      <c r="E345" s="73">
        <f t="shared" si="19"/>
        <v>5.8060029999999996</v>
      </c>
      <c r="F345" s="73">
        <f t="shared" si="20"/>
        <v>18.761230000000001</v>
      </c>
      <c r="H345" s="72">
        <v>10.659230000000001</v>
      </c>
      <c r="I345" s="72">
        <v>5.8060029999999996</v>
      </c>
      <c r="J345" s="72">
        <v>18.761230000000001</v>
      </c>
      <c r="K345" s="72">
        <v>30.095785530474522</v>
      </c>
    </row>
    <row r="346" spans="1:11" x14ac:dyDescent="0.25">
      <c r="A346" s="66" t="s">
        <v>307</v>
      </c>
      <c r="B346" s="66" t="s">
        <v>308</v>
      </c>
      <c r="C346" s="66" t="s">
        <v>126</v>
      </c>
      <c r="D346" s="73">
        <f t="shared" si="18"/>
        <v>10.6737</v>
      </c>
      <c r="E346" s="73">
        <f t="shared" si="19"/>
        <v>7.0109659999999998</v>
      </c>
      <c r="F346" s="73">
        <f t="shared" si="20"/>
        <v>15.9223</v>
      </c>
      <c r="H346" s="72">
        <v>10.6737</v>
      </c>
      <c r="I346" s="72">
        <v>7.0109659999999998</v>
      </c>
      <c r="J346" s="72">
        <v>15.9223</v>
      </c>
      <c r="K346" s="72">
        <v>20.98117803573269</v>
      </c>
    </row>
    <row r="347" spans="1:11" x14ac:dyDescent="0.25">
      <c r="A347" s="66" t="s">
        <v>307</v>
      </c>
      <c r="B347" s="66" t="s">
        <v>308</v>
      </c>
      <c r="C347" s="66" t="s">
        <v>139</v>
      </c>
      <c r="D347" s="73">
        <f t="shared" si="18"/>
        <v>20.114419999999999</v>
      </c>
      <c r="E347" s="73">
        <f t="shared" si="19"/>
        <v>14.91685</v>
      </c>
      <c r="F347" s="73">
        <f t="shared" si="20"/>
        <v>26.557729999999999</v>
      </c>
      <c r="H347" s="72">
        <v>20.114419999999999</v>
      </c>
      <c r="I347" s="72">
        <v>14.91685</v>
      </c>
      <c r="J347" s="72">
        <v>26.557729999999999</v>
      </c>
      <c r="K347" s="72">
        <v>14.749597552402705</v>
      </c>
    </row>
    <row r="348" spans="1:11" x14ac:dyDescent="0.25">
      <c r="A348" s="66" t="s">
        <v>307</v>
      </c>
      <c r="B348" s="66" t="s">
        <v>308</v>
      </c>
      <c r="C348" s="66" t="s">
        <v>140</v>
      </c>
      <c r="D348" s="73">
        <f t="shared" si="18"/>
        <v>6.7076719999999996</v>
      </c>
      <c r="E348" s="73">
        <f t="shared" si="19"/>
        <v>4.5708299999999999</v>
      </c>
      <c r="F348" s="73">
        <f t="shared" si="20"/>
        <v>9.7415009999999995</v>
      </c>
      <c r="H348" s="72">
        <v>6.7076719999999996</v>
      </c>
      <c r="I348" s="72">
        <v>4.5708299999999999</v>
      </c>
      <c r="J348" s="72">
        <v>9.7415009999999995</v>
      </c>
      <c r="K348" s="72">
        <v>19.329358978793241</v>
      </c>
    </row>
    <row r="349" spans="1:11" x14ac:dyDescent="0.25">
      <c r="A349" s="66" t="s">
        <v>307</v>
      </c>
      <c r="B349" s="66" t="s">
        <v>308</v>
      </c>
      <c r="C349" s="66" t="s">
        <v>147</v>
      </c>
      <c r="D349" s="73">
        <f t="shared" si="18"/>
        <v>16.930890000000002</v>
      </c>
      <c r="E349" s="73">
        <f t="shared" si="19"/>
        <v>10.04603</v>
      </c>
      <c r="F349" s="73">
        <f t="shared" si="20"/>
        <v>27.11205</v>
      </c>
      <c r="H349" s="72">
        <v>16.930890000000002</v>
      </c>
      <c r="I349" s="72">
        <v>10.04603</v>
      </c>
      <c r="J349" s="72">
        <v>27.11205</v>
      </c>
      <c r="K349" s="72">
        <v>25.489823630063157</v>
      </c>
    </row>
    <row r="350" spans="1:11" x14ac:dyDescent="0.25">
      <c r="A350" s="66" t="s">
        <v>307</v>
      </c>
      <c r="B350" s="66" t="s">
        <v>308</v>
      </c>
      <c r="C350" s="66" t="s">
        <v>155</v>
      </c>
      <c r="D350" s="73">
        <f t="shared" si="18"/>
        <v>7.9947970000000002</v>
      </c>
      <c r="E350" s="73">
        <f t="shared" si="19"/>
        <v>5.5097329999999998</v>
      </c>
      <c r="F350" s="73">
        <f t="shared" si="20"/>
        <v>11.46471</v>
      </c>
      <c r="H350" s="72">
        <v>7.9947970000000002</v>
      </c>
      <c r="I350" s="72">
        <v>5.5097329999999998</v>
      </c>
      <c r="J350" s="72">
        <v>11.46471</v>
      </c>
      <c r="K350" s="72">
        <v>18.721188292835951</v>
      </c>
    </row>
    <row r="351" spans="1:11" x14ac:dyDescent="0.25">
      <c r="A351" s="66" t="s">
        <v>307</v>
      </c>
      <c r="B351" s="66" t="s">
        <v>308</v>
      </c>
      <c r="C351" s="66" t="s">
        <v>168</v>
      </c>
      <c r="D351" s="73">
        <f t="shared" si="18"/>
        <v>9.2528100000000002</v>
      </c>
      <c r="E351" s="73">
        <f t="shared" si="19"/>
        <v>5.7664429999999998</v>
      </c>
      <c r="F351" s="73">
        <f t="shared" si="20"/>
        <v>14.522180000000001</v>
      </c>
      <c r="H351" s="72">
        <v>9.2528100000000002</v>
      </c>
      <c r="I351" s="72">
        <v>5.7664429999999998</v>
      </c>
      <c r="J351" s="72">
        <v>14.522180000000001</v>
      </c>
      <c r="K351" s="72">
        <v>23.632896384990072</v>
      </c>
    </row>
    <row r="352" spans="1:11" x14ac:dyDescent="0.25">
      <c r="A352" s="66" t="s">
        <v>307</v>
      </c>
      <c r="B352" s="66" t="s">
        <v>308</v>
      </c>
      <c r="C352" s="66" t="s">
        <v>187</v>
      </c>
      <c r="D352" s="73">
        <f t="shared" si="18"/>
        <v>12.636200000000001</v>
      </c>
      <c r="E352" s="73">
        <f t="shared" si="19"/>
        <v>10.20584</v>
      </c>
      <c r="F352" s="73">
        <f t="shared" si="20"/>
        <v>15.545109999999999</v>
      </c>
      <c r="H352" s="72">
        <v>12.636200000000001</v>
      </c>
      <c r="I352" s="72">
        <v>10.20584</v>
      </c>
      <c r="J352" s="72">
        <v>15.545109999999999</v>
      </c>
      <c r="K352" s="72">
        <v>10.741267153099825</v>
      </c>
    </row>
    <row r="353" spans="1:13" x14ac:dyDescent="0.25">
      <c r="A353" s="66" t="s">
        <v>307</v>
      </c>
      <c r="B353" s="66" t="s">
        <v>308</v>
      </c>
      <c r="C353" s="66" t="s">
        <v>1</v>
      </c>
      <c r="D353" s="73">
        <f t="shared" si="18"/>
        <v>9.7618030000000005</v>
      </c>
      <c r="E353" s="73">
        <f t="shared" si="19"/>
        <v>9.0766190000000009</v>
      </c>
      <c r="F353" s="73">
        <f t="shared" si="20"/>
        <v>10.49274</v>
      </c>
      <c r="H353" s="72">
        <v>9.7618030000000005</v>
      </c>
      <c r="I353" s="72">
        <v>9.0766190000000009</v>
      </c>
      <c r="J353" s="72">
        <v>10.49274</v>
      </c>
      <c r="K353" s="72">
        <v>3.6987675330059413</v>
      </c>
    </row>
    <row r="354" spans="1:13" x14ac:dyDescent="0.25">
      <c r="A354" s="66" t="s">
        <v>307</v>
      </c>
      <c r="B354" s="66" t="s">
        <v>309</v>
      </c>
      <c r="C354" s="66" t="s">
        <v>110</v>
      </c>
      <c r="D354" s="73">
        <f t="shared" si="18"/>
        <v>3.9512010000000002</v>
      </c>
      <c r="E354" s="73">
        <f t="shared" si="19"/>
        <v>1.725095</v>
      </c>
      <c r="F354" s="73">
        <f t="shared" si="20"/>
        <v>8.7929080000000006</v>
      </c>
      <c r="H354" s="72">
        <v>3.9512010000000002</v>
      </c>
      <c r="I354" s="72">
        <v>1.725095</v>
      </c>
      <c r="J354" s="72">
        <v>8.7929080000000006</v>
      </c>
      <c r="K354" s="72">
        <v>41.718555952987458</v>
      </c>
    </row>
    <row r="355" spans="1:13" x14ac:dyDescent="0.25">
      <c r="A355" s="66" t="s">
        <v>307</v>
      </c>
      <c r="B355" s="66" t="s">
        <v>309</v>
      </c>
      <c r="C355" s="66" t="s">
        <v>137</v>
      </c>
      <c r="D355" s="73">
        <f t="shared" si="18"/>
        <v>2.3153299999999999</v>
      </c>
      <c r="E355" s="73">
        <f t="shared" si="19"/>
        <v>0.90086829999999996</v>
      </c>
      <c r="F355" s="73">
        <f t="shared" si="20"/>
        <v>5.8202189999999998</v>
      </c>
      <c r="H355" s="72">
        <v>2.3153299999999999</v>
      </c>
      <c r="I355" s="72">
        <v>0.90086829999999996</v>
      </c>
      <c r="J355" s="72">
        <v>5.8202189999999998</v>
      </c>
      <c r="K355" s="72">
        <v>47.743647773751476</v>
      </c>
    </row>
    <row r="356" spans="1:13" x14ac:dyDescent="0.25">
      <c r="A356" s="66" t="s">
        <v>307</v>
      </c>
      <c r="B356" s="66" t="s">
        <v>309</v>
      </c>
      <c r="C356" s="66" t="s">
        <v>141</v>
      </c>
      <c r="D356" s="73">
        <f t="shared" si="18"/>
        <v>2.1612339999999999</v>
      </c>
      <c r="E356" s="73">
        <f t="shared" si="19"/>
        <v>1.032767</v>
      </c>
      <c r="F356" s="73">
        <f t="shared" si="20"/>
        <v>4.4670810000000003</v>
      </c>
      <c r="H356" s="72">
        <v>2.1612339999999999</v>
      </c>
      <c r="I356" s="72">
        <v>1.032767</v>
      </c>
      <c r="J356" s="72">
        <v>4.4670810000000003</v>
      </c>
      <c r="K356" s="72">
        <v>37.419164236727724</v>
      </c>
    </row>
    <row r="357" spans="1:13" x14ac:dyDescent="0.25">
      <c r="A357" s="66" t="s">
        <v>307</v>
      </c>
      <c r="B357" s="66" t="s">
        <v>309</v>
      </c>
      <c r="C357" s="66" t="s">
        <v>144</v>
      </c>
      <c r="D357" s="73" t="str">
        <f t="shared" si="18"/>
        <v xml:space="preserve"> </v>
      </c>
      <c r="E357" s="73" t="str">
        <f t="shared" si="19"/>
        <v xml:space="preserve"> </v>
      </c>
      <c r="F357" s="73" t="str">
        <f t="shared" si="20"/>
        <v xml:space="preserve"> </v>
      </c>
      <c r="I357" s="72"/>
      <c r="J357" s="72"/>
      <c r="K357" s="72">
        <v>50.01</v>
      </c>
    </row>
    <row r="358" spans="1:13" x14ac:dyDescent="0.25">
      <c r="A358" s="66" t="s">
        <v>307</v>
      </c>
      <c r="B358" s="66" t="s">
        <v>309</v>
      </c>
      <c r="C358" s="66" t="s">
        <v>150</v>
      </c>
      <c r="D358" s="73">
        <f t="shared" si="18"/>
        <v>4.234934</v>
      </c>
      <c r="E358" s="73">
        <f t="shared" si="19"/>
        <v>1.961819</v>
      </c>
      <c r="F358" s="73">
        <f t="shared" si="20"/>
        <v>8.902685</v>
      </c>
      <c r="H358" s="72">
        <v>4.234934</v>
      </c>
      <c r="I358" s="72">
        <v>1.961819</v>
      </c>
      <c r="J358" s="72">
        <v>8.902685</v>
      </c>
      <c r="K358" s="72">
        <v>38.7286082852767</v>
      </c>
      <c r="M358" s="66"/>
    </row>
    <row r="359" spans="1:13" x14ac:dyDescent="0.25">
      <c r="A359" s="66" t="s">
        <v>307</v>
      </c>
      <c r="B359" s="66" t="s">
        <v>309</v>
      </c>
      <c r="C359" s="66" t="s">
        <v>174</v>
      </c>
      <c r="D359" s="73" t="str">
        <f t="shared" si="18"/>
        <v xml:space="preserve"> </v>
      </c>
      <c r="E359" s="73" t="str">
        <f t="shared" si="19"/>
        <v xml:space="preserve"> </v>
      </c>
      <c r="F359" s="73" t="str">
        <f t="shared" si="20"/>
        <v xml:space="preserve"> </v>
      </c>
      <c r="I359" s="72"/>
      <c r="J359" s="72"/>
      <c r="K359" s="72">
        <v>50.01</v>
      </c>
      <c r="M359" s="66"/>
    </row>
    <row r="360" spans="1:13" x14ac:dyDescent="0.25">
      <c r="A360" s="66" t="s">
        <v>307</v>
      </c>
      <c r="B360" s="66" t="s">
        <v>309</v>
      </c>
      <c r="C360" s="66" t="s">
        <v>179</v>
      </c>
      <c r="D360" s="73" t="str">
        <f t="shared" si="18"/>
        <v xml:space="preserve"> </v>
      </c>
      <c r="E360" s="73" t="str">
        <f t="shared" si="19"/>
        <v xml:space="preserve"> </v>
      </c>
      <c r="F360" s="73" t="str">
        <f t="shared" si="20"/>
        <v xml:space="preserve"> </v>
      </c>
      <c r="I360" s="72"/>
      <c r="J360" s="72"/>
      <c r="K360" s="72">
        <v>50.01</v>
      </c>
      <c r="M360" s="66"/>
    </row>
    <row r="361" spans="1:13" x14ac:dyDescent="0.25">
      <c r="A361" s="66" t="s">
        <v>307</v>
      </c>
      <c r="B361" s="66" t="s">
        <v>309</v>
      </c>
      <c r="C361" s="66" t="s">
        <v>181</v>
      </c>
      <c r="D361" s="73">
        <f t="shared" si="18"/>
        <v>2.8610829999999998</v>
      </c>
      <c r="E361" s="73">
        <f t="shared" si="19"/>
        <v>1.9521219999999999</v>
      </c>
      <c r="F361" s="73">
        <f t="shared" si="20"/>
        <v>4.1752589999999996</v>
      </c>
      <c r="H361" s="72">
        <v>2.8610829999999998</v>
      </c>
      <c r="I361" s="72">
        <v>1.9521219999999999</v>
      </c>
      <c r="J361" s="72">
        <v>4.1752589999999996</v>
      </c>
      <c r="K361" s="72">
        <v>19.400335467373722</v>
      </c>
      <c r="M361" s="66"/>
    </row>
    <row r="362" spans="1:13" x14ac:dyDescent="0.25">
      <c r="A362" s="66" t="s">
        <v>307</v>
      </c>
      <c r="B362" s="66" t="s">
        <v>309</v>
      </c>
      <c r="C362" s="66" t="s">
        <v>105</v>
      </c>
      <c r="D362" s="73" t="str">
        <f t="shared" si="18"/>
        <v xml:space="preserve"> </v>
      </c>
      <c r="E362" s="73" t="str">
        <f t="shared" si="19"/>
        <v xml:space="preserve"> </v>
      </c>
      <c r="F362" s="73" t="str">
        <f t="shared" si="20"/>
        <v xml:space="preserve"> </v>
      </c>
      <c r="I362" s="72"/>
      <c r="J362" s="72"/>
      <c r="K362" s="72">
        <v>50.01</v>
      </c>
      <c r="M362" s="66"/>
    </row>
    <row r="363" spans="1:13" x14ac:dyDescent="0.25">
      <c r="A363" s="66" t="s">
        <v>307</v>
      </c>
      <c r="B363" s="66" t="s">
        <v>309</v>
      </c>
      <c r="C363" s="66" t="s">
        <v>111</v>
      </c>
      <c r="D363" s="73">
        <f t="shared" si="18"/>
        <v>4.067196</v>
      </c>
      <c r="E363" s="73">
        <f t="shared" si="19"/>
        <v>2.060848</v>
      </c>
      <c r="F363" s="73">
        <f t="shared" si="20"/>
        <v>7.8698779999999999</v>
      </c>
      <c r="H363" s="72">
        <v>4.067196</v>
      </c>
      <c r="I363" s="72">
        <v>2.060848</v>
      </c>
      <c r="J363" s="72">
        <v>7.8698779999999999</v>
      </c>
      <c r="K363" s="72">
        <v>34.281554171473417</v>
      </c>
      <c r="M363" s="66"/>
    </row>
    <row r="364" spans="1:13" x14ac:dyDescent="0.25">
      <c r="A364" s="66" t="s">
        <v>307</v>
      </c>
      <c r="B364" s="66" t="s">
        <v>309</v>
      </c>
      <c r="C364" s="66" t="s">
        <v>119</v>
      </c>
      <c r="D364" s="73">
        <f t="shared" si="18"/>
        <v>3.4328970000000001</v>
      </c>
      <c r="E364" s="73">
        <f t="shared" si="19"/>
        <v>1.341963</v>
      </c>
      <c r="F364" s="73">
        <f t="shared" si="20"/>
        <v>8.5010259999999995</v>
      </c>
      <c r="H364" s="72">
        <v>3.4328970000000001</v>
      </c>
      <c r="I364" s="72">
        <v>1.341963</v>
      </c>
      <c r="J364" s="72">
        <v>8.5010259999999995</v>
      </c>
      <c r="K364" s="72">
        <v>47.323557916243914</v>
      </c>
      <c r="M364" s="66"/>
    </row>
    <row r="365" spans="1:13" x14ac:dyDescent="0.25">
      <c r="A365" s="66" t="s">
        <v>307</v>
      </c>
      <c r="B365" s="66" t="s">
        <v>309</v>
      </c>
      <c r="C365" s="66" t="s">
        <v>132</v>
      </c>
      <c r="D365" s="73">
        <f t="shared" si="18"/>
        <v>4.3914330000000001</v>
      </c>
      <c r="E365" s="73">
        <f t="shared" si="19"/>
        <v>1.989878</v>
      </c>
      <c r="F365" s="73">
        <f t="shared" si="20"/>
        <v>9.4130219999999998</v>
      </c>
      <c r="H365" s="72">
        <v>4.3914330000000001</v>
      </c>
      <c r="I365" s="72">
        <v>1.989878</v>
      </c>
      <c r="J365" s="72">
        <v>9.4130219999999998</v>
      </c>
      <c r="K365" s="72">
        <v>39.816069151003788</v>
      </c>
      <c r="M365" s="66"/>
    </row>
    <row r="366" spans="1:13" x14ac:dyDescent="0.25">
      <c r="A366" s="66" t="s">
        <v>307</v>
      </c>
      <c r="B366" s="66" t="s">
        <v>309</v>
      </c>
      <c r="C366" s="66" t="s">
        <v>134</v>
      </c>
      <c r="D366" s="73">
        <f t="shared" si="18"/>
        <v>4.0904670000000003</v>
      </c>
      <c r="E366" s="73">
        <f t="shared" si="19"/>
        <v>2.2398950000000002</v>
      </c>
      <c r="F366" s="73">
        <f t="shared" si="20"/>
        <v>7.3549309999999997</v>
      </c>
      <c r="H366" s="72">
        <v>4.0904670000000003</v>
      </c>
      <c r="I366" s="72">
        <v>2.2398950000000002</v>
      </c>
      <c r="J366" s="72">
        <v>7.3549309999999997</v>
      </c>
      <c r="K366" s="72">
        <v>30.398753980902427</v>
      </c>
      <c r="M366" s="66"/>
    </row>
    <row r="367" spans="1:13" x14ac:dyDescent="0.25">
      <c r="A367" s="66" t="s">
        <v>307</v>
      </c>
      <c r="B367" s="66" t="s">
        <v>309</v>
      </c>
      <c r="C367" s="66" t="s">
        <v>143</v>
      </c>
      <c r="D367" s="73">
        <f t="shared" si="18"/>
        <v>6.0601010000000004</v>
      </c>
      <c r="E367" s="73">
        <f t="shared" si="19"/>
        <v>2.7930809999999999</v>
      </c>
      <c r="F367" s="73">
        <f t="shared" si="20"/>
        <v>12.651160000000001</v>
      </c>
      <c r="H367" s="72">
        <v>6.0601010000000004</v>
      </c>
      <c r="I367" s="72">
        <v>2.7930809999999999</v>
      </c>
      <c r="J367" s="72">
        <v>12.651160000000001</v>
      </c>
      <c r="K367" s="72">
        <v>38.755888721986643</v>
      </c>
      <c r="M367" s="66"/>
    </row>
    <row r="368" spans="1:13" x14ac:dyDescent="0.25">
      <c r="A368" s="66" t="s">
        <v>307</v>
      </c>
      <c r="B368" s="66" t="s">
        <v>309</v>
      </c>
      <c r="C368" s="66" t="s">
        <v>145</v>
      </c>
      <c r="D368" s="73">
        <f t="shared" si="18"/>
        <v>0.87201859999999998</v>
      </c>
      <c r="E368" s="73">
        <f t="shared" si="19"/>
        <v>0.37860189999999999</v>
      </c>
      <c r="F368" s="73">
        <f t="shared" si="20"/>
        <v>1.9956039999999999</v>
      </c>
      <c r="H368" s="72">
        <v>0.87201859999999998</v>
      </c>
      <c r="I368" s="72">
        <v>0.37860189999999999</v>
      </c>
      <c r="J368" s="72">
        <v>1.9956039999999999</v>
      </c>
      <c r="K368" s="72">
        <v>42.439714015274447</v>
      </c>
      <c r="M368" s="66"/>
    </row>
    <row r="369" spans="1:13" x14ac:dyDescent="0.25">
      <c r="A369" s="66" t="s">
        <v>307</v>
      </c>
      <c r="B369" s="66" t="s">
        <v>309</v>
      </c>
      <c r="C369" s="66" t="s">
        <v>146</v>
      </c>
      <c r="D369" s="73">
        <f t="shared" si="18"/>
        <v>2.2829929999999998</v>
      </c>
      <c r="E369" s="73">
        <f t="shared" si="19"/>
        <v>1.0931</v>
      </c>
      <c r="F369" s="73">
        <f t="shared" si="20"/>
        <v>4.7065109999999999</v>
      </c>
      <c r="H369" s="72">
        <v>2.2829929999999998</v>
      </c>
      <c r="I369" s="72">
        <v>1.0931</v>
      </c>
      <c r="J369" s="72">
        <v>4.7065109999999999</v>
      </c>
      <c r="K369" s="72">
        <v>37.313706174307157</v>
      </c>
      <c r="M369" s="66"/>
    </row>
    <row r="370" spans="1:13" x14ac:dyDescent="0.25">
      <c r="A370" s="66" t="s">
        <v>307</v>
      </c>
      <c r="B370" s="66" t="s">
        <v>309</v>
      </c>
      <c r="C370" s="66" t="s">
        <v>151</v>
      </c>
      <c r="D370" s="73">
        <f t="shared" si="18"/>
        <v>6.7076180000000001</v>
      </c>
      <c r="E370" s="73">
        <f t="shared" si="19"/>
        <v>3.1811630000000002</v>
      </c>
      <c r="F370" s="73">
        <f t="shared" si="20"/>
        <v>13.5944</v>
      </c>
      <c r="H370" s="72">
        <v>6.7076180000000001</v>
      </c>
      <c r="I370" s="72">
        <v>3.1811630000000002</v>
      </c>
      <c r="J370" s="72">
        <v>13.5944</v>
      </c>
      <c r="K370" s="72">
        <v>37.267223625436039</v>
      </c>
      <c r="M370" s="66"/>
    </row>
    <row r="371" spans="1:13" x14ac:dyDescent="0.25">
      <c r="A371" s="66" t="s">
        <v>307</v>
      </c>
      <c r="B371" s="66" t="s">
        <v>309</v>
      </c>
      <c r="C371" s="66" t="s">
        <v>153</v>
      </c>
      <c r="D371" s="73">
        <f t="shared" si="18"/>
        <v>6.1771019999999996</v>
      </c>
      <c r="E371" s="73">
        <f t="shared" si="19"/>
        <v>3.0323159999999998</v>
      </c>
      <c r="F371" s="73">
        <f t="shared" si="20"/>
        <v>12.173859999999999</v>
      </c>
      <c r="H371" s="72">
        <v>6.1771019999999996</v>
      </c>
      <c r="I371" s="72">
        <v>3.0323159999999998</v>
      </c>
      <c r="J371" s="72">
        <v>12.173859999999999</v>
      </c>
      <c r="K371" s="72">
        <v>35.631352695811081</v>
      </c>
      <c r="M371" s="66"/>
    </row>
    <row r="372" spans="1:13" x14ac:dyDescent="0.25">
      <c r="A372" s="66" t="s">
        <v>307</v>
      </c>
      <c r="B372" s="66" t="s">
        <v>309</v>
      </c>
      <c r="C372" s="66" t="s">
        <v>158</v>
      </c>
      <c r="D372" s="73">
        <f t="shared" si="18"/>
        <v>3.7578580000000001</v>
      </c>
      <c r="E372" s="73">
        <f t="shared" si="19"/>
        <v>1.5950599999999999</v>
      </c>
      <c r="F372" s="73">
        <f t="shared" si="20"/>
        <v>8.5970650000000006</v>
      </c>
      <c r="H372" s="72">
        <v>3.7578580000000001</v>
      </c>
      <c r="I372" s="72">
        <v>1.5950599999999999</v>
      </c>
      <c r="J372" s="72">
        <v>8.5970650000000006</v>
      </c>
      <c r="K372" s="72">
        <v>43.161609619096836</v>
      </c>
      <c r="M372" s="66"/>
    </row>
    <row r="373" spans="1:13" x14ac:dyDescent="0.25">
      <c r="A373" s="66" t="s">
        <v>307</v>
      </c>
      <c r="B373" s="66" t="s">
        <v>309</v>
      </c>
      <c r="C373" s="66" t="s">
        <v>175</v>
      </c>
      <c r="D373" s="73">
        <f t="shared" si="18"/>
        <v>3.9282759999999999</v>
      </c>
      <c r="E373" s="73">
        <f t="shared" si="19"/>
        <v>2.0589279999999999</v>
      </c>
      <c r="F373" s="73">
        <f t="shared" si="20"/>
        <v>7.3671810000000004</v>
      </c>
      <c r="H373" s="72">
        <v>3.9282759999999999</v>
      </c>
      <c r="I373" s="72">
        <v>2.0589279999999999</v>
      </c>
      <c r="J373" s="72">
        <v>7.3671810000000004</v>
      </c>
      <c r="K373" s="72">
        <v>32.603768167002521</v>
      </c>
      <c r="M373" s="66"/>
    </row>
    <row r="374" spans="1:13" x14ac:dyDescent="0.25">
      <c r="A374" s="66" t="s">
        <v>307</v>
      </c>
      <c r="B374" s="66" t="s">
        <v>309</v>
      </c>
      <c r="C374" s="66" t="s">
        <v>177</v>
      </c>
      <c r="D374" s="73">
        <f t="shared" si="18"/>
        <v>3.648692</v>
      </c>
      <c r="E374" s="73">
        <f t="shared" si="19"/>
        <v>1.8699809999999999</v>
      </c>
      <c r="F374" s="73">
        <f t="shared" si="20"/>
        <v>6.9986360000000003</v>
      </c>
      <c r="H374" s="72">
        <v>3.648692</v>
      </c>
      <c r="I374" s="72">
        <v>1.8699809999999999</v>
      </c>
      <c r="J374" s="72">
        <v>6.9986360000000003</v>
      </c>
      <c r="K374" s="72">
        <v>33.752780448445634</v>
      </c>
      <c r="M374" s="66"/>
    </row>
    <row r="375" spans="1:13" x14ac:dyDescent="0.25">
      <c r="A375" s="66" t="s">
        <v>307</v>
      </c>
      <c r="B375" s="66" t="s">
        <v>309</v>
      </c>
      <c r="C375" s="66" t="s">
        <v>178</v>
      </c>
      <c r="D375" s="73">
        <f t="shared" si="18"/>
        <v>9.2527869999999997</v>
      </c>
      <c r="E375" s="73">
        <f t="shared" si="19"/>
        <v>4.4254249999999997</v>
      </c>
      <c r="F375" s="73">
        <f t="shared" si="20"/>
        <v>18.335719999999998</v>
      </c>
      <c r="H375" s="72">
        <v>9.2527869999999997</v>
      </c>
      <c r="I375" s="72">
        <v>4.4254249999999997</v>
      </c>
      <c r="J375" s="72">
        <v>18.335719999999998</v>
      </c>
      <c r="K375" s="72">
        <v>36.541584713881342</v>
      </c>
      <c r="M375" s="66"/>
    </row>
    <row r="376" spans="1:13" x14ac:dyDescent="0.25">
      <c r="A376" s="66" t="s">
        <v>307</v>
      </c>
      <c r="B376" s="66" t="s">
        <v>309</v>
      </c>
      <c r="C376" s="66" t="s">
        <v>182</v>
      </c>
      <c r="D376" s="73">
        <f t="shared" si="18"/>
        <v>3.8620480000000001</v>
      </c>
      <c r="E376" s="73">
        <f t="shared" si="19"/>
        <v>3.1259229999999998</v>
      </c>
      <c r="F376" s="73">
        <f t="shared" si="20"/>
        <v>4.7629999999999999</v>
      </c>
      <c r="H376" s="72">
        <v>3.8620480000000001</v>
      </c>
      <c r="I376" s="72">
        <v>3.1259229999999998</v>
      </c>
      <c r="J376" s="72">
        <v>4.7629999999999999</v>
      </c>
      <c r="K376" s="72">
        <v>10.744651542394086</v>
      </c>
      <c r="M376" s="66"/>
    </row>
    <row r="377" spans="1:13" x14ac:dyDescent="0.25">
      <c r="A377" s="66" t="s">
        <v>307</v>
      </c>
      <c r="B377" s="66" t="s">
        <v>309</v>
      </c>
      <c r="C377" s="66" t="s">
        <v>108</v>
      </c>
      <c r="D377" s="73" t="str">
        <f t="shared" si="18"/>
        <v xml:space="preserve"> </v>
      </c>
      <c r="E377" s="73" t="str">
        <f t="shared" si="19"/>
        <v xml:space="preserve"> </v>
      </c>
      <c r="F377" s="73" t="str">
        <f t="shared" si="20"/>
        <v xml:space="preserve"> </v>
      </c>
      <c r="I377" s="72"/>
      <c r="J377" s="72"/>
      <c r="K377" s="72">
        <v>50.01</v>
      </c>
      <c r="M377" s="66"/>
    </row>
    <row r="378" spans="1:13" x14ac:dyDescent="0.25">
      <c r="A378" s="66" t="s">
        <v>307</v>
      </c>
      <c r="B378" s="66" t="s">
        <v>309</v>
      </c>
      <c r="C378" s="66" t="s">
        <v>114</v>
      </c>
      <c r="D378" s="73">
        <f t="shared" si="18"/>
        <v>1.8996770000000001</v>
      </c>
      <c r="E378" s="73">
        <f t="shared" si="19"/>
        <v>0.88128300000000004</v>
      </c>
      <c r="F378" s="73">
        <f t="shared" si="20"/>
        <v>4.0468599999999997</v>
      </c>
      <c r="H378" s="72">
        <v>1.8996770000000001</v>
      </c>
      <c r="I378" s="72">
        <v>0.88128300000000004</v>
      </c>
      <c r="J378" s="72">
        <v>4.0468599999999997</v>
      </c>
      <c r="K378" s="72">
        <v>38.94887920420156</v>
      </c>
      <c r="M378" s="66"/>
    </row>
    <row r="379" spans="1:13" x14ac:dyDescent="0.25">
      <c r="A379" s="66" t="s">
        <v>307</v>
      </c>
      <c r="B379" s="66" t="s">
        <v>309</v>
      </c>
      <c r="C379" s="66" t="s">
        <v>115</v>
      </c>
      <c r="D379" s="73">
        <f t="shared" si="18"/>
        <v>3.0056539999999998</v>
      </c>
      <c r="E379" s="73">
        <f t="shared" si="19"/>
        <v>1.5946929999999999</v>
      </c>
      <c r="F379" s="73">
        <f t="shared" si="20"/>
        <v>5.5940450000000004</v>
      </c>
      <c r="H379" s="72">
        <v>3.0056539999999998</v>
      </c>
      <c r="I379" s="72">
        <v>1.5946929999999999</v>
      </c>
      <c r="J379" s="72">
        <v>5.5940450000000004</v>
      </c>
      <c r="K379" s="72">
        <v>32.071652292645794</v>
      </c>
      <c r="M379" s="66"/>
    </row>
    <row r="380" spans="1:13" x14ac:dyDescent="0.25">
      <c r="A380" s="66" t="s">
        <v>307</v>
      </c>
      <c r="B380" s="66" t="s">
        <v>309</v>
      </c>
      <c r="C380" s="66" t="s">
        <v>121</v>
      </c>
      <c r="D380" s="73">
        <f t="shared" si="18"/>
        <v>2.265085</v>
      </c>
      <c r="E380" s="73">
        <f t="shared" si="19"/>
        <v>0.84899449999999999</v>
      </c>
      <c r="F380" s="73">
        <f t="shared" si="20"/>
        <v>5.9025480000000003</v>
      </c>
      <c r="H380" s="72">
        <v>2.265085</v>
      </c>
      <c r="I380" s="72">
        <v>0.84899449999999999</v>
      </c>
      <c r="J380" s="72">
        <v>5.9025480000000003</v>
      </c>
      <c r="K380" s="72">
        <v>49.637121785716651</v>
      </c>
      <c r="M380" s="66"/>
    </row>
    <row r="381" spans="1:13" x14ac:dyDescent="0.25">
      <c r="A381" s="66" t="s">
        <v>307</v>
      </c>
      <c r="B381" s="66" t="s">
        <v>309</v>
      </c>
      <c r="C381" s="66" t="s">
        <v>123</v>
      </c>
      <c r="D381" s="73">
        <f t="shared" si="18"/>
        <v>5.0515369999999997</v>
      </c>
      <c r="E381" s="73">
        <f t="shared" si="19"/>
        <v>2.6246070000000001</v>
      </c>
      <c r="F381" s="73">
        <f t="shared" si="20"/>
        <v>9.5035830000000008</v>
      </c>
      <c r="H381" s="72">
        <v>5.0515369999999997</v>
      </c>
      <c r="I381" s="72">
        <v>2.6246070000000001</v>
      </c>
      <c r="J381" s="72">
        <v>9.5035830000000008</v>
      </c>
      <c r="K381" s="72">
        <v>32.932551023579556</v>
      </c>
      <c r="M381" s="66"/>
    </row>
    <row r="382" spans="1:13" x14ac:dyDescent="0.25">
      <c r="A382" s="66" t="s">
        <v>307</v>
      </c>
      <c r="B382" s="66" t="s">
        <v>309</v>
      </c>
      <c r="C382" s="66" t="s">
        <v>127</v>
      </c>
      <c r="D382" s="73">
        <f t="shared" si="18"/>
        <v>3.1734089999999999</v>
      </c>
      <c r="E382" s="73">
        <f t="shared" si="19"/>
        <v>1.455884</v>
      </c>
      <c r="F382" s="73">
        <f t="shared" si="20"/>
        <v>6.7777640000000003</v>
      </c>
      <c r="H382" s="72">
        <v>3.1734089999999999</v>
      </c>
      <c r="I382" s="72">
        <v>1.455884</v>
      </c>
      <c r="J382" s="72">
        <v>6.7777640000000003</v>
      </c>
      <c r="K382" s="72">
        <v>39.351309585370181</v>
      </c>
      <c r="M382" s="66"/>
    </row>
    <row r="383" spans="1:13" x14ac:dyDescent="0.25">
      <c r="A383" s="66" t="s">
        <v>307</v>
      </c>
      <c r="B383" s="66" t="s">
        <v>309</v>
      </c>
      <c r="C383" s="66" t="s">
        <v>136</v>
      </c>
      <c r="D383" s="73">
        <f t="shared" si="18"/>
        <v>5.7616779999999999</v>
      </c>
      <c r="E383" s="73">
        <f t="shared" si="19"/>
        <v>2.5891639999999998</v>
      </c>
      <c r="F383" s="73">
        <f t="shared" si="20"/>
        <v>12.329459999999999</v>
      </c>
      <c r="H383" s="72">
        <v>5.7616779999999999</v>
      </c>
      <c r="I383" s="72">
        <v>2.5891639999999998</v>
      </c>
      <c r="J383" s="72">
        <v>12.329459999999999</v>
      </c>
      <c r="K383" s="72">
        <v>40.040835326097714</v>
      </c>
      <c r="M383" s="66"/>
    </row>
    <row r="384" spans="1:13" x14ac:dyDescent="0.25">
      <c r="A384" s="66" t="s">
        <v>307</v>
      </c>
      <c r="B384" s="66" t="s">
        <v>309</v>
      </c>
      <c r="C384" s="66" t="s">
        <v>154</v>
      </c>
      <c r="D384" s="73" t="str">
        <f t="shared" si="18"/>
        <v xml:space="preserve"> </v>
      </c>
      <c r="E384" s="73" t="str">
        <f t="shared" si="19"/>
        <v xml:space="preserve"> </v>
      </c>
      <c r="F384" s="73" t="str">
        <f t="shared" si="20"/>
        <v xml:space="preserve"> </v>
      </c>
      <c r="I384" s="72"/>
      <c r="J384" s="72"/>
      <c r="K384" s="72">
        <v>50.01</v>
      </c>
      <c r="M384" s="66"/>
    </row>
    <row r="385" spans="1:13" x14ac:dyDescent="0.25">
      <c r="A385" s="66" t="s">
        <v>307</v>
      </c>
      <c r="B385" s="66" t="s">
        <v>309</v>
      </c>
      <c r="C385" s="66" t="s">
        <v>160</v>
      </c>
      <c r="D385" s="73">
        <f t="shared" si="18"/>
        <v>2.9927519999999999</v>
      </c>
      <c r="E385" s="73">
        <f t="shared" si="19"/>
        <v>1.3999539999999999</v>
      </c>
      <c r="F385" s="73">
        <f t="shared" si="20"/>
        <v>6.2822899999999997</v>
      </c>
      <c r="H385" s="72">
        <v>2.9927519999999999</v>
      </c>
      <c r="I385" s="72">
        <v>1.3999539999999999</v>
      </c>
      <c r="J385" s="72">
        <v>6.2822899999999997</v>
      </c>
      <c r="K385" s="72">
        <v>38.398704603655773</v>
      </c>
      <c r="M385" s="66"/>
    </row>
    <row r="386" spans="1:13" x14ac:dyDescent="0.25">
      <c r="A386" s="66" t="s">
        <v>307</v>
      </c>
      <c r="B386" s="66" t="s">
        <v>309</v>
      </c>
      <c r="C386" s="66" t="s">
        <v>165</v>
      </c>
      <c r="D386" s="73" t="str">
        <f t="shared" si="18"/>
        <v xml:space="preserve"> </v>
      </c>
      <c r="E386" s="73" t="str">
        <f t="shared" si="19"/>
        <v xml:space="preserve"> </v>
      </c>
      <c r="F386" s="73" t="str">
        <f t="shared" si="20"/>
        <v xml:space="preserve"> </v>
      </c>
      <c r="I386" s="72"/>
      <c r="J386" s="72"/>
      <c r="K386" s="72">
        <v>50.01</v>
      </c>
      <c r="M386" s="66"/>
    </row>
    <row r="387" spans="1:13" x14ac:dyDescent="0.25">
      <c r="A387" s="66" t="s">
        <v>307</v>
      </c>
      <c r="B387" s="66" t="s">
        <v>309</v>
      </c>
      <c r="C387" s="66" t="s">
        <v>183</v>
      </c>
      <c r="D387" s="73">
        <f t="shared" si="18"/>
        <v>3.5323280000000001</v>
      </c>
      <c r="E387" s="73">
        <f t="shared" si="19"/>
        <v>2.660288</v>
      </c>
      <c r="F387" s="73">
        <f t="shared" si="20"/>
        <v>4.6764869999999998</v>
      </c>
      <c r="H387" s="72">
        <v>3.5323280000000001</v>
      </c>
      <c r="I387" s="72">
        <v>2.660288</v>
      </c>
      <c r="J387" s="72">
        <v>4.6764869999999998</v>
      </c>
      <c r="K387" s="72">
        <v>14.393558582328708</v>
      </c>
      <c r="M387" s="66"/>
    </row>
    <row r="388" spans="1:13" x14ac:dyDescent="0.25">
      <c r="A388" s="66" t="s">
        <v>307</v>
      </c>
      <c r="B388" s="66" t="s">
        <v>309</v>
      </c>
      <c r="C388" s="66" t="s">
        <v>117</v>
      </c>
      <c r="D388" s="73">
        <f t="shared" si="18"/>
        <v>0.87154399999999999</v>
      </c>
      <c r="E388" s="73">
        <f t="shared" si="19"/>
        <v>0.3543655</v>
      </c>
      <c r="F388" s="73">
        <f t="shared" si="20"/>
        <v>2.1274039999999999</v>
      </c>
      <c r="H388" s="72">
        <v>0.87154399999999999</v>
      </c>
      <c r="I388" s="72">
        <v>0.3543655</v>
      </c>
      <c r="J388" s="72">
        <v>2.1274039999999999</v>
      </c>
      <c r="K388" s="72">
        <v>45.764367605077886</v>
      </c>
      <c r="M388" s="66"/>
    </row>
    <row r="389" spans="1:13" x14ac:dyDescent="0.25">
      <c r="A389" s="66" t="s">
        <v>307</v>
      </c>
      <c r="B389" s="66" t="s">
        <v>309</v>
      </c>
      <c r="C389" s="66" t="s">
        <v>118</v>
      </c>
      <c r="D389" s="73" t="str">
        <f t="shared" si="18"/>
        <v xml:space="preserve"> </v>
      </c>
      <c r="E389" s="73" t="str">
        <f t="shared" si="19"/>
        <v xml:space="preserve"> </v>
      </c>
      <c r="F389" s="73" t="str">
        <f t="shared" si="20"/>
        <v xml:space="preserve"> </v>
      </c>
      <c r="I389" s="72"/>
      <c r="J389" s="72"/>
      <c r="K389" s="72">
        <v>50.01</v>
      </c>
      <c r="M389" s="66"/>
    </row>
    <row r="390" spans="1:13" x14ac:dyDescent="0.25">
      <c r="A390" s="66" t="s">
        <v>307</v>
      </c>
      <c r="B390" s="66" t="s">
        <v>309</v>
      </c>
      <c r="C390" s="66" t="s">
        <v>124</v>
      </c>
      <c r="D390" s="73">
        <f t="shared" si="18"/>
        <v>0.60713159999999999</v>
      </c>
      <c r="E390" s="73">
        <f t="shared" si="19"/>
        <v>0.25357560000000001</v>
      </c>
      <c r="F390" s="73">
        <f t="shared" si="20"/>
        <v>1.446496</v>
      </c>
      <c r="H390" s="72">
        <v>0.60713159999999999</v>
      </c>
      <c r="I390" s="72">
        <v>0.25357560000000001</v>
      </c>
      <c r="J390" s="72">
        <v>1.446496</v>
      </c>
      <c r="K390" s="72">
        <v>44.441271052272683</v>
      </c>
      <c r="M390" s="66"/>
    </row>
    <row r="391" spans="1:13" x14ac:dyDescent="0.25">
      <c r="A391" s="66" t="s">
        <v>307</v>
      </c>
      <c r="B391" s="66" t="s">
        <v>309</v>
      </c>
      <c r="C391" s="66" t="s">
        <v>128</v>
      </c>
      <c r="D391" s="73">
        <f t="shared" si="18"/>
        <v>3.2111170000000002</v>
      </c>
      <c r="E391" s="73">
        <f t="shared" si="19"/>
        <v>1.2120280000000001</v>
      </c>
      <c r="F391" s="73">
        <f t="shared" si="20"/>
        <v>8.2326739999999994</v>
      </c>
      <c r="H391" s="72">
        <v>3.2111170000000002</v>
      </c>
      <c r="I391" s="72">
        <v>1.2120280000000001</v>
      </c>
      <c r="J391" s="72">
        <v>8.2326739999999994</v>
      </c>
      <c r="K391" s="72">
        <v>49.108861495859536</v>
      </c>
      <c r="M391" s="66"/>
    </row>
    <row r="392" spans="1:13" x14ac:dyDescent="0.25">
      <c r="A392" s="66" t="s">
        <v>307</v>
      </c>
      <c r="B392" s="66" t="s">
        <v>309</v>
      </c>
      <c r="C392" s="66" t="s">
        <v>156</v>
      </c>
      <c r="D392" s="73">
        <f t="shared" si="18"/>
        <v>1.8833960000000001</v>
      </c>
      <c r="E392" s="73">
        <f t="shared" si="19"/>
        <v>0.7836263</v>
      </c>
      <c r="F392" s="73">
        <f t="shared" si="20"/>
        <v>4.457281</v>
      </c>
      <c r="H392" s="72">
        <v>1.8833960000000001</v>
      </c>
      <c r="I392" s="72">
        <v>0.7836263</v>
      </c>
      <c r="J392" s="72">
        <v>4.457281</v>
      </c>
      <c r="K392" s="72">
        <v>44.441684064317855</v>
      </c>
      <c r="M392" s="66"/>
    </row>
    <row r="393" spans="1:13" x14ac:dyDescent="0.25">
      <c r="A393" s="66" t="s">
        <v>307</v>
      </c>
      <c r="B393" s="66" t="s">
        <v>309</v>
      </c>
      <c r="C393" s="66" t="s">
        <v>162</v>
      </c>
      <c r="D393" s="73" t="str">
        <f t="shared" si="18"/>
        <v xml:space="preserve"> </v>
      </c>
      <c r="E393" s="73" t="str">
        <f t="shared" si="19"/>
        <v xml:space="preserve"> </v>
      </c>
      <c r="F393" s="73" t="str">
        <f t="shared" si="20"/>
        <v xml:space="preserve"> </v>
      </c>
      <c r="I393" s="72"/>
      <c r="J393" s="72"/>
      <c r="K393" s="72">
        <v>50.01</v>
      </c>
      <c r="M393" s="66"/>
    </row>
    <row r="394" spans="1:13" x14ac:dyDescent="0.25">
      <c r="A394" s="66" t="s">
        <v>307</v>
      </c>
      <c r="B394" s="66" t="s">
        <v>309</v>
      </c>
      <c r="C394" s="66" t="s">
        <v>164</v>
      </c>
      <c r="D394" s="73" t="str">
        <f t="shared" ref="D394:D441" si="21">IF(K394&gt;=50," ",H394)</f>
        <v xml:space="preserve"> </v>
      </c>
      <c r="E394" s="73" t="str">
        <f t="shared" ref="E394:E441" si="22">IF(K394&gt;=50," ",I394)</f>
        <v xml:space="preserve"> </v>
      </c>
      <c r="F394" s="73" t="str">
        <f t="shared" ref="F394:F441" si="23">IF(K394&gt;=50," ",J394)</f>
        <v xml:space="preserve"> </v>
      </c>
      <c r="I394" s="72"/>
      <c r="J394" s="72"/>
      <c r="K394" s="72">
        <v>50.01</v>
      </c>
      <c r="M394" s="66"/>
    </row>
    <row r="395" spans="1:13" x14ac:dyDescent="0.25">
      <c r="A395" s="66" t="s">
        <v>307</v>
      </c>
      <c r="B395" s="66" t="s">
        <v>309</v>
      </c>
      <c r="C395" s="66" t="s">
        <v>167</v>
      </c>
      <c r="D395" s="73">
        <f t="shared" si="21"/>
        <v>3.9020060000000001</v>
      </c>
      <c r="E395" s="73">
        <f t="shared" si="22"/>
        <v>1.950118</v>
      </c>
      <c r="F395" s="73">
        <f t="shared" si="23"/>
        <v>7.6550260000000003</v>
      </c>
      <c r="H395" s="72">
        <v>3.9020060000000001</v>
      </c>
      <c r="I395" s="72">
        <v>1.950118</v>
      </c>
      <c r="J395" s="72">
        <v>7.6550260000000003</v>
      </c>
      <c r="K395" s="72">
        <v>34.982288597198462</v>
      </c>
      <c r="M395" s="66"/>
    </row>
    <row r="396" spans="1:13" x14ac:dyDescent="0.25">
      <c r="A396" s="66" t="s">
        <v>307</v>
      </c>
      <c r="B396" s="66" t="s">
        <v>309</v>
      </c>
      <c r="C396" s="66" t="s">
        <v>171</v>
      </c>
      <c r="D396" s="73" t="str">
        <f t="shared" si="21"/>
        <v xml:space="preserve"> </v>
      </c>
      <c r="E396" s="73" t="str">
        <f t="shared" si="22"/>
        <v xml:space="preserve"> </v>
      </c>
      <c r="F396" s="73" t="str">
        <f t="shared" si="23"/>
        <v xml:space="preserve"> </v>
      </c>
      <c r="I396" s="72"/>
      <c r="J396" s="72"/>
      <c r="K396" s="72">
        <v>50.01</v>
      </c>
      <c r="M396" s="66"/>
    </row>
    <row r="397" spans="1:13" x14ac:dyDescent="0.25">
      <c r="A397" s="66" t="s">
        <v>307</v>
      </c>
      <c r="B397" s="66" t="s">
        <v>309</v>
      </c>
      <c r="C397" s="66" t="s">
        <v>184</v>
      </c>
      <c r="D397" s="73">
        <f t="shared" si="21"/>
        <v>2.988839</v>
      </c>
      <c r="E397" s="73">
        <f t="shared" si="22"/>
        <v>1.458529</v>
      </c>
      <c r="F397" s="73">
        <f t="shared" si="23"/>
        <v>6.0265760000000004</v>
      </c>
      <c r="H397" s="72">
        <v>2.988839</v>
      </c>
      <c r="I397" s="72">
        <v>1.458529</v>
      </c>
      <c r="J397" s="72">
        <v>6.0265760000000004</v>
      </c>
      <c r="K397" s="72">
        <v>36.274586888085977</v>
      </c>
      <c r="M397" s="66"/>
    </row>
    <row r="398" spans="1:13" x14ac:dyDescent="0.25">
      <c r="A398" s="66" t="s">
        <v>307</v>
      </c>
      <c r="B398" s="66" t="s">
        <v>309</v>
      </c>
      <c r="C398" s="66" t="s">
        <v>106</v>
      </c>
      <c r="D398" s="73">
        <f t="shared" si="21"/>
        <v>1.3743879999999999</v>
      </c>
      <c r="E398" s="73">
        <f t="shared" si="22"/>
        <v>0.6666415</v>
      </c>
      <c r="F398" s="73">
        <f t="shared" si="23"/>
        <v>2.8122479999999999</v>
      </c>
      <c r="H398" s="72">
        <v>1.3743879999999999</v>
      </c>
      <c r="I398" s="72">
        <v>0.6666415</v>
      </c>
      <c r="J398" s="72">
        <v>2.8122479999999999</v>
      </c>
      <c r="K398" s="72">
        <v>36.749556893686496</v>
      </c>
      <c r="M398" s="66"/>
    </row>
    <row r="399" spans="1:13" x14ac:dyDescent="0.25">
      <c r="A399" s="66" t="s">
        <v>307</v>
      </c>
      <c r="B399" s="66" t="s">
        <v>309</v>
      </c>
      <c r="C399" s="66" t="s">
        <v>107</v>
      </c>
      <c r="D399" s="73" t="str">
        <f t="shared" si="21"/>
        <v xml:space="preserve"> </v>
      </c>
      <c r="E399" s="73" t="str">
        <f t="shared" si="22"/>
        <v xml:space="preserve"> </v>
      </c>
      <c r="F399" s="73" t="str">
        <f t="shared" si="23"/>
        <v xml:space="preserve"> </v>
      </c>
      <c r="I399" s="72"/>
      <c r="J399" s="72"/>
      <c r="K399" s="72">
        <v>50.01</v>
      </c>
      <c r="M399" s="66"/>
    </row>
    <row r="400" spans="1:13" x14ac:dyDescent="0.25">
      <c r="A400" s="66" t="s">
        <v>307</v>
      </c>
      <c r="B400" s="66" t="s">
        <v>309</v>
      </c>
      <c r="C400" s="66" t="s">
        <v>120</v>
      </c>
      <c r="D400" s="73">
        <f t="shared" si="21"/>
        <v>2.5267770000000001</v>
      </c>
      <c r="E400" s="73">
        <f t="shared" si="22"/>
        <v>1.188949</v>
      </c>
      <c r="F400" s="73">
        <f t="shared" si="23"/>
        <v>5.2893730000000003</v>
      </c>
      <c r="H400" s="72">
        <v>2.5267770000000001</v>
      </c>
      <c r="I400" s="72">
        <v>1.188949</v>
      </c>
      <c r="J400" s="72">
        <v>5.2893730000000003</v>
      </c>
      <c r="K400" s="72">
        <v>38.151653272132833</v>
      </c>
      <c r="M400" s="66"/>
    </row>
    <row r="401" spans="1:13" x14ac:dyDescent="0.25">
      <c r="A401" s="66" t="s">
        <v>307</v>
      </c>
      <c r="B401" s="66" t="s">
        <v>309</v>
      </c>
      <c r="C401" s="66" t="s">
        <v>138</v>
      </c>
      <c r="D401" s="73">
        <f t="shared" si="21"/>
        <v>1.9368590000000001</v>
      </c>
      <c r="E401" s="73">
        <f t="shared" si="22"/>
        <v>1.018211</v>
      </c>
      <c r="F401" s="73">
        <f t="shared" si="23"/>
        <v>3.6537320000000002</v>
      </c>
      <c r="H401" s="72">
        <v>1.9368590000000001</v>
      </c>
      <c r="I401" s="72">
        <v>1.018211</v>
      </c>
      <c r="J401" s="72">
        <v>3.6537320000000002</v>
      </c>
      <c r="K401" s="72">
        <v>32.6233556495336</v>
      </c>
      <c r="M401" s="66"/>
    </row>
    <row r="402" spans="1:13" x14ac:dyDescent="0.25">
      <c r="A402" s="66" t="s">
        <v>307</v>
      </c>
      <c r="B402" s="66" t="s">
        <v>309</v>
      </c>
      <c r="C402" s="66" t="s">
        <v>163</v>
      </c>
      <c r="D402" s="73">
        <f t="shared" si="21"/>
        <v>1.9732400000000001</v>
      </c>
      <c r="E402" s="73">
        <f t="shared" si="22"/>
        <v>0.81973320000000005</v>
      </c>
      <c r="F402" s="73">
        <f t="shared" si="23"/>
        <v>4.6734439999999999</v>
      </c>
      <c r="H402" s="72">
        <v>1.9732400000000001</v>
      </c>
      <c r="I402" s="72">
        <v>0.81973320000000005</v>
      </c>
      <c r="J402" s="72">
        <v>4.6734439999999999</v>
      </c>
      <c r="K402" s="72">
        <v>44.499437473394011</v>
      </c>
      <c r="M402" s="66"/>
    </row>
    <row r="403" spans="1:13" x14ac:dyDescent="0.25">
      <c r="A403" s="66" t="s">
        <v>307</v>
      </c>
      <c r="B403" s="66" t="s">
        <v>309</v>
      </c>
      <c r="C403" s="66" t="s">
        <v>172</v>
      </c>
      <c r="D403" s="73" t="str">
        <f t="shared" si="21"/>
        <v xml:space="preserve"> </v>
      </c>
      <c r="E403" s="73" t="str">
        <f t="shared" si="22"/>
        <v xml:space="preserve"> </v>
      </c>
      <c r="F403" s="73" t="str">
        <f t="shared" si="23"/>
        <v xml:space="preserve"> </v>
      </c>
      <c r="I403" s="72"/>
      <c r="J403" s="72"/>
      <c r="K403" s="72">
        <v>50.01</v>
      </c>
      <c r="M403" s="66"/>
    </row>
    <row r="404" spans="1:13" x14ac:dyDescent="0.25">
      <c r="A404" s="66" t="s">
        <v>307</v>
      </c>
      <c r="B404" s="66" t="s">
        <v>309</v>
      </c>
      <c r="C404" s="66" t="s">
        <v>185</v>
      </c>
      <c r="D404" s="73">
        <f t="shared" si="21"/>
        <v>3.1926160000000001</v>
      </c>
      <c r="E404" s="73">
        <f t="shared" si="22"/>
        <v>1.346643</v>
      </c>
      <c r="F404" s="73">
        <f t="shared" si="23"/>
        <v>7.3797519999999999</v>
      </c>
      <c r="H404" s="72">
        <v>3.1926160000000001</v>
      </c>
      <c r="I404" s="72">
        <v>1.346643</v>
      </c>
      <c r="J404" s="72">
        <v>7.3797519999999999</v>
      </c>
      <c r="K404" s="72">
        <v>43.549145904173884</v>
      </c>
      <c r="M404" s="66"/>
    </row>
    <row r="405" spans="1:13" x14ac:dyDescent="0.25">
      <c r="A405" s="66" t="s">
        <v>307</v>
      </c>
      <c r="B405" s="66" t="s">
        <v>309</v>
      </c>
      <c r="C405" s="66" t="s">
        <v>103</v>
      </c>
      <c r="D405" s="73" t="str">
        <f t="shared" si="21"/>
        <v xml:space="preserve"> </v>
      </c>
      <c r="E405" s="73" t="str">
        <f t="shared" si="22"/>
        <v xml:space="preserve"> </v>
      </c>
      <c r="F405" s="73" t="str">
        <f t="shared" si="23"/>
        <v xml:space="preserve"> </v>
      </c>
      <c r="I405" s="72"/>
      <c r="J405" s="72"/>
      <c r="K405" s="72">
        <v>50.01</v>
      </c>
      <c r="M405" s="66"/>
    </row>
    <row r="406" spans="1:13" x14ac:dyDescent="0.25">
      <c r="A406" s="66" t="s">
        <v>307</v>
      </c>
      <c r="B406" s="66" t="s">
        <v>309</v>
      </c>
      <c r="C406" s="66" t="s">
        <v>104</v>
      </c>
      <c r="D406" s="73">
        <f t="shared" si="21"/>
        <v>1.5630809999999999</v>
      </c>
      <c r="E406" s="73">
        <f t="shared" si="22"/>
        <v>0.75360020000000005</v>
      </c>
      <c r="F406" s="73">
        <f t="shared" si="23"/>
        <v>3.2139099999999998</v>
      </c>
      <c r="H406" s="72">
        <v>1.5630809999999999</v>
      </c>
      <c r="I406" s="72">
        <v>0.75360020000000005</v>
      </c>
      <c r="J406" s="72">
        <v>3.2139099999999998</v>
      </c>
      <c r="K406" s="72">
        <v>37.042654859217151</v>
      </c>
      <c r="M406" s="66"/>
    </row>
    <row r="407" spans="1:13" x14ac:dyDescent="0.25">
      <c r="A407" s="66" t="s">
        <v>307</v>
      </c>
      <c r="B407" s="66" t="s">
        <v>309</v>
      </c>
      <c r="C407" s="66" t="s">
        <v>125</v>
      </c>
      <c r="D407" s="73">
        <f t="shared" si="21"/>
        <v>4.0616130000000004</v>
      </c>
      <c r="E407" s="73">
        <f t="shared" si="22"/>
        <v>1.8593820000000001</v>
      </c>
      <c r="F407" s="73">
        <f t="shared" si="23"/>
        <v>8.6424500000000002</v>
      </c>
      <c r="H407" s="72">
        <v>4.0616130000000004</v>
      </c>
      <c r="I407" s="72">
        <v>1.8593820000000001</v>
      </c>
      <c r="J407" s="72">
        <v>8.6424500000000002</v>
      </c>
      <c r="K407" s="72">
        <v>39.34638775284597</v>
      </c>
      <c r="M407" s="66"/>
    </row>
    <row r="408" spans="1:13" x14ac:dyDescent="0.25">
      <c r="A408" s="66" t="s">
        <v>307</v>
      </c>
      <c r="B408" s="66" t="s">
        <v>309</v>
      </c>
      <c r="C408" s="66" t="s">
        <v>130</v>
      </c>
      <c r="D408" s="73">
        <f t="shared" si="21"/>
        <v>5.2247019999999997</v>
      </c>
      <c r="E408" s="73">
        <f t="shared" si="22"/>
        <v>2.0636169999999998</v>
      </c>
      <c r="F408" s="73">
        <f t="shared" si="23"/>
        <v>12.60478</v>
      </c>
      <c r="H408" s="72">
        <v>5.2247019999999997</v>
      </c>
      <c r="I408" s="72">
        <v>2.0636169999999998</v>
      </c>
      <c r="J408" s="72">
        <v>12.60478</v>
      </c>
      <c r="K408" s="72">
        <v>46.49384787878811</v>
      </c>
      <c r="M408" s="66"/>
    </row>
    <row r="409" spans="1:13" x14ac:dyDescent="0.25">
      <c r="A409" s="66" t="s">
        <v>307</v>
      </c>
      <c r="B409" s="66" t="s">
        <v>309</v>
      </c>
      <c r="C409" s="66" t="s">
        <v>131</v>
      </c>
      <c r="D409" s="73">
        <f t="shared" si="21"/>
        <v>2.0787110000000002</v>
      </c>
      <c r="E409" s="73">
        <f t="shared" si="22"/>
        <v>0.82142519999999997</v>
      </c>
      <c r="F409" s="73">
        <f t="shared" si="23"/>
        <v>5.1602870000000003</v>
      </c>
      <c r="H409" s="72">
        <v>2.0787110000000002</v>
      </c>
      <c r="I409" s="72">
        <v>0.82142519999999997</v>
      </c>
      <c r="J409" s="72">
        <v>5.1602870000000003</v>
      </c>
      <c r="K409" s="72">
        <v>47.0119078602076</v>
      </c>
      <c r="M409" s="66"/>
    </row>
    <row r="410" spans="1:13" x14ac:dyDescent="0.25">
      <c r="A410" s="66" t="s">
        <v>307</v>
      </c>
      <c r="B410" s="66" t="s">
        <v>309</v>
      </c>
      <c r="C410" s="66" t="s">
        <v>133</v>
      </c>
      <c r="D410" s="73">
        <f t="shared" si="21"/>
        <v>1.691678</v>
      </c>
      <c r="E410" s="73">
        <f t="shared" si="22"/>
        <v>0.64894249999999998</v>
      </c>
      <c r="F410" s="73">
        <f t="shared" si="23"/>
        <v>4.3367659999999999</v>
      </c>
      <c r="H410" s="72">
        <v>1.691678</v>
      </c>
      <c r="I410" s="72">
        <v>0.64894249999999998</v>
      </c>
      <c r="J410" s="72">
        <v>4.3367659999999999</v>
      </c>
      <c r="K410" s="72">
        <v>48.574841074956346</v>
      </c>
      <c r="M410" s="66"/>
    </row>
    <row r="411" spans="1:13" x14ac:dyDescent="0.25">
      <c r="A411" s="66" t="s">
        <v>307</v>
      </c>
      <c r="B411" s="66" t="s">
        <v>309</v>
      </c>
      <c r="C411" s="66" t="s">
        <v>152</v>
      </c>
      <c r="D411" s="73" t="str">
        <f t="shared" si="21"/>
        <v xml:space="preserve"> </v>
      </c>
      <c r="E411" s="73" t="str">
        <f t="shared" si="22"/>
        <v xml:space="preserve"> </v>
      </c>
      <c r="F411" s="73" t="str">
        <f t="shared" si="23"/>
        <v xml:space="preserve"> </v>
      </c>
      <c r="I411" s="72"/>
      <c r="J411" s="72"/>
      <c r="K411" s="72">
        <v>50.01</v>
      </c>
      <c r="M411" s="66"/>
    </row>
    <row r="412" spans="1:13" x14ac:dyDescent="0.25">
      <c r="A412" s="66" t="s">
        <v>307</v>
      </c>
      <c r="B412" s="66" t="s">
        <v>309</v>
      </c>
      <c r="C412" s="66" t="s">
        <v>159</v>
      </c>
      <c r="D412" s="73" t="str">
        <f t="shared" si="21"/>
        <v xml:space="preserve"> </v>
      </c>
      <c r="E412" s="73" t="str">
        <f t="shared" si="22"/>
        <v xml:space="preserve"> </v>
      </c>
      <c r="F412" s="73" t="str">
        <f t="shared" si="23"/>
        <v xml:space="preserve"> </v>
      </c>
      <c r="I412" s="72"/>
      <c r="J412" s="72"/>
      <c r="K412" s="72">
        <v>50.01</v>
      </c>
      <c r="M412" s="66"/>
    </row>
    <row r="413" spans="1:13" x14ac:dyDescent="0.25">
      <c r="A413" s="66" t="s">
        <v>307</v>
      </c>
      <c r="B413" s="66" t="s">
        <v>309</v>
      </c>
      <c r="C413" s="66" t="s">
        <v>161</v>
      </c>
      <c r="D413" s="73" t="str">
        <f t="shared" si="21"/>
        <v xml:space="preserve"> </v>
      </c>
      <c r="E413" s="73" t="str">
        <f t="shared" si="22"/>
        <v xml:space="preserve"> </v>
      </c>
      <c r="F413" s="73" t="str">
        <f t="shared" si="23"/>
        <v xml:space="preserve"> </v>
      </c>
      <c r="I413" s="72"/>
      <c r="J413" s="72"/>
      <c r="K413" s="72">
        <v>50.01</v>
      </c>
      <c r="M413" s="66"/>
    </row>
    <row r="414" spans="1:13" x14ac:dyDescent="0.25">
      <c r="A414" s="66" t="s">
        <v>307</v>
      </c>
      <c r="B414" s="66" t="s">
        <v>309</v>
      </c>
      <c r="C414" s="66" t="s">
        <v>173</v>
      </c>
      <c r="D414" s="73">
        <f t="shared" si="21"/>
        <v>5.3361619999999998</v>
      </c>
      <c r="E414" s="73">
        <f t="shared" si="22"/>
        <v>2.5869749999999998</v>
      </c>
      <c r="F414" s="73">
        <f t="shared" si="23"/>
        <v>10.68642</v>
      </c>
      <c r="H414" s="72">
        <v>5.3361619999999998</v>
      </c>
      <c r="I414" s="72">
        <v>2.5869749999999998</v>
      </c>
      <c r="J414" s="72">
        <v>10.68642</v>
      </c>
      <c r="K414" s="72">
        <v>36.342449873148531</v>
      </c>
      <c r="M414" s="66"/>
    </row>
    <row r="415" spans="1:13" x14ac:dyDescent="0.25">
      <c r="A415" s="66" t="s">
        <v>307</v>
      </c>
      <c r="B415" s="66" t="s">
        <v>309</v>
      </c>
      <c r="C415" s="66" t="s">
        <v>180</v>
      </c>
      <c r="D415" s="73">
        <f t="shared" si="21"/>
        <v>1.235185</v>
      </c>
      <c r="E415" s="73">
        <f t="shared" si="22"/>
        <v>0.48173379999999999</v>
      </c>
      <c r="F415" s="73">
        <f t="shared" si="23"/>
        <v>3.1299990000000002</v>
      </c>
      <c r="H415" s="72">
        <v>1.235185</v>
      </c>
      <c r="I415" s="72">
        <v>0.48173379999999999</v>
      </c>
      <c r="J415" s="72">
        <v>3.1299990000000002</v>
      </c>
      <c r="K415" s="72">
        <v>47.818067738840739</v>
      </c>
      <c r="M415" s="66"/>
    </row>
    <row r="416" spans="1:13" x14ac:dyDescent="0.25">
      <c r="A416" s="66" t="s">
        <v>307</v>
      </c>
      <c r="B416" s="66" t="s">
        <v>309</v>
      </c>
      <c r="C416" s="66" t="s">
        <v>186</v>
      </c>
      <c r="D416" s="73">
        <f t="shared" si="21"/>
        <v>2.3411599999999999</v>
      </c>
      <c r="E416" s="73">
        <f t="shared" si="22"/>
        <v>1.653457</v>
      </c>
      <c r="F416" s="73">
        <f t="shared" si="23"/>
        <v>3.3052790000000001</v>
      </c>
      <c r="H416" s="72">
        <v>2.3411599999999999</v>
      </c>
      <c r="I416" s="72">
        <v>1.653457</v>
      </c>
      <c r="J416" s="72">
        <v>3.3052790000000001</v>
      </c>
      <c r="K416" s="72">
        <v>17.673777101949462</v>
      </c>
      <c r="M416" s="66"/>
    </row>
    <row r="417" spans="1:13" x14ac:dyDescent="0.25">
      <c r="A417" s="66" t="s">
        <v>307</v>
      </c>
      <c r="B417" s="66" t="s">
        <v>309</v>
      </c>
      <c r="C417" s="66" t="s">
        <v>102</v>
      </c>
      <c r="D417" s="73">
        <f t="shared" si="21"/>
        <v>1.2031069999999999</v>
      </c>
      <c r="E417" s="73">
        <f t="shared" si="22"/>
        <v>0.52321169999999995</v>
      </c>
      <c r="F417" s="73">
        <f t="shared" si="23"/>
        <v>2.7421479999999998</v>
      </c>
      <c r="H417" s="72">
        <v>1.2031069999999999</v>
      </c>
      <c r="I417" s="72">
        <v>0.52321169999999995</v>
      </c>
      <c r="J417" s="72">
        <v>2.7421479999999998</v>
      </c>
      <c r="K417" s="72">
        <v>42.308822074844556</v>
      </c>
      <c r="M417" s="66"/>
    </row>
    <row r="418" spans="1:13" x14ac:dyDescent="0.25">
      <c r="A418" s="66" t="s">
        <v>307</v>
      </c>
      <c r="B418" s="66" t="s">
        <v>309</v>
      </c>
      <c r="C418" s="66" t="s">
        <v>109</v>
      </c>
      <c r="D418" s="73" t="str">
        <f t="shared" si="21"/>
        <v xml:space="preserve"> </v>
      </c>
      <c r="E418" s="73" t="str">
        <f t="shared" si="22"/>
        <v xml:space="preserve"> </v>
      </c>
      <c r="F418" s="73" t="str">
        <f t="shared" si="23"/>
        <v xml:space="preserve"> </v>
      </c>
      <c r="I418" s="72"/>
      <c r="J418" s="72"/>
      <c r="K418" s="72">
        <v>50.01</v>
      </c>
      <c r="M418" s="66"/>
    </row>
    <row r="419" spans="1:13" x14ac:dyDescent="0.25">
      <c r="A419" s="66" t="s">
        <v>307</v>
      </c>
      <c r="B419" s="66" t="s">
        <v>309</v>
      </c>
      <c r="C419" s="66" t="s">
        <v>129</v>
      </c>
      <c r="D419" s="73">
        <f t="shared" si="21"/>
        <v>5.1264909999999997</v>
      </c>
      <c r="E419" s="73">
        <f t="shared" si="22"/>
        <v>2.2070129999999999</v>
      </c>
      <c r="F419" s="73">
        <f t="shared" si="23"/>
        <v>11.45552</v>
      </c>
      <c r="H419" s="72">
        <v>5.1264909999999997</v>
      </c>
      <c r="I419" s="72">
        <v>2.2070129999999999</v>
      </c>
      <c r="J419" s="72">
        <v>11.45552</v>
      </c>
      <c r="K419" s="72">
        <v>42.252546624972133</v>
      </c>
      <c r="M419" s="66"/>
    </row>
    <row r="420" spans="1:13" x14ac:dyDescent="0.25">
      <c r="A420" s="66" t="s">
        <v>307</v>
      </c>
      <c r="B420" s="66" t="s">
        <v>309</v>
      </c>
      <c r="C420" s="66" t="s">
        <v>135</v>
      </c>
      <c r="D420" s="73">
        <f t="shared" si="21"/>
        <v>0.89648300000000003</v>
      </c>
      <c r="E420" s="73">
        <f t="shared" si="22"/>
        <v>0.36968620000000002</v>
      </c>
      <c r="F420" s="73">
        <f t="shared" si="23"/>
        <v>2.157699</v>
      </c>
      <c r="H420" s="72">
        <v>0.89648300000000003</v>
      </c>
      <c r="I420" s="72">
        <v>0.36968620000000002</v>
      </c>
      <c r="J420" s="72">
        <v>2.157699</v>
      </c>
      <c r="K420" s="72">
        <v>45.048193886554458</v>
      </c>
      <c r="M420" s="66"/>
    </row>
    <row r="421" spans="1:13" x14ac:dyDescent="0.25">
      <c r="A421" s="66" t="s">
        <v>307</v>
      </c>
      <c r="B421" s="66" t="s">
        <v>309</v>
      </c>
      <c r="C421" s="66" t="s">
        <v>142</v>
      </c>
      <c r="D421" s="73">
        <f t="shared" si="21"/>
        <v>4.2165869999999996</v>
      </c>
      <c r="E421" s="73">
        <f t="shared" si="22"/>
        <v>1.623656</v>
      </c>
      <c r="F421" s="73">
        <f t="shared" si="23"/>
        <v>10.508050000000001</v>
      </c>
      <c r="H421" s="72">
        <v>4.2165869999999996</v>
      </c>
      <c r="I421" s="72">
        <v>1.623656</v>
      </c>
      <c r="J421" s="72">
        <v>10.508050000000001</v>
      </c>
      <c r="K421" s="72">
        <v>47.932842367535642</v>
      </c>
      <c r="M421" s="66"/>
    </row>
    <row r="422" spans="1:13" x14ac:dyDescent="0.25">
      <c r="A422" s="66" t="s">
        <v>307</v>
      </c>
      <c r="B422" s="66" t="s">
        <v>309</v>
      </c>
      <c r="C422" s="66" t="s">
        <v>148</v>
      </c>
      <c r="D422" s="73">
        <f t="shared" si="21"/>
        <v>2.2213430000000001</v>
      </c>
      <c r="E422" s="73">
        <f t="shared" si="22"/>
        <v>0.96476859999999998</v>
      </c>
      <c r="F422" s="73">
        <f t="shared" si="23"/>
        <v>5.0314079999999999</v>
      </c>
      <c r="H422" s="72">
        <v>2.2213430000000001</v>
      </c>
      <c r="I422" s="72">
        <v>0.96476859999999998</v>
      </c>
      <c r="J422" s="72">
        <v>5.0314079999999999</v>
      </c>
      <c r="K422" s="72">
        <v>42.232550308529568</v>
      </c>
      <c r="M422" s="66"/>
    </row>
    <row r="423" spans="1:13" x14ac:dyDescent="0.25">
      <c r="A423" s="66" t="s">
        <v>307</v>
      </c>
      <c r="B423" s="66" t="s">
        <v>309</v>
      </c>
      <c r="C423" s="66" t="s">
        <v>149</v>
      </c>
      <c r="D423" s="73" t="str">
        <f t="shared" si="21"/>
        <v xml:space="preserve"> </v>
      </c>
      <c r="E423" s="73" t="str">
        <f t="shared" si="22"/>
        <v xml:space="preserve"> </v>
      </c>
      <c r="F423" s="73" t="str">
        <f t="shared" si="23"/>
        <v xml:space="preserve"> </v>
      </c>
      <c r="I423" s="72"/>
      <c r="J423" s="72"/>
      <c r="K423" s="72">
        <v>50.01</v>
      </c>
      <c r="M423" s="66"/>
    </row>
    <row r="424" spans="1:13" x14ac:dyDescent="0.25">
      <c r="A424" s="66" t="s">
        <v>307</v>
      </c>
      <c r="B424" s="66" t="s">
        <v>309</v>
      </c>
      <c r="C424" s="66" t="s">
        <v>157</v>
      </c>
      <c r="D424" s="73">
        <f t="shared" si="21"/>
        <v>4.3746530000000003</v>
      </c>
      <c r="E424" s="73">
        <f t="shared" si="22"/>
        <v>1.8944780000000001</v>
      </c>
      <c r="F424" s="73">
        <f t="shared" si="23"/>
        <v>9.7781509999999994</v>
      </c>
      <c r="H424" s="72">
        <v>4.3746530000000003</v>
      </c>
      <c r="I424" s="72">
        <v>1.8944780000000001</v>
      </c>
      <c r="J424" s="72">
        <v>9.7781509999999994</v>
      </c>
      <c r="K424" s="72">
        <v>42.070331063972382</v>
      </c>
      <c r="M424" s="66"/>
    </row>
    <row r="425" spans="1:13" x14ac:dyDescent="0.25">
      <c r="A425" s="66" t="s">
        <v>307</v>
      </c>
      <c r="B425" s="66" t="s">
        <v>309</v>
      </c>
      <c r="C425" s="66" t="s">
        <v>166</v>
      </c>
      <c r="D425" s="73" t="str">
        <f t="shared" si="21"/>
        <v xml:space="preserve"> </v>
      </c>
      <c r="E425" s="73" t="str">
        <f t="shared" si="22"/>
        <v xml:space="preserve"> </v>
      </c>
      <c r="F425" s="73" t="str">
        <f t="shared" si="23"/>
        <v xml:space="preserve"> </v>
      </c>
      <c r="I425" s="72"/>
      <c r="J425" s="72"/>
      <c r="K425" s="72">
        <v>50.01</v>
      </c>
      <c r="M425" s="66"/>
    </row>
    <row r="426" spans="1:13" x14ac:dyDescent="0.25">
      <c r="A426" s="66" t="s">
        <v>307</v>
      </c>
      <c r="B426" s="66" t="s">
        <v>309</v>
      </c>
      <c r="C426" s="66" t="s">
        <v>169</v>
      </c>
      <c r="D426" s="73">
        <f t="shared" si="21"/>
        <v>1.701568</v>
      </c>
      <c r="E426" s="73">
        <f t="shared" si="22"/>
        <v>0.79841220000000002</v>
      </c>
      <c r="F426" s="73">
        <f t="shared" si="23"/>
        <v>3.5893969999999999</v>
      </c>
      <c r="H426" s="72">
        <v>1.701568</v>
      </c>
      <c r="I426" s="72">
        <v>0.79841220000000002</v>
      </c>
      <c r="J426" s="72">
        <v>3.5893969999999999</v>
      </c>
      <c r="K426" s="72">
        <v>38.399511509384297</v>
      </c>
      <c r="M426" s="66"/>
    </row>
    <row r="427" spans="1:13" x14ac:dyDescent="0.25">
      <c r="A427" s="66" t="s">
        <v>307</v>
      </c>
      <c r="B427" s="66" t="s">
        <v>309</v>
      </c>
      <c r="C427" s="66" t="s">
        <v>170</v>
      </c>
      <c r="D427" s="73" t="str">
        <f t="shared" si="21"/>
        <v xml:space="preserve"> </v>
      </c>
      <c r="E427" s="73" t="str">
        <f t="shared" si="22"/>
        <v xml:space="preserve"> </v>
      </c>
      <c r="F427" s="73" t="str">
        <f t="shared" si="23"/>
        <v xml:space="preserve"> </v>
      </c>
      <c r="I427" s="72"/>
      <c r="J427" s="72"/>
      <c r="K427" s="72">
        <v>50.01</v>
      </c>
      <c r="M427" s="66"/>
    </row>
    <row r="428" spans="1:13" x14ac:dyDescent="0.25">
      <c r="A428" s="66" t="s">
        <v>307</v>
      </c>
      <c r="B428" s="66" t="s">
        <v>309</v>
      </c>
      <c r="C428" s="66" t="s">
        <v>176</v>
      </c>
      <c r="D428" s="73" t="str">
        <f t="shared" si="21"/>
        <v xml:space="preserve"> </v>
      </c>
      <c r="E428" s="73" t="str">
        <f t="shared" si="22"/>
        <v xml:space="preserve"> </v>
      </c>
      <c r="F428" s="73" t="str">
        <f t="shared" si="23"/>
        <v xml:space="preserve"> </v>
      </c>
      <c r="I428" s="72"/>
      <c r="J428" s="72"/>
      <c r="K428" s="72">
        <v>50.01</v>
      </c>
      <c r="M428" s="66"/>
    </row>
    <row r="429" spans="1:13" x14ac:dyDescent="0.25">
      <c r="A429" s="66" t="s">
        <v>307</v>
      </c>
      <c r="B429" s="66" t="s">
        <v>309</v>
      </c>
      <c r="C429" s="66" t="s">
        <v>3</v>
      </c>
      <c r="D429" s="73">
        <f t="shared" si="21"/>
        <v>3.4639669999999998</v>
      </c>
      <c r="E429" s="73">
        <f t="shared" si="22"/>
        <v>2.2464979999999999</v>
      </c>
      <c r="F429" s="73">
        <f t="shared" si="23"/>
        <v>5.3054209999999999</v>
      </c>
      <c r="H429" s="72">
        <v>3.4639669999999998</v>
      </c>
      <c r="I429" s="72">
        <v>2.2464979999999999</v>
      </c>
      <c r="J429" s="72">
        <v>5.3054209999999999</v>
      </c>
      <c r="K429" s="72">
        <v>21.941112602978034</v>
      </c>
      <c r="M429" s="66"/>
    </row>
    <row r="430" spans="1:13" x14ac:dyDescent="0.25">
      <c r="A430" s="66" t="s">
        <v>307</v>
      </c>
      <c r="B430" s="66" t="s">
        <v>309</v>
      </c>
      <c r="C430" s="66" t="s">
        <v>112</v>
      </c>
      <c r="D430" s="73" t="str">
        <f t="shared" si="21"/>
        <v xml:space="preserve"> </v>
      </c>
      <c r="E430" s="73" t="str">
        <f t="shared" si="22"/>
        <v xml:space="preserve"> </v>
      </c>
      <c r="F430" s="73" t="str">
        <f t="shared" si="23"/>
        <v xml:space="preserve"> </v>
      </c>
      <c r="I430" s="72"/>
      <c r="J430" s="72"/>
      <c r="K430" s="72">
        <v>50.01</v>
      </c>
      <c r="M430" s="66"/>
    </row>
    <row r="431" spans="1:13" x14ac:dyDescent="0.25">
      <c r="A431" s="66" t="s">
        <v>307</v>
      </c>
      <c r="B431" s="66" t="s">
        <v>309</v>
      </c>
      <c r="C431" s="66" t="s">
        <v>113</v>
      </c>
      <c r="D431" s="73" t="str">
        <f t="shared" si="21"/>
        <v xml:space="preserve"> </v>
      </c>
      <c r="E431" s="73" t="str">
        <f t="shared" si="22"/>
        <v xml:space="preserve"> </v>
      </c>
      <c r="F431" s="73" t="str">
        <f t="shared" si="23"/>
        <v xml:space="preserve"> </v>
      </c>
      <c r="I431" s="72"/>
      <c r="J431" s="72"/>
      <c r="K431" s="72">
        <v>50.01</v>
      </c>
      <c r="M431" s="66"/>
    </row>
    <row r="432" spans="1:13" x14ac:dyDescent="0.25">
      <c r="A432" s="66" t="s">
        <v>307</v>
      </c>
      <c r="B432" s="66" t="s">
        <v>309</v>
      </c>
      <c r="C432" s="66" t="s">
        <v>116</v>
      </c>
      <c r="D432" s="73" t="str">
        <f t="shared" si="21"/>
        <v xml:space="preserve"> </v>
      </c>
      <c r="E432" s="73" t="str">
        <f t="shared" si="22"/>
        <v xml:space="preserve"> </v>
      </c>
      <c r="F432" s="73" t="str">
        <f t="shared" si="23"/>
        <v xml:space="preserve"> </v>
      </c>
      <c r="I432" s="72"/>
      <c r="J432" s="72"/>
      <c r="K432" s="72">
        <v>50.01</v>
      </c>
      <c r="M432" s="66"/>
    </row>
    <row r="433" spans="1:13" x14ac:dyDescent="0.25">
      <c r="A433" s="66" t="s">
        <v>307</v>
      </c>
      <c r="B433" s="66" t="s">
        <v>309</v>
      </c>
      <c r="C433" s="66" t="s">
        <v>122</v>
      </c>
      <c r="D433" s="73">
        <f t="shared" si="21"/>
        <v>1.340724</v>
      </c>
      <c r="E433" s="73">
        <f t="shared" si="22"/>
        <v>0.58498689999999998</v>
      </c>
      <c r="F433" s="73">
        <f t="shared" si="23"/>
        <v>3.0429059999999999</v>
      </c>
      <c r="H433" s="72">
        <v>1.340724</v>
      </c>
      <c r="I433" s="72">
        <v>0.58498689999999998</v>
      </c>
      <c r="J433" s="72">
        <v>3.0429059999999999</v>
      </c>
      <c r="K433" s="72">
        <v>42.120630345992168</v>
      </c>
      <c r="M433" s="66"/>
    </row>
    <row r="434" spans="1:13" x14ac:dyDescent="0.25">
      <c r="A434" s="66" t="s">
        <v>307</v>
      </c>
      <c r="B434" s="66" t="s">
        <v>309</v>
      </c>
      <c r="C434" s="66" t="s">
        <v>126</v>
      </c>
      <c r="D434" s="73" t="str">
        <f t="shared" si="21"/>
        <v xml:space="preserve"> </v>
      </c>
      <c r="E434" s="73" t="str">
        <f t="shared" si="22"/>
        <v xml:space="preserve"> </v>
      </c>
      <c r="F434" s="73" t="str">
        <f t="shared" si="23"/>
        <v xml:space="preserve"> </v>
      </c>
      <c r="I434" s="72"/>
      <c r="J434" s="72"/>
      <c r="K434" s="72">
        <v>50.01</v>
      </c>
      <c r="M434" s="66"/>
    </row>
    <row r="435" spans="1:13" x14ac:dyDescent="0.25">
      <c r="A435" s="66" t="s">
        <v>307</v>
      </c>
      <c r="B435" s="66" t="s">
        <v>309</v>
      </c>
      <c r="C435" s="66" t="s">
        <v>139</v>
      </c>
      <c r="D435" s="73" t="str">
        <f t="shared" si="21"/>
        <v xml:space="preserve"> </v>
      </c>
      <c r="E435" s="73" t="str">
        <f t="shared" si="22"/>
        <v xml:space="preserve"> </v>
      </c>
      <c r="F435" s="73" t="str">
        <f t="shared" si="23"/>
        <v xml:space="preserve"> </v>
      </c>
      <c r="I435" s="72"/>
      <c r="J435" s="72"/>
      <c r="K435" s="72">
        <v>50.01</v>
      </c>
      <c r="M435" s="66"/>
    </row>
    <row r="436" spans="1:13" x14ac:dyDescent="0.25">
      <c r="A436" s="66" t="s">
        <v>307</v>
      </c>
      <c r="B436" s="66" t="s">
        <v>309</v>
      </c>
      <c r="C436" s="66" t="s">
        <v>140</v>
      </c>
      <c r="D436" s="73" t="str">
        <f t="shared" si="21"/>
        <v xml:space="preserve"> </v>
      </c>
      <c r="E436" s="73" t="str">
        <f t="shared" si="22"/>
        <v xml:space="preserve"> </v>
      </c>
      <c r="F436" s="73" t="str">
        <f t="shared" si="23"/>
        <v xml:space="preserve"> </v>
      </c>
      <c r="I436" s="72"/>
      <c r="J436" s="72"/>
      <c r="K436" s="72">
        <v>50.01</v>
      </c>
      <c r="M436" s="66"/>
    </row>
    <row r="437" spans="1:13" x14ac:dyDescent="0.25">
      <c r="A437" s="66" t="s">
        <v>307</v>
      </c>
      <c r="B437" s="66" t="s">
        <v>309</v>
      </c>
      <c r="C437" s="66" t="s">
        <v>147</v>
      </c>
      <c r="D437" s="73">
        <f t="shared" si="21"/>
        <v>1.7847789999999999</v>
      </c>
      <c r="E437" s="73">
        <f t="shared" si="22"/>
        <v>0.73010629999999999</v>
      </c>
      <c r="F437" s="73">
        <f t="shared" si="23"/>
        <v>4.2970259999999998</v>
      </c>
      <c r="H437" s="72">
        <v>1.7847789999999999</v>
      </c>
      <c r="I437" s="72">
        <v>0.73010629999999999</v>
      </c>
      <c r="J437" s="72">
        <v>4.2970259999999998</v>
      </c>
      <c r="K437" s="72">
        <v>45.314243388116957</v>
      </c>
      <c r="M437" s="66"/>
    </row>
    <row r="438" spans="1:13" x14ac:dyDescent="0.25">
      <c r="A438" s="66" t="s">
        <v>307</v>
      </c>
      <c r="B438" s="66" t="s">
        <v>309</v>
      </c>
      <c r="C438" s="66" t="s">
        <v>155</v>
      </c>
      <c r="D438" s="73" t="str">
        <f t="shared" si="21"/>
        <v xml:space="preserve"> </v>
      </c>
      <c r="E438" s="73" t="str">
        <f t="shared" si="22"/>
        <v xml:space="preserve"> </v>
      </c>
      <c r="F438" s="73" t="str">
        <f t="shared" si="23"/>
        <v xml:space="preserve"> </v>
      </c>
      <c r="I438" s="72"/>
      <c r="J438" s="72"/>
      <c r="K438" s="72">
        <v>50.01</v>
      </c>
      <c r="M438" s="66"/>
    </row>
    <row r="439" spans="1:13" x14ac:dyDescent="0.25">
      <c r="A439" s="66" t="s">
        <v>307</v>
      </c>
      <c r="B439" s="66" t="s">
        <v>309</v>
      </c>
      <c r="C439" s="66" t="s">
        <v>168</v>
      </c>
      <c r="D439" s="73" t="str">
        <f t="shared" si="21"/>
        <v xml:space="preserve"> </v>
      </c>
      <c r="E439" s="73" t="str">
        <f t="shared" si="22"/>
        <v xml:space="preserve"> </v>
      </c>
      <c r="F439" s="73" t="str">
        <f t="shared" si="23"/>
        <v xml:space="preserve"> </v>
      </c>
      <c r="I439" s="72"/>
      <c r="J439" s="72"/>
      <c r="K439" s="72">
        <v>50.01</v>
      </c>
      <c r="M439" s="66"/>
    </row>
    <row r="440" spans="1:13" x14ac:dyDescent="0.25">
      <c r="A440" s="66" t="s">
        <v>307</v>
      </c>
      <c r="B440" s="66" t="s">
        <v>309</v>
      </c>
      <c r="C440" s="66" t="s">
        <v>187</v>
      </c>
      <c r="D440" s="73">
        <f t="shared" si="21"/>
        <v>2.4454560000000001</v>
      </c>
      <c r="E440" s="73">
        <f t="shared" si="22"/>
        <v>1.3268260000000001</v>
      </c>
      <c r="F440" s="73">
        <f t="shared" si="23"/>
        <v>4.464518</v>
      </c>
      <c r="H440" s="72">
        <v>2.4454560000000001</v>
      </c>
      <c r="I440" s="72">
        <v>1.3268260000000001</v>
      </c>
      <c r="J440" s="72">
        <v>4.464518</v>
      </c>
      <c r="K440" s="72">
        <v>30.992342532435668</v>
      </c>
      <c r="M440" s="66"/>
    </row>
    <row r="441" spans="1:13" x14ac:dyDescent="0.25">
      <c r="A441" s="66" t="s">
        <v>307</v>
      </c>
      <c r="B441" s="66" t="s">
        <v>309</v>
      </c>
      <c r="C441" s="66" t="s">
        <v>1</v>
      </c>
      <c r="D441" s="73">
        <f t="shared" si="21"/>
        <v>3.3695930000000001</v>
      </c>
      <c r="E441" s="73">
        <f t="shared" si="22"/>
        <v>2.933827</v>
      </c>
      <c r="F441" s="73">
        <f t="shared" si="23"/>
        <v>3.867505</v>
      </c>
      <c r="H441" s="72">
        <v>3.3695930000000001</v>
      </c>
      <c r="I441" s="72">
        <v>2.933827</v>
      </c>
      <c r="J441" s="72">
        <v>3.867505</v>
      </c>
      <c r="K441" s="72">
        <v>7.0491480721855719</v>
      </c>
      <c r="M441" s="66"/>
    </row>
    <row r="442" spans="1:13" x14ac:dyDescent="0.25">
      <c r="A442" s="66" t="s">
        <v>294</v>
      </c>
      <c r="B442" s="66" t="s">
        <v>440</v>
      </c>
      <c r="C442" s="66" t="s">
        <v>110</v>
      </c>
      <c r="D442" s="73">
        <f t="shared" ref="D442:D505" si="24">IF(K442&gt;=50," ",H442)</f>
        <v>2.970809</v>
      </c>
      <c r="E442" s="73">
        <f t="shared" ref="E442:E505" si="25">IF(K442&gt;=50," ",I442)</f>
        <v>1.340347</v>
      </c>
      <c r="F442" s="73">
        <f t="shared" ref="F442:F505" si="26">IF(K442&gt;=50," ",J442)</f>
        <v>6.4548800000000002</v>
      </c>
      <c r="H442" s="72">
        <v>2.970809</v>
      </c>
      <c r="I442" s="72">
        <v>1.340347</v>
      </c>
      <c r="J442" s="72">
        <v>6.4548800000000002</v>
      </c>
      <c r="K442" s="72">
        <v>40.210528512603801</v>
      </c>
    </row>
    <row r="443" spans="1:13" x14ac:dyDescent="0.25">
      <c r="A443" s="66" t="s">
        <v>294</v>
      </c>
      <c r="B443" s="66" t="s">
        <v>440</v>
      </c>
      <c r="C443" s="66" t="s">
        <v>137</v>
      </c>
      <c r="D443" s="73">
        <f t="shared" si="24"/>
        <v>4.830711</v>
      </c>
      <c r="E443" s="73">
        <f t="shared" si="25"/>
        <v>2.547266</v>
      </c>
      <c r="F443" s="73">
        <f t="shared" si="26"/>
        <v>8.9726379999999999</v>
      </c>
      <c r="H443" s="72">
        <v>4.830711</v>
      </c>
      <c r="I443" s="72">
        <v>2.547266</v>
      </c>
      <c r="J443" s="72">
        <v>8.9726379999999999</v>
      </c>
      <c r="K443" s="72">
        <v>32.21320836622187</v>
      </c>
    </row>
    <row r="444" spans="1:13" x14ac:dyDescent="0.25">
      <c r="A444" s="66" t="s">
        <v>294</v>
      </c>
      <c r="B444" s="66" t="s">
        <v>440</v>
      </c>
      <c r="C444" s="66" t="s">
        <v>141</v>
      </c>
      <c r="D444" s="73">
        <f t="shared" si="24"/>
        <v>7.4682029999999999</v>
      </c>
      <c r="E444" s="73">
        <f t="shared" si="25"/>
        <v>3.6902029999999999</v>
      </c>
      <c r="F444" s="73">
        <f t="shared" si="26"/>
        <v>14.530530000000001</v>
      </c>
      <c r="H444" s="72">
        <v>7.4682029999999999</v>
      </c>
      <c r="I444" s="72">
        <v>3.6902029999999999</v>
      </c>
      <c r="J444" s="72">
        <v>14.530530000000001</v>
      </c>
      <c r="K444" s="72">
        <v>35.157533880640365</v>
      </c>
    </row>
    <row r="445" spans="1:13" x14ac:dyDescent="0.25">
      <c r="A445" s="66" t="s">
        <v>294</v>
      </c>
      <c r="B445" s="66" t="s">
        <v>440</v>
      </c>
      <c r="C445" s="66" t="s">
        <v>144</v>
      </c>
      <c r="D445" s="73">
        <f t="shared" si="24"/>
        <v>3.9545409999999999</v>
      </c>
      <c r="E445" s="73">
        <f t="shared" si="25"/>
        <v>1.5786359999999999</v>
      </c>
      <c r="F445" s="73">
        <f t="shared" si="26"/>
        <v>9.5589759999999995</v>
      </c>
      <c r="H445" s="72">
        <v>3.9545409999999999</v>
      </c>
      <c r="I445" s="72">
        <v>1.5786359999999999</v>
      </c>
      <c r="J445" s="72">
        <v>9.5589759999999995</v>
      </c>
      <c r="K445" s="72">
        <v>46.179063512048558</v>
      </c>
    </row>
    <row r="446" spans="1:13" x14ac:dyDescent="0.25">
      <c r="A446" s="66" t="s">
        <v>294</v>
      </c>
      <c r="B446" s="66" t="s">
        <v>440</v>
      </c>
      <c r="C446" s="66" t="s">
        <v>150</v>
      </c>
      <c r="D446" s="73">
        <f t="shared" si="24"/>
        <v>4.8712479999999996</v>
      </c>
      <c r="E446" s="73">
        <f t="shared" si="25"/>
        <v>2.8292039999999998</v>
      </c>
      <c r="F446" s="73">
        <f t="shared" si="26"/>
        <v>8.2618679999999998</v>
      </c>
      <c r="H446" s="72">
        <v>4.8712479999999996</v>
      </c>
      <c r="I446" s="72">
        <v>2.8292039999999998</v>
      </c>
      <c r="J446" s="72">
        <v>8.2618679999999998</v>
      </c>
      <c r="K446" s="72">
        <v>27.392035880743499</v>
      </c>
    </row>
    <row r="447" spans="1:13" x14ac:dyDescent="0.25">
      <c r="A447" s="66" t="s">
        <v>294</v>
      </c>
      <c r="B447" s="66" t="s">
        <v>440</v>
      </c>
      <c r="C447" s="66" t="s">
        <v>174</v>
      </c>
      <c r="D447" s="73">
        <f t="shared" si="24"/>
        <v>3.8874460000000002</v>
      </c>
      <c r="E447" s="73">
        <f t="shared" si="25"/>
        <v>2.1019570000000001</v>
      </c>
      <c r="F447" s="73">
        <f t="shared" si="26"/>
        <v>7.079917</v>
      </c>
      <c r="H447" s="72">
        <v>3.8874460000000002</v>
      </c>
      <c r="I447" s="72">
        <v>2.1019570000000001</v>
      </c>
      <c r="J447" s="72">
        <v>7.079917</v>
      </c>
      <c r="K447" s="72">
        <v>31.042669145757905</v>
      </c>
    </row>
    <row r="448" spans="1:13" x14ac:dyDescent="0.25">
      <c r="A448" s="66" t="s">
        <v>294</v>
      </c>
      <c r="B448" s="66" t="s">
        <v>440</v>
      </c>
      <c r="C448" s="66" t="s">
        <v>179</v>
      </c>
      <c r="D448" s="73">
        <f t="shared" si="24"/>
        <v>5.913532</v>
      </c>
      <c r="E448" s="73">
        <f t="shared" si="25"/>
        <v>2.21028</v>
      </c>
      <c r="F448" s="73">
        <f t="shared" si="26"/>
        <v>14.87749</v>
      </c>
      <c r="H448" s="72">
        <v>5.913532</v>
      </c>
      <c r="I448" s="72">
        <v>2.21028</v>
      </c>
      <c r="J448" s="72">
        <v>14.87749</v>
      </c>
      <c r="K448" s="72">
        <v>49.075442561230751</v>
      </c>
    </row>
    <row r="449" spans="1:11" x14ac:dyDescent="0.25">
      <c r="A449" s="66" t="s">
        <v>294</v>
      </c>
      <c r="B449" s="66" t="s">
        <v>440</v>
      </c>
      <c r="C449" s="66" t="s">
        <v>181</v>
      </c>
      <c r="D449" s="73">
        <f t="shared" si="24"/>
        <v>4.7537450000000003</v>
      </c>
      <c r="E449" s="73">
        <f t="shared" si="25"/>
        <v>3.6148600000000002</v>
      </c>
      <c r="F449" s="73">
        <f t="shared" si="26"/>
        <v>6.2282580000000003</v>
      </c>
      <c r="H449" s="72">
        <v>4.7537450000000003</v>
      </c>
      <c r="I449" s="72">
        <v>3.6148600000000002</v>
      </c>
      <c r="J449" s="72">
        <v>6.2282580000000003</v>
      </c>
      <c r="K449" s="72">
        <v>13.881455568188869</v>
      </c>
    </row>
    <row r="450" spans="1:11" x14ac:dyDescent="0.25">
      <c r="A450" s="66" t="s">
        <v>294</v>
      </c>
      <c r="B450" s="66" t="s">
        <v>440</v>
      </c>
      <c r="C450" s="66" t="s">
        <v>105</v>
      </c>
      <c r="D450" s="73">
        <f t="shared" si="24"/>
        <v>2.9410729999999998</v>
      </c>
      <c r="E450" s="73">
        <f t="shared" si="25"/>
        <v>1.6265339999999999</v>
      </c>
      <c r="F450" s="73">
        <f t="shared" si="26"/>
        <v>5.2611840000000001</v>
      </c>
      <c r="H450" s="72">
        <v>2.9410729999999998</v>
      </c>
      <c r="I450" s="72">
        <v>1.6265339999999999</v>
      </c>
      <c r="J450" s="72">
        <v>5.2611840000000001</v>
      </c>
      <c r="K450" s="72">
        <v>29.992404132777395</v>
      </c>
    </row>
    <row r="451" spans="1:11" x14ac:dyDescent="0.25">
      <c r="A451" s="66" t="s">
        <v>294</v>
      </c>
      <c r="B451" s="66" t="s">
        <v>440</v>
      </c>
      <c r="C451" s="66" t="s">
        <v>111</v>
      </c>
      <c r="D451" s="73">
        <f t="shared" si="24"/>
        <v>8.3763550000000002</v>
      </c>
      <c r="E451" s="73">
        <f t="shared" si="25"/>
        <v>5.8626699999999996</v>
      </c>
      <c r="F451" s="73">
        <f t="shared" si="26"/>
        <v>11.83234</v>
      </c>
      <c r="H451" s="72">
        <v>8.3763550000000002</v>
      </c>
      <c r="I451" s="72">
        <v>5.8626699999999996</v>
      </c>
      <c r="J451" s="72">
        <v>11.83234</v>
      </c>
      <c r="K451" s="72">
        <v>17.941503195602383</v>
      </c>
    </row>
    <row r="452" spans="1:11" x14ac:dyDescent="0.25">
      <c r="A452" s="66" t="s">
        <v>294</v>
      </c>
      <c r="B452" s="66" t="s">
        <v>440</v>
      </c>
      <c r="C452" s="66" t="s">
        <v>119</v>
      </c>
      <c r="D452" s="73">
        <f t="shared" si="24"/>
        <v>7.6490629999999999</v>
      </c>
      <c r="E452" s="73">
        <f t="shared" si="25"/>
        <v>5.3752950000000004</v>
      </c>
      <c r="F452" s="73">
        <f t="shared" si="26"/>
        <v>10.775119999999999</v>
      </c>
      <c r="H452" s="72">
        <v>7.6490629999999999</v>
      </c>
      <c r="I452" s="72">
        <v>5.3752950000000004</v>
      </c>
      <c r="J452" s="72">
        <v>10.775119999999999</v>
      </c>
      <c r="K452" s="72">
        <v>17.764502658691661</v>
      </c>
    </row>
    <row r="453" spans="1:11" x14ac:dyDescent="0.25">
      <c r="A453" s="66" t="s">
        <v>294</v>
      </c>
      <c r="B453" s="66" t="s">
        <v>440</v>
      </c>
      <c r="C453" s="66" t="s">
        <v>132</v>
      </c>
      <c r="D453" s="73">
        <f t="shared" si="24"/>
        <v>7.2085699999999999</v>
      </c>
      <c r="E453" s="73">
        <f t="shared" si="25"/>
        <v>3.849993</v>
      </c>
      <c r="F453" s="73">
        <f t="shared" si="26"/>
        <v>13.09792</v>
      </c>
      <c r="H453" s="72">
        <v>7.2085699999999999</v>
      </c>
      <c r="I453" s="72">
        <v>3.849993</v>
      </c>
      <c r="J453" s="72">
        <v>13.09792</v>
      </c>
      <c r="K453" s="72">
        <v>31.370715689797006</v>
      </c>
    </row>
    <row r="454" spans="1:11" x14ac:dyDescent="0.25">
      <c r="A454" s="66" t="s">
        <v>294</v>
      </c>
      <c r="B454" s="66" t="s">
        <v>440</v>
      </c>
      <c r="C454" s="66" t="s">
        <v>134</v>
      </c>
      <c r="D454" s="73">
        <f t="shared" si="24"/>
        <v>9.547777</v>
      </c>
      <c r="E454" s="73">
        <f t="shared" si="25"/>
        <v>5.7688459999999999</v>
      </c>
      <c r="F454" s="73">
        <f t="shared" si="26"/>
        <v>15.397640000000001</v>
      </c>
      <c r="H454" s="72">
        <v>9.547777</v>
      </c>
      <c r="I454" s="72">
        <v>5.7688459999999999</v>
      </c>
      <c r="J454" s="72">
        <v>15.397640000000001</v>
      </c>
      <c r="K454" s="72">
        <v>25.135788152572058</v>
      </c>
    </row>
    <row r="455" spans="1:11" x14ac:dyDescent="0.25">
      <c r="A455" s="66" t="s">
        <v>294</v>
      </c>
      <c r="B455" s="66" t="s">
        <v>440</v>
      </c>
      <c r="C455" s="66" t="s">
        <v>143</v>
      </c>
      <c r="D455" s="73">
        <f t="shared" si="24"/>
        <v>6.8463310000000002</v>
      </c>
      <c r="E455" s="73">
        <f t="shared" si="25"/>
        <v>4.4618640000000003</v>
      </c>
      <c r="F455" s="73">
        <f t="shared" si="26"/>
        <v>10.366809999999999</v>
      </c>
      <c r="H455" s="72">
        <v>6.8463310000000002</v>
      </c>
      <c r="I455" s="72">
        <v>4.4618640000000003</v>
      </c>
      <c r="J455" s="72">
        <v>10.366809999999999</v>
      </c>
      <c r="K455" s="72">
        <v>21.54594920987606</v>
      </c>
    </row>
    <row r="456" spans="1:11" x14ac:dyDescent="0.25">
      <c r="A456" s="66" t="s">
        <v>294</v>
      </c>
      <c r="B456" s="66" t="s">
        <v>440</v>
      </c>
      <c r="C456" s="66" t="s">
        <v>145</v>
      </c>
      <c r="D456" s="73">
        <f t="shared" si="24"/>
        <v>7.2690229999999998</v>
      </c>
      <c r="E456" s="73">
        <f t="shared" si="25"/>
        <v>4.0370910000000002</v>
      </c>
      <c r="F456" s="73">
        <f t="shared" si="26"/>
        <v>12.74469</v>
      </c>
      <c r="H456" s="72">
        <v>7.2690229999999998</v>
      </c>
      <c r="I456" s="72">
        <v>4.0370910000000002</v>
      </c>
      <c r="J456" s="72">
        <v>12.74469</v>
      </c>
      <c r="K456" s="72">
        <v>29.43933455706496</v>
      </c>
    </row>
    <row r="457" spans="1:11" x14ac:dyDescent="0.25">
      <c r="A457" s="66" t="s">
        <v>294</v>
      </c>
      <c r="B457" s="66" t="s">
        <v>440</v>
      </c>
      <c r="C457" s="66" t="s">
        <v>146</v>
      </c>
      <c r="D457" s="73">
        <f t="shared" si="24"/>
        <v>7.4108289999999997</v>
      </c>
      <c r="E457" s="73">
        <f t="shared" si="25"/>
        <v>5.0251380000000001</v>
      </c>
      <c r="F457" s="73">
        <f t="shared" si="26"/>
        <v>10.800330000000001</v>
      </c>
      <c r="H457" s="72">
        <v>7.4108289999999997</v>
      </c>
      <c r="I457" s="72">
        <v>5.0251380000000001</v>
      </c>
      <c r="J457" s="72">
        <v>10.800330000000001</v>
      </c>
      <c r="K457" s="72">
        <v>19.55016098738751</v>
      </c>
    </row>
    <row r="458" spans="1:11" x14ac:dyDescent="0.25">
      <c r="A458" s="66" t="s">
        <v>294</v>
      </c>
      <c r="B458" s="66" t="s">
        <v>440</v>
      </c>
      <c r="C458" s="66" t="s">
        <v>151</v>
      </c>
      <c r="D458" s="73">
        <f t="shared" si="24"/>
        <v>5.8056349999999997</v>
      </c>
      <c r="E458" s="73">
        <f t="shared" si="25"/>
        <v>3.2987329999999999</v>
      </c>
      <c r="F458" s="73">
        <f t="shared" si="26"/>
        <v>10.02027</v>
      </c>
      <c r="H458" s="72">
        <v>5.8056349999999997</v>
      </c>
      <c r="I458" s="72">
        <v>3.2987329999999999</v>
      </c>
      <c r="J458" s="72">
        <v>10.02027</v>
      </c>
      <c r="K458" s="72">
        <v>28.423988073656027</v>
      </c>
    </row>
    <row r="459" spans="1:11" x14ac:dyDescent="0.25">
      <c r="A459" s="66" t="s">
        <v>294</v>
      </c>
      <c r="B459" s="66" t="s">
        <v>440</v>
      </c>
      <c r="C459" s="66" t="s">
        <v>153</v>
      </c>
      <c r="D459" s="73">
        <f t="shared" si="24"/>
        <v>5.6167889999999998</v>
      </c>
      <c r="E459" s="73">
        <f t="shared" si="25"/>
        <v>3.8364639999999999</v>
      </c>
      <c r="F459" s="73">
        <f t="shared" si="26"/>
        <v>8.1532339999999994</v>
      </c>
      <c r="H459" s="72">
        <v>5.6167889999999998</v>
      </c>
      <c r="I459" s="72">
        <v>3.8364639999999999</v>
      </c>
      <c r="J459" s="72">
        <v>8.1532339999999994</v>
      </c>
      <c r="K459" s="72">
        <v>19.253313592517006</v>
      </c>
    </row>
    <row r="460" spans="1:11" x14ac:dyDescent="0.25">
      <c r="A460" s="66" t="s">
        <v>294</v>
      </c>
      <c r="B460" s="66" t="s">
        <v>440</v>
      </c>
      <c r="C460" s="66" t="s">
        <v>158</v>
      </c>
      <c r="D460" s="73">
        <f t="shared" si="24"/>
        <v>2.9725320000000002</v>
      </c>
      <c r="E460" s="73">
        <f t="shared" si="25"/>
        <v>1.425702</v>
      </c>
      <c r="F460" s="73">
        <f t="shared" si="26"/>
        <v>6.0938590000000001</v>
      </c>
      <c r="H460" s="72">
        <v>2.9725320000000002</v>
      </c>
      <c r="I460" s="72">
        <v>1.425702</v>
      </c>
      <c r="J460" s="72">
        <v>6.0938590000000001</v>
      </c>
      <c r="K460" s="72">
        <v>37.14900293756299</v>
      </c>
    </row>
    <row r="461" spans="1:11" x14ac:dyDescent="0.25">
      <c r="A461" s="66" t="s">
        <v>294</v>
      </c>
      <c r="B461" s="66" t="s">
        <v>440</v>
      </c>
      <c r="C461" s="66" t="s">
        <v>175</v>
      </c>
      <c r="D461" s="73">
        <f t="shared" si="24"/>
        <v>13.9057</v>
      </c>
      <c r="E461" s="73">
        <f t="shared" si="25"/>
        <v>10.057309999999999</v>
      </c>
      <c r="F461" s="73">
        <f t="shared" si="26"/>
        <v>18.91695</v>
      </c>
      <c r="H461" s="72">
        <v>13.9057</v>
      </c>
      <c r="I461" s="72">
        <v>10.057309999999999</v>
      </c>
      <c r="J461" s="72">
        <v>18.91695</v>
      </c>
      <c r="K461" s="72">
        <v>16.149744349439437</v>
      </c>
    </row>
    <row r="462" spans="1:11" x14ac:dyDescent="0.25">
      <c r="A462" s="66" t="s">
        <v>294</v>
      </c>
      <c r="B462" s="66" t="s">
        <v>440</v>
      </c>
      <c r="C462" s="66" t="s">
        <v>177</v>
      </c>
      <c r="D462" s="73">
        <f t="shared" si="24"/>
        <v>6.8726570000000002</v>
      </c>
      <c r="E462" s="73">
        <f t="shared" si="25"/>
        <v>4.6587269999999998</v>
      </c>
      <c r="F462" s="73">
        <f t="shared" si="26"/>
        <v>10.028040000000001</v>
      </c>
      <c r="H462" s="72">
        <v>6.8726570000000002</v>
      </c>
      <c r="I462" s="72">
        <v>4.6587269999999998</v>
      </c>
      <c r="J462" s="72">
        <v>10.028040000000001</v>
      </c>
      <c r="K462" s="72">
        <v>19.586558735580724</v>
      </c>
    </row>
    <row r="463" spans="1:11" x14ac:dyDescent="0.25">
      <c r="A463" s="66" t="s">
        <v>294</v>
      </c>
      <c r="B463" s="66" t="s">
        <v>440</v>
      </c>
      <c r="C463" s="66" t="s">
        <v>178</v>
      </c>
      <c r="D463" s="73">
        <f t="shared" si="24"/>
        <v>4.1034689999999996</v>
      </c>
      <c r="E463" s="73">
        <f t="shared" si="25"/>
        <v>2.8417699999999999</v>
      </c>
      <c r="F463" s="73">
        <f t="shared" si="26"/>
        <v>5.8913739999999999</v>
      </c>
      <c r="H463" s="72">
        <v>4.1034689999999996</v>
      </c>
      <c r="I463" s="72">
        <v>2.8417699999999999</v>
      </c>
      <c r="J463" s="72">
        <v>5.8913739999999999</v>
      </c>
      <c r="K463" s="72">
        <v>18.612069446607251</v>
      </c>
    </row>
    <row r="464" spans="1:11" x14ac:dyDescent="0.25">
      <c r="A464" s="66" t="s">
        <v>294</v>
      </c>
      <c r="B464" s="66" t="s">
        <v>440</v>
      </c>
      <c r="C464" s="66" t="s">
        <v>182</v>
      </c>
      <c r="D464" s="73">
        <f t="shared" si="24"/>
        <v>7.6977310000000001</v>
      </c>
      <c r="E464" s="73">
        <f t="shared" si="25"/>
        <v>6.7103820000000001</v>
      </c>
      <c r="F464" s="73">
        <f t="shared" si="26"/>
        <v>8.8166259999999994</v>
      </c>
      <c r="H464" s="72">
        <v>7.6977310000000001</v>
      </c>
      <c r="I464" s="72">
        <v>6.7103820000000001</v>
      </c>
      <c r="J464" s="72">
        <v>8.8166259999999994</v>
      </c>
      <c r="K464" s="72">
        <v>6.9642288097622531</v>
      </c>
    </row>
    <row r="465" spans="1:11" x14ac:dyDescent="0.25">
      <c r="A465" s="66" t="s">
        <v>294</v>
      </c>
      <c r="B465" s="66" t="s">
        <v>440</v>
      </c>
      <c r="C465" s="66" t="s">
        <v>108</v>
      </c>
      <c r="D465" s="73">
        <f t="shared" si="24"/>
        <v>2.0272739999999998</v>
      </c>
      <c r="E465" s="73">
        <f t="shared" si="25"/>
        <v>0.94238149999999998</v>
      </c>
      <c r="F465" s="73">
        <f t="shared" si="26"/>
        <v>4.3068210000000002</v>
      </c>
      <c r="H465" s="72">
        <v>2.0272739999999998</v>
      </c>
      <c r="I465" s="72">
        <v>0.94238149999999998</v>
      </c>
      <c r="J465" s="72">
        <v>4.3068210000000002</v>
      </c>
      <c r="K465" s="72">
        <v>38.831356787489014</v>
      </c>
    </row>
    <row r="466" spans="1:11" x14ac:dyDescent="0.25">
      <c r="A466" s="66" t="s">
        <v>294</v>
      </c>
      <c r="B466" s="66" t="s">
        <v>440</v>
      </c>
      <c r="C466" s="66" t="s">
        <v>114</v>
      </c>
      <c r="D466" s="73">
        <f t="shared" si="24"/>
        <v>5.8656949999999997</v>
      </c>
      <c r="E466" s="73">
        <f t="shared" si="25"/>
        <v>3.1600459999999999</v>
      </c>
      <c r="F466" s="73">
        <f t="shared" si="26"/>
        <v>10.633559999999999</v>
      </c>
      <c r="H466" s="72">
        <v>5.8656949999999997</v>
      </c>
      <c r="I466" s="72">
        <v>3.1600459999999999</v>
      </c>
      <c r="J466" s="72">
        <v>10.633559999999999</v>
      </c>
      <c r="K466" s="72">
        <v>31.059490819076004</v>
      </c>
    </row>
    <row r="467" spans="1:11" x14ac:dyDescent="0.25">
      <c r="A467" s="66" t="s">
        <v>294</v>
      </c>
      <c r="B467" s="66" t="s">
        <v>440</v>
      </c>
      <c r="C467" s="66" t="s">
        <v>115</v>
      </c>
      <c r="D467" s="73">
        <f t="shared" si="24"/>
        <v>9.5936299999999992</v>
      </c>
      <c r="E467" s="73">
        <f t="shared" si="25"/>
        <v>5.9380540000000002</v>
      </c>
      <c r="F467" s="73">
        <f t="shared" si="26"/>
        <v>15.13748</v>
      </c>
      <c r="H467" s="72">
        <v>9.5936299999999992</v>
      </c>
      <c r="I467" s="72">
        <v>5.9380540000000002</v>
      </c>
      <c r="J467" s="72">
        <v>15.13748</v>
      </c>
      <c r="K467" s="72">
        <v>23.949318454015845</v>
      </c>
    </row>
    <row r="468" spans="1:11" x14ac:dyDescent="0.25">
      <c r="A468" s="66" t="s">
        <v>294</v>
      </c>
      <c r="B468" s="66" t="s">
        <v>440</v>
      </c>
      <c r="C468" s="66" t="s">
        <v>121</v>
      </c>
      <c r="D468" s="73">
        <f t="shared" si="24"/>
        <v>7.8742910000000004</v>
      </c>
      <c r="E468" s="73">
        <f t="shared" si="25"/>
        <v>5.0197419999999999</v>
      </c>
      <c r="F468" s="73">
        <f t="shared" si="26"/>
        <v>12.14456</v>
      </c>
      <c r="H468" s="72">
        <v>7.8742910000000004</v>
      </c>
      <c r="I468" s="72">
        <v>5.0197419999999999</v>
      </c>
      <c r="J468" s="72">
        <v>12.14456</v>
      </c>
      <c r="K468" s="72">
        <v>22.590148116192299</v>
      </c>
    </row>
    <row r="469" spans="1:11" x14ac:dyDescent="0.25">
      <c r="A469" s="66" t="s">
        <v>294</v>
      </c>
      <c r="B469" s="66" t="s">
        <v>440</v>
      </c>
      <c r="C469" s="66" t="s">
        <v>123</v>
      </c>
      <c r="D469" s="73">
        <f t="shared" si="24"/>
        <v>5.5093370000000004</v>
      </c>
      <c r="E469" s="73">
        <f t="shared" si="25"/>
        <v>3.5320559999999999</v>
      </c>
      <c r="F469" s="73">
        <f t="shared" si="26"/>
        <v>8.4960360000000001</v>
      </c>
      <c r="H469" s="72">
        <v>5.5093370000000004</v>
      </c>
      <c r="I469" s="72">
        <v>3.5320559999999999</v>
      </c>
      <c r="J469" s="72">
        <v>8.4960360000000001</v>
      </c>
      <c r="K469" s="72">
        <v>22.424676508262245</v>
      </c>
    </row>
    <row r="470" spans="1:11" x14ac:dyDescent="0.25">
      <c r="A470" s="66" t="s">
        <v>294</v>
      </c>
      <c r="B470" s="66" t="s">
        <v>440</v>
      </c>
      <c r="C470" s="66" t="s">
        <v>127</v>
      </c>
      <c r="D470" s="73">
        <f t="shared" si="24"/>
        <v>5.0106419999999998</v>
      </c>
      <c r="E470" s="73">
        <f t="shared" si="25"/>
        <v>2.950577</v>
      </c>
      <c r="F470" s="73">
        <f t="shared" si="26"/>
        <v>8.3847579999999997</v>
      </c>
      <c r="H470" s="72">
        <v>5.0106419999999998</v>
      </c>
      <c r="I470" s="72">
        <v>2.950577</v>
      </c>
      <c r="J470" s="72">
        <v>8.3847579999999997</v>
      </c>
      <c r="K470" s="72">
        <v>26.697437174717329</v>
      </c>
    </row>
    <row r="471" spans="1:11" x14ac:dyDescent="0.25">
      <c r="A471" s="66" t="s">
        <v>294</v>
      </c>
      <c r="B471" s="66" t="s">
        <v>440</v>
      </c>
      <c r="C471" s="66" t="s">
        <v>136</v>
      </c>
      <c r="D471" s="73">
        <f t="shared" si="24"/>
        <v>2.9026380000000001</v>
      </c>
      <c r="E471" s="73">
        <f t="shared" si="25"/>
        <v>1.6498459999999999</v>
      </c>
      <c r="F471" s="73">
        <f t="shared" si="26"/>
        <v>5.057804</v>
      </c>
      <c r="H471" s="72">
        <v>2.9026380000000001</v>
      </c>
      <c r="I471" s="72">
        <v>1.6498459999999999</v>
      </c>
      <c r="J471" s="72">
        <v>5.057804</v>
      </c>
      <c r="K471" s="72">
        <v>28.614222648501119</v>
      </c>
    </row>
    <row r="472" spans="1:11" x14ac:dyDescent="0.25">
      <c r="A472" s="66" t="s">
        <v>294</v>
      </c>
      <c r="B472" s="66" t="s">
        <v>440</v>
      </c>
      <c r="C472" s="66" t="s">
        <v>154</v>
      </c>
      <c r="D472" s="73">
        <f t="shared" si="24"/>
        <v>6.7074160000000003</v>
      </c>
      <c r="E472" s="73">
        <f t="shared" si="25"/>
        <v>3.1677300000000002</v>
      </c>
      <c r="F472" s="73">
        <f t="shared" si="26"/>
        <v>13.645060000000001</v>
      </c>
      <c r="H472" s="72">
        <v>6.7074160000000003</v>
      </c>
      <c r="I472" s="72">
        <v>3.1677300000000002</v>
      </c>
      <c r="J472" s="72">
        <v>13.645060000000001</v>
      </c>
      <c r="K472" s="72">
        <v>37.47071897732301</v>
      </c>
    </row>
    <row r="473" spans="1:11" x14ac:dyDescent="0.25">
      <c r="A473" s="66" t="s">
        <v>294</v>
      </c>
      <c r="B473" s="66" t="s">
        <v>440</v>
      </c>
      <c r="C473" s="66" t="s">
        <v>160</v>
      </c>
      <c r="D473" s="73">
        <f t="shared" si="24"/>
        <v>4.0238110000000002</v>
      </c>
      <c r="E473" s="73">
        <f t="shared" si="25"/>
        <v>2.5915379999999999</v>
      </c>
      <c r="F473" s="73">
        <f t="shared" si="26"/>
        <v>6.1973019999999996</v>
      </c>
      <c r="H473" s="72">
        <v>4.0238110000000002</v>
      </c>
      <c r="I473" s="72">
        <v>2.5915379999999999</v>
      </c>
      <c r="J473" s="72">
        <v>6.1973019999999996</v>
      </c>
      <c r="K473" s="72">
        <v>22.264030293669361</v>
      </c>
    </row>
    <row r="474" spans="1:11" x14ac:dyDescent="0.25">
      <c r="A474" s="66" t="s">
        <v>294</v>
      </c>
      <c r="B474" s="66" t="s">
        <v>440</v>
      </c>
      <c r="C474" s="66" t="s">
        <v>165</v>
      </c>
      <c r="D474" s="73">
        <f t="shared" si="24"/>
        <v>2.2740520000000002</v>
      </c>
      <c r="E474" s="73">
        <f t="shared" si="25"/>
        <v>1.3674459999999999</v>
      </c>
      <c r="F474" s="73">
        <f t="shared" si="26"/>
        <v>3.7588240000000002</v>
      </c>
      <c r="H474" s="72">
        <v>2.2740520000000002</v>
      </c>
      <c r="I474" s="72">
        <v>1.3674459999999999</v>
      </c>
      <c r="J474" s="72">
        <v>3.7588240000000002</v>
      </c>
      <c r="K474" s="72">
        <v>25.813363106912242</v>
      </c>
    </row>
    <row r="475" spans="1:11" x14ac:dyDescent="0.25">
      <c r="A475" s="66" t="s">
        <v>294</v>
      </c>
      <c r="B475" s="66" t="s">
        <v>440</v>
      </c>
      <c r="C475" s="66" t="s">
        <v>183</v>
      </c>
      <c r="D475" s="73">
        <f t="shared" si="24"/>
        <v>5.7655880000000002</v>
      </c>
      <c r="E475" s="73">
        <f t="shared" si="25"/>
        <v>4.6504430000000001</v>
      </c>
      <c r="F475" s="73">
        <f t="shared" si="26"/>
        <v>7.1281480000000004</v>
      </c>
      <c r="H475" s="72">
        <v>5.7655880000000002</v>
      </c>
      <c r="I475" s="72">
        <v>4.6504430000000001</v>
      </c>
      <c r="J475" s="72">
        <v>7.1281480000000004</v>
      </c>
      <c r="K475" s="72">
        <v>10.8969943742078</v>
      </c>
    </row>
    <row r="476" spans="1:11" x14ac:dyDescent="0.25">
      <c r="A476" s="66" t="s">
        <v>294</v>
      </c>
      <c r="B476" s="66" t="s">
        <v>440</v>
      </c>
      <c r="C476" s="66" t="s">
        <v>117</v>
      </c>
      <c r="D476" s="73">
        <f t="shared" si="24"/>
        <v>1.7233259999999999</v>
      </c>
      <c r="E476" s="73">
        <f t="shared" si="25"/>
        <v>0.97806550000000003</v>
      </c>
      <c r="F476" s="73">
        <f t="shared" si="26"/>
        <v>3.0191400000000002</v>
      </c>
      <c r="H476" s="72">
        <v>1.7233259999999999</v>
      </c>
      <c r="I476" s="72">
        <v>0.97806550000000003</v>
      </c>
      <c r="J476" s="72">
        <v>3.0191400000000002</v>
      </c>
      <c r="K476" s="72">
        <v>28.771787810315637</v>
      </c>
    </row>
    <row r="477" spans="1:11" x14ac:dyDescent="0.25">
      <c r="A477" s="66" t="s">
        <v>294</v>
      </c>
      <c r="B477" s="66" t="s">
        <v>440</v>
      </c>
      <c r="C477" s="66" t="s">
        <v>118</v>
      </c>
      <c r="D477" s="73">
        <f t="shared" si="24"/>
        <v>3.173349</v>
      </c>
      <c r="E477" s="73">
        <f t="shared" si="25"/>
        <v>1.428911</v>
      </c>
      <c r="F477" s="73">
        <f t="shared" si="26"/>
        <v>6.8983869999999996</v>
      </c>
      <c r="H477" s="72">
        <v>3.173349</v>
      </c>
      <c r="I477" s="72">
        <v>1.428911</v>
      </c>
      <c r="J477" s="72">
        <v>6.8983869999999996</v>
      </c>
      <c r="K477" s="72">
        <v>40.286019596331826</v>
      </c>
    </row>
    <row r="478" spans="1:11" x14ac:dyDescent="0.25">
      <c r="A478" s="66" t="s">
        <v>294</v>
      </c>
      <c r="B478" s="66" t="s">
        <v>440</v>
      </c>
      <c r="C478" s="66" t="s">
        <v>124</v>
      </c>
      <c r="D478" s="73">
        <f t="shared" si="24"/>
        <v>4.9891920000000001</v>
      </c>
      <c r="E478" s="73">
        <f t="shared" si="25"/>
        <v>2.7723640000000001</v>
      </c>
      <c r="F478" s="73">
        <f t="shared" si="26"/>
        <v>8.817869</v>
      </c>
      <c r="H478" s="72">
        <v>4.9891920000000001</v>
      </c>
      <c r="I478" s="72">
        <v>2.7723640000000001</v>
      </c>
      <c r="J478" s="72">
        <v>8.817869</v>
      </c>
      <c r="K478" s="72">
        <v>29.591665343807172</v>
      </c>
    </row>
    <row r="479" spans="1:11" x14ac:dyDescent="0.25">
      <c r="A479" s="66" t="s">
        <v>294</v>
      </c>
      <c r="B479" s="66" t="s">
        <v>440</v>
      </c>
      <c r="C479" s="66" t="s">
        <v>128</v>
      </c>
      <c r="D479" s="73">
        <f t="shared" si="24"/>
        <v>3.9000080000000001</v>
      </c>
      <c r="E479" s="73">
        <f t="shared" si="25"/>
        <v>2.0755530000000002</v>
      </c>
      <c r="F479" s="73">
        <f t="shared" si="26"/>
        <v>7.2101170000000003</v>
      </c>
      <c r="H479" s="72">
        <v>3.9000080000000001</v>
      </c>
      <c r="I479" s="72">
        <v>2.0755530000000002</v>
      </c>
      <c r="J479" s="72">
        <v>7.2101170000000003</v>
      </c>
      <c r="K479" s="72">
        <v>31.838601356715163</v>
      </c>
    </row>
    <row r="480" spans="1:11" x14ac:dyDescent="0.25">
      <c r="A480" s="66" t="s">
        <v>294</v>
      </c>
      <c r="B480" s="66" t="s">
        <v>440</v>
      </c>
      <c r="C480" s="66" t="s">
        <v>156</v>
      </c>
      <c r="D480" s="73">
        <f t="shared" si="24"/>
        <v>2.7204549999999998</v>
      </c>
      <c r="E480" s="73">
        <f t="shared" si="25"/>
        <v>1.045444</v>
      </c>
      <c r="F480" s="73">
        <f t="shared" si="26"/>
        <v>6.8922480000000004</v>
      </c>
      <c r="H480" s="72">
        <v>2.7204549999999998</v>
      </c>
      <c r="I480" s="72">
        <v>1.045444</v>
      </c>
      <c r="J480" s="72">
        <v>6.8922480000000004</v>
      </c>
      <c r="K480" s="72">
        <v>48.299052915780635</v>
      </c>
    </row>
    <row r="481" spans="1:11" x14ac:dyDescent="0.25">
      <c r="A481" s="66" t="s">
        <v>294</v>
      </c>
      <c r="B481" s="66" t="s">
        <v>440</v>
      </c>
      <c r="C481" s="66" t="s">
        <v>162</v>
      </c>
      <c r="D481" s="73">
        <f t="shared" si="24"/>
        <v>0.90171920000000005</v>
      </c>
      <c r="E481" s="73">
        <f t="shared" si="25"/>
        <v>0.34607690000000002</v>
      </c>
      <c r="F481" s="73">
        <f t="shared" si="26"/>
        <v>2.3286250000000002</v>
      </c>
      <c r="H481" s="72">
        <v>0.90171920000000005</v>
      </c>
      <c r="I481" s="72">
        <v>0.34607690000000002</v>
      </c>
      <c r="J481" s="72">
        <v>2.3286250000000002</v>
      </c>
      <c r="K481" s="72">
        <v>48.686708678267024</v>
      </c>
    </row>
    <row r="482" spans="1:11" x14ac:dyDescent="0.25">
      <c r="A482" s="66" t="s">
        <v>294</v>
      </c>
      <c r="B482" s="66" t="s">
        <v>440</v>
      </c>
      <c r="C482" s="66" t="s">
        <v>164</v>
      </c>
      <c r="D482" s="73">
        <f t="shared" si="24"/>
        <v>4.3777499999999998</v>
      </c>
      <c r="E482" s="73">
        <f t="shared" si="25"/>
        <v>1.752146</v>
      </c>
      <c r="F482" s="73">
        <f t="shared" si="26"/>
        <v>10.516679999999999</v>
      </c>
      <c r="H482" s="72">
        <v>4.3777499999999998</v>
      </c>
      <c r="I482" s="72">
        <v>1.752146</v>
      </c>
      <c r="J482" s="72">
        <v>10.516679999999999</v>
      </c>
      <c r="K482" s="72">
        <v>45.981451658957226</v>
      </c>
    </row>
    <row r="483" spans="1:11" x14ac:dyDescent="0.25">
      <c r="A483" s="66" t="s">
        <v>294</v>
      </c>
      <c r="B483" s="66" t="s">
        <v>440</v>
      </c>
      <c r="C483" s="66" t="s">
        <v>167</v>
      </c>
      <c r="D483" s="73">
        <f t="shared" si="24"/>
        <v>4.1426449999999999</v>
      </c>
      <c r="E483" s="73">
        <f t="shared" si="25"/>
        <v>2.0780919999999998</v>
      </c>
      <c r="F483" s="73">
        <f t="shared" si="26"/>
        <v>8.08887</v>
      </c>
      <c r="H483" s="72">
        <v>4.1426449999999999</v>
      </c>
      <c r="I483" s="72">
        <v>2.0780919999999998</v>
      </c>
      <c r="J483" s="72">
        <v>8.08887</v>
      </c>
      <c r="K483" s="72">
        <v>34.771721931278208</v>
      </c>
    </row>
    <row r="484" spans="1:11" x14ac:dyDescent="0.25">
      <c r="A484" s="66" t="s">
        <v>294</v>
      </c>
      <c r="B484" s="66" t="s">
        <v>440</v>
      </c>
      <c r="C484" s="66" t="s">
        <v>171</v>
      </c>
      <c r="D484" s="73">
        <f t="shared" si="24"/>
        <v>1.612941</v>
      </c>
      <c r="E484" s="73">
        <f t="shared" si="25"/>
        <v>0.78911980000000004</v>
      </c>
      <c r="F484" s="73">
        <f t="shared" si="26"/>
        <v>3.2684760000000002</v>
      </c>
      <c r="H484" s="72">
        <v>1.612941</v>
      </c>
      <c r="I484" s="72">
        <v>0.78911980000000004</v>
      </c>
      <c r="J484" s="72">
        <v>3.2684760000000002</v>
      </c>
      <c r="K484" s="72">
        <v>36.293596603967536</v>
      </c>
    </row>
    <row r="485" spans="1:11" x14ac:dyDescent="0.25">
      <c r="A485" s="66" t="s">
        <v>294</v>
      </c>
      <c r="B485" s="66" t="s">
        <v>440</v>
      </c>
      <c r="C485" s="66" t="s">
        <v>184</v>
      </c>
      <c r="D485" s="73">
        <f t="shared" si="24"/>
        <v>3.5849489999999999</v>
      </c>
      <c r="E485" s="73">
        <f t="shared" si="25"/>
        <v>2.3237450000000002</v>
      </c>
      <c r="F485" s="73">
        <f t="shared" si="26"/>
        <v>5.492178</v>
      </c>
      <c r="H485" s="72">
        <v>3.5849489999999999</v>
      </c>
      <c r="I485" s="72">
        <v>2.3237450000000002</v>
      </c>
      <c r="J485" s="72">
        <v>5.492178</v>
      </c>
      <c r="K485" s="72">
        <v>21.960276143398417</v>
      </c>
    </row>
    <row r="486" spans="1:11" x14ac:dyDescent="0.25">
      <c r="A486" s="66" t="s">
        <v>294</v>
      </c>
      <c r="B486" s="66" t="s">
        <v>440</v>
      </c>
      <c r="C486" s="66" t="s">
        <v>106</v>
      </c>
      <c r="D486" s="73">
        <f t="shared" si="24"/>
        <v>2.1527539999999998</v>
      </c>
      <c r="E486" s="73">
        <f t="shared" si="25"/>
        <v>1.2706360000000001</v>
      </c>
      <c r="F486" s="73">
        <f t="shared" si="26"/>
        <v>3.624784</v>
      </c>
      <c r="H486" s="72">
        <v>2.1527539999999998</v>
      </c>
      <c r="I486" s="72">
        <v>1.2706360000000001</v>
      </c>
      <c r="J486" s="72">
        <v>3.624784</v>
      </c>
      <c r="K486" s="72">
        <v>26.756275914479776</v>
      </c>
    </row>
    <row r="487" spans="1:11" x14ac:dyDescent="0.25">
      <c r="A487" s="66" t="s">
        <v>294</v>
      </c>
      <c r="B487" s="66" t="s">
        <v>440</v>
      </c>
      <c r="C487" s="66" t="s">
        <v>107</v>
      </c>
      <c r="D487" s="73" t="str">
        <f t="shared" si="24"/>
        <v xml:space="preserve"> </v>
      </c>
      <c r="E487" s="73" t="str">
        <f t="shared" si="25"/>
        <v xml:space="preserve"> </v>
      </c>
      <c r="F487" s="73" t="str">
        <f t="shared" si="26"/>
        <v xml:space="preserve"> </v>
      </c>
      <c r="I487" s="72"/>
      <c r="J487" s="72"/>
      <c r="K487" s="72">
        <v>50.01</v>
      </c>
    </row>
    <row r="488" spans="1:11" x14ac:dyDescent="0.25">
      <c r="A488" s="66" t="s">
        <v>294</v>
      </c>
      <c r="B488" s="66" t="s">
        <v>440</v>
      </c>
      <c r="C488" s="66" t="s">
        <v>120</v>
      </c>
      <c r="D488" s="73">
        <f t="shared" si="24"/>
        <v>2.1751830000000001</v>
      </c>
      <c r="E488" s="73">
        <f t="shared" si="25"/>
        <v>1.1209819999999999</v>
      </c>
      <c r="F488" s="73">
        <f t="shared" si="26"/>
        <v>4.178884</v>
      </c>
      <c r="H488" s="72">
        <v>2.1751830000000001</v>
      </c>
      <c r="I488" s="72">
        <v>1.1209819999999999</v>
      </c>
      <c r="J488" s="72">
        <v>4.178884</v>
      </c>
      <c r="K488" s="72">
        <v>33.605793167747265</v>
      </c>
    </row>
    <row r="489" spans="1:11" x14ac:dyDescent="0.25">
      <c r="A489" s="66" t="s">
        <v>294</v>
      </c>
      <c r="B489" s="66" t="s">
        <v>440</v>
      </c>
      <c r="C489" s="66" t="s">
        <v>138</v>
      </c>
      <c r="D489" s="73">
        <f t="shared" si="24"/>
        <v>14.431900000000001</v>
      </c>
      <c r="E489" s="73">
        <f t="shared" si="25"/>
        <v>7.5944440000000002</v>
      </c>
      <c r="F489" s="73">
        <f t="shared" si="26"/>
        <v>25.71236</v>
      </c>
      <c r="H489" s="72">
        <v>14.431900000000001</v>
      </c>
      <c r="I489" s="72">
        <v>7.5944440000000002</v>
      </c>
      <c r="J489" s="72">
        <v>25.71236</v>
      </c>
      <c r="K489" s="72">
        <v>31.370796638003313</v>
      </c>
    </row>
    <row r="490" spans="1:11" x14ac:dyDescent="0.25">
      <c r="A490" s="66" t="s">
        <v>294</v>
      </c>
      <c r="B490" s="66" t="s">
        <v>440</v>
      </c>
      <c r="C490" s="66" t="s">
        <v>163</v>
      </c>
      <c r="D490" s="73">
        <f t="shared" si="24"/>
        <v>2.7908550000000001</v>
      </c>
      <c r="E490" s="73">
        <f t="shared" si="25"/>
        <v>1.4219299999999999</v>
      </c>
      <c r="F490" s="73">
        <f t="shared" si="26"/>
        <v>5.4054080000000004</v>
      </c>
      <c r="H490" s="72">
        <v>2.7908550000000001</v>
      </c>
      <c r="I490" s="72">
        <v>1.4219299999999999</v>
      </c>
      <c r="J490" s="72">
        <v>5.4054080000000004</v>
      </c>
      <c r="K490" s="72">
        <v>34.122528759107873</v>
      </c>
    </row>
    <row r="491" spans="1:11" x14ac:dyDescent="0.25">
      <c r="A491" s="66" t="s">
        <v>294</v>
      </c>
      <c r="B491" s="66" t="s">
        <v>440</v>
      </c>
      <c r="C491" s="66" t="s">
        <v>172</v>
      </c>
      <c r="D491" s="73">
        <f t="shared" si="24"/>
        <v>3.7676229999999999</v>
      </c>
      <c r="E491" s="73">
        <f t="shared" si="25"/>
        <v>2.2679529999999999</v>
      </c>
      <c r="F491" s="73">
        <f t="shared" si="26"/>
        <v>6.1960699999999997</v>
      </c>
      <c r="H491" s="72">
        <v>3.7676229999999999</v>
      </c>
      <c r="I491" s="72">
        <v>2.2679529999999999</v>
      </c>
      <c r="J491" s="72">
        <v>6.1960699999999997</v>
      </c>
      <c r="K491" s="72">
        <v>25.668104266270802</v>
      </c>
    </row>
    <row r="492" spans="1:11" x14ac:dyDescent="0.25">
      <c r="A492" s="66" t="s">
        <v>294</v>
      </c>
      <c r="B492" s="66" t="s">
        <v>440</v>
      </c>
      <c r="C492" s="66" t="s">
        <v>185</v>
      </c>
      <c r="D492" s="73">
        <f t="shared" si="24"/>
        <v>6.9165919999999996</v>
      </c>
      <c r="E492" s="73">
        <f t="shared" si="25"/>
        <v>4.0403700000000002</v>
      </c>
      <c r="F492" s="73">
        <f t="shared" si="26"/>
        <v>11.59295</v>
      </c>
      <c r="H492" s="72">
        <v>6.9165919999999996</v>
      </c>
      <c r="I492" s="72">
        <v>4.0403700000000002</v>
      </c>
      <c r="J492" s="72">
        <v>11.59295</v>
      </c>
      <c r="K492" s="72">
        <v>26.963785054836258</v>
      </c>
    </row>
    <row r="493" spans="1:11" x14ac:dyDescent="0.25">
      <c r="A493" s="66" t="s">
        <v>294</v>
      </c>
      <c r="B493" s="66" t="s">
        <v>440</v>
      </c>
      <c r="C493" s="66" t="s">
        <v>103</v>
      </c>
      <c r="D493" s="73">
        <f t="shared" si="24"/>
        <v>6.3388439999999999</v>
      </c>
      <c r="E493" s="73">
        <f t="shared" si="25"/>
        <v>3.4926219999999999</v>
      </c>
      <c r="F493" s="73">
        <f t="shared" si="26"/>
        <v>11.23451</v>
      </c>
      <c r="H493" s="72">
        <v>6.3388439999999999</v>
      </c>
      <c r="I493" s="72">
        <v>3.4926219999999999</v>
      </c>
      <c r="J493" s="72">
        <v>11.23451</v>
      </c>
      <c r="K493" s="72">
        <v>29.906068046476612</v>
      </c>
    </row>
    <row r="494" spans="1:11" x14ac:dyDescent="0.25">
      <c r="A494" s="66" t="s">
        <v>294</v>
      </c>
      <c r="B494" s="66" t="s">
        <v>440</v>
      </c>
      <c r="C494" s="66" t="s">
        <v>104</v>
      </c>
      <c r="D494" s="73">
        <f t="shared" si="24"/>
        <v>4.2557600000000004</v>
      </c>
      <c r="E494" s="73">
        <f t="shared" si="25"/>
        <v>2.287525</v>
      </c>
      <c r="F494" s="73">
        <f t="shared" si="26"/>
        <v>7.7826219999999999</v>
      </c>
      <c r="H494" s="72">
        <v>4.2557600000000004</v>
      </c>
      <c r="I494" s="72">
        <v>2.287525</v>
      </c>
      <c r="J494" s="72">
        <v>7.7826219999999999</v>
      </c>
      <c r="K494" s="72">
        <v>31.312174558715711</v>
      </c>
    </row>
    <row r="495" spans="1:11" x14ac:dyDescent="0.25">
      <c r="A495" s="66" t="s">
        <v>294</v>
      </c>
      <c r="B495" s="66" t="s">
        <v>440</v>
      </c>
      <c r="C495" s="66" t="s">
        <v>125</v>
      </c>
      <c r="D495" s="73">
        <f t="shared" si="24"/>
        <v>3.9592350000000001</v>
      </c>
      <c r="E495" s="73">
        <f t="shared" si="25"/>
        <v>2.2412800000000002</v>
      </c>
      <c r="F495" s="73">
        <f t="shared" si="26"/>
        <v>6.9010550000000004</v>
      </c>
      <c r="H495" s="72">
        <v>3.9592350000000001</v>
      </c>
      <c r="I495" s="72">
        <v>2.2412800000000002</v>
      </c>
      <c r="J495" s="72">
        <v>6.9010550000000004</v>
      </c>
      <c r="K495" s="72">
        <v>28.743254694404346</v>
      </c>
    </row>
    <row r="496" spans="1:11" x14ac:dyDescent="0.25">
      <c r="A496" s="66" t="s">
        <v>294</v>
      </c>
      <c r="B496" s="66" t="s">
        <v>440</v>
      </c>
      <c r="C496" s="66" t="s">
        <v>130</v>
      </c>
      <c r="D496" s="73">
        <f t="shared" si="24"/>
        <v>5.4332719999999997</v>
      </c>
      <c r="E496" s="73">
        <f t="shared" si="25"/>
        <v>2.740631</v>
      </c>
      <c r="F496" s="73">
        <f t="shared" si="26"/>
        <v>10.48617</v>
      </c>
      <c r="H496" s="72">
        <v>5.4332719999999997</v>
      </c>
      <c r="I496" s="72">
        <v>2.740631</v>
      </c>
      <c r="J496" s="72">
        <v>10.48617</v>
      </c>
      <c r="K496" s="72">
        <v>34.36524068737954</v>
      </c>
    </row>
    <row r="497" spans="1:11" x14ac:dyDescent="0.25">
      <c r="A497" s="66" t="s">
        <v>294</v>
      </c>
      <c r="B497" s="66" t="s">
        <v>440</v>
      </c>
      <c r="C497" s="66" t="s">
        <v>131</v>
      </c>
      <c r="D497" s="73" t="str">
        <f t="shared" si="24"/>
        <v xml:space="preserve"> </v>
      </c>
      <c r="E497" s="73" t="str">
        <f t="shared" si="25"/>
        <v xml:space="preserve"> </v>
      </c>
      <c r="F497" s="73" t="str">
        <f t="shared" si="26"/>
        <v xml:space="preserve"> </v>
      </c>
      <c r="I497" s="72"/>
      <c r="J497" s="72"/>
      <c r="K497" s="72">
        <v>50.01</v>
      </c>
    </row>
    <row r="498" spans="1:11" x14ac:dyDescent="0.25">
      <c r="A498" s="66" t="s">
        <v>294</v>
      </c>
      <c r="B498" s="66" t="s">
        <v>440</v>
      </c>
      <c r="C498" s="66" t="s">
        <v>133</v>
      </c>
      <c r="D498" s="73" t="str">
        <f t="shared" si="24"/>
        <v xml:space="preserve"> </v>
      </c>
      <c r="E498" s="73" t="str">
        <f t="shared" si="25"/>
        <v xml:space="preserve"> </v>
      </c>
      <c r="F498" s="73" t="str">
        <f t="shared" si="26"/>
        <v xml:space="preserve"> </v>
      </c>
      <c r="I498" s="72"/>
      <c r="J498" s="72"/>
      <c r="K498" s="72">
        <v>50.01</v>
      </c>
    </row>
    <row r="499" spans="1:11" x14ac:dyDescent="0.25">
      <c r="A499" s="66" t="s">
        <v>294</v>
      </c>
      <c r="B499" s="66" t="s">
        <v>440</v>
      </c>
      <c r="C499" s="66" t="s">
        <v>152</v>
      </c>
      <c r="D499" s="73">
        <f t="shared" si="24"/>
        <v>5.4182459999999999</v>
      </c>
      <c r="E499" s="73">
        <f t="shared" si="25"/>
        <v>3.4263370000000002</v>
      </c>
      <c r="F499" s="73">
        <f t="shared" si="26"/>
        <v>8.4666340000000009</v>
      </c>
      <c r="H499" s="72">
        <v>5.4182459999999999</v>
      </c>
      <c r="I499" s="72">
        <v>3.4263370000000002</v>
      </c>
      <c r="J499" s="72">
        <v>8.4666340000000009</v>
      </c>
      <c r="K499" s="72">
        <v>23.114952698714674</v>
      </c>
    </row>
    <row r="500" spans="1:11" x14ac:dyDescent="0.25">
      <c r="A500" s="66" t="s">
        <v>294</v>
      </c>
      <c r="B500" s="66" t="s">
        <v>440</v>
      </c>
      <c r="C500" s="66" t="s">
        <v>159</v>
      </c>
      <c r="D500" s="73" t="str">
        <f t="shared" si="24"/>
        <v xml:space="preserve"> </v>
      </c>
      <c r="E500" s="73" t="str">
        <f t="shared" si="25"/>
        <v xml:space="preserve"> </v>
      </c>
      <c r="F500" s="73" t="str">
        <f t="shared" si="26"/>
        <v xml:space="preserve"> </v>
      </c>
      <c r="I500" s="72"/>
      <c r="J500" s="72"/>
      <c r="K500" s="72">
        <v>50.01</v>
      </c>
    </row>
    <row r="501" spans="1:11" x14ac:dyDescent="0.25">
      <c r="A501" s="66" t="s">
        <v>294</v>
      </c>
      <c r="B501" s="66" t="s">
        <v>440</v>
      </c>
      <c r="C501" s="66" t="s">
        <v>161</v>
      </c>
      <c r="D501" s="73">
        <f t="shared" si="24"/>
        <v>2.174579</v>
      </c>
      <c r="E501" s="73">
        <f t="shared" si="25"/>
        <v>1.2476050000000001</v>
      </c>
      <c r="F501" s="73">
        <f t="shared" si="26"/>
        <v>3.7640449999999999</v>
      </c>
      <c r="H501" s="72">
        <v>2.174579</v>
      </c>
      <c r="I501" s="72">
        <v>1.2476050000000001</v>
      </c>
      <c r="J501" s="72">
        <v>3.7640449999999999</v>
      </c>
      <c r="K501" s="72">
        <v>28.194924166930701</v>
      </c>
    </row>
    <row r="502" spans="1:11" x14ac:dyDescent="0.25">
      <c r="A502" s="66" t="s">
        <v>294</v>
      </c>
      <c r="B502" s="66" t="s">
        <v>440</v>
      </c>
      <c r="C502" s="66" t="s">
        <v>173</v>
      </c>
      <c r="D502" s="73">
        <f t="shared" si="24"/>
        <v>1.832821</v>
      </c>
      <c r="E502" s="73">
        <f t="shared" si="25"/>
        <v>0.94087810000000005</v>
      </c>
      <c r="F502" s="73">
        <f t="shared" si="26"/>
        <v>3.5400969999999998</v>
      </c>
      <c r="H502" s="72">
        <v>1.832821</v>
      </c>
      <c r="I502" s="72">
        <v>0.94087810000000005</v>
      </c>
      <c r="J502" s="72">
        <v>3.5400969999999998</v>
      </c>
      <c r="K502" s="72">
        <v>33.841646292791275</v>
      </c>
    </row>
    <row r="503" spans="1:11" x14ac:dyDescent="0.25">
      <c r="A503" s="66" t="s">
        <v>294</v>
      </c>
      <c r="B503" s="66" t="s">
        <v>440</v>
      </c>
      <c r="C503" s="66" t="s">
        <v>180</v>
      </c>
      <c r="D503" s="73">
        <f t="shared" si="24"/>
        <v>6.0533849999999996</v>
      </c>
      <c r="E503" s="73">
        <f t="shared" si="25"/>
        <v>2.9273319999999998</v>
      </c>
      <c r="F503" s="73">
        <f t="shared" si="26"/>
        <v>12.10154</v>
      </c>
      <c r="H503" s="72">
        <v>6.0533849999999996</v>
      </c>
      <c r="I503" s="72">
        <v>2.9273319999999998</v>
      </c>
      <c r="J503" s="72">
        <v>12.10154</v>
      </c>
      <c r="K503" s="72">
        <v>36.384039673670188</v>
      </c>
    </row>
    <row r="504" spans="1:11" x14ac:dyDescent="0.25">
      <c r="A504" s="66" t="s">
        <v>294</v>
      </c>
      <c r="B504" s="66" t="s">
        <v>440</v>
      </c>
      <c r="C504" s="66" t="s">
        <v>186</v>
      </c>
      <c r="D504" s="73">
        <f t="shared" si="24"/>
        <v>4.3820860000000001</v>
      </c>
      <c r="E504" s="73">
        <f t="shared" si="25"/>
        <v>3.2478950000000002</v>
      </c>
      <c r="F504" s="73">
        <f t="shared" si="26"/>
        <v>5.8882399999999997</v>
      </c>
      <c r="H504" s="72">
        <v>4.3820860000000001</v>
      </c>
      <c r="I504" s="72">
        <v>3.2478950000000002</v>
      </c>
      <c r="J504" s="72">
        <v>5.8882399999999997</v>
      </c>
      <c r="K504" s="72">
        <v>15.183476545188752</v>
      </c>
    </row>
    <row r="505" spans="1:11" x14ac:dyDescent="0.25">
      <c r="A505" s="66" t="s">
        <v>294</v>
      </c>
      <c r="B505" s="66" t="s">
        <v>440</v>
      </c>
      <c r="C505" s="66" t="s">
        <v>102</v>
      </c>
      <c r="D505" s="73">
        <f t="shared" si="24"/>
        <v>2.43337</v>
      </c>
      <c r="E505" s="73">
        <f t="shared" si="25"/>
        <v>1.5146980000000001</v>
      </c>
      <c r="F505" s="73">
        <f t="shared" si="26"/>
        <v>3.8872300000000002</v>
      </c>
      <c r="H505" s="72">
        <v>2.43337</v>
      </c>
      <c r="I505" s="72">
        <v>1.5146980000000001</v>
      </c>
      <c r="J505" s="72">
        <v>3.8872300000000002</v>
      </c>
      <c r="K505" s="72">
        <v>24.059501843122913</v>
      </c>
    </row>
    <row r="506" spans="1:11" x14ac:dyDescent="0.25">
      <c r="A506" s="66" t="s">
        <v>294</v>
      </c>
      <c r="B506" s="66" t="s">
        <v>440</v>
      </c>
      <c r="C506" s="66" t="s">
        <v>109</v>
      </c>
      <c r="D506" s="73">
        <f t="shared" ref="D506:D569" si="27">IF(K506&gt;=50," ",H506)</f>
        <v>3.1895370000000001</v>
      </c>
      <c r="E506" s="73">
        <f t="shared" ref="E506:E569" si="28">IF(K506&gt;=50," ",I506)</f>
        <v>1.5422800000000001</v>
      </c>
      <c r="F506" s="73">
        <f t="shared" ref="F506:F569" si="29">IF(K506&gt;=50," ",J506)</f>
        <v>6.4803740000000003</v>
      </c>
      <c r="H506" s="72">
        <v>3.1895370000000001</v>
      </c>
      <c r="I506" s="72">
        <v>1.5422800000000001</v>
      </c>
      <c r="J506" s="72">
        <v>6.4803740000000003</v>
      </c>
      <c r="K506" s="72">
        <v>36.715046729352885</v>
      </c>
    </row>
    <row r="507" spans="1:11" x14ac:dyDescent="0.25">
      <c r="A507" s="66" t="s">
        <v>294</v>
      </c>
      <c r="B507" s="66" t="s">
        <v>440</v>
      </c>
      <c r="C507" s="66" t="s">
        <v>129</v>
      </c>
      <c r="D507" s="73">
        <f t="shared" si="27"/>
        <v>5.1220759999999999</v>
      </c>
      <c r="E507" s="73">
        <f t="shared" si="28"/>
        <v>2.365605</v>
      </c>
      <c r="F507" s="73">
        <f t="shared" si="29"/>
        <v>10.73724</v>
      </c>
      <c r="H507" s="72">
        <v>5.1220759999999999</v>
      </c>
      <c r="I507" s="72">
        <v>2.365605</v>
      </c>
      <c r="J507" s="72">
        <v>10.73724</v>
      </c>
      <c r="K507" s="72">
        <v>38.773594925182678</v>
      </c>
    </row>
    <row r="508" spans="1:11" x14ac:dyDescent="0.25">
      <c r="A508" s="66" t="s">
        <v>294</v>
      </c>
      <c r="B508" s="66" t="s">
        <v>440</v>
      </c>
      <c r="C508" s="66" t="s">
        <v>135</v>
      </c>
      <c r="D508" s="73" t="str">
        <f t="shared" si="27"/>
        <v xml:space="preserve"> </v>
      </c>
      <c r="E508" s="73" t="str">
        <f t="shared" si="28"/>
        <v xml:space="preserve"> </v>
      </c>
      <c r="F508" s="73" t="str">
        <f t="shared" si="29"/>
        <v xml:space="preserve"> </v>
      </c>
      <c r="I508" s="72"/>
      <c r="J508" s="72"/>
      <c r="K508" s="72">
        <v>50.01</v>
      </c>
    </row>
    <row r="509" spans="1:11" x14ac:dyDescent="0.25">
      <c r="A509" s="66" t="s">
        <v>294</v>
      </c>
      <c r="B509" s="66" t="s">
        <v>440</v>
      </c>
      <c r="C509" s="66" t="s">
        <v>142</v>
      </c>
      <c r="D509" s="73">
        <f t="shared" si="27"/>
        <v>2.816519</v>
      </c>
      <c r="E509" s="73">
        <f t="shared" si="28"/>
        <v>1.645359</v>
      </c>
      <c r="F509" s="73">
        <f t="shared" si="29"/>
        <v>4.780786</v>
      </c>
      <c r="H509" s="72">
        <v>2.816519</v>
      </c>
      <c r="I509" s="72">
        <v>1.645359</v>
      </c>
      <c r="J509" s="72">
        <v>4.780786</v>
      </c>
      <c r="K509" s="72">
        <v>27.24123288357011</v>
      </c>
    </row>
    <row r="510" spans="1:11" x14ac:dyDescent="0.25">
      <c r="A510" s="66" t="s">
        <v>294</v>
      </c>
      <c r="B510" s="66" t="s">
        <v>440</v>
      </c>
      <c r="C510" s="66" t="s">
        <v>148</v>
      </c>
      <c r="D510" s="73">
        <f t="shared" si="27"/>
        <v>3.0656840000000001</v>
      </c>
      <c r="E510" s="73">
        <f t="shared" si="28"/>
        <v>1.405896</v>
      </c>
      <c r="F510" s="73">
        <f t="shared" si="29"/>
        <v>6.5547269999999997</v>
      </c>
      <c r="H510" s="72">
        <v>3.0656840000000001</v>
      </c>
      <c r="I510" s="72">
        <v>1.405896</v>
      </c>
      <c r="J510" s="72">
        <v>6.5547269999999997</v>
      </c>
      <c r="K510" s="72">
        <v>39.386936161717905</v>
      </c>
    </row>
    <row r="511" spans="1:11" x14ac:dyDescent="0.25">
      <c r="A511" s="66" t="s">
        <v>294</v>
      </c>
      <c r="B511" s="66" t="s">
        <v>440</v>
      </c>
      <c r="C511" s="66" t="s">
        <v>149</v>
      </c>
      <c r="D511" s="73">
        <f t="shared" si="27"/>
        <v>6.8707029999999998</v>
      </c>
      <c r="E511" s="73">
        <f t="shared" si="28"/>
        <v>3.6657700000000002</v>
      </c>
      <c r="F511" s="73">
        <f t="shared" si="29"/>
        <v>12.51369</v>
      </c>
      <c r="H511" s="72">
        <v>6.8707029999999998</v>
      </c>
      <c r="I511" s="72">
        <v>3.6657700000000002</v>
      </c>
      <c r="J511" s="72">
        <v>12.51369</v>
      </c>
      <c r="K511" s="72">
        <v>31.451017457747778</v>
      </c>
    </row>
    <row r="512" spans="1:11" x14ac:dyDescent="0.25">
      <c r="A512" s="66" t="s">
        <v>294</v>
      </c>
      <c r="B512" s="66" t="s">
        <v>440</v>
      </c>
      <c r="C512" s="66" t="s">
        <v>157</v>
      </c>
      <c r="D512" s="73" t="str">
        <f t="shared" si="27"/>
        <v xml:space="preserve"> </v>
      </c>
      <c r="E512" s="73" t="str">
        <f t="shared" si="28"/>
        <v xml:space="preserve"> </v>
      </c>
      <c r="F512" s="73" t="str">
        <f t="shared" si="29"/>
        <v xml:space="preserve"> </v>
      </c>
      <c r="I512" s="72"/>
      <c r="J512" s="72"/>
      <c r="K512" s="72">
        <v>50.01</v>
      </c>
    </row>
    <row r="513" spans="1:11" x14ac:dyDescent="0.25">
      <c r="A513" s="66" t="s">
        <v>294</v>
      </c>
      <c r="B513" s="66" t="s">
        <v>440</v>
      </c>
      <c r="C513" s="66" t="s">
        <v>166</v>
      </c>
      <c r="D513" s="73">
        <f t="shared" si="27"/>
        <v>2.9768219999999999</v>
      </c>
      <c r="E513" s="73">
        <f t="shared" si="28"/>
        <v>1.763147</v>
      </c>
      <c r="F513" s="73">
        <f t="shared" si="29"/>
        <v>4.983555</v>
      </c>
      <c r="H513" s="72">
        <v>2.9768219999999999</v>
      </c>
      <c r="I513" s="72">
        <v>1.763147</v>
      </c>
      <c r="J513" s="72">
        <v>4.983555</v>
      </c>
      <c r="K513" s="72">
        <v>26.536333042419063</v>
      </c>
    </row>
    <row r="514" spans="1:11" x14ac:dyDescent="0.25">
      <c r="A514" s="66" t="s">
        <v>294</v>
      </c>
      <c r="B514" s="66" t="s">
        <v>440</v>
      </c>
      <c r="C514" s="66" t="s">
        <v>169</v>
      </c>
      <c r="D514" s="73" t="str">
        <f t="shared" si="27"/>
        <v xml:space="preserve"> </v>
      </c>
      <c r="E514" s="73" t="str">
        <f t="shared" si="28"/>
        <v xml:space="preserve"> </v>
      </c>
      <c r="F514" s="73" t="str">
        <f t="shared" si="29"/>
        <v xml:space="preserve"> </v>
      </c>
      <c r="I514" s="72"/>
      <c r="J514" s="72"/>
      <c r="K514" s="72">
        <v>50.01</v>
      </c>
    </row>
    <row r="515" spans="1:11" x14ac:dyDescent="0.25">
      <c r="A515" s="66" t="s">
        <v>294</v>
      </c>
      <c r="B515" s="66" t="s">
        <v>440</v>
      </c>
      <c r="C515" s="66" t="s">
        <v>170</v>
      </c>
      <c r="D515" s="73">
        <f t="shared" si="27"/>
        <v>4.343413</v>
      </c>
      <c r="E515" s="73">
        <f t="shared" si="28"/>
        <v>2.2206359999999998</v>
      </c>
      <c r="F515" s="73">
        <f t="shared" si="29"/>
        <v>8.3226999999999993</v>
      </c>
      <c r="H515" s="72">
        <v>4.343413</v>
      </c>
      <c r="I515" s="72">
        <v>2.2206359999999998</v>
      </c>
      <c r="J515" s="72">
        <v>8.3226999999999993</v>
      </c>
      <c r="K515" s="72">
        <v>33.805074488656736</v>
      </c>
    </row>
    <row r="516" spans="1:11" x14ac:dyDescent="0.25">
      <c r="A516" s="66" t="s">
        <v>294</v>
      </c>
      <c r="B516" s="66" t="s">
        <v>440</v>
      </c>
      <c r="C516" s="66" t="s">
        <v>176</v>
      </c>
      <c r="D516" s="73">
        <f t="shared" si="27"/>
        <v>7.7324419999999998</v>
      </c>
      <c r="E516" s="73">
        <f t="shared" si="28"/>
        <v>3.949792</v>
      </c>
      <c r="F516" s="73">
        <f t="shared" si="29"/>
        <v>14.5875</v>
      </c>
      <c r="H516" s="72">
        <v>7.7324419999999998</v>
      </c>
      <c r="I516" s="72">
        <v>3.949792</v>
      </c>
      <c r="J516" s="72">
        <v>14.5875</v>
      </c>
      <c r="K516" s="72">
        <v>33.507461161687345</v>
      </c>
    </row>
    <row r="517" spans="1:11" x14ac:dyDescent="0.25">
      <c r="A517" s="66" t="s">
        <v>294</v>
      </c>
      <c r="B517" s="66" t="s">
        <v>440</v>
      </c>
      <c r="C517" s="66" t="s">
        <v>3</v>
      </c>
      <c r="D517" s="73">
        <f t="shared" si="27"/>
        <v>5.2476520000000004</v>
      </c>
      <c r="E517" s="73">
        <f t="shared" si="28"/>
        <v>3.8583349999999998</v>
      </c>
      <c r="F517" s="73">
        <f t="shared" si="29"/>
        <v>7.1002890000000001</v>
      </c>
      <c r="H517" s="72">
        <v>5.2476520000000004</v>
      </c>
      <c r="I517" s="72">
        <v>3.8583349999999998</v>
      </c>
      <c r="J517" s="72">
        <v>7.1002890000000001</v>
      </c>
      <c r="K517" s="72">
        <v>15.567934001721149</v>
      </c>
    </row>
    <row r="518" spans="1:11" x14ac:dyDescent="0.25">
      <c r="A518" s="66" t="s">
        <v>294</v>
      </c>
      <c r="B518" s="66" t="s">
        <v>440</v>
      </c>
      <c r="C518" s="66" t="s">
        <v>112</v>
      </c>
      <c r="D518" s="73" t="str">
        <f t="shared" si="27"/>
        <v xml:space="preserve"> </v>
      </c>
      <c r="E518" s="73" t="str">
        <f t="shared" si="28"/>
        <v xml:space="preserve"> </v>
      </c>
      <c r="F518" s="73" t="str">
        <f t="shared" si="29"/>
        <v xml:space="preserve"> </v>
      </c>
      <c r="I518" s="72"/>
      <c r="J518" s="72"/>
      <c r="K518" s="72">
        <v>50.01</v>
      </c>
    </row>
    <row r="519" spans="1:11" x14ac:dyDescent="0.25">
      <c r="A519" s="66" t="s">
        <v>294</v>
      </c>
      <c r="B519" s="66" t="s">
        <v>440</v>
      </c>
      <c r="C519" s="66" t="s">
        <v>113</v>
      </c>
      <c r="D519" s="73">
        <f t="shared" si="27"/>
        <v>3.6190099999999998</v>
      </c>
      <c r="E519" s="73">
        <f t="shared" si="28"/>
        <v>1.3581529999999999</v>
      </c>
      <c r="F519" s="73">
        <f t="shared" si="29"/>
        <v>9.2890080000000008</v>
      </c>
      <c r="H519" s="72">
        <v>3.6190099999999998</v>
      </c>
      <c r="I519" s="72">
        <v>1.3581529999999999</v>
      </c>
      <c r="J519" s="72">
        <v>9.2890080000000008</v>
      </c>
      <c r="K519" s="72">
        <v>49.321195575585591</v>
      </c>
    </row>
    <row r="520" spans="1:11" x14ac:dyDescent="0.25">
      <c r="A520" s="66" t="s">
        <v>294</v>
      </c>
      <c r="B520" s="66" t="s">
        <v>440</v>
      </c>
      <c r="C520" s="66" t="s">
        <v>116</v>
      </c>
      <c r="D520" s="73">
        <f t="shared" si="27"/>
        <v>6.7667900000000003</v>
      </c>
      <c r="E520" s="73">
        <f t="shared" si="28"/>
        <v>2.8977499999999998</v>
      </c>
      <c r="F520" s="73">
        <f t="shared" si="29"/>
        <v>15.00353</v>
      </c>
      <c r="H520" s="72">
        <v>6.7667900000000003</v>
      </c>
      <c r="I520" s="72">
        <v>2.8977499999999998</v>
      </c>
      <c r="J520" s="72">
        <v>15.00353</v>
      </c>
      <c r="K520" s="72">
        <v>42.26488482722236</v>
      </c>
    </row>
    <row r="521" spans="1:11" x14ac:dyDescent="0.25">
      <c r="A521" s="66" t="s">
        <v>294</v>
      </c>
      <c r="B521" s="66" t="s">
        <v>440</v>
      </c>
      <c r="C521" s="66" t="s">
        <v>122</v>
      </c>
      <c r="D521" s="73">
        <f t="shared" si="27"/>
        <v>3.5050690000000002</v>
      </c>
      <c r="E521" s="73">
        <f t="shared" si="28"/>
        <v>1.80016</v>
      </c>
      <c r="F521" s="73">
        <f t="shared" si="29"/>
        <v>6.7142739999999996</v>
      </c>
      <c r="H521" s="72">
        <v>3.5050690000000002</v>
      </c>
      <c r="I521" s="72">
        <v>1.80016</v>
      </c>
      <c r="J521" s="72">
        <v>6.7142739999999996</v>
      </c>
      <c r="K521" s="72">
        <v>33.65833882300177</v>
      </c>
    </row>
    <row r="522" spans="1:11" x14ac:dyDescent="0.25">
      <c r="A522" s="66" t="s">
        <v>294</v>
      </c>
      <c r="B522" s="66" t="s">
        <v>440</v>
      </c>
      <c r="C522" s="66" t="s">
        <v>126</v>
      </c>
      <c r="D522" s="73">
        <f t="shared" si="27"/>
        <v>2.5606339999999999</v>
      </c>
      <c r="E522" s="73">
        <f t="shared" si="28"/>
        <v>1.4622409999999999</v>
      </c>
      <c r="F522" s="73">
        <f t="shared" si="29"/>
        <v>4.4468750000000004</v>
      </c>
      <c r="H522" s="72">
        <v>2.5606339999999999</v>
      </c>
      <c r="I522" s="72">
        <v>1.4622409999999999</v>
      </c>
      <c r="J522" s="72">
        <v>4.4468750000000004</v>
      </c>
      <c r="K522" s="72">
        <v>28.40367658946964</v>
      </c>
    </row>
    <row r="523" spans="1:11" x14ac:dyDescent="0.25">
      <c r="A523" s="66" t="s">
        <v>294</v>
      </c>
      <c r="B523" s="66" t="s">
        <v>440</v>
      </c>
      <c r="C523" s="66" t="s">
        <v>139</v>
      </c>
      <c r="D523" s="73">
        <f t="shared" si="27"/>
        <v>6.0465229999999996</v>
      </c>
      <c r="E523" s="73">
        <f t="shared" si="28"/>
        <v>2.537121</v>
      </c>
      <c r="F523" s="73">
        <f t="shared" si="29"/>
        <v>13.72654</v>
      </c>
      <c r="H523" s="72">
        <v>6.0465229999999996</v>
      </c>
      <c r="I523" s="72">
        <v>2.537121</v>
      </c>
      <c r="J523" s="72">
        <v>13.72654</v>
      </c>
      <c r="K523" s="72">
        <v>43.376003035132754</v>
      </c>
    </row>
    <row r="524" spans="1:11" x14ac:dyDescent="0.25">
      <c r="A524" s="66" t="s">
        <v>294</v>
      </c>
      <c r="B524" s="66" t="s">
        <v>440</v>
      </c>
      <c r="C524" s="66" t="s">
        <v>140</v>
      </c>
      <c r="D524" s="73">
        <f t="shared" si="27"/>
        <v>5.4557570000000002</v>
      </c>
      <c r="E524" s="73">
        <f t="shared" si="28"/>
        <v>2.4524859999999999</v>
      </c>
      <c r="F524" s="73">
        <f t="shared" si="29"/>
        <v>11.695819999999999</v>
      </c>
      <c r="H524" s="72">
        <v>5.4557570000000002</v>
      </c>
      <c r="I524" s="72">
        <v>2.4524859999999999</v>
      </c>
      <c r="J524" s="72">
        <v>11.695819999999999</v>
      </c>
      <c r="K524" s="72">
        <v>40.066447240960329</v>
      </c>
    </row>
    <row r="525" spans="1:11" x14ac:dyDescent="0.25">
      <c r="A525" s="66" t="s">
        <v>294</v>
      </c>
      <c r="B525" s="66" t="s">
        <v>440</v>
      </c>
      <c r="C525" s="66" t="s">
        <v>147</v>
      </c>
      <c r="D525" s="73">
        <f t="shared" si="27"/>
        <v>4.8572709999999999</v>
      </c>
      <c r="E525" s="73">
        <f t="shared" si="28"/>
        <v>2.2084269999999999</v>
      </c>
      <c r="F525" s="73">
        <f t="shared" si="29"/>
        <v>10.347049999999999</v>
      </c>
      <c r="H525" s="72">
        <v>4.8572709999999999</v>
      </c>
      <c r="I525" s="72">
        <v>2.2084269999999999</v>
      </c>
      <c r="J525" s="72">
        <v>10.347049999999999</v>
      </c>
      <c r="K525" s="72">
        <v>39.583193937501122</v>
      </c>
    </row>
    <row r="526" spans="1:11" x14ac:dyDescent="0.25">
      <c r="A526" s="66" t="s">
        <v>294</v>
      </c>
      <c r="B526" s="66" t="s">
        <v>440</v>
      </c>
      <c r="C526" s="66" t="s">
        <v>155</v>
      </c>
      <c r="D526" s="73" t="str">
        <f t="shared" si="27"/>
        <v xml:space="preserve"> </v>
      </c>
      <c r="E526" s="73" t="str">
        <f t="shared" si="28"/>
        <v xml:space="preserve"> </v>
      </c>
      <c r="F526" s="73" t="str">
        <f t="shared" si="29"/>
        <v xml:space="preserve"> </v>
      </c>
      <c r="I526" s="72"/>
      <c r="J526" s="72"/>
      <c r="K526" s="72">
        <v>50.01</v>
      </c>
    </row>
    <row r="527" spans="1:11" x14ac:dyDescent="0.25">
      <c r="A527" s="66" t="s">
        <v>294</v>
      </c>
      <c r="B527" s="66" t="s">
        <v>440</v>
      </c>
      <c r="C527" s="66" t="s">
        <v>168</v>
      </c>
      <c r="D527" s="73">
        <f t="shared" si="27"/>
        <v>4.038011</v>
      </c>
      <c r="E527" s="73">
        <f t="shared" si="28"/>
        <v>2.131059</v>
      </c>
      <c r="F527" s="73">
        <f t="shared" si="29"/>
        <v>7.5202540000000004</v>
      </c>
      <c r="H527" s="72">
        <v>4.038011</v>
      </c>
      <c r="I527" s="72">
        <v>2.131059</v>
      </c>
      <c r="J527" s="72">
        <v>7.5202540000000004</v>
      </c>
      <c r="K527" s="72">
        <v>32.246866093232534</v>
      </c>
    </row>
    <row r="528" spans="1:11" x14ac:dyDescent="0.25">
      <c r="A528" s="66" t="s">
        <v>294</v>
      </c>
      <c r="B528" s="66" t="s">
        <v>440</v>
      </c>
      <c r="C528" s="66" t="s">
        <v>187</v>
      </c>
      <c r="D528" s="73">
        <f t="shared" si="27"/>
        <v>3.643923</v>
      </c>
      <c r="E528" s="73">
        <f t="shared" si="28"/>
        <v>2.7193939999999999</v>
      </c>
      <c r="F528" s="73">
        <f t="shared" si="29"/>
        <v>4.8670460000000002</v>
      </c>
      <c r="H528" s="72">
        <v>3.643923</v>
      </c>
      <c r="I528" s="72">
        <v>2.7193939999999999</v>
      </c>
      <c r="J528" s="72">
        <v>4.8670460000000002</v>
      </c>
      <c r="K528" s="72">
        <v>14.852627237183663</v>
      </c>
    </row>
    <row r="529" spans="1:11" x14ac:dyDescent="0.25">
      <c r="A529" s="66" t="s">
        <v>294</v>
      </c>
      <c r="B529" s="66" t="s">
        <v>440</v>
      </c>
      <c r="C529" s="66" t="s">
        <v>1</v>
      </c>
      <c r="D529" s="73">
        <f t="shared" si="27"/>
        <v>5.8192089999999999</v>
      </c>
      <c r="E529" s="73">
        <f t="shared" si="28"/>
        <v>5.2793950000000001</v>
      </c>
      <c r="F529" s="73">
        <f t="shared" si="29"/>
        <v>6.4104840000000003</v>
      </c>
      <c r="H529" s="72">
        <v>5.8192089999999999</v>
      </c>
      <c r="I529" s="72">
        <v>5.2793950000000001</v>
      </c>
      <c r="J529" s="72">
        <v>6.4104840000000003</v>
      </c>
      <c r="K529" s="72">
        <v>4.9524840919100859</v>
      </c>
    </row>
    <row r="530" spans="1:11" x14ac:dyDescent="0.25">
      <c r="A530" s="66" t="s">
        <v>294</v>
      </c>
      <c r="B530" s="66" t="s">
        <v>295</v>
      </c>
      <c r="C530" s="66" t="s">
        <v>110</v>
      </c>
      <c r="D530" s="73">
        <f t="shared" si="27"/>
        <v>60.514859999999999</v>
      </c>
      <c r="E530" s="73">
        <f t="shared" si="28"/>
        <v>53.653260000000003</v>
      </c>
      <c r="F530" s="73">
        <f t="shared" si="29"/>
        <v>66.985699999999994</v>
      </c>
      <c r="H530" s="72">
        <v>60.514859999999999</v>
      </c>
      <c r="I530" s="72">
        <v>53.653260000000003</v>
      </c>
      <c r="J530" s="72">
        <v>66.985699999999994</v>
      </c>
      <c r="K530" s="72">
        <v>5.6501080891536395</v>
      </c>
    </row>
    <row r="531" spans="1:11" x14ac:dyDescent="0.25">
      <c r="A531" s="66" t="s">
        <v>294</v>
      </c>
      <c r="B531" s="66" t="s">
        <v>295</v>
      </c>
      <c r="C531" s="66" t="s">
        <v>137</v>
      </c>
      <c r="D531" s="73">
        <f t="shared" si="27"/>
        <v>65.047799999999995</v>
      </c>
      <c r="E531" s="73">
        <f t="shared" si="28"/>
        <v>57.28304</v>
      </c>
      <c r="F531" s="73">
        <f t="shared" si="29"/>
        <v>72.088849999999994</v>
      </c>
      <c r="H531" s="72">
        <v>65.047799999999995</v>
      </c>
      <c r="I531" s="72">
        <v>57.28304</v>
      </c>
      <c r="J531" s="72">
        <v>72.088849999999994</v>
      </c>
      <c r="K531" s="72">
        <v>5.8421145680561066</v>
      </c>
    </row>
    <row r="532" spans="1:11" x14ac:dyDescent="0.25">
      <c r="A532" s="66" t="s">
        <v>294</v>
      </c>
      <c r="B532" s="66" t="s">
        <v>295</v>
      </c>
      <c r="C532" s="66" t="s">
        <v>141</v>
      </c>
      <c r="D532" s="73">
        <f t="shared" si="27"/>
        <v>62.725839999999998</v>
      </c>
      <c r="E532" s="73">
        <f t="shared" si="28"/>
        <v>54.639389999999999</v>
      </c>
      <c r="F532" s="73">
        <f t="shared" si="29"/>
        <v>70.158050000000003</v>
      </c>
      <c r="H532" s="72">
        <v>62.725839999999998</v>
      </c>
      <c r="I532" s="72">
        <v>54.639389999999999</v>
      </c>
      <c r="J532" s="72">
        <v>70.158050000000003</v>
      </c>
      <c r="K532" s="72">
        <v>6.356257644377501</v>
      </c>
    </row>
    <row r="533" spans="1:11" x14ac:dyDescent="0.25">
      <c r="A533" s="66" t="s">
        <v>294</v>
      </c>
      <c r="B533" s="66" t="s">
        <v>295</v>
      </c>
      <c r="C533" s="66" t="s">
        <v>144</v>
      </c>
      <c r="D533" s="73">
        <f t="shared" si="27"/>
        <v>60.938879999999997</v>
      </c>
      <c r="E533" s="73">
        <f t="shared" si="28"/>
        <v>51.718359999999997</v>
      </c>
      <c r="F533" s="73">
        <f t="shared" si="29"/>
        <v>69.439049999999995</v>
      </c>
      <c r="H533" s="72">
        <v>60.938879999999997</v>
      </c>
      <c r="I533" s="72">
        <v>51.718359999999997</v>
      </c>
      <c r="J533" s="72">
        <v>69.439049999999995</v>
      </c>
      <c r="K533" s="72">
        <v>7.4901179673797751</v>
      </c>
    </row>
    <row r="534" spans="1:11" x14ac:dyDescent="0.25">
      <c r="A534" s="66" t="s">
        <v>294</v>
      </c>
      <c r="B534" s="66" t="s">
        <v>295</v>
      </c>
      <c r="C534" s="66" t="s">
        <v>150</v>
      </c>
      <c r="D534" s="73">
        <f t="shared" si="27"/>
        <v>58.819279999999999</v>
      </c>
      <c r="E534" s="73">
        <f t="shared" si="28"/>
        <v>52.33867</v>
      </c>
      <c r="F534" s="73">
        <f t="shared" si="29"/>
        <v>65.007840000000002</v>
      </c>
      <c r="H534" s="72">
        <v>58.819279999999999</v>
      </c>
      <c r="I534" s="72">
        <v>52.33867</v>
      </c>
      <c r="J534" s="72">
        <v>65.007840000000002</v>
      </c>
      <c r="K534" s="72">
        <v>5.5212185528282571</v>
      </c>
    </row>
    <row r="535" spans="1:11" x14ac:dyDescent="0.25">
      <c r="A535" s="66" t="s">
        <v>294</v>
      </c>
      <c r="B535" s="66" t="s">
        <v>295</v>
      </c>
      <c r="C535" s="66" t="s">
        <v>174</v>
      </c>
      <c r="D535" s="73">
        <f t="shared" si="27"/>
        <v>52.32891</v>
      </c>
      <c r="E535" s="73">
        <f t="shared" si="28"/>
        <v>44.661000000000001</v>
      </c>
      <c r="F535" s="73">
        <f t="shared" si="29"/>
        <v>59.888590000000001</v>
      </c>
      <c r="H535" s="72">
        <v>52.32891</v>
      </c>
      <c r="I535" s="72">
        <v>44.661000000000001</v>
      </c>
      <c r="J535" s="72">
        <v>59.888590000000001</v>
      </c>
      <c r="K535" s="72">
        <v>7.4785887953714294</v>
      </c>
    </row>
    <row r="536" spans="1:11" x14ac:dyDescent="0.25">
      <c r="A536" s="66" t="s">
        <v>294</v>
      </c>
      <c r="B536" s="66" t="s">
        <v>295</v>
      </c>
      <c r="C536" s="66" t="s">
        <v>179</v>
      </c>
      <c r="D536" s="73">
        <f t="shared" si="27"/>
        <v>60.105179999999997</v>
      </c>
      <c r="E536" s="73">
        <f t="shared" si="28"/>
        <v>51.12294</v>
      </c>
      <c r="F536" s="73">
        <f t="shared" si="29"/>
        <v>68.455269999999999</v>
      </c>
      <c r="H536" s="72">
        <v>60.105179999999997</v>
      </c>
      <c r="I536" s="72">
        <v>51.12294</v>
      </c>
      <c r="J536" s="72">
        <v>68.455269999999999</v>
      </c>
      <c r="K536" s="72">
        <v>7.424990658043118</v>
      </c>
    </row>
    <row r="537" spans="1:11" x14ac:dyDescent="0.25">
      <c r="A537" s="66" t="s">
        <v>294</v>
      </c>
      <c r="B537" s="66" t="s">
        <v>295</v>
      </c>
      <c r="C537" s="66" t="s">
        <v>181</v>
      </c>
      <c r="D537" s="73">
        <f t="shared" si="27"/>
        <v>59.83043</v>
      </c>
      <c r="E537" s="73">
        <f t="shared" si="28"/>
        <v>56.912709999999997</v>
      </c>
      <c r="F537" s="73">
        <f t="shared" si="29"/>
        <v>62.680129999999998</v>
      </c>
      <c r="H537" s="72">
        <v>59.83043</v>
      </c>
      <c r="I537" s="72">
        <v>56.912709999999997</v>
      </c>
      <c r="J537" s="72">
        <v>62.680129999999998</v>
      </c>
      <c r="K537" s="72">
        <v>2.4607494881785072</v>
      </c>
    </row>
    <row r="538" spans="1:11" x14ac:dyDescent="0.25">
      <c r="A538" s="66" t="s">
        <v>294</v>
      </c>
      <c r="B538" s="66" t="s">
        <v>295</v>
      </c>
      <c r="C538" s="66" t="s">
        <v>105</v>
      </c>
      <c r="D538" s="73">
        <f t="shared" si="27"/>
        <v>62.523600000000002</v>
      </c>
      <c r="E538" s="73">
        <f t="shared" si="28"/>
        <v>55.854329999999997</v>
      </c>
      <c r="F538" s="73">
        <f t="shared" si="29"/>
        <v>68.749049999999997</v>
      </c>
      <c r="H538" s="72">
        <v>62.523600000000002</v>
      </c>
      <c r="I538" s="72">
        <v>55.854329999999997</v>
      </c>
      <c r="J538" s="72">
        <v>68.749049999999997</v>
      </c>
      <c r="K538" s="72">
        <v>5.2874098740315656</v>
      </c>
    </row>
    <row r="539" spans="1:11" x14ac:dyDescent="0.25">
      <c r="A539" s="66" t="s">
        <v>294</v>
      </c>
      <c r="B539" s="66" t="s">
        <v>295</v>
      </c>
      <c r="C539" s="66" t="s">
        <v>111</v>
      </c>
      <c r="D539" s="73">
        <f t="shared" si="27"/>
        <v>68.100049999999996</v>
      </c>
      <c r="E539" s="73">
        <f t="shared" si="28"/>
        <v>62.391710000000003</v>
      </c>
      <c r="F539" s="73">
        <f t="shared" si="29"/>
        <v>73.312569999999994</v>
      </c>
      <c r="H539" s="72">
        <v>68.100049999999996</v>
      </c>
      <c r="I539" s="72">
        <v>62.391710000000003</v>
      </c>
      <c r="J539" s="72">
        <v>73.312569999999994</v>
      </c>
      <c r="K539" s="72">
        <v>4.1033626260186304</v>
      </c>
    </row>
    <row r="540" spans="1:11" x14ac:dyDescent="0.25">
      <c r="A540" s="66" t="s">
        <v>294</v>
      </c>
      <c r="B540" s="66" t="s">
        <v>295</v>
      </c>
      <c r="C540" s="66" t="s">
        <v>119</v>
      </c>
      <c r="D540" s="73">
        <f t="shared" si="27"/>
        <v>58.984839999999998</v>
      </c>
      <c r="E540" s="73">
        <f t="shared" si="28"/>
        <v>52.302770000000002</v>
      </c>
      <c r="F540" s="73">
        <f t="shared" si="29"/>
        <v>65.350949999999997</v>
      </c>
      <c r="H540" s="72">
        <v>58.984839999999998</v>
      </c>
      <c r="I540" s="72">
        <v>52.302770000000002</v>
      </c>
      <c r="J540" s="72">
        <v>65.350949999999997</v>
      </c>
      <c r="K540" s="72">
        <v>5.6733306388556786</v>
      </c>
    </row>
    <row r="541" spans="1:11" x14ac:dyDescent="0.25">
      <c r="A541" s="66" t="s">
        <v>294</v>
      </c>
      <c r="B541" s="66" t="s">
        <v>295</v>
      </c>
      <c r="C541" s="66" t="s">
        <v>132</v>
      </c>
      <c r="D541" s="73">
        <f t="shared" si="27"/>
        <v>56.870719999999999</v>
      </c>
      <c r="E541" s="73">
        <f t="shared" si="28"/>
        <v>47.985689999999998</v>
      </c>
      <c r="F541" s="73">
        <f t="shared" si="29"/>
        <v>65.334450000000004</v>
      </c>
      <c r="H541" s="72">
        <v>56.870719999999999</v>
      </c>
      <c r="I541" s="72">
        <v>47.985689999999998</v>
      </c>
      <c r="J541" s="72">
        <v>65.334450000000004</v>
      </c>
      <c r="K541" s="72">
        <v>7.8585166496924961</v>
      </c>
    </row>
    <row r="542" spans="1:11" x14ac:dyDescent="0.25">
      <c r="A542" s="66" t="s">
        <v>294</v>
      </c>
      <c r="B542" s="66" t="s">
        <v>295</v>
      </c>
      <c r="C542" s="66" t="s">
        <v>134</v>
      </c>
      <c r="D542" s="73">
        <f t="shared" si="27"/>
        <v>58.32029</v>
      </c>
      <c r="E542" s="73">
        <f t="shared" si="28"/>
        <v>52.093800000000002</v>
      </c>
      <c r="F542" s="73">
        <f t="shared" si="29"/>
        <v>64.292230000000004</v>
      </c>
      <c r="H542" s="72">
        <v>58.32029</v>
      </c>
      <c r="I542" s="72">
        <v>52.093800000000002</v>
      </c>
      <c r="J542" s="72">
        <v>64.292230000000004</v>
      </c>
      <c r="K542" s="72">
        <v>5.360693508211293</v>
      </c>
    </row>
    <row r="543" spans="1:11" x14ac:dyDescent="0.25">
      <c r="A543" s="66" t="s">
        <v>294</v>
      </c>
      <c r="B543" s="66" t="s">
        <v>295</v>
      </c>
      <c r="C543" s="66" t="s">
        <v>143</v>
      </c>
      <c r="D543" s="73">
        <f t="shared" si="27"/>
        <v>65.736099999999993</v>
      </c>
      <c r="E543" s="73">
        <f t="shared" si="28"/>
        <v>59.404510000000002</v>
      </c>
      <c r="F543" s="73">
        <f t="shared" si="29"/>
        <v>71.553049999999999</v>
      </c>
      <c r="H543" s="72">
        <v>65.736099999999993</v>
      </c>
      <c r="I543" s="72">
        <v>59.404510000000002</v>
      </c>
      <c r="J543" s="72">
        <v>71.553049999999999</v>
      </c>
      <c r="K543" s="72">
        <v>4.7338829045227824</v>
      </c>
    </row>
    <row r="544" spans="1:11" x14ac:dyDescent="0.25">
      <c r="A544" s="66" t="s">
        <v>294</v>
      </c>
      <c r="B544" s="66" t="s">
        <v>295</v>
      </c>
      <c r="C544" s="66" t="s">
        <v>145</v>
      </c>
      <c r="D544" s="73">
        <f t="shared" si="27"/>
        <v>54.312130000000003</v>
      </c>
      <c r="E544" s="73">
        <f t="shared" si="28"/>
        <v>47.107990000000001</v>
      </c>
      <c r="F544" s="73">
        <f t="shared" si="29"/>
        <v>61.340290000000003</v>
      </c>
      <c r="H544" s="72">
        <v>54.312130000000003</v>
      </c>
      <c r="I544" s="72">
        <v>47.107990000000001</v>
      </c>
      <c r="J544" s="72">
        <v>61.340290000000003</v>
      </c>
      <c r="K544" s="72">
        <v>6.7289609153608962</v>
      </c>
    </row>
    <row r="545" spans="1:11" x14ac:dyDescent="0.25">
      <c r="A545" s="66" t="s">
        <v>294</v>
      </c>
      <c r="B545" s="66" t="s">
        <v>295</v>
      </c>
      <c r="C545" s="66" t="s">
        <v>146</v>
      </c>
      <c r="D545" s="73">
        <f t="shared" si="27"/>
        <v>64.632159999999999</v>
      </c>
      <c r="E545" s="73">
        <f t="shared" si="28"/>
        <v>58.436230000000002</v>
      </c>
      <c r="F545" s="73">
        <f t="shared" si="29"/>
        <v>70.372730000000004</v>
      </c>
      <c r="H545" s="72">
        <v>64.632159999999999</v>
      </c>
      <c r="I545" s="72">
        <v>58.436230000000002</v>
      </c>
      <c r="J545" s="72">
        <v>70.372730000000004</v>
      </c>
      <c r="K545" s="72">
        <v>4.730507227361735</v>
      </c>
    </row>
    <row r="546" spans="1:11" x14ac:dyDescent="0.25">
      <c r="A546" s="66" t="s">
        <v>294</v>
      </c>
      <c r="B546" s="66" t="s">
        <v>295</v>
      </c>
      <c r="C546" s="66" t="s">
        <v>151</v>
      </c>
      <c r="D546" s="73">
        <f t="shared" si="27"/>
        <v>58.770269999999996</v>
      </c>
      <c r="E546" s="73">
        <f t="shared" si="28"/>
        <v>51.930370000000003</v>
      </c>
      <c r="F546" s="73">
        <f t="shared" si="29"/>
        <v>65.287480000000002</v>
      </c>
      <c r="H546" s="72">
        <v>58.770269999999996</v>
      </c>
      <c r="I546" s="72">
        <v>51.930370000000003</v>
      </c>
      <c r="J546" s="72">
        <v>65.287480000000002</v>
      </c>
      <c r="K546" s="72">
        <v>5.830475170524144</v>
      </c>
    </row>
    <row r="547" spans="1:11" x14ac:dyDescent="0.25">
      <c r="A547" s="66" t="s">
        <v>294</v>
      </c>
      <c r="B547" s="66" t="s">
        <v>295</v>
      </c>
      <c r="C547" s="66" t="s">
        <v>153</v>
      </c>
      <c r="D547" s="73">
        <f t="shared" si="27"/>
        <v>60.534619999999997</v>
      </c>
      <c r="E547" s="73">
        <f t="shared" si="28"/>
        <v>54.137160000000002</v>
      </c>
      <c r="F547" s="73">
        <f t="shared" si="29"/>
        <v>66.590419999999995</v>
      </c>
      <c r="H547" s="72">
        <v>60.534619999999997</v>
      </c>
      <c r="I547" s="72">
        <v>54.137160000000002</v>
      </c>
      <c r="J547" s="72">
        <v>66.590419999999995</v>
      </c>
      <c r="K547" s="72">
        <v>5.2730140207372243</v>
      </c>
    </row>
    <row r="548" spans="1:11" x14ac:dyDescent="0.25">
      <c r="A548" s="66" t="s">
        <v>294</v>
      </c>
      <c r="B548" s="66" t="s">
        <v>295</v>
      </c>
      <c r="C548" s="66" t="s">
        <v>158</v>
      </c>
      <c r="D548" s="73">
        <f t="shared" si="27"/>
        <v>59.171439999999997</v>
      </c>
      <c r="E548" s="73">
        <f t="shared" si="28"/>
        <v>52.250360000000001</v>
      </c>
      <c r="F548" s="73">
        <f t="shared" si="29"/>
        <v>65.746979999999994</v>
      </c>
      <c r="H548" s="72">
        <v>59.171439999999997</v>
      </c>
      <c r="I548" s="72">
        <v>52.250360000000001</v>
      </c>
      <c r="J548" s="72">
        <v>65.746979999999994</v>
      </c>
      <c r="K548" s="72">
        <v>5.8520242197925221</v>
      </c>
    </row>
    <row r="549" spans="1:11" x14ac:dyDescent="0.25">
      <c r="A549" s="66" t="s">
        <v>294</v>
      </c>
      <c r="B549" s="66" t="s">
        <v>295</v>
      </c>
      <c r="C549" s="66" t="s">
        <v>175</v>
      </c>
      <c r="D549" s="73">
        <f t="shared" si="27"/>
        <v>61.841610000000003</v>
      </c>
      <c r="E549" s="73">
        <f t="shared" si="28"/>
        <v>55.918100000000003</v>
      </c>
      <c r="F549" s="73">
        <f t="shared" si="29"/>
        <v>67.432730000000006</v>
      </c>
      <c r="H549" s="72">
        <v>61.841610000000003</v>
      </c>
      <c r="I549" s="72">
        <v>55.918100000000003</v>
      </c>
      <c r="J549" s="72">
        <v>67.432730000000006</v>
      </c>
      <c r="K549" s="72">
        <v>4.7687632970745746</v>
      </c>
    </row>
    <row r="550" spans="1:11" x14ac:dyDescent="0.25">
      <c r="A550" s="66" t="s">
        <v>294</v>
      </c>
      <c r="B550" s="66" t="s">
        <v>295</v>
      </c>
      <c r="C550" s="66" t="s">
        <v>177</v>
      </c>
      <c r="D550" s="73">
        <f t="shared" si="27"/>
        <v>66.856489999999994</v>
      </c>
      <c r="E550" s="73">
        <f t="shared" si="28"/>
        <v>61.549599999999998</v>
      </c>
      <c r="F550" s="73">
        <f t="shared" si="29"/>
        <v>71.766909999999996</v>
      </c>
      <c r="H550" s="72">
        <v>66.856489999999994</v>
      </c>
      <c r="I550" s="72">
        <v>61.549599999999998</v>
      </c>
      <c r="J550" s="72">
        <v>71.766909999999996</v>
      </c>
      <c r="K550" s="72">
        <v>3.9093197982723891</v>
      </c>
    </row>
    <row r="551" spans="1:11" x14ac:dyDescent="0.25">
      <c r="A551" s="66" t="s">
        <v>294</v>
      </c>
      <c r="B551" s="66" t="s">
        <v>295</v>
      </c>
      <c r="C551" s="66" t="s">
        <v>178</v>
      </c>
      <c r="D551" s="73">
        <f t="shared" si="27"/>
        <v>60.985280000000003</v>
      </c>
      <c r="E551" s="73">
        <f t="shared" si="28"/>
        <v>52.34478</v>
      </c>
      <c r="F551" s="73">
        <f t="shared" si="29"/>
        <v>68.987340000000003</v>
      </c>
      <c r="H551" s="72">
        <v>60.985280000000003</v>
      </c>
      <c r="I551" s="72">
        <v>52.34478</v>
      </c>
      <c r="J551" s="72">
        <v>68.987340000000003</v>
      </c>
      <c r="K551" s="72">
        <v>7.0220240031692889</v>
      </c>
    </row>
    <row r="552" spans="1:11" x14ac:dyDescent="0.25">
      <c r="A552" s="66" t="s">
        <v>294</v>
      </c>
      <c r="B552" s="66" t="s">
        <v>295</v>
      </c>
      <c r="C552" s="66" t="s">
        <v>182</v>
      </c>
      <c r="D552" s="73">
        <f t="shared" si="27"/>
        <v>61.306669999999997</v>
      </c>
      <c r="E552" s="73">
        <f t="shared" si="28"/>
        <v>59.420029999999997</v>
      </c>
      <c r="F552" s="73">
        <f t="shared" si="29"/>
        <v>63.159990000000001</v>
      </c>
      <c r="H552" s="72">
        <v>61.306669999999997</v>
      </c>
      <c r="I552" s="72">
        <v>59.420029999999997</v>
      </c>
      <c r="J552" s="72">
        <v>63.159990000000001</v>
      </c>
      <c r="K552" s="72">
        <v>1.5566219793050251</v>
      </c>
    </row>
    <row r="553" spans="1:11" x14ac:dyDescent="0.25">
      <c r="A553" s="66" t="s">
        <v>294</v>
      </c>
      <c r="B553" s="66" t="s">
        <v>295</v>
      </c>
      <c r="C553" s="66" t="s">
        <v>108</v>
      </c>
      <c r="D553" s="73">
        <f t="shared" si="27"/>
        <v>51.041840000000001</v>
      </c>
      <c r="E553" s="73">
        <f t="shared" si="28"/>
        <v>41.702759999999998</v>
      </c>
      <c r="F553" s="73">
        <f t="shared" si="29"/>
        <v>60.308750000000003</v>
      </c>
      <c r="H553" s="72">
        <v>51.041840000000001</v>
      </c>
      <c r="I553" s="72">
        <v>41.702759999999998</v>
      </c>
      <c r="J553" s="72">
        <v>60.308750000000003</v>
      </c>
      <c r="K553" s="72">
        <v>9.4061283840864665</v>
      </c>
    </row>
    <row r="554" spans="1:11" x14ac:dyDescent="0.25">
      <c r="A554" s="66" t="s">
        <v>294</v>
      </c>
      <c r="B554" s="66" t="s">
        <v>295</v>
      </c>
      <c r="C554" s="66" t="s">
        <v>114</v>
      </c>
      <c r="D554" s="73">
        <f t="shared" si="27"/>
        <v>58.188859999999998</v>
      </c>
      <c r="E554" s="73">
        <f t="shared" si="28"/>
        <v>51.502409999999998</v>
      </c>
      <c r="F554" s="73">
        <f t="shared" si="29"/>
        <v>64.587310000000002</v>
      </c>
      <c r="H554" s="72">
        <v>58.188859999999998</v>
      </c>
      <c r="I554" s="72">
        <v>51.502409999999998</v>
      </c>
      <c r="J554" s="72">
        <v>64.587310000000002</v>
      </c>
      <c r="K554" s="72">
        <v>5.7670488818650174</v>
      </c>
    </row>
    <row r="555" spans="1:11" x14ac:dyDescent="0.25">
      <c r="A555" s="66" t="s">
        <v>294</v>
      </c>
      <c r="B555" s="66" t="s">
        <v>295</v>
      </c>
      <c r="C555" s="66" t="s">
        <v>115</v>
      </c>
      <c r="D555" s="73">
        <f t="shared" si="27"/>
        <v>60.60134</v>
      </c>
      <c r="E555" s="73">
        <f t="shared" si="28"/>
        <v>54.18535</v>
      </c>
      <c r="F555" s="73">
        <f t="shared" si="29"/>
        <v>66.671490000000006</v>
      </c>
      <c r="H555" s="72">
        <v>60.60134</v>
      </c>
      <c r="I555" s="72">
        <v>54.18535</v>
      </c>
      <c r="J555" s="72">
        <v>66.671490000000006</v>
      </c>
      <c r="K555" s="72">
        <v>5.2808040218252605</v>
      </c>
    </row>
    <row r="556" spans="1:11" x14ac:dyDescent="0.25">
      <c r="A556" s="66" t="s">
        <v>294</v>
      </c>
      <c r="B556" s="66" t="s">
        <v>295</v>
      </c>
      <c r="C556" s="66" t="s">
        <v>121</v>
      </c>
      <c r="D556" s="73">
        <f t="shared" si="27"/>
        <v>55.85868</v>
      </c>
      <c r="E556" s="73">
        <f t="shared" si="28"/>
        <v>49.105110000000003</v>
      </c>
      <c r="F556" s="73">
        <f t="shared" si="29"/>
        <v>62.402230000000003</v>
      </c>
      <c r="H556" s="72">
        <v>55.85868</v>
      </c>
      <c r="I556" s="72">
        <v>49.105110000000003</v>
      </c>
      <c r="J556" s="72">
        <v>62.402230000000003</v>
      </c>
      <c r="K556" s="72">
        <v>6.106717881625559</v>
      </c>
    </row>
    <row r="557" spans="1:11" x14ac:dyDescent="0.25">
      <c r="A557" s="66" t="s">
        <v>294</v>
      </c>
      <c r="B557" s="66" t="s">
        <v>295</v>
      </c>
      <c r="C557" s="66" t="s">
        <v>123</v>
      </c>
      <c r="D557" s="73">
        <f t="shared" si="27"/>
        <v>55.367359999999998</v>
      </c>
      <c r="E557" s="73">
        <f t="shared" si="28"/>
        <v>47.852269999999997</v>
      </c>
      <c r="F557" s="73">
        <f t="shared" si="29"/>
        <v>62.644880000000001</v>
      </c>
      <c r="H557" s="72">
        <v>55.367359999999998</v>
      </c>
      <c r="I557" s="72">
        <v>47.852269999999997</v>
      </c>
      <c r="J557" s="72">
        <v>62.644880000000001</v>
      </c>
      <c r="K557" s="72">
        <v>6.8635618530484388</v>
      </c>
    </row>
    <row r="558" spans="1:11" x14ac:dyDescent="0.25">
      <c r="A558" s="66" t="s">
        <v>294</v>
      </c>
      <c r="B558" s="66" t="s">
        <v>295</v>
      </c>
      <c r="C558" s="66" t="s">
        <v>127</v>
      </c>
      <c r="D558" s="73">
        <f t="shared" si="27"/>
        <v>65.745369999999994</v>
      </c>
      <c r="E558" s="73">
        <f t="shared" si="28"/>
        <v>58.789920000000002</v>
      </c>
      <c r="F558" s="73">
        <f t="shared" si="29"/>
        <v>72.084299999999999</v>
      </c>
      <c r="H558" s="72">
        <v>65.745369999999994</v>
      </c>
      <c r="I558" s="72">
        <v>58.789920000000002</v>
      </c>
      <c r="J558" s="72">
        <v>72.084299999999999</v>
      </c>
      <c r="K558" s="72">
        <v>5.1836471526436014</v>
      </c>
    </row>
    <row r="559" spans="1:11" x14ac:dyDescent="0.25">
      <c r="A559" s="66" t="s">
        <v>294</v>
      </c>
      <c r="B559" s="66" t="s">
        <v>295</v>
      </c>
      <c r="C559" s="66" t="s">
        <v>136</v>
      </c>
      <c r="D559" s="73">
        <f t="shared" si="27"/>
        <v>60.199100000000001</v>
      </c>
      <c r="E559" s="73">
        <f t="shared" si="28"/>
        <v>52.12547</v>
      </c>
      <c r="F559" s="73">
        <f t="shared" si="29"/>
        <v>67.753479999999996</v>
      </c>
      <c r="H559" s="72">
        <v>60.199100000000001</v>
      </c>
      <c r="I559" s="72">
        <v>52.12547</v>
      </c>
      <c r="J559" s="72">
        <v>67.753479999999996</v>
      </c>
      <c r="K559" s="72">
        <v>6.6729535823625259</v>
      </c>
    </row>
    <row r="560" spans="1:11" x14ac:dyDescent="0.25">
      <c r="A560" s="66" t="s">
        <v>294</v>
      </c>
      <c r="B560" s="66" t="s">
        <v>295</v>
      </c>
      <c r="C560" s="66" t="s">
        <v>154</v>
      </c>
      <c r="D560" s="73">
        <f t="shared" si="27"/>
        <v>51.406930000000003</v>
      </c>
      <c r="E560" s="73">
        <f t="shared" si="28"/>
        <v>41.932839999999999</v>
      </c>
      <c r="F560" s="73">
        <f t="shared" si="29"/>
        <v>60.780970000000003</v>
      </c>
      <c r="H560" s="72">
        <v>51.406930000000003</v>
      </c>
      <c r="I560" s="72">
        <v>41.932839999999999</v>
      </c>
      <c r="J560" s="72">
        <v>60.780970000000003</v>
      </c>
      <c r="K560" s="72">
        <v>9.463780466952608</v>
      </c>
    </row>
    <row r="561" spans="1:11" x14ac:dyDescent="0.25">
      <c r="A561" s="66" t="s">
        <v>294</v>
      </c>
      <c r="B561" s="66" t="s">
        <v>295</v>
      </c>
      <c r="C561" s="66" t="s">
        <v>160</v>
      </c>
      <c r="D561" s="73">
        <f t="shared" si="27"/>
        <v>58.270919999999997</v>
      </c>
      <c r="E561" s="73">
        <f t="shared" si="28"/>
        <v>47.484679999999997</v>
      </c>
      <c r="F561" s="73">
        <f t="shared" si="29"/>
        <v>68.319810000000004</v>
      </c>
      <c r="H561" s="72">
        <v>58.270919999999997</v>
      </c>
      <c r="I561" s="72">
        <v>47.484679999999997</v>
      </c>
      <c r="J561" s="72">
        <v>68.319810000000004</v>
      </c>
      <c r="K561" s="72">
        <v>9.2503876719296692</v>
      </c>
    </row>
    <row r="562" spans="1:11" x14ac:dyDescent="0.25">
      <c r="A562" s="66" t="s">
        <v>294</v>
      </c>
      <c r="B562" s="66" t="s">
        <v>295</v>
      </c>
      <c r="C562" s="66" t="s">
        <v>165</v>
      </c>
      <c r="D562" s="73">
        <f t="shared" si="27"/>
        <v>60.417380000000001</v>
      </c>
      <c r="E562" s="73">
        <f t="shared" si="28"/>
        <v>52.719929999999998</v>
      </c>
      <c r="F562" s="73">
        <f t="shared" si="29"/>
        <v>67.631079999999997</v>
      </c>
      <c r="H562" s="72">
        <v>60.417380000000001</v>
      </c>
      <c r="I562" s="72">
        <v>52.719929999999998</v>
      </c>
      <c r="J562" s="72">
        <v>67.631079999999997</v>
      </c>
      <c r="K562" s="72">
        <v>6.3392470841999433</v>
      </c>
    </row>
    <row r="563" spans="1:11" x14ac:dyDescent="0.25">
      <c r="A563" s="66" t="s">
        <v>294</v>
      </c>
      <c r="B563" s="66" t="s">
        <v>295</v>
      </c>
      <c r="C563" s="66" t="s">
        <v>183</v>
      </c>
      <c r="D563" s="73">
        <f t="shared" si="27"/>
        <v>58.169119999999999</v>
      </c>
      <c r="E563" s="73">
        <f t="shared" si="28"/>
        <v>55.555959999999999</v>
      </c>
      <c r="F563" s="73">
        <f t="shared" si="29"/>
        <v>60.737220000000001</v>
      </c>
      <c r="H563" s="72">
        <v>58.169119999999999</v>
      </c>
      <c r="I563" s="72">
        <v>55.555959999999999</v>
      </c>
      <c r="J563" s="72">
        <v>60.737220000000001</v>
      </c>
      <c r="K563" s="72">
        <v>2.2736290320362418</v>
      </c>
    </row>
    <row r="564" spans="1:11" x14ac:dyDescent="0.25">
      <c r="A564" s="66" t="s">
        <v>294</v>
      </c>
      <c r="B564" s="66" t="s">
        <v>295</v>
      </c>
      <c r="C564" s="66" t="s">
        <v>117</v>
      </c>
      <c r="D564" s="73">
        <f t="shared" si="27"/>
        <v>56.334150000000001</v>
      </c>
      <c r="E564" s="73">
        <f t="shared" si="28"/>
        <v>45.810429999999997</v>
      </c>
      <c r="F564" s="73">
        <f t="shared" si="29"/>
        <v>66.316829999999996</v>
      </c>
      <c r="H564" s="72">
        <v>56.334150000000001</v>
      </c>
      <c r="I564" s="72">
        <v>45.810429999999997</v>
      </c>
      <c r="J564" s="72">
        <v>66.316829999999996</v>
      </c>
      <c r="K564" s="72">
        <v>9.4145203220426694</v>
      </c>
    </row>
    <row r="565" spans="1:11" x14ac:dyDescent="0.25">
      <c r="A565" s="66" t="s">
        <v>294</v>
      </c>
      <c r="B565" s="66" t="s">
        <v>295</v>
      </c>
      <c r="C565" s="66" t="s">
        <v>118</v>
      </c>
      <c r="D565" s="73">
        <f t="shared" si="27"/>
        <v>59.103099999999998</v>
      </c>
      <c r="E565" s="73">
        <f t="shared" si="28"/>
        <v>51.961019999999998</v>
      </c>
      <c r="F565" s="73">
        <f t="shared" si="29"/>
        <v>65.880589999999998</v>
      </c>
      <c r="H565" s="72">
        <v>59.103099999999998</v>
      </c>
      <c r="I565" s="72">
        <v>51.961019999999998</v>
      </c>
      <c r="J565" s="72">
        <v>65.880589999999998</v>
      </c>
      <c r="K565" s="72">
        <v>6.0439892323752904</v>
      </c>
    </row>
    <row r="566" spans="1:11" x14ac:dyDescent="0.25">
      <c r="A566" s="66" t="s">
        <v>294</v>
      </c>
      <c r="B566" s="66" t="s">
        <v>295</v>
      </c>
      <c r="C566" s="66" t="s">
        <v>124</v>
      </c>
      <c r="D566" s="73">
        <f t="shared" si="27"/>
        <v>57.834670000000003</v>
      </c>
      <c r="E566" s="73">
        <f t="shared" si="28"/>
        <v>49.920250000000003</v>
      </c>
      <c r="F566" s="73">
        <f t="shared" si="29"/>
        <v>65.366079999999997</v>
      </c>
      <c r="H566" s="72">
        <v>57.834670000000003</v>
      </c>
      <c r="I566" s="72">
        <v>49.920250000000003</v>
      </c>
      <c r="J566" s="72">
        <v>65.366079999999997</v>
      </c>
      <c r="K566" s="72">
        <v>6.8644205975412316</v>
      </c>
    </row>
    <row r="567" spans="1:11" x14ac:dyDescent="0.25">
      <c r="A567" s="66" t="s">
        <v>294</v>
      </c>
      <c r="B567" s="66" t="s">
        <v>295</v>
      </c>
      <c r="C567" s="66" t="s">
        <v>128</v>
      </c>
      <c r="D567" s="73">
        <f t="shared" si="27"/>
        <v>58.016170000000002</v>
      </c>
      <c r="E567" s="73">
        <f t="shared" si="28"/>
        <v>50.441160000000004</v>
      </c>
      <c r="F567" s="73">
        <f t="shared" si="29"/>
        <v>65.231430000000003</v>
      </c>
      <c r="H567" s="72">
        <v>58.016170000000002</v>
      </c>
      <c r="I567" s="72">
        <v>50.441160000000004</v>
      </c>
      <c r="J567" s="72">
        <v>65.231430000000003</v>
      </c>
      <c r="K567" s="72">
        <v>6.5481468356149666</v>
      </c>
    </row>
    <row r="568" spans="1:11" x14ac:dyDescent="0.25">
      <c r="A568" s="66" t="s">
        <v>294</v>
      </c>
      <c r="B568" s="66" t="s">
        <v>295</v>
      </c>
      <c r="C568" s="66" t="s">
        <v>156</v>
      </c>
      <c r="D568" s="73">
        <f t="shared" si="27"/>
        <v>57.393889999999999</v>
      </c>
      <c r="E568" s="73">
        <f t="shared" si="28"/>
        <v>49.09337</v>
      </c>
      <c r="F568" s="73">
        <f t="shared" si="29"/>
        <v>65.297669999999997</v>
      </c>
      <c r="H568" s="72">
        <v>57.393889999999999</v>
      </c>
      <c r="I568" s="72">
        <v>49.09337</v>
      </c>
      <c r="J568" s="72">
        <v>65.297669999999997</v>
      </c>
      <c r="K568" s="72">
        <v>7.2627870318600127</v>
      </c>
    </row>
    <row r="569" spans="1:11" x14ac:dyDescent="0.25">
      <c r="A569" s="66" t="s">
        <v>294</v>
      </c>
      <c r="B569" s="66" t="s">
        <v>295</v>
      </c>
      <c r="C569" s="66" t="s">
        <v>162</v>
      </c>
      <c r="D569" s="73">
        <f t="shared" si="27"/>
        <v>48.354819999999997</v>
      </c>
      <c r="E569" s="73">
        <f t="shared" si="28"/>
        <v>34.062609999999999</v>
      </c>
      <c r="F569" s="73">
        <f t="shared" si="29"/>
        <v>62.921320000000001</v>
      </c>
      <c r="H569" s="72">
        <v>48.354819999999997</v>
      </c>
      <c r="I569" s="72">
        <v>34.062609999999999</v>
      </c>
      <c r="J569" s="72">
        <v>62.921320000000001</v>
      </c>
      <c r="K569" s="72">
        <v>15.664682445307418</v>
      </c>
    </row>
    <row r="570" spans="1:11" x14ac:dyDescent="0.25">
      <c r="A570" s="66" t="s">
        <v>294</v>
      </c>
      <c r="B570" s="66" t="s">
        <v>295</v>
      </c>
      <c r="C570" s="66" t="s">
        <v>164</v>
      </c>
      <c r="D570" s="73">
        <f t="shared" ref="D570:D633" si="30">IF(K570&gt;=50," ",H570)</f>
        <v>57.818420000000003</v>
      </c>
      <c r="E570" s="73">
        <f t="shared" ref="E570:E633" si="31">IF(K570&gt;=50," ",I570)</f>
        <v>49.12097</v>
      </c>
      <c r="F570" s="73">
        <f t="shared" ref="F570:F633" si="32">IF(K570&gt;=50," ",J570)</f>
        <v>66.056479999999993</v>
      </c>
      <c r="H570" s="72">
        <v>57.818420000000003</v>
      </c>
      <c r="I570" s="72">
        <v>49.12097</v>
      </c>
      <c r="J570" s="72">
        <v>66.056479999999993</v>
      </c>
      <c r="K570" s="72">
        <v>7.5406557287452669</v>
      </c>
    </row>
    <row r="571" spans="1:11" x14ac:dyDescent="0.25">
      <c r="A571" s="66" t="s">
        <v>294</v>
      </c>
      <c r="B571" s="66" t="s">
        <v>295</v>
      </c>
      <c r="C571" s="66" t="s">
        <v>167</v>
      </c>
      <c r="D571" s="73">
        <f t="shared" si="30"/>
        <v>55.520899999999997</v>
      </c>
      <c r="E571" s="73">
        <f t="shared" si="31"/>
        <v>46.496929999999999</v>
      </c>
      <c r="F571" s="73">
        <f t="shared" si="32"/>
        <v>64.194890000000001</v>
      </c>
      <c r="H571" s="72">
        <v>55.520899999999997</v>
      </c>
      <c r="I571" s="72">
        <v>46.496929999999999</v>
      </c>
      <c r="J571" s="72">
        <v>64.194890000000001</v>
      </c>
      <c r="K571" s="72">
        <v>8.2146434946119395</v>
      </c>
    </row>
    <row r="572" spans="1:11" x14ac:dyDescent="0.25">
      <c r="A572" s="66" t="s">
        <v>294</v>
      </c>
      <c r="B572" s="66" t="s">
        <v>295</v>
      </c>
      <c r="C572" s="66" t="s">
        <v>171</v>
      </c>
      <c r="D572" s="73">
        <f t="shared" si="30"/>
        <v>58.441360000000003</v>
      </c>
      <c r="E572" s="73">
        <f t="shared" si="31"/>
        <v>50.458950000000002</v>
      </c>
      <c r="F572" s="73">
        <f t="shared" si="32"/>
        <v>66.004140000000007</v>
      </c>
      <c r="H572" s="72">
        <v>58.441360000000003</v>
      </c>
      <c r="I572" s="72">
        <v>50.458950000000002</v>
      </c>
      <c r="J572" s="72">
        <v>66.004140000000007</v>
      </c>
      <c r="K572" s="72">
        <v>6.8373015275482976</v>
      </c>
    </row>
    <row r="573" spans="1:11" x14ac:dyDescent="0.25">
      <c r="A573" s="66" t="s">
        <v>294</v>
      </c>
      <c r="B573" s="66" t="s">
        <v>295</v>
      </c>
      <c r="C573" s="66" t="s">
        <v>184</v>
      </c>
      <c r="D573" s="73">
        <f t="shared" si="30"/>
        <v>57.924909999999997</v>
      </c>
      <c r="E573" s="73">
        <f t="shared" si="31"/>
        <v>53.168410000000002</v>
      </c>
      <c r="F573" s="73">
        <f t="shared" si="32"/>
        <v>62.538699999999999</v>
      </c>
      <c r="H573" s="72">
        <v>57.924909999999997</v>
      </c>
      <c r="I573" s="72">
        <v>53.168410000000002</v>
      </c>
      <c r="J573" s="72">
        <v>62.538699999999999</v>
      </c>
      <c r="K573" s="72">
        <v>4.1372476884297278</v>
      </c>
    </row>
    <row r="574" spans="1:11" x14ac:dyDescent="0.25">
      <c r="A574" s="66" t="s">
        <v>294</v>
      </c>
      <c r="B574" s="66" t="s">
        <v>295</v>
      </c>
      <c r="C574" s="66" t="s">
        <v>106</v>
      </c>
      <c r="D574" s="73">
        <f t="shared" si="30"/>
        <v>52.220219999999998</v>
      </c>
      <c r="E574" s="73">
        <f t="shared" si="31"/>
        <v>41.065829999999998</v>
      </c>
      <c r="F574" s="73">
        <f t="shared" si="32"/>
        <v>63.157499999999999</v>
      </c>
      <c r="H574" s="72">
        <v>52.220219999999998</v>
      </c>
      <c r="I574" s="72">
        <v>41.065829999999998</v>
      </c>
      <c r="J574" s="72">
        <v>63.157499999999999</v>
      </c>
      <c r="K574" s="72">
        <v>10.967581140025837</v>
      </c>
    </row>
    <row r="575" spans="1:11" x14ac:dyDescent="0.25">
      <c r="A575" s="66" t="s">
        <v>294</v>
      </c>
      <c r="B575" s="66" t="s">
        <v>295</v>
      </c>
      <c r="C575" s="66" t="s">
        <v>107</v>
      </c>
      <c r="D575" s="73">
        <f t="shared" si="30"/>
        <v>56.217799999999997</v>
      </c>
      <c r="E575" s="73">
        <f t="shared" si="31"/>
        <v>47.089869999999998</v>
      </c>
      <c r="F575" s="73">
        <f t="shared" si="32"/>
        <v>64.943330000000003</v>
      </c>
      <c r="H575" s="72">
        <v>56.217799999999997</v>
      </c>
      <c r="I575" s="72">
        <v>47.089869999999998</v>
      </c>
      <c r="J575" s="72">
        <v>64.943330000000003</v>
      </c>
      <c r="K575" s="72">
        <v>8.184053805022609</v>
      </c>
    </row>
    <row r="576" spans="1:11" x14ac:dyDescent="0.25">
      <c r="A576" s="66" t="s">
        <v>294</v>
      </c>
      <c r="B576" s="66" t="s">
        <v>295</v>
      </c>
      <c r="C576" s="66" t="s">
        <v>120</v>
      </c>
      <c r="D576" s="73">
        <f t="shared" si="30"/>
        <v>63.914029999999997</v>
      </c>
      <c r="E576" s="73">
        <f t="shared" si="31"/>
        <v>56.1661</v>
      </c>
      <c r="F576" s="73">
        <f t="shared" si="32"/>
        <v>70.999579999999995</v>
      </c>
      <c r="H576" s="72">
        <v>63.914029999999997</v>
      </c>
      <c r="I576" s="72">
        <v>56.1661</v>
      </c>
      <c r="J576" s="72">
        <v>70.999579999999995</v>
      </c>
      <c r="K576" s="72">
        <v>5.9575213767618784</v>
      </c>
    </row>
    <row r="577" spans="1:11" x14ac:dyDescent="0.25">
      <c r="A577" s="66" t="s">
        <v>294</v>
      </c>
      <c r="B577" s="66" t="s">
        <v>295</v>
      </c>
      <c r="C577" s="66" t="s">
        <v>138</v>
      </c>
      <c r="D577" s="73">
        <f t="shared" si="30"/>
        <v>45.966839999999998</v>
      </c>
      <c r="E577" s="73">
        <f t="shared" si="31"/>
        <v>37.216439999999999</v>
      </c>
      <c r="F577" s="73">
        <f t="shared" si="32"/>
        <v>54.973179999999999</v>
      </c>
      <c r="H577" s="72">
        <v>45.966839999999998</v>
      </c>
      <c r="I577" s="72">
        <v>37.216439999999999</v>
      </c>
      <c r="J577" s="72">
        <v>54.973179999999999</v>
      </c>
      <c r="K577" s="72">
        <v>9.9547869725219318</v>
      </c>
    </row>
    <row r="578" spans="1:11" x14ac:dyDescent="0.25">
      <c r="A578" s="66" t="s">
        <v>294</v>
      </c>
      <c r="B578" s="66" t="s">
        <v>295</v>
      </c>
      <c r="C578" s="66" t="s">
        <v>163</v>
      </c>
      <c r="D578" s="73">
        <f t="shared" si="30"/>
        <v>55.966529999999999</v>
      </c>
      <c r="E578" s="73">
        <f t="shared" si="31"/>
        <v>48.329810000000002</v>
      </c>
      <c r="F578" s="73">
        <f t="shared" si="32"/>
        <v>63.330919999999999</v>
      </c>
      <c r="H578" s="72">
        <v>55.966529999999999</v>
      </c>
      <c r="I578" s="72">
        <v>48.329810000000002</v>
      </c>
      <c r="J578" s="72">
        <v>63.330919999999999</v>
      </c>
      <c r="K578" s="72">
        <v>6.8857636876897681</v>
      </c>
    </row>
    <row r="579" spans="1:11" x14ac:dyDescent="0.25">
      <c r="A579" s="66" t="s">
        <v>294</v>
      </c>
      <c r="B579" s="66" t="s">
        <v>295</v>
      </c>
      <c r="C579" s="66" t="s">
        <v>172</v>
      </c>
      <c r="D579" s="73">
        <f t="shared" si="30"/>
        <v>54.794580000000003</v>
      </c>
      <c r="E579" s="73">
        <f t="shared" si="31"/>
        <v>45.961219999999997</v>
      </c>
      <c r="F579" s="73">
        <f t="shared" si="32"/>
        <v>63.33587</v>
      </c>
      <c r="H579" s="72">
        <v>54.794580000000003</v>
      </c>
      <c r="I579" s="72">
        <v>45.961219999999997</v>
      </c>
      <c r="J579" s="72">
        <v>63.33587</v>
      </c>
      <c r="K579" s="72">
        <v>8.1673479384274863</v>
      </c>
    </row>
    <row r="580" spans="1:11" x14ac:dyDescent="0.25">
      <c r="A580" s="66" t="s">
        <v>294</v>
      </c>
      <c r="B580" s="66" t="s">
        <v>295</v>
      </c>
      <c r="C580" s="66" t="s">
        <v>185</v>
      </c>
      <c r="D580" s="73">
        <f t="shared" si="30"/>
        <v>53.367170000000002</v>
      </c>
      <c r="E580" s="73">
        <f t="shared" si="31"/>
        <v>48.821739999999998</v>
      </c>
      <c r="F580" s="73">
        <f t="shared" si="32"/>
        <v>57.857370000000003</v>
      </c>
      <c r="H580" s="72">
        <v>53.367170000000002</v>
      </c>
      <c r="I580" s="72">
        <v>48.821739999999998</v>
      </c>
      <c r="J580" s="72">
        <v>57.857370000000003</v>
      </c>
      <c r="K580" s="72">
        <v>4.3289329376093955</v>
      </c>
    </row>
    <row r="581" spans="1:11" x14ac:dyDescent="0.25">
      <c r="A581" s="66" t="s">
        <v>294</v>
      </c>
      <c r="B581" s="66" t="s">
        <v>295</v>
      </c>
      <c r="C581" s="66" t="s">
        <v>103</v>
      </c>
      <c r="D581" s="73">
        <f t="shared" si="30"/>
        <v>54.917160000000003</v>
      </c>
      <c r="E581" s="73">
        <f t="shared" si="31"/>
        <v>46.403210000000001</v>
      </c>
      <c r="F581" s="73">
        <f t="shared" si="32"/>
        <v>63.152589999999996</v>
      </c>
      <c r="H581" s="72">
        <v>54.917160000000003</v>
      </c>
      <c r="I581" s="72">
        <v>46.403210000000001</v>
      </c>
      <c r="J581" s="72">
        <v>63.152589999999996</v>
      </c>
      <c r="K581" s="72">
        <v>7.8518317407527984</v>
      </c>
    </row>
    <row r="582" spans="1:11" x14ac:dyDescent="0.25">
      <c r="A582" s="66" t="s">
        <v>294</v>
      </c>
      <c r="B582" s="66" t="s">
        <v>295</v>
      </c>
      <c r="C582" s="66" t="s">
        <v>104</v>
      </c>
      <c r="D582" s="73">
        <f t="shared" si="30"/>
        <v>54.115110000000001</v>
      </c>
      <c r="E582" s="73">
        <f t="shared" si="31"/>
        <v>46.655459999999998</v>
      </c>
      <c r="F582" s="73">
        <f t="shared" si="32"/>
        <v>61.394770000000001</v>
      </c>
      <c r="H582" s="72">
        <v>54.115110000000001</v>
      </c>
      <c r="I582" s="72">
        <v>46.655459999999998</v>
      </c>
      <c r="J582" s="72">
        <v>61.394770000000001</v>
      </c>
      <c r="K582" s="72">
        <v>6.9971529208755188</v>
      </c>
    </row>
    <row r="583" spans="1:11" x14ac:dyDescent="0.25">
      <c r="A583" s="66" t="s">
        <v>294</v>
      </c>
      <c r="B583" s="66" t="s">
        <v>295</v>
      </c>
      <c r="C583" s="66" t="s">
        <v>125</v>
      </c>
      <c r="D583" s="73">
        <f t="shared" si="30"/>
        <v>52.149239999999999</v>
      </c>
      <c r="E583" s="73">
        <f t="shared" si="31"/>
        <v>44.401510000000002</v>
      </c>
      <c r="F583" s="73">
        <f t="shared" si="32"/>
        <v>59.794930000000001</v>
      </c>
      <c r="H583" s="72">
        <v>52.149239999999999</v>
      </c>
      <c r="I583" s="72">
        <v>44.401510000000002</v>
      </c>
      <c r="J583" s="72">
        <v>59.794930000000001</v>
      </c>
      <c r="K583" s="72">
        <v>7.5885056043002734</v>
      </c>
    </row>
    <row r="584" spans="1:11" x14ac:dyDescent="0.25">
      <c r="A584" s="66" t="s">
        <v>294</v>
      </c>
      <c r="B584" s="66" t="s">
        <v>295</v>
      </c>
      <c r="C584" s="66" t="s">
        <v>130</v>
      </c>
      <c r="D584" s="73">
        <f t="shared" si="30"/>
        <v>59.965539999999997</v>
      </c>
      <c r="E584" s="73">
        <f t="shared" si="31"/>
        <v>51.45393</v>
      </c>
      <c r="F584" s="73">
        <f t="shared" si="32"/>
        <v>67.915360000000007</v>
      </c>
      <c r="H584" s="72">
        <v>59.965539999999997</v>
      </c>
      <c r="I584" s="72">
        <v>51.45393</v>
      </c>
      <c r="J584" s="72">
        <v>67.915360000000007</v>
      </c>
      <c r="K584" s="72">
        <v>7.0626629894436048</v>
      </c>
    </row>
    <row r="585" spans="1:11" x14ac:dyDescent="0.25">
      <c r="A585" s="66" t="s">
        <v>294</v>
      </c>
      <c r="B585" s="66" t="s">
        <v>295</v>
      </c>
      <c r="C585" s="66" t="s">
        <v>131</v>
      </c>
      <c r="D585" s="73">
        <f t="shared" si="30"/>
        <v>57.087240000000001</v>
      </c>
      <c r="E585" s="73">
        <f t="shared" si="31"/>
        <v>48.705500000000001</v>
      </c>
      <c r="F585" s="73">
        <f t="shared" si="32"/>
        <v>65.081299999999999</v>
      </c>
      <c r="H585" s="72">
        <v>57.087240000000001</v>
      </c>
      <c r="I585" s="72">
        <v>48.705500000000001</v>
      </c>
      <c r="J585" s="72">
        <v>65.081299999999999</v>
      </c>
      <c r="K585" s="72">
        <v>7.3810434696089695</v>
      </c>
    </row>
    <row r="586" spans="1:11" x14ac:dyDescent="0.25">
      <c r="A586" s="66" t="s">
        <v>294</v>
      </c>
      <c r="B586" s="66" t="s">
        <v>295</v>
      </c>
      <c r="C586" s="66" t="s">
        <v>133</v>
      </c>
      <c r="D586" s="73">
        <f t="shared" si="30"/>
        <v>60.278849999999998</v>
      </c>
      <c r="E586" s="73">
        <f t="shared" si="31"/>
        <v>47.911969999999997</v>
      </c>
      <c r="F586" s="73">
        <f t="shared" si="32"/>
        <v>71.458650000000006</v>
      </c>
      <c r="H586" s="72">
        <v>60.278849999999998</v>
      </c>
      <c r="I586" s="72">
        <v>47.911969999999997</v>
      </c>
      <c r="J586" s="72">
        <v>71.458650000000006</v>
      </c>
      <c r="K586" s="72">
        <v>10.144033935617552</v>
      </c>
    </row>
    <row r="587" spans="1:11" x14ac:dyDescent="0.25">
      <c r="A587" s="66" t="s">
        <v>294</v>
      </c>
      <c r="B587" s="66" t="s">
        <v>295</v>
      </c>
      <c r="C587" s="66" t="s">
        <v>152</v>
      </c>
      <c r="D587" s="73">
        <f t="shared" si="30"/>
        <v>64.211889999999997</v>
      </c>
      <c r="E587" s="73">
        <f t="shared" si="31"/>
        <v>58.392299999999999</v>
      </c>
      <c r="F587" s="73">
        <f t="shared" si="32"/>
        <v>69.640709999999999</v>
      </c>
      <c r="H587" s="72">
        <v>64.211889999999997</v>
      </c>
      <c r="I587" s="72">
        <v>58.392299999999999</v>
      </c>
      <c r="J587" s="72">
        <v>69.640709999999999</v>
      </c>
      <c r="K587" s="72">
        <v>4.4847441805559685</v>
      </c>
    </row>
    <row r="588" spans="1:11" x14ac:dyDescent="0.25">
      <c r="A588" s="66" t="s">
        <v>294</v>
      </c>
      <c r="B588" s="66" t="s">
        <v>295</v>
      </c>
      <c r="C588" s="66" t="s">
        <v>159</v>
      </c>
      <c r="D588" s="73">
        <f t="shared" si="30"/>
        <v>62.778199999999998</v>
      </c>
      <c r="E588" s="73">
        <f t="shared" si="31"/>
        <v>53.584960000000002</v>
      </c>
      <c r="F588" s="73">
        <f t="shared" si="32"/>
        <v>71.131550000000004</v>
      </c>
      <c r="H588" s="72">
        <v>62.778199999999998</v>
      </c>
      <c r="I588" s="72">
        <v>53.584960000000002</v>
      </c>
      <c r="J588" s="72">
        <v>71.131550000000004</v>
      </c>
      <c r="K588" s="72">
        <v>7.1970492941817383</v>
      </c>
    </row>
    <row r="589" spans="1:11" x14ac:dyDescent="0.25">
      <c r="A589" s="66" t="s">
        <v>294</v>
      </c>
      <c r="B589" s="66" t="s">
        <v>295</v>
      </c>
      <c r="C589" s="66" t="s">
        <v>161</v>
      </c>
      <c r="D589" s="73">
        <f t="shared" si="30"/>
        <v>64.741550000000004</v>
      </c>
      <c r="E589" s="73">
        <f t="shared" si="31"/>
        <v>56.770530000000001</v>
      </c>
      <c r="F589" s="73">
        <f t="shared" si="32"/>
        <v>71.968540000000004</v>
      </c>
      <c r="H589" s="72">
        <v>64.741550000000004</v>
      </c>
      <c r="I589" s="72">
        <v>56.770530000000001</v>
      </c>
      <c r="J589" s="72">
        <v>71.968540000000004</v>
      </c>
      <c r="K589" s="72">
        <v>6.0285257303848914</v>
      </c>
    </row>
    <row r="590" spans="1:11" x14ac:dyDescent="0.25">
      <c r="A590" s="66" t="s">
        <v>294</v>
      </c>
      <c r="B590" s="66" t="s">
        <v>295</v>
      </c>
      <c r="C590" s="66" t="s">
        <v>173</v>
      </c>
      <c r="D590" s="73">
        <f t="shared" si="30"/>
        <v>55.565800000000003</v>
      </c>
      <c r="E590" s="73">
        <f t="shared" si="31"/>
        <v>46.015450000000001</v>
      </c>
      <c r="F590" s="73">
        <f t="shared" si="32"/>
        <v>64.721900000000005</v>
      </c>
      <c r="H590" s="72">
        <v>55.565800000000003</v>
      </c>
      <c r="I590" s="72">
        <v>46.015450000000001</v>
      </c>
      <c r="J590" s="72">
        <v>64.721900000000005</v>
      </c>
      <c r="K590" s="72">
        <v>8.6870449089187947</v>
      </c>
    </row>
    <row r="591" spans="1:11" x14ac:dyDescent="0.25">
      <c r="A591" s="66" t="s">
        <v>294</v>
      </c>
      <c r="B591" s="66" t="s">
        <v>295</v>
      </c>
      <c r="C591" s="66" t="s">
        <v>180</v>
      </c>
      <c r="D591" s="73">
        <f t="shared" si="30"/>
        <v>53.744869999999999</v>
      </c>
      <c r="E591" s="73">
        <f t="shared" si="31"/>
        <v>43.63691</v>
      </c>
      <c r="F591" s="73">
        <f t="shared" si="32"/>
        <v>63.554099999999998</v>
      </c>
      <c r="H591" s="72">
        <v>53.744869999999999</v>
      </c>
      <c r="I591" s="72">
        <v>43.63691</v>
      </c>
      <c r="J591" s="72">
        <v>63.554099999999998</v>
      </c>
      <c r="K591" s="72">
        <v>9.578811894046817</v>
      </c>
    </row>
    <row r="592" spans="1:11" x14ac:dyDescent="0.25">
      <c r="A592" s="66" t="s">
        <v>294</v>
      </c>
      <c r="B592" s="66" t="s">
        <v>295</v>
      </c>
      <c r="C592" s="66" t="s">
        <v>186</v>
      </c>
      <c r="D592" s="73">
        <f t="shared" si="30"/>
        <v>56.873719999999999</v>
      </c>
      <c r="E592" s="73">
        <f t="shared" si="31"/>
        <v>52.718290000000003</v>
      </c>
      <c r="F592" s="73">
        <f t="shared" si="32"/>
        <v>60.934570000000001</v>
      </c>
      <c r="H592" s="72">
        <v>56.873719999999999</v>
      </c>
      <c r="I592" s="72">
        <v>52.718290000000003</v>
      </c>
      <c r="J592" s="72">
        <v>60.934570000000001</v>
      </c>
      <c r="K592" s="72">
        <v>3.6926140931171725</v>
      </c>
    </row>
    <row r="593" spans="1:11" x14ac:dyDescent="0.25">
      <c r="A593" s="66" t="s">
        <v>294</v>
      </c>
      <c r="B593" s="66" t="s">
        <v>295</v>
      </c>
      <c r="C593" s="66" t="s">
        <v>102</v>
      </c>
      <c r="D593" s="73">
        <f t="shared" si="30"/>
        <v>66.116349999999997</v>
      </c>
      <c r="E593" s="73">
        <f t="shared" si="31"/>
        <v>57.498100000000001</v>
      </c>
      <c r="F593" s="73">
        <f t="shared" si="32"/>
        <v>73.783839999999998</v>
      </c>
      <c r="H593" s="72">
        <v>66.116349999999997</v>
      </c>
      <c r="I593" s="72">
        <v>57.498100000000001</v>
      </c>
      <c r="J593" s="72">
        <v>73.783839999999998</v>
      </c>
      <c r="K593" s="72">
        <v>6.3307154735553315</v>
      </c>
    </row>
    <row r="594" spans="1:11" x14ac:dyDescent="0.25">
      <c r="A594" s="66" t="s">
        <v>294</v>
      </c>
      <c r="B594" s="66" t="s">
        <v>295</v>
      </c>
      <c r="C594" s="66" t="s">
        <v>109</v>
      </c>
      <c r="D594" s="73">
        <f t="shared" si="30"/>
        <v>55.647350000000003</v>
      </c>
      <c r="E594" s="73">
        <f t="shared" si="31"/>
        <v>46.044159999999998</v>
      </c>
      <c r="F594" s="73">
        <f t="shared" si="32"/>
        <v>64.846270000000004</v>
      </c>
      <c r="H594" s="72">
        <v>55.647350000000003</v>
      </c>
      <c r="I594" s="72">
        <v>46.044159999999998</v>
      </c>
      <c r="J594" s="72">
        <v>64.846270000000004</v>
      </c>
      <c r="K594" s="72">
        <v>8.7198815397318992</v>
      </c>
    </row>
    <row r="595" spans="1:11" x14ac:dyDescent="0.25">
      <c r="A595" s="66" t="s">
        <v>294</v>
      </c>
      <c r="B595" s="66" t="s">
        <v>295</v>
      </c>
      <c r="C595" s="66" t="s">
        <v>129</v>
      </c>
      <c r="D595" s="73">
        <f t="shared" si="30"/>
        <v>56.897829999999999</v>
      </c>
      <c r="E595" s="73">
        <f t="shared" si="31"/>
        <v>48.507689999999997</v>
      </c>
      <c r="F595" s="73">
        <f t="shared" si="32"/>
        <v>64.909819999999996</v>
      </c>
      <c r="H595" s="72">
        <v>56.897829999999999</v>
      </c>
      <c r="I595" s="72">
        <v>48.507689999999997</v>
      </c>
      <c r="J595" s="72">
        <v>64.909819999999996</v>
      </c>
      <c r="K595" s="72">
        <v>7.4179718277480893</v>
      </c>
    </row>
    <row r="596" spans="1:11" x14ac:dyDescent="0.25">
      <c r="A596" s="66" t="s">
        <v>294</v>
      </c>
      <c r="B596" s="66" t="s">
        <v>295</v>
      </c>
      <c r="C596" s="66" t="s">
        <v>135</v>
      </c>
      <c r="D596" s="73">
        <f t="shared" si="30"/>
        <v>41.53378</v>
      </c>
      <c r="E596" s="73">
        <f t="shared" si="31"/>
        <v>32.853810000000003</v>
      </c>
      <c r="F596" s="73">
        <f t="shared" si="32"/>
        <v>50.772950000000002</v>
      </c>
      <c r="H596" s="72">
        <v>41.53378</v>
      </c>
      <c r="I596" s="72">
        <v>32.853810000000003</v>
      </c>
      <c r="J596" s="72">
        <v>50.772950000000002</v>
      </c>
      <c r="K596" s="72">
        <v>11.119946222087179</v>
      </c>
    </row>
    <row r="597" spans="1:11" x14ac:dyDescent="0.25">
      <c r="A597" s="66" t="s">
        <v>294</v>
      </c>
      <c r="B597" s="66" t="s">
        <v>295</v>
      </c>
      <c r="C597" s="66" t="s">
        <v>142</v>
      </c>
      <c r="D597" s="73">
        <f t="shared" si="30"/>
        <v>52.927169999999997</v>
      </c>
      <c r="E597" s="73">
        <f t="shared" si="31"/>
        <v>40.60472</v>
      </c>
      <c r="F597" s="73">
        <f t="shared" si="32"/>
        <v>64.902860000000004</v>
      </c>
      <c r="H597" s="72">
        <v>52.927169999999997</v>
      </c>
      <c r="I597" s="72">
        <v>40.60472</v>
      </c>
      <c r="J597" s="72">
        <v>64.902860000000004</v>
      </c>
      <c r="K597" s="72">
        <v>11.946950876081228</v>
      </c>
    </row>
    <row r="598" spans="1:11" x14ac:dyDescent="0.25">
      <c r="A598" s="66" t="s">
        <v>294</v>
      </c>
      <c r="B598" s="66" t="s">
        <v>295</v>
      </c>
      <c r="C598" s="66" t="s">
        <v>148</v>
      </c>
      <c r="D598" s="73">
        <f t="shared" si="30"/>
        <v>60.692</v>
      </c>
      <c r="E598" s="73">
        <f t="shared" si="31"/>
        <v>52.51332</v>
      </c>
      <c r="F598" s="73">
        <f t="shared" si="32"/>
        <v>68.312060000000002</v>
      </c>
      <c r="H598" s="72">
        <v>60.692</v>
      </c>
      <c r="I598" s="72">
        <v>52.51332</v>
      </c>
      <c r="J598" s="72">
        <v>68.312060000000002</v>
      </c>
      <c r="K598" s="72">
        <v>6.6922526856916891</v>
      </c>
    </row>
    <row r="599" spans="1:11" x14ac:dyDescent="0.25">
      <c r="A599" s="66" t="s">
        <v>294</v>
      </c>
      <c r="B599" s="66" t="s">
        <v>295</v>
      </c>
      <c r="C599" s="66" t="s">
        <v>149</v>
      </c>
      <c r="D599" s="73">
        <f t="shared" si="30"/>
        <v>50.5991</v>
      </c>
      <c r="E599" s="73">
        <f t="shared" si="31"/>
        <v>41.829450000000001</v>
      </c>
      <c r="F599" s="73">
        <f t="shared" si="32"/>
        <v>59.332039999999999</v>
      </c>
      <c r="H599" s="72">
        <v>50.5991</v>
      </c>
      <c r="I599" s="72">
        <v>41.829450000000001</v>
      </c>
      <c r="J599" s="72">
        <v>59.332039999999999</v>
      </c>
      <c r="K599" s="72">
        <v>8.9139964940087868</v>
      </c>
    </row>
    <row r="600" spans="1:11" x14ac:dyDescent="0.25">
      <c r="A600" s="66" t="s">
        <v>294</v>
      </c>
      <c r="B600" s="66" t="s">
        <v>295</v>
      </c>
      <c r="C600" s="66" t="s">
        <v>157</v>
      </c>
      <c r="D600" s="73">
        <f t="shared" si="30"/>
        <v>56.000320000000002</v>
      </c>
      <c r="E600" s="73">
        <f t="shared" si="31"/>
        <v>46.890160000000002</v>
      </c>
      <c r="F600" s="73">
        <f t="shared" si="32"/>
        <v>64.723420000000004</v>
      </c>
      <c r="H600" s="72">
        <v>56.000320000000002</v>
      </c>
      <c r="I600" s="72">
        <v>46.890160000000002</v>
      </c>
      <c r="J600" s="72">
        <v>64.723420000000004</v>
      </c>
      <c r="K600" s="72">
        <v>8.208392380614967</v>
      </c>
    </row>
    <row r="601" spans="1:11" x14ac:dyDescent="0.25">
      <c r="A601" s="66" t="s">
        <v>294</v>
      </c>
      <c r="B601" s="66" t="s">
        <v>295</v>
      </c>
      <c r="C601" s="66" t="s">
        <v>166</v>
      </c>
      <c r="D601" s="73">
        <f t="shared" si="30"/>
        <v>60.822780000000002</v>
      </c>
      <c r="E601" s="73">
        <f t="shared" si="31"/>
        <v>52.994639999999997</v>
      </c>
      <c r="F601" s="73">
        <f t="shared" si="32"/>
        <v>68.131219999999999</v>
      </c>
      <c r="H601" s="72">
        <v>60.822780000000002</v>
      </c>
      <c r="I601" s="72">
        <v>52.994639999999997</v>
      </c>
      <c r="J601" s="72">
        <v>68.131219999999999</v>
      </c>
      <c r="K601" s="72">
        <v>6.3936834192715288</v>
      </c>
    </row>
    <row r="602" spans="1:11" x14ac:dyDescent="0.25">
      <c r="A602" s="66" t="s">
        <v>294</v>
      </c>
      <c r="B602" s="66" t="s">
        <v>295</v>
      </c>
      <c r="C602" s="66" t="s">
        <v>169</v>
      </c>
      <c r="D602" s="73">
        <f t="shared" si="30"/>
        <v>52.256480000000003</v>
      </c>
      <c r="E602" s="73">
        <f t="shared" si="31"/>
        <v>42.2742</v>
      </c>
      <c r="F602" s="73">
        <f t="shared" si="32"/>
        <v>62.061709999999998</v>
      </c>
      <c r="H602" s="72">
        <v>52.256480000000003</v>
      </c>
      <c r="I602" s="72">
        <v>42.2742</v>
      </c>
      <c r="J602" s="72">
        <v>62.061709999999998</v>
      </c>
      <c r="K602" s="72">
        <v>9.7864417963092798</v>
      </c>
    </row>
    <row r="603" spans="1:11" x14ac:dyDescent="0.25">
      <c r="A603" s="66" t="s">
        <v>294</v>
      </c>
      <c r="B603" s="66" t="s">
        <v>295</v>
      </c>
      <c r="C603" s="66" t="s">
        <v>170</v>
      </c>
      <c r="D603" s="73">
        <f t="shared" si="30"/>
        <v>56.751649999999998</v>
      </c>
      <c r="E603" s="73">
        <f t="shared" si="31"/>
        <v>47.513530000000003</v>
      </c>
      <c r="F603" s="73">
        <f t="shared" si="32"/>
        <v>65.542950000000005</v>
      </c>
      <c r="H603" s="72">
        <v>56.751649999999998</v>
      </c>
      <c r="I603" s="72">
        <v>47.513530000000003</v>
      </c>
      <c r="J603" s="72">
        <v>65.542950000000005</v>
      </c>
      <c r="K603" s="72">
        <v>8.1903856539853912</v>
      </c>
    </row>
    <row r="604" spans="1:11" x14ac:dyDescent="0.25">
      <c r="A604" s="66" t="s">
        <v>294</v>
      </c>
      <c r="B604" s="66" t="s">
        <v>295</v>
      </c>
      <c r="C604" s="66" t="s">
        <v>176</v>
      </c>
      <c r="D604" s="73">
        <f t="shared" si="30"/>
        <v>57.881770000000003</v>
      </c>
      <c r="E604" s="73">
        <f t="shared" si="31"/>
        <v>50.151130000000002</v>
      </c>
      <c r="F604" s="73">
        <f t="shared" si="32"/>
        <v>65.244370000000004</v>
      </c>
      <c r="H604" s="72">
        <v>57.881770000000003</v>
      </c>
      <c r="I604" s="72">
        <v>50.151130000000002</v>
      </c>
      <c r="J604" s="72">
        <v>65.244370000000004</v>
      </c>
      <c r="K604" s="72">
        <v>6.7004153466626875</v>
      </c>
    </row>
    <row r="605" spans="1:11" x14ac:dyDescent="0.25">
      <c r="A605" s="66" t="s">
        <v>294</v>
      </c>
      <c r="B605" s="66" t="s">
        <v>295</v>
      </c>
      <c r="C605" s="66" t="s">
        <v>3</v>
      </c>
      <c r="D605" s="73">
        <f t="shared" si="30"/>
        <v>56.55762</v>
      </c>
      <c r="E605" s="73">
        <f t="shared" si="31"/>
        <v>53.161499999999997</v>
      </c>
      <c r="F605" s="73">
        <f t="shared" si="32"/>
        <v>59.893270000000001</v>
      </c>
      <c r="H605" s="72">
        <v>56.55762</v>
      </c>
      <c r="I605" s="72">
        <v>53.161499999999997</v>
      </c>
      <c r="J605" s="72">
        <v>59.893270000000001</v>
      </c>
      <c r="K605" s="72">
        <v>3.0402039548340261</v>
      </c>
    </row>
    <row r="606" spans="1:11" x14ac:dyDescent="0.25">
      <c r="A606" s="66" t="s">
        <v>294</v>
      </c>
      <c r="B606" s="66" t="s">
        <v>295</v>
      </c>
      <c r="C606" s="66" t="s">
        <v>112</v>
      </c>
      <c r="D606" s="73">
        <f t="shared" si="30"/>
        <v>61.659579999999998</v>
      </c>
      <c r="E606" s="73">
        <f t="shared" si="31"/>
        <v>52.54833</v>
      </c>
      <c r="F606" s="73">
        <f t="shared" si="32"/>
        <v>70.019490000000005</v>
      </c>
      <c r="H606" s="72">
        <v>61.659579999999998</v>
      </c>
      <c r="I606" s="72">
        <v>52.54833</v>
      </c>
      <c r="J606" s="72">
        <v>70.019490000000005</v>
      </c>
      <c r="K606" s="72">
        <v>7.2964703943815392</v>
      </c>
    </row>
    <row r="607" spans="1:11" x14ac:dyDescent="0.25">
      <c r="A607" s="66" t="s">
        <v>294</v>
      </c>
      <c r="B607" s="66" t="s">
        <v>295</v>
      </c>
      <c r="C607" s="66" t="s">
        <v>113</v>
      </c>
      <c r="D607" s="73">
        <f t="shared" si="30"/>
        <v>61.128920000000001</v>
      </c>
      <c r="E607" s="73">
        <f t="shared" si="31"/>
        <v>52.091670000000001</v>
      </c>
      <c r="F607" s="73">
        <f t="shared" si="32"/>
        <v>69.460840000000005</v>
      </c>
      <c r="H607" s="72">
        <v>61.128920000000001</v>
      </c>
      <c r="I607" s="72">
        <v>52.091670000000001</v>
      </c>
      <c r="J607" s="72">
        <v>69.460840000000005</v>
      </c>
      <c r="K607" s="72">
        <v>7.3164976577371226</v>
      </c>
    </row>
    <row r="608" spans="1:11" x14ac:dyDescent="0.25">
      <c r="A608" s="66" t="s">
        <v>294</v>
      </c>
      <c r="B608" s="66" t="s">
        <v>295</v>
      </c>
      <c r="C608" s="66" t="s">
        <v>116</v>
      </c>
      <c r="D608" s="73">
        <f t="shared" si="30"/>
        <v>57.295879999999997</v>
      </c>
      <c r="E608" s="73">
        <f t="shared" si="31"/>
        <v>47.126489999999997</v>
      </c>
      <c r="F608" s="73">
        <f t="shared" si="32"/>
        <v>66.883799999999994</v>
      </c>
      <c r="H608" s="72">
        <v>57.295879999999997</v>
      </c>
      <c r="I608" s="72">
        <v>47.126489999999997</v>
      </c>
      <c r="J608" s="72">
        <v>66.883799999999994</v>
      </c>
      <c r="K608" s="72">
        <v>8.9088552265887184</v>
      </c>
    </row>
    <row r="609" spans="1:11" x14ac:dyDescent="0.25">
      <c r="A609" s="66" t="s">
        <v>294</v>
      </c>
      <c r="B609" s="66" t="s">
        <v>295</v>
      </c>
      <c r="C609" s="66" t="s">
        <v>122</v>
      </c>
      <c r="D609" s="73">
        <f t="shared" si="30"/>
        <v>58.277119999999996</v>
      </c>
      <c r="E609" s="73">
        <f t="shared" si="31"/>
        <v>45.145890000000001</v>
      </c>
      <c r="F609" s="73">
        <f t="shared" si="32"/>
        <v>70.330730000000003</v>
      </c>
      <c r="H609" s="72">
        <v>58.277119999999996</v>
      </c>
      <c r="I609" s="72">
        <v>45.145890000000001</v>
      </c>
      <c r="J609" s="72">
        <v>70.330730000000003</v>
      </c>
      <c r="K609" s="72">
        <v>11.256584059061257</v>
      </c>
    </row>
    <row r="610" spans="1:11" x14ac:dyDescent="0.25">
      <c r="A610" s="66" t="s">
        <v>294</v>
      </c>
      <c r="B610" s="66" t="s">
        <v>295</v>
      </c>
      <c r="C610" s="66" t="s">
        <v>126</v>
      </c>
      <c r="D610" s="73">
        <f t="shared" si="30"/>
        <v>56.64526</v>
      </c>
      <c r="E610" s="73">
        <f t="shared" si="31"/>
        <v>49.207560000000001</v>
      </c>
      <c r="F610" s="73">
        <f t="shared" si="32"/>
        <v>63.795169999999999</v>
      </c>
      <c r="H610" s="72">
        <v>56.64526</v>
      </c>
      <c r="I610" s="72">
        <v>49.207560000000001</v>
      </c>
      <c r="J610" s="72">
        <v>63.795169999999999</v>
      </c>
      <c r="K610" s="72">
        <v>6.6140909230534035</v>
      </c>
    </row>
    <row r="611" spans="1:11" x14ac:dyDescent="0.25">
      <c r="A611" s="66" t="s">
        <v>294</v>
      </c>
      <c r="B611" s="66" t="s">
        <v>295</v>
      </c>
      <c r="C611" s="66" t="s">
        <v>139</v>
      </c>
      <c r="D611" s="73">
        <f t="shared" si="30"/>
        <v>51.519170000000003</v>
      </c>
      <c r="E611" s="73">
        <f t="shared" si="31"/>
        <v>40.008189999999999</v>
      </c>
      <c r="F611" s="73">
        <f t="shared" si="32"/>
        <v>62.871189999999999</v>
      </c>
      <c r="H611" s="72">
        <v>51.519170000000003</v>
      </c>
      <c r="I611" s="72">
        <v>40.008189999999999</v>
      </c>
      <c r="J611" s="72">
        <v>62.871189999999999</v>
      </c>
      <c r="K611" s="72">
        <v>11.521247333759453</v>
      </c>
    </row>
    <row r="612" spans="1:11" x14ac:dyDescent="0.25">
      <c r="A612" s="66" t="s">
        <v>294</v>
      </c>
      <c r="B612" s="66" t="s">
        <v>295</v>
      </c>
      <c r="C612" s="66" t="s">
        <v>140</v>
      </c>
      <c r="D612" s="73">
        <f t="shared" si="30"/>
        <v>57.762369999999997</v>
      </c>
      <c r="E612" s="73">
        <f t="shared" si="31"/>
        <v>50.587179999999996</v>
      </c>
      <c r="F612" s="73">
        <f t="shared" si="32"/>
        <v>64.624260000000007</v>
      </c>
      <c r="H612" s="72">
        <v>57.762369999999997</v>
      </c>
      <c r="I612" s="72">
        <v>50.587179999999996</v>
      </c>
      <c r="J612" s="72">
        <v>64.624260000000007</v>
      </c>
      <c r="K612" s="72">
        <v>6.2378136492668146</v>
      </c>
    </row>
    <row r="613" spans="1:11" x14ac:dyDescent="0.25">
      <c r="A613" s="66" t="s">
        <v>294</v>
      </c>
      <c r="B613" s="66" t="s">
        <v>295</v>
      </c>
      <c r="C613" s="66" t="s">
        <v>147</v>
      </c>
      <c r="D613" s="73">
        <f t="shared" si="30"/>
        <v>59.831740000000003</v>
      </c>
      <c r="E613" s="73">
        <f t="shared" si="31"/>
        <v>50.411720000000003</v>
      </c>
      <c r="F613" s="73">
        <f t="shared" si="32"/>
        <v>68.577699999999993</v>
      </c>
      <c r="H613" s="72">
        <v>59.831740000000003</v>
      </c>
      <c r="I613" s="72">
        <v>50.411720000000003</v>
      </c>
      <c r="J613" s="72">
        <v>68.577699999999993</v>
      </c>
      <c r="K613" s="72">
        <v>7.8264195559079504</v>
      </c>
    </row>
    <row r="614" spans="1:11" x14ac:dyDescent="0.25">
      <c r="A614" s="66" t="s">
        <v>294</v>
      </c>
      <c r="B614" s="66" t="s">
        <v>295</v>
      </c>
      <c r="C614" s="66" t="s">
        <v>155</v>
      </c>
      <c r="D614" s="73">
        <f t="shared" si="30"/>
        <v>52.519799999999996</v>
      </c>
      <c r="E614" s="73">
        <f t="shared" si="31"/>
        <v>40.899619999999999</v>
      </c>
      <c r="F614" s="73">
        <f t="shared" si="32"/>
        <v>63.873359999999998</v>
      </c>
      <c r="H614" s="72">
        <v>52.519799999999996</v>
      </c>
      <c r="I614" s="72">
        <v>40.899619999999999</v>
      </c>
      <c r="J614" s="72">
        <v>63.873359999999998</v>
      </c>
      <c r="K614" s="72">
        <v>11.358162064592783</v>
      </c>
    </row>
    <row r="615" spans="1:11" x14ac:dyDescent="0.25">
      <c r="A615" s="66" t="s">
        <v>294</v>
      </c>
      <c r="B615" s="66" t="s">
        <v>295</v>
      </c>
      <c r="C615" s="66" t="s">
        <v>168</v>
      </c>
      <c r="D615" s="73">
        <f t="shared" si="30"/>
        <v>53.3459</v>
      </c>
      <c r="E615" s="73">
        <f t="shared" si="31"/>
        <v>43.639740000000003</v>
      </c>
      <c r="F615" s="73">
        <f t="shared" si="32"/>
        <v>62.805199999999999</v>
      </c>
      <c r="H615" s="72">
        <v>53.3459</v>
      </c>
      <c r="I615" s="72">
        <v>43.639740000000003</v>
      </c>
      <c r="J615" s="72">
        <v>62.805199999999999</v>
      </c>
      <c r="K615" s="72">
        <v>9.2767522902416122</v>
      </c>
    </row>
    <row r="616" spans="1:11" x14ac:dyDescent="0.25">
      <c r="A616" s="66" t="s">
        <v>294</v>
      </c>
      <c r="B616" s="66" t="s">
        <v>295</v>
      </c>
      <c r="C616" s="66" t="s">
        <v>187</v>
      </c>
      <c r="D616" s="73">
        <f t="shared" si="30"/>
        <v>57.578060000000001</v>
      </c>
      <c r="E616" s="73">
        <f t="shared" si="31"/>
        <v>53.662849999999999</v>
      </c>
      <c r="F616" s="73">
        <f t="shared" si="32"/>
        <v>61.400419999999997</v>
      </c>
      <c r="H616" s="72">
        <v>57.578060000000001</v>
      </c>
      <c r="I616" s="72">
        <v>53.662849999999999</v>
      </c>
      <c r="J616" s="72">
        <v>61.400419999999997</v>
      </c>
      <c r="K616" s="72">
        <v>3.4339451520249207</v>
      </c>
    </row>
    <row r="617" spans="1:11" x14ac:dyDescent="0.25">
      <c r="A617" s="66" t="s">
        <v>294</v>
      </c>
      <c r="B617" s="66" t="s">
        <v>295</v>
      </c>
      <c r="C617" s="66" t="s">
        <v>1</v>
      </c>
      <c r="D617" s="73">
        <f t="shared" si="30"/>
        <v>59.07103</v>
      </c>
      <c r="E617" s="73">
        <f t="shared" si="31"/>
        <v>57.926459999999999</v>
      </c>
      <c r="F617" s="73">
        <f t="shared" si="32"/>
        <v>60.205860000000001</v>
      </c>
      <c r="H617" s="72">
        <v>59.07103</v>
      </c>
      <c r="I617" s="72">
        <v>57.926459999999999</v>
      </c>
      <c r="J617" s="72">
        <v>60.205860000000001</v>
      </c>
      <c r="K617" s="72">
        <v>0.98452236231533463</v>
      </c>
    </row>
    <row r="618" spans="1:11" x14ac:dyDescent="0.25">
      <c r="A618" s="66" t="s">
        <v>294</v>
      </c>
      <c r="B618" s="66" t="s">
        <v>296</v>
      </c>
      <c r="C618" s="66" t="s">
        <v>110</v>
      </c>
      <c r="D618" s="73">
        <f t="shared" si="30"/>
        <v>28.939589999999999</v>
      </c>
      <c r="E618" s="73">
        <f t="shared" si="31"/>
        <v>23.108329999999999</v>
      </c>
      <c r="F618" s="73">
        <f t="shared" si="32"/>
        <v>35.561779999999999</v>
      </c>
      <c r="H618" s="72">
        <v>28.939589999999999</v>
      </c>
      <c r="I618" s="72">
        <v>23.108329999999999</v>
      </c>
      <c r="J618" s="72">
        <v>35.561779999999999</v>
      </c>
      <c r="K618" s="72">
        <v>11.0131795232759</v>
      </c>
    </row>
    <row r="619" spans="1:11" x14ac:dyDescent="0.25">
      <c r="A619" s="66" t="s">
        <v>294</v>
      </c>
      <c r="B619" s="66" t="s">
        <v>296</v>
      </c>
      <c r="C619" s="66" t="s">
        <v>137</v>
      </c>
      <c r="D619" s="73">
        <f t="shared" si="30"/>
        <v>25.837669999999999</v>
      </c>
      <c r="E619" s="73">
        <f t="shared" si="31"/>
        <v>19.49776</v>
      </c>
      <c r="F619" s="73">
        <f t="shared" si="32"/>
        <v>33.384169999999997</v>
      </c>
      <c r="H619" s="72">
        <v>25.837669999999999</v>
      </c>
      <c r="I619" s="72">
        <v>19.49776</v>
      </c>
      <c r="J619" s="72">
        <v>33.384169999999997</v>
      </c>
      <c r="K619" s="72">
        <v>13.751147065505521</v>
      </c>
    </row>
    <row r="620" spans="1:11" x14ac:dyDescent="0.25">
      <c r="A620" s="66" t="s">
        <v>294</v>
      </c>
      <c r="B620" s="66" t="s">
        <v>296</v>
      </c>
      <c r="C620" s="66" t="s">
        <v>141</v>
      </c>
      <c r="D620" s="73">
        <f t="shared" si="30"/>
        <v>19.78321</v>
      </c>
      <c r="E620" s="73">
        <f t="shared" si="31"/>
        <v>14.40347</v>
      </c>
      <c r="F620" s="73">
        <f t="shared" si="32"/>
        <v>26.549060000000001</v>
      </c>
      <c r="H620" s="72">
        <v>19.78321</v>
      </c>
      <c r="I620" s="72">
        <v>14.40347</v>
      </c>
      <c r="J620" s="72">
        <v>26.549060000000001</v>
      </c>
      <c r="K620" s="72">
        <v>15.639362873871326</v>
      </c>
    </row>
    <row r="621" spans="1:11" x14ac:dyDescent="0.25">
      <c r="A621" s="66" t="s">
        <v>294</v>
      </c>
      <c r="B621" s="66" t="s">
        <v>296</v>
      </c>
      <c r="C621" s="66" t="s">
        <v>144</v>
      </c>
      <c r="D621" s="73">
        <f t="shared" si="30"/>
        <v>28.237100000000002</v>
      </c>
      <c r="E621" s="73">
        <f t="shared" si="31"/>
        <v>20.572230000000001</v>
      </c>
      <c r="F621" s="73">
        <f t="shared" si="32"/>
        <v>37.412619999999997</v>
      </c>
      <c r="H621" s="72">
        <v>28.237100000000002</v>
      </c>
      <c r="I621" s="72">
        <v>20.572230000000001</v>
      </c>
      <c r="J621" s="72">
        <v>37.412619999999997</v>
      </c>
      <c r="K621" s="72">
        <v>15.305049031239044</v>
      </c>
    </row>
    <row r="622" spans="1:11" x14ac:dyDescent="0.25">
      <c r="A622" s="66" t="s">
        <v>294</v>
      </c>
      <c r="B622" s="66" t="s">
        <v>296</v>
      </c>
      <c r="C622" s="66" t="s">
        <v>150</v>
      </c>
      <c r="D622" s="73">
        <f t="shared" si="30"/>
        <v>27.6464</v>
      </c>
      <c r="E622" s="73">
        <f t="shared" si="31"/>
        <v>22.359069999999999</v>
      </c>
      <c r="F622" s="73">
        <f t="shared" si="32"/>
        <v>33.64226</v>
      </c>
      <c r="H622" s="72">
        <v>27.6464</v>
      </c>
      <c r="I622" s="72">
        <v>22.359069999999999</v>
      </c>
      <c r="J622" s="72">
        <v>33.64226</v>
      </c>
      <c r="K622" s="72">
        <v>10.435289947334915</v>
      </c>
    </row>
    <row r="623" spans="1:11" x14ac:dyDescent="0.25">
      <c r="A623" s="66" t="s">
        <v>294</v>
      </c>
      <c r="B623" s="66" t="s">
        <v>296</v>
      </c>
      <c r="C623" s="66" t="s">
        <v>174</v>
      </c>
      <c r="D623" s="73">
        <f t="shared" si="30"/>
        <v>34.53528</v>
      </c>
      <c r="E623" s="73">
        <f t="shared" si="31"/>
        <v>27.47926</v>
      </c>
      <c r="F623" s="73">
        <f t="shared" si="32"/>
        <v>42.345190000000002</v>
      </c>
      <c r="H623" s="72">
        <v>34.53528</v>
      </c>
      <c r="I623" s="72">
        <v>27.47926</v>
      </c>
      <c r="J623" s="72">
        <v>42.345190000000002</v>
      </c>
      <c r="K623" s="72">
        <v>11.048293223625231</v>
      </c>
    </row>
    <row r="624" spans="1:11" x14ac:dyDescent="0.25">
      <c r="A624" s="66" t="s">
        <v>294</v>
      </c>
      <c r="B624" s="66" t="s">
        <v>296</v>
      </c>
      <c r="C624" s="66" t="s">
        <v>179</v>
      </c>
      <c r="D624" s="73">
        <f t="shared" si="30"/>
        <v>25.996400000000001</v>
      </c>
      <c r="E624" s="73">
        <f t="shared" si="31"/>
        <v>18.980180000000001</v>
      </c>
      <c r="F624" s="73">
        <f t="shared" si="32"/>
        <v>34.501759999999997</v>
      </c>
      <c r="H624" s="72">
        <v>25.996400000000001</v>
      </c>
      <c r="I624" s="72">
        <v>18.980180000000001</v>
      </c>
      <c r="J624" s="72">
        <v>34.501759999999997</v>
      </c>
      <c r="K624" s="72">
        <v>15.291055684633257</v>
      </c>
    </row>
    <row r="625" spans="1:11" x14ac:dyDescent="0.25">
      <c r="A625" s="66" t="s">
        <v>294</v>
      </c>
      <c r="B625" s="66" t="s">
        <v>296</v>
      </c>
      <c r="C625" s="66" t="s">
        <v>181</v>
      </c>
      <c r="D625" s="73">
        <f t="shared" si="30"/>
        <v>27.610440000000001</v>
      </c>
      <c r="E625" s="73">
        <f t="shared" si="31"/>
        <v>25.044619999999998</v>
      </c>
      <c r="F625" s="73">
        <f t="shared" si="32"/>
        <v>30.33276</v>
      </c>
      <c r="H625" s="72">
        <v>27.610440000000001</v>
      </c>
      <c r="I625" s="72">
        <v>25.044619999999998</v>
      </c>
      <c r="J625" s="72">
        <v>30.33276</v>
      </c>
      <c r="K625" s="72">
        <v>4.8868435273034398</v>
      </c>
    </row>
    <row r="626" spans="1:11" x14ac:dyDescent="0.25">
      <c r="A626" s="66" t="s">
        <v>294</v>
      </c>
      <c r="B626" s="66" t="s">
        <v>296</v>
      </c>
      <c r="C626" s="66" t="s">
        <v>105</v>
      </c>
      <c r="D626" s="73">
        <f t="shared" si="30"/>
        <v>26.291329999999999</v>
      </c>
      <c r="E626" s="73">
        <f t="shared" si="31"/>
        <v>20.838819999999998</v>
      </c>
      <c r="F626" s="73">
        <f t="shared" si="32"/>
        <v>32.583280000000002</v>
      </c>
      <c r="H626" s="72">
        <v>26.291329999999999</v>
      </c>
      <c r="I626" s="72">
        <v>20.838819999999998</v>
      </c>
      <c r="J626" s="72">
        <v>32.583280000000002</v>
      </c>
      <c r="K626" s="72">
        <v>11.422259733531929</v>
      </c>
    </row>
    <row r="627" spans="1:11" x14ac:dyDescent="0.25">
      <c r="A627" s="66" t="s">
        <v>294</v>
      </c>
      <c r="B627" s="66" t="s">
        <v>296</v>
      </c>
      <c r="C627" s="66" t="s">
        <v>111</v>
      </c>
      <c r="D627" s="73">
        <f t="shared" si="30"/>
        <v>15.825810000000001</v>
      </c>
      <c r="E627" s="73">
        <f t="shared" si="31"/>
        <v>11.83412</v>
      </c>
      <c r="F627" s="73">
        <f t="shared" si="32"/>
        <v>20.845580000000002</v>
      </c>
      <c r="H627" s="72">
        <v>15.825810000000001</v>
      </c>
      <c r="I627" s="72">
        <v>11.83412</v>
      </c>
      <c r="J627" s="72">
        <v>20.845580000000002</v>
      </c>
      <c r="K627" s="72">
        <v>14.469591129932684</v>
      </c>
    </row>
    <row r="628" spans="1:11" x14ac:dyDescent="0.25">
      <c r="A628" s="66" t="s">
        <v>294</v>
      </c>
      <c r="B628" s="66" t="s">
        <v>296</v>
      </c>
      <c r="C628" s="66" t="s">
        <v>119</v>
      </c>
      <c r="D628" s="73">
        <f t="shared" si="30"/>
        <v>24.389589999999998</v>
      </c>
      <c r="E628" s="73">
        <f t="shared" si="31"/>
        <v>19.510190000000001</v>
      </c>
      <c r="F628" s="73">
        <f t="shared" si="32"/>
        <v>30.033940000000001</v>
      </c>
      <c r="H628" s="72">
        <v>24.389589999999998</v>
      </c>
      <c r="I628" s="72">
        <v>19.510190000000001</v>
      </c>
      <c r="J628" s="72">
        <v>30.033940000000001</v>
      </c>
      <c r="K628" s="72">
        <v>11.021484986012476</v>
      </c>
    </row>
    <row r="629" spans="1:11" x14ac:dyDescent="0.25">
      <c r="A629" s="66" t="s">
        <v>294</v>
      </c>
      <c r="B629" s="66" t="s">
        <v>296</v>
      </c>
      <c r="C629" s="66" t="s">
        <v>132</v>
      </c>
      <c r="D629" s="73">
        <f t="shared" si="30"/>
        <v>25.399100000000001</v>
      </c>
      <c r="E629" s="73">
        <f t="shared" si="31"/>
        <v>18.55491</v>
      </c>
      <c r="F629" s="73">
        <f t="shared" si="32"/>
        <v>33.722540000000002</v>
      </c>
      <c r="H629" s="72">
        <v>25.399100000000001</v>
      </c>
      <c r="I629" s="72">
        <v>18.55491</v>
      </c>
      <c r="J629" s="72">
        <v>33.722540000000002</v>
      </c>
      <c r="K629" s="72">
        <v>15.288667708698339</v>
      </c>
    </row>
    <row r="630" spans="1:11" x14ac:dyDescent="0.25">
      <c r="A630" s="66" t="s">
        <v>294</v>
      </c>
      <c r="B630" s="66" t="s">
        <v>296</v>
      </c>
      <c r="C630" s="66" t="s">
        <v>134</v>
      </c>
      <c r="D630" s="73">
        <f t="shared" si="30"/>
        <v>24.970890000000001</v>
      </c>
      <c r="E630" s="73">
        <f t="shared" si="31"/>
        <v>20.28856</v>
      </c>
      <c r="F630" s="73">
        <f t="shared" si="32"/>
        <v>30.322769999999998</v>
      </c>
      <c r="H630" s="72">
        <v>24.970890000000001</v>
      </c>
      <c r="I630" s="72">
        <v>20.28856</v>
      </c>
      <c r="J630" s="72">
        <v>30.322769999999998</v>
      </c>
      <c r="K630" s="72">
        <v>10.264475955802936</v>
      </c>
    </row>
    <row r="631" spans="1:11" x14ac:dyDescent="0.25">
      <c r="A631" s="66" t="s">
        <v>294</v>
      </c>
      <c r="B631" s="66" t="s">
        <v>296</v>
      </c>
      <c r="C631" s="66" t="s">
        <v>143</v>
      </c>
      <c r="D631" s="73">
        <f t="shared" si="30"/>
        <v>19.12688</v>
      </c>
      <c r="E631" s="73">
        <f t="shared" si="31"/>
        <v>14.35064</v>
      </c>
      <c r="F631" s="73">
        <f t="shared" si="32"/>
        <v>25.02824</v>
      </c>
      <c r="H631" s="72">
        <v>19.12688</v>
      </c>
      <c r="I631" s="72">
        <v>14.35064</v>
      </c>
      <c r="J631" s="72">
        <v>25.02824</v>
      </c>
      <c r="K631" s="72">
        <v>14.219501560108078</v>
      </c>
    </row>
    <row r="632" spans="1:11" x14ac:dyDescent="0.25">
      <c r="A632" s="66" t="s">
        <v>294</v>
      </c>
      <c r="B632" s="66" t="s">
        <v>296</v>
      </c>
      <c r="C632" s="66" t="s">
        <v>145</v>
      </c>
      <c r="D632" s="73">
        <f t="shared" si="30"/>
        <v>24.773520000000001</v>
      </c>
      <c r="E632" s="73">
        <f t="shared" si="31"/>
        <v>19.275659999999998</v>
      </c>
      <c r="F632" s="73">
        <f t="shared" si="32"/>
        <v>31.232780000000002</v>
      </c>
      <c r="H632" s="72">
        <v>24.773520000000001</v>
      </c>
      <c r="I632" s="72">
        <v>19.275659999999998</v>
      </c>
      <c r="J632" s="72">
        <v>31.232780000000002</v>
      </c>
      <c r="K632" s="72">
        <v>12.335974056169652</v>
      </c>
    </row>
    <row r="633" spans="1:11" x14ac:dyDescent="0.25">
      <c r="A633" s="66" t="s">
        <v>294</v>
      </c>
      <c r="B633" s="66" t="s">
        <v>296</v>
      </c>
      <c r="C633" s="66" t="s">
        <v>146</v>
      </c>
      <c r="D633" s="73">
        <f t="shared" si="30"/>
        <v>21.321870000000001</v>
      </c>
      <c r="E633" s="73">
        <f t="shared" si="31"/>
        <v>16.384150000000002</v>
      </c>
      <c r="F633" s="73">
        <f t="shared" si="32"/>
        <v>27.262499999999999</v>
      </c>
      <c r="H633" s="72">
        <v>21.321870000000001</v>
      </c>
      <c r="I633" s="72">
        <v>16.384150000000002</v>
      </c>
      <c r="J633" s="72">
        <v>27.262499999999999</v>
      </c>
      <c r="K633" s="72">
        <v>13.015087325830239</v>
      </c>
    </row>
    <row r="634" spans="1:11" x14ac:dyDescent="0.25">
      <c r="A634" s="66" t="s">
        <v>294</v>
      </c>
      <c r="B634" s="66" t="s">
        <v>296</v>
      </c>
      <c r="C634" s="66" t="s">
        <v>151</v>
      </c>
      <c r="D634" s="73">
        <f t="shared" ref="D634:D697" si="33">IF(K634&gt;=50," ",H634)</f>
        <v>24.327629999999999</v>
      </c>
      <c r="E634" s="73">
        <f t="shared" ref="E634:E697" si="34">IF(K634&gt;=50," ",I634)</f>
        <v>19.28575</v>
      </c>
      <c r="F634" s="73">
        <f t="shared" ref="F634:F697" si="35">IF(K634&gt;=50," ",J634)</f>
        <v>30.194520000000001</v>
      </c>
      <c r="H634" s="72">
        <v>24.327629999999999</v>
      </c>
      <c r="I634" s="72">
        <v>19.28575</v>
      </c>
      <c r="J634" s="72">
        <v>30.194520000000001</v>
      </c>
      <c r="K634" s="72">
        <v>11.454843731181377</v>
      </c>
    </row>
    <row r="635" spans="1:11" x14ac:dyDescent="0.25">
      <c r="A635" s="66" t="s">
        <v>294</v>
      </c>
      <c r="B635" s="66" t="s">
        <v>296</v>
      </c>
      <c r="C635" s="66" t="s">
        <v>153</v>
      </c>
      <c r="D635" s="73">
        <f t="shared" si="33"/>
        <v>23.244620000000001</v>
      </c>
      <c r="E635" s="73">
        <f t="shared" si="34"/>
        <v>18.354659999999999</v>
      </c>
      <c r="F635" s="73">
        <f t="shared" si="35"/>
        <v>28.975000000000001</v>
      </c>
      <c r="H635" s="72">
        <v>23.244620000000001</v>
      </c>
      <c r="I635" s="72">
        <v>18.354659999999999</v>
      </c>
      <c r="J635" s="72">
        <v>28.975000000000001</v>
      </c>
      <c r="K635" s="72">
        <v>11.66588655783575</v>
      </c>
    </row>
    <row r="636" spans="1:11" x14ac:dyDescent="0.25">
      <c r="A636" s="66" t="s">
        <v>294</v>
      </c>
      <c r="B636" s="66" t="s">
        <v>296</v>
      </c>
      <c r="C636" s="66" t="s">
        <v>158</v>
      </c>
      <c r="D636" s="73">
        <f t="shared" si="33"/>
        <v>28.012640000000001</v>
      </c>
      <c r="E636" s="73">
        <f t="shared" si="34"/>
        <v>22.307310000000001</v>
      </c>
      <c r="F636" s="73">
        <f t="shared" si="35"/>
        <v>34.528660000000002</v>
      </c>
      <c r="H636" s="72">
        <v>28.012640000000001</v>
      </c>
      <c r="I636" s="72">
        <v>22.307310000000001</v>
      </c>
      <c r="J636" s="72">
        <v>34.528660000000002</v>
      </c>
      <c r="K636" s="72">
        <v>11.1637674992432</v>
      </c>
    </row>
    <row r="637" spans="1:11" x14ac:dyDescent="0.25">
      <c r="A637" s="66" t="s">
        <v>294</v>
      </c>
      <c r="B637" s="66" t="s">
        <v>296</v>
      </c>
      <c r="C637" s="66" t="s">
        <v>175</v>
      </c>
      <c r="D637" s="73">
        <f t="shared" si="33"/>
        <v>17.34515</v>
      </c>
      <c r="E637" s="73">
        <f t="shared" si="34"/>
        <v>13.39812</v>
      </c>
      <c r="F637" s="73">
        <f t="shared" si="35"/>
        <v>22.15746</v>
      </c>
      <c r="H637" s="72">
        <v>17.34515</v>
      </c>
      <c r="I637" s="72">
        <v>13.39812</v>
      </c>
      <c r="J637" s="72">
        <v>22.15746</v>
      </c>
      <c r="K637" s="72">
        <v>12.853264457211381</v>
      </c>
    </row>
    <row r="638" spans="1:11" x14ac:dyDescent="0.25">
      <c r="A638" s="66" t="s">
        <v>294</v>
      </c>
      <c r="B638" s="66" t="s">
        <v>296</v>
      </c>
      <c r="C638" s="66" t="s">
        <v>177</v>
      </c>
      <c r="D638" s="73">
        <f t="shared" si="33"/>
        <v>21.377120000000001</v>
      </c>
      <c r="E638" s="73">
        <f t="shared" si="34"/>
        <v>17.14631</v>
      </c>
      <c r="F638" s="73">
        <f t="shared" si="35"/>
        <v>26.320229999999999</v>
      </c>
      <c r="H638" s="72">
        <v>21.377120000000001</v>
      </c>
      <c r="I638" s="72">
        <v>17.14631</v>
      </c>
      <c r="J638" s="72">
        <v>26.320229999999999</v>
      </c>
      <c r="K638" s="72">
        <v>10.9470733195117</v>
      </c>
    </row>
    <row r="639" spans="1:11" x14ac:dyDescent="0.25">
      <c r="A639" s="66" t="s">
        <v>294</v>
      </c>
      <c r="B639" s="66" t="s">
        <v>296</v>
      </c>
      <c r="C639" s="66" t="s">
        <v>178</v>
      </c>
      <c r="D639" s="73">
        <f t="shared" si="33"/>
        <v>24.982399999999998</v>
      </c>
      <c r="E639" s="73">
        <f t="shared" si="34"/>
        <v>17.89827</v>
      </c>
      <c r="F639" s="73">
        <f t="shared" si="35"/>
        <v>33.718870000000003</v>
      </c>
      <c r="H639" s="72">
        <v>24.982399999999998</v>
      </c>
      <c r="I639" s="72">
        <v>17.89827</v>
      </c>
      <c r="J639" s="72">
        <v>33.718870000000003</v>
      </c>
      <c r="K639" s="72">
        <v>16.213962629691302</v>
      </c>
    </row>
    <row r="640" spans="1:11" x14ac:dyDescent="0.25">
      <c r="A640" s="66" t="s">
        <v>294</v>
      </c>
      <c r="B640" s="66" t="s">
        <v>296</v>
      </c>
      <c r="C640" s="66" t="s">
        <v>182</v>
      </c>
      <c r="D640" s="73">
        <f t="shared" si="33"/>
        <v>22.450859999999999</v>
      </c>
      <c r="E640" s="73">
        <f t="shared" si="34"/>
        <v>20.937100000000001</v>
      </c>
      <c r="F640" s="73">
        <f t="shared" si="35"/>
        <v>24.040790000000001</v>
      </c>
      <c r="H640" s="72">
        <v>22.450859999999999</v>
      </c>
      <c r="I640" s="72">
        <v>20.937100000000001</v>
      </c>
      <c r="J640" s="72">
        <v>24.040790000000001</v>
      </c>
      <c r="K640" s="72">
        <v>3.5261842976171076</v>
      </c>
    </row>
    <row r="641" spans="1:11" x14ac:dyDescent="0.25">
      <c r="A641" s="66" t="s">
        <v>294</v>
      </c>
      <c r="B641" s="66" t="s">
        <v>296</v>
      </c>
      <c r="C641" s="66" t="s">
        <v>108</v>
      </c>
      <c r="D641" s="73">
        <f t="shared" si="33"/>
        <v>39.850659999999998</v>
      </c>
      <c r="E641" s="73">
        <f t="shared" si="34"/>
        <v>30.978809999999999</v>
      </c>
      <c r="F641" s="73">
        <f t="shared" si="35"/>
        <v>49.443199999999997</v>
      </c>
      <c r="H641" s="72">
        <v>39.850659999999998</v>
      </c>
      <c r="I641" s="72">
        <v>30.978809999999999</v>
      </c>
      <c r="J641" s="72">
        <v>49.443199999999997</v>
      </c>
      <c r="K641" s="72">
        <v>11.947470882539964</v>
      </c>
    </row>
    <row r="642" spans="1:11" x14ac:dyDescent="0.25">
      <c r="A642" s="66" t="s">
        <v>294</v>
      </c>
      <c r="B642" s="66" t="s">
        <v>296</v>
      </c>
      <c r="C642" s="66" t="s">
        <v>114</v>
      </c>
      <c r="D642" s="73">
        <f t="shared" si="33"/>
        <v>28.075659999999999</v>
      </c>
      <c r="E642" s="73">
        <f t="shared" si="34"/>
        <v>22.46875</v>
      </c>
      <c r="F642" s="73">
        <f t="shared" si="35"/>
        <v>34.459850000000003</v>
      </c>
      <c r="H642" s="72">
        <v>28.075659999999999</v>
      </c>
      <c r="I642" s="72">
        <v>22.46875</v>
      </c>
      <c r="J642" s="72">
        <v>34.459850000000003</v>
      </c>
      <c r="K642" s="72">
        <v>10.926799227515934</v>
      </c>
    </row>
    <row r="643" spans="1:11" x14ac:dyDescent="0.25">
      <c r="A643" s="66" t="s">
        <v>294</v>
      </c>
      <c r="B643" s="66" t="s">
        <v>296</v>
      </c>
      <c r="C643" s="66" t="s">
        <v>115</v>
      </c>
      <c r="D643" s="73">
        <f t="shared" si="33"/>
        <v>21.447679999999998</v>
      </c>
      <c r="E643" s="73">
        <f t="shared" si="34"/>
        <v>17.04468</v>
      </c>
      <c r="F643" s="73">
        <f t="shared" si="35"/>
        <v>26.623059999999999</v>
      </c>
      <c r="H643" s="72">
        <v>21.447679999999998</v>
      </c>
      <c r="I643" s="72">
        <v>17.04468</v>
      </c>
      <c r="J643" s="72">
        <v>26.623059999999999</v>
      </c>
      <c r="K643" s="72">
        <v>11.39170763457866</v>
      </c>
    </row>
    <row r="644" spans="1:11" x14ac:dyDescent="0.25">
      <c r="A644" s="66" t="s">
        <v>294</v>
      </c>
      <c r="B644" s="66" t="s">
        <v>296</v>
      </c>
      <c r="C644" s="66" t="s">
        <v>121</v>
      </c>
      <c r="D644" s="73">
        <f t="shared" si="33"/>
        <v>25.501840000000001</v>
      </c>
      <c r="E644" s="73">
        <f t="shared" si="34"/>
        <v>19.939409999999999</v>
      </c>
      <c r="F644" s="73">
        <f t="shared" si="35"/>
        <v>31.99586</v>
      </c>
      <c r="H644" s="72">
        <v>25.501840000000001</v>
      </c>
      <c r="I644" s="72">
        <v>19.939409999999999</v>
      </c>
      <c r="J644" s="72">
        <v>31.99586</v>
      </c>
      <c r="K644" s="72">
        <v>12.086073004928272</v>
      </c>
    </row>
    <row r="645" spans="1:11" x14ac:dyDescent="0.25">
      <c r="A645" s="66" t="s">
        <v>294</v>
      </c>
      <c r="B645" s="66" t="s">
        <v>296</v>
      </c>
      <c r="C645" s="66" t="s">
        <v>123</v>
      </c>
      <c r="D645" s="73">
        <f t="shared" si="33"/>
        <v>31.022359999999999</v>
      </c>
      <c r="E645" s="73">
        <f t="shared" si="34"/>
        <v>24.340039999999998</v>
      </c>
      <c r="F645" s="73">
        <f t="shared" si="35"/>
        <v>38.603230000000003</v>
      </c>
      <c r="H645" s="72">
        <v>31.022359999999999</v>
      </c>
      <c r="I645" s="72">
        <v>24.340039999999998</v>
      </c>
      <c r="J645" s="72">
        <v>38.603230000000003</v>
      </c>
      <c r="K645" s="72">
        <v>11.788255310040888</v>
      </c>
    </row>
    <row r="646" spans="1:11" x14ac:dyDescent="0.25">
      <c r="A646" s="66" t="s">
        <v>294</v>
      </c>
      <c r="B646" s="66" t="s">
        <v>296</v>
      </c>
      <c r="C646" s="66" t="s">
        <v>127</v>
      </c>
      <c r="D646" s="73">
        <f t="shared" si="33"/>
        <v>21.787859999999998</v>
      </c>
      <c r="E646" s="73">
        <f t="shared" si="34"/>
        <v>16.344080000000002</v>
      </c>
      <c r="F646" s="73">
        <f t="shared" si="35"/>
        <v>28.428640000000001</v>
      </c>
      <c r="H646" s="72">
        <v>21.787859999999998</v>
      </c>
      <c r="I646" s="72">
        <v>16.344080000000002</v>
      </c>
      <c r="J646" s="72">
        <v>28.428640000000001</v>
      </c>
      <c r="K646" s="72">
        <v>14.153202746850772</v>
      </c>
    </row>
    <row r="647" spans="1:11" x14ac:dyDescent="0.25">
      <c r="A647" s="66" t="s">
        <v>294</v>
      </c>
      <c r="B647" s="66" t="s">
        <v>296</v>
      </c>
      <c r="C647" s="66" t="s">
        <v>136</v>
      </c>
      <c r="D647" s="73">
        <f t="shared" si="33"/>
        <v>27.905429999999999</v>
      </c>
      <c r="E647" s="73">
        <f t="shared" si="34"/>
        <v>21.202809999999999</v>
      </c>
      <c r="F647" s="73">
        <f t="shared" si="35"/>
        <v>35.765180000000001</v>
      </c>
      <c r="H647" s="72">
        <v>27.905429999999999</v>
      </c>
      <c r="I647" s="72">
        <v>21.202809999999999</v>
      </c>
      <c r="J647" s="72">
        <v>35.765180000000001</v>
      </c>
      <c r="K647" s="72">
        <v>13.370225794764675</v>
      </c>
    </row>
    <row r="648" spans="1:11" x14ac:dyDescent="0.25">
      <c r="A648" s="66" t="s">
        <v>294</v>
      </c>
      <c r="B648" s="66" t="s">
        <v>296</v>
      </c>
      <c r="C648" s="66" t="s">
        <v>154</v>
      </c>
      <c r="D648" s="73">
        <f t="shared" si="33"/>
        <v>33.340629999999997</v>
      </c>
      <c r="E648" s="73">
        <f t="shared" si="34"/>
        <v>25.513010000000001</v>
      </c>
      <c r="F648" s="73">
        <f t="shared" si="35"/>
        <v>42.208939999999998</v>
      </c>
      <c r="H648" s="72">
        <v>33.340629999999997</v>
      </c>
      <c r="I648" s="72">
        <v>25.513010000000001</v>
      </c>
      <c r="J648" s="72">
        <v>42.208939999999998</v>
      </c>
      <c r="K648" s="72">
        <v>12.873287037467501</v>
      </c>
    </row>
    <row r="649" spans="1:11" x14ac:dyDescent="0.25">
      <c r="A649" s="66" t="s">
        <v>294</v>
      </c>
      <c r="B649" s="66" t="s">
        <v>296</v>
      </c>
      <c r="C649" s="66" t="s">
        <v>160</v>
      </c>
      <c r="D649" s="73">
        <f t="shared" si="33"/>
        <v>27.324190000000002</v>
      </c>
      <c r="E649" s="73">
        <f t="shared" si="34"/>
        <v>18.11572</v>
      </c>
      <c r="F649" s="73">
        <f t="shared" si="35"/>
        <v>38.984920000000002</v>
      </c>
      <c r="H649" s="72">
        <v>27.324190000000002</v>
      </c>
      <c r="I649" s="72">
        <v>18.11572</v>
      </c>
      <c r="J649" s="72">
        <v>38.984920000000002</v>
      </c>
      <c r="K649" s="72">
        <v>19.657665972898009</v>
      </c>
    </row>
    <row r="650" spans="1:11" x14ac:dyDescent="0.25">
      <c r="A650" s="66" t="s">
        <v>294</v>
      </c>
      <c r="B650" s="66" t="s">
        <v>296</v>
      </c>
      <c r="C650" s="66" t="s">
        <v>165</v>
      </c>
      <c r="D650" s="73">
        <f t="shared" si="33"/>
        <v>25.715489999999999</v>
      </c>
      <c r="E650" s="73">
        <f t="shared" si="34"/>
        <v>19.849499999999999</v>
      </c>
      <c r="F650" s="73">
        <f t="shared" si="35"/>
        <v>32.609720000000003</v>
      </c>
      <c r="H650" s="72">
        <v>25.715489999999999</v>
      </c>
      <c r="I650" s="72">
        <v>19.849499999999999</v>
      </c>
      <c r="J650" s="72">
        <v>32.609720000000003</v>
      </c>
      <c r="K650" s="72">
        <v>12.690121790407261</v>
      </c>
    </row>
    <row r="651" spans="1:11" x14ac:dyDescent="0.25">
      <c r="A651" s="66" t="s">
        <v>294</v>
      </c>
      <c r="B651" s="66" t="s">
        <v>296</v>
      </c>
      <c r="C651" s="66" t="s">
        <v>183</v>
      </c>
      <c r="D651" s="73">
        <f t="shared" si="33"/>
        <v>27.26904</v>
      </c>
      <c r="E651" s="73">
        <f t="shared" si="34"/>
        <v>24.950369999999999</v>
      </c>
      <c r="F651" s="73">
        <f t="shared" si="35"/>
        <v>29.717860000000002</v>
      </c>
      <c r="H651" s="72">
        <v>27.26904</v>
      </c>
      <c r="I651" s="72">
        <v>24.950369999999999</v>
      </c>
      <c r="J651" s="72">
        <v>29.717860000000002</v>
      </c>
      <c r="K651" s="72">
        <v>4.4608427726095234</v>
      </c>
    </row>
    <row r="652" spans="1:11" x14ac:dyDescent="0.25">
      <c r="A652" s="66" t="s">
        <v>294</v>
      </c>
      <c r="B652" s="66" t="s">
        <v>296</v>
      </c>
      <c r="C652" s="66" t="s">
        <v>117</v>
      </c>
      <c r="D652" s="73">
        <f t="shared" si="33"/>
        <v>31.351140000000001</v>
      </c>
      <c r="E652" s="73">
        <f t="shared" si="34"/>
        <v>22.514810000000001</v>
      </c>
      <c r="F652" s="73">
        <f t="shared" si="35"/>
        <v>41.78528</v>
      </c>
      <c r="H652" s="72">
        <v>31.351140000000001</v>
      </c>
      <c r="I652" s="72">
        <v>22.514810000000001</v>
      </c>
      <c r="J652" s="72">
        <v>41.78528</v>
      </c>
      <c r="K652" s="72">
        <v>15.832081385238302</v>
      </c>
    </row>
    <row r="653" spans="1:11" x14ac:dyDescent="0.25">
      <c r="A653" s="66" t="s">
        <v>294</v>
      </c>
      <c r="B653" s="66" t="s">
        <v>296</v>
      </c>
      <c r="C653" s="66" t="s">
        <v>118</v>
      </c>
      <c r="D653" s="73">
        <f t="shared" si="33"/>
        <v>26.154810000000001</v>
      </c>
      <c r="E653" s="73">
        <f t="shared" si="34"/>
        <v>21.100729999999999</v>
      </c>
      <c r="F653" s="73">
        <f t="shared" si="35"/>
        <v>31.929549999999999</v>
      </c>
      <c r="H653" s="72">
        <v>26.154810000000001</v>
      </c>
      <c r="I653" s="72">
        <v>21.100729999999999</v>
      </c>
      <c r="J653" s="72">
        <v>31.929549999999999</v>
      </c>
      <c r="K653" s="72">
        <v>10.581028881494454</v>
      </c>
    </row>
    <row r="654" spans="1:11" x14ac:dyDescent="0.25">
      <c r="A654" s="66" t="s">
        <v>294</v>
      </c>
      <c r="B654" s="66" t="s">
        <v>296</v>
      </c>
      <c r="C654" s="66" t="s">
        <v>124</v>
      </c>
      <c r="D654" s="73">
        <f t="shared" si="33"/>
        <v>24.609529999999999</v>
      </c>
      <c r="E654" s="73">
        <f t="shared" si="34"/>
        <v>18.847860000000001</v>
      </c>
      <c r="F654" s="73">
        <f t="shared" si="35"/>
        <v>31.449919999999999</v>
      </c>
      <c r="H654" s="72">
        <v>24.609529999999999</v>
      </c>
      <c r="I654" s="72">
        <v>18.847860000000001</v>
      </c>
      <c r="J654" s="72">
        <v>31.449919999999999</v>
      </c>
      <c r="K654" s="72">
        <v>13.088571784995487</v>
      </c>
    </row>
    <row r="655" spans="1:11" x14ac:dyDescent="0.25">
      <c r="A655" s="66" t="s">
        <v>294</v>
      </c>
      <c r="B655" s="66" t="s">
        <v>296</v>
      </c>
      <c r="C655" s="66" t="s">
        <v>128</v>
      </c>
      <c r="D655" s="73">
        <f t="shared" si="33"/>
        <v>27.603100000000001</v>
      </c>
      <c r="E655" s="73">
        <f t="shared" si="34"/>
        <v>22.201619999999998</v>
      </c>
      <c r="F655" s="73">
        <f t="shared" si="35"/>
        <v>33.748649999999998</v>
      </c>
      <c r="H655" s="72">
        <v>27.603100000000001</v>
      </c>
      <c r="I655" s="72">
        <v>22.201619999999998</v>
      </c>
      <c r="J655" s="72">
        <v>33.748649999999998</v>
      </c>
      <c r="K655" s="72">
        <v>10.698218678336852</v>
      </c>
    </row>
    <row r="656" spans="1:11" x14ac:dyDescent="0.25">
      <c r="A656" s="66" t="s">
        <v>294</v>
      </c>
      <c r="B656" s="66" t="s">
        <v>296</v>
      </c>
      <c r="C656" s="66" t="s">
        <v>156</v>
      </c>
      <c r="D656" s="73">
        <f t="shared" si="33"/>
        <v>27.747299999999999</v>
      </c>
      <c r="E656" s="73">
        <f t="shared" si="34"/>
        <v>22.430520000000001</v>
      </c>
      <c r="F656" s="73">
        <f t="shared" si="35"/>
        <v>33.775590000000001</v>
      </c>
      <c r="H656" s="72">
        <v>27.747299999999999</v>
      </c>
      <c r="I656" s="72">
        <v>22.430520000000001</v>
      </c>
      <c r="J656" s="72">
        <v>33.775590000000001</v>
      </c>
      <c r="K656" s="72">
        <v>10.455806510903763</v>
      </c>
    </row>
    <row r="657" spans="1:11" x14ac:dyDescent="0.25">
      <c r="A657" s="66" t="s">
        <v>294</v>
      </c>
      <c r="B657" s="66" t="s">
        <v>296</v>
      </c>
      <c r="C657" s="66" t="s">
        <v>162</v>
      </c>
      <c r="D657" s="73">
        <f t="shared" si="33"/>
        <v>37.952809999999999</v>
      </c>
      <c r="E657" s="73">
        <f t="shared" si="34"/>
        <v>25.09984</v>
      </c>
      <c r="F657" s="73">
        <f t="shared" si="35"/>
        <v>52.752000000000002</v>
      </c>
      <c r="H657" s="72">
        <v>37.952809999999999</v>
      </c>
      <c r="I657" s="72">
        <v>25.09984</v>
      </c>
      <c r="J657" s="72">
        <v>52.752000000000002</v>
      </c>
      <c r="K657" s="72">
        <v>19.043467400701029</v>
      </c>
    </row>
    <row r="658" spans="1:11" x14ac:dyDescent="0.25">
      <c r="A658" s="66" t="s">
        <v>294</v>
      </c>
      <c r="B658" s="66" t="s">
        <v>296</v>
      </c>
      <c r="C658" s="66" t="s">
        <v>164</v>
      </c>
      <c r="D658" s="73">
        <f t="shared" si="33"/>
        <v>28.680440000000001</v>
      </c>
      <c r="E658" s="73">
        <f t="shared" si="34"/>
        <v>22.712330000000001</v>
      </c>
      <c r="F658" s="73">
        <f t="shared" si="35"/>
        <v>35.49653</v>
      </c>
      <c r="H658" s="72">
        <v>28.680440000000001</v>
      </c>
      <c r="I658" s="72">
        <v>22.712330000000001</v>
      </c>
      <c r="J658" s="72">
        <v>35.49653</v>
      </c>
      <c r="K658" s="72">
        <v>11.410281711159243</v>
      </c>
    </row>
    <row r="659" spans="1:11" x14ac:dyDescent="0.25">
      <c r="A659" s="66" t="s">
        <v>294</v>
      </c>
      <c r="B659" s="66" t="s">
        <v>296</v>
      </c>
      <c r="C659" s="66" t="s">
        <v>167</v>
      </c>
      <c r="D659" s="73">
        <f t="shared" si="33"/>
        <v>31.048719999999999</v>
      </c>
      <c r="E659" s="73">
        <f t="shared" si="34"/>
        <v>23.727689999999999</v>
      </c>
      <c r="F659" s="73">
        <f t="shared" si="35"/>
        <v>39.459969999999998</v>
      </c>
      <c r="H659" s="72">
        <v>31.048719999999999</v>
      </c>
      <c r="I659" s="72">
        <v>23.727689999999999</v>
      </c>
      <c r="J659" s="72">
        <v>39.459969999999998</v>
      </c>
      <c r="K659" s="72">
        <v>13.006204442566393</v>
      </c>
    </row>
    <row r="660" spans="1:11" x14ac:dyDescent="0.25">
      <c r="A660" s="66" t="s">
        <v>294</v>
      </c>
      <c r="B660" s="66" t="s">
        <v>296</v>
      </c>
      <c r="C660" s="66" t="s">
        <v>171</v>
      </c>
      <c r="D660" s="73">
        <f t="shared" si="33"/>
        <v>28.395589999999999</v>
      </c>
      <c r="E660" s="73">
        <f t="shared" si="34"/>
        <v>22.394279999999998</v>
      </c>
      <c r="F660" s="73">
        <f t="shared" si="35"/>
        <v>35.274149999999999</v>
      </c>
      <c r="H660" s="72">
        <v>28.395589999999999</v>
      </c>
      <c r="I660" s="72">
        <v>22.394279999999998</v>
      </c>
      <c r="J660" s="72">
        <v>35.274149999999999</v>
      </c>
      <c r="K660" s="72">
        <v>11.610753641674641</v>
      </c>
    </row>
    <row r="661" spans="1:11" x14ac:dyDescent="0.25">
      <c r="A661" s="66" t="s">
        <v>294</v>
      </c>
      <c r="B661" s="66" t="s">
        <v>296</v>
      </c>
      <c r="C661" s="66" t="s">
        <v>184</v>
      </c>
      <c r="D661" s="73">
        <f t="shared" si="33"/>
        <v>27.893989999999999</v>
      </c>
      <c r="E661" s="73">
        <f t="shared" si="34"/>
        <v>24.32423</v>
      </c>
      <c r="F661" s="73">
        <f t="shared" si="35"/>
        <v>31.76773</v>
      </c>
      <c r="H661" s="72">
        <v>27.893989999999999</v>
      </c>
      <c r="I661" s="72">
        <v>24.32423</v>
      </c>
      <c r="J661" s="72">
        <v>31.76773</v>
      </c>
      <c r="K661" s="72">
        <v>6.8134067589469991</v>
      </c>
    </row>
    <row r="662" spans="1:11" x14ac:dyDescent="0.25">
      <c r="A662" s="66" t="s">
        <v>294</v>
      </c>
      <c r="B662" s="66" t="s">
        <v>296</v>
      </c>
      <c r="C662" s="66" t="s">
        <v>106</v>
      </c>
      <c r="D662" s="73">
        <f t="shared" si="33"/>
        <v>31.97616</v>
      </c>
      <c r="E662" s="73">
        <f t="shared" si="34"/>
        <v>22.039739999999998</v>
      </c>
      <c r="F662" s="73">
        <f t="shared" si="35"/>
        <v>43.871389999999998</v>
      </c>
      <c r="H662" s="72">
        <v>31.97616</v>
      </c>
      <c r="I662" s="72">
        <v>22.039739999999998</v>
      </c>
      <c r="J662" s="72">
        <v>43.871389999999998</v>
      </c>
      <c r="K662" s="72">
        <v>17.639435129171233</v>
      </c>
    </row>
    <row r="663" spans="1:11" x14ac:dyDescent="0.25">
      <c r="A663" s="66" t="s">
        <v>294</v>
      </c>
      <c r="B663" s="66" t="s">
        <v>296</v>
      </c>
      <c r="C663" s="66" t="s">
        <v>107</v>
      </c>
      <c r="D663" s="73">
        <f t="shared" si="33"/>
        <v>28.17361</v>
      </c>
      <c r="E663" s="73">
        <f t="shared" si="34"/>
        <v>21.947369999999999</v>
      </c>
      <c r="F663" s="73">
        <f t="shared" si="35"/>
        <v>35.365859999999998</v>
      </c>
      <c r="H663" s="72">
        <v>28.17361</v>
      </c>
      <c r="I663" s="72">
        <v>21.947369999999999</v>
      </c>
      <c r="J663" s="72">
        <v>35.365859999999998</v>
      </c>
      <c r="K663" s="72">
        <v>12.19283577787866</v>
      </c>
    </row>
    <row r="664" spans="1:11" x14ac:dyDescent="0.25">
      <c r="A664" s="66" t="s">
        <v>294</v>
      </c>
      <c r="B664" s="66" t="s">
        <v>296</v>
      </c>
      <c r="C664" s="66" t="s">
        <v>120</v>
      </c>
      <c r="D664" s="73">
        <f t="shared" si="33"/>
        <v>25.812110000000001</v>
      </c>
      <c r="E664" s="73">
        <f t="shared" si="34"/>
        <v>19.193549999999998</v>
      </c>
      <c r="F664" s="73">
        <f t="shared" si="35"/>
        <v>33.759450000000001</v>
      </c>
      <c r="H664" s="72">
        <v>25.812110000000001</v>
      </c>
      <c r="I664" s="72">
        <v>19.193549999999998</v>
      </c>
      <c r="J664" s="72">
        <v>33.759450000000001</v>
      </c>
      <c r="K664" s="72">
        <v>14.442070020622102</v>
      </c>
    </row>
    <row r="665" spans="1:11" x14ac:dyDescent="0.25">
      <c r="A665" s="66" t="s">
        <v>294</v>
      </c>
      <c r="B665" s="66" t="s">
        <v>296</v>
      </c>
      <c r="C665" s="66" t="s">
        <v>138</v>
      </c>
      <c r="D665" s="73">
        <f t="shared" si="33"/>
        <v>28.595880000000001</v>
      </c>
      <c r="E665" s="73">
        <f t="shared" si="34"/>
        <v>21.035730000000001</v>
      </c>
      <c r="F665" s="73">
        <f t="shared" si="35"/>
        <v>37.580039999999997</v>
      </c>
      <c r="H665" s="72">
        <v>28.595880000000001</v>
      </c>
      <c r="I665" s="72">
        <v>21.035730000000001</v>
      </c>
      <c r="J665" s="72">
        <v>37.580039999999997</v>
      </c>
      <c r="K665" s="72">
        <v>14.845306386794183</v>
      </c>
    </row>
    <row r="666" spans="1:11" x14ac:dyDescent="0.25">
      <c r="A666" s="66" t="s">
        <v>294</v>
      </c>
      <c r="B666" s="66" t="s">
        <v>296</v>
      </c>
      <c r="C666" s="66" t="s">
        <v>163</v>
      </c>
      <c r="D666" s="73">
        <f t="shared" si="33"/>
        <v>30.25262</v>
      </c>
      <c r="E666" s="73">
        <f t="shared" si="34"/>
        <v>23.415030000000002</v>
      </c>
      <c r="F666" s="73">
        <f t="shared" si="35"/>
        <v>38.093730000000001</v>
      </c>
      <c r="H666" s="72">
        <v>30.25262</v>
      </c>
      <c r="I666" s="72">
        <v>23.415030000000002</v>
      </c>
      <c r="J666" s="72">
        <v>38.093730000000001</v>
      </c>
      <c r="K666" s="72">
        <v>12.439444914192556</v>
      </c>
    </row>
    <row r="667" spans="1:11" x14ac:dyDescent="0.25">
      <c r="A667" s="66" t="s">
        <v>294</v>
      </c>
      <c r="B667" s="66" t="s">
        <v>296</v>
      </c>
      <c r="C667" s="66" t="s">
        <v>172</v>
      </c>
      <c r="D667" s="73">
        <f t="shared" si="33"/>
        <v>33.683280000000003</v>
      </c>
      <c r="E667" s="73">
        <f t="shared" si="34"/>
        <v>25.913979999999999</v>
      </c>
      <c r="F667" s="73">
        <f t="shared" si="35"/>
        <v>42.447319999999998</v>
      </c>
      <c r="H667" s="72">
        <v>33.683280000000003</v>
      </c>
      <c r="I667" s="72">
        <v>25.913979999999999</v>
      </c>
      <c r="J667" s="72">
        <v>42.447319999999998</v>
      </c>
      <c r="K667" s="72">
        <v>12.61484629762897</v>
      </c>
    </row>
    <row r="668" spans="1:11" x14ac:dyDescent="0.25">
      <c r="A668" s="66" t="s">
        <v>294</v>
      </c>
      <c r="B668" s="66" t="s">
        <v>296</v>
      </c>
      <c r="C668" s="66" t="s">
        <v>185</v>
      </c>
      <c r="D668" s="73">
        <f t="shared" si="33"/>
        <v>29.519010000000002</v>
      </c>
      <c r="E668" s="73">
        <f t="shared" si="34"/>
        <v>25.863440000000001</v>
      </c>
      <c r="F668" s="73">
        <f t="shared" si="35"/>
        <v>33.458080000000002</v>
      </c>
      <c r="H668" s="72">
        <v>29.519010000000002</v>
      </c>
      <c r="I668" s="72">
        <v>25.863440000000001</v>
      </c>
      <c r="J668" s="72">
        <v>33.458080000000002</v>
      </c>
      <c r="K668" s="72">
        <v>6.569346329704147</v>
      </c>
    </row>
    <row r="669" spans="1:11" x14ac:dyDescent="0.25">
      <c r="A669" s="66" t="s">
        <v>294</v>
      </c>
      <c r="B669" s="66" t="s">
        <v>296</v>
      </c>
      <c r="C669" s="66" t="s">
        <v>103</v>
      </c>
      <c r="D669" s="73">
        <f t="shared" si="33"/>
        <v>25.71884</v>
      </c>
      <c r="E669" s="73">
        <f t="shared" si="34"/>
        <v>19.935120000000001</v>
      </c>
      <c r="F669" s="73">
        <f t="shared" si="35"/>
        <v>32.49944</v>
      </c>
      <c r="H669" s="72">
        <v>25.71884</v>
      </c>
      <c r="I669" s="72">
        <v>19.935120000000001</v>
      </c>
      <c r="J669" s="72">
        <v>32.49944</v>
      </c>
      <c r="K669" s="72">
        <v>12.492939028354312</v>
      </c>
    </row>
    <row r="670" spans="1:11" x14ac:dyDescent="0.25">
      <c r="A670" s="66" t="s">
        <v>294</v>
      </c>
      <c r="B670" s="66" t="s">
        <v>296</v>
      </c>
      <c r="C670" s="66" t="s">
        <v>104</v>
      </c>
      <c r="D670" s="73">
        <f t="shared" si="33"/>
        <v>30.97409</v>
      </c>
      <c r="E670" s="73">
        <f t="shared" si="34"/>
        <v>24.514410000000002</v>
      </c>
      <c r="F670" s="73">
        <f t="shared" si="35"/>
        <v>38.2729</v>
      </c>
      <c r="H670" s="72">
        <v>30.97409</v>
      </c>
      <c r="I670" s="72">
        <v>24.514410000000002</v>
      </c>
      <c r="J670" s="72">
        <v>38.2729</v>
      </c>
      <c r="K670" s="72">
        <v>11.384770303179206</v>
      </c>
    </row>
    <row r="671" spans="1:11" x14ac:dyDescent="0.25">
      <c r="A671" s="66" t="s">
        <v>294</v>
      </c>
      <c r="B671" s="66" t="s">
        <v>296</v>
      </c>
      <c r="C671" s="66" t="s">
        <v>125</v>
      </c>
      <c r="D671" s="73">
        <f t="shared" si="33"/>
        <v>34.064230000000002</v>
      </c>
      <c r="E671" s="73">
        <f t="shared" si="34"/>
        <v>26.927489999999999</v>
      </c>
      <c r="F671" s="73">
        <f t="shared" si="35"/>
        <v>42.005139999999997</v>
      </c>
      <c r="H671" s="72">
        <v>34.064230000000002</v>
      </c>
      <c r="I671" s="72">
        <v>26.927489999999999</v>
      </c>
      <c r="J671" s="72">
        <v>42.005139999999997</v>
      </c>
      <c r="K671" s="72">
        <v>11.363488914911624</v>
      </c>
    </row>
    <row r="672" spans="1:11" x14ac:dyDescent="0.25">
      <c r="A672" s="66" t="s">
        <v>294</v>
      </c>
      <c r="B672" s="66" t="s">
        <v>296</v>
      </c>
      <c r="C672" s="66" t="s">
        <v>130</v>
      </c>
      <c r="D672" s="73">
        <f t="shared" si="33"/>
        <v>27.89049</v>
      </c>
      <c r="E672" s="73">
        <f t="shared" si="34"/>
        <v>21.226299999999998</v>
      </c>
      <c r="F672" s="73">
        <f t="shared" si="35"/>
        <v>35.698790000000002</v>
      </c>
      <c r="H672" s="72">
        <v>27.89049</v>
      </c>
      <c r="I672" s="72">
        <v>21.226299999999998</v>
      </c>
      <c r="J672" s="72">
        <v>35.698790000000002</v>
      </c>
      <c r="K672" s="72">
        <v>13.294334377058274</v>
      </c>
    </row>
    <row r="673" spans="1:11" x14ac:dyDescent="0.25">
      <c r="A673" s="66" t="s">
        <v>294</v>
      </c>
      <c r="B673" s="66" t="s">
        <v>296</v>
      </c>
      <c r="C673" s="66" t="s">
        <v>131</v>
      </c>
      <c r="D673" s="73">
        <f t="shared" si="33"/>
        <v>27.104900000000001</v>
      </c>
      <c r="E673" s="73">
        <f t="shared" si="34"/>
        <v>20.850429999999999</v>
      </c>
      <c r="F673" s="73">
        <f t="shared" si="35"/>
        <v>34.419640000000001</v>
      </c>
      <c r="H673" s="72">
        <v>27.104900000000001</v>
      </c>
      <c r="I673" s="72">
        <v>20.850429999999999</v>
      </c>
      <c r="J673" s="72">
        <v>34.419640000000001</v>
      </c>
      <c r="K673" s="72">
        <v>12.8152289807378</v>
      </c>
    </row>
    <row r="674" spans="1:11" x14ac:dyDescent="0.25">
      <c r="A674" s="66" t="s">
        <v>294</v>
      </c>
      <c r="B674" s="66" t="s">
        <v>296</v>
      </c>
      <c r="C674" s="66" t="s">
        <v>133</v>
      </c>
      <c r="D674" s="73">
        <f t="shared" si="33"/>
        <v>25.690539999999999</v>
      </c>
      <c r="E674" s="73">
        <f t="shared" si="34"/>
        <v>18.151039999999998</v>
      </c>
      <c r="F674" s="73">
        <f t="shared" si="35"/>
        <v>35.021749999999997</v>
      </c>
      <c r="H674" s="72">
        <v>25.690539999999999</v>
      </c>
      <c r="I674" s="72">
        <v>18.151039999999998</v>
      </c>
      <c r="J674" s="72">
        <v>35.021749999999997</v>
      </c>
      <c r="K674" s="72">
        <v>16.830537622019623</v>
      </c>
    </row>
    <row r="675" spans="1:11" x14ac:dyDescent="0.25">
      <c r="A675" s="66" t="s">
        <v>294</v>
      </c>
      <c r="B675" s="66" t="s">
        <v>296</v>
      </c>
      <c r="C675" s="66" t="s">
        <v>152</v>
      </c>
      <c r="D675" s="73">
        <f t="shared" si="33"/>
        <v>22.525919999999999</v>
      </c>
      <c r="E675" s="73">
        <f t="shared" si="34"/>
        <v>18.015360000000001</v>
      </c>
      <c r="F675" s="73">
        <f t="shared" si="35"/>
        <v>27.783100000000001</v>
      </c>
      <c r="H675" s="72">
        <v>22.525919999999999</v>
      </c>
      <c r="I675" s="72">
        <v>18.015360000000001</v>
      </c>
      <c r="J675" s="72">
        <v>27.783100000000001</v>
      </c>
      <c r="K675" s="72">
        <v>11.066264996057875</v>
      </c>
    </row>
    <row r="676" spans="1:11" x14ac:dyDescent="0.25">
      <c r="A676" s="66" t="s">
        <v>294</v>
      </c>
      <c r="B676" s="66" t="s">
        <v>296</v>
      </c>
      <c r="C676" s="66" t="s">
        <v>159</v>
      </c>
      <c r="D676" s="73">
        <f t="shared" si="33"/>
        <v>22.146380000000001</v>
      </c>
      <c r="E676" s="73">
        <f t="shared" si="34"/>
        <v>16.547419999999999</v>
      </c>
      <c r="F676" s="73">
        <f t="shared" si="35"/>
        <v>28.98188</v>
      </c>
      <c r="H676" s="72">
        <v>22.146380000000001</v>
      </c>
      <c r="I676" s="72">
        <v>16.547419999999999</v>
      </c>
      <c r="J676" s="72">
        <v>28.98188</v>
      </c>
      <c r="K676" s="72">
        <v>14.331633431739183</v>
      </c>
    </row>
    <row r="677" spans="1:11" x14ac:dyDescent="0.25">
      <c r="A677" s="66" t="s">
        <v>294</v>
      </c>
      <c r="B677" s="66" t="s">
        <v>296</v>
      </c>
      <c r="C677" s="66" t="s">
        <v>161</v>
      </c>
      <c r="D677" s="73">
        <f t="shared" si="33"/>
        <v>23.450769999999999</v>
      </c>
      <c r="E677" s="73">
        <f t="shared" si="34"/>
        <v>17.59355</v>
      </c>
      <c r="F677" s="73">
        <f t="shared" si="35"/>
        <v>30.535419999999998</v>
      </c>
      <c r="H677" s="72">
        <v>23.450769999999999</v>
      </c>
      <c r="I677" s="72">
        <v>17.59355</v>
      </c>
      <c r="J677" s="72">
        <v>30.535419999999998</v>
      </c>
      <c r="K677" s="72">
        <v>14.099673486201091</v>
      </c>
    </row>
    <row r="678" spans="1:11" x14ac:dyDescent="0.25">
      <c r="A678" s="66" t="s">
        <v>294</v>
      </c>
      <c r="B678" s="66" t="s">
        <v>296</v>
      </c>
      <c r="C678" s="66" t="s">
        <v>173</v>
      </c>
      <c r="D678" s="73">
        <f t="shared" si="33"/>
        <v>29.05622</v>
      </c>
      <c r="E678" s="73">
        <f t="shared" si="34"/>
        <v>22.841539999999998</v>
      </c>
      <c r="F678" s="73">
        <f t="shared" si="35"/>
        <v>36.169139999999999</v>
      </c>
      <c r="H678" s="72">
        <v>29.05622</v>
      </c>
      <c r="I678" s="72">
        <v>22.841539999999998</v>
      </c>
      <c r="J678" s="72">
        <v>36.169139999999999</v>
      </c>
      <c r="K678" s="72">
        <v>11.747236908310853</v>
      </c>
    </row>
    <row r="679" spans="1:11" x14ac:dyDescent="0.25">
      <c r="A679" s="66" t="s">
        <v>294</v>
      </c>
      <c r="B679" s="66" t="s">
        <v>296</v>
      </c>
      <c r="C679" s="66" t="s">
        <v>180</v>
      </c>
      <c r="D679" s="73">
        <f t="shared" si="33"/>
        <v>30.443349999999999</v>
      </c>
      <c r="E679" s="73">
        <f t="shared" si="34"/>
        <v>21.200479999999999</v>
      </c>
      <c r="F679" s="73">
        <f t="shared" si="35"/>
        <v>41.589100000000002</v>
      </c>
      <c r="H679" s="72">
        <v>30.443349999999999</v>
      </c>
      <c r="I679" s="72">
        <v>21.200479999999999</v>
      </c>
      <c r="J679" s="72">
        <v>41.589100000000002</v>
      </c>
      <c r="K679" s="72">
        <v>17.264693274557498</v>
      </c>
    </row>
    <row r="680" spans="1:11" x14ac:dyDescent="0.25">
      <c r="A680" s="66" t="s">
        <v>294</v>
      </c>
      <c r="B680" s="66" t="s">
        <v>296</v>
      </c>
      <c r="C680" s="66" t="s">
        <v>186</v>
      </c>
      <c r="D680" s="73">
        <f t="shared" si="33"/>
        <v>28.817689999999999</v>
      </c>
      <c r="E680" s="73">
        <f t="shared" si="34"/>
        <v>25.099299999999999</v>
      </c>
      <c r="F680" s="73">
        <f t="shared" si="35"/>
        <v>32.845390000000002</v>
      </c>
      <c r="H680" s="72">
        <v>28.817689999999999</v>
      </c>
      <c r="I680" s="72">
        <v>25.099299999999999</v>
      </c>
      <c r="J680" s="72">
        <v>32.845390000000002</v>
      </c>
      <c r="K680" s="72">
        <v>6.8648493338640257</v>
      </c>
    </row>
    <row r="681" spans="1:11" x14ac:dyDescent="0.25">
      <c r="A681" s="66" t="s">
        <v>294</v>
      </c>
      <c r="B681" s="66" t="s">
        <v>296</v>
      </c>
      <c r="C681" s="66" t="s">
        <v>102</v>
      </c>
      <c r="D681" s="73">
        <f t="shared" si="33"/>
        <v>19.396730000000002</v>
      </c>
      <c r="E681" s="73">
        <f t="shared" si="34"/>
        <v>14.4564</v>
      </c>
      <c r="F681" s="73">
        <f t="shared" si="35"/>
        <v>25.52168</v>
      </c>
      <c r="H681" s="72">
        <v>19.396730000000002</v>
      </c>
      <c r="I681" s="72">
        <v>14.4564</v>
      </c>
      <c r="J681" s="72">
        <v>25.52168</v>
      </c>
      <c r="K681" s="72">
        <v>14.5323361205729</v>
      </c>
    </row>
    <row r="682" spans="1:11" x14ac:dyDescent="0.25">
      <c r="A682" s="66" t="s">
        <v>294</v>
      </c>
      <c r="B682" s="66" t="s">
        <v>296</v>
      </c>
      <c r="C682" s="66" t="s">
        <v>109</v>
      </c>
      <c r="D682" s="73">
        <f t="shared" si="33"/>
        <v>25.223130000000001</v>
      </c>
      <c r="E682" s="73">
        <f t="shared" si="34"/>
        <v>18.50957</v>
      </c>
      <c r="F682" s="73">
        <f t="shared" si="35"/>
        <v>33.374459999999999</v>
      </c>
      <c r="H682" s="72">
        <v>25.223130000000001</v>
      </c>
      <c r="I682" s="72">
        <v>18.50957</v>
      </c>
      <c r="J682" s="72">
        <v>33.374459999999999</v>
      </c>
      <c r="K682" s="72">
        <v>15.083706899183408</v>
      </c>
    </row>
    <row r="683" spans="1:11" x14ac:dyDescent="0.25">
      <c r="A683" s="66" t="s">
        <v>294</v>
      </c>
      <c r="B683" s="66" t="s">
        <v>296</v>
      </c>
      <c r="C683" s="66" t="s">
        <v>129</v>
      </c>
      <c r="D683" s="73">
        <f t="shared" si="33"/>
        <v>28.66891</v>
      </c>
      <c r="E683" s="73">
        <f t="shared" si="34"/>
        <v>22.000389999999999</v>
      </c>
      <c r="F683" s="73">
        <f t="shared" si="35"/>
        <v>36.415059999999997</v>
      </c>
      <c r="H683" s="72">
        <v>28.66891</v>
      </c>
      <c r="I683" s="72">
        <v>22.000389999999999</v>
      </c>
      <c r="J683" s="72">
        <v>36.415059999999997</v>
      </c>
      <c r="K683" s="72">
        <v>12.884985860990181</v>
      </c>
    </row>
    <row r="684" spans="1:11" x14ac:dyDescent="0.25">
      <c r="A684" s="66" t="s">
        <v>294</v>
      </c>
      <c r="B684" s="66" t="s">
        <v>296</v>
      </c>
      <c r="C684" s="66" t="s">
        <v>135</v>
      </c>
      <c r="D684" s="73">
        <f t="shared" si="33"/>
        <v>41.208359999999999</v>
      </c>
      <c r="E684" s="73">
        <f t="shared" si="34"/>
        <v>31.469580000000001</v>
      </c>
      <c r="F684" s="73">
        <f t="shared" si="35"/>
        <v>51.687829999999998</v>
      </c>
      <c r="H684" s="72">
        <v>41.208359999999999</v>
      </c>
      <c r="I684" s="72">
        <v>31.469580000000001</v>
      </c>
      <c r="J684" s="72">
        <v>51.687829999999998</v>
      </c>
      <c r="K684" s="72">
        <v>12.682353774816566</v>
      </c>
    </row>
    <row r="685" spans="1:11" x14ac:dyDescent="0.25">
      <c r="A685" s="66" t="s">
        <v>294</v>
      </c>
      <c r="B685" s="66" t="s">
        <v>296</v>
      </c>
      <c r="C685" s="66" t="s">
        <v>142</v>
      </c>
      <c r="D685" s="73">
        <f t="shared" si="33"/>
        <v>34.841169999999998</v>
      </c>
      <c r="E685" s="73">
        <f t="shared" si="34"/>
        <v>23.714590000000001</v>
      </c>
      <c r="F685" s="73">
        <f t="shared" si="35"/>
        <v>47.909590000000001</v>
      </c>
      <c r="H685" s="72">
        <v>34.841169999999998</v>
      </c>
      <c r="I685" s="72">
        <v>23.714590000000001</v>
      </c>
      <c r="J685" s="72">
        <v>47.909590000000001</v>
      </c>
      <c r="K685" s="72">
        <v>18.026535848250791</v>
      </c>
    </row>
    <row r="686" spans="1:11" x14ac:dyDescent="0.25">
      <c r="A686" s="66" t="s">
        <v>294</v>
      </c>
      <c r="B686" s="66" t="s">
        <v>296</v>
      </c>
      <c r="C686" s="66" t="s">
        <v>148</v>
      </c>
      <c r="D686" s="73">
        <f t="shared" si="33"/>
        <v>23.53246</v>
      </c>
      <c r="E686" s="73">
        <f t="shared" si="34"/>
        <v>18.092390000000002</v>
      </c>
      <c r="F686" s="73">
        <f t="shared" si="35"/>
        <v>30.008980000000001</v>
      </c>
      <c r="H686" s="72">
        <v>23.53246</v>
      </c>
      <c r="I686" s="72">
        <v>18.092390000000002</v>
      </c>
      <c r="J686" s="72">
        <v>30.008980000000001</v>
      </c>
      <c r="K686" s="72">
        <v>12.93482704315656</v>
      </c>
    </row>
    <row r="687" spans="1:11" x14ac:dyDescent="0.25">
      <c r="A687" s="66" t="s">
        <v>294</v>
      </c>
      <c r="B687" s="66" t="s">
        <v>296</v>
      </c>
      <c r="C687" s="66" t="s">
        <v>149</v>
      </c>
      <c r="D687" s="73">
        <f t="shared" si="33"/>
        <v>32.938670000000002</v>
      </c>
      <c r="E687" s="73">
        <f t="shared" si="34"/>
        <v>23.744630000000001</v>
      </c>
      <c r="F687" s="73">
        <f t="shared" si="35"/>
        <v>43.654670000000003</v>
      </c>
      <c r="H687" s="72">
        <v>32.938670000000002</v>
      </c>
      <c r="I687" s="72">
        <v>23.744630000000001</v>
      </c>
      <c r="J687" s="72">
        <v>43.654670000000003</v>
      </c>
      <c r="K687" s="72">
        <v>15.590787363302768</v>
      </c>
    </row>
    <row r="688" spans="1:11" x14ac:dyDescent="0.25">
      <c r="A688" s="66" t="s">
        <v>294</v>
      </c>
      <c r="B688" s="66" t="s">
        <v>296</v>
      </c>
      <c r="C688" s="66" t="s">
        <v>157</v>
      </c>
      <c r="D688" s="73">
        <f t="shared" si="33"/>
        <v>32.019069999999999</v>
      </c>
      <c r="E688" s="73">
        <f t="shared" si="34"/>
        <v>23.485569999999999</v>
      </c>
      <c r="F688" s="73">
        <f t="shared" si="35"/>
        <v>41.953130000000002</v>
      </c>
      <c r="H688" s="72">
        <v>32.019069999999999</v>
      </c>
      <c r="I688" s="72">
        <v>23.485569999999999</v>
      </c>
      <c r="J688" s="72">
        <v>41.953130000000002</v>
      </c>
      <c r="K688" s="72">
        <v>14.848423142833317</v>
      </c>
    </row>
    <row r="689" spans="1:11" x14ac:dyDescent="0.25">
      <c r="A689" s="66" t="s">
        <v>294</v>
      </c>
      <c r="B689" s="66" t="s">
        <v>296</v>
      </c>
      <c r="C689" s="66" t="s">
        <v>166</v>
      </c>
      <c r="D689" s="73">
        <f t="shared" si="33"/>
        <v>25.013580000000001</v>
      </c>
      <c r="E689" s="73">
        <f t="shared" si="34"/>
        <v>18.555129999999998</v>
      </c>
      <c r="F689" s="73">
        <f t="shared" si="35"/>
        <v>32.81429</v>
      </c>
      <c r="H689" s="72">
        <v>25.013580000000001</v>
      </c>
      <c r="I689" s="72">
        <v>18.555129999999998</v>
      </c>
      <c r="J689" s="72">
        <v>32.81429</v>
      </c>
      <c r="K689" s="72">
        <v>14.584413746452926</v>
      </c>
    </row>
    <row r="690" spans="1:11" x14ac:dyDescent="0.25">
      <c r="A690" s="66" t="s">
        <v>294</v>
      </c>
      <c r="B690" s="66" t="s">
        <v>296</v>
      </c>
      <c r="C690" s="66" t="s">
        <v>169</v>
      </c>
      <c r="D690" s="73">
        <f t="shared" si="33"/>
        <v>32.529049999999998</v>
      </c>
      <c r="E690" s="73">
        <f t="shared" si="34"/>
        <v>23.98273</v>
      </c>
      <c r="F690" s="73">
        <f t="shared" si="35"/>
        <v>42.421349999999997</v>
      </c>
      <c r="H690" s="72">
        <v>32.529049999999998</v>
      </c>
      <c r="I690" s="72">
        <v>23.98273</v>
      </c>
      <c r="J690" s="72">
        <v>42.421349999999997</v>
      </c>
      <c r="K690" s="72">
        <v>14.594748386442271</v>
      </c>
    </row>
    <row r="691" spans="1:11" x14ac:dyDescent="0.25">
      <c r="A691" s="66" t="s">
        <v>294</v>
      </c>
      <c r="B691" s="66" t="s">
        <v>296</v>
      </c>
      <c r="C691" s="66" t="s">
        <v>170</v>
      </c>
      <c r="D691" s="73">
        <f t="shared" si="33"/>
        <v>30.62698</v>
      </c>
      <c r="E691" s="73">
        <f t="shared" si="34"/>
        <v>22.80199</v>
      </c>
      <c r="F691" s="73">
        <f t="shared" si="35"/>
        <v>39.754449999999999</v>
      </c>
      <c r="H691" s="72">
        <v>30.62698</v>
      </c>
      <c r="I691" s="72">
        <v>22.80199</v>
      </c>
      <c r="J691" s="72">
        <v>39.754449999999999</v>
      </c>
      <c r="K691" s="72">
        <v>14.222238039793671</v>
      </c>
    </row>
    <row r="692" spans="1:11" x14ac:dyDescent="0.25">
      <c r="A692" s="66" t="s">
        <v>294</v>
      </c>
      <c r="B692" s="66" t="s">
        <v>296</v>
      </c>
      <c r="C692" s="66" t="s">
        <v>176</v>
      </c>
      <c r="D692" s="73">
        <f t="shared" si="33"/>
        <v>24.97804</v>
      </c>
      <c r="E692" s="73">
        <f t="shared" si="34"/>
        <v>19.122979999999998</v>
      </c>
      <c r="F692" s="73">
        <f t="shared" si="35"/>
        <v>31.918299999999999</v>
      </c>
      <c r="H692" s="72">
        <v>24.97804</v>
      </c>
      <c r="I692" s="72">
        <v>19.122979999999998</v>
      </c>
      <c r="J692" s="72">
        <v>31.918299999999999</v>
      </c>
      <c r="K692" s="72">
        <v>13.09746881660851</v>
      </c>
    </row>
    <row r="693" spans="1:11" x14ac:dyDescent="0.25">
      <c r="A693" s="66" t="s">
        <v>294</v>
      </c>
      <c r="B693" s="66" t="s">
        <v>296</v>
      </c>
      <c r="C693" s="66" t="s">
        <v>3</v>
      </c>
      <c r="D693" s="73">
        <f t="shared" si="33"/>
        <v>27.97458</v>
      </c>
      <c r="E693" s="73">
        <f t="shared" si="34"/>
        <v>25.147169999999999</v>
      </c>
      <c r="F693" s="73">
        <f t="shared" si="35"/>
        <v>30.98827</v>
      </c>
      <c r="H693" s="72">
        <v>27.97458</v>
      </c>
      <c r="I693" s="72">
        <v>25.147169999999999</v>
      </c>
      <c r="J693" s="72">
        <v>30.98827</v>
      </c>
      <c r="K693" s="72">
        <v>5.3292775083665243</v>
      </c>
    </row>
    <row r="694" spans="1:11" x14ac:dyDescent="0.25">
      <c r="A694" s="66" t="s">
        <v>294</v>
      </c>
      <c r="B694" s="66" t="s">
        <v>296</v>
      </c>
      <c r="C694" s="66" t="s">
        <v>112</v>
      </c>
      <c r="D694" s="73">
        <f t="shared" si="33"/>
        <v>24.20496</v>
      </c>
      <c r="E694" s="73">
        <f t="shared" si="34"/>
        <v>17.718499999999999</v>
      </c>
      <c r="F694" s="73">
        <f t="shared" si="35"/>
        <v>32.138509999999997</v>
      </c>
      <c r="H694" s="72">
        <v>24.20496</v>
      </c>
      <c r="I694" s="72">
        <v>17.718499999999999</v>
      </c>
      <c r="J694" s="72">
        <v>32.138509999999997</v>
      </c>
      <c r="K694" s="72">
        <v>15.234662647655686</v>
      </c>
    </row>
    <row r="695" spans="1:11" x14ac:dyDescent="0.25">
      <c r="A695" s="66" t="s">
        <v>294</v>
      </c>
      <c r="B695" s="66" t="s">
        <v>296</v>
      </c>
      <c r="C695" s="66" t="s">
        <v>113</v>
      </c>
      <c r="D695" s="73">
        <f t="shared" si="33"/>
        <v>27.50855</v>
      </c>
      <c r="E695" s="73">
        <f t="shared" si="34"/>
        <v>20.510459999999998</v>
      </c>
      <c r="F695" s="73">
        <f t="shared" si="35"/>
        <v>35.818429999999999</v>
      </c>
      <c r="H695" s="72">
        <v>27.50855</v>
      </c>
      <c r="I695" s="72">
        <v>20.510459999999998</v>
      </c>
      <c r="J695" s="72">
        <v>35.818429999999999</v>
      </c>
      <c r="K695" s="72">
        <v>14.262147586841181</v>
      </c>
    </row>
    <row r="696" spans="1:11" x14ac:dyDescent="0.25">
      <c r="A696" s="66" t="s">
        <v>294</v>
      </c>
      <c r="B696" s="66" t="s">
        <v>296</v>
      </c>
      <c r="C696" s="66" t="s">
        <v>116</v>
      </c>
      <c r="D696" s="73">
        <f t="shared" si="33"/>
        <v>24.829930000000001</v>
      </c>
      <c r="E696" s="73">
        <f t="shared" si="34"/>
        <v>17.207920000000001</v>
      </c>
      <c r="F696" s="73">
        <f t="shared" si="35"/>
        <v>34.424259999999997</v>
      </c>
      <c r="H696" s="72">
        <v>24.829930000000001</v>
      </c>
      <c r="I696" s="72">
        <v>17.207920000000001</v>
      </c>
      <c r="J696" s="72">
        <v>34.424259999999997</v>
      </c>
      <c r="K696" s="72">
        <v>17.762208753709739</v>
      </c>
    </row>
    <row r="697" spans="1:11" x14ac:dyDescent="0.25">
      <c r="A697" s="66" t="s">
        <v>294</v>
      </c>
      <c r="B697" s="66" t="s">
        <v>296</v>
      </c>
      <c r="C697" s="66" t="s">
        <v>122</v>
      </c>
      <c r="D697" s="73">
        <f t="shared" si="33"/>
        <v>22.463100000000001</v>
      </c>
      <c r="E697" s="73">
        <f t="shared" si="34"/>
        <v>16.5383</v>
      </c>
      <c r="F697" s="73">
        <f t="shared" si="35"/>
        <v>29.753779999999999</v>
      </c>
      <c r="H697" s="72">
        <v>22.463100000000001</v>
      </c>
      <c r="I697" s="72">
        <v>16.5383</v>
      </c>
      <c r="J697" s="72">
        <v>29.753779999999999</v>
      </c>
      <c r="K697" s="72">
        <v>15.021911490399811</v>
      </c>
    </row>
    <row r="698" spans="1:11" x14ac:dyDescent="0.25">
      <c r="A698" s="66" t="s">
        <v>294</v>
      </c>
      <c r="B698" s="66" t="s">
        <v>296</v>
      </c>
      <c r="C698" s="66" t="s">
        <v>126</v>
      </c>
      <c r="D698" s="73">
        <f t="shared" ref="D698:D761" si="36">IF(K698&gt;=50," ",H698)</f>
        <v>29.71754</v>
      </c>
      <c r="E698" s="73">
        <f t="shared" ref="E698:E761" si="37">IF(K698&gt;=50," ",I698)</f>
        <v>23.633579999999998</v>
      </c>
      <c r="F698" s="73">
        <f t="shared" ref="F698:F761" si="38">IF(K698&gt;=50," ",J698)</f>
        <v>36.616729999999997</v>
      </c>
      <c r="H698" s="72">
        <v>29.71754</v>
      </c>
      <c r="I698" s="72">
        <v>23.633579999999998</v>
      </c>
      <c r="J698" s="72">
        <v>36.616729999999997</v>
      </c>
      <c r="K698" s="72">
        <v>11.188049212687186</v>
      </c>
    </row>
    <row r="699" spans="1:11" x14ac:dyDescent="0.25">
      <c r="A699" s="66" t="s">
        <v>294</v>
      </c>
      <c r="B699" s="66" t="s">
        <v>296</v>
      </c>
      <c r="C699" s="66" t="s">
        <v>139</v>
      </c>
      <c r="D699" s="73">
        <f t="shared" si="36"/>
        <v>27.78632</v>
      </c>
      <c r="E699" s="73">
        <f t="shared" si="37"/>
        <v>19.85416</v>
      </c>
      <c r="F699" s="73">
        <f t="shared" si="38"/>
        <v>37.408380000000001</v>
      </c>
      <c r="H699" s="72">
        <v>27.78632</v>
      </c>
      <c r="I699" s="72">
        <v>19.85416</v>
      </c>
      <c r="J699" s="72">
        <v>37.408380000000001</v>
      </c>
      <c r="K699" s="72">
        <v>16.219751302079587</v>
      </c>
    </row>
    <row r="700" spans="1:11" x14ac:dyDescent="0.25">
      <c r="A700" s="66" t="s">
        <v>294</v>
      </c>
      <c r="B700" s="66" t="s">
        <v>296</v>
      </c>
      <c r="C700" s="66" t="s">
        <v>140</v>
      </c>
      <c r="D700" s="73">
        <f t="shared" si="36"/>
        <v>24.961480000000002</v>
      </c>
      <c r="E700" s="73">
        <f t="shared" si="37"/>
        <v>20.778780000000001</v>
      </c>
      <c r="F700" s="73">
        <f t="shared" si="38"/>
        <v>29.6708</v>
      </c>
      <c r="H700" s="72">
        <v>24.961480000000002</v>
      </c>
      <c r="I700" s="72">
        <v>20.778780000000001</v>
      </c>
      <c r="J700" s="72">
        <v>29.6708</v>
      </c>
      <c r="K700" s="72">
        <v>9.0957707635925438</v>
      </c>
    </row>
    <row r="701" spans="1:11" x14ac:dyDescent="0.25">
      <c r="A701" s="66" t="s">
        <v>294</v>
      </c>
      <c r="B701" s="66" t="s">
        <v>296</v>
      </c>
      <c r="C701" s="66" t="s">
        <v>147</v>
      </c>
      <c r="D701" s="73">
        <f t="shared" si="36"/>
        <v>28.587019999999999</v>
      </c>
      <c r="E701" s="73">
        <f t="shared" si="37"/>
        <v>20.377269999999999</v>
      </c>
      <c r="F701" s="73">
        <f t="shared" si="38"/>
        <v>38.504860000000001</v>
      </c>
      <c r="H701" s="72">
        <v>28.587019999999999</v>
      </c>
      <c r="I701" s="72">
        <v>20.377269999999999</v>
      </c>
      <c r="J701" s="72">
        <v>38.504860000000001</v>
      </c>
      <c r="K701" s="72">
        <v>16.295045793510482</v>
      </c>
    </row>
    <row r="702" spans="1:11" x14ac:dyDescent="0.25">
      <c r="A702" s="66" t="s">
        <v>294</v>
      </c>
      <c r="B702" s="66" t="s">
        <v>296</v>
      </c>
      <c r="C702" s="66" t="s">
        <v>155</v>
      </c>
      <c r="D702" s="73">
        <f t="shared" si="36"/>
        <v>29.738600000000002</v>
      </c>
      <c r="E702" s="73">
        <f t="shared" si="37"/>
        <v>19.92005</v>
      </c>
      <c r="F702" s="73">
        <f t="shared" si="38"/>
        <v>41.866540000000001</v>
      </c>
      <c r="H702" s="72">
        <v>29.738600000000002</v>
      </c>
      <c r="I702" s="72">
        <v>19.92005</v>
      </c>
      <c r="J702" s="72">
        <v>41.866540000000001</v>
      </c>
      <c r="K702" s="72">
        <v>19.048738003806502</v>
      </c>
    </row>
    <row r="703" spans="1:11" x14ac:dyDescent="0.25">
      <c r="A703" s="66" t="s">
        <v>294</v>
      </c>
      <c r="B703" s="66" t="s">
        <v>296</v>
      </c>
      <c r="C703" s="66" t="s">
        <v>168</v>
      </c>
      <c r="D703" s="73">
        <f t="shared" si="36"/>
        <v>32.218420000000002</v>
      </c>
      <c r="E703" s="73">
        <f t="shared" si="37"/>
        <v>23.42783</v>
      </c>
      <c r="F703" s="73">
        <f t="shared" si="38"/>
        <v>42.477649999999997</v>
      </c>
      <c r="H703" s="72">
        <v>32.218420000000002</v>
      </c>
      <c r="I703" s="72">
        <v>23.42783</v>
      </c>
      <c r="J703" s="72">
        <v>42.477649999999997</v>
      </c>
      <c r="K703" s="72">
        <v>15.231454553016565</v>
      </c>
    </row>
    <row r="704" spans="1:11" x14ac:dyDescent="0.25">
      <c r="A704" s="66" t="s">
        <v>294</v>
      </c>
      <c r="B704" s="66" t="s">
        <v>296</v>
      </c>
      <c r="C704" s="66" t="s">
        <v>187</v>
      </c>
      <c r="D704" s="73">
        <f t="shared" si="36"/>
        <v>28.291540000000001</v>
      </c>
      <c r="E704" s="73">
        <f t="shared" si="37"/>
        <v>24.97597</v>
      </c>
      <c r="F704" s="73">
        <f t="shared" si="38"/>
        <v>31.860330000000001</v>
      </c>
      <c r="H704" s="72">
        <v>28.291540000000001</v>
      </c>
      <c r="I704" s="72">
        <v>24.97597</v>
      </c>
      <c r="J704" s="72">
        <v>31.860330000000001</v>
      </c>
      <c r="K704" s="72">
        <v>6.2123977697926653</v>
      </c>
    </row>
    <row r="705" spans="1:11" x14ac:dyDescent="0.25">
      <c r="A705" s="66" t="s">
        <v>294</v>
      </c>
      <c r="B705" s="66" t="s">
        <v>296</v>
      </c>
      <c r="C705" s="66" t="s">
        <v>1</v>
      </c>
      <c r="D705" s="73">
        <f t="shared" si="36"/>
        <v>26.184729999999998</v>
      </c>
      <c r="E705" s="73">
        <f t="shared" si="37"/>
        <v>25.1891</v>
      </c>
      <c r="F705" s="73">
        <f t="shared" si="38"/>
        <v>27.205400000000001</v>
      </c>
      <c r="H705" s="72">
        <v>26.184729999999998</v>
      </c>
      <c r="I705" s="72">
        <v>25.1891</v>
      </c>
      <c r="J705" s="72">
        <v>27.205400000000001</v>
      </c>
      <c r="K705" s="72">
        <v>1.9644594387645014</v>
      </c>
    </row>
    <row r="706" spans="1:11" x14ac:dyDescent="0.25">
      <c r="A706" s="66" t="s">
        <v>294</v>
      </c>
      <c r="B706" s="66" t="s">
        <v>297</v>
      </c>
      <c r="C706" s="66" t="s">
        <v>110</v>
      </c>
      <c r="D706" s="73">
        <f t="shared" si="36"/>
        <v>6.6517900000000001</v>
      </c>
      <c r="E706" s="73">
        <f t="shared" si="37"/>
        <v>4.4491849999999999</v>
      </c>
      <c r="F706" s="73">
        <f t="shared" si="38"/>
        <v>9.8326010000000004</v>
      </c>
      <c r="H706" s="72">
        <v>6.6517900000000001</v>
      </c>
      <c r="I706" s="72">
        <v>4.4491849999999999</v>
      </c>
      <c r="J706" s="72">
        <v>9.8326010000000004</v>
      </c>
      <c r="K706" s="72">
        <v>20.256667754093261</v>
      </c>
    </row>
    <row r="707" spans="1:11" x14ac:dyDescent="0.25">
      <c r="A707" s="66" t="s">
        <v>294</v>
      </c>
      <c r="B707" s="66" t="s">
        <v>297</v>
      </c>
      <c r="C707" s="66" t="s">
        <v>137</v>
      </c>
      <c r="D707" s="73">
        <f t="shared" si="36"/>
        <v>3.413392</v>
      </c>
      <c r="E707" s="73">
        <f t="shared" si="37"/>
        <v>2.0541269999999998</v>
      </c>
      <c r="F707" s="73">
        <f t="shared" si="38"/>
        <v>5.6205020000000001</v>
      </c>
      <c r="H707" s="72">
        <v>3.413392</v>
      </c>
      <c r="I707" s="72">
        <v>2.0541269999999998</v>
      </c>
      <c r="J707" s="72">
        <v>5.6205020000000001</v>
      </c>
      <c r="K707" s="72">
        <v>25.705313072744062</v>
      </c>
    </row>
    <row r="708" spans="1:11" x14ac:dyDescent="0.25">
      <c r="A708" s="66" t="s">
        <v>294</v>
      </c>
      <c r="B708" s="66" t="s">
        <v>297</v>
      </c>
      <c r="C708" s="66" t="s">
        <v>141</v>
      </c>
      <c r="D708" s="73">
        <f t="shared" si="36"/>
        <v>9.0169859999999993</v>
      </c>
      <c r="E708" s="73">
        <f t="shared" si="37"/>
        <v>5.4755609999999999</v>
      </c>
      <c r="F708" s="73">
        <f t="shared" si="38"/>
        <v>14.4976</v>
      </c>
      <c r="H708" s="72">
        <v>9.0169859999999993</v>
      </c>
      <c r="I708" s="72">
        <v>5.4755609999999999</v>
      </c>
      <c r="J708" s="72">
        <v>14.4976</v>
      </c>
      <c r="K708" s="72">
        <v>24.917927121102331</v>
      </c>
    </row>
    <row r="709" spans="1:11" x14ac:dyDescent="0.25">
      <c r="A709" s="66" t="s">
        <v>294</v>
      </c>
      <c r="B709" s="66" t="s">
        <v>297</v>
      </c>
      <c r="C709" s="66" t="s">
        <v>144</v>
      </c>
      <c r="D709" s="73">
        <f t="shared" si="36"/>
        <v>6.5384710000000004</v>
      </c>
      <c r="E709" s="73">
        <f t="shared" si="37"/>
        <v>4.0583819999999999</v>
      </c>
      <c r="F709" s="73">
        <f t="shared" si="38"/>
        <v>10.370329999999999</v>
      </c>
      <c r="H709" s="72">
        <v>6.5384710000000004</v>
      </c>
      <c r="I709" s="72">
        <v>4.0583819999999999</v>
      </c>
      <c r="J709" s="72">
        <v>10.370329999999999</v>
      </c>
      <c r="K709" s="72">
        <v>23.981218238943018</v>
      </c>
    </row>
    <row r="710" spans="1:11" x14ac:dyDescent="0.25">
      <c r="A710" s="66" t="s">
        <v>294</v>
      </c>
      <c r="B710" s="66" t="s">
        <v>297</v>
      </c>
      <c r="C710" s="66" t="s">
        <v>150</v>
      </c>
      <c r="D710" s="73">
        <f t="shared" si="36"/>
        <v>7.1608619999999998</v>
      </c>
      <c r="E710" s="73">
        <f t="shared" si="37"/>
        <v>4.3428969999999998</v>
      </c>
      <c r="F710" s="73">
        <f t="shared" si="38"/>
        <v>11.585850000000001</v>
      </c>
      <c r="H710" s="72">
        <v>7.1608619999999998</v>
      </c>
      <c r="I710" s="72">
        <v>4.3428969999999998</v>
      </c>
      <c r="J710" s="72">
        <v>11.585850000000001</v>
      </c>
      <c r="K710" s="72">
        <v>25.094325236263455</v>
      </c>
    </row>
    <row r="711" spans="1:11" x14ac:dyDescent="0.25">
      <c r="A711" s="66" t="s">
        <v>294</v>
      </c>
      <c r="B711" s="66" t="s">
        <v>297</v>
      </c>
      <c r="C711" s="66" t="s">
        <v>174</v>
      </c>
      <c r="D711" s="73">
        <f t="shared" si="36"/>
        <v>7.9172739999999999</v>
      </c>
      <c r="E711" s="73">
        <f t="shared" si="37"/>
        <v>5.1478390000000003</v>
      </c>
      <c r="F711" s="73">
        <f t="shared" si="38"/>
        <v>11.988300000000001</v>
      </c>
      <c r="H711" s="72">
        <v>7.9172739999999999</v>
      </c>
      <c r="I711" s="72">
        <v>5.1478390000000003</v>
      </c>
      <c r="J711" s="72">
        <v>11.988300000000001</v>
      </c>
      <c r="K711" s="72">
        <v>21.607714978665637</v>
      </c>
    </row>
    <row r="712" spans="1:11" x14ac:dyDescent="0.25">
      <c r="A712" s="66" t="s">
        <v>294</v>
      </c>
      <c r="B712" s="66" t="s">
        <v>297</v>
      </c>
      <c r="C712" s="66" t="s">
        <v>179</v>
      </c>
      <c r="D712" s="73">
        <f t="shared" si="36"/>
        <v>7.0861989999999997</v>
      </c>
      <c r="E712" s="73">
        <f t="shared" si="37"/>
        <v>4.9489229999999997</v>
      </c>
      <c r="F712" s="73">
        <f t="shared" si="38"/>
        <v>10.048909999999999</v>
      </c>
      <c r="H712" s="72">
        <v>7.0861989999999997</v>
      </c>
      <c r="I712" s="72">
        <v>4.9489229999999997</v>
      </c>
      <c r="J712" s="72">
        <v>10.048909999999999</v>
      </c>
      <c r="K712" s="72">
        <v>18.08852672638745</v>
      </c>
    </row>
    <row r="713" spans="1:11" x14ac:dyDescent="0.25">
      <c r="A713" s="66" t="s">
        <v>294</v>
      </c>
      <c r="B713" s="66" t="s">
        <v>297</v>
      </c>
      <c r="C713" s="66" t="s">
        <v>181</v>
      </c>
      <c r="D713" s="73">
        <f t="shared" si="36"/>
        <v>6.8059209999999997</v>
      </c>
      <c r="E713" s="73">
        <f t="shared" si="37"/>
        <v>5.6706490000000001</v>
      </c>
      <c r="F713" s="73">
        <f t="shared" si="38"/>
        <v>8.1488420000000001</v>
      </c>
      <c r="H713" s="72">
        <v>6.8059209999999997</v>
      </c>
      <c r="I713" s="72">
        <v>5.6706490000000001</v>
      </c>
      <c r="J713" s="72">
        <v>8.1488420000000001</v>
      </c>
      <c r="K713" s="72">
        <v>9.2491596655324102</v>
      </c>
    </row>
    <row r="714" spans="1:11" x14ac:dyDescent="0.25">
      <c r="A714" s="66" t="s">
        <v>294</v>
      </c>
      <c r="B714" s="66" t="s">
        <v>297</v>
      </c>
      <c r="C714" s="66" t="s">
        <v>105</v>
      </c>
      <c r="D714" s="73">
        <f t="shared" si="36"/>
        <v>7.2766229999999998</v>
      </c>
      <c r="E714" s="73">
        <f t="shared" si="37"/>
        <v>4.7844410000000002</v>
      </c>
      <c r="F714" s="73">
        <f t="shared" si="38"/>
        <v>10.91811</v>
      </c>
      <c r="H714" s="72">
        <v>7.2766229999999998</v>
      </c>
      <c r="I714" s="72">
        <v>4.7844410000000002</v>
      </c>
      <c r="J714" s="72">
        <v>10.91811</v>
      </c>
      <c r="K714" s="72">
        <v>21.08691078265289</v>
      </c>
    </row>
    <row r="715" spans="1:11" x14ac:dyDescent="0.25">
      <c r="A715" s="66" t="s">
        <v>294</v>
      </c>
      <c r="B715" s="66" t="s">
        <v>297</v>
      </c>
      <c r="C715" s="66" t="s">
        <v>111</v>
      </c>
      <c r="D715" s="73">
        <f t="shared" si="36"/>
        <v>4.1133059999999997</v>
      </c>
      <c r="E715" s="73">
        <f t="shared" si="37"/>
        <v>2.069931</v>
      </c>
      <c r="F715" s="73">
        <f t="shared" si="38"/>
        <v>8.0088729999999995</v>
      </c>
      <c r="H715" s="72">
        <v>4.1133059999999997</v>
      </c>
      <c r="I715" s="72">
        <v>2.069931</v>
      </c>
      <c r="J715" s="72">
        <v>8.0088729999999995</v>
      </c>
      <c r="K715" s="72">
        <v>34.620351610116046</v>
      </c>
    </row>
    <row r="716" spans="1:11" x14ac:dyDescent="0.25">
      <c r="A716" s="66" t="s">
        <v>294</v>
      </c>
      <c r="B716" s="66" t="s">
        <v>297</v>
      </c>
      <c r="C716" s="66" t="s">
        <v>119</v>
      </c>
      <c r="D716" s="73">
        <f t="shared" si="36"/>
        <v>7.4754969999999998</v>
      </c>
      <c r="E716" s="73">
        <f t="shared" si="37"/>
        <v>4.9153149999999997</v>
      </c>
      <c r="F716" s="73">
        <f t="shared" si="38"/>
        <v>11.211930000000001</v>
      </c>
      <c r="H716" s="72">
        <v>7.4754969999999998</v>
      </c>
      <c r="I716" s="72">
        <v>4.9153149999999997</v>
      </c>
      <c r="J716" s="72">
        <v>11.211930000000001</v>
      </c>
      <c r="K716" s="72">
        <v>21.077020029571276</v>
      </c>
    </row>
    <row r="717" spans="1:11" x14ac:dyDescent="0.25">
      <c r="A717" s="66" t="s">
        <v>294</v>
      </c>
      <c r="B717" s="66" t="s">
        <v>297</v>
      </c>
      <c r="C717" s="66" t="s">
        <v>132</v>
      </c>
      <c r="D717" s="73">
        <f t="shared" si="36"/>
        <v>8.2197700000000005</v>
      </c>
      <c r="E717" s="73">
        <f t="shared" si="37"/>
        <v>4.4870739999999998</v>
      </c>
      <c r="F717" s="73">
        <f t="shared" si="38"/>
        <v>14.583500000000001</v>
      </c>
      <c r="H717" s="72">
        <v>8.2197700000000005</v>
      </c>
      <c r="I717" s="72">
        <v>4.4870739999999998</v>
      </c>
      <c r="J717" s="72">
        <v>14.583500000000001</v>
      </c>
      <c r="K717" s="72">
        <v>30.20725640741772</v>
      </c>
    </row>
    <row r="718" spans="1:11" x14ac:dyDescent="0.25">
      <c r="A718" s="66" t="s">
        <v>294</v>
      </c>
      <c r="B718" s="66" t="s">
        <v>297</v>
      </c>
      <c r="C718" s="66" t="s">
        <v>134</v>
      </c>
      <c r="D718" s="73">
        <f t="shared" si="36"/>
        <v>5.7226990000000004</v>
      </c>
      <c r="E718" s="73">
        <f t="shared" si="37"/>
        <v>3.9034909999999998</v>
      </c>
      <c r="F718" s="73">
        <f t="shared" si="38"/>
        <v>8.3163689999999999</v>
      </c>
      <c r="H718" s="72">
        <v>5.7226990000000004</v>
      </c>
      <c r="I718" s="72">
        <v>3.9034909999999998</v>
      </c>
      <c r="J718" s="72">
        <v>8.3163689999999999</v>
      </c>
      <c r="K718" s="72">
        <v>19.317598217204853</v>
      </c>
    </row>
    <row r="719" spans="1:11" x14ac:dyDescent="0.25">
      <c r="A719" s="66" t="s">
        <v>294</v>
      </c>
      <c r="B719" s="66" t="s">
        <v>297</v>
      </c>
      <c r="C719" s="66" t="s">
        <v>143</v>
      </c>
      <c r="D719" s="73">
        <f t="shared" si="36"/>
        <v>6.1418179999999998</v>
      </c>
      <c r="E719" s="73">
        <f t="shared" si="37"/>
        <v>4.0898969999999997</v>
      </c>
      <c r="F719" s="73">
        <f t="shared" si="38"/>
        <v>9.1252499999999994</v>
      </c>
      <c r="H719" s="72">
        <v>6.1418179999999998</v>
      </c>
      <c r="I719" s="72">
        <v>4.0898969999999997</v>
      </c>
      <c r="J719" s="72">
        <v>9.1252499999999994</v>
      </c>
      <c r="K719" s="72">
        <v>20.502658984684992</v>
      </c>
    </row>
    <row r="720" spans="1:11" x14ac:dyDescent="0.25">
      <c r="A720" s="66" t="s">
        <v>294</v>
      </c>
      <c r="B720" s="66" t="s">
        <v>297</v>
      </c>
      <c r="C720" s="66" t="s">
        <v>145</v>
      </c>
      <c r="D720" s="73">
        <f t="shared" si="36"/>
        <v>12.06057</v>
      </c>
      <c r="E720" s="73">
        <f t="shared" si="37"/>
        <v>8.2108589999999992</v>
      </c>
      <c r="F720" s="73">
        <f t="shared" si="38"/>
        <v>17.373609999999999</v>
      </c>
      <c r="H720" s="72">
        <v>12.06057</v>
      </c>
      <c r="I720" s="72">
        <v>8.2108589999999992</v>
      </c>
      <c r="J720" s="72">
        <v>17.373609999999999</v>
      </c>
      <c r="K720" s="72">
        <v>19.169508572148743</v>
      </c>
    </row>
    <row r="721" spans="1:11" x14ac:dyDescent="0.25">
      <c r="A721" s="66" t="s">
        <v>294</v>
      </c>
      <c r="B721" s="66" t="s">
        <v>297</v>
      </c>
      <c r="C721" s="66" t="s">
        <v>146</v>
      </c>
      <c r="D721" s="73">
        <f t="shared" si="36"/>
        <v>4.8645860000000001</v>
      </c>
      <c r="E721" s="73">
        <f t="shared" si="37"/>
        <v>3.4181170000000001</v>
      </c>
      <c r="F721" s="73">
        <f t="shared" si="38"/>
        <v>6.8795669999999998</v>
      </c>
      <c r="H721" s="72">
        <v>4.8645860000000001</v>
      </c>
      <c r="I721" s="72">
        <v>3.4181170000000001</v>
      </c>
      <c r="J721" s="72">
        <v>6.8795669999999998</v>
      </c>
      <c r="K721" s="72">
        <v>17.857973936528207</v>
      </c>
    </row>
    <row r="722" spans="1:11" x14ac:dyDescent="0.25">
      <c r="A722" s="66" t="s">
        <v>294</v>
      </c>
      <c r="B722" s="66" t="s">
        <v>297</v>
      </c>
      <c r="C722" s="66" t="s">
        <v>151</v>
      </c>
      <c r="D722" s="73">
        <f t="shared" si="36"/>
        <v>9.3437839999999994</v>
      </c>
      <c r="E722" s="73">
        <f t="shared" si="37"/>
        <v>6.0531740000000003</v>
      </c>
      <c r="F722" s="73">
        <f t="shared" si="38"/>
        <v>14.153729999999999</v>
      </c>
      <c r="H722" s="72">
        <v>9.3437839999999994</v>
      </c>
      <c r="I722" s="72">
        <v>6.0531740000000003</v>
      </c>
      <c r="J722" s="72">
        <v>14.153729999999999</v>
      </c>
      <c r="K722" s="72">
        <v>21.724934994216476</v>
      </c>
    </row>
    <row r="723" spans="1:11" x14ac:dyDescent="0.25">
      <c r="A723" s="66" t="s">
        <v>294</v>
      </c>
      <c r="B723" s="66" t="s">
        <v>297</v>
      </c>
      <c r="C723" s="66" t="s">
        <v>153</v>
      </c>
      <c r="D723" s="73">
        <f t="shared" si="36"/>
        <v>6.7359229999999997</v>
      </c>
      <c r="E723" s="73">
        <f t="shared" si="37"/>
        <v>4.0339150000000004</v>
      </c>
      <c r="F723" s="73">
        <f t="shared" si="38"/>
        <v>11.03959</v>
      </c>
      <c r="H723" s="72">
        <v>6.7359229999999997</v>
      </c>
      <c r="I723" s="72">
        <v>4.0339150000000004</v>
      </c>
      <c r="J723" s="72">
        <v>11.03959</v>
      </c>
      <c r="K723" s="72">
        <v>25.751214792686916</v>
      </c>
    </row>
    <row r="724" spans="1:11" x14ac:dyDescent="0.25">
      <c r="A724" s="66" t="s">
        <v>294</v>
      </c>
      <c r="B724" s="66" t="s">
        <v>297</v>
      </c>
      <c r="C724" s="66" t="s">
        <v>158</v>
      </c>
      <c r="D724" s="73">
        <f t="shared" si="36"/>
        <v>8.8249490000000002</v>
      </c>
      <c r="E724" s="73">
        <f t="shared" si="37"/>
        <v>6.0095679999999998</v>
      </c>
      <c r="F724" s="73">
        <f t="shared" si="38"/>
        <v>12.779949999999999</v>
      </c>
      <c r="H724" s="72">
        <v>8.8249490000000002</v>
      </c>
      <c r="I724" s="72">
        <v>6.0095679999999998</v>
      </c>
      <c r="J724" s="72">
        <v>12.779949999999999</v>
      </c>
      <c r="K724" s="72">
        <v>19.284689350612677</v>
      </c>
    </row>
    <row r="725" spans="1:11" x14ac:dyDescent="0.25">
      <c r="A725" s="66" t="s">
        <v>294</v>
      </c>
      <c r="B725" s="66" t="s">
        <v>297</v>
      </c>
      <c r="C725" s="66" t="s">
        <v>175</v>
      </c>
      <c r="D725" s="73">
        <f t="shared" si="36"/>
        <v>5.6635970000000002</v>
      </c>
      <c r="E725" s="73">
        <f t="shared" si="37"/>
        <v>3.5221960000000001</v>
      </c>
      <c r="F725" s="73">
        <f t="shared" si="38"/>
        <v>8.9856560000000005</v>
      </c>
      <c r="H725" s="72">
        <v>5.6635970000000002</v>
      </c>
      <c r="I725" s="72">
        <v>3.5221960000000001</v>
      </c>
      <c r="J725" s="72">
        <v>8.9856560000000005</v>
      </c>
      <c r="K725" s="72">
        <v>23.936819657189591</v>
      </c>
    </row>
    <row r="726" spans="1:11" x14ac:dyDescent="0.25">
      <c r="A726" s="66" t="s">
        <v>294</v>
      </c>
      <c r="B726" s="66" t="s">
        <v>297</v>
      </c>
      <c r="C726" s="66" t="s">
        <v>177</v>
      </c>
      <c r="D726" s="73">
        <f t="shared" si="36"/>
        <v>3.3539089999999998</v>
      </c>
      <c r="E726" s="73">
        <f t="shared" si="37"/>
        <v>2.024823</v>
      </c>
      <c r="F726" s="73">
        <f t="shared" si="38"/>
        <v>5.5063719999999998</v>
      </c>
      <c r="H726" s="72">
        <v>3.3539089999999998</v>
      </c>
      <c r="I726" s="72">
        <v>2.024823</v>
      </c>
      <c r="J726" s="72">
        <v>5.5063719999999998</v>
      </c>
      <c r="K726" s="72">
        <v>25.552392745301084</v>
      </c>
    </row>
    <row r="727" spans="1:11" x14ac:dyDescent="0.25">
      <c r="A727" s="66" t="s">
        <v>294</v>
      </c>
      <c r="B727" s="66" t="s">
        <v>297</v>
      </c>
      <c r="C727" s="66" t="s">
        <v>178</v>
      </c>
      <c r="D727" s="73">
        <f t="shared" si="36"/>
        <v>8.6842729999999992</v>
      </c>
      <c r="E727" s="73">
        <f t="shared" si="37"/>
        <v>5.7631379999999996</v>
      </c>
      <c r="F727" s="73">
        <f t="shared" si="38"/>
        <v>12.883609999999999</v>
      </c>
      <c r="H727" s="72">
        <v>8.6842729999999992</v>
      </c>
      <c r="I727" s="72">
        <v>5.7631379999999996</v>
      </c>
      <c r="J727" s="72">
        <v>12.883609999999999</v>
      </c>
      <c r="K727" s="72">
        <v>20.566465379427846</v>
      </c>
    </row>
    <row r="728" spans="1:11" x14ac:dyDescent="0.25">
      <c r="A728" s="66" t="s">
        <v>294</v>
      </c>
      <c r="B728" s="66" t="s">
        <v>297</v>
      </c>
      <c r="C728" s="66" t="s">
        <v>182</v>
      </c>
      <c r="D728" s="73">
        <f t="shared" si="36"/>
        <v>6.5804809999999998</v>
      </c>
      <c r="E728" s="73">
        <f t="shared" si="37"/>
        <v>5.7713700000000001</v>
      </c>
      <c r="F728" s="73">
        <f t="shared" si="38"/>
        <v>7.4940030000000002</v>
      </c>
      <c r="H728" s="72">
        <v>6.5804809999999998</v>
      </c>
      <c r="I728" s="72">
        <v>5.7713700000000001</v>
      </c>
      <c r="J728" s="72">
        <v>7.4940030000000002</v>
      </c>
      <c r="K728" s="72">
        <v>6.663113228349113</v>
      </c>
    </row>
    <row r="729" spans="1:11" x14ac:dyDescent="0.25">
      <c r="A729" s="66" t="s">
        <v>294</v>
      </c>
      <c r="B729" s="66" t="s">
        <v>297</v>
      </c>
      <c r="C729" s="66" t="s">
        <v>108</v>
      </c>
      <c r="D729" s="73">
        <f t="shared" si="36"/>
        <v>6.3672449999999996</v>
      </c>
      <c r="E729" s="73">
        <f t="shared" si="37"/>
        <v>3.828077</v>
      </c>
      <c r="F729" s="73">
        <f t="shared" si="38"/>
        <v>10.40837</v>
      </c>
      <c r="H729" s="72">
        <v>6.3672449999999996</v>
      </c>
      <c r="I729" s="72">
        <v>3.828077</v>
      </c>
      <c r="J729" s="72">
        <v>10.40837</v>
      </c>
      <c r="K729" s="72">
        <v>25.577938339108986</v>
      </c>
    </row>
    <row r="730" spans="1:11" x14ac:dyDescent="0.25">
      <c r="A730" s="66" t="s">
        <v>294</v>
      </c>
      <c r="B730" s="66" t="s">
        <v>297</v>
      </c>
      <c r="C730" s="66" t="s">
        <v>114</v>
      </c>
      <c r="D730" s="73">
        <f t="shared" si="36"/>
        <v>6.4770289999999999</v>
      </c>
      <c r="E730" s="73">
        <f t="shared" si="37"/>
        <v>4.22729</v>
      </c>
      <c r="F730" s="73">
        <f t="shared" si="38"/>
        <v>9.8015319999999999</v>
      </c>
      <c r="H730" s="72">
        <v>6.4770289999999999</v>
      </c>
      <c r="I730" s="72">
        <v>4.22729</v>
      </c>
      <c r="J730" s="72">
        <v>9.8015319999999999</v>
      </c>
      <c r="K730" s="72">
        <v>21.488880164038175</v>
      </c>
    </row>
    <row r="731" spans="1:11" x14ac:dyDescent="0.25">
      <c r="A731" s="66" t="s">
        <v>294</v>
      </c>
      <c r="B731" s="66" t="s">
        <v>297</v>
      </c>
      <c r="C731" s="66" t="s">
        <v>115</v>
      </c>
      <c r="D731" s="73">
        <f t="shared" si="36"/>
        <v>5.8541449999999999</v>
      </c>
      <c r="E731" s="73">
        <f t="shared" si="37"/>
        <v>3.8185060000000002</v>
      </c>
      <c r="F731" s="73">
        <f t="shared" si="38"/>
        <v>8.8748470000000008</v>
      </c>
      <c r="H731" s="72">
        <v>5.8541449999999999</v>
      </c>
      <c r="I731" s="72">
        <v>3.8185060000000002</v>
      </c>
      <c r="J731" s="72">
        <v>8.8748470000000008</v>
      </c>
      <c r="K731" s="72">
        <v>21.546101095890176</v>
      </c>
    </row>
    <row r="732" spans="1:11" x14ac:dyDescent="0.25">
      <c r="A732" s="66" t="s">
        <v>294</v>
      </c>
      <c r="B732" s="66" t="s">
        <v>297</v>
      </c>
      <c r="C732" s="66" t="s">
        <v>121</v>
      </c>
      <c r="D732" s="73">
        <f t="shared" si="36"/>
        <v>9.4683080000000004</v>
      </c>
      <c r="E732" s="73">
        <f t="shared" si="37"/>
        <v>6.319394</v>
      </c>
      <c r="F732" s="73">
        <f t="shared" si="38"/>
        <v>13.95261</v>
      </c>
      <c r="H732" s="72">
        <v>9.4683080000000004</v>
      </c>
      <c r="I732" s="72">
        <v>6.319394</v>
      </c>
      <c r="J732" s="72">
        <v>13.95261</v>
      </c>
      <c r="K732" s="72">
        <v>20.249605314909484</v>
      </c>
    </row>
    <row r="733" spans="1:11" x14ac:dyDescent="0.25">
      <c r="A733" s="66" t="s">
        <v>294</v>
      </c>
      <c r="B733" s="66" t="s">
        <v>297</v>
      </c>
      <c r="C733" s="66" t="s">
        <v>123</v>
      </c>
      <c r="D733" s="73">
        <f t="shared" si="36"/>
        <v>7.3164009999999999</v>
      </c>
      <c r="E733" s="73">
        <f t="shared" si="37"/>
        <v>4.6276479999999998</v>
      </c>
      <c r="F733" s="73">
        <f t="shared" si="38"/>
        <v>11.38095</v>
      </c>
      <c r="H733" s="72">
        <v>7.3164009999999999</v>
      </c>
      <c r="I733" s="72">
        <v>4.6276479999999998</v>
      </c>
      <c r="J733" s="72">
        <v>11.38095</v>
      </c>
      <c r="K733" s="72">
        <v>23.007172515557855</v>
      </c>
    </row>
    <row r="734" spans="1:11" x14ac:dyDescent="0.25">
      <c r="A734" s="66" t="s">
        <v>294</v>
      </c>
      <c r="B734" s="66" t="s">
        <v>297</v>
      </c>
      <c r="C734" s="66" t="s">
        <v>127</v>
      </c>
      <c r="D734" s="73">
        <f t="shared" si="36"/>
        <v>3.9719449999999998</v>
      </c>
      <c r="E734" s="73">
        <f t="shared" si="37"/>
        <v>2.3011550000000001</v>
      </c>
      <c r="F734" s="73">
        <f t="shared" si="38"/>
        <v>6.7717549999999997</v>
      </c>
      <c r="H734" s="72">
        <v>3.9719449999999998</v>
      </c>
      <c r="I734" s="72">
        <v>2.3011550000000001</v>
      </c>
      <c r="J734" s="72">
        <v>6.7717549999999997</v>
      </c>
      <c r="K734" s="72">
        <v>27.580845152689683</v>
      </c>
    </row>
    <row r="735" spans="1:11" x14ac:dyDescent="0.25">
      <c r="A735" s="66" t="s">
        <v>294</v>
      </c>
      <c r="B735" s="66" t="s">
        <v>297</v>
      </c>
      <c r="C735" s="66" t="s">
        <v>136</v>
      </c>
      <c r="D735" s="73">
        <f t="shared" si="36"/>
        <v>6.8619180000000002</v>
      </c>
      <c r="E735" s="73">
        <f t="shared" si="37"/>
        <v>4.3454889999999997</v>
      </c>
      <c r="F735" s="73">
        <f t="shared" si="38"/>
        <v>10.67299</v>
      </c>
      <c r="H735" s="72">
        <v>6.8619180000000002</v>
      </c>
      <c r="I735" s="72">
        <v>4.3454889999999997</v>
      </c>
      <c r="J735" s="72">
        <v>10.67299</v>
      </c>
      <c r="K735" s="72">
        <v>22.969933479240062</v>
      </c>
    </row>
    <row r="736" spans="1:11" x14ac:dyDescent="0.25">
      <c r="A736" s="66" t="s">
        <v>294</v>
      </c>
      <c r="B736" s="66" t="s">
        <v>297</v>
      </c>
      <c r="C736" s="66" t="s">
        <v>154</v>
      </c>
      <c r="D736" s="73">
        <f t="shared" si="36"/>
        <v>7.8465809999999996</v>
      </c>
      <c r="E736" s="73">
        <f t="shared" si="37"/>
        <v>3.9834290000000001</v>
      </c>
      <c r="F736" s="73">
        <f t="shared" si="38"/>
        <v>14.8758</v>
      </c>
      <c r="H736" s="72">
        <v>7.8465809999999996</v>
      </c>
      <c r="I736" s="72">
        <v>3.9834290000000001</v>
      </c>
      <c r="J736" s="72">
        <v>14.8758</v>
      </c>
      <c r="K736" s="72">
        <v>33.796299305391742</v>
      </c>
    </row>
    <row r="737" spans="1:11" x14ac:dyDescent="0.25">
      <c r="A737" s="66" t="s">
        <v>294</v>
      </c>
      <c r="B737" s="66" t="s">
        <v>297</v>
      </c>
      <c r="C737" s="66" t="s">
        <v>160</v>
      </c>
      <c r="D737" s="73">
        <f t="shared" si="36"/>
        <v>9.1502850000000002</v>
      </c>
      <c r="E737" s="73">
        <f t="shared" si="37"/>
        <v>6.4426759999999996</v>
      </c>
      <c r="F737" s="73">
        <f t="shared" si="38"/>
        <v>12.83963</v>
      </c>
      <c r="H737" s="72">
        <v>9.1502850000000002</v>
      </c>
      <c r="I737" s="72">
        <v>6.4426759999999996</v>
      </c>
      <c r="J737" s="72">
        <v>12.83963</v>
      </c>
      <c r="K737" s="72">
        <v>17.618708051169993</v>
      </c>
    </row>
    <row r="738" spans="1:11" x14ac:dyDescent="0.25">
      <c r="A738" s="66" t="s">
        <v>294</v>
      </c>
      <c r="B738" s="66" t="s">
        <v>297</v>
      </c>
      <c r="C738" s="66" t="s">
        <v>165</v>
      </c>
      <c r="D738" s="73">
        <f t="shared" si="36"/>
        <v>10.517530000000001</v>
      </c>
      <c r="E738" s="73">
        <f t="shared" si="37"/>
        <v>6.3203579999999997</v>
      </c>
      <c r="F738" s="73">
        <f t="shared" si="38"/>
        <v>16.99624</v>
      </c>
      <c r="H738" s="72">
        <v>10.517530000000001</v>
      </c>
      <c r="I738" s="72">
        <v>6.3203579999999997</v>
      </c>
      <c r="J738" s="72">
        <v>16.99624</v>
      </c>
      <c r="K738" s="72">
        <v>25.336224379678495</v>
      </c>
    </row>
    <row r="739" spans="1:11" x14ac:dyDescent="0.25">
      <c r="A739" s="66" t="s">
        <v>294</v>
      </c>
      <c r="B739" s="66" t="s">
        <v>297</v>
      </c>
      <c r="C739" s="66" t="s">
        <v>183</v>
      </c>
      <c r="D739" s="73">
        <f t="shared" si="36"/>
        <v>7.127694</v>
      </c>
      <c r="E739" s="73">
        <f t="shared" si="37"/>
        <v>6.0893069999999998</v>
      </c>
      <c r="F739" s="73">
        <f t="shared" si="38"/>
        <v>8.3274519999999992</v>
      </c>
      <c r="H739" s="72">
        <v>7.127694</v>
      </c>
      <c r="I739" s="72">
        <v>6.0893069999999998</v>
      </c>
      <c r="J739" s="72">
        <v>8.3274519999999992</v>
      </c>
      <c r="K739" s="72">
        <v>7.9854732821021779</v>
      </c>
    </row>
    <row r="740" spans="1:11" x14ac:dyDescent="0.25">
      <c r="A740" s="66" t="s">
        <v>294</v>
      </c>
      <c r="B740" s="66" t="s">
        <v>297</v>
      </c>
      <c r="C740" s="66" t="s">
        <v>117</v>
      </c>
      <c r="D740" s="73">
        <f t="shared" si="36"/>
        <v>9.4647749999999995</v>
      </c>
      <c r="E740" s="73">
        <f t="shared" si="37"/>
        <v>4.8882729999999999</v>
      </c>
      <c r="F740" s="73">
        <f t="shared" si="38"/>
        <v>17.53593</v>
      </c>
      <c r="H740" s="72">
        <v>9.4647749999999995</v>
      </c>
      <c r="I740" s="72">
        <v>4.8882729999999999</v>
      </c>
      <c r="J740" s="72">
        <v>17.53593</v>
      </c>
      <c r="K740" s="72">
        <v>32.78837584622984</v>
      </c>
    </row>
    <row r="741" spans="1:11" x14ac:dyDescent="0.25">
      <c r="A741" s="66" t="s">
        <v>294</v>
      </c>
      <c r="B741" s="66" t="s">
        <v>297</v>
      </c>
      <c r="C741" s="66" t="s">
        <v>118</v>
      </c>
      <c r="D741" s="73">
        <f t="shared" si="36"/>
        <v>11.25329</v>
      </c>
      <c r="E741" s="73">
        <f t="shared" si="37"/>
        <v>6.9809729999999997</v>
      </c>
      <c r="F741" s="73">
        <f t="shared" si="38"/>
        <v>17.644300000000001</v>
      </c>
      <c r="H741" s="72">
        <v>11.25329</v>
      </c>
      <c r="I741" s="72">
        <v>6.9809729999999997</v>
      </c>
      <c r="J741" s="72">
        <v>17.644300000000001</v>
      </c>
      <c r="K741" s="72">
        <v>23.741199240399922</v>
      </c>
    </row>
    <row r="742" spans="1:11" x14ac:dyDescent="0.25">
      <c r="A742" s="66" t="s">
        <v>294</v>
      </c>
      <c r="B742" s="66" t="s">
        <v>297</v>
      </c>
      <c r="C742" s="66" t="s">
        <v>124</v>
      </c>
      <c r="D742" s="73">
        <f t="shared" si="36"/>
        <v>7.1925549999999996</v>
      </c>
      <c r="E742" s="73">
        <f t="shared" si="37"/>
        <v>4.7228240000000001</v>
      </c>
      <c r="F742" s="73">
        <f t="shared" si="38"/>
        <v>10.8073</v>
      </c>
      <c r="H742" s="72">
        <v>7.1925549999999996</v>
      </c>
      <c r="I742" s="72">
        <v>4.7228240000000001</v>
      </c>
      <c r="J742" s="72">
        <v>10.8073</v>
      </c>
      <c r="K742" s="72">
        <v>21.154791308512763</v>
      </c>
    </row>
    <row r="743" spans="1:11" x14ac:dyDescent="0.25">
      <c r="A743" s="66" t="s">
        <v>294</v>
      </c>
      <c r="B743" s="66" t="s">
        <v>297</v>
      </c>
      <c r="C743" s="66" t="s">
        <v>128</v>
      </c>
      <c r="D743" s="73">
        <f t="shared" si="36"/>
        <v>9.4618260000000003</v>
      </c>
      <c r="E743" s="73">
        <f t="shared" si="37"/>
        <v>5.1313490000000002</v>
      </c>
      <c r="F743" s="73">
        <f t="shared" si="38"/>
        <v>16.79973</v>
      </c>
      <c r="H743" s="72">
        <v>9.4618260000000003</v>
      </c>
      <c r="I743" s="72">
        <v>5.1313490000000002</v>
      </c>
      <c r="J743" s="72">
        <v>16.79973</v>
      </c>
      <c r="K743" s="72">
        <v>30.414351310201642</v>
      </c>
    </row>
    <row r="744" spans="1:11" x14ac:dyDescent="0.25">
      <c r="A744" s="66" t="s">
        <v>294</v>
      </c>
      <c r="B744" s="66" t="s">
        <v>297</v>
      </c>
      <c r="C744" s="66" t="s">
        <v>156</v>
      </c>
      <c r="D744" s="73">
        <f t="shared" si="36"/>
        <v>11.52487</v>
      </c>
      <c r="E744" s="73">
        <f t="shared" si="37"/>
        <v>6.4087800000000001</v>
      </c>
      <c r="F744" s="73">
        <f t="shared" si="38"/>
        <v>19.858519999999999</v>
      </c>
      <c r="H744" s="72">
        <v>11.52487</v>
      </c>
      <c r="I744" s="72">
        <v>6.4087800000000001</v>
      </c>
      <c r="J744" s="72">
        <v>19.858519999999999</v>
      </c>
      <c r="K744" s="72">
        <v>29.018921688487591</v>
      </c>
    </row>
    <row r="745" spans="1:11" x14ac:dyDescent="0.25">
      <c r="A745" s="66" t="s">
        <v>294</v>
      </c>
      <c r="B745" s="66" t="s">
        <v>297</v>
      </c>
      <c r="C745" s="66" t="s">
        <v>162</v>
      </c>
      <c r="D745" s="73">
        <f t="shared" si="36"/>
        <v>12.556889999999999</v>
      </c>
      <c r="E745" s="73">
        <f t="shared" si="37"/>
        <v>8.2941199999999995</v>
      </c>
      <c r="F745" s="73">
        <f t="shared" si="38"/>
        <v>18.566939999999999</v>
      </c>
      <c r="H745" s="72">
        <v>12.556889999999999</v>
      </c>
      <c r="I745" s="72">
        <v>8.2941199999999995</v>
      </c>
      <c r="J745" s="72">
        <v>18.566939999999999</v>
      </c>
      <c r="K745" s="72">
        <v>20.61965184054332</v>
      </c>
    </row>
    <row r="746" spans="1:11" x14ac:dyDescent="0.25">
      <c r="A746" s="66" t="s">
        <v>294</v>
      </c>
      <c r="B746" s="66" t="s">
        <v>297</v>
      </c>
      <c r="C746" s="66" t="s">
        <v>164</v>
      </c>
      <c r="D746" s="73">
        <f t="shared" si="36"/>
        <v>8.5938809999999997</v>
      </c>
      <c r="E746" s="73">
        <f t="shared" si="37"/>
        <v>4.7315639999999997</v>
      </c>
      <c r="F746" s="73">
        <f t="shared" si="38"/>
        <v>15.10895</v>
      </c>
      <c r="H746" s="72">
        <v>8.5938809999999997</v>
      </c>
      <c r="I746" s="72">
        <v>4.7315639999999997</v>
      </c>
      <c r="J746" s="72">
        <v>15.10895</v>
      </c>
      <c r="K746" s="72">
        <v>29.753065000550976</v>
      </c>
    </row>
    <row r="747" spans="1:11" x14ac:dyDescent="0.25">
      <c r="A747" s="66" t="s">
        <v>294</v>
      </c>
      <c r="B747" s="66" t="s">
        <v>297</v>
      </c>
      <c r="C747" s="66" t="s">
        <v>167</v>
      </c>
      <c r="D747" s="73">
        <f t="shared" si="36"/>
        <v>8.9581389999999992</v>
      </c>
      <c r="E747" s="73">
        <f t="shared" si="37"/>
        <v>5.6933879999999997</v>
      </c>
      <c r="F747" s="73">
        <f t="shared" si="38"/>
        <v>13.82063</v>
      </c>
      <c r="H747" s="72">
        <v>8.9581389999999992</v>
      </c>
      <c r="I747" s="72">
        <v>5.6933879999999997</v>
      </c>
      <c r="J747" s="72">
        <v>13.82063</v>
      </c>
      <c r="K747" s="72">
        <v>22.683416723049284</v>
      </c>
    </row>
    <row r="748" spans="1:11" x14ac:dyDescent="0.25">
      <c r="A748" s="66" t="s">
        <v>294</v>
      </c>
      <c r="B748" s="66" t="s">
        <v>297</v>
      </c>
      <c r="C748" s="66" t="s">
        <v>171</v>
      </c>
      <c r="D748" s="73">
        <f t="shared" si="36"/>
        <v>10.360530000000001</v>
      </c>
      <c r="E748" s="73">
        <f t="shared" si="37"/>
        <v>5.8208339999999996</v>
      </c>
      <c r="F748" s="73">
        <f t="shared" si="38"/>
        <v>17.77261</v>
      </c>
      <c r="H748" s="72">
        <v>10.360530000000001</v>
      </c>
      <c r="I748" s="72">
        <v>5.8208339999999996</v>
      </c>
      <c r="J748" s="72">
        <v>17.77261</v>
      </c>
      <c r="K748" s="72">
        <v>28.619394953733057</v>
      </c>
    </row>
    <row r="749" spans="1:11" x14ac:dyDescent="0.25">
      <c r="A749" s="66" t="s">
        <v>294</v>
      </c>
      <c r="B749" s="66" t="s">
        <v>297</v>
      </c>
      <c r="C749" s="66" t="s">
        <v>184</v>
      </c>
      <c r="D749" s="73">
        <f t="shared" si="36"/>
        <v>9.5437519999999996</v>
      </c>
      <c r="E749" s="73">
        <f t="shared" si="37"/>
        <v>6.620355</v>
      </c>
      <c r="F749" s="73">
        <f t="shared" si="38"/>
        <v>13.570449999999999</v>
      </c>
      <c r="H749" s="72">
        <v>9.5437519999999996</v>
      </c>
      <c r="I749" s="72">
        <v>6.620355</v>
      </c>
      <c r="J749" s="72">
        <v>13.570449999999999</v>
      </c>
      <c r="K749" s="72">
        <v>18.341601919245178</v>
      </c>
    </row>
    <row r="750" spans="1:11" x14ac:dyDescent="0.25">
      <c r="A750" s="66" t="s">
        <v>294</v>
      </c>
      <c r="B750" s="66" t="s">
        <v>297</v>
      </c>
      <c r="C750" s="66" t="s">
        <v>106</v>
      </c>
      <c r="D750" s="73">
        <f t="shared" si="36"/>
        <v>11.09802</v>
      </c>
      <c r="E750" s="73">
        <f t="shared" si="37"/>
        <v>6.941649</v>
      </c>
      <c r="F750" s="73">
        <f t="shared" si="38"/>
        <v>17.280889999999999</v>
      </c>
      <c r="H750" s="72">
        <v>11.09802</v>
      </c>
      <c r="I750" s="72">
        <v>6.941649</v>
      </c>
      <c r="J750" s="72">
        <v>17.280889999999999</v>
      </c>
      <c r="K750" s="72">
        <v>23.345119219464372</v>
      </c>
    </row>
    <row r="751" spans="1:11" x14ac:dyDescent="0.25">
      <c r="A751" s="66" t="s">
        <v>294</v>
      </c>
      <c r="B751" s="66" t="s">
        <v>297</v>
      </c>
      <c r="C751" s="66" t="s">
        <v>107</v>
      </c>
      <c r="D751" s="73">
        <f t="shared" si="36"/>
        <v>8.2536120000000004</v>
      </c>
      <c r="E751" s="73">
        <f t="shared" si="37"/>
        <v>5.7895370000000002</v>
      </c>
      <c r="F751" s="73">
        <f t="shared" si="38"/>
        <v>11.63688</v>
      </c>
      <c r="H751" s="72">
        <v>8.2536120000000004</v>
      </c>
      <c r="I751" s="72">
        <v>5.7895370000000002</v>
      </c>
      <c r="J751" s="72">
        <v>11.63688</v>
      </c>
      <c r="K751" s="72">
        <v>17.831005382855409</v>
      </c>
    </row>
    <row r="752" spans="1:11" x14ac:dyDescent="0.25">
      <c r="A752" s="66" t="s">
        <v>294</v>
      </c>
      <c r="B752" s="66" t="s">
        <v>297</v>
      </c>
      <c r="C752" s="66" t="s">
        <v>120</v>
      </c>
      <c r="D752" s="73">
        <f t="shared" si="36"/>
        <v>7.4344270000000003</v>
      </c>
      <c r="E752" s="73">
        <f t="shared" si="37"/>
        <v>5.1899379999999997</v>
      </c>
      <c r="F752" s="73">
        <f t="shared" si="38"/>
        <v>10.54166</v>
      </c>
      <c r="H752" s="72">
        <v>7.4344270000000003</v>
      </c>
      <c r="I752" s="72">
        <v>5.1899379999999997</v>
      </c>
      <c r="J752" s="72">
        <v>10.54166</v>
      </c>
      <c r="K752" s="72">
        <v>18.096727562191408</v>
      </c>
    </row>
    <row r="753" spans="1:11" x14ac:dyDescent="0.25">
      <c r="A753" s="66" t="s">
        <v>294</v>
      </c>
      <c r="B753" s="66" t="s">
        <v>297</v>
      </c>
      <c r="C753" s="66" t="s">
        <v>138</v>
      </c>
      <c r="D753" s="73">
        <f t="shared" si="36"/>
        <v>8.1983929999999994</v>
      </c>
      <c r="E753" s="73">
        <f t="shared" si="37"/>
        <v>4.9797929999999999</v>
      </c>
      <c r="F753" s="73">
        <f t="shared" si="38"/>
        <v>13.20811</v>
      </c>
      <c r="H753" s="72">
        <v>8.1983929999999994</v>
      </c>
      <c r="I753" s="72">
        <v>4.9797929999999999</v>
      </c>
      <c r="J753" s="72">
        <v>13.20811</v>
      </c>
      <c r="K753" s="72">
        <v>24.953475638457441</v>
      </c>
    </row>
    <row r="754" spans="1:11" x14ac:dyDescent="0.25">
      <c r="A754" s="66" t="s">
        <v>294</v>
      </c>
      <c r="B754" s="66" t="s">
        <v>297</v>
      </c>
      <c r="C754" s="66" t="s">
        <v>163</v>
      </c>
      <c r="D754" s="73">
        <f t="shared" si="36"/>
        <v>10.16009</v>
      </c>
      <c r="E754" s="73">
        <f t="shared" si="37"/>
        <v>6.556508</v>
      </c>
      <c r="F754" s="73">
        <f t="shared" si="38"/>
        <v>15.417479999999999</v>
      </c>
      <c r="H754" s="72">
        <v>10.16009</v>
      </c>
      <c r="I754" s="72">
        <v>6.556508</v>
      </c>
      <c r="J754" s="72">
        <v>15.417479999999999</v>
      </c>
      <c r="K754" s="72">
        <v>21.869550368156187</v>
      </c>
    </row>
    <row r="755" spans="1:11" x14ac:dyDescent="0.25">
      <c r="A755" s="66" t="s">
        <v>294</v>
      </c>
      <c r="B755" s="66" t="s">
        <v>297</v>
      </c>
      <c r="C755" s="66" t="s">
        <v>172</v>
      </c>
      <c r="D755" s="73">
        <f t="shared" si="36"/>
        <v>6.803973</v>
      </c>
      <c r="E755" s="73">
        <f t="shared" si="37"/>
        <v>4.1016069999999996</v>
      </c>
      <c r="F755" s="73">
        <f t="shared" si="38"/>
        <v>11.08108</v>
      </c>
      <c r="H755" s="72">
        <v>6.803973</v>
      </c>
      <c r="I755" s="72">
        <v>4.1016069999999996</v>
      </c>
      <c r="J755" s="72">
        <v>11.08108</v>
      </c>
      <c r="K755" s="72">
        <v>25.413431240835315</v>
      </c>
    </row>
    <row r="756" spans="1:11" x14ac:dyDescent="0.25">
      <c r="A756" s="66" t="s">
        <v>294</v>
      </c>
      <c r="B756" s="66" t="s">
        <v>297</v>
      </c>
      <c r="C756" s="66" t="s">
        <v>185</v>
      </c>
      <c r="D756" s="73">
        <f t="shared" si="36"/>
        <v>8.2675289999999997</v>
      </c>
      <c r="E756" s="73">
        <f t="shared" si="37"/>
        <v>6.7470049999999997</v>
      </c>
      <c r="F756" s="73">
        <f t="shared" si="38"/>
        <v>10.093629999999999</v>
      </c>
      <c r="H756" s="72">
        <v>8.2675289999999997</v>
      </c>
      <c r="I756" s="72">
        <v>6.7470049999999997</v>
      </c>
      <c r="J756" s="72">
        <v>10.093629999999999</v>
      </c>
      <c r="K756" s="72">
        <v>10.276680009226457</v>
      </c>
    </row>
    <row r="757" spans="1:11" x14ac:dyDescent="0.25">
      <c r="A757" s="66" t="s">
        <v>294</v>
      </c>
      <c r="B757" s="66" t="s">
        <v>297</v>
      </c>
      <c r="C757" s="66" t="s">
        <v>103</v>
      </c>
      <c r="D757" s="73">
        <f t="shared" si="36"/>
        <v>12.892379999999999</v>
      </c>
      <c r="E757" s="73">
        <f t="shared" si="37"/>
        <v>6.9627049999999997</v>
      </c>
      <c r="F757" s="73">
        <f t="shared" si="38"/>
        <v>22.642949999999999</v>
      </c>
      <c r="H757" s="72">
        <v>12.892379999999999</v>
      </c>
      <c r="I757" s="72">
        <v>6.9627049999999997</v>
      </c>
      <c r="J757" s="72">
        <v>22.642949999999999</v>
      </c>
      <c r="K757" s="72">
        <v>30.299277557751168</v>
      </c>
    </row>
    <row r="758" spans="1:11" x14ac:dyDescent="0.25">
      <c r="A758" s="66" t="s">
        <v>294</v>
      </c>
      <c r="B758" s="66" t="s">
        <v>297</v>
      </c>
      <c r="C758" s="66" t="s">
        <v>104</v>
      </c>
      <c r="D758" s="73">
        <f t="shared" si="36"/>
        <v>9.6570079999999994</v>
      </c>
      <c r="E758" s="73">
        <f t="shared" si="37"/>
        <v>6.7991190000000001</v>
      </c>
      <c r="F758" s="73">
        <f t="shared" si="38"/>
        <v>13.54162</v>
      </c>
      <c r="H758" s="72">
        <v>9.6570079999999994</v>
      </c>
      <c r="I758" s="72">
        <v>6.7991190000000001</v>
      </c>
      <c r="J758" s="72">
        <v>13.54162</v>
      </c>
      <c r="K758" s="72">
        <v>17.605028389745563</v>
      </c>
    </row>
    <row r="759" spans="1:11" x14ac:dyDescent="0.25">
      <c r="A759" s="66" t="s">
        <v>294</v>
      </c>
      <c r="B759" s="66" t="s">
        <v>297</v>
      </c>
      <c r="C759" s="66" t="s">
        <v>125</v>
      </c>
      <c r="D759" s="73">
        <f t="shared" si="36"/>
        <v>9.6170790000000004</v>
      </c>
      <c r="E759" s="73">
        <f t="shared" si="37"/>
        <v>6.7245920000000003</v>
      </c>
      <c r="F759" s="73">
        <f t="shared" si="38"/>
        <v>13.57269</v>
      </c>
      <c r="H759" s="72">
        <v>9.6170790000000004</v>
      </c>
      <c r="I759" s="72">
        <v>6.7245920000000003</v>
      </c>
      <c r="J759" s="72">
        <v>13.57269</v>
      </c>
      <c r="K759" s="72">
        <v>17.946405556198506</v>
      </c>
    </row>
    <row r="760" spans="1:11" x14ac:dyDescent="0.25">
      <c r="A760" s="66" t="s">
        <v>294</v>
      </c>
      <c r="B760" s="66" t="s">
        <v>297</v>
      </c>
      <c r="C760" s="66" t="s">
        <v>130</v>
      </c>
      <c r="D760" s="73">
        <f t="shared" si="36"/>
        <v>6.3825529999999997</v>
      </c>
      <c r="E760" s="73">
        <f t="shared" si="37"/>
        <v>4.2921560000000003</v>
      </c>
      <c r="F760" s="73">
        <f t="shared" si="38"/>
        <v>9.3911339999999992</v>
      </c>
      <c r="H760" s="72">
        <v>6.3825529999999997</v>
      </c>
      <c r="I760" s="72">
        <v>4.2921560000000003</v>
      </c>
      <c r="J760" s="72">
        <v>9.3911339999999992</v>
      </c>
      <c r="K760" s="72">
        <v>20.0017453830779</v>
      </c>
    </row>
    <row r="761" spans="1:11" x14ac:dyDescent="0.25">
      <c r="A761" s="66" t="s">
        <v>294</v>
      </c>
      <c r="B761" s="66" t="s">
        <v>297</v>
      </c>
      <c r="C761" s="66" t="s">
        <v>131</v>
      </c>
      <c r="D761" s="73">
        <f t="shared" si="36"/>
        <v>11.323259999999999</v>
      </c>
      <c r="E761" s="73">
        <f t="shared" si="37"/>
        <v>7.6384239999999997</v>
      </c>
      <c r="F761" s="73">
        <f t="shared" si="38"/>
        <v>16.468730000000001</v>
      </c>
      <c r="H761" s="72">
        <v>11.323259999999999</v>
      </c>
      <c r="I761" s="72">
        <v>7.6384239999999997</v>
      </c>
      <c r="J761" s="72">
        <v>16.468730000000001</v>
      </c>
      <c r="K761" s="72">
        <v>19.648087211633396</v>
      </c>
    </row>
    <row r="762" spans="1:11" x14ac:dyDescent="0.25">
      <c r="A762" s="66" t="s">
        <v>294</v>
      </c>
      <c r="B762" s="66" t="s">
        <v>297</v>
      </c>
      <c r="C762" s="66" t="s">
        <v>133</v>
      </c>
      <c r="D762" s="73">
        <f t="shared" ref="D762:D793" si="39">IF(K762&gt;=50," ",H762)</f>
        <v>9.2351109999999998</v>
      </c>
      <c r="E762" s="73">
        <f t="shared" ref="E762:E793" si="40">IF(K762&gt;=50," ",I762)</f>
        <v>4.1226399999999996</v>
      </c>
      <c r="F762" s="73">
        <f t="shared" ref="F762:F793" si="41">IF(K762&gt;=50," ",J762)</f>
        <v>19.404409999999999</v>
      </c>
      <c r="H762" s="72">
        <v>9.2351109999999998</v>
      </c>
      <c r="I762" s="72">
        <v>4.1226399999999996</v>
      </c>
      <c r="J762" s="72">
        <v>19.404409999999999</v>
      </c>
      <c r="K762" s="72">
        <v>39.876781123691963</v>
      </c>
    </row>
    <row r="763" spans="1:11" x14ac:dyDescent="0.25">
      <c r="A763" s="66" t="s">
        <v>294</v>
      </c>
      <c r="B763" s="66" t="s">
        <v>297</v>
      </c>
      <c r="C763" s="66" t="s">
        <v>152</v>
      </c>
      <c r="D763" s="73">
        <f t="shared" si="39"/>
        <v>6.5972720000000002</v>
      </c>
      <c r="E763" s="73">
        <f t="shared" si="40"/>
        <v>4.4187469999999998</v>
      </c>
      <c r="F763" s="73">
        <f t="shared" si="41"/>
        <v>9.740399</v>
      </c>
      <c r="H763" s="72">
        <v>6.5972720000000002</v>
      </c>
      <c r="I763" s="72">
        <v>4.4187469999999998</v>
      </c>
      <c r="J763" s="72">
        <v>9.740399</v>
      </c>
      <c r="K763" s="72">
        <v>20.193786158885064</v>
      </c>
    </row>
    <row r="764" spans="1:11" x14ac:dyDescent="0.25">
      <c r="A764" s="66" t="s">
        <v>294</v>
      </c>
      <c r="B764" s="66" t="s">
        <v>297</v>
      </c>
      <c r="C764" s="66" t="s">
        <v>159</v>
      </c>
      <c r="D764" s="73">
        <f t="shared" si="39"/>
        <v>9.4316940000000002</v>
      </c>
      <c r="E764" s="73">
        <f t="shared" si="40"/>
        <v>4.9996970000000003</v>
      </c>
      <c r="F764" s="73">
        <f t="shared" si="41"/>
        <v>17.08586</v>
      </c>
      <c r="H764" s="72">
        <v>9.4316940000000002</v>
      </c>
      <c r="I764" s="72">
        <v>4.9996970000000003</v>
      </c>
      <c r="J764" s="72">
        <v>17.08586</v>
      </c>
      <c r="K764" s="72">
        <v>31.528397761844268</v>
      </c>
    </row>
    <row r="765" spans="1:11" x14ac:dyDescent="0.25">
      <c r="A765" s="66" t="s">
        <v>294</v>
      </c>
      <c r="B765" s="66" t="s">
        <v>297</v>
      </c>
      <c r="C765" s="66" t="s">
        <v>161</v>
      </c>
      <c r="D765" s="73">
        <f t="shared" si="39"/>
        <v>8.3873709999999999</v>
      </c>
      <c r="E765" s="73">
        <f t="shared" si="40"/>
        <v>5.4377230000000001</v>
      </c>
      <c r="F765" s="73">
        <f t="shared" si="41"/>
        <v>12.721780000000001</v>
      </c>
      <c r="H765" s="72">
        <v>8.3873709999999999</v>
      </c>
      <c r="I765" s="72">
        <v>5.4377230000000001</v>
      </c>
      <c r="J765" s="72">
        <v>12.721780000000001</v>
      </c>
      <c r="K765" s="72">
        <v>21.732030215427457</v>
      </c>
    </row>
    <row r="766" spans="1:11" x14ac:dyDescent="0.25">
      <c r="A766" s="66" t="s">
        <v>294</v>
      </c>
      <c r="B766" s="66" t="s">
        <v>297</v>
      </c>
      <c r="C766" s="66" t="s">
        <v>173</v>
      </c>
      <c r="D766" s="73">
        <f t="shared" si="39"/>
        <v>12.732699999999999</v>
      </c>
      <c r="E766" s="73">
        <f t="shared" si="40"/>
        <v>7.5549739999999996</v>
      </c>
      <c r="F766" s="73">
        <f t="shared" si="41"/>
        <v>20.665669999999999</v>
      </c>
      <c r="H766" s="72">
        <v>12.732699999999999</v>
      </c>
      <c r="I766" s="72">
        <v>7.5549739999999996</v>
      </c>
      <c r="J766" s="72">
        <v>20.665669999999999</v>
      </c>
      <c r="K766" s="72">
        <v>25.800230901536992</v>
      </c>
    </row>
    <row r="767" spans="1:11" x14ac:dyDescent="0.25">
      <c r="A767" s="66" t="s">
        <v>294</v>
      </c>
      <c r="B767" s="66" t="s">
        <v>297</v>
      </c>
      <c r="C767" s="66" t="s">
        <v>180</v>
      </c>
      <c r="D767" s="73">
        <f t="shared" si="39"/>
        <v>9.0272880000000004</v>
      </c>
      <c r="E767" s="73">
        <f t="shared" si="40"/>
        <v>6.0757979999999998</v>
      </c>
      <c r="F767" s="73">
        <f t="shared" si="41"/>
        <v>13.21088</v>
      </c>
      <c r="H767" s="72">
        <v>9.0272880000000004</v>
      </c>
      <c r="I767" s="72">
        <v>6.0757979999999998</v>
      </c>
      <c r="J767" s="72">
        <v>13.21088</v>
      </c>
      <c r="K767" s="72">
        <v>19.854534385077777</v>
      </c>
    </row>
    <row r="768" spans="1:11" x14ac:dyDescent="0.25">
      <c r="A768" s="66" t="s">
        <v>294</v>
      </c>
      <c r="B768" s="66" t="s">
        <v>297</v>
      </c>
      <c r="C768" s="66" t="s">
        <v>186</v>
      </c>
      <c r="D768" s="73">
        <f t="shared" si="39"/>
        <v>9.0441439999999993</v>
      </c>
      <c r="E768" s="73">
        <f t="shared" si="40"/>
        <v>7.4635410000000002</v>
      </c>
      <c r="F768" s="73">
        <f t="shared" si="41"/>
        <v>10.919980000000001</v>
      </c>
      <c r="H768" s="72">
        <v>9.0441439999999993</v>
      </c>
      <c r="I768" s="72">
        <v>7.4635410000000002</v>
      </c>
      <c r="J768" s="72">
        <v>10.919980000000001</v>
      </c>
      <c r="K768" s="72">
        <v>9.7111865976481582</v>
      </c>
    </row>
    <row r="769" spans="1:11" x14ac:dyDescent="0.25">
      <c r="A769" s="66" t="s">
        <v>294</v>
      </c>
      <c r="B769" s="66" t="s">
        <v>297</v>
      </c>
      <c r="C769" s="66" t="s">
        <v>102</v>
      </c>
      <c r="D769" s="73">
        <f t="shared" si="39"/>
        <v>11.633559999999999</v>
      </c>
      <c r="E769" s="73">
        <f t="shared" si="40"/>
        <v>7.0734070000000004</v>
      </c>
      <c r="F769" s="73">
        <f t="shared" si="41"/>
        <v>18.546849999999999</v>
      </c>
      <c r="H769" s="72">
        <v>11.633559999999999</v>
      </c>
      <c r="I769" s="72">
        <v>7.0734070000000004</v>
      </c>
      <c r="J769" s="72">
        <v>18.546849999999999</v>
      </c>
      <c r="K769" s="72">
        <v>24.695269547756666</v>
      </c>
    </row>
    <row r="770" spans="1:11" x14ac:dyDescent="0.25">
      <c r="A770" s="66" t="s">
        <v>294</v>
      </c>
      <c r="B770" s="66" t="s">
        <v>297</v>
      </c>
      <c r="C770" s="66" t="s">
        <v>109</v>
      </c>
      <c r="D770" s="73">
        <f t="shared" si="39"/>
        <v>12.63101</v>
      </c>
      <c r="E770" s="73">
        <f t="shared" si="40"/>
        <v>7.2008460000000003</v>
      </c>
      <c r="F770" s="73">
        <f t="shared" si="41"/>
        <v>21.219729999999998</v>
      </c>
      <c r="H770" s="72">
        <v>12.63101</v>
      </c>
      <c r="I770" s="72">
        <v>7.2008460000000003</v>
      </c>
      <c r="J770" s="72">
        <v>21.219729999999998</v>
      </c>
      <c r="K770" s="72">
        <v>27.73154324159351</v>
      </c>
    </row>
    <row r="771" spans="1:11" x14ac:dyDescent="0.25">
      <c r="A771" s="66" t="s">
        <v>294</v>
      </c>
      <c r="B771" s="66" t="s">
        <v>297</v>
      </c>
      <c r="C771" s="66" t="s">
        <v>129</v>
      </c>
      <c r="D771" s="73">
        <f t="shared" si="39"/>
        <v>8.4646930000000005</v>
      </c>
      <c r="E771" s="73">
        <f t="shared" si="40"/>
        <v>5.2110810000000001</v>
      </c>
      <c r="F771" s="73">
        <f t="shared" si="41"/>
        <v>13.46125</v>
      </c>
      <c r="H771" s="72">
        <v>8.4646930000000005</v>
      </c>
      <c r="I771" s="72">
        <v>5.2110810000000001</v>
      </c>
      <c r="J771" s="72">
        <v>13.46125</v>
      </c>
      <c r="K771" s="72">
        <v>24.281636676014116</v>
      </c>
    </row>
    <row r="772" spans="1:11" x14ac:dyDescent="0.25">
      <c r="A772" s="66" t="s">
        <v>294</v>
      </c>
      <c r="B772" s="66" t="s">
        <v>297</v>
      </c>
      <c r="C772" s="66" t="s">
        <v>135</v>
      </c>
      <c r="D772" s="73">
        <f t="shared" si="39"/>
        <v>10.77929</v>
      </c>
      <c r="E772" s="73">
        <f t="shared" si="40"/>
        <v>7.5504110000000004</v>
      </c>
      <c r="F772" s="73">
        <f t="shared" si="41"/>
        <v>15.162520000000001</v>
      </c>
      <c r="H772" s="72">
        <v>10.77929</v>
      </c>
      <c r="I772" s="72">
        <v>7.5504110000000004</v>
      </c>
      <c r="J772" s="72">
        <v>15.162520000000001</v>
      </c>
      <c r="K772" s="72">
        <v>17.820923270456586</v>
      </c>
    </row>
    <row r="773" spans="1:11" x14ac:dyDescent="0.25">
      <c r="A773" s="66" t="s">
        <v>294</v>
      </c>
      <c r="B773" s="66" t="s">
        <v>297</v>
      </c>
      <c r="C773" s="66" t="s">
        <v>142</v>
      </c>
      <c r="D773" s="73">
        <f t="shared" si="39"/>
        <v>7.3454769999999998</v>
      </c>
      <c r="E773" s="73">
        <f t="shared" si="40"/>
        <v>5.0821180000000004</v>
      </c>
      <c r="F773" s="73">
        <f t="shared" si="41"/>
        <v>10.505280000000001</v>
      </c>
      <c r="H773" s="72">
        <v>7.3454769999999998</v>
      </c>
      <c r="I773" s="72">
        <v>5.0821180000000004</v>
      </c>
      <c r="J773" s="72">
        <v>10.505280000000001</v>
      </c>
      <c r="K773" s="72">
        <v>18.550068293726877</v>
      </c>
    </row>
    <row r="774" spans="1:11" x14ac:dyDescent="0.25">
      <c r="A774" s="66" t="s">
        <v>294</v>
      </c>
      <c r="B774" s="66" t="s">
        <v>297</v>
      </c>
      <c r="C774" s="66" t="s">
        <v>148</v>
      </c>
      <c r="D774" s="73">
        <f t="shared" si="39"/>
        <v>8.6324590000000008</v>
      </c>
      <c r="E774" s="73">
        <f t="shared" si="40"/>
        <v>5.7707110000000004</v>
      </c>
      <c r="F774" s="73">
        <f t="shared" si="41"/>
        <v>12.721769999999999</v>
      </c>
      <c r="H774" s="72">
        <v>8.6324590000000008</v>
      </c>
      <c r="I774" s="72">
        <v>5.7707110000000004</v>
      </c>
      <c r="J774" s="72">
        <v>12.721769999999999</v>
      </c>
      <c r="K774" s="72">
        <v>20.2071507087378</v>
      </c>
    </row>
    <row r="775" spans="1:11" x14ac:dyDescent="0.25">
      <c r="A775" s="66" t="s">
        <v>294</v>
      </c>
      <c r="B775" s="66" t="s">
        <v>297</v>
      </c>
      <c r="C775" s="66" t="s">
        <v>149</v>
      </c>
      <c r="D775" s="73">
        <f t="shared" si="39"/>
        <v>8.8818570000000001</v>
      </c>
      <c r="E775" s="73">
        <f t="shared" si="40"/>
        <v>5.4978660000000001</v>
      </c>
      <c r="F775" s="73">
        <f t="shared" si="41"/>
        <v>14.039289999999999</v>
      </c>
      <c r="H775" s="72">
        <v>8.8818570000000001</v>
      </c>
      <c r="I775" s="72">
        <v>5.4978660000000001</v>
      </c>
      <c r="J775" s="72">
        <v>14.039289999999999</v>
      </c>
      <c r="K775" s="72">
        <v>23.988395669959562</v>
      </c>
    </row>
    <row r="776" spans="1:11" x14ac:dyDescent="0.25">
      <c r="A776" s="66" t="s">
        <v>294</v>
      </c>
      <c r="B776" s="66" t="s">
        <v>297</v>
      </c>
      <c r="C776" s="66" t="s">
        <v>157</v>
      </c>
      <c r="D776" s="73">
        <f t="shared" si="39"/>
        <v>5.9055549999999997</v>
      </c>
      <c r="E776" s="73">
        <f t="shared" si="40"/>
        <v>4.1776939999999998</v>
      </c>
      <c r="F776" s="73">
        <f t="shared" si="41"/>
        <v>8.2862489999999998</v>
      </c>
      <c r="H776" s="72">
        <v>5.9055549999999997</v>
      </c>
      <c r="I776" s="72">
        <v>4.1776939999999998</v>
      </c>
      <c r="J776" s="72">
        <v>8.2862489999999998</v>
      </c>
      <c r="K776" s="72">
        <v>17.486722247104638</v>
      </c>
    </row>
    <row r="777" spans="1:11" x14ac:dyDescent="0.25">
      <c r="A777" s="66" t="s">
        <v>294</v>
      </c>
      <c r="B777" s="66" t="s">
        <v>297</v>
      </c>
      <c r="C777" s="66" t="s">
        <v>166</v>
      </c>
      <c r="D777" s="73">
        <f t="shared" si="39"/>
        <v>10.19929</v>
      </c>
      <c r="E777" s="73">
        <f t="shared" si="40"/>
        <v>6.1343589999999999</v>
      </c>
      <c r="F777" s="73">
        <f t="shared" si="41"/>
        <v>16.48479</v>
      </c>
      <c r="H777" s="72">
        <v>10.19929</v>
      </c>
      <c r="I777" s="72">
        <v>6.1343589999999999</v>
      </c>
      <c r="J777" s="72">
        <v>16.48479</v>
      </c>
      <c r="K777" s="72">
        <v>25.316615176154418</v>
      </c>
    </row>
    <row r="778" spans="1:11" x14ac:dyDescent="0.25">
      <c r="A778" s="66" t="s">
        <v>294</v>
      </c>
      <c r="B778" s="66" t="s">
        <v>297</v>
      </c>
      <c r="C778" s="66" t="s">
        <v>169</v>
      </c>
      <c r="D778" s="73">
        <f t="shared" si="39"/>
        <v>11.1143</v>
      </c>
      <c r="E778" s="73">
        <f t="shared" si="40"/>
        <v>7.465681</v>
      </c>
      <c r="F778" s="73">
        <f t="shared" si="41"/>
        <v>16.233260000000001</v>
      </c>
      <c r="H778" s="72">
        <v>11.1143</v>
      </c>
      <c r="I778" s="72">
        <v>7.465681</v>
      </c>
      <c r="J778" s="72">
        <v>16.233260000000001</v>
      </c>
      <c r="K778" s="72">
        <v>19.865443617681724</v>
      </c>
    </row>
    <row r="779" spans="1:11" x14ac:dyDescent="0.25">
      <c r="A779" s="66" t="s">
        <v>294</v>
      </c>
      <c r="B779" s="66" t="s">
        <v>297</v>
      </c>
      <c r="C779" s="66" t="s">
        <v>170</v>
      </c>
      <c r="D779" s="73">
        <f t="shared" si="39"/>
        <v>6.7279970000000002</v>
      </c>
      <c r="E779" s="73">
        <f t="shared" si="40"/>
        <v>4.5123239999999996</v>
      </c>
      <c r="F779" s="73">
        <f t="shared" si="41"/>
        <v>9.9186150000000008</v>
      </c>
      <c r="H779" s="72">
        <v>6.7279970000000002</v>
      </c>
      <c r="I779" s="72">
        <v>4.5123239999999996</v>
      </c>
      <c r="J779" s="72">
        <v>9.9186150000000008</v>
      </c>
      <c r="K779" s="72">
        <v>20.122482218704913</v>
      </c>
    </row>
    <row r="780" spans="1:11" x14ac:dyDescent="0.25">
      <c r="A780" s="66" t="s">
        <v>294</v>
      </c>
      <c r="B780" s="66" t="s">
        <v>297</v>
      </c>
      <c r="C780" s="66" t="s">
        <v>176</v>
      </c>
      <c r="D780" s="73">
        <f t="shared" si="39"/>
        <v>8.2734129999999997</v>
      </c>
      <c r="E780" s="73">
        <f t="shared" si="40"/>
        <v>5.8282930000000004</v>
      </c>
      <c r="F780" s="73">
        <f t="shared" si="41"/>
        <v>11.61777</v>
      </c>
      <c r="H780" s="72">
        <v>8.2734129999999997</v>
      </c>
      <c r="I780" s="72">
        <v>5.8282930000000004</v>
      </c>
      <c r="J780" s="72">
        <v>11.61777</v>
      </c>
      <c r="K780" s="72">
        <v>17.622183251337749</v>
      </c>
    </row>
    <row r="781" spans="1:11" x14ac:dyDescent="0.25">
      <c r="A781" s="66" t="s">
        <v>294</v>
      </c>
      <c r="B781" s="66" t="s">
        <v>297</v>
      </c>
      <c r="C781" s="66" t="s">
        <v>3</v>
      </c>
      <c r="D781" s="73">
        <f t="shared" si="39"/>
        <v>8.7735819999999993</v>
      </c>
      <c r="E781" s="73">
        <f t="shared" si="40"/>
        <v>7.4446899999999996</v>
      </c>
      <c r="F781" s="73">
        <f t="shared" si="41"/>
        <v>10.31325</v>
      </c>
      <c r="H781" s="72">
        <v>8.7735819999999993</v>
      </c>
      <c r="I781" s="72">
        <v>7.4446899999999996</v>
      </c>
      <c r="J781" s="72">
        <v>10.31325</v>
      </c>
      <c r="K781" s="72">
        <v>8.3158908185961007</v>
      </c>
    </row>
    <row r="782" spans="1:11" x14ac:dyDescent="0.25">
      <c r="A782" s="66" t="s">
        <v>294</v>
      </c>
      <c r="B782" s="66" t="s">
        <v>297</v>
      </c>
      <c r="C782" s="66" t="s">
        <v>112</v>
      </c>
      <c r="D782" s="73">
        <f t="shared" si="39"/>
        <v>8.8951259999999994</v>
      </c>
      <c r="E782" s="73">
        <f t="shared" si="40"/>
        <v>5.5455680000000003</v>
      </c>
      <c r="F782" s="73">
        <f t="shared" si="41"/>
        <v>13.968640000000001</v>
      </c>
      <c r="H782" s="72">
        <v>8.8951259999999994</v>
      </c>
      <c r="I782" s="72">
        <v>5.5455680000000003</v>
      </c>
      <c r="J782" s="72">
        <v>13.968640000000001</v>
      </c>
      <c r="K782" s="72">
        <v>23.634965935277368</v>
      </c>
    </row>
    <row r="783" spans="1:11" x14ac:dyDescent="0.25">
      <c r="A783" s="66" t="s">
        <v>294</v>
      </c>
      <c r="B783" s="66" t="s">
        <v>297</v>
      </c>
      <c r="C783" s="66" t="s">
        <v>113</v>
      </c>
      <c r="D783" s="73">
        <f t="shared" si="39"/>
        <v>7.2543730000000002</v>
      </c>
      <c r="E783" s="73">
        <f t="shared" si="40"/>
        <v>3.9112469999999999</v>
      </c>
      <c r="F783" s="73">
        <f t="shared" si="41"/>
        <v>13.06645</v>
      </c>
      <c r="H783" s="72">
        <v>7.2543730000000002</v>
      </c>
      <c r="I783" s="72">
        <v>3.9112469999999999</v>
      </c>
      <c r="J783" s="72">
        <v>13.06645</v>
      </c>
      <c r="K783" s="72">
        <v>30.898755826313312</v>
      </c>
    </row>
    <row r="784" spans="1:11" x14ac:dyDescent="0.25">
      <c r="A784" s="66" t="s">
        <v>294</v>
      </c>
      <c r="B784" s="66" t="s">
        <v>297</v>
      </c>
      <c r="C784" s="66" t="s">
        <v>116</v>
      </c>
      <c r="D784" s="73">
        <f t="shared" si="39"/>
        <v>10.51825</v>
      </c>
      <c r="E784" s="73">
        <f t="shared" si="40"/>
        <v>5.4673930000000004</v>
      </c>
      <c r="F784" s="73">
        <f t="shared" si="41"/>
        <v>19.283339999999999</v>
      </c>
      <c r="H784" s="72">
        <v>10.51825</v>
      </c>
      <c r="I784" s="72">
        <v>5.4673930000000004</v>
      </c>
      <c r="J784" s="72">
        <v>19.283339999999999</v>
      </c>
      <c r="K784" s="72">
        <v>32.370042545100183</v>
      </c>
    </row>
    <row r="785" spans="1:11" x14ac:dyDescent="0.25">
      <c r="A785" s="66" t="s">
        <v>294</v>
      </c>
      <c r="B785" s="66" t="s">
        <v>297</v>
      </c>
      <c r="C785" s="66" t="s">
        <v>122</v>
      </c>
      <c r="D785" s="73">
        <f t="shared" si="39"/>
        <v>8.8108660000000008</v>
      </c>
      <c r="E785" s="73">
        <f t="shared" si="40"/>
        <v>5.1011220000000002</v>
      </c>
      <c r="F785" s="73">
        <f t="shared" si="41"/>
        <v>14.797800000000001</v>
      </c>
      <c r="H785" s="72">
        <v>8.8108660000000008</v>
      </c>
      <c r="I785" s="72">
        <v>5.1011220000000002</v>
      </c>
      <c r="J785" s="72">
        <v>14.797800000000001</v>
      </c>
      <c r="K785" s="72">
        <v>27.275082835217329</v>
      </c>
    </row>
    <row r="786" spans="1:11" x14ac:dyDescent="0.25">
      <c r="A786" s="66" t="s">
        <v>294</v>
      </c>
      <c r="B786" s="66" t="s">
        <v>297</v>
      </c>
      <c r="C786" s="66" t="s">
        <v>126</v>
      </c>
      <c r="D786" s="73">
        <f t="shared" si="39"/>
        <v>9.3082010000000004</v>
      </c>
      <c r="E786" s="73">
        <f t="shared" si="40"/>
        <v>6.1454570000000004</v>
      </c>
      <c r="F786" s="73">
        <f t="shared" si="41"/>
        <v>13.8583</v>
      </c>
      <c r="H786" s="72">
        <v>9.3082010000000004</v>
      </c>
      <c r="I786" s="72">
        <v>6.1454570000000004</v>
      </c>
      <c r="J786" s="72">
        <v>13.8583</v>
      </c>
      <c r="K786" s="72">
        <v>20.791654585026688</v>
      </c>
    </row>
    <row r="787" spans="1:11" x14ac:dyDescent="0.25">
      <c r="A787" s="66" t="s">
        <v>294</v>
      </c>
      <c r="B787" s="66" t="s">
        <v>297</v>
      </c>
      <c r="C787" s="66" t="s">
        <v>139</v>
      </c>
      <c r="D787" s="73">
        <f t="shared" si="39"/>
        <v>7.1404829999999997</v>
      </c>
      <c r="E787" s="73">
        <f t="shared" si="40"/>
        <v>5.0734170000000001</v>
      </c>
      <c r="F787" s="73">
        <f t="shared" si="41"/>
        <v>9.9613600000000009</v>
      </c>
      <c r="H787" s="72">
        <v>7.1404829999999997</v>
      </c>
      <c r="I787" s="72">
        <v>5.0734170000000001</v>
      </c>
      <c r="J787" s="72">
        <v>9.9613600000000009</v>
      </c>
      <c r="K787" s="72">
        <v>17.230403041362891</v>
      </c>
    </row>
    <row r="788" spans="1:11" x14ac:dyDescent="0.25">
      <c r="A788" s="66" t="s">
        <v>294</v>
      </c>
      <c r="B788" s="66" t="s">
        <v>297</v>
      </c>
      <c r="C788" s="66" t="s">
        <v>140</v>
      </c>
      <c r="D788" s="73">
        <f t="shared" si="39"/>
        <v>10.353149999999999</v>
      </c>
      <c r="E788" s="73">
        <f t="shared" si="40"/>
        <v>7.0869270000000002</v>
      </c>
      <c r="F788" s="73">
        <f t="shared" si="41"/>
        <v>14.883570000000001</v>
      </c>
      <c r="H788" s="72">
        <v>10.353149999999999</v>
      </c>
      <c r="I788" s="72">
        <v>7.0869270000000002</v>
      </c>
      <c r="J788" s="72">
        <v>14.883570000000001</v>
      </c>
      <c r="K788" s="72">
        <v>18.968285014705671</v>
      </c>
    </row>
    <row r="789" spans="1:11" x14ac:dyDescent="0.25">
      <c r="A789" s="66" t="s">
        <v>294</v>
      </c>
      <c r="B789" s="66" t="s">
        <v>297</v>
      </c>
      <c r="C789" s="66" t="s">
        <v>147</v>
      </c>
      <c r="D789" s="73">
        <f t="shared" si="39"/>
        <v>6.0406000000000004</v>
      </c>
      <c r="E789" s="73">
        <f t="shared" si="40"/>
        <v>3.9421689999999998</v>
      </c>
      <c r="F789" s="73">
        <f t="shared" si="41"/>
        <v>9.1496399999999998</v>
      </c>
      <c r="H789" s="72">
        <v>6.0406000000000004</v>
      </c>
      <c r="I789" s="72">
        <v>3.9421689999999998</v>
      </c>
      <c r="J789" s="72">
        <v>9.1496399999999998</v>
      </c>
      <c r="K789" s="72">
        <v>21.511919345760354</v>
      </c>
    </row>
    <row r="790" spans="1:11" x14ac:dyDescent="0.25">
      <c r="A790" s="66" t="s">
        <v>294</v>
      </c>
      <c r="B790" s="66" t="s">
        <v>297</v>
      </c>
      <c r="C790" s="66" t="s">
        <v>155</v>
      </c>
      <c r="D790" s="73">
        <f t="shared" si="39"/>
        <v>15.11059</v>
      </c>
      <c r="E790" s="73">
        <f t="shared" si="40"/>
        <v>10.10059</v>
      </c>
      <c r="F790" s="73">
        <f t="shared" si="41"/>
        <v>21.997540000000001</v>
      </c>
      <c r="H790" s="72">
        <v>15.11059</v>
      </c>
      <c r="I790" s="72">
        <v>10.10059</v>
      </c>
      <c r="J790" s="72">
        <v>21.997540000000001</v>
      </c>
      <c r="K790" s="72">
        <v>19.923940759427662</v>
      </c>
    </row>
    <row r="791" spans="1:11" x14ac:dyDescent="0.25">
      <c r="A791" s="66" t="s">
        <v>294</v>
      </c>
      <c r="B791" s="66" t="s">
        <v>297</v>
      </c>
      <c r="C791" s="66" t="s">
        <v>168</v>
      </c>
      <c r="D791" s="73">
        <f t="shared" si="39"/>
        <v>9.0110159999999997</v>
      </c>
      <c r="E791" s="73">
        <f t="shared" si="40"/>
        <v>4.9884740000000001</v>
      </c>
      <c r="F791" s="73">
        <f t="shared" si="41"/>
        <v>15.739850000000001</v>
      </c>
      <c r="H791" s="72">
        <v>9.0110159999999997</v>
      </c>
      <c r="I791" s="72">
        <v>4.9884740000000001</v>
      </c>
      <c r="J791" s="72">
        <v>15.739850000000001</v>
      </c>
      <c r="K791" s="72">
        <v>29.4510963025701</v>
      </c>
    </row>
    <row r="792" spans="1:11" x14ac:dyDescent="0.25">
      <c r="A792" s="66" t="s">
        <v>294</v>
      </c>
      <c r="B792" s="66" t="s">
        <v>297</v>
      </c>
      <c r="C792" s="66" t="s">
        <v>187</v>
      </c>
      <c r="D792" s="73">
        <f t="shared" si="39"/>
        <v>8.9672859999999996</v>
      </c>
      <c r="E792" s="73">
        <f t="shared" si="40"/>
        <v>7.3622829999999997</v>
      </c>
      <c r="F792" s="73">
        <f t="shared" si="41"/>
        <v>10.88109</v>
      </c>
      <c r="H792" s="72">
        <v>8.9672859999999996</v>
      </c>
      <c r="I792" s="72">
        <v>7.3622829999999997</v>
      </c>
      <c r="J792" s="72">
        <v>10.88109</v>
      </c>
      <c r="K792" s="72">
        <v>9.9686939838876576</v>
      </c>
    </row>
    <row r="793" spans="1:11" x14ac:dyDescent="0.25">
      <c r="A793" s="66" t="s">
        <v>294</v>
      </c>
      <c r="B793" s="66" t="s">
        <v>297</v>
      </c>
      <c r="C793" s="66" t="s">
        <v>1</v>
      </c>
      <c r="D793" s="73">
        <f t="shared" si="39"/>
        <v>7.3771959999999996</v>
      </c>
      <c r="E793" s="73">
        <f t="shared" si="40"/>
        <v>6.8723349999999996</v>
      </c>
      <c r="F793" s="73">
        <f t="shared" si="41"/>
        <v>7.9159930000000003</v>
      </c>
      <c r="H793" s="72">
        <v>7.3771959999999996</v>
      </c>
      <c r="I793" s="72">
        <v>6.8723349999999996</v>
      </c>
      <c r="J793" s="72">
        <v>7.9159930000000003</v>
      </c>
      <c r="K793" s="72">
        <v>3.606821616234678</v>
      </c>
    </row>
    <row r="794" spans="1:11" x14ac:dyDescent="0.25">
      <c r="A794" s="66" t="s">
        <v>298</v>
      </c>
      <c r="B794" s="66" t="s">
        <v>439</v>
      </c>
      <c r="C794" s="66" t="s">
        <v>110</v>
      </c>
      <c r="D794" s="73">
        <f t="shared" ref="D794:D857" si="42">IF(K794&gt;=50," ",H794)</f>
        <v>55.10716</v>
      </c>
      <c r="E794" s="73">
        <f t="shared" ref="E794:E857" si="43">IF(K794&gt;=50," ",I794)</f>
        <v>48.539499999999997</v>
      </c>
      <c r="F794" s="73">
        <f t="shared" ref="F794:F857" si="44">IF(K794&gt;=50," ",J794)</f>
        <v>61.501429999999999</v>
      </c>
      <c r="H794" s="72">
        <v>55.10716</v>
      </c>
      <c r="I794" s="75">
        <v>48.539499999999997</v>
      </c>
      <c r="J794" s="75">
        <v>61.501429999999999</v>
      </c>
      <c r="K794" s="72">
        <v>6.0315919020323312</v>
      </c>
    </row>
    <row r="795" spans="1:11" x14ac:dyDescent="0.25">
      <c r="A795" s="66" t="s">
        <v>298</v>
      </c>
      <c r="B795" s="66" t="s">
        <v>439</v>
      </c>
      <c r="C795" s="66" t="s">
        <v>137</v>
      </c>
      <c r="D795" s="73">
        <f t="shared" si="42"/>
        <v>50.52787</v>
      </c>
      <c r="E795" s="73">
        <f t="shared" si="43"/>
        <v>42.360230000000001</v>
      </c>
      <c r="F795" s="73">
        <f t="shared" si="44"/>
        <v>58.667439999999999</v>
      </c>
      <c r="H795" s="72">
        <v>50.52787</v>
      </c>
      <c r="I795" s="75">
        <v>42.360230000000001</v>
      </c>
      <c r="J795" s="75">
        <v>58.667439999999999</v>
      </c>
      <c r="K795" s="72">
        <v>8.3040389393022114</v>
      </c>
    </row>
    <row r="796" spans="1:11" x14ac:dyDescent="0.25">
      <c r="A796" s="66" t="s">
        <v>298</v>
      </c>
      <c r="B796" s="66" t="s">
        <v>439</v>
      </c>
      <c r="C796" s="66" t="s">
        <v>141</v>
      </c>
      <c r="D796" s="73">
        <f t="shared" si="42"/>
        <v>47.266759999999998</v>
      </c>
      <c r="E796" s="73">
        <f t="shared" si="43"/>
        <v>39.640329999999999</v>
      </c>
      <c r="F796" s="73">
        <f t="shared" si="44"/>
        <v>55.022930000000002</v>
      </c>
      <c r="H796" s="72">
        <v>47.266759999999998</v>
      </c>
      <c r="I796" s="75">
        <v>39.640329999999999</v>
      </c>
      <c r="J796" s="75">
        <v>55.022930000000002</v>
      </c>
      <c r="K796" s="72">
        <v>8.3650984328098659</v>
      </c>
    </row>
    <row r="797" spans="1:11" x14ac:dyDescent="0.25">
      <c r="A797" s="66" t="s">
        <v>298</v>
      </c>
      <c r="B797" s="66" t="s">
        <v>439</v>
      </c>
      <c r="C797" s="66" t="s">
        <v>144</v>
      </c>
      <c r="D797" s="73">
        <f t="shared" si="42"/>
        <v>52.99888</v>
      </c>
      <c r="E797" s="73">
        <f t="shared" si="43"/>
        <v>43.906570000000002</v>
      </c>
      <c r="F797" s="73">
        <f t="shared" si="44"/>
        <v>61.8964</v>
      </c>
      <c r="H797" s="72">
        <v>52.99888</v>
      </c>
      <c r="I797" s="75">
        <v>43.906570000000002</v>
      </c>
      <c r="J797" s="75">
        <v>61.8964</v>
      </c>
      <c r="K797" s="72">
        <v>8.7506773728048604</v>
      </c>
    </row>
    <row r="798" spans="1:11" x14ac:dyDescent="0.25">
      <c r="A798" s="66" t="s">
        <v>298</v>
      </c>
      <c r="B798" s="66" t="s">
        <v>439</v>
      </c>
      <c r="C798" s="66" t="s">
        <v>150</v>
      </c>
      <c r="D798" s="73">
        <f t="shared" si="42"/>
        <v>50.585230000000003</v>
      </c>
      <c r="E798" s="73">
        <f t="shared" si="43"/>
        <v>44.046909999999997</v>
      </c>
      <c r="F798" s="73">
        <f t="shared" si="44"/>
        <v>57.1036</v>
      </c>
      <c r="H798" s="72">
        <v>50.585230000000003</v>
      </c>
      <c r="I798" s="75">
        <v>44.046909999999997</v>
      </c>
      <c r="J798" s="75">
        <v>57.1036</v>
      </c>
      <c r="K798" s="72">
        <v>6.6197544223877207</v>
      </c>
    </row>
    <row r="799" spans="1:11" x14ac:dyDescent="0.25">
      <c r="A799" s="66" t="s">
        <v>298</v>
      </c>
      <c r="B799" s="66" t="s">
        <v>439</v>
      </c>
      <c r="C799" s="66" t="s">
        <v>174</v>
      </c>
      <c r="D799" s="73">
        <f t="shared" si="42"/>
        <v>45.497689999999999</v>
      </c>
      <c r="E799" s="73">
        <f t="shared" si="43"/>
        <v>38.205770000000001</v>
      </c>
      <c r="F799" s="73">
        <f t="shared" si="44"/>
        <v>52.987940000000002</v>
      </c>
      <c r="H799" s="72">
        <v>45.497689999999999</v>
      </c>
      <c r="I799" s="75">
        <v>38.205770000000001</v>
      </c>
      <c r="J799" s="75">
        <v>52.987940000000002</v>
      </c>
      <c r="K799" s="72">
        <v>8.3456962320504626</v>
      </c>
    </row>
    <row r="800" spans="1:11" x14ac:dyDescent="0.25">
      <c r="A800" s="66" t="s">
        <v>298</v>
      </c>
      <c r="B800" s="66" t="s">
        <v>439</v>
      </c>
      <c r="C800" s="66" t="s">
        <v>179</v>
      </c>
      <c r="D800" s="73">
        <f t="shared" si="42"/>
        <v>53.593400000000003</v>
      </c>
      <c r="E800" s="73">
        <f t="shared" si="43"/>
        <v>44.625030000000002</v>
      </c>
      <c r="F800" s="73">
        <f t="shared" si="44"/>
        <v>62.33522</v>
      </c>
      <c r="H800" s="72">
        <v>53.593400000000003</v>
      </c>
      <c r="I800" s="75">
        <v>44.625030000000002</v>
      </c>
      <c r="J800" s="75">
        <v>62.33522</v>
      </c>
      <c r="K800" s="72">
        <v>8.5160430202226376</v>
      </c>
    </row>
    <row r="801" spans="1:11" x14ac:dyDescent="0.25">
      <c r="A801" s="66" t="s">
        <v>298</v>
      </c>
      <c r="B801" s="66" t="s">
        <v>439</v>
      </c>
      <c r="C801" s="66" t="s">
        <v>181</v>
      </c>
      <c r="D801" s="73">
        <f t="shared" si="42"/>
        <v>50.778599999999997</v>
      </c>
      <c r="E801" s="73">
        <f t="shared" si="43"/>
        <v>47.770569999999999</v>
      </c>
      <c r="F801" s="73">
        <f t="shared" si="44"/>
        <v>53.781010000000002</v>
      </c>
      <c r="H801" s="72">
        <v>50.778599999999997</v>
      </c>
      <c r="I801" s="75">
        <v>47.770569999999999</v>
      </c>
      <c r="J801" s="75">
        <v>53.781010000000002</v>
      </c>
      <c r="K801" s="72">
        <v>3.0220053329552217</v>
      </c>
    </row>
    <row r="802" spans="1:11" x14ac:dyDescent="0.25">
      <c r="A802" s="66" t="s">
        <v>298</v>
      </c>
      <c r="B802" s="66" t="s">
        <v>439</v>
      </c>
      <c r="C802" s="66" t="s">
        <v>105</v>
      </c>
      <c r="D802" s="73">
        <f t="shared" si="42"/>
        <v>51.118130000000001</v>
      </c>
      <c r="E802" s="73">
        <f t="shared" si="43"/>
        <v>43.294670000000004</v>
      </c>
      <c r="F802" s="73">
        <f t="shared" si="44"/>
        <v>58.887180000000001</v>
      </c>
      <c r="H802" s="72">
        <v>51.118130000000001</v>
      </c>
      <c r="I802" s="75">
        <v>43.294670000000004</v>
      </c>
      <c r="J802" s="75">
        <v>58.887180000000001</v>
      </c>
      <c r="K802" s="72">
        <v>7.8438667455167073</v>
      </c>
    </row>
    <row r="803" spans="1:11" x14ac:dyDescent="0.25">
      <c r="A803" s="66" t="s">
        <v>298</v>
      </c>
      <c r="B803" s="66" t="s">
        <v>439</v>
      </c>
      <c r="C803" s="66" t="s">
        <v>111</v>
      </c>
      <c r="D803" s="73">
        <f t="shared" si="42"/>
        <v>54.523910000000001</v>
      </c>
      <c r="E803" s="73">
        <f t="shared" si="43"/>
        <v>48.352179999999997</v>
      </c>
      <c r="F803" s="73">
        <f t="shared" si="44"/>
        <v>60.559719999999999</v>
      </c>
      <c r="H803" s="72">
        <v>54.523910000000001</v>
      </c>
      <c r="I803" s="75">
        <v>48.352179999999997</v>
      </c>
      <c r="J803" s="75">
        <v>60.559719999999999</v>
      </c>
      <c r="K803" s="72">
        <v>5.7388932671923198</v>
      </c>
    </row>
    <row r="804" spans="1:11" x14ac:dyDescent="0.25">
      <c r="A804" s="66" t="s">
        <v>298</v>
      </c>
      <c r="B804" s="66" t="s">
        <v>439</v>
      </c>
      <c r="C804" s="66" t="s">
        <v>119</v>
      </c>
      <c r="D804" s="73">
        <f t="shared" si="42"/>
        <v>49.160060000000001</v>
      </c>
      <c r="E804" s="73">
        <f t="shared" si="43"/>
        <v>41.458300000000001</v>
      </c>
      <c r="F804" s="73">
        <f t="shared" si="44"/>
        <v>56.901899999999998</v>
      </c>
      <c r="H804" s="72">
        <v>49.160060000000001</v>
      </c>
      <c r="I804" s="75">
        <v>41.458300000000001</v>
      </c>
      <c r="J804" s="75">
        <v>56.901899999999998</v>
      </c>
      <c r="K804" s="72">
        <v>8.0771422980362502</v>
      </c>
    </row>
    <row r="805" spans="1:11" x14ac:dyDescent="0.25">
      <c r="A805" s="66" t="s">
        <v>298</v>
      </c>
      <c r="B805" s="66" t="s">
        <v>439</v>
      </c>
      <c r="C805" s="66" t="s">
        <v>132</v>
      </c>
      <c r="D805" s="73">
        <f t="shared" si="42"/>
        <v>45.950589999999998</v>
      </c>
      <c r="E805" s="73">
        <f t="shared" si="43"/>
        <v>37.334949999999999</v>
      </c>
      <c r="F805" s="73">
        <f t="shared" si="44"/>
        <v>54.815280000000001</v>
      </c>
      <c r="H805" s="72">
        <v>45.950589999999998</v>
      </c>
      <c r="I805" s="75">
        <v>37.334949999999999</v>
      </c>
      <c r="J805" s="75">
        <v>54.815280000000001</v>
      </c>
      <c r="K805" s="72">
        <v>9.8026945899932958</v>
      </c>
    </row>
    <row r="806" spans="1:11" x14ac:dyDescent="0.25">
      <c r="A806" s="66" t="s">
        <v>298</v>
      </c>
      <c r="B806" s="66" t="s">
        <v>439</v>
      </c>
      <c r="C806" s="66" t="s">
        <v>134</v>
      </c>
      <c r="D806" s="73">
        <f t="shared" si="42"/>
        <v>53.927860000000003</v>
      </c>
      <c r="E806" s="73">
        <f t="shared" si="43"/>
        <v>47.519629999999999</v>
      </c>
      <c r="F806" s="73">
        <f t="shared" si="44"/>
        <v>60.208829999999999</v>
      </c>
      <c r="H806" s="72">
        <v>53.927860000000003</v>
      </c>
      <c r="I806" s="75">
        <v>47.519629999999999</v>
      </c>
      <c r="J806" s="75">
        <v>60.208829999999999</v>
      </c>
      <c r="K806" s="72">
        <v>6.0337532399765168</v>
      </c>
    </row>
    <row r="807" spans="1:11" x14ac:dyDescent="0.25">
      <c r="A807" s="66" t="s">
        <v>298</v>
      </c>
      <c r="B807" s="66" t="s">
        <v>439</v>
      </c>
      <c r="C807" s="66" t="s">
        <v>143</v>
      </c>
      <c r="D807" s="73">
        <f t="shared" si="42"/>
        <v>53.162750000000003</v>
      </c>
      <c r="E807" s="73">
        <f t="shared" si="43"/>
        <v>45.858499999999999</v>
      </c>
      <c r="F807" s="73">
        <f t="shared" si="44"/>
        <v>60.333930000000002</v>
      </c>
      <c r="H807" s="72">
        <v>53.162750000000003</v>
      </c>
      <c r="I807" s="75">
        <v>45.858499999999999</v>
      </c>
      <c r="J807" s="75">
        <v>60.333930000000002</v>
      </c>
      <c r="K807" s="72">
        <v>6.9936957738265981</v>
      </c>
    </row>
    <row r="808" spans="1:11" x14ac:dyDescent="0.25">
      <c r="A808" s="66" t="s">
        <v>298</v>
      </c>
      <c r="B808" s="66" t="s">
        <v>439</v>
      </c>
      <c r="C808" s="66" t="s">
        <v>145</v>
      </c>
      <c r="D808" s="73">
        <f t="shared" si="42"/>
        <v>44.734810000000003</v>
      </c>
      <c r="E808" s="73">
        <f t="shared" si="43"/>
        <v>38.312559999999998</v>
      </c>
      <c r="F808" s="73">
        <f t="shared" si="44"/>
        <v>51.337690000000002</v>
      </c>
      <c r="H808" s="72">
        <v>44.734810000000003</v>
      </c>
      <c r="I808" s="75">
        <v>38.312559999999998</v>
      </c>
      <c r="J808" s="75">
        <v>51.337690000000002</v>
      </c>
      <c r="K808" s="72">
        <v>7.468206526416453</v>
      </c>
    </row>
    <row r="809" spans="1:11" x14ac:dyDescent="0.25">
      <c r="A809" s="66" t="s">
        <v>298</v>
      </c>
      <c r="B809" s="66" t="s">
        <v>439</v>
      </c>
      <c r="C809" s="66" t="s">
        <v>146</v>
      </c>
      <c r="D809" s="73">
        <f t="shared" si="42"/>
        <v>55.284149999999997</v>
      </c>
      <c r="E809" s="73">
        <f t="shared" si="43"/>
        <v>47.826689999999999</v>
      </c>
      <c r="F809" s="73">
        <f t="shared" si="44"/>
        <v>62.511200000000002</v>
      </c>
      <c r="H809" s="72">
        <v>55.284149999999997</v>
      </c>
      <c r="I809" s="75">
        <v>47.826689999999999</v>
      </c>
      <c r="J809" s="75">
        <v>62.511200000000002</v>
      </c>
      <c r="K809" s="72">
        <v>6.8235036624421292</v>
      </c>
    </row>
    <row r="810" spans="1:11" x14ac:dyDescent="0.25">
      <c r="A810" s="66" t="s">
        <v>298</v>
      </c>
      <c r="B810" s="66" t="s">
        <v>439</v>
      </c>
      <c r="C810" s="66" t="s">
        <v>151</v>
      </c>
      <c r="D810" s="73">
        <f t="shared" si="42"/>
        <v>49.83437</v>
      </c>
      <c r="E810" s="73">
        <f t="shared" si="43"/>
        <v>42.86768</v>
      </c>
      <c r="F810" s="73">
        <f t="shared" si="44"/>
        <v>56.807490000000001</v>
      </c>
      <c r="H810" s="72">
        <v>49.83437</v>
      </c>
      <c r="I810" s="75">
        <v>42.86768</v>
      </c>
      <c r="J810" s="75">
        <v>56.807490000000001</v>
      </c>
      <c r="K810" s="72">
        <v>7.1812265310066126</v>
      </c>
    </row>
    <row r="811" spans="1:11" x14ac:dyDescent="0.25">
      <c r="A811" s="66" t="s">
        <v>298</v>
      </c>
      <c r="B811" s="66" t="s">
        <v>439</v>
      </c>
      <c r="C811" s="66" t="s">
        <v>153</v>
      </c>
      <c r="D811" s="73">
        <f t="shared" si="42"/>
        <v>47.94218</v>
      </c>
      <c r="E811" s="73">
        <f t="shared" si="43"/>
        <v>40.639760000000003</v>
      </c>
      <c r="F811" s="73">
        <f t="shared" si="44"/>
        <v>55.333599999999997</v>
      </c>
      <c r="H811" s="72">
        <v>47.94218</v>
      </c>
      <c r="I811" s="75">
        <v>40.639760000000003</v>
      </c>
      <c r="J811" s="75">
        <v>55.333599999999997</v>
      </c>
      <c r="K811" s="72">
        <v>7.8740995924674264</v>
      </c>
    </row>
    <row r="812" spans="1:11" x14ac:dyDescent="0.25">
      <c r="A812" s="66" t="s">
        <v>298</v>
      </c>
      <c r="B812" s="66" t="s">
        <v>439</v>
      </c>
      <c r="C812" s="66" t="s">
        <v>158</v>
      </c>
      <c r="D812" s="73">
        <f t="shared" si="42"/>
        <v>42.138750000000002</v>
      </c>
      <c r="E812" s="73">
        <f t="shared" si="43"/>
        <v>35.181190000000001</v>
      </c>
      <c r="F812" s="73">
        <f t="shared" si="44"/>
        <v>49.42313</v>
      </c>
      <c r="H812" s="72">
        <v>42.138750000000002</v>
      </c>
      <c r="I812" s="75">
        <v>35.181190000000001</v>
      </c>
      <c r="J812" s="75">
        <v>49.42313</v>
      </c>
      <c r="K812" s="72">
        <v>8.6777063866393771</v>
      </c>
    </row>
    <row r="813" spans="1:11" x14ac:dyDescent="0.25">
      <c r="A813" s="66" t="s">
        <v>298</v>
      </c>
      <c r="B813" s="66" t="s">
        <v>439</v>
      </c>
      <c r="C813" s="66" t="s">
        <v>175</v>
      </c>
      <c r="D813" s="73">
        <f t="shared" si="42"/>
        <v>51.081449999999997</v>
      </c>
      <c r="E813" s="73">
        <f t="shared" si="43"/>
        <v>45.265990000000002</v>
      </c>
      <c r="F813" s="73">
        <f t="shared" si="44"/>
        <v>56.867789999999999</v>
      </c>
      <c r="H813" s="72">
        <v>51.081449999999997</v>
      </c>
      <c r="I813" s="75">
        <v>45.265990000000002</v>
      </c>
      <c r="J813" s="75">
        <v>56.867789999999999</v>
      </c>
      <c r="K813" s="72">
        <v>5.8190850103119622</v>
      </c>
    </row>
    <row r="814" spans="1:11" x14ac:dyDescent="0.25">
      <c r="A814" s="66" t="s">
        <v>298</v>
      </c>
      <c r="B814" s="66" t="s">
        <v>439</v>
      </c>
      <c r="C814" s="66" t="s">
        <v>177</v>
      </c>
      <c r="D814" s="73">
        <f t="shared" si="42"/>
        <v>55.468089999999997</v>
      </c>
      <c r="E814" s="73">
        <f t="shared" si="43"/>
        <v>49.383670000000002</v>
      </c>
      <c r="F814" s="73">
        <f t="shared" si="44"/>
        <v>61.392910000000001</v>
      </c>
      <c r="H814" s="72">
        <v>55.468089999999997</v>
      </c>
      <c r="I814" s="75">
        <v>49.383670000000002</v>
      </c>
      <c r="J814" s="75">
        <v>61.392910000000001</v>
      </c>
      <c r="K814" s="72">
        <v>5.5485703582005446</v>
      </c>
    </row>
    <row r="815" spans="1:11" x14ac:dyDescent="0.25">
      <c r="A815" s="66" t="s">
        <v>298</v>
      </c>
      <c r="B815" s="66" t="s">
        <v>439</v>
      </c>
      <c r="C815" s="66" t="s">
        <v>178</v>
      </c>
      <c r="D815" s="73">
        <f t="shared" si="42"/>
        <v>51.842100000000002</v>
      </c>
      <c r="E815" s="73">
        <f t="shared" si="43"/>
        <v>43.170290000000001</v>
      </c>
      <c r="F815" s="73">
        <f t="shared" si="44"/>
        <v>60.404339999999998</v>
      </c>
      <c r="H815" s="72">
        <v>51.842100000000002</v>
      </c>
      <c r="I815" s="75">
        <v>43.170290000000001</v>
      </c>
      <c r="J815" s="75">
        <v>60.404339999999998</v>
      </c>
      <c r="K815" s="72">
        <v>8.5642344735263425</v>
      </c>
    </row>
    <row r="816" spans="1:11" x14ac:dyDescent="0.25">
      <c r="A816" s="66" t="s">
        <v>298</v>
      </c>
      <c r="B816" s="66" t="s">
        <v>439</v>
      </c>
      <c r="C816" s="66" t="s">
        <v>182</v>
      </c>
      <c r="D816" s="73">
        <f t="shared" si="42"/>
        <v>50.313749999999999</v>
      </c>
      <c r="E816" s="73">
        <f t="shared" si="43"/>
        <v>48.32058</v>
      </c>
      <c r="F816" s="73">
        <f t="shared" si="44"/>
        <v>52.30592</v>
      </c>
      <c r="H816" s="72">
        <v>50.313749999999999</v>
      </c>
      <c r="I816" s="75">
        <v>48.32058</v>
      </c>
      <c r="J816" s="75">
        <v>52.30592</v>
      </c>
      <c r="K816" s="72">
        <v>2.0213559911554992</v>
      </c>
    </row>
    <row r="817" spans="1:11" x14ac:dyDescent="0.25">
      <c r="A817" s="66" t="s">
        <v>298</v>
      </c>
      <c r="B817" s="66" t="s">
        <v>439</v>
      </c>
      <c r="C817" s="66" t="s">
        <v>108</v>
      </c>
      <c r="D817" s="73">
        <f t="shared" si="42"/>
        <v>35.353870000000001</v>
      </c>
      <c r="E817" s="73">
        <f t="shared" si="43"/>
        <v>29.239909999999998</v>
      </c>
      <c r="F817" s="73">
        <f t="shared" si="44"/>
        <v>41.987639999999999</v>
      </c>
      <c r="H817" s="72">
        <v>35.353870000000001</v>
      </c>
      <c r="I817" s="75">
        <v>29.239909999999998</v>
      </c>
      <c r="J817" s="75">
        <v>41.987639999999999</v>
      </c>
      <c r="K817" s="72">
        <v>9.2406149595503972</v>
      </c>
    </row>
    <row r="818" spans="1:11" x14ac:dyDescent="0.25">
      <c r="A818" s="66" t="s">
        <v>298</v>
      </c>
      <c r="B818" s="66" t="s">
        <v>439</v>
      </c>
      <c r="C818" s="66" t="s">
        <v>114</v>
      </c>
      <c r="D818" s="73">
        <f t="shared" si="42"/>
        <v>48.786479999999997</v>
      </c>
      <c r="E818" s="73">
        <f t="shared" si="43"/>
        <v>42.180900000000001</v>
      </c>
      <c r="F818" s="73">
        <f t="shared" si="44"/>
        <v>55.434719999999999</v>
      </c>
      <c r="H818" s="72">
        <v>48.786479999999997</v>
      </c>
      <c r="I818" s="75">
        <v>42.180900000000001</v>
      </c>
      <c r="J818" s="75">
        <v>55.434719999999999</v>
      </c>
      <c r="K818" s="72">
        <v>6.9694882680611512</v>
      </c>
    </row>
    <row r="819" spans="1:11" x14ac:dyDescent="0.25">
      <c r="A819" s="66" t="s">
        <v>298</v>
      </c>
      <c r="B819" s="66" t="s">
        <v>439</v>
      </c>
      <c r="C819" s="66" t="s">
        <v>115</v>
      </c>
      <c r="D819" s="73">
        <f t="shared" si="42"/>
        <v>56.9602</v>
      </c>
      <c r="E819" s="73">
        <f t="shared" si="43"/>
        <v>50.453809999999997</v>
      </c>
      <c r="F819" s="73">
        <f t="shared" si="44"/>
        <v>63.234780000000001</v>
      </c>
      <c r="H819" s="72">
        <v>56.9602</v>
      </c>
      <c r="I819" s="75">
        <v>50.453809999999997</v>
      </c>
      <c r="J819" s="75">
        <v>63.234780000000001</v>
      </c>
      <c r="K819" s="72">
        <v>5.7533892086053067</v>
      </c>
    </row>
    <row r="820" spans="1:11" x14ac:dyDescent="0.25">
      <c r="A820" s="66" t="s">
        <v>298</v>
      </c>
      <c r="B820" s="66" t="s">
        <v>439</v>
      </c>
      <c r="C820" s="66" t="s">
        <v>121</v>
      </c>
      <c r="D820" s="73">
        <f t="shared" si="42"/>
        <v>47.638390000000001</v>
      </c>
      <c r="E820" s="73">
        <f t="shared" si="43"/>
        <v>41.345959999999998</v>
      </c>
      <c r="F820" s="73">
        <f t="shared" si="44"/>
        <v>54.006700000000002</v>
      </c>
      <c r="H820" s="72">
        <v>47.638390000000001</v>
      </c>
      <c r="I820" s="75">
        <v>41.345959999999998</v>
      </c>
      <c r="J820" s="75">
        <v>54.006700000000002</v>
      </c>
      <c r="K820" s="72">
        <v>6.8144683311085874</v>
      </c>
    </row>
    <row r="821" spans="1:11" x14ac:dyDescent="0.25">
      <c r="A821" s="66" t="s">
        <v>298</v>
      </c>
      <c r="B821" s="66" t="s">
        <v>439</v>
      </c>
      <c r="C821" s="66" t="s">
        <v>123</v>
      </c>
      <c r="D821" s="73">
        <f t="shared" si="42"/>
        <v>57.439680000000003</v>
      </c>
      <c r="E821" s="73">
        <f t="shared" si="43"/>
        <v>50.041969999999999</v>
      </c>
      <c r="F821" s="73">
        <f t="shared" si="44"/>
        <v>64.518649999999994</v>
      </c>
      <c r="H821" s="72">
        <v>57.439680000000003</v>
      </c>
      <c r="I821" s="75">
        <v>50.041969999999999</v>
      </c>
      <c r="J821" s="75">
        <v>64.518649999999994</v>
      </c>
      <c r="K821" s="72">
        <v>6.4720990785463988</v>
      </c>
    </row>
    <row r="822" spans="1:11" x14ac:dyDescent="0.25">
      <c r="A822" s="66" t="s">
        <v>298</v>
      </c>
      <c r="B822" s="66" t="s">
        <v>439</v>
      </c>
      <c r="C822" s="66" t="s">
        <v>127</v>
      </c>
      <c r="D822" s="73">
        <f t="shared" si="42"/>
        <v>57.833689999999997</v>
      </c>
      <c r="E822" s="73">
        <f t="shared" si="43"/>
        <v>51.023470000000003</v>
      </c>
      <c r="F822" s="73">
        <f t="shared" si="44"/>
        <v>64.358429999999998</v>
      </c>
      <c r="H822" s="72">
        <v>57.833689999999997</v>
      </c>
      <c r="I822" s="75">
        <v>51.023470000000003</v>
      </c>
      <c r="J822" s="75">
        <v>64.358429999999998</v>
      </c>
      <c r="K822" s="72">
        <v>5.9147341281526389</v>
      </c>
    </row>
    <row r="823" spans="1:11" x14ac:dyDescent="0.25">
      <c r="A823" s="66" t="s">
        <v>298</v>
      </c>
      <c r="B823" s="66" t="s">
        <v>439</v>
      </c>
      <c r="C823" s="66" t="s">
        <v>136</v>
      </c>
      <c r="D823" s="73">
        <f t="shared" si="42"/>
        <v>47.05903</v>
      </c>
      <c r="E823" s="73">
        <f t="shared" si="43"/>
        <v>38.843980000000002</v>
      </c>
      <c r="F823" s="73">
        <f t="shared" si="44"/>
        <v>55.43656</v>
      </c>
      <c r="H823" s="72">
        <v>47.05903</v>
      </c>
      <c r="I823" s="75">
        <v>38.843980000000002</v>
      </c>
      <c r="J823" s="75">
        <v>55.43656</v>
      </c>
      <c r="K823" s="72">
        <v>9.0758883045400633</v>
      </c>
    </row>
    <row r="824" spans="1:11" x14ac:dyDescent="0.25">
      <c r="A824" s="66" t="s">
        <v>298</v>
      </c>
      <c r="B824" s="66" t="s">
        <v>439</v>
      </c>
      <c r="C824" s="66" t="s">
        <v>154</v>
      </c>
      <c r="D824" s="73">
        <f t="shared" si="42"/>
        <v>50.763339999999999</v>
      </c>
      <c r="E824" s="73">
        <f t="shared" si="43"/>
        <v>43.397449999999999</v>
      </c>
      <c r="F824" s="73">
        <f t="shared" si="44"/>
        <v>58.096240000000002</v>
      </c>
      <c r="H824" s="72">
        <v>50.763339999999999</v>
      </c>
      <c r="I824" s="75">
        <v>43.397449999999999</v>
      </c>
      <c r="J824" s="75">
        <v>58.096240000000002</v>
      </c>
      <c r="K824" s="72">
        <v>7.4385156689847438</v>
      </c>
    </row>
    <row r="825" spans="1:11" x14ac:dyDescent="0.25">
      <c r="A825" s="66" t="s">
        <v>298</v>
      </c>
      <c r="B825" s="66" t="s">
        <v>439</v>
      </c>
      <c r="C825" s="66" t="s">
        <v>160</v>
      </c>
      <c r="D825" s="73">
        <f t="shared" si="42"/>
        <v>51.054049999999997</v>
      </c>
      <c r="E825" s="73">
        <f t="shared" si="43"/>
        <v>41.097520000000003</v>
      </c>
      <c r="F825" s="73">
        <f t="shared" si="44"/>
        <v>60.927660000000003</v>
      </c>
      <c r="H825" s="72">
        <v>51.054049999999997</v>
      </c>
      <c r="I825" s="75">
        <v>41.097520000000003</v>
      </c>
      <c r="J825" s="75">
        <v>60.927660000000003</v>
      </c>
      <c r="K825" s="72">
        <v>10.038839230188398</v>
      </c>
    </row>
    <row r="826" spans="1:11" x14ac:dyDescent="0.25">
      <c r="A826" s="66" t="s">
        <v>298</v>
      </c>
      <c r="B826" s="66" t="s">
        <v>439</v>
      </c>
      <c r="C826" s="66" t="s">
        <v>165</v>
      </c>
      <c r="D826" s="73">
        <f t="shared" si="42"/>
        <v>48.592750000000002</v>
      </c>
      <c r="E826" s="73">
        <f t="shared" si="43"/>
        <v>40.472769999999997</v>
      </c>
      <c r="F826" s="73">
        <f t="shared" si="44"/>
        <v>56.787700000000001</v>
      </c>
      <c r="H826" s="72">
        <v>48.592750000000002</v>
      </c>
      <c r="I826" s="75">
        <v>40.472769999999997</v>
      </c>
      <c r="J826" s="75">
        <v>56.787700000000001</v>
      </c>
      <c r="K826" s="72">
        <v>8.6398752900381215</v>
      </c>
    </row>
    <row r="827" spans="1:11" x14ac:dyDescent="0.25">
      <c r="A827" s="66" t="s">
        <v>298</v>
      </c>
      <c r="B827" s="66" t="s">
        <v>439</v>
      </c>
      <c r="C827" s="66" t="s">
        <v>183</v>
      </c>
      <c r="D827" s="73">
        <f t="shared" si="42"/>
        <v>51.60613</v>
      </c>
      <c r="E827" s="73">
        <f t="shared" si="43"/>
        <v>48.958419999999997</v>
      </c>
      <c r="F827" s="73">
        <f t="shared" si="44"/>
        <v>54.244860000000003</v>
      </c>
      <c r="H827" s="72">
        <v>51.60613</v>
      </c>
      <c r="I827" s="75">
        <v>48.958419999999997</v>
      </c>
      <c r="J827" s="75">
        <v>54.244860000000003</v>
      </c>
      <c r="K827" s="72">
        <v>2.6149626023110044</v>
      </c>
    </row>
    <row r="828" spans="1:11" x14ac:dyDescent="0.25">
      <c r="A828" s="66" t="s">
        <v>298</v>
      </c>
      <c r="B828" s="66" t="s">
        <v>439</v>
      </c>
      <c r="C828" s="66" t="s">
        <v>117</v>
      </c>
      <c r="D828" s="73">
        <f t="shared" si="42"/>
        <v>53.876849999999997</v>
      </c>
      <c r="E828" s="73">
        <f t="shared" si="43"/>
        <v>43.606340000000003</v>
      </c>
      <c r="F828" s="73">
        <f t="shared" si="44"/>
        <v>63.828449999999997</v>
      </c>
      <c r="H828" s="72">
        <v>53.876849999999997</v>
      </c>
      <c r="I828" s="75">
        <v>43.606340000000003</v>
      </c>
      <c r="J828" s="75">
        <v>63.828449999999997</v>
      </c>
      <c r="K828" s="72">
        <v>9.7050569957226536</v>
      </c>
    </row>
    <row r="829" spans="1:11" x14ac:dyDescent="0.25">
      <c r="A829" s="66" t="s">
        <v>298</v>
      </c>
      <c r="B829" s="66" t="s">
        <v>439</v>
      </c>
      <c r="C829" s="66" t="s">
        <v>118</v>
      </c>
      <c r="D829" s="73">
        <f t="shared" si="42"/>
        <v>54.676349999999999</v>
      </c>
      <c r="E829" s="73">
        <f t="shared" si="43"/>
        <v>45.84216</v>
      </c>
      <c r="F829" s="73">
        <f t="shared" si="44"/>
        <v>63.22551</v>
      </c>
      <c r="H829" s="72">
        <v>54.676349999999999</v>
      </c>
      <c r="I829" s="75">
        <v>45.84216</v>
      </c>
      <c r="J829" s="75">
        <v>63.22551</v>
      </c>
      <c r="K829" s="72">
        <v>8.1904936960861505</v>
      </c>
    </row>
    <row r="830" spans="1:11" x14ac:dyDescent="0.25">
      <c r="A830" s="66" t="s">
        <v>298</v>
      </c>
      <c r="B830" s="66" t="s">
        <v>439</v>
      </c>
      <c r="C830" s="66" t="s">
        <v>124</v>
      </c>
      <c r="D830" s="73">
        <f t="shared" si="42"/>
        <v>54.644820000000003</v>
      </c>
      <c r="E830" s="73">
        <f t="shared" si="43"/>
        <v>46.805790000000002</v>
      </c>
      <c r="F830" s="73">
        <f t="shared" si="44"/>
        <v>62.260100000000001</v>
      </c>
      <c r="H830" s="72">
        <v>54.644820000000003</v>
      </c>
      <c r="I830" s="75">
        <v>46.805790000000002</v>
      </c>
      <c r="J830" s="75">
        <v>62.260100000000001</v>
      </c>
      <c r="K830" s="72">
        <v>7.2702023723383107</v>
      </c>
    </row>
    <row r="831" spans="1:11" x14ac:dyDescent="0.25">
      <c r="A831" s="66" t="s">
        <v>298</v>
      </c>
      <c r="B831" s="66" t="s">
        <v>439</v>
      </c>
      <c r="C831" s="66" t="s">
        <v>128</v>
      </c>
      <c r="D831" s="73">
        <f t="shared" si="42"/>
        <v>43.684750000000001</v>
      </c>
      <c r="E831" s="73">
        <f t="shared" si="43"/>
        <v>35.913139999999999</v>
      </c>
      <c r="F831" s="73">
        <f t="shared" si="44"/>
        <v>51.779339999999998</v>
      </c>
      <c r="H831" s="72">
        <v>43.684750000000001</v>
      </c>
      <c r="I831" s="75">
        <v>35.913139999999999</v>
      </c>
      <c r="J831" s="75">
        <v>51.779339999999998</v>
      </c>
      <c r="K831" s="72">
        <v>9.3400534511471403</v>
      </c>
    </row>
    <row r="832" spans="1:11" x14ac:dyDescent="0.25">
      <c r="A832" s="66" t="s">
        <v>298</v>
      </c>
      <c r="B832" s="66" t="s">
        <v>439</v>
      </c>
      <c r="C832" s="66" t="s">
        <v>156</v>
      </c>
      <c r="D832" s="73">
        <f t="shared" si="42"/>
        <v>53.773299999999999</v>
      </c>
      <c r="E832" s="73">
        <f t="shared" si="43"/>
        <v>44.945999999999998</v>
      </c>
      <c r="F832" s="73">
        <f t="shared" si="44"/>
        <v>62.370220000000003</v>
      </c>
      <c r="H832" s="72">
        <v>53.773299999999999</v>
      </c>
      <c r="I832" s="75">
        <v>44.945999999999998</v>
      </c>
      <c r="J832" s="75">
        <v>62.370220000000003</v>
      </c>
      <c r="K832" s="72">
        <v>8.3482936699068127</v>
      </c>
    </row>
    <row r="833" spans="1:11" x14ac:dyDescent="0.25">
      <c r="A833" s="66" t="s">
        <v>298</v>
      </c>
      <c r="B833" s="66" t="s">
        <v>439</v>
      </c>
      <c r="C833" s="66" t="s">
        <v>162</v>
      </c>
      <c r="D833" s="73">
        <f t="shared" si="42"/>
        <v>35.394159999999999</v>
      </c>
      <c r="E833" s="73">
        <f t="shared" si="43"/>
        <v>27.04571</v>
      </c>
      <c r="F833" s="73">
        <f t="shared" si="44"/>
        <v>44.739269999999998</v>
      </c>
      <c r="H833" s="72">
        <v>35.394159999999999</v>
      </c>
      <c r="I833" s="75">
        <v>27.04571</v>
      </c>
      <c r="J833" s="75">
        <v>44.739269999999998</v>
      </c>
      <c r="K833" s="72">
        <v>12.869388622303793</v>
      </c>
    </row>
    <row r="834" spans="1:11" x14ac:dyDescent="0.25">
      <c r="A834" s="66" t="s">
        <v>298</v>
      </c>
      <c r="B834" s="66" t="s">
        <v>439</v>
      </c>
      <c r="C834" s="66" t="s">
        <v>164</v>
      </c>
      <c r="D834" s="73">
        <f t="shared" si="42"/>
        <v>53.456330000000001</v>
      </c>
      <c r="E834" s="73">
        <f t="shared" si="43"/>
        <v>43.49823</v>
      </c>
      <c r="F834" s="73">
        <f t="shared" si="44"/>
        <v>63.146340000000002</v>
      </c>
      <c r="H834" s="72">
        <v>53.456330000000001</v>
      </c>
      <c r="I834" s="75">
        <v>43.49823</v>
      </c>
      <c r="J834" s="75">
        <v>63.146340000000002</v>
      </c>
      <c r="K834" s="72">
        <v>9.4964543955785956</v>
      </c>
    </row>
    <row r="835" spans="1:11" x14ac:dyDescent="0.25">
      <c r="A835" s="66" t="s">
        <v>298</v>
      </c>
      <c r="B835" s="66" t="s">
        <v>439</v>
      </c>
      <c r="C835" s="66" t="s">
        <v>167</v>
      </c>
      <c r="D835" s="73">
        <f t="shared" si="42"/>
        <v>35.53931</v>
      </c>
      <c r="E835" s="73">
        <f t="shared" si="43"/>
        <v>28.63015</v>
      </c>
      <c r="F835" s="73">
        <f t="shared" si="44"/>
        <v>43.108699999999999</v>
      </c>
      <c r="H835" s="72">
        <v>35.53931</v>
      </c>
      <c r="I835" s="75">
        <v>28.63015</v>
      </c>
      <c r="J835" s="75">
        <v>43.108699999999999</v>
      </c>
      <c r="K835" s="72">
        <v>10.455217054017087</v>
      </c>
    </row>
    <row r="836" spans="1:11" x14ac:dyDescent="0.25">
      <c r="A836" s="66" t="s">
        <v>298</v>
      </c>
      <c r="B836" s="66" t="s">
        <v>439</v>
      </c>
      <c r="C836" s="66" t="s">
        <v>171</v>
      </c>
      <c r="D836" s="73">
        <f t="shared" si="42"/>
        <v>41.283540000000002</v>
      </c>
      <c r="E836" s="73">
        <f t="shared" si="43"/>
        <v>33.566459999999999</v>
      </c>
      <c r="F836" s="73">
        <f t="shared" si="44"/>
        <v>49.454079999999998</v>
      </c>
      <c r="H836" s="72">
        <v>41.283540000000002</v>
      </c>
      <c r="I836" s="75">
        <v>33.566459999999999</v>
      </c>
      <c r="J836" s="75">
        <v>49.454079999999998</v>
      </c>
      <c r="K836" s="72">
        <v>9.8954813468031091</v>
      </c>
    </row>
    <row r="837" spans="1:11" x14ac:dyDescent="0.25">
      <c r="A837" s="66" t="s">
        <v>298</v>
      </c>
      <c r="B837" s="66" t="s">
        <v>439</v>
      </c>
      <c r="C837" s="66" t="s">
        <v>184</v>
      </c>
      <c r="D837" s="73">
        <f t="shared" si="42"/>
        <v>44.939590000000003</v>
      </c>
      <c r="E837" s="73">
        <f t="shared" si="43"/>
        <v>39.902970000000003</v>
      </c>
      <c r="F837" s="73">
        <f t="shared" si="44"/>
        <v>50.082149999999999</v>
      </c>
      <c r="H837" s="72">
        <v>44.939590000000003</v>
      </c>
      <c r="I837" s="75">
        <v>39.902970000000003</v>
      </c>
      <c r="J837" s="75">
        <v>50.082149999999999</v>
      </c>
      <c r="K837" s="72">
        <v>5.7963879955291082</v>
      </c>
    </row>
    <row r="838" spans="1:11" x14ac:dyDescent="0.25">
      <c r="A838" s="66" t="s">
        <v>298</v>
      </c>
      <c r="B838" s="66" t="s">
        <v>439</v>
      </c>
      <c r="C838" s="66" t="s">
        <v>106</v>
      </c>
      <c r="D838" s="73">
        <f t="shared" si="42"/>
        <v>53.250459999999997</v>
      </c>
      <c r="E838" s="73">
        <f t="shared" si="43"/>
        <v>42.242310000000003</v>
      </c>
      <c r="F838" s="73">
        <f t="shared" si="44"/>
        <v>63.950989999999997</v>
      </c>
      <c r="H838" s="72">
        <v>53.250459999999997</v>
      </c>
      <c r="I838" s="75">
        <v>42.242310000000003</v>
      </c>
      <c r="J838" s="75">
        <v>63.950989999999997</v>
      </c>
      <c r="K838" s="72">
        <v>10.56239138591479</v>
      </c>
    </row>
    <row r="839" spans="1:11" x14ac:dyDescent="0.25">
      <c r="A839" s="66" t="s">
        <v>298</v>
      </c>
      <c r="B839" s="66" t="s">
        <v>439</v>
      </c>
      <c r="C839" s="66" t="s">
        <v>107</v>
      </c>
      <c r="D839" s="73">
        <f t="shared" si="42"/>
        <v>52.222320000000003</v>
      </c>
      <c r="E839" s="73">
        <f t="shared" si="43"/>
        <v>42.793320000000001</v>
      </c>
      <c r="F839" s="73">
        <f t="shared" si="44"/>
        <v>61.495559999999998</v>
      </c>
      <c r="H839" s="72">
        <v>52.222320000000003</v>
      </c>
      <c r="I839" s="75">
        <v>42.793320000000001</v>
      </c>
      <c r="J839" s="75">
        <v>61.495559999999998</v>
      </c>
      <c r="K839" s="72">
        <v>9.2402788692650955</v>
      </c>
    </row>
    <row r="840" spans="1:11" x14ac:dyDescent="0.25">
      <c r="A840" s="66" t="s">
        <v>298</v>
      </c>
      <c r="B840" s="66" t="s">
        <v>439</v>
      </c>
      <c r="C840" s="66" t="s">
        <v>120</v>
      </c>
      <c r="D840" s="73">
        <f t="shared" si="42"/>
        <v>49.468589999999999</v>
      </c>
      <c r="E840" s="73">
        <f t="shared" si="43"/>
        <v>38.907559999999997</v>
      </c>
      <c r="F840" s="73">
        <f t="shared" si="44"/>
        <v>60.077260000000003</v>
      </c>
      <c r="H840" s="72">
        <v>49.468589999999999</v>
      </c>
      <c r="I840" s="75">
        <v>38.907559999999997</v>
      </c>
      <c r="J840" s="75">
        <v>60.077260000000003</v>
      </c>
      <c r="K840" s="72">
        <v>11.079436466654901</v>
      </c>
    </row>
    <row r="841" spans="1:11" x14ac:dyDescent="0.25">
      <c r="A841" s="66" t="s">
        <v>298</v>
      </c>
      <c r="B841" s="66" t="s">
        <v>439</v>
      </c>
      <c r="C841" s="66" t="s">
        <v>138</v>
      </c>
      <c r="D841" s="73">
        <f t="shared" si="42"/>
        <v>52.594230000000003</v>
      </c>
      <c r="E841" s="73">
        <f t="shared" si="43"/>
        <v>43.098460000000003</v>
      </c>
      <c r="F841" s="73">
        <f t="shared" si="44"/>
        <v>61.90598</v>
      </c>
      <c r="H841" s="72">
        <v>52.594230000000003</v>
      </c>
      <c r="I841" s="75">
        <v>43.098460000000003</v>
      </c>
      <c r="J841" s="75">
        <v>61.90598</v>
      </c>
      <c r="K841" s="72">
        <v>9.227759394899401</v>
      </c>
    </row>
    <row r="842" spans="1:11" x14ac:dyDescent="0.25">
      <c r="A842" s="66" t="s">
        <v>298</v>
      </c>
      <c r="B842" s="66" t="s">
        <v>439</v>
      </c>
      <c r="C842" s="66" t="s">
        <v>163</v>
      </c>
      <c r="D842" s="73">
        <f t="shared" si="42"/>
        <v>50.244190000000003</v>
      </c>
      <c r="E842" s="73">
        <f t="shared" si="43"/>
        <v>41.900919999999999</v>
      </c>
      <c r="F842" s="73">
        <f t="shared" si="44"/>
        <v>58.573889999999999</v>
      </c>
      <c r="H842" s="72">
        <v>50.244190000000003</v>
      </c>
      <c r="I842" s="75">
        <v>41.900919999999999</v>
      </c>
      <c r="J842" s="75">
        <v>58.573889999999999</v>
      </c>
      <c r="K842" s="72">
        <v>8.5411547086339716</v>
      </c>
    </row>
    <row r="843" spans="1:11" x14ac:dyDescent="0.25">
      <c r="A843" s="66" t="s">
        <v>298</v>
      </c>
      <c r="B843" s="66" t="s">
        <v>439</v>
      </c>
      <c r="C843" s="66" t="s">
        <v>172</v>
      </c>
      <c r="D843" s="73">
        <f t="shared" si="42"/>
        <v>55.786769999999997</v>
      </c>
      <c r="E843" s="73">
        <f t="shared" si="43"/>
        <v>47.068300000000001</v>
      </c>
      <c r="F843" s="73">
        <f t="shared" si="44"/>
        <v>64.162589999999994</v>
      </c>
      <c r="H843" s="72">
        <v>55.786769999999997</v>
      </c>
      <c r="I843" s="75">
        <v>47.068300000000001</v>
      </c>
      <c r="J843" s="75">
        <v>64.162589999999994</v>
      </c>
      <c r="K843" s="72">
        <v>7.889711126849611</v>
      </c>
    </row>
    <row r="844" spans="1:11" x14ac:dyDescent="0.25">
      <c r="A844" s="66" t="s">
        <v>298</v>
      </c>
      <c r="B844" s="66" t="s">
        <v>439</v>
      </c>
      <c r="C844" s="66" t="s">
        <v>185</v>
      </c>
      <c r="D844" s="73">
        <f t="shared" si="42"/>
        <v>52.10342</v>
      </c>
      <c r="E844" s="73">
        <f t="shared" si="43"/>
        <v>47.607349999999997</v>
      </c>
      <c r="F844" s="73">
        <f t="shared" si="44"/>
        <v>56.565660000000001</v>
      </c>
      <c r="H844" s="72">
        <v>52.10342</v>
      </c>
      <c r="I844" s="75">
        <v>47.607349999999997</v>
      </c>
      <c r="J844" s="75">
        <v>56.565660000000001</v>
      </c>
      <c r="K844" s="72">
        <v>4.3958150923682169</v>
      </c>
    </row>
    <row r="845" spans="1:11" x14ac:dyDescent="0.25">
      <c r="A845" s="66" t="s">
        <v>298</v>
      </c>
      <c r="B845" s="66" t="s">
        <v>439</v>
      </c>
      <c r="C845" s="66" t="s">
        <v>103</v>
      </c>
      <c r="D845" s="73">
        <f t="shared" si="42"/>
        <v>56.029220000000002</v>
      </c>
      <c r="E845" s="73">
        <f t="shared" si="43"/>
        <v>46.611249999999998</v>
      </c>
      <c r="F845" s="73">
        <f t="shared" si="44"/>
        <v>65.032179999999997</v>
      </c>
      <c r="H845" s="72">
        <v>56.029220000000002</v>
      </c>
      <c r="I845" s="75">
        <v>46.611249999999998</v>
      </c>
      <c r="J845" s="75">
        <v>65.032179999999997</v>
      </c>
      <c r="K845" s="72">
        <v>8.4804178962334298</v>
      </c>
    </row>
    <row r="846" spans="1:11" x14ac:dyDescent="0.25">
      <c r="A846" s="66" t="s">
        <v>298</v>
      </c>
      <c r="B846" s="66" t="s">
        <v>439</v>
      </c>
      <c r="C846" s="66" t="s">
        <v>104</v>
      </c>
      <c r="D846" s="73">
        <f t="shared" si="42"/>
        <v>48.3703</v>
      </c>
      <c r="E846" s="73">
        <f t="shared" si="43"/>
        <v>41.261229999999998</v>
      </c>
      <c r="F846" s="73">
        <f t="shared" si="44"/>
        <v>55.545949999999998</v>
      </c>
      <c r="H846" s="72">
        <v>48.3703</v>
      </c>
      <c r="I846" s="75">
        <v>41.261229999999998</v>
      </c>
      <c r="J846" s="75">
        <v>55.545949999999998</v>
      </c>
      <c r="K846" s="72">
        <v>7.5836763468492023</v>
      </c>
    </row>
    <row r="847" spans="1:11" x14ac:dyDescent="0.25">
      <c r="A847" s="66" t="s">
        <v>298</v>
      </c>
      <c r="B847" s="66" t="s">
        <v>439</v>
      </c>
      <c r="C847" s="66" t="s">
        <v>125</v>
      </c>
      <c r="D847" s="73">
        <f t="shared" si="42"/>
        <v>59.163870000000003</v>
      </c>
      <c r="E847" s="73">
        <f t="shared" si="43"/>
        <v>51.564610000000002</v>
      </c>
      <c r="F847" s="73">
        <f t="shared" si="44"/>
        <v>66.348929999999996</v>
      </c>
      <c r="H847" s="72">
        <v>59.163870000000003</v>
      </c>
      <c r="I847" s="75">
        <v>51.564610000000002</v>
      </c>
      <c r="J847" s="75">
        <v>66.348929999999996</v>
      </c>
      <c r="K847" s="72">
        <v>6.4184594415476877</v>
      </c>
    </row>
    <row r="848" spans="1:11" x14ac:dyDescent="0.25">
      <c r="A848" s="66" t="s">
        <v>298</v>
      </c>
      <c r="B848" s="66" t="s">
        <v>439</v>
      </c>
      <c r="C848" s="66" t="s">
        <v>130</v>
      </c>
      <c r="D848" s="73">
        <f t="shared" si="42"/>
        <v>54.85577</v>
      </c>
      <c r="E848" s="73">
        <f t="shared" si="43"/>
        <v>44.603319999999997</v>
      </c>
      <c r="F848" s="73">
        <f t="shared" si="44"/>
        <v>64.711950000000002</v>
      </c>
      <c r="H848" s="72">
        <v>54.85577</v>
      </c>
      <c r="I848" s="75">
        <v>44.603319999999997</v>
      </c>
      <c r="J848" s="75">
        <v>64.711950000000002</v>
      </c>
      <c r="K848" s="72">
        <v>9.4770103491392064</v>
      </c>
    </row>
    <row r="849" spans="1:11" x14ac:dyDescent="0.25">
      <c r="A849" s="66" t="s">
        <v>298</v>
      </c>
      <c r="B849" s="66" t="s">
        <v>439</v>
      </c>
      <c r="C849" s="66" t="s">
        <v>131</v>
      </c>
      <c r="D849" s="73">
        <f t="shared" si="42"/>
        <v>54.979819999999997</v>
      </c>
      <c r="E849" s="73">
        <f t="shared" si="43"/>
        <v>45.650210000000001</v>
      </c>
      <c r="F849" s="73">
        <f t="shared" si="44"/>
        <v>63.97186</v>
      </c>
      <c r="H849" s="72">
        <v>54.979819999999997</v>
      </c>
      <c r="I849" s="75">
        <v>45.650210000000001</v>
      </c>
      <c r="J849" s="75">
        <v>63.97186</v>
      </c>
      <c r="K849" s="72">
        <v>8.5951336326674053</v>
      </c>
    </row>
    <row r="850" spans="1:11" x14ac:dyDescent="0.25">
      <c r="A850" s="66" t="s">
        <v>298</v>
      </c>
      <c r="B850" s="66" t="s">
        <v>439</v>
      </c>
      <c r="C850" s="66" t="s">
        <v>133</v>
      </c>
      <c r="D850" s="73">
        <f t="shared" si="42"/>
        <v>51.783729999999998</v>
      </c>
      <c r="E850" s="73">
        <f t="shared" si="43"/>
        <v>38.415700000000001</v>
      </c>
      <c r="F850" s="73">
        <f t="shared" si="44"/>
        <v>64.901210000000006</v>
      </c>
      <c r="H850" s="72">
        <v>51.783729999999998</v>
      </c>
      <c r="I850" s="75">
        <v>38.415700000000001</v>
      </c>
      <c r="J850" s="75">
        <v>64.901210000000006</v>
      </c>
      <c r="K850" s="72">
        <v>13.362538774244342</v>
      </c>
    </row>
    <row r="851" spans="1:11" x14ac:dyDescent="0.25">
      <c r="A851" s="66" t="s">
        <v>298</v>
      </c>
      <c r="B851" s="66" t="s">
        <v>439</v>
      </c>
      <c r="C851" s="66" t="s">
        <v>152</v>
      </c>
      <c r="D851" s="73">
        <f t="shared" si="42"/>
        <v>54.78313</v>
      </c>
      <c r="E851" s="73">
        <f t="shared" si="43"/>
        <v>47.536349999999999</v>
      </c>
      <c r="F851" s="73">
        <f t="shared" si="44"/>
        <v>61.832630000000002</v>
      </c>
      <c r="H851" s="72">
        <v>54.78313</v>
      </c>
      <c r="I851" s="75">
        <v>47.536349999999999</v>
      </c>
      <c r="J851" s="75">
        <v>61.832630000000002</v>
      </c>
      <c r="K851" s="72">
        <v>6.7010555986852154</v>
      </c>
    </row>
    <row r="852" spans="1:11" x14ac:dyDescent="0.25">
      <c r="A852" s="66" t="s">
        <v>298</v>
      </c>
      <c r="B852" s="66" t="s">
        <v>439</v>
      </c>
      <c r="C852" s="66" t="s">
        <v>159</v>
      </c>
      <c r="D852" s="73">
        <f t="shared" si="42"/>
        <v>54.638210000000001</v>
      </c>
      <c r="E852" s="73">
        <f t="shared" si="43"/>
        <v>45.052900000000001</v>
      </c>
      <c r="F852" s="73">
        <f t="shared" si="44"/>
        <v>63.891550000000002</v>
      </c>
      <c r="H852" s="72">
        <v>54.638210000000001</v>
      </c>
      <c r="I852" s="75">
        <v>45.052900000000001</v>
      </c>
      <c r="J852" s="75">
        <v>63.891550000000002</v>
      </c>
      <c r="K852" s="72">
        <v>8.8988823023301826</v>
      </c>
    </row>
    <row r="853" spans="1:11" x14ac:dyDescent="0.25">
      <c r="A853" s="66" t="s">
        <v>298</v>
      </c>
      <c r="B853" s="66" t="s">
        <v>439</v>
      </c>
      <c r="C853" s="66" t="s">
        <v>161</v>
      </c>
      <c r="D853" s="73">
        <f t="shared" si="42"/>
        <v>47.805300000000003</v>
      </c>
      <c r="E853" s="73">
        <f t="shared" si="43"/>
        <v>38.884120000000003</v>
      </c>
      <c r="F853" s="73">
        <f t="shared" si="44"/>
        <v>56.868729999999999</v>
      </c>
      <c r="H853" s="72">
        <v>47.805300000000003</v>
      </c>
      <c r="I853" s="75">
        <v>38.884120000000003</v>
      </c>
      <c r="J853" s="75">
        <v>56.868729999999999</v>
      </c>
      <c r="K853" s="72">
        <v>9.70006463718458</v>
      </c>
    </row>
    <row r="854" spans="1:11" x14ac:dyDescent="0.25">
      <c r="A854" s="66" t="s">
        <v>298</v>
      </c>
      <c r="B854" s="66" t="s">
        <v>439</v>
      </c>
      <c r="C854" s="66" t="s">
        <v>173</v>
      </c>
      <c r="D854" s="73">
        <f t="shared" si="42"/>
        <v>52.755369999999999</v>
      </c>
      <c r="E854" s="73">
        <f t="shared" si="43"/>
        <v>43.81317</v>
      </c>
      <c r="F854" s="73">
        <f t="shared" si="44"/>
        <v>61.5242</v>
      </c>
      <c r="H854" s="72">
        <v>52.755369999999999</v>
      </c>
      <c r="I854" s="75">
        <v>43.81317</v>
      </c>
      <c r="J854" s="75">
        <v>61.5242</v>
      </c>
      <c r="K854" s="72">
        <v>8.6531968214799733</v>
      </c>
    </row>
    <row r="855" spans="1:11" x14ac:dyDescent="0.25">
      <c r="A855" s="66" t="s">
        <v>298</v>
      </c>
      <c r="B855" s="66" t="s">
        <v>439</v>
      </c>
      <c r="C855" s="66" t="s">
        <v>180</v>
      </c>
      <c r="D855" s="73">
        <f t="shared" si="42"/>
        <v>62.40446</v>
      </c>
      <c r="E855" s="73">
        <f t="shared" si="43"/>
        <v>55.033549999999998</v>
      </c>
      <c r="F855" s="73">
        <f t="shared" si="44"/>
        <v>69.242400000000004</v>
      </c>
      <c r="H855" s="72">
        <v>62.40446</v>
      </c>
      <c r="I855" s="75">
        <v>55.033549999999998</v>
      </c>
      <c r="J855" s="75">
        <v>69.242400000000004</v>
      </c>
      <c r="K855" s="72">
        <v>5.8436496365804631</v>
      </c>
    </row>
    <row r="856" spans="1:11" x14ac:dyDescent="0.25">
      <c r="A856" s="66" t="s">
        <v>298</v>
      </c>
      <c r="B856" s="66" t="s">
        <v>439</v>
      </c>
      <c r="C856" s="66" t="s">
        <v>186</v>
      </c>
      <c r="D856" s="73">
        <f t="shared" si="42"/>
        <v>51.385669999999998</v>
      </c>
      <c r="E856" s="73">
        <f t="shared" si="43"/>
        <v>47.232970000000002</v>
      </c>
      <c r="F856" s="73">
        <f t="shared" si="44"/>
        <v>55.519329999999997</v>
      </c>
      <c r="H856" s="72">
        <v>51.385669999999998</v>
      </c>
      <c r="I856" s="75">
        <v>47.232970000000002</v>
      </c>
      <c r="J856" s="75">
        <v>55.519329999999997</v>
      </c>
      <c r="K856" s="72">
        <v>4.1221862048310349</v>
      </c>
    </row>
    <row r="857" spans="1:11" x14ac:dyDescent="0.25">
      <c r="A857" s="66" t="s">
        <v>298</v>
      </c>
      <c r="B857" s="66" t="s">
        <v>439</v>
      </c>
      <c r="C857" s="66" t="s">
        <v>102</v>
      </c>
      <c r="D857" s="73">
        <f t="shared" si="42"/>
        <v>44.085180000000001</v>
      </c>
      <c r="E857" s="73">
        <f t="shared" si="43"/>
        <v>36.17257</v>
      </c>
      <c r="F857" s="73">
        <f t="shared" si="44"/>
        <v>52.310110000000002</v>
      </c>
      <c r="H857" s="72">
        <v>44.085180000000001</v>
      </c>
      <c r="I857" s="75">
        <v>36.17257</v>
      </c>
      <c r="J857" s="75">
        <v>52.310110000000002</v>
      </c>
      <c r="K857" s="72">
        <v>9.4171987048708896</v>
      </c>
    </row>
    <row r="858" spans="1:11" x14ac:dyDescent="0.25">
      <c r="A858" s="66" t="s">
        <v>298</v>
      </c>
      <c r="B858" s="66" t="s">
        <v>439</v>
      </c>
      <c r="C858" s="66" t="s">
        <v>109</v>
      </c>
      <c r="D858" s="73">
        <f t="shared" ref="D858:D921" si="45">IF(K858&gt;=50," ",H858)</f>
        <v>52.401969999999999</v>
      </c>
      <c r="E858" s="73">
        <f t="shared" ref="E858:E921" si="46">IF(K858&gt;=50," ",I858)</f>
        <v>42.854469999999999</v>
      </c>
      <c r="F858" s="73">
        <f t="shared" ref="F858:F921" si="47">IF(K858&gt;=50," ",J858)</f>
        <v>61.777079999999998</v>
      </c>
      <c r="H858" s="72">
        <v>52.401969999999999</v>
      </c>
      <c r="I858" s="75">
        <v>42.854469999999999</v>
      </c>
      <c r="J858" s="75">
        <v>61.777079999999998</v>
      </c>
      <c r="K858" s="72">
        <v>9.321937705777092</v>
      </c>
    </row>
    <row r="859" spans="1:11" x14ac:dyDescent="0.25">
      <c r="A859" s="66" t="s">
        <v>298</v>
      </c>
      <c r="B859" s="66" t="s">
        <v>439</v>
      </c>
      <c r="C859" s="66" t="s">
        <v>129</v>
      </c>
      <c r="D859" s="73">
        <f t="shared" si="45"/>
        <v>56.580159999999999</v>
      </c>
      <c r="E859" s="73">
        <f t="shared" si="46"/>
        <v>48.749200000000002</v>
      </c>
      <c r="F859" s="73">
        <f t="shared" si="47"/>
        <v>64.095849999999999</v>
      </c>
      <c r="H859" s="72">
        <v>56.580159999999999</v>
      </c>
      <c r="I859" s="75">
        <v>48.749200000000002</v>
      </c>
      <c r="J859" s="75">
        <v>64.095849999999999</v>
      </c>
      <c r="K859" s="72">
        <v>6.9718926210176848</v>
      </c>
    </row>
    <row r="860" spans="1:11" x14ac:dyDescent="0.25">
      <c r="A860" s="66" t="s">
        <v>298</v>
      </c>
      <c r="B860" s="66" t="s">
        <v>439</v>
      </c>
      <c r="C860" s="66" t="s">
        <v>135</v>
      </c>
      <c r="D860" s="73">
        <f t="shared" si="45"/>
        <v>51.016489999999997</v>
      </c>
      <c r="E860" s="73">
        <f t="shared" si="46"/>
        <v>40.819240000000001</v>
      </c>
      <c r="F860" s="73">
        <f t="shared" si="47"/>
        <v>61.129840000000002</v>
      </c>
      <c r="H860" s="72">
        <v>51.016489999999997</v>
      </c>
      <c r="I860" s="75">
        <v>40.819240000000001</v>
      </c>
      <c r="J860" s="75">
        <v>61.129840000000002</v>
      </c>
      <c r="K860" s="72">
        <v>10.296982407060934</v>
      </c>
    </row>
    <row r="861" spans="1:11" x14ac:dyDescent="0.25">
      <c r="A861" s="66" t="s">
        <v>298</v>
      </c>
      <c r="B861" s="66" t="s">
        <v>439</v>
      </c>
      <c r="C861" s="66" t="s">
        <v>142</v>
      </c>
      <c r="D861" s="73">
        <f t="shared" si="45"/>
        <v>53.453530000000001</v>
      </c>
      <c r="E861" s="73">
        <f t="shared" si="46"/>
        <v>40.644370000000002</v>
      </c>
      <c r="F861" s="73">
        <f t="shared" si="47"/>
        <v>65.822839999999999</v>
      </c>
      <c r="H861" s="72">
        <v>53.453530000000001</v>
      </c>
      <c r="I861" s="75">
        <v>40.644370000000002</v>
      </c>
      <c r="J861" s="75">
        <v>65.822839999999999</v>
      </c>
      <c r="K861" s="72">
        <v>12.276274363919464</v>
      </c>
    </row>
    <row r="862" spans="1:11" x14ac:dyDescent="0.25">
      <c r="A862" s="66" t="s">
        <v>298</v>
      </c>
      <c r="B862" s="66" t="s">
        <v>439</v>
      </c>
      <c r="C862" s="66" t="s">
        <v>148</v>
      </c>
      <c r="D862" s="73">
        <f t="shared" si="45"/>
        <v>50.753210000000003</v>
      </c>
      <c r="E862" s="73">
        <f t="shared" si="46"/>
        <v>41.512720000000002</v>
      </c>
      <c r="F862" s="73">
        <f t="shared" si="47"/>
        <v>59.942520000000002</v>
      </c>
      <c r="H862" s="72">
        <v>50.753210000000003</v>
      </c>
      <c r="I862" s="75">
        <v>41.512720000000002</v>
      </c>
      <c r="J862" s="75">
        <v>59.942520000000002</v>
      </c>
      <c r="K862" s="72">
        <v>9.3684123624889928</v>
      </c>
    </row>
    <row r="863" spans="1:11" x14ac:dyDescent="0.25">
      <c r="A863" s="66" t="s">
        <v>298</v>
      </c>
      <c r="B863" s="66" t="s">
        <v>439</v>
      </c>
      <c r="C863" s="66" t="s">
        <v>149</v>
      </c>
      <c r="D863" s="73">
        <f t="shared" si="45"/>
        <v>49.412469999999999</v>
      </c>
      <c r="E863" s="73">
        <f t="shared" si="46"/>
        <v>40.289119999999997</v>
      </c>
      <c r="F863" s="73">
        <f t="shared" si="47"/>
        <v>58.575110000000002</v>
      </c>
      <c r="H863" s="72">
        <v>49.412469999999999</v>
      </c>
      <c r="I863" s="75">
        <v>40.289119999999997</v>
      </c>
      <c r="J863" s="75">
        <v>58.575110000000002</v>
      </c>
      <c r="K863" s="72">
        <v>9.5458069592554278</v>
      </c>
    </row>
    <row r="864" spans="1:11" x14ac:dyDescent="0.25">
      <c r="A864" s="66" t="s">
        <v>298</v>
      </c>
      <c r="B864" s="66" t="s">
        <v>439</v>
      </c>
      <c r="C864" s="66" t="s">
        <v>157</v>
      </c>
      <c r="D864" s="73">
        <f t="shared" si="45"/>
        <v>57.771949999999997</v>
      </c>
      <c r="E864" s="73">
        <f t="shared" si="46"/>
        <v>48.321440000000003</v>
      </c>
      <c r="F864" s="73">
        <f t="shared" si="47"/>
        <v>66.685730000000007</v>
      </c>
      <c r="H864" s="72">
        <v>57.771949999999997</v>
      </c>
      <c r="I864" s="75">
        <v>48.321440000000003</v>
      </c>
      <c r="J864" s="75">
        <v>66.685730000000007</v>
      </c>
      <c r="K864" s="72">
        <v>8.1979143857875663</v>
      </c>
    </row>
    <row r="865" spans="1:11" x14ac:dyDescent="0.25">
      <c r="A865" s="66" t="s">
        <v>298</v>
      </c>
      <c r="B865" s="66" t="s">
        <v>439</v>
      </c>
      <c r="C865" s="66" t="s">
        <v>166</v>
      </c>
      <c r="D865" s="73">
        <f t="shared" si="45"/>
        <v>43.57123</v>
      </c>
      <c r="E865" s="73">
        <f t="shared" si="46"/>
        <v>35.198560000000001</v>
      </c>
      <c r="F865" s="73">
        <f t="shared" si="47"/>
        <v>52.327289999999998</v>
      </c>
      <c r="H865" s="72">
        <v>43.57123</v>
      </c>
      <c r="I865" s="75">
        <v>35.198560000000001</v>
      </c>
      <c r="J865" s="75">
        <v>52.327289999999998</v>
      </c>
      <c r="K865" s="72">
        <v>10.12446974758344</v>
      </c>
    </row>
    <row r="866" spans="1:11" x14ac:dyDescent="0.25">
      <c r="A866" s="66" t="s">
        <v>298</v>
      </c>
      <c r="B866" s="66" t="s">
        <v>439</v>
      </c>
      <c r="C866" s="66" t="s">
        <v>169</v>
      </c>
      <c r="D866" s="73">
        <f t="shared" si="45"/>
        <v>51.669089999999997</v>
      </c>
      <c r="E866" s="73">
        <f t="shared" si="46"/>
        <v>43.377020000000002</v>
      </c>
      <c r="F866" s="73">
        <f t="shared" si="47"/>
        <v>59.870249999999999</v>
      </c>
      <c r="H866" s="72">
        <v>51.669089999999997</v>
      </c>
      <c r="I866" s="75">
        <v>43.377020000000002</v>
      </c>
      <c r="J866" s="75">
        <v>59.870249999999999</v>
      </c>
      <c r="K866" s="72">
        <v>8.21627011429851</v>
      </c>
    </row>
    <row r="867" spans="1:11" x14ac:dyDescent="0.25">
      <c r="A867" s="66" t="s">
        <v>298</v>
      </c>
      <c r="B867" s="66" t="s">
        <v>439</v>
      </c>
      <c r="C867" s="66" t="s">
        <v>170</v>
      </c>
      <c r="D867" s="73">
        <f t="shared" si="45"/>
        <v>56.505220000000001</v>
      </c>
      <c r="E867" s="73">
        <f t="shared" si="46"/>
        <v>44.97289</v>
      </c>
      <c r="F867" s="73">
        <f t="shared" si="47"/>
        <v>67.374009999999998</v>
      </c>
      <c r="H867" s="72">
        <v>56.505220000000001</v>
      </c>
      <c r="I867" s="75">
        <v>44.97289</v>
      </c>
      <c r="J867" s="75">
        <v>67.374009999999998</v>
      </c>
      <c r="K867" s="72">
        <v>10.282450010813161</v>
      </c>
    </row>
    <row r="868" spans="1:11" x14ac:dyDescent="0.25">
      <c r="A868" s="66" t="s">
        <v>298</v>
      </c>
      <c r="B868" s="66" t="s">
        <v>439</v>
      </c>
      <c r="C868" s="66" t="s">
        <v>176</v>
      </c>
      <c r="D868" s="73">
        <f t="shared" si="45"/>
        <v>55.836759999999998</v>
      </c>
      <c r="E868" s="73">
        <f t="shared" si="46"/>
        <v>48.112549999999999</v>
      </c>
      <c r="F868" s="73">
        <f t="shared" si="47"/>
        <v>63.288499999999999</v>
      </c>
      <c r="H868" s="72">
        <v>55.836759999999998</v>
      </c>
      <c r="I868" s="75">
        <v>48.112549999999999</v>
      </c>
      <c r="J868" s="75">
        <v>63.288499999999999</v>
      </c>
      <c r="K868" s="72">
        <v>6.9851348824681097</v>
      </c>
    </row>
    <row r="869" spans="1:11" x14ac:dyDescent="0.25">
      <c r="A869" s="66" t="s">
        <v>298</v>
      </c>
      <c r="B869" s="66" t="s">
        <v>439</v>
      </c>
      <c r="C869" s="66" t="s">
        <v>3</v>
      </c>
      <c r="D869" s="73">
        <f t="shared" si="45"/>
        <v>53.7318</v>
      </c>
      <c r="E869" s="73">
        <f t="shared" si="46"/>
        <v>50.166060000000002</v>
      </c>
      <c r="F869" s="73">
        <f t="shared" si="47"/>
        <v>57.259770000000003</v>
      </c>
      <c r="H869" s="72">
        <v>53.7318</v>
      </c>
      <c r="I869" s="75">
        <v>50.166060000000002</v>
      </c>
      <c r="J869" s="75">
        <v>57.259770000000003</v>
      </c>
      <c r="K869" s="72">
        <v>3.3727736647571831</v>
      </c>
    </row>
    <row r="870" spans="1:11" x14ac:dyDescent="0.25">
      <c r="A870" s="66" t="s">
        <v>298</v>
      </c>
      <c r="B870" s="66" t="s">
        <v>439</v>
      </c>
      <c r="C870" s="66" t="s">
        <v>112</v>
      </c>
      <c r="D870" s="73">
        <f>IF(K870&gt;=50," ",H870)</f>
        <v>57.134680000000003</v>
      </c>
      <c r="E870" s="73">
        <f t="shared" si="46"/>
        <v>47.833530000000003</v>
      </c>
      <c r="F870" s="73">
        <f t="shared" si="47"/>
        <v>65.957700000000003</v>
      </c>
      <c r="H870" s="72">
        <v>57.134680000000003</v>
      </c>
      <c r="I870" s="75">
        <v>47.833530000000003</v>
      </c>
      <c r="J870" s="75">
        <v>65.957700000000003</v>
      </c>
      <c r="K870" s="72">
        <v>8.1785598519148088</v>
      </c>
    </row>
    <row r="871" spans="1:11" x14ac:dyDescent="0.25">
      <c r="A871" s="66" t="s">
        <v>298</v>
      </c>
      <c r="B871" s="66" t="s">
        <v>439</v>
      </c>
      <c r="C871" s="66" t="s">
        <v>113</v>
      </c>
      <c r="D871" s="73">
        <f t="shared" si="45"/>
        <v>63.174550000000004</v>
      </c>
      <c r="E871" s="73">
        <f t="shared" si="46"/>
        <v>55.13935</v>
      </c>
      <c r="F871" s="73">
        <f t="shared" si="47"/>
        <v>70.539490000000001</v>
      </c>
      <c r="H871" s="72">
        <v>63.174550000000004</v>
      </c>
      <c r="I871" s="75">
        <v>55.13935</v>
      </c>
      <c r="J871" s="75">
        <v>70.539490000000001</v>
      </c>
      <c r="K871" s="72">
        <v>6.2625930853484499</v>
      </c>
    </row>
    <row r="872" spans="1:11" x14ac:dyDescent="0.25">
      <c r="A872" s="66" t="s">
        <v>298</v>
      </c>
      <c r="B872" s="66" t="s">
        <v>439</v>
      </c>
      <c r="C872" s="66" t="s">
        <v>116</v>
      </c>
      <c r="D872" s="73">
        <f t="shared" si="45"/>
        <v>63.63015</v>
      </c>
      <c r="E872" s="73">
        <f t="shared" si="46"/>
        <v>55.913800000000002</v>
      </c>
      <c r="F872" s="73">
        <f t="shared" si="47"/>
        <v>70.703559999999996</v>
      </c>
      <c r="H872" s="72">
        <v>63.63015</v>
      </c>
      <c r="I872" s="75">
        <v>55.913800000000002</v>
      </c>
      <c r="J872" s="75">
        <v>70.703559999999996</v>
      </c>
      <c r="K872" s="72">
        <v>5.9675672617462014</v>
      </c>
    </row>
    <row r="873" spans="1:11" x14ac:dyDescent="0.25">
      <c r="A873" s="66" t="s">
        <v>298</v>
      </c>
      <c r="B873" s="66" t="s">
        <v>439</v>
      </c>
      <c r="C873" s="66" t="s">
        <v>122</v>
      </c>
      <c r="D873" s="73">
        <f t="shared" si="45"/>
        <v>61.04842</v>
      </c>
      <c r="E873" s="73">
        <f t="shared" si="46"/>
        <v>52.246749999999999</v>
      </c>
      <c r="F873" s="73">
        <f t="shared" si="47"/>
        <v>69.184640000000002</v>
      </c>
      <c r="H873" s="72">
        <v>61.04842</v>
      </c>
      <c r="I873" s="75">
        <v>52.246749999999999</v>
      </c>
      <c r="J873" s="75">
        <v>69.184640000000002</v>
      </c>
      <c r="K873" s="72">
        <v>7.1408907880007382</v>
      </c>
    </row>
    <row r="874" spans="1:11" x14ac:dyDescent="0.25">
      <c r="A874" s="66" t="s">
        <v>298</v>
      </c>
      <c r="B874" s="66" t="s">
        <v>439</v>
      </c>
      <c r="C874" s="66" t="s">
        <v>126</v>
      </c>
      <c r="D874" s="73">
        <f t="shared" si="45"/>
        <v>56.817399999999999</v>
      </c>
      <c r="E874" s="73">
        <f t="shared" si="46"/>
        <v>49.431440000000002</v>
      </c>
      <c r="F874" s="73">
        <f t="shared" si="47"/>
        <v>63.912140000000001</v>
      </c>
      <c r="H874" s="72">
        <v>56.817399999999999</v>
      </c>
      <c r="I874" s="75">
        <v>49.431440000000002</v>
      </c>
      <c r="J874" s="75">
        <v>63.912140000000001</v>
      </c>
      <c r="K874" s="72">
        <v>6.5450020592283362</v>
      </c>
    </row>
    <row r="875" spans="1:11" x14ac:dyDescent="0.25">
      <c r="A875" s="66" t="s">
        <v>298</v>
      </c>
      <c r="B875" s="66" t="s">
        <v>439</v>
      </c>
      <c r="C875" s="66" t="s">
        <v>139</v>
      </c>
      <c r="D875" s="73">
        <f t="shared" si="45"/>
        <v>56.8977</v>
      </c>
      <c r="E875" s="73">
        <f t="shared" si="46"/>
        <v>44.735289999999999</v>
      </c>
      <c r="F875" s="73">
        <f t="shared" si="47"/>
        <v>68.281289999999998</v>
      </c>
      <c r="H875" s="72">
        <v>56.8977</v>
      </c>
      <c r="I875" s="75">
        <v>44.735289999999999</v>
      </c>
      <c r="J875" s="75">
        <v>68.281289999999998</v>
      </c>
      <c r="K875" s="72">
        <v>10.751821251122628</v>
      </c>
    </row>
    <row r="876" spans="1:11" x14ac:dyDescent="0.25">
      <c r="A876" s="66" t="s">
        <v>298</v>
      </c>
      <c r="B876" s="66" t="s">
        <v>439</v>
      </c>
      <c r="C876" s="66" t="s">
        <v>140</v>
      </c>
      <c r="D876" s="73">
        <f t="shared" si="45"/>
        <v>62.057299999999998</v>
      </c>
      <c r="E876" s="73">
        <f t="shared" si="46"/>
        <v>54.766770000000001</v>
      </c>
      <c r="F876" s="73">
        <f t="shared" si="47"/>
        <v>68.841309999999993</v>
      </c>
      <c r="H876" s="72">
        <v>62.057299999999998</v>
      </c>
      <c r="I876" s="75">
        <v>54.766770000000001</v>
      </c>
      <c r="J876" s="75">
        <v>68.841309999999993</v>
      </c>
      <c r="K876" s="72">
        <v>5.8201259158874139</v>
      </c>
    </row>
    <row r="877" spans="1:11" x14ac:dyDescent="0.25">
      <c r="A877" s="66" t="s">
        <v>298</v>
      </c>
      <c r="B877" s="66" t="s">
        <v>439</v>
      </c>
      <c r="C877" s="66" t="s">
        <v>147</v>
      </c>
      <c r="D877" s="73">
        <f t="shared" si="45"/>
        <v>56.726120000000002</v>
      </c>
      <c r="E877" s="73">
        <f t="shared" si="46"/>
        <v>47.483130000000003</v>
      </c>
      <c r="F877" s="73">
        <f t="shared" si="47"/>
        <v>65.523510000000002</v>
      </c>
      <c r="H877" s="72">
        <v>56.726120000000002</v>
      </c>
      <c r="I877" s="75">
        <v>47.483130000000003</v>
      </c>
      <c r="J877" s="75">
        <v>65.523510000000002</v>
      </c>
      <c r="K877" s="72">
        <v>8.1987803854732171</v>
      </c>
    </row>
    <row r="878" spans="1:11" x14ac:dyDescent="0.25">
      <c r="A878" s="66" t="s">
        <v>298</v>
      </c>
      <c r="B878" s="66" t="s">
        <v>439</v>
      </c>
      <c r="C878" s="66" t="s">
        <v>155</v>
      </c>
      <c r="D878" s="73">
        <f t="shared" si="45"/>
        <v>57.47636</v>
      </c>
      <c r="E878" s="73">
        <f t="shared" si="46"/>
        <v>47.651009999999999</v>
      </c>
      <c r="F878" s="73">
        <f t="shared" si="47"/>
        <v>66.744590000000002</v>
      </c>
      <c r="H878" s="72">
        <v>57.47636</v>
      </c>
      <c r="I878" s="75">
        <v>47.651009999999999</v>
      </c>
      <c r="J878" s="75">
        <v>66.744590000000002</v>
      </c>
      <c r="K878" s="72">
        <v>8.5749480308077963</v>
      </c>
    </row>
    <row r="879" spans="1:11" x14ac:dyDescent="0.25">
      <c r="A879" s="66" t="s">
        <v>298</v>
      </c>
      <c r="B879" s="66" t="s">
        <v>439</v>
      </c>
      <c r="C879" s="66" t="s">
        <v>168</v>
      </c>
      <c r="D879" s="73">
        <f t="shared" si="45"/>
        <v>56.418489999999998</v>
      </c>
      <c r="E879" s="73">
        <f t="shared" si="46"/>
        <v>49.31955</v>
      </c>
      <c r="F879" s="73">
        <f t="shared" si="47"/>
        <v>63.263719999999999</v>
      </c>
      <c r="H879" s="72">
        <v>56.418489999999998</v>
      </c>
      <c r="I879" s="75">
        <v>49.31955</v>
      </c>
      <c r="J879" s="75">
        <v>63.263719999999999</v>
      </c>
      <c r="K879" s="72">
        <v>6.343941498611537</v>
      </c>
    </row>
    <row r="880" spans="1:11" x14ac:dyDescent="0.25">
      <c r="A880" s="66" t="s">
        <v>298</v>
      </c>
      <c r="B880" s="66" t="s">
        <v>439</v>
      </c>
      <c r="C880" s="66" t="s">
        <v>187</v>
      </c>
      <c r="D880" s="73">
        <f t="shared" si="45"/>
        <v>58.51829</v>
      </c>
      <c r="E880" s="73">
        <f t="shared" si="46"/>
        <v>54.843710000000002</v>
      </c>
      <c r="F880" s="73">
        <f t="shared" si="47"/>
        <v>62.100490000000001</v>
      </c>
      <c r="H880" s="72">
        <v>58.51829</v>
      </c>
      <c r="I880" s="75">
        <v>54.843710000000002</v>
      </c>
      <c r="J880" s="75">
        <v>62.100490000000001</v>
      </c>
      <c r="K880" s="72">
        <v>3.1680385739227859</v>
      </c>
    </row>
    <row r="881" spans="1:11" x14ac:dyDescent="0.25">
      <c r="A881" s="66" t="s">
        <v>298</v>
      </c>
      <c r="B881" s="66" t="s">
        <v>439</v>
      </c>
      <c r="C881" s="66" t="s">
        <v>1</v>
      </c>
      <c r="D881" s="73">
        <f t="shared" si="45"/>
        <v>51.173259999999999</v>
      </c>
      <c r="E881" s="73">
        <f t="shared" si="46"/>
        <v>49.980460000000001</v>
      </c>
      <c r="F881" s="73">
        <f t="shared" si="47"/>
        <v>52.364730000000002</v>
      </c>
      <c r="H881" s="72">
        <v>51.173259999999999</v>
      </c>
      <c r="I881" s="75">
        <v>49.980460000000001</v>
      </c>
      <c r="J881" s="75">
        <v>52.364730000000002</v>
      </c>
      <c r="K881" s="72">
        <v>1.1887769120044336</v>
      </c>
    </row>
    <row r="882" spans="1:11" x14ac:dyDescent="0.25">
      <c r="A882" s="66" t="s">
        <v>298</v>
      </c>
      <c r="B882" s="66" t="s">
        <v>299</v>
      </c>
      <c r="C882" s="66" t="s">
        <v>110</v>
      </c>
      <c r="D882" s="73">
        <f t="shared" si="45"/>
        <v>44.6999</v>
      </c>
      <c r="E882" s="73">
        <f t="shared" si="46"/>
        <v>38.308689999999999</v>
      </c>
      <c r="F882" s="73">
        <f t="shared" si="47"/>
        <v>51.271230000000003</v>
      </c>
      <c r="H882" s="72">
        <v>44.6999</v>
      </c>
      <c r="I882" s="75">
        <v>38.308689999999999</v>
      </c>
      <c r="J882" s="75">
        <v>51.271230000000003</v>
      </c>
      <c r="K882" s="72">
        <v>7.436215740974812</v>
      </c>
    </row>
    <row r="883" spans="1:11" x14ac:dyDescent="0.25">
      <c r="A883" s="66" t="s">
        <v>298</v>
      </c>
      <c r="B883" s="66" t="s">
        <v>299</v>
      </c>
      <c r="C883" s="66" t="s">
        <v>137</v>
      </c>
      <c r="D883" s="73">
        <f t="shared" si="45"/>
        <v>48.872059999999998</v>
      </c>
      <c r="E883" s="73">
        <f t="shared" si="46"/>
        <v>40.746220000000001</v>
      </c>
      <c r="F883" s="73">
        <f t="shared" si="47"/>
        <v>57.057949999999998</v>
      </c>
      <c r="H883" s="72">
        <v>48.872059999999998</v>
      </c>
      <c r="I883" s="75">
        <v>40.746220000000001</v>
      </c>
      <c r="J883" s="75">
        <v>57.057949999999998</v>
      </c>
      <c r="K883" s="72">
        <v>8.5877779655696944</v>
      </c>
    </row>
    <row r="884" spans="1:11" x14ac:dyDescent="0.25">
      <c r="A884" s="66" t="s">
        <v>298</v>
      </c>
      <c r="B884" s="66" t="s">
        <v>299</v>
      </c>
      <c r="C884" s="66" t="s">
        <v>141</v>
      </c>
      <c r="D884" s="73">
        <f t="shared" si="45"/>
        <v>52.454569999999997</v>
      </c>
      <c r="E884" s="73">
        <f t="shared" si="46"/>
        <v>44.703679999999999</v>
      </c>
      <c r="F884" s="73">
        <f t="shared" si="47"/>
        <v>60.088990000000003</v>
      </c>
      <c r="H884" s="72">
        <v>52.454569999999997</v>
      </c>
      <c r="I884" s="75">
        <v>44.703679999999999</v>
      </c>
      <c r="J884" s="75">
        <v>60.088990000000003</v>
      </c>
      <c r="K884" s="72">
        <v>7.5391657962309111</v>
      </c>
    </row>
    <row r="885" spans="1:11" x14ac:dyDescent="0.25">
      <c r="A885" s="66" t="s">
        <v>298</v>
      </c>
      <c r="B885" s="66" t="s">
        <v>299</v>
      </c>
      <c r="C885" s="66" t="s">
        <v>144</v>
      </c>
      <c r="D885" s="73">
        <f t="shared" si="45"/>
        <v>46.763689999999997</v>
      </c>
      <c r="E885" s="73">
        <f t="shared" si="46"/>
        <v>37.872149999999998</v>
      </c>
      <c r="F885" s="73">
        <f t="shared" si="47"/>
        <v>55.865650000000002</v>
      </c>
      <c r="H885" s="72">
        <v>46.763689999999997</v>
      </c>
      <c r="I885" s="75">
        <v>37.872149999999998</v>
      </c>
      <c r="J885" s="75">
        <v>55.865650000000002</v>
      </c>
      <c r="K885" s="72">
        <v>9.9194439104356391</v>
      </c>
    </row>
    <row r="886" spans="1:11" x14ac:dyDescent="0.25">
      <c r="A886" s="66" t="s">
        <v>298</v>
      </c>
      <c r="B886" s="66" t="s">
        <v>299</v>
      </c>
      <c r="C886" s="66" t="s">
        <v>150</v>
      </c>
      <c r="D886" s="73">
        <f t="shared" si="45"/>
        <v>46.487090000000002</v>
      </c>
      <c r="E886" s="73">
        <f t="shared" si="46"/>
        <v>40.038519999999998</v>
      </c>
      <c r="F886" s="73">
        <f t="shared" si="47"/>
        <v>53.055280000000003</v>
      </c>
      <c r="H886" s="72">
        <v>46.487090000000002</v>
      </c>
      <c r="I886" s="75">
        <v>40.038519999999998</v>
      </c>
      <c r="J886" s="75">
        <v>53.055280000000003</v>
      </c>
      <c r="K886" s="72">
        <v>7.1808431114961158</v>
      </c>
    </row>
    <row r="887" spans="1:11" x14ac:dyDescent="0.25">
      <c r="A887" s="66" t="s">
        <v>298</v>
      </c>
      <c r="B887" s="66" t="s">
        <v>299</v>
      </c>
      <c r="C887" s="66" t="s">
        <v>174</v>
      </c>
      <c r="D887" s="73">
        <f t="shared" si="45"/>
        <v>54.337800000000001</v>
      </c>
      <c r="E887" s="73">
        <f t="shared" si="46"/>
        <v>46.852179999999997</v>
      </c>
      <c r="F887" s="73">
        <f t="shared" si="47"/>
        <v>61.632489999999997</v>
      </c>
      <c r="H887" s="72">
        <v>54.337800000000001</v>
      </c>
      <c r="I887" s="75">
        <v>46.852179999999997</v>
      </c>
      <c r="J887" s="75">
        <v>61.632489999999997</v>
      </c>
      <c r="K887" s="72">
        <v>6.9870881780270819</v>
      </c>
    </row>
    <row r="888" spans="1:11" x14ac:dyDescent="0.25">
      <c r="A888" s="66" t="s">
        <v>298</v>
      </c>
      <c r="B888" s="66" t="s">
        <v>299</v>
      </c>
      <c r="C888" s="66" t="s">
        <v>179</v>
      </c>
      <c r="D888" s="73">
        <f t="shared" si="45"/>
        <v>43.8675</v>
      </c>
      <c r="E888" s="73">
        <f t="shared" si="46"/>
        <v>35.217100000000002</v>
      </c>
      <c r="F888" s="73">
        <f t="shared" si="47"/>
        <v>52.907400000000003</v>
      </c>
      <c r="H888" s="72">
        <v>43.8675</v>
      </c>
      <c r="I888" s="75">
        <v>35.217100000000002</v>
      </c>
      <c r="J888" s="75">
        <v>52.907400000000003</v>
      </c>
      <c r="K888" s="72">
        <v>10.391061719952129</v>
      </c>
    </row>
    <row r="889" spans="1:11" x14ac:dyDescent="0.25">
      <c r="A889" s="66" t="s">
        <v>298</v>
      </c>
      <c r="B889" s="66" t="s">
        <v>299</v>
      </c>
      <c r="C889" s="66" t="s">
        <v>181</v>
      </c>
      <c r="D889" s="73">
        <f t="shared" si="45"/>
        <v>48.121479999999998</v>
      </c>
      <c r="E889" s="73">
        <f t="shared" si="46"/>
        <v>45.129199999999997</v>
      </c>
      <c r="F889" s="73">
        <f t="shared" si="47"/>
        <v>51.127299999999998</v>
      </c>
      <c r="H889" s="72">
        <v>48.121479999999998</v>
      </c>
      <c r="I889" s="75">
        <v>45.129199999999997</v>
      </c>
      <c r="J889" s="75">
        <v>51.127299999999998</v>
      </c>
      <c r="K889" s="72">
        <v>3.1823086072996927</v>
      </c>
    </row>
    <row r="890" spans="1:11" x14ac:dyDescent="0.25">
      <c r="A890" s="66" t="s">
        <v>298</v>
      </c>
      <c r="B890" s="66" t="s">
        <v>299</v>
      </c>
      <c r="C890" s="66" t="s">
        <v>105</v>
      </c>
      <c r="D890" s="73">
        <f t="shared" si="45"/>
        <v>47.69173</v>
      </c>
      <c r="E890" s="73">
        <f t="shared" si="46"/>
        <v>39.951090000000001</v>
      </c>
      <c r="F890" s="73">
        <f t="shared" si="47"/>
        <v>55.54486</v>
      </c>
      <c r="H890" s="72">
        <v>47.69173</v>
      </c>
      <c r="I890" s="75">
        <v>39.951090000000001</v>
      </c>
      <c r="J890" s="75">
        <v>55.54486</v>
      </c>
      <c r="K890" s="72">
        <v>8.4079881354691892</v>
      </c>
    </row>
    <row r="891" spans="1:11" x14ac:dyDescent="0.25">
      <c r="A891" s="66" t="s">
        <v>298</v>
      </c>
      <c r="B891" s="66" t="s">
        <v>299</v>
      </c>
      <c r="C891" s="66" t="s">
        <v>111</v>
      </c>
      <c r="D891" s="73">
        <f t="shared" si="45"/>
        <v>44.07479</v>
      </c>
      <c r="E891" s="73">
        <f t="shared" si="46"/>
        <v>38.054870000000001</v>
      </c>
      <c r="F891" s="73">
        <f t="shared" si="47"/>
        <v>50.274120000000003</v>
      </c>
      <c r="H891" s="72">
        <v>44.07479</v>
      </c>
      <c r="I891" s="75">
        <v>38.054870000000001</v>
      </c>
      <c r="J891" s="75">
        <v>50.274120000000003</v>
      </c>
      <c r="K891" s="72">
        <v>7.1061075957480462</v>
      </c>
    </row>
    <row r="892" spans="1:11" x14ac:dyDescent="0.25">
      <c r="A892" s="66" t="s">
        <v>298</v>
      </c>
      <c r="B892" s="66" t="s">
        <v>299</v>
      </c>
      <c r="C892" s="66" t="s">
        <v>119</v>
      </c>
      <c r="D892" s="73">
        <f t="shared" si="45"/>
        <v>50.360199999999999</v>
      </c>
      <c r="E892" s="73">
        <f t="shared" si="46"/>
        <v>42.629629999999999</v>
      </c>
      <c r="F892" s="73">
        <f t="shared" si="47"/>
        <v>58.07358</v>
      </c>
      <c r="H892" s="72">
        <v>50.360199999999999</v>
      </c>
      <c r="I892" s="75">
        <v>42.629629999999999</v>
      </c>
      <c r="J892" s="75">
        <v>58.07358</v>
      </c>
      <c r="K892" s="72">
        <v>7.8848515295808994</v>
      </c>
    </row>
    <row r="893" spans="1:11" x14ac:dyDescent="0.25">
      <c r="A893" s="66" t="s">
        <v>298</v>
      </c>
      <c r="B893" s="66" t="s">
        <v>299</v>
      </c>
      <c r="C893" s="66" t="s">
        <v>132</v>
      </c>
      <c r="D893" s="73">
        <f t="shared" si="45"/>
        <v>53.621290000000002</v>
      </c>
      <c r="E893" s="73">
        <f t="shared" si="46"/>
        <v>44.768619999999999</v>
      </c>
      <c r="F893" s="73">
        <f t="shared" si="47"/>
        <v>62.251460000000002</v>
      </c>
      <c r="H893" s="72">
        <v>53.621290000000002</v>
      </c>
      <c r="I893" s="75">
        <v>44.768619999999999</v>
      </c>
      <c r="J893" s="75">
        <v>62.251460000000002</v>
      </c>
      <c r="K893" s="72">
        <v>8.4017374442129231</v>
      </c>
    </row>
    <row r="894" spans="1:11" x14ac:dyDescent="0.25">
      <c r="A894" s="66" t="s">
        <v>298</v>
      </c>
      <c r="B894" s="66" t="s">
        <v>299</v>
      </c>
      <c r="C894" s="66" t="s">
        <v>134</v>
      </c>
      <c r="D894" s="73">
        <f t="shared" si="45"/>
        <v>44.304780000000001</v>
      </c>
      <c r="E894" s="73">
        <f t="shared" si="46"/>
        <v>38.069600000000001</v>
      </c>
      <c r="F894" s="73">
        <f t="shared" si="47"/>
        <v>50.724739999999997</v>
      </c>
      <c r="H894" s="72">
        <v>44.304780000000001</v>
      </c>
      <c r="I894" s="75">
        <v>38.069600000000001</v>
      </c>
      <c r="J894" s="75">
        <v>50.724739999999997</v>
      </c>
      <c r="K894" s="72">
        <v>7.3240833156151544</v>
      </c>
    </row>
    <row r="895" spans="1:11" x14ac:dyDescent="0.25">
      <c r="A895" s="66" t="s">
        <v>298</v>
      </c>
      <c r="B895" s="66" t="s">
        <v>299</v>
      </c>
      <c r="C895" s="66" t="s">
        <v>143</v>
      </c>
      <c r="D895" s="73">
        <f t="shared" si="45"/>
        <v>44.730800000000002</v>
      </c>
      <c r="E895" s="73">
        <f t="shared" si="46"/>
        <v>37.65175</v>
      </c>
      <c r="F895" s="73">
        <f t="shared" si="47"/>
        <v>52.030110000000001</v>
      </c>
      <c r="H895" s="72">
        <v>44.730800000000002</v>
      </c>
      <c r="I895" s="75">
        <v>37.65175</v>
      </c>
      <c r="J895" s="75">
        <v>52.030110000000001</v>
      </c>
      <c r="K895" s="72">
        <v>8.2550949234084783</v>
      </c>
    </row>
    <row r="896" spans="1:11" x14ac:dyDescent="0.25">
      <c r="A896" s="66" t="s">
        <v>298</v>
      </c>
      <c r="B896" s="66" t="s">
        <v>299</v>
      </c>
      <c r="C896" s="66" t="s">
        <v>145</v>
      </c>
      <c r="D896" s="73">
        <f t="shared" si="45"/>
        <v>53.686050000000002</v>
      </c>
      <c r="E896" s="73">
        <f t="shared" si="46"/>
        <v>47.00665</v>
      </c>
      <c r="F896" s="73">
        <f t="shared" si="47"/>
        <v>60.235750000000003</v>
      </c>
      <c r="H896" s="72">
        <v>53.686050000000002</v>
      </c>
      <c r="I896" s="75">
        <v>47.00665</v>
      </c>
      <c r="J896" s="75">
        <v>60.235750000000003</v>
      </c>
      <c r="K896" s="72">
        <v>6.3218117183141613</v>
      </c>
    </row>
    <row r="897" spans="1:11" x14ac:dyDescent="0.25">
      <c r="A897" s="66" t="s">
        <v>298</v>
      </c>
      <c r="B897" s="66" t="s">
        <v>299</v>
      </c>
      <c r="C897" s="66" t="s">
        <v>146</v>
      </c>
      <c r="D897" s="73">
        <f t="shared" si="45"/>
        <v>43.786540000000002</v>
      </c>
      <c r="E897" s="73">
        <f t="shared" si="46"/>
        <v>36.58567</v>
      </c>
      <c r="F897" s="73">
        <f t="shared" si="47"/>
        <v>51.259079999999997</v>
      </c>
      <c r="H897" s="72">
        <v>43.786540000000002</v>
      </c>
      <c r="I897" s="75">
        <v>36.58567</v>
      </c>
      <c r="J897" s="75">
        <v>51.259079999999997</v>
      </c>
      <c r="K897" s="72">
        <v>8.6083485929694383</v>
      </c>
    </row>
    <row r="898" spans="1:11" x14ac:dyDescent="0.25">
      <c r="A898" s="66" t="s">
        <v>298</v>
      </c>
      <c r="B898" s="66" t="s">
        <v>299</v>
      </c>
      <c r="C898" s="66" t="s">
        <v>151</v>
      </c>
      <c r="D898" s="73">
        <f t="shared" si="45"/>
        <v>49.739409999999999</v>
      </c>
      <c r="E898" s="73">
        <f t="shared" si="46"/>
        <v>42.772359999999999</v>
      </c>
      <c r="F898" s="73">
        <f t="shared" si="47"/>
        <v>56.71658</v>
      </c>
      <c r="H898" s="72">
        <v>49.739409999999999</v>
      </c>
      <c r="I898" s="75">
        <v>42.772359999999999</v>
      </c>
      <c r="J898" s="75">
        <v>56.71658</v>
      </c>
      <c r="K898" s="72">
        <v>7.1972405784467481</v>
      </c>
    </row>
    <row r="899" spans="1:11" x14ac:dyDescent="0.25">
      <c r="A899" s="66" t="s">
        <v>298</v>
      </c>
      <c r="B899" s="66" t="s">
        <v>299</v>
      </c>
      <c r="C899" s="66" t="s">
        <v>153</v>
      </c>
      <c r="D899" s="73">
        <f t="shared" si="45"/>
        <v>49.728520000000003</v>
      </c>
      <c r="E899" s="73">
        <f t="shared" si="46"/>
        <v>42.397779999999997</v>
      </c>
      <c r="F899" s="73">
        <f t="shared" si="47"/>
        <v>57.070950000000003</v>
      </c>
      <c r="H899" s="72">
        <v>49.728520000000003</v>
      </c>
      <c r="I899" s="75">
        <v>42.397779999999997</v>
      </c>
      <c r="J899" s="75">
        <v>57.070950000000003</v>
      </c>
      <c r="K899" s="72">
        <v>7.5805111433036814</v>
      </c>
    </row>
    <row r="900" spans="1:11" x14ac:dyDescent="0.25">
      <c r="A900" s="66" t="s">
        <v>298</v>
      </c>
      <c r="B900" s="66" t="s">
        <v>299</v>
      </c>
      <c r="C900" s="66" t="s">
        <v>158</v>
      </c>
      <c r="D900" s="73">
        <f t="shared" si="45"/>
        <v>57.286020000000001</v>
      </c>
      <c r="E900" s="73">
        <f t="shared" si="46"/>
        <v>49.982329999999997</v>
      </c>
      <c r="F900" s="73">
        <f t="shared" si="47"/>
        <v>64.28528</v>
      </c>
      <c r="H900" s="72">
        <v>57.286020000000001</v>
      </c>
      <c r="I900" s="75">
        <v>49.982329999999997</v>
      </c>
      <c r="J900" s="75">
        <v>64.28528</v>
      </c>
      <c r="K900" s="72">
        <v>6.411082494472474</v>
      </c>
    </row>
    <row r="901" spans="1:11" x14ac:dyDescent="0.25">
      <c r="A901" s="66" t="s">
        <v>298</v>
      </c>
      <c r="B901" s="66" t="s">
        <v>299</v>
      </c>
      <c r="C901" s="66" t="s">
        <v>175</v>
      </c>
      <c r="D901" s="73">
        <f t="shared" si="45"/>
        <v>47.380139999999997</v>
      </c>
      <c r="E901" s="73">
        <f t="shared" si="46"/>
        <v>41.614179999999998</v>
      </c>
      <c r="F901" s="73">
        <f t="shared" si="47"/>
        <v>53.216830000000002</v>
      </c>
      <c r="H901" s="72">
        <v>47.380139999999997</v>
      </c>
      <c r="I901" s="75">
        <v>41.614179999999998</v>
      </c>
      <c r="J901" s="75">
        <v>53.216830000000002</v>
      </c>
      <c r="K901" s="72">
        <v>6.2740739052269578</v>
      </c>
    </row>
    <row r="902" spans="1:11" x14ac:dyDescent="0.25">
      <c r="A902" s="66" t="s">
        <v>298</v>
      </c>
      <c r="B902" s="66" t="s">
        <v>299</v>
      </c>
      <c r="C902" s="66" t="s">
        <v>177</v>
      </c>
      <c r="D902" s="73">
        <f t="shared" si="45"/>
        <v>43.452539999999999</v>
      </c>
      <c r="E902" s="73">
        <f t="shared" si="46"/>
        <v>37.545749999999998</v>
      </c>
      <c r="F902" s="73">
        <f t="shared" si="47"/>
        <v>49.551319999999997</v>
      </c>
      <c r="H902" s="72">
        <v>43.452539999999999</v>
      </c>
      <c r="I902" s="75">
        <v>37.545749999999998</v>
      </c>
      <c r="J902" s="75">
        <v>49.551319999999997</v>
      </c>
      <c r="K902" s="72">
        <v>7.0804905766153139</v>
      </c>
    </row>
    <row r="903" spans="1:11" x14ac:dyDescent="0.25">
      <c r="A903" s="66" t="s">
        <v>298</v>
      </c>
      <c r="B903" s="66" t="s">
        <v>299</v>
      </c>
      <c r="C903" s="66" t="s">
        <v>178</v>
      </c>
      <c r="D903" s="73">
        <f t="shared" si="45"/>
        <v>47.250439999999998</v>
      </c>
      <c r="E903" s="73">
        <f t="shared" si="46"/>
        <v>38.71557</v>
      </c>
      <c r="F903" s="73">
        <f t="shared" si="47"/>
        <v>55.949109999999997</v>
      </c>
      <c r="H903" s="72">
        <v>47.250439999999998</v>
      </c>
      <c r="I903" s="75">
        <v>38.71557</v>
      </c>
      <c r="J903" s="75">
        <v>55.949109999999997</v>
      </c>
      <c r="K903" s="72">
        <v>9.3960437193812378</v>
      </c>
    </row>
    <row r="904" spans="1:11" x14ac:dyDescent="0.25">
      <c r="A904" s="66" t="s">
        <v>298</v>
      </c>
      <c r="B904" s="66" t="s">
        <v>299</v>
      </c>
      <c r="C904" s="66" t="s">
        <v>182</v>
      </c>
      <c r="D904" s="73">
        <f t="shared" si="45"/>
        <v>48.391100000000002</v>
      </c>
      <c r="E904" s="73">
        <f t="shared" si="46"/>
        <v>46.40305</v>
      </c>
      <c r="F904" s="73">
        <f t="shared" si="47"/>
        <v>50.384270000000001</v>
      </c>
      <c r="H904" s="72">
        <v>48.391100000000002</v>
      </c>
      <c r="I904" s="75">
        <v>46.40305</v>
      </c>
      <c r="J904" s="75">
        <v>50.384270000000001</v>
      </c>
      <c r="K904" s="72">
        <v>2.0994873024171801</v>
      </c>
    </row>
    <row r="905" spans="1:11" x14ac:dyDescent="0.25">
      <c r="A905" s="66" t="s">
        <v>298</v>
      </c>
      <c r="B905" s="66" t="s">
        <v>299</v>
      </c>
      <c r="C905" s="66" t="s">
        <v>108</v>
      </c>
      <c r="D905" s="73">
        <f t="shared" si="45"/>
        <v>63.262650000000001</v>
      </c>
      <c r="E905" s="73">
        <f t="shared" si="46"/>
        <v>56.199950000000001</v>
      </c>
      <c r="F905" s="73">
        <f t="shared" si="47"/>
        <v>69.798500000000004</v>
      </c>
      <c r="H905" s="72">
        <v>63.262650000000001</v>
      </c>
      <c r="I905" s="75">
        <v>56.199950000000001</v>
      </c>
      <c r="J905" s="75">
        <v>69.798500000000004</v>
      </c>
      <c r="K905" s="72">
        <v>5.513260984166803</v>
      </c>
    </row>
    <row r="906" spans="1:11" x14ac:dyDescent="0.25">
      <c r="A906" s="66" t="s">
        <v>298</v>
      </c>
      <c r="B906" s="66" t="s">
        <v>299</v>
      </c>
      <c r="C906" s="66" t="s">
        <v>114</v>
      </c>
      <c r="D906" s="73">
        <f t="shared" si="45"/>
        <v>50.18627</v>
      </c>
      <c r="E906" s="73">
        <f t="shared" si="46"/>
        <v>43.568010000000001</v>
      </c>
      <c r="F906" s="73">
        <f t="shared" si="47"/>
        <v>56.798009999999998</v>
      </c>
      <c r="H906" s="72">
        <v>50.18627</v>
      </c>
      <c r="I906" s="75">
        <v>43.568010000000001</v>
      </c>
      <c r="J906" s="75">
        <v>56.798009999999998</v>
      </c>
      <c r="K906" s="72">
        <v>6.762799865381508</v>
      </c>
    </row>
    <row r="907" spans="1:11" x14ac:dyDescent="0.25">
      <c r="A907" s="66" t="s">
        <v>298</v>
      </c>
      <c r="B907" s="66" t="s">
        <v>299</v>
      </c>
      <c r="C907" s="66" t="s">
        <v>115</v>
      </c>
      <c r="D907" s="73">
        <f t="shared" si="45"/>
        <v>41.96987</v>
      </c>
      <c r="E907" s="73">
        <f t="shared" si="46"/>
        <v>35.723660000000002</v>
      </c>
      <c r="F907" s="73">
        <f t="shared" si="47"/>
        <v>48.48442</v>
      </c>
      <c r="H907" s="72">
        <v>41.96987</v>
      </c>
      <c r="I907" s="75">
        <v>35.723660000000002</v>
      </c>
      <c r="J907" s="75">
        <v>48.48442</v>
      </c>
      <c r="K907" s="72">
        <v>7.7955256949807081</v>
      </c>
    </row>
    <row r="908" spans="1:11" x14ac:dyDescent="0.25">
      <c r="A908" s="66" t="s">
        <v>298</v>
      </c>
      <c r="B908" s="66" t="s">
        <v>299</v>
      </c>
      <c r="C908" s="66" t="s">
        <v>121</v>
      </c>
      <c r="D908" s="73">
        <f t="shared" si="45"/>
        <v>51.526490000000003</v>
      </c>
      <c r="E908" s="73">
        <f t="shared" si="46"/>
        <v>45.160690000000002</v>
      </c>
      <c r="F908" s="73">
        <f t="shared" si="47"/>
        <v>57.843130000000002</v>
      </c>
      <c r="H908" s="72">
        <v>51.526490000000003</v>
      </c>
      <c r="I908" s="75">
        <v>45.160690000000002</v>
      </c>
      <c r="J908" s="75">
        <v>57.843130000000002</v>
      </c>
      <c r="K908" s="72">
        <v>6.311217783318833</v>
      </c>
    </row>
    <row r="909" spans="1:11" x14ac:dyDescent="0.25">
      <c r="A909" s="66" t="s">
        <v>298</v>
      </c>
      <c r="B909" s="66" t="s">
        <v>299</v>
      </c>
      <c r="C909" s="66" t="s">
        <v>123</v>
      </c>
      <c r="D909" s="73">
        <f t="shared" si="45"/>
        <v>42.302210000000002</v>
      </c>
      <c r="E909" s="73">
        <f t="shared" si="46"/>
        <v>35.226999999999997</v>
      </c>
      <c r="F909" s="73">
        <f t="shared" si="47"/>
        <v>49.707929999999998</v>
      </c>
      <c r="H909" s="72">
        <v>42.302210000000002</v>
      </c>
      <c r="I909" s="75">
        <v>35.226999999999997</v>
      </c>
      <c r="J909" s="75">
        <v>49.707929999999998</v>
      </c>
      <c r="K909" s="72">
        <v>8.7905832815826876</v>
      </c>
    </row>
    <row r="910" spans="1:11" x14ac:dyDescent="0.25">
      <c r="A910" s="66" t="s">
        <v>298</v>
      </c>
      <c r="B910" s="66" t="s">
        <v>299</v>
      </c>
      <c r="C910" s="66" t="s">
        <v>127</v>
      </c>
      <c r="D910" s="73">
        <f t="shared" si="45"/>
        <v>40.593310000000002</v>
      </c>
      <c r="E910" s="73">
        <f t="shared" si="46"/>
        <v>34.124290000000002</v>
      </c>
      <c r="F910" s="73">
        <f t="shared" si="47"/>
        <v>47.40616</v>
      </c>
      <c r="H910" s="72">
        <v>40.593310000000002</v>
      </c>
      <c r="I910" s="75">
        <v>34.124290000000002</v>
      </c>
      <c r="J910" s="75">
        <v>47.40616</v>
      </c>
      <c r="K910" s="72">
        <v>8.3921956598267045</v>
      </c>
    </row>
    <row r="911" spans="1:11" x14ac:dyDescent="0.25">
      <c r="A911" s="66" t="s">
        <v>298</v>
      </c>
      <c r="B911" s="66" t="s">
        <v>299</v>
      </c>
      <c r="C911" s="66" t="s">
        <v>136</v>
      </c>
      <c r="D911" s="73">
        <f t="shared" si="45"/>
        <v>52.388350000000003</v>
      </c>
      <c r="E911" s="73">
        <f t="shared" si="46"/>
        <v>44.027470000000001</v>
      </c>
      <c r="F911" s="73">
        <f t="shared" si="47"/>
        <v>60.617460000000001</v>
      </c>
      <c r="H911" s="72">
        <v>52.388350000000003</v>
      </c>
      <c r="I911" s="75">
        <v>44.027470000000001</v>
      </c>
      <c r="J911" s="75">
        <v>60.617460000000001</v>
      </c>
      <c r="K911" s="72">
        <v>8.1514172521180761</v>
      </c>
    </row>
    <row r="912" spans="1:11" x14ac:dyDescent="0.25">
      <c r="A912" s="66" t="s">
        <v>298</v>
      </c>
      <c r="B912" s="66" t="s">
        <v>299</v>
      </c>
      <c r="C912" s="66" t="s">
        <v>154</v>
      </c>
      <c r="D912" s="73">
        <f t="shared" si="45"/>
        <v>48.736350000000002</v>
      </c>
      <c r="E912" s="73">
        <f t="shared" si="46"/>
        <v>41.41675</v>
      </c>
      <c r="F912" s="73">
        <f t="shared" si="47"/>
        <v>56.11056</v>
      </c>
      <c r="H912" s="72">
        <v>48.736350000000002</v>
      </c>
      <c r="I912" s="75">
        <v>41.41675</v>
      </c>
      <c r="J912" s="75">
        <v>56.11056</v>
      </c>
      <c r="K912" s="72">
        <v>7.745202502854645</v>
      </c>
    </row>
    <row r="913" spans="1:11" x14ac:dyDescent="0.25">
      <c r="A913" s="66" t="s">
        <v>298</v>
      </c>
      <c r="B913" s="66" t="s">
        <v>299</v>
      </c>
      <c r="C913" s="66" t="s">
        <v>160</v>
      </c>
      <c r="D913" s="73">
        <f t="shared" si="45"/>
        <v>48.655850000000001</v>
      </c>
      <c r="E913" s="73">
        <f t="shared" si="46"/>
        <v>38.792189999999998</v>
      </c>
      <c r="F913" s="73">
        <f t="shared" si="47"/>
        <v>58.625320000000002</v>
      </c>
      <c r="H913" s="72">
        <v>48.655850000000001</v>
      </c>
      <c r="I913" s="75">
        <v>38.792189999999998</v>
      </c>
      <c r="J913" s="75">
        <v>58.625320000000002</v>
      </c>
      <c r="K913" s="72">
        <v>10.535236770090338</v>
      </c>
    </row>
    <row r="914" spans="1:11" x14ac:dyDescent="0.25">
      <c r="A914" s="66" t="s">
        <v>298</v>
      </c>
      <c r="B914" s="66" t="s">
        <v>299</v>
      </c>
      <c r="C914" s="66" t="s">
        <v>165</v>
      </c>
      <c r="D914" s="73">
        <f t="shared" si="45"/>
        <v>50.20534</v>
      </c>
      <c r="E914" s="73">
        <f t="shared" si="46"/>
        <v>42.113460000000003</v>
      </c>
      <c r="F914" s="73">
        <f t="shared" si="47"/>
        <v>58.286470000000001</v>
      </c>
      <c r="H914" s="72">
        <v>50.20534</v>
      </c>
      <c r="I914" s="75">
        <v>42.113460000000003</v>
      </c>
      <c r="J914" s="75">
        <v>58.286470000000001</v>
      </c>
      <c r="K914" s="72">
        <v>8.2883733084966664</v>
      </c>
    </row>
    <row r="915" spans="1:11" x14ac:dyDescent="0.25">
      <c r="A915" s="66" t="s">
        <v>298</v>
      </c>
      <c r="B915" s="66" t="s">
        <v>299</v>
      </c>
      <c r="C915" s="66" t="s">
        <v>183</v>
      </c>
      <c r="D915" s="73">
        <f t="shared" si="45"/>
        <v>47.574849999999998</v>
      </c>
      <c r="E915" s="73">
        <f t="shared" si="46"/>
        <v>44.942079999999997</v>
      </c>
      <c r="F915" s="73">
        <f t="shared" si="47"/>
        <v>50.221170000000001</v>
      </c>
      <c r="H915" s="72">
        <v>47.574849999999998</v>
      </c>
      <c r="I915" s="75">
        <v>44.942079999999997</v>
      </c>
      <c r="J915" s="75">
        <v>50.221170000000001</v>
      </c>
      <c r="K915" s="72">
        <v>2.8325806597393375</v>
      </c>
    </row>
    <row r="916" spans="1:11" x14ac:dyDescent="0.25">
      <c r="A916" s="66" t="s">
        <v>298</v>
      </c>
      <c r="B916" s="66" t="s">
        <v>299</v>
      </c>
      <c r="C916" s="66" t="s">
        <v>117</v>
      </c>
      <c r="D916" s="73">
        <f t="shared" si="45"/>
        <v>45.655369999999998</v>
      </c>
      <c r="E916" s="73">
        <f t="shared" si="46"/>
        <v>35.722430000000003</v>
      </c>
      <c r="F916" s="73">
        <f t="shared" si="47"/>
        <v>55.946289999999998</v>
      </c>
      <c r="H916" s="72">
        <v>45.655369999999998</v>
      </c>
      <c r="I916" s="75">
        <v>35.722430000000003</v>
      </c>
      <c r="J916" s="75">
        <v>55.946289999999998</v>
      </c>
      <c r="K916" s="72">
        <v>11.4534763380518</v>
      </c>
    </row>
    <row r="917" spans="1:11" x14ac:dyDescent="0.25">
      <c r="A917" s="66" t="s">
        <v>298</v>
      </c>
      <c r="B917" s="66" t="s">
        <v>299</v>
      </c>
      <c r="C917" s="66" t="s">
        <v>118</v>
      </c>
      <c r="D917" s="73">
        <f t="shared" si="45"/>
        <v>44.859380000000002</v>
      </c>
      <c r="E917" s="73">
        <f t="shared" si="46"/>
        <v>36.326039999999999</v>
      </c>
      <c r="F917" s="73">
        <f t="shared" si="47"/>
        <v>53.706519999999998</v>
      </c>
      <c r="H917" s="72">
        <v>44.859380000000002</v>
      </c>
      <c r="I917" s="75">
        <v>36.326039999999999</v>
      </c>
      <c r="J917" s="75">
        <v>53.706519999999998</v>
      </c>
      <c r="K917" s="72">
        <v>9.9810073166414686</v>
      </c>
    </row>
    <row r="918" spans="1:11" x14ac:dyDescent="0.25">
      <c r="A918" s="66" t="s">
        <v>298</v>
      </c>
      <c r="B918" s="66" t="s">
        <v>299</v>
      </c>
      <c r="C918" s="66" t="s">
        <v>124</v>
      </c>
      <c r="D918" s="73">
        <f t="shared" si="45"/>
        <v>41.388199999999998</v>
      </c>
      <c r="E918" s="73">
        <f t="shared" si="46"/>
        <v>34.487470000000002</v>
      </c>
      <c r="F918" s="73">
        <f t="shared" si="47"/>
        <v>48.644469999999998</v>
      </c>
      <c r="H918" s="72">
        <v>41.388199999999998</v>
      </c>
      <c r="I918" s="75">
        <v>34.487470000000002</v>
      </c>
      <c r="J918" s="75">
        <v>48.644469999999998</v>
      </c>
      <c r="K918" s="72">
        <v>8.7803093635384002</v>
      </c>
    </row>
    <row r="919" spans="1:11" x14ac:dyDescent="0.25">
      <c r="A919" s="66" t="s">
        <v>298</v>
      </c>
      <c r="B919" s="66" t="s">
        <v>299</v>
      </c>
      <c r="C919" s="66" t="s">
        <v>128</v>
      </c>
      <c r="D919" s="73">
        <f t="shared" si="45"/>
        <v>55.144759999999998</v>
      </c>
      <c r="E919" s="73">
        <f t="shared" si="46"/>
        <v>47.073779999999999</v>
      </c>
      <c r="F919" s="73">
        <f t="shared" si="47"/>
        <v>62.953560000000003</v>
      </c>
      <c r="H919" s="72">
        <v>55.144759999999998</v>
      </c>
      <c r="I919" s="75">
        <v>47.073779999999999</v>
      </c>
      <c r="J919" s="75">
        <v>62.953560000000003</v>
      </c>
      <c r="K919" s="72">
        <v>7.4058351147053685</v>
      </c>
    </row>
    <row r="920" spans="1:11" x14ac:dyDescent="0.25">
      <c r="A920" s="66" t="s">
        <v>298</v>
      </c>
      <c r="B920" s="66" t="s">
        <v>299</v>
      </c>
      <c r="C920" s="66" t="s">
        <v>156</v>
      </c>
      <c r="D920" s="73">
        <f t="shared" si="45"/>
        <v>45.990259999999999</v>
      </c>
      <c r="E920" s="73">
        <f t="shared" si="46"/>
        <v>37.401730000000001</v>
      </c>
      <c r="F920" s="73">
        <f t="shared" si="47"/>
        <v>54.823740000000001</v>
      </c>
      <c r="H920" s="72">
        <v>45.990259999999999</v>
      </c>
      <c r="I920" s="75">
        <v>37.401730000000001</v>
      </c>
      <c r="J920" s="75">
        <v>54.823740000000001</v>
      </c>
      <c r="K920" s="72">
        <v>9.7597578269833658</v>
      </c>
    </row>
    <row r="921" spans="1:11" x14ac:dyDescent="0.25">
      <c r="A921" s="66" t="s">
        <v>298</v>
      </c>
      <c r="B921" s="66" t="s">
        <v>299</v>
      </c>
      <c r="C921" s="66" t="s">
        <v>162</v>
      </c>
      <c r="D921" s="73">
        <f t="shared" si="45"/>
        <v>64.363140000000001</v>
      </c>
      <c r="E921" s="73">
        <f t="shared" si="46"/>
        <v>55.027259999999998</v>
      </c>
      <c r="F921" s="73">
        <f t="shared" si="47"/>
        <v>72.721720000000005</v>
      </c>
      <c r="H921" s="72">
        <v>64.363140000000001</v>
      </c>
      <c r="I921" s="75">
        <v>55.027259999999998</v>
      </c>
      <c r="J921" s="75">
        <v>72.721720000000005</v>
      </c>
      <c r="K921" s="72">
        <v>7.0777528877553202</v>
      </c>
    </row>
    <row r="922" spans="1:11" x14ac:dyDescent="0.25">
      <c r="A922" s="66" t="s">
        <v>298</v>
      </c>
      <c r="B922" s="66" t="s">
        <v>299</v>
      </c>
      <c r="C922" s="66" t="s">
        <v>164</v>
      </c>
      <c r="D922" s="73">
        <f t="shared" ref="D922:D969" si="48">IF(K922&gt;=50," ",H922)</f>
        <v>45.945659999999997</v>
      </c>
      <c r="E922" s="73">
        <f t="shared" ref="E922:E969" si="49">IF(K922&gt;=50," ",I922)</f>
        <v>36.280050000000003</v>
      </c>
      <c r="F922" s="73">
        <f t="shared" ref="F922:F969" si="50">IF(K922&gt;=50," ",J922)</f>
        <v>55.92624</v>
      </c>
      <c r="H922" s="72">
        <v>45.945659999999997</v>
      </c>
      <c r="I922" s="75">
        <v>36.280050000000003</v>
      </c>
      <c r="J922" s="75">
        <v>55.92624</v>
      </c>
      <c r="K922" s="72">
        <v>11.047452577675456</v>
      </c>
    </row>
    <row r="923" spans="1:11" x14ac:dyDescent="0.25">
      <c r="A923" s="66" t="s">
        <v>298</v>
      </c>
      <c r="B923" s="66" t="s">
        <v>299</v>
      </c>
      <c r="C923" s="66" t="s">
        <v>167</v>
      </c>
      <c r="D923" s="73">
        <f t="shared" si="48"/>
        <v>64.293310000000005</v>
      </c>
      <c r="E923" s="73">
        <f t="shared" si="49"/>
        <v>56.727699999999999</v>
      </c>
      <c r="F923" s="73">
        <f t="shared" si="50"/>
        <v>71.207530000000006</v>
      </c>
      <c r="H923" s="72">
        <v>64.293310000000005</v>
      </c>
      <c r="I923" s="75">
        <v>56.727699999999999</v>
      </c>
      <c r="J923" s="75">
        <v>71.207530000000006</v>
      </c>
      <c r="K923" s="72">
        <v>5.7799590657255004</v>
      </c>
    </row>
    <row r="924" spans="1:11" x14ac:dyDescent="0.25">
      <c r="A924" s="66" t="s">
        <v>298</v>
      </c>
      <c r="B924" s="66" t="s">
        <v>299</v>
      </c>
      <c r="C924" s="66" t="s">
        <v>171</v>
      </c>
      <c r="D924" s="73">
        <f t="shared" si="48"/>
        <v>57.889099999999999</v>
      </c>
      <c r="E924" s="73">
        <f t="shared" si="49"/>
        <v>49.718980000000002</v>
      </c>
      <c r="F924" s="73">
        <f t="shared" si="50"/>
        <v>65.648880000000005</v>
      </c>
      <c r="H924" s="72">
        <v>57.889099999999999</v>
      </c>
      <c r="I924" s="75">
        <v>49.718980000000002</v>
      </c>
      <c r="J924" s="75">
        <v>65.648880000000005</v>
      </c>
      <c r="K924" s="72">
        <v>7.0764340782634383</v>
      </c>
    </row>
    <row r="925" spans="1:11" x14ac:dyDescent="0.25">
      <c r="A925" s="66" t="s">
        <v>298</v>
      </c>
      <c r="B925" s="66" t="s">
        <v>299</v>
      </c>
      <c r="C925" s="66" t="s">
        <v>184</v>
      </c>
      <c r="D925" s="73">
        <f t="shared" si="48"/>
        <v>54.04271</v>
      </c>
      <c r="E925" s="73">
        <f t="shared" si="49"/>
        <v>48.899909999999998</v>
      </c>
      <c r="F925" s="73">
        <f t="shared" si="50"/>
        <v>59.100830000000002</v>
      </c>
      <c r="H925" s="72">
        <v>54.04271</v>
      </c>
      <c r="I925" s="75">
        <v>48.899909999999998</v>
      </c>
      <c r="J925" s="75">
        <v>59.100830000000002</v>
      </c>
      <c r="K925" s="72">
        <v>4.8304572439094935</v>
      </c>
    </row>
    <row r="926" spans="1:11" x14ac:dyDescent="0.25">
      <c r="A926" s="66" t="s">
        <v>298</v>
      </c>
      <c r="B926" s="66" t="s">
        <v>299</v>
      </c>
      <c r="C926" s="66" t="s">
        <v>106</v>
      </c>
      <c r="D926" s="73">
        <f t="shared" si="48"/>
        <v>46.394919999999999</v>
      </c>
      <c r="E926" s="73">
        <f t="shared" si="49"/>
        <v>35.711170000000003</v>
      </c>
      <c r="F926" s="73">
        <f t="shared" si="50"/>
        <v>57.42015</v>
      </c>
      <c r="H926" s="72">
        <v>46.394919999999999</v>
      </c>
      <c r="I926" s="75">
        <v>35.711170000000003</v>
      </c>
      <c r="J926" s="75">
        <v>57.42015</v>
      </c>
      <c r="K926" s="72">
        <v>12.123120376110144</v>
      </c>
    </row>
    <row r="927" spans="1:11" x14ac:dyDescent="0.25">
      <c r="A927" s="66" t="s">
        <v>298</v>
      </c>
      <c r="B927" s="66" t="s">
        <v>299</v>
      </c>
      <c r="C927" s="66" t="s">
        <v>107</v>
      </c>
      <c r="D927" s="73">
        <f t="shared" si="48"/>
        <v>47.122010000000003</v>
      </c>
      <c r="E927" s="73">
        <f t="shared" si="49"/>
        <v>37.889530000000001</v>
      </c>
      <c r="F927" s="73">
        <f t="shared" si="50"/>
        <v>56.555689999999998</v>
      </c>
      <c r="H927" s="72">
        <v>47.122010000000003</v>
      </c>
      <c r="I927" s="75">
        <v>37.889530000000001</v>
      </c>
      <c r="J927" s="75">
        <v>56.555689999999998</v>
      </c>
      <c r="K927" s="72">
        <v>10.22002032595808</v>
      </c>
    </row>
    <row r="928" spans="1:11" x14ac:dyDescent="0.25">
      <c r="A928" s="66" t="s">
        <v>298</v>
      </c>
      <c r="B928" s="66" t="s">
        <v>299</v>
      </c>
      <c r="C928" s="66" t="s">
        <v>120</v>
      </c>
      <c r="D928" s="73">
        <f t="shared" si="48"/>
        <v>49.243409999999997</v>
      </c>
      <c r="E928" s="73">
        <f t="shared" si="49"/>
        <v>38.696260000000002</v>
      </c>
      <c r="F928" s="73">
        <f t="shared" si="50"/>
        <v>59.858339999999998</v>
      </c>
      <c r="H928" s="72">
        <v>49.243409999999997</v>
      </c>
      <c r="I928" s="75">
        <v>38.696260000000002</v>
      </c>
      <c r="J928" s="75">
        <v>59.858339999999998</v>
      </c>
      <c r="K928" s="72">
        <v>11.125949644835726</v>
      </c>
    </row>
    <row r="929" spans="1:11" x14ac:dyDescent="0.25">
      <c r="A929" s="66" t="s">
        <v>298</v>
      </c>
      <c r="B929" s="66" t="s">
        <v>299</v>
      </c>
      <c r="C929" s="66" t="s">
        <v>138</v>
      </c>
      <c r="D929" s="73">
        <f t="shared" si="48"/>
        <v>45.265479999999997</v>
      </c>
      <c r="E929" s="73">
        <f t="shared" si="49"/>
        <v>36.200229999999998</v>
      </c>
      <c r="F929" s="73">
        <f t="shared" si="50"/>
        <v>54.656080000000003</v>
      </c>
      <c r="H929" s="72">
        <v>45.265479999999997</v>
      </c>
      <c r="I929" s="75">
        <v>36.200229999999998</v>
      </c>
      <c r="J929" s="75">
        <v>54.656080000000003</v>
      </c>
      <c r="K929" s="72">
        <v>10.515801445163071</v>
      </c>
    </row>
    <row r="930" spans="1:11" x14ac:dyDescent="0.25">
      <c r="A930" s="66" t="s">
        <v>298</v>
      </c>
      <c r="B930" s="66" t="s">
        <v>299</v>
      </c>
      <c r="C930" s="66" t="s">
        <v>163</v>
      </c>
      <c r="D930" s="73">
        <f t="shared" si="48"/>
        <v>49.422379999999997</v>
      </c>
      <c r="E930" s="73">
        <f t="shared" si="49"/>
        <v>41.101660000000003</v>
      </c>
      <c r="F930" s="73">
        <f t="shared" si="50"/>
        <v>57.775239999999997</v>
      </c>
      <c r="H930" s="72">
        <v>49.422379999999997</v>
      </c>
      <c r="I930" s="75">
        <v>41.101660000000003</v>
      </c>
      <c r="J930" s="75">
        <v>57.775239999999997</v>
      </c>
      <c r="K930" s="72">
        <v>8.6834931866899172</v>
      </c>
    </row>
    <row r="931" spans="1:11" x14ac:dyDescent="0.25">
      <c r="A931" s="66" t="s">
        <v>298</v>
      </c>
      <c r="B931" s="66" t="s">
        <v>299</v>
      </c>
      <c r="C931" s="66" t="s">
        <v>172</v>
      </c>
      <c r="D931" s="73">
        <f t="shared" si="48"/>
        <v>43.512869999999999</v>
      </c>
      <c r="E931" s="73">
        <f t="shared" si="49"/>
        <v>35.16283</v>
      </c>
      <c r="F931" s="73">
        <f t="shared" si="50"/>
        <v>52.247909999999997</v>
      </c>
      <c r="H931" s="72">
        <v>43.512869999999999</v>
      </c>
      <c r="I931" s="75">
        <v>35.16283</v>
      </c>
      <c r="J931" s="75">
        <v>52.247909999999997</v>
      </c>
      <c r="K931" s="72">
        <v>10.109275715437754</v>
      </c>
    </row>
    <row r="932" spans="1:11" x14ac:dyDescent="0.25">
      <c r="A932" s="66" t="s">
        <v>298</v>
      </c>
      <c r="B932" s="66" t="s">
        <v>299</v>
      </c>
      <c r="C932" s="66" t="s">
        <v>185</v>
      </c>
      <c r="D932" s="73">
        <f t="shared" si="48"/>
        <v>46.68244</v>
      </c>
      <c r="E932" s="73">
        <f t="shared" si="49"/>
        <v>42.235190000000003</v>
      </c>
      <c r="F932" s="73">
        <f t="shared" si="50"/>
        <v>51.183039999999998</v>
      </c>
      <c r="H932" s="72">
        <v>46.68244</v>
      </c>
      <c r="I932" s="75">
        <v>42.235190000000003</v>
      </c>
      <c r="J932" s="75">
        <v>51.183039999999998</v>
      </c>
      <c r="K932" s="72">
        <v>4.9004807803533836</v>
      </c>
    </row>
    <row r="933" spans="1:11" x14ac:dyDescent="0.25">
      <c r="A933" s="66" t="s">
        <v>298</v>
      </c>
      <c r="B933" s="66" t="s">
        <v>299</v>
      </c>
      <c r="C933" s="66" t="s">
        <v>103</v>
      </c>
      <c r="D933" s="73">
        <f t="shared" si="48"/>
        <v>40.685690000000001</v>
      </c>
      <c r="E933" s="73">
        <f t="shared" si="49"/>
        <v>32.104469999999999</v>
      </c>
      <c r="F933" s="73">
        <f t="shared" si="50"/>
        <v>49.875680000000003</v>
      </c>
      <c r="H933" s="72">
        <v>40.685690000000001</v>
      </c>
      <c r="I933" s="75">
        <v>32.104469999999999</v>
      </c>
      <c r="J933" s="75">
        <v>49.875680000000003</v>
      </c>
      <c r="K933" s="72">
        <v>11.254942462570995</v>
      </c>
    </row>
    <row r="934" spans="1:11" x14ac:dyDescent="0.25">
      <c r="A934" s="66" t="s">
        <v>298</v>
      </c>
      <c r="B934" s="66" t="s">
        <v>299</v>
      </c>
      <c r="C934" s="66" t="s">
        <v>104</v>
      </c>
      <c r="D934" s="73">
        <f t="shared" si="48"/>
        <v>50.782910000000001</v>
      </c>
      <c r="E934" s="73">
        <f t="shared" si="49"/>
        <v>43.629150000000003</v>
      </c>
      <c r="F934" s="73">
        <f t="shared" si="50"/>
        <v>57.904760000000003</v>
      </c>
      <c r="H934" s="72">
        <v>50.782910000000001</v>
      </c>
      <c r="I934" s="75">
        <v>43.629150000000003</v>
      </c>
      <c r="J934" s="75">
        <v>57.904760000000003</v>
      </c>
      <c r="K934" s="72">
        <v>7.2187592243138488</v>
      </c>
    </row>
    <row r="935" spans="1:11" x14ac:dyDescent="0.25">
      <c r="A935" s="66" t="s">
        <v>298</v>
      </c>
      <c r="B935" s="66" t="s">
        <v>299</v>
      </c>
      <c r="C935" s="66" t="s">
        <v>125</v>
      </c>
      <c r="D935" s="73">
        <f t="shared" si="48"/>
        <v>40.527850000000001</v>
      </c>
      <c r="E935" s="73">
        <f t="shared" si="49"/>
        <v>33.35445</v>
      </c>
      <c r="F935" s="73">
        <f t="shared" si="50"/>
        <v>48.129869999999997</v>
      </c>
      <c r="H935" s="72">
        <v>40.527850000000001</v>
      </c>
      <c r="I935" s="75">
        <v>33.35445</v>
      </c>
      <c r="J935" s="75">
        <v>48.129869999999997</v>
      </c>
      <c r="K935" s="72">
        <v>9.3639608318724026</v>
      </c>
    </row>
    <row r="936" spans="1:11" x14ac:dyDescent="0.25">
      <c r="A936" s="66" t="s">
        <v>298</v>
      </c>
      <c r="B936" s="66" t="s">
        <v>299</v>
      </c>
      <c r="C936" s="66" t="s">
        <v>130</v>
      </c>
      <c r="D936" s="73">
        <f t="shared" si="48"/>
        <v>43.831299999999999</v>
      </c>
      <c r="E936" s="73">
        <f t="shared" si="49"/>
        <v>34.027059999999999</v>
      </c>
      <c r="F936" s="73">
        <f t="shared" si="50"/>
        <v>54.142139999999998</v>
      </c>
      <c r="H936" s="72">
        <v>43.831299999999999</v>
      </c>
      <c r="I936" s="75">
        <v>34.027059999999999</v>
      </c>
      <c r="J936" s="75">
        <v>54.142139999999998</v>
      </c>
      <c r="K936" s="72">
        <v>11.863574660117312</v>
      </c>
    </row>
    <row r="937" spans="1:11" x14ac:dyDescent="0.25">
      <c r="A937" s="66" t="s">
        <v>298</v>
      </c>
      <c r="B937" s="66" t="s">
        <v>299</v>
      </c>
      <c r="C937" s="66" t="s">
        <v>131</v>
      </c>
      <c r="D937" s="73">
        <f t="shared" si="48"/>
        <v>44.737900000000003</v>
      </c>
      <c r="E937" s="73">
        <f t="shared" si="49"/>
        <v>35.755690000000001</v>
      </c>
      <c r="F937" s="73">
        <f t="shared" si="50"/>
        <v>54.077219999999997</v>
      </c>
      <c r="H937" s="72">
        <v>44.737900000000003</v>
      </c>
      <c r="I937" s="75">
        <v>35.755690000000001</v>
      </c>
      <c r="J937" s="75">
        <v>54.077219999999997</v>
      </c>
      <c r="K937" s="72">
        <v>10.562610225334671</v>
      </c>
    </row>
    <row r="938" spans="1:11" x14ac:dyDescent="0.25">
      <c r="A938" s="66" t="s">
        <v>298</v>
      </c>
      <c r="B938" s="66" t="s">
        <v>299</v>
      </c>
      <c r="C938" s="66" t="s">
        <v>133</v>
      </c>
      <c r="D938" s="73">
        <f t="shared" si="48"/>
        <v>47.461530000000003</v>
      </c>
      <c r="E938" s="73">
        <f t="shared" si="49"/>
        <v>34.396419999999999</v>
      </c>
      <c r="F938" s="73">
        <f t="shared" si="50"/>
        <v>60.883679999999998</v>
      </c>
      <c r="H938" s="72">
        <v>47.461530000000003</v>
      </c>
      <c r="I938" s="75">
        <v>34.396419999999999</v>
      </c>
      <c r="J938" s="75">
        <v>60.883679999999998</v>
      </c>
      <c r="K938" s="72">
        <v>14.579980881358019</v>
      </c>
    </row>
    <row r="939" spans="1:11" x14ac:dyDescent="0.25">
      <c r="A939" s="66" t="s">
        <v>298</v>
      </c>
      <c r="B939" s="66" t="s">
        <v>299</v>
      </c>
      <c r="C939" s="66" t="s">
        <v>152</v>
      </c>
      <c r="D939" s="73">
        <f t="shared" si="48"/>
        <v>43.664239999999999</v>
      </c>
      <c r="E939" s="73">
        <f t="shared" si="49"/>
        <v>36.857700000000001</v>
      </c>
      <c r="F939" s="73">
        <f t="shared" si="50"/>
        <v>50.718110000000003</v>
      </c>
      <c r="H939" s="72">
        <v>43.664239999999999</v>
      </c>
      <c r="I939" s="75">
        <v>36.857700000000001</v>
      </c>
      <c r="J939" s="75">
        <v>50.718110000000003</v>
      </c>
      <c r="K939" s="72">
        <v>8.1473695637436947</v>
      </c>
    </row>
    <row r="940" spans="1:11" x14ac:dyDescent="0.25">
      <c r="A940" s="66" t="s">
        <v>298</v>
      </c>
      <c r="B940" s="66" t="s">
        <v>299</v>
      </c>
      <c r="C940" s="66" t="s">
        <v>159</v>
      </c>
      <c r="D940" s="73">
        <f t="shared" si="48"/>
        <v>44.673999999999999</v>
      </c>
      <c r="E940" s="73">
        <f t="shared" si="49"/>
        <v>35.448639999999997</v>
      </c>
      <c r="F940" s="73">
        <f t="shared" si="50"/>
        <v>54.281329999999997</v>
      </c>
      <c r="H940" s="72">
        <v>44.673999999999999</v>
      </c>
      <c r="I940" s="75">
        <v>35.448639999999997</v>
      </c>
      <c r="J940" s="75">
        <v>54.281329999999997</v>
      </c>
      <c r="K940" s="72">
        <v>10.879809285042754</v>
      </c>
    </row>
    <row r="941" spans="1:11" x14ac:dyDescent="0.25">
      <c r="A941" s="66" t="s">
        <v>298</v>
      </c>
      <c r="B941" s="66" t="s">
        <v>299</v>
      </c>
      <c r="C941" s="66" t="s">
        <v>161</v>
      </c>
      <c r="D941" s="73">
        <f t="shared" si="48"/>
        <v>51.800609999999999</v>
      </c>
      <c r="E941" s="73">
        <f t="shared" si="49"/>
        <v>42.750450000000001</v>
      </c>
      <c r="F941" s="73">
        <f t="shared" si="50"/>
        <v>60.734160000000003</v>
      </c>
      <c r="H941" s="72">
        <v>51.800609999999999</v>
      </c>
      <c r="I941" s="75">
        <v>42.750450000000001</v>
      </c>
      <c r="J941" s="75">
        <v>60.734160000000003</v>
      </c>
      <c r="K941" s="72">
        <v>8.9515181384929647</v>
      </c>
    </row>
    <row r="942" spans="1:11" x14ac:dyDescent="0.25">
      <c r="A942" s="66" t="s">
        <v>298</v>
      </c>
      <c r="B942" s="66" t="s">
        <v>299</v>
      </c>
      <c r="C942" s="66" t="s">
        <v>173</v>
      </c>
      <c r="D942" s="73">
        <f t="shared" si="48"/>
        <v>45.882660000000001</v>
      </c>
      <c r="E942" s="73">
        <f t="shared" si="49"/>
        <v>37.167650000000002</v>
      </c>
      <c r="F942" s="73">
        <f t="shared" si="50"/>
        <v>54.857050000000001</v>
      </c>
      <c r="H942" s="72">
        <v>45.882660000000001</v>
      </c>
      <c r="I942" s="75">
        <v>37.167650000000002</v>
      </c>
      <c r="J942" s="75">
        <v>54.857050000000001</v>
      </c>
      <c r="K942" s="72">
        <v>9.9365381170141411</v>
      </c>
    </row>
    <row r="943" spans="1:11" x14ac:dyDescent="0.25">
      <c r="A943" s="66" t="s">
        <v>298</v>
      </c>
      <c r="B943" s="66" t="s">
        <v>299</v>
      </c>
      <c r="C943" s="66" t="s">
        <v>180</v>
      </c>
      <c r="D943" s="73">
        <f t="shared" si="48"/>
        <v>37.051830000000002</v>
      </c>
      <c r="E943" s="73">
        <f t="shared" si="49"/>
        <v>30.231439999999999</v>
      </c>
      <c r="F943" s="73">
        <f t="shared" si="50"/>
        <v>44.43103</v>
      </c>
      <c r="H943" s="72">
        <v>37.051830000000002</v>
      </c>
      <c r="I943" s="75">
        <v>30.231439999999999</v>
      </c>
      <c r="J943" s="75">
        <v>44.43103</v>
      </c>
      <c r="K943" s="72">
        <v>9.8351201546590268</v>
      </c>
    </row>
    <row r="944" spans="1:11" x14ac:dyDescent="0.25">
      <c r="A944" s="66" t="s">
        <v>298</v>
      </c>
      <c r="B944" s="66" t="s">
        <v>299</v>
      </c>
      <c r="C944" s="66" t="s">
        <v>186</v>
      </c>
      <c r="D944" s="73">
        <f t="shared" si="48"/>
        <v>47.643749999999997</v>
      </c>
      <c r="E944" s="73">
        <f t="shared" si="49"/>
        <v>43.50891</v>
      </c>
      <c r="F944" s="73">
        <f t="shared" si="50"/>
        <v>51.811140000000002</v>
      </c>
      <c r="H944" s="72">
        <v>47.643749999999997</v>
      </c>
      <c r="I944" s="75">
        <v>43.50891</v>
      </c>
      <c r="J944" s="75">
        <v>51.811140000000002</v>
      </c>
      <c r="K944" s="72">
        <v>4.4544814377541648</v>
      </c>
    </row>
    <row r="945" spans="1:11" x14ac:dyDescent="0.25">
      <c r="A945" s="66" t="s">
        <v>298</v>
      </c>
      <c r="B945" s="66" t="s">
        <v>299</v>
      </c>
      <c r="C945" s="66" t="s">
        <v>102</v>
      </c>
      <c r="D945" s="73">
        <f t="shared" si="48"/>
        <v>55.102580000000003</v>
      </c>
      <c r="E945" s="73">
        <f t="shared" si="49"/>
        <v>46.900039999999997</v>
      </c>
      <c r="F945" s="73">
        <f t="shared" si="50"/>
        <v>63.036659999999998</v>
      </c>
      <c r="H945" s="72">
        <v>55.102580000000003</v>
      </c>
      <c r="I945" s="75">
        <v>46.900039999999997</v>
      </c>
      <c r="J945" s="75">
        <v>63.036659999999998</v>
      </c>
      <c r="K945" s="72">
        <v>7.5341063884848953</v>
      </c>
    </row>
    <row r="946" spans="1:11" x14ac:dyDescent="0.25">
      <c r="A946" s="66" t="s">
        <v>298</v>
      </c>
      <c r="B946" s="66" t="s">
        <v>299</v>
      </c>
      <c r="C946" s="66" t="s">
        <v>109</v>
      </c>
      <c r="D946" s="73">
        <f t="shared" si="48"/>
        <v>46.735759999999999</v>
      </c>
      <c r="E946" s="73">
        <f t="shared" si="49"/>
        <v>37.400500000000001</v>
      </c>
      <c r="F946" s="73">
        <f t="shared" si="50"/>
        <v>56.305309999999999</v>
      </c>
      <c r="H946" s="72">
        <v>46.735759999999999</v>
      </c>
      <c r="I946" s="75">
        <v>37.400500000000001</v>
      </c>
      <c r="J946" s="75">
        <v>56.305309999999999</v>
      </c>
      <c r="K946" s="72">
        <v>10.441798742547464</v>
      </c>
    </row>
    <row r="947" spans="1:11" x14ac:dyDescent="0.25">
      <c r="A947" s="66" t="s">
        <v>298</v>
      </c>
      <c r="B947" s="66" t="s">
        <v>299</v>
      </c>
      <c r="C947" s="66" t="s">
        <v>129</v>
      </c>
      <c r="D947" s="73">
        <f t="shared" si="48"/>
        <v>43.262549999999997</v>
      </c>
      <c r="E947" s="73">
        <f t="shared" si="49"/>
        <v>35.749929999999999</v>
      </c>
      <c r="F947" s="73">
        <f t="shared" si="50"/>
        <v>51.098320000000001</v>
      </c>
      <c r="H947" s="72">
        <v>43.262549999999997</v>
      </c>
      <c r="I947" s="75">
        <v>35.749929999999999</v>
      </c>
      <c r="J947" s="75">
        <v>51.098320000000001</v>
      </c>
      <c r="K947" s="72">
        <v>9.1190510036971926</v>
      </c>
    </row>
    <row r="948" spans="1:11" x14ac:dyDescent="0.25">
      <c r="A948" s="66" t="s">
        <v>298</v>
      </c>
      <c r="B948" s="66" t="s">
        <v>299</v>
      </c>
      <c r="C948" s="66" t="s">
        <v>135</v>
      </c>
      <c r="D948" s="73">
        <f t="shared" si="48"/>
        <v>48.524949999999997</v>
      </c>
      <c r="E948" s="73">
        <f t="shared" si="49"/>
        <v>38.436990000000002</v>
      </c>
      <c r="F948" s="73">
        <f t="shared" si="50"/>
        <v>58.734560000000002</v>
      </c>
      <c r="H948" s="72">
        <v>48.524949999999997</v>
      </c>
      <c r="I948" s="75">
        <v>38.436990000000002</v>
      </c>
      <c r="J948" s="75">
        <v>58.734560000000002</v>
      </c>
      <c r="K948" s="72">
        <v>10.818477917030311</v>
      </c>
    </row>
    <row r="949" spans="1:11" x14ac:dyDescent="0.25">
      <c r="A949" s="66" t="s">
        <v>298</v>
      </c>
      <c r="B949" s="66" t="s">
        <v>299</v>
      </c>
      <c r="C949" s="66" t="s">
        <v>142</v>
      </c>
      <c r="D949" s="73">
        <f t="shared" si="48"/>
        <v>44.053849999999997</v>
      </c>
      <c r="E949" s="73">
        <f t="shared" si="49"/>
        <v>31.83192</v>
      </c>
      <c r="F949" s="73">
        <f t="shared" si="50"/>
        <v>57.041699999999999</v>
      </c>
      <c r="H949" s="72">
        <v>44.053849999999997</v>
      </c>
      <c r="I949" s="75">
        <v>31.83192</v>
      </c>
      <c r="J949" s="75">
        <v>57.041699999999999</v>
      </c>
      <c r="K949" s="72">
        <v>14.911802260188384</v>
      </c>
    </row>
    <row r="950" spans="1:11" x14ac:dyDescent="0.25">
      <c r="A950" s="66" t="s">
        <v>298</v>
      </c>
      <c r="B950" s="66" t="s">
        <v>299</v>
      </c>
      <c r="C950" s="66" t="s">
        <v>148</v>
      </c>
      <c r="D950" s="73">
        <f t="shared" si="48"/>
        <v>48.917769999999997</v>
      </c>
      <c r="E950" s="73">
        <f t="shared" si="49"/>
        <v>39.740690000000001</v>
      </c>
      <c r="F950" s="73">
        <f t="shared" si="50"/>
        <v>58.168390000000002</v>
      </c>
      <c r="H950" s="72">
        <v>48.917769999999997</v>
      </c>
      <c r="I950" s="75">
        <v>39.740690000000001</v>
      </c>
      <c r="J950" s="75">
        <v>58.168390000000002</v>
      </c>
      <c r="K950" s="72">
        <v>9.7187606875783601</v>
      </c>
    </row>
    <row r="951" spans="1:11" x14ac:dyDescent="0.25">
      <c r="A951" s="66" t="s">
        <v>298</v>
      </c>
      <c r="B951" s="66" t="s">
        <v>299</v>
      </c>
      <c r="C951" s="66" t="s">
        <v>149</v>
      </c>
      <c r="D951" s="73">
        <f t="shared" si="48"/>
        <v>49.502400000000002</v>
      </c>
      <c r="E951" s="73">
        <f t="shared" si="49"/>
        <v>40.391300000000001</v>
      </c>
      <c r="F951" s="73">
        <f t="shared" si="50"/>
        <v>58.646680000000003</v>
      </c>
      <c r="H951" s="72">
        <v>49.502400000000002</v>
      </c>
      <c r="I951" s="75">
        <v>40.391300000000001</v>
      </c>
      <c r="J951" s="75">
        <v>58.646680000000003</v>
      </c>
      <c r="K951" s="72">
        <v>9.5121529461197838</v>
      </c>
    </row>
    <row r="952" spans="1:11" x14ac:dyDescent="0.25">
      <c r="A952" s="66" t="s">
        <v>298</v>
      </c>
      <c r="B952" s="66" t="s">
        <v>299</v>
      </c>
      <c r="C952" s="66" t="s">
        <v>157</v>
      </c>
      <c r="D952" s="73">
        <f t="shared" si="48"/>
        <v>41.824339999999999</v>
      </c>
      <c r="E952" s="73">
        <f t="shared" si="49"/>
        <v>32.926130000000001</v>
      </c>
      <c r="F952" s="73">
        <f t="shared" si="50"/>
        <v>51.288469999999997</v>
      </c>
      <c r="H952" s="72">
        <v>41.824339999999999</v>
      </c>
      <c r="I952" s="75">
        <v>32.926130000000001</v>
      </c>
      <c r="J952" s="75">
        <v>51.288469999999997</v>
      </c>
      <c r="K952" s="72">
        <v>11.322160732243475</v>
      </c>
    </row>
    <row r="953" spans="1:11" x14ac:dyDescent="0.25">
      <c r="A953" s="66" t="s">
        <v>298</v>
      </c>
      <c r="B953" s="66" t="s">
        <v>299</v>
      </c>
      <c r="C953" s="66" t="s">
        <v>166</v>
      </c>
      <c r="D953" s="73">
        <f t="shared" si="48"/>
        <v>56.201810000000002</v>
      </c>
      <c r="E953" s="73">
        <f t="shared" si="49"/>
        <v>47.45429</v>
      </c>
      <c r="F953" s="73">
        <f t="shared" si="50"/>
        <v>64.580029999999994</v>
      </c>
      <c r="H953" s="72">
        <v>56.201810000000002</v>
      </c>
      <c r="I953" s="75">
        <v>47.45429</v>
      </c>
      <c r="J953" s="75">
        <v>64.580029999999994</v>
      </c>
      <c r="K953" s="72">
        <v>7.8478326587702432</v>
      </c>
    </row>
    <row r="954" spans="1:11" x14ac:dyDescent="0.25">
      <c r="A954" s="66" t="s">
        <v>298</v>
      </c>
      <c r="B954" s="66" t="s">
        <v>299</v>
      </c>
      <c r="C954" s="66" t="s">
        <v>169</v>
      </c>
      <c r="D954" s="73">
        <f t="shared" si="48"/>
        <v>46.990380000000002</v>
      </c>
      <c r="E954" s="73">
        <f t="shared" si="49"/>
        <v>38.826450000000001</v>
      </c>
      <c r="F954" s="73">
        <f t="shared" si="50"/>
        <v>55.31861</v>
      </c>
      <c r="H954" s="72">
        <v>46.990380000000002</v>
      </c>
      <c r="I954" s="75">
        <v>38.826450000000001</v>
      </c>
      <c r="J954" s="75">
        <v>55.31861</v>
      </c>
      <c r="K954" s="72">
        <v>9.0335319697350815</v>
      </c>
    </row>
    <row r="955" spans="1:11" x14ac:dyDescent="0.25">
      <c r="A955" s="66" t="s">
        <v>298</v>
      </c>
      <c r="B955" s="66" t="s">
        <v>299</v>
      </c>
      <c r="C955" s="66" t="s">
        <v>170</v>
      </c>
      <c r="D955" s="73">
        <f t="shared" si="48"/>
        <v>43.298349999999999</v>
      </c>
      <c r="E955" s="73">
        <f t="shared" si="49"/>
        <v>32.44012</v>
      </c>
      <c r="F955" s="73">
        <f t="shared" si="50"/>
        <v>54.840809999999998</v>
      </c>
      <c r="H955" s="72">
        <v>43.298349999999999</v>
      </c>
      <c r="I955" s="75">
        <v>32.44012</v>
      </c>
      <c r="J955" s="75">
        <v>54.840809999999998</v>
      </c>
      <c r="K955" s="72">
        <v>13.418282682827407</v>
      </c>
    </row>
    <row r="956" spans="1:11" x14ac:dyDescent="0.25">
      <c r="A956" s="66" t="s">
        <v>298</v>
      </c>
      <c r="B956" s="66" t="s">
        <v>299</v>
      </c>
      <c r="C956" s="66" t="s">
        <v>176</v>
      </c>
      <c r="D956" s="73">
        <f t="shared" si="48"/>
        <v>43.161790000000003</v>
      </c>
      <c r="E956" s="73">
        <f t="shared" si="49"/>
        <v>35.736559999999997</v>
      </c>
      <c r="F956" s="73">
        <f t="shared" si="50"/>
        <v>50.90766</v>
      </c>
      <c r="H956" s="72">
        <v>43.161790000000003</v>
      </c>
      <c r="I956" s="75">
        <v>35.736559999999997</v>
      </c>
      <c r="J956" s="75">
        <v>50.90766</v>
      </c>
      <c r="K956" s="72">
        <v>9.0330845870850105</v>
      </c>
    </row>
    <row r="957" spans="1:11" x14ac:dyDescent="0.25">
      <c r="A957" s="66" t="s">
        <v>298</v>
      </c>
      <c r="B957" s="66" t="s">
        <v>299</v>
      </c>
      <c r="C957" s="66" t="s">
        <v>3</v>
      </c>
      <c r="D957" s="73">
        <f t="shared" si="48"/>
        <v>45.712949999999999</v>
      </c>
      <c r="E957" s="73">
        <f t="shared" si="49"/>
        <v>42.188580000000002</v>
      </c>
      <c r="F957" s="73">
        <f t="shared" si="50"/>
        <v>49.28078</v>
      </c>
      <c r="H957" s="72">
        <v>45.712949999999999</v>
      </c>
      <c r="I957" s="75">
        <v>42.188580000000002</v>
      </c>
      <c r="J957" s="75">
        <v>49.28078</v>
      </c>
      <c r="K957" s="72">
        <v>3.9635573726919837</v>
      </c>
    </row>
    <row r="958" spans="1:11" x14ac:dyDescent="0.25">
      <c r="A958" s="66" t="s">
        <v>298</v>
      </c>
      <c r="B958" s="66" t="s">
        <v>299</v>
      </c>
      <c r="C958" s="66" t="s">
        <v>112</v>
      </c>
      <c r="D958" s="73">
        <f t="shared" si="48"/>
        <v>42.415770000000002</v>
      </c>
      <c r="E958" s="73">
        <f t="shared" si="49"/>
        <v>33.609079999999999</v>
      </c>
      <c r="F958" s="73">
        <f t="shared" si="50"/>
        <v>51.731969999999997</v>
      </c>
      <c r="H958" s="72">
        <v>42.415770000000002</v>
      </c>
      <c r="I958" s="75">
        <v>33.609079999999999</v>
      </c>
      <c r="J958" s="75">
        <v>51.731969999999997</v>
      </c>
      <c r="K958" s="72">
        <v>11.015480798768948</v>
      </c>
    </row>
    <row r="959" spans="1:11" x14ac:dyDescent="0.25">
      <c r="A959" s="66" t="s">
        <v>298</v>
      </c>
      <c r="B959" s="66" t="s">
        <v>299</v>
      </c>
      <c r="C959" s="66" t="s">
        <v>113</v>
      </c>
      <c r="D959" s="73">
        <f t="shared" si="48"/>
        <v>36.496969999999997</v>
      </c>
      <c r="E959" s="73">
        <f t="shared" si="49"/>
        <v>29.14283</v>
      </c>
      <c r="F959" s="73">
        <f t="shared" si="50"/>
        <v>44.540370000000003</v>
      </c>
      <c r="H959" s="72">
        <v>36.496969999999997</v>
      </c>
      <c r="I959" s="75">
        <v>29.14283</v>
      </c>
      <c r="J959" s="75">
        <v>44.540370000000003</v>
      </c>
      <c r="K959" s="72">
        <v>10.837949013301653</v>
      </c>
    </row>
    <row r="960" spans="1:11" x14ac:dyDescent="0.25">
      <c r="A960" s="66" t="s">
        <v>298</v>
      </c>
      <c r="B960" s="66" t="s">
        <v>299</v>
      </c>
      <c r="C960" s="66" t="s">
        <v>116</v>
      </c>
      <c r="D960" s="73">
        <f t="shared" si="48"/>
        <v>35.355310000000003</v>
      </c>
      <c r="E960" s="73">
        <f t="shared" si="49"/>
        <v>28.328119999999998</v>
      </c>
      <c r="F960" s="73">
        <f t="shared" si="50"/>
        <v>43.077970000000001</v>
      </c>
      <c r="H960" s="72">
        <v>35.355310000000003</v>
      </c>
      <c r="I960" s="75">
        <v>28.328119999999998</v>
      </c>
      <c r="J960" s="75">
        <v>43.077970000000001</v>
      </c>
      <c r="K960" s="72">
        <v>10.709242826607939</v>
      </c>
    </row>
    <row r="961" spans="1:11" x14ac:dyDescent="0.25">
      <c r="A961" s="66" t="s">
        <v>298</v>
      </c>
      <c r="B961" s="66" t="s">
        <v>299</v>
      </c>
      <c r="C961" s="66" t="s">
        <v>122</v>
      </c>
      <c r="D961" s="73">
        <f t="shared" si="48"/>
        <v>38.2164</v>
      </c>
      <c r="E961" s="73">
        <f t="shared" si="49"/>
        <v>30.105260000000001</v>
      </c>
      <c r="F961" s="73">
        <f t="shared" si="50"/>
        <v>47.042059999999999</v>
      </c>
      <c r="H961" s="72">
        <v>38.2164</v>
      </c>
      <c r="I961" s="75">
        <v>30.105260000000001</v>
      </c>
      <c r="J961" s="75">
        <v>47.042059999999999</v>
      </c>
      <c r="K961" s="72">
        <v>11.405401869354518</v>
      </c>
    </row>
    <row r="962" spans="1:11" x14ac:dyDescent="0.25">
      <c r="A962" s="66" t="s">
        <v>298</v>
      </c>
      <c r="B962" s="66" t="s">
        <v>299</v>
      </c>
      <c r="C962" s="66" t="s">
        <v>126</v>
      </c>
      <c r="D962" s="73">
        <f t="shared" si="48"/>
        <v>42.420389999999998</v>
      </c>
      <c r="E962" s="73">
        <f t="shared" si="49"/>
        <v>35.343499999999999</v>
      </c>
      <c r="F962" s="73">
        <f t="shared" si="50"/>
        <v>49.822369999999999</v>
      </c>
      <c r="H962" s="72">
        <v>42.420389999999998</v>
      </c>
      <c r="I962" s="75">
        <v>35.343499999999999</v>
      </c>
      <c r="J962" s="75">
        <v>49.822369999999999</v>
      </c>
      <c r="K962" s="72">
        <v>8.7648722701512174</v>
      </c>
    </row>
    <row r="963" spans="1:11" x14ac:dyDescent="0.25">
      <c r="A963" s="66" t="s">
        <v>298</v>
      </c>
      <c r="B963" s="66" t="s">
        <v>299</v>
      </c>
      <c r="C963" s="66" t="s">
        <v>139</v>
      </c>
      <c r="D963" s="73">
        <f t="shared" si="48"/>
        <v>42.002630000000003</v>
      </c>
      <c r="E963" s="73">
        <f t="shared" si="49"/>
        <v>30.69886</v>
      </c>
      <c r="F963" s="73">
        <f t="shared" si="50"/>
        <v>54.212620000000001</v>
      </c>
      <c r="H963" s="72">
        <v>42.002630000000003</v>
      </c>
      <c r="I963" s="75">
        <v>30.69886</v>
      </c>
      <c r="J963" s="75">
        <v>54.212620000000001</v>
      </c>
      <c r="K963" s="72">
        <v>14.541932255194496</v>
      </c>
    </row>
    <row r="964" spans="1:11" x14ac:dyDescent="0.25">
      <c r="A964" s="66" t="s">
        <v>298</v>
      </c>
      <c r="B964" s="66" t="s">
        <v>299</v>
      </c>
      <c r="C964" s="66" t="s">
        <v>140</v>
      </c>
      <c r="D964" s="73">
        <f t="shared" si="48"/>
        <v>37.364510000000003</v>
      </c>
      <c r="E964" s="73">
        <f t="shared" si="49"/>
        <v>30.595590000000001</v>
      </c>
      <c r="F964" s="73">
        <f t="shared" si="50"/>
        <v>44.667169999999999</v>
      </c>
      <c r="H964" s="72">
        <v>37.364510000000003</v>
      </c>
      <c r="I964" s="75">
        <v>30.595590000000001</v>
      </c>
      <c r="J964" s="75">
        <v>44.667169999999999</v>
      </c>
      <c r="K964" s="72">
        <v>9.6638467893731228</v>
      </c>
    </row>
    <row r="965" spans="1:11" x14ac:dyDescent="0.25">
      <c r="A965" s="66" t="s">
        <v>298</v>
      </c>
      <c r="B965" s="66" t="s">
        <v>299</v>
      </c>
      <c r="C965" s="66" t="s">
        <v>147</v>
      </c>
      <c r="D965" s="73">
        <f t="shared" si="48"/>
        <v>41.787930000000003</v>
      </c>
      <c r="E965" s="73">
        <f t="shared" si="49"/>
        <v>33.040790000000001</v>
      </c>
      <c r="F965" s="73">
        <f t="shared" si="50"/>
        <v>51.084099999999999</v>
      </c>
      <c r="H965" s="72">
        <v>41.787930000000003</v>
      </c>
      <c r="I965" s="75">
        <v>33.040790000000001</v>
      </c>
      <c r="J965" s="75">
        <v>51.084099999999999</v>
      </c>
      <c r="K965" s="72">
        <v>11.130254597439977</v>
      </c>
    </row>
    <row r="966" spans="1:11" x14ac:dyDescent="0.25">
      <c r="A966" s="66" t="s">
        <v>298</v>
      </c>
      <c r="B966" s="66" t="s">
        <v>299</v>
      </c>
      <c r="C966" s="66" t="s">
        <v>155</v>
      </c>
      <c r="D966" s="73">
        <f t="shared" si="48"/>
        <v>42.403289999999998</v>
      </c>
      <c r="E966" s="73">
        <f t="shared" si="49"/>
        <v>33.139519999999997</v>
      </c>
      <c r="F966" s="73">
        <f t="shared" si="50"/>
        <v>52.23357</v>
      </c>
      <c r="H966" s="72">
        <v>42.403289999999998</v>
      </c>
      <c r="I966" s="75">
        <v>33.139519999999997</v>
      </c>
      <c r="J966" s="75">
        <v>52.23357</v>
      </c>
      <c r="K966" s="72">
        <v>11.623263194907754</v>
      </c>
    </row>
    <row r="967" spans="1:11" x14ac:dyDescent="0.25">
      <c r="A967" s="66" t="s">
        <v>298</v>
      </c>
      <c r="B967" s="66" t="s">
        <v>299</v>
      </c>
      <c r="C967" s="66" t="s">
        <v>168</v>
      </c>
      <c r="D967" s="73">
        <f t="shared" si="48"/>
        <v>43.240569999999998</v>
      </c>
      <c r="E967" s="73">
        <f t="shared" si="49"/>
        <v>36.40296</v>
      </c>
      <c r="F967" s="73">
        <f t="shared" si="50"/>
        <v>50.345790000000001</v>
      </c>
      <c r="H967" s="72">
        <v>43.240569999999998</v>
      </c>
      <c r="I967" s="75">
        <v>36.40296</v>
      </c>
      <c r="J967" s="75">
        <v>50.345790000000001</v>
      </c>
      <c r="K967" s="72">
        <v>8.2763987616259449</v>
      </c>
    </row>
    <row r="968" spans="1:11" x14ac:dyDescent="0.25">
      <c r="A968" s="66" t="s">
        <v>298</v>
      </c>
      <c r="B968" s="66" t="s">
        <v>299</v>
      </c>
      <c r="C968" s="66" t="s">
        <v>187</v>
      </c>
      <c r="D968" s="73">
        <f t="shared" si="48"/>
        <v>40.759309999999999</v>
      </c>
      <c r="E968" s="73">
        <f t="shared" si="49"/>
        <v>37.18159</v>
      </c>
      <c r="F968" s="73">
        <f t="shared" si="50"/>
        <v>44.437759999999997</v>
      </c>
      <c r="H968" s="72">
        <v>40.759309999999999</v>
      </c>
      <c r="I968" s="75">
        <v>37.18159</v>
      </c>
      <c r="J968" s="75">
        <v>44.437759999999997</v>
      </c>
      <c r="K968" s="72">
        <v>4.5479327299701593</v>
      </c>
    </row>
    <row r="969" spans="1:11" x14ac:dyDescent="0.25">
      <c r="A969" s="66" t="s">
        <v>298</v>
      </c>
      <c r="B969" s="66" t="s">
        <v>299</v>
      </c>
      <c r="C969" s="66" t="s">
        <v>1</v>
      </c>
      <c r="D969" s="73">
        <f t="shared" si="48"/>
        <v>47.789409999999997</v>
      </c>
      <c r="E969" s="73">
        <f t="shared" si="49"/>
        <v>46.599960000000003</v>
      </c>
      <c r="F969" s="73">
        <f t="shared" si="50"/>
        <v>48.981389999999998</v>
      </c>
      <c r="H969" s="72">
        <v>47.789409999999997</v>
      </c>
      <c r="I969" s="75">
        <v>46.599960000000003</v>
      </c>
      <c r="J969" s="75">
        <v>48.981389999999998</v>
      </c>
      <c r="K969" s="72">
        <v>1.2714352405689882</v>
      </c>
    </row>
    <row r="970" spans="1:11" x14ac:dyDescent="0.25">
      <c r="A970" s="66" t="s">
        <v>300</v>
      </c>
      <c r="B970" s="66" t="s">
        <v>310</v>
      </c>
      <c r="C970" t="s">
        <v>110</v>
      </c>
      <c r="D970" s="73">
        <f t="shared" ref="D970:D1033" si="51">IF(K970&gt;=50," ",H970)</f>
        <v>4.6436140000000004</v>
      </c>
      <c r="E970" s="73">
        <f t="shared" ref="E970:E1033" si="52">IF(K970&gt;=50," ",I970)</f>
        <v>2.9725299999999999</v>
      </c>
      <c r="F970" s="73">
        <f t="shared" ref="F970:F1033" si="53">IF(K970&gt;=50," ",J970)</f>
        <v>7.1845780000000001</v>
      </c>
      <c r="H970" s="72">
        <v>4.6436140000000004</v>
      </c>
      <c r="I970" s="75">
        <v>2.9725299999999999</v>
      </c>
      <c r="J970" s="75">
        <v>7.1845780000000001</v>
      </c>
      <c r="K970" s="72">
        <v>22.538824286428628</v>
      </c>
    </row>
    <row r="971" spans="1:11" x14ac:dyDescent="0.25">
      <c r="A971" s="66" t="s">
        <v>300</v>
      </c>
      <c r="B971" s="66" t="s">
        <v>310</v>
      </c>
      <c r="C971" t="s">
        <v>137</v>
      </c>
      <c r="D971" s="73">
        <f t="shared" si="51"/>
        <v>1.7506809999999999</v>
      </c>
      <c r="E971" s="73">
        <f t="shared" si="52"/>
        <v>0.98520790000000003</v>
      </c>
      <c r="F971" s="73">
        <f t="shared" si="53"/>
        <v>3.092327</v>
      </c>
      <c r="H971" s="72">
        <v>1.7506809999999999</v>
      </c>
      <c r="I971" s="75">
        <v>0.98520790000000003</v>
      </c>
      <c r="J971" s="75">
        <v>3.092327</v>
      </c>
      <c r="K971" s="72">
        <v>29.196284188838511</v>
      </c>
    </row>
    <row r="972" spans="1:11" x14ac:dyDescent="0.25">
      <c r="A972" s="66" t="s">
        <v>300</v>
      </c>
      <c r="B972" s="66" t="s">
        <v>310</v>
      </c>
      <c r="C972" t="s">
        <v>141</v>
      </c>
      <c r="D972" s="73">
        <f t="shared" si="51"/>
        <v>7.7190269999999996</v>
      </c>
      <c r="E972" s="73">
        <f t="shared" si="52"/>
        <v>4.3891419999999997</v>
      </c>
      <c r="F972" s="73">
        <f t="shared" si="53"/>
        <v>13.225720000000001</v>
      </c>
      <c r="H972" s="72">
        <v>7.7190269999999996</v>
      </c>
      <c r="I972" s="75">
        <v>4.3891419999999997</v>
      </c>
      <c r="J972" s="75">
        <v>13.225720000000001</v>
      </c>
      <c r="K972" s="72">
        <v>28.238520217638829</v>
      </c>
    </row>
    <row r="973" spans="1:11" x14ac:dyDescent="0.25">
      <c r="A973" s="66" t="s">
        <v>300</v>
      </c>
      <c r="B973" s="66" t="s">
        <v>310</v>
      </c>
      <c r="C973" t="s">
        <v>144</v>
      </c>
      <c r="D973" s="73">
        <f t="shared" si="51"/>
        <v>3.8481350000000001</v>
      </c>
      <c r="E973" s="73">
        <f t="shared" si="52"/>
        <v>1.878914</v>
      </c>
      <c r="F973" s="73">
        <f t="shared" si="53"/>
        <v>7.7188660000000002</v>
      </c>
      <c r="H973" s="72">
        <v>3.8481350000000001</v>
      </c>
      <c r="I973" s="75">
        <v>1.878914</v>
      </c>
      <c r="J973" s="75">
        <v>7.7188660000000002</v>
      </c>
      <c r="K973" s="72">
        <v>36.149355466998948</v>
      </c>
    </row>
    <row r="974" spans="1:11" x14ac:dyDescent="0.25">
      <c r="A974" s="66" t="s">
        <v>300</v>
      </c>
      <c r="B974" s="66" t="s">
        <v>310</v>
      </c>
      <c r="C974" t="s">
        <v>150</v>
      </c>
      <c r="D974" s="73">
        <f t="shared" si="51"/>
        <v>3.9486050000000001</v>
      </c>
      <c r="E974" s="73">
        <f t="shared" si="52"/>
        <v>2.050046</v>
      </c>
      <c r="F974" s="73">
        <f t="shared" si="53"/>
        <v>7.4713139999999996</v>
      </c>
      <c r="H974" s="72">
        <v>3.9486050000000001</v>
      </c>
      <c r="I974" s="75">
        <v>2.050046</v>
      </c>
      <c r="J974" s="75">
        <v>7.4713139999999996</v>
      </c>
      <c r="K974" s="72">
        <v>33.069755014745709</v>
      </c>
    </row>
    <row r="975" spans="1:11" x14ac:dyDescent="0.25">
      <c r="A975" s="66" t="s">
        <v>300</v>
      </c>
      <c r="B975" s="66" t="s">
        <v>310</v>
      </c>
      <c r="C975" t="s">
        <v>174</v>
      </c>
      <c r="D975" s="73">
        <f t="shared" si="51"/>
        <v>6.1910540000000003</v>
      </c>
      <c r="E975" s="73">
        <f t="shared" si="52"/>
        <v>3.9107970000000001</v>
      </c>
      <c r="F975" s="73">
        <f t="shared" si="53"/>
        <v>9.6670960000000008</v>
      </c>
      <c r="H975" s="72">
        <v>6.1910540000000003</v>
      </c>
      <c r="I975" s="75">
        <v>3.9107970000000001</v>
      </c>
      <c r="J975" s="75">
        <v>9.6670960000000008</v>
      </c>
      <c r="K975" s="72">
        <v>23.126514483640427</v>
      </c>
    </row>
    <row r="976" spans="1:11" x14ac:dyDescent="0.25">
      <c r="A976" s="66" t="s">
        <v>300</v>
      </c>
      <c r="B976" s="66" t="s">
        <v>310</v>
      </c>
      <c r="C976" t="s">
        <v>179</v>
      </c>
      <c r="D976" s="73">
        <f t="shared" si="51"/>
        <v>3.4882499999999999</v>
      </c>
      <c r="E976" s="73">
        <f t="shared" si="52"/>
        <v>2.2712639999999999</v>
      </c>
      <c r="F976" s="73">
        <f t="shared" si="53"/>
        <v>5.3218110000000003</v>
      </c>
      <c r="H976" s="72">
        <v>3.4882499999999999</v>
      </c>
      <c r="I976" s="75">
        <v>2.2712639999999999</v>
      </c>
      <c r="J976" s="75">
        <v>5.3218110000000003</v>
      </c>
      <c r="K976" s="72">
        <v>21.736030961083639</v>
      </c>
    </row>
    <row r="977" spans="1:11" x14ac:dyDescent="0.25">
      <c r="A977" s="66" t="s">
        <v>300</v>
      </c>
      <c r="B977" s="66" t="s">
        <v>310</v>
      </c>
      <c r="C977" t="s">
        <v>181</v>
      </c>
      <c r="D977" s="73">
        <f t="shared" si="51"/>
        <v>4.398269</v>
      </c>
      <c r="E977" s="73">
        <f t="shared" si="52"/>
        <v>3.533382</v>
      </c>
      <c r="F977" s="73">
        <f t="shared" si="53"/>
        <v>5.4628709999999998</v>
      </c>
      <c r="H977" s="72">
        <v>4.398269</v>
      </c>
      <c r="I977" s="75">
        <v>3.533382</v>
      </c>
      <c r="J977" s="75">
        <v>5.4628709999999998</v>
      </c>
      <c r="K977" s="72">
        <v>11.114859050230898</v>
      </c>
    </row>
    <row r="978" spans="1:11" x14ac:dyDescent="0.25">
      <c r="A978" s="66" t="s">
        <v>300</v>
      </c>
      <c r="B978" s="66" t="s">
        <v>310</v>
      </c>
      <c r="C978" t="s">
        <v>105</v>
      </c>
      <c r="D978" s="73">
        <f t="shared" si="51"/>
        <v>3.829809</v>
      </c>
      <c r="E978" s="73">
        <f t="shared" si="52"/>
        <v>2.4640650000000002</v>
      </c>
      <c r="F978" s="73">
        <f t="shared" si="53"/>
        <v>5.9066939999999999</v>
      </c>
      <c r="H978" s="72">
        <v>3.829809</v>
      </c>
      <c r="I978" s="75">
        <v>2.4640650000000002</v>
      </c>
      <c r="J978" s="75">
        <v>5.9066939999999999</v>
      </c>
      <c r="K978" s="72">
        <v>22.326196946114024</v>
      </c>
    </row>
    <row r="979" spans="1:11" x14ac:dyDescent="0.25">
      <c r="A979" s="66" t="s">
        <v>300</v>
      </c>
      <c r="B979" s="66" t="s">
        <v>310</v>
      </c>
      <c r="C979" t="s">
        <v>111</v>
      </c>
      <c r="D979" s="73">
        <f t="shared" si="51"/>
        <v>3.244723</v>
      </c>
      <c r="E979" s="73">
        <f t="shared" si="52"/>
        <v>1.3976090000000001</v>
      </c>
      <c r="F979" s="73">
        <f t="shared" si="53"/>
        <v>7.3510299999999997</v>
      </c>
      <c r="H979" s="72">
        <v>3.244723</v>
      </c>
      <c r="I979" s="75">
        <v>1.3976090000000001</v>
      </c>
      <c r="J979" s="75">
        <v>7.3510299999999997</v>
      </c>
      <c r="K979" s="72">
        <v>42.504121307119277</v>
      </c>
    </row>
    <row r="980" spans="1:11" x14ac:dyDescent="0.25">
      <c r="A980" s="66" t="s">
        <v>300</v>
      </c>
      <c r="B980" s="66" t="s">
        <v>310</v>
      </c>
      <c r="C980" t="s">
        <v>119</v>
      </c>
      <c r="D980" s="73">
        <f t="shared" si="51"/>
        <v>4.1804540000000001</v>
      </c>
      <c r="E980" s="73">
        <f t="shared" si="52"/>
        <v>2.5401479999999999</v>
      </c>
      <c r="F980" s="73">
        <f t="shared" si="53"/>
        <v>6.8060210000000003</v>
      </c>
      <c r="H980" s="72">
        <v>4.1804540000000001</v>
      </c>
      <c r="I980" s="75">
        <v>2.5401479999999999</v>
      </c>
      <c r="J980" s="75">
        <v>6.8060210000000003</v>
      </c>
      <c r="K980" s="72">
        <v>25.180805721101109</v>
      </c>
    </row>
    <row r="981" spans="1:11" x14ac:dyDescent="0.25">
      <c r="A981" s="66" t="s">
        <v>300</v>
      </c>
      <c r="B981" s="66" t="s">
        <v>310</v>
      </c>
      <c r="C981" t="s">
        <v>132</v>
      </c>
      <c r="D981" s="73">
        <f t="shared" si="51"/>
        <v>3.2068400000000001</v>
      </c>
      <c r="E981" s="73">
        <f t="shared" si="52"/>
        <v>2.0894300000000001</v>
      </c>
      <c r="F981" s="73">
        <f t="shared" si="53"/>
        <v>4.8919759999999997</v>
      </c>
      <c r="H981" s="72">
        <v>3.2068400000000001</v>
      </c>
      <c r="I981" s="75">
        <v>2.0894300000000001</v>
      </c>
      <c r="J981" s="75">
        <v>4.8919759999999997</v>
      </c>
      <c r="K981" s="72">
        <v>21.718804181062978</v>
      </c>
    </row>
    <row r="982" spans="1:11" x14ac:dyDescent="0.25">
      <c r="A982" s="66" t="s">
        <v>300</v>
      </c>
      <c r="B982" s="66" t="s">
        <v>310</v>
      </c>
      <c r="C982" t="s">
        <v>134</v>
      </c>
      <c r="D982" s="73">
        <f t="shared" si="51"/>
        <v>3.6011880000000001</v>
      </c>
      <c r="E982" s="73">
        <f t="shared" si="52"/>
        <v>2.1306579999999999</v>
      </c>
      <c r="F982" s="73">
        <f t="shared" si="53"/>
        <v>6.0241720000000001</v>
      </c>
      <c r="H982" s="72">
        <v>3.6011880000000001</v>
      </c>
      <c r="I982" s="75">
        <v>2.1306579999999999</v>
      </c>
      <c r="J982" s="75">
        <v>6.0241720000000001</v>
      </c>
      <c r="K982" s="72">
        <v>26.552598753522449</v>
      </c>
    </row>
    <row r="983" spans="1:11" x14ac:dyDescent="0.25">
      <c r="A983" s="66" t="s">
        <v>300</v>
      </c>
      <c r="B983" s="66" t="s">
        <v>310</v>
      </c>
      <c r="C983" t="s">
        <v>143</v>
      </c>
      <c r="D983" s="73">
        <f t="shared" si="51"/>
        <v>3.354142</v>
      </c>
      <c r="E983" s="73">
        <f t="shared" si="52"/>
        <v>1.8875759999999999</v>
      </c>
      <c r="F983" s="73">
        <f t="shared" si="53"/>
        <v>5.8917440000000001</v>
      </c>
      <c r="H983" s="72">
        <v>3.354142</v>
      </c>
      <c r="I983" s="75">
        <v>1.8875759999999999</v>
      </c>
      <c r="J983" s="75">
        <v>5.8917440000000001</v>
      </c>
      <c r="K983" s="72">
        <v>29.085205694928838</v>
      </c>
    </row>
    <row r="984" spans="1:11" x14ac:dyDescent="0.25">
      <c r="A984" s="66" t="s">
        <v>300</v>
      </c>
      <c r="B984" s="66" t="s">
        <v>310</v>
      </c>
      <c r="C984" t="s">
        <v>145</v>
      </c>
      <c r="D984" s="73">
        <f t="shared" si="51"/>
        <v>5.6293030000000002</v>
      </c>
      <c r="E984" s="73">
        <f t="shared" si="52"/>
        <v>3.2619590000000001</v>
      </c>
      <c r="F984" s="73">
        <f t="shared" si="53"/>
        <v>9.5452080000000006</v>
      </c>
      <c r="H984" s="72">
        <v>5.6293030000000002</v>
      </c>
      <c r="I984" s="75">
        <v>3.2619590000000001</v>
      </c>
      <c r="J984" s="75">
        <v>9.5452080000000006</v>
      </c>
      <c r="K984" s="72">
        <v>27.460362321942878</v>
      </c>
    </row>
    <row r="985" spans="1:11" x14ac:dyDescent="0.25">
      <c r="A985" s="66" t="s">
        <v>300</v>
      </c>
      <c r="B985" s="66" t="s">
        <v>310</v>
      </c>
      <c r="C985" t="s">
        <v>146</v>
      </c>
      <c r="D985" s="73">
        <f t="shared" si="51"/>
        <v>2.3790019999999998</v>
      </c>
      <c r="E985" s="73">
        <f t="shared" si="52"/>
        <v>1.4102950000000001</v>
      </c>
      <c r="F985" s="73">
        <f t="shared" si="53"/>
        <v>3.9861930000000001</v>
      </c>
      <c r="H985" s="72">
        <v>2.3790019999999998</v>
      </c>
      <c r="I985" s="75">
        <v>1.4102950000000001</v>
      </c>
      <c r="J985" s="75">
        <v>3.9861930000000001</v>
      </c>
      <c r="K985" s="72">
        <v>26.529885220777455</v>
      </c>
    </row>
    <row r="986" spans="1:11" x14ac:dyDescent="0.25">
      <c r="A986" s="66" t="s">
        <v>300</v>
      </c>
      <c r="B986" s="66" t="s">
        <v>310</v>
      </c>
      <c r="C986" t="s">
        <v>151</v>
      </c>
      <c r="D986" s="73">
        <f t="shared" si="51"/>
        <v>5.810683</v>
      </c>
      <c r="E986" s="73">
        <f t="shared" si="52"/>
        <v>3.5648979999999999</v>
      </c>
      <c r="F986" s="73">
        <f t="shared" si="53"/>
        <v>9.3343070000000008</v>
      </c>
      <c r="H986" s="72">
        <v>5.810683</v>
      </c>
      <c r="I986" s="75">
        <v>3.5648979999999999</v>
      </c>
      <c r="J986" s="75">
        <v>9.3343070000000008</v>
      </c>
      <c r="K986" s="72">
        <v>24.606074707568801</v>
      </c>
    </row>
    <row r="987" spans="1:11" x14ac:dyDescent="0.25">
      <c r="A987" s="66" t="s">
        <v>300</v>
      </c>
      <c r="B987" s="66" t="s">
        <v>310</v>
      </c>
      <c r="C987" t="s">
        <v>153</v>
      </c>
      <c r="D987" s="73">
        <f t="shared" si="51"/>
        <v>4.9706159999999997</v>
      </c>
      <c r="E987" s="73">
        <f t="shared" si="52"/>
        <v>2.5627360000000001</v>
      </c>
      <c r="F987" s="73">
        <f t="shared" si="53"/>
        <v>9.4221059999999994</v>
      </c>
      <c r="H987" s="72">
        <v>4.9706159999999997</v>
      </c>
      <c r="I987" s="75">
        <v>2.5627360000000001</v>
      </c>
      <c r="J987" s="75">
        <v>9.4221059999999994</v>
      </c>
      <c r="K987" s="72">
        <v>33.326412661931641</v>
      </c>
    </row>
    <row r="988" spans="1:11" x14ac:dyDescent="0.25">
      <c r="A988" s="66" t="s">
        <v>300</v>
      </c>
      <c r="B988" s="66" t="s">
        <v>310</v>
      </c>
      <c r="C988" t="s">
        <v>158</v>
      </c>
      <c r="D988" s="73">
        <f t="shared" si="51"/>
        <v>4.4619450000000001</v>
      </c>
      <c r="E988" s="73">
        <f t="shared" si="52"/>
        <v>2.9219010000000001</v>
      </c>
      <c r="F988" s="73">
        <f t="shared" si="53"/>
        <v>6.757199</v>
      </c>
      <c r="H988" s="72">
        <v>4.4619450000000001</v>
      </c>
      <c r="I988" s="75">
        <v>2.9219010000000001</v>
      </c>
      <c r="J988" s="75">
        <v>6.757199</v>
      </c>
      <c r="K988" s="72">
        <v>21.411261232489416</v>
      </c>
    </row>
    <row r="989" spans="1:11" x14ac:dyDescent="0.25">
      <c r="A989" s="66" t="s">
        <v>300</v>
      </c>
      <c r="B989" s="66" t="s">
        <v>310</v>
      </c>
      <c r="C989" t="s">
        <v>175</v>
      </c>
      <c r="D989" s="73">
        <f t="shared" si="51"/>
        <v>3.4461089999999999</v>
      </c>
      <c r="E989" s="73">
        <f t="shared" si="52"/>
        <v>1.842263</v>
      </c>
      <c r="F989" s="73">
        <f t="shared" si="53"/>
        <v>6.3558300000000001</v>
      </c>
      <c r="H989" s="72">
        <v>3.4461089999999999</v>
      </c>
      <c r="I989" s="75">
        <v>1.842263</v>
      </c>
      <c r="J989" s="75">
        <v>6.3558300000000001</v>
      </c>
      <c r="K989" s="72">
        <v>31.656224454885205</v>
      </c>
    </row>
    <row r="990" spans="1:11" x14ac:dyDescent="0.25">
      <c r="A990" s="66" t="s">
        <v>300</v>
      </c>
      <c r="B990" s="66" t="s">
        <v>310</v>
      </c>
      <c r="C990" t="s">
        <v>177</v>
      </c>
      <c r="D990" s="73">
        <f t="shared" si="51"/>
        <v>2.490129</v>
      </c>
      <c r="E990" s="73">
        <f t="shared" si="52"/>
        <v>1.3739730000000001</v>
      </c>
      <c r="F990" s="73">
        <f t="shared" si="53"/>
        <v>4.4718869999999997</v>
      </c>
      <c r="H990" s="72">
        <v>2.490129</v>
      </c>
      <c r="I990" s="75">
        <v>1.3739730000000001</v>
      </c>
      <c r="J990" s="75">
        <v>4.4718869999999997</v>
      </c>
      <c r="K990" s="72">
        <v>30.143337955583828</v>
      </c>
    </row>
    <row r="991" spans="1:11" x14ac:dyDescent="0.25">
      <c r="A991" s="66" t="s">
        <v>300</v>
      </c>
      <c r="B991" s="66" t="s">
        <v>310</v>
      </c>
      <c r="C991" t="s">
        <v>178</v>
      </c>
      <c r="D991" s="73">
        <f t="shared" si="51"/>
        <v>4.3486000000000002</v>
      </c>
      <c r="E991" s="73">
        <f t="shared" si="52"/>
        <v>2.8013180000000002</v>
      </c>
      <c r="F991" s="73">
        <f t="shared" si="53"/>
        <v>6.6916700000000002</v>
      </c>
      <c r="H991" s="72">
        <v>4.3486000000000002</v>
      </c>
      <c r="I991" s="75">
        <v>2.8013180000000002</v>
      </c>
      <c r="J991" s="75">
        <v>6.6916700000000002</v>
      </c>
      <c r="K991" s="72">
        <v>22.240240537184381</v>
      </c>
    </row>
    <row r="992" spans="1:11" x14ac:dyDescent="0.25">
      <c r="A992" s="66" t="s">
        <v>300</v>
      </c>
      <c r="B992" s="66" t="s">
        <v>310</v>
      </c>
      <c r="C992" t="s">
        <v>182</v>
      </c>
      <c r="D992" s="73">
        <f t="shared" si="51"/>
        <v>3.8867430000000001</v>
      </c>
      <c r="E992" s="73">
        <f t="shared" si="52"/>
        <v>3.263363</v>
      </c>
      <c r="F992" s="73">
        <f t="shared" si="53"/>
        <v>4.623513</v>
      </c>
      <c r="H992" s="72">
        <v>3.8867430000000001</v>
      </c>
      <c r="I992" s="75">
        <v>3.263363</v>
      </c>
      <c r="J992" s="75">
        <v>4.623513</v>
      </c>
      <c r="K992" s="72">
        <v>8.887775703204456</v>
      </c>
    </row>
    <row r="993" spans="1:11" x14ac:dyDescent="0.25">
      <c r="A993" s="66" t="s">
        <v>300</v>
      </c>
      <c r="B993" s="66" t="s">
        <v>310</v>
      </c>
      <c r="C993" t="s">
        <v>108</v>
      </c>
      <c r="D993" s="73">
        <f t="shared" si="51"/>
        <v>5.8292080000000004</v>
      </c>
      <c r="E993" s="73">
        <f t="shared" si="52"/>
        <v>3.3743159999999999</v>
      </c>
      <c r="F993" s="73">
        <f t="shared" si="53"/>
        <v>9.8873370000000005</v>
      </c>
      <c r="H993" s="72">
        <v>5.8292080000000004</v>
      </c>
      <c r="I993" s="75">
        <v>3.3743159999999999</v>
      </c>
      <c r="J993" s="75">
        <v>9.8873370000000005</v>
      </c>
      <c r="K993" s="72">
        <v>27.49550196184456</v>
      </c>
    </row>
    <row r="994" spans="1:11" x14ac:dyDescent="0.25">
      <c r="A994" s="66" t="s">
        <v>300</v>
      </c>
      <c r="B994" s="66" t="s">
        <v>310</v>
      </c>
      <c r="C994" t="s">
        <v>114</v>
      </c>
      <c r="D994" s="73">
        <f t="shared" si="51"/>
        <v>4.6991449999999997</v>
      </c>
      <c r="E994" s="73">
        <f t="shared" si="52"/>
        <v>2.8281900000000002</v>
      </c>
      <c r="F994" s="73">
        <f t="shared" si="53"/>
        <v>7.7096080000000002</v>
      </c>
      <c r="H994" s="72">
        <v>4.6991449999999997</v>
      </c>
      <c r="I994" s="75">
        <v>2.8281900000000002</v>
      </c>
      <c r="J994" s="75">
        <v>7.7096080000000002</v>
      </c>
      <c r="K994" s="72">
        <v>25.626470347265307</v>
      </c>
    </row>
    <row r="995" spans="1:11" x14ac:dyDescent="0.25">
      <c r="A995" s="66" t="s">
        <v>300</v>
      </c>
      <c r="B995" s="66" t="s">
        <v>310</v>
      </c>
      <c r="C995" t="s">
        <v>115</v>
      </c>
      <c r="D995" s="73">
        <f t="shared" si="51"/>
        <v>3.8029519999999999</v>
      </c>
      <c r="E995" s="73">
        <f t="shared" si="52"/>
        <v>2.3020010000000002</v>
      </c>
      <c r="F995" s="73">
        <f t="shared" si="53"/>
        <v>6.2202419999999998</v>
      </c>
      <c r="H995" s="72">
        <v>3.8029519999999999</v>
      </c>
      <c r="I995" s="75">
        <v>2.3020010000000002</v>
      </c>
      <c r="J995" s="75">
        <v>6.2202419999999998</v>
      </c>
      <c r="K995" s="72">
        <v>25.391274988482632</v>
      </c>
    </row>
    <row r="996" spans="1:11" x14ac:dyDescent="0.25">
      <c r="A996" s="66" t="s">
        <v>300</v>
      </c>
      <c r="B996" s="66" t="s">
        <v>310</v>
      </c>
      <c r="C996" t="s">
        <v>121</v>
      </c>
      <c r="D996" s="73">
        <f t="shared" si="51"/>
        <v>4.9099909999999998</v>
      </c>
      <c r="E996" s="73">
        <f t="shared" si="52"/>
        <v>2.965608</v>
      </c>
      <c r="F996" s="73">
        <f t="shared" si="53"/>
        <v>8.0237800000000004</v>
      </c>
      <c r="H996" s="72">
        <v>4.9099909999999998</v>
      </c>
      <c r="I996" s="75">
        <v>2.965608</v>
      </c>
      <c r="J996" s="75">
        <v>8.0237800000000004</v>
      </c>
      <c r="K996" s="72">
        <v>25.436176970589152</v>
      </c>
    </row>
    <row r="997" spans="1:11" x14ac:dyDescent="0.25">
      <c r="A997" s="66" t="s">
        <v>300</v>
      </c>
      <c r="B997" s="66" t="s">
        <v>310</v>
      </c>
      <c r="C997" t="s">
        <v>123</v>
      </c>
      <c r="D997" s="73">
        <f t="shared" si="51"/>
        <v>3.1571380000000002</v>
      </c>
      <c r="E997" s="73">
        <f t="shared" si="52"/>
        <v>1.9759739999999999</v>
      </c>
      <c r="F997" s="73">
        <f t="shared" si="53"/>
        <v>5.0082849999999999</v>
      </c>
      <c r="H997" s="72">
        <v>3.1571380000000002</v>
      </c>
      <c r="I997" s="75">
        <v>1.9759739999999999</v>
      </c>
      <c r="J997" s="75">
        <v>5.0082849999999999</v>
      </c>
      <c r="K997" s="72">
        <v>23.746247392416802</v>
      </c>
    </row>
    <row r="998" spans="1:11" x14ac:dyDescent="0.25">
      <c r="A998" s="66" t="s">
        <v>300</v>
      </c>
      <c r="B998" s="66" t="s">
        <v>310</v>
      </c>
      <c r="C998" t="s">
        <v>127</v>
      </c>
      <c r="D998" s="73">
        <f t="shared" si="51"/>
        <v>2.0150980000000001</v>
      </c>
      <c r="E998" s="73">
        <f t="shared" si="52"/>
        <v>1.001986</v>
      </c>
      <c r="F998" s="73">
        <f t="shared" si="53"/>
        <v>4.0110679999999999</v>
      </c>
      <c r="H998" s="72">
        <v>2.0150980000000001</v>
      </c>
      <c r="I998" s="75">
        <v>1.001986</v>
      </c>
      <c r="J998" s="75">
        <v>4.0110679999999999</v>
      </c>
      <c r="K998" s="72">
        <v>35.433611665536866</v>
      </c>
    </row>
    <row r="999" spans="1:11" x14ac:dyDescent="0.25">
      <c r="A999" s="66" t="s">
        <v>300</v>
      </c>
      <c r="B999" s="66" t="s">
        <v>310</v>
      </c>
      <c r="C999" t="s">
        <v>136</v>
      </c>
      <c r="D999" s="73">
        <f t="shared" si="51"/>
        <v>2.7661530000000001</v>
      </c>
      <c r="E999" s="73">
        <f t="shared" si="52"/>
        <v>1.5488900000000001</v>
      </c>
      <c r="F999" s="73">
        <f t="shared" si="53"/>
        <v>4.8925159999999996</v>
      </c>
      <c r="H999" s="72">
        <v>2.7661530000000001</v>
      </c>
      <c r="I999" s="75">
        <v>1.5488900000000001</v>
      </c>
      <c r="J999" s="75">
        <v>4.8925159999999996</v>
      </c>
      <c r="K999" s="72">
        <v>29.378649698697068</v>
      </c>
    </row>
    <row r="1000" spans="1:11" x14ac:dyDescent="0.25">
      <c r="A1000" s="66" t="s">
        <v>300</v>
      </c>
      <c r="B1000" s="66" t="s">
        <v>310</v>
      </c>
      <c r="C1000" t="s">
        <v>154</v>
      </c>
      <c r="D1000" s="73">
        <f t="shared" si="51"/>
        <v>2.9694929999999999</v>
      </c>
      <c r="E1000" s="73">
        <f t="shared" si="52"/>
        <v>1.9224110000000001</v>
      </c>
      <c r="F1000" s="73">
        <f t="shared" si="53"/>
        <v>4.560371</v>
      </c>
      <c r="H1000" s="72">
        <v>2.9694929999999999</v>
      </c>
      <c r="I1000" s="75">
        <v>1.9224110000000001</v>
      </c>
      <c r="J1000" s="75">
        <v>4.560371</v>
      </c>
      <c r="K1000" s="72">
        <v>22.050966276061267</v>
      </c>
    </row>
    <row r="1001" spans="1:11" x14ac:dyDescent="0.25">
      <c r="A1001" s="66" t="s">
        <v>300</v>
      </c>
      <c r="B1001" s="66" t="s">
        <v>310</v>
      </c>
      <c r="C1001" t="s">
        <v>160</v>
      </c>
      <c r="D1001" s="73">
        <f t="shared" si="51"/>
        <v>5.6228069999999999</v>
      </c>
      <c r="E1001" s="73">
        <f t="shared" si="52"/>
        <v>3.8702860000000001</v>
      </c>
      <c r="F1001" s="73">
        <f t="shared" si="53"/>
        <v>8.1020129999999995</v>
      </c>
      <c r="H1001" s="72">
        <v>5.6228069999999999</v>
      </c>
      <c r="I1001" s="75">
        <v>3.8702860000000001</v>
      </c>
      <c r="J1001" s="75">
        <v>8.1020129999999995</v>
      </c>
      <c r="K1001" s="72">
        <v>18.865683990220543</v>
      </c>
    </row>
    <row r="1002" spans="1:11" x14ac:dyDescent="0.25">
      <c r="A1002" s="66" t="s">
        <v>300</v>
      </c>
      <c r="B1002" s="66" t="s">
        <v>310</v>
      </c>
      <c r="C1002" t="s">
        <v>165</v>
      </c>
      <c r="D1002" s="73">
        <f t="shared" si="51"/>
        <v>6.0531180000000004</v>
      </c>
      <c r="E1002" s="73">
        <f t="shared" si="52"/>
        <v>3.5004400000000002</v>
      </c>
      <c r="F1002" s="73">
        <f t="shared" si="53"/>
        <v>10.26923</v>
      </c>
      <c r="H1002" s="72">
        <v>6.0531180000000004</v>
      </c>
      <c r="I1002" s="75">
        <v>3.5004400000000002</v>
      </c>
      <c r="J1002" s="75">
        <v>10.26923</v>
      </c>
      <c r="K1002" s="72">
        <v>27.529349336986325</v>
      </c>
    </row>
    <row r="1003" spans="1:11" x14ac:dyDescent="0.25">
      <c r="A1003" s="66" t="s">
        <v>300</v>
      </c>
      <c r="B1003" s="66" t="s">
        <v>310</v>
      </c>
      <c r="C1003" t="s">
        <v>183</v>
      </c>
      <c r="D1003" s="73">
        <f t="shared" si="51"/>
        <v>3.877866</v>
      </c>
      <c r="E1003" s="73">
        <f t="shared" si="52"/>
        <v>3.2878989999999999</v>
      </c>
      <c r="F1003" s="73">
        <f t="shared" si="53"/>
        <v>4.5686920000000004</v>
      </c>
      <c r="H1003" s="72">
        <v>3.877866</v>
      </c>
      <c r="I1003" s="75">
        <v>3.2878989999999999</v>
      </c>
      <c r="J1003" s="75">
        <v>4.5686920000000004</v>
      </c>
      <c r="K1003" s="72">
        <v>8.3915328688510638</v>
      </c>
    </row>
    <row r="1004" spans="1:11" x14ac:dyDescent="0.25">
      <c r="A1004" s="66" t="s">
        <v>300</v>
      </c>
      <c r="B1004" s="66" t="s">
        <v>310</v>
      </c>
      <c r="C1004" t="s">
        <v>117</v>
      </c>
      <c r="D1004" s="73">
        <f t="shared" si="51"/>
        <v>6.8091150000000003</v>
      </c>
      <c r="E1004" s="73">
        <f t="shared" si="52"/>
        <v>2.8128169999999999</v>
      </c>
      <c r="F1004" s="73">
        <f t="shared" si="53"/>
        <v>15.57334</v>
      </c>
      <c r="H1004" s="72">
        <v>6.8091150000000003</v>
      </c>
      <c r="I1004" s="75">
        <v>2.8128169999999999</v>
      </c>
      <c r="J1004" s="75">
        <v>15.57334</v>
      </c>
      <c r="K1004" s="72">
        <v>44.017717427301491</v>
      </c>
    </row>
    <row r="1005" spans="1:11" x14ac:dyDescent="0.25">
      <c r="A1005" s="66" t="s">
        <v>300</v>
      </c>
      <c r="B1005" s="66" t="s">
        <v>310</v>
      </c>
      <c r="C1005" t="s">
        <v>118</v>
      </c>
      <c r="D1005" s="73">
        <f t="shared" si="51"/>
        <v>7.4086910000000001</v>
      </c>
      <c r="E1005" s="73">
        <f t="shared" si="52"/>
        <v>4.1601020000000002</v>
      </c>
      <c r="F1005" s="73">
        <f t="shared" si="53"/>
        <v>12.85385</v>
      </c>
      <c r="H1005" s="72">
        <v>7.4086910000000001</v>
      </c>
      <c r="I1005" s="75">
        <v>4.1601020000000002</v>
      </c>
      <c r="J1005" s="75">
        <v>12.85385</v>
      </c>
      <c r="K1005" s="72">
        <v>28.883442432678052</v>
      </c>
    </row>
    <row r="1006" spans="1:11" x14ac:dyDescent="0.25">
      <c r="A1006" s="66" t="s">
        <v>300</v>
      </c>
      <c r="B1006" s="66" t="s">
        <v>310</v>
      </c>
      <c r="C1006" t="s">
        <v>124</v>
      </c>
      <c r="D1006" s="73">
        <f t="shared" si="51"/>
        <v>5.1836580000000003</v>
      </c>
      <c r="E1006" s="73">
        <f t="shared" si="52"/>
        <v>3.0420090000000002</v>
      </c>
      <c r="F1006" s="73">
        <f t="shared" si="53"/>
        <v>8.6978209999999994</v>
      </c>
      <c r="H1006" s="72">
        <v>5.1836580000000003</v>
      </c>
      <c r="I1006" s="75">
        <v>3.0420090000000002</v>
      </c>
      <c r="J1006" s="75">
        <v>8.6978209999999994</v>
      </c>
      <c r="K1006" s="72">
        <v>26.856285657734364</v>
      </c>
    </row>
    <row r="1007" spans="1:11" x14ac:dyDescent="0.25">
      <c r="A1007" s="66" t="s">
        <v>300</v>
      </c>
      <c r="B1007" s="66" t="s">
        <v>310</v>
      </c>
      <c r="C1007" t="s">
        <v>128</v>
      </c>
      <c r="D1007" s="73">
        <f t="shared" si="51"/>
        <v>5.4624889999999997</v>
      </c>
      <c r="E1007" s="73">
        <f t="shared" si="52"/>
        <v>2.2465619999999999</v>
      </c>
      <c r="F1007" s="73">
        <f t="shared" si="53"/>
        <v>12.684609999999999</v>
      </c>
      <c r="H1007" s="72">
        <v>5.4624889999999997</v>
      </c>
      <c r="I1007" s="75">
        <v>2.2465619999999999</v>
      </c>
      <c r="J1007" s="75">
        <v>12.684609999999999</v>
      </c>
      <c r="K1007" s="72">
        <v>44.45563185573463</v>
      </c>
    </row>
    <row r="1008" spans="1:11" x14ac:dyDescent="0.25">
      <c r="A1008" s="66" t="s">
        <v>300</v>
      </c>
      <c r="B1008" s="66" t="s">
        <v>310</v>
      </c>
      <c r="C1008" t="s">
        <v>156</v>
      </c>
      <c r="D1008" s="73">
        <f t="shared" si="51"/>
        <v>6.2982089999999999</v>
      </c>
      <c r="E1008" s="73">
        <f t="shared" si="52"/>
        <v>3.577302</v>
      </c>
      <c r="F1008" s="73">
        <f t="shared" si="53"/>
        <v>10.855650000000001</v>
      </c>
      <c r="H1008" s="72">
        <v>6.2982089999999999</v>
      </c>
      <c r="I1008" s="75">
        <v>3.577302</v>
      </c>
      <c r="J1008" s="75">
        <v>10.855650000000001</v>
      </c>
      <c r="K1008" s="72">
        <v>28.402217201747355</v>
      </c>
    </row>
    <row r="1009" spans="1:11" x14ac:dyDescent="0.25">
      <c r="A1009" s="66" t="s">
        <v>300</v>
      </c>
      <c r="B1009" s="66" t="s">
        <v>310</v>
      </c>
      <c r="C1009" t="s">
        <v>162</v>
      </c>
      <c r="D1009" s="73">
        <f t="shared" si="51"/>
        <v>6.8133800000000004</v>
      </c>
      <c r="E1009" s="73">
        <f t="shared" si="52"/>
        <v>4.3350460000000002</v>
      </c>
      <c r="F1009" s="73">
        <f t="shared" si="53"/>
        <v>10.552289999999999</v>
      </c>
      <c r="H1009" s="72">
        <v>6.8133800000000004</v>
      </c>
      <c r="I1009" s="75">
        <v>4.3350460000000002</v>
      </c>
      <c r="J1009" s="75">
        <v>10.552289999999999</v>
      </c>
      <c r="K1009" s="72">
        <v>22.738464609342206</v>
      </c>
    </row>
    <row r="1010" spans="1:11" x14ac:dyDescent="0.25">
      <c r="A1010" s="66" t="s">
        <v>300</v>
      </c>
      <c r="B1010" s="66" t="s">
        <v>310</v>
      </c>
      <c r="C1010" t="s">
        <v>164</v>
      </c>
      <c r="D1010" s="73">
        <f t="shared" si="51"/>
        <v>4.1753169999999997</v>
      </c>
      <c r="E1010" s="73">
        <f t="shared" si="52"/>
        <v>2.7163780000000002</v>
      </c>
      <c r="F1010" s="73">
        <f t="shared" si="53"/>
        <v>6.3665580000000004</v>
      </c>
      <c r="H1010" s="72">
        <v>4.1753169999999997</v>
      </c>
      <c r="I1010" s="75">
        <v>2.7163780000000002</v>
      </c>
      <c r="J1010" s="75">
        <v>6.3665580000000004</v>
      </c>
      <c r="K1010" s="72">
        <v>21.749608472841704</v>
      </c>
    </row>
    <row r="1011" spans="1:11" x14ac:dyDescent="0.25">
      <c r="A1011" s="66" t="s">
        <v>300</v>
      </c>
      <c r="B1011" s="66" t="s">
        <v>310</v>
      </c>
      <c r="C1011" t="s">
        <v>167</v>
      </c>
      <c r="D1011" s="73">
        <f t="shared" si="51"/>
        <v>6.2907919999999997</v>
      </c>
      <c r="E1011" s="73">
        <f t="shared" si="52"/>
        <v>3.7204389999999998</v>
      </c>
      <c r="F1011" s="73">
        <f t="shared" si="53"/>
        <v>10.4443</v>
      </c>
      <c r="H1011" s="72">
        <v>6.2907919999999997</v>
      </c>
      <c r="I1011" s="75">
        <v>3.7204389999999998</v>
      </c>
      <c r="J1011" s="75">
        <v>10.4443</v>
      </c>
      <c r="K1011" s="72">
        <v>26.398170532422625</v>
      </c>
    </row>
    <row r="1012" spans="1:11" x14ac:dyDescent="0.25">
      <c r="A1012" s="66" t="s">
        <v>300</v>
      </c>
      <c r="B1012" s="66" t="s">
        <v>310</v>
      </c>
      <c r="C1012" t="s">
        <v>171</v>
      </c>
      <c r="D1012" s="73">
        <f t="shared" si="51"/>
        <v>7.805167</v>
      </c>
      <c r="E1012" s="73">
        <f t="shared" si="52"/>
        <v>3.7251620000000001</v>
      </c>
      <c r="F1012" s="73">
        <f t="shared" si="53"/>
        <v>15.62842</v>
      </c>
      <c r="H1012" s="72">
        <v>7.805167</v>
      </c>
      <c r="I1012" s="75">
        <v>3.7251620000000001</v>
      </c>
      <c r="J1012" s="75">
        <v>15.62842</v>
      </c>
      <c r="K1012" s="72">
        <v>36.818750963304183</v>
      </c>
    </row>
    <row r="1013" spans="1:11" x14ac:dyDescent="0.25">
      <c r="A1013" s="66" t="s">
        <v>300</v>
      </c>
      <c r="B1013" s="66" t="s">
        <v>310</v>
      </c>
      <c r="C1013" t="s">
        <v>184</v>
      </c>
      <c r="D1013" s="73">
        <f t="shared" si="51"/>
        <v>5.8713899999999999</v>
      </c>
      <c r="E1013" s="73">
        <f t="shared" si="52"/>
        <v>3.632069</v>
      </c>
      <c r="F1013" s="73">
        <f t="shared" si="53"/>
        <v>9.3572849999999992</v>
      </c>
      <c r="H1013" s="72">
        <v>5.8713899999999999</v>
      </c>
      <c r="I1013" s="75">
        <v>3.632069</v>
      </c>
      <c r="J1013" s="75">
        <v>9.3572849999999992</v>
      </c>
      <c r="K1013" s="72">
        <v>24.187594419720032</v>
      </c>
    </row>
    <row r="1014" spans="1:11" x14ac:dyDescent="0.25">
      <c r="A1014" s="66" t="s">
        <v>300</v>
      </c>
      <c r="B1014" s="66" t="s">
        <v>310</v>
      </c>
      <c r="C1014" t="s">
        <v>106</v>
      </c>
      <c r="D1014" s="73">
        <f t="shared" si="51"/>
        <v>7.6066760000000002</v>
      </c>
      <c r="E1014" s="73">
        <f t="shared" si="52"/>
        <v>3.968982</v>
      </c>
      <c r="F1014" s="73">
        <f t="shared" si="53"/>
        <v>14.089270000000001</v>
      </c>
      <c r="H1014" s="72">
        <v>7.6066760000000002</v>
      </c>
      <c r="I1014" s="75">
        <v>3.968982</v>
      </c>
      <c r="J1014" s="75">
        <v>14.089270000000001</v>
      </c>
      <c r="K1014" s="72">
        <v>32.470542980928855</v>
      </c>
    </row>
    <row r="1015" spans="1:11" x14ac:dyDescent="0.25">
      <c r="A1015" s="66" t="s">
        <v>300</v>
      </c>
      <c r="B1015" s="66" t="s">
        <v>310</v>
      </c>
      <c r="C1015" t="s">
        <v>107</v>
      </c>
      <c r="D1015" s="73">
        <f t="shared" si="51"/>
        <v>5.2162990000000002</v>
      </c>
      <c r="E1015" s="73">
        <f t="shared" si="52"/>
        <v>3.3495889999999999</v>
      </c>
      <c r="F1015" s="73">
        <f t="shared" si="53"/>
        <v>8.0368139999999997</v>
      </c>
      <c r="H1015" s="72">
        <v>5.2162990000000002</v>
      </c>
      <c r="I1015" s="75">
        <v>3.3495889999999999</v>
      </c>
      <c r="J1015" s="75">
        <v>8.0368139999999997</v>
      </c>
      <c r="K1015" s="72">
        <v>22.353607413992179</v>
      </c>
    </row>
    <row r="1016" spans="1:11" x14ac:dyDescent="0.25">
      <c r="A1016" s="66" t="s">
        <v>300</v>
      </c>
      <c r="B1016" s="66" t="s">
        <v>310</v>
      </c>
      <c r="C1016" t="s">
        <v>120</v>
      </c>
      <c r="D1016" s="73">
        <f t="shared" si="51"/>
        <v>3.469617</v>
      </c>
      <c r="E1016" s="73">
        <f t="shared" si="52"/>
        <v>2.3330470000000001</v>
      </c>
      <c r="F1016" s="73">
        <f t="shared" si="53"/>
        <v>5.1307910000000003</v>
      </c>
      <c r="H1016" s="72">
        <v>3.469617</v>
      </c>
      <c r="I1016" s="75">
        <v>2.3330470000000001</v>
      </c>
      <c r="J1016" s="75">
        <v>5.1307910000000003</v>
      </c>
      <c r="K1016" s="72">
        <v>20.113191167785956</v>
      </c>
    </row>
    <row r="1017" spans="1:11" x14ac:dyDescent="0.25">
      <c r="A1017" s="66" t="s">
        <v>300</v>
      </c>
      <c r="B1017" s="66" t="s">
        <v>310</v>
      </c>
      <c r="C1017" t="s">
        <v>138</v>
      </c>
      <c r="D1017" s="73">
        <f t="shared" si="51"/>
        <v>5.4813879999999999</v>
      </c>
      <c r="E1017" s="73">
        <f t="shared" si="52"/>
        <v>2.752948</v>
      </c>
      <c r="F1017" s="73">
        <f t="shared" si="53"/>
        <v>10.6187</v>
      </c>
      <c r="H1017" s="72">
        <v>5.4813879999999999</v>
      </c>
      <c r="I1017" s="75">
        <v>2.752948</v>
      </c>
      <c r="J1017" s="75">
        <v>10.6187</v>
      </c>
      <c r="K1017" s="72">
        <v>34.567631410146483</v>
      </c>
    </row>
    <row r="1018" spans="1:11" x14ac:dyDescent="0.25">
      <c r="A1018" s="66" t="s">
        <v>300</v>
      </c>
      <c r="B1018" s="66" t="s">
        <v>310</v>
      </c>
      <c r="C1018" t="s">
        <v>163</v>
      </c>
      <c r="D1018" s="73">
        <f t="shared" si="51"/>
        <v>5.3567289999999996</v>
      </c>
      <c r="E1018" s="73">
        <f t="shared" si="52"/>
        <v>3.2177410000000002</v>
      </c>
      <c r="F1018" s="73">
        <f t="shared" si="53"/>
        <v>8.7884890000000002</v>
      </c>
      <c r="H1018" s="72">
        <v>5.3567289999999996</v>
      </c>
      <c r="I1018" s="75">
        <v>3.2177410000000002</v>
      </c>
      <c r="J1018" s="75">
        <v>8.7884890000000002</v>
      </c>
      <c r="K1018" s="72">
        <v>25.678282399576307</v>
      </c>
    </row>
    <row r="1019" spans="1:11" x14ac:dyDescent="0.25">
      <c r="A1019" s="66" t="s">
        <v>300</v>
      </c>
      <c r="B1019" s="66" t="s">
        <v>310</v>
      </c>
      <c r="C1019" t="s">
        <v>172</v>
      </c>
      <c r="D1019" s="73">
        <f t="shared" si="51"/>
        <v>2.859642</v>
      </c>
      <c r="E1019" s="73">
        <f t="shared" si="52"/>
        <v>1.7084269999999999</v>
      </c>
      <c r="F1019" s="73">
        <f t="shared" si="53"/>
        <v>4.7491149999999998</v>
      </c>
      <c r="H1019" s="72">
        <v>2.859642</v>
      </c>
      <c r="I1019" s="75">
        <v>1.7084269999999999</v>
      </c>
      <c r="J1019" s="75">
        <v>4.7491149999999998</v>
      </c>
      <c r="K1019" s="72">
        <v>26.102225383457089</v>
      </c>
    </row>
    <row r="1020" spans="1:11" x14ac:dyDescent="0.25">
      <c r="A1020" s="66" t="s">
        <v>300</v>
      </c>
      <c r="B1020" s="66" t="s">
        <v>310</v>
      </c>
      <c r="C1020" t="s">
        <v>185</v>
      </c>
      <c r="D1020" s="73">
        <f t="shared" si="51"/>
        <v>4.8843569999999996</v>
      </c>
      <c r="E1020" s="73">
        <f t="shared" si="52"/>
        <v>3.6446360000000002</v>
      </c>
      <c r="F1020" s="73">
        <f t="shared" si="53"/>
        <v>6.5172460000000001</v>
      </c>
      <c r="H1020" s="72">
        <v>4.8843569999999996</v>
      </c>
      <c r="I1020" s="75">
        <v>3.6446360000000002</v>
      </c>
      <c r="J1020" s="75">
        <v>6.5172460000000001</v>
      </c>
      <c r="K1020" s="72">
        <v>14.829857850275891</v>
      </c>
    </row>
    <row r="1021" spans="1:11" x14ac:dyDescent="0.25">
      <c r="A1021" s="66" t="s">
        <v>300</v>
      </c>
      <c r="B1021" s="66" t="s">
        <v>310</v>
      </c>
      <c r="C1021" t="s">
        <v>103</v>
      </c>
      <c r="D1021" s="73">
        <f t="shared" si="51"/>
        <v>7.391724</v>
      </c>
      <c r="E1021" s="73">
        <f t="shared" si="52"/>
        <v>3.5000439999999999</v>
      </c>
      <c r="F1021" s="73">
        <f t="shared" si="53"/>
        <v>14.94059</v>
      </c>
      <c r="H1021" s="72">
        <v>7.391724</v>
      </c>
      <c r="I1021" s="75">
        <v>3.5000439999999999</v>
      </c>
      <c r="J1021" s="75">
        <v>14.94059</v>
      </c>
      <c r="K1021" s="72">
        <v>37.25877751929049</v>
      </c>
    </row>
    <row r="1022" spans="1:11" x14ac:dyDescent="0.25">
      <c r="A1022" s="66" t="s">
        <v>300</v>
      </c>
      <c r="B1022" s="66" t="s">
        <v>310</v>
      </c>
      <c r="C1022" t="s">
        <v>104</v>
      </c>
      <c r="D1022" s="73">
        <f t="shared" si="51"/>
        <v>5.3239289999999997</v>
      </c>
      <c r="E1022" s="73">
        <f t="shared" si="52"/>
        <v>3.4401820000000001</v>
      </c>
      <c r="F1022" s="73">
        <f t="shared" si="53"/>
        <v>8.1520810000000008</v>
      </c>
      <c r="H1022" s="72">
        <v>5.3239289999999997</v>
      </c>
      <c r="I1022" s="75">
        <v>3.4401820000000001</v>
      </c>
      <c r="J1022" s="75">
        <v>8.1520810000000008</v>
      </c>
      <c r="K1022" s="72">
        <v>22.040169957187633</v>
      </c>
    </row>
    <row r="1023" spans="1:11" x14ac:dyDescent="0.25">
      <c r="A1023" s="66" t="s">
        <v>300</v>
      </c>
      <c r="B1023" s="66" t="s">
        <v>310</v>
      </c>
      <c r="C1023" t="s">
        <v>125</v>
      </c>
      <c r="D1023" s="73">
        <f t="shared" si="51"/>
        <v>5.6637120000000003</v>
      </c>
      <c r="E1023" s="73">
        <f t="shared" si="52"/>
        <v>3.8146840000000002</v>
      </c>
      <c r="F1023" s="73">
        <f t="shared" si="53"/>
        <v>8.3313570000000006</v>
      </c>
      <c r="H1023" s="72">
        <v>5.6637120000000003</v>
      </c>
      <c r="I1023" s="75">
        <v>3.8146840000000002</v>
      </c>
      <c r="J1023" s="75">
        <v>8.3313570000000006</v>
      </c>
      <c r="K1023" s="72">
        <v>19.951773677757625</v>
      </c>
    </row>
    <row r="1024" spans="1:11" x14ac:dyDescent="0.25">
      <c r="A1024" s="66" t="s">
        <v>300</v>
      </c>
      <c r="B1024" s="66" t="s">
        <v>310</v>
      </c>
      <c r="C1024" t="s">
        <v>130</v>
      </c>
      <c r="D1024" s="73">
        <f t="shared" si="51"/>
        <v>4.2511460000000003</v>
      </c>
      <c r="E1024" s="73">
        <f t="shared" si="52"/>
        <v>2.7926790000000001</v>
      </c>
      <c r="F1024" s="73">
        <f t="shared" si="53"/>
        <v>6.4209800000000001</v>
      </c>
      <c r="H1024" s="72">
        <v>4.2511460000000003</v>
      </c>
      <c r="I1024" s="75">
        <v>2.7926790000000001</v>
      </c>
      <c r="J1024" s="75">
        <v>6.4209800000000001</v>
      </c>
      <c r="K1024" s="72">
        <v>21.260156673047689</v>
      </c>
    </row>
    <row r="1025" spans="1:11" x14ac:dyDescent="0.25">
      <c r="A1025" s="66" t="s">
        <v>300</v>
      </c>
      <c r="B1025" s="66" t="s">
        <v>310</v>
      </c>
      <c r="C1025" t="s">
        <v>131</v>
      </c>
      <c r="D1025" s="73">
        <f t="shared" si="51"/>
        <v>7.7488229999999998</v>
      </c>
      <c r="E1025" s="73">
        <f t="shared" si="52"/>
        <v>5.0597269999999996</v>
      </c>
      <c r="F1025" s="73">
        <f t="shared" si="53"/>
        <v>11.6911</v>
      </c>
      <c r="H1025" s="72">
        <v>7.7488229999999998</v>
      </c>
      <c r="I1025" s="75">
        <v>5.0597269999999996</v>
      </c>
      <c r="J1025" s="75">
        <v>11.6911</v>
      </c>
      <c r="K1025" s="72">
        <v>21.408502942963079</v>
      </c>
    </row>
    <row r="1026" spans="1:11" x14ac:dyDescent="0.25">
      <c r="A1026" s="66" t="s">
        <v>300</v>
      </c>
      <c r="B1026" s="66" t="s">
        <v>310</v>
      </c>
      <c r="C1026" t="s">
        <v>133</v>
      </c>
      <c r="D1026" s="73">
        <f t="shared" si="51"/>
        <v>8.0783149999999999</v>
      </c>
      <c r="E1026" s="73">
        <f t="shared" si="52"/>
        <v>3.2369650000000001</v>
      </c>
      <c r="F1026" s="73">
        <f t="shared" si="53"/>
        <v>18.756989999999998</v>
      </c>
      <c r="H1026" s="72">
        <v>8.0783149999999999</v>
      </c>
      <c r="I1026" s="75">
        <v>3.2369650000000001</v>
      </c>
      <c r="J1026" s="75">
        <v>18.756989999999998</v>
      </c>
      <c r="K1026" s="72">
        <v>45.287513547070155</v>
      </c>
    </row>
    <row r="1027" spans="1:11" x14ac:dyDescent="0.25">
      <c r="A1027" s="66" t="s">
        <v>300</v>
      </c>
      <c r="B1027" s="66" t="s">
        <v>310</v>
      </c>
      <c r="C1027" t="s">
        <v>152</v>
      </c>
      <c r="D1027" s="73">
        <f t="shared" si="51"/>
        <v>4.6893510000000003</v>
      </c>
      <c r="E1027" s="73">
        <f t="shared" si="52"/>
        <v>2.8254549999999998</v>
      </c>
      <c r="F1027" s="73">
        <f t="shared" si="53"/>
        <v>7.6855729999999998</v>
      </c>
      <c r="H1027" s="72">
        <v>4.6893510000000003</v>
      </c>
      <c r="I1027" s="75">
        <v>2.8254549999999998</v>
      </c>
      <c r="J1027" s="75">
        <v>7.6855729999999998</v>
      </c>
      <c r="K1027" s="72">
        <v>25.571726236743636</v>
      </c>
    </row>
    <row r="1028" spans="1:11" x14ac:dyDescent="0.25">
      <c r="A1028" s="66" t="s">
        <v>300</v>
      </c>
      <c r="B1028" s="66" t="s">
        <v>310</v>
      </c>
      <c r="C1028" t="s">
        <v>159</v>
      </c>
      <c r="D1028" s="73">
        <f t="shared" si="51"/>
        <v>4.699586</v>
      </c>
      <c r="E1028" s="73">
        <f t="shared" si="52"/>
        <v>2.9657089999999999</v>
      </c>
      <c r="F1028" s="73">
        <f t="shared" si="53"/>
        <v>7.3701650000000001</v>
      </c>
      <c r="H1028" s="72">
        <v>4.699586</v>
      </c>
      <c r="I1028" s="75">
        <v>2.9657089999999999</v>
      </c>
      <c r="J1028" s="75">
        <v>7.3701650000000001</v>
      </c>
      <c r="K1028" s="72">
        <v>23.254942031064012</v>
      </c>
    </row>
    <row r="1029" spans="1:11" x14ac:dyDescent="0.25">
      <c r="A1029" s="66" t="s">
        <v>300</v>
      </c>
      <c r="B1029" s="66" t="s">
        <v>310</v>
      </c>
      <c r="C1029" t="s">
        <v>161</v>
      </c>
      <c r="D1029" s="73">
        <f t="shared" si="51"/>
        <v>6.0088590000000002</v>
      </c>
      <c r="E1029" s="73">
        <f t="shared" si="52"/>
        <v>3.4363130000000002</v>
      </c>
      <c r="F1029" s="73">
        <f t="shared" si="53"/>
        <v>10.30184</v>
      </c>
      <c r="H1029" s="72">
        <v>6.0088590000000002</v>
      </c>
      <c r="I1029" s="75">
        <v>3.4363130000000002</v>
      </c>
      <c r="J1029" s="75">
        <v>10.30184</v>
      </c>
      <c r="K1029" s="72">
        <v>28.086913006279563</v>
      </c>
    </row>
    <row r="1030" spans="1:11" x14ac:dyDescent="0.25">
      <c r="A1030" s="66" t="s">
        <v>300</v>
      </c>
      <c r="B1030" s="66" t="s">
        <v>310</v>
      </c>
      <c r="C1030" t="s">
        <v>173</v>
      </c>
      <c r="D1030" s="73">
        <f t="shared" si="51"/>
        <v>8.8851720000000007</v>
      </c>
      <c r="E1030" s="73">
        <f t="shared" si="52"/>
        <v>5.1573650000000004</v>
      </c>
      <c r="F1030" s="73">
        <f t="shared" si="53"/>
        <v>14.88461</v>
      </c>
      <c r="H1030" s="72">
        <v>8.8851720000000007</v>
      </c>
      <c r="I1030" s="75">
        <v>5.1573650000000004</v>
      </c>
      <c r="J1030" s="75">
        <v>14.88461</v>
      </c>
      <c r="K1030" s="72">
        <v>27.14460676731975</v>
      </c>
    </row>
    <row r="1031" spans="1:11" x14ac:dyDescent="0.25">
      <c r="A1031" s="66" t="s">
        <v>300</v>
      </c>
      <c r="B1031" s="66" t="s">
        <v>310</v>
      </c>
      <c r="C1031" t="s">
        <v>180</v>
      </c>
      <c r="D1031" s="73">
        <f t="shared" si="51"/>
        <v>4.1049850000000001</v>
      </c>
      <c r="E1031" s="73">
        <f t="shared" si="52"/>
        <v>2.4877859999999998</v>
      </c>
      <c r="F1031" s="73">
        <f t="shared" si="53"/>
        <v>6.701206</v>
      </c>
      <c r="H1031" s="72">
        <v>4.1049850000000001</v>
      </c>
      <c r="I1031" s="75">
        <v>2.4877859999999998</v>
      </c>
      <c r="J1031" s="75">
        <v>6.701206</v>
      </c>
      <c r="K1031" s="72">
        <v>25.314733184165107</v>
      </c>
    </row>
    <row r="1032" spans="1:11" x14ac:dyDescent="0.25">
      <c r="A1032" s="66" t="s">
        <v>300</v>
      </c>
      <c r="B1032" s="66" t="s">
        <v>310</v>
      </c>
      <c r="C1032" t="s">
        <v>186</v>
      </c>
      <c r="D1032" s="73">
        <f t="shared" si="51"/>
        <v>5.5134829999999999</v>
      </c>
      <c r="E1032" s="73">
        <f t="shared" si="52"/>
        <v>4.4262050000000004</v>
      </c>
      <c r="F1032" s="73">
        <f t="shared" si="53"/>
        <v>6.8487080000000002</v>
      </c>
      <c r="H1032" s="72">
        <v>5.5134829999999999</v>
      </c>
      <c r="I1032" s="75">
        <v>4.4262050000000004</v>
      </c>
      <c r="J1032" s="75">
        <v>6.8487080000000002</v>
      </c>
      <c r="K1032" s="72">
        <v>11.137843356005632</v>
      </c>
    </row>
    <row r="1033" spans="1:11" x14ac:dyDescent="0.25">
      <c r="A1033" s="66" t="s">
        <v>300</v>
      </c>
      <c r="B1033" s="66" t="s">
        <v>310</v>
      </c>
      <c r="C1033" t="s">
        <v>102</v>
      </c>
      <c r="D1033" s="73">
        <f t="shared" si="51"/>
        <v>7.7511460000000003</v>
      </c>
      <c r="E1033" s="73">
        <f t="shared" si="52"/>
        <v>3.9723890000000002</v>
      </c>
      <c r="F1033" s="73">
        <f t="shared" si="53"/>
        <v>14.578749999999999</v>
      </c>
      <c r="H1033" s="72">
        <v>7.7511460000000003</v>
      </c>
      <c r="I1033" s="75">
        <v>3.9723890000000002</v>
      </c>
      <c r="J1033" s="75">
        <v>14.578749999999999</v>
      </c>
      <c r="K1033" s="72">
        <v>33.344385462485157</v>
      </c>
    </row>
    <row r="1034" spans="1:11" x14ac:dyDescent="0.25">
      <c r="A1034" s="66" t="s">
        <v>300</v>
      </c>
      <c r="B1034" s="66" t="s">
        <v>310</v>
      </c>
      <c r="C1034" t="s">
        <v>109</v>
      </c>
      <c r="D1034" s="73">
        <f t="shared" ref="D1034:D1097" si="54">IF(K1034&gt;=50," ",H1034)</f>
        <v>10.65192</v>
      </c>
      <c r="E1034" s="73">
        <f t="shared" ref="E1034:E1097" si="55">IF(K1034&gt;=50," ",I1034)</f>
        <v>5.6224410000000002</v>
      </c>
      <c r="F1034" s="73">
        <f t="shared" ref="F1034:F1097" si="56">IF(K1034&gt;=50," ",J1034)</f>
        <v>19.262219999999999</v>
      </c>
      <c r="H1034" s="72">
        <v>10.65192</v>
      </c>
      <c r="I1034" s="75">
        <v>5.6224410000000002</v>
      </c>
      <c r="J1034" s="75">
        <v>19.262219999999999</v>
      </c>
      <c r="K1034" s="72">
        <v>31.617680192866636</v>
      </c>
    </row>
    <row r="1035" spans="1:11" x14ac:dyDescent="0.25">
      <c r="A1035" s="66" t="s">
        <v>300</v>
      </c>
      <c r="B1035" s="66" t="s">
        <v>310</v>
      </c>
      <c r="C1035" t="s">
        <v>129</v>
      </c>
      <c r="D1035" s="73">
        <f t="shared" si="54"/>
        <v>5.210655</v>
      </c>
      <c r="E1035" s="73">
        <f t="shared" si="55"/>
        <v>2.9298320000000002</v>
      </c>
      <c r="F1035" s="73">
        <f t="shared" si="56"/>
        <v>9.1005939999999992</v>
      </c>
      <c r="H1035" s="72">
        <v>5.210655</v>
      </c>
      <c r="I1035" s="75">
        <v>2.9298320000000002</v>
      </c>
      <c r="J1035" s="75">
        <v>9.1005939999999992</v>
      </c>
      <c r="K1035" s="72">
        <v>28.988447709548993</v>
      </c>
    </row>
    <row r="1036" spans="1:11" x14ac:dyDescent="0.25">
      <c r="A1036" s="66" t="s">
        <v>300</v>
      </c>
      <c r="B1036" s="66" t="s">
        <v>310</v>
      </c>
      <c r="C1036" t="s">
        <v>135</v>
      </c>
      <c r="D1036" s="73">
        <f t="shared" si="54"/>
        <v>5.0849780000000004</v>
      </c>
      <c r="E1036" s="73">
        <f t="shared" si="55"/>
        <v>3.5487649999999999</v>
      </c>
      <c r="F1036" s="73">
        <f t="shared" si="56"/>
        <v>7.2363030000000004</v>
      </c>
      <c r="H1036" s="72">
        <v>5.0849780000000004</v>
      </c>
      <c r="I1036" s="75">
        <v>3.5487649999999999</v>
      </c>
      <c r="J1036" s="75">
        <v>7.2363030000000004</v>
      </c>
      <c r="K1036" s="72">
        <v>18.191929247284843</v>
      </c>
    </row>
    <row r="1037" spans="1:11" x14ac:dyDescent="0.25">
      <c r="A1037" s="66" t="s">
        <v>300</v>
      </c>
      <c r="B1037" s="66" t="s">
        <v>310</v>
      </c>
      <c r="C1037" t="s">
        <v>142</v>
      </c>
      <c r="D1037" s="73">
        <f t="shared" si="54"/>
        <v>5.1609040000000004</v>
      </c>
      <c r="E1037" s="73">
        <f t="shared" si="55"/>
        <v>3.4869319999999999</v>
      </c>
      <c r="F1037" s="73">
        <f t="shared" si="56"/>
        <v>7.5754219999999997</v>
      </c>
      <c r="H1037" s="72">
        <v>5.1609040000000004</v>
      </c>
      <c r="I1037" s="75">
        <v>3.4869319999999999</v>
      </c>
      <c r="J1037" s="75">
        <v>7.5754219999999997</v>
      </c>
      <c r="K1037" s="72">
        <v>19.814435610505445</v>
      </c>
    </row>
    <row r="1038" spans="1:11" x14ac:dyDescent="0.25">
      <c r="A1038" s="66" t="s">
        <v>300</v>
      </c>
      <c r="B1038" s="66" t="s">
        <v>310</v>
      </c>
      <c r="C1038" t="s">
        <v>148</v>
      </c>
      <c r="D1038" s="73">
        <f t="shared" si="54"/>
        <v>6.2034760000000002</v>
      </c>
      <c r="E1038" s="73">
        <f t="shared" si="55"/>
        <v>3.6669330000000002</v>
      </c>
      <c r="F1038" s="73">
        <f t="shared" si="56"/>
        <v>10.306900000000001</v>
      </c>
      <c r="H1038" s="72">
        <v>6.2034760000000002</v>
      </c>
      <c r="I1038" s="75">
        <v>3.6669330000000002</v>
      </c>
      <c r="J1038" s="75">
        <v>10.306900000000001</v>
      </c>
      <c r="K1038" s="72">
        <v>26.431358805933964</v>
      </c>
    </row>
    <row r="1039" spans="1:11" x14ac:dyDescent="0.25">
      <c r="A1039" s="66" t="s">
        <v>300</v>
      </c>
      <c r="B1039" s="66" t="s">
        <v>310</v>
      </c>
      <c r="C1039" t="s">
        <v>149</v>
      </c>
      <c r="D1039" s="73">
        <f t="shared" si="54"/>
        <v>4.8096899999999998</v>
      </c>
      <c r="E1039" s="73">
        <f t="shared" si="55"/>
        <v>2.4220130000000002</v>
      </c>
      <c r="F1039" s="73">
        <f t="shared" si="56"/>
        <v>9.3262219999999996</v>
      </c>
      <c r="H1039" s="72">
        <v>4.8096899999999998</v>
      </c>
      <c r="I1039" s="75">
        <v>2.4220130000000002</v>
      </c>
      <c r="J1039" s="75">
        <v>9.3262219999999996</v>
      </c>
      <c r="K1039" s="72">
        <v>34.513866798068065</v>
      </c>
    </row>
    <row r="1040" spans="1:11" x14ac:dyDescent="0.25">
      <c r="A1040" s="66" t="s">
        <v>300</v>
      </c>
      <c r="B1040" s="66" t="s">
        <v>310</v>
      </c>
      <c r="C1040" t="s">
        <v>157</v>
      </c>
      <c r="D1040" s="73">
        <f t="shared" si="54"/>
        <v>3.8280460000000001</v>
      </c>
      <c r="E1040" s="73">
        <f t="shared" si="55"/>
        <v>2.4664169999999999</v>
      </c>
      <c r="F1040" s="73">
        <f t="shared" si="56"/>
        <v>5.8959460000000004</v>
      </c>
      <c r="H1040" s="72">
        <v>3.8280460000000001</v>
      </c>
      <c r="I1040" s="75">
        <v>2.4664169999999999</v>
      </c>
      <c r="J1040" s="75">
        <v>5.8959460000000004</v>
      </c>
      <c r="K1040" s="72">
        <v>22.254390359990449</v>
      </c>
    </row>
    <row r="1041" spans="1:11" x14ac:dyDescent="0.25">
      <c r="A1041" s="66" t="s">
        <v>300</v>
      </c>
      <c r="B1041" s="66" t="s">
        <v>310</v>
      </c>
      <c r="C1041" t="s">
        <v>166</v>
      </c>
      <c r="D1041" s="73">
        <f t="shared" si="54"/>
        <v>6.972861</v>
      </c>
      <c r="E1041" s="73">
        <f t="shared" si="55"/>
        <v>3.5488010000000001</v>
      </c>
      <c r="F1041" s="73">
        <f t="shared" si="56"/>
        <v>13.24689</v>
      </c>
      <c r="H1041" s="72">
        <v>6.972861</v>
      </c>
      <c r="I1041" s="75">
        <v>3.5488010000000001</v>
      </c>
      <c r="J1041" s="75">
        <v>13.24689</v>
      </c>
      <c r="K1041" s="72">
        <v>33.765365464764031</v>
      </c>
    </row>
    <row r="1042" spans="1:11" x14ac:dyDescent="0.25">
      <c r="A1042" s="66" t="s">
        <v>300</v>
      </c>
      <c r="B1042" s="66" t="s">
        <v>310</v>
      </c>
      <c r="C1042" t="s">
        <v>169</v>
      </c>
      <c r="D1042" s="73">
        <f t="shared" si="54"/>
        <v>7.1527229999999999</v>
      </c>
      <c r="E1042" s="73">
        <f t="shared" si="55"/>
        <v>4.1457670000000002</v>
      </c>
      <c r="F1042" s="73">
        <f t="shared" si="56"/>
        <v>12.06611</v>
      </c>
      <c r="H1042" s="72">
        <v>7.1527229999999999</v>
      </c>
      <c r="I1042" s="75">
        <v>4.1457670000000002</v>
      </c>
      <c r="J1042" s="75">
        <v>12.06611</v>
      </c>
      <c r="K1042" s="72">
        <v>27.340287048722566</v>
      </c>
    </row>
    <row r="1043" spans="1:11" x14ac:dyDescent="0.25">
      <c r="A1043" s="66" t="s">
        <v>300</v>
      </c>
      <c r="B1043" s="66" t="s">
        <v>310</v>
      </c>
      <c r="C1043" t="s">
        <v>170</v>
      </c>
      <c r="D1043" s="73">
        <f t="shared" si="54"/>
        <v>3.6894840000000002</v>
      </c>
      <c r="E1043" s="73">
        <f t="shared" si="55"/>
        <v>2.1128710000000002</v>
      </c>
      <c r="F1043" s="73">
        <f t="shared" si="56"/>
        <v>6.366047</v>
      </c>
      <c r="H1043" s="72">
        <v>3.6894840000000002</v>
      </c>
      <c r="I1043" s="75">
        <v>2.1128710000000002</v>
      </c>
      <c r="J1043" s="75">
        <v>6.366047</v>
      </c>
      <c r="K1043" s="72">
        <v>28.183155151235241</v>
      </c>
    </row>
    <row r="1044" spans="1:11" x14ac:dyDescent="0.25">
      <c r="A1044" s="66" t="s">
        <v>300</v>
      </c>
      <c r="B1044" s="66" t="s">
        <v>310</v>
      </c>
      <c r="C1044" t="s">
        <v>176</v>
      </c>
      <c r="D1044" s="73">
        <f t="shared" si="54"/>
        <v>6.1177000000000001</v>
      </c>
      <c r="E1044" s="73">
        <f t="shared" si="55"/>
        <v>3.9630909999999999</v>
      </c>
      <c r="F1044" s="73">
        <f t="shared" si="56"/>
        <v>9.3299040000000009</v>
      </c>
      <c r="H1044" s="72">
        <v>6.1177000000000001</v>
      </c>
      <c r="I1044" s="75">
        <v>3.9630909999999999</v>
      </c>
      <c r="J1044" s="75">
        <v>9.3299040000000009</v>
      </c>
      <c r="K1044" s="72">
        <v>21.878075093580922</v>
      </c>
    </row>
    <row r="1045" spans="1:11" x14ac:dyDescent="0.25">
      <c r="A1045" s="66" t="s">
        <v>300</v>
      </c>
      <c r="B1045" s="66" t="s">
        <v>310</v>
      </c>
      <c r="C1045" t="s">
        <v>3</v>
      </c>
      <c r="D1045" s="73">
        <f t="shared" si="54"/>
        <v>5.6578200000000001</v>
      </c>
      <c r="E1045" s="73">
        <f t="shared" si="55"/>
        <v>4.6310079999999996</v>
      </c>
      <c r="F1045" s="73">
        <f t="shared" si="56"/>
        <v>6.8958409999999999</v>
      </c>
      <c r="H1045" s="72">
        <v>5.6578200000000001</v>
      </c>
      <c r="I1045" s="75">
        <v>4.6310079999999996</v>
      </c>
      <c r="J1045" s="75">
        <v>6.8958409999999999</v>
      </c>
      <c r="K1045" s="72">
        <v>10.158304788770232</v>
      </c>
    </row>
    <row r="1046" spans="1:11" x14ac:dyDescent="0.25">
      <c r="A1046" s="66" t="s">
        <v>300</v>
      </c>
      <c r="B1046" s="66" t="s">
        <v>310</v>
      </c>
      <c r="C1046" t="s">
        <v>112</v>
      </c>
      <c r="D1046" s="73">
        <f t="shared" si="54"/>
        <v>5.5230670000000002</v>
      </c>
      <c r="E1046" s="73">
        <f t="shared" si="55"/>
        <v>2.8304550000000002</v>
      </c>
      <c r="F1046" s="73">
        <f t="shared" si="56"/>
        <v>10.500360000000001</v>
      </c>
      <c r="H1046" s="72">
        <v>5.5230670000000002</v>
      </c>
      <c r="I1046" s="75">
        <v>2.8304550000000002</v>
      </c>
      <c r="J1046" s="75">
        <v>10.500360000000001</v>
      </c>
      <c r="K1046" s="72">
        <v>33.568794294908969</v>
      </c>
    </row>
    <row r="1047" spans="1:11" x14ac:dyDescent="0.25">
      <c r="A1047" s="66" t="s">
        <v>300</v>
      </c>
      <c r="B1047" s="66" t="s">
        <v>310</v>
      </c>
      <c r="C1047" t="s">
        <v>113</v>
      </c>
      <c r="D1047" s="73">
        <f t="shared" si="54"/>
        <v>4.0403659999999997</v>
      </c>
      <c r="E1047" s="73">
        <f t="shared" si="55"/>
        <v>2.5354809999999999</v>
      </c>
      <c r="F1047" s="73">
        <f t="shared" si="56"/>
        <v>6.3799799999999998</v>
      </c>
      <c r="H1047" s="72">
        <v>4.0403659999999997</v>
      </c>
      <c r="I1047" s="75">
        <v>2.5354809999999999</v>
      </c>
      <c r="J1047" s="75">
        <v>6.3799799999999998</v>
      </c>
      <c r="K1047" s="72">
        <v>23.568100018661678</v>
      </c>
    </row>
    <row r="1048" spans="1:11" x14ac:dyDescent="0.25">
      <c r="A1048" s="66" t="s">
        <v>300</v>
      </c>
      <c r="B1048" s="66" t="s">
        <v>310</v>
      </c>
      <c r="C1048" t="s">
        <v>116</v>
      </c>
      <c r="D1048" s="73">
        <f t="shared" si="54"/>
        <v>5.6743300000000003</v>
      </c>
      <c r="E1048" s="73">
        <f t="shared" si="55"/>
        <v>2.6537929999999998</v>
      </c>
      <c r="F1048" s="73">
        <f t="shared" si="56"/>
        <v>11.71895</v>
      </c>
      <c r="H1048" s="72">
        <v>5.6743300000000003</v>
      </c>
      <c r="I1048" s="75">
        <v>2.6537929999999998</v>
      </c>
      <c r="J1048" s="75">
        <v>11.71895</v>
      </c>
      <c r="K1048" s="72">
        <v>38.080213875470761</v>
      </c>
    </row>
    <row r="1049" spans="1:11" x14ac:dyDescent="0.25">
      <c r="A1049" s="66" t="s">
        <v>300</v>
      </c>
      <c r="B1049" s="66" t="s">
        <v>310</v>
      </c>
      <c r="C1049" t="s">
        <v>122</v>
      </c>
      <c r="D1049" s="73">
        <f t="shared" si="54"/>
        <v>4.4977879999999999</v>
      </c>
      <c r="E1049" s="73">
        <f t="shared" si="55"/>
        <v>2.7218659999999999</v>
      </c>
      <c r="F1049" s="73">
        <f t="shared" si="56"/>
        <v>7.3449460000000002</v>
      </c>
      <c r="H1049" s="72">
        <v>4.4977879999999999</v>
      </c>
      <c r="I1049" s="75">
        <v>2.7218659999999999</v>
      </c>
      <c r="J1049" s="75">
        <v>7.3449460000000002</v>
      </c>
      <c r="K1049" s="72">
        <v>25.364312413123962</v>
      </c>
    </row>
    <row r="1050" spans="1:11" x14ac:dyDescent="0.25">
      <c r="A1050" s="66" t="s">
        <v>300</v>
      </c>
      <c r="B1050" s="66" t="s">
        <v>310</v>
      </c>
      <c r="C1050" t="s">
        <v>126</v>
      </c>
      <c r="D1050" s="73">
        <f t="shared" si="54"/>
        <v>5.4717520000000004</v>
      </c>
      <c r="E1050" s="73">
        <f t="shared" si="55"/>
        <v>3.0346860000000002</v>
      </c>
      <c r="F1050" s="73">
        <f t="shared" si="56"/>
        <v>9.6707590000000003</v>
      </c>
      <c r="H1050" s="72">
        <v>5.4717520000000004</v>
      </c>
      <c r="I1050" s="75">
        <v>3.0346860000000002</v>
      </c>
      <c r="J1050" s="75">
        <v>9.6707590000000003</v>
      </c>
      <c r="K1050" s="72">
        <v>29.65010110107329</v>
      </c>
    </row>
    <row r="1051" spans="1:11" x14ac:dyDescent="0.25">
      <c r="A1051" s="66" t="s">
        <v>300</v>
      </c>
      <c r="B1051" s="66" t="s">
        <v>310</v>
      </c>
      <c r="C1051" t="s">
        <v>139</v>
      </c>
      <c r="D1051" s="73">
        <f t="shared" si="54"/>
        <v>4.5086519999999997</v>
      </c>
      <c r="E1051" s="73">
        <f t="shared" si="55"/>
        <v>2.9168729999999998</v>
      </c>
      <c r="F1051" s="73">
        <f t="shared" si="56"/>
        <v>6.9072829999999996</v>
      </c>
      <c r="H1051" s="72">
        <v>4.5086519999999997</v>
      </c>
      <c r="I1051" s="75">
        <v>2.9168729999999998</v>
      </c>
      <c r="J1051" s="75">
        <v>6.9072829999999996</v>
      </c>
      <c r="K1051" s="72">
        <v>22.016463013778843</v>
      </c>
    </row>
    <row r="1052" spans="1:11" x14ac:dyDescent="0.25">
      <c r="A1052" s="66" t="s">
        <v>300</v>
      </c>
      <c r="B1052" s="66" t="s">
        <v>310</v>
      </c>
      <c r="C1052" t="s">
        <v>140</v>
      </c>
      <c r="D1052" s="73">
        <f t="shared" si="54"/>
        <v>6.9582439999999997</v>
      </c>
      <c r="E1052" s="73">
        <f t="shared" si="55"/>
        <v>4.4681699999999998</v>
      </c>
      <c r="F1052" s="73">
        <f t="shared" si="56"/>
        <v>10.680870000000001</v>
      </c>
      <c r="H1052" s="72">
        <v>6.9582439999999997</v>
      </c>
      <c r="I1052" s="75">
        <v>4.4681699999999998</v>
      </c>
      <c r="J1052" s="75">
        <v>10.680870000000001</v>
      </c>
      <c r="K1052" s="72">
        <v>22.274671598179079</v>
      </c>
    </row>
    <row r="1053" spans="1:11" x14ac:dyDescent="0.25">
      <c r="A1053" s="66" t="s">
        <v>300</v>
      </c>
      <c r="B1053" s="66" t="s">
        <v>310</v>
      </c>
      <c r="C1053" t="s">
        <v>147</v>
      </c>
      <c r="D1053" s="73">
        <f t="shared" si="54"/>
        <v>4.1803980000000003</v>
      </c>
      <c r="E1053" s="73">
        <f t="shared" si="55"/>
        <v>2.3628100000000001</v>
      </c>
      <c r="F1053" s="73">
        <f t="shared" si="56"/>
        <v>7.2917430000000003</v>
      </c>
      <c r="H1053" s="72">
        <v>4.1803980000000003</v>
      </c>
      <c r="I1053" s="75">
        <v>2.3628100000000001</v>
      </c>
      <c r="J1053" s="75">
        <v>7.2917430000000003</v>
      </c>
      <c r="K1053" s="72">
        <v>28.803979908133147</v>
      </c>
    </row>
    <row r="1054" spans="1:11" x14ac:dyDescent="0.25">
      <c r="A1054" s="66" t="s">
        <v>300</v>
      </c>
      <c r="B1054" s="66" t="s">
        <v>310</v>
      </c>
      <c r="C1054" t="s">
        <v>155</v>
      </c>
      <c r="D1054" s="73">
        <f t="shared" si="54"/>
        <v>9.8299509999999994</v>
      </c>
      <c r="E1054" s="73">
        <f t="shared" si="55"/>
        <v>5.462294</v>
      </c>
      <c r="F1054" s="73">
        <f t="shared" si="56"/>
        <v>17.05978</v>
      </c>
      <c r="H1054" s="72">
        <v>9.8299509999999994</v>
      </c>
      <c r="I1054" s="75">
        <v>5.462294</v>
      </c>
      <c r="J1054" s="75">
        <v>17.05978</v>
      </c>
      <c r="K1054" s="72">
        <v>29.199321542904944</v>
      </c>
    </row>
    <row r="1055" spans="1:11" x14ac:dyDescent="0.25">
      <c r="A1055" s="66" t="s">
        <v>300</v>
      </c>
      <c r="B1055" s="66" t="s">
        <v>310</v>
      </c>
      <c r="C1055" t="s">
        <v>168</v>
      </c>
      <c r="D1055" s="73">
        <f t="shared" si="54"/>
        <v>5.3723799999999997</v>
      </c>
      <c r="E1055" s="73">
        <f t="shared" si="55"/>
        <v>2.8025669999999998</v>
      </c>
      <c r="F1055" s="73">
        <f t="shared" si="56"/>
        <v>10.054819999999999</v>
      </c>
      <c r="H1055" s="72">
        <v>5.3723799999999997</v>
      </c>
      <c r="I1055" s="75">
        <v>2.8025669999999998</v>
      </c>
      <c r="J1055" s="75">
        <v>10.054819999999999</v>
      </c>
      <c r="K1055" s="72">
        <v>32.702024056377248</v>
      </c>
    </row>
    <row r="1056" spans="1:11" x14ac:dyDescent="0.25">
      <c r="A1056" s="66" t="s">
        <v>300</v>
      </c>
      <c r="B1056" s="66" t="s">
        <v>310</v>
      </c>
      <c r="C1056" t="s">
        <v>187</v>
      </c>
      <c r="D1056" s="73">
        <f t="shared" si="54"/>
        <v>5.5234040000000002</v>
      </c>
      <c r="E1056" s="73">
        <f t="shared" si="55"/>
        <v>4.2493049999999997</v>
      </c>
      <c r="F1056" s="73">
        <f t="shared" si="56"/>
        <v>7.1509929999999997</v>
      </c>
      <c r="H1056" s="72">
        <v>5.5234040000000002</v>
      </c>
      <c r="I1056" s="75">
        <v>4.2493049999999997</v>
      </c>
      <c r="J1056" s="75">
        <v>7.1509929999999997</v>
      </c>
      <c r="K1056" s="72">
        <v>13.282684011526225</v>
      </c>
    </row>
    <row r="1057" spans="1:11" x14ac:dyDescent="0.25">
      <c r="A1057" s="66" t="s">
        <v>300</v>
      </c>
      <c r="B1057" s="66" t="s">
        <v>310</v>
      </c>
      <c r="C1057" t="s">
        <v>1</v>
      </c>
      <c r="D1057" s="73">
        <f t="shared" si="54"/>
        <v>4.3897930000000001</v>
      </c>
      <c r="E1057" s="73">
        <f t="shared" si="55"/>
        <v>4.0233350000000003</v>
      </c>
      <c r="F1057" s="73">
        <f t="shared" si="56"/>
        <v>4.7879649999999998</v>
      </c>
      <c r="H1057" s="72">
        <v>4.3897930000000001</v>
      </c>
      <c r="I1057" s="75">
        <v>4.0233350000000003</v>
      </c>
      <c r="J1057" s="75">
        <v>4.7879649999999998</v>
      </c>
      <c r="K1057" s="72">
        <v>4.4387992782347601</v>
      </c>
    </row>
    <row r="1058" spans="1:11" x14ac:dyDescent="0.25">
      <c r="A1058" s="66" t="s">
        <v>300</v>
      </c>
      <c r="B1058" s="66" t="s">
        <v>98</v>
      </c>
      <c r="C1058" t="s">
        <v>110</v>
      </c>
      <c r="D1058" s="73">
        <f t="shared" si="54"/>
        <v>5.7532639999999997</v>
      </c>
      <c r="E1058" s="73">
        <f t="shared" si="55"/>
        <v>3.9126069999999999</v>
      </c>
      <c r="F1058" s="73">
        <f t="shared" si="56"/>
        <v>8.3842870000000005</v>
      </c>
      <c r="H1058" s="72">
        <v>5.7532639999999997</v>
      </c>
      <c r="I1058" s="75">
        <v>3.9126069999999999</v>
      </c>
      <c r="J1058" s="75">
        <v>8.3842870000000005</v>
      </c>
      <c r="K1058" s="72">
        <v>19.462395607084954</v>
      </c>
    </row>
    <row r="1059" spans="1:11" x14ac:dyDescent="0.25">
      <c r="A1059" s="66" t="s">
        <v>300</v>
      </c>
      <c r="B1059" s="66" t="s">
        <v>98</v>
      </c>
      <c r="C1059" t="s">
        <v>137</v>
      </c>
      <c r="D1059" s="73">
        <f t="shared" si="54"/>
        <v>3.413392</v>
      </c>
      <c r="E1059" s="73">
        <f t="shared" si="55"/>
        <v>2.0541269999999998</v>
      </c>
      <c r="F1059" s="73">
        <f t="shared" si="56"/>
        <v>5.6205020000000001</v>
      </c>
      <c r="H1059" s="72">
        <v>3.413392</v>
      </c>
      <c r="I1059" s="75">
        <v>2.0541269999999998</v>
      </c>
      <c r="J1059" s="75">
        <v>5.6205020000000001</v>
      </c>
      <c r="K1059" s="72">
        <v>25.705313072744062</v>
      </c>
    </row>
    <row r="1060" spans="1:11" x14ac:dyDescent="0.25">
      <c r="A1060" s="66" t="s">
        <v>300</v>
      </c>
      <c r="B1060" s="66" t="s">
        <v>98</v>
      </c>
      <c r="C1060" t="s">
        <v>141</v>
      </c>
      <c r="D1060" s="73">
        <f t="shared" si="54"/>
        <v>9.0169859999999993</v>
      </c>
      <c r="E1060" s="73">
        <f t="shared" si="55"/>
        <v>5.4755609999999999</v>
      </c>
      <c r="F1060" s="73">
        <f t="shared" si="56"/>
        <v>14.4976</v>
      </c>
      <c r="H1060" s="72">
        <v>9.0169859999999993</v>
      </c>
      <c r="I1060" s="75">
        <v>5.4755609999999999</v>
      </c>
      <c r="J1060" s="75">
        <v>14.4976</v>
      </c>
      <c r="K1060" s="72">
        <v>24.917927121102331</v>
      </c>
    </row>
    <row r="1061" spans="1:11" x14ac:dyDescent="0.25">
      <c r="A1061" s="66" t="s">
        <v>300</v>
      </c>
      <c r="B1061" s="66" t="s">
        <v>98</v>
      </c>
      <c r="C1061" t="s">
        <v>144</v>
      </c>
      <c r="D1061" s="73">
        <f t="shared" si="54"/>
        <v>6.2953830000000002</v>
      </c>
      <c r="E1061" s="73">
        <f t="shared" si="55"/>
        <v>3.8563079999999998</v>
      </c>
      <c r="F1061" s="73">
        <f t="shared" si="56"/>
        <v>10.114850000000001</v>
      </c>
      <c r="H1061" s="72">
        <v>6.2953830000000002</v>
      </c>
      <c r="I1061" s="75">
        <v>3.8563079999999998</v>
      </c>
      <c r="J1061" s="75">
        <v>10.114850000000001</v>
      </c>
      <c r="K1061" s="72">
        <v>24.650223822760264</v>
      </c>
    </row>
    <row r="1062" spans="1:11" x14ac:dyDescent="0.25">
      <c r="A1062" s="66" t="s">
        <v>300</v>
      </c>
      <c r="B1062" s="66" t="s">
        <v>98</v>
      </c>
      <c r="C1062" t="s">
        <v>150</v>
      </c>
      <c r="D1062" s="73">
        <f t="shared" si="54"/>
        <v>5.7362590000000004</v>
      </c>
      <c r="E1062" s="73">
        <f t="shared" si="55"/>
        <v>3.4226809999999999</v>
      </c>
      <c r="F1062" s="73">
        <f t="shared" si="56"/>
        <v>9.4605180000000004</v>
      </c>
      <c r="H1062" s="72">
        <v>5.7362590000000004</v>
      </c>
      <c r="I1062" s="75">
        <v>3.4226809999999999</v>
      </c>
      <c r="J1062" s="75">
        <v>9.4605180000000004</v>
      </c>
      <c r="K1062" s="72">
        <v>25.990911498243019</v>
      </c>
    </row>
    <row r="1063" spans="1:11" x14ac:dyDescent="0.25">
      <c r="A1063" s="66" t="s">
        <v>300</v>
      </c>
      <c r="B1063" s="66" t="s">
        <v>98</v>
      </c>
      <c r="C1063" t="s">
        <v>174</v>
      </c>
      <c r="D1063" s="73">
        <f t="shared" si="54"/>
        <v>6.7641020000000003</v>
      </c>
      <c r="E1063" s="73">
        <f t="shared" si="55"/>
        <v>4.4073320000000002</v>
      </c>
      <c r="F1063" s="73">
        <f t="shared" si="56"/>
        <v>10.24605</v>
      </c>
      <c r="H1063" s="72">
        <v>6.7641020000000003</v>
      </c>
      <c r="I1063" s="75">
        <v>4.4073320000000002</v>
      </c>
      <c r="J1063" s="75">
        <v>10.24605</v>
      </c>
      <c r="K1063" s="72">
        <v>21.5559582040602</v>
      </c>
    </row>
    <row r="1064" spans="1:11" x14ac:dyDescent="0.25">
      <c r="A1064" s="66" t="s">
        <v>300</v>
      </c>
      <c r="B1064" s="66" t="s">
        <v>98</v>
      </c>
      <c r="C1064" t="s">
        <v>179</v>
      </c>
      <c r="D1064" s="73">
        <f t="shared" si="54"/>
        <v>5.7499969999999996</v>
      </c>
      <c r="E1064" s="73">
        <f t="shared" si="55"/>
        <v>3.9799699999999998</v>
      </c>
      <c r="F1064" s="73">
        <f t="shared" si="56"/>
        <v>8.2396650000000005</v>
      </c>
      <c r="H1064" s="72">
        <v>5.7499969999999996</v>
      </c>
      <c r="I1064" s="75">
        <v>3.9799699999999998</v>
      </c>
      <c r="J1064" s="75">
        <v>8.2396650000000005</v>
      </c>
      <c r="K1064" s="72">
        <v>18.579853172097309</v>
      </c>
    </row>
    <row r="1065" spans="1:11" x14ac:dyDescent="0.25">
      <c r="A1065" s="66" t="s">
        <v>300</v>
      </c>
      <c r="B1065" s="66" t="s">
        <v>98</v>
      </c>
      <c r="C1065" t="s">
        <v>181</v>
      </c>
      <c r="D1065" s="73">
        <f t="shared" si="54"/>
        <v>5.9519089999999997</v>
      </c>
      <c r="E1065" s="73">
        <f t="shared" si="55"/>
        <v>4.9725960000000002</v>
      </c>
      <c r="F1065" s="73">
        <f t="shared" si="56"/>
        <v>7.1096599999999999</v>
      </c>
      <c r="H1065" s="72">
        <v>5.9519089999999997</v>
      </c>
      <c r="I1065" s="75">
        <v>4.9725960000000002</v>
      </c>
      <c r="J1065" s="75">
        <v>7.1096599999999999</v>
      </c>
      <c r="K1065" s="72">
        <v>9.1195833135217637</v>
      </c>
    </row>
    <row r="1066" spans="1:11" x14ac:dyDescent="0.25">
      <c r="A1066" s="66" t="s">
        <v>300</v>
      </c>
      <c r="B1066" s="66" t="s">
        <v>98</v>
      </c>
      <c r="C1066" t="s">
        <v>105</v>
      </c>
      <c r="D1066" s="73">
        <f t="shared" si="54"/>
        <v>5.3233810000000004</v>
      </c>
      <c r="E1066" s="73">
        <f t="shared" si="55"/>
        <v>3.7121590000000002</v>
      </c>
      <c r="F1066" s="73">
        <f t="shared" si="56"/>
        <v>7.5788929999999999</v>
      </c>
      <c r="H1066" s="72">
        <v>5.3233810000000004</v>
      </c>
      <c r="I1066" s="75">
        <v>3.7121590000000002</v>
      </c>
      <c r="J1066" s="75">
        <v>7.5788929999999999</v>
      </c>
      <c r="K1066" s="72">
        <v>18.22527074428826</v>
      </c>
    </row>
    <row r="1067" spans="1:11" x14ac:dyDescent="0.25">
      <c r="A1067" s="66" t="s">
        <v>300</v>
      </c>
      <c r="B1067" s="66" t="s">
        <v>98</v>
      </c>
      <c r="C1067" t="s">
        <v>111</v>
      </c>
      <c r="D1067" s="73">
        <f t="shared" si="54"/>
        <v>3.9747650000000001</v>
      </c>
      <c r="E1067" s="73">
        <f t="shared" si="55"/>
        <v>1.9593400000000001</v>
      </c>
      <c r="F1067" s="73">
        <f t="shared" si="56"/>
        <v>7.8963359999999998</v>
      </c>
      <c r="H1067" s="72">
        <v>3.9747650000000001</v>
      </c>
      <c r="I1067" s="75">
        <v>1.9593400000000001</v>
      </c>
      <c r="J1067" s="75">
        <v>7.8963359999999998</v>
      </c>
      <c r="K1067" s="72">
        <v>35.666284673433523</v>
      </c>
    </row>
    <row r="1068" spans="1:11" x14ac:dyDescent="0.25">
      <c r="A1068" s="66" t="s">
        <v>300</v>
      </c>
      <c r="B1068" s="66" t="s">
        <v>98</v>
      </c>
      <c r="C1068" t="s">
        <v>119</v>
      </c>
      <c r="D1068" s="73">
        <f t="shared" si="54"/>
        <v>7.2081090000000003</v>
      </c>
      <c r="E1068" s="73">
        <f t="shared" si="55"/>
        <v>4.6783929999999998</v>
      </c>
      <c r="F1068" s="73">
        <f t="shared" si="56"/>
        <v>10.948589999999999</v>
      </c>
      <c r="H1068" s="72">
        <v>7.2081090000000003</v>
      </c>
      <c r="I1068" s="75">
        <v>4.6783929999999998</v>
      </c>
      <c r="J1068" s="75">
        <v>10.948589999999999</v>
      </c>
      <c r="K1068" s="72">
        <v>21.733397760771929</v>
      </c>
    </row>
    <row r="1069" spans="1:11" x14ac:dyDescent="0.25">
      <c r="A1069" s="66" t="s">
        <v>300</v>
      </c>
      <c r="B1069" s="66" t="s">
        <v>98</v>
      </c>
      <c r="C1069" t="s">
        <v>132</v>
      </c>
      <c r="D1069" s="73">
        <f t="shared" si="54"/>
        <v>7.0852839999999997</v>
      </c>
      <c r="E1069" s="73">
        <f t="shared" si="55"/>
        <v>3.578932</v>
      </c>
      <c r="F1069" s="73">
        <f t="shared" si="56"/>
        <v>13.54433</v>
      </c>
      <c r="H1069" s="72">
        <v>7.0852839999999997</v>
      </c>
      <c r="I1069" s="75">
        <v>3.578932</v>
      </c>
      <c r="J1069" s="75">
        <v>13.54433</v>
      </c>
      <c r="K1069" s="72">
        <v>34.125562221641367</v>
      </c>
    </row>
    <row r="1070" spans="1:11" x14ac:dyDescent="0.25">
      <c r="A1070" s="66" t="s">
        <v>300</v>
      </c>
      <c r="B1070" s="66" t="s">
        <v>98</v>
      </c>
      <c r="C1070" t="s">
        <v>134</v>
      </c>
      <c r="D1070" s="73">
        <f t="shared" si="54"/>
        <v>5.4928030000000003</v>
      </c>
      <c r="E1070" s="73">
        <f t="shared" si="55"/>
        <v>3.7034940000000001</v>
      </c>
      <c r="F1070" s="73">
        <f t="shared" si="56"/>
        <v>8.0741160000000001</v>
      </c>
      <c r="H1070" s="72">
        <v>5.4928030000000003</v>
      </c>
      <c r="I1070" s="75">
        <v>3.7034940000000001</v>
      </c>
      <c r="J1070" s="75">
        <v>8.0741160000000001</v>
      </c>
      <c r="K1070" s="72">
        <v>19.906393875767982</v>
      </c>
    </row>
    <row r="1071" spans="1:11" x14ac:dyDescent="0.25">
      <c r="A1071" s="66" t="s">
        <v>300</v>
      </c>
      <c r="B1071" s="66" t="s">
        <v>98</v>
      </c>
      <c r="C1071" t="s">
        <v>143</v>
      </c>
      <c r="D1071" s="73">
        <f t="shared" si="54"/>
        <v>5.1202129999999997</v>
      </c>
      <c r="E1071" s="73">
        <f t="shared" si="55"/>
        <v>3.289444</v>
      </c>
      <c r="F1071" s="73">
        <f t="shared" si="56"/>
        <v>7.8868200000000002</v>
      </c>
      <c r="H1071" s="72">
        <v>5.1202129999999997</v>
      </c>
      <c r="I1071" s="75">
        <v>3.289444</v>
      </c>
      <c r="J1071" s="75">
        <v>7.8868200000000002</v>
      </c>
      <c r="K1071" s="72">
        <v>22.340535442568505</v>
      </c>
    </row>
    <row r="1072" spans="1:11" x14ac:dyDescent="0.25">
      <c r="A1072" s="66" t="s">
        <v>300</v>
      </c>
      <c r="B1072" s="66" t="s">
        <v>98</v>
      </c>
      <c r="C1072" t="s">
        <v>145</v>
      </c>
      <c r="D1072" s="73">
        <f t="shared" si="54"/>
        <v>8.6246620000000007</v>
      </c>
      <c r="E1072" s="73">
        <f t="shared" si="55"/>
        <v>5.490729</v>
      </c>
      <c r="F1072" s="73">
        <f t="shared" si="56"/>
        <v>13.2957</v>
      </c>
      <c r="H1072" s="72">
        <v>8.6246620000000007</v>
      </c>
      <c r="I1072" s="75">
        <v>5.490729</v>
      </c>
      <c r="J1072" s="75">
        <v>13.2957</v>
      </c>
      <c r="K1072" s="72">
        <v>22.619947309239478</v>
      </c>
    </row>
    <row r="1073" spans="1:11" x14ac:dyDescent="0.25">
      <c r="A1073" s="66" t="s">
        <v>300</v>
      </c>
      <c r="B1073" s="66" t="s">
        <v>98</v>
      </c>
      <c r="C1073" t="s">
        <v>146</v>
      </c>
      <c r="D1073" s="73">
        <f t="shared" si="54"/>
        <v>4.3858920000000001</v>
      </c>
      <c r="E1073" s="73">
        <f t="shared" si="55"/>
        <v>3.0064250000000001</v>
      </c>
      <c r="F1073" s="73">
        <f t="shared" si="56"/>
        <v>6.3568300000000004</v>
      </c>
      <c r="H1073" s="72">
        <v>4.3858920000000001</v>
      </c>
      <c r="I1073" s="75">
        <v>3.0064250000000001</v>
      </c>
      <c r="J1073" s="75">
        <v>6.3568300000000004</v>
      </c>
      <c r="K1073" s="72">
        <v>19.117616211251896</v>
      </c>
    </row>
    <row r="1074" spans="1:11" x14ac:dyDescent="0.25">
      <c r="A1074" s="66" t="s">
        <v>300</v>
      </c>
      <c r="B1074" s="66" t="s">
        <v>98</v>
      </c>
      <c r="C1074" t="s">
        <v>151</v>
      </c>
      <c r="D1074" s="73">
        <f t="shared" si="54"/>
        <v>7.6178569999999999</v>
      </c>
      <c r="E1074" s="73">
        <f t="shared" si="55"/>
        <v>4.647221</v>
      </c>
      <c r="F1074" s="73">
        <f t="shared" si="56"/>
        <v>12.24358</v>
      </c>
      <c r="H1074" s="72">
        <v>7.6178569999999999</v>
      </c>
      <c r="I1074" s="75">
        <v>4.647221</v>
      </c>
      <c r="J1074" s="75">
        <v>12.24358</v>
      </c>
      <c r="K1074" s="72">
        <v>24.781903887143063</v>
      </c>
    </row>
    <row r="1075" spans="1:11" x14ac:dyDescent="0.25">
      <c r="A1075" s="66" t="s">
        <v>300</v>
      </c>
      <c r="B1075" s="66" t="s">
        <v>98</v>
      </c>
      <c r="C1075" t="s">
        <v>153</v>
      </c>
      <c r="D1075" s="73">
        <f t="shared" si="54"/>
        <v>6.1230659999999997</v>
      </c>
      <c r="E1075" s="73">
        <f t="shared" si="55"/>
        <v>3.5240170000000002</v>
      </c>
      <c r="F1075" s="73">
        <f t="shared" si="56"/>
        <v>10.431710000000001</v>
      </c>
      <c r="H1075" s="72">
        <v>6.1230659999999997</v>
      </c>
      <c r="I1075" s="75">
        <v>3.5240170000000002</v>
      </c>
      <c r="J1075" s="75">
        <v>10.431710000000001</v>
      </c>
      <c r="K1075" s="72">
        <v>27.76380329723704</v>
      </c>
    </row>
    <row r="1076" spans="1:11" x14ac:dyDescent="0.25">
      <c r="A1076" s="66" t="s">
        <v>300</v>
      </c>
      <c r="B1076" s="66" t="s">
        <v>98</v>
      </c>
      <c r="C1076" t="s">
        <v>158</v>
      </c>
      <c r="D1076" s="73">
        <f t="shared" si="54"/>
        <v>7.0367490000000004</v>
      </c>
      <c r="E1076" s="73">
        <f t="shared" si="55"/>
        <v>4.824236</v>
      </c>
      <c r="F1076" s="73">
        <f t="shared" si="56"/>
        <v>10.1557</v>
      </c>
      <c r="H1076" s="72">
        <v>7.0367490000000004</v>
      </c>
      <c r="I1076" s="75">
        <v>4.824236</v>
      </c>
      <c r="J1076" s="75">
        <v>10.1557</v>
      </c>
      <c r="K1076" s="72">
        <v>19.016722068671204</v>
      </c>
    </row>
    <row r="1077" spans="1:11" x14ac:dyDescent="0.25">
      <c r="A1077" s="66" t="s">
        <v>300</v>
      </c>
      <c r="B1077" s="66" t="s">
        <v>98</v>
      </c>
      <c r="C1077" t="s">
        <v>175</v>
      </c>
      <c r="D1077" s="73">
        <f t="shared" si="54"/>
        <v>4.5240299999999998</v>
      </c>
      <c r="E1077" s="73">
        <f t="shared" si="55"/>
        <v>2.6742569999999999</v>
      </c>
      <c r="F1077" s="73">
        <f t="shared" si="56"/>
        <v>7.553979</v>
      </c>
      <c r="H1077" s="72">
        <v>4.5240299999999998</v>
      </c>
      <c r="I1077" s="75">
        <v>2.6742569999999999</v>
      </c>
      <c r="J1077" s="75">
        <v>7.553979</v>
      </c>
      <c r="K1077" s="72">
        <v>26.539412868614932</v>
      </c>
    </row>
    <row r="1078" spans="1:11" x14ac:dyDescent="0.25">
      <c r="A1078" s="66" t="s">
        <v>300</v>
      </c>
      <c r="B1078" s="66" t="s">
        <v>98</v>
      </c>
      <c r="C1078" t="s">
        <v>177</v>
      </c>
      <c r="D1078" s="73">
        <f t="shared" si="54"/>
        <v>3.3539089999999998</v>
      </c>
      <c r="E1078" s="73">
        <f t="shared" si="55"/>
        <v>2.024823</v>
      </c>
      <c r="F1078" s="73">
        <f t="shared" si="56"/>
        <v>5.5063719999999998</v>
      </c>
      <c r="H1078" s="72">
        <v>3.3539089999999998</v>
      </c>
      <c r="I1078" s="75">
        <v>2.024823</v>
      </c>
      <c r="J1078" s="75">
        <v>5.5063719999999998</v>
      </c>
      <c r="K1078" s="72">
        <v>25.552392745301084</v>
      </c>
    </row>
    <row r="1079" spans="1:11" x14ac:dyDescent="0.25">
      <c r="A1079" s="66" t="s">
        <v>300</v>
      </c>
      <c r="B1079" s="66" t="s">
        <v>98</v>
      </c>
      <c r="C1079" t="s">
        <v>178</v>
      </c>
      <c r="D1079" s="73">
        <f t="shared" si="54"/>
        <v>7.9268130000000001</v>
      </c>
      <c r="E1079" s="73">
        <f t="shared" si="55"/>
        <v>5.096921</v>
      </c>
      <c r="F1079" s="73">
        <f t="shared" si="56"/>
        <v>12.127129999999999</v>
      </c>
      <c r="H1079" s="72">
        <v>7.9268130000000001</v>
      </c>
      <c r="I1079" s="75">
        <v>5.096921</v>
      </c>
      <c r="J1079" s="75">
        <v>12.127129999999999</v>
      </c>
      <c r="K1079" s="72">
        <v>22.163320870569294</v>
      </c>
    </row>
    <row r="1080" spans="1:11" x14ac:dyDescent="0.25">
      <c r="A1080" s="66" t="s">
        <v>300</v>
      </c>
      <c r="B1080" s="66" t="s">
        <v>98</v>
      </c>
      <c r="C1080" t="s">
        <v>182</v>
      </c>
      <c r="D1080" s="73">
        <f t="shared" si="54"/>
        <v>5.7115450000000001</v>
      </c>
      <c r="E1080" s="73">
        <f t="shared" si="55"/>
        <v>4.9570780000000001</v>
      </c>
      <c r="F1080" s="73">
        <f t="shared" si="56"/>
        <v>6.5729009999999999</v>
      </c>
      <c r="H1080" s="72">
        <v>5.7115450000000001</v>
      </c>
      <c r="I1080" s="75">
        <v>4.9570780000000001</v>
      </c>
      <c r="J1080" s="75">
        <v>6.5729009999999999</v>
      </c>
      <c r="K1080" s="72">
        <v>7.197450076993178</v>
      </c>
    </row>
    <row r="1081" spans="1:11" x14ac:dyDescent="0.25">
      <c r="A1081" s="66" t="s">
        <v>300</v>
      </c>
      <c r="B1081" s="66" t="s">
        <v>98</v>
      </c>
      <c r="C1081" t="s">
        <v>108</v>
      </c>
      <c r="D1081" s="73">
        <f t="shared" si="54"/>
        <v>6.3672449999999996</v>
      </c>
      <c r="E1081" s="73">
        <f t="shared" si="55"/>
        <v>3.828077</v>
      </c>
      <c r="F1081" s="73">
        <f t="shared" si="56"/>
        <v>10.40837</v>
      </c>
      <c r="H1081" s="72">
        <v>6.3672449999999996</v>
      </c>
      <c r="I1081" s="75">
        <v>3.828077</v>
      </c>
      <c r="J1081" s="75">
        <v>10.40837</v>
      </c>
      <c r="K1081" s="72">
        <v>25.577938339108986</v>
      </c>
    </row>
    <row r="1082" spans="1:11" x14ac:dyDescent="0.25">
      <c r="A1082" s="66" t="s">
        <v>300</v>
      </c>
      <c r="B1082" s="66" t="s">
        <v>98</v>
      </c>
      <c r="C1082" t="s">
        <v>114</v>
      </c>
      <c r="D1082" s="73">
        <f t="shared" si="54"/>
        <v>6.2882129999999998</v>
      </c>
      <c r="E1082" s="73">
        <f t="shared" si="55"/>
        <v>4.0654690000000002</v>
      </c>
      <c r="F1082" s="73">
        <f t="shared" si="56"/>
        <v>9.6045490000000004</v>
      </c>
      <c r="H1082" s="72">
        <v>6.2882129999999998</v>
      </c>
      <c r="I1082" s="75">
        <v>4.0654690000000002</v>
      </c>
      <c r="J1082" s="75">
        <v>9.6045490000000004</v>
      </c>
      <c r="K1082" s="72">
        <v>21.968133076917081</v>
      </c>
    </row>
    <row r="1083" spans="1:11" x14ac:dyDescent="0.25">
      <c r="A1083" s="66" t="s">
        <v>300</v>
      </c>
      <c r="B1083" s="66" t="s">
        <v>98</v>
      </c>
      <c r="C1083" t="s">
        <v>115</v>
      </c>
      <c r="D1083" s="73">
        <f t="shared" si="54"/>
        <v>5.6521059999999999</v>
      </c>
      <c r="E1083" s="73">
        <f t="shared" si="55"/>
        <v>3.6487029999999998</v>
      </c>
      <c r="F1083" s="73">
        <f t="shared" si="56"/>
        <v>8.6566939999999999</v>
      </c>
      <c r="H1083" s="72">
        <v>5.6521059999999999</v>
      </c>
      <c r="I1083" s="75">
        <v>3.6487029999999998</v>
      </c>
      <c r="J1083" s="75">
        <v>8.6566939999999999</v>
      </c>
      <c r="K1083" s="72">
        <v>22.072905214445733</v>
      </c>
    </row>
    <row r="1084" spans="1:11" x14ac:dyDescent="0.25">
      <c r="A1084" s="66" t="s">
        <v>300</v>
      </c>
      <c r="B1084" s="66" t="s">
        <v>98</v>
      </c>
      <c r="C1084" t="s">
        <v>121</v>
      </c>
      <c r="D1084" s="73">
        <f t="shared" si="54"/>
        <v>7.6602160000000001</v>
      </c>
      <c r="E1084" s="73">
        <f t="shared" si="55"/>
        <v>4.970542</v>
      </c>
      <c r="F1084" s="73">
        <f t="shared" si="56"/>
        <v>11.62726</v>
      </c>
      <c r="H1084" s="72">
        <v>7.6602160000000001</v>
      </c>
      <c r="I1084" s="75">
        <v>4.970542</v>
      </c>
      <c r="J1084" s="75">
        <v>11.62726</v>
      </c>
      <c r="K1084" s="72">
        <v>21.723434430569579</v>
      </c>
    </row>
    <row r="1085" spans="1:11" x14ac:dyDescent="0.25">
      <c r="A1085" s="66" t="s">
        <v>300</v>
      </c>
      <c r="B1085" s="66" t="s">
        <v>98</v>
      </c>
      <c r="C1085" t="s">
        <v>123</v>
      </c>
      <c r="D1085" s="73">
        <f t="shared" si="54"/>
        <v>5.6230989999999998</v>
      </c>
      <c r="E1085" s="73">
        <f t="shared" si="55"/>
        <v>3.4333309999999999</v>
      </c>
      <c r="F1085" s="73">
        <f t="shared" si="56"/>
        <v>9.0781969999999994</v>
      </c>
      <c r="H1085" s="72">
        <v>5.6230989999999998</v>
      </c>
      <c r="I1085" s="75">
        <v>3.4333309999999999</v>
      </c>
      <c r="J1085" s="75">
        <v>9.0781969999999994</v>
      </c>
      <c r="K1085" s="72">
        <v>24.853483817375434</v>
      </c>
    </row>
    <row r="1086" spans="1:11" x14ac:dyDescent="0.25">
      <c r="A1086" s="66" t="s">
        <v>300</v>
      </c>
      <c r="B1086" s="66" t="s">
        <v>98</v>
      </c>
      <c r="C1086" t="s">
        <v>127</v>
      </c>
      <c r="D1086" s="73">
        <f t="shared" si="54"/>
        <v>2.958447</v>
      </c>
      <c r="E1086" s="73">
        <f t="shared" si="55"/>
        <v>1.706364</v>
      </c>
      <c r="F1086" s="73">
        <f t="shared" si="56"/>
        <v>5.0817759999999996</v>
      </c>
      <c r="H1086" s="72">
        <v>2.958447</v>
      </c>
      <c r="I1086" s="75">
        <v>1.706364</v>
      </c>
      <c r="J1086" s="75">
        <v>5.0817759999999996</v>
      </c>
      <c r="K1086" s="72">
        <v>27.873201716981917</v>
      </c>
    </row>
    <row r="1087" spans="1:11" x14ac:dyDescent="0.25">
      <c r="A1087" s="66" t="s">
        <v>300</v>
      </c>
      <c r="B1087" s="66" t="s">
        <v>98</v>
      </c>
      <c r="C1087" t="s">
        <v>136</v>
      </c>
      <c r="D1087" s="73">
        <f t="shared" si="54"/>
        <v>6.3752079999999998</v>
      </c>
      <c r="E1087" s="73">
        <f t="shared" si="55"/>
        <v>3.943514</v>
      </c>
      <c r="F1087" s="73">
        <f t="shared" si="56"/>
        <v>10.14795</v>
      </c>
      <c r="H1087" s="72">
        <v>6.3752079999999998</v>
      </c>
      <c r="I1087" s="75">
        <v>3.943514</v>
      </c>
      <c r="J1087" s="75">
        <v>10.14795</v>
      </c>
      <c r="K1087" s="72">
        <v>24.163368473624704</v>
      </c>
    </row>
    <row r="1088" spans="1:11" x14ac:dyDescent="0.25">
      <c r="A1088" s="66" t="s">
        <v>300</v>
      </c>
      <c r="B1088" s="66" t="s">
        <v>98</v>
      </c>
      <c r="C1088" t="s">
        <v>154</v>
      </c>
      <c r="D1088" s="73">
        <f t="shared" si="54"/>
        <v>4.3624770000000002</v>
      </c>
      <c r="E1088" s="73">
        <f t="shared" si="55"/>
        <v>2.9901719999999998</v>
      </c>
      <c r="F1088" s="73">
        <f t="shared" si="56"/>
        <v>6.3235320000000002</v>
      </c>
      <c r="H1088" s="72">
        <v>4.3624770000000002</v>
      </c>
      <c r="I1088" s="75">
        <v>2.9901719999999998</v>
      </c>
      <c r="J1088" s="75">
        <v>6.3235320000000002</v>
      </c>
      <c r="K1088" s="72">
        <v>19.120275018068863</v>
      </c>
    </row>
    <row r="1089" spans="1:11" x14ac:dyDescent="0.25">
      <c r="A1089" s="66" t="s">
        <v>300</v>
      </c>
      <c r="B1089" s="66" t="s">
        <v>98</v>
      </c>
      <c r="C1089" t="s">
        <v>160</v>
      </c>
      <c r="D1089" s="73">
        <f t="shared" si="54"/>
        <v>8.0428920000000002</v>
      </c>
      <c r="E1089" s="73">
        <f t="shared" si="55"/>
        <v>5.4679479999999998</v>
      </c>
      <c r="F1089" s="73">
        <f t="shared" si="56"/>
        <v>11.68059</v>
      </c>
      <c r="H1089" s="72">
        <v>8.0428920000000002</v>
      </c>
      <c r="I1089" s="75">
        <v>5.4679479999999998</v>
      </c>
      <c r="J1089" s="75">
        <v>11.68059</v>
      </c>
      <c r="K1089" s="72">
        <v>19.395075801092442</v>
      </c>
    </row>
    <row r="1090" spans="1:11" x14ac:dyDescent="0.25">
      <c r="A1090" s="66" t="s">
        <v>300</v>
      </c>
      <c r="B1090" s="66" t="s">
        <v>98</v>
      </c>
      <c r="C1090" t="s">
        <v>165</v>
      </c>
      <c r="D1090" s="73">
        <f t="shared" si="54"/>
        <v>9.1561430000000001</v>
      </c>
      <c r="E1090" s="73">
        <f t="shared" si="55"/>
        <v>5.3275050000000004</v>
      </c>
      <c r="F1090" s="73">
        <f t="shared" si="56"/>
        <v>15.29182</v>
      </c>
      <c r="H1090" s="72">
        <v>9.1561430000000001</v>
      </c>
      <c r="I1090" s="75">
        <v>5.3275050000000004</v>
      </c>
      <c r="J1090" s="75">
        <v>15.29182</v>
      </c>
      <c r="K1090" s="72">
        <v>27.006032998829312</v>
      </c>
    </row>
    <row r="1091" spans="1:11" x14ac:dyDescent="0.25">
      <c r="A1091" s="66" t="s">
        <v>300</v>
      </c>
      <c r="B1091" s="66" t="s">
        <v>98</v>
      </c>
      <c r="C1091" t="s">
        <v>183</v>
      </c>
      <c r="D1091" s="73">
        <f t="shared" si="54"/>
        <v>6.1116710000000003</v>
      </c>
      <c r="E1091" s="73">
        <f t="shared" si="55"/>
        <v>5.2019089999999997</v>
      </c>
      <c r="F1091" s="73">
        <f t="shared" si="56"/>
        <v>7.1685100000000004</v>
      </c>
      <c r="H1091" s="72">
        <v>6.1116710000000003</v>
      </c>
      <c r="I1091" s="75">
        <v>5.2019089999999997</v>
      </c>
      <c r="J1091" s="75">
        <v>7.1685100000000004</v>
      </c>
      <c r="K1091" s="72">
        <v>8.1803667114934679</v>
      </c>
    </row>
    <row r="1092" spans="1:11" x14ac:dyDescent="0.25">
      <c r="A1092" s="66" t="s">
        <v>300</v>
      </c>
      <c r="B1092" s="66" t="s">
        <v>98</v>
      </c>
      <c r="C1092" t="s">
        <v>117</v>
      </c>
      <c r="D1092" s="73">
        <f t="shared" si="54"/>
        <v>8.3043960000000006</v>
      </c>
      <c r="E1092" s="73">
        <f t="shared" si="55"/>
        <v>3.9656440000000002</v>
      </c>
      <c r="F1092" s="73">
        <f t="shared" si="56"/>
        <v>16.571010000000001</v>
      </c>
      <c r="H1092" s="72">
        <v>8.3043960000000006</v>
      </c>
      <c r="I1092" s="75">
        <v>3.9656440000000002</v>
      </c>
      <c r="J1092" s="75">
        <v>16.571010000000001</v>
      </c>
      <c r="K1092" s="72">
        <v>36.730220957671087</v>
      </c>
    </row>
    <row r="1093" spans="1:11" x14ac:dyDescent="0.25">
      <c r="A1093" s="66" t="s">
        <v>300</v>
      </c>
      <c r="B1093" s="66" t="s">
        <v>98</v>
      </c>
      <c r="C1093" t="s">
        <v>118</v>
      </c>
      <c r="D1093" s="73">
        <f t="shared" si="54"/>
        <v>9.4616989999999994</v>
      </c>
      <c r="E1093" s="73">
        <f t="shared" si="55"/>
        <v>5.909643</v>
      </c>
      <c r="F1093" s="73">
        <f t="shared" si="56"/>
        <v>14.81264</v>
      </c>
      <c r="H1093" s="72">
        <v>9.4616989999999994</v>
      </c>
      <c r="I1093" s="75">
        <v>5.909643</v>
      </c>
      <c r="J1093" s="75">
        <v>14.81264</v>
      </c>
      <c r="K1093" s="72">
        <v>23.512024637435623</v>
      </c>
    </row>
    <row r="1094" spans="1:11" x14ac:dyDescent="0.25">
      <c r="A1094" s="66" t="s">
        <v>300</v>
      </c>
      <c r="B1094" s="66" t="s">
        <v>98</v>
      </c>
      <c r="C1094" t="s">
        <v>124</v>
      </c>
      <c r="D1094" s="73">
        <f t="shared" si="54"/>
        <v>7.1925549999999996</v>
      </c>
      <c r="E1094" s="73">
        <f t="shared" si="55"/>
        <v>4.7228240000000001</v>
      </c>
      <c r="F1094" s="73">
        <f t="shared" si="56"/>
        <v>10.8073</v>
      </c>
      <c r="H1094" s="72">
        <v>7.1925549999999996</v>
      </c>
      <c r="I1094" s="75">
        <v>4.7228240000000001</v>
      </c>
      <c r="J1094" s="75">
        <v>10.8073</v>
      </c>
      <c r="K1094" s="72">
        <v>21.154791308512763</v>
      </c>
    </row>
    <row r="1095" spans="1:11" x14ac:dyDescent="0.25">
      <c r="A1095" s="66" t="s">
        <v>300</v>
      </c>
      <c r="B1095" s="66" t="s">
        <v>98</v>
      </c>
      <c r="C1095" t="s">
        <v>128</v>
      </c>
      <c r="D1095" s="73">
        <f t="shared" si="54"/>
        <v>7.1053519999999999</v>
      </c>
      <c r="E1095" s="73">
        <f t="shared" si="55"/>
        <v>3.5156580000000002</v>
      </c>
      <c r="F1095" s="73">
        <f t="shared" si="56"/>
        <v>13.834770000000001</v>
      </c>
      <c r="H1095" s="72">
        <v>7.1053519999999999</v>
      </c>
      <c r="I1095" s="75">
        <v>3.5156580000000002</v>
      </c>
      <c r="J1095" s="75">
        <v>13.834770000000001</v>
      </c>
      <c r="K1095" s="72">
        <v>35.134670316122268</v>
      </c>
    </row>
    <row r="1096" spans="1:11" x14ac:dyDescent="0.25">
      <c r="A1096" s="66" t="s">
        <v>300</v>
      </c>
      <c r="B1096" s="66" t="s">
        <v>98</v>
      </c>
      <c r="C1096" t="s">
        <v>156</v>
      </c>
      <c r="D1096" s="73">
        <f t="shared" si="54"/>
        <v>11.19772</v>
      </c>
      <c r="E1096" s="73">
        <f t="shared" si="55"/>
        <v>6.1395619999999997</v>
      </c>
      <c r="F1096" s="73">
        <f t="shared" si="56"/>
        <v>19.55489</v>
      </c>
      <c r="H1096" s="72">
        <v>11.19772</v>
      </c>
      <c r="I1096" s="75">
        <v>6.1395619999999997</v>
      </c>
      <c r="J1096" s="75">
        <v>19.55489</v>
      </c>
      <c r="K1096" s="72">
        <v>29.728587605333946</v>
      </c>
    </row>
    <row r="1097" spans="1:11" x14ac:dyDescent="0.25">
      <c r="A1097" s="66" t="s">
        <v>300</v>
      </c>
      <c r="B1097" s="66" t="s">
        <v>98</v>
      </c>
      <c r="C1097" t="s">
        <v>162</v>
      </c>
      <c r="D1097" s="73">
        <f t="shared" si="54"/>
        <v>8.6113599999999995</v>
      </c>
      <c r="E1097" s="73">
        <f t="shared" si="55"/>
        <v>5.8879400000000004</v>
      </c>
      <c r="F1097" s="73">
        <f t="shared" si="56"/>
        <v>12.428129999999999</v>
      </c>
      <c r="H1097" s="72">
        <v>8.6113599999999995</v>
      </c>
      <c r="I1097" s="75">
        <v>5.8879400000000004</v>
      </c>
      <c r="J1097" s="75">
        <v>12.428129999999999</v>
      </c>
      <c r="K1097" s="72">
        <v>19.089853402946808</v>
      </c>
    </row>
    <row r="1098" spans="1:11" x14ac:dyDescent="0.25">
      <c r="A1098" s="66" t="s">
        <v>300</v>
      </c>
      <c r="B1098" s="66" t="s">
        <v>98</v>
      </c>
      <c r="C1098" t="s">
        <v>164</v>
      </c>
      <c r="D1098" s="73">
        <f t="shared" ref="D1098:D1161" si="57">IF(K1098&gt;=50," ",H1098)</f>
        <v>5.6883299999999997</v>
      </c>
      <c r="E1098" s="73">
        <f t="shared" ref="E1098:E1161" si="58">IF(K1098&gt;=50," ",I1098)</f>
        <v>3.9183840000000001</v>
      </c>
      <c r="F1098" s="73">
        <f t="shared" ref="F1098:F1161" si="59">IF(K1098&gt;=50," ",J1098)</f>
        <v>8.1896199999999997</v>
      </c>
      <c r="H1098" s="72">
        <v>5.6883299999999997</v>
      </c>
      <c r="I1098" s="75">
        <v>3.9183840000000001</v>
      </c>
      <c r="J1098" s="75">
        <v>8.1896199999999997</v>
      </c>
      <c r="K1098" s="72">
        <v>18.824435291201464</v>
      </c>
    </row>
    <row r="1099" spans="1:11" x14ac:dyDescent="0.25">
      <c r="A1099" s="66" t="s">
        <v>300</v>
      </c>
      <c r="B1099" s="66" t="s">
        <v>98</v>
      </c>
      <c r="C1099" t="s">
        <v>167</v>
      </c>
      <c r="D1099" s="73">
        <f t="shared" si="57"/>
        <v>7.0788190000000002</v>
      </c>
      <c r="E1099" s="73">
        <f t="shared" si="58"/>
        <v>4.4088459999999996</v>
      </c>
      <c r="F1099" s="73">
        <f t="shared" si="59"/>
        <v>11.17666</v>
      </c>
      <c r="H1099" s="72">
        <v>7.0788190000000002</v>
      </c>
      <c r="I1099" s="75">
        <v>4.4088459999999996</v>
      </c>
      <c r="J1099" s="75">
        <v>11.17666</v>
      </c>
      <c r="K1099" s="72">
        <v>23.783614187620845</v>
      </c>
    </row>
    <row r="1100" spans="1:11" x14ac:dyDescent="0.25">
      <c r="A1100" s="66" t="s">
        <v>300</v>
      </c>
      <c r="B1100" s="66" t="s">
        <v>98</v>
      </c>
      <c r="C1100" t="s">
        <v>171</v>
      </c>
      <c r="D1100" s="73">
        <f t="shared" si="57"/>
        <v>9.3976120000000005</v>
      </c>
      <c r="E1100" s="73">
        <f t="shared" si="58"/>
        <v>5.0358270000000003</v>
      </c>
      <c r="F1100" s="73">
        <f t="shared" si="59"/>
        <v>16.86637</v>
      </c>
      <c r="H1100" s="72">
        <v>9.3976120000000005</v>
      </c>
      <c r="I1100" s="75">
        <v>5.0358270000000003</v>
      </c>
      <c r="J1100" s="75">
        <v>16.86637</v>
      </c>
      <c r="K1100" s="72">
        <v>31.003322971835821</v>
      </c>
    </row>
    <row r="1101" spans="1:11" x14ac:dyDescent="0.25">
      <c r="A1101" s="66" t="s">
        <v>300</v>
      </c>
      <c r="B1101" s="66" t="s">
        <v>98</v>
      </c>
      <c r="C1101" t="s">
        <v>184</v>
      </c>
      <c r="D1101" s="73">
        <f t="shared" si="57"/>
        <v>7.586036</v>
      </c>
      <c r="E1101" s="73">
        <f t="shared" si="58"/>
        <v>5.1675089999999999</v>
      </c>
      <c r="F1101" s="73">
        <f t="shared" si="59"/>
        <v>11.005140000000001</v>
      </c>
      <c r="H1101" s="72">
        <v>7.586036</v>
      </c>
      <c r="I1101" s="75">
        <v>5.1675089999999999</v>
      </c>
      <c r="J1101" s="75">
        <v>11.005140000000001</v>
      </c>
      <c r="K1101" s="72">
        <v>19.313986909632384</v>
      </c>
    </row>
    <row r="1102" spans="1:11" x14ac:dyDescent="0.25">
      <c r="A1102" s="66" t="s">
        <v>300</v>
      </c>
      <c r="B1102" s="66" t="s">
        <v>98</v>
      </c>
      <c r="C1102" t="s">
        <v>106</v>
      </c>
      <c r="D1102" s="73">
        <f t="shared" si="57"/>
        <v>10.31551</v>
      </c>
      <c r="E1102" s="73">
        <f t="shared" si="58"/>
        <v>6.2548339999999998</v>
      </c>
      <c r="F1102" s="73">
        <f t="shared" si="59"/>
        <v>16.547090000000001</v>
      </c>
      <c r="H1102" s="72">
        <v>10.31551</v>
      </c>
      <c r="I1102" s="75">
        <v>6.2548339999999998</v>
      </c>
      <c r="J1102" s="75">
        <v>16.547090000000001</v>
      </c>
      <c r="K1102" s="72">
        <v>24.907047736854505</v>
      </c>
    </row>
    <row r="1103" spans="1:11" x14ac:dyDescent="0.25">
      <c r="A1103" s="66" t="s">
        <v>300</v>
      </c>
      <c r="B1103" s="66" t="s">
        <v>98</v>
      </c>
      <c r="C1103" t="s">
        <v>107</v>
      </c>
      <c r="D1103" s="73">
        <f t="shared" si="57"/>
        <v>6.840624</v>
      </c>
      <c r="E1103" s="73">
        <f t="shared" si="58"/>
        <v>4.7440420000000003</v>
      </c>
      <c r="F1103" s="73">
        <f t="shared" si="59"/>
        <v>9.7687460000000002</v>
      </c>
      <c r="H1103" s="72">
        <v>6.840624</v>
      </c>
      <c r="I1103" s="75">
        <v>4.7440420000000003</v>
      </c>
      <c r="J1103" s="75">
        <v>9.7687460000000002</v>
      </c>
      <c r="K1103" s="72">
        <v>18.444998584924416</v>
      </c>
    </row>
    <row r="1104" spans="1:11" x14ac:dyDescent="0.25">
      <c r="A1104" s="66" t="s">
        <v>300</v>
      </c>
      <c r="B1104" s="66" t="s">
        <v>98</v>
      </c>
      <c r="C1104" t="s">
        <v>120</v>
      </c>
      <c r="D1104" s="73">
        <f t="shared" si="57"/>
        <v>5.0000840000000002</v>
      </c>
      <c r="E1104" s="73">
        <f t="shared" si="58"/>
        <v>3.4449689999999999</v>
      </c>
      <c r="F1104" s="73">
        <f t="shared" si="59"/>
        <v>7.2048220000000001</v>
      </c>
      <c r="H1104" s="72">
        <v>5.0000840000000002</v>
      </c>
      <c r="I1104" s="75">
        <v>3.4449689999999999</v>
      </c>
      <c r="J1104" s="75">
        <v>7.2048220000000001</v>
      </c>
      <c r="K1104" s="72">
        <v>18.835177569016839</v>
      </c>
    </row>
    <row r="1105" spans="1:11" x14ac:dyDescent="0.25">
      <c r="A1105" s="66" t="s">
        <v>300</v>
      </c>
      <c r="B1105" s="66" t="s">
        <v>98</v>
      </c>
      <c r="C1105" t="s">
        <v>138</v>
      </c>
      <c r="D1105" s="73">
        <f t="shared" si="57"/>
        <v>6.8997380000000001</v>
      </c>
      <c r="E1105" s="73">
        <f t="shared" si="58"/>
        <v>3.9135559999999998</v>
      </c>
      <c r="F1105" s="73">
        <f t="shared" si="59"/>
        <v>11.8827</v>
      </c>
      <c r="H1105" s="72">
        <v>6.8997380000000001</v>
      </c>
      <c r="I1105" s="75">
        <v>3.9135559999999998</v>
      </c>
      <c r="J1105" s="75">
        <v>11.8827</v>
      </c>
      <c r="K1105" s="72">
        <v>28.42102120399354</v>
      </c>
    </row>
    <row r="1106" spans="1:11" x14ac:dyDescent="0.25">
      <c r="A1106" s="66" t="s">
        <v>300</v>
      </c>
      <c r="B1106" s="66" t="s">
        <v>98</v>
      </c>
      <c r="C1106" t="s">
        <v>163</v>
      </c>
      <c r="D1106" s="73">
        <f t="shared" si="57"/>
        <v>7.5581620000000003</v>
      </c>
      <c r="E1106" s="73">
        <f t="shared" si="58"/>
        <v>5.0482630000000004</v>
      </c>
      <c r="F1106" s="73">
        <f t="shared" si="59"/>
        <v>11.16915</v>
      </c>
      <c r="H1106" s="72">
        <v>7.5581620000000003</v>
      </c>
      <c r="I1106" s="75">
        <v>5.0482630000000004</v>
      </c>
      <c r="J1106" s="75">
        <v>11.16915</v>
      </c>
      <c r="K1106" s="72">
        <v>20.288940618102654</v>
      </c>
    </row>
    <row r="1107" spans="1:11" x14ac:dyDescent="0.25">
      <c r="A1107" s="66" t="s">
        <v>300</v>
      </c>
      <c r="B1107" s="66" t="s">
        <v>98</v>
      </c>
      <c r="C1107" t="s">
        <v>172</v>
      </c>
      <c r="D1107" s="73">
        <f t="shared" si="57"/>
        <v>5.5786959999999999</v>
      </c>
      <c r="E1107" s="73">
        <f t="shared" si="58"/>
        <v>3.4175900000000001</v>
      </c>
      <c r="F1107" s="73">
        <f t="shared" si="59"/>
        <v>8.9793230000000008</v>
      </c>
      <c r="H1107" s="72">
        <v>5.5786959999999999</v>
      </c>
      <c r="I1107" s="75">
        <v>3.4175900000000001</v>
      </c>
      <c r="J1107" s="75">
        <v>8.9793230000000008</v>
      </c>
      <c r="K1107" s="72">
        <v>24.685177324593418</v>
      </c>
    </row>
    <row r="1108" spans="1:11" x14ac:dyDescent="0.25">
      <c r="A1108" s="66" t="s">
        <v>300</v>
      </c>
      <c r="B1108" s="66" t="s">
        <v>98</v>
      </c>
      <c r="C1108" t="s">
        <v>185</v>
      </c>
      <c r="D1108" s="73">
        <f t="shared" si="57"/>
        <v>6.7988429999999997</v>
      </c>
      <c r="E1108" s="73">
        <f t="shared" si="58"/>
        <v>5.4130859999999998</v>
      </c>
      <c r="F1108" s="73">
        <f t="shared" si="59"/>
        <v>8.5074470000000009</v>
      </c>
      <c r="H1108" s="72">
        <v>6.7988429999999997</v>
      </c>
      <c r="I1108" s="75">
        <v>5.4130859999999998</v>
      </c>
      <c r="J1108" s="75">
        <v>8.5074470000000009</v>
      </c>
      <c r="K1108" s="72">
        <v>11.535136198909138</v>
      </c>
    </row>
    <row r="1109" spans="1:11" x14ac:dyDescent="0.25">
      <c r="A1109" s="66" t="s">
        <v>300</v>
      </c>
      <c r="B1109" s="66" t="s">
        <v>98</v>
      </c>
      <c r="C1109" t="s">
        <v>103</v>
      </c>
      <c r="D1109" s="73">
        <f t="shared" si="57"/>
        <v>9.1372640000000001</v>
      </c>
      <c r="E1109" s="73">
        <f t="shared" si="58"/>
        <v>4.9351649999999996</v>
      </c>
      <c r="F1109" s="73">
        <f t="shared" si="59"/>
        <v>16.30367</v>
      </c>
      <c r="H1109" s="72">
        <v>9.1372640000000001</v>
      </c>
      <c r="I1109" s="75">
        <v>4.9351649999999996</v>
      </c>
      <c r="J1109" s="75">
        <v>16.30367</v>
      </c>
      <c r="K1109" s="72">
        <v>30.644162191220474</v>
      </c>
    </row>
    <row r="1110" spans="1:11" x14ac:dyDescent="0.25">
      <c r="A1110" s="66" t="s">
        <v>300</v>
      </c>
      <c r="B1110" s="66" t="s">
        <v>98</v>
      </c>
      <c r="C1110" t="s">
        <v>104</v>
      </c>
      <c r="D1110" s="73">
        <f t="shared" si="57"/>
        <v>8.5768900000000006</v>
      </c>
      <c r="E1110" s="73">
        <f t="shared" si="58"/>
        <v>6.0883620000000001</v>
      </c>
      <c r="F1110" s="73">
        <f t="shared" si="59"/>
        <v>11.953099999999999</v>
      </c>
      <c r="H1110" s="72">
        <v>8.5768900000000006</v>
      </c>
      <c r="I1110" s="75">
        <v>6.0883620000000001</v>
      </c>
      <c r="J1110" s="75">
        <v>11.953099999999999</v>
      </c>
      <c r="K1110" s="72">
        <v>17.233227894959594</v>
      </c>
    </row>
    <row r="1111" spans="1:11" x14ac:dyDescent="0.25">
      <c r="A1111" s="66" t="s">
        <v>300</v>
      </c>
      <c r="B1111" s="66" t="s">
        <v>98</v>
      </c>
      <c r="C1111" t="s">
        <v>125</v>
      </c>
      <c r="D1111" s="73">
        <f t="shared" si="57"/>
        <v>7.7701039999999999</v>
      </c>
      <c r="E1111" s="73">
        <f t="shared" si="58"/>
        <v>5.460966</v>
      </c>
      <c r="F1111" s="73">
        <f t="shared" si="59"/>
        <v>10.942629999999999</v>
      </c>
      <c r="H1111" s="72">
        <v>7.7701039999999999</v>
      </c>
      <c r="I1111" s="75">
        <v>5.460966</v>
      </c>
      <c r="J1111" s="75">
        <v>10.942629999999999</v>
      </c>
      <c r="K1111" s="72">
        <v>17.754048079665345</v>
      </c>
    </row>
    <row r="1112" spans="1:11" x14ac:dyDescent="0.25">
      <c r="A1112" s="66" t="s">
        <v>300</v>
      </c>
      <c r="B1112" s="66" t="s">
        <v>98</v>
      </c>
      <c r="C1112" t="s">
        <v>130</v>
      </c>
      <c r="D1112" s="73">
        <f t="shared" si="57"/>
        <v>6.0795139999999996</v>
      </c>
      <c r="E1112" s="73">
        <f t="shared" si="58"/>
        <v>4.0309280000000003</v>
      </c>
      <c r="F1112" s="73">
        <f t="shared" si="59"/>
        <v>9.0708219999999997</v>
      </c>
      <c r="H1112" s="72">
        <v>6.0795139999999996</v>
      </c>
      <c r="I1112" s="75">
        <v>4.0309280000000003</v>
      </c>
      <c r="J1112" s="75">
        <v>9.0708219999999997</v>
      </c>
      <c r="K1112" s="72">
        <v>20.720093744335486</v>
      </c>
    </row>
    <row r="1113" spans="1:11" x14ac:dyDescent="0.25">
      <c r="A1113" s="66" t="s">
        <v>300</v>
      </c>
      <c r="B1113" s="66" t="s">
        <v>98</v>
      </c>
      <c r="C1113" t="s">
        <v>131</v>
      </c>
      <c r="D1113" s="73">
        <f t="shared" si="57"/>
        <v>9.5663140000000002</v>
      </c>
      <c r="E1113" s="73">
        <f t="shared" si="58"/>
        <v>6.6585910000000004</v>
      </c>
      <c r="F1113" s="73">
        <f t="shared" si="59"/>
        <v>13.55935</v>
      </c>
      <c r="H1113" s="72">
        <v>9.5663140000000002</v>
      </c>
      <c r="I1113" s="75">
        <v>6.6585910000000004</v>
      </c>
      <c r="J1113" s="75">
        <v>13.55935</v>
      </c>
      <c r="K1113" s="72">
        <v>18.174053245586546</v>
      </c>
    </row>
    <row r="1114" spans="1:11" x14ac:dyDescent="0.25">
      <c r="A1114" s="66" t="s">
        <v>300</v>
      </c>
      <c r="B1114" s="66" t="s">
        <v>98</v>
      </c>
      <c r="C1114" t="s">
        <v>133</v>
      </c>
      <c r="D1114" s="73">
        <f t="shared" si="57"/>
        <v>9.2351109999999998</v>
      </c>
      <c r="E1114" s="73">
        <f t="shared" si="58"/>
        <v>4.1226399999999996</v>
      </c>
      <c r="F1114" s="73">
        <f t="shared" si="59"/>
        <v>19.404409999999999</v>
      </c>
      <c r="H1114" s="72">
        <v>9.2351109999999998</v>
      </c>
      <c r="I1114" s="75">
        <v>4.1226399999999996</v>
      </c>
      <c r="J1114" s="75">
        <v>19.404409999999999</v>
      </c>
      <c r="K1114" s="72">
        <v>39.876781123691963</v>
      </c>
    </row>
    <row r="1115" spans="1:11" x14ac:dyDescent="0.25">
      <c r="A1115" s="66" t="s">
        <v>300</v>
      </c>
      <c r="B1115" s="66" t="s">
        <v>98</v>
      </c>
      <c r="C1115" t="s">
        <v>152</v>
      </c>
      <c r="D1115" s="73">
        <f t="shared" si="57"/>
        <v>5.8584230000000002</v>
      </c>
      <c r="E1115" s="73">
        <f t="shared" si="58"/>
        <v>3.8115000000000001</v>
      </c>
      <c r="F1115" s="73">
        <f t="shared" si="59"/>
        <v>8.9028799999999997</v>
      </c>
      <c r="H1115" s="72">
        <v>5.8584230000000002</v>
      </c>
      <c r="I1115" s="75">
        <v>3.8115000000000001</v>
      </c>
      <c r="J1115" s="75">
        <v>8.9028799999999997</v>
      </c>
      <c r="K1115" s="72">
        <v>21.674638379645852</v>
      </c>
    </row>
    <row r="1116" spans="1:11" x14ac:dyDescent="0.25">
      <c r="A1116" s="66" t="s">
        <v>300</v>
      </c>
      <c r="B1116" s="66" t="s">
        <v>98</v>
      </c>
      <c r="C1116" t="s">
        <v>159</v>
      </c>
      <c r="D1116" s="73">
        <f t="shared" si="57"/>
        <v>5.9830319999999997</v>
      </c>
      <c r="E1116" s="73">
        <f t="shared" si="58"/>
        <v>4.0909129999999996</v>
      </c>
      <c r="F1116" s="73">
        <f t="shared" si="59"/>
        <v>8.6711679999999998</v>
      </c>
      <c r="H1116" s="72">
        <v>5.9830319999999997</v>
      </c>
      <c r="I1116" s="75">
        <v>4.0909129999999996</v>
      </c>
      <c r="J1116" s="75">
        <v>8.6711679999999998</v>
      </c>
      <c r="K1116" s="72">
        <v>19.186593018389338</v>
      </c>
    </row>
    <row r="1117" spans="1:11" x14ac:dyDescent="0.25">
      <c r="A1117" s="66" t="s">
        <v>300</v>
      </c>
      <c r="B1117" s="66" t="s">
        <v>98</v>
      </c>
      <c r="C1117" t="s">
        <v>161</v>
      </c>
      <c r="D1117" s="73">
        <f t="shared" si="57"/>
        <v>7.6340789999999998</v>
      </c>
      <c r="E1117" s="73">
        <f t="shared" si="58"/>
        <v>4.7971529999999998</v>
      </c>
      <c r="F1117" s="73">
        <f t="shared" si="59"/>
        <v>11.938319999999999</v>
      </c>
      <c r="H1117" s="72">
        <v>7.6340789999999998</v>
      </c>
      <c r="I1117" s="75">
        <v>4.7971529999999998</v>
      </c>
      <c r="J1117" s="75">
        <v>11.938319999999999</v>
      </c>
      <c r="K1117" s="72">
        <v>23.314508534690304</v>
      </c>
    </row>
    <row r="1118" spans="1:11" x14ac:dyDescent="0.25">
      <c r="A1118" s="66" t="s">
        <v>300</v>
      </c>
      <c r="B1118" s="66" t="s">
        <v>98</v>
      </c>
      <c r="C1118" t="s">
        <v>173</v>
      </c>
      <c r="D1118" s="73">
        <f t="shared" si="57"/>
        <v>9.9032389999999992</v>
      </c>
      <c r="E1118" s="73">
        <f t="shared" si="58"/>
        <v>6.0439550000000004</v>
      </c>
      <c r="F1118" s="73">
        <f t="shared" si="59"/>
        <v>15.81209</v>
      </c>
      <c r="H1118" s="72">
        <v>9.9032389999999992</v>
      </c>
      <c r="I1118" s="75">
        <v>6.0439550000000004</v>
      </c>
      <c r="J1118" s="75">
        <v>15.81209</v>
      </c>
      <c r="K1118" s="72">
        <v>24.621126481952018</v>
      </c>
    </row>
    <row r="1119" spans="1:11" x14ac:dyDescent="0.25">
      <c r="A1119" s="66" t="s">
        <v>300</v>
      </c>
      <c r="B1119" s="66" t="s">
        <v>98</v>
      </c>
      <c r="C1119" t="s">
        <v>180</v>
      </c>
      <c r="D1119" s="73">
        <f t="shared" si="57"/>
        <v>8.2496039999999997</v>
      </c>
      <c r="E1119" s="73">
        <f t="shared" si="58"/>
        <v>5.4422629999999996</v>
      </c>
      <c r="F1119" s="73">
        <f t="shared" si="59"/>
        <v>12.316459999999999</v>
      </c>
      <c r="H1119" s="72">
        <v>8.2496039999999997</v>
      </c>
      <c r="I1119" s="75">
        <v>5.4422629999999996</v>
      </c>
      <c r="J1119" s="75">
        <v>12.316459999999999</v>
      </c>
      <c r="K1119" s="72">
        <v>20.877983961411967</v>
      </c>
    </row>
    <row r="1120" spans="1:11" x14ac:dyDescent="0.25">
      <c r="A1120" s="66" t="s">
        <v>300</v>
      </c>
      <c r="B1120" s="66" t="s">
        <v>98</v>
      </c>
      <c r="C1120" t="s">
        <v>186</v>
      </c>
      <c r="D1120" s="73">
        <f t="shared" si="57"/>
        <v>7.8462740000000002</v>
      </c>
      <c r="E1120" s="73">
        <f t="shared" si="58"/>
        <v>6.5189510000000004</v>
      </c>
      <c r="F1120" s="73">
        <f t="shared" si="59"/>
        <v>9.4166299999999996</v>
      </c>
      <c r="H1120" s="72">
        <v>7.8462740000000002</v>
      </c>
      <c r="I1120" s="75">
        <v>6.5189510000000004</v>
      </c>
      <c r="J1120" s="75">
        <v>9.4166299999999996</v>
      </c>
      <c r="K1120" s="72">
        <v>9.3836016942564058</v>
      </c>
    </row>
    <row r="1121" spans="1:11" x14ac:dyDescent="0.25">
      <c r="A1121" s="66" t="s">
        <v>300</v>
      </c>
      <c r="B1121" s="66" t="s">
        <v>98</v>
      </c>
      <c r="C1121" t="s">
        <v>102</v>
      </c>
      <c r="D1121" s="73">
        <f t="shared" si="57"/>
        <v>10.38486</v>
      </c>
      <c r="E1121" s="73">
        <f t="shared" si="58"/>
        <v>5.992845</v>
      </c>
      <c r="F1121" s="73">
        <f t="shared" si="59"/>
        <v>17.399899999999999</v>
      </c>
      <c r="H1121" s="72">
        <v>10.38486</v>
      </c>
      <c r="I1121" s="75">
        <v>5.992845</v>
      </c>
      <c r="J1121" s="75">
        <v>17.399899999999999</v>
      </c>
      <c r="K1121" s="72">
        <v>27.318827600949845</v>
      </c>
    </row>
    <row r="1122" spans="1:11" x14ac:dyDescent="0.25">
      <c r="A1122" s="66" t="s">
        <v>300</v>
      </c>
      <c r="B1122" s="66" t="s">
        <v>98</v>
      </c>
      <c r="C1122" t="s">
        <v>109</v>
      </c>
      <c r="D1122" s="73">
        <f t="shared" si="57"/>
        <v>12.070869999999999</v>
      </c>
      <c r="E1122" s="73">
        <f t="shared" si="58"/>
        <v>6.741498</v>
      </c>
      <c r="F1122" s="73">
        <f t="shared" si="59"/>
        <v>20.679069999999999</v>
      </c>
      <c r="H1122" s="72">
        <v>12.070869999999999</v>
      </c>
      <c r="I1122" s="75">
        <v>6.741498</v>
      </c>
      <c r="J1122" s="75">
        <v>20.679069999999999</v>
      </c>
      <c r="K1122" s="72">
        <v>28.766120420483364</v>
      </c>
    </row>
    <row r="1123" spans="1:11" x14ac:dyDescent="0.25">
      <c r="A1123" s="66" t="s">
        <v>300</v>
      </c>
      <c r="B1123" s="66" t="s">
        <v>98</v>
      </c>
      <c r="C1123" t="s">
        <v>129</v>
      </c>
      <c r="D1123" s="73">
        <f t="shared" si="57"/>
        <v>6.7757649999999998</v>
      </c>
      <c r="E1123" s="73">
        <f t="shared" si="58"/>
        <v>4.0642529999999999</v>
      </c>
      <c r="F1123" s="73">
        <f t="shared" si="59"/>
        <v>11.08723</v>
      </c>
      <c r="H1123" s="72">
        <v>6.7757649999999998</v>
      </c>
      <c r="I1123" s="75">
        <v>4.0642529999999999</v>
      </c>
      <c r="J1123" s="75">
        <v>11.08723</v>
      </c>
      <c r="K1123" s="72">
        <v>25.668791641976956</v>
      </c>
    </row>
    <row r="1124" spans="1:11" x14ac:dyDescent="0.25">
      <c r="A1124" s="66" t="s">
        <v>300</v>
      </c>
      <c r="B1124" s="66" t="s">
        <v>98</v>
      </c>
      <c r="C1124" t="s">
        <v>135</v>
      </c>
      <c r="D1124" s="73">
        <f t="shared" si="57"/>
        <v>9.0281640000000003</v>
      </c>
      <c r="E1124" s="73">
        <f t="shared" si="58"/>
        <v>6.1863720000000004</v>
      </c>
      <c r="F1124" s="73">
        <f t="shared" si="59"/>
        <v>12.99455</v>
      </c>
      <c r="H1124" s="72">
        <v>9.0281640000000003</v>
      </c>
      <c r="I1124" s="75">
        <v>6.1863720000000004</v>
      </c>
      <c r="J1124" s="75">
        <v>12.99455</v>
      </c>
      <c r="K1124" s="72">
        <v>18.968142359841934</v>
      </c>
    </row>
    <row r="1125" spans="1:11" x14ac:dyDescent="0.25">
      <c r="A1125" s="66" t="s">
        <v>300</v>
      </c>
      <c r="B1125" s="66" t="s">
        <v>98</v>
      </c>
      <c r="C1125" t="s">
        <v>142</v>
      </c>
      <c r="D1125" s="73">
        <f t="shared" si="57"/>
        <v>7.2617640000000003</v>
      </c>
      <c r="E1125" s="73">
        <f t="shared" si="58"/>
        <v>5.0059620000000002</v>
      </c>
      <c r="F1125" s="73">
        <f t="shared" si="59"/>
        <v>10.422549999999999</v>
      </c>
      <c r="H1125" s="72">
        <v>7.2617640000000003</v>
      </c>
      <c r="I1125" s="75">
        <v>5.0059620000000002</v>
      </c>
      <c r="J1125" s="75">
        <v>10.422549999999999</v>
      </c>
      <c r="K1125" s="72">
        <v>18.734070674838783</v>
      </c>
    </row>
    <row r="1126" spans="1:11" x14ac:dyDescent="0.25">
      <c r="A1126" s="66" t="s">
        <v>300</v>
      </c>
      <c r="B1126" s="66" t="s">
        <v>98</v>
      </c>
      <c r="C1126" t="s">
        <v>148</v>
      </c>
      <c r="D1126" s="73">
        <f t="shared" si="57"/>
        <v>8.6324590000000008</v>
      </c>
      <c r="E1126" s="73">
        <f t="shared" si="58"/>
        <v>5.7707110000000004</v>
      </c>
      <c r="F1126" s="73">
        <f t="shared" si="59"/>
        <v>12.721769999999999</v>
      </c>
      <c r="H1126" s="72">
        <v>8.6324590000000008</v>
      </c>
      <c r="I1126" s="75">
        <v>5.7707110000000004</v>
      </c>
      <c r="J1126" s="75">
        <v>12.721769999999999</v>
      </c>
      <c r="K1126" s="72">
        <v>20.2071507087378</v>
      </c>
    </row>
    <row r="1127" spans="1:11" x14ac:dyDescent="0.25">
      <c r="A1127" s="66" t="s">
        <v>300</v>
      </c>
      <c r="B1127" s="66" t="s">
        <v>98</v>
      </c>
      <c r="C1127" t="s">
        <v>149</v>
      </c>
      <c r="D1127" s="73">
        <f t="shared" si="57"/>
        <v>7.2474460000000001</v>
      </c>
      <c r="E1127" s="73">
        <f t="shared" si="58"/>
        <v>4.3985269999999996</v>
      </c>
      <c r="F1127" s="73">
        <f t="shared" si="59"/>
        <v>11.715479999999999</v>
      </c>
      <c r="H1127" s="72">
        <v>7.2474460000000001</v>
      </c>
      <c r="I1127" s="75">
        <v>4.3985269999999996</v>
      </c>
      <c r="J1127" s="75">
        <v>11.715479999999999</v>
      </c>
      <c r="K1127" s="72">
        <v>25.058179115787826</v>
      </c>
    </row>
    <row r="1128" spans="1:11" x14ac:dyDescent="0.25">
      <c r="A1128" s="66" t="s">
        <v>300</v>
      </c>
      <c r="B1128" s="66" t="s">
        <v>98</v>
      </c>
      <c r="C1128" t="s">
        <v>157</v>
      </c>
      <c r="D1128" s="73">
        <f t="shared" si="57"/>
        <v>5.7040309999999996</v>
      </c>
      <c r="E1128" s="73">
        <f t="shared" si="58"/>
        <v>4.0104139999999999</v>
      </c>
      <c r="F1128" s="73">
        <f t="shared" si="59"/>
        <v>8.0528689999999994</v>
      </c>
      <c r="H1128" s="72">
        <v>5.7040309999999996</v>
      </c>
      <c r="I1128" s="75">
        <v>4.0104139999999999</v>
      </c>
      <c r="J1128" s="75">
        <v>8.0528689999999994</v>
      </c>
      <c r="K1128" s="72">
        <v>17.800727240086879</v>
      </c>
    </row>
    <row r="1129" spans="1:11" x14ac:dyDescent="0.25">
      <c r="A1129" s="66" t="s">
        <v>300</v>
      </c>
      <c r="B1129" s="66" t="s">
        <v>98</v>
      </c>
      <c r="C1129" t="s">
        <v>166</v>
      </c>
      <c r="D1129" s="73">
        <f t="shared" si="57"/>
        <v>9.0912220000000001</v>
      </c>
      <c r="E1129" s="73">
        <f t="shared" si="58"/>
        <v>5.1902650000000001</v>
      </c>
      <c r="F1129" s="73">
        <f t="shared" si="59"/>
        <v>15.446429999999999</v>
      </c>
      <c r="H1129" s="72">
        <v>9.0912220000000001</v>
      </c>
      <c r="I1129" s="75">
        <v>5.1902650000000001</v>
      </c>
      <c r="J1129" s="75">
        <v>15.446429999999999</v>
      </c>
      <c r="K1129" s="72">
        <v>27.940919273558602</v>
      </c>
    </row>
    <row r="1130" spans="1:11" x14ac:dyDescent="0.25">
      <c r="A1130" s="66" t="s">
        <v>300</v>
      </c>
      <c r="B1130" s="66" t="s">
        <v>98</v>
      </c>
      <c r="C1130" t="s">
        <v>169</v>
      </c>
      <c r="D1130" s="73">
        <f t="shared" si="57"/>
        <v>10.019729999999999</v>
      </c>
      <c r="E1130" s="73">
        <f t="shared" si="58"/>
        <v>6.5504429999999996</v>
      </c>
      <c r="F1130" s="73">
        <f t="shared" si="59"/>
        <v>15.030900000000001</v>
      </c>
      <c r="H1130" s="72">
        <v>10.019729999999999</v>
      </c>
      <c r="I1130" s="75">
        <v>6.5504429999999996</v>
      </c>
      <c r="J1130" s="75">
        <v>15.030900000000001</v>
      </c>
      <c r="K1130" s="72">
        <v>21.244225143791297</v>
      </c>
    </row>
    <row r="1131" spans="1:11" x14ac:dyDescent="0.25">
      <c r="A1131" s="66" t="s">
        <v>300</v>
      </c>
      <c r="B1131" s="66" t="s">
        <v>98</v>
      </c>
      <c r="C1131" t="s">
        <v>170</v>
      </c>
      <c r="D1131" s="73">
        <f t="shared" si="57"/>
        <v>5.4372999999999996</v>
      </c>
      <c r="E1131" s="73">
        <f t="shared" si="58"/>
        <v>3.5996619999999999</v>
      </c>
      <c r="F1131" s="73">
        <f t="shared" si="59"/>
        <v>8.1339039999999994</v>
      </c>
      <c r="H1131" s="72">
        <v>5.4372999999999996</v>
      </c>
      <c r="I1131" s="75">
        <v>3.5996619999999999</v>
      </c>
      <c r="J1131" s="75">
        <v>8.1339039999999994</v>
      </c>
      <c r="K1131" s="72">
        <v>20.822853254372575</v>
      </c>
    </row>
    <row r="1132" spans="1:11" x14ac:dyDescent="0.25">
      <c r="A1132" s="66" t="s">
        <v>300</v>
      </c>
      <c r="B1132" s="66" t="s">
        <v>98</v>
      </c>
      <c r="C1132" t="s">
        <v>176</v>
      </c>
      <c r="D1132" s="73">
        <f t="shared" si="57"/>
        <v>7.9998009999999997</v>
      </c>
      <c r="E1132" s="73">
        <f t="shared" si="58"/>
        <v>5.5952070000000003</v>
      </c>
      <c r="F1132" s="73">
        <f t="shared" si="59"/>
        <v>11.31395</v>
      </c>
      <c r="H1132" s="72">
        <v>7.9998009999999997</v>
      </c>
      <c r="I1132" s="75">
        <v>5.5952070000000003</v>
      </c>
      <c r="J1132" s="75">
        <v>11.31395</v>
      </c>
      <c r="K1132" s="72">
        <v>17.988097453924169</v>
      </c>
    </row>
    <row r="1133" spans="1:11" x14ac:dyDescent="0.25">
      <c r="A1133" s="66" t="s">
        <v>300</v>
      </c>
      <c r="B1133" s="66" t="s">
        <v>98</v>
      </c>
      <c r="C1133" t="s">
        <v>3</v>
      </c>
      <c r="D1133" s="73">
        <f t="shared" si="57"/>
        <v>7.7303920000000002</v>
      </c>
      <c r="E1133" s="73">
        <f t="shared" si="58"/>
        <v>6.5590840000000004</v>
      </c>
      <c r="F1133" s="73">
        <f t="shared" si="59"/>
        <v>9.0905199999999997</v>
      </c>
      <c r="H1133" s="72">
        <v>7.7303920000000002</v>
      </c>
      <c r="I1133" s="75">
        <v>6.5590840000000004</v>
      </c>
      <c r="J1133" s="75">
        <v>9.0905199999999997</v>
      </c>
      <c r="K1133" s="72">
        <v>8.3270719001054534</v>
      </c>
    </row>
    <row r="1134" spans="1:11" x14ac:dyDescent="0.25">
      <c r="A1134" s="66" t="s">
        <v>300</v>
      </c>
      <c r="B1134" s="66" t="s">
        <v>98</v>
      </c>
      <c r="C1134" t="s">
        <v>112</v>
      </c>
      <c r="D1134" s="73">
        <f t="shared" si="57"/>
        <v>8.1490100000000005</v>
      </c>
      <c r="E1134" s="73">
        <f t="shared" si="58"/>
        <v>4.9077289999999998</v>
      </c>
      <c r="F1134" s="73">
        <f t="shared" si="59"/>
        <v>13.233079999999999</v>
      </c>
      <c r="H1134" s="72">
        <v>8.1490100000000005</v>
      </c>
      <c r="I1134" s="75">
        <v>4.9077289999999998</v>
      </c>
      <c r="J1134" s="75">
        <v>13.233079999999999</v>
      </c>
      <c r="K1134" s="72">
        <v>25.381831658078706</v>
      </c>
    </row>
    <row r="1135" spans="1:11" x14ac:dyDescent="0.25">
      <c r="A1135" s="66" t="s">
        <v>300</v>
      </c>
      <c r="B1135" s="66" t="s">
        <v>98</v>
      </c>
      <c r="C1135" t="s">
        <v>113</v>
      </c>
      <c r="D1135" s="73">
        <f t="shared" si="57"/>
        <v>6.8216190000000001</v>
      </c>
      <c r="E1135" s="73">
        <f t="shared" si="58"/>
        <v>3.5506730000000002</v>
      </c>
      <c r="F1135" s="73">
        <f t="shared" si="59"/>
        <v>12.708769999999999</v>
      </c>
      <c r="H1135" s="72">
        <v>6.8216190000000001</v>
      </c>
      <c r="I1135" s="75">
        <v>3.5506730000000002</v>
      </c>
      <c r="J1135" s="75">
        <v>12.708769999999999</v>
      </c>
      <c r="K1135" s="72">
        <v>32.673196788035213</v>
      </c>
    </row>
    <row r="1136" spans="1:11" x14ac:dyDescent="0.25">
      <c r="A1136" s="66" t="s">
        <v>300</v>
      </c>
      <c r="B1136" s="66" t="s">
        <v>98</v>
      </c>
      <c r="C1136" t="s">
        <v>116</v>
      </c>
      <c r="D1136" s="73">
        <f t="shared" si="57"/>
        <v>9.6434979999999992</v>
      </c>
      <c r="E1136" s="73">
        <f t="shared" si="58"/>
        <v>4.7170129999999997</v>
      </c>
      <c r="F1136" s="73">
        <f t="shared" si="59"/>
        <v>18.705169999999999</v>
      </c>
      <c r="H1136" s="72">
        <v>9.6434979999999992</v>
      </c>
      <c r="I1136" s="75">
        <v>4.7170129999999997</v>
      </c>
      <c r="J1136" s="75">
        <v>18.705169999999999</v>
      </c>
      <c r="K1136" s="72">
        <v>35.404601110509901</v>
      </c>
    </row>
    <row r="1137" spans="1:11" x14ac:dyDescent="0.25">
      <c r="A1137" s="66" t="s">
        <v>300</v>
      </c>
      <c r="B1137" s="66" t="s">
        <v>98</v>
      </c>
      <c r="C1137" t="s">
        <v>122</v>
      </c>
      <c r="D1137" s="73">
        <f t="shared" si="57"/>
        <v>8.5446240000000007</v>
      </c>
      <c r="E1137" s="73">
        <f t="shared" si="58"/>
        <v>4.8715669999999998</v>
      </c>
      <c r="F1137" s="73">
        <f t="shared" si="59"/>
        <v>14.56312</v>
      </c>
      <c r="H1137" s="72">
        <v>8.5446240000000007</v>
      </c>
      <c r="I1137" s="75">
        <v>4.8715669999999998</v>
      </c>
      <c r="J1137" s="75">
        <v>14.56312</v>
      </c>
      <c r="K1137" s="72">
        <v>28.048010070425565</v>
      </c>
    </row>
    <row r="1138" spans="1:11" x14ac:dyDescent="0.25">
      <c r="A1138" s="66" t="s">
        <v>300</v>
      </c>
      <c r="B1138" s="66" t="s">
        <v>98</v>
      </c>
      <c r="C1138" t="s">
        <v>126</v>
      </c>
      <c r="D1138" s="73">
        <f t="shared" si="57"/>
        <v>8.5512499999999996</v>
      </c>
      <c r="E1138" s="73">
        <f t="shared" si="58"/>
        <v>5.5207990000000002</v>
      </c>
      <c r="F1138" s="73">
        <f t="shared" si="59"/>
        <v>13.01599</v>
      </c>
      <c r="H1138" s="72">
        <v>8.5512499999999996</v>
      </c>
      <c r="I1138" s="75">
        <v>5.5207990000000002</v>
      </c>
      <c r="J1138" s="75">
        <v>13.01599</v>
      </c>
      <c r="K1138" s="72">
        <v>21.930454611898849</v>
      </c>
    </row>
    <row r="1139" spans="1:11" x14ac:dyDescent="0.25">
      <c r="A1139" s="66" t="s">
        <v>300</v>
      </c>
      <c r="B1139" s="66" t="s">
        <v>98</v>
      </c>
      <c r="C1139" t="s">
        <v>139</v>
      </c>
      <c r="D1139" s="73">
        <f t="shared" si="57"/>
        <v>6.2586620000000002</v>
      </c>
      <c r="E1139" s="73">
        <f t="shared" si="58"/>
        <v>4.4155040000000003</v>
      </c>
      <c r="F1139" s="73">
        <f t="shared" si="59"/>
        <v>8.8003689999999999</v>
      </c>
      <c r="H1139" s="72">
        <v>6.2586620000000002</v>
      </c>
      <c r="I1139" s="75">
        <v>4.4155040000000003</v>
      </c>
      <c r="J1139" s="75">
        <v>8.8003689999999999</v>
      </c>
      <c r="K1139" s="72">
        <v>17.610808827829334</v>
      </c>
    </row>
    <row r="1140" spans="1:11" x14ac:dyDescent="0.25">
      <c r="A1140" s="66" t="s">
        <v>300</v>
      </c>
      <c r="B1140" s="66" t="s">
        <v>98</v>
      </c>
      <c r="C1140" t="s">
        <v>140</v>
      </c>
      <c r="D1140" s="73">
        <f t="shared" si="57"/>
        <v>9.0901610000000002</v>
      </c>
      <c r="E1140" s="73">
        <f t="shared" si="58"/>
        <v>6.0135800000000001</v>
      </c>
      <c r="F1140" s="73">
        <f t="shared" si="59"/>
        <v>13.51441</v>
      </c>
      <c r="H1140" s="72">
        <v>9.0901610000000002</v>
      </c>
      <c r="I1140" s="75">
        <v>6.0135800000000001</v>
      </c>
      <c r="J1140" s="75">
        <v>13.51441</v>
      </c>
      <c r="K1140" s="72">
        <v>20.702174581946348</v>
      </c>
    </row>
    <row r="1141" spans="1:11" x14ac:dyDescent="0.25">
      <c r="A1141" s="66" t="s">
        <v>300</v>
      </c>
      <c r="B1141" s="66" t="s">
        <v>98</v>
      </c>
      <c r="C1141" t="s">
        <v>147</v>
      </c>
      <c r="D1141" s="73">
        <f t="shared" si="57"/>
        <v>5.9353249999999997</v>
      </c>
      <c r="E1141" s="73">
        <f t="shared" si="58"/>
        <v>3.8490500000000001</v>
      </c>
      <c r="F1141" s="73">
        <f t="shared" si="59"/>
        <v>9.0460220000000007</v>
      </c>
      <c r="H1141" s="72">
        <v>5.9353249999999997</v>
      </c>
      <c r="I1141" s="75">
        <v>3.8490500000000001</v>
      </c>
      <c r="J1141" s="75">
        <v>9.0460220000000007</v>
      </c>
      <c r="K1141" s="72">
        <v>21.832165888135862</v>
      </c>
    </row>
    <row r="1142" spans="1:11" x14ac:dyDescent="0.25">
      <c r="A1142" s="66" t="s">
        <v>300</v>
      </c>
      <c r="B1142" s="66" t="s">
        <v>98</v>
      </c>
      <c r="C1142" t="s">
        <v>155</v>
      </c>
      <c r="D1142" s="73">
        <f t="shared" si="57"/>
        <v>13.887460000000001</v>
      </c>
      <c r="E1142" s="73">
        <f t="shared" si="58"/>
        <v>9.0228850000000005</v>
      </c>
      <c r="F1142" s="73">
        <f t="shared" si="59"/>
        <v>20.775780000000001</v>
      </c>
      <c r="H1142" s="72">
        <v>13.887460000000001</v>
      </c>
      <c r="I1142" s="75">
        <v>9.0228850000000005</v>
      </c>
      <c r="J1142" s="75">
        <v>20.775780000000001</v>
      </c>
      <c r="K1142" s="72">
        <v>21.35438013862866</v>
      </c>
    </row>
    <row r="1143" spans="1:11" x14ac:dyDescent="0.25">
      <c r="A1143" s="66" t="s">
        <v>300</v>
      </c>
      <c r="B1143" s="66" t="s">
        <v>98</v>
      </c>
      <c r="C1143" t="s">
        <v>168</v>
      </c>
      <c r="D1143" s="73">
        <f t="shared" si="57"/>
        <v>7.9020020000000004</v>
      </c>
      <c r="E1143" s="73">
        <f t="shared" si="58"/>
        <v>4.0728720000000003</v>
      </c>
      <c r="F1143" s="73">
        <f t="shared" si="59"/>
        <v>14.77657</v>
      </c>
      <c r="H1143" s="72">
        <v>7.9020020000000004</v>
      </c>
      <c r="I1143" s="75">
        <v>4.0728720000000003</v>
      </c>
      <c r="J1143" s="75">
        <v>14.77657</v>
      </c>
      <c r="K1143" s="72">
        <v>33.047941521654892</v>
      </c>
    </row>
    <row r="1144" spans="1:11" x14ac:dyDescent="0.25">
      <c r="A1144" s="66" t="s">
        <v>300</v>
      </c>
      <c r="B1144" s="66" t="s">
        <v>98</v>
      </c>
      <c r="C1144" t="s">
        <v>187</v>
      </c>
      <c r="D1144" s="73">
        <f t="shared" si="57"/>
        <v>8.2054259999999992</v>
      </c>
      <c r="E1144" s="73">
        <f t="shared" si="58"/>
        <v>6.6487759999999998</v>
      </c>
      <c r="F1144" s="73">
        <f t="shared" si="59"/>
        <v>10.087149999999999</v>
      </c>
      <c r="H1144" s="72">
        <v>8.2054259999999992</v>
      </c>
      <c r="I1144" s="75">
        <v>6.6487759999999998</v>
      </c>
      <c r="J1144" s="75">
        <v>10.087149999999999</v>
      </c>
      <c r="K1144" s="72">
        <v>10.636835918086399</v>
      </c>
    </row>
    <row r="1145" spans="1:11" x14ac:dyDescent="0.25">
      <c r="A1145" s="66" t="s">
        <v>300</v>
      </c>
      <c r="B1145" s="66" t="s">
        <v>98</v>
      </c>
      <c r="C1145" t="s">
        <v>1</v>
      </c>
      <c r="D1145" s="73">
        <f t="shared" si="57"/>
        <v>6.3615069999999996</v>
      </c>
      <c r="E1145" s="73">
        <f t="shared" si="58"/>
        <v>5.9126469999999998</v>
      </c>
      <c r="F1145" s="73">
        <f t="shared" si="59"/>
        <v>6.8419650000000001</v>
      </c>
      <c r="H1145" s="72">
        <v>6.3615069999999996</v>
      </c>
      <c r="I1145" s="75">
        <v>5.9126469999999998</v>
      </c>
      <c r="J1145" s="75">
        <v>6.8419650000000001</v>
      </c>
      <c r="K1145" s="72">
        <v>3.7241552984222137</v>
      </c>
    </row>
    <row r="1146" spans="1:11" x14ac:dyDescent="0.25">
      <c r="A1146" s="66" t="s">
        <v>300</v>
      </c>
      <c r="B1146" s="66" t="s">
        <v>499</v>
      </c>
      <c r="C1146" t="s">
        <v>110</v>
      </c>
      <c r="D1146" s="73">
        <f t="shared" si="57"/>
        <v>44.6999</v>
      </c>
      <c r="E1146" s="73">
        <f t="shared" si="58"/>
        <v>38.308689999999999</v>
      </c>
      <c r="F1146" s="73">
        <f t="shared" si="59"/>
        <v>51.271230000000003</v>
      </c>
      <c r="H1146" s="72">
        <v>44.6999</v>
      </c>
      <c r="I1146" s="75">
        <v>38.308689999999999</v>
      </c>
      <c r="J1146" s="75">
        <v>51.271230000000003</v>
      </c>
      <c r="K1146" s="72">
        <v>7.436215740974812</v>
      </c>
    </row>
    <row r="1147" spans="1:11" x14ac:dyDescent="0.25">
      <c r="A1147" s="66" t="s">
        <v>300</v>
      </c>
      <c r="B1147" s="66" t="s">
        <v>499</v>
      </c>
      <c r="C1147" t="s">
        <v>137</v>
      </c>
      <c r="D1147" s="73">
        <f t="shared" si="57"/>
        <v>48.872059999999998</v>
      </c>
      <c r="E1147" s="73">
        <f t="shared" si="58"/>
        <v>40.746220000000001</v>
      </c>
      <c r="F1147" s="73">
        <f t="shared" si="59"/>
        <v>57.057949999999998</v>
      </c>
      <c r="H1147" s="72">
        <v>48.872059999999998</v>
      </c>
      <c r="I1147" s="75">
        <v>40.746220000000001</v>
      </c>
      <c r="J1147" s="75">
        <v>57.057949999999998</v>
      </c>
      <c r="K1147" s="72">
        <v>8.5877779655696944</v>
      </c>
    </row>
    <row r="1148" spans="1:11" x14ac:dyDescent="0.25">
      <c r="A1148" s="66" t="s">
        <v>300</v>
      </c>
      <c r="B1148" s="66" t="s">
        <v>499</v>
      </c>
      <c r="C1148" t="s">
        <v>141</v>
      </c>
      <c r="D1148" s="73">
        <f t="shared" si="57"/>
        <v>52.454569999999997</v>
      </c>
      <c r="E1148" s="73">
        <f t="shared" si="58"/>
        <v>44.703679999999999</v>
      </c>
      <c r="F1148" s="73">
        <f t="shared" si="59"/>
        <v>60.088990000000003</v>
      </c>
      <c r="H1148" s="72">
        <v>52.454569999999997</v>
      </c>
      <c r="I1148" s="75">
        <v>44.703679999999999</v>
      </c>
      <c r="J1148" s="75">
        <v>60.088990000000003</v>
      </c>
      <c r="K1148" s="72">
        <v>7.5391657962309111</v>
      </c>
    </row>
    <row r="1149" spans="1:11" x14ac:dyDescent="0.25">
      <c r="A1149" s="66" t="s">
        <v>300</v>
      </c>
      <c r="B1149" s="66" t="s">
        <v>499</v>
      </c>
      <c r="C1149" t="s">
        <v>144</v>
      </c>
      <c r="D1149" s="73">
        <f t="shared" si="57"/>
        <v>46.763689999999997</v>
      </c>
      <c r="E1149" s="73">
        <f t="shared" si="58"/>
        <v>37.872149999999998</v>
      </c>
      <c r="F1149" s="73">
        <f t="shared" si="59"/>
        <v>55.865650000000002</v>
      </c>
      <c r="H1149" s="72">
        <v>46.763689999999997</v>
      </c>
      <c r="I1149" s="75">
        <v>37.872149999999998</v>
      </c>
      <c r="J1149" s="75">
        <v>55.865650000000002</v>
      </c>
      <c r="K1149" s="72">
        <v>9.9194439104356391</v>
      </c>
    </row>
    <row r="1150" spans="1:11" x14ac:dyDescent="0.25">
      <c r="A1150" s="66" t="s">
        <v>300</v>
      </c>
      <c r="B1150" s="66" t="s">
        <v>499</v>
      </c>
      <c r="C1150" t="s">
        <v>150</v>
      </c>
      <c r="D1150" s="73">
        <f t="shared" si="57"/>
        <v>46.487090000000002</v>
      </c>
      <c r="E1150" s="73">
        <f t="shared" si="58"/>
        <v>40.038519999999998</v>
      </c>
      <c r="F1150" s="73">
        <f t="shared" si="59"/>
        <v>53.055280000000003</v>
      </c>
      <c r="H1150" s="72">
        <v>46.487090000000002</v>
      </c>
      <c r="I1150" s="75">
        <v>40.038519999999998</v>
      </c>
      <c r="J1150" s="75">
        <v>53.055280000000003</v>
      </c>
      <c r="K1150" s="72">
        <v>7.1808431114961158</v>
      </c>
    </row>
    <row r="1151" spans="1:11" x14ac:dyDescent="0.25">
      <c r="A1151" s="66" t="s">
        <v>300</v>
      </c>
      <c r="B1151" s="66" t="s">
        <v>499</v>
      </c>
      <c r="C1151" t="s">
        <v>174</v>
      </c>
      <c r="D1151" s="73">
        <f t="shared" si="57"/>
        <v>54.337800000000001</v>
      </c>
      <c r="E1151" s="73">
        <f t="shared" si="58"/>
        <v>46.852179999999997</v>
      </c>
      <c r="F1151" s="73">
        <f t="shared" si="59"/>
        <v>61.632489999999997</v>
      </c>
      <c r="H1151" s="72">
        <v>54.337800000000001</v>
      </c>
      <c r="I1151" s="75">
        <v>46.852179999999997</v>
      </c>
      <c r="J1151" s="75">
        <v>61.632489999999997</v>
      </c>
      <c r="K1151" s="72">
        <v>6.9870881780270819</v>
      </c>
    </row>
    <row r="1152" spans="1:11" x14ac:dyDescent="0.25">
      <c r="A1152" s="66" t="s">
        <v>300</v>
      </c>
      <c r="B1152" s="66" t="s">
        <v>499</v>
      </c>
      <c r="C1152" t="s">
        <v>179</v>
      </c>
      <c r="D1152" s="73">
        <f t="shared" si="57"/>
        <v>43.8675</v>
      </c>
      <c r="E1152" s="73">
        <f t="shared" si="58"/>
        <v>35.217100000000002</v>
      </c>
      <c r="F1152" s="73">
        <f t="shared" si="59"/>
        <v>52.907400000000003</v>
      </c>
      <c r="H1152" s="72">
        <v>43.8675</v>
      </c>
      <c r="I1152" s="75">
        <v>35.217100000000002</v>
      </c>
      <c r="J1152" s="75">
        <v>52.907400000000003</v>
      </c>
      <c r="K1152" s="72">
        <v>10.391061719952129</v>
      </c>
    </row>
    <row r="1153" spans="1:11" x14ac:dyDescent="0.25">
      <c r="A1153" s="66" t="s">
        <v>300</v>
      </c>
      <c r="B1153" s="66" t="s">
        <v>499</v>
      </c>
      <c r="C1153" t="s">
        <v>181</v>
      </c>
      <c r="D1153" s="73">
        <f t="shared" si="57"/>
        <v>48.121479999999998</v>
      </c>
      <c r="E1153" s="73">
        <f t="shared" si="58"/>
        <v>45.129199999999997</v>
      </c>
      <c r="F1153" s="73">
        <f t="shared" si="59"/>
        <v>51.127299999999998</v>
      </c>
      <c r="H1153" s="72">
        <v>48.121479999999998</v>
      </c>
      <c r="I1153" s="75">
        <v>45.129199999999997</v>
      </c>
      <c r="J1153" s="75">
        <v>51.127299999999998</v>
      </c>
      <c r="K1153" s="72">
        <v>3.1823086072996927</v>
      </c>
    </row>
    <row r="1154" spans="1:11" x14ac:dyDescent="0.25">
      <c r="A1154" s="66" t="s">
        <v>300</v>
      </c>
      <c r="B1154" s="66" t="s">
        <v>499</v>
      </c>
      <c r="C1154" t="s">
        <v>105</v>
      </c>
      <c r="D1154" s="73">
        <f t="shared" si="57"/>
        <v>47.69173</v>
      </c>
      <c r="E1154" s="73">
        <f t="shared" si="58"/>
        <v>39.951090000000001</v>
      </c>
      <c r="F1154" s="73">
        <f t="shared" si="59"/>
        <v>55.54486</v>
      </c>
      <c r="H1154" s="72">
        <v>47.69173</v>
      </c>
      <c r="I1154" s="75">
        <v>39.951090000000001</v>
      </c>
      <c r="J1154" s="75">
        <v>55.54486</v>
      </c>
      <c r="K1154" s="72">
        <v>8.4079881354691892</v>
      </c>
    </row>
    <row r="1155" spans="1:11" x14ac:dyDescent="0.25">
      <c r="A1155" s="66" t="s">
        <v>300</v>
      </c>
      <c r="B1155" s="66" t="s">
        <v>499</v>
      </c>
      <c r="C1155" t="s">
        <v>111</v>
      </c>
      <c r="D1155" s="73">
        <f t="shared" si="57"/>
        <v>44.07479</v>
      </c>
      <c r="E1155" s="73">
        <f t="shared" si="58"/>
        <v>38.054870000000001</v>
      </c>
      <c r="F1155" s="73">
        <f t="shared" si="59"/>
        <v>50.274120000000003</v>
      </c>
      <c r="H1155" s="72">
        <v>44.07479</v>
      </c>
      <c r="I1155" s="75">
        <v>38.054870000000001</v>
      </c>
      <c r="J1155" s="75">
        <v>50.274120000000003</v>
      </c>
      <c r="K1155" s="72">
        <v>7.1061075957480462</v>
      </c>
    </row>
    <row r="1156" spans="1:11" x14ac:dyDescent="0.25">
      <c r="A1156" s="66" t="s">
        <v>300</v>
      </c>
      <c r="B1156" s="66" t="s">
        <v>499</v>
      </c>
      <c r="C1156" t="s">
        <v>119</v>
      </c>
      <c r="D1156" s="73">
        <f t="shared" si="57"/>
        <v>50.360199999999999</v>
      </c>
      <c r="E1156" s="73">
        <f t="shared" si="58"/>
        <v>42.629629999999999</v>
      </c>
      <c r="F1156" s="73">
        <f t="shared" si="59"/>
        <v>58.07358</v>
      </c>
      <c r="H1156" s="72">
        <v>50.360199999999999</v>
      </c>
      <c r="I1156" s="75">
        <v>42.629629999999999</v>
      </c>
      <c r="J1156" s="75">
        <v>58.07358</v>
      </c>
      <c r="K1156" s="72">
        <v>7.8848515295808994</v>
      </c>
    </row>
    <row r="1157" spans="1:11" x14ac:dyDescent="0.25">
      <c r="A1157" s="66" t="s">
        <v>300</v>
      </c>
      <c r="B1157" s="66" t="s">
        <v>499</v>
      </c>
      <c r="C1157" t="s">
        <v>132</v>
      </c>
      <c r="D1157" s="73">
        <f t="shared" si="57"/>
        <v>53.621290000000002</v>
      </c>
      <c r="E1157" s="73">
        <f t="shared" si="58"/>
        <v>44.768619999999999</v>
      </c>
      <c r="F1157" s="73">
        <f t="shared" si="59"/>
        <v>62.251460000000002</v>
      </c>
      <c r="H1157" s="72">
        <v>53.621290000000002</v>
      </c>
      <c r="I1157" s="75">
        <v>44.768619999999999</v>
      </c>
      <c r="J1157" s="75">
        <v>62.251460000000002</v>
      </c>
      <c r="K1157" s="72">
        <v>8.4017374442129231</v>
      </c>
    </row>
    <row r="1158" spans="1:11" x14ac:dyDescent="0.25">
      <c r="A1158" s="66" t="s">
        <v>300</v>
      </c>
      <c r="B1158" s="66" t="s">
        <v>499</v>
      </c>
      <c r="C1158" t="s">
        <v>134</v>
      </c>
      <c r="D1158" s="73">
        <f t="shared" si="57"/>
        <v>44.304780000000001</v>
      </c>
      <c r="E1158" s="73">
        <f t="shared" si="58"/>
        <v>38.069600000000001</v>
      </c>
      <c r="F1158" s="73">
        <f t="shared" si="59"/>
        <v>50.724739999999997</v>
      </c>
      <c r="H1158" s="72">
        <v>44.304780000000001</v>
      </c>
      <c r="I1158" s="75">
        <v>38.069600000000001</v>
      </c>
      <c r="J1158" s="75">
        <v>50.724739999999997</v>
      </c>
      <c r="K1158" s="72">
        <v>7.3240833156151544</v>
      </c>
    </row>
    <row r="1159" spans="1:11" x14ac:dyDescent="0.25">
      <c r="A1159" s="66" t="s">
        <v>300</v>
      </c>
      <c r="B1159" s="66" t="s">
        <v>499</v>
      </c>
      <c r="C1159" t="s">
        <v>143</v>
      </c>
      <c r="D1159" s="73">
        <f t="shared" si="57"/>
        <v>44.730800000000002</v>
      </c>
      <c r="E1159" s="73">
        <f t="shared" si="58"/>
        <v>37.65175</v>
      </c>
      <c r="F1159" s="73">
        <f t="shared" si="59"/>
        <v>52.030110000000001</v>
      </c>
      <c r="H1159" s="72">
        <v>44.730800000000002</v>
      </c>
      <c r="I1159" s="75">
        <v>37.65175</v>
      </c>
      <c r="J1159" s="75">
        <v>52.030110000000001</v>
      </c>
      <c r="K1159" s="72">
        <v>8.2550949234084783</v>
      </c>
    </row>
    <row r="1160" spans="1:11" x14ac:dyDescent="0.25">
      <c r="A1160" s="66" t="s">
        <v>300</v>
      </c>
      <c r="B1160" s="66" t="s">
        <v>499</v>
      </c>
      <c r="C1160" t="s">
        <v>145</v>
      </c>
      <c r="D1160" s="73">
        <f t="shared" si="57"/>
        <v>53.686050000000002</v>
      </c>
      <c r="E1160" s="73">
        <f t="shared" si="58"/>
        <v>47.00665</v>
      </c>
      <c r="F1160" s="73">
        <f t="shared" si="59"/>
        <v>60.235750000000003</v>
      </c>
      <c r="H1160" s="72">
        <v>53.686050000000002</v>
      </c>
      <c r="I1160" s="75">
        <v>47.00665</v>
      </c>
      <c r="J1160" s="75">
        <v>60.235750000000003</v>
      </c>
      <c r="K1160" s="72">
        <v>6.3218117183141613</v>
      </c>
    </row>
    <row r="1161" spans="1:11" x14ac:dyDescent="0.25">
      <c r="A1161" s="66" t="s">
        <v>300</v>
      </c>
      <c r="B1161" s="66" t="s">
        <v>499</v>
      </c>
      <c r="C1161" t="s">
        <v>146</v>
      </c>
      <c r="D1161" s="73">
        <f t="shared" si="57"/>
        <v>43.786540000000002</v>
      </c>
      <c r="E1161" s="73">
        <f t="shared" si="58"/>
        <v>36.58567</v>
      </c>
      <c r="F1161" s="73">
        <f t="shared" si="59"/>
        <v>51.259079999999997</v>
      </c>
      <c r="H1161" s="72">
        <v>43.786540000000002</v>
      </c>
      <c r="I1161" s="75">
        <v>36.58567</v>
      </c>
      <c r="J1161" s="75">
        <v>51.259079999999997</v>
      </c>
      <c r="K1161" s="72">
        <v>8.6083485929694383</v>
      </c>
    </row>
    <row r="1162" spans="1:11" x14ac:dyDescent="0.25">
      <c r="A1162" s="66" t="s">
        <v>300</v>
      </c>
      <c r="B1162" s="66" t="s">
        <v>499</v>
      </c>
      <c r="C1162" t="s">
        <v>151</v>
      </c>
      <c r="D1162" s="73">
        <f t="shared" ref="D1162:D1225" si="60">IF(K1162&gt;=50," ",H1162)</f>
        <v>49.739409999999999</v>
      </c>
      <c r="E1162" s="73">
        <f t="shared" ref="E1162:E1225" si="61">IF(K1162&gt;=50," ",I1162)</f>
        <v>42.772359999999999</v>
      </c>
      <c r="F1162" s="73">
        <f t="shared" ref="F1162:F1225" si="62">IF(K1162&gt;=50," ",J1162)</f>
        <v>56.71658</v>
      </c>
      <c r="H1162" s="72">
        <v>49.739409999999999</v>
      </c>
      <c r="I1162" s="75">
        <v>42.772359999999999</v>
      </c>
      <c r="J1162" s="75">
        <v>56.71658</v>
      </c>
      <c r="K1162" s="72">
        <v>7.1972405784467481</v>
      </c>
    </row>
    <row r="1163" spans="1:11" x14ac:dyDescent="0.25">
      <c r="A1163" s="66" t="s">
        <v>300</v>
      </c>
      <c r="B1163" s="66" t="s">
        <v>499</v>
      </c>
      <c r="C1163" t="s">
        <v>153</v>
      </c>
      <c r="D1163" s="73">
        <f t="shared" si="60"/>
        <v>49.728520000000003</v>
      </c>
      <c r="E1163" s="73">
        <f t="shared" si="61"/>
        <v>42.397779999999997</v>
      </c>
      <c r="F1163" s="73">
        <f t="shared" si="62"/>
        <v>57.070950000000003</v>
      </c>
      <c r="H1163" s="72">
        <v>49.728520000000003</v>
      </c>
      <c r="I1163" s="75">
        <v>42.397779999999997</v>
      </c>
      <c r="J1163" s="75">
        <v>57.070950000000003</v>
      </c>
      <c r="K1163" s="72">
        <v>7.5805111433036814</v>
      </c>
    </row>
    <row r="1164" spans="1:11" x14ac:dyDescent="0.25">
      <c r="A1164" s="66" t="s">
        <v>300</v>
      </c>
      <c r="B1164" s="66" t="s">
        <v>499</v>
      </c>
      <c r="C1164" t="s">
        <v>158</v>
      </c>
      <c r="D1164" s="73">
        <f t="shared" si="60"/>
        <v>57.286020000000001</v>
      </c>
      <c r="E1164" s="73">
        <f t="shared" si="61"/>
        <v>49.982329999999997</v>
      </c>
      <c r="F1164" s="73">
        <f t="shared" si="62"/>
        <v>64.28528</v>
      </c>
      <c r="H1164" s="72">
        <v>57.286020000000001</v>
      </c>
      <c r="I1164" s="75">
        <v>49.982329999999997</v>
      </c>
      <c r="J1164" s="75">
        <v>64.28528</v>
      </c>
      <c r="K1164" s="72">
        <v>6.411082494472474</v>
      </c>
    </row>
    <row r="1165" spans="1:11" x14ac:dyDescent="0.25">
      <c r="A1165" s="66" t="s">
        <v>300</v>
      </c>
      <c r="B1165" s="66" t="s">
        <v>499</v>
      </c>
      <c r="C1165" t="s">
        <v>175</v>
      </c>
      <c r="D1165" s="73">
        <f t="shared" si="60"/>
        <v>47.380139999999997</v>
      </c>
      <c r="E1165" s="73">
        <f t="shared" si="61"/>
        <v>41.614179999999998</v>
      </c>
      <c r="F1165" s="73">
        <f t="shared" si="62"/>
        <v>53.216830000000002</v>
      </c>
      <c r="H1165" s="72">
        <v>47.380139999999997</v>
      </c>
      <c r="I1165" s="75">
        <v>41.614179999999998</v>
      </c>
      <c r="J1165" s="75">
        <v>53.216830000000002</v>
      </c>
      <c r="K1165" s="72">
        <v>6.2740739052269578</v>
      </c>
    </row>
    <row r="1166" spans="1:11" x14ac:dyDescent="0.25">
      <c r="A1166" s="66" t="s">
        <v>300</v>
      </c>
      <c r="B1166" s="66" t="s">
        <v>499</v>
      </c>
      <c r="C1166" t="s">
        <v>177</v>
      </c>
      <c r="D1166" s="73">
        <f t="shared" si="60"/>
        <v>43.452539999999999</v>
      </c>
      <c r="E1166" s="73">
        <f t="shared" si="61"/>
        <v>37.545749999999998</v>
      </c>
      <c r="F1166" s="73">
        <f t="shared" si="62"/>
        <v>49.551319999999997</v>
      </c>
      <c r="H1166" s="72">
        <v>43.452539999999999</v>
      </c>
      <c r="I1166" s="75">
        <v>37.545749999999998</v>
      </c>
      <c r="J1166" s="75">
        <v>49.551319999999997</v>
      </c>
      <c r="K1166" s="72">
        <v>7.0804905766153139</v>
      </c>
    </row>
    <row r="1167" spans="1:11" x14ac:dyDescent="0.25">
      <c r="A1167" s="66" t="s">
        <v>300</v>
      </c>
      <c r="B1167" s="66" t="s">
        <v>499</v>
      </c>
      <c r="C1167" t="s">
        <v>178</v>
      </c>
      <c r="D1167" s="73">
        <f t="shared" si="60"/>
        <v>47.250439999999998</v>
      </c>
      <c r="E1167" s="73">
        <f t="shared" si="61"/>
        <v>38.71557</v>
      </c>
      <c r="F1167" s="73">
        <f t="shared" si="62"/>
        <v>55.949109999999997</v>
      </c>
      <c r="H1167" s="72">
        <v>47.250439999999998</v>
      </c>
      <c r="I1167" s="75">
        <v>38.71557</v>
      </c>
      <c r="J1167" s="75">
        <v>55.949109999999997</v>
      </c>
      <c r="K1167" s="72">
        <v>9.3960437193812378</v>
      </c>
    </row>
    <row r="1168" spans="1:11" x14ac:dyDescent="0.25">
      <c r="A1168" s="66" t="s">
        <v>300</v>
      </c>
      <c r="B1168" s="66" t="s">
        <v>499</v>
      </c>
      <c r="C1168" t="s">
        <v>182</v>
      </c>
      <c r="D1168" s="73">
        <f t="shared" si="60"/>
        <v>48.391100000000002</v>
      </c>
      <c r="E1168" s="73">
        <f t="shared" si="61"/>
        <v>46.40305</v>
      </c>
      <c r="F1168" s="73">
        <f t="shared" si="62"/>
        <v>50.384270000000001</v>
      </c>
      <c r="H1168" s="72">
        <v>48.391100000000002</v>
      </c>
      <c r="I1168" s="75">
        <v>46.40305</v>
      </c>
      <c r="J1168" s="75">
        <v>50.384270000000001</v>
      </c>
      <c r="K1168" s="72">
        <v>2.0994873024171801</v>
      </c>
    </row>
    <row r="1169" spans="1:11" x14ac:dyDescent="0.25">
      <c r="A1169" s="66" t="s">
        <v>300</v>
      </c>
      <c r="B1169" s="66" t="s">
        <v>499</v>
      </c>
      <c r="C1169" t="s">
        <v>108</v>
      </c>
      <c r="D1169" s="73">
        <f t="shared" si="60"/>
        <v>63.262650000000001</v>
      </c>
      <c r="E1169" s="73">
        <f t="shared" si="61"/>
        <v>56.199950000000001</v>
      </c>
      <c r="F1169" s="73">
        <f t="shared" si="62"/>
        <v>69.798500000000004</v>
      </c>
      <c r="H1169" s="72">
        <v>63.262650000000001</v>
      </c>
      <c r="I1169" s="75">
        <v>56.199950000000001</v>
      </c>
      <c r="J1169" s="75">
        <v>69.798500000000004</v>
      </c>
      <c r="K1169" s="72">
        <v>5.513260984166803</v>
      </c>
    </row>
    <row r="1170" spans="1:11" x14ac:dyDescent="0.25">
      <c r="A1170" s="66" t="s">
        <v>300</v>
      </c>
      <c r="B1170" s="66" t="s">
        <v>499</v>
      </c>
      <c r="C1170" t="s">
        <v>114</v>
      </c>
      <c r="D1170" s="73">
        <f t="shared" si="60"/>
        <v>50.18627</v>
      </c>
      <c r="E1170" s="73">
        <f t="shared" si="61"/>
        <v>43.568010000000001</v>
      </c>
      <c r="F1170" s="73">
        <f t="shared" si="62"/>
        <v>56.798009999999998</v>
      </c>
      <c r="H1170" s="72">
        <v>50.18627</v>
      </c>
      <c r="I1170" s="75">
        <v>43.568010000000001</v>
      </c>
      <c r="J1170" s="75">
        <v>56.798009999999998</v>
      </c>
      <c r="K1170" s="72">
        <v>6.762799865381508</v>
      </c>
    </row>
    <row r="1171" spans="1:11" x14ac:dyDescent="0.25">
      <c r="A1171" s="66" t="s">
        <v>300</v>
      </c>
      <c r="B1171" s="66" t="s">
        <v>499</v>
      </c>
      <c r="C1171" t="s">
        <v>115</v>
      </c>
      <c r="D1171" s="73">
        <f t="shared" si="60"/>
        <v>41.96987</v>
      </c>
      <c r="E1171" s="73">
        <f t="shared" si="61"/>
        <v>35.723660000000002</v>
      </c>
      <c r="F1171" s="73">
        <f t="shared" si="62"/>
        <v>48.48442</v>
      </c>
      <c r="H1171" s="72">
        <v>41.96987</v>
      </c>
      <c r="I1171" s="75">
        <v>35.723660000000002</v>
      </c>
      <c r="J1171" s="75">
        <v>48.48442</v>
      </c>
      <c r="K1171" s="72">
        <v>7.7955256949807081</v>
      </c>
    </row>
    <row r="1172" spans="1:11" x14ac:dyDescent="0.25">
      <c r="A1172" s="66" t="s">
        <v>300</v>
      </c>
      <c r="B1172" s="66" t="s">
        <v>499</v>
      </c>
      <c r="C1172" t="s">
        <v>121</v>
      </c>
      <c r="D1172" s="73">
        <f t="shared" si="60"/>
        <v>51.526490000000003</v>
      </c>
      <c r="E1172" s="73">
        <f t="shared" si="61"/>
        <v>45.160690000000002</v>
      </c>
      <c r="F1172" s="73">
        <f t="shared" si="62"/>
        <v>57.843130000000002</v>
      </c>
      <c r="H1172" s="72">
        <v>51.526490000000003</v>
      </c>
      <c r="I1172" s="75">
        <v>45.160690000000002</v>
      </c>
      <c r="J1172" s="75">
        <v>57.843130000000002</v>
      </c>
      <c r="K1172" s="72">
        <v>6.311217783318833</v>
      </c>
    </row>
    <row r="1173" spans="1:11" x14ac:dyDescent="0.25">
      <c r="A1173" s="66" t="s">
        <v>300</v>
      </c>
      <c r="B1173" s="66" t="s">
        <v>499</v>
      </c>
      <c r="C1173" t="s">
        <v>123</v>
      </c>
      <c r="D1173" s="73">
        <f t="shared" si="60"/>
        <v>42.302210000000002</v>
      </c>
      <c r="E1173" s="73">
        <f t="shared" si="61"/>
        <v>35.226999999999997</v>
      </c>
      <c r="F1173" s="73">
        <f t="shared" si="62"/>
        <v>49.707929999999998</v>
      </c>
      <c r="H1173" s="72">
        <v>42.302210000000002</v>
      </c>
      <c r="I1173" s="75">
        <v>35.226999999999997</v>
      </c>
      <c r="J1173" s="75">
        <v>49.707929999999998</v>
      </c>
      <c r="K1173" s="72">
        <v>8.7905832815826876</v>
      </c>
    </row>
    <row r="1174" spans="1:11" x14ac:dyDescent="0.25">
      <c r="A1174" s="66" t="s">
        <v>300</v>
      </c>
      <c r="B1174" s="66" t="s">
        <v>499</v>
      </c>
      <c r="C1174" t="s">
        <v>127</v>
      </c>
      <c r="D1174" s="73">
        <f t="shared" si="60"/>
        <v>40.593310000000002</v>
      </c>
      <c r="E1174" s="73">
        <f t="shared" si="61"/>
        <v>34.124290000000002</v>
      </c>
      <c r="F1174" s="73">
        <f t="shared" si="62"/>
        <v>47.40616</v>
      </c>
      <c r="H1174" s="72">
        <v>40.593310000000002</v>
      </c>
      <c r="I1174" s="75">
        <v>34.124290000000002</v>
      </c>
      <c r="J1174" s="75">
        <v>47.40616</v>
      </c>
      <c r="K1174" s="72">
        <v>8.3921956598267045</v>
      </c>
    </row>
    <row r="1175" spans="1:11" x14ac:dyDescent="0.25">
      <c r="A1175" s="66" t="s">
        <v>300</v>
      </c>
      <c r="B1175" s="66" t="s">
        <v>499</v>
      </c>
      <c r="C1175" t="s">
        <v>136</v>
      </c>
      <c r="D1175" s="73">
        <f t="shared" si="60"/>
        <v>52.388350000000003</v>
      </c>
      <c r="E1175" s="73">
        <f t="shared" si="61"/>
        <v>44.027470000000001</v>
      </c>
      <c r="F1175" s="73">
        <f t="shared" si="62"/>
        <v>60.617460000000001</v>
      </c>
      <c r="H1175" s="72">
        <v>52.388350000000003</v>
      </c>
      <c r="I1175" s="75">
        <v>44.027470000000001</v>
      </c>
      <c r="J1175" s="75">
        <v>60.617460000000001</v>
      </c>
      <c r="K1175" s="72">
        <v>8.1514172521180761</v>
      </c>
    </row>
    <row r="1176" spans="1:11" x14ac:dyDescent="0.25">
      <c r="A1176" s="66" t="s">
        <v>300</v>
      </c>
      <c r="B1176" s="66" t="s">
        <v>499</v>
      </c>
      <c r="C1176" t="s">
        <v>154</v>
      </c>
      <c r="D1176" s="73">
        <f t="shared" si="60"/>
        <v>48.736350000000002</v>
      </c>
      <c r="E1176" s="73">
        <f t="shared" si="61"/>
        <v>41.41675</v>
      </c>
      <c r="F1176" s="73">
        <f t="shared" si="62"/>
        <v>56.11056</v>
      </c>
      <c r="H1176" s="72">
        <v>48.736350000000002</v>
      </c>
      <c r="I1176" s="75">
        <v>41.41675</v>
      </c>
      <c r="J1176" s="75">
        <v>56.11056</v>
      </c>
      <c r="K1176" s="72">
        <v>7.745202502854645</v>
      </c>
    </row>
    <row r="1177" spans="1:11" x14ac:dyDescent="0.25">
      <c r="A1177" s="66" t="s">
        <v>300</v>
      </c>
      <c r="B1177" s="66" t="s">
        <v>499</v>
      </c>
      <c r="C1177" t="s">
        <v>160</v>
      </c>
      <c r="D1177" s="73">
        <f t="shared" si="60"/>
        <v>48.655850000000001</v>
      </c>
      <c r="E1177" s="73">
        <f t="shared" si="61"/>
        <v>38.792189999999998</v>
      </c>
      <c r="F1177" s="73">
        <f t="shared" si="62"/>
        <v>58.625320000000002</v>
      </c>
      <c r="H1177" s="72">
        <v>48.655850000000001</v>
      </c>
      <c r="I1177" s="75">
        <v>38.792189999999998</v>
      </c>
      <c r="J1177" s="75">
        <v>58.625320000000002</v>
      </c>
      <c r="K1177" s="72">
        <v>10.535236770090338</v>
      </c>
    </row>
    <row r="1178" spans="1:11" x14ac:dyDescent="0.25">
      <c r="A1178" s="66" t="s">
        <v>300</v>
      </c>
      <c r="B1178" s="66" t="s">
        <v>499</v>
      </c>
      <c r="C1178" t="s">
        <v>165</v>
      </c>
      <c r="D1178" s="73">
        <f t="shared" si="60"/>
        <v>50.20534</v>
      </c>
      <c r="E1178" s="73">
        <f t="shared" si="61"/>
        <v>42.113460000000003</v>
      </c>
      <c r="F1178" s="73">
        <f t="shared" si="62"/>
        <v>58.286470000000001</v>
      </c>
      <c r="H1178" s="72">
        <v>50.20534</v>
      </c>
      <c r="I1178" s="75">
        <v>42.113460000000003</v>
      </c>
      <c r="J1178" s="75">
        <v>58.286470000000001</v>
      </c>
      <c r="K1178" s="72">
        <v>8.2883733084966664</v>
      </c>
    </row>
    <row r="1179" spans="1:11" x14ac:dyDescent="0.25">
      <c r="A1179" s="66" t="s">
        <v>300</v>
      </c>
      <c r="B1179" s="66" t="s">
        <v>499</v>
      </c>
      <c r="C1179" t="s">
        <v>183</v>
      </c>
      <c r="D1179" s="73">
        <f t="shared" si="60"/>
        <v>47.574849999999998</v>
      </c>
      <c r="E1179" s="73">
        <f t="shared" si="61"/>
        <v>44.942079999999997</v>
      </c>
      <c r="F1179" s="73">
        <f t="shared" si="62"/>
        <v>50.221170000000001</v>
      </c>
      <c r="H1179" s="72">
        <v>47.574849999999998</v>
      </c>
      <c r="I1179" s="75">
        <v>44.942079999999997</v>
      </c>
      <c r="J1179" s="75">
        <v>50.221170000000001</v>
      </c>
      <c r="K1179" s="72">
        <v>2.8325806597393375</v>
      </c>
    </row>
    <row r="1180" spans="1:11" x14ac:dyDescent="0.25">
      <c r="A1180" s="66" t="s">
        <v>300</v>
      </c>
      <c r="B1180" s="66" t="s">
        <v>499</v>
      </c>
      <c r="C1180" t="s">
        <v>117</v>
      </c>
      <c r="D1180" s="73">
        <f t="shared" si="60"/>
        <v>45.655369999999998</v>
      </c>
      <c r="E1180" s="73">
        <f t="shared" si="61"/>
        <v>35.722430000000003</v>
      </c>
      <c r="F1180" s="73">
        <f t="shared" si="62"/>
        <v>55.946289999999998</v>
      </c>
      <c r="H1180" s="72">
        <v>45.655369999999998</v>
      </c>
      <c r="I1180" s="75">
        <v>35.722430000000003</v>
      </c>
      <c r="J1180" s="75">
        <v>55.946289999999998</v>
      </c>
      <c r="K1180" s="72">
        <v>11.4534763380518</v>
      </c>
    </row>
    <row r="1181" spans="1:11" x14ac:dyDescent="0.25">
      <c r="A1181" s="66" t="s">
        <v>300</v>
      </c>
      <c r="B1181" s="66" t="s">
        <v>499</v>
      </c>
      <c r="C1181" t="s">
        <v>118</v>
      </c>
      <c r="D1181" s="73">
        <f t="shared" si="60"/>
        <v>44.859380000000002</v>
      </c>
      <c r="E1181" s="73">
        <f t="shared" si="61"/>
        <v>36.326039999999999</v>
      </c>
      <c r="F1181" s="73">
        <f t="shared" si="62"/>
        <v>53.706519999999998</v>
      </c>
      <c r="H1181" s="72">
        <v>44.859380000000002</v>
      </c>
      <c r="I1181" s="75">
        <v>36.326039999999999</v>
      </c>
      <c r="J1181" s="75">
        <v>53.706519999999998</v>
      </c>
      <c r="K1181" s="72">
        <v>9.9810073166414686</v>
      </c>
    </row>
    <row r="1182" spans="1:11" x14ac:dyDescent="0.25">
      <c r="A1182" s="66" t="s">
        <v>300</v>
      </c>
      <c r="B1182" s="66" t="s">
        <v>499</v>
      </c>
      <c r="C1182" t="s">
        <v>124</v>
      </c>
      <c r="D1182" s="73">
        <f t="shared" si="60"/>
        <v>41.388199999999998</v>
      </c>
      <c r="E1182" s="73">
        <f t="shared" si="61"/>
        <v>34.487470000000002</v>
      </c>
      <c r="F1182" s="73">
        <f t="shared" si="62"/>
        <v>48.644469999999998</v>
      </c>
      <c r="H1182" s="72">
        <v>41.388199999999998</v>
      </c>
      <c r="I1182" s="75">
        <v>34.487470000000002</v>
      </c>
      <c r="J1182" s="75">
        <v>48.644469999999998</v>
      </c>
      <c r="K1182" s="72">
        <v>8.7803093635384002</v>
      </c>
    </row>
    <row r="1183" spans="1:11" x14ac:dyDescent="0.25">
      <c r="A1183" s="66" t="s">
        <v>300</v>
      </c>
      <c r="B1183" s="66" t="s">
        <v>499</v>
      </c>
      <c r="C1183" t="s">
        <v>128</v>
      </c>
      <c r="D1183" s="73">
        <f t="shared" si="60"/>
        <v>55.144759999999998</v>
      </c>
      <c r="E1183" s="73">
        <f t="shared" si="61"/>
        <v>47.073779999999999</v>
      </c>
      <c r="F1183" s="73">
        <f t="shared" si="62"/>
        <v>62.953560000000003</v>
      </c>
      <c r="H1183" s="72">
        <v>55.144759999999998</v>
      </c>
      <c r="I1183" s="75">
        <v>47.073779999999999</v>
      </c>
      <c r="J1183" s="75">
        <v>62.953560000000003</v>
      </c>
      <c r="K1183" s="72">
        <v>7.4058351147053685</v>
      </c>
    </row>
    <row r="1184" spans="1:11" x14ac:dyDescent="0.25">
      <c r="A1184" s="66" t="s">
        <v>300</v>
      </c>
      <c r="B1184" s="66" t="s">
        <v>499</v>
      </c>
      <c r="C1184" t="s">
        <v>156</v>
      </c>
      <c r="D1184" s="73">
        <f t="shared" si="60"/>
        <v>45.990259999999999</v>
      </c>
      <c r="E1184" s="73">
        <f t="shared" si="61"/>
        <v>37.401730000000001</v>
      </c>
      <c r="F1184" s="73">
        <f t="shared" si="62"/>
        <v>54.823740000000001</v>
      </c>
      <c r="H1184" s="72">
        <v>45.990259999999999</v>
      </c>
      <c r="I1184" s="75">
        <v>37.401730000000001</v>
      </c>
      <c r="J1184" s="75">
        <v>54.823740000000001</v>
      </c>
      <c r="K1184" s="72">
        <v>9.7597578269833658</v>
      </c>
    </row>
    <row r="1185" spans="1:11" x14ac:dyDescent="0.25">
      <c r="A1185" s="66" t="s">
        <v>300</v>
      </c>
      <c r="B1185" s="66" t="s">
        <v>499</v>
      </c>
      <c r="C1185" t="s">
        <v>162</v>
      </c>
      <c r="D1185" s="73">
        <f t="shared" si="60"/>
        <v>64.363140000000001</v>
      </c>
      <c r="E1185" s="73">
        <f t="shared" si="61"/>
        <v>55.027259999999998</v>
      </c>
      <c r="F1185" s="73">
        <f t="shared" si="62"/>
        <v>72.721720000000005</v>
      </c>
      <c r="H1185" s="72">
        <v>64.363140000000001</v>
      </c>
      <c r="I1185" s="75">
        <v>55.027259999999998</v>
      </c>
      <c r="J1185" s="75">
        <v>72.721720000000005</v>
      </c>
      <c r="K1185" s="72">
        <v>7.0777528877553202</v>
      </c>
    </row>
    <row r="1186" spans="1:11" x14ac:dyDescent="0.25">
      <c r="A1186" s="66" t="s">
        <v>300</v>
      </c>
      <c r="B1186" s="66" t="s">
        <v>499</v>
      </c>
      <c r="C1186" t="s">
        <v>164</v>
      </c>
      <c r="D1186" s="73">
        <f t="shared" si="60"/>
        <v>45.945659999999997</v>
      </c>
      <c r="E1186" s="73">
        <f t="shared" si="61"/>
        <v>36.280050000000003</v>
      </c>
      <c r="F1186" s="73">
        <f t="shared" si="62"/>
        <v>55.92624</v>
      </c>
      <c r="H1186" s="72">
        <v>45.945659999999997</v>
      </c>
      <c r="I1186" s="75">
        <v>36.280050000000003</v>
      </c>
      <c r="J1186" s="75">
        <v>55.92624</v>
      </c>
      <c r="K1186" s="72">
        <v>11.047452577675456</v>
      </c>
    </row>
    <row r="1187" spans="1:11" x14ac:dyDescent="0.25">
      <c r="A1187" s="66" t="s">
        <v>300</v>
      </c>
      <c r="B1187" s="66" t="s">
        <v>499</v>
      </c>
      <c r="C1187" t="s">
        <v>167</v>
      </c>
      <c r="D1187" s="73">
        <f t="shared" si="60"/>
        <v>64.293310000000005</v>
      </c>
      <c r="E1187" s="73">
        <f t="shared" si="61"/>
        <v>56.727699999999999</v>
      </c>
      <c r="F1187" s="73">
        <f t="shared" si="62"/>
        <v>71.207530000000006</v>
      </c>
      <c r="H1187" s="72">
        <v>64.293310000000005</v>
      </c>
      <c r="I1187" s="75">
        <v>56.727699999999999</v>
      </c>
      <c r="J1187" s="75">
        <v>71.207530000000006</v>
      </c>
      <c r="K1187" s="72">
        <v>5.7799590657255004</v>
      </c>
    </row>
    <row r="1188" spans="1:11" x14ac:dyDescent="0.25">
      <c r="A1188" s="66" t="s">
        <v>300</v>
      </c>
      <c r="B1188" s="66" t="s">
        <v>499</v>
      </c>
      <c r="C1188" t="s">
        <v>171</v>
      </c>
      <c r="D1188" s="73">
        <f t="shared" si="60"/>
        <v>57.889099999999999</v>
      </c>
      <c r="E1188" s="73">
        <f t="shared" si="61"/>
        <v>49.718980000000002</v>
      </c>
      <c r="F1188" s="73">
        <f t="shared" si="62"/>
        <v>65.648880000000005</v>
      </c>
      <c r="H1188" s="72">
        <v>57.889099999999999</v>
      </c>
      <c r="I1188" s="75">
        <v>49.718980000000002</v>
      </c>
      <c r="J1188" s="75">
        <v>65.648880000000005</v>
      </c>
      <c r="K1188" s="72">
        <v>7.0764340782634383</v>
      </c>
    </row>
    <row r="1189" spans="1:11" x14ac:dyDescent="0.25">
      <c r="A1189" s="66" t="s">
        <v>300</v>
      </c>
      <c r="B1189" s="66" t="s">
        <v>499</v>
      </c>
      <c r="C1189" t="s">
        <v>184</v>
      </c>
      <c r="D1189" s="73">
        <f t="shared" si="60"/>
        <v>54.04271</v>
      </c>
      <c r="E1189" s="73">
        <f t="shared" si="61"/>
        <v>48.899909999999998</v>
      </c>
      <c r="F1189" s="73">
        <f t="shared" si="62"/>
        <v>59.100830000000002</v>
      </c>
      <c r="H1189" s="72">
        <v>54.04271</v>
      </c>
      <c r="I1189" s="75">
        <v>48.899909999999998</v>
      </c>
      <c r="J1189" s="75">
        <v>59.100830000000002</v>
      </c>
      <c r="K1189" s="72">
        <v>4.8304572439094935</v>
      </c>
    </row>
    <row r="1190" spans="1:11" x14ac:dyDescent="0.25">
      <c r="A1190" s="66" t="s">
        <v>300</v>
      </c>
      <c r="B1190" s="66" t="s">
        <v>499</v>
      </c>
      <c r="C1190" t="s">
        <v>106</v>
      </c>
      <c r="D1190" s="73">
        <f t="shared" si="60"/>
        <v>46.394919999999999</v>
      </c>
      <c r="E1190" s="73">
        <f t="shared" si="61"/>
        <v>35.711170000000003</v>
      </c>
      <c r="F1190" s="73">
        <f t="shared" si="62"/>
        <v>57.42015</v>
      </c>
      <c r="H1190" s="72">
        <v>46.394919999999999</v>
      </c>
      <c r="I1190" s="75">
        <v>35.711170000000003</v>
      </c>
      <c r="J1190" s="75">
        <v>57.42015</v>
      </c>
      <c r="K1190" s="72">
        <v>12.123120376110144</v>
      </c>
    </row>
    <row r="1191" spans="1:11" x14ac:dyDescent="0.25">
      <c r="A1191" s="66" t="s">
        <v>300</v>
      </c>
      <c r="B1191" s="66" t="s">
        <v>499</v>
      </c>
      <c r="C1191" t="s">
        <v>107</v>
      </c>
      <c r="D1191" s="73">
        <f t="shared" si="60"/>
        <v>47.122010000000003</v>
      </c>
      <c r="E1191" s="73">
        <f t="shared" si="61"/>
        <v>37.889530000000001</v>
      </c>
      <c r="F1191" s="73">
        <f t="shared" si="62"/>
        <v>56.555689999999998</v>
      </c>
      <c r="H1191" s="72">
        <v>47.122010000000003</v>
      </c>
      <c r="I1191" s="75">
        <v>37.889530000000001</v>
      </c>
      <c r="J1191" s="75">
        <v>56.555689999999998</v>
      </c>
      <c r="K1191" s="72">
        <v>10.22002032595808</v>
      </c>
    </row>
    <row r="1192" spans="1:11" x14ac:dyDescent="0.25">
      <c r="A1192" s="66" t="s">
        <v>300</v>
      </c>
      <c r="B1192" s="66" t="s">
        <v>499</v>
      </c>
      <c r="C1192" t="s">
        <v>120</v>
      </c>
      <c r="D1192" s="73">
        <f t="shared" si="60"/>
        <v>49.243409999999997</v>
      </c>
      <c r="E1192" s="73">
        <f t="shared" si="61"/>
        <v>38.696260000000002</v>
      </c>
      <c r="F1192" s="73">
        <f t="shared" si="62"/>
        <v>59.858339999999998</v>
      </c>
      <c r="H1192" s="72">
        <v>49.243409999999997</v>
      </c>
      <c r="I1192" s="75">
        <v>38.696260000000002</v>
      </c>
      <c r="J1192" s="75">
        <v>59.858339999999998</v>
      </c>
      <c r="K1192" s="72">
        <v>11.125949644835726</v>
      </c>
    </row>
    <row r="1193" spans="1:11" x14ac:dyDescent="0.25">
      <c r="A1193" s="66" t="s">
        <v>300</v>
      </c>
      <c r="B1193" s="66" t="s">
        <v>499</v>
      </c>
      <c r="C1193" t="s">
        <v>138</v>
      </c>
      <c r="D1193" s="73">
        <f t="shared" si="60"/>
        <v>45.265479999999997</v>
      </c>
      <c r="E1193" s="73">
        <f t="shared" si="61"/>
        <v>36.200229999999998</v>
      </c>
      <c r="F1193" s="73">
        <f t="shared" si="62"/>
        <v>54.656080000000003</v>
      </c>
      <c r="H1193" s="72">
        <v>45.265479999999997</v>
      </c>
      <c r="I1193" s="75">
        <v>36.200229999999998</v>
      </c>
      <c r="J1193" s="75">
        <v>54.656080000000003</v>
      </c>
      <c r="K1193" s="72">
        <v>10.515801445163071</v>
      </c>
    </row>
    <row r="1194" spans="1:11" x14ac:dyDescent="0.25">
      <c r="A1194" s="66" t="s">
        <v>300</v>
      </c>
      <c r="B1194" s="66" t="s">
        <v>499</v>
      </c>
      <c r="C1194" t="s">
        <v>163</v>
      </c>
      <c r="D1194" s="73">
        <f t="shared" si="60"/>
        <v>49.422379999999997</v>
      </c>
      <c r="E1194" s="73">
        <f t="shared" si="61"/>
        <v>41.101660000000003</v>
      </c>
      <c r="F1194" s="73">
        <f t="shared" si="62"/>
        <v>57.775239999999997</v>
      </c>
      <c r="H1194" s="72">
        <v>49.422379999999997</v>
      </c>
      <c r="I1194" s="75">
        <v>41.101660000000003</v>
      </c>
      <c r="J1194" s="75">
        <v>57.775239999999997</v>
      </c>
      <c r="K1194" s="72">
        <v>8.6834931866899172</v>
      </c>
    </row>
    <row r="1195" spans="1:11" x14ac:dyDescent="0.25">
      <c r="A1195" s="66" t="s">
        <v>300</v>
      </c>
      <c r="B1195" s="66" t="s">
        <v>499</v>
      </c>
      <c r="C1195" t="s">
        <v>172</v>
      </c>
      <c r="D1195" s="73">
        <f t="shared" si="60"/>
        <v>43.512869999999999</v>
      </c>
      <c r="E1195" s="73">
        <f t="shared" si="61"/>
        <v>35.16283</v>
      </c>
      <c r="F1195" s="73">
        <f t="shared" si="62"/>
        <v>52.247909999999997</v>
      </c>
      <c r="H1195" s="72">
        <v>43.512869999999999</v>
      </c>
      <c r="I1195" s="75">
        <v>35.16283</v>
      </c>
      <c r="J1195" s="75">
        <v>52.247909999999997</v>
      </c>
      <c r="K1195" s="72">
        <v>10.109275715437754</v>
      </c>
    </row>
    <row r="1196" spans="1:11" x14ac:dyDescent="0.25">
      <c r="A1196" s="66" t="s">
        <v>300</v>
      </c>
      <c r="B1196" s="66" t="s">
        <v>499</v>
      </c>
      <c r="C1196" t="s">
        <v>185</v>
      </c>
      <c r="D1196" s="73">
        <f t="shared" si="60"/>
        <v>46.68244</v>
      </c>
      <c r="E1196" s="73">
        <f t="shared" si="61"/>
        <v>42.235190000000003</v>
      </c>
      <c r="F1196" s="73">
        <f t="shared" si="62"/>
        <v>51.183039999999998</v>
      </c>
      <c r="H1196" s="72">
        <v>46.68244</v>
      </c>
      <c r="I1196" s="75">
        <v>42.235190000000003</v>
      </c>
      <c r="J1196" s="75">
        <v>51.183039999999998</v>
      </c>
      <c r="K1196" s="72">
        <v>4.9004807803533836</v>
      </c>
    </row>
    <row r="1197" spans="1:11" x14ac:dyDescent="0.25">
      <c r="A1197" s="66" t="s">
        <v>300</v>
      </c>
      <c r="B1197" s="66" t="s">
        <v>499</v>
      </c>
      <c r="C1197" t="s">
        <v>103</v>
      </c>
      <c r="D1197" s="73">
        <f t="shared" si="60"/>
        <v>40.685690000000001</v>
      </c>
      <c r="E1197" s="73">
        <f t="shared" si="61"/>
        <v>32.104469999999999</v>
      </c>
      <c r="F1197" s="73">
        <f t="shared" si="62"/>
        <v>49.875680000000003</v>
      </c>
      <c r="H1197" s="72">
        <v>40.685690000000001</v>
      </c>
      <c r="I1197" s="75">
        <v>32.104469999999999</v>
      </c>
      <c r="J1197" s="75">
        <v>49.875680000000003</v>
      </c>
      <c r="K1197" s="72">
        <v>11.254942462570995</v>
      </c>
    </row>
    <row r="1198" spans="1:11" x14ac:dyDescent="0.25">
      <c r="A1198" s="66" t="s">
        <v>300</v>
      </c>
      <c r="B1198" s="66" t="s">
        <v>499</v>
      </c>
      <c r="C1198" t="s">
        <v>104</v>
      </c>
      <c r="D1198" s="73">
        <f t="shared" si="60"/>
        <v>50.782910000000001</v>
      </c>
      <c r="E1198" s="73">
        <f t="shared" si="61"/>
        <v>43.629150000000003</v>
      </c>
      <c r="F1198" s="73">
        <f t="shared" si="62"/>
        <v>57.904760000000003</v>
      </c>
      <c r="H1198" s="72">
        <v>50.782910000000001</v>
      </c>
      <c r="I1198" s="75">
        <v>43.629150000000003</v>
      </c>
      <c r="J1198" s="75">
        <v>57.904760000000003</v>
      </c>
      <c r="K1198" s="72">
        <v>7.2187592243138488</v>
      </c>
    </row>
    <row r="1199" spans="1:11" x14ac:dyDescent="0.25">
      <c r="A1199" s="66" t="s">
        <v>300</v>
      </c>
      <c r="B1199" s="66" t="s">
        <v>499</v>
      </c>
      <c r="C1199" t="s">
        <v>125</v>
      </c>
      <c r="D1199" s="73">
        <f t="shared" si="60"/>
        <v>40.527850000000001</v>
      </c>
      <c r="E1199" s="73">
        <f t="shared" si="61"/>
        <v>33.35445</v>
      </c>
      <c r="F1199" s="73">
        <f t="shared" si="62"/>
        <v>48.129869999999997</v>
      </c>
      <c r="H1199" s="72">
        <v>40.527850000000001</v>
      </c>
      <c r="I1199" s="75">
        <v>33.35445</v>
      </c>
      <c r="J1199" s="75">
        <v>48.129869999999997</v>
      </c>
      <c r="K1199" s="72">
        <v>9.3639608318724026</v>
      </c>
    </row>
    <row r="1200" spans="1:11" x14ac:dyDescent="0.25">
      <c r="A1200" s="66" t="s">
        <v>300</v>
      </c>
      <c r="B1200" s="66" t="s">
        <v>499</v>
      </c>
      <c r="C1200" t="s">
        <v>130</v>
      </c>
      <c r="D1200" s="73">
        <f t="shared" si="60"/>
        <v>43.831299999999999</v>
      </c>
      <c r="E1200" s="73">
        <f t="shared" si="61"/>
        <v>34.027059999999999</v>
      </c>
      <c r="F1200" s="73">
        <f t="shared" si="62"/>
        <v>54.142139999999998</v>
      </c>
      <c r="H1200" s="72">
        <v>43.831299999999999</v>
      </c>
      <c r="I1200" s="75">
        <v>34.027059999999999</v>
      </c>
      <c r="J1200" s="75">
        <v>54.142139999999998</v>
      </c>
      <c r="K1200" s="72">
        <v>11.863574660117312</v>
      </c>
    </row>
    <row r="1201" spans="1:11" x14ac:dyDescent="0.25">
      <c r="A1201" s="66" t="s">
        <v>300</v>
      </c>
      <c r="B1201" s="66" t="s">
        <v>499</v>
      </c>
      <c r="C1201" t="s">
        <v>131</v>
      </c>
      <c r="D1201" s="73">
        <f t="shared" si="60"/>
        <v>44.737900000000003</v>
      </c>
      <c r="E1201" s="73">
        <f t="shared" si="61"/>
        <v>35.755690000000001</v>
      </c>
      <c r="F1201" s="73">
        <f t="shared" si="62"/>
        <v>54.077219999999997</v>
      </c>
      <c r="H1201" s="72">
        <v>44.737900000000003</v>
      </c>
      <c r="I1201" s="75">
        <v>35.755690000000001</v>
      </c>
      <c r="J1201" s="75">
        <v>54.077219999999997</v>
      </c>
      <c r="K1201" s="72">
        <v>10.562610225334671</v>
      </c>
    </row>
    <row r="1202" spans="1:11" x14ac:dyDescent="0.25">
      <c r="A1202" s="66" t="s">
        <v>300</v>
      </c>
      <c r="B1202" s="66" t="s">
        <v>499</v>
      </c>
      <c r="C1202" t="s">
        <v>133</v>
      </c>
      <c r="D1202" s="73">
        <f t="shared" si="60"/>
        <v>47.461530000000003</v>
      </c>
      <c r="E1202" s="73">
        <f t="shared" si="61"/>
        <v>34.396419999999999</v>
      </c>
      <c r="F1202" s="73">
        <f t="shared" si="62"/>
        <v>60.883679999999998</v>
      </c>
      <c r="H1202" s="72">
        <v>47.461530000000003</v>
      </c>
      <c r="I1202" s="75">
        <v>34.396419999999999</v>
      </c>
      <c r="J1202" s="75">
        <v>60.883679999999998</v>
      </c>
      <c r="K1202" s="72">
        <v>14.579980881358019</v>
      </c>
    </row>
    <row r="1203" spans="1:11" x14ac:dyDescent="0.25">
      <c r="A1203" s="66" t="s">
        <v>300</v>
      </c>
      <c r="B1203" s="66" t="s">
        <v>499</v>
      </c>
      <c r="C1203" t="s">
        <v>152</v>
      </c>
      <c r="D1203" s="73">
        <f t="shared" si="60"/>
        <v>43.664239999999999</v>
      </c>
      <c r="E1203" s="73">
        <f t="shared" si="61"/>
        <v>36.857700000000001</v>
      </c>
      <c r="F1203" s="73">
        <f t="shared" si="62"/>
        <v>50.718110000000003</v>
      </c>
      <c r="H1203" s="72">
        <v>43.664239999999999</v>
      </c>
      <c r="I1203" s="75">
        <v>36.857700000000001</v>
      </c>
      <c r="J1203" s="75">
        <v>50.718110000000003</v>
      </c>
      <c r="K1203" s="72">
        <v>8.1473695637436947</v>
      </c>
    </row>
    <row r="1204" spans="1:11" x14ac:dyDescent="0.25">
      <c r="A1204" s="66" t="s">
        <v>300</v>
      </c>
      <c r="B1204" s="66" t="s">
        <v>499</v>
      </c>
      <c r="C1204" t="s">
        <v>159</v>
      </c>
      <c r="D1204" s="73">
        <f t="shared" si="60"/>
        <v>44.673999999999999</v>
      </c>
      <c r="E1204" s="73">
        <f t="shared" si="61"/>
        <v>35.448639999999997</v>
      </c>
      <c r="F1204" s="73">
        <f t="shared" si="62"/>
        <v>54.281329999999997</v>
      </c>
      <c r="H1204" s="72">
        <v>44.673999999999999</v>
      </c>
      <c r="I1204" s="75">
        <v>35.448639999999997</v>
      </c>
      <c r="J1204" s="75">
        <v>54.281329999999997</v>
      </c>
      <c r="K1204" s="72">
        <v>10.879809285042754</v>
      </c>
    </row>
    <row r="1205" spans="1:11" x14ac:dyDescent="0.25">
      <c r="A1205" s="66" t="s">
        <v>300</v>
      </c>
      <c r="B1205" s="66" t="s">
        <v>499</v>
      </c>
      <c r="C1205" t="s">
        <v>161</v>
      </c>
      <c r="D1205" s="73">
        <f t="shared" si="60"/>
        <v>51.800609999999999</v>
      </c>
      <c r="E1205" s="73">
        <f t="shared" si="61"/>
        <v>42.750450000000001</v>
      </c>
      <c r="F1205" s="73">
        <f t="shared" si="62"/>
        <v>60.734160000000003</v>
      </c>
      <c r="H1205" s="72">
        <v>51.800609999999999</v>
      </c>
      <c r="I1205" s="75">
        <v>42.750450000000001</v>
      </c>
      <c r="J1205" s="75">
        <v>60.734160000000003</v>
      </c>
      <c r="K1205" s="72">
        <v>8.9515181384929647</v>
      </c>
    </row>
    <row r="1206" spans="1:11" x14ac:dyDescent="0.25">
      <c r="A1206" s="66" t="s">
        <v>300</v>
      </c>
      <c r="B1206" s="66" t="s">
        <v>499</v>
      </c>
      <c r="C1206" t="s">
        <v>173</v>
      </c>
      <c r="D1206" s="73">
        <f t="shared" si="60"/>
        <v>45.882660000000001</v>
      </c>
      <c r="E1206" s="73">
        <f t="shared" si="61"/>
        <v>37.167650000000002</v>
      </c>
      <c r="F1206" s="73">
        <f t="shared" si="62"/>
        <v>54.857050000000001</v>
      </c>
      <c r="H1206" s="72">
        <v>45.882660000000001</v>
      </c>
      <c r="I1206" s="75">
        <v>37.167650000000002</v>
      </c>
      <c r="J1206" s="75">
        <v>54.857050000000001</v>
      </c>
      <c r="K1206" s="72">
        <v>9.9365381170141411</v>
      </c>
    </row>
    <row r="1207" spans="1:11" x14ac:dyDescent="0.25">
      <c r="A1207" s="66" t="s">
        <v>300</v>
      </c>
      <c r="B1207" s="66" t="s">
        <v>499</v>
      </c>
      <c r="C1207" t="s">
        <v>180</v>
      </c>
      <c r="D1207" s="73">
        <f t="shared" si="60"/>
        <v>37.051830000000002</v>
      </c>
      <c r="E1207" s="73">
        <f t="shared" si="61"/>
        <v>30.231439999999999</v>
      </c>
      <c r="F1207" s="73">
        <f t="shared" si="62"/>
        <v>44.43103</v>
      </c>
      <c r="H1207" s="72">
        <v>37.051830000000002</v>
      </c>
      <c r="I1207" s="75">
        <v>30.231439999999999</v>
      </c>
      <c r="J1207" s="75">
        <v>44.43103</v>
      </c>
      <c r="K1207" s="72">
        <v>9.8351201546590268</v>
      </c>
    </row>
    <row r="1208" spans="1:11" x14ac:dyDescent="0.25">
      <c r="A1208" s="66" t="s">
        <v>300</v>
      </c>
      <c r="B1208" s="66" t="s">
        <v>499</v>
      </c>
      <c r="C1208" t="s">
        <v>186</v>
      </c>
      <c r="D1208" s="73">
        <f t="shared" si="60"/>
        <v>47.643749999999997</v>
      </c>
      <c r="E1208" s="73">
        <f t="shared" si="61"/>
        <v>43.50891</v>
      </c>
      <c r="F1208" s="73">
        <f t="shared" si="62"/>
        <v>51.811140000000002</v>
      </c>
      <c r="H1208" s="72">
        <v>47.643749999999997</v>
      </c>
      <c r="I1208" s="75">
        <v>43.50891</v>
      </c>
      <c r="J1208" s="75">
        <v>51.811140000000002</v>
      </c>
      <c r="K1208" s="72">
        <v>4.4544814377541648</v>
      </c>
    </row>
    <row r="1209" spans="1:11" x14ac:dyDescent="0.25">
      <c r="A1209" s="66" t="s">
        <v>300</v>
      </c>
      <c r="B1209" s="66" t="s">
        <v>499</v>
      </c>
      <c r="C1209" t="s">
        <v>102</v>
      </c>
      <c r="D1209" s="73">
        <f t="shared" si="60"/>
        <v>55.102580000000003</v>
      </c>
      <c r="E1209" s="73">
        <f t="shared" si="61"/>
        <v>46.900039999999997</v>
      </c>
      <c r="F1209" s="73">
        <f t="shared" si="62"/>
        <v>63.036659999999998</v>
      </c>
      <c r="H1209" s="72">
        <v>55.102580000000003</v>
      </c>
      <c r="I1209" s="75">
        <v>46.900039999999997</v>
      </c>
      <c r="J1209" s="75">
        <v>63.036659999999998</v>
      </c>
      <c r="K1209" s="72">
        <v>7.5341063884848953</v>
      </c>
    </row>
    <row r="1210" spans="1:11" x14ac:dyDescent="0.25">
      <c r="A1210" s="66" t="s">
        <v>300</v>
      </c>
      <c r="B1210" s="66" t="s">
        <v>499</v>
      </c>
      <c r="C1210" t="s">
        <v>109</v>
      </c>
      <c r="D1210" s="73">
        <f t="shared" si="60"/>
        <v>46.735759999999999</v>
      </c>
      <c r="E1210" s="73">
        <f t="shared" si="61"/>
        <v>37.400500000000001</v>
      </c>
      <c r="F1210" s="73">
        <f t="shared" si="62"/>
        <v>56.305309999999999</v>
      </c>
      <c r="H1210" s="72">
        <v>46.735759999999999</v>
      </c>
      <c r="I1210" s="75">
        <v>37.400500000000001</v>
      </c>
      <c r="J1210" s="75">
        <v>56.305309999999999</v>
      </c>
      <c r="K1210" s="72">
        <v>10.441798742547464</v>
      </c>
    </row>
    <row r="1211" spans="1:11" x14ac:dyDescent="0.25">
      <c r="A1211" s="66" t="s">
        <v>300</v>
      </c>
      <c r="B1211" s="66" t="s">
        <v>499</v>
      </c>
      <c r="C1211" t="s">
        <v>129</v>
      </c>
      <c r="D1211" s="73">
        <f t="shared" si="60"/>
        <v>43.262549999999997</v>
      </c>
      <c r="E1211" s="73">
        <f t="shared" si="61"/>
        <v>35.749929999999999</v>
      </c>
      <c r="F1211" s="73">
        <f t="shared" si="62"/>
        <v>51.098320000000001</v>
      </c>
      <c r="H1211" s="72">
        <v>43.262549999999997</v>
      </c>
      <c r="I1211" s="75">
        <v>35.749929999999999</v>
      </c>
      <c r="J1211" s="75">
        <v>51.098320000000001</v>
      </c>
      <c r="K1211" s="72">
        <v>9.1190510036971926</v>
      </c>
    </row>
    <row r="1212" spans="1:11" x14ac:dyDescent="0.25">
      <c r="A1212" s="66" t="s">
        <v>300</v>
      </c>
      <c r="B1212" s="66" t="s">
        <v>499</v>
      </c>
      <c r="C1212" t="s">
        <v>135</v>
      </c>
      <c r="D1212" s="73">
        <f t="shared" si="60"/>
        <v>48.524949999999997</v>
      </c>
      <c r="E1212" s="73">
        <f t="shared" si="61"/>
        <v>38.436990000000002</v>
      </c>
      <c r="F1212" s="73">
        <f t="shared" si="62"/>
        <v>58.734560000000002</v>
      </c>
      <c r="H1212" s="72">
        <v>48.524949999999997</v>
      </c>
      <c r="I1212" s="75">
        <v>38.436990000000002</v>
      </c>
      <c r="J1212" s="75">
        <v>58.734560000000002</v>
      </c>
      <c r="K1212" s="72">
        <v>10.818477917030311</v>
      </c>
    </row>
    <row r="1213" spans="1:11" x14ac:dyDescent="0.25">
      <c r="A1213" s="66" t="s">
        <v>300</v>
      </c>
      <c r="B1213" s="66" t="s">
        <v>499</v>
      </c>
      <c r="C1213" t="s">
        <v>142</v>
      </c>
      <c r="D1213" s="73">
        <f t="shared" si="60"/>
        <v>44.053849999999997</v>
      </c>
      <c r="E1213" s="73">
        <f t="shared" si="61"/>
        <v>31.83192</v>
      </c>
      <c r="F1213" s="73">
        <f t="shared" si="62"/>
        <v>57.041699999999999</v>
      </c>
      <c r="H1213" s="72">
        <v>44.053849999999997</v>
      </c>
      <c r="I1213" s="75">
        <v>31.83192</v>
      </c>
      <c r="J1213" s="75">
        <v>57.041699999999999</v>
      </c>
      <c r="K1213" s="72">
        <v>14.911802260188384</v>
      </c>
    </row>
    <row r="1214" spans="1:11" x14ac:dyDescent="0.25">
      <c r="A1214" s="66" t="s">
        <v>300</v>
      </c>
      <c r="B1214" s="66" t="s">
        <v>499</v>
      </c>
      <c r="C1214" t="s">
        <v>148</v>
      </c>
      <c r="D1214" s="73">
        <f t="shared" si="60"/>
        <v>48.917769999999997</v>
      </c>
      <c r="E1214" s="73">
        <f t="shared" si="61"/>
        <v>39.740690000000001</v>
      </c>
      <c r="F1214" s="73">
        <f t="shared" si="62"/>
        <v>58.168390000000002</v>
      </c>
      <c r="H1214" s="72">
        <v>48.917769999999997</v>
      </c>
      <c r="I1214" s="75">
        <v>39.740690000000001</v>
      </c>
      <c r="J1214" s="75">
        <v>58.168390000000002</v>
      </c>
      <c r="K1214" s="72">
        <v>9.7187606875783601</v>
      </c>
    </row>
    <row r="1215" spans="1:11" x14ac:dyDescent="0.25">
      <c r="A1215" s="66" t="s">
        <v>300</v>
      </c>
      <c r="B1215" s="66" t="s">
        <v>499</v>
      </c>
      <c r="C1215" t="s">
        <v>149</v>
      </c>
      <c r="D1215" s="73">
        <f t="shared" si="60"/>
        <v>49.502400000000002</v>
      </c>
      <c r="E1215" s="73">
        <f t="shared" si="61"/>
        <v>40.391300000000001</v>
      </c>
      <c r="F1215" s="73">
        <f t="shared" si="62"/>
        <v>58.646680000000003</v>
      </c>
      <c r="H1215" s="72">
        <v>49.502400000000002</v>
      </c>
      <c r="I1215" s="75">
        <v>40.391300000000001</v>
      </c>
      <c r="J1215" s="75">
        <v>58.646680000000003</v>
      </c>
      <c r="K1215" s="72">
        <v>9.5121529461197838</v>
      </c>
    </row>
    <row r="1216" spans="1:11" x14ac:dyDescent="0.25">
      <c r="A1216" s="66" t="s">
        <v>300</v>
      </c>
      <c r="B1216" s="66" t="s">
        <v>499</v>
      </c>
      <c r="C1216" t="s">
        <v>157</v>
      </c>
      <c r="D1216" s="73">
        <f t="shared" si="60"/>
        <v>41.824339999999999</v>
      </c>
      <c r="E1216" s="73">
        <f t="shared" si="61"/>
        <v>32.926130000000001</v>
      </c>
      <c r="F1216" s="73">
        <f t="shared" si="62"/>
        <v>51.288469999999997</v>
      </c>
      <c r="H1216" s="72">
        <v>41.824339999999999</v>
      </c>
      <c r="I1216" s="75">
        <v>32.926130000000001</v>
      </c>
      <c r="J1216" s="75">
        <v>51.288469999999997</v>
      </c>
      <c r="K1216" s="72">
        <v>11.322160732243475</v>
      </c>
    </row>
    <row r="1217" spans="1:11" x14ac:dyDescent="0.25">
      <c r="A1217" s="66" t="s">
        <v>300</v>
      </c>
      <c r="B1217" s="66" t="s">
        <v>499</v>
      </c>
      <c r="C1217" t="s">
        <v>166</v>
      </c>
      <c r="D1217" s="73">
        <f t="shared" si="60"/>
        <v>56.201810000000002</v>
      </c>
      <c r="E1217" s="73">
        <f t="shared" si="61"/>
        <v>47.45429</v>
      </c>
      <c r="F1217" s="73">
        <f t="shared" si="62"/>
        <v>64.580029999999994</v>
      </c>
      <c r="H1217" s="72">
        <v>56.201810000000002</v>
      </c>
      <c r="I1217" s="75">
        <v>47.45429</v>
      </c>
      <c r="J1217" s="75">
        <v>64.580029999999994</v>
      </c>
      <c r="K1217" s="72">
        <v>7.8478326587702432</v>
      </c>
    </row>
    <row r="1218" spans="1:11" x14ac:dyDescent="0.25">
      <c r="A1218" s="66" t="s">
        <v>300</v>
      </c>
      <c r="B1218" s="66" t="s">
        <v>499</v>
      </c>
      <c r="C1218" t="s">
        <v>169</v>
      </c>
      <c r="D1218" s="73">
        <f t="shared" si="60"/>
        <v>46.990380000000002</v>
      </c>
      <c r="E1218" s="73">
        <f t="shared" si="61"/>
        <v>38.826450000000001</v>
      </c>
      <c r="F1218" s="73">
        <f t="shared" si="62"/>
        <v>55.31861</v>
      </c>
      <c r="H1218" s="72">
        <v>46.990380000000002</v>
      </c>
      <c r="I1218" s="75">
        <v>38.826450000000001</v>
      </c>
      <c r="J1218" s="75">
        <v>55.31861</v>
      </c>
      <c r="K1218" s="72">
        <v>9.0335319697350815</v>
      </c>
    </row>
    <row r="1219" spans="1:11" x14ac:dyDescent="0.25">
      <c r="A1219" s="66" t="s">
        <v>300</v>
      </c>
      <c r="B1219" s="66" t="s">
        <v>499</v>
      </c>
      <c r="C1219" t="s">
        <v>170</v>
      </c>
      <c r="D1219" s="73">
        <f t="shared" si="60"/>
        <v>43.298349999999999</v>
      </c>
      <c r="E1219" s="73">
        <f t="shared" si="61"/>
        <v>32.44012</v>
      </c>
      <c r="F1219" s="73">
        <f t="shared" si="62"/>
        <v>54.840809999999998</v>
      </c>
      <c r="H1219" s="72">
        <v>43.298349999999999</v>
      </c>
      <c r="I1219" s="75">
        <v>32.44012</v>
      </c>
      <c r="J1219" s="75">
        <v>54.840809999999998</v>
      </c>
      <c r="K1219" s="72">
        <v>13.418282682827407</v>
      </c>
    </row>
    <row r="1220" spans="1:11" x14ac:dyDescent="0.25">
      <c r="A1220" s="66" t="s">
        <v>300</v>
      </c>
      <c r="B1220" s="66" t="s">
        <v>499</v>
      </c>
      <c r="C1220" t="s">
        <v>176</v>
      </c>
      <c r="D1220" s="73">
        <f t="shared" si="60"/>
        <v>43.161790000000003</v>
      </c>
      <c r="E1220" s="73">
        <f t="shared" si="61"/>
        <v>35.736559999999997</v>
      </c>
      <c r="F1220" s="73">
        <f t="shared" si="62"/>
        <v>50.90766</v>
      </c>
      <c r="H1220" s="72">
        <v>43.161790000000003</v>
      </c>
      <c r="I1220" s="75">
        <v>35.736559999999997</v>
      </c>
      <c r="J1220" s="75">
        <v>50.90766</v>
      </c>
      <c r="K1220" s="72">
        <v>9.0330845870850105</v>
      </c>
    </row>
    <row r="1221" spans="1:11" x14ac:dyDescent="0.25">
      <c r="A1221" s="66" t="s">
        <v>300</v>
      </c>
      <c r="B1221" s="66" t="s">
        <v>499</v>
      </c>
      <c r="C1221" t="s">
        <v>3</v>
      </c>
      <c r="D1221" s="73">
        <f t="shared" si="60"/>
        <v>45.712949999999999</v>
      </c>
      <c r="E1221" s="73">
        <f t="shared" si="61"/>
        <v>42.188580000000002</v>
      </c>
      <c r="F1221" s="73">
        <f t="shared" si="62"/>
        <v>49.28078</v>
      </c>
      <c r="H1221" s="72">
        <v>45.712949999999999</v>
      </c>
      <c r="I1221" s="75">
        <v>42.188580000000002</v>
      </c>
      <c r="J1221" s="75">
        <v>49.28078</v>
      </c>
      <c r="K1221" s="72">
        <v>3.9635573726919837</v>
      </c>
    </row>
    <row r="1222" spans="1:11" x14ac:dyDescent="0.25">
      <c r="A1222" s="66" t="s">
        <v>300</v>
      </c>
      <c r="B1222" s="66" t="s">
        <v>499</v>
      </c>
      <c r="C1222" t="s">
        <v>112</v>
      </c>
      <c r="D1222" s="73">
        <f t="shared" si="60"/>
        <v>42.415770000000002</v>
      </c>
      <c r="E1222" s="73">
        <f t="shared" si="61"/>
        <v>33.609079999999999</v>
      </c>
      <c r="F1222" s="73">
        <f t="shared" si="62"/>
        <v>51.731969999999997</v>
      </c>
      <c r="H1222" s="72">
        <v>42.415770000000002</v>
      </c>
      <c r="I1222" s="75">
        <v>33.609079999999999</v>
      </c>
      <c r="J1222" s="75">
        <v>51.731969999999997</v>
      </c>
      <c r="K1222" s="72">
        <v>11.015480798768948</v>
      </c>
    </row>
    <row r="1223" spans="1:11" x14ac:dyDescent="0.25">
      <c r="A1223" s="66" t="s">
        <v>300</v>
      </c>
      <c r="B1223" s="66" t="s">
        <v>499</v>
      </c>
      <c r="C1223" t="s">
        <v>113</v>
      </c>
      <c r="D1223" s="73">
        <f t="shared" si="60"/>
        <v>36.496969999999997</v>
      </c>
      <c r="E1223" s="73">
        <f t="shared" si="61"/>
        <v>29.14283</v>
      </c>
      <c r="F1223" s="73">
        <f t="shared" si="62"/>
        <v>44.540370000000003</v>
      </c>
      <c r="H1223" s="72">
        <v>36.496969999999997</v>
      </c>
      <c r="I1223" s="75">
        <v>29.14283</v>
      </c>
      <c r="J1223" s="75">
        <v>44.540370000000003</v>
      </c>
      <c r="K1223" s="72">
        <v>10.837949013301653</v>
      </c>
    </row>
    <row r="1224" spans="1:11" x14ac:dyDescent="0.25">
      <c r="A1224" s="66" t="s">
        <v>300</v>
      </c>
      <c r="B1224" s="66" t="s">
        <v>499</v>
      </c>
      <c r="C1224" t="s">
        <v>116</v>
      </c>
      <c r="D1224" s="73">
        <f t="shared" si="60"/>
        <v>35.355310000000003</v>
      </c>
      <c r="E1224" s="73">
        <f t="shared" si="61"/>
        <v>28.328119999999998</v>
      </c>
      <c r="F1224" s="73">
        <f t="shared" si="62"/>
        <v>43.077970000000001</v>
      </c>
      <c r="H1224" s="72">
        <v>35.355310000000003</v>
      </c>
      <c r="I1224" s="75">
        <v>28.328119999999998</v>
      </c>
      <c r="J1224" s="75">
        <v>43.077970000000001</v>
      </c>
      <c r="K1224" s="72">
        <v>10.709242826607939</v>
      </c>
    </row>
    <row r="1225" spans="1:11" x14ac:dyDescent="0.25">
      <c r="A1225" s="66" t="s">
        <v>300</v>
      </c>
      <c r="B1225" s="66" t="s">
        <v>499</v>
      </c>
      <c r="C1225" t="s">
        <v>122</v>
      </c>
      <c r="D1225" s="73">
        <f t="shared" si="60"/>
        <v>38.2164</v>
      </c>
      <c r="E1225" s="73">
        <f t="shared" si="61"/>
        <v>30.105260000000001</v>
      </c>
      <c r="F1225" s="73">
        <f t="shared" si="62"/>
        <v>47.042059999999999</v>
      </c>
      <c r="H1225" s="72">
        <v>38.2164</v>
      </c>
      <c r="I1225" s="75">
        <v>30.105260000000001</v>
      </c>
      <c r="J1225" s="75">
        <v>47.042059999999999</v>
      </c>
      <c r="K1225" s="72">
        <v>11.405401869354518</v>
      </c>
    </row>
    <row r="1226" spans="1:11" x14ac:dyDescent="0.25">
      <c r="A1226" s="66" t="s">
        <v>300</v>
      </c>
      <c r="B1226" s="66" t="s">
        <v>499</v>
      </c>
      <c r="C1226" t="s">
        <v>126</v>
      </c>
      <c r="D1226" s="73">
        <f t="shared" ref="D1226:D1289" si="63">IF(K1226&gt;=50," ",H1226)</f>
        <v>42.420389999999998</v>
      </c>
      <c r="E1226" s="73">
        <f t="shared" ref="E1226:E1289" si="64">IF(K1226&gt;=50," ",I1226)</f>
        <v>35.343499999999999</v>
      </c>
      <c r="F1226" s="73">
        <f t="shared" ref="F1226:F1289" si="65">IF(K1226&gt;=50," ",J1226)</f>
        <v>49.822369999999999</v>
      </c>
      <c r="H1226" s="72">
        <v>42.420389999999998</v>
      </c>
      <c r="I1226" s="75">
        <v>35.343499999999999</v>
      </c>
      <c r="J1226" s="75">
        <v>49.822369999999999</v>
      </c>
      <c r="K1226" s="72">
        <v>8.7648722701512174</v>
      </c>
    </row>
    <row r="1227" spans="1:11" x14ac:dyDescent="0.25">
      <c r="A1227" s="66" t="s">
        <v>300</v>
      </c>
      <c r="B1227" s="66" t="s">
        <v>499</v>
      </c>
      <c r="C1227" t="s">
        <v>139</v>
      </c>
      <c r="D1227" s="73">
        <f t="shared" si="63"/>
        <v>42.002630000000003</v>
      </c>
      <c r="E1227" s="73">
        <f t="shared" si="64"/>
        <v>30.69886</v>
      </c>
      <c r="F1227" s="73">
        <f t="shared" si="65"/>
        <v>54.212620000000001</v>
      </c>
      <c r="H1227" s="72">
        <v>42.002630000000003</v>
      </c>
      <c r="I1227" s="75">
        <v>30.69886</v>
      </c>
      <c r="J1227" s="75">
        <v>54.212620000000001</v>
      </c>
      <c r="K1227" s="72">
        <v>14.541932255194496</v>
      </c>
    </row>
    <row r="1228" spans="1:11" x14ac:dyDescent="0.25">
      <c r="A1228" s="66" t="s">
        <v>300</v>
      </c>
      <c r="B1228" s="66" t="s">
        <v>499</v>
      </c>
      <c r="C1228" t="s">
        <v>140</v>
      </c>
      <c r="D1228" s="73">
        <f t="shared" si="63"/>
        <v>37.364510000000003</v>
      </c>
      <c r="E1228" s="73">
        <f t="shared" si="64"/>
        <v>30.595590000000001</v>
      </c>
      <c r="F1228" s="73">
        <f t="shared" si="65"/>
        <v>44.667169999999999</v>
      </c>
      <c r="H1228" s="72">
        <v>37.364510000000003</v>
      </c>
      <c r="I1228" s="75">
        <v>30.595590000000001</v>
      </c>
      <c r="J1228" s="75">
        <v>44.667169999999999</v>
      </c>
      <c r="K1228" s="72">
        <v>9.6638467893731228</v>
      </c>
    </row>
    <row r="1229" spans="1:11" x14ac:dyDescent="0.25">
      <c r="A1229" s="66" t="s">
        <v>300</v>
      </c>
      <c r="B1229" s="66" t="s">
        <v>499</v>
      </c>
      <c r="C1229" t="s">
        <v>147</v>
      </c>
      <c r="D1229" s="73">
        <f t="shared" si="63"/>
        <v>41.787930000000003</v>
      </c>
      <c r="E1229" s="73">
        <f t="shared" si="64"/>
        <v>33.040790000000001</v>
      </c>
      <c r="F1229" s="73">
        <f t="shared" si="65"/>
        <v>51.084099999999999</v>
      </c>
      <c r="H1229" s="72">
        <v>41.787930000000003</v>
      </c>
      <c r="I1229" s="75">
        <v>33.040790000000001</v>
      </c>
      <c r="J1229" s="75">
        <v>51.084099999999999</v>
      </c>
      <c r="K1229" s="72">
        <v>11.130254597439977</v>
      </c>
    </row>
    <row r="1230" spans="1:11" x14ac:dyDescent="0.25">
      <c r="A1230" s="66" t="s">
        <v>300</v>
      </c>
      <c r="B1230" s="66" t="s">
        <v>499</v>
      </c>
      <c r="C1230" t="s">
        <v>155</v>
      </c>
      <c r="D1230" s="73">
        <f t="shared" si="63"/>
        <v>42.403289999999998</v>
      </c>
      <c r="E1230" s="73">
        <f t="shared" si="64"/>
        <v>33.139519999999997</v>
      </c>
      <c r="F1230" s="73">
        <f t="shared" si="65"/>
        <v>52.23357</v>
      </c>
      <c r="H1230" s="72">
        <v>42.403289999999998</v>
      </c>
      <c r="I1230" s="75">
        <v>33.139519999999997</v>
      </c>
      <c r="J1230" s="75">
        <v>52.23357</v>
      </c>
      <c r="K1230" s="72">
        <v>11.623263194907754</v>
      </c>
    </row>
    <row r="1231" spans="1:11" x14ac:dyDescent="0.25">
      <c r="A1231" s="66" t="s">
        <v>300</v>
      </c>
      <c r="B1231" s="66" t="s">
        <v>499</v>
      </c>
      <c r="C1231" t="s">
        <v>168</v>
      </c>
      <c r="D1231" s="73">
        <f t="shared" si="63"/>
        <v>43.240569999999998</v>
      </c>
      <c r="E1231" s="73">
        <f t="shared" si="64"/>
        <v>36.40296</v>
      </c>
      <c r="F1231" s="73">
        <f t="shared" si="65"/>
        <v>50.345790000000001</v>
      </c>
      <c r="H1231" s="72">
        <v>43.240569999999998</v>
      </c>
      <c r="I1231" s="75">
        <v>36.40296</v>
      </c>
      <c r="J1231" s="75">
        <v>50.345790000000001</v>
      </c>
      <c r="K1231" s="72">
        <v>8.2763987616259449</v>
      </c>
    </row>
    <row r="1232" spans="1:11" x14ac:dyDescent="0.25">
      <c r="A1232" s="66" t="s">
        <v>300</v>
      </c>
      <c r="B1232" s="66" t="s">
        <v>499</v>
      </c>
      <c r="C1232" t="s">
        <v>187</v>
      </c>
      <c r="D1232" s="73">
        <f t="shared" si="63"/>
        <v>40.759309999999999</v>
      </c>
      <c r="E1232" s="73">
        <f t="shared" si="64"/>
        <v>37.18159</v>
      </c>
      <c r="F1232" s="73">
        <f t="shared" si="65"/>
        <v>44.437759999999997</v>
      </c>
      <c r="H1232" s="72">
        <v>40.759309999999999</v>
      </c>
      <c r="I1232" s="75">
        <v>37.18159</v>
      </c>
      <c r="J1232" s="75">
        <v>44.437759999999997</v>
      </c>
      <c r="K1232" s="72">
        <v>4.5479327299701593</v>
      </c>
    </row>
    <row r="1233" spans="1:11" x14ac:dyDescent="0.25">
      <c r="A1233" s="66" t="s">
        <v>300</v>
      </c>
      <c r="B1233" s="66" t="s">
        <v>499</v>
      </c>
      <c r="C1233" t="s">
        <v>1</v>
      </c>
      <c r="D1233" s="73">
        <f t="shared" si="63"/>
        <v>47.789409999999997</v>
      </c>
      <c r="E1233" s="73">
        <f t="shared" si="64"/>
        <v>46.599960000000003</v>
      </c>
      <c r="F1233" s="73">
        <f t="shared" si="65"/>
        <v>48.981389999999998</v>
      </c>
      <c r="H1233" s="72">
        <v>47.789409999999997</v>
      </c>
      <c r="I1233" s="75">
        <v>46.599960000000003</v>
      </c>
      <c r="J1233" s="75">
        <v>48.981389999999998</v>
      </c>
      <c r="K1233" s="72">
        <v>1.2714352405689882</v>
      </c>
    </row>
    <row r="1234" spans="1:11" x14ac:dyDescent="0.25">
      <c r="A1234" s="66" t="s">
        <v>300</v>
      </c>
      <c r="B1234" s="66" t="s">
        <v>311</v>
      </c>
      <c r="C1234" t="s">
        <v>110</v>
      </c>
      <c r="D1234" s="73">
        <f t="shared" si="63"/>
        <v>53.54522</v>
      </c>
      <c r="E1234" s="73">
        <f t="shared" si="64"/>
        <v>47.017220000000002</v>
      </c>
      <c r="F1234" s="73">
        <f t="shared" si="65"/>
        <v>59.953969999999998</v>
      </c>
      <c r="H1234" s="72">
        <v>53.54522</v>
      </c>
      <c r="I1234" s="75">
        <v>47.017220000000002</v>
      </c>
      <c r="J1234" s="75">
        <v>59.953969999999998</v>
      </c>
      <c r="K1234" s="72">
        <v>6.195539022904379</v>
      </c>
    </row>
    <row r="1235" spans="1:11" x14ac:dyDescent="0.25">
      <c r="A1235" s="66" t="s">
        <v>300</v>
      </c>
      <c r="B1235" s="66" t="s">
        <v>311</v>
      </c>
      <c r="C1235" t="s">
        <v>137</v>
      </c>
      <c r="D1235" s="73">
        <f t="shared" si="63"/>
        <v>48.752090000000003</v>
      </c>
      <c r="E1235" s="73">
        <f t="shared" si="64"/>
        <v>40.640389999999996</v>
      </c>
      <c r="F1235" s="73">
        <f t="shared" si="65"/>
        <v>56.930059999999997</v>
      </c>
      <c r="H1235" s="72">
        <v>48.752090000000003</v>
      </c>
      <c r="I1235" s="75">
        <v>40.640389999999996</v>
      </c>
      <c r="J1235" s="75">
        <v>56.930059999999997</v>
      </c>
      <c r="K1235" s="72">
        <v>8.5970488649819927</v>
      </c>
    </row>
    <row r="1236" spans="1:11" x14ac:dyDescent="0.25">
      <c r="A1236" s="66" t="s">
        <v>300</v>
      </c>
      <c r="B1236" s="66" t="s">
        <v>311</v>
      </c>
      <c r="C1236" t="s">
        <v>141</v>
      </c>
      <c r="D1236" s="73">
        <f t="shared" si="63"/>
        <v>45.303690000000003</v>
      </c>
      <c r="E1236" s="73">
        <f t="shared" si="64"/>
        <v>37.730510000000002</v>
      </c>
      <c r="F1236" s="73">
        <f t="shared" si="65"/>
        <v>53.10069</v>
      </c>
      <c r="H1236" s="72">
        <v>45.303690000000003</v>
      </c>
      <c r="I1236" s="75">
        <v>37.730510000000002</v>
      </c>
      <c r="J1236" s="75">
        <v>53.10069</v>
      </c>
      <c r="K1236" s="72">
        <v>8.7199894754709817</v>
      </c>
    </row>
    <row r="1237" spans="1:11" x14ac:dyDescent="0.25">
      <c r="A1237" s="66" t="s">
        <v>300</v>
      </c>
      <c r="B1237" s="66" t="s">
        <v>311</v>
      </c>
      <c r="C1237" t="s">
        <v>144</v>
      </c>
      <c r="D1237" s="73">
        <f t="shared" si="63"/>
        <v>50.599670000000003</v>
      </c>
      <c r="E1237" s="73">
        <f t="shared" si="64"/>
        <v>41.570149999999998</v>
      </c>
      <c r="F1237" s="73">
        <f t="shared" si="65"/>
        <v>59.590240000000001</v>
      </c>
      <c r="H1237" s="72">
        <v>50.599670000000003</v>
      </c>
      <c r="I1237" s="75">
        <v>41.570149999999998</v>
      </c>
      <c r="J1237" s="75">
        <v>59.590240000000001</v>
      </c>
      <c r="K1237" s="72">
        <v>9.1817041494539389</v>
      </c>
    </row>
    <row r="1238" spans="1:11" x14ac:dyDescent="0.25">
      <c r="A1238" s="66" t="s">
        <v>300</v>
      </c>
      <c r="B1238" s="66" t="s">
        <v>311</v>
      </c>
      <c r="C1238" t="s">
        <v>150</v>
      </c>
      <c r="D1238" s="73">
        <f t="shared" si="63"/>
        <v>48.074019999999997</v>
      </c>
      <c r="E1238" s="73">
        <f t="shared" si="64"/>
        <v>41.59648</v>
      </c>
      <c r="F1238" s="73">
        <f t="shared" si="65"/>
        <v>54.616950000000003</v>
      </c>
      <c r="H1238" s="72">
        <v>48.074019999999997</v>
      </c>
      <c r="I1238" s="75">
        <v>41.59648</v>
      </c>
      <c r="J1238" s="75">
        <v>54.616950000000003</v>
      </c>
      <c r="K1238" s="72">
        <v>6.9459471040699325</v>
      </c>
    </row>
    <row r="1239" spans="1:11" x14ac:dyDescent="0.25">
      <c r="A1239" s="66" t="s">
        <v>300</v>
      </c>
      <c r="B1239" s="66" t="s">
        <v>311</v>
      </c>
      <c r="C1239" t="s">
        <v>174</v>
      </c>
      <c r="D1239" s="73">
        <f t="shared" si="63"/>
        <v>43.86927</v>
      </c>
      <c r="E1239" s="73">
        <f t="shared" si="64"/>
        <v>36.617379999999997</v>
      </c>
      <c r="F1239" s="73">
        <f t="shared" si="65"/>
        <v>51.392829999999996</v>
      </c>
      <c r="H1239" s="72">
        <v>43.86927</v>
      </c>
      <c r="I1239" s="75">
        <v>36.617379999999997</v>
      </c>
      <c r="J1239" s="75">
        <v>51.392829999999996</v>
      </c>
      <c r="K1239" s="72">
        <v>8.6510215465176419</v>
      </c>
    </row>
    <row r="1240" spans="1:11" x14ac:dyDescent="0.25">
      <c r="A1240" s="66" t="s">
        <v>300</v>
      </c>
      <c r="B1240" s="66" t="s">
        <v>311</v>
      </c>
      <c r="C1240" t="s">
        <v>179</v>
      </c>
      <c r="D1240" s="73">
        <f t="shared" si="63"/>
        <v>50.850409999999997</v>
      </c>
      <c r="E1240" s="73">
        <f t="shared" si="64"/>
        <v>41.987369999999999</v>
      </c>
      <c r="F1240" s="73">
        <f t="shared" si="65"/>
        <v>59.660319999999999</v>
      </c>
      <c r="H1240" s="72">
        <v>50.850409999999997</v>
      </c>
      <c r="I1240" s="75">
        <v>41.987369999999999</v>
      </c>
      <c r="J1240" s="75">
        <v>59.660319999999999</v>
      </c>
      <c r="K1240" s="72">
        <v>8.9566121492432416</v>
      </c>
    </row>
    <row r="1241" spans="1:11" x14ac:dyDescent="0.25">
      <c r="A1241" s="66" t="s">
        <v>300</v>
      </c>
      <c r="B1241" s="66" t="s">
        <v>311</v>
      </c>
      <c r="C1241" t="s">
        <v>181</v>
      </c>
      <c r="D1241" s="73">
        <f t="shared" si="63"/>
        <v>48.699919999999999</v>
      </c>
      <c r="E1241" s="73">
        <f t="shared" si="64"/>
        <v>45.698210000000003</v>
      </c>
      <c r="F1241" s="73">
        <f t="shared" si="65"/>
        <v>51.711039999999997</v>
      </c>
      <c r="H1241" s="72">
        <v>48.699919999999999</v>
      </c>
      <c r="I1241" s="75">
        <v>45.698210000000003</v>
      </c>
      <c r="J1241" s="75">
        <v>51.711039999999997</v>
      </c>
      <c r="K1241" s="72">
        <v>3.152253638198995</v>
      </c>
    </row>
    <row r="1242" spans="1:11" x14ac:dyDescent="0.25">
      <c r="A1242" s="66" t="s">
        <v>300</v>
      </c>
      <c r="B1242" s="66" t="s">
        <v>311</v>
      </c>
      <c r="C1242" t="s">
        <v>105</v>
      </c>
      <c r="D1242" s="73">
        <f t="shared" si="63"/>
        <v>49.502929999999999</v>
      </c>
      <c r="E1242" s="73">
        <f t="shared" si="64"/>
        <v>41.722920000000002</v>
      </c>
      <c r="F1242" s="73">
        <f t="shared" si="65"/>
        <v>57.307090000000002</v>
      </c>
      <c r="H1242" s="72">
        <v>49.502929999999999</v>
      </c>
      <c r="I1242" s="75">
        <v>41.722920000000002</v>
      </c>
      <c r="J1242" s="75">
        <v>57.307090000000002</v>
      </c>
      <c r="K1242" s="72">
        <v>8.0954278867937735</v>
      </c>
    </row>
    <row r="1243" spans="1:11" x14ac:dyDescent="0.25">
      <c r="A1243" s="66" t="s">
        <v>300</v>
      </c>
      <c r="B1243" s="66" t="s">
        <v>311</v>
      </c>
      <c r="C1243" t="s">
        <v>111</v>
      </c>
      <c r="D1243" s="73">
        <f t="shared" si="63"/>
        <v>53.485990000000001</v>
      </c>
      <c r="E1243" s="73">
        <f t="shared" si="64"/>
        <v>47.326129999999999</v>
      </c>
      <c r="F1243" s="73">
        <f t="shared" si="65"/>
        <v>59.541310000000003</v>
      </c>
      <c r="H1243" s="72">
        <v>53.485990000000001</v>
      </c>
      <c r="I1243" s="75">
        <v>47.326129999999999</v>
      </c>
      <c r="J1243" s="75">
        <v>59.541310000000003</v>
      </c>
      <c r="K1243" s="72">
        <v>5.8540582309498248</v>
      </c>
    </row>
    <row r="1244" spans="1:11" x14ac:dyDescent="0.25">
      <c r="A1244" s="66" t="s">
        <v>300</v>
      </c>
      <c r="B1244" s="66" t="s">
        <v>311</v>
      </c>
      <c r="C1244" t="s">
        <v>119</v>
      </c>
      <c r="D1244" s="73">
        <f t="shared" si="63"/>
        <v>45.4773</v>
      </c>
      <c r="E1244" s="73">
        <f t="shared" si="64"/>
        <v>37.54636</v>
      </c>
      <c r="F1244" s="73">
        <f t="shared" si="65"/>
        <v>53.644539999999999</v>
      </c>
      <c r="H1244" s="72">
        <v>45.4773</v>
      </c>
      <c r="I1244" s="75">
        <v>37.54636</v>
      </c>
      <c r="J1244" s="75">
        <v>53.644539999999999</v>
      </c>
      <c r="K1244" s="72">
        <v>9.107071000257271</v>
      </c>
    </row>
    <row r="1245" spans="1:11" x14ac:dyDescent="0.25">
      <c r="A1245" s="66" t="s">
        <v>300</v>
      </c>
      <c r="B1245" s="66" t="s">
        <v>311</v>
      </c>
      <c r="C1245" t="s">
        <v>132</v>
      </c>
      <c r="D1245" s="73">
        <f t="shared" si="63"/>
        <v>40.614409999999999</v>
      </c>
      <c r="E1245" s="73">
        <f t="shared" si="64"/>
        <v>32.279089999999997</v>
      </c>
      <c r="F1245" s="73">
        <f t="shared" si="65"/>
        <v>49.527949999999997</v>
      </c>
      <c r="H1245" s="72">
        <v>40.614409999999999</v>
      </c>
      <c r="I1245" s="75">
        <v>32.279089999999997</v>
      </c>
      <c r="J1245" s="75">
        <v>49.527949999999997</v>
      </c>
      <c r="K1245" s="72">
        <v>10.93724124023961</v>
      </c>
    </row>
    <row r="1246" spans="1:11" x14ac:dyDescent="0.25">
      <c r="A1246" s="66" t="s">
        <v>300</v>
      </c>
      <c r="B1246" s="66" t="s">
        <v>311</v>
      </c>
      <c r="C1246" t="s">
        <v>134</v>
      </c>
      <c r="D1246" s="73">
        <f t="shared" si="63"/>
        <v>51.524000000000001</v>
      </c>
      <c r="E1246" s="73">
        <f t="shared" si="64"/>
        <v>45.146720000000002</v>
      </c>
      <c r="F1246" s="73">
        <f t="shared" si="65"/>
        <v>57.852029999999999</v>
      </c>
      <c r="H1246" s="72">
        <v>51.524000000000001</v>
      </c>
      <c r="I1246" s="75">
        <v>45.146720000000002</v>
      </c>
      <c r="J1246" s="75">
        <v>57.852029999999999</v>
      </c>
      <c r="K1246" s="72">
        <v>6.3235482493595212</v>
      </c>
    </row>
    <row r="1247" spans="1:11" x14ac:dyDescent="0.25">
      <c r="A1247" s="66" t="s">
        <v>300</v>
      </c>
      <c r="B1247" s="66" t="s">
        <v>311</v>
      </c>
      <c r="C1247" t="s">
        <v>143</v>
      </c>
      <c r="D1247" s="73">
        <f t="shared" si="63"/>
        <v>50.16628</v>
      </c>
      <c r="E1247" s="73">
        <f t="shared" si="64"/>
        <v>42.923879999999997</v>
      </c>
      <c r="F1247" s="73">
        <f t="shared" si="65"/>
        <v>57.401719999999997</v>
      </c>
      <c r="H1247" s="72">
        <v>50.16628</v>
      </c>
      <c r="I1247" s="75">
        <v>42.923879999999997</v>
      </c>
      <c r="J1247" s="75">
        <v>57.401719999999997</v>
      </c>
      <c r="K1247" s="72">
        <v>7.4128936807752135</v>
      </c>
    </row>
    <row r="1248" spans="1:11" x14ac:dyDescent="0.25">
      <c r="A1248" s="66" t="s">
        <v>300</v>
      </c>
      <c r="B1248" s="66" t="s">
        <v>311</v>
      </c>
      <c r="C1248" t="s">
        <v>145</v>
      </c>
      <c r="D1248" s="73">
        <f t="shared" si="63"/>
        <v>41.488909999999997</v>
      </c>
      <c r="E1248" s="73">
        <f t="shared" si="64"/>
        <v>35.138559999999998</v>
      </c>
      <c r="F1248" s="73">
        <f t="shared" si="65"/>
        <v>48.135210000000001</v>
      </c>
      <c r="H1248" s="72">
        <v>41.488909999999997</v>
      </c>
      <c r="I1248" s="75">
        <v>35.138559999999998</v>
      </c>
      <c r="J1248" s="75">
        <v>48.135210000000001</v>
      </c>
      <c r="K1248" s="72">
        <v>8.0337613111551995</v>
      </c>
    </row>
    <row r="1249" spans="1:11" x14ac:dyDescent="0.25">
      <c r="A1249" s="66" t="s">
        <v>300</v>
      </c>
      <c r="B1249" s="66" t="s">
        <v>311</v>
      </c>
      <c r="C1249" t="s">
        <v>146</v>
      </c>
      <c r="D1249" s="73">
        <f t="shared" si="63"/>
        <v>52.192689999999999</v>
      </c>
      <c r="E1249" s="73">
        <f t="shared" si="64"/>
        <v>44.831670000000003</v>
      </c>
      <c r="F1249" s="73">
        <f t="shared" si="65"/>
        <v>59.459699999999998</v>
      </c>
      <c r="H1249" s="72">
        <v>52.192689999999999</v>
      </c>
      <c r="I1249" s="75">
        <v>44.831670000000003</v>
      </c>
      <c r="J1249" s="75">
        <v>59.459699999999998</v>
      </c>
      <c r="K1249" s="72">
        <v>7.1999661255244751</v>
      </c>
    </row>
    <row r="1250" spans="1:11" x14ac:dyDescent="0.25">
      <c r="A1250" s="66" t="s">
        <v>300</v>
      </c>
      <c r="B1250" s="66" t="s">
        <v>311</v>
      </c>
      <c r="C1250" t="s">
        <v>151</v>
      </c>
      <c r="D1250" s="73">
        <f t="shared" si="63"/>
        <v>46.870040000000003</v>
      </c>
      <c r="E1250" s="73">
        <f t="shared" si="64"/>
        <v>39.946980000000003</v>
      </c>
      <c r="F1250" s="73">
        <f t="shared" si="65"/>
        <v>53.91572</v>
      </c>
      <c r="H1250" s="72">
        <v>46.870040000000003</v>
      </c>
      <c r="I1250" s="75">
        <v>39.946980000000003</v>
      </c>
      <c r="J1250" s="75">
        <v>53.91572</v>
      </c>
      <c r="K1250" s="72">
        <v>7.651265072528207</v>
      </c>
    </row>
    <row r="1251" spans="1:11" x14ac:dyDescent="0.25">
      <c r="A1251" s="66" t="s">
        <v>300</v>
      </c>
      <c r="B1251" s="66" t="s">
        <v>311</v>
      </c>
      <c r="C1251" t="s">
        <v>153</v>
      </c>
      <c r="D1251" s="73">
        <f t="shared" si="63"/>
        <v>46.039619999999999</v>
      </c>
      <c r="E1251" s="73">
        <f t="shared" si="64"/>
        <v>38.770980000000002</v>
      </c>
      <c r="F1251" s="73">
        <f t="shared" si="65"/>
        <v>53.480699999999999</v>
      </c>
      <c r="H1251" s="72">
        <v>46.039619999999999</v>
      </c>
      <c r="I1251" s="75">
        <v>38.770980000000002</v>
      </c>
      <c r="J1251" s="75">
        <v>53.480699999999999</v>
      </c>
      <c r="K1251" s="72">
        <v>8.2082063231625284</v>
      </c>
    </row>
    <row r="1252" spans="1:11" x14ac:dyDescent="0.25">
      <c r="A1252" s="66" t="s">
        <v>300</v>
      </c>
      <c r="B1252" s="66" t="s">
        <v>311</v>
      </c>
      <c r="C1252" t="s">
        <v>158</v>
      </c>
      <c r="D1252" s="73">
        <f t="shared" si="63"/>
        <v>39.193890000000003</v>
      </c>
      <c r="E1252" s="73">
        <f t="shared" si="64"/>
        <v>32.445149999999998</v>
      </c>
      <c r="F1252" s="73">
        <f t="shared" si="65"/>
        <v>46.382579999999997</v>
      </c>
      <c r="H1252" s="72">
        <v>39.193890000000003</v>
      </c>
      <c r="I1252" s="75">
        <v>32.445149999999998</v>
      </c>
      <c r="J1252" s="75">
        <v>46.382579999999997</v>
      </c>
      <c r="K1252" s="72">
        <v>9.1260321442959587</v>
      </c>
    </row>
    <row r="1253" spans="1:11" x14ac:dyDescent="0.25">
      <c r="A1253" s="66" t="s">
        <v>300</v>
      </c>
      <c r="B1253" s="66" t="s">
        <v>311</v>
      </c>
      <c r="C1253" t="s">
        <v>175</v>
      </c>
      <c r="D1253" s="73">
        <f t="shared" si="63"/>
        <v>49.145719999999997</v>
      </c>
      <c r="E1253" s="73">
        <f t="shared" si="64"/>
        <v>43.332079999999998</v>
      </c>
      <c r="F1253" s="73">
        <f t="shared" si="65"/>
        <v>54.982570000000003</v>
      </c>
      <c r="H1253" s="72">
        <v>49.145719999999997</v>
      </c>
      <c r="I1253" s="75">
        <v>43.332079999999998</v>
      </c>
      <c r="J1253" s="75">
        <v>54.982570000000003</v>
      </c>
      <c r="K1253" s="72">
        <v>6.0739063340612374</v>
      </c>
    </row>
    <row r="1254" spans="1:11" x14ac:dyDescent="0.25">
      <c r="A1254" s="66" t="s">
        <v>300</v>
      </c>
      <c r="B1254" s="66" t="s">
        <v>311</v>
      </c>
      <c r="C1254" t="s">
        <v>177</v>
      </c>
      <c r="D1254" s="73">
        <f t="shared" si="63"/>
        <v>53.75647</v>
      </c>
      <c r="E1254" s="73">
        <f t="shared" si="64"/>
        <v>47.7072</v>
      </c>
      <c r="F1254" s="73">
        <f t="shared" si="65"/>
        <v>59.697130000000001</v>
      </c>
      <c r="H1254" s="72">
        <v>53.75647</v>
      </c>
      <c r="I1254" s="75">
        <v>47.7072</v>
      </c>
      <c r="J1254" s="75">
        <v>59.697130000000001</v>
      </c>
      <c r="K1254" s="72">
        <v>5.7161268215714314</v>
      </c>
    </row>
    <row r="1255" spans="1:11" x14ac:dyDescent="0.25">
      <c r="A1255" s="66" t="s">
        <v>300</v>
      </c>
      <c r="B1255" s="66" t="s">
        <v>311</v>
      </c>
      <c r="C1255" t="s">
        <v>178</v>
      </c>
      <c r="D1255" s="73">
        <f t="shared" si="63"/>
        <v>47.856769999999997</v>
      </c>
      <c r="E1255" s="73">
        <f t="shared" si="64"/>
        <v>39.436660000000003</v>
      </c>
      <c r="F1255" s="73">
        <f t="shared" si="65"/>
        <v>56.400449999999999</v>
      </c>
      <c r="H1255" s="72">
        <v>47.856769999999997</v>
      </c>
      <c r="I1255" s="75">
        <v>39.436660000000003</v>
      </c>
      <c r="J1255" s="75">
        <v>56.400449999999999</v>
      </c>
      <c r="K1255" s="72">
        <v>9.1290239604553349</v>
      </c>
    </row>
    <row r="1256" spans="1:11" x14ac:dyDescent="0.25">
      <c r="A1256" s="66" t="s">
        <v>300</v>
      </c>
      <c r="B1256" s="66" t="s">
        <v>311</v>
      </c>
      <c r="C1256" t="s">
        <v>182</v>
      </c>
      <c r="D1256" s="73">
        <f t="shared" si="63"/>
        <v>47.790799999999997</v>
      </c>
      <c r="E1256" s="73">
        <f t="shared" si="64"/>
        <v>45.799599999999998</v>
      </c>
      <c r="F1256" s="73">
        <f t="shared" si="65"/>
        <v>49.789050000000003</v>
      </c>
      <c r="H1256" s="72">
        <v>47.790799999999997</v>
      </c>
      <c r="I1256" s="75">
        <v>45.799599999999998</v>
      </c>
      <c r="J1256" s="75">
        <v>49.789050000000003</v>
      </c>
      <c r="K1256" s="72">
        <v>2.1302551955606517</v>
      </c>
    </row>
    <row r="1257" spans="1:11" x14ac:dyDescent="0.25">
      <c r="A1257" s="66" t="s">
        <v>300</v>
      </c>
      <c r="B1257" s="66" t="s">
        <v>311</v>
      </c>
      <c r="C1257" t="s">
        <v>108</v>
      </c>
      <c r="D1257" s="73">
        <f t="shared" si="63"/>
        <v>34.608359999999998</v>
      </c>
      <c r="E1257" s="73">
        <f t="shared" si="64"/>
        <v>28.502669999999998</v>
      </c>
      <c r="F1257" s="73">
        <f t="shared" si="65"/>
        <v>41.267060000000001</v>
      </c>
      <c r="H1257" s="72">
        <v>34.608359999999998</v>
      </c>
      <c r="I1257" s="75">
        <v>28.502669999999998</v>
      </c>
      <c r="J1257" s="75">
        <v>41.267060000000001</v>
      </c>
      <c r="K1257" s="72">
        <v>9.4513464376815328</v>
      </c>
    </row>
    <row r="1258" spans="1:11" x14ac:dyDescent="0.25">
      <c r="A1258" s="66" t="s">
        <v>300</v>
      </c>
      <c r="B1258" s="66" t="s">
        <v>311</v>
      </c>
      <c r="C1258" t="s">
        <v>114</v>
      </c>
      <c r="D1258" s="73">
        <f t="shared" si="63"/>
        <v>46.376600000000003</v>
      </c>
      <c r="E1258" s="73">
        <f t="shared" si="64"/>
        <v>39.795819999999999</v>
      </c>
      <c r="F1258" s="73">
        <f t="shared" si="65"/>
        <v>53.086039999999997</v>
      </c>
      <c r="H1258" s="72">
        <v>46.376600000000003</v>
      </c>
      <c r="I1258" s="75">
        <v>39.795819999999999</v>
      </c>
      <c r="J1258" s="75">
        <v>53.086039999999997</v>
      </c>
      <c r="K1258" s="72">
        <v>7.3518153551575569</v>
      </c>
    </row>
    <row r="1259" spans="1:11" x14ac:dyDescent="0.25">
      <c r="A1259" s="66" t="s">
        <v>300</v>
      </c>
      <c r="B1259" s="66" t="s">
        <v>311</v>
      </c>
      <c r="C1259" t="s">
        <v>115</v>
      </c>
      <c r="D1259" s="73">
        <f t="shared" si="63"/>
        <v>53.706389999999999</v>
      </c>
      <c r="E1259" s="73">
        <f t="shared" si="64"/>
        <v>47.20646</v>
      </c>
      <c r="F1259" s="73">
        <f t="shared" si="65"/>
        <v>60.082749999999997</v>
      </c>
      <c r="H1259" s="72">
        <v>53.706389999999999</v>
      </c>
      <c r="I1259" s="75">
        <v>47.20646</v>
      </c>
      <c r="J1259" s="75">
        <v>60.082749999999997</v>
      </c>
      <c r="K1259" s="72">
        <v>6.1484732077505111</v>
      </c>
    </row>
    <row r="1260" spans="1:11" x14ac:dyDescent="0.25">
      <c r="A1260" s="66" t="s">
        <v>300</v>
      </c>
      <c r="B1260" s="66" t="s">
        <v>311</v>
      </c>
      <c r="C1260" t="s">
        <v>121</v>
      </c>
      <c r="D1260" s="73">
        <f t="shared" si="63"/>
        <v>44.05518</v>
      </c>
      <c r="E1260" s="73">
        <f t="shared" si="64"/>
        <v>37.977910000000001</v>
      </c>
      <c r="F1260" s="73">
        <f t="shared" si="65"/>
        <v>50.315989999999999</v>
      </c>
      <c r="H1260" s="72">
        <v>44.05518</v>
      </c>
      <c r="I1260" s="75">
        <v>37.977910000000001</v>
      </c>
      <c r="J1260" s="75">
        <v>50.315989999999999</v>
      </c>
      <c r="K1260" s="72">
        <v>7.1785156705749475</v>
      </c>
    </row>
    <row r="1261" spans="1:11" x14ac:dyDescent="0.25">
      <c r="A1261" s="66" t="s">
        <v>300</v>
      </c>
      <c r="B1261" s="66" t="s">
        <v>311</v>
      </c>
      <c r="C1261" t="s">
        <v>123</v>
      </c>
      <c r="D1261" s="73">
        <f t="shared" si="63"/>
        <v>54.779440000000001</v>
      </c>
      <c r="E1261" s="73">
        <f t="shared" si="64"/>
        <v>47.253819999999997</v>
      </c>
      <c r="F1261" s="73">
        <f t="shared" si="65"/>
        <v>62.092689999999997</v>
      </c>
      <c r="H1261" s="72">
        <v>54.779440000000001</v>
      </c>
      <c r="I1261" s="75">
        <v>47.253819999999997</v>
      </c>
      <c r="J1261" s="75">
        <v>62.092689999999997</v>
      </c>
      <c r="K1261" s="72">
        <v>6.9593701578548455</v>
      </c>
    </row>
    <row r="1262" spans="1:11" x14ac:dyDescent="0.25">
      <c r="A1262" s="66" t="s">
        <v>300</v>
      </c>
      <c r="B1262" s="66" t="s">
        <v>311</v>
      </c>
      <c r="C1262" t="s">
        <v>127</v>
      </c>
      <c r="D1262" s="73">
        <f t="shared" si="63"/>
        <v>55.023969999999998</v>
      </c>
      <c r="E1262" s="73">
        <f t="shared" si="64"/>
        <v>48.22381</v>
      </c>
      <c r="F1262" s="73">
        <f t="shared" si="65"/>
        <v>61.641419999999997</v>
      </c>
      <c r="H1262" s="72">
        <v>55.023969999999998</v>
      </c>
      <c r="I1262" s="75">
        <v>48.22381</v>
      </c>
      <c r="J1262" s="75">
        <v>61.641419999999997</v>
      </c>
      <c r="K1262" s="72">
        <v>6.256355184840352</v>
      </c>
    </row>
    <row r="1263" spans="1:11" x14ac:dyDescent="0.25">
      <c r="A1263" s="66" t="s">
        <v>300</v>
      </c>
      <c r="B1263" s="66" t="s">
        <v>311</v>
      </c>
      <c r="C1263" t="s">
        <v>136</v>
      </c>
      <c r="D1263" s="73">
        <f t="shared" si="63"/>
        <v>43.067920000000001</v>
      </c>
      <c r="E1263" s="73">
        <f t="shared" si="64"/>
        <v>35.074039999999997</v>
      </c>
      <c r="F1263" s="73">
        <f t="shared" si="65"/>
        <v>51.44023</v>
      </c>
      <c r="H1263" s="72">
        <v>43.067920000000001</v>
      </c>
      <c r="I1263" s="75">
        <v>35.074039999999997</v>
      </c>
      <c r="J1263" s="75">
        <v>51.44023</v>
      </c>
      <c r="K1263" s="72">
        <v>9.7776837144677522</v>
      </c>
    </row>
    <row r="1264" spans="1:11" x14ac:dyDescent="0.25">
      <c r="A1264" s="66" t="s">
        <v>300</v>
      </c>
      <c r="B1264" s="66" t="s">
        <v>311</v>
      </c>
      <c r="C1264" t="s">
        <v>154</v>
      </c>
      <c r="D1264" s="73">
        <f t="shared" si="63"/>
        <v>48.790610000000001</v>
      </c>
      <c r="E1264" s="73">
        <f t="shared" si="64"/>
        <v>41.396340000000002</v>
      </c>
      <c r="F1264" s="73">
        <f t="shared" si="65"/>
        <v>56.23818</v>
      </c>
      <c r="H1264" s="72">
        <v>48.790610000000001</v>
      </c>
      <c r="I1264" s="75">
        <v>41.396340000000002</v>
      </c>
      <c r="J1264" s="75">
        <v>56.23818</v>
      </c>
      <c r="K1264" s="72">
        <v>7.8157006030463645</v>
      </c>
    </row>
    <row r="1265" spans="1:11" x14ac:dyDescent="0.25">
      <c r="A1265" s="66" t="s">
        <v>300</v>
      </c>
      <c r="B1265" s="66" t="s">
        <v>311</v>
      </c>
      <c r="C1265" t="s">
        <v>160</v>
      </c>
      <c r="D1265" s="73">
        <f t="shared" si="63"/>
        <v>48.39723</v>
      </c>
      <c r="E1265" s="73">
        <f t="shared" si="64"/>
        <v>38.356310000000001</v>
      </c>
      <c r="F1265" s="73">
        <f t="shared" si="65"/>
        <v>58.569240000000001</v>
      </c>
      <c r="H1265" s="72">
        <v>48.39723</v>
      </c>
      <c r="I1265" s="75">
        <v>38.356310000000001</v>
      </c>
      <c r="J1265" s="75">
        <v>58.569240000000001</v>
      </c>
      <c r="K1265" s="72">
        <v>10.79998173449183</v>
      </c>
    </row>
    <row r="1266" spans="1:11" x14ac:dyDescent="0.25">
      <c r="A1266" s="66" t="s">
        <v>300</v>
      </c>
      <c r="B1266" s="66" t="s">
        <v>311</v>
      </c>
      <c r="C1266" t="s">
        <v>165</v>
      </c>
      <c r="D1266" s="73">
        <f t="shared" si="63"/>
        <v>44.949159999999999</v>
      </c>
      <c r="E1266" s="73">
        <f t="shared" si="64"/>
        <v>37.055619999999998</v>
      </c>
      <c r="F1266" s="73">
        <f t="shared" si="65"/>
        <v>53.105530000000002</v>
      </c>
      <c r="H1266" s="72">
        <v>44.949159999999999</v>
      </c>
      <c r="I1266" s="75">
        <v>37.055619999999998</v>
      </c>
      <c r="J1266" s="75">
        <v>53.105530000000002</v>
      </c>
      <c r="K1266" s="72">
        <v>9.185045949690716</v>
      </c>
    </row>
    <row r="1267" spans="1:11" x14ac:dyDescent="0.25">
      <c r="A1267" s="66" t="s">
        <v>300</v>
      </c>
      <c r="B1267" s="66" t="s">
        <v>311</v>
      </c>
      <c r="C1267" t="s">
        <v>183</v>
      </c>
      <c r="D1267" s="73">
        <f t="shared" si="63"/>
        <v>48.543469999999999</v>
      </c>
      <c r="E1267" s="73">
        <f t="shared" si="64"/>
        <v>45.883620000000001</v>
      </c>
      <c r="F1267" s="73">
        <f t="shared" si="65"/>
        <v>51.211599999999997</v>
      </c>
      <c r="H1267" s="72">
        <v>48.543469999999999</v>
      </c>
      <c r="I1267" s="75">
        <v>45.883620000000001</v>
      </c>
      <c r="J1267" s="75">
        <v>51.211599999999997</v>
      </c>
      <c r="K1267" s="72">
        <v>2.8018268986539279</v>
      </c>
    </row>
    <row r="1268" spans="1:11" x14ac:dyDescent="0.25">
      <c r="A1268" s="66" t="s">
        <v>300</v>
      </c>
      <c r="B1268" s="66" t="s">
        <v>311</v>
      </c>
      <c r="C1268" t="s">
        <v>117</v>
      </c>
      <c r="D1268" s="73">
        <f t="shared" si="63"/>
        <v>52.189860000000003</v>
      </c>
      <c r="E1268" s="73">
        <f t="shared" si="64"/>
        <v>41.989049999999999</v>
      </c>
      <c r="F1268" s="73">
        <f t="shared" si="65"/>
        <v>62.211239999999997</v>
      </c>
      <c r="H1268" s="72">
        <v>52.189860000000003</v>
      </c>
      <c r="I1268" s="75">
        <v>41.989049999999999</v>
      </c>
      <c r="J1268" s="75">
        <v>62.211239999999997</v>
      </c>
      <c r="K1268" s="72">
        <v>10.019375411238887</v>
      </c>
    </row>
    <row r="1269" spans="1:11" x14ac:dyDescent="0.25">
      <c r="A1269" s="66" t="s">
        <v>300</v>
      </c>
      <c r="B1269" s="66" t="s">
        <v>311</v>
      </c>
      <c r="C1269" t="s">
        <v>118</v>
      </c>
      <c r="D1269" s="73">
        <f t="shared" si="63"/>
        <v>52.444890000000001</v>
      </c>
      <c r="E1269" s="73">
        <f t="shared" si="64"/>
        <v>43.657150000000001</v>
      </c>
      <c r="F1269" s="73">
        <f t="shared" si="65"/>
        <v>61.083799999999997</v>
      </c>
      <c r="H1269" s="72">
        <v>52.444890000000001</v>
      </c>
      <c r="I1269" s="75">
        <v>43.657150000000001</v>
      </c>
      <c r="J1269" s="75">
        <v>61.083799999999997</v>
      </c>
      <c r="K1269" s="72">
        <v>8.5612706976790314</v>
      </c>
    </row>
    <row r="1270" spans="1:11" x14ac:dyDescent="0.25">
      <c r="A1270" s="66" t="s">
        <v>300</v>
      </c>
      <c r="B1270" s="66" t="s">
        <v>311</v>
      </c>
      <c r="C1270" t="s">
        <v>124</v>
      </c>
      <c r="D1270" s="73">
        <f t="shared" si="63"/>
        <v>50.980110000000003</v>
      </c>
      <c r="E1270" s="73">
        <f t="shared" si="64"/>
        <v>43.1952</v>
      </c>
      <c r="F1270" s="73">
        <f t="shared" si="65"/>
        <v>58.717770000000002</v>
      </c>
      <c r="H1270" s="72">
        <v>50.980110000000003</v>
      </c>
      <c r="I1270" s="75">
        <v>43.1952</v>
      </c>
      <c r="J1270" s="75">
        <v>58.717770000000002</v>
      </c>
      <c r="K1270" s="72">
        <v>7.8283334421993196</v>
      </c>
    </row>
    <row r="1271" spans="1:11" x14ac:dyDescent="0.25">
      <c r="A1271" s="66" t="s">
        <v>300</v>
      </c>
      <c r="B1271" s="66" t="s">
        <v>311</v>
      </c>
      <c r="C1271" t="s">
        <v>128</v>
      </c>
      <c r="D1271" s="73">
        <f t="shared" si="63"/>
        <v>42.454059999999998</v>
      </c>
      <c r="E1271" s="73">
        <f t="shared" si="64"/>
        <v>34.725610000000003</v>
      </c>
      <c r="F1271" s="73">
        <f t="shared" si="65"/>
        <v>50.569989999999997</v>
      </c>
      <c r="H1271" s="72">
        <v>42.454059999999998</v>
      </c>
      <c r="I1271" s="75">
        <v>34.725610000000003</v>
      </c>
      <c r="J1271" s="75">
        <v>50.569989999999997</v>
      </c>
      <c r="K1271" s="72">
        <v>9.5967452818411232</v>
      </c>
    </row>
    <row r="1272" spans="1:11" x14ac:dyDescent="0.25">
      <c r="A1272" s="66" t="s">
        <v>300</v>
      </c>
      <c r="B1272" s="66" t="s">
        <v>311</v>
      </c>
      <c r="C1272" t="s">
        <v>156</v>
      </c>
      <c r="D1272" s="73">
        <f t="shared" si="63"/>
        <v>48.485489999999999</v>
      </c>
      <c r="E1272" s="73">
        <f t="shared" si="64"/>
        <v>39.719239999999999</v>
      </c>
      <c r="F1272" s="73">
        <f t="shared" si="65"/>
        <v>57.34592</v>
      </c>
      <c r="H1272" s="72">
        <v>48.485489999999999</v>
      </c>
      <c r="I1272" s="75">
        <v>39.719239999999999</v>
      </c>
      <c r="J1272" s="75">
        <v>57.34592</v>
      </c>
      <c r="K1272" s="72">
        <v>9.3690792853697058</v>
      </c>
    </row>
    <row r="1273" spans="1:11" x14ac:dyDescent="0.25">
      <c r="A1273" s="66" t="s">
        <v>300</v>
      </c>
      <c r="B1273" s="66" t="s">
        <v>311</v>
      </c>
      <c r="C1273" t="s">
        <v>162</v>
      </c>
      <c r="D1273" s="73">
        <f t="shared" si="63"/>
        <v>33.593780000000002</v>
      </c>
      <c r="E1273" s="73">
        <f t="shared" si="64"/>
        <v>25.308250000000001</v>
      </c>
      <c r="F1273" s="73">
        <f t="shared" si="65"/>
        <v>43.02919</v>
      </c>
      <c r="H1273" s="72">
        <v>33.593780000000002</v>
      </c>
      <c r="I1273" s="75">
        <v>25.308250000000001</v>
      </c>
      <c r="J1273" s="75">
        <v>43.02919</v>
      </c>
      <c r="K1273" s="72">
        <v>13.574935598197047</v>
      </c>
    </row>
    <row r="1274" spans="1:11" x14ac:dyDescent="0.25">
      <c r="A1274" s="66" t="s">
        <v>300</v>
      </c>
      <c r="B1274" s="66" t="s">
        <v>311</v>
      </c>
      <c r="C1274" t="s">
        <v>164</v>
      </c>
      <c r="D1274" s="73">
        <f t="shared" si="63"/>
        <v>51.94332</v>
      </c>
      <c r="E1274" s="73">
        <f t="shared" si="64"/>
        <v>42.046590000000002</v>
      </c>
      <c r="F1274" s="73">
        <f t="shared" si="65"/>
        <v>61.689860000000003</v>
      </c>
      <c r="H1274" s="72">
        <v>51.94332</v>
      </c>
      <c r="I1274" s="75">
        <v>42.046590000000002</v>
      </c>
      <c r="J1274" s="75">
        <v>61.689860000000003</v>
      </c>
      <c r="K1274" s="72">
        <v>9.7710157918284768</v>
      </c>
    </row>
    <row r="1275" spans="1:11" x14ac:dyDescent="0.25">
      <c r="A1275" s="66" t="s">
        <v>300</v>
      </c>
      <c r="B1275" s="66" t="s">
        <v>311</v>
      </c>
      <c r="C1275" t="s">
        <v>167</v>
      </c>
      <c r="D1275" s="73">
        <f t="shared" si="63"/>
        <v>34.518900000000002</v>
      </c>
      <c r="E1275" s="73">
        <f t="shared" si="64"/>
        <v>27.642330000000001</v>
      </c>
      <c r="F1275" s="73">
        <f t="shared" si="65"/>
        <v>42.110579999999999</v>
      </c>
      <c r="H1275" s="72">
        <v>34.518900000000002</v>
      </c>
      <c r="I1275" s="75">
        <v>27.642330000000001</v>
      </c>
      <c r="J1275" s="75">
        <v>42.110579999999999</v>
      </c>
      <c r="K1275" s="72">
        <v>10.754983501791772</v>
      </c>
    </row>
    <row r="1276" spans="1:11" x14ac:dyDescent="0.25">
      <c r="A1276" s="66" t="s">
        <v>300</v>
      </c>
      <c r="B1276" s="66" t="s">
        <v>311</v>
      </c>
      <c r="C1276" t="s">
        <v>171</v>
      </c>
      <c r="D1276" s="73">
        <f t="shared" si="63"/>
        <v>39.210799999999999</v>
      </c>
      <c r="E1276" s="73">
        <f t="shared" si="64"/>
        <v>31.559149999999999</v>
      </c>
      <c r="F1276" s="73">
        <f t="shared" si="65"/>
        <v>47.431930000000001</v>
      </c>
      <c r="H1276" s="72">
        <v>39.210799999999999</v>
      </c>
      <c r="I1276" s="75">
        <v>31.559149999999999</v>
      </c>
      <c r="J1276" s="75">
        <v>47.431930000000001</v>
      </c>
      <c r="K1276" s="72">
        <v>10.406903200138737</v>
      </c>
    </row>
    <row r="1277" spans="1:11" x14ac:dyDescent="0.25">
      <c r="A1277" s="66" t="s">
        <v>300</v>
      </c>
      <c r="B1277" s="66" t="s">
        <v>311</v>
      </c>
      <c r="C1277" t="s">
        <v>184</v>
      </c>
      <c r="D1277" s="73">
        <f t="shared" si="63"/>
        <v>43.323590000000003</v>
      </c>
      <c r="E1277" s="73">
        <f t="shared" si="64"/>
        <v>38.321869999999997</v>
      </c>
      <c r="F1277" s="73">
        <f t="shared" si="65"/>
        <v>48.465150000000001</v>
      </c>
      <c r="H1277" s="72">
        <v>43.323590000000003</v>
      </c>
      <c r="I1277" s="75">
        <v>38.321869999999997</v>
      </c>
      <c r="J1277" s="75">
        <v>48.465150000000001</v>
      </c>
      <c r="K1277" s="72">
        <v>5.991080148251795</v>
      </c>
    </row>
    <row r="1278" spans="1:11" x14ac:dyDescent="0.25">
      <c r="A1278" s="66" t="s">
        <v>300</v>
      </c>
      <c r="B1278" s="66" t="s">
        <v>311</v>
      </c>
      <c r="C1278" t="s">
        <v>106</v>
      </c>
      <c r="D1278" s="73">
        <f t="shared" si="63"/>
        <v>49.631999999999998</v>
      </c>
      <c r="E1278" s="73">
        <f t="shared" si="64"/>
        <v>38.750129999999999</v>
      </c>
      <c r="F1278" s="73">
        <f t="shared" si="65"/>
        <v>60.548839999999998</v>
      </c>
      <c r="H1278" s="72">
        <v>49.631999999999998</v>
      </c>
      <c r="I1278" s="75">
        <v>38.750129999999999</v>
      </c>
      <c r="J1278" s="75">
        <v>60.548839999999998</v>
      </c>
      <c r="K1278" s="72">
        <v>11.381761766602192</v>
      </c>
    </row>
    <row r="1279" spans="1:11" x14ac:dyDescent="0.25">
      <c r="A1279" s="66" t="s">
        <v>300</v>
      </c>
      <c r="B1279" s="66" t="s">
        <v>311</v>
      </c>
      <c r="C1279" t="s">
        <v>107</v>
      </c>
      <c r="D1279" s="73">
        <f t="shared" si="63"/>
        <v>50.446849999999998</v>
      </c>
      <c r="E1279" s="73">
        <f t="shared" si="64"/>
        <v>41.080100000000002</v>
      </c>
      <c r="F1279" s="73">
        <f t="shared" si="65"/>
        <v>59.782339999999998</v>
      </c>
      <c r="H1279" s="72">
        <v>50.446849999999998</v>
      </c>
      <c r="I1279" s="75">
        <v>41.080100000000002</v>
      </c>
      <c r="J1279" s="75">
        <v>59.782339999999998</v>
      </c>
      <c r="K1279" s="72">
        <v>9.5657052918071201</v>
      </c>
    </row>
    <row r="1280" spans="1:11" x14ac:dyDescent="0.25">
      <c r="A1280" s="66" t="s">
        <v>300</v>
      </c>
      <c r="B1280" s="66" t="s">
        <v>311</v>
      </c>
      <c r="C1280" t="s">
        <v>120</v>
      </c>
      <c r="D1280" s="73">
        <f t="shared" si="63"/>
        <v>47.726149999999997</v>
      </c>
      <c r="E1280" s="73">
        <f t="shared" si="64"/>
        <v>37.243209999999998</v>
      </c>
      <c r="F1280" s="73">
        <f t="shared" si="65"/>
        <v>58.4133</v>
      </c>
      <c r="H1280" s="72">
        <v>47.726149999999997</v>
      </c>
      <c r="I1280" s="75">
        <v>37.243209999999998</v>
      </c>
      <c r="J1280" s="75">
        <v>58.4133</v>
      </c>
      <c r="K1280" s="72">
        <v>11.483815476421208</v>
      </c>
    </row>
    <row r="1281" spans="1:11" x14ac:dyDescent="0.25">
      <c r="A1281" s="66" t="s">
        <v>300</v>
      </c>
      <c r="B1281" s="66" t="s">
        <v>311</v>
      </c>
      <c r="C1281" t="s">
        <v>138</v>
      </c>
      <c r="D1281" s="73">
        <f t="shared" si="63"/>
        <v>50.465440000000001</v>
      </c>
      <c r="E1281" s="73">
        <f t="shared" si="64"/>
        <v>41.086489999999998</v>
      </c>
      <c r="F1281" s="73">
        <f t="shared" si="65"/>
        <v>59.811750000000004</v>
      </c>
      <c r="H1281" s="72">
        <v>50.465440000000001</v>
      </c>
      <c r="I1281" s="75">
        <v>41.086489999999998</v>
      </c>
      <c r="J1281" s="75">
        <v>59.811750000000004</v>
      </c>
      <c r="K1281" s="72">
        <v>9.5742373394544842</v>
      </c>
    </row>
    <row r="1282" spans="1:11" x14ac:dyDescent="0.25">
      <c r="A1282" s="66" t="s">
        <v>300</v>
      </c>
      <c r="B1282" s="66" t="s">
        <v>311</v>
      </c>
      <c r="C1282" t="s">
        <v>163</v>
      </c>
      <c r="D1282" s="73">
        <f t="shared" si="63"/>
        <v>47.474710000000002</v>
      </c>
      <c r="E1282" s="73">
        <f t="shared" si="64"/>
        <v>39.186839999999997</v>
      </c>
      <c r="F1282" s="73">
        <f t="shared" si="65"/>
        <v>55.904089999999997</v>
      </c>
      <c r="H1282" s="72">
        <v>47.474710000000002</v>
      </c>
      <c r="I1282" s="75">
        <v>39.186839999999997</v>
      </c>
      <c r="J1282" s="75">
        <v>55.904089999999997</v>
      </c>
      <c r="K1282" s="72">
        <v>9.0636551545022606</v>
      </c>
    </row>
    <row r="1283" spans="1:11" x14ac:dyDescent="0.25">
      <c r="A1283" s="66" t="s">
        <v>300</v>
      </c>
      <c r="B1283" s="66" t="s">
        <v>311</v>
      </c>
      <c r="C1283" t="s">
        <v>172</v>
      </c>
      <c r="D1283" s="73">
        <f t="shared" si="63"/>
        <v>52.560650000000003</v>
      </c>
      <c r="E1283" s="73">
        <f t="shared" si="64"/>
        <v>43.78998</v>
      </c>
      <c r="F1283" s="73">
        <f t="shared" si="65"/>
        <v>61.176119999999997</v>
      </c>
      <c r="H1283" s="72">
        <v>52.560650000000003</v>
      </c>
      <c r="I1283" s="75">
        <v>43.78998</v>
      </c>
      <c r="J1283" s="75">
        <v>61.176119999999997</v>
      </c>
      <c r="K1283" s="72">
        <v>8.5208116718495681</v>
      </c>
    </row>
    <row r="1284" spans="1:11" x14ac:dyDescent="0.25">
      <c r="A1284" s="66" t="s">
        <v>300</v>
      </c>
      <c r="B1284" s="66" t="s">
        <v>311</v>
      </c>
      <c r="C1284" t="s">
        <v>185</v>
      </c>
      <c r="D1284" s="73">
        <f t="shared" si="63"/>
        <v>49.693719999999999</v>
      </c>
      <c r="E1284" s="73">
        <f t="shared" si="64"/>
        <v>45.220080000000003</v>
      </c>
      <c r="F1284" s="73">
        <f t="shared" si="65"/>
        <v>54.172280000000001</v>
      </c>
      <c r="H1284" s="72">
        <v>49.693719999999999</v>
      </c>
      <c r="I1284" s="75">
        <v>45.220080000000003</v>
      </c>
      <c r="J1284" s="75">
        <v>54.172280000000001</v>
      </c>
      <c r="K1284" s="72">
        <v>4.605833493648694</v>
      </c>
    </row>
    <row r="1285" spans="1:11" x14ac:dyDescent="0.25">
      <c r="A1285" s="66" t="s">
        <v>300</v>
      </c>
      <c r="B1285" s="66" t="s">
        <v>311</v>
      </c>
      <c r="C1285" t="s">
        <v>103</v>
      </c>
      <c r="D1285" s="73">
        <f t="shared" si="63"/>
        <v>54.358460000000001</v>
      </c>
      <c r="E1285" s="73">
        <f t="shared" si="64"/>
        <v>44.994010000000003</v>
      </c>
      <c r="F1285" s="73">
        <f t="shared" si="65"/>
        <v>63.424619999999997</v>
      </c>
      <c r="H1285" s="72">
        <v>54.358460000000001</v>
      </c>
      <c r="I1285" s="75">
        <v>44.994010000000003</v>
      </c>
      <c r="J1285" s="75">
        <v>63.424619999999997</v>
      </c>
      <c r="K1285" s="72">
        <v>8.7465134221977596</v>
      </c>
    </row>
    <row r="1286" spans="1:11" x14ac:dyDescent="0.25">
      <c r="A1286" s="66" t="s">
        <v>300</v>
      </c>
      <c r="B1286" s="66" t="s">
        <v>311</v>
      </c>
      <c r="C1286" t="s">
        <v>104</v>
      </c>
      <c r="D1286" s="73">
        <f t="shared" si="63"/>
        <v>44.520969999999998</v>
      </c>
      <c r="E1286" s="73">
        <f t="shared" si="64"/>
        <v>37.485680000000002</v>
      </c>
      <c r="F1286" s="73">
        <f t="shared" si="65"/>
        <v>51.782919999999997</v>
      </c>
      <c r="H1286" s="72">
        <v>44.520969999999998</v>
      </c>
      <c r="I1286" s="75">
        <v>37.485680000000002</v>
      </c>
      <c r="J1286" s="75">
        <v>51.782919999999997</v>
      </c>
      <c r="K1286" s="72">
        <v>8.2460489966862802</v>
      </c>
    </row>
    <row r="1287" spans="1:11" x14ac:dyDescent="0.25">
      <c r="A1287" s="66" t="s">
        <v>300</v>
      </c>
      <c r="B1287" s="66" t="s">
        <v>311</v>
      </c>
      <c r="C1287" t="s">
        <v>125</v>
      </c>
      <c r="D1287" s="73">
        <f t="shared" si="63"/>
        <v>57.057479999999998</v>
      </c>
      <c r="E1287" s="73">
        <f t="shared" si="64"/>
        <v>49.459769999999999</v>
      </c>
      <c r="F1287" s="73">
        <f t="shared" si="65"/>
        <v>64.336579999999998</v>
      </c>
      <c r="H1287" s="72">
        <v>57.057479999999998</v>
      </c>
      <c r="I1287" s="75">
        <v>49.459769999999999</v>
      </c>
      <c r="J1287" s="75">
        <v>64.336579999999998</v>
      </c>
      <c r="K1287" s="72">
        <v>6.6984433942753867</v>
      </c>
    </row>
    <row r="1288" spans="1:11" x14ac:dyDescent="0.25">
      <c r="A1288" s="66" t="s">
        <v>300</v>
      </c>
      <c r="B1288" s="66" t="s">
        <v>311</v>
      </c>
      <c r="C1288" t="s">
        <v>130</v>
      </c>
      <c r="D1288" s="73">
        <f t="shared" si="63"/>
        <v>52.98254</v>
      </c>
      <c r="E1288" s="73">
        <f t="shared" si="64"/>
        <v>42.703519999999997</v>
      </c>
      <c r="F1288" s="73">
        <f t="shared" si="65"/>
        <v>63.014629999999997</v>
      </c>
      <c r="H1288" s="72">
        <v>52.98254</v>
      </c>
      <c r="I1288" s="75">
        <v>42.703519999999997</v>
      </c>
      <c r="J1288" s="75">
        <v>63.014629999999997</v>
      </c>
      <c r="K1288" s="72">
        <v>9.9144925856706756</v>
      </c>
    </row>
    <row r="1289" spans="1:11" x14ac:dyDescent="0.25">
      <c r="A1289" s="66" t="s">
        <v>300</v>
      </c>
      <c r="B1289" s="66" t="s">
        <v>311</v>
      </c>
      <c r="C1289" t="s">
        <v>131</v>
      </c>
      <c r="D1289" s="73">
        <f t="shared" si="63"/>
        <v>53.001959999999997</v>
      </c>
      <c r="E1289" s="73">
        <f t="shared" si="64"/>
        <v>43.739780000000003</v>
      </c>
      <c r="F1289" s="73">
        <f t="shared" si="65"/>
        <v>62.061869999999999</v>
      </c>
      <c r="H1289" s="72">
        <v>53.001959999999997</v>
      </c>
      <c r="I1289" s="75">
        <v>43.739780000000003</v>
      </c>
      <c r="J1289" s="75">
        <v>62.061869999999999</v>
      </c>
      <c r="K1289" s="72">
        <v>8.9167532672376666</v>
      </c>
    </row>
    <row r="1290" spans="1:11" x14ac:dyDescent="0.25">
      <c r="A1290" s="66" t="s">
        <v>300</v>
      </c>
      <c r="B1290" s="66" t="s">
        <v>311</v>
      </c>
      <c r="C1290" t="s">
        <v>133</v>
      </c>
      <c r="D1290" s="73">
        <f t="shared" ref="D1290:D1321" si="66">IF(K1290&gt;=50," ",H1290)</f>
        <v>50.083019999999998</v>
      </c>
      <c r="E1290" s="73">
        <f t="shared" ref="E1290:E1321" si="67">IF(K1290&gt;=50," ",I1290)</f>
        <v>36.826149999999998</v>
      </c>
      <c r="F1290" s="73">
        <f t="shared" ref="F1290:F1321" si="68">IF(K1290&gt;=50," ",J1290)</f>
        <v>63.328220000000002</v>
      </c>
      <c r="H1290" s="72">
        <v>50.083019999999998</v>
      </c>
      <c r="I1290" s="75">
        <v>36.826149999999998</v>
      </c>
      <c r="J1290" s="75">
        <v>63.328220000000002</v>
      </c>
      <c r="K1290" s="72">
        <v>13.825789658850447</v>
      </c>
    </row>
    <row r="1291" spans="1:11" x14ac:dyDescent="0.25">
      <c r="A1291" s="66" t="s">
        <v>300</v>
      </c>
      <c r="B1291" s="66" t="s">
        <v>311</v>
      </c>
      <c r="C1291" t="s">
        <v>152</v>
      </c>
      <c r="D1291" s="73">
        <f t="shared" si="66"/>
        <v>53.005859999999998</v>
      </c>
      <c r="E1291" s="73">
        <f t="shared" si="67"/>
        <v>45.799970000000002</v>
      </c>
      <c r="F1291" s="73">
        <f t="shared" si="68"/>
        <v>60.088569999999997</v>
      </c>
      <c r="H1291" s="72">
        <v>53.005859999999998</v>
      </c>
      <c r="I1291" s="75">
        <v>45.799970000000002</v>
      </c>
      <c r="J1291" s="75">
        <v>60.088569999999997</v>
      </c>
      <c r="K1291" s="72">
        <v>6.9222421822794686</v>
      </c>
    </row>
    <row r="1292" spans="1:11" x14ac:dyDescent="0.25">
      <c r="A1292" s="66" t="s">
        <v>300</v>
      </c>
      <c r="B1292" s="66" t="s">
        <v>311</v>
      </c>
      <c r="C1292" t="s">
        <v>159</v>
      </c>
      <c r="D1292" s="73">
        <f t="shared" si="66"/>
        <v>52.906730000000003</v>
      </c>
      <c r="E1292" s="73">
        <f t="shared" si="67"/>
        <v>43.379640000000002</v>
      </c>
      <c r="F1292" s="73">
        <f t="shared" si="68"/>
        <v>62.226649999999999</v>
      </c>
      <c r="H1292" s="72">
        <v>52.906730000000003</v>
      </c>
      <c r="I1292" s="75">
        <v>43.379640000000002</v>
      </c>
      <c r="J1292" s="75">
        <v>62.226649999999999</v>
      </c>
      <c r="K1292" s="72">
        <v>9.1948925968397592</v>
      </c>
    </row>
    <row r="1293" spans="1:11" x14ac:dyDescent="0.25">
      <c r="A1293" s="66" t="s">
        <v>300</v>
      </c>
      <c r="B1293" s="66" t="s">
        <v>311</v>
      </c>
      <c r="C1293" t="s">
        <v>161</v>
      </c>
      <c r="D1293" s="73">
        <f t="shared" si="66"/>
        <v>45.526400000000002</v>
      </c>
      <c r="E1293" s="73">
        <f t="shared" si="67"/>
        <v>36.646599999999999</v>
      </c>
      <c r="F1293" s="73">
        <f t="shared" si="68"/>
        <v>54.700090000000003</v>
      </c>
      <c r="H1293" s="72">
        <v>45.526400000000002</v>
      </c>
      <c r="I1293" s="75">
        <v>36.646599999999999</v>
      </c>
      <c r="J1293" s="75">
        <v>54.700090000000003</v>
      </c>
      <c r="K1293" s="72">
        <v>10.224797040837844</v>
      </c>
    </row>
    <row r="1294" spans="1:11" x14ac:dyDescent="0.25">
      <c r="A1294" s="66" t="s">
        <v>300</v>
      </c>
      <c r="B1294" s="66" t="s">
        <v>311</v>
      </c>
      <c r="C1294" t="s">
        <v>173</v>
      </c>
      <c r="D1294" s="73">
        <f t="shared" si="66"/>
        <v>51.448880000000003</v>
      </c>
      <c r="E1294" s="73">
        <f t="shared" si="67"/>
        <v>42.543050000000001</v>
      </c>
      <c r="F1294" s="73">
        <f t="shared" si="68"/>
        <v>60.263649999999998</v>
      </c>
      <c r="H1294" s="72">
        <v>51.448880000000003</v>
      </c>
      <c r="I1294" s="75">
        <v>42.543050000000001</v>
      </c>
      <c r="J1294" s="75">
        <v>60.263649999999998</v>
      </c>
      <c r="K1294" s="72">
        <v>8.8780416599933751</v>
      </c>
    </row>
    <row r="1295" spans="1:11" x14ac:dyDescent="0.25">
      <c r="A1295" s="66" t="s">
        <v>300</v>
      </c>
      <c r="B1295" s="66" t="s">
        <v>311</v>
      </c>
      <c r="C1295" t="s">
        <v>180</v>
      </c>
      <c r="D1295" s="73">
        <f t="shared" si="66"/>
        <v>57.870600000000003</v>
      </c>
      <c r="E1295" s="73">
        <f t="shared" si="67"/>
        <v>50.737569999999998</v>
      </c>
      <c r="F1295" s="73">
        <f t="shared" si="68"/>
        <v>64.689580000000007</v>
      </c>
      <c r="H1295" s="72">
        <v>57.870600000000003</v>
      </c>
      <c r="I1295" s="75">
        <v>50.737569999999998</v>
      </c>
      <c r="J1295" s="75">
        <v>64.689580000000007</v>
      </c>
      <c r="K1295" s="72">
        <v>6.1880626777672942</v>
      </c>
    </row>
    <row r="1296" spans="1:11" x14ac:dyDescent="0.25">
      <c r="A1296" s="66" t="s">
        <v>300</v>
      </c>
      <c r="B1296" s="66" t="s">
        <v>311</v>
      </c>
      <c r="C1296" t="s">
        <v>186</v>
      </c>
      <c r="D1296" s="73">
        <f t="shared" si="66"/>
        <v>48.615699999999997</v>
      </c>
      <c r="E1296" s="73">
        <f t="shared" si="67"/>
        <v>44.483919999999998</v>
      </c>
      <c r="F1296" s="73">
        <f t="shared" si="68"/>
        <v>52.766489999999997</v>
      </c>
      <c r="H1296" s="72">
        <v>48.615699999999997</v>
      </c>
      <c r="I1296" s="75">
        <v>44.483919999999998</v>
      </c>
      <c r="J1296" s="75">
        <v>52.766489999999997</v>
      </c>
      <c r="K1296" s="72">
        <v>4.3550499118597497</v>
      </c>
    </row>
    <row r="1297" spans="1:11" x14ac:dyDescent="0.25">
      <c r="A1297" s="66" t="s">
        <v>300</v>
      </c>
      <c r="B1297" s="66" t="s">
        <v>311</v>
      </c>
      <c r="C1297" t="s">
        <v>102</v>
      </c>
      <c r="D1297" s="73">
        <f t="shared" si="66"/>
        <v>41.851469999999999</v>
      </c>
      <c r="E1297" s="73">
        <f t="shared" si="67"/>
        <v>33.705019999999998</v>
      </c>
      <c r="F1297" s="73">
        <f t="shared" si="68"/>
        <v>50.468000000000004</v>
      </c>
      <c r="H1297" s="72">
        <v>41.851469999999999</v>
      </c>
      <c r="I1297" s="75">
        <v>33.705019999999998</v>
      </c>
      <c r="J1297" s="75">
        <v>50.468000000000004</v>
      </c>
      <c r="K1297" s="72">
        <v>10.310032120735544</v>
      </c>
    </row>
    <row r="1298" spans="1:11" x14ac:dyDescent="0.25">
      <c r="A1298" s="66" t="s">
        <v>300</v>
      </c>
      <c r="B1298" s="66" t="s">
        <v>311</v>
      </c>
      <c r="C1298" t="s">
        <v>109</v>
      </c>
      <c r="D1298" s="73">
        <f t="shared" si="66"/>
        <v>50.786119999999997</v>
      </c>
      <c r="E1298" s="73">
        <f t="shared" si="67"/>
        <v>41.27252</v>
      </c>
      <c r="F1298" s="73">
        <f t="shared" si="68"/>
        <v>60.243119999999998</v>
      </c>
      <c r="H1298" s="72">
        <v>50.786119999999997</v>
      </c>
      <c r="I1298" s="75">
        <v>41.27252</v>
      </c>
      <c r="J1298" s="75">
        <v>60.243119999999998</v>
      </c>
      <c r="K1298" s="72">
        <v>9.6437648711892159</v>
      </c>
    </row>
    <row r="1299" spans="1:11" x14ac:dyDescent="0.25">
      <c r="A1299" s="66" t="s">
        <v>300</v>
      </c>
      <c r="B1299" s="66" t="s">
        <v>311</v>
      </c>
      <c r="C1299" t="s">
        <v>129</v>
      </c>
      <c r="D1299" s="73">
        <f t="shared" si="66"/>
        <v>54.282699999999998</v>
      </c>
      <c r="E1299" s="73">
        <f t="shared" si="67"/>
        <v>46.321930000000002</v>
      </c>
      <c r="F1299" s="73">
        <f t="shared" si="68"/>
        <v>62.03058</v>
      </c>
      <c r="H1299" s="72">
        <v>54.282699999999998</v>
      </c>
      <c r="I1299" s="75">
        <v>46.321930000000002</v>
      </c>
      <c r="J1299" s="75">
        <v>62.03058</v>
      </c>
      <c r="K1299" s="72">
        <v>7.4418461130341704</v>
      </c>
    </row>
    <row r="1300" spans="1:11" x14ac:dyDescent="0.25">
      <c r="A1300" s="66" t="s">
        <v>300</v>
      </c>
      <c r="B1300" s="66" t="s">
        <v>311</v>
      </c>
      <c r="C1300" t="s">
        <v>135</v>
      </c>
      <c r="D1300" s="73">
        <f t="shared" si="66"/>
        <v>46.518839999999997</v>
      </c>
      <c r="E1300" s="73">
        <f t="shared" si="67"/>
        <v>36.563090000000003</v>
      </c>
      <c r="F1300" s="73">
        <f t="shared" si="68"/>
        <v>56.759929999999997</v>
      </c>
      <c r="H1300" s="72">
        <v>46.518839999999997</v>
      </c>
      <c r="I1300" s="75">
        <v>36.563090000000003</v>
      </c>
      <c r="J1300" s="75">
        <v>56.759929999999997</v>
      </c>
      <c r="K1300" s="72">
        <v>11.226812620435076</v>
      </c>
    </row>
    <row r="1301" spans="1:11" x14ac:dyDescent="0.25">
      <c r="A1301" s="66" t="s">
        <v>300</v>
      </c>
      <c r="B1301" s="66" t="s">
        <v>311</v>
      </c>
      <c r="C1301" t="s">
        <v>142</v>
      </c>
      <c r="D1301" s="73">
        <f t="shared" si="66"/>
        <v>51.131880000000002</v>
      </c>
      <c r="E1301" s="73">
        <f t="shared" si="67"/>
        <v>38.528640000000003</v>
      </c>
      <c r="F1301" s="73">
        <f t="shared" si="68"/>
        <v>63.592829999999999</v>
      </c>
      <c r="H1301" s="72">
        <v>51.131880000000002</v>
      </c>
      <c r="I1301" s="75">
        <v>38.528640000000003</v>
      </c>
      <c r="J1301" s="75">
        <v>63.592829999999999</v>
      </c>
      <c r="K1301" s="72">
        <v>12.774038427689337</v>
      </c>
    </row>
    <row r="1302" spans="1:11" x14ac:dyDescent="0.25">
      <c r="A1302" s="66" t="s">
        <v>300</v>
      </c>
      <c r="B1302" s="66" t="s">
        <v>311</v>
      </c>
      <c r="C1302" t="s">
        <v>148</v>
      </c>
      <c r="D1302" s="73">
        <f t="shared" si="66"/>
        <v>44.665660000000003</v>
      </c>
      <c r="E1302" s="73">
        <f t="shared" si="67"/>
        <v>35.918239999999997</v>
      </c>
      <c r="F1302" s="73">
        <f t="shared" si="68"/>
        <v>53.756349999999998</v>
      </c>
      <c r="H1302" s="72">
        <v>44.665660000000003</v>
      </c>
      <c r="I1302" s="75">
        <v>35.918239999999997</v>
      </c>
      <c r="J1302" s="75">
        <v>53.756349999999998</v>
      </c>
      <c r="K1302" s="72">
        <v>10.294629028206455</v>
      </c>
    </row>
    <row r="1303" spans="1:11" x14ac:dyDescent="0.25">
      <c r="A1303" s="66" t="s">
        <v>300</v>
      </c>
      <c r="B1303" s="66" t="s">
        <v>311</v>
      </c>
      <c r="C1303" t="s">
        <v>149</v>
      </c>
      <c r="D1303" s="73">
        <f t="shared" si="66"/>
        <v>46.449629999999999</v>
      </c>
      <c r="E1303" s="73">
        <f t="shared" si="67"/>
        <v>37.416310000000003</v>
      </c>
      <c r="F1303" s="73">
        <f t="shared" si="68"/>
        <v>55.722070000000002</v>
      </c>
      <c r="H1303" s="72">
        <v>46.449629999999999</v>
      </c>
      <c r="I1303" s="75">
        <v>37.416310000000003</v>
      </c>
      <c r="J1303" s="75">
        <v>55.722070000000002</v>
      </c>
      <c r="K1303" s="72">
        <v>10.165353308519357</v>
      </c>
    </row>
    <row r="1304" spans="1:11" x14ac:dyDescent="0.25">
      <c r="A1304" s="66" t="s">
        <v>300</v>
      </c>
      <c r="B1304" s="66" t="s">
        <v>311</v>
      </c>
      <c r="C1304" t="s">
        <v>157</v>
      </c>
      <c r="D1304" s="73">
        <f t="shared" si="66"/>
        <v>55.831650000000003</v>
      </c>
      <c r="E1304" s="73">
        <f t="shared" si="67"/>
        <v>46.433010000000003</v>
      </c>
      <c r="F1304" s="73">
        <f t="shared" si="68"/>
        <v>64.830280000000002</v>
      </c>
      <c r="H1304" s="72">
        <v>55.831650000000003</v>
      </c>
      <c r="I1304" s="75">
        <v>46.433010000000003</v>
      </c>
      <c r="J1304" s="75">
        <v>64.830280000000002</v>
      </c>
      <c r="K1304" s="72">
        <v>8.4995320754446624</v>
      </c>
    </row>
    <row r="1305" spans="1:11" x14ac:dyDescent="0.25">
      <c r="A1305" s="66" t="s">
        <v>300</v>
      </c>
      <c r="B1305" s="66" t="s">
        <v>311</v>
      </c>
      <c r="C1305" t="s">
        <v>166</v>
      </c>
      <c r="D1305" s="73">
        <f t="shared" si="66"/>
        <v>41.010629999999999</v>
      </c>
      <c r="E1305" s="73">
        <f t="shared" si="67"/>
        <v>32.802239999999998</v>
      </c>
      <c r="F1305" s="73">
        <f t="shared" si="68"/>
        <v>49.752290000000002</v>
      </c>
      <c r="H1305" s="72">
        <v>41.010629999999999</v>
      </c>
      <c r="I1305" s="75">
        <v>32.802239999999998</v>
      </c>
      <c r="J1305" s="75">
        <v>49.752290000000002</v>
      </c>
      <c r="K1305" s="72">
        <v>10.640363242408126</v>
      </c>
    </row>
    <row r="1306" spans="1:11" x14ac:dyDescent="0.25">
      <c r="A1306" s="66" t="s">
        <v>300</v>
      </c>
      <c r="B1306" s="66" t="s">
        <v>311</v>
      </c>
      <c r="C1306" t="s">
        <v>169</v>
      </c>
      <c r="D1306" s="73">
        <f t="shared" si="66"/>
        <v>48.802079999999997</v>
      </c>
      <c r="E1306" s="73">
        <f t="shared" si="67"/>
        <v>40.579749999999997</v>
      </c>
      <c r="F1306" s="73">
        <f t="shared" si="68"/>
        <v>57.089759999999998</v>
      </c>
      <c r="H1306" s="72">
        <v>48.802079999999997</v>
      </c>
      <c r="I1306" s="75">
        <v>40.579749999999997</v>
      </c>
      <c r="J1306" s="75">
        <v>57.089759999999998</v>
      </c>
      <c r="K1306" s="72">
        <v>8.7080202319245412</v>
      </c>
    </row>
    <row r="1307" spans="1:11" x14ac:dyDescent="0.25">
      <c r="A1307" s="66" t="s">
        <v>300</v>
      </c>
      <c r="B1307" s="66" t="s">
        <v>311</v>
      </c>
      <c r="C1307" t="s">
        <v>170</v>
      </c>
      <c r="D1307" s="73">
        <f t="shared" si="66"/>
        <v>54.593170000000001</v>
      </c>
      <c r="E1307" s="73">
        <f t="shared" si="67"/>
        <v>43.152920000000002</v>
      </c>
      <c r="F1307" s="73">
        <f t="shared" si="68"/>
        <v>65.568119999999993</v>
      </c>
      <c r="H1307" s="72">
        <v>54.593170000000001</v>
      </c>
      <c r="I1307" s="75">
        <v>43.152920000000002</v>
      </c>
      <c r="J1307" s="75">
        <v>65.568119999999993</v>
      </c>
      <c r="K1307" s="72">
        <v>10.651152882311104</v>
      </c>
    </row>
    <row r="1308" spans="1:11" x14ac:dyDescent="0.25">
      <c r="A1308" s="66" t="s">
        <v>300</v>
      </c>
      <c r="B1308" s="66" t="s">
        <v>311</v>
      </c>
      <c r="C1308" t="s">
        <v>176</v>
      </c>
      <c r="D1308" s="73">
        <f t="shared" si="66"/>
        <v>53.70261</v>
      </c>
      <c r="E1308" s="73">
        <f t="shared" si="67"/>
        <v>46.015079999999998</v>
      </c>
      <c r="F1308" s="73">
        <f t="shared" si="68"/>
        <v>61.218049999999998</v>
      </c>
      <c r="H1308" s="72">
        <v>53.70261</v>
      </c>
      <c r="I1308" s="75">
        <v>46.015079999999998</v>
      </c>
      <c r="J1308" s="75">
        <v>61.218049999999998</v>
      </c>
      <c r="K1308" s="72">
        <v>7.2763446692814373</v>
      </c>
    </row>
    <row r="1309" spans="1:11" x14ac:dyDescent="0.25">
      <c r="A1309" s="66" t="s">
        <v>300</v>
      </c>
      <c r="B1309" s="66" t="s">
        <v>311</v>
      </c>
      <c r="C1309" t="s">
        <v>3</v>
      </c>
      <c r="D1309" s="73">
        <f t="shared" si="66"/>
        <v>50.826880000000003</v>
      </c>
      <c r="E1309" s="73">
        <f t="shared" si="67"/>
        <v>47.264830000000003</v>
      </c>
      <c r="F1309" s="73">
        <f t="shared" si="68"/>
        <v>54.380540000000003</v>
      </c>
      <c r="H1309" s="72">
        <v>50.826880000000003</v>
      </c>
      <c r="I1309" s="75">
        <v>47.264830000000003</v>
      </c>
      <c r="J1309" s="75">
        <v>54.380540000000003</v>
      </c>
      <c r="K1309" s="72">
        <v>3.5766665197627709</v>
      </c>
    </row>
    <row r="1310" spans="1:11" x14ac:dyDescent="0.25">
      <c r="A1310" s="66" t="s">
        <v>300</v>
      </c>
      <c r="B1310" s="66" t="s">
        <v>311</v>
      </c>
      <c r="C1310" t="s">
        <v>112</v>
      </c>
      <c r="D1310" s="73">
        <f t="shared" si="66"/>
        <v>54.530419999999999</v>
      </c>
      <c r="E1310" s="73">
        <f t="shared" si="67"/>
        <v>45.374360000000003</v>
      </c>
      <c r="F1310" s="73">
        <f t="shared" si="68"/>
        <v>63.390039999999999</v>
      </c>
      <c r="H1310" s="72">
        <v>54.530419999999999</v>
      </c>
      <c r="I1310" s="75">
        <v>45.374360000000003</v>
      </c>
      <c r="J1310" s="75">
        <v>63.390039999999999</v>
      </c>
      <c r="K1310" s="72">
        <v>8.5179703365571005</v>
      </c>
    </row>
    <row r="1311" spans="1:11" x14ac:dyDescent="0.25">
      <c r="A1311" s="66" t="s">
        <v>300</v>
      </c>
      <c r="B1311" s="66" t="s">
        <v>311</v>
      </c>
      <c r="C1311" t="s">
        <v>113</v>
      </c>
      <c r="D1311" s="73">
        <f t="shared" si="66"/>
        <v>60.020029999999998</v>
      </c>
      <c r="E1311" s="73">
        <f t="shared" si="67"/>
        <v>51.39302</v>
      </c>
      <c r="F1311" s="73">
        <f t="shared" si="68"/>
        <v>68.067260000000005</v>
      </c>
      <c r="H1311" s="72">
        <v>60.020029999999998</v>
      </c>
      <c r="I1311" s="75">
        <v>51.39302</v>
      </c>
      <c r="J1311" s="75">
        <v>68.067260000000005</v>
      </c>
      <c r="K1311" s="72">
        <v>7.1488884627348579</v>
      </c>
    </row>
    <row r="1312" spans="1:11" x14ac:dyDescent="0.25">
      <c r="A1312" s="66" t="s">
        <v>300</v>
      </c>
      <c r="B1312" s="66" t="s">
        <v>311</v>
      </c>
      <c r="C1312" t="s">
        <v>116</v>
      </c>
      <c r="D1312" s="73">
        <f t="shared" si="66"/>
        <v>59.392589999999998</v>
      </c>
      <c r="E1312" s="73">
        <f t="shared" si="67"/>
        <v>51.594949999999997</v>
      </c>
      <c r="F1312" s="73">
        <f t="shared" si="68"/>
        <v>66.743759999999995</v>
      </c>
      <c r="H1312" s="72">
        <v>59.392589999999998</v>
      </c>
      <c r="I1312" s="75">
        <v>51.594949999999997</v>
      </c>
      <c r="J1312" s="75">
        <v>66.743759999999995</v>
      </c>
      <c r="K1312" s="72">
        <v>6.5534303184959608</v>
      </c>
    </row>
    <row r="1313" spans="1:11" x14ac:dyDescent="0.25">
      <c r="A1313" s="66" t="s">
        <v>300</v>
      </c>
      <c r="B1313" s="66" t="s">
        <v>311</v>
      </c>
      <c r="C1313" t="s">
        <v>122</v>
      </c>
      <c r="D1313" s="73">
        <f t="shared" si="66"/>
        <v>50.442250000000001</v>
      </c>
      <c r="E1313" s="73">
        <f t="shared" si="67"/>
        <v>37.505690000000001</v>
      </c>
      <c r="F1313" s="73">
        <f t="shared" si="68"/>
        <v>63.319870000000002</v>
      </c>
      <c r="H1313" s="72">
        <v>50.442250000000001</v>
      </c>
      <c r="I1313" s="75">
        <v>37.505690000000001</v>
      </c>
      <c r="J1313" s="75">
        <v>63.319870000000002</v>
      </c>
      <c r="K1313" s="72">
        <v>13.35360139565543</v>
      </c>
    </row>
    <row r="1314" spans="1:11" x14ac:dyDescent="0.25">
      <c r="A1314" s="66" t="s">
        <v>300</v>
      </c>
      <c r="B1314" s="66" t="s">
        <v>311</v>
      </c>
      <c r="C1314" t="s">
        <v>126</v>
      </c>
      <c r="D1314" s="73">
        <f t="shared" si="66"/>
        <v>53.353470000000002</v>
      </c>
      <c r="E1314" s="73">
        <f t="shared" si="67"/>
        <v>45.950130000000001</v>
      </c>
      <c r="F1314" s="73">
        <f t="shared" si="68"/>
        <v>60.612000000000002</v>
      </c>
      <c r="H1314" s="72">
        <v>53.353470000000002</v>
      </c>
      <c r="I1314" s="75">
        <v>45.950130000000001</v>
      </c>
      <c r="J1314" s="75">
        <v>60.612000000000002</v>
      </c>
      <c r="K1314" s="72">
        <v>7.0591359849696751</v>
      </c>
    </row>
    <row r="1315" spans="1:11" x14ac:dyDescent="0.25">
      <c r="A1315" s="66" t="s">
        <v>300</v>
      </c>
      <c r="B1315" s="66" t="s">
        <v>311</v>
      </c>
      <c r="C1315" t="s">
        <v>139</v>
      </c>
      <c r="D1315" s="73">
        <f t="shared" si="66"/>
        <v>54.95543</v>
      </c>
      <c r="E1315" s="73">
        <f t="shared" si="67"/>
        <v>42.897880000000001</v>
      </c>
      <c r="F1315" s="73">
        <f t="shared" si="68"/>
        <v>66.457710000000006</v>
      </c>
      <c r="H1315" s="72">
        <v>54.95543</v>
      </c>
      <c r="I1315" s="75">
        <v>42.897880000000001</v>
      </c>
      <c r="J1315" s="75">
        <v>66.457710000000006</v>
      </c>
      <c r="K1315" s="72">
        <v>11.14070256569733</v>
      </c>
    </row>
    <row r="1316" spans="1:11" x14ac:dyDescent="0.25">
      <c r="A1316" s="66" t="s">
        <v>300</v>
      </c>
      <c r="B1316" s="66" t="s">
        <v>311</v>
      </c>
      <c r="C1316" t="s">
        <v>140</v>
      </c>
      <c r="D1316" s="73">
        <f t="shared" si="66"/>
        <v>59.322290000000002</v>
      </c>
      <c r="E1316" s="73">
        <f t="shared" si="67"/>
        <v>51.701549999999997</v>
      </c>
      <c r="F1316" s="73">
        <f t="shared" si="68"/>
        <v>66.519260000000003</v>
      </c>
      <c r="H1316" s="72">
        <v>59.322290000000002</v>
      </c>
      <c r="I1316" s="75">
        <v>51.701549999999997</v>
      </c>
      <c r="J1316" s="75">
        <v>66.519260000000003</v>
      </c>
      <c r="K1316" s="72">
        <v>6.4157435594613759</v>
      </c>
    </row>
    <row r="1317" spans="1:11" x14ac:dyDescent="0.25">
      <c r="A1317" s="66" t="s">
        <v>300</v>
      </c>
      <c r="B1317" s="66" t="s">
        <v>311</v>
      </c>
      <c r="C1317" t="s">
        <v>147</v>
      </c>
      <c r="D1317" s="73">
        <f t="shared" si="66"/>
        <v>54.656419999999997</v>
      </c>
      <c r="E1317" s="73">
        <f t="shared" si="67"/>
        <v>45.487490000000001</v>
      </c>
      <c r="F1317" s="73">
        <f t="shared" si="68"/>
        <v>63.519959999999998</v>
      </c>
      <c r="H1317" s="72">
        <v>54.656419999999997</v>
      </c>
      <c r="I1317" s="75">
        <v>45.487490000000001</v>
      </c>
      <c r="J1317" s="75">
        <v>63.519959999999998</v>
      </c>
      <c r="K1317" s="72">
        <v>8.5063822328648673</v>
      </c>
    </row>
    <row r="1318" spans="1:11" x14ac:dyDescent="0.25">
      <c r="A1318" s="66" t="s">
        <v>300</v>
      </c>
      <c r="B1318" s="66" t="s">
        <v>311</v>
      </c>
      <c r="C1318" t="s">
        <v>155</v>
      </c>
      <c r="D1318" s="73">
        <f t="shared" si="66"/>
        <v>52.39443</v>
      </c>
      <c r="E1318" s="73">
        <f t="shared" si="67"/>
        <v>42.800049999999999</v>
      </c>
      <c r="F1318" s="73">
        <f t="shared" si="68"/>
        <v>61.815280000000001</v>
      </c>
      <c r="H1318" s="72">
        <v>52.39443</v>
      </c>
      <c r="I1318" s="75">
        <v>42.800049999999999</v>
      </c>
      <c r="J1318" s="75">
        <v>61.815280000000001</v>
      </c>
      <c r="K1318" s="72">
        <v>9.3695913859545765</v>
      </c>
    </row>
    <row r="1319" spans="1:11" x14ac:dyDescent="0.25">
      <c r="A1319" s="66" t="s">
        <v>300</v>
      </c>
      <c r="B1319" s="66" t="s">
        <v>311</v>
      </c>
      <c r="C1319" t="s">
        <v>168</v>
      </c>
      <c r="D1319" s="73">
        <f t="shared" si="66"/>
        <v>52.815130000000003</v>
      </c>
      <c r="E1319" s="73">
        <f t="shared" si="67"/>
        <v>44.872619999999998</v>
      </c>
      <c r="F1319" s="73">
        <f t="shared" si="68"/>
        <v>60.617640000000002</v>
      </c>
      <c r="H1319" s="72">
        <v>52.815130000000003</v>
      </c>
      <c r="I1319" s="75">
        <v>44.872619999999998</v>
      </c>
      <c r="J1319" s="75">
        <v>60.617640000000002</v>
      </c>
      <c r="K1319" s="72">
        <v>7.6665379787950902</v>
      </c>
    </row>
    <row r="1320" spans="1:11" x14ac:dyDescent="0.25">
      <c r="A1320" s="66" t="s">
        <v>300</v>
      </c>
      <c r="B1320" s="66" t="s">
        <v>311</v>
      </c>
      <c r="C1320" t="s">
        <v>187</v>
      </c>
      <c r="D1320" s="73">
        <f t="shared" si="66"/>
        <v>55.259540000000001</v>
      </c>
      <c r="E1320" s="73">
        <f t="shared" si="67"/>
        <v>51.532020000000003</v>
      </c>
      <c r="F1320" s="73">
        <f t="shared" si="68"/>
        <v>58.928870000000003</v>
      </c>
      <c r="H1320" s="72">
        <v>55.259540000000001</v>
      </c>
      <c r="I1320" s="75">
        <v>51.532020000000003</v>
      </c>
      <c r="J1320" s="75">
        <v>58.928870000000003</v>
      </c>
      <c r="K1320" s="72">
        <v>3.4199723703816569</v>
      </c>
    </row>
    <row r="1321" spans="1:11" x14ac:dyDescent="0.25">
      <c r="A1321" s="66" t="s">
        <v>300</v>
      </c>
      <c r="B1321" s="66" t="s">
        <v>311</v>
      </c>
      <c r="C1321" t="s">
        <v>1</v>
      </c>
      <c r="D1321" s="73">
        <f t="shared" si="66"/>
        <v>48.588979999999999</v>
      </c>
      <c r="E1321" s="73">
        <f t="shared" si="67"/>
        <v>47.395629999999997</v>
      </c>
      <c r="F1321" s="73">
        <f t="shared" si="68"/>
        <v>49.783949999999997</v>
      </c>
      <c r="H1321" s="72">
        <v>48.588979999999999</v>
      </c>
      <c r="I1321" s="75">
        <v>47.395629999999997</v>
      </c>
      <c r="J1321" s="75">
        <v>49.783949999999997</v>
      </c>
      <c r="K1321" s="72">
        <v>1.2541341678709863</v>
      </c>
    </row>
    <row r="1322" spans="1:11" x14ac:dyDescent="0.25">
      <c r="A1322" s="66" t="s">
        <v>301</v>
      </c>
      <c r="B1322" s="66" t="s">
        <v>302</v>
      </c>
      <c r="C1322" t="s">
        <v>110</v>
      </c>
      <c r="D1322" s="73">
        <f t="shared" ref="D1322:D1385" si="69">IF(K1322&gt;=50," ",H1322)</f>
        <v>23.397849999999998</v>
      </c>
      <c r="E1322" s="73">
        <f t="shared" ref="E1322:E1385" si="70">IF(K1322&gt;=50," ",I1322)</f>
        <v>19.025379999999998</v>
      </c>
      <c r="F1322" s="73">
        <f t="shared" ref="F1322:F1385" si="71">IF(K1322&gt;=50," ",J1322)</f>
        <v>28.422499999999999</v>
      </c>
      <c r="H1322" s="72">
        <v>23.397849999999998</v>
      </c>
      <c r="I1322" s="75">
        <v>19.025379999999998</v>
      </c>
      <c r="J1322" s="75">
        <v>28.422499999999999</v>
      </c>
      <c r="K1322" s="72">
        <v>10.25062131777065</v>
      </c>
    </row>
    <row r="1323" spans="1:11" x14ac:dyDescent="0.25">
      <c r="A1323" s="66" t="s">
        <v>301</v>
      </c>
      <c r="B1323" s="66" t="s">
        <v>302</v>
      </c>
      <c r="C1323" t="s">
        <v>137</v>
      </c>
      <c r="D1323" s="73">
        <f t="shared" si="69"/>
        <v>15.791700000000001</v>
      </c>
      <c r="E1323" s="73">
        <f t="shared" si="70"/>
        <v>12.262639999999999</v>
      </c>
      <c r="F1323" s="73">
        <f t="shared" si="71"/>
        <v>20.103680000000001</v>
      </c>
      <c r="H1323" s="72">
        <v>15.791700000000001</v>
      </c>
      <c r="I1323" s="75">
        <v>12.262639999999999</v>
      </c>
      <c r="J1323" s="75">
        <v>20.103680000000001</v>
      </c>
      <c r="K1323" s="72">
        <v>12.625588125407649</v>
      </c>
    </row>
    <row r="1324" spans="1:11" x14ac:dyDescent="0.25">
      <c r="A1324" s="66" t="s">
        <v>301</v>
      </c>
      <c r="B1324" s="66" t="s">
        <v>302</v>
      </c>
      <c r="C1324" t="s">
        <v>141</v>
      </c>
      <c r="D1324" s="73">
        <f t="shared" si="69"/>
        <v>15.695919999999999</v>
      </c>
      <c r="E1324" s="73">
        <f t="shared" si="70"/>
        <v>12.87335</v>
      </c>
      <c r="F1324" s="73">
        <f t="shared" si="71"/>
        <v>19.002369999999999</v>
      </c>
      <c r="H1324" s="72">
        <v>15.695919999999999</v>
      </c>
      <c r="I1324" s="75">
        <v>12.87335</v>
      </c>
      <c r="J1324" s="75">
        <v>19.002369999999999</v>
      </c>
      <c r="K1324" s="72">
        <v>9.9394810880789404</v>
      </c>
    </row>
    <row r="1325" spans="1:11" x14ac:dyDescent="0.25">
      <c r="A1325" s="66" t="s">
        <v>301</v>
      </c>
      <c r="B1325" s="66" t="s">
        <v>302</v>
      </c>
      <c r="C1325" t="s">
        <v>144</v>
      </c>
      <c r="D1325" s="73">
        <f t="shared" si="69"/>
        <v>11.40897</v>
      </c>
      <c r="E1325" s="73">
        <f t="shared" si="70"/>
        <v>9.2581769999999999</v>
      </c>
      <c r="F1325" s="73">
        <f t="shared" si="71"/>
        <v>13.982419999999999</v>
      </c>
      <c r="H1325" s="72">
        <v>11.40897</v>
      </c>
      <c r="I1325" s="75">
        <v>9.2581769999999999</v>
      </c>
      <c r="J1325" s="75">
        <v>13.982419999999999</v>
      </c>
      <c r="K1325" s="72">
        <v>10.522001547904852</v>
      </c>
    </row>
    <row r="1326" spans="1:11" x14ac:dyDescent="0.25">
      <c r="A1326" s="66" t="s">
        <v>301</v>
      </c>
      <c r="B1326" s="66" t="s">
        <v>302</v>
      </c>
      <c r="C1326" t="s">
        <v>150</v>
      </c>
      <c r="D1326" s="73">
        <f t="shared" si="69"/>
        <v>16.61375</v>
      </c>
      <c r="E1326" s="73">
        <f t="shared" si="70"/>
        <v>13.06448</v>
      </c>
      <c r="F1326" s="73">
        <f t="shared" si="71"/>
        <v>20.895510000000002</v>
      </c>
      <c r="H1326" s="72">
        <v>16.61375</v>
      </c>
      <c r="I1326" s="75">
        <v>13.06448</v>
      </c>
      <c r="J1326" s="75">
        <v>20.895510000000002</v>
      </c>
      <c r="K1326" s="72">
        <v>11.993517417801518</v>
      </c>
    </row>
    <row r="1327" spans="1:11" x14ac:dyDescent="0.25">
      <c r="A1327" s="66" t="s">
        <v>301</v>
      </c>
      <c r="B1327" s="66" t="s">
        <v>302</v>
      </c>
      <c r="C1327" t="s">
        <v>174</v>
      </c>
      <c r="D1327" s="73">
        <f t="shared" si="69"/>
        <v>14.900080000000001</v>
      </c>
      <c r="E1327" s="73">
        <f t="shared" si="70"/>
        <v>11.130929999999999</v>
      </c>
      <c r="F1327" s="73">
        <f t="shared" si="71"/>
        <v>19.663129999999999</v>
      </c>
      <c r="H1327" s="72">
        <v>14.900080000000001</v>
      </c>
      <c r="I1327" s="75">
        <v>11.130929999999999</v>
      </c>
      <c r="J1327" s="75">
        <v>19.663129999999999</v>
      </c>
      <c r="K1327" s="72">
        <v>14.538499122152363</v>
      </c>
    </row>
    <row r="1328" spans="1:11" x14ac:dyDescent="0.25">
      <c r="A1328" s="66" t="s">
        <v>301</v>
      </c>
      <c r="B1328" s="66" t="s">
        <v>302</v>
      </c>
      <c r="C1328" t="s">
        <v>179</v>
      </c>
      <c r="D1328" s="73">
        <f t="shared" si="69"/>
        <v>13.398630000000001</v>
      </c>
      <c r="E1328" s="73">
        <f t="shared" si="70"/>
        <v>10.98385</v>
      </c>
      <c r="F1328" s="73">
        <f t="shared" si="71"/>
        <v>16.247389999999999</v>
      </c>
      <c r="H1328" s="72">
        <v>13.398630000000001</v>
      </c>
      <c r="I1328" s="75">
        <v>10.98385</v>
      </c>
      <c r="J1328" s="75">
        <v>16.247389999999999</v>
      </c>
      <c r="K1328" s="72">
        <v>9.9918946937112239</v>
      </c>
    </row>
    <row r="1329" spans="1:11" x14ac:dyDescent="0.25">
      <c r="A1329" s="66" t="s">
        <v>301</v>
      </c>
      <c r="B1329" s="66" t="s">
        <v>302</v>
      </c>
      <c r="C1329" t="s">
        <v>181</v>
      </c>
      <c r="D1329" s="73">
        <f t="shared" si="69"/>
        <v>16.362089999999998</v>
      </c>
      <c r="E1329" s="73">
        <f t="shared" si="70"/>
        <v>14.89752</v>
      </c>
      <c r="F1329" s="73">
        <f t="shared" si="71"/>
        <v>17.940290000000001</v>
      </c>
      <c r="H1329" s="72">
        <v>16.362089999999998</v>
      </c>
      <c r="I1329" s="75">
        <v>14.89752</v>
      </c>
      <c r="J1329" s="75">
        <v>17.940290000000001</v>
      </c>
      <c r="K1329" s="72">
        <v>4.7404219143153483</v>
      </c>
    </row>
    <row r="1330" spans="1:11" x14ac:dyDescent="0.25">
      <c r="A1330" s="66" t="s">
        <v>301</v>
      </c>
      <c r="B1330" s="66" t="s">
        <v>302</v>
      </c>
      <c r="C1330" t="s">
        <v>105</v>
      </c>
      <c r="D1330" s="73">
        <f t="shared" si="69"/>
        <v>16.612649999999999</v>
      </c>
      <c r="E1330" s="73">
        <f t="shared" si="70"/>
        <v>13.23014</v>
      </c>
      <c r="F1330" s="73">
        <f t="shared" si="71"/>
        <v>20.654119999999999</v>
      </c>
      <c r="H1330" s="72">
        <v>16.612649999999999</v>
      </c>
      <c r="I1330" s="75">
        <v>13.23014</v>
      </c>
      <c r="J1330" s="75">
        <v>20.654119999999999</v>
      </c>
      <c r="K1330" s="72">
        <v>11.375596307633041</v>
      </c>
    </row>
    <row r="1331" spans="1:11" x14ac:dyDescent="0.25">
      <c r="A1331" s="66" t="s">
        <v>301</v>
      </c>
      <c r="B1331" s="66" t="s">
        <v>302</v>
      </c>
      <c r="C1331" t="s">
        <v>111</v>
      </c>
      <c r="D1331" s="73">
        <f t="shared" si="69"/>
        <v>16.383040000000001</v>
      </c>
      <c r="E1331" s="73">
        <f t="shared" si="70"/>
        <v>12.942640000000001</v>
      </c>
      <c r="F1331" s="73">
        <f t="shared" si="71"/>
        <v>20.522369999999999</v>
      </c>
      <c r="H1331" s="72">
        <v>16.383040000000001</v>
      </c>
      <c r="I1331" s="75">
        <v>12.942640000000001</v>
      </c>
      <c r="J1331" s="75">
        <v>20.522369999999999</v>
      </c>
      <c r="K1331" s="72">
        <v>11.774151805769868</v>
      </c>
    </row>
    <row r="1332" spans="1:11" x14ac:dyDescent="0.25">
      <c r="A1332" s="66" t="s">
        <v>301</v>
      </c>
      <c r="B1332" s="66" t="s">
        <v>302</v>
      </c>
      <c r="C1332" t="s">
        <v>119</v>
      </c>
      <c r="D1332" s="73">
        <f t="shared" si="69"/>
        <v>19.207159999999998</v>
      </c>
      <c r="E1332" s="73">
        <f t="shared" si="70"/>
        <v>15.64274</v>
      </c>
      <c r="F1332" s="73">
        <f t="shared" si="71"/>
        <v>23.358879999999999</v>
      </c>
      <c r="H1332" s="72">
        <v>19.207159999999998</v>
      </c>
      <c r="I1332" s="75">
        <v>15.64274</v>
      </c>
      <c r="J1332" s="75">
        <v>23.358879999999999</v>
      </c>
      <c r="K1332" s="72">
        <v>10.239363862226378</v>
      </c>
    </row>
    <row r="1333" spans="1:11" x14ac:dyDescent="0.25">
      <c r="A1333" s="66" t="s">
        <v>301</v>
      </c>
      <c r="B1333" s="66" t="s">
        <v>302</v>
      </c>
      <c r="C1333" t="s">
        <v>132</v>
      </c>
      <c r="D1333" s="73">
        <f t="shared" si="69"/>
        <v>17.815799999999999</v>
      </c>
      <c r="E1333" s="73">
        <f t="shared" si="70"/>
        <v>13.14664</v>
      </c>
      <c r="F1333" s="73">
        <f t="shared" si="71"/>
        <v>23.690930000000002</v>
      </c>
      <c r="H1333" s="72">
        <v>17.815799999999999</v>
      </c>
      <c r="I1333" s="75">
        <v>13.14664</v>
      </c>
      <c r="J1333" s="75">
        <v>23.690930000000002</v>
      </c>
      <c r="K1333" s="72">
        <v>15.057791398646147</v>
      </c>
    </row>
    <row r="1334" spans="1:11" x14ac:dyDescent="0.25">
      <c r="A1334" s="66" t="s">
        <v>301</v>
      </c>
      <c r="B1334" s="66" t="s">
        <v>302</v>
      </c>
      <c r="C1334" t="s">
        <v>134</v>
      </c>
      <c r="D1334" s="73">
        <f t="shared" si="69"/>
        <v>17.848330000000001</v>
      </c>
      <c r="E1334" s="73">
        <f t="shared" si="70"/>
        <v>14.11983</v>
      </c>
      <c r="F1334" s="73">
        <f t="shared" si="71"/>
        <v>22.305679999999999</v>
      </c>
      <c r="H1334" s="72">
        <v>17.848330000000001</v>
      </c>
      <c r="I1334" s="75">
        <v>14.11983</v>
      </c>
      <c r="J1334" s="75">
        <v>22.305679999999999</v>
      </c>
      <c r="K1334" s="72">
        <v>11.679977902694535</v>
      </c>
    </row>
    <row r="1335" spans="1:11" x14ac:dyDescent="0.25">
      <c r="A1335" s="66" t="s">
        <v>301</v>
      </c>
      <c r="B1335" s="66" t="s">
        <v>302</v>
      </c>
      <c r="C1335" t="s">
        <v>143</v>
      </c>
      <c r="D1335" s="73">
        <f t="shared" si="69"/>
        <v>21.92041</v>
      </c>
      <c r="E1335" s="73">
        <f t="shared" si="70"/>
        <v>18.352319999999999</v>
      </c>
      <c r="F1335" s="73">
        <f t="shared" si="71"/>
        <v>25.961639999999999</v>
      </c>
      <c r="H1335" s="72">
        <v>21.92041</v>
      </c>
      <c r="I1335" s="75">
        <v>18.352319999999999</v>
      </c>
      <c r="J1335" s="75">
        <v>25.961639999999999</v>
      </c>
      <c r="K1335" s="72">
        <v>8.8559018740981568</v>
      </c>
    </row>
    <row r="1336" spans="1:11" x14ac:dyDescent="0.25">
      <c r="A1336" s="66" t="s">
        <v>301</v>
      </c>
      <c r="B1336" s="66" t="s">
        <v>302</v>
      </c>
      <c r="C1336" t="s">
        <v>145</v>
      </c>
      <c r="D1336" s="73">
        <f t="shared" si="69"/>
        <v>25.403379999999999</v>
      </c>
      <c r="E1336" s="73">
        <f t="shared" si="70"/>
        <v>20.605029999999999</v>
      </c>
      <c r="F1336" s="73">
        <f t="shared" si="71"/>
        <v>30.88447</v>
      </c>
      <c r="H1336" s="72">
        <v>25.403379999999999</v>
      </c>
      <c r="I1336" s="75">
        <v>20.605029999999999</v>
      </c>
      <c r="J1336" s="75">
        <v>30.88447</v>
      </c>
      <c r="K1336" s="72">
        <v>10.338356549404056</v>
      </c>
    </row>
    <row r="1337" spans="1:11" x14ac:dyDescent="0.25">
      <c r="A1337" s="66" t="s">
        <v>301</v>
      </c>
      <c r="B1337" s="66" t="s">
        <v>302</v>
      </c>
      <c r="C1337" t="s">
        <v>146</v>
      </c>
      <c r="D1337" s="73">
        <f t="shared" si="69"/>
        <v>15.65502</v>
      </c>
      <c r="E1337" s="73">
        <f t="shared" si="70"/>
        <v>11.655099999999999</v>
      </c>
      <c r="F1337" s="73">
        <f t="shared" si="71"/>
        <v>20.705950000000001</v>
      </c>
      <c r="H1337" s="72">
        <v>15.65502</v>
      </c>
      <c r="I1337" s="75">
        <v>11.655099999999999</v>
      </c>
      <c r="J1337" s="75">
        <v>20.705950000000001</v>
      </c>
      <c r="K1337" s="72">
        <v>14.688010618958009</v>
      </c>
    </row>
    <row r="1338" spans="1:11" x14ac:dyDescent="0.25">
      <c r="A1338" s="66" t="s">
        <v>301</v>
      </c>
      <c r="B1338" s="66" t="s">
        <v>302</v>
      </c>
      <c r="C1338" t="s">
        <v>151</v>
      </c>
      <c r="D1338" s="73">
        <f t="shared" si="69"/>
        <v>19.58381</v>
      </c>
      <c r="E1338" s="73">
        <f t="shared" si="70"/>
        <v>15.836399999999999</v>
      </c>
      <c r="F1338" s="73">
        <f t="shared" si="71"/>
        <v>23.965489999999999</v>
      </c>
      <c r="H1338" s="72">
        <v>19.58381</v>
      </c>
      <c r="I1338" s="75">
        <v>15.836399999999999</v>
      </c>
      <c r="J1338" s="75">
        <v>23.965489999999999</v>
      </c>
      <c r="K1338" s="72">
        <v>10.580969688737788</v>
      </c>
    </row>
    <row r="1339" spans="1:11" x14ac:dyDescent="0.25">
      <c r="A1339" s="66" t="s">
        <v>301</v>
      </c>
      <c r="B1339" s="66" t="s">
        <v>302</v>
      </c>
      <c r="C1339" t="s">
        <v>153</v>
      </c>
      <c r="D1339" s="73">
        <f t="shared" si="69"/>
        <v>21.716609999999999</v>
      </c>
      <c r="E1339" s="73">
        <f t="shared" si="70"/>
        <v>17.693269999999998</v>
      </c>
      <c r="F1339" s="73">
        <f t="shared" si="71"/>
        <v>26.361809999999998</v>
      </c>
      <c r="H1339" s="72">
        <v>21.716609999999999</v>
      </c>
      <c r="I1339" s="75">
        <v>17.693269999999998</v>
      </c>
      <c r="J1339" s="75">
        <v>26.361809999999998</v>
      </c>
      <c r="K1339" s="72">
        <v>10.183366556750801</v>
      </c>
    </row>
    <row r="1340" spans="1:11" x14ac:dyDescent="0.25">
      <c r="A1340" s="66" t="s">
        <v>301</v>
      </c>
      <c r="B1340" s="66" t="s">
        <v>302</v>
      </c>
      <c r="C1340" t="s">
        <v>158</v>
      </c>
      <c r="D1340" s="73">
        <f t="shared" si="69"/>
        <v>13.259539999999999</v>
      </c>
      <c r="E1340" s="73">
        <f t="shared" si="70"/>
        <v>10.6174</v>
      </c>
      <c r="F1340" s="73">
        <f t="shared" si="71"/>
        <v>16.43824</v>
      </c>
      <c r="H1340" s="72">
        <v>13.259539999999999</v>
      </c>
      <c r="I1340" s="75">
        <v>10.6174</v>
      </c>
      <c r="J1340" s="75">
        <v>16.43824</v>
      </c>
      <c r="K1340" s="72">
        <v>11.160372079272735</v>
      </c>
    </row>
    <row r="1341" spans="1:11" x14ac:dyDescent="0.25">
      <c r="A1341" s="66" t="s">
        <v>301</v>
      </c>
      <c r="B1341" s="66" t="s">
        <v>302</v>
      </c>
      <c r="C1341" t="s">
        <v>175</v>
      </c>
      <c r="D1341" s="73">
        <f t="shared" si="69"/>
        <v>14.64382</v>
      </c>
      <c r="E1341" s="73">
        <f t="shared" si="70"/>
        <v>11.592129999999999</v>
      </c>
      <c r="F1341" s="73">
        <f t="shared" si="71"/>
        <v>18.33229</v>
      </c>
      <c r="H1341" s="72">
        <v>14.64382</v>
      </c>
      <c r="I1341" s="75">
        <v>11.592129999999999</v>
      </c>
      <c r="J1341" s="75">
        <v>18.33229</v>
      </c>
      <c r="K1341" s="72">
        <v>11.704698637377406</v>
      </c>
    </row>
    <row r="1342" spans="1:11" x14ac:dyDescent="0.25">
      <c r="A1342" s="66" t="s">
        <v>301</v>
      </c>
      <c r="B1342" s="66" t="s">
        <v>302</v>
      </c>
      <c r="C1342" t="s">
        <v>177</v>
      </c>
      <c r="D1342" s="73">
        <f t="shared" si="69"/>
        <v>12.84684</v>
      </c>
      <c r="E1342" s="73">
        <f t="shared" si="70"/>
        <v>9.8684139999999996</v>
      </c>
      <c r="F1342" s="73">
        <f t="shared" si="71"/>
        <v>16.559049999999999</v>
      </c>
      <c r="H1342" s="72">
        <v>12.84684</v>
      </c>
      <c r="I1342" s="75">
        <v>9.8684139999999996</v>
      </c>
      <c r="J1342" s="75">
        <v>16.559049999999999</v>
      </c>
      <c r="K1342" s="72">
        <v>13.220044773656401</v>
      </c>
    </row>
    <row r="1343" spans="1:11" x14ac:dyDescent="0.25">
      <c r="A1343" s="66" t="s">
        <v>301</v>
      </c>
      <c r="B1343" s="66" t="s">
        <v>302</v>
      </c>
      <c r="C1343" t="s">
        <v>178</v>
      </c>
      <c r="D1343" s="73">
        <f t="shared" si="69"/>
        <v>28.65549</v>
      </c>
      <c r="E1343" s="73">
        <f t="shared" si="70"/>
        <v>24.071069999999999</v>
      </c>
      <c r="F1343" s="73">
        <f t="shared" si="71"/>
        <v>33.72522</v>
      </c>
      <c r="H1343" s="72">
        <v>28.65549</v>
      </c>
      <c r="I1343" s="75">
        <v>24.071069999999999</v>
      </c>
      <c r="J1343" s="75">
        <v>33.72522</v>
      </c>
      <c r="K1343" s="72">
        <v>8.6111422278942023</v>
      </c>
    </row>
    <row r="1344" spans="1:11" x14ac:dyDescent="0.25">
      <c r="A1344" s="66" t="s">
        <v>301</v>
      </c>
      <c r="B1344" s="66" t="s">
        <v>302</v>
      </c>
      <c r="C1344" t="s">
        <v>182</v>
      </c>
      <c r="D1344" s="73">
        <f t="shared" si="69"/>
        <v>18.260290000000001</v>
      </c>
      <c r="E1344" s="73">
        <f t="shared" si="70"/>
        <v>17.123329999999999</v>
      </c>
      <c r="F1344" s="73">
        <f t="shared" si="71"/>
        <v>19.455020000000001</v>
      </c>
      <c r="H1344" s="72">
        <v>18.260290000000001</v>
      </c>
      <c r="I1344" s="75">
        <v>17.123329999999999</v>
      </c>
      <c r="J1344" s="75">
        <v>19.455020000000001</v>
      </c>
      <c r="K1344" s="72">
        <v>3.2564948311335691</v>
      </c>
    </row>
    <row r="1345" spans="1:11" x14ac:dyDescent="0.25">
      <c r="A1345" s="66" t="s">
        <v>301</v>
      </c>
      <c r="B1345" s="66" t="s">
        <v>302</v>
      </c>
      <c r="C1345" t="s">
        <v>108</v>
      </c>
      <c r="D1345" s="73">
        <f t="shared" si="69"/>
        <v>19.698699999999999</v>
      </c>
      <c r="E1345" s="73">
        <f t="shared" si="70"/>
        <v>13.874739999999999</v>
      </c>
      <c r="F1345" s="73">
        <f t="shared" si="71"/>
        <v>27.195350000000001</v>
      </c>
      <c r="H1345" s="72">
        <v>19.698699999999999</v>
      </c>
      <c r="I1345" s="75">
        <v>13.874739999999999</v>
      </c>
      <c r="J1345" s="75">
        <v>27.195350000000001</v>
      </c>
      <c r="K1345" s="72">
        <v>17.223304075903485</v>
      </c>
    </row>
    <row r="1346" spans="1:11" x14ac:dyDescent="0.25">
      <c r="A1346" s="66" t="s">
        <v>301</v>
      </c>
      <c r="B1346" s="66" t="s">
        <v>302</v>
      </c>
      <c r="C1346" t="s">
        <v>114</v>
      </c>
      <c r="D1346" s="73">
        <f t="shared" si="69"/>
        <v>13.429589999999999</v>
      </c>
      <c r="E1346" s="73">
        <f t="shared" si="70"/>
        <v>9.9728659999999998</v>
      </c>
      <c r="F1346" s="73">
        <f t="shared" si="71"/>
        <v>17.84693</v>
      </c>
      <c r="H1346" s="72">
        <v>13.429589999999999</v>
      </c>
      <c r="I1346" s="75">
        <v>9.9728659999999998</v>
      </c>
      <c r="J1346" s="75">
        <v>17.84693</v>
      </c>
      <c r="K1346" s="72">
        <v>14.869590210870175</v>
      </c>
    </row>
    <row r="1347" spans="1:11" x14ac:dyDescent="0.25">
      <c r="A1347" s="66" t="s">
        <v>301</v>
      </c>
      <c r="B1347" s="66" t="s">
        <v>302</v>
      </c>
      <c r="C1347" t="s">
        <v>115</v>
      </c>
      <c r="D1347" s="73">
        <f t="shared" si="69"/>
        <v>14.86031</v>
      </c>
      <c r="E1347" s="73">
        <f t="shared" si="70"/>
        <v>12.107900000000001</v>
      </c>
      <c r="F1347" s="73">
        <f t="shared" si="71"/>
        <v>18.109500000000001</v>
      </c>
      <c r="H1347" s="72">
        <v>14.86031</v>
      </c>
      <c r="I1347" s="75">
        <v>12.107900000000001</v>
      </c>
      <c r="J1347" s="75">
        <v>18.109500000000001</v>
      </c>
      <c r="K1347" s="72">
        <v>10.277140921017125</v>
      </c>
    </row>
    <row r="1348" spans="1:11" x14ac:dyDescent="0.25">
      <c r="A1348" s="66" t="s">
        <v>301</v>
      </c>
      <c r="B1348" s="66" t="s">
        <v>302</v>
      </c>
      <c r="C1348" t="s">
        <v>121</v>
      </c>
      <c r="D1348" s="73">
        <f t="shared" si="69"/>
        <v>14.00554</v>
      </c>
      <c r="E1348" s="73">
        <f t="shared" si="70"/>
        <v>10.3088</v>
      </c>
      <c r="F1348" s="73">
        <f t="shared" si="71"/>
        <v>18.750800000000002</v>
      </c>
      <c r="H1348" s="72">
        <v>14.00554</v>
      </c>
      <c r="I1348" s="75">
        <v>10.3088</v>
      </c>
      <c r="J1348" s="75">
        <v>18.750800000000002</v>
      </c>
      <c r="K1348" s="72">
        <v>15.288257361015711</v>
      </c>
    </row>
    <row r="1349" spans="1:11" x14ac:dyDescent="0.25">
      <c r="A1349" s="66" t="s">
        <v>301</v>
      </c>
      <c r="B1349" s="66" t="s">
        <v>302</v>
      </c>
      <c r="C1349" t="s">
        <v>123</v>
      </c>
      <c r="D1349" s="73">
        <f t="shared" si="69"/>
        <v>18.58934</v>
      </c>
      <c r="E1349" s="73">
        <f t="shared" si="70"/>
        <v>14.71809</v>
      </c>
      <c r="F1349" s="73">
        <f t="shared" si="71"/>
        <v>23.201820000000001</v>
      </c>
      <c r="H1349" s="72">
        <v>18.58934</v>
      </c>
      <c r="I1349" s="75">
        <v>14.71809</v>
      </c>
      <c r="J1349" s="75">
        <v>23.201820000000001</v>
      </c>
      <c r="K1349" s="72">
        <v>11.625635982772922</v>
      </c>
    </row>
    <row r="1350" spans="1:11" x14ac:dyDescent="0.25">
      <c r="A1350" s="66" t="s">
        <v>301</v>
      </c>
      <c r="B1350" s="66" t="s">
        <v>302</v>
      </c>
      <c r="C1350" t="s">
        <v>127</v>
      </c>
      <c r="D1350" s="73">
        <f t="shared" si="69"/>
        <v>17.600909999999999</v>
      </c>
      <c r="E1350" s="73">
        <f t="shared" si="70"/>
        <v>14.12265</v>
      </c>
      <c r="F1350" s="73">
        <f t="shared" si="71"/>
        <v>21.719169999999998</v>
      </c>
      <c r="H1350" s="72">
        <v>17.600909999999999</v>
      </c>
      <c r="I1350" s="75">
        <v>14.12265</v>
      </c>
      <c r="J1350" s="75">
        <v>21.719169999999998</v>
      </c>
      <c r="K1350" s="72">
        <v>10.991306699483152</v>
      </c>
    </row>
    <row r="1351" spans="1:11" x14ac:dyDescent="0.25">
      <c r="A1351" s="66" t="s">
        <v>301</v>
      </c>
      <c r="B1351" s="66" t="s">
        <v>302</v>
      </c>
      <c r="C1351" t="s">
        <v>136</v>
      </c>
      <c r="D1351" s="73">
        <f t="shared" si="69"/>
        <v>15.306609999999999</v>
      </c>
      <c r="E1351" s="73">
        <f t="shared" si="70"/>
        <v>11.0463</v>
      </c>
      <c r="F1351" s="73">
        <f t="shared" si="71"/>
        <v>20.825340000000001</v>
      </c>
      <c r="H1351" s="72">
        <v>15.306609999999999</v>
      </c>
      <c r="I1351" s="75">
        <v>11.0463</v>
      </c>
      <c r="J1351" s="75">
        <v>20.825340000000001</v>
      </c>
      <c r="K1351" s="72">
        <v>16.211336148239226</v>
      </c>
    </row>
    <row r="1352" spans="1:11" x14ac:dyDescent="0.25">
      <c r="A1352" s="66" t="s">
        <v>301</v>
      </c>
      <c r="B1352" s="66" t="s">
        <v>302</v>
      </c>
      <c r="C1352" t="s">
        <v>154</v>
      </c>
      <c r="D1352" s="73">
        <f t="shared" si="69"/>
        <v>20.478349999999999</v>
      </c>
      <c r="E1352" s="73">
        <f t="shared" si="70"/>
        <v>14.647449999999999</v>
      </c>
      <c r="F1352" s="73">
        <f t="shared" si="71"/>
        <v>27.872420000000002</v>
      </c>
      <c r="H1352" s="72">
        <v>20.478349999999999</v>
      </c>
      <c r="I1352" s="75">
        <v>14.647449999999999</v>
      </c>
      <c r="J1352" s="75">
        <v>27.872420000000002</v>
      </c>
      <c r="K1352" s="72">
        <v>16.462376119169758</v>
      </c>
    </row>
    <row r="1353" spans="1:11" x14ac:dyDescent="0.25">
      <c r="A1353" s="66" t="s">
        <v>301</v>
      </c>
      <c r="B1353" s="66" t="s">
        <v>302</v>
      </c>
      <c r="C1353" t="s">
        <v>160</v>
      </c>
      <c r="D1353" s="73">
        <f t="shared" si="69"/>
        <v>27.50386</v>
      </c>
      <c r="E1353" s="73">
        <f t="shared" si="70"/>
        <v>21.69951</v>
      </c>
      <c r="F1353" s="73">
        <f t="shared" si="71"/>
        <v>34.183010000000003</v>
      </c>
      <c r="H1353" s="72">
        <v>27.50386</v>
      </c>
      <c r="I1353" s="75">
        <v>21.69951</v>
      </c>
      <c r="J1353" s="75">
        <v>34.183010000000003</v>
      </c>
      <c r="K1353" s="72">
        <v>11.613209927624705</v>
      </c>
    </row>
    <row r="1354" spans="1:11" x14ac:dyDescent="0.25">
      <c r="A1354" s="66" t="s">
        <v>301</v>
      </c>
      <c r="B1354" s="66" t="s">
        <v>302</v>
      </c>
      <c r="C1354" t="s">
        <v>165</v>
      </c>
      <c r="D1354" s="73">
        <f t="shared" si="69"/>
        <v>25.472069999999999</v>
      </c>
      <c r="E1354" s="73">
        <f t="shared" si="70"/>
        <v>21.218699999999998</v>
      </c>
      <c r="F1354" s="73">
        <f t="shared" si="71"/>
        <v>30.25067</v>
      </c>
      <c r="H1354" s="72">
        <v>25.472069999999999</v>
      </c>
      <c r="I1354" s="75">
        <v>21.218699999999998</v>
      </c>
      <c r="J1354" s="75">
        <v>30.25067</v>
      </c>
      <c r="K1354" s="72">
        <v>9.0550826846816932</v>
      </c>
    </row>
    <row r="1355" spans="1:11" x14ac:dyDescent="0.25">
      <c r="A1355" s="66" t="s">
        <v>301</v>
      </c>
      <c r="B1355" s="66" t="s">
        <v>302</v>
      </c>
      <c r="C1355" t="s">
        <v>183</v>
      </c>
      <c r="D1355" s="73">
        <f t="shared" si="69"/>
        <v>18.192990000000002</v>
      </c>
      <c r="E1355" s="73">
        <f t="shared" si="70"/>
        <v>16.739360000000001</v>
      </c>
      <c r="F1355" s="73">
        <f t="shared" si="71"/>
        <v>19.742930000000001</v>
      </c>
      <c r="H1355" s="72">
        <v>18.192990000000002</v>
      </c>
      <c r="I1355" s="75">
        <v>16.739360000000001</v>
      </c>
      <c r="J1355" s="75">
        <v>19.742930000000001</v>
      </c>
      <c r="K1355" s="72">
        <v>4.2097197876764616</v>
      </c>
    </row>
    <row r="1356" spans="1:11" x14ac:dyDescent="0.25">
      <c r="A1356" s="66" t="s">
        <v>301</v>
      </c>
      <c r="B1356" s="66" t="s">
        <v>302</v>
      </c>
      <c r="C1356" t="s">
        <v>117</v>
      </c>
      <c r="D1356" s="73">
        <f t="shared" si="69"/>
        <v>11.73291</v>
      </c>
      <c r="E1356" s="73">
        <f t="shared" si="70"/>
        <v>8.3158890000000003</v>
      </c>
      <c r="F1356" s="73">
        <f t="shared" si="71"/>
        <v>16.304310000000001</v>
      </c>
      <c r="H1356" s="72">
        <v>11.73291</v>
      </c>
      <c r="I1356" s="75">
        <v>8.3158890000000003</v>
      </c>
      <c r="J1356" s="75">
        <v>16.304310000000001</v>
      </c>
      <c r="K1356" s="72">
        <v>17.207402085245686</v>
      </c>
    </row>
    <row r="1357" spans="1:11" x14ac:dyDescent="0.25">
      <c r="A1357" s="66" t="s">
        <v>301</v>
      </c>
      <c r="B1357" s="66" t="s">
        <v>302</v>
      </c>
      <c r="C1357" t="s">
        <v>118</v>
      </c>
      <c r="D1357" s="73">
        <f t="shared" si="69"/>
        <v>14.761749999999999</v>
      </c>
      <c r="E1357" s="73">
        <f t="shared" si="70"/>
        <v>10.709210000000001</v>
      </c>
      <c r="F1357" s="73">
        <f t="shared" si="71"/>
        <v>20.004259999999999</v>
      </c>
      <c r="H1357" s="72">
        <v>14.761749999999999</v>
      </c>
      <c r="I1357" s="75">
        <v>10.709210000000001</v>
      </c>
      <c r="J1357" s="75">
        <v>20.004259999999999</v>
      </c>
      <c r="K1357" s="72">
        <v>15.972259386590343</v>
      </c>
    </row>
    <row r="1358" spans="1:11" x14ac:dyDescent="0.25">
      <c r="A1358" s="66" t="s">
        <v>301</v>
      </c>
      <c r="B1358" s="66" t="s">
        <v>302</v>
      </c>
      <c r="C1358" t="s">
        <v>124</v>
      </c>
      <c r="D1358" s="73">
        <f t="shared" si="69"/>
        <v>12.96449</v>
      </c>
      <c r="E1358" s="73">
        <f t="shared" si="70"/>
        <v>9.1818460000000002</v>
      </c>
      <c r="F1358" s="73">
        <f t="shared" si="71"/>
        <v>17.996680000000001</v>
      </c>
      <c r="H1358" s="72">
        <v>12.96449</v>
      </c>
      <c r="I1358" s="75">
        <v>9.1818460000000002</v>
      </c>
      <c r="J1358" s="75">
        <v>17.996680000000001</v>
      </c>
      <c r="K1358" s="72">
        <v>17.203376299414785</v>
      </c>
    </row>
    <row r="1359" spans="1:11" x14ac:dyDescent="0.25">
      <c r="A1359" s="66" t="s">
        <v>301</v>
      </c>
      <c r="B1359" s="66" t="s">
        <v>302</v>
      </c>
      <c r="C1359" t="s">
        <v>128</v>
      </c>
      <c r="D1359" s="73">
        <f t="shared" si="69"/>
        <v>11.63259</v>
      </c>
      <c r="E1359" s="73">
        <f t="shared" si="70"/>
        <v>9.5909119999999994</v>
      </c>
      <c r="F1359" s="73">
        <f t="shared" si="71"/>
        <v>14.04138</v>
      </c>
      <c r="H1359" s="72">
        <v>11.63259</v>
      </c>
      <c r="I1359" s="75">
        <v>9.5909119999999994</v>
      </c>
      <c r="J1359" s="75">
        <v>14.04138</v>
      </c>
      <c r="K1359" s="72">
        <v>9.7281087015015579</v>
      </c>
    </row>
    <row r="1360" spans="1:11" x14ac:dyDescent="0.25">
      <c r="A1360" s="66" t="s">
        <v>301</v>
      </c>
      <c r="B1360" s="66" t="s">
        <v>302</v>
      </c>
      <c r="C1360" t="s">
        <v>156</v>
      </c>
      <c r="D1360" s="73">
        <f t="shared" si="69"/>
        <v>13.304040000000001</v>
      </c>
      <c r="E1360" s="73">
        <f t="shared" si="70"/>
        <v>10.39784</v>
      </c>
      <c r="F1360" s="73">
        <f t="shared" si="71"/>
        <v>16.869579999999999</v>
      </c>
      <c r="H1360" s="72">
        <v>13.304040000000001</v>
      </c>
      <c r="I1360" s="75">
        <v>10.39784</v>
      </c>
      <c r="J1360" s="75">
        <v>16.869579999999999</v>
      </c>
      <c r="K1360" s="72">
        <v>12.356675115228155</v>
      </c>
    </row>
    <row r="1361" spans="1:11" x14ac:dyDescent="0.25">
      <c r="A1361" s="66" t="s">
        <v>301</v>
      </c>
      <c r="B1361" s="66" t="s">
        <v>302</v>
      </c>
      <c r="C1361" t="s">
        <v>162</v>
      </c>
      <c r="D1361" s="73">
        <f t="shared" si="69"/>
        <v>20.51014</v>
      </c>
      <c r="E1361" s="73">
        <f t="shared" si="70"/>
        <v>13.53421</v>
      </c>
      <c r="F1361" s="73">
        <f t="shared" si="71"/>
        <v>29.840789999999998</v>
      </c>
      <c r="H1361" s="72">
        <v>20.51014</v>
      </c>
      <c r="I1361" s="75">
        <v>13.53421</v>
      </c>
      <c r="J1361" s="75">
        <v>29.840789999999998</v>
      </c>
      <c r="K1361" s="72">
        <v>20.264556945978917</v>
      </c>
    </row>
    <row r="1362" spans="1:11" x14ac:dyDescent="0.25">
      <c r="A1362" s="66" t="s">
        <v>301</v>
      </c>
      <c r="B1362" s="66" t="s">
        <v>302</v>
      </c>
      <c r="C1362" t="s">
        <v>164</v>
      </c>
      <c r="D1362" s="73">
        <f t="shared" si="69"/>
        <v>12.16183</v>
      </c>
      <c r="E1362" s="73">
        <f t="shared" si="70"/>
        <v>9.3399149999999995</v>
      </c>
      <c r="F1362" s="73">
        <f t="shared" si="71"/>
        <v>15.68881</v>
      </c>
      <c r="H1362" s="72">
        <v>12.16183</v>
      </c>
      <c r="I1362" s="75">
        <v>9.3399149999999995</v>
      </c>
      <c r="J1362" s="75">
        <v>15.68881</v>
      </c>
      <c r="K1362" s="72">
        <v>13.244626836586271</v>
      </c>
    </row>
    <row r="1363" spans="1:11" x14ac:dyDescent="0.25">
      <c r="A1363" s="66" t="s">
        <v>301</v>
      </c>
      <c r="B1363" s="66" t="s">
        <v>302</v>
      </c>
      <c r="C1363" t="s">
        <v>167</v>
      </c>
      <c r="D1363" s="73">
        <f t="shared" si="69"/>
        <v>13.6632</v>
      </c>
      <c r="E1363" s="73">
        <f t="shared" si="70"/>
        <v>10.723789999999999</v>
      </c>
      <c r="F1363" s="73">
        <f t="shared" si="71"/>
        <v>17.252610000000001</v>
      </c>
      <c r="H1363" s="72">
        <v>13.6632</v>
      </c>
      <c r="I1363" s="75">
        <v>10.723789999999999</v>
      </c>
      <c r="J1363" s="75">
        <v>17.252610000000001</v>
      </c>
      <c r="K1363" s="72">
        <v>12.141657883951051</v>
      </c>
    </row>
    <row r="1364" spans="1:11" x14ac:dyDescent="0.25">
      <c r="A1364" s="66" t="s">
        <v>301</v>
      </c>
      <c r="B1364" s="66" t="s">
        <v>302</v>
      </c>
      <c r="C1364" t="s">
        <v>171</v>
      </c>
      <c r="D1364" s="73">
        <f t="shared" si="69"/>
        <v>14.860469999999999</v>
      </c>
      <c r="E1364" s="73">
        <f t="shared" si="70"/>
        <v>10.433249999999999</v>
      </c>
      <c r="F1364" s="73">
        <f t="shared" si="71"/>
        <v>20.731490000000001</v>
      </c>
      <c r="H1364" s="72">
        <v>14.860469999999999</v>
      </c>
      <c r="I1364" s="75">
        <v>10.433249999999999</v>
      </c>
      <c r="J1364" s="75">
        <v>20.731490000000001</v>
      </c>
      <c r="K1364" s="72">
        <v>17.561207687240042</v>
      </c>
    </row>
    <row r="1365" spans="1:11" x14ac:dyDescent="0.25">
      <c r="A1365" s="66" t="s">
        <v>301</v>
      </c>
      <c r="B1365" s="66" t="s">
        <v>302</v>
      </c>
      <c r="C1365" t="s">
        <v>184</v>
      </c>
      <c r="D1365" s="73">
        <f t="shared" si="69"/>
        <v>12.421139999999999</v>
      </c>
      <c r="E1365" s="73">
        <f t="shared" si="70"/>
        <v>10.99189</v>
      </c>
      <c r="F1365" s="73">
        <f t="shared" si="71"/>
        <v>14.00699</v>
      </c>
      <c r="H1365" s="72">
        <v>12.421139999999999</v>
      </c>
      <c r="I1365" s="75">
        <v>10.99189</v>
      </c>
      <c r="J1365" s="75">
        <v>14.00699</v>
      </c>
      <c r="K1365" s="72">
        <v>6.1836240473901753</v>
      </c>
    </row>
    <row r="1366" spans="1:11" x14ac:dyDescent="0.25">
      <c r="A1366" s="66" t="s">
        <v>301</v>
      </c>
      <c r="B1366" s="66" t="s">
        <v>302</v>
      </c>
      <c r="C1366" t="s">
        <v>106</v>
      </c>
      <c r="D1366" s="73">
        <f t="shared" si="69"/>
        <v>16.174859999999999</v>
      </c>
      <c r="E1366" s="73">
        <f t="shared" si="70"/>
        <v>8.7066140000000001</v>
      </c>
      <c r="F1366" s="73">
        <f t="shared" si="71"/>
        <v>28.07884</v>
      </c>
      <c r="H1366" s="72">
        <v>16.174859999999999</v>
      </c>
      <c r="I1366" s="75">
        <v>8.7066140000000001</v>
      </c>
      <c r="J1366" s="75">
        <v>28.07884</v>
      </c>
      <c r="K1366" s="72">
        <v>30.125688877678076</v>
      </c>
    </row>
    <row r="1367" spans="1:11" x14ac:dyDescent="0.25">
      <c r="A1367" s="66" t="s">
        <v>301</v>
      </c>
      <c r="B1367" s="66" t="s">
        <v>302</v>
      </c>
      <c r="C1367" t="s">
        <v>107</v>
      </c>
      <c r="D1367" s="73">
        <f t="shared" si="69"/>
        <v>9.3047939999999993</v>
      </c>
      <c r="E1367" s="73">
        <f t="shared" si="70"/>
        <v>7.0498459999999996</v>
      </c>
      <c r="F1367" s="73">
        <f t="shared" si="71"/>
        <v>12.186439999999999</v>
      </c>
      <c r="H1367" s="72">
        <v>9.3047939999999993</v>
      </c>
      <c r="I1367" s="75">
        <v>7.0498459999999996</v>
      </c>
      <c r="J1367" s="75">
        <v>12.186439999999999</v>
      </c>
      <c r="K1367" s="72">
        <v>13.971926729382728</v>
      </c>
    </row>
    <row r="1368" spans="1:11" x14ac:dyDescent="0.25">
      <c r="A1368" s="66" t="s">
        <v>301</v>
      </c>
      <c r="B1368" s="66" t="s">
        <v>302</v>
      </c>
      <c r="C1368" t="s">
        <v>120</v>
      </c>
      <c r="D1368" s="73">
        <f t="shared" si="69"/>
        <v>18.198340000000002</v>
      </c>
      <c r="E1368" s="73">
        <f t="shared" si="70"/>
        <v>11.00849</v>
      </c>
      <c r="F1368" s="73">
        <f t="shared" si="71"/>
        <v>28.57612</v>
      </c>
      <c r="H1368" s="72">
        <v>18.198340000000002</v>
      </c>
      <c r="I1368" s="75">
        <v>11.00849</v>
      </c>
      <c r="J1368" s="75">
        <v>28.57612</v>
      </c>
      <c r="K1368" s="72">
        <v>24.483683676643032</v>
      </c>
    </row>
    <row r="1369" spans="1:11" x14ac:dyDescent="0.25">
      <c r="A1369" s="66" t="s">
        <v>301</v>
      </c>
      <c r="B1369" s="66" t="s">
        <v>302</v>
      </c>
      <c r="C1369" t="s">
        <v>138</v>
      </c>
      <c r="D1369" s="73">
        <f t="shared" si="69"/>
        <v>14.717549999999999</v>
      </c>
      <c r="E1369" s="73">
        <f t="shared" si="70"/>
        <v>10.19298</v>
      </c>
      <c r="F1369" s="73">
        <f t="shared" si="71"/>
        <v>20.785699999999999</v>
      </c>
      <c r="H1369" s="72">
        <v>14.717549999999999</v>
      </c>
      <c r="I1369" s="75">
        <v>10.19298</v>
      </c>
      <c r="J1369" s="75">
        <v>20.785699999999999</v>
      </c>
      <c r="K1369" s="72">
        <v>18.224561832641982</v>
      </c>
    </row>
    <row r="1370" spans="1:11" x14ac:dyDescent="0.25">
      <c r="A1370" s="66" t="s">
        <v>301</v>
      </c>
      <c r="B1370" s="66" t="s">
        <v>302</v>
      </c>
      <c r="C1370" t="s">
        <v>163</v>
      </c>
      <c r="D1370" s="73">
        <f t="shared" si="69"/>
        <v>13.49192</v>
      </c>
      <c r="E1370" s="73">
        <f t="shared" si="70"/>
        <v>9.045363</v>
      </c>
      <c r="F1370" s="73">
        <f t="shared" si="71"/>
        <v>19.652059999999999</v>
      </c>
      <c r="H1370" s="72">
        <v>13.49192</v>
      </c>
      <c r="I1370" s="75">
        <v>9.045363</v>
      </c>
      <c r="J1370" s="75">
        <v>19.652059999999999</v>
      </c>
      <c r="K1370" s="72">
        <v>19.850829237054473</v>
      </c>
    </row>
    <row r="1371" spans="1:11" x14ac:dyDescent="0.25">
      <c r="A1371" s="66" t="s">
        <v>301</v>
      </c>
      <c r="B1371" s="66" t="s">
        <v>302</v>
      </c>
      <c r="C1371" t="s">
        <v>172</v>
      </c>
      <c r="D1371" s="73">
        <f t="shared" si="69"/>
        <v>12.69722</v>
      </c>
      <c r="E1371" s="73">
        <f t="shared" si="70"/>
        <v>10.040850000000001</v>
      </c>
      <c r="F1371" s="73">
        <f t="shared" si="71"/>
        <v>15.93188</v>
      </c>
      <c r="H1371" s="72">
        <v>12.69722</v>
      </c>
      <c r="I1371" s="75">
        <v>10.040850000000001</v>
      </c>
      <c r="J1371" s="75">
        <v>15.93188</v>
      </c>
      <c r="K1371" s="72">
        <v>11.784705628476154</v>
      </c>
    </row>
    <row r="1372" spans="1:11" x14ac:dyDescent="0.25">
      <c r="A1372" s="66" t="s">
        <v>301</v>
      </c>
      <c r="B1372" s="66" t="s">
        <v>302</v>
      </c>
      <c r="C1372" t="s">
        <v>185</v>
      </c>
      <c r="D1372" s="73">
        <f t="shared" si="69"/>
        <v>13.81906</v>
      </c>
      <c r="E1372" s="73">
        <f t="shared" si="70"/>
        <v>11.45107</v>
      </c>
      <c r="F1372" s="73">
        <f t="shared" si="71"/>
        <v>16.58502</v>
      </c>
      <c r="H1372" s="72">
        <v>13.81906</v>
      </c>
      <c r="I1372" s="75">
        <v>11.45107</v>
      </c>
      <c r="J1372" s="75">
        <v>16.58502</v>
      </c>
      <c r="K1372" s="72">
        <v>9.4523940123279004</v>
      </c>
    </row>
    <row r="1373" spans="1:11" x14ac:dyDescent="0.25">
      <c r="A1373" s="66" t="s">
        <v>301</v>
      </c>
      <c r="B1373" s="66" t="s">
        <v>302</v>
      </c>
      <c r="C1373" t="s">
        <v>103</v>
      </c>
      <c r="D1373" s="73">
        <f t="shared" si="69"/>
        <v>15.12603</v>
      </c>
      <c r="E1373" s="73">
        <f t="shared" si="70"/>
        <v>9.2727730000000008</v>
      </c>
      <c r="F1373" s="73">
        <f t="shared" si="71"/>
        <v>23.708549999999999</v>
      </c>
      <c r="H1373" s="72">
        <v>15.12603</v>
      </c>
      <c r="I1373" s="75">
        <v>9.2727730000000008</v>
      </c>
      <c r="J1373" s="75">
        <v>23.708549999999999</v>
      </c>
      <c r="K1373" s="72">
        <v>24.071795441368291</v>
      </c>
    </row>
    <row r="1374" spans="1:11" x14ac:dyDescent="0.25">
      <c r="A1374" s="66" t="s">
        <v>301</v>
      </c>
      <c r="B1374" s="66" t="s">
        <v>302</v>
      </c>
      <c r="C1374" t="s">
        <v>104</v>
      </c>
      <c r="D1374" s="73">
        <f t="shared" si="69"/>
        <v>17.204000000000001</v>
      </c>
      <c r="E1374" s="73">
        <f t="shared" si="70"/>
        <v>11.941050000000001</v>
      </c>
      <c r="F1374" s="73">
        <f t="shared" si="71"/>
        <v>24.150400000000001</v>
      </c>
      <c r="H1374" s="72">
        <v>17.204000000000001</v>
      </c>
      <c r="I1374" s="75">
        <v>11.941050000000001</v>
      </c>
      <c r="J1374" s="75">
        <v>24.150400000000001</v>
      </c>
      <c r="K1374" s="72">
        <v>18.024348988607301</v>
      </c>
    </row>
    <row r="1375" spans="1:11" x14ac:dyDescent="0.25">
      <c r="A1375" s="66" t="s">
        <v>301</v>
      </c>
      <c r="B1375" s="66" t="s">
        <v>302</v>
      </c>
      <c r="C1375" t="s">
        <v>125</v>
      </c>
      <c r="D1375" s="73">
        <f t="shared" si="69"/>
        <v>15.43783</v>
      </c>
      <c r="E1375" s="73">
        <f t="shared" si="70"/>
        <v>10.34934</v>
      </c>
      <c r="F1375" s="73">
        <f t="shared" si="71"/>
        <v>22.403009999999998</v>
      </c>
      <c r="H1375" s="72">
        <v>15.43783</v>
      </c>
      <c r="I1375" s="75">
        <v>10.34934</v>
      </c>
      <c r="J1375" s="75">
        <v>22.403009999999998</v>
      </c>
      <c r="K1375" s="72">
        <v>19.769527193912616</v>
      </c>
    </row>
    <row r="1376" spans="1:11" x14ac:dyDescent="0.25">
      <c r="A1376" s="66" t="s">
        <v>301</v>
      </c>
      <c r="B1376" s="66" t="s">
        <v>302</v>
      </c>
      <c r="C1376" t="s">
        <v>130</v>
      </c>
      <c r="D1376" s="73">
        <f t="shared" si="69"/>
        <v>16.191700000000001</v>
      </c>
      <c r="E1376" s="73">
        <f t="shared" si="70"/>
        <v>13.125450000000001</v>
      </c>
      <c r="F1376" s="73">
        <f t="shared" si="71"/>
        <v>19.810919999999999</v>
      </c>
      <c r="H1376" s="72">
        <v>16.191700000000001</v>
      </c>
      <c r="I1376" s="75">
        <v>13.125450000000001</v>
      </c>
      <c r="J1376" s="75">
        <v>19.810919999999999</v>
      </c>
      <c r="K1376" s="72">
        <v>10.511095190745875</v>
      </c>
    </row>
    <row r="1377" spans="1:11" x14ac:dyDescent="0.25">
      <c r="A1377" s="66" t="s">
        <v>301</v>
      </c>
      <c r="B1377" s="66" t="s">
        <v>302</v>
      </c>
      <c r="C1377" t="s">
        <v>131</v>
      </c>
      <c r="D1377" s="73">
        <f t="shared" si="69"/>
        <v>10.95618</v>
      </c>
      <c r="E1377" s="73">
        <f t="shared" si="70"/>
        <v>7.8824810000000003</v>
      </c>
      <c r="F1377" s="73">
        <f t="shared" si="71"/>
        <v>15.032830000000001</v>
      </c>
      <c r="H1377" s="72">
        <v>10.95618</v>
      </c>
      <c r="I1377" s="75">
        <v>7.8824810000000003</v>
      </c>
      <c r="J1377" s="75">
        <v>15.032830000000001</v>
      </c>
      <c r="K1377" s="72">
        <v>16.496260557968199</v>
      </c>
    </row>
    <row r="1378" spans="1:11" x14ac:dyDescent="0.25">
      <c r="A1378" s="66" t="s">
        <v>301</v>
      </c>
      <c r="B1378" s="66" t="s">
        <v>302</v>
      </c>
      <c r="C1378" t="s">
        <v>133</v>
      </c>
      <c r="D1378" s="73">
        <f t="shared" si="69"/>
        <v>13.40832</v>
      </c>
      <c r="E1378" s="73">
        <f t="shared" si="70"/>
        <v>7.7407240000000002</v>
      </c>
      <c r="F1378" s="73">
        <f t="shared" si="71"/>
        <v>22.225930000000002</v>
      </c>
      <c r="H1378" s="72">
        <v>13.40832</v>
      </c>
      <c r="I1378" s="75">
        <v>7.7407240000000002</v>
      </c>
      <c r="J1378" s="75">
        <v>22.225930000000002</v>
      </c>
      <c r="K1378" s="72">
        <v>27.065762153647889</v>
      </c>
    </row>
    <row r="1379" spans="1:11" x14ac:dyDescent="0.25">
      <c r="A1379" s="66" t="s">
        <v>301</v>
      </c>
      <c r="B1379" s="66" t="s">
        <v>302</v>
      </c>
      <c r="C1379" t="s">
        <v>152</v>
      </c>
      <c r="D1379" s="73">
        <f t="shared" si="69"/>
        <v>12.64486</v>
      </c>
      <c r="E1379" s="73">
        <f t="shared" si="70"/>
        <v>9.3511299999999995</v>
      </c>
      <c r="F1379" s="73">
        <f t="shared" si="71"/>
        <v>16.882660000000001</v>
      </c>
      <c r="H1379" s="72">
        <v>12.64486</v>
      </c>
      <c r="I1379" s="75">
        <v>9.3511299999999995</v>
      </c>
      <c r="J1379" s="75">
        <v>16.882660000000001</v>
      </c>
      <c r="K1379" s="72">
        <v>15.094765778347883</v>
      </c>
    </row>
    <row r="1380" spans="1:11" x14ac:dyDescent="0.25">
      <c r="A1380" s="66" t="s">
        <v>301</v>
      </c>
      <c r="B1380" s="66" t="s">
        <v>302</v>
      </c>
      <c r="C1380" t="s">
        <v>159</v>
      </c>
      <c r="D1380" s="73">
        <f t="shared" si="69"/>
        <v>12.92384</v>
      </c>
      <c r="E1380" s="73">
        <f t="shared" si="70"/>
        <v>7.6062779999999997</v>
      </c>
      <c r="F1380" s="73">
        <f t="shared" si="71"/>
        <v>21.109549999999999</v>
      </c>
      <c r="H1380" s="72">
        <v>12.92384</v>
      </c>
      <c r="I1380" s="75">
        <v>7.6062779999999997</v>
      </c>
      <c r="J1380" s="75">
        <v>21.109549999999999</v>
      </c>
      <c r="K1380" s="72">
        <v>26.177653081437096</v>
      </c>
    </row>
    <row r="1381" spans="1:11" x14ac:dyDescent="0.25">
      <c r="A1381" s="66" t="s">
        <v>301</v>
      </c>
      <c r="B1381" s="66" t="s">
        <v>302</v>
      </c>
      <c r="C1381" t="s">
        <v>161</v>
      </c>
      <c r="D1381" s="73">
        <f t="shared" si="69"/>
        <v>13.25812</v>
      </c>
      <c r="E1381" s="73">
        <f t="shared" si="70"/>
        <v>10.085459999999999</v>
      </c>
      <c r="F1381" s="73">
        <f t="shared" si="71"/>
        <v>17.237480000000001</v>
      </c>
      <c r="H1381" s="72">
        <v>13.25812</v>
      </c>
      <c r="I1381" s="75">
        <v>10.085459999999999</v>
      </c>
      <c r="J1381" s="75">
        <v>17.237480000000001</v>
      </c>
      <c r="K1381" s="72">
        <v>13.691194528334332</v>
      </c>
    </row>
    <row r="1382" spans="1:11" x14ac:dyDescent="0.25">
      <c r="A1382" s="66" t="s">
        <v>301</v>
      </c>
      <c r="B1382" s="66" t="s">
        <v>302</v>
      </c>
      <c r="C1382" t="s">
        <v>173</v>
      </c>
      <c r="D1382" s="73">
        <f t="shared" si="69"/>
        <v>10.08609</v>
      </c>
      <c r="E1382" s="73">
        <f t="shared" si="70"/>
        <v>7.6459929999999998</v>
      </c>
      <c r="F1382" s="73">
        <f t="shared" si="71"/>
        <v>13.193659999999999</v>
      </c>
      <c r="H1382" s="72">
        <v>10.08609</v>
      </c>
      <c r="I1382" s="75">
        <v>7.6459929999999998</v>
      </c>
      <c r="J1382" s="75">
        <v>13.193659999999999</v>
      </c>
      <c r="K1382" s="72">
        <v>13.931107098984837</v>
      </c>
    </row>
    <row r="1383" spans="1:11" x14ac:dyDescent="0.25">
      <c r="A1383" s="66" t="s">
        <v>301</v>
      </c>
      <c r="B1383" s="66" t="s">
        <v>302</v>
      </c>
      <c r="C1383" t="s">
        <v>180</v>
      </c>
      <c r="D1383" s="73">
        <f t="shared" si="69"/>
        <v>12.766870000000001</v>
      </c>
      <c r="E1383" s="73">
        <f t="shared" si="70"/>
        <v>9.5320079999999994</v>
      </c>
      <c r="F1383" s="73">
        <f t="shared" si="71"/>
        <v>16.89453</v>
      </c>
      <c r="H1383" s="72">
        <v>12.766870000000001</v>
      </c>
      <c r="I1383" s="75">
        <v>9.5320079999999994</v>
      </c>
      <c r="J1383" s="75">
        <v>16.89453</v>
      </c>
      <c r="K1383" s="72">
        <v>14.621821950094265</v>
      </c>
    </row>
    <row r="1384" spans="1:11" x14ac:dyDescent="0.25">
      <c r="A1384" s="66" t="s">
        <v>301</v>
      </c>
      <c r="B1384" s="66" t="s">
        <v>302</v>
      </c>
      <c r="C1384" t="s">
        <v>186</v>
      </c>
      <c r="D1384" s="73">
        <f t="shared" si="69"/>
        <v>15.60913</v>
      </c>
      <c r="E1384" s="73">
        <f t="shared" si="70"/>
        <v>12.503410000000001</v>
      </c>
      <c r="F1384" s="73">
        <f t="shared" si="71"/>
        <v>19.31597</v>
      </c>
      <c r="H1384" s="72">
        <v>15.60913</v>
      </c>
      <c r="I1384" s="75">
        <v>12.503410000000001</v>
      </c>
      <c r="J1384" s="75">
        <v>19.31597</v>
      </c>
      <c r="K1384" s="72">
        <v>11.105711849411209</v>
      </c>
    </row>
    <row r="1385" spans="1:11" x14ac:dyDescent="0.25">
      <c r="A1385" s="66" t="s">
        <v>301</v>
      </c>
      <c r="B1385" s="66" t="s">
        <v>302</v>
      </c>
      <c r="C1385" t="s">
        <v>102</v>
      </c>
      <c r="D1385" s="73">
        <f t="shared" si="69"/>
        <v>13.4015</v>
      </c>
      <c r="E1385" s="73">
        <f t="shared" si="70"/>
        <v>10.781090000000001</v>
      </c>
      <c r="F1385" s="73">
        <f t="shared" si="71"/>
        <v>16.54072</v>
      </c>
      <c r="H1385" s="72">
        <v>13.4015</v>
      </c>
      <c r="I1385" s="75">
        <v>10.781090000000001</v>
      </c>
      <c r="J1385" s="75">
        <v>16.54072</v>
      </c>
      <c r="K1385" s="72">
        <v>10.927694661045404</v>
      </c>
    </row>
    <row r="1386" spans="1:11" x14ac:dyDescent="0.25">
      <c r="A1386" s="66" t="s">
        <v>301</v>
      </c>
      <c r="B1386" s="66" t="s">
        <v>302</v>
      </c>
      <c r="C1386" t="s">
        <v>109</v>
      </c>
      <c r="D1386" s="73">
        <f t="shared" ref="D1386:D1449" si="72">IF(K1386&gt;=50," ",H1386)</f>
        <v>14.196429999999999</v>
      </c>
      <c r="E1386" s="73">
        <f t="shared" ref="E1386:E1449" si="73">IF(K1386&gt;=50," ",I1386)</f>
        <v>10.934430000000001</v>
      </c>
      <c r="F1386" s="73">
        <f t="shared" ref="F1386:F1449" si="74">IF(K1386&gt;=50," ",J1386)</f>
        <v>18.232340000000001</v>
      </c>
      <c r="H1386" s="72">
        <v>14.196429999999999</v>
      </c>
      <c r="I1386" s="75">
        <v>10.934430000000001</v>
      </c>
      <c r="J1386" s="75">
        <v>18.232340000000001</v>
      </c>
      <c r="K1386" s="72">
        <v>13.059670635504842</v>
      </c>
    </row>
    <row r="1387" spans="1:11" x14ac:dyDescent="0.25">
      <c r="A1387" s="66" t="s">
        <v>301</v>
      </c>
      <c r="B1387" s="66" t="s">
        <v>302</v>
      </c>
      <c r="C1387" t="s">
        <v>129</v>
      </c>
      <c r="D1387" s="73">
        <f t="shared" si="72"/>
        <v>16.99858</v>
      </c>
      <c r="E1387" s="73">
        <f t="shared" si="73"/>
        <v>12.88359</v>
      </c>
      <c r="F1387" s="73">
        <f t="shared" si="74"/>
        <v>22.094539999999999</v>
      </c>
      <c r="H1387" s="72">
        <v>16.99858</v>
      </c>
      <c r="I1387" s="75">
        <v>12.88359</v>
      </c>
      <c r="J1387" s="75">
        <v>22.094539999999999</v>
      </c>
      <c r="K1387" s="72">
        <v>13.783810177085382</v>
      </c>
    </row>
    <row r="1388" spans="1:11" x14ac:dyDescent="0.25">
      <c r="A1388" s="66" t="s">
        <v>301</v>
      </c>
      <c r="B1388" s="66" t="s">
        <v>302</v>
      </c>
      <c r="C1388" t="s">
        <v>135</v>
      </c>
      <c r="D1388" s="73">
        <f t="shared" si="72"/>
        <v>15.304119999999999</v>
      </c>
      <c r="E1388" s="73">
        <f t="shared" si="73"/>
        <v>10.74872</v>
      </c>
      <c r="F1388" s="73">
        <f t="shared" si="74"/>
        <v>21.328779999999998</v>
      </c>
      <c r="H1388" s="72">
        <v>15.304119999999999</v>
      </c>
      <c r="I1388" s="75">
        <v>10.74872</v>
      </c>
      <c r="J1388" s="75">
        <v>21.328779999999998</v>
      </c>
      <c r="K1388" s="72">
        <v>17.528417184392179</v>
      </c>
    </row>
    <row r="1389" spans="1:11" x14ac:dyDescent="0.25">
      <c r="A1389" s="66" t="s">
        <v>301</v>
      </c>
      <c r="B1389" s="66" t="s">
        <v>302</v>
      </c>
      <c r="C1389" t="s">
        <v>142</v>
      </c>
      <c r="D1389" s="73">
        <f t="shared" si="72"/>
        <v>15.993449999999999</v>
      </c>
      <c r="E1389" s="73">
        <f t="shared" si="73"/>
        <v>12.89673</v>
      </c>
      <c r="F1389" s="73">
        <f t="shared" si="74"/>
        <v>19.665859999999999</v>
      </c>
      <c r="H1389" s="72">
        <v>15.993449999999999</v>
      </c>
      <c r="I1389" s="75">
        <v>12.89673</v>
      </c>
      <c r="J1389" s="75">
        <v>19.665859999999999</v>
      </c>
      <c r="K1389" s="72">
        <v>10.77298519081249</v>
      </c>
    </row>
    <row r="1390" spans="1:11" x14ac:dyDescent="0.25">
      <c r="A1390" s="66" t="s">
        <v>301</v>
      </c>
      <c r="B1390" s="66" t="s">
        <v>302</v>
      </c>
      <c r="C1390" t="s">
        <v>148</v>
      </c>
      <c r="D1390" s="73">
        <f t="shared" si="72"/>
        <v>18.648319999999998</v>
      </c>
      <c r="E1390" s="73">
        <f t="shared" si="73"/>
        <v>11.392720000000001</v>
      </c>
      <c r="F1390" s="73">
        <f t="shared" si="74"/>
        <v>29.011780000000002</v>
      </c>
      <c r="H1390" s="72">
        <v>18.648319999999998</v>
      </c>
      <c r="I1390" s="75">
        <v>11.392720000000001</v>
      </c>
      <c r="J1390" s="75">
        <v>29.011780000000002</v>
      </c>
      <c r="K1390" s="72">
        <v>23.994059518498183</v>
      </c>
    </row>
    <row r="1391" spans="1:11" x14ac:dyDescent="0.25">
      <c r="A1391" s="66" t="s">
        <v>301</v>
      </c>
      <c r="B1391" s="66" t="s">
        <v>302</v>
      </c>
      <c r="C1391" t="s">
        <v>149</v>
      </c>
      <c r="D1391" s="73">
        <f t="shared" si="72"/>
        <v>10.675269999999999</v>
      </c>
      <c r="E1391" s="73">
        <f t="shared" si="73"/>
        <v>8.7392830000000004</v>
      </c>
      <c r="F1391" s="73">
        <f t="shared" si="74"/>
        <v>12.97913</v>
      </c>
      <c r="H1391" s="72">
        <v>10.675269999999999</v>
      </c>
      <c r="I1391" s="75">
        <v>8.7392830000000004</v>
      </c>
      <c r="J1391" s="75">
        <v>12.97913</v>
      </c>
      <c r="K1391" s="72">
        <v>10.094377004047674</v>
      </c>
    </row>
    <row r="1392" spans="1:11" x14ac:dyDescent="0.25">
      <c r="A1392" s="66" t="s">
        <v>301</v>
      </c>
      <c r="B1392" s="66" t="s">
        <v>302</v>
      </c>
      <c r="C1392" t="s">
        <v>157</v>
      </c>
      <c r="D1392" s="73">
        <f t="shared" si="72"/>
        <v>18.968920000000001</v>
      </c>
      <c r="E1392" s="73">
        <f t="shared" si="73"/>
        <v>12.043889999999999</v>
      </c>
      <c r="F1392" s="73">
        <f t="shared" si="74"/>
        <v>28.58184</v>
      </c>
      <c r="H1392" s="72">
        <v>18.968920000000001</v>
      </c>
      <c r="I1392" s="75">
        <v>12.043889999999999</v>
      </c>
      <c r="J1392" s="75">
        <v>28.58184</v>
      </c>
      <c r="K1392" s="72">
        <v>22.16502046505547</v>
      </c>
    </row>
    <row r="1393" spans="1:11" x14ac:dyDescent="0.25">
      <c r="A1393" s="66" t="s">
        <v>301</v>
      </c>
      <c r="B1393" s="66" t="s">
        <v>302</v>
      </c>
      <c r="C1393" t="s">
        <v>166</v>
      </c>
      <c r="D1393" s="73">
        <f t="shared" si="72"/>
        <v>15.86673</v>
      </c>
      <c r="E1393" s="73">
        <f t="shared" si="73"/>
        <v>12.02866</v>
      </c>
      <c r="F1393" s="73">
        <f t="shared" si="74"/>
        <v>20.642099999999999</v>
      </c>
      <c r="H1393" s="72">
        <v>15.86673</v>
      </c>
      <c r="I1393" s="75">
        <v>12.02866</v>
      </c>
      <c r="J1393" s="75">
        <v>20.642099999999999</v>
      </c>
      <c r="K1393" s="72">
        <v>13.799213826667501</v>
      </c>
    </row>
    <row r="1394" spans="1:11" x14ac:dyDescent="0.25">
      <c r="A1394" s="66" t="s">
        <v>301</v>
      </c>
      <c r="B1394" s="66" t="s">
        <v>302</v>
      </c>
      <c r="C1394" t="s">
        <v>169</v>
      </c>
      <c r="D1394" s="73">
        <f t="shared" si="72"/>
        <v>14.874650000000001</v>
      </c>
      <c r="E1394" s="73">
        <f t="shared" si="73"/>
        <v>11.160589999999999</v>
      </c>
      <c r="F1394" s="73">
        <f t="shared" si="74"/>
        <v>19.55265</v>
      </c>
      <c r="H1394" s="72">
        <v>14.874650000000001</v>
      </c>
      <c r="I1394" s="75">
        <v>11.160589999999999</v>
      </c>
      <c r="J1394" s="75">
        <v>19.55265</v>
      </c>
      <c r="K1394" s="72">
        <v>14.328101837690296</v>
      </c>
    </row>
    <row r="1395" spans="1:11" x14ac:dyDescent="0.25">
      <c r="A1395" s="66" t="s">
        <v>301</v>
      </c>
      <c r="B1395" s="66" t="s">
        <v>302</v>
      </c>
      <c r="C1395" t="s">
        <v>170</v>
      </c>
      <c r="D1395" s="73">
        <f t="shared" si="72"/>
        <v>11.677250000000001</v>
      </c>
      <c r="E1395" s="73">
        <f t="shared" si="73"/>
        <v>9.0566519999999997</v>
      </c>
      <c r="F1395" s="73">
        <f t="shared" si="74"/>
        <v>14.93163</v>
      </c>
      <c r="H1395" s="72">
        <v>11.677250000000001</v>
      </c>
      <c r="I1395" s="75">
        <v>9.0566519999999997</v>
      </c>
      <c r="J1395" s="75">
        <v>14.93163</v>
      </c>
      <c r="K1395" s="72">
        <v>12.767132672504228</v>
      </c>
    </row>
    <row r="1396" spans="1:11" x14ac:dyDescent="0.25">
      <c r="A1396" s="66" t="s">
        <v>301</v>
      </c>
      <c r="B1396" s="66" t="s">
        <v>302</v>
      </c>
      <c r="C1396" t="s">
        <v>176</v>
      </c>
      <c r="D1396" s="73">
        <f t="shared" si="72"/>
        <v>11.380599999999999</v>
      </c>
      <c r="E1396" s="73">
        <f t="shared" si="73"/>
        <v>8.1501149999999996</v>
      </c>
      <c r="F1396" s="73">
        <f t="shared" si="74"/>
        <v>15.673069999999999</v>
      </c>
      <c r="H1396" s="72">
        <v>11.380599999999999</v>
      </c>
      <c r="I1396" s="75">
        <v>8.1501149999999996</v>
      </c>
      <c r="J1396" s="75">
        <v>15.673069999999999</v>
      </c>
      <c r="K1396" s="72">
        <v>16.711201518373372</v>
      </c>
    </row>
    <row r="1397" spans="1:11" x14ac:dyDescent="0.25">
      <c r="A1397" s="66" t="s">
        <v>301</v>
      </c>
      <c r="B1397" s="66" t="s">
        <v>302</v>
      </c>
      <c r="C1397" t="s">
        <v>3</v>
      </c>
      <c r="D1397" s="73">
        <f t="shared" si="72"/>
        <v>15.381209999999999</v>
      </c>
      <c r="E1397" s="73">
        <f t="shared" si="73"/>
        <v>12.77839</v>
      </c>
      <c r="F1397" s="73">
        <f t="shared" si="74"/>
        <v>18.402329999999999</v>
      </c>
      <c r="H1397" s="72">
        <v>15.381209999999999</v>
      </c>
      <c r="I1397" s="75">
        <v>12.77839</v>
      </c>
      <c r="J1397" s="75">
        <v>18.402329999999999</v>
      </c>
      <c r="K1397" s="72">
        <v>9.3097682171948772</v>
      </c>
    </row>
    <row r="1398" spans="1:11" x14ac:dyDescent="0.25">
      <c r="A1398" s="66" t="s">
        <v>301</v>
      </c>
      <c r="B1398" s="66" t="s">
        <v>302</v>
      </c>
      <c r="C1398" t="s">
        <v>112</v>
      </c>
      <c r="D1398" s="73">
        <f t="shared" si="72"/>
        <v>13.29519</v>
      </c>
      <c r="E1398" s="73">
        <f t="shared" si="73"/>
        <v>8.3121050000000007</v>
      </c>
      <c r="F1398" s="73">
        <f t="shared" si="74"/>
        <v>20.594619999999999</v>
      </c>
      <c r="H1398" s="72">
        <v>13.29519</v>
      </c>
      <c r="I1398" s="75">
        <v>8.3121050000000007</v>
      </c>
      <c r="J1398" s="75">
        <v>20.594619999999999</v>
      </c>
      <c r="K1398" s="72">
        <v>23.243533939718048</v>
      </c>
    </row>
    <row r="1399" spans="1:11" x14ac:dyDescent="0.25">
      <c r="A1399" s="66" t="s">
        <v>301</v>
      </c>
      <c r="B1399" s="66" t="s">
        <v>302</v>
      </c>
      <c r="C1399" t="s">
        <v>113</v>
      </c>
      <c r="D1399" s="73">
        <f t="shared" si="72"/>
        <v>10.389699999999999</v>
      </c>
      <c r="E1399" s="73">
        <f t="shared" si="73"/>
        <v>8.6195240000000002</v>
      </c>
      <c r="F1399" s="73">
        <f t="shared" si="74"/>
        <v>12.473789999999999</v>
      </c>
      <c r="H1399" s="72">
        <v>10.389699999999999</v>
      </c>
      <c r="I1399" s="75">
        <v>8.6195240000000002</v>
      </c>
      <c r="J1399" s="75">
        <v>12.473789999999999</v>
      </c>
      <c r="K1399" s="72">
        <v>9.4315495153854307</v>
      </c>
    </row>
    <row r="1400" spans="1:11" x14ac:dyDescent="0.25">
      <c r="A1400" s="66" t="s">
        <v>301</v>
      </c>
      <c r="B1400" s="66" t="s">
        <v>302</v>
      </c>
      <c r="C1400" t="s">
        <v>116</v>
      </c>
      <c r="D1400" s="73">
        <f t="shared" si="72"/>
        <v>8.6734899999999993</v>
      </c>
      <c r="E1400" s="73">
        <f t="shared" si="73"/>
        <v>6.6654369999999998</v>
      </c>
      <c r="F1400" s="73">
        <f t="shared" si="74"/>
        <v>11.21381</v>
      </c>
      <c r="H1400" s="72">
        <v>8.6734899999999993</v>
      </c>
      <c r="I1400" s="75">
        <v>6.6654369999999998</v>
      </c>
      <c r="J1400" s="75">
        <v>11.21381</v>
      </c>
      <c r="K1400" s="72">
        <v>13.280040675668042</v>
      </c>
    </row>
    <row r="1401" spans="1:11" x14ac:dyDescent="0.25">
      <c r="A1401" s="66" t="s">
        <v>301</v>
      </c>
      <c r="B1401" s="66" t="s">
        <v>302</v>
      </c>
      <c r="C1401" t="s">
        <v>122</v>
      </c>
      <c r="D1401" s="73">
        <f t="shared" si="72"/>
        <v>8.1921630000000007</v>
      </c>
      <c r="E1401" s="73">
        <f t="shared" si="73"/>
        <v>6.5725879999999997</v>
      </c>
      <c r="F1401" s="73">
        <f t="shared" si="74"/>
        <v>10.167389999999999</v>
      </c>
      <c r="H1401" s="72">
        <v>8.1921630000000007</v>
      </c>
      <c r="I1401" s="75">
        <v>6.5725879999999997</v>
      </c>
      <c r="J1401" s="75">
        <v>10.167389999999999</v>
      </c>
      <c r="K1401" s="72">
        <v>11.133755517315755</v>
      </c>
    </row>
    <row r="1402" spans="1:11" x14ac:dyDescent="0.25">
      <c r="A1402" s="66" t="s">
        <v>301</v>
      </c>
      <c r="B1402" s="66" t="s">
        <v>302</v>
      </c>
      <c r="C1402" t="s">
        <v>126</v>
      </c>
      <c r="D1402" s="73">
        <f t="shared" si="72"/>
        <v>11.98804</v>
      </c>
      <c r="E1402" s="73">
        <f t="shared" si="73"/>
        <v>9.4232220000000009</v>
      </c>
      <c r="F1402" s="73">
        <f t="shared" si="74"/>
        <v>15.134320000000001</v>
      </c>
      <c r="H1402" s="72">
        <v>11.98804</v>
      </c>
      <c r="I1402" s="75">
        <v>9.4232220000000009</v>
      </c>
      <c r="J1402" s="75">
        <v>15.134320000000001</v>
      </c>
      <c r="K1402" s="72">
        <v>12.096531209438741</v>
      </c>
    </row>
    <row r="1403" spans="1:11" x14ac:dyDescent="0.25">
      <c r="A1403" s="66" t="s">
        <v>301</v>
      </c>
      <c r="B1403" s="66" t="s">
        <v>302</v>
      </c>
      <c r="C1403" t="s">
        <v>139</v>
      </c>
      <c r="D1403" s="73">
        <f t="shared" si="72"/>
        <v>16.29909</v>
      </c>
      <c r="E1403" s="73">
        <f t="shared" si="73"/>
        <v>8.1586789999999993</v>
      </c>
      <c r="F1403" s="73">
        <f t="shared" si="74"/>
        <v>29.91601</v>
      </c>
      <c r="H1403" s="72">
        <v>16.29909</v>
      </c>
      <c r="I1403" s="75">
        <v>8.1586789999999993</v>
      </c>
      <c r="J1403" s="75">
        <v>29.91601</v>
      </c>
      <c r="K1403" s="72">
        <v>33.507281694867629</v>
      </c>
    </row>
    <row r="1404" spans="1:11" x14ac:dyDescent="0.25">
      <c r="A1404" s="66" t="s">
        <v>301</v>
      </c>
      <c r="B1404" s="66" t="s">
        <v>302</v>
      </c>
      <c r="C1404" t="s">
        <v>140</v>
      </c>
      <c r="D1404" s="73">
        <f t="shared" si="72"/>
        <v>13.79593</v>
      </c>
      <c r="E1404" s="73">
        <f t="shared" si="73"/>
        <v>11.10206</v>
      </c>
      <c r="F1404" s="73">
        <f t="shared" si="74"/>
        <v>17.018329999999999</v>
      </c>
      <c r="H1404" s="72">
        <v>13.79593</v>
      </c>
      <c r="I1404" s="75">
        <v>11.10206</v>
      </c>
      <c r="J1404" s="75">
        <v>17.018329999999999</v>
      </c>
      <c r="K1404" s="72">
        <v>10.905180005987273</v>
      </c>
    </row>
    <row r="1405" spans="1:11" x14ac:dyDescent="0.25">
      <c r="A1405" s="66" t="s">
        <v>301</v>
      </c>
      <c r="B1405" s="66" t="s">
        <v>302</v>
      </c>
      <c r="C1405" t="s">
        <v>147</v>
      </c>
      <c r="D1405" s="73">
        <f t="shared" si="72"/>
        <v>14.390650000000001</v>
      </c>
      <c r="E1405" s="73">
        <f t="shared" si="73"/>
        <v>11.55138</v>
      </c>
      <c r="F1405" s="73">
        <f t="shared" si="74"/>
        <v>17.78744</v>
      </c>
      <c r="H1405" s="72">
        <v>14.390650000000001</v>
      </c>
      <c r="I1405" s="75">
        <v>11.55138</v>
      </c>
      <c r="J1405" s="75">
        <v>17.78744</v>
      </c>
      <c r="K1405" s="72">
        <v>11.021475749879261</v>
      </c>
    </row>
    <row r="1406" spans="1:11" x14ac:dyDescent="0.25">
      <c r="A1406" s="66" t="s">
        <v>301</v>
      </c>
      <c r="B1406" s="66" t="s">
        <v>302</v>
      </c>
      <c r="C1406" t="s">
        <v>155</v>
      </c>
      <c r="D1406" s="73">
        <f t="shared" si="72"/>
        <v>20.09205</v>
      </c>
      <c r="E1406" s="73">
        <f t="shared" si="73"/>
        <v>15.667770000000001</v>
      </c>
      <c r="F1406" s="73">
        <f t="shared" si="74"/>
        <v>25.38954</v>
      </c>
      <c r="H1406" s="72">
        <v>20.09205</v>
      </c>
      <c r="I1406" s="75">
        <v>15.667770000000001</v>
      </c>
      <c r="J1406" s="75">
        <v>25.38954</v>
      </c>
      <c r="K1406" s="72">
        <v>12.333828554079847</v>
      </c>
    </row>
    <row r="1407" spans="1:11" x14ac:dyDescent="0.25">
      <c r="A1407" s="66" t="s">
        <v>301</v>
      </c>
      <c r="B1407" s="66" t="s">
        <v>302</v>
      </c>
      <c r="C1407" t="s">
        <v>168</v>
      </c>
      <c r="D1407" s="73">
        <f t="shared" si="72"/>
        <v>14.181929999999999</v>
      </c>
      <c r="E1407" s="73">
        <f t="shared" si="73"/>
        <v>10.18895</v>
      </c>
      <c r="F1407" s="73">
        <f t="shared" si="74"/>
        <v>19.401689999999999</v>
      </c>
      <c r="H1407" s="72">
        <v>14.181929999999999</v>
      </c>
      <c r="I1407" s="75">
        <v>10.18895</v>
      </c>
      <c r="J1407" s="75">
        <v>19.401689999999999</v>
      </c>
      <c r="K1407" s="72">
        <v>16.464938129013472</v>
      </c>
    </row>
    <row r="1408" spans="1:11" x14ac:dyDescent="0.25">
      <c r="A1408" s="66" t="s">
        <v>301</v>
      </c>
      <c r="B1408" s="66" t="s">
        <v>302</v>
      </c>
      <c r="C1408" t="s">
        <v>187</v>
      </c>
      <c r="D1408" s="73">
        <f t="shared" si="72"/>
        <v>12.810549999999999</v>
      </c>
      <c r="E1408" s="73">
        <f t="shared" si="73"/>
        <v>11.58727</v>
      </c>
      <c r="F1408" s="73">
        <f t="shared" si="74"/>
        <v>14.14231</v>
      </c>
      <c r="H1408" s="72">
        <v>12.810549999999999</v>
      </c>
      <c r="I1408" s="75">
        <v>11.58727</v>
      </c>
      <c r="J1408" s="75">
        <v>14.14231</v>
      </c>
      <c r="K1408" s="72">
        <v>5.0829503807408738</v>
      </c>
    </row>
    <row r="1409" spans="1:11" x14ac:dyDescent="0.25">
      <c r="A1409" s="66" t="s">
        <v>301</v>
      </c>
      <c r="B1409" s="66" t="s">
        <v>302</v>
      </c>
      <c r="C1409" t="s">
        <v>1</v>
      </c>
      <c r="D1409" s="73">
        <f t="shared" si="72"/>
        <v>16.593830000000001</v>
      </c>
      <c r="E1409" s="73">
        <f t="shared" si="73"/>
        <v>15.952529999999999</v>
      </c>
      <c r="F1409" s="73">
        <f t="shared" si="74"/>
        <v>17.25562</v>
      </c>
      <c r="H1409" s="72">
        <v>16.593830000000001</v>
      </c>
      <c r="I1409" s="75">
        <v>15.952529999999999</v>
      </c>
      <c r="J1409" s="75">
        <v>17.25562</v>
      </c>
      <c r="K1409" s="72">
        <v>2.0031083842608965</v>
      </c>
    </row>
    <row r="1410" spans="1:11" x14ac:dyDescent="0.25">
      <c r="A1410" s="66" t="s">
        <v>301</v>
      </c>
      <c r="B1410" s="68" t="s">
        <v>442</v>
      </c>
      <c r="C1410" t="s">
        <v>110</v>
      </c>
      <c r="D1410" s="73">
        <f t="shared" si="72"/>
        <v>68.157550000000001</v>
      </c>
      <c r="E1410" s="73">
        <f t="shared" si="73"/>
        <v>61.42013</v>
      </c>
      <c r="F1410" s="73">
        <f t="shared" si="74"/>
        <v>74.212370000000007</v>
      </c>
      <c r="H1410" s="72">
        <v>68.157550000000001</v>
      </c>
      <c r="I1410" s="75">
        <v>61.42013</v>
      </c>
      <c r="J1410" s="75">
        <v>74.212370000000007</v>
      </c>
      <c r="K1410" s="72">
        <v>4.807238523098321</v>
      </c>
    </row>
    <row r="1411" spans="1:11" x14ac:dyDescent="0.25">
      <c r="A1411" s="66" t="s">
        <v>301</v>
      </c>
      <c r="B1411" s="68" t="s">
        <v>442</v>
      </c>
      <c r="C1411" t="s">
        <v>137</v>
      </c>
      <c r="D1411" s="73">
        <f t="shared" si="72"/>
        <v>72.334490000000002</v>
      </c>
      <c r="E1411" s="73">
        <f t="shared" si="73"/>
        <v>64.576890000000006</v>
      </c>
      <c r="F1411" s="73">
        <f t="shared" si="74"/>
        <v>78.947059999999993</v>
      </c>
      <c r="H1411" s="72">
        <v>72.334490000000002</v>
      </c>
      <c r="I1411" s="75">
        <v>64.576890000000006</v>
      </c>
      <c r="J1411" s="75">
        <v>78.947059999999993</v>
      </c>
      <c r="K1411" s="72">
        <v>5.088246284725308</v>
      </c>
    </row>
    <row r="1412" spans="1:11" x14ac:dyDescent="0.25">
      <c r="A1412" s="66" t="s">
        <v>301</v>
      </c>
      <c r="B1412" s="68" t="s">
        <v>442</v>
      </c>
      <c r="C1412" t="s">
        <v>141</v>
      </c>
      <c r="D1412" s="73">
        <f t="shared" si="72"/>
        <v>76.091290000000001</v>
      </c>
      <c r="E1412" s="73">
        <f t="shared" si="73"/>
        <v>69.949039999999997</v>
      </c>
      <c r="F1412" s="73">
        <f t="shared" si="74"/>
        <v>81.313479999999998</v>
      </c>
      <c r="H1412" s="72">
        <v>76.091290000000001</v>
      </c>
      <c r="I1412" s="75">
        <v>69.949039999999997</v>
      </c>
      <c r="J1412" s="75">
        <v>81.313479999999998</v>
      </c>
      <c r="K1412" s="72">
        <v>3.8143918968912214</v>
      </c>
    </row>
    <row r="1413" spans="1:11" x14ac:dyDescent="0.25">
      <c r="A1413" s="66" t="s">
        <v>301</v>
      </c>
      <c r="B1413" s="68" t="s">
        <v>442</v>
      </c>
      <c r="C1413" t="s">
        <v>144</v>
      </c>
      <c r="D1413" s="73">
        <f t="shared" si="72"/>
        <v>72.762249999999995</v>
      </c>
      <c r="E1413" s="73">
        <f t="shared" si="73"/>
        <v>63.041260000000001</v>
      </c>
      <c r="F1413" s="73">
        <f t="shared" si="74"/>
        <v>80.708820000000003</v>
      </c>
      <c r="H1413" s="72">
        <v>72.762249999999995</v>
      </c>
      <c r="I1413" s="75">
        <v>63.041260000000001</v>
      </c>
      <c r="J1413" s="75">
        <v>80.708820000000003</v>
      </c>
      <c r="K1413" s="72">
        <v>6.2317946462623137</v>
      </c>
    </row>
    <row r="1414" spans="1:11" x14ac:dyDescent="0.25">
      <c r="A1414" s="66" t="s">
        <v>301</v>
      </c>
      <c r="B1414" s="68" t="s">
        <v>442</v>
      </c>
      <c r="C1414" t="s">
        <v>150</v>
      </c>
      <c r="D1414" s="73">
        <f t="shared" si="72"/>
        <v>70.471850000000003</v>
      </c>
      <c r="E1414" s="73">
        <f t="shared" si="73"/>
        <v>64.289060000000006</v>
      </c>
      <c r="F1414" s="73">
        <f t="shared" si="74"/>
        <v>75.984070000000003</v>
      </c>
      <c r="H1414" s="72">
        <v>70.471850000000003</v>
      </c>
      <c r="I1414" s="75">
        <v>64.289060000000006</v>
      </c>
      <c r="J1414" s="75">
        <v>75.984070000000003</v>
      </c>
      <c r="K1414" s="72">
        <v>4.2458471006508267</v>
      </c>
    </row>
    <row r="1415" spans="1:11" x14ac:dyDescent="0.25">
      <c r="A1415" s="66" t="s">
        <v>301</v>
      </c>
      <c r="B1415" s="68" t="s">
        <v>442</v>
      </c>
      <c r="C1415" t="s">
        <v>174</v>
      </c>
      <c r="D1415" s="73">
        <f t="shared" si="72"/>
        <v>74.977339999999998</v>
      </c>
      <c r="E1415" s="73">
        <f t="shared" si="73"/>
        <v>67.867009999999993</v>
      </c>
      <c r="F1415" s="73">
        <f t="shared" si="74"/>
        <v>80.95581</v>
      </c>
      <c r="H1415" s="72">
        <v>74.977339999999998</v>
      </c>
      <c r="I1415" s="75">
        <v>67.867009999999993</v>
      </c>
      <c r="J1415" s="75">
        <v>80.95581</v>
      </c>
      <c r="K1415" s="72">
        <v>4.4632578322997318</v>
      </c>
    </row>
    <row r="1416" spans="1:11" x14ac:dyDescent="0.25">
      <c r="A1416" s="66" t="s">
        <v>301</v>
      </c>
      <c r="B1416" s="68" t="s">
        <v>442</v>
      </c>
      <c r="C1416" t="s">
        <v>179</v>
      </c>
      <c r="D1416" s="73">
        <f t="shared" si="72"/>
        <v>81.657579999999996</v>
      </c>
      <c r="E1416" s="73">
        <f t="shared" si="73"/>
        <v>78.117170000000002</v>
      </c>
      <c r="F1416" s="73">
        <f t="shared" si="74"/>
        <v>84.737099999999998</v>
      </c>
      <c r="H1416" s="72">
        <v>81.657579999999996</v>
      </c>
      <c r="I1416" s="75">
        <v>78.117170000000002</v>
      </c>
      <c r="J1416" s="75">
        <v>84.737099999999998</v>
      </c>
      <c r="K1416" s="72">
        <v>2.0656306493530669</v>
      </c>
    </row>
    <row r="1417" spans="1:11" x14ac:dyDescent="0.25">
      <c r="A1417" s="66" t="s">
        <v>301</v>
      </c>
      <c r="B1417" s="68" t="s">
        <v>442</v>
      </c>
      <c r="C1417" t="s">
        <v>181</v>
      </c>
      <c r="D1417" s="73">
        <f t="shared" si="72"/>
        <v>72.979320000000001</v>
      </c>
      <c r="E1417" s="73">
        <f t="shared" si="73"/>
        <v>70.275720000000007</v>
      </c>
      <c r="F1417" s="73">
        <f t="shared" si="74"/>
        <v>75.522660000000002</v>
      </c>
      <c r="H1417" s="72">
        <v>72.979320000000001</v>
      </c>
      <c r="I1417" s="75">
        <v>70.275720000000007</v>
      </c>
      <c r="J1417" s="75">
        <v>75.522660000000002</v>
      </c>
      <c r="K1417" s="72">
        <v>1.8343744501867103</v>
      </c>
    </row>
    <row r="1418" spans="1:11" x14ac:dyDescent="0.25">
      <c r="A1418" s="66" t="s">
        <v>301</v>
      </c>
      <c r="B1418" s="68" t="s">
        <v>442</v>
      </c>
      <c r="C1418" t="s">
        <v>105</v>
      </c>
      <c r="D1418" s="73">
        <f t="shared" si="72"/>
        <v>71.074539999999999</v>
      </c>
      <c r="E1418" s="73">
        <f t="shared" si="73"/>
        <v>64.028450000000007</v>
      </c>
      <c r="F1418" s="73">
        <f t="shared" si="74"/>
        <v>77.23124</v>
      </c>
      <c r="H1418" s="72">
        <v>71.074539999999999</v>
      </c>
      <c r="I1418" s="75">
        <v>64.028450000000007</v>
      </c>
      <c r="J1418" s="75">
        <v>77.23124</v>
      </c>
      <c r="K1418" s="72">
        <v>4.7571788716465839</v>
      </c>
    </row>
    <row r="1419" spans="1:11" x14ac:dyDescent="0.25">
      <c r="A1419" s="66" t="s">
        <v>301</v>
      </c>
      <c r="B1419" s="68" t="s">
        <v>442</v>
      </c>
      <c r="C1419" t="s">
        <v>111</v>
      </c>
      <c r="D1419" s="73">
        <f t="shared" si="72"/>
        <v>67.783050000000003</v>
      </c>
      <c r="E1419" s="73">
        <f t="shared" si="73"/>
        <v>61.882469999999998</v>
      </c>
      <c r="F1419" s="73">
        <f t="shared" si="74"/>
        <v>73.166300000000007</v>
      </c>
      <c r="H1419" s="72">
        <v>67.783050000000003</v>
      </c>
      <c r="I1419" s="75">
        <v>61.882469999999998</v>
      </c>
      <c r="J1419" s="75">
        <v>73.166300000000007</v>
      </c>
      <c r="K1419" s="72">
        <v>4.2606757884161306</v>
      </c>
    </row>
    <row r="1420" spans="1:11" x14ac:dyDescent="0.25">
      <c r="A1420" s="66" t="s">
        <v>301</v>
      </c>
      <c r="B1420" s="68" t="s">
        <v>442</v>
      </c>
      <c r="C1420" t="s">
        <v>119</v>
      </c>
      <c r="D1420" s="73">
        <f t="shared" si="72"/>
        <v>67.070909999999998</v>
      </c>
      <c r="E1420" s="73">
        <f t="shared" si="73"/>
        <v>59.222850000000001</v>
      </c>
      <c r="F1420" s="73">
        <f t="shared" si="74"/>
        <v>74.069850000000002</v>
      </c>
      <c r="H1420" s="72">
        <v>67.070909999999998</v>
      </c>
      <c r="I1420" s="75">
        <v>59.222850000000001</v>
      </c>
      <c r="J1420" s="75">
        <v>74.069850000000002</v>
      </c>
      <c r="K1420" s="72">
        <v>5.6810381728829986</v>
      </c>
    </row>
    <row r="1421" spans="1:11" x14ac:dyDescent="0.25">
      <c r="A1421" s="66" t="s">
        <v>301</v>
      </c>
      <c r="B1421" s="68" t="s">
        <v>442</v>
      </c>
      <c r="C1421" t="s">
        <v>132</v>
      </c>
      <c r="D1421" s="73">
        <f t="shared" si="72"/>
        <v>69.96463</v>
      </c>
      <c r="E1421" s="73">
        <f t="shared" si="73"/>
        <v>62.069659999999999</v>
      </c>
      <c r="F1421" s="73">
        <f t="shared" si="74"/>
        <v>76.829740000000001</v>
      </c>
      <c r="H1421" s="72">
        <v>69.96463</v>
      </c>
      <c r="I1421" s="75">
        <v>62.069659999999999</v>
      </c>
      <c r="J1421" s="75">
        <v>76.829740000000001</v>
      </c>
      <c r="K1421" s="72">
        <v>5.4100879258562502</v>
      </c>
    </row>
    <row r="1422" spans="1:11" x14ac:dyDescent="0.25">
      <c r="A1422" s="66" t="s">
        <v>301</v>
      </c>
      <c r="B1422" s="68" t="s">
        <v>442</v>
      </c>
      <c r="C1422" t="s">
        <v>134</v>
      </c>
      <c r="D1422" s="73">
        <f t="shared" si="72"/>
        <v>67.898399999999995</v>
      </c>
      <c r="E1422" s="73">
        <f t="shared" si="73"/>
        <v>61.735390000000002</v>
      </c>
      <c r="F1422" s="73">
        <f t="shared" si="74"/>
        <v>73.49494</v>
      </c>
      <c r="H1422" s="72">
        <v>67.898399999999995</v>
      </c>
      <c r="I1422" s="75">
        <v>61.735390000000002</v>
      </c>
      <c r="J1422" s="75">
        <v>73.49494</v>
      </c>
      <c r="K1422" s="72">
        <v>4.4340234821439095</v>
      </c>
    </row>
    <row r="1423" spans="1:11" x14ac:dyDescent="0.25">
      <c r="A1423" s="66" t="s">
        <v>301</v>
      </c>
      <c r="B1423" s="68" t="s">
        <v>442</v>
      </c>
      <c r="C1423" t="s">
        <v>143</v>
      </c>
      <c r="D1423" s="73">
        <f t="shared" si="72"/>
        <v>67.075559999999996</v>
      </c>
      <c r="E1423" s="73">
        <f t="shared" si="73"/>
        <v>60.090290000000003</v>
      </c>
      <c r="F1423" s="73">
        <f t="shared" si="74"/>
        <v>73.379829999999998</v>
      </c>
      <c r="H1423" s="72">
        <v>67.075559999999996</v>
      </c>
      <c r="I1423" s="75">
        <v>60.090290000000003</v>
      </c>
      <c r="J1423" s="75">
        <v>73.379829999999998</v>
      </c>
      <c r="K1423" s="72">
        <v>5.0784249881775123</v>
      </c>
    </row>
    <row r="1424" spans="1:11" x14ac:dyDescent="0.25">
      <c r="A1424" s="66" t="s">
        <v>301</v>
      </c>
      <c r="B1424" s="68" t="s">
        <v>442</v>
      </c>
      <c r="C1424" t="s">
        <v>145</v>
      </c>
      <c r="D1424" s="73">
        <f t="shared" si="72"/>
        <v>62.215910000000001</v>
      </c>
      <c r="E1424" s="73">
        <f t="shared" si="73"/>
        <v>55.229550000000003</v>
      </c>
      <c r="F1424" s="73">
        <f t="shared" si="74"/>
        <v>68.729330000000004</v>
      </c>
      <c r="H1424" s="72">
        <v>62.215910000000001</v>
      </c>
      <c r="I1424" s="75">
        <v>55.229550000000003</v>
      </c>
      <c r="J1424" s="75">
        <v>68.729330000000004</v>
      </c>
      <c r="K1424" s="72">
        <v>5.5658207040610677</v>
      </c>
    </row>
    <row r="1425" spans="1:11" x14ac:dyDescent="0.25">
      <c r="A1425" s="66" t="s">
        <v>301</v>
      </c>
      <c r="B1425" s="68" t="s">
        <v>442</v>
      </c>
      <c r="C1425" t="s">
        <v>146</v>
      </c>
      <c r="D1425" s="73">
        <f t="shared" si="72"/>
        <v>64.221699999999998</v>
      </c>
      <c r="E1425" s="73">
        <f t="shared" si="73"/>
        <v>56.72419</v>
      </c>
      <c r="F1425" s="73">
        <f t="shared" si="74"/>
        <v>71.082459999999998</v>
      </c>
      <c r="H1425" s="72">
        <v>64.221699999999998</v>
      </c>
      <c r="I1425" s="75">
        <v>56.72419</v>
      </c>
      <c r="J1425" s="75">
        <v>71.082459999999998</v>
      </c>
      <c r="K1425" s="72">
        <v>5.737937488419024</v>
      </c>
    </row>
    <row r="1426" spans="1:11" x14ac:dyDescent="0.25">
      <c r="A1426" s="66" t="s">
        <v>301</v>
      </c>
      <c r="B1426" s="68" t="s">
        <v>442</v>
      </c>
      <c r="C1426" t="s">
        <v>151</v>
      </c>
      <c r="D1426" s="73">
        <f t="shared" si="72"/>
        <v>72.643219999999999</v>
      </c>
      <c r="E1426" s="73">
        <f t="shared" si="73"/>
        <v>66.625380000000007</v>
      </c>
      <c r="F1426" s="73">
        <f t="shared" si="74"/>
        <v>77.935329999999993</v>
      </c>
      <c r="H1426" s="72">
        <v>72.643219999999999</v>
      </c>
      <c r="I1426" s="75">
        <v>66.625380000000007</v>
      </c>
      <c r="J1426" s="75">
        <v>77.935329999999993</v>
      </c>
      <c r="K1426" s="72">
        <v>3.9814328164417825</v>
      </c>
    </row>
    <row r="1427" spans="1:11" x14ac:dyDescent="0.25">
      <c r="A1427" s="66" t="s">
        <v>301</v>
      </c>
      <c r="B1427" s="68" t="s">
        <v>442</v>
      </c>
      <c r="C1427" t="s">
        <v>153</v>
      </c>
      <c r="D1427" s="73">
        <f t="shared" si="72"/>
        <v>65.817459999999997</v>
      </c>
      <c r="E1427" s="73">
        <f t="shared" si="73"/>
        <v>58.871409999999997</v>
      </c>
      <c r="F1427" s="73">
        <f t="shared" si="74"/>
        <v>72.14546</v>
      </c>
      <c r="H1427" s="72">
        <v>65.817459999999997</v>
      </c>
      <c r="I1427" s="75">
        <v>58.871409999999997</v>
      </c>
      <c r="J1427" s="75">
        <v>72.14546</v>
      </c>
      <c r="K1427" s="72">
        <v>5.1703408183785884</v>
      </c>
    </row>
    <row r="1428" spans="1:11" x14ac:dyDescent="0.25">
      <c r="A1428" s="66" t="s">
        <v>301</v>
      </c>
      <c r="B1428" s="68" t="s">
        <v>442</v>
      </c>
      <c r="C1428" t="s">
        <v>158</v>
      </c>
      <c r="D1428" s="73">
        <f t="shared" si="72"/>
        <v>69.822149999999993</v>
      </c>
      <c r="E1428" s="73">
        <f t="shared" si="73"/>
        <v>61.927880000000002</v>
      </c>
      <c r="F1428" s="73">
        <f t="shared" si="74"/>
        <v>76.695530000000005</v>
      </c>
      <c r="H1428" s="72">
        <v>69.822149999999993</v>
      </c>
      <c r="I1428" s="75">
        <v>61.927880000000002</v>
      </c>
      <c r="J1428" s="75">
        <v>76.695530000000005</v>
      </c>
      <c r="K1428" s="72">
        <v>5.4241583795400174</v>
      </c>
    </row>
    <row r="1429" spans="1:11" x14ac:dyDescent="0.25">
      <c r="A1429" s="66" t="s">
        <v>301</v>
      </c>
      <c r="B1429" s="68" t="s">
        <v>442</v>
      </c>
      <c r="C1429" t="s">
        <v>175</v>
      </c>
      <c r="D1429" s="73">
        <f t="shared" si="72"/>
        <v>71.998500000000007</v>
      </c>
      <c r="E1429" s="73">
        <f t="shared" si="73"/>
        <v>66.444050000000004</v>
      </c>
      <c r="F1429" s="73">
        <f t="shared" si="74"/>
        <v>76.952460000000002</v>
      </c>
      <c r="H1429" s="72">
        <v>71.998500000000007</v>
      </c>
      <c r="I1429" s="75">
        <v>66.444050000000004</v>
      </c>
      <c r="J1429" s="75">
        <v>76.952460000000002</v>
      </c>
      <c r="K1429" s="72">
        <v>3.7315319069147264</v>
      </c>
    </row>
    <row r="1430" spans="1:11" x14ac:dyDescent="0.25">
      <c r="A1430" s="66" t="s">
        <v>301</v>
      </c>
      <c r="B1430" s="68" t="s">
        <v>442</v>
      </c>
      <c r="C1430" t="s">
        <v>177</v>
      </c>
      <c r="D1430" s="73">
        <f t="shared" si="72"/>
        <v>74.327280000000002</v>
      </c>
      <c r="E1430" s="73">
        <f t="shared" si="73"/>
        <v>68.680260000000004</v>
      </c>
      <c r="F1430" s="73">
        <f t="shared" si="74"/>
        <v>79.263540000000006</v>
      </c>
      <c r="H1430" s="72">
        <v>74.327280000000002</v>
      </c>
      <c r="I1430" s="75">
        <v>68.680260000000004</v>
      </c>
      <c r="J1430" s="75">
        <v>79.263540000000006</v>
      </c>
      <c r="K1430" s="72">
        <v>3.6385093064080913</v>
      </c>
    </row>
    <row r="1431" spans="1:11" x14ac:dyDescent="0.25">
      <c r="A1431" s="66" t="s">
        <v>301</v>
      </c>
      <c r="B1431" s="68" t="s">
        <v>442</v>
      </c>
      <c r="C1431" t="s">
        <v>178</v>
      </c>
      <c r="D1431" s="73">
        <f t="shared" si="72"/>
        <v>64.927080000000004</v>
      </c>
      <c r="E1431" s="73">
        <f t="shared" si="73"/>
        <v>58.285620000000002</v>
      </c>
      <c r="F1431" s="73">
        <f t="shared" si="74"/>
        <v>71.036580000000001</v>
      </c>
      <c r="H1431" s="72">
        <v>64.927080000000004</v>
      </c>
      <c r="I1431" s="75">
        <v>58.285620000000002</v>
      </c>
      <c r="J1431" s="75">
        <v>71.036580000000001</v>
      </c>
      <c r="K1431" s="72">
        <v>5.0332126440924183</v>
      </c>
    </row>
    <row r="1432" spans="1:11" x14ac:dyDescent="0.25">
      <c r="A1432" s="66" t="s">
        <v>301</v>
      </c>
      <c r="B1432" s="68" t="s">
        <v>442</v>
      </c>
      <c r="C1432" t="s">
        <v>182</v>
      </c>
      <c r="D1432" s="73">
        <f t="shared" si="72"/>
        <v>68.563000000000002</v>
      </c>
      <c r="E1432" s="73">
        <f t="shared" si="73"/>
        <v>66.723420000000004</v>
      </c>
      <c r="F1432" s="73">
        <f t="shared" si="74"/>
        <v>70.346090000000004</v>
      </c>
      <c r="H1432" s="72">
        <v>68.563000000000002</v>
      </c>
      <c r="I1432" s="75">
        <v>66.723420000000004</v>
      </c>
      <c r="J1432" s="75">
        <v>70.346090000000004</v>
      </c>
      <c r="K1432" s="72">
        <v>1.3481036419059842</v>
      </c>
    </row>
    <row r="1433" spans="1:11" x14ac:dyDescent="0.25">
      <c r="A1433" s="66" t="s">
        <v>301</v>
      </c>
      <c r="B1433" s="68" t="s">
        <v>442</v>
      </c>
      <c r="C1433" t="s">
        <v>108</v>
      </c>
      <c r="D1433" s="73">
        <f t="shared" si="72"/>
        <v>69.808040000000005</v>
      </c>
      <c r="E1433" s="73">
        <f t="shared" si="73"/>
        <v>61.073360000000001</v>
      </c>
      <c r="F1433" s="73">
        <f t="shared" si="74"/>
        <v>77.310890000000001</v>
      </c>
      <c r="H1433" s="72">
        <v>69.808040000000005</v>
      </c>
      <c r="I1433" s="75">
        <v>61.073360000000001</v>
      </c>
      <c r="J1433" s="75">
        <v>77.310890000000001</v>
      </c>
      <c r="K1433" s="72">
        <v>5.9717419368886446</v>
      </c>
    </row>
    <row r="1434" spans="1:11" x14ac:dyDescent="0.25">
      <c r="A1434" s="66" t="s">
        <v>301</v>
      </c>
      <c r="B1434" s="68" t="s">
        <v>442</v>
      </c>
      <c r="C1434" t="s">
        <v>114</v>
      </c>
      <c r="D1434" s="73">
        <f t="shared" si="72"/>
        <v>72.126779999999997</v>
      </c>
      <c r="E1434" s="73">
        <f t="shared" si="73"/>
        <v>65.473910000000004</v>
      </c>
      <c r="F1434" s="73">
        <f t="shared" si="74"/>
        <v>77.929829999999995</v>
      </c>
      <c r="H1434" s="72">
        <v>72.126779999999997</v>
      </c>
      <c r="I1434" s="75">
        <v>65.473910000000004</v>
      </c>
      <c r="J1434" s="75">
        <v>77.929829999999995</v>
      </c>
      <c r="K1434" s="72">
        <v>4.4190451868224256</v>
      </c>
    </row>
    <row r="1435" spans="1:11" x14ac:dyDescent="0.25">
      <c r="A1435" s="66" t="s">
        <v>301</v>
      </c>
      <c r="B1435" s="68" t="s">
        <v>442</v>
      </c>
      <c r="C1435" t="s">
        <v>115</v>
      </c>
      <c r="D1435" s="73">
        <f t="shared" si="72"/>
        <v>66.999759999999995</v>
      </c>
      <c r="E1435" s="73">
        <f t="shared" si="73"/>
        <v>60.64481</v>
      </c>
      <c r="F1435" s="73">
        <f t="shared" si="74"/>
        <v>72.788979999999995</v>
      </c>
      <c r="H1435" s="72">
        <v>66.999759999999995</v>
      </c>
      <c r="I1435" s="75">
        <v>60.64481</v>
      </c>
      <c r="J1435" s="75">
        <v>72.788979999999995</v>
      </c>
      <c r="K1435" s="72">
        <v>4.6418345379147627</v>
      </c>
    </row>
    <row r="1436" spans="1:11" x14ac:dyDescent="0.25">
      <c r="A1436" s="66" t="s">
        <v>301</v>
      </c>
      <c r="B1436" s="68" t="s">
        <v>442</v>
      </c>
      <c r="C1436" t="s">
        <v>121</v>
      </c>
      <c r="D1436" s="73">
        <f t="shared" si="72"/>
        <v>72.199579999999997</v>
      </c>
      <c r="E1436" s="73">
        <f t="shared" si="73"/>
        <v>65.880589999999998</v>
      </c>
      <c r="F1436" s="73">
        <f t="shared" si="74"/>
        <v>77.743629999999996</v>
      </c>
      <c r="H1436" s="72">
        <v>72.199579999999997</v>
      </c>
      <c r="I1436" s="75">
        <v>65.880589999999998</v>
      </c>
      <c r="J1436" s="75">
        <v>77.743629999999996</v>
      </c>
      <c r="K1436" s="72">
        <v>4.2030618460661406</v>
      </c>
    </row>
    <row r="1437" spans="1:11" x14ac:dyDescent="0.25">
      <c r="A1437" s="66" t="s">
        <v>301</v>
      </c>
      <c r="B1437" s="68" t="s">
        <v>442</v>
      </c>
      <c r="C1437" t="s">
        <v>123</v>
      </c>
      <c r="D1437" s="73">
        <f t="shared" si="72"/>
        <v>72.605130000000003</v>
      </c>
      <c r="E1437" s="73">
        <f t="shared" si="73"/>
        <v>66.118610000000004</v>
      </c>
      <c r="F1437" s="73">
        <f t="shared" si="74"/>
        <v>78.258160000000004</v>
      </c>
      <c r="H1437" s="72">
        <v>72.605130000000003</v>
      </c>
      <c r="I1437" s="75">
        <v>66.118610000000004</v>
      </c>
      <c r="J1437" s="75">
        <v>78.258160000000004</v>
      </c>
      <c r="K1437" s="72">
        <v>4.2771468076704764</v>
      </c>
    </row>
    <row r="1438" spans="1:11" x14ac:dyDescent="0.25">
      <c r="A1438" s="66" t="s">
        <v>301</v>
      </c>
      <c r="B1438" s="68" t="s">
        <v>442</v>
      </c>
      <c r="C1438" t="s">
        <v>127</v>
      </c>
      <c r="D1438" s="73">
        <f t="shared" si="72"/>
        <v>69.084069999999997</v>
      </c>
      <c r="E1438" s="73">
        <f t="shared" si="73"/>
        <v>62.50902</v>
      </c>
      <c r="F1438" s="73">
        <f t="shared" si="74"/>
        <v>74.967770000000002</v>
      </c>
      <c r="H1438" s="72">
        <v>69.084069999999997</v>
      </c>
      <c r="I1438" s="75">
        <v>62.50902</v>
      </c>
      <c r="J1438" s="75">
        <v>74.967770000000002</v>
      </c>
      <c r="K1438" s="72">
        <v>4.6178938212528591</v>
      </c>
    </row>
    <row r="1439" spans="1:11" x14ac:dyDescent="0.25">
      <c r="A1439" s="66" t="s">
        <v>301</v>
      </c>
      <c r="B1439" s="68" t="s">
        <v>442</v>
      </c>
      <c r="C1439" t="s">
        <v>136</v>
      </c>
      <c r="D1439" s="73">
        <f t="shared" si="72"/>
        <v>70.265749999999997</v>
      </c>
      <c r="E1439" s="73">
        <f t="shared" si="73"/>
        <v>62.005049999999997</v>
      </c>
      <c r="F1439" s="73">
        <f t="shared" si="74"/>
        <v>77.385480000000001</v>
      </c>
      <c r="H1439" s="72">
        <v>70.265749999999997</v>
      </c>
      <c r="I1439" s="75">
        <v>62.005049999999997</v>
      </c>
      <c r="J1439" s="75">
        <v>77.385480000000001</v>
      </c>
      <c r="K1439" s="72">
        <v>5.6149717323162429</v>
      </c>
    </row>
    <row r="1440" spans="1:11" x14ac:dyDescent="0.25">
      <c r="A1440" s="66" t="s">
        <v>301</v>
      </c>
      <c r="B1440" s="68" t="s">
        <v>442</v>
      </c>
      <c r="C1440" t="s">
        <v>154</v>
      </c>
      <c r="D1440" s="73">
        <f t="shared" si="72"/>
        <v>69.163989999999998</v>
      </c>
      <c r="E1440" s="73">
        <f t="shared" si="73"/>
        <v>60.904470000000003</v>
      </c>
      <c r="F1440" s="73">
        <f t="shared" si="74"/>
        <v>76.355969999999999</v>
      </c>
      <c r="H1440" s="72">
        <v>69.163989999999998</v>
      </c>
      <c r="I1440" s="75">
        <v>60.904470000000003</v>
      </c>
      <c r="J1440" s="75">
        <v>76.355969999999999</v>
      </c>
      <c r="K1440" s="72">
        <v>5.7330049929161113</v>
      </c>
    </row>
    <row r="1441" spans="1:11" x14ac:dyDescent="0.25">
      <c r="A1441" s="66" t="s">
        <v>301</v>
      </c>
      <c r="B1441" s="68" t="s">
        <v>442</v>
      </c>
      <c r="C1441" t="s">
        <v>160</v>
      </c>
      <c r="D1441" s="73">
        <f t="shared" si="72"/>
        <v>66.7547</v>
      </c>
      <c r="E1441" s="73">
        <f t="shared" si="73"/>
        <v>58.756639999999997</v>
      </c>
      <c r="F1441" s="73">
        <f t="shared" si="74"/>
        <v>73.890960000000007</v>
      </c>
      <c r="H1441" s="72">
        <v>66.7547</v>
      </c>
      <c r="I1441" s="75">
        <v>58.756639999999997</v>
      </c>
      <c r="J1441" s="75">
        <v>73.890960000000007</v>
      </c>
      <c r="K1441" s="72">
        <v>5.8197235550455622</v>
      </c>
    </row>
    <row r="1442" spans="1:11" x14ac:dyDescent="0.25">
      <c r="A1442" s="66" t="s">
        <v>301</v>
      </c>
      <c r="B1442" s="68" t="s">
        <v>442</v>
      </c>
      <c r="C1442" t="s">
        <v>165</v>
      </c>
      <c r="D1442" s="73">
        <f t="shared" si="72"/>
        <v>69.547269999999997</v>
      </c>
      <c r="E1442" s="73">
        <f t="shared" si="73"/>
        <v>63.761890000000001</v>
      </c>
      <c r="F1442" s="73">
        <f t="shared" si="74"/>
        <v>74.774429999999995</v>
      </c>
      <c r="H1442" s="72">
        <v>69.547269999999997</v>
      </c>
      <c r="I1442" s="75">
        <v>63.761890000000001</v>
      </c>
      <c r="J1442" s="75">
        <v>74.774429999999995</v>
      </c>
      <c r="K1442" s="72">
        <v>4.0507945171679633</v>
      </c>
    </row>
    <row r="1443" spans="1:11" x14ac:dyDescent="0.25">
      <c r="A1443" s="66" t="s">
        <v>301</v>
      </c>
      <c r="B1443" s="68" t="s">
        <v>442</v>
      </c>
      <c r="C1443" t="s">
        <v>183</v>
      </c>
      <c r="D1443" s="73">
        <f t="shared" si="72"/>
        <v>69.603409999999997</v>
      </c>
      <c r="E1443" s="73">
        <f t="shared" si="73"/>
        <v>67.212909999999994</v>
      </c>
      <c r="F1443" s="73">
        <f t="shared" si="74"/>
        <v>71.892510000000001</v>
      </c>
      <c r="H1443" s="72">
        <v>69.603409999999997</v>
      </c>
      <c r="I1443" s="75">
        <v>67.212909999999994</v>
      </c>
      <c r="J1443" s="75">
        <v>71.892510000000001</v>
      </c>
      <c r="K1443" s="72">
        <v>1.7155969800904871</v>
      </c>
    </row>
    <row r="1444" spans="1:11" x14ac:dyDescent="0.25">
      <c r="A1444" s="66" t="s">
        <v>301</v>
      </c>
      <c r="B1444" s="68" t="s">
        <v>442</v>
      </c>
      <c r="C1444" t="s">
        <v>117</v>
      </c>
      <c r="D1444" s="73">
        <f t="shared" si="72"/>
        <v>70.098600000000005</v>
      </c>
      <c r="E1444" s="73">
        <f t="shared" si="73"/>
        <v>58.826540000000001</v>
      </c>
      <c r="F1444" s="73">
        <f t="shared" si="74"/>
        <v>79.367080000000001</v>
      </c>
      <c r="H1444" s="72">
        <v>70.098600000000005</v>
      </c>
      <c r="I1444" s="75">
        <v>58.826540000000001</v>
      </c>
      <c r="J1444" s="75">
        <v>79.367080000000001</v>
      </c>
      <c r="K1444" s="72">
        <v>7.5523705180987912</v>
      </c>
    </row>
    <row r="1445" spans="1:11" x14ac:dyDescent="0.25">
      <c r="A1445" s="66" t="s">
        <v>301</v>
      </c>
      <c r="B1445" s="68" t="s">
        <v>442</v>
      </c>
      <c r="C1445" t="s">
        <v>118</v>
      </c>
      <c r="D1445" s="73">
        <f t="shared" si="72"/>
        <v>82.102689999999996</v>
      </c>
      <c r="E1445" s="73">
        <f t="shared" si="73"/>
        <v>76.49024</v>
      </c>
      <c r="F1445" s="73">
        <f t="shared" si="74"/>
        <v>86.609830000000002</v>
      </c>
      <c r="H1445" s="72">
        <v>82.102689999999996</v>
      </c>
      <c r="I1445" s="75">
        <v>76.49024</v>
      </c>
      <c r="J1445" s="75">
        <v>86.609830000000002</v>
      </c>
      <c r="K1445" s="72">
        <v>3.1363113681171715</v>
      </c>
    </row>
    <row r="1446" spans="1:11" x14ac:dyDescent="0.25">
      <c r="A1446" s="66" t="s">
        <v>301</v>
      </c>
      <c r="B1446" s="68" t="s">
        <v>442</v>
      </c>
      <c r="C1446" t="s">
        <v>124</v>
      </c>
      <c r="D1446" s="73">
        <f t="shared" si="72"/>
        <v>75.32741</v>
      </c>
      <c r="E1446" s="73">
        <f t="shared" si="73"/>
        <v>67.847719999999995</v>
      </c>
      <c r="F1446" s="73">
        <f t="shared" si="74"/>
        <v>81.540490000000005</v>
      </c>
      <c r="H1446" s="72">
        <v>75.32741</v>
      </c>
      <c r="I1446" s="75">
        <v>67.847719999999995</v>
      </c>
      <c r="J1446" s="75">
        <v>81.540490000000005</v>
      </c>
      <c r="K1446" s="72">
        <v>4.6482322968491818</v>
      </c>
    </row>
    <row r="1447" spans="1:11" x14ac:dyDescent="0.25">
      <c r="A1447" s="66" t="s">
        <v>301</v>
      </c>
      <c r="B1447" s="68" t="s">
        <v>442</v>
      </c>
      <c r="C1447" t="s">
        <v>128</v>
      </c>
      <c r="D1447" s="73">
        <f t="shared" si="72"/>
        <v>76.617040000000003</v>
      </c>
      <c r="E1447" s="73">
        <f t="shared" si="73"/>
        <v>70.281300000000002</v>
      </c>
      <c r="F1447" s="73">
        <f t="shared" si="74"/>
        <v>81.948980000000006</v>
      </c>
      <c r="H1447" s="72">
        <v>76.617040000000003</v>
      </c>
      <c r="I1447" s="75">
        <v>70.281300000000002</v>
      </c>
      <c r="J1447" s="75">
        <v>81.948980000000006</v>
      </c>
      <c r="K1447" s="72">
        <v>3.889018683050141</v>
      </c>
    </row>
    <row r="1448" spans="1:11" x14ac:dyDescent="0.25">
      <c r="A1448" s="66" t="s">
        <v>301</v>
      </c>
      <c r="B1448" s="68" t="s">
        <v>442</v>
      </c>
      <c r="C1448" t="s">
        <v>156</v>
      </c>
      <c r="D1448" s="73">
        <f t="shared" si="72"/>
        <v>72.283299999999997</v>
      </c>
      <c r="E1448" s="73">
        <f t="shared" si="73"/>
        <v>63.414709999999999</v>
      </c>
      <c r="F1448" s="73">
        <f t="shared" si="74"/>
        <v>79.690569999999994</v>
      </c>
      <c r="H1448" s="72">
        <v>72.283299999999997</v>
      </c>
      <c r="I1448" s="75">
        <v>63.414709999999999</v>
      </c>
      <c r="J1448" s="75">
        <v>79.690569999999994</v>
      </c>
      <c r="K1448" s="72">
        <v>5.7750420913267657</v>
      </c>
    </row>
    <row r="1449" spans="1:11" x14ac:dyDescent="0.25">
      <c r="A1449" s="66" t="s">
        <v>301</v>
      </c>
      <c r="B1449" s="68" t="s">
        <v>442</v>
      </c>
      <c r="C1449" t="s">
        <v>162</v>
      </c>
      <c r="D1449" s="73">
        <f t="shared" si="72"/>
        <v>74.481809999999996</v>
      </c>
      <c r="E1449" s="73">
        <f t="shared" si="73"/>
        <v>63.460839999999997</v>
      </c>
      <c r="F1449" s="73">
        <f t="shared" si="74"/>
        <v>83.065659999999994</v>
      </c>
      <c r="H1449" s="72">
        <v>74.481809999999996</v>
      </c>
      <c r="I1449" s="75">
        <v>63.460839999999997</v>
      </c>
      <c r="J1449" s="75">
        <v>83.065659999999994</v>
      </c>
      <c r="K1449" s="72">
        <v>6.7566940169687077</v>
      </c>
    </row>
    <row r="1450" spans="1:11" x14ac:dyDescent="0.25">
      <c r="A1450" s="66" t="s">
        <v>301</v>
      </c>
      <c r="B1450" s="68" t="s">
        <v>442</v>
      </c>
      <c r="C1450" t="s">
        <v>164</v>
      </c>
      <c r="D1450" s="73">
        <f t="shared" ref="D1450:D1513" si="75">IF(K1450&gt;=50," ",H1450)</f>
        <v>74.922749999999994</v>
      </c>
      <c r="E1450" s="73">
        <f t="shared" ref="E1450:E1513" si="76">IF(K1450&gt;=50," ",I1450)</f>
        <v>65.243170000000006</v>
      </c>
      <c r="F1450" s="73">
        <f t="shared" ref="F1450:F1513" si="77">IF(K1450&gt;=50," ",J1450)</f>
        <v>82.624539999999996</v>
      </c>
      <c r="H1450" s="72">
        <v>74.922749999999994</v>
      </c>
      <c r="I1450" s="75">
        <v>65.243170000000006</v>
      </c>
      <c r="J1450" s="75">
        <v>82.624539999999996</v>
      </c>
      <c r="K1450" s="72">
        <v>5.944470804929078</v>
      </c>
    </row>
    <row r="1451" spans="1:11" x14ac:dyDescent="0.25">
      <c r="A1451" s="66" t="s">
        <v>301</v>
      </c>
      <c r="B1451" s="68" t="s">
        <v>442</v>
      </c>
      <c r="C1451" t="s">
        <v>167</v>
      </c>
      <c r="D1451" s="73">
        <f t="shared" si="75"/>
        <v>77.267939999999996</v>
      </c>
      <c r="E1451" s="73">
        <f t="shared" si="76"/>
        <v>70.515649999999994</v>
      </c>
      <c r="F1451" s="73">
        <f t="shared" si="77"/>
        <v>82.849959999999996</v>
      </c>
      <c r="H1451" s="72">
        <v>77.267939999999996</v>
      </c>
      <c r="I1451" s="75">
        <v>70.515649999999994</v>
      </c>
      <c r="J1451" s="75">
        <v>82.849959999999996</v>
      </c>
      <c r="K1451" s="72">
        <v>4.0757861539986697</v>
      </c>
    </row>
    <row r="1452" spans="1:11" x14ac:dyDescent="0.25">
      <c r="A1452" s="66" t="s">
        <v>301</v>
      </c>
      <c r="B1452" s="68" t="s">
        <v>442</v>
      </c>
      <c r="C1452" t="s">
        <v>171</v>
      </c>
      <c r="D1452" s="73">
        <f t="shared" si="75"/>
        <v>76.216790000000003</v>
      </c>
      <c r="E1452" s="73">
        <f t="shared" si="76"/>
        <v>70.077780000000004</v>
      </c>
      <c r="F1452" s="73">
        <f t="shared" si="77"/>
        <v>81.430040000000005</v>
      </c>
      <c r="H1452" s="72">
        <v>76.216790000000003</v>
      </c>
      <c r="I1452" s="75">
        <v>70.077780000000004</v>
      </c>
      <c r="J1452" s="75">
        <v>81.430040000000005</v>
      </c>
      <c r="K1452" s="72">
        <v>3.8041316093212525</v>
      </c>
    </row>
    <row r="1453" spans="1:11" x14ac:dyDescent="0.25">
      <c r="A1453" s="66" t="s">
        <v>301</v>
      </c>
      <c r="B1453" s="68" t="s">
        <v>442</v>
      </c>
      <c r="C1453" t="s">
        <v>184</v>
      </c>
      <c r="D1453" s="73">
        <f t="shared" si="75"/>
        <v>76.394589999999994</v>
      </c>
      <c r="E1453" s="73">
        <f t="shared" si="76"/>
        <v>72.352710000000002</v>
      </c>
      <c r="F1453" s="73">
        <f t="shared" si="77"/>
        <v>80.008840000000006</v>
      </c>
      <c r="H1453" s="72">
        <v>76.394589999999994</v>
      </c>
      <c r="I1453" s="75">
        <v>72.352710000000002</v>
      </c>
      <c r="J1453" s="75">
        <v>80.008840000000006</v>
      </c>
      <c r="K1453" s="72">
        <v>2.5574140786670889</v>
      </c>
    </row>
    <row r="1454" spans="1:11" x14ac:dyDescent="0.25">
      <c r="A1454" s="66" t="s">
        <v>301</v>
      </c>
      <c r="B1454" s="68" t="s">
        <v>442</v>
      </c>
      <c r="C1454" t="s">
        <v>106</v>
      </c>
      <c r="D1454" s="73">
        <f t="shared" si="75"/>
        <v>70.907690000000002</v>
      </c>
      <c r="E1454" s="73">
        <f t="shared" si="76"/>
        <v>60.126359999999998</v>
      </c>
      <c r="F1454" s="73">
        <f t="shared" si="77"/>
        <v>79.755409999999998</v>
      </c>
      <c r="H1454" s="72">
        <v>70.907690000000002</v>
      </c>
      <c r="I1454" s="75">
        <v>60.126359999999998</v>
      </c>
      <c r="J1454" s="75">
        <v>79.755409999999998</v>
      </c>
      <c r="K1454" s="72">
        <v>7.1239536924697449</v>
      </c>
    </row>
    <row r="1455" spans="1:11" x14ac:dyDescent="0.25">
      <c r="A1455" s="66" t="s">
        <v>301</v>
      </c>
      <c r="B1455" s="68" t="s">
        <v>442</v>
      </c>
      <c r="C1455" t="s">
        <v>107</v>
      </c>
      <c r="D1455" s="73">
        <f t="shared" si="75"/>
        <v>78.751779999999997</v>
      </c>
      <c r="E1455" s="73">
        <f t="shared" si="76"/>
        <v>71.25958</v>
      </c>
      <c r="F1455" s="73">
        <f t="shared" si="77"/>
        <v>84.709940000000003</v>
      </c>
      <c r="H1455" s="72">
        <v>78.751779999999997</v>
      </c>
      <c r="I1455" s="75">
        <v>71.25958</v>
      </c>
      <c r="J1455" s="75">
        <v>84.709940000000003</v>
      </c>
      <c r="K1455" s="72">
        <v>4.3560970939323536</v>
      </c>
    </row>
    <row r="1456" spans="1:11" x14ac:dyDescent="0.25">
      <c r="A1456" s="66" t="s">
        <v>301</v>
      </c>
      <c r="B1456" s="68" t="s">
        <v>442</v>
      </c>
      <c r="C1456" t="s">
        <v>120</v>
      </c>
      <c r="D1456" s="73">
        <f t="shared" si="75"/>
        <v>67.107209999999995</v>
      </c>
      <c r="E1456" s="73">
        <f t="shared" si="76"/>
        <v>58.039090000000002</v>
      </c>
      <c r="F1456" s="73">
        <f t="shared" si="77"/>
        <v>75.057810000000003</v>
      </c>
      <c r="H1456" s="72">
        <v>67.107209999999995</v>
      </c>
      <c r="I1456" s="75">
        <v>58.039090000000002</v>
      </c>
      <c r="J1456" s="75">
        <v>75.057810000000003</v>
      </c>
      <c r="K1456" s="72">
        <v>6.5195319549121473</v>
      </c>
    </row>
    <row r="1457" spans="1:11" x14ac:dyDescent="0.25">
      <c r="A1457" s="66" t="s">
        <v>301</v>
      </c>
      <c r="B1457" s="68" t="s">
        <v>442</v>
      </c>
      <c r="C1457" t="s">
        <v>138</v>
      </c>
      <c r="D1457" s="73">
        <f t="shared" si="75"/>
        <v>65.753540000000001</v>
      </c>
      <c r="E1457" s="73">
        <f t="shared" si="76"/>
        <v>56.15401</v>
      </c>
      <c r="F1457" s="73">
        <f t="shared" si="77"/>
        <v>74.216390000000004</v>
      </c>
      <c r="H1457" s="72">
        <v>65.753540000000001</v>
      </c>
      <c r="I1457" s="75">
        <v>56.15401</v>
      </c>
      <c r="J1457" s="75">
        <v>74.216390000000004</v>
      </c>
      <c r="K1457" s="72">
        <v>7.0717348449984589</v>
      </c>
    </row>
    <row r="1458" spans="1:11" x14ac:dyDescent="0.25">
      <c r="A1458" s="66" t="s">
        <v>301</v>
      </c>
      <c r="B1458" s="68" t="s">
        <v>442</v>
      </c>
      <c r="C1458" t="s">
        <v>163</v>
      </c>
      <c r="D1458" s="73">
        <f t="shared" si="75"/>
        <v>75.218530000000001</v>
      </c>
      <c r="E1458" s="73">
        <f t="shared" si="76"/>
        <v>67.226190000000003</v>
      </c>
      <c r="F1458" s="73">
        <f t="shared" si="77"/>
        <v>81.789779999999993</v>
      </c>
      <c r="H1458" s="72">
        <v>75.218530000000001</v>
      </c>
      <c r="I1458" s="75">
        <v>67.226190000000003</v>
      </c>
      <c r="J1458" s="75">
        <v>81.789779999999993</v>
      </c>
      <c r="K1458" s="72">
        <v>4.9523674552002008</v>
      </c>
    </row>
    <row r="1459" spans="1:11" x14ac:dyDescent="0.25">
      <c r="A1459" s="66" t="s">
        <v>301</v>
      </c>
      <c r="B1459" s="68" t="s">
        <v>442</v>
      </c>
      <c r="C1459" t="s">
        <v>172</v>
      </c>
      <c r="D1459" s="73">
        <f t="shared" si="75"/>
        <v>69.544529999999995</v>
      </c>
      <c r="E1459" s="73">
        <f t="shared" si="76"/>
        <v>59.455910000000003</v>
      </c>
      <c r="F1459" s="73">
        <f t="shared" si="77"/>
        <v>78.049580000000006</v>
      </c>
      <c r="H1459" s="72">
        <v>69.544529999999995</v>
      </c>
      <c r="I1459" s="75">
        <v>59.455910000000003</v>
      </c>
      <c r="J1459" s="75">
        <v>78.049580000000006</v>
      </c>
      <c r="K1459" s="72">
        <v>6.878188694351663</v>
      </c>
    </row>
    <row r="1460" spans="1:11" x14ac:dyDescent="0.25">
      <c r="A1460" s="66" t="s">
        <v>301</v>
      </c>
      <c r="B1460" s="68" t="s">
        <v>442</v>
      </c>
      <c r="C1460" t="s">
        <v>185</v>
      </c>
      <c r="D1460" s="73">
        <f t="shared" si="75"/>
        <v>70.509429999999995</v>
      </c>
      <c r="E1460" s="73">
        <f t="shared" si="76"/>
        <v>66.040199999999999</v>
      </c>
      <c r="F1460" s="73">
        <f t="shared" si="77"/>
        <v>74.616560000000007</v>
      </c>
      <c r="H1460" s="72">
        <v>70.509429999999995</v>
      </c>
      <c r="I1460" s="75">
        <v>66.040199999999999</v>
      </c>
      <c r="J1460" s="75">
        <v>74.616560000000007</v>
      </c>
      <c r="K1460" s="72">
        <v>3.1069759037904574</v>
      </c>
    </row>
    <row r="1461" spans="1:11" x14ac:dyDescent="0.25">
      <c r="A1461" s="66" t="s">
        <v>301</v>
      </c>
      <c r="B1461" s="68" t="s">
        <v>442</v>
      </c>
      <c r="C1461" t="s">
        <v>103</v>
      </c>
      <c r="D1461" s="73">
        <f t="shared" si="75"/>
        <v>65.047139999999999</v>
      </c>
      <c r="E1461" s="73">
        <f t="shared" si="76"/>
        <v>56.445659999999997</v>
      </c>
      <c r="F1461" s="73">
        <f t="shared" si="77"/>
        <v>72.769400000000005</v>
      </c>
      <c r="H1461" s="72">
        <v>65.047139999999999</v>
      </c>
      <c r="I1461" s="75">
        <v>56.445659999999997</v>
      </c>
      <c r="J1461" s="75">
        <v>72.769400000000005</v>
      </c>
      <c r="K1461" s="72">
        <v>6.4512213757591805</v>
      </c>
    </row>
    <row r="1462" spans="1:11" x14ac:dyDescent="0.25">
      <c r="A1462" s="66" t="s">
        <v>301</v>
      </c>
      <c r="B1462" s="68" t="s">
        <v>442</v>
      </c>
      <c r="C1462" t="s">
        <v>104</v>
      </c>
      <c r="D1462" s="73">
        <f t="shared" si="75"/>
        <v>69.916780000000003</v>
      </c>
      <c r="E1462" s="73">
        <f t="shared" si="76"/>
        <v>62.179040000000001</v>
      </c>
      <c r="F1462" s="73">
        <f t="shared" si="77"/>
        <v>76.665549999999996</v>
      </c>
      <c r="H1462" s="72">
        <v>69.916780000000003</v>
      </c>
      <c r="I1462" s="75">
        <v>62.179040000000001</v>
      </c>
      <c r="J1462" s="75">
        <v>76.665549999999996</v>
      </c>
      <c r="K1462" s="72">
        <v>5.3121511030685333</v>
      </c>
    </row>
    <row r="1463" spans="1:11" x14ac:dyDescent="0.25">
      <c r="A1463" s="66" t="s">
        <v>301</v>
      </c>
      <c r="B1463" s="68" t="s">
        <v>442</v>
      </c>
      <c r="C1463" t="s">
        <v>125</v>
      </c>
      <c r="D1463" s="73">
        <f t="shared" si="75"/>
        <v>71.095429999999993</v>
      </c>
      <c r="E1463" s="73">
        <f t="shared" si="76"/>
        <v>63.043149999999997</v>
      </c>
      <c r="F1463" s="73">
        <f t="shared" si="77"/>
        <v>78.005350000000007</v>
      </c>
      <c r="H1463" s="72">
        <v>71.095429999999993</v>
      </c>
      <c r="I1463" s="75">
        <v>63.043149999999997</v>
      </c>
      <c r="J1463" s="75">
        <v>78.005350000000007</v>
      </c>
      <c r="K1463" s="72">
        <v>5.3955240161006133</v>
      </c>
    </row>
    <row r="1464" spans="1:11" x14ac:dyDescent="0.25">
      <c r="A1464" s="66" t="s">
        <v>301</v>
      </c>
      <c r="B1464" s="68" t="s">
        <v>442</v>
      </c>
      <c r="C1464" t="s">
        <v>130</v>
      </c>
      <c r="D1464" s="73">
        <f t="shared" si="75"/>
        <v>77.944820000000007</v>
      </c>
      <c r="E1464" s="73">
        <f t="shared" si="76"/>
        <v>71.733720000000005</v>
      </c>
      <c r="F1464" s="73">
        <f t="shared" si="77"/>
        <v>83.112430000000003</v>
      </c>
      <c r="H1464" s="72">
        <v>77.944820000000007</v>
      </c>
      <c r="I1464" s="75">
        <v>71.733720000000005</v>
      </c>
      <c r="J1464" s="75">
        <v>83.112430000000003</v>
      </c>
      <c r="K1464" s="72">
        <v>3.7255612367826361</v>
      </c>
    </row>
    <row r="1465" spans="1:11" x14ac:dyDescent="0.25">
      <c r="A1465" s="66" t="s">
        <v>301</v>
      </c>
      <c r="B1465" s="68" t="s">
        <v>442</v>
      </c>
      <c r="C1465" t="s">
        <v>131</v>
      </c>
      <c r="D1465" s="73">
        <f t="shared" si="75"/>
        <v>77.075450000000004</v>
      </c>
      <c r="E1465" s="73">
        <f t="shared" si="76"/>
        <v>67.246200000000002</v>
      </c>
      <c r="F1465" s="73">
        <f t="shared" si="77"/>
        <v>84.629230000000007</v>
      </c>
      <c r="H1465" s="72">
        <v>77.075450000000004</v>
      </c>
      <c r="I1465" s="75">
        <v>67.246200000000002</v>
      </c>
      <c r="J1465" s="75">
        <v>84.629230000000007</v>
      </c>
      <c r="K1465" s="72">
        <v>5.7675913666413878</v>
      </c>
    </row>
    <row r="1466" spans="1:11" x14ac:dyDescent="0.25">
      <c r="A1466" s="66" t="s">
        <v>301</v>
      </c>
      <c r="B1466" s="68" t="s">
        <v>442</v>
      </c>
      <c r="C1466" t="s">
        <v>133</v>
      </c>
      <c r="D1466" s="73">
        <f t="shared" si="75"/>
        <v>67.002960000000002</v>
      </c>
      <c r="E1466" s="73">
        <f t="shared" si="76"/>
        <v>56.039960000000001</v>
      </c>
      <c r="F1466" s="73">
        <f t="shared" si="77"/>
        <v>76.384100000000004</v>
      </c>
      <c r="H1466" s="72">
        <v>67.002960000000002</v>
      </c>
      <c r="I1466" s="75">
        <v>56.039960000000001</v>
      </c>
      <c r="J1466" s="75">
        <v>76.384100000000004</v>
      </c>
      <c r="K1466" s="72">
        <v>7.8355045806931516</v>
      </c>
    </row>
    <row r="1467" spans="1:11" x14ac:dyDescent="0.25">
      <c r="A1467" s="66" t="s">
        <v>301</v>
      </c>
      <c r="B1467" s="68" t="s">
        <v>442</v>
      </c>
      <c r="C1467" t="s">
        <v>152</v>
      </c>
      <c r="D1467" s="73">
        <f t="shared" si="75"/>
        <v>76.818399999999997</v>
      </c>
      <c r="E1467" s="73">
        <f t="shared" si="76"/>
        <v>70.102369999999993</v>
      </c>
      <c r="F1467" s="73">
        <f t="shared" si="77"/>
        <v>82.40446</v>
      </c>
      <c r="H1467" s="72">
        <v>76.818399999999997</v>
      </c>
      <c r="I1467" s="75">
        <v>70.102369999999993</v>
      </c>
      <c r="J1467" s="75">
        <v>82.40446</v>
      </c>
      <c r="K1467" s="72">
        <v>4.0901932349541257</v>
      </c>
    </row>
    <row r="1468" spans="1:11" x14ac:dyDescent="0.25">
      <c r="A1468" s="66" t="s">
        <v>301</v>
      </c>
      <c r="B1468" s="68" t="s">
        <v>442</v>
      </c>
      <c r="C1468" t="s">
        <v>159</v>
      </c>
      <c r="D1468" s="73">
        <f t="shared" si="75"/>
        <v>76.953580000000002</v>
      </c>
      <c r="E1468" s="73">
        <f t="shared" si="76"/>
        <v>67.460250000000002</v>
      </c>
      <c r="F1468" s="73">
        <f t="shared" si="77"/>
        <v>84.320980000000006</v>
      </c>
      <c r="H1468" s="72">
        <v>76.953580000000002</v>
      </c>
      <c r="I1468" s="75">
        <v>67.460250000000002</v>
      </c>
      <c r="J1468" s="75">
        <v>84.320980000000006</v>
      </c>
      <c r="K1468" s="72">
        <v>5.6028816333171241</v>
      </c>
    </row>
    <row r="1469" spans="1:11" x14ac:dyDescent="0.25">
      <c r="A1469" s="66" t="s">
        <v>301</v>
      </c>
      <c r="B1469" s="68" t="s">
        <v>442</v>
      </c>
      <c r="C1469" t="s">
        <v>161</v>
      </c>
      <c r="D1469" s="73">
        <f t="shared" si="75"/>
        <v>79.554190000000006</v>
      </c>
      <c r="E1469" s="73">
        <f t="shared" si="76"/>
        <v>72.665660000000003</v>
      </c>
      <c r="F1469" s="73">
        <f t="shared" si="77"/>
        <v>85.063580000000002</v>
      </c>
      <c r="H1469" s="72">
        <v>79.554190000000006</v>
      </c>
      <c r="I1469" s="75">
        <v>72.665660000000003</v>
      </c>
      <c r="J1469" s="75">
        <v>85.063580000000002</v>
      </c>
      <c r="K1469" s="72">
        <v>3.9727876055302676</v>
      </c>
    </row>
    <row r="1470" spans="1:11" x14ac:dyDescent="0.25">
      <c r="A1470" s="66" t="s">
        <v>301</v>
      </c>
      <c r="B1470" s="68" t="s">
        <v>442</v>
      </c>
      <c r="C1470" t="s">
        <v>173</v>
      </c>
      <c r="D1470" s="73">
        <f t="shared" si="75"/>
        <v>82.578710000000001</v>
      </c>
      <c r="E1470" s="73">
        <f t="shared" si="76"/>
        <v>78.30153</v>
      </c>
      <c r="F1470" s="73">
        <f t="shared" si="77"/>
        <v>86.161770000000004</v>
      </c>
      <c r="H1470" s="72">
        <v>82.578710000000001</v>
      </c>
      <c r="I1470" s="75">
        <v>78.30153</v>
      </c>
      <c r="J1470" s="75">
        <v>86.161770000000004</v>
      </c>
      <c r="K1470" s="72">
        <v>2.4235847229873171</v>
      </c>
    </row>
    <row r="1471" spans="1:11" x14ac:dyDescent="0.25">
      <c r="A1471" s="66" t="s">
        <v>301</v>
      </c>
      <c r="B1471" s="68" t="s">
        <v>442</v>
      </c>
      <c r="C1471" t="s">
        <v>180</v>
      </c>
      <c r="D1471" s="73">
        <f t="shared" si="75"/>
        <v>80.940820000000002</v>
      </c>
      <c r="E1471" s="73">
        <f t="shared" si="76"/>
        <v>74.369339999999994</v>
      </c>
      <c r="F1471" s="73">
        <f t="shared" si="77"/>
        <v>86.141400000000004</v>
      </c>
      <c r="H1471" s="72">
        <v>80.940820000000002</v>
      </c>
      <c r="I1471" s="75">
        <v>74.369339999999994</v>
      </c>
      <c r="J1471" s="75">
        <v>86.141400000000004</v>
      </c>
      <c r="K1471" s="72">
        <v>3.7031525008024375</v>
      </c>
    </row>
    <row r="1472" spans="1:11" x14ac:dyDescent="0.25">
      <c r="A1472" s="66" t="s">
        <v>301</v>
      </c>
      <c r="B1472" s="68" t="s">
        <v>442</v>
      </c>
      <c r="C1472" t="s">
        <v>186</v>
      </c>
      <c r="D1472" s="73">
        <f t="shared" si="75"/>
        <v>71.859769999999997</v>
      </c>
      <c r="E1472" s="73">
        <f t="shared" si="76"/>
        <v>67.549989999999994</v>
      </c>
      <c r="F1472" s="73">
        <f t="shared" si="77"/>
        <v>75.802189999999996</v>
      </c>
      <c r="H1472" s="72">
        <v>71.859769999999997</v>
      </c>
      <c r="I1472" s="75">
        <v>67.549989999999994</v>
      </c>
      <c r="J1472" s="75">
        <v>75.802189999999996</v>
      </c>
      <c r="K1472" s="72">
        <v>2.9331877906094048</v>
      </c>
    </row>
    <row r="1473" spans="1:11" x14ac:dyDescent="0.25">
      <c r="A1473" s="66" t="s">
        <v>301</v>
      </c>
      <c r="B1473" s="68" t="s">
        <v>442</v>
      </c>
      <c r="C1473" t="s">
        <v>102</v>
      </c>
      <c r="D1473" s="73">
        <f t="shared" si="75"/>
        <v>79.456289999999996</v>
      </c>
      <c r="E1473" s="73">
        <f t="shared" si="76"/>
        <v>69.835290000000001</v>
      </c>
      <c r="F1473" s="73">
        <f t="shared" si="77"/>
        <v>86.597589999999997</v>
      </c>
      <c r="H1473" s="72">
        <v>79.456289999999996</v>
      </c>
      <c r="I1473" s="75">
        <v>69.835290000000001</v>
      </c>
      <c r="J1473" s="75">
        <v>86.597589999999997</v>
      </c>
      <c r="K1473" s="72">
        <v>5.377769337078286</v>
      </c>
    </row>
    <row r="1474" spans="1:11" x14ac:dyDescent="0.25">
      <c r="A1474" s="66" t="s">
        <v>301</v>
      </c>
      <c r="B1474" s="68" t="s">
        <v>442</v>
      </c>
      <c r="C1474" t="s">
        <v>109</v>
      </c>
      <c r="D1474" s="73">
        <f t="shared" si="75"/>
        <v>75.462760000000003</v>
      </c>
      <c r="E1474" s="73">
        <f t="shared" si="76"/>
        <v>66.492840000000001</v>
      </c>
      <c r="F1474" s="73">
        <f t="shared" si="77"/>
        <v>82.657709999999994</v>
      </c>
      <c r="H1474" s="72">
        <v>75.462760000000003</v>
      </c>
      <c r="I1474" s="75">
        <v>66.492840000000001</v>
      </c>
      <c r="J1474" s="75">
        <v>82.657709999999994</v>
      </c>
      <c r="K1474" s="72">
        <v>5.4835285642878686</v>
      </c>
    </row>
    <row r="1475" spans="1:11" x14ac:dyDescent="0.25">
      <c r="A1475" s="66" t="s">
        <v>301</v>
      </c>
      <c r="B1475" s="68" t="s">
        <v>442</v>
      </c>
      <c r="C1475" t="s">
        <v>129</v>
      </c>
      <c r="D1475" s="73">
        <f t="shared" si="75"/>
        <v>72.611220000000003</v>
      </c>
      <c r="E1475" s="73">
        <f t="shared" si="76"/>
        <v>63.987659999999998</v>
      </c>
      <c r="F1475" s="73">
        <f t="shared" si="77"/>
        <v>79.820999999999998</v>
      </c>
      <c r="H1475" s="72">
        <v>72.611220000000003</v>
      </c>
      <c r="I1475" s="75">
        <v>63.987659999999998</v>
      </c>
      <c r="J1475" s="75">
        <v>79.820999999999998</v>
      </c>
      <c r="K1475" s="72">
        <v>5.5905299484019126</v>
      </c>
    </row>
    <row r="1476" spans="1:11" x14ac:dyDescent="0.25">
      <c r="A1476" s="66" t="s">
        <v>301</v>
      </c>
      <c r="B1476" s="68" t="s">
        <v>442</v>
      </c>
      <c r="C1476" t="s">
        <v>135</v>
      </c>
      <c r="D1476" s="73">
        <f t="shared" si="75"/>
        <v>73.8125</v>
      </c>
      <c r="E1476" s="73">
        <f t="shared" si="76"/>
        <v>63.591180000000001</v>
      </c>
      <c r="F1476" s="73">
        <f t="shared" si="77"/>
        <v>81.97757</v>
      </c>
      <c r="H1476" s="72">
        <v>73.8125</v>
      </c>
      <c r="I1476" s="75">
        <v>63.591180000000001</v>
      </c>
      <c r="J1476" s="75">
        <v>81.97757</v>
      </c>
      <c r="K1476" s="72">
        <v>6.3929293818797621</v>
      </c>
    </row>
    <row r="1477" spans="1:11" x14ac:dyDescent="0.25">
      <c r="A1477" s="66" t="s">
        <v>301</v>
      </c>
      <c r="B1477" s="68" t="s">
        <v>442</v>
      </c>
      <c r="C1477" t="s">
        <v>142</v>
      </c>
      <c r="D1477" s="73">
        <f t="shared" si="75"/>
        <v>82.400800000000004</v>
      </c>
      <c r="E1477" s="73">
        <f t="shared" si="76"/>
        <v>78.546139999999994</v>
      </c>
      <c r="F1477" s="73">
        <f t="shared" si="77"/>
        <v>85.689080000000004</v>
      </c>
      <c r="H1477" s="72">
        <v>82.400800000000004</v>
      </c>
      <c r="I1477" s="75">
        <v>78.546139999999994</v>
      </c>
      <c r="J1477" s="75">
        <v>85.689080000000004</v>
      </c>
      <c r="K1477" s="72">
        <v>2.208042883078805</v>
      </c>
    </row>
    <row r="1478" spans="1:11" x14ac:dyDescent="0.25">
      <c r="A1478" s="66" t="s">
        <v>301</v>
      </c>
      <c r="B1478" s="68" t="s">
        <v>442</v>
      </c>
      <c r="C1478" t="s">
        <v>148</v>
      </c>
      <c r="D1478" s="73">
        <f t="shared" si="75"/>
        <v>72.178380000000004</v>
      </c>
      <c r="E1478" s="73">
        <f t="shared" si="76"/>
        <v>61.044910000000002</v>
      </c>
      <c r="F1478" s="73">
        <f t="shared" si="77"/>
        <v>81.114289999999997</v>
      </c>
      <c r="H1478" s="72">
        <v>72.178380000000004</v>
      </c>
      <c r="I1478" s="75">
        <v>61.044910000000002</v>
      </c>
      <c r="J1478" s="75">
        <v>81.114289999999997</v>
      </c>
      <c r="K1478" s="72">
        <v>7.1543639521973192</v>
      </c>
    </row>
    <row r="1479" spans="1:11" x14ac:dyDescent="0.25">
      <c r="A1479" s="66" t="s">
        <v>301</v>
      </c>
      <c r="B1479" s="68" t="s">
        <v>442</v>
      </c>
      <c r="C1479" t="s">
        <v>149</v>
      </c>
      <c r="D1479" s="73">
        <f t="shared" si="75"/>
        <v>76.915149999999997</v>
      </c>
      <c r="E1479" s="73">
        <f t="shared" si="76"/>
        <v>70.460520000000002</v>
      </c>
      <c r="F1479" s="73">
        <f t="shared" si="77"/>
        <v>82.313419999999994</v>
      </c>
      <c r="H1479" s="72">
        <v>76.915149999999997</v>
      </c>
      <c r="I1479" s="75">
        <v>70.460520000000002</v>
      </c>
      <c r="J1479" s="75">
        <v>82.313419999999994</v>
      </c>
      <c r="K1479" s="72">
        <v>3.9353599388416973</v>
      </c>
    </row>
    <row r="1480" spans="1:11" x14ac:dyDescent="0.25">
      <c r="A1480" s="66" t="s">
        <v>301</v>
      </c>
      <c r="B1480" s="68" t="s">
        <v>442</v>
      </c>
      <c r="C1480" t="s">
        <v>157</v>
      </c>
      <c r="D1480" s="73">
        <f t="shared" si="75"/>
        <v>72.140320000000003</v>
      </c>
      <c r="E1480" s="73">
        <f t="shared" si="76"/>
        <v>62.236289999999997</v>
      </c>
      <c r="F1480" s="73">
        <f t="shared" si="77"/>
        <v>80.270319999999998</v>
      </c>
      <c r="H1480" s="72">
        <v>72.140320000000003</v>
      </c>
      <c r="I1480" s="75">
        <v>62.236289999999997</v>
      </c>
      <c r="J1480" s="75">
        <v>80.270319999999998</v>
      </c>
      <c r="K1480" s="72">
        <v>6.4211511676133401</v>
      </c>
    </row>
    <row r="1481" spans="1:11" x14ac:dyDescent="0.25">
      <c r="A1481" s="66" t="s">
        <v>301</v>
      </c>
      <c r="B1481" s="68" t="s">
        <v>442</v>
      </c>
      <c r="C1481" t="s">
        <v>166</v>
      </c>
      <c r="D1481" s="73">
        <f t="shared" si="75"/>
        <v>79.019900000000007</v>
      </c>
      <c r="E1481" s="73">
        <f t="shared" si="76"/>
        <v>73.652839999999998</v>
      </c>
      <c r="F1481" s="73">
        <f t="shared" si="77"/>
        <v>83.538020000000003</v>
      </c>
      <c r="H1481" s="72">
        <v>79.019900000000007</v>
      </c>
      <c r="I1481" s="75">
        <v>73.652839999999998</v>
      </c>
      <c r="J1481" s="75">
        <v>83.538020000000003</v>
      </c>
      <c r="K1481" s="72">
        <v>3.1904520253758859</v>
      </c>
    </row>
    <row r="1482" spans="1:11" x14ac:dyDescent="0.25">
      <c r="A1482" s="66" t="s">
        <v>301</v>
      </c>
      <c r="B1482" s="68" t="s">
        <v>442</v>
      </c>
      <c r="C1482" t="s">
        <v>169</v>
      </c>
      <c r="D1482" s="73">
        <f t="shared" si="75"/>
        <v>75.579160000000002</v>
      </c>
      <c r="E1482" s="73">
        <f t="shared" si="76"/>
        <v>68.210390000000004</v>
      </c>
      <c r="F1482" s="73">
        <f t="shared" si="77"/>
        <v>81.698170000000005</v>
      </c>
      <c r="H1482" s="72">
        <v>75.579160000000002</v>
      </c>
      <c r="I1482" s="75">
        <v>68.210390000000004</v>
      </c>
      <c r="J1482" s="75">
        <v>81.698170000000005</v>
      </c>
      <c r="K1482" s="72">
        <v>4.5627921771027884</v>
      </c>
    </row>
    <row r="1483" spans="1:11" x14ac:dyDescent="0.25">
      <c r="A1483" s="66" t="s">
        <v>301</v>
      </c>
      <c r="B1483" s="68" t="s">
        <v>442</v>
      </c>
      <c r="C1483" t="s">
        <v>170</v>
      </c>
      <c r="D1483" s="73">
        <f t="shared" si="75"/>
        <v>74.562780000000004</v>
      </c>
      <c r="E1483" s="73">
        <f t="shared" si="76"/>
        <v>63.69838</v>
      </c>
      <c r="F1483" s="73">
        <f t="shared" si="77"/>
        <v>83.041340000000005</v>
      </c>
      <c r="H1483" s="72">
        <v>74.562780000000004</v>
      </c>
      <c r="I1483" s="75">
        <v>63.69838</v>
      </c>
      <c r="J1483" s="75">
        <v>83.041340000000005</v>
      </c>
      <c r="K1483" s="72">
        <v>6.6580537903763783</v>
      </c>
    </row>
    <row r="1484" spans="1:11" x14ac:dyDescent="0.25">
      <c r="A1484" s="66" t="s">
        <v>301</v>
      </c>
      <c r="B1484" s="68" t="s">
        <v>442</v>
      </c>
      <c r="C1484" t="s">
        <v>176</v>
      </c>
      <c r="D1484" s="73">
        <f t="shared" si="75"/>
        <v>81.445700000000002</v>
      </c>
      <c r="E1484" s="73">
        <f t="shared" si="76"/>
        <v>75.850120000000004</v>
      </c>
      <c r="F1484" s="73">
        <f t="shared" si="77"/>
        <v>85.984340000000003</v>
      </c>
      <c r="H1484" s="72">
        <v>81.445700000000002</v>
      </c>
      <c r="I1484" s="75">
        <v>75.850120000000004</v>
      </c>
      <c r="J1484" s="75">
        <v>85.984340000000003</v>
      </c>
      <c r="K1484" s="72">
        <v>3.1682593433416373</v>
      </c>
    </row>
    <row r="1485" spans="1:11" x14ac:dyDescent="0.25">
      <c r="A1485" s="66" t="s">
        <v>301</v>
      </c>
      <c r="B1485" s="68" t="s">
        <v>442</v>
      </c>
      <c r="C1485" t="s">
        <v>3</v>
      </c>
      <c r="D1485" s="73">
        <f t="shared" si="75"/>
        <v>75.151709999999994</v>
      </c>
      <c r="E1485" s="73">
        <f t="shared" si="76"/>
        <v>71.587879999999998</v>
      </c>
      <c r="F1485" s="73">
        <f t="shared" si="77"/>
        <v>78.403369999999995</v>
      </c>
      <c r="H1485" s="72">
        <v>75.151709999999994</v>
      </c>
      <c r="I1485" s="75">
        <v>71.587879999999998</v>
      </c>
      <c r="J1485" s="75">
        <v>78.403369999999995</v>
      </c>
      <c r="K1485" s="72">
        <v>2.3145674263433258</v>
      </c>
    </row>
    <row r="1486" spans="1:11" x14ac:dyDescent="0.25">
      <c r="A1486" s="66" t="s">
        <v>301</v>
      </c>
      <c r="B1486" s="68" t="s">
        <v>442</v>
      </c>
      <c r="C1486" t="s">
        <v>112</v>
      </c>
      <c r="D1486" s="73">
        <f t="shared" si="75"/>
        <v>82.929100000000005</v>
      </c>
      <c r="E1486" s="73">
        <f t="shared" si="76"/>
        <v>75.466160000000002</v>
      </c>
      <c r="F1486" s="73">
        <f t="shared" si="77"/>
        <v>88.468770000000006</v>
      </c>
      <c r="H1486" s="72">
        <v>82.929100000000005</v>
      </c>
      <c r="I1486" s="75">
        <v>75.466160000000002</v>
      </c>
      <c r="J1486" s="75">
        <v>88.468770000000006</v>
      </c>
      <c r="K1486" s="72">
        <v>3.9790664555626432</v>
      </c>
    </row>
    <row r="1487" spans="1:11" x14ac:dyDescent="0.25">
      <c r="A1487" s="66" t="s">
        <v>301</v>
      </c>
      <c r="B1487" s="68" t="s">
        <v>442</v>
      </c>
      <c r="C1487" t="s">
        <v>113</v>
      </c>
      <c r="D1487" s="73">
        <f t="shared" si="75"/>
        <v>79.709879999999998</v>
      </c>
      <c r="E1487" s="73">
        <f t="shared" si="76"/>
        <v>72.163780000000003</v>
      </c>
      <c r="F1487" s="73">
        <f t="shared" si="77"/>
        <v>85.617999999999995</v>
      </c>
      <c r="H1487" s="72">
        <v>79.709879999999998</v>
      </c>
      <c r="I1487" s="75">
        <v>72.163780000000003</v>
      </c>
      <c r="J1487" s="75">
        <v>85.617999999999995</v>
      </c>
      <c r="K1487" s="72">
        <v>4.3017967157898118</v>
      </c>
    </row>
    <row r="1488" spans="1:11" x14ac:dyDescent="0.25">
      <c r="A1488" s="66" t="s">
        <v>301</v>
      </c>
      <c r="B1488" s="68" t="s">
        <v>442</v>
      </c>
      <c r="C1488" t="s">
        <v>116</v>
      </c>
      <c r="D1488" s="73">
        <f t="shared" si="75"/>
        <v>71.310040000000001</v>
      </c>
      <c r="E1488" s="73">
        <f t="shared" si="76"/>
        <v>60.390860000000004</v>
      </c>
      <c r="F1488" s="73">
        <f t="shared" si="77"/>
        <v>80.205730000000003</v>
      </c>
      <c r="H1488" s="72">
        <v>71.310040000000001</v>
      </c>
      <c r="I1488" s="75">
        <v>60.390860000000004</v>
      </c>
      <c r="J1488" s="75">
        <v>80.205730000000003</v>
      </c>
      <c r="K1488" s="72">
        <v>7.1517306679396055</v>
      </c>
    </row>
    <row r="1489" spans="1:11" x14ac:dyDescent="0.25">
      <c r="A1489" s="66" t="s">
        <v>301</v>
      </c>
      <c r="B1489" s="68" t="s">
        <v>442</v>
      </c>
      <c r="C1489" t="s">
        <v>122</v>
      </c>
      <c r="D1489" s="73">
        <f t="shared" si="75"/>
        <v>87.704329999999999</v>
      </c>
      <c r="E1489" s="73">
        <f t="shared" si="76"/>
        <v>84.003230000000002</v>
      </c>
      <c r="F1489" s="73">
        <f t="shared" si="77"/>
        <v>90.644490000000005</v>
      </c>
      <c r="H1489" s="72">
        <v>87.704329999999999</v>
      </c>
      <c r="I1489" s="75">
        <v>84.003230000000002</v>
      </c>
      <c r="J1489" s="75">
        <v>90.644490000000005</v>
      </c>
      <c r="K1489" s="72">
        <v>1.9207227282849091</v>
      </c>
    </row>
    <row r="1490" spans="1:11" x14ac:dyDescent="0.25">
      <c r="A1490" s="66" t="s">
        <v>301</v>
      </c>
      <c r="B1490" s="68" t="s">
        <v>442</v>
      </c>
      <c r="C1490" t="s">
        <v>126</v>
      </c>
      <c r="D1490" s="73">
        <f t="shared" si="75"/>
        <v>75.03716</v>
      </c>
      <c r="E1490" s="73">
        <f t="shared" si="76"/>
        <v>66.372709999999998</v>
      </c>
      <c r="F1490" s="73">
        <f t="shared" si="77"/>
        <v>82.072140000000005</v>
      </c>
      <c r="H1490" s="72">
        <v>75.03716</v>
      </c>
      <c r="I1490" s="75">
        <v>66.372709999999998</v>
      </c>
      <c r="J1490" s="75">
        <v>82.072140000000005</v>
      </c>
      <c r="K1490" s="72">
        <v>5.3559942833657352</v>
      </c>
    </row>
    <row r="1491" spans="1:11" x14ac:dyDescent="0.25">
      <c r="A1491" s="66" t="s">
        <v>301</v>
      </c>
      <c r="B1491" s="68" t="s">
        <v>442</v>
      </c>
      <c r="C1491" t="s">
        <v>139</v>
      </c>
      <c r="D1491" s="73">
        <f t="shared" si="75"/>
        <v>77.909090000000006</v>
      </c>
      <c r="E1491" s="73">
        <f t="shared" si="76"/>
        <v>65.144559999999998</v>
      </c>
      <c r="F1491" s="73">
        <f t="shared" si="77"/>
        <v>86.93647</v>
      </c>
      <c r="H1491" s="72">
        <v>77.909090000000006</v>
      </c>
      <c r="I1491" s="75">
        <v>65.144559999999998</v>
      </c>
      <c r="J1491" s="75">
        <v>86.93647</v>
      </c>
      <c r="K1491" s="72">
        <v>7.1548339224601385</v>
      </c>
    </row>
    <row r="1492" spans="1:11" x14ac:dyDescent="0.25">
      <c r="A1492" s="66" t="s">
        <v>301</v>
      </c>
      <c r="B1492" s="68" t="s">
        <v>442</v>
      </c>
      <c r="C1492" t="s">
        <v>140</v>
      </c>
      <c r="D1492" s="73">
        <f t="shared" si="75"/>
        <v>79.327150000000003</v>
      </c>
      <c r="E1492" s="73">
        <f t="shared" si="76"/>
        <v>73.393839999999997</v>
      </c>
      <c r="F1492" s="73">
        <f t="shared" si="77"/>
        <v>84.221760000000003</v>
      </c>
      <c r="H1492" s="72">
        <v>79.327150000000003</v>
      </c>
      <c r="I1492" s="75">
        <v>73.393839999999997</v>
      </c>
      <c r="J1492" s="75">
        <v>84.221760000000003</v>
      </c>
      <c r="K1492" s="72">
        <v>3.4803582380055249</v>
      </c>
    </row>
    <row r="1493" spans="1:11" x14ac:dyDescent="0.25">
      <c r="A1493" s="66" t="s">
        <v>301</v>
      </c>
      <c r="B1493" s="68" t="s">
        <v>442</v>
      </c>
      <c r="C1493" t="s">
        <v>147</v>
      </c>
      <c r="D1493" s="73">
        <f t="shared" si="75"/>
        <v>71.90155</v>
      </c>
      <c r="E1493" s="73">
        <f t="shared" si="76"/>
        <v>63.641559999999998</v>
      </c>
      <c r="F1493" s="73">
        <f t="shared" si="77"/>
        <v>78.906959999999998</v>
      </c>
      <c r="H1493" s="72">
        <v>71.90155</v>
      </c>
      <c r="I1493" s="75">
        <v>63.641559999999998</v>
      </c>
      <c r="J1493" s="75">
        <v>78.906959999999998</v>
      </c>
      <c r="K1493" s="72">
        <v>5.4425238398894047</v>
      </c>
    </row>
    <row r="1494" spans="1:11" x14ac:dyDescent="0.25">
      <c r="A1494" s="66" t="s">
        <v>301</v>
      </c>
      <c r="B1494" s="68" t="s">
        <v>442</v>
      </c>
      <c r="C1494" t="s">
        <v>155</v>
      </c>
      <c r="D1494" s="73">
        <f t="shared" si="75"/>
        <v>69.451949999999997</v>
      </c>
      <c r="E1494" s="73">
        <f t="shared" si="76"/>
        <v>60.318269999999998</v>
      </c>
      <c r="F1494" s="73">
        <f t="shared" si="77"/>
        <v>77.275350000000003</v>
      </c>
      <c r="H1494" s="72">
        <v>69.451949999999997</v>
      </c>
      <c r="I1494" s="75">
        <v>60.318269999999998</v>
      </c>
      <c r="J1494" s="75">
        <v>77.275350000000003</v>
      </c>
      <c r="K1494" s="72">
        <v>6.272993054910625</v>
      </c>
    </row>
    <row r="1495" spans="1:11" x14ac:dyDescent="0.25">
      <c r="A1495" s="66" t="s">
        <v>301</v>
      </c>
      <c r="B1495" s="68" t="s">
        <v>442</v>
      </c>
      <c r="C1495" t="s">
        <v>168</v>
      </c>
      <c r="D1495" s="73">
        <f t="shared" si="75"/>
        <v>78.94332</v>
      </c>
      <c r="E1495" s="73">
        <f t="shared" si="76"/>
        <v>71.028260000000003</v>
      </c>
      <c r="F1495" s="73">
        <f t="shared" si="77"/>
        <v>85.148150000000001</v>
      </c>
      <c r="H1495" s="72">
        <v>78.94332</v>
      </c>
      <c r="I1495" s="75">
        <v>71.028260000000003</v>
      </c>
      <c r="J1495" s="75">
        <v>85.148150000000001</v>
      </c>
      <c r="K1495" s="72">
        <v>4.5620161401876693</v>
      </c>
    </row>
    <row r="1496" spans="1:11" x14ac:dyDescent="0.25">
      <c r="A1496" s="66" t="s">
        <v>301</v>
      </c>
      <c r="B1496" s="68" t="s">
        <v>442</v>
      </c>
      <c r="C1496" t="s">
        <v>187</v>
      </c>
      <c r="D1496" s="73">
        <f t="shared" si="75"/>
        <v>75.995919999999998</v>
      </c>
      <c r="E1496" s="73">
        <f t="shared" si="76"/>
        <v>71.982519999999994</v>
      </c>
      <c r="F1496" s="73">
        <f t="shared" si="77"/>
        <v>79.597369999999998</v>
      </c>
      <c r="H1496" s="72">
        <v>75.995919999999998</v>
      </c>
      <c r="I1496" s="75">
        <v>71.982519999999994</v>
      </c>
      <c r="J1496" s="75">
        <v>79.597369999999998</v>
      </c>
      <c r="K1496" s="72">
        <v>2.5572333356843369</v>
      </c>
    </row>
    <row r="1497" spans="1:11" x14ac:dyDescent="0.25">
      <c r="A1497" s="66" t="s">
        <v>301</v>
      </c>
      <c r="B1497" s="68" t="s">
        <v>442</v>
      </c>
      <c r="C1497" t="s">
        <v>1</v>
      </c>
      <c r="D1497" s="73">
        <f t="shared" si="75"/>
        <v>71.221720000000005</v>
      </c>
      <c r="E1497" s="73">
        <f t="shared" si="76"/>
        <v>70.148989999999998</v>
      </c>
      <c r="F1497" s="73">
        <f t="shared" si="77"/>
        <v>72.271140000000003</v>
      </c>
      <c r="H1497" s="72">
        <v>71.221720000000005</v>
      </c>
      <c r="I1497" s="75">
        <v>70.148989999999998</v>
      </c>
      <c r="J1497" s="75">
        <v>72.271140000000003</v>
      </c>
      <c r="K1497" s="72">
        <v>0.7601777940774247</v>
      </c>
    </row>
    <row r="1498" spans="1:11" x14ac:dyDescent="0.25">
      <c r="A1498" s="66" t="s">
        <v>301</v>
      </c>
      <c r="B1498" s="93" t="s">
        <v>500</v>
      </c>
      <c r="C1498" t="s">
        <v>110</v>
      </c>
      <c r="D1498" s="73">
        <f t="shared" si="75"/>
        <v>7.1632439999999997</v>
      </c>
      <c r="E1498" s="73">
        <f t="shared" si="76"/>
        <v>3.7023389999999998</v>
      </c>
      <c r="F1498" s="73">
        <f t="shared" si="77"/>
        <v>13.40888</v>
      </c>
      <c r="H1498" s="72">
        <v>7.1632439999999997</v>
      </c>
      <c r="I1498" s="75">
        <v>3.7023389999999998</v>
      </c>
      <c r="J1498" s="75">
        <v>13.40888</v>
      </c>
      <c r="K1498" s="72">
        <v>32.982193542478797</v>
      </c>
    </row>
    <row r="1499" spans="1:11" x14ac:dyDescent="0.25">
      <c r="A1499" s="66" t="s">
        <v>301</v>
      </c>
      <c r="B1499" s="93" t="s">
        <v>500</v>
      </c>
      <c r="C1499" t="s">
        <v>137</v>
      </c>
      <c r="D1499" s="73">
        <f t="shared" si="75"/>
        <v>10.368359999999999</v>
      </c>
      <c r="E1499" s="73">
        <f t="shared" si="76"/>
        <v>5.6877440000000004</v>
      </c>
      <c r="F1499" s="73">
        <f t="shared" si="77"/>
        <v>18.15916</v>
      </c>
      <c r="H1499" s="72">
        <v>10.368359999999999</v>
      </c>
      <c r="I1499" s="75">
        <v>5.6877440000000004</v>
      </c>
      <c r="J1499" s="75">
        <v>18.15916</v>
      </c>
      <c r="K1499" s="72">
        <v>29.774949943867696</v>
      </c>
    </row>
    <row r="1500" spans="1:11" x14ac:dyDescent="0.25">
      <c r="A1500" s="66" t="s">
        <v>301</v>
      </c>
      <c r="B1500" s="93" t="s">
        <v>500</v>
      </c>
      <c r="C1500" t="s">
        <v>141</v>
      </c>
      <c r="D1500" s="73">
        <f t="shared" si="75"/>
        <v>7.8926530000000001</v>
      </c>
      <c r="E1500" s="73">
        <f t="shared" si="76"/>
        <v>4.1726789999999996</v>
      </c>
      <c r="F1500" s="73">
        <f t="shared" si="77"/>
        <v>14.42963</v>
      </c>
      <c r="H1500" s="72">
        <v>7.8926530000000001</v>
      </c>
      <c r="I1500" s="75">
        <v>4.1726789999999996</v>
      </c>
      <c r="J1500" s="75">
        <v>14.42963</v>
      </c>
      <c r="K1500" s="72">
        <v>31.800815264525124</v>
      </c>
    </row>
    <row r="1501" spans="1:11" x14ac:dyDescent="0.25">
      <c r="A1501" s="66" t="s">
        <v>301</v>
      </c>
      <c r="B1501" s="93" t="s">
        <v>500</v>
      </c>
      <c r="C1501" t="s">
        <v>144</v>
      </c>
      <c r="D1501" s="73">
        <f t="shared" si="75"/>
        <v>14.69586</v>
      </c>
      <c r="E1501" s="73">
        <f t="shared" si="76"/>
        <v>8.0154829999999997</v>
      </c>
      <c r="F1501" s="73">
        <f t="shared" si="77"/>
        <v>25.406099999999999</v>
      </c>
      <c r="H1501" s="72">
        <v>14.69586</v>
      </c>
      <c r="I1501" s="75">
        <v>8.0154829999999997</v>
      </c>
      <c r="J1501" s="75">
        <v>25.406099999999999</v>
      </c>
      <c r="K1501" s="72">
        <v>29.652983901588609</v>
      </c>
    </row>
    <row r="1502" spans="1:11" x14ac:dyDescent="0.25">
      <c r="A1502" s="66" t="s">
        <v>301</v>
      </c>
      <c r="B1502" s="93" t="s">
        <v>500</v>
      </c>
      <c r="C1502" t="s">
        <v>150</v>
      </c>
      <c r="D1502" s="73">
        <f t="shared" si="75"/>
        <v>12.047890000000001</v>
      </c>
      <c r="E1502" s="73">
        <f t="shared" si="76"/>
        <v>7.8546189999999996</v>
      </c>
      <c r="F1502" s="73">
        <f t="shared" si="77"/>
        <v>18.04147</v>
      </c>
      <c r="H1502" s="72">
        <v>12.047890000000001</v>
      </c>
      <c r="I1502" s="75">
        <v>7.8546189999999996</v>
      </c>
      <c r="J1502" s="75">
        <v>18.04147</v>
      </c>
      <c r="K1502" s="72">
        <v>21.278115919053047</v>
      </c>
    </row>
    <row r="1503" spans="1:11" x14ac:dyDescent="0.25">
      <c r="A1503" s="66" t="s">
        <v>301</v>
      </c>
      <c r="B1503" s="93" t="s">
        <v>500</v>
      </c>
      <c r="C1503" t="s">
        <v>174</v>
      </c>
      <c r="D1503" s="73">
        <f t="shared" si="75"/>
        <v>9.4671009999999995</v>
      </c>
      <c r="E1503" s="73">
        <f t="shared" si="76"/>
        <v>5.3092959999999998</v>
      </c>
      <c r="F1503" s="73">
        <f t="shared" si="77"/>
        <v>16.319780000000002</v>
      </c>
      <c r="H1503" s="72">
        <v>9.4671009999999995</v>
      </c>
      <c r="I1503" s="75">
        <v>5.3092959999999998</v>
      </c>
      <c r="J1503" s="75">
        <v>16.319780000000002</v>
      </c>
      <c r="K1503" s="72">
        <v>28.777711360637227</v>
      </c>
    </row>
    <row r="1504" spans="1:11" x14ac:dyDescent="0.25">
      <c r="A1504" s="66" t="s">
        <v>301</v>
      </c>
      <c r="B1504" s="93" t="s">
        <v>500</v>
      </c>
      <c r="C1504" t="s">
        <v>179</v>
      </c>
      <c r="D1504" s="73">
        <f t="shared" si="75"/>
        <v>3.9533330000000002</v>
      </c>
      <c r="E1504" s="73">
        <f t="shared" si="76"/>
        <v>2.3605119999999999</v>
      </c>
      <c r="F1504" s="73">
        <f t="shared" si="77"/>
        <v>6.5488660000000003</v>
      </c>
      <c r="H1504" s="72">
        <v>3.9533330000000002</v>
      </c>
      <c r="I1504" s="75">
        <v>2.3605119999999999</v>
      </c>
      <c r="J1504" s="75">
        <v>6.5488660000000003</v>
      </c>
      <c r="K1504" s="72">
        <v>26.066030865601252</v>
      </c>
    </row>
    <row r="1505" spans="1:11" x14ac:dyDescent="0.25">
      <c r="A1505" s="66" t="s">
        <v>301</v>
      </c>
      <c r="B1505" s="93" t="s">
        <v>500</v>
      </c>
      <c r="C1505" t="s">
        <v>181</v>
      </c>
      <c r="D1505" s="73">
        <f t="shared" si="75"/>
        <v>9.6181699999999992</v>
      </c>
      <c r="E1505" s="73">
        <f t="shared" si="76"/>
        <v>7.5938420000000004</v>
      </c>
      <c r="F1505" s="73">
        <f t="shared" si="77"/>
        <v>12.1114</v>
      </c>
      <c r="H1505" s="72">
        <v>9.6181699999999992</v>
      </c>
      <c r="I1505" s="75">
        <v>7.5938420000000004</v>
      </c>
      <c r="J1505" s="75">
        <v>12.1114</v>
      </c>
      <c r="K1505" s="72">
        <v>11.914127115657138</v>
      </c>
    </row>
    <row r="1506" spans="1:11" x14ac:dyDescent="0.25">
      <c r="A1506" s="66" t="s">
        <v>301</v>
      </c>
      <c r="B1506" s="93" t="s">
        <v>500</v>
      </c>
      <c r="C1506" t="s">
        <v>105</v>
      </c>
      <c r="D1506" s="73">
        <f t="shared" si="75"/>
        <v>9.9650549999999996</v>
      </c>
      <c r="E1506" s="73">
        <f t="shared" si="76"/>
        <v>5.7198399999999996</v>
      </c>
      <c r="F1506" s="73">
        <f t="shared" si="77"/>
        <v>16.799600000000002</v>
      </c>
      <c r="H1506" s="72">
        <v>9.9650549999999996</v>
      </c>
      <c r="I1506" s="75">
        <v>5.7198399999999996</v>
      </c>
      <c r="J1506" s="75">
        <v>16.799600000000002</v>
      </c>
      <c r="K1506" s="72">
        <v>27.612491852779534</v>
      </c>
    </row>
    <row r="1507" spans="1:11" x14ac:dyDescent="0.25">
      <c r="A1507" s="66" t="s">
        <v>301</v>
      </c>
      <c r="B1507" s="93" t="s">
        <v>500</v>
      </c>
      <c r="C1507" t="s">
        <v>111</v>
      </c>
      <c r="D1507" s="73">
        <f t="shared" si="75"/>
        <v>12.66628</v>
      </c>
      <c r="E1507" s="73">
        <f t="shared" si="76"/>
        <v>8.8768949999999993</v>
      </c>
      <c r="F1507" s="73">
        <f t="shared" si="77"/>
        <v>17.758040000000001</v>
      </c>
      <c r="H1507" s="72">
        <v>12.66628</v>
      </c>
      <c r="I1507" s="75">
        <v>8.8768949999999993</v>
      </c>
      <c r="J1507" s="75">
        <v>17.758040000000001</v>
      </c>
      <c r="K1507" s="72">
        <v>17.729301736579327</v>
      </c>
    </row>
    <row r="1508" spans="1:11" x14ac:dyDescent="0.25">
      <c r="A1508" s="66" t="s">
        <v>301</v>
      </c>
      <c r="B1508" s="93" t="s">
        <v>500</v>
      </c>
      <c r="C1508" t="s">
        <v>119</v>
      </c>
      <c r="D1508" s="73">
        <f t="shared" si="75"/>
        <v>12.11495</v>
      </c>
      <c r="E1508" s="73">
        <f t="shared" si="76"/>
        <v>6.6796550000000003</v>
      </c>
      <c r="F1508" s="73">
        <f t="shared" si="77"/>
        <v>20.978750000000002</v>
      </c>
      <c r="H1508" s="72">
        <v>12.11495</v>
      </c>
      <c r="I1508" s="75">
        <v>6.6796550000000003</v>
      </c>
      <c r="J1508" s="75">
        <v>20.978750000000002</v>
      </c>
      <c r="K1508" s="72">
        <v>29.381483208762727</v>
      </c>
    </row>
    <row r="1509" spans="1:11" x14ac:dyDescent="0.25">
      <c r="A1509" s="66" t="s">
        <v>301</v>
      </c>
      <c r="B1509" s="93" t="s">
        <v>500</v>
      </c>
      <c r="C1509" t="s">
        <v>132</v>
      </c>
      <c r="D1509" s="73">
        <f t="shared" si="75"/>
        <v>8.072559</v>
      </c>
      <c r="E1509" s="73">
        <f t="shared" si="76"/>
        <v>4.4862630000000001</v>
      </c>
      <c r="F1509" s="73">
        <f t="shared" si="77"/>
        <v>14.10243</v>
      </c>
      <c r="H1509" s="72">
        <v>8.072559</v>
      </c>
      <c r="I1509" s="75">
        <v>4.4862630000000001</v>
      </c>
      <c r="J1509" s="75">
        <v>14.10243</v>
      </c>
      <c r="K1509" s="72">
        <v>29.341996757162136</v>
      </c>
    </row>
    <row r="1510" spans="1:11" x14ac:dyDescent="0.25">
      <c r="A1510" s="66" t="s">
        <v>301</v>
      </c>
      <c r="B1510" s="93" t="s">
        <v>500</v>
      </c>
      <c r="C1510" t="s">
        <v>134</v>
      </c>
      <c r="D1510" s="73">
        <f t="shared" si="75"/>
        <v>9.8453099999999996</v>
      </c>
      <c r="E1510" s="73">
        <f t="shared" si="76"/>
        <v>6.6812740000000002</v>
      </c>
      <c r="F1510" s="73">
        <f t="shared" si="77"/>
        <v>14.27847</v>
      </c>
      <c r="H1510" s="72">
        <v>9.8453099999999996</v>
      </c>
      <c r="I1510" s="75">
        <v>6.6812740000000002</v>
      </c>
      <c r="J1510" s="75">
        <v>14.27847</v>
      </c>
      <c r="K1510" s="72">
        <v>19.415559286604488</v>
      </c>
    </row>
    <row r="1511" spans="1:11" x14ac:dyDescent="0.25">
      <c r="A1511" s="66" t="s">
        <v>301</v>
      </c>
      <c r="B1511" s="93" t="s">
        <v>500</v>
      </c>
      <c r="C1511" t="s">
        <v>143</v>
      </c>
      <c r="D1511" s="73">
        <f t="shared" si="75"/>
        <v>8.140746</v>
      </c>
      <c r="E1511" s="73">
        <f t="shared" si="76"/>
        <v>4.469875</v>
      </c>
      <c r="F1511" s="73">
        <f t="shared" si="77"/>
        <v>14.37274</v>
      </c>
      <c r="H1511" s="72">
        <v>8.140746</v>
      </c>
      <c r="I1511" s="75">
        <v>4.469875</v>
      </c>
      <c r="J1511" s="75">
        <v>14.37274</v>
      </c>
      <c r="K1511" s="72">
        <v>29.928657643906341</v>
      </c>
    </row>
    <row r="1512" spans="1:11" x14ac:dyDescent="0.25">
      <c r="A1512" s="66" t="s">
        <v>301</v>
      </c>
      <c r="B1512" s="93" t="s">
        <v>500</v>
      </c>
      <c r="C1512" t="s">
        <v>145</v>
      </c>
      <c r="D1512" s="73">
        <f t="shared" si="75"/>
        <v>10.61917</v>
      </c>
      <c r="E1512" s="73">
        <f t="shared" si="76"/>
        <v>6.5125359999999999</v>
      </c>
      <c r="F1512" s="73">
        <f t="shared" si="77"/>
        <v>16.848649999999999</v>
      </c>
      <c r="H1512" s="72">
        <v>10.61917</v>
      </c>
      <c r="I1512" s="75">
        <v>6.5125359999999999</v>
      </c>
      <c r="J1512" s="75">
        <v>16.848649999999999</v>
      </c>
      <c r="K1512" s="72">
        <v>24.340536972286912</v>
      </c>
    </row>
    <row r="1513" spans="1:11" x14ac:dyDescent="0.25">
      <c r="A1513" s="66" t="s">
        <v>301</v>
      </c>
      <c r="B1513" s="93" t="s">
        <v>500</v>
      </c>
      <c r="C1513" t="s">
        <v>146</v>
      </c>
      <c r="D1513" s="73">
        <f t="shared" si="75"/>
        <v>16.986000000000001</v>
      </c>
      <c r="E1513" s="73">
        <f t="shared" si="76"/>
        <v>11.23021</v>
      </c>
      <c r="F1513" s="73">
        <f t="shared" si="77"/>
        <v>24.865480000000002</v>
      </c>
      <c r="H1513" s="72">
        <v>16.986000000000001</v>
      </c>
      <c r="I1513" s="75">
        <v>11.23021</v>
      </c>
      <c r="J1513" s="75">
        <v>24.865480000000002</v>
      </c>
      <c r="K1513" s="72">
        <v>20.360920758271519</v>
      </c>
    </row>
    <row r="1514" spans="1:11" x14ac:dyDescent="0.25">
      <c r="A1514" s="66" t="s">
        <v>301</v>
      </c>
      <c r="B1514" s="93" t="s">
        <v>500</v>
      </c>
      <c r="C1514" t="s">
        <v>151</v>
      </c>
      <c r="D1514" s="73">
        <f t="shared" ref="D1514:D1577" si="78">IF(K1514&gt;=50," ",H1514)</f>
        <v>7.4220899999999999</v>
      </c>
      <c r="E1514" s="73">
        <f t="shared" ref="E1514:E1577" si="79">IF(K1514&gt;=50," ",I1514)</f>
        <v>4.2238930000000003</v>
      </c>
      <c r="F1514" s="73">
        <f t="shared" ref="F1514:F1577" si="80">IF(K1514&gt;=50," ",J1514)</f>
        <v>12.72024</v>
      </c>
      <c r="H1514" s="72">
        <v>7.4220899999999999</v>
      </c>
      <c r="I1514" s="75">
        <v>4.2238930000000003</v>
      </c>
      <c r="J1514" s="75">
        <v>12.72024</v>
      </c>
      <c r="K1514" s="72">
        <v>28.224718374474033</v>
      </c>
    </row>
    <row r="1515" spans="1:11" x14ac:dyDescent="0.25">
      <c r="A1515" s="66" t="s">
        <v>301</v>
      </c>
      <c r="B1515" s="93" t="s">
        <v>500</v>
      </c>
      <c r="C1515" t="s">
        <v>153</v>
      </c>
      <c r="D1515" s="73">
        <f t="shared" si="78"/>
        <v>10.49845</v>
      </c>
      <c r="E1515" s="73">
        <f t="shared" si="79"/>
        <v>6.2641650000000002</v>
      </c>
      <c r="F1515" s="73">
        <f t="shared" si="80"/>
        <v>17.07357</v>
      </c>
      <c r="H1515" s="72">
        <v>10.49845</v>
      </c>
      <c r="I1515" s="75">
        <v>6.2641650000000002</v>
      </c>
      <c r="J1515" s="75">
        <v>17.07357</v>
      </c>
      <c r="K1515" s="72">
        <v>25.686153670303714</v>
      </c>
    </row>
    <row r="1516" spans="1:11" x14ac:dyDescent="0.25">
      <c r="A1516" s="66" t="s">
        <v>301</v>
      </c>
      <c r="B1516" s="93" t="s">
        <v>500</v>
      </c>
      <c r="C1516" t="s">
        <v>158</v>
      </c>
      <c r="D1516" s="73">
        <f t="shared" si="78"/>
        <v>15.99845</v>
      </c>
      <c r="E1516" s="73">
        <f t="shared" si="79"/>
        <v>10.13218</v>
      </c>
      <c r="F1516" s="73">
        <f t="shared" si="80"/>
        <v>24.341200000000001</v>
      </c>
      <c r="H1516" s="72">
        <v>15.99845</v>
      </c>
      <c r="I1516" s="75">
        <v>10.13218</v>
      </c>
      <c r="J1516" s="75">
        <v>24.341200000000001</v>
      </c>
      <c r="K1516" s="72">
        <v>22.465420087570983</v>
      </c>
    </row>
    <row r="1517" spans="1:11" x14ac:dyDescent="0.25">
      <c r="A1517" s="66" t="s">
        <v>301</v>
      </c>
      <c r="B1517" s="93" t="s">
        <v>500</v>
      </c>
      <c r="C1517" t="s">
        <v>175</v>
      </c>
      <c r="D1517" s="73">
        <f t="shared" si="78"/>
        <v>11.925520000000001</v>
      </c>
      <c r="E1517" s="73">
        <f t="shared" si="79"/>
        <v>8.3017509999999994</v>
      </c>
      <c r="F1517" s="73">
        <f t="shared" si="80"/>
        <v>16.840589999999999</v>
      </c>
      <c r="H1517" s="72">
        <v>11.925520000000001</v>
      </c>
      <c r="I1517" s="75">
        <v>8.3017509999999994</v>
      </c>
      <c r="J1517" s="75">
        <v>16.840589999999999</v>
      </c>
      <c r="K1517" s="72">
        <v>18.08493885381937</v>
      </c>
    </row>
    <row r="1518" spans="1:11" x14ac:dyDescent="0.25">
      <c r="A1518" s="66" t="s">
        <v>301</v>
      </c>
      <c r="B1518" s="93" t="s">
        <v>500</v>
      </c>
      <c r="C1518" t="s">
        <v>177</v>
      </c>
      <c r="D1518" s="73">
        <f t="shared" si="78"/>
        <v>10.36992</v>
      </c>
      <c r="E1518" s="73">
        <f t="shared" si="79"/>
        <v>6.942895</v>
      </c>
      <c r="F1518" s="73">
        <f t="shared" si="80"/>
        <v>15.21199</v>
      </c>
      <c r="H1518" s="72">
        <v>10.36992</v>
      </c>
      <c r="I1518" s="75">
        <v>6.942895</v>
      </c>
      <c r="J1518" s="75">
        <v>15.21199</v>
      </c>
      <c r="K1518" s="72">
        <v>20.058438252175524</v>
      </c>
    </row>
    <row r="1519" spans="1:11" x14ac:dyDescent="0.25">
      <c r="A1519" s="66" t="s">
        <v>301</v>
      </c>
      <c r="B1519" s="93" t="s">
        <v>500</v>
      </c>
      <c r="C1519" t="s">
        <v>178</v>
      </c>
      <c r="D1519" s="73">
        <f t="shared" si="78"/>
        <v>5.9376340000000001</v>
      </c>
      <c r="E1519" s="73">
        <f t="shared" si="79"/>
        <v>2.648228</v>
      </c>
      <c r="F1519" s="73">
        <f t="shared" si="80"/>
        <v>12.776630000000001</v>
      </c>
      <c r="H1519" s="72">
        <v>5.9376340000000001</v>
      </c>
      <c r="I1519" s="75">
        <v>2.648228</v>
      </c>
      <c r="J1519" s="75">
        <v>12.776630000000001</v>
      </c>
      <c r="K1519" s="72">
        <v>40.391021070008691</v>
      </c>
    </row>
    <row r="1520" spans="1:11" x14ac:dyDescent="0.25">
      <c r="A1520" s="66" t="s">
        <v>301</v>
      </c>
      <c r="B1520" s="93" t="s">
        <v>500</v>
      </c>
      <c r="C1520" t="s">
        <v>182</v>
      </c>
      <c r="D1520" s="73">
        <f t="shared" si="78"/>
        <v>10.802659999999999</v>
      </c>
      <c r="E1520" s="73">
        <f t="shared" si="79"/>
        <v>9.4350760000000005</v>
      </c>
      <c r="F1520" s="73">
        <f t="shared" si="80"/>
        <v>12.34146</v>
      </c>
      <c r="H1520" s="72">
        <v>10.802659999999999</v>
      </c>
      <c r="I1520" s="75">
        <v>9.4350760000000005</v>
      </c>
      <c r="J1520" s="75">
        <v>12.34146</v>
      </c>
      <c r="K1520" s="72">
        <v>6.8511968348536385</v>
      </c>
    </row>
    <row r="1521" spans="1:11" x14ac:dyDescent="0.25">
      <c r="A1521" s="66" t="s">
        <v>301</v>
      </c>
      <c r="B1521" s="93" t="s">
        <v>500</v>
      </c>
      <c r="C1521" t="s">
        <v>108</v>
      </c>
      <c r="D1521" s="73">
        <f t="shared" si="78"/>
        <v>6.098541</v>
      </c>
      <c r="E1521" s="73">
        <f t="shared" si="79"/>
        <v>2.4274049999999998</v>
      </c>
      <c r="F1521" s="73">
        <f t="shared" si="80"/>
        <v>14.49689</v>
      </c>
      <c r="H1521" s="72">
        <v>6.098541</v>
      </c>
      <c r="I1521" s="75">
        <v>2.4274049999999998</v>
      </c>
      <c r="J1521" s="75">
        <v>14.49689</v>
      </c>
      <c r="K1521" s="72">
        <v>45.960074712951837</v>
      </c>
    </row>
    <row r="1522" spans="1:11" x14ac:dyDescent="0.25">
      <c r="A1522" s="66" t="s">
        <v>301</v>
      </c>
      <c r="B1522" s="93" t="s">
        <v>500</v>
      </c>
      <c r="C1522" t="s">
        <v>114</v>
      </c>
      <c r="D1522" s="73">
        <f t="shared" si="78"/>
        <v>11.98574</v>
      </c>
      <c r="E1522" s="73">
        <f t="shared" si="79"/>
        <v>7.7683900000000001</v>
      </c>
      <c r="F1522" s="73">
        <f t="shared" si="80"/>
        <v>18.04468</v>
      </c>
      <c r="H1522" s="72">
        <v>11.98574</v>
      </c>
      <c r="I1522" s="75">
        <v>7.7683900000000001</v>
      </c>
      <c r="J1522" s="75">
        <v>18.04468</v>
      </c>
      <c r="K1522" s="72">
        <v>21.569356585408993</v>
      </c>
    </row>
    <row r="1523" spans="1:11" x14ac:dyDescent="0.25">
      <c r="A1523" s="66" t="s">
        <v>301</v>
      </c>
      <c r="B1523" s="93" t="s">
        <v>500</v>
      </c>
      <c r="C1523" t="s">
        <v>115</v>
      </c>
      <c r="D1523" s="73">
        <f t="shared" si="78"/>
        <v>17.151949999999999</v>
      </c>
      <c r="E1523" s="73">
        <f t="shared" si="79"/>
        <v>12.18614</v>
      </c>
      <c r="F1523" s="73">
        <f t="shared" si="80"/>
        <v>23.597549999999998</v>
      </c>
      <c r="H1523" s="72">
        <v>17.151949999999999</v>
      </c>
      <c r="I1523" s="75">
        <v>12.18614</v>
      </c>
      <c r="J1523" s="75">
        <v>23.597549999999998</v>
      </c>
      <c r="K1523" s="72">
        <v>16.904287850652551</v>
      </c>
    </row>
    <row r="1524" spans="1:11" x14ac:dyDescent="0.25">
      <c r="A1524" s="66" t="s">
        <v>301</v>
      </c>
      <c r="B1524" s="93" t="s">
        <v>500</v>
      </c>
      <c r="C1524" t="s">
        <v>121</v>
      </c>
      <c r="D1524" s="73">
        <f t="shared" si="78"/>
        <v>9.9054920000000006</v>
      </c>
      <c r="E1524" s="73">
        <f t="shared" si="79"/>
        <v>6.356382</v>
      </c>
      <c r="F1524" s="73">
        <f t="shared" si="80"/>
        <v>15.11637</v>
      </c>
      <c r="H1524" s="72">
        <v>9.9054920000000006</v>
      </c>
      <c r="I1524" s="75">
        <v>6.356382</v>
      </c>
      <c r="J1524" s="75">
        <v>15.11637</v>
      </c>
      <c r="K1524" s="72">
        <v>22.162271192586903</v>
      </c>
    </row>
    <row r="1525" spans="1:11" x14ac:dyDescent="0.25">
      <c r="A1525" s="66" t="s">
        <v>301</v>
      </c>
      <c r="B1525" s="93" t="s">
        <v>500</v>
      </c>
      <c r="C1525" t="s">
        <v>123</v>
      </c>
      <c r="D1525" s="73">
        <f t="shared" si="78"/>
        <v>5.8974589999999996</v>
      </c>
      <c r="E1525" s="73">
        <f t="shared" si="79"/>
        <v>3.197756</v>
      </c>
      <c r="F1525" s="73">
        <f t="shared" si="80"/>
        <v>10.626189999999999</v>
      </c>
      <c r="H1525" s="72">
        <v>5.8974589999999996</v>
      </c>
      <c r="I1525" s="75">
        <v>3.197756</v>
      </c>
      <c r="J1525" s="75">
        <v>10.626189999999999</v>
      </c>
      <c r="K1525" s="72">
        <v>30.736339158949644</v>
      </c>
    </row>
    <row r="1526" spans="1:11" x14ac:dyDescent="0.25">
      <c r="A1526" s="66" t="s">
        <v>301</v>
      </c>
      <c r="B1526" s="93" t="s">
        <v>500</v>
      </c>
      <c r="C1526" t="s">
        <v>127</v>
      </c>
      <c r="D1526" s="73">
        <f t="shared" si="78"/>
        <v>9.6205999999999996</v>
      </c>
      <c r="E1526" s="73">
        <f t="shared" si="79"/>
        <v>6.0823369999999999</v>
      </c>
      <c r="F1526" s="73">
        <f t="shared" si="80"/>
        <v>14.89082</v>
      </c>
      <c r="H1526" s="72">
        <v>9.6205999999999996</v>
      </c>
      <c r="I1526" s="75">
        <v>6.0823369999999999</v>
      </c>
      <c r="J1526" s="75">
        <v>14.89082</v>
      </c>
      <c r="K1526" s="72">
        <v>22.907843585639149</v>
      </c>
    </row>
    <row r="1527" spans="1:11" x14ac:dyDescent="0.25">
      <c r="A1527" s="66" t="s">
        <v>301</v>
      </c>
      <c r="B1527" s="93" t="s">
        <v>500</v>
      </c>
      <c r="C1527" t="s">
        <v>136</v>
      </c>
      <c r="D1527" s="73">
        <f t="shared" si="78"/>
        <v>11.724819999999999</v>
      </c>
      <c r="E1527" s="73">
        <f t="shared" si="79"/>
        <v>6.5938949999999998</v>
      </c>
      <c r="F1527" s="73">
        <f t="shared" si="80"/>
        <v>19.993659999999998</v>
      </c>
      <c r="H1527" s="72">
        <v>11.724819999999999</v>
      </c>
      <c r="I1527" s="75">
        <v>6.5938949999999998</v>
      </c>
      <c r="J1527" s="75">
        <v>19.993659999999998</v>
      </c>
      <c r="K1527" s="72">
        <v>28.459404920501978</v>
      </c>
    </row>
    <row r="1528" spans="1:11" x14ac:dyDescent="0.25">
      <c r="A1528" s="66" t="s">
        <v>301</v>
      </c>
      <c r="B1528" s="93" t="s">
        <v>500</v>
      </c>
      <c r="C1528" t="s">
        <v>154</v>
      </c>
      <c r="D1528" s="73">
        <f t="shared" si="78"/>
        <v>6.8284330000000004</v>
      </c>
      <c r="E1528" s="73">
        <f t="shared" si="79"/>
        <v>3.5253320000000001</v>
      </c>
      <c r="F1528" s="73">
        <f t="shared" si="80"/>
        <v>12.815300000000001</v>
      </c>
      <c r="H1528" s="72">
        <v>6.8284330000000004</v>
      </c>
      <c r="I1528" s="75">
        <v>3.5253320000000001</v>
      </c>
      <c r="J1528" s="75">
        <v>12.815300000000001</v>
      </c>
      <c r="K1528" s="72">
        <v>33.074645383501597</v>
      </c>
    </row>
    <row r="1529" spans="1:11" x14ac:dyDescent="0.25">
      <c r="A1529" s="66" t="s">
        <v>301</v>
      </c>
      <c r="B1529" s="93" t="s">
        <v>500</v>
      </c>
      <c r="C1529" t="s">
        <v>160</v>
      </c>
      <c r="D1529" s="73">
        <f t="shared" si="78"/>
        <v>4.9945729999999999</v>
      </c>
      <c r="E1529" s="73">
        <f t="shared" si="79"/>
        <v>1.9241790000000001</v>
      </c>
      <c r="F1529" s="73">
        <f t="shared" si="80"/>
        <v>12.34754</v>
      </c>
      <c r="H1529" s="72">
        <v>4.9945729999999999</v>
      </c>
      <c r="I1529" s="75">
        <v>1.9241790000000001</v>
      </c>
      <c r="J1529" s="75">
        <v>12.34754</v>
      </c>
      <c r="K1529" s="72">
        <v>47.764323396614685</v>
      </c>
    </row>
    <row r="1530" spans="1:11" x14ac:dyDescent="0.25">
      <c r="A1530" s="66" t="s">
        <v>301</v>
      </c>
      <c r="B1530" s="93" t="s">
        <v>500</v>
      </c>
      <c r="C1530" t="s">
        <v>165</v>
      </c>
      <c r="D1530" s="73">
        <f t="shared" si="78"/>
        <v>4.9082309999999998</v>
      </c>
      <c r="E1530" s="73">
        <f t="shared" si="79"/>
        <v>2.3674499999999998</v>
      </c>
      <c r="F1530" s="73">
        <f t="shared" si="80"/>
        <v>9.8993330000000004</v>
      </c>
      <c r="H1530" s="72">
        <v>4.9082309999999998</v>
      </c>
      <c r="I1530" s="75">
        <v>2.3674499999999998</v>
      </c>
      <c r="J1530" s="75">
        <v>9.8993330000000004</v>
      </c>
      <c r="K1530" s="72">
        <v>36.642713026342896</v>
      </c>
    </row>
    <row r="1531" spans="1:11" x14ac:dyDescent="0.25">
      <c r="A1531" s="66" t="s">
        <v>301</v>
      </c>
      <c r="B1531" s="93" t="s">
        <v>500</v>
      </c>
      <c r="C1531" t="s">
        <v>183</v>
      </c>
      <c r="D1531" s="73">
        <f t="shared" si="78"/>
        <v>9.9403509999999997</v>
      </c>
      <c r="E1531" s="73">
        <f t="shared" si="79"/>
        <v>8.234769</v>
      </c>
      <c r="F1531" s="73">
        <f t="shared" si="80"/>
        <v>11.95318</v>
      </c>
      <c r="H1531" s="72">
        <v>9.9403509999999997</v>
      </c>
      <c r="I1531" s="75">
        <v>8.234769</v>
      </c>
      <c r="J1531" s="75">
        <v>11.95318</v>
      </c>
      <c r="K1531" s="72">
        <v>9.5087940053625886</v>
      </c>
    </row>
    <row r="1532" spans="1:11" x14ac:dyDescent="0.25">
      <c r="A1532" s="66" t="s">
        <v>301</v>
      </c>
      <c r="B1532" s="93" t="s">
        <v>500</v>
      </c>
      <c r="C1532" t="s">
        <v>117</v>
      </c>
      <c r="D1532" s="73">
        <f t="shared" si="78"/>
        <v>14.57291</v>
      </c>
      <c r="E1532" s="73">
        <f t="shared" si="79"/>
        <v>6.9709500000000002</v>
      </c>
      <c r="F1532" s="73">
        <f t="shared" si="80"/>
        <v>27.972270000000002</v>
      </c>
      <c r="H1532" s="72">
        <v>14.57291</v>
      </c>
      <c r="I1532" s="75">
        <v>6.9709500000000002</v>
      </c>
      <c r="J1532" s="75">
        <v>27.972270000000002</v>
      </c>
      <c r="K1532" s="72">
        <v>35.845071437345048</v>
      </c>
    </row>
    <row r="1533" spans="1:11" x14ac:dyDescent="0.25">
      <c r="A1533" s="66" t="s">
        <v>301</v>
      </c>
      <c r="B1533" s="93" t="s">
        <v>500</v>
      </c>
      <c r="C1533" t="s">
        <v>118</v>
      </c>
      <c r="D1533" s="73">
        <f t="shared" si="78"/>
        <v>2.3552719999999998</v>
      </c>
      <c r="E1533" s="73">
        <f t="shared" si="79"/>
        <v>0.88662249999999998</v>
      </c>
      <c r="F1533" s="73">
        <f t="shared" si="80"/>
        <v>6.1067780000000003</v>
      </c>
      <c r="H1533" s="72">
        <v>2.3552719999999998</v>
      </c>
      <c r="I1533" s="75">
        <v>0.88662249999999998</v>
      </c>
      <c r="J1533" s="75">
        <v>6.1067780000000003</v>
      </c>
      <c r="K1533" s="72">
        <v>49.401300571653721</v>
      </c>
    </row>
    <row r="1534" spans="1:11" x14ac:dyDescent="0.25">
      <c r="A1534" s="66" t="s">
        <v>301</v>
      </c>
      <c r="B1534" s="93" t="s">
        <v>500</v>
      </c>
      <c r="C1534" t="s">
        <v>124</v>
      </c>
      <c r="D1534" s="73">
        <f t="shared" si="78"/>
        <v>7.1267100000000001</v>
      </c>
      <c r="E1534" s="73">
        <f t="shared" si="79"/>
        <v>3.7031879999999999</v>
      </c>
      <c r="F1534" s="73">
        <f t="shared" si="80"/>
        <v>13.278779999999999</v>
      </c>
      <c r="H1534" s="72">
        <v>7.1267100000000001</v>
      </c>
      <c r="I1534" s="75">
        <v>3.7031879999999999</v>
      </c>
      <c r="J1534" s="75">
        <v>13.278779999999999</v>
      </c>
      <c r="K1534" s="72">
        <v>32.725801947883383</v>
      </c>
    </row>
    <row r="1535" spans="1:11" x14ac:dyDescent="0.25">
      <c r="A1535" s="66" t="s">
        <v>301</v>
      </c>
      <c r="B1535" s="93" t="s">
        <v>500</v>
      </c>
      <c r="C1535" t="s">
        <v>128</v>
      </c>
      <c r="D1535" s="73">
        <f t="shared" si="78"/>
        <v>7.0376120000000002</v>
      </c>
      <c r="E1535" s="73">
        <f t="shared" si="79"/>
        <v>3.987635</v>
      </c>
      <c r="F1535" s="73">
        <f t="shared" si="80"/>
        <v>12.125769999999999</v>
      </c>
      <c r="H1535" s="72">
        <v>7.0376120000000002</v>
      </c>
      <c r="I1535" s="75">
        <v>3.987635</v>
      </c>
      <c r="J1535" s="75">
        <v>12.125769999999999</v>
      </c>
      <c r="K1535" s="72">
        <v>28.465991020817853</v>
      </c>
    </row>
    <row r="1536" spans="1:11" x14ac:dyDescent="0.25">
      <c r="A1536" s="66" t="s">
        <v>301</v>
      </c>
      <c r="B1536" s="93" t="s">
        <v>500</v>
      </c>
      <c r="C1536" t="s">
        <v>156</v>
      </c>
      <c r="D1536" s="73">
        <f t="shared" si="78"/>
        <v>12.166689999999999</v>
      </c>
      <c r="E1536" s="73">
        <f t="shared" si="79"/>
        <v>6.3764580000000004</v>
      </c>
      <c r="F1536" s="73">
        <f t="shared" si="80"/>
        <v>21.98039</v>
      </c>
      <c r="H1536" s="72">
        <v>12.166689999999999</v>
      </c>
      <c r="I1536" s="75">
        <v>6.3764580000000004</v>
      </c>
      <c r="J1536" s="75">
        <v>21.98039</v>
      </c>
      <c r="K1536" s="72">
        <v>31.80441845727967</v>
      </c>
    </row>
    <row r="1537" spans="1:11" x14ac:dyDescent="0.25">
      <c r="A1537" s="66" t="s">
        <v>301</v>
      </c>
      <c r="B1537" s="93" t="s">
        <v>500</v>
      </c>
      <c r="C1537" t="s">
        <v>162</v>
      </c>
      <c r="D1537" s="73" t="str">
        <f t="shared" si="78"/>
        <v xml:space="preserve"> </v>
      </c>
      <c r="E1537" s="73" t="str">
        <f t="shared" si="79"/>
        <v xml:space="preserve"> </v>
      </c>
      <c r="F1537" s="73" t="str">
        <f t="shared" si="80"/>
        <v xml:space="preserve"> </v>
      </c>
      <c r="K1537" s="72">
        <v>50.01</v>
      </c>
    </row>
    <row r="1538" spans="1:11" x14ac:dyDescent="0.25">
      <c r="A1538" s="66" t="s">
        <v>301</v>
      </c>
      <c r="B1538" s="93" t="s">
        <v>500</v>
      </c>
      <c r="C1538" t="s">
        <v>164</v>
      </c>
      <c r="D1538" s="73">
        <f t="shared" si="78"/>
        <v>10.9877</v>
      </c>
      <c r="E1538" s="73">
        <f t="shared" si="79"/>
        <v>5.064724</v>
      </c>
      <c r="F1538" s="73">
        <f t="shared" si="80"/>
        <v>22.2164</v>
      </c>
      <c r="H1538" s="72">
        <v>10.9877</v>
      </c>
      <c r="I1538" s="75">
        <v>5.064724</v>
      </c>
      <c r="J1538" s="75">
        <v>22.2164</v>
      </c>
      <c r="K1538" s="72">
        <v>38.086578628830416</v>
      </c>
    </row>
    <row r="1539" spans="1:11" x14ac:dyDescent="0.25">
      <c r="A1539" s="66" t="s">
        <v>301</v>
      </c>
      <c r="B1539" s="93" t="s">
        <v>500</v>
      </c>
      <c r="C1539" t="s">
        <v>167</v>
      </c>
      <c r="D1539" s="73">
        <f t="shared" si="78"/>
        <v>8.7092519999999993</v>
      </c>
      <c r="E1539" s="73">
        <f t="shared" si="79"/>
        <v>4.7353059999999996</v>
      </c>
      <c r="F1539" s="73">
        <f t="shared" si="80"/>
        <v>15.4764</v>
      </c>
      <c r="H1539" s="72">
        <v>8.7092519999999993</v>
      </c>
      <c r="I1539" s="75">
        <v>4.7353059999999996</v>
      </c>
      <c r="J1539" s="75">
        <v>15.4764</v>
      </c>
      <c r="K1539" s="72">
        <v>30.356625345092787</v>
      </c>
    </row>
    <row r="1540" spans="1:11" x14ac:dyDescent="0.25">
      <c r="A1540" s="66" t="s">
        <v>301</v>
      </c>
      <c r="B1540" s="93" t="s">
        <v>500</v>
      </c>
      <c r="C1540" t="s">
        <v>171</v>
      </c>
      <c r="D1540" s="73">
        <f t="shared" si="78"/>
        <v>8.1376819999999999</v>
      </c>
      <c r="E1540" s="73">
        <f t="shared" si="79"/>
        <v>4.6688619999999998</v>
      </c>
      <c r="F1540" s="73">
        <f t="shared" si="80"/>
        <v>13.810370000000001</v>
      </c>
      <c r="H1540" s="72">
        <v>8.1376819999999999</v>
      </c>
      <c r="I1540" s="75">
        <v>4.6688619999999998</v>
      </c>
      <c r="J1540" s="75">
        <v>13.810370000000001</v>
      </c>
      <c r="K1540" s="72">
        <v>27.768497220707321</v>
      </c>
    </row>
    <row r="1541" spans="1:11" x14ac:dyDescent="0.25">
      <c r="A1541" s="66" t="s">
        <v>301</v>
      </c>
      <c r="B1541" s="93" t="s">
        <v>500</v>
      </c>
      <c r="C1541" t="s">
        <v>184</v>
      </c>
      <c r="D1541" s="73">
        <f t="shared" si="78"/>
        <v>7.6668880000000001</v>
      </c>
      <c r="E1541" s="73">
        <f t="shared" si="79"/>
        <v>5.370787</v>
      </c>
      <c r="F1541" s="73">
        <f t="shared" si="80"/>
        <v>10.832240000000001</v>
      </c>
      <c r="H1541" s="72">
        <v>7.6668880000000001</v>
      </c>
      <c r="I1541" s="75">
        <v>5.370787</v>
      </c>
      <c r="J1541" s="75">
        <v>10.832240000000001</v>
      </c>
      <c r="K1541" s="72">
        <v>17.919434847620053</v>
      </c>
    </row>
    <row r="1542" spans="1:11" x14ac:dyDescent="0.25">
      <c r="A1542" s="66" t="s">
        <v>301</v>
      </c>
      <c r="B1542" s="93" t="s">
        <v>500</v>
      </c>
      <c r="C1542" t="s">
        <v>106</v>
      </c>
      <c r="D1542" s="73">
        <f t="shared" si="78"/>
        <v>11.81901</v>
      </c>
      <c r="E1542" s="73">
        <f t="shared" si="79"/>
        <v>5.0581110000000002</v>
      </c>
      <c r="F1542" s="73">
        <f t="shared" si="80"/>
        <v>25.216629999999999</v>
      </c>
      <c r="H1542" s="72">
        <v>11.81901</v>
      </c>
      <c r="I1542" s="75">
        <v>5.0581110000000002</v>
      </c>
      <c r="J1542" s="75">
        <v>25.216629999999999</v>
      </c>
      <c r="K1542" s="72">
        <v>41.488686446665163</v>
      </c>
    </row>
    <row r="1543" spans="1:11" x14ac:dyDescent="0.25">
      <c r="A1543" s="66" t="s">
        <v>301</v>
      </c>
      <c r="B1543" s="93" t="s">
        <v>500</v>
      </c>
      <c r="C1543" t="s">
        <v>107</v>
      </c>
      <c r="D1543" s="73">
        <f t="shared" si="78"/>
        <v>9.9872580000000006</v>
      </c>
      <c r="E1543" s="73">
        <f t="shared" si="79"/>
        <v>5.5548780000000004</v>
      </c>
      <c r="F1543" s="73">
        <f t="shared" si="80"/>
        <v>17.308199999999999</v>
      </c>
      <c r="H1543" s="72">
        <v>9.9872580000000006</v>
      </c>
      <c r="I1543" s="75">
        <v>5.5548780000000004</v>
      </c>
      <c r="J1543" s="75">
        <v>17.308199999999999</v>
      </c>
      <c r="K1543" s="72">
        <v>29.13527416634275</v>
      </c>
    </row>
    <row r="1544" spans="1:11" x14ac:dyDescent="0.25">
      <c r="A1544" s="66" t="s">
        <v>301</v>
      </c>
      <c r="B1544" s="93" t="s">
        <v>500</v>
      </c>
      <c r="C1544" t="s">
        <v>120</v>
      </c>
      <c r="D1544" s="73">
        <f t="shared" si="78"/>
        <v>12.86857</v>
      </c>
      <c r="E1544" s="73">
        <f t="shared" si="79"/>
        <v>6.0614509999999999</v>
      </c>
      <c r="F1544" s="73">
        <f t="shared" si="80"/>
        <v>25.26426</v>
      </c>
      <c r="H1544" s="72">
        <v>12.86857</v>
      </c>
      <c r="I1544" s="75">
        <v>6.0614509999999999</v>
      </c>
      <c r="J1544" s="75">
        <v>25.26426</v>
      </c>
      <c r="K1544" s="72">
        <v>36.794562255168991</v>
      </c>
    </row>
    <row r="1545" spans="1:11" x14ac:dyDescent="0.25">
      <c r="A1545" s="66" t="s">
        <v>301</v>
      </c>
      <c r="B1545" s="93" t="s">
        <v>500</v>
      </c>
      <c r="C1545" t="s">
        <v>138</v>
      </c>
      <c r="D1545" s="73">
        <f t="shared" si="78"/>
        <v>11.271369999999999</v>
      </c>
      <c r="E1545" s="73">
        <f t="shared" si="79"/>
        <v>5.1575600000000001</v>
      </c>
      <c r="F1545" s="73">
        <f t="shared" si="80"/>
        <v>22.883859999999999</v>
      </c>
      <c r="H1545" s="72">
        <v>11.271369999999999</v>
      </c>
      <c r="I1545" s="75">
        <v>5.1575600000000001</v>
      </c>
      <c r="J1545" s="75">
        <v>22.883859999999999</v>
      </c>
      <c r="K1545" s="72">
        <v>38.390958685590135</v>
      </c>
    </row>
    <row r="1546" spans="1:11" x14ac:dyDescent="0.25">
      <c r="A1546" s="66" t="s">
        <v>301</v>
      </c>
      <c r="B1546" s="93" t="s">
        <v>500</v>
      </c>
      <c r="C1546" t="s">
        <v>163</v>
      </c>
      <c r="D1546" s="73">
        <f t="shared" si="78"/>
        <v>9.9113790000000002</v>
      </c>
      <c r="E1546" s="73">
        <f t="shared" si="79"/>
        <v>5.1839550000000001</v>
      </c>
      <c r="F1546" s="73">
        <f t="shared" si="80"/>
        <v>18.12576</v>
      </c>
      <c r="H1546" s="72">
        <v>9.9113790000000002</v>
      </c>
      <c r="I1546" s="75">
        <v>5.1839550000000001</v>
      </c>
      <c r="J1546" s="75">
        <v>18.12576</v>
      </c>
      <c r="K1546" s="72">
        <v>32.1258424281828</v>
      </c>
    </row>
    <row r="1547" spans="1:11" x14ac:dyDescent="0.25">
      <c r="A1547" s="66" t="s">
        <v>301</v>
      </c>
      <c r="B1547" s="93" t="s">
        <v>500</v>
      </c>
      <c r="C1547" t="s">
        <v>172</v>
      </c>
      <c r="D1547" s="73">
        <f t="shared" si="78"/>
        <v>14.16108</v>
      </c>
      <c r="E1547" s="73">
        <f t="shared" si="79"/>
        <v>7.1643420000000004</v>
      </c>
      <c r="F1547" s="73">
        <f t="shared" si="80"/>
        <v>26.071870000000001</v>
      </c>
      <c r="H1547" s="72">
        <v>14.16108</v>
      </c>
      <c r="I1547" s="75">
        <v>7.1643420000000004</v>
      </c>
      <c r="J1547" s="75">
        <v>26.071870000000001</v>
      </c>
      <c r="K1547" s="72">
        <v>33.257880048696848</v>
      </c>
    </row>
    <row r="1548" spans="1:11" x14ac:dyDescent="0.25">
      <c r="A1548" s="66" t="s">
        <v>301</v>
      </c>
      <c r="B1548" s="93" t="s">
        <v>500</v>
      </c>
      <c r="C1548" t="s">
        <v>185</v>
      </c>
      <c r="D1548" s="73">
        <f t="shared" si="78"/>
        <v>11.59159</v>
      </c>
      <c r="E1548" s="73">
        <f t="shared" si="79"/>
        <v>8.3001559999999994</v>
      </c>
      <c r="F1548" s="73">
        <f t="shared" si="80"/>
        <v>15.961069999999999</v>
      </c>
      <c r="H1548" s="72">
        <v>11.59159</v>
      </c>
      <c r="I1548" s="75">
        <v>8.3001559999999994</v>
      </c>
      <c r="J1548" s="75">
        <v>15.961069999999999</v>
      </c>
      <c r="K1548" s="72">
        <v>16.706957371680677</v>
      </c>
    </row>
    <row r="1549" spans="1:11" x14ac:dyDescent="0.25">
      <c r="A1549" s="66" t="s">
        <v>301</v>
      </c>
      <c r="B1549" s="93" t="s">
        <v>500</v>
      </c>
      <c r="C1549" t="s">
        <v>103</v>
      </c>
      <c r="D1549" s="73">
        <f t="shared" si="78"/>
        <v>14.552630000000001</v>
      </c>
      <c r="E1549" s="73">
        <f t="shared" si="79"/>
        <v>8.9233399999999996</v>
      </c>
      <c r="F1549" s="73">
        <f t="shared" si="80"/>
        <v>22.842479999999998</v>
      </c>
      <c r="H1549" s="72">
        <v>14.552630000000001</v>
      </c>
      <c r="I1549" s="75">
        <v>8.9233399999999996</v>
      </c>
      <c r="J1549" s="75">
        <v>22.842479999999998</v>
      </c>
      <c r="K1549" s="72">
        <v>24.098297008856818</v>
      </c>
    </row>
    <row r="1550" spans="1:11" x14ac:dyDescent="0.25">
      <c r="A1550" s="66" t="s">
        <v>301</v>
      </c>
      <c r="B1550" s="93" t="s">
        <v>500</v>
      </c>
      <c r="C1550" t="s">
        <v>104</v>
      </c>
      <c r="D1550" s="73">
        <f t="shared" si="78"/>
        <v>11.86307</v>
      </c>
      <c r="E1550" s="73">
        <f t="shared" si="79"/>
        <v>7.2200899999999999</v>
      </c>
      <c r="F1550" s="73">
        <f t="shared" si="80"/>
        <v>18.884080000000001</v>
      </c>
      <c r="H1550" s="72">
        <v>11.86307</v>
      </c>
      <c r="I1550" s="75">
        <v>7.2200899999999999</v>
      </c>
      <c r="J1550" s="75">
        <v>18.884080000000001</v>
      </c>
      <c r="K1550" s="72">
        <v>24.632021896524257</v>
      </c>
    </row>
    <row r="1551" spans="1:11" x14ac:dyDescent="0.25">
      <c r="A1551" s="66" t="s">
        <v>301</v>
      </c>
      <c r="B1551" s="93" t="s">
        <v>500</v>
      </c>
      <c r="C1551" t="s">
        <v>125</v>
      </c>
      <c r="D1551" s="73">
        <f t="shared" si="78"/>
        <v>11.709569999999999</v>
      </c>
      <c r="E1551" s="73">
        <f t="shared" si="79"/>
        <v>6.3134059999999996</v>
      </c>
      <c r="F1551" s="73">
        <f t="shared" si="80"/>
        <v>20.698899999999998</v>
      </c>
      <c r="H1551" s="72">
        <v>11.709569999999999</v>
      </c>
      <c r="I1551" s="75">
        <v>6.3134059999999996</v>
      </c>
      <c r="J1551" s="75">
        <v>20.698899999999998</v>
      </c>
      <c r="K1551" s="72">
        <v>30.491341697432102</v>
      </c>
    </row>
    <row r="1552" spans="1:11" x14ac:dyDescent="0.25">
      <c r="A1552" s="66" t="s">
        <v>301</v>
      </c>
      <c r="B1552" s="93" t="s">
        <v>500</v>
      </c>
      <c r="C1552" t="s">
        <v>130</v>
      </c>
      <c r="D1552" s="73">
        <f t="shared" si="78"/>
        <v>4.6356310000000001</v>
      </c>
      <c r="E1552" s="73">
        <f t="shared" si="79"/>
        <v>1.8183849999999999</v>
      </c>
      <c r="F1552" s="73">
        <f t="shared" si="80"/>
        <v>11.31466</v>
      </c>
      <c r="H1552" s="72">
        <v>4.6356310000000001</v>
      </c>
      <c r="I1552" s="75">
        <v>1.8183849999999999</v>
      </c>
      <c r="J1552" s="75">
        <v>11.31466</v>
      </c>
      <c r="K1552" s="72">
        <v>46.938032815812988</v>
      </c>
    </row>
    <row r="1553" spans="1:11" x14ac:dyDescent="0.25">
      <c r="A1553" s="66" t="s">
        <v>301</v>
      </c>
      <c r="B1553" s="93" t="s">
        <v>500</v>
      </c>
      <c r="C1553" t="s">
        <v>131</v>
      </c>
      <c r="D1553" s="73">
        <f t="shared" si="78"/>
        <v>10.757250000000001</v>
      </c>
      <c r="E1553" s="73">
        <f t="shared" si="79"/>
        <v>5.0095000000000001</v>
      </c>
      <c r="F1553" s="73">
        <f t="shared" si="80"/>
        <v>21.600180000000002</v>
      </c>
      <c r="H1553" s="72">
        <v>10.757250000000001</v>
      </c>
      <c r="I1553" s="75">
        <v>5.0095000000000001</v>
      </c>
      <c r="J1553" s="75">
        <v>21.600180000000002</v>
      </c>
      <c r="K1553" s="72">
        <v>37.630472472053725</v>
      </c>
    </row>
    <row r="1554" spans="1:11" x14ac:dyDescent="0.25">
      <c r="A1554" s="66" t="s">
        <v>301</v>
      </c>
      <c r="B1554" s="93" t="s">
        <v>500</v>
      </c>
      <c r="C1554" t="s">
        <v>133</v>
      </c>
      <c r="D1554" s="73">
        <f t="shared" si="78"/>
        <v>17.740860000000001</v>
      </c>
      <c r="E1554" s="73">
        <f t="shared" si="79"/>
        <v>8.8432860000000009</v>
      </c>
      <c r="F1554" s="73">
        <f t="shared" si="80"/>
        <v>32.40795</v>
      </c>
      <c r="H1554" s="72">
        <v>17.740860000000001</v>
      </c>
      <c r="I1554" s="75">
        <v>8.8432860000000009</v>
      </c>
      <c r="J1554" s="75">
        <v>32.40795</v>
      </c>
      <c r="K1554" s="72">
        <v>33.521672568297141</v>
      </c>
    </row>
    <row r="1555" spans="1:11" x14ac:dyDescent="0.25">
      <c r="A1555" s="66" t="s">
        <v>301</v>
      </c>
      <c r="B1555" s="93" t="s">
        <v>500</v>
      </c>
      <c r="C1555" t="s">
        <v>152</v>
      </c>
      <c r="D1555" s="73">
        <f t="shared" si="78"/>
        <v>7.9265290000000004</v>
      </c>
      <c r="E1555" s="73">
        <f t="shared" si="79"/>
        <v>4.415203</v>
      </c>
      <c r="F1555" s="73">
        <f t="shared" si="80"/>
        <v>13.826409999999999</v>
      </c>
      <c r="H1555" s="72">
        <v>7.9265290000000004</v>
      </c>
      <c r="I1555" s="75">
        <v>4.415203</v>
      </c>
      <c r="J1555" s="75">
        <v>13.826409999999999</v>
      </c>
      <c r="K1555" s="72">
        <v>29.239834989564788</v>
      </c>
    </row>
    <row r="1556" spans="1:11" x14ac:dyDescent="0.25">
      <c r="A1556" s="66" t="s">
        <v>301</v>
      </c>
      <c r="B1556" s="93" t="s">
        <v>500</v>
      </c>
      <c r="C1556" t="s">
        <v>159</v>
      </c>
      <c r="D1556" s="73">
        <f t="shared" si="78"/>
        <v>8.8885079999999999</v>
      </c>
      <c r="E1556" s="73">
        <f t="shared" si="79"/>
        <v>4.1055529999999996</v>
      </c>
      <c r="F1556" s="73">
        <f t="shared" si="80"/>
        <v>18.186810000000001</v>
      </c>
      <c r="H1556" s="72">
        <v>8.8885079999999999</v>
      </c>
      <c r="I1556" s="75">
        <v>4.1055529999999996</v>
      </c>
      <c r="J1556" s="75">
        <v>18.186810000000001</v>
      </c>
      <c r="K1556" s="72">
        <v>38.275422601858487</v>
      </c>
    </row>
    <row r="1557" spans="1:11" x14ac:dyDescent="0.25">
      <c r="A1557" s="66" t="s">
        <v>301</v>
      </c>
      <c r="B1557" s="93" t="s">
        <v>500</v>
      </c>
      <c r="C1557" t="s">
        <v>161</v>
      </c>
      <c r="D1557" s="73">
        <f t="shared" si="78"/>
        <v>6.2451280000000002</v>
      </c>
      <c r="E1557" s="73">
        <f t="shared" si="79"/>
        <v>2.7274720000000001</v>
      </c>
      <c r="F1557" s="73">
        <f t="shared" si="80"/>
        <v>13.66234</v>
      </c>
      <c r="H1557" s="72">
        <v>6.2451280000000002</v>
      </c>
      <c r="I1557" s="75">
        <v>2.7274720000000001</v>
      </c>
      <c r="J1557" s="75">
        <v>13.66234</v>
      </c>
      <c r="K1557" s="72">
        <v>41.378975739168197</v>
      </c>
    </row>
    <row r="1558" spans="1:11" x14ac:dyDescent="0.25">
      <c r="A1558" s="66" t="s">
        <v>301</v>
      </c>
      <c r="B1558" s="93" t="s">
        <v>500</v>
      </c>
      <c r="C1558" t="s">
        <v>173</v>
      </c>
      <c r="D1558" s="73">
        <f t="shared" si="78"/>
        <v>5.6328189999999996</v>
      </c>
      <c r="E1558" s="73">
        <f t="shared" si="79"/>
        <v>3.3821530000000002</v>
      </c>
      <c r="F1558" s="73">
        <f t="shared" si="80"/>
        <v>9.2379940000000005</v>
      </c>
      <c r="H1558" s="72">
        <v>5.6328189999999996</v>
      </c>
      <c r="I1558" s="75">
        <v>3.3821530000000002</v>
      </c>
      <c r="J1558" s="75">
        <v>9.2379940000000005</v>
      </c>
      <c r="K1558" s="72">
        <v>25.688061341931988</v>
      </c>
    </row>
    <row r="1559" spans="1:11" x14ac:dyDescent="0.25">
      <c r="A1559" s="66" t="s">
        <v>301</v>
      </c>
      <c r="B1559" s="93" t="s">
        <v>500</v>
      </c>
      <c r="C1559" t="s">
        <v>180</v>
      </c>
      <c r="D1559" s="73">
        <f t="shared" si="78"/>
        <v>3.7649560000000002</v>
      </c>
      <c r="E1559" s="73">
        <f t="shared" si="79"/>
        <v>1.406417</v>
      </c>
      <c r="F1559" s="73">
        <f t="shared" si="80"/>
        <v>9.6899949999999997</v>
      </c>
      <c r="H1559" s="72">
        <v>3.7649560000000002</v>
      </c>
      <c r="I1559" s="75">
        <v>1.406417</v>
      </c>
      <c r="J1559" s="75">
        <v>9.6899949999999997</v>
      </c>
      <c r="K1559" s="72">
        <v>49.524748762004123</v>
      </c>
    </row>
    <row r="1560" spans="1:11" x14ac:dyDescent="0.25">
      <c r="A1560" s="66" t="s">
        <v>301</v>
      </c>
      <c r="B1560" s="93" t="s">
        <v>500</v>
      </c>
      <c r="C1560" t="s">
        <v>186</v>
      </c>
      <c r="D1560" s="73">
        <f t="shared" si="78"/>
        <v>10.990449999999999</v>
      </c>
      <c r="E1560" s="73">
        <f t="shared" si="79"/>
        <v>8.077394</v>
      </c>
      <c r="F1560" s="73">
        <f t="shared" si="80"/>
        <v>14.78509</v>
      </c>
      <c r="H1560" s="72">
        <v>10.990449999999999</v>
      </c>
      <c r="I1560" s="75">
        <v>8.077394</v>
      </c>
      <c r="J1560" s="75">
        <v>14.78509</v>
      </c>
      <c r="K1560" s="72">
        <v>15.443999108316767</v>
      </c>
    </row>
    <row r="1561" spans="1:11" x14ac:dyDescent="0.25">
      <c r="A1561" s="66" t="s">
        <v>301</v>
      </c>
      <c r="B1561" s="93" t="s">
        <v>500</v>
      </c>
      <c r="C1561" t="s">
        <v>102</v>
      </c>
      <c r="D1561" s="73">
        <f t="shared" si="78"/>
        <v>2.4261529999999998</v>
      </c>
      <c r="E1561" s="73">
        <f t="shared" si="79"/>
        <v>0.98292270000000004</v>
      </c>
      <c r="F1561" s="73">
        <f t="shared" si="80"/>
        <v>5.8630110000000002</v>
      </c>
      <c r="H1561" s="72">
        <v>2.4261529999999998</v>
      </c>
      <c r="I1561" s="75">
        <v>0.98292270000000004</v>
      </c>
      <c r="J1561" s="75">
        <v>5.8630110000000002</v>
      </c>
      <c r="K1561" s="72">
        <v>45.701116129114695</v>
      </c>
    </row>
    <row r="1562" spans="1:11" x14ac:dyDescent="0.25">
      <c r="A1562" s="66" t="s">
        <v>301</v>
      </c>
      <c r="B1562" s="93" t="s">
        <v>500</v>
      </c>
      <c r="C1562" t="s">
        <v>109</v>
      </c>
      <c r="D1562" s="73">
        <f t="shared" si="78"/>
        <v>8.2653219999999994</v>
      </c>
      <c r="E1562" s="73">
        <f t="shared" si="79"/>
        <v>3.3413200000000001</v>
      </c>
      <c r="F1562" s="73">
        <f t="shared" si="80"/>
        <v>19.017959999999999</v>
      </c>
      <c r="H1562" s="72">
        <v>8.2653219999999994</v>
      </c>
      <c r="I1562" s="75">
        <v>3.3413200000000001</v>
      </c>
      <c r="J1562" s="75">
        <v>19.017959999999999</v>
      </c>
      <c r="K1562" s="72">
        <v>44.827327961330489</v>
      </c>
    </row>
    <row r="1563" spans="1:11" x14ac:dyDescent="0.25">
      <c r="A1563" s="66" t="s">
        <v>301</v>
      </c>
      <c r="B1563" s="93" t="s">
        <v>500</v>
      </c>
      <c r="C1563" t="s">
        <v>129</v>
      </c>
      <c r="D1563" s="73">
        <f t="shared" si="78"/>
        <v>9.3847339999999999</v>
      </c>
      <c r="E1563" s="73">
        <f t="shared" si="79"/>
        <v>4.4010239999999996</v>
      </c>
      <c r="F1563" s="73">
        <f t="shared" si="80"/>
        <v>18.896460000000001</v>
      </c>
      <c r="H1563" s="72">
        <v>9.3847339999999999</v>
      </c>
      <c r="I1563" s="75">
        <v>4.4010239999999996</v>
      </c>
      <c r="J1563" s="75">
        <v>18.896460000000001</v>
      </c>
      <c r="K1563" s="72">
        <v>37.476309930574487</v>
      </c>
    </row>
    <row r="1564" spans="1:11" x14ac:dyDescent="0.25">
      <c r="A1564" s="66" t="s">
        <v>301</v>
      </c>
      <c r="B1564" s="93" t="s">
        <v>500</v>
      </c>
      <c r="C1564" t="s">
        <v>135</v>
      </c>
      <c r="D1564" s="73">
        <f t="shared" si="78"/>
        <v>9.562659</v>
      </c>
      <c r="E1564" s="73">
        <f t="shared" si="79"/>
        <v>3.8956080000000002</v>
      </c>
      <c r="F1564" s="73">
        <f t="shared" si="80"/>
        <v>21.61919</v>
      </c>
      <c r="H1564" s="72">
        <v>9.562659</v>
      </c>
      <c r="I1564" s="75">
        <v>3.8956080000000002</v>
      </c>
      <c r="J1564" s="75">
        <v>21.61919</v>
      </c>
      <c r="K1564" s="72">
        <v>44.23051161815976</v>
      </c>
    </row>
    <row r="1565" spans="1:11" x14ac:dyDescent="0.25">
      <c r="A1565" s="66" t="s">
        <v>301</v>
      </c>
      <c r="B1565" s="93" t="s">
        <v>500</v>
      </c>
      <c r="C1565" t="s">
        <v>142</v>
      </c>
      <c r="D1565" s="73" t="str">
        <f t="shared" si="78"/>
        <v xml:space="preserve"> </v>
      </c>
      <c r="E1565" s="73" t="str">
        <f t="shared" si="79"/>
        <v xml:space="preserve"> </v>
      </c>
      <c r="F1565" s="73" t="str">
        <f t="shared" si="80"/>
        <v xml:space="preserve"> </v>
      </c>
      <c r="K1565" s="72">
        <v>50.01</v>
      </c>
    </row>
    <row r="1566" spans="1:11" x14ac:dyDescent="0.25">
      <c r="A1566" s="66" t="s">
        <v>301</v>
      </c>
      <c r="B1566" s="93" t="s">
        <v>500</v>
      </c>
      <c r="C1566" t="s">
        <v>148</v>
      </c>
      <c r="D1566" s="73">
        <f t="shared" si="78"/>
        <v>7.9847640000000002</v>
      </c>
      <c r="E1566" s="73">
        <f t="shared" si="79"/>
        <v>4.0157290000000003</v>
      </c>
      <c r="F1566" s="73">
        <f t="shared" si="80"/>
        <v>15.25328</v>
      </c>
      <c r="H1566" s="72">
        <v>7.9847640000000002</v>
      </c>
      <c r="I1566" s="75">
        <v>4.0157290000000003</v>
      </c>
      <c r="J1566" s="75">
        <v>15.25328</v>
      </c>
      <c r="K1566" s="72">
        <v>34.242201773277202</v>
      </c>
    </row>
    <row r="1567" spans="1:11" x14ac:dyDescent="0.25">
      <c r="A1567" s="66" t="s">
        <v>301</v>
      </c>
      <c r="B1567" s="93" t="s">
        <v>500</v>
      </c>
      <c r="C1567" t="s">
        <v>149</v>
      </c>
      <c r="D1567" s="73">
        <f t="shared" si="78"/>
        <v>10.145300000000001</v>
      </c>
      <c r="E1567" s="73">
        <f t="shared" si="79"/>
        <v>6.2896340000000004</v>
      </c>
      <c r="F1567" s="73">
        <f t="shared" si="80"/>
        <v>15.96195</v>
      </c>
      <c r="H1567" s="72">
        <v>10.145300000000001</v>
      </c>
      <c r="I1567" s="75">
        <v>6.2896340000000004</v>
      </c>
      <c r="J1567" s="75">
        <v>15.96195</v>
      </c>
      <c r="K1567" s="72">
        <v>23.8393837540536</v>
      </c>
    </row>
    <row r="1568" spans="1:11" x14ac:dyDescent="0.25">
      <c r="A1568" s="66" t="s">
        <v>301</v>
      </c>
      <c r="B1568" s="93" t="s">
        <v>500</v>
      </c>
      <c r="C1568" t="s">
        <v>157</v>
      </c>
      <c r="D1568" s="73">
        <f t="shared" si="78"/>
        <v>7.3290290000000002</v>
      </c>
      <c r="E1568" s="73">
        <f t="shared" si="79"/>
        <v>3.2907479999999998</v>
      </c>
      <c r="F1568" s="73">
        <f t="shared" si="80"/>
        <v>15.527279999999999</v>
      </c>
      <c r="H1568" s="72">
        <v>7.3290290000000002</v>
      </c>
      <c r="I1568" s="75">
        <v>3.2907479999999998</v>
      </c>
      <c r="J1568" s="75">
        <v>15.527279999999999</v>
      </c>
      <c r="K1568" s="72">
        <v>39.867313937494309</v>
      </c>
    </row>
    <row r="1569" spans="1:11" x14ac:dyDescent="0.25">
      <c r="A1569" s="66" t="s">
        <v>301</v>
      </c>
      <c r="B1569" s="93" t="s">
        <v>500</v>
      </c>
      <c r="C1569" t="s">
        <v>166</v>
      </c>
      <c r="D1569" s="73">
        <f t="shared" si="78"/>
        <v>4.8928440000000002</v>
      </c>
      <c r="E1569" s="73">
        <f t="shared" si="79"/>
        <v>2.769517</v>
      </c>
      <c r="F1569" s="73">
        <f t="shared" si="80"/>
        <v>8.5017340000000008</v>
      </c>
      <c r="H1569" s="72">
        <v>4.8928440000000002</v>
      </c>
      <c r="I1569" s="75">
        <v>2.769517</v>
      </c>
      <c r="J1569" s="75">
        <v>8.5017340000000008</v>
      </c>
      <c r="K1569" s="72">
        <v>28.680211345385221</v>
      </c>
    </row>
    <row r="1570" spans="1:11" x14ac:dyDescent="0.25">
      <c r="A1570" s="66" t="s">
        <v>301</v>
      </c>
      <c r="B1570" s="93" t="s">
        <v>500</v>
      </c>
      <c r="C1570" t="s">
        <v>169</v>
      </c>
      <c r="D1570" s="73">
        <f t="shared" si="78"/>
        <v>4.6445150000000002</v>
      </c>
      <c r="E1570" s="73">
        <f t="shared" si="79"/>
        <v>2.1536339999999998</v>
      </c>
      <c r="F1570" s="73">
        <f t="shared" si="80"/>
        <v>9.7298530000000003</v>
      </c>
      <c r="H1570" s="72">
        <v>4.6445150000000002</v>
      </c>
      <c r="I1570" s="75">
        <v>2.1536339999999998</v>
      </c>
      <c r="J1570" s="75">
        <v>9.7298530000000003</v>
      </c>
      <c r="K1570" s="72">
        <v>38.63568101297983</v>
      </c>
    </row>
    <row r="1571" spans="1:11" x14ac:dyDescent="0.25">
      <c r="A1571" s="66" t="s">
        <v>301</v>
      </c>
      <c r="B1571" s="93" t="s">
        <v>500</v>
      </c>
      <c r="C1571" t="s">
        <v>170</v>
      </c>
      <c r="D1571" s="73">
        <f t="shared" si="78"/>
        <v>13.371869999999999</v>
      </c>
      <c r="E1571" s="73">
        <f t="shared" si="79"/>
        <v>6.4850779999999997</v>
      </c>
      <c r="F1571" s="73">
        <f t="shared" si="80"/>
        <v>25.57217</v>
      </c>
      <c r="H1571" s="72">
        <v>13.371869999999999</v>
      </c>
      <c r="I1571" s="75">
        <v>6.4850779999999997</v>
      </c>
      <c r="J1571" s="75">
        <v>25.57217</v>
      </c>
      <c r="K1571" s="72">
        <v>35.357149000102453</v>
      </c>
    </row>
    <row r="1572" spans="1:11" x14ac:dyDescent="0.25">
      <c r="A1572" s="66" t="s">
        <v>301</v>
      </c>
      <c r="B1572" s="93" t="s">
        <v>500</v>
      </c>
      <c r="C1572" t="s">
        <v>176</v>
      </c>
      <c r="D1572" s="73">
        <f t="shared" si="78"/>
        <v>4.6334119999999999</v>
      </c>
      <c r="E1572" s="73">
        <f t="shared" si="79"/>
        <v>2.5948020000000001</v>
      </c>
      <c r="F1572" s="73">
        <f t="shared" si="80"/>
        <v>8.1398159999999997</v>
      </c>
      <c r="H1572" s="72">
        <v>4.6334119999999999</v>
      </c>
      <c r="I1572" s="75">
        <v>2.5948020000000001</v>
      </c>
      <c r="J1572" s="75">
        <v>8.1398159999999997</v>
      </c>
      <c r="K1572" s="72">
        <v>29.232949713947303</v>
      </c>
    </row>
    <row r="1573" spans="1:11" x14ac:dyDescent="0.25">
      <c r="A1573" s="66" t="s">
        <v>301</v>
      </c>
      <c r="B1573" s="93" t="s">
        <v>500</v>
      </c>
      <c r="C1573" t="s">
        <v>3</v>
      </c>
      <c r="D1573" s="73">
        <f t="shared" si="78"/>
        <v>7.8246359999999999</v>
      </c>
      <c r="E1573" s="73">
        <f t="shared" si="79"/>
        <v>5.7566100000000002</v>
      </c>
      <c r="F1573" s="73">
        <f t="shared" si="80"/>
        <v>10.5524</v>
      </c>
      <c r="H1573" s="72">
        <v>7.8246359999999999</v>
      </c>
      <c r="I1573" s="75">
        <v>5.7566100000000002</v>
      </c>
      <c r="J1573" s="75">
        <v>10.5524</v>
      </c>
      <c r="K1573" s="72">
        <v>15.474381172491602</v>
      </c>
    </row>
    <row r="1574" spans="1:11" x14ac:dyDescent="0.25">
      <c r="A1574" s="66" t="s">
        <v>301</v>
      </c>
      <c r="B1574" s="93" t="s">
        <v>500</v>
      </c>
      <c r="C1574" t="s">
        <v>112</v>
      </c>
      <c r="D1574" s="73">
        <f t="shared" si="78"/>
        <v>1.806341</v>
      </c>
      <c r="E1574" s="73">
        <f t="shared" si="79"/>
        <v>0.86998529999999996</v>
      </c>
      <c r="F1574" s="73">
        <f t="shared" si="80"/>
        <v>3.712742</v>
      </c>
      <c r="H1574" s="72">
        <v>1.806341</v>
      </c>
      <c r="I1574" s="75">
        <v>0.86998529999999996</v>
      </c>
      <c r="J1574" s="75">
        <v>3.712742</v>
      </c>
      <c r="K1574" s="72">
        <v>37.066871648265753</v>
      </c>
    </row>
    <row r="1575" spans="1:11" x14ac:dyDescent="0.25">
      <c r="A1575" s="66" t="s">
        <v>301</v>
      </c>
      <c r="B1575" s="93" t="s">
        <v>500</v>
      </c>
      <c r="C1575" t="s">
        <v>113</v>
      </c>
      <c r="D1575" s="73">
        <f t="shared" si="78"/>
        <v>5.4721260000000003</v>
      </c>
      <c r="E1575" s="73">
        <f t="shared" si="79"/>
        <v>2.5662530000000001</v>
      </c>
      <c r="F1575" s="73">
        <f t="shared" si="80"/>
        <v>11.28726</v>
      </c>
      <c r="H1575" s="72">
        <v>5.4721260000000003</v>
      </c>
      <c r="I1575" s="75">
        <v>2.5662530000000001</v>
      </c>
      <c r="J1575" s="75">
        <v>11.28726</v>
      </c>
      <c r="K1575" s="72">
        <v>37.969739731870206</v>
      </c>
    </row>
    <row r="1576" spans="1:11" x14ac:dyDescent="0.25">
      <c r="A1576" s="66" t="s">
        <v>301</v>
      </c>
      <c r="B1576" s="93" t="s">
        <v>500</v>
      </c>
      <c r="C1576" t="s">
        <v>116</v>
      </c>
      <c r="D1576" s="73">
        <f t="shared" si="78"/>
        <v>15.3422</v>
      </c>
      <c r="E1576" s="73">
        <f t="shared" si="79"/>
        <v>8.0409710000000008</v>
      </c>
      <c r="F1576" s="73">
        <f t="shared" si="80"/>
        <v>27.30452</v>
      </c>
      <c r="H1576" s="72">
        <v>15.3422</v>
      </c>
      <c r="I1576" s="75">
        <v>8.0409710000000008</v>
      </c>
      <c r="J1576" s="75">
        <v>27.30452</v>
      </c>
      <c r="K1576" s="72">
        <v>31.469750101028538</v>
      </c>
    </row>
    <row r="1577" spans="1:11" x14ac:dyDescent="0.25">
      <c r="A1577" s="66" t="s">
        <v>301</v>
      </c>
      <c r="B1577" s="93" t="s">
        <v>500</v>
      </c>
      <c r="C1577" t="s">
        <v>122</v>
      </c>
      <c r="D1577" s="73">
        <f t="shared" si="78"/>
        <v>2.698124</v>
      </c>
      <c r="E1577" s="73">
        <f t="shared" si="79"/>
        <v>1.086721</v>
      </c>
      <c r="F1577" s="73">
        <f t="shared" si="80"/>
        <v>6.5409269999999999</v>
      </c>
      <c r="H1577" s="72">
        <v>2.698124</v>
      </c>
      <c r="I1577" s="75">
        <v>1.086721</v>
      </c>
      <c r="J1577" s="75">
        <v>6.5409269999999999</v>
      </c>
      <c r="K1577" s="72">
        <v>45.948814806139382</v>
      </c>
    </row>
    <row r="1578" spans="1:11" x14ac:dyDescent="0.25">
      <c r="A1578" s="66" t="s">
        <v>301</v>
      </c>
      <c r="B1578" s="93" t="s">
        <v>500</v>
      </c>
      <c r="C1578" t="s">
        <v>126</v>
      </c>
      <c r="D1578" s="73">
        <f t="shared" ref="D1578:D1641" si="81">IF(K1578&gt;=50," ",H1578)</f>
        <v>8.1206449999999997</v>
      </c>
      <c r="E1578" s="73">
        <f t="shared" ref="E1578:E1641" si="82">IF(K1578&gt;=50," ",I1578)</f>
        <v>4.3344940000000003</v>
      </c>
      <c r="F1578" s="73">
        <f t="shared" ref="F1578:F1641" si="83">IF(K1578&gt;=50," ",J1578)</f>
        <v>14.7056</v>
      </c>
      <c r="H1578" s="72">
        <v>8.1206449999999997</v>
      </c>
      <c r="I1578" s="75">
        <v>4.3344940000000003</v>
      </c>
      <c r="J1578" s="75">
        <v>14.7056</v>
      </c>
      <c r="K1578" s="72">
        <v>31.314347567219109</v>
      </c>
    </row>
    <row r="1579" spans="1:11" x14ac:dyDescent="0.25">
      <c r="A1579" s="66" t="s">
        <v>301</v>
      </c>
      <c r="B1579" s="93" t="s">
        <v>500</v>
      </c>
      <c r="C1579" t="s">
        <v>139</v>
      </c>
      <c r="D1579" s="73" t="str">
        <f t="shared" si="81"/>
        <v xml:space="preserve"> </v>
      </c>
      <c r="E1579" s="73" t="str">
        <f t="shared" si="82"/>
        <v xml:space="preserve"> </v>
      </c>
      <c r="F1579" s="73" t="str">
        <f t="shared" si="83"/>
        <v xml:space="preserve"> </v>
      </c>
      <c r="K1579" s="72">
        <v>50.01</v>
      </c>
    </row>
    <row r="1580" spans="1:11" x14ac:dyDescent="0.25">
      <c r="A1580" s="66" t="s">
        <v>301</v>
      </c>
      <c r="B1580" s="93" t="s">
        <v>500</v>
      </c>
      <c r="C1580" t="s">
        <v>140</v>
      </c>
      <c r="D1580" s="73">
        <f t="shared" si="81"/>
        <v>5.4880009999999997</v>
      </c>
      <c r="E1580" s="73">
        <f t="shared" si="82"/>
        <v>2.4497390000000001</v>
      </c>
      <c r="F1580" s="73">
        <f t="shared" si="83"/>
        <v>11.83719</v>
      </c>
      <c r="H1580" s="72">
        <v>5.4880009999999997</v>
      </c>
      <c r="I1580" s="75">
        <v>2.4497390000000001</v>
      </c>
      <c r="J1580" s="75">
        <v>11.83719</v>
      </c>
      <c r="K1580" s="72">
        <v>40.408684327863647</v>
      </c>
    </row>
    <row r="1581" spans="1:11" x14ac:dyDescent="0.25">
      <c r="A1581" s="66" t="s">
        <v>301</v>
      </c>
      <c r="B1581" s="93" t="s">
        <v>500</v>
      </c>
      <c r="C1581" t="s">
        <v>147</v>
      </c>
      <c r="D1581" s="73">
        <f t="shared" si="81"/>
        <v>8.0716020000000004</v>
      </c>
      <c r="E1581" s="73">
        <f t="shared" si="82"/>
        <v>4.1379999999999999</v>
      </c>
      <c r="F1581" s="73">
        <f t="shared" si="83"/>
        <v>15.153420000000001</v>
      </c>
      <c r="H1581" s="72">
        <v>8.0716020000000004</v>
      </c>
      <c r="I1581" s="75">
        <v>4.1379999999999999</v>
      </c>
      <c r="J1581" s="75">
        <v>15.153420000000001</v>
      </c>
      <c r="K1581" s="72">
        <v>33.293539498107066</v>
      </c>
    </row>
    <row r="1582" spans="1:11" x14ac:dyDescent="0.25">
      <c r="A1582" s="66" t="s">
        <v>301</v>
      </c>
      <c r="B1582" s="93" t="s">
        <v>500</v>
      </c>
      <c r="C1582" t="s">
        <v>155</v>
      </c>
      <c r="D1582" s="73">
        <f t="shared" si="81"/>
        <v>7.8804290000000004</v>
      </c>
      <c r="E1582" s="73">
        <f t="shared" si="82"/>
        <v>3.62276</v>
      </c>
      <c r="F1582" s="73">
        <f t="shared" si="83"/>
        <v>16.295870000000001</v>
      </c>
      <c r="H1582" s="72">
        <v>7.8804290000000004</v>
      </c>
      <c r="I1582" s="75">
        <v>3.62276</v>
      </c>
      <c r="J1582" s="75">
        <v>16.295870000000001</v>
      </c>
      <c r="K1582" s="72">
        <v>38.638949732305186</v>
      </c>
    </row>
    <row r="1583" spans="1:11" x14ac:dyDescent="0.25">
      <c r="A1583" s="66" t="s">
        <v>301</v>
      </c>
      <c r="B1583" s="93" t="s">
        <v>500</v>
      </c>
      <c r="C1583" t="s">
        <v>168</v>
      </c>
      <c r="D1583" s="73">
        <f t="shared" si="81"/>
        <v>2.5871559999999998</v>
      </c>
      <c r="E1583" s="73">
        <f t="shared" si="82"/>
        <v>1.0625279999999999</v>
      </c>
      <c r="F1583" s="73">
        <f t="shared" si="83"/>
        <v>6.1632040000000003</v>
      </c>
      <c r="H1583" s="72">
        <v>2.5871559999999998</v>
      </c>
      <c r="I1583" s="75">
        <v>1.0625279999999999</v>
      </c>
      <c r="J1583" s="75">
        <v>6.1632040000000003</v>
      </c>
      <c r="K1583" s="72">
        <v>44.988667092359336</v>
      </c>
    </row>
    <row r="1584" spans="1:11" x14ac:dyDescent="0.25">
      <c r="A1584" s="66" t="s">
        <v>301</v>
      </c>
      <c r="B1584" s="93" t="s">
        <v>500</v>
      </c>
      <c r="C1584" t="s">
        <v>187</v>
      </c>
      <c r="D1584" s="73">
        <f t="shared" si="81"/>
        <v>6.9626299999999999</v>
      </c>
      <c r="E1584" s="73">
        <f t="shared" si="82"/>
        <v>4.9191029999999998</v>
      </c>
      <c r="F1584" s="73">
        <f t="shared" si="83"/>
        <v>9.7678779999999996</v>
      </c>
      <c r="H1584" s="72">
        <v>6.9626299999999999</v>
      </c>
      <c r="I1584" s="75">
        <v>4.9191029999999998</v>
      </c>
      <c r="J1584" s="75">
        <v>9.7678779999999996</v>
      </c>
      <c r="K1584" s="72">
        <v>17.518523891115855</v>
      </c>
    </row>
    <row r="1585" spans="1:11" x14ac:dyDescent="0.25">
      <c r="A1585" s="66" t="s">
        <v>301</v>
      </c>
      <c r="B1585" s="93" t="s">
        <v>500</v>
      </c>
      <c r="C1585" t="s">
        <v>1</v>
      </c>
      <c r="D1585" s="73">
        <f t="shared" si="81"/>
        <v>9.9223730000000003</v>
      </c>
      <c r="E1585" s="73">
        <f t="shared" si="82"/>
        <v>9.0959839999999996</v>
      </c>
      <c r="F1585" s="73">
        <f t="shared" si="83"/>
        <v>10.814909999999999</v>
      </c>
      <c r="H1585" s="72">
        <v>9.9223730000000003</v>
      </c>
      <c r="I1585" s="75">
        <v>9.0959839999999996</v>
      </c>
      <c r="J1585" s="75">
        <v>10.814909999999999</v>
      </c>
      <c r="K1585" s="72">
        <v>4.4160877644894017</v>
      </c>
    </row>
    <row r="1586" spans="1:11" x14ac:dyDescent="0.25">
      <c r="A1586" s="66" t="s">
        <v>301</v>
      </c>
      <c r="B1586" s="66" t="s">
        <v>441</v>
      </c>
      <c r="C1586" t="s">
        <v>110</v>
      </c>
      <c r="D1586" s="73" t="str">
        <f t="shared" si="81"/>
        <v xml:space="preserve"> </v>
      </c>
      <c r="E1586" s="73" t="str">
        <f t="shared" si="82"/>
        <v xml:space="preserve"> </v>
      </c>
      <c r="F1586" s="73" t="str">
        <f t="shared" si="83"/>
        <v xml:space="preserve"> </v>
      </c>
      <c r="K1586" s="72">
        <v>50.01</v>
      </c>
    </row>
    <row r="1587" spans="1:11" x14ac:dyDescent="0.25">
      <c r="A1587" s="66" t="s">
        <v>301</v>
      </c>
      <c r="B1587" s="66" t="s">
        <v>441</v>
      </c>
      <c r="C1587" t="s">
        <v>137</v>
      </c>
      <c r="D1587" s="73" t="str">
        <f t="shared" si="81"/>
        <v xml:space="preserve"> </v>
      </c>
      <c r="E1587" s="73" t="str">
        <f t="shared" si="82"/>
        <v xml:space="preserve"> </v>
      </c>
      <c r="F1587" s="73" t="str">
        <f t="shared" si="83"/>
        <v xml:space="preserve"> </v>
      </c>
      <c r="K1587" s="72">
        <v>50.01</v>
      </c>
    </row>
    <row r="1588" spans="1:11" x14ac:dyDescent="0.25">
      <c r="A1588" s="66" t="s">
        <v>301</v>
      </c>
      <c r="B1588" s="66" t="s">
        <v>441</v>
      </c>
      <c r="C1588" t="s">
        <v>141</v>
      </c>
      <c r="D1588" s="73" t="str">
        <f t="shared" si="81"/>
        <v xml:space="preserve"> </v>
      </c>
      <c r="E1588" s="73" t="str">
        <f t="shared" si="82"/>
        <v xml:space="preserve"> </v>
      </c>
      <c r="F1588" s="73" t="str">
        <f t="shared" si="83"/>
        <v xml:space="preserve"> </v>
      </c>
      <c r="K1588" s="72">
        <v>50.01</v>
      </c>
    </row>
    <row r="1589" spans="1:11" x14ac:dyDescent="0.25">
      <c r="A1589" s="66" t="s">
        <v>301</v>
      </c>
      <c r="B1589" s="66" t="s">
        <v>441</v>
      </c>
      <c r="C1589" t="s">
        <v>144</v>
      </c>
      <c r="D1589" s="73" t="str">
        <f t="shared" si="81"/>
        <v xml:space="preserve"> </v>
      </c>
      <c r="E1589" s="73" t="str">
        <f t="shared" si="82"/>
        <v xml:space="preserve"> </v>
      </c>
      <c r="F1589" s="73" t="str">
        <f t="shared" si="83"/>
        <v xml:space="preserve"> </v>
      </c>
      <c r="K1589" s="72">
        <v>50.01</v>
      </c>
    </row>
    <row r="1590" spans="1:11" x14ac:dyDescent="0.25">
      <c r="A1590" s="66" t="s">
        <v>301</v>
      </c>
      <c r="B1590" s="66" t="s">
        <v>441</v>
      </c>
      <c r="C1590" t="s">
        <v>150</v>
      </c>
      <c r="D1590" s="73" t="str">
        <f t="shared" si="81"/>
        <v xml:space="preserve"> </v>
      </c>
      <c r="E1590" s="73" t="str">
        <f t="shared" si="82"/>
        <v xml:space="preserve"> </v>
      </c>
      <c r="F1590" s="73" t="str">
        <f t="shared" si="83"/>
        <v xml:space="preserve"> </v>
      </c>
      <c r="K1590" s="72">
        <v>50.01</v>
      </c>
    </row>
    <row r="1591" spans="1:11" x14ac:dyDescent="0.25">
      <c r="A1591" s="66" t="s">
        <v>301</v>
      </c>
      <c r="B1591" s="66" t="s">
        <v>441</v>
      </c>
      <c r="C1591" t="s">
        <v>174</v>
      </c>
      <c r="D1591" s="73" t="str">
        <f t="shared" si="81"/>
        <v xml:space="preserve"> </v>
      </c>
      <c r="E1591" s="73" t="str">
        <f t="shared" si="82"/>
        <v xml:space="preserve"> </v>
      </c>
      <c r="F1591" s="73" t="str">
        <f t="shared" si="83"/>
        <v xml:space="preserve"> </v>
      </c>
      <c r="K1591" s="72">
        <v>50.01</v>
      </c>
    </row>
    <row r="1592" spans="1:11" x14ac:dyDescent="0.25">
      <c r="A1592" s="66" t="s">
        <v>301</v>
      </c>
      <c r="B1592" s="66" t="s">
        <v>441</v>
      </c>
      <c r="C1592" t="s">
        <v>179</v>
      </c>
      <c r="D1592" s="73" t="str">
        <f t="shared" si="81"/>
        <v xml:space="preserve"> </v>
      </c>
      <c r="E1592" s="73" t="str">
        <f t="shared" si="82"/>
        <v xml:space="preserve"> </v>
      </c>
      <c r="F1592" s="73" t="str">
        <f t="shared" si="83"/>
        <v xml:space="preserve"> </v>
      </c>
      <c r="K1592" s="72">
        <v>50.01</v>
      </c>
    </row>
    <row r="1593" spans="1:11" x14ac:dyDescent="0.25">
      <c r="A1593" s="66" t="s">
        <v>301</v>
      </c>
      <c r="B1593" s="66" t="s">
        <v>441</v>
      </c>
      <c r="C1593" t="s">
        <v>181</v>
      </c>
      <c r="D1593" s="73">
        <f t="shared" si="81"/>
        <v>0.85002149999999999</v>
      </c>
      <c r="E1593" s="73">
        <f t="shared" si="82"/>
        <v>0.44448779999999999</v>
      </c>
      <c r="F1593" s="73">
        <f t="shared" si="83"/>
        <v>1.6195299999999999</v>
      </c>
      <c r="H1593" s="72">
        <v>0.85002149999999999</v>
      </c>
      <c r="I1593" s="75">
        <v>0.44448779999999999</v>
      </c>
      <c r="J1593" s="75">
        <v>1.6195299999999999</v>
      </c>
      <c r="K1593" s="72">
        <v>32.99109493112821</v>
      </c>
    </row>
    <row r="1594" spans="1:11" x14ac:dyDescent="0.25">
      <c r="A1594" s="66" t="s">
        <v>301</v>
      </c>
      <c r="B1594" s="66" t="s">
        <v>441</v>
      </c>
      <c r="C1594" t="s">
        <v>105</v>
      </c>
      <c r="D1594" s="73" t="str">
        <f t="shared" si="81"/>
        <v xml:space="preserve"> </v>
      </c>
      <c r="E1594" s="73" t="str">
        <f t="shared" si="82"/>
        <v xml:space="preserve"> </v>
      </c>
      <c r="F1594" s="73" t="str">
        <f t="shared" si="83"/>
        <v xml:space="preserve"> </v>
      </c>
      <c r="K1594" s="72">
        <v>50.01</v>
      </c>
    </row>
    <row r="1595" spans="1:11" x14ac:dyDescent="0.25">
      <c r="A1595" s="66" t="s">
        <v>301</v>
      </c>
      <c r="B1595" s="66" t="s">
        <v>441</v>
      </c>
      <c r="C1595" t="s">
        <v>111</v>
      </c>
      <c r="D1595" s="73">
        <f t="shared" si="81"/>
        <v>2.2451840000000001</v>
      </c>
      <c r="E1595" s="73">
        <f t="shared" si="82"/>
        <v>1.0255719999999999</v>
      </c>
      <c r="F1595" s="73">
        <f t="shared" si="83"/>
        <v>4.8441749999999999</v>
      </c>
      <c r="H1595" s="72">
        <v>2.2451840000000001</v>
      </c>
      <c r="I1595" s="75">
        <v>1.0255719999999999</v>
      </c>
      <c r="J1595" s="75">
        <v>4.8441749999999999</v>
      </c>
      <c r="K1595" s="72">
        <v>39.689914056041729</v>
      </c>
    </row>
    <row r="1596" spans="1:11" x14ac:dyDescent="0.25">
      <c r="A1596" s="66" t="s">
        <v>301</v>
      </c>
      <c r="B1596" s="66" t="s">
        <v>441</v>
      </c>
      <c r="C1596" t="s">
        <v>119</v>
      </c>
      <c r="D1596" s="73" t="str">
        <f t="shared" si="81"/>
        <v xml:space="preserve"> </v>
      </c>
      <c r="E1596" s="73" t="str">
        <f t="shared" si="82"/>
        <v xml:space="preserve"> </v>
      </c>
      <c r="F1596" s="73" t="str">
        <f t="shared" si="83"/>
        <v xml:space="preserve"> </v>
      </c>
      <c r="K1596" s="72">
        <v>50.01</v>
      </c>
    </row>
    <row r="1597" spans="1:11" x14ac:dyDescent="0.25">
      <c r="A1597" s="66" t="s">
        <v>301</v>
      </c>
      <c r="B1597" s="66" t="s">
        <v>441</v>
      </c>
      <c r="C1597" t="s">
        <v>132</v>
      </c>
      <c r="D1597" s="73" t="str">
        <f t="shared" si="81"/>
        <v xml:space="preserve"> </v>
      </c>
      <c r="E1597" s="73" t="str">
        <f t="shared" si="82"/>
        <v xml:space="preserve"> </v>
      </c>
      <c r="F1597" s="73" t="str">
        <f t="shared" si="83"/>
        <v xml:space="preserve"> </v>
      </c>
      <c r="K1597" s="72">
        <v>50.01</v>
      </c>
    </row>
    <row r="1598" spans="1:11" x14ac:dyDescent="0.25">
      <c r="A1598" s="66" t="s">
        <v>301</v>
      </c>
      <c r="B1598" s="66" t="s">
        <v>441</v>
      </c>
      <c r="C1598" t="s">
        <v>134</v>
      </c>
      <c r="D1598" s="73">
        <f t="shared" si="81"/>
        <v>4.4079629999999996</v>
      </c>
      <c r="E1598" s="73">
        <f t="shared" si="82"/>
        <v>1.905405</v>
      </c>
      <c r="F1598" s="73">
        <f t="shared" si="83"/>
        <v>9.866771</v>
      </c>
      <c r="H1598" s="72">
        <v>4.4079629999999996</v>
      </c>
      <c r="I1598" s="75">
        <v>1.905405</v>
      </c>
      <c r="J1598" s="75">
        <v>9.866771</v>
      </c>
      <c r="K1598" s="72">
        <v>42.158089802477932</v>
      </c>
    </row>
    <row r="1599" spans="1:11" x14ac:dyDescent="0.25">
      <c r="A1599" s="66" t="s">
        <v>301</v>
      </c>
      <c r="B1599" s="66" t="s">
        <v>441</v>
      </c>
      <c r="C1599" t="s">
        <v>143</v>
      </c>
      <c r="D1599" s="73" t="str">
        <f t="shared" si="81"/>
        <v xml:space="preserve"> </v>
      </c>
      <c r="E1599" s="73" t="str">
        <f t="shared" si="82"/>
        <v xml:space="preserve"> </v>
      </c>
      <c r="F1599" s="73" t="str">
        <f t="shared" si="83"/>
        <v xml:space="preserve"> </v>
      </c>
      <c r="K1599" s="72">
        <v>50.01</v>
      </c>
    </row>
    <row r="1600" spans="1:11" x14ac:dyDescent="0.25">
      <c r="A1600" s="66" t="s">
        <v>301</v>
      </c>
      <c r="B1600" s="66" t="s">
        <v>441</v>
      </c>
      <c r="C1600" t="s">
        <v>145</v>
      </c>
      <c r="D1600" s="73" t="str">
        <f t="shared" si="81"/>
        <v xml:space="preserve"> </v>
      </c>
      <c r="E1600" s="73" t="str">
        <f t="shared" si="82"/>
        <v xml:space="preserve"> </v>
      </c>
      <c r="F1600" s="73" t="str">
        <f t="shared" si="83"/>
        <v xml:space="preserve"> </v>
      </c>
      <c r="K1600" s="72">
        <v>50.01</v>
      </c>
    </row>
    <row r="1601" spans="1:11" x14ac:dyDescent="0.25">
      <c r="A1601" s="66" t="s">
        <v>301</v>
      </c>
      <c r="B1601" s="66" t="s">
        <v>441</v>
      </c>
      <c r="C1601" t="s">
        <v>146</v>
      </c>
      <c r="D1601" s="73">
        <f t="shared" si="81"/>
        <v>2.8784529999999999</v>
      </c>
      <c r="E1601" s="73">
        <f t="shared" si="82"/>
        <v>1.270796</v>
      </c>
      <c r="F1601" s="73">
        <f t="shared" si="83"/>
        <v>6.3883219999999996</v>
      </c>
      <c r="H1601" s="72">
        <v>2.8784529999999999</v>
      </c>
      <c r="I1601" s="75">
        <v>1.270796</v>
      </c>
      <c r="J1601" s="75">
        <v>6.3883219999999996</v>
      </c>
      <c r="K1601" s="72">
        <v>41.319903434240544</v>
      </c>
    </row>
    <row r="1602" spans="1:11" x14ac:dyDescent="0.25">
      <c r="A1602" s="66" t="s">
        <v>301</v>
      </c>
      <c r="B1602" s="66" t="s">
        <v>441</v>
      </c>
      <c r="C1602" t="s">
        <v>151</v>
      </c>
      <c r="D1602" s="73" t="str">
        <f t="shared" si="81"/>
        <v xml:space="preserve"> </v>
      </c>
      <c r="E1602" s="73" t="str">
        <f t="shared" si="82"/>
        <v xml:space="preserve"> </v>
      </c>
      <c r="F1602" s="73" t="str">
        <f t="shared" si="83"/>
        <v xml:space="preserve"> </v>
      </c>
      <c r="K1602" s="72">
        <v>50.01</v>
      </c>
    </row>
    <row r="1603" spans="1:11" x14ac:dyDescent="0.25">
      <c r="A1603" s="66" t="s">
        <v>301</v>
      </c>
      <c r="B1603" s="66" t="s">
        <v>441</v>
      </c>
      <c r="C1603" t="s">
        <v>153</v>
      </c>
      <c r="D1603" s="73" t="str">
        <f t="shared" si="81"/>
        <v xml:space="preserve"> </v>
      </c>
      <c r="E1603" s="73" t="str">
        <f t="shared" si="82"/>
        <v xml:space="preserve"> </v>
      </c>
      <c r="F1603" s="73" t="str">
        <f t="shared" si="83"/>
        <v xml:space="preserve"> </v>
      </c>
      <c r="K1603" s="72">
        <v>50.01</v>
      </c>
    </row>
    <row r="1604" spans="1:11" x14ac:dyDescent="0.25">
      <c r="A1604" s="66" t="s">
        <v>301</v>
      </c>
      <c r="B1604" s="66" t="s">
        <v>441</v>
      </c>
      <c r="C1604" t="s">
        <v>158</v>
      </c>
      <c r="D1604" s="73" t="str">
        <f t="shared" si="81"/>
        <v xml:space="preserve"> </v>
      </c>
      <c r="E1604" s="73" t="str">
        <f t="shared" si="82"/>
        <v xml:space="preserve"> </v>
      </c>
      <c r="F1604" s="73" t="str">
        <f t="shared" si="83"/>
        <v xml:space="preserve"> </v>
      </c>
      <c r="K1604" s="72">
        <v>50.01</v>
      </c>
    </row>
    <row r="1605" spans="1:11" x14ac:dyDescent="0.25">
      <c r="A1605" s="66" t="s">
        <v>301</v>
      </c>
      <c r="B1605" s="66" t="s">
        <v>441</v>
      </c>
      <c r="C1605" t="s">
        <v>175</v>
      </c>
      <c r="D1605" s="73" t="str">
        <f t="shared" si="81"/>
        <v xml:space="preserve"> </v>
      </c>
      <c r="E1605" s="73" t="str">
        <f t="shared" si="82"/>
        <v xml:space="preserve"> </v>
      </c>
      <c r="F1605" s="73" t="str">
        <f t="shared" si="83"/>
        <v xml:space="preserve"> </v>
      </c>
      <c r="K1605" s="72">
        <v>50.01</v>
      </c>
    </row>
    <row r="1606" spans="1:11" x14ac:dyDescent="0.25">
      <c r="A1606" s="66" t="s">
        <v>301</v>
      </c>
      <c r="B1606" s="66" t="s">
        <v>441</v>
      </c>
      <c r="C1606" t="s">
        <v>177</v>
      </c>
      <c r="D1606" s="73" t="str">
        <f t="shared" si="81"/>
        <v xml:space="preserve"> </v>
      </c>
      <c r="E1606" s="73" t="str">
        <f t="shared" si="82"/>
        <v xml:space="preserve"> </v>
      </c>
      <c r="F1606" s="73" t="str">
        <f t="shared" si="83"/>
        <v xml:space="preserve"> </v>
      </c>
      <c r="K1606" s="72">
        <v>50.01</v>
      </c>
    </row>
    <row r="1607" spans="1:11" x14ac:dyDescent="0.25">
      <c r="A1607" s="66" t="s">
        <v>301</v>
      </c>
      <c r="B1607" s="66" t="s">
        <v>441</v>
      </c>
      <c r="C1607" t="s">
        <v>178</v>
      </c>
      <c r="D1607" s="73" t="str">
        <f t="shared" si="81"/>
        <v xml:space="preserve"> </v>
      </c>
      <c r="E1607" s="73" t="str">
        <f t="shared" si="82"/>
        <v xml:space="preserve"> </v>
      </c>
      <c r="F1607" s="73" t="str">
        <f t="shared" si="83"/>
        <v xml:space="preserve"> </v>
      </c>
      <c r="K1607" s="72">
        <v>50.01</v>
      </c>
    </row>
    <row r="1608" spans="1:11" x14ac:dyDescent="0.25">
      <c r="A1608" s="66" t="s">
        <v>301</v>
      </c>
      <c r="B1608" s="66" t="s">
        <v>441</v>
      </c>
      <c r="C1608" t="s">
        <v>182</v>
      </c>
      <c r="D1608" s="73">
        <f t="shared" si="81"/>
        <v>2.0159829999999999</v>
      </c>
      <c r="E1608" s="73">
        <f t="shared" si="82"/>
        <v>1.4407719999999999</v>
      </c>
      <c r="F1608" s="73">
        <f t="shared" si="83"/>
        <v>2.814282</v>
      </c>
      <c r="H1608" s="72">
        <v>2.0159829999999999</v>
      </c>
      <c r="I1608" s="75">
        <v>1.4407719999999999</v>
      </c>
      <c r="J1608" s="75">
        <v>2.814282</v>
      </c>
      <c r="K1608" s="72">
        <v>17.083110323846977</v>
      </c>
    </row>
    <row r="1609" spans="1:11" x14ac:dyDescent="0.25">
      <c r="A1609" s="66" t="s">
        <v>301</v>
      </c>
      <c r="B1609" s="66" t="s">
        <v>441</v>
      </c>
      <c r="C1609" t="s">
        <v>108</v>
      </c>
      <c r="D1609" s="73" t="str">
        <f t="shared" si="81"/>
        <v xml:space="preserve"> </v>
      </c>
      <c r="E1609" s="73" t="str">
        <f t="shared" si="82"/>
        <v xml:space="preserve"> </v>
      </c>
      <c r="F1609" s="73" t="str">
        <f t="shared" si="83"/>
        <v xml:space="preserve"> </v>
      </c>
      <c r="K1609" s="72">
        <v>50.01</v>
      </c>
    </row>
    <row r="1610" spans="1:11" x14ac:dyDescent="0.25">
      <c r="A1610" s="66" t="s">
        <v>301</v>
      </c>
      <c r="B1610" s="66" t="s">
        <v>441</v>
      </c>
      <c r="C1610" t="s">
        <v>114</v>
      </c>
      <c r="D1610" s="73" t="str">
        <f t="shared" si="81"/>
        <v xml:space="preserve"> </v>
      </c>
      <c r="E1610" s="73" t="str">
        <f t="shared" si="82"/>
        <v xml:space="preserve"> </v>
      </c>
      <c r="F1610" s="73" t="str">
        <f t="shared" si="83"/>
        <v xml:space="preserve"> </v>
      </c>
      <c r="K1610" s="72">
        <v>50.01</v>
      </c>
    </row>
    <row r="1611" spans="1:11" x14ac:dyDescent="0.25">
      <c r="A1611" s="66" t="s">
        <v>301</v>
      </c>
      <c r="B1611" s="66" t="s">
        <v>441</v>
      </c>
      <c r="C1611" t="s">
        <v>115</v>
      </c>
      <c r="D1611" s="73" t="str">
        <f t="shared" si="81"/>
        <v xml:space="preserve"> </v>
      </c>
      <c r="E1611" s="73" t="str">
        <f t="shared" si="82"/>
        <v xml:space="preserve"> </v>
      </c>
      <c r="F1611" s="73" t="str">
        <f t="shared" si="83"/>
        <v xml:space="preserve"> </v>
      </c>
      <c r="K1611" s="72">
        <v>50.01</v>
      </c>
    </row>
    <row r="1612" spans="1:11" x14ac:dyDescent="0.25">
      <c r="A1612" s="66" t="s">
        <v>301</v>
      </c>
      <c r="B1612" s="66" t="s">
        <v>441</v>
      </c>
      <c r="C1612" t="s">
        <v>121</v>
      </c>
      <c r="D1612" s="73">
        <f t="shared" si="81"/>
        <v>3.1537289999999998</v>
      </c>
      <c r="E1612" s="73">
        <f t="shared" si="82"/>
        <v>1.427657</v>
      </c>
      <c r="F1612" s="73">
        <f t="shared" si="83"/>
        <v>6.8222310000000004</v>
      </c>
      <c r="H1612" s="72">
        <v>3.1537289999999998</v>
      </c>
      <c r="I1612" s="75">
        <v>1.427657</v>
      </c>
      <c r="J1612" s="75">
        <v>6.8222310000000004</v>
      </c>
      <c r="K1612" s="72">
        <v>40.023255010180016</v>
      </c>
    </row>
    <row r="1613" spans="1:11" x14ac:dyDescent="0.25">
      <c r="A1613" s="66" t="s">
        <v>301</v>
      </c>
      <c r="B1613" s="66" t="s">
        <v>441</v>
      </c>
      <c r="C1613" t="s">
        <v>123</v>
      </c>
      <c r="D1613" s="73" t="str">
        <f t="shared" si="81"/>
        <v xml:space="preserve"> </v>
      </c>
      <c r="E1613" s="73" t="str">
        <f t="shared" si="82"/>
        <v xml:space="preserve"> </v>
      </c>
      <c r="F1613" s="73" t="str">
        <f t="shared" si="83"/>
        <v xml:space="preserve"> </v>
      </c>
      <c r="K1613" s="72">
        <v>50.01</v>
      </c>
    </row>
    <row r="1614" spans="1:11" x14ac:dyDescent="0.25">
      <c r="A1614" s="66" t="s">
        <v>301</v>
      </c>
      <c r="B1614" s="66" t="s">
        <v>441</v>
      </c>
      <c r="C1614" t="s">
        <v>127</v>
      </c>
      <c r="D1614" s="73" t="str">
        <f t="shared" si="81"/>
        <v xml:space="preserve"> </v>
      </c>
      <c r="E1614" s="73" t="str">
        <f t="shared" si="82"/>
        <v xml:space="preserve"> </v>
      </c>
      <c r="F1614" s="73" t="str">
        <f t="shared" si="83"/>
        <v xml:space="preserve"> </v>
      </c>
      <c r="K1614" s="72">
        <v>50.01</v>
      </c>
    </row>
    <row r="1615" spans="1:11" x14ac:dyDescent="0.25">
      <c r="A1615" s="66" t="s">
        <v>301</v>
      </c>
      <c r="B1615" s="66" t="s">
        <v>441</v>
      </c>
      <c r="C1615" t="s">
        <v>136</v>
      </c>
      <c r="D1615" s="73" t="str">
        <f t="shared" si="81"/>
        <v xml:space="preserve"> </v>
      </c>
      <c r="E1615" s="73" t="str">
        <f t="shared" si="82"/>
        <v xml:space="preserve"> </v>
      </c>
      <c r="F1615" s="73" t="str">
        <f t="shared" si="83"/>
        <v xml:space="preserve"> </v>
      </c>
      <c r="K1615" s="72">
        <v>50.01</v>
      </c>
    </row>
    <row r="1616" spans="1:11" x14ac:dyDescent="0.25">
      <c r="A1616" s="66" t="s">
        <v>301</v>
      </c>
      <c r="B1616" s="66" t="s">
        <v>441</v>
      </c>
      <c r="C1616" t="s">
        <v>154</v>
      </c>
      <c r="D1616" s="73" t="str">
        <f t="shared" si="81"/>
        <v xml:space="preserve"> </v>
      </c>
      <c r="E1616" s="73" t="str">
        <f t="shared" si="82"/>
        <v xml:space="preserve"> </v>
      </c>
      <c r="F1616" s="73" t="str">
        <f t="shared" si="83"/>
        <v xml:space="preserve"> </v>
      </c>
      <c r="K1616" s="72">
        <v>50.01</v>
      </c>
    </row>
    <row r="1617" spans="1:11" x14ac:dyDescent="0.25">
      <c r="A1617" s="66" t="s">
        <v>301</v>
      </c>
      <c r="B1617" s="66" t="s">
        <v>441</v>
      </c>
      <c r="C1617" t="s">
        <v>160</v>
      </c>
      <c r="D1617" s="73">
        <f t="shared" si="81"/>
        <v>0.56730809999999998</v>
      </c>
      <c r="E1617" s="73">
        <f t="shared" si="82"/>
        <v>0.2151796</v>
      </c>
      <c r="F1617" s="73">
        <f t="shared" si="83"/>
        <v>1.4870859999999999</v>
      </c>
      <c r="H1617" s="72">
        <v>0.56730809999999998</v>
      </c>
      <c r="I1617" s="75">
        <v>0.2151796</v>
      </c>
      <c r="J1617" s="75">
        <v>1.4870859999999999</v>
      </c>
      <c r="K1617" s="72">
        <v>49.346289961310269</v>
      </c>
    </row>
    <row r="1618" spans="1:11" x14ac:dyDescent="0.25">
      <c r="A1618" s="66" t="s">
        <v>301</v>
      </c>
      <c r="B1618" s="66" t="s">
        <v>441</v>
      </c>
      <c r="C1618" t="s">
        <v>165</v>
      </c>
      <c r="D1618" s="73" t="str">
        <f t="shared" si="81"/>
        <v xml:space="preserve"> </v>
      </c>
      <c r="E1618" s="73" t="str">
        <f t="shared" si="82"/>
        <v xml:space="preserve"> </v>
      </c>
      <c r="F1618" s="73" t="str">
        <f t="shared" si="83"/>
        <v xml:space="preserve"> </v>
      </c>
      <c r="K1618" s="72">
        <v>50.01</v>
      </c>
    </row>
    <row r="1619" spans="1:11" x14ac:dyDescent="0.25">
      <c r="A1619" s="66" t="s">
        <v>301</v>
      </c>
      <c r="B1619" s="66" t="s">
        <v>441</v>
      </c>
      <c r="C1619" t="s">
        <v>183</v>
      </c>
      <c r="D1619" s="73">
        <f t="shared" si="81"/>
        <v>1.8384480000000001</v>
      </c>
      <c r="E1619" s="73">
        <f t="shared" si="82"/>
        <v>1.178477</v>
      </c>
      <c r="F1619" s="73">
        <f t="shared" si="83"/>
        <v>2.8573309999999998</v>
      </c>
      <c r="H1619" s="72">
        <v>1.8384480000000001</v>
      </c>
      <c r="I1619" s="75">
        <v>1.178477</v>
      </c>
      <c r="J1619" s="75">
        <v>2.8573309999999998</v>
      </c>
      <c r="K1619" s="72">
        <v>22.60119949000461</v>
      </c>
    </row>
    <row r="1620" spans="1:11" x14ac:dyDescent="0.25">
      <c r="A1620" s="66" t="s">
        <v>301</v>
      </c>
      <c r="B1620" s="66" t="s">
        <v>441</v>
      </c>
      <c r="C1620" t="s">
        <v>117</v>
      </c>
      <c r="D1620" s="73" t="str">
        <f t="shared" si="81"/>
        <v xml:space="preserve"> </v>
      </c>
      <c r="E1620" s="73" t="str">
        <f t="shared" si="82"/>
        <v xml:space="preserve"> </v>
      </c>
      <c r="F1620" s="73" t="str">
        <f t="shared" si="83"/>
        <v xml:space="preserve"> </v>
      </c>
      <c r="K1620" s="72">
        <v>50.01</v>
      </c>
    </row>
    <row r="1621" spans="1:11" x14ac:dyDescent="0.25">
      <c r="A1621" s="66" t="s">
        <v>301</v>
      </c>
      <c r="B1621" s="66" t="s">
        <v>441</v>
      </c>
      <c r="C1621" t="s">
        <v>118</v>
      </c>
      <c r="D1621" s="73" t="str">
        <f t="shared" si="81"/>
        <v xml:space="preserve"> </v>
      </c>
      <c r="E1621" s="73" t="str">
        <f t="shared" si="82"/>
        <v xml:space="preserve"> </v>
      </c>
      <c r="F1621" s="73" t="str">
        <f t="shared" si="83"/>
        <v xml:space="preserve"> </v>
      </c>
      <c r="K1621" s="72">
        <v>50.01</v>
      </c>
    </row>
    <row r="1622" spans="1:11" x14ac:dyDescent="0.25">
      <c r="A1622" s="66" t="s">
        <v>301</v>
      </c>
      <c r="B1622" s="66" t="s">
        <v>441</v>
      </c>
      <c r="C1622" t="s">
        <v>124</v>
      </c>
      <c r="D1622" s="73" t="str">
        <f t="shared" si="81"/>
        <v xml:space="preserve"> </v>
      </c>
      <c r="E1622" s="73" t="str">
        <f t="shared" si="82"/>
        <v xml:space="preserve"> </v>
      </c>
      <c r="F1622" s="73" t="str">
        <f t="shared" si="83"/>
        <v xml:space="preserve"> </v>
      </c>
      <c r="K1622" s="72">
        <v>50.01</v>
      </c>
    </row>
    <row r="1623" spans="1:11" x14ac:dyDescent="0.25">
      <c r="A1623" s="66" t="s">
        <v>301</v>
      </c>
      <c r="B1623" s="66" t="s">
        <v>441</v>
      </c>
      <c r="C1623" t="s">
        <v>128</v>
      </c>
      <c r="D1623" s="73">
        <f t="shared" si="81"/>
        <v>4.0742950000000002</v>
      </c>
      <c r="E1623" s="73">
        <f t="shared" si="82"/>
        <v>1.5291870000000001</v>
      </c>
      <c r="F1623" s="73">
        <f t="shared" si="83"/>
        <v>10.40765</v>
      </c>
      <c r="H1623" s="72">
        <v>4.0742950000000002</v>
      </c>
      <c r="I1623" s="75">
        <v>1.5291870000000001</v>
      </c>
      <c r="J1623" s="75">
        <v>10.40765</v>
      </c>
      <c r="K1623" s="72">
        <v>49.227706879349682</v>
      </c>
    </row>
    <row r="1624" spans="1:11" x14ac:dyDescent="0.25">
      <c r="A1624" s="66" t="s">
        <v>301</v>
      </c>
      <c r="B1624" s="66" t="s">
        <v>441</v>
      </c>
      <c r="C1624" t="s">
        <v>156</v>
      </c>
      <c r="D1624" s="73">
        <f t="shared" si="81"/>
        <v>1.9340079999999999</v>
      </c>
      <c r="E1624" s="73">
        <f t="shared" si="82"/>
        <v>0.78056879999999995</v>
      </c>
      <c r="F1624" s="73">
        <f t="shared" si="83"/>
        <v>4.710947</v>
      </c>
      <c r="H1624" s="72">
        <v>1.9340079999999999</v>
      </c>
      <c r="I1624" s="75">
        <v>0.78056879999999995</v>
      </c>
      <c r="J1624" s="75">
        <v>4.710947</v>
      </c>
      <c r="K1624" s="72">
        <v>45.968062179680743</v>
      </c>
    </row>
    <row r="1625" spans="1:11" x14ac:dyDescent="0.25">
      <c r="A1625" s="66" t="s">
        <v>301</v>
      </c>
      <c r="B1625" s="66" t="s">
        <v>441</v>
      </c>
      <c r="C1625" t="s">
        <v>162</v>
      </c>
      <c r="D1625" s="73" t="str">
        <f t="shared" si="81"/>
        <v xml:space="preserve"> </v>
      </c>
      <c r="E1625" s="73" t="str">
        <f t="shared" si="82"/>
        <v xml:space="preserve"> </v>
      </c>
      <c r="F1625" s="73" t="str">
        <f t="shared" si="83"/>
        <v xml:space="preserve"> </v>
      </c>
      <c r="K1625" s="72">
        <v>50.01</v>
      </c>
    </row>
    <row r="1626" spans="1:11" x14ac:dyDescent="0.25">
      <c r="A1626" s="66" t="s">
        <v>301</v>
      </c>
      <c r="B1626" s="66" t="s">
        <v>441</v>
      </c>
      <c r="C1626" t="s">
        <v>164</v>
      </c>
      <c r="D1626" s="73" t="str">
        <f t="shared" si="81"/>
        <v xml:space="preserve"> </v>
      </c>
      <c r="E1626" s="73" t="str">
        <f t="shared" si="82"/>
        <v xml:space="preserve"> </v>
      </c>
      <c r="F1626" s="73" t="str">
        <f t="shared" si="83"/>
        <v xml:space="preserve"> </v>
      </c>
      <c r="K1626" s="72">
        <v>50.01</v>
      </c>
    </row>
    <row r="1627" spans="1:11" x14ac:dyDescent="0.25">
      <c r="A1627" s="66" t="s">
        <v>301</v>
      </c>
      <c r="B1627" s="66" t="s">
        <v>441</v>
      </c>
      <c r="C1627" t="s">
        <v>167</v>
      </c>
      <c r="D1627" s="73" t="str">
        <f t="shared" si="81"/>
        <v xml:space="preserve"> </v>
      </c>
      <c r="E1627" s="73" t="str">
        <f t="shared" si="82"/>
        <v xml:space="preserve"> </v>
      </c>
      <c r="F1627" s="73" t="str">
        <f t="shared" si="83"/>
        <v xml:space="preserve"> </v>
      </c>
      <c r="K1627" s="72">
        <v>50.01</v>
      </c>
    </row>
    <row r="1628" spans="1:11" x14ac:dyDescent="0.25">
      <c r="A1628" s="66" t="s">
        <v>301</v>
      </c>
      <c r="B1628" s="66" t="s">
        <v>441</v>
      </c>
      <c r="C1628" t="s">
        <v>171</v>
      </c>
      <c r="D1628" s="73" t="str">
        <f t="shared" si="81"/>
        <v xml:space="preserve"> </v>
      </c>
      <c r="E1628" s="73" t="str">
        <f t="shared" si="82"/>
        <v xml:space="preserve"> </v>
      </c>
      <c r="F1628" s="73" t="str">
        <f t="shared" si="83"/>
        <v xml:space="preserve"> </v>
      </c>
      <c r="K1628" s="72">
        <v>50.01</v>
      </c>
    </row>
    <row r="1629" spans="1:11" x14ac:dyDescent="0.25">
      <c r="A1629" s="66" t="s">
        <v>301</v>
      </c>
      <c r="B1629" s="66" t="s">
        <v>441</v>
      </c>
      <c r="C1629" t="s">
        <v>184</v>
      </c>
      <c r="D1629" s="73">
        <f t="shared" si="81"/>
        <v>2.9359730000000002</v>
      </c>
      <c r="E1629" s="73">
        <f t="shared" si="82"/>
        <v>1.2533589999999999</v>
      </c>
      <c r="F1629" s="73">
        <f t="shared" si="83"/>
        <v>6.7236580000000004</v>
      </c>
      <c r="H1629" s="72">
        <v>2.9359730000000002</v>
      </c>
      <c r="I1629" s="75">
        <v>1.2533589999999999</v>
      </c>
      <c r="J1629" s="75">
        <v>6.7236580000000004</v>
      </c>
      <c r="K1629" s="72">
        <v>42.992220977508985</v>
      </c>
    </row>
    <row r="1630" spans="1:11" x14ac:dyDescent="0.25">
      <c r="A1630" s="66" t="s">
        <v>301</v>
      </c>
      <c r="B1630" s="66" t="s">
        <v>441</v>
      </c>
      <c r="C1630" t="s">
        <v>106</v>
      </c>
      <c r="D1630" s="73" t="str">
        <f t="shared" si="81"/>
        <v xml:space="preserve"> </v>
      </c>
      <c r="E1630" s="73" t="str">
        <f t="shared" si="82"/>
        <v xml:space="preserve"> </v>
      </c>
      <c r="F1630" s="73" t="str">
        <f t="shared" si="83"/>
        <v xml:space="preserve"> </v>
      </c>
      <c r="K1630" s="72">
        <v>50.01</v>
      </c>
    </row>
    <row r="1631" spans="1:11" x14ac:dyDescent="0.25">
      <c r="A1631" s="66" t="s">
        <v>301</v>
      </c>
      <c r="B1631" s="66" t="s">
        <v>441</v>
      </c>
      <c r="C1631" t="s">
        <v>107</v>
      </c>
      <c r="D1631" s="73" t="str">
        <f t="shared" si="81"/>
        <v xml:space="preserve"> </v>
      </c>
      <c r="E1631" s="73" t="str">
        <f t="shared" si="82"/>
        <v xml:space="preserve"> </v>
      </c>
      <c r="F1631" s="73" t="str">
        <f t="shared" si="83"/>
        <v xml:space="preserve"> </v>
      </c>
      <c r="K1631" s="72">
        <v>50.01</v>
      </c>
    </row>
    <row r="1632" spans="1:11" x14ac:dyDescent="0.25">
      <c r="A1632" s="66" t="s">
        <v>301</v>
      </c>
      <c r="B1632" s="66" t="s">
        <v>441</v>
      </c>
      <c r="C1632" t="s">
        <v>120</v>
      </c>
      <c r="D1632" s="73" t="str">
        <f t="shared" si="81"/>
        <v xml:space="preserve"> </v>
      </c>
      <c r="E1632" s="73" t="str">
        <f t="shared" si="82"/>
        <v xml:space="preserve"> </v>
      </c>
      <c r="F1632" s="73" t="str">
        <f t="shared" si="83"/>
        <v xml:space="preserve"> </v>
      </c>
      <c r="K1632" s="72">
        <v>50.01</v>
      </c>
    </row>
    <row r="1633" spans="1:11" x14ac:dyDescent="0.25">
      <c r="A1633" s="66" t="s">
        <v>301</v>
      </c>
      <c r="B1633" s="66" t="s">
        <v>441</v>
      </c>
      <c r="C1633" t="s">
        <v>138</v>
      </c>
      <c r="D1633" s="73" t="str">
        <f t="shared" si="81"/>
        <v xml:space="preserve"> </v>
      </c>
      <c r="E1633" s="73" t="str">
        <f t="shared" si="82"/>
        <v xml:space="preserve"> </v>
      </c>
      <c r="F1633" s="73" t="str">
        <f t="shared" si="83"/>
        <v xml:space="preserve"> </v>
      </c>
      <c r="K1633" s="72">
        <v>50.01</v>
      </c>
    </row>
    <row r="1634" spans="1:11" x14ac:dyDescent="0.25">
      <c r="A1634" s="66" t="s">
        <v>301</v>
      </c>
      <c r="B1634" s="66" t="s">
        <v>441</v>
      </c>
      <c r="C1634" t="s">
        <v>163</v>
      </c>
      <c r="D1634" s="73" t="str">
        <f t="shared" si="81"/>
        <v xml:space="preserve"> </v>
      </c>
      <c r="E1634" s="73" t="str">
        <f t="shared" si="82"/>
        <v xml:space="preserve"> </v>
      </c>
      <c r="F1634" s="73" t="str">
        <f t="shared" si="83"/>
        <v xml:space="preserve"> </v>
      </c>
      <c r="K1634" s="72">
        <v>50.01</v>
      </c>
    </row>
    <row r="1635" spans="1:11" x14ac:dyDescent="0.25">
      <c r="A1635" s="66" t="s">
        <v>301</v>
      </c>
      <c r="B1635" s="66" t="s">
        <v>441</v>
      </c>
      <c r="C1635" t="s">
        <v>172</v>
      </c>
      <c r="D1635" s="73">
        <f t="shared" si="81"/>
        <v>3.2074120000000002</v>
      </c>
      <c r="E1635" s="73">
        <f t="shared" si="82"/>
        <v>1.203093</v>
      </c>
      <c r="F1635" s="73">
        <f t="shared" si="83"/>
        <v>8.2713160000000006</v>
      </c>
      <c r="H1635" s="72">
        <v>3.2074120000000002</v>
      </c>
      <c r="I1635" s="75">
        <v>1.203093</v>
      </c>
      <c r="J1635" s="75">
        <v>8.2713160000000006</v>
      </c>
      <c r="K1635" s="72">
        <v>49.41401354113534</v>
      </c>
    </row>
    <row r="1636" spans="1:11" x14ac:dyDescent="0.25">
      <c r="A1636" s="66" t="s">
        <v>301</v>
      </c>
      <c r="B1636" s="66" t="s">
        <v>441</v>
      </c>
      <c r="C1636" t="s">
        <v>185</v>
      </c>
      <c r="D1636" s="73">
        <f t="shared" si="81"/>
        <v>2.7766679999999999</v>
      </c>
      <c r="E1636" s="73">
        <f t="shared" si="82"/>
        <v>1.233598</v>
      </c>
      <c r="F1636" s="73">
        <f t="shared" si="83"/>
        <v>6.1301170000000003</v>
      </c>
      <c r="H1636" s="72">
        <v>2.7766679999999999</v>
      </c>
      <c r="I1636" s="75">
        <v>1.233598</v>
      </c>
      <c r="J1636" s="75">
        <v>6.1301170000000003</v>
      </c>
      <c r="K1636" s="72">
        <v>41.006739012370225</v>
      </c>
    </row>
    <row r="1637" spans="1:11" x14ac:dyDescent="0.25">
      <c r="A1637" s="66" t="s">
        <v>301</v>
      </c>
      <c r="B1637" s="66" t="s">
        <v>441</v>
      </c>
      <c r="C1637" t="s">
        <v>103</v>
      </c>
      <c r="D1637" s="73">
        <f t="shared" si="81"/>
        <v>5.0114720000000004</v>
      </c>
      <c r="E1637" s="73">
        <f t="shared" si="82"/>
        <v>1.8491310000000001</v>
      </c>
      <c r="F1637" s="73">
        <f t="shared" si="83"/>
        <v>12.872680000000001</v>
      </c>
      <c r="H1637" s="72">
        <v>5.0114720000000004</v>
      </c>
      <c r="I1637" s="75">
        <v>1.8491310000000001</v>
      </c>
      <c r="J1637" s="75">
        <v>12.872680000000001</v>
      </c>
      <c r="K1637" s="72">
        <v>49.89400319906008</v>
      </c>
    </row>
    <row r="1638" spans="1:11" x14ac:dyDescent="0.25">
      <c r="A1638" s="66" t="s">
        <v>301</v>
      </c>
      <c r="B1638" s="66" t="s">
        <v>441</v>
      </c>
      <c r="C1638" t="s">
        <v>104</v>
      </c>
      <c r="D1638" s="73" t="str">
        <f t="shared" si="81"/>
        <v xml:space="preserve"> </v>
      </c>
      <c r="E1638" s="73" t="str">
        <f t="shared" si="82"/>
        <v xml:space="preserve"> </v>
      </c>
      <c r="F1638" s="73" t="str">
        <f t="shared" si="83"/>
        <v xml:space="preserve"> </v>
      </c>
      <c r="K1638" s="72">
        <v>50.01</v>
      </c>
    </row>
    <row r="1639" spans="1:11" x14ac:dyDescent="0.25">
      <c r="A1639" s="66" t="s">
        <v>301</v>
      </c>
      <c r="B1639" s="66" t="s">
        <v>441</v>
      </c>
      <c r="C1639" t="s">
        <v>125</v>
      </c>
      <c r="D1639" s="73" t="str">
        <f t="shared" si="81"/>
        <v xml:space="preserve"> </v>
      </c>
      <c r="E1639" s="73" t="str">
        <f t="shared" si="82"/>
        <v xml:space="preserve"> </v>
      </c>
      <c r="F1639" s="73" t="str">
        <f t="shared" si="83"/>
        <v xml:space="preserve"> </v>
      </c>
      <c r="K1639" s="72">
        <v>50.01</v>
      </c>
    </row>
    <row r="1640" spans="1:11" x14ac:dyDescent="0.25">
      <c r="A1640" s="66" t="s">
        <v>301</v>
      </c>
      <c r="B1640" s="66" t="s">
        <v>441</v>
      </c>
      <c r="C1640" t="s">
        <v>130</v>
      </c>
      <c r="D1640" s="73" t="str">
        <f t="shared" si="81"/>
        <v xml:space="preserve"> </v>
      </c>
      <c r="E1640" s="73" t="str">
        <f t="shared" si="82"/>
        <v xml:space="preserve"> </v>
      </c>
      <c r="F1640" s="73" t="str">
        <f t="shared" si="83"/>
        <v xml:space="preserve"> </v>
      </c>
      <c r="K1640" s="72">
        <v>50.01</v>
      </c>
    </row>
    <row r="1641" spans="1:11" x14ac:dyDescent="0.25">
      <c r="A1641" s="66" t="s">
        <v>301</v>
      </c>
      <c r="B1641" s="66" t="s">
        <v>441</v>
      </c>
      <c r="C1641" t="s">
        <v>131</v>
      </c>
      <c r="D1641" s="73" t="str">
        <f t="shared" si="81"/>
        <v xml:space="preserve"> </v>
      </c>
      <c r="E1641" s="73" t="str">
        <f t="shared" si="82"/>
        <v xml:space="preserve"> </v>
      </c>
      <c r="F1641" s="73" t="str">
        <f t="shared" si="83"/>
        <v xml:space="preserve"> </v>
      </c>
      <c r="K1641" s="72">
        <v>50.01</v>
      </c>
    </row>
    <row r="1642" spans="1:11" x14ac:dyDescent="0.25">
      <c r="A1642" s="66" t="s">
        <v>301</v>
      </c>
      <c r="B1642" s="66" t="s">
        <v>441</v>
      </c>
      <c r="C1642" t="s">
        <v>133</v>
      </c>
      <c r="D1642" s="73" t="str">
        <f t="shared" ref="D1642:D1673" si="84">IF(K1642&gt;=50," ",H1642)</f>
        <v xml:space="preserve"> </v>
      </c>
      <c r="E1642" s="73" t="str">
        <f t="shared" ref="E1642:E1673" si="85">IF(K1642&gt;=50," ",I1642)</f>
        <v xml:space="preserve"> </v>
      </c>
      <c r="F1642" s="73" t="str">
        <f t="shared" ref="F1642:F1673" si="86">IF(K1642&gt;=50," ",J1642)</f>
        <v xml:space="preserve"> </v>
      </c>
      <c r="K1642" s="72">
        <v>50.01</v>
      </c>
    </row>
    <row r="1643" spans="1:11" x14ac:dyDescent="0.25">
      <c r="A1643" s="66" t="s">
        <v>301</v>
      </c>
      <c r="B1643" s="66" t="s">
        <v>441</v>
      </c>
      <c r="C1643" t="s">
        <v>152</v>
      </c>
      <c r="D1643" s="73" t="str">
        <f t="shared" si="84"/>
        <v xml:space="preserve"> </v>
      </c>
      <c r="E1643" s="73" t="str">
        <f t="shared" si="85"/>
        <v xml:space="preserve"> </v>
      </c>
      <c r="F1643" s="73" t="str">
        <f t="shared" si="86"/>
        <v xml:space="preserve"> </v>
      </c>
      <c r="K1643" s="72">
        <v>50.01</v>
      </c>
    </row>
    <row r="1644" spans="1:11" x14ac:dyDescent="0.25">
      <c r="A1644" s="66" t="s">
        <v>301</v>
      </c>
      <c r="B1644" s="66" t="s">
        <v>441</v>
      </c>
      <c r="C1644" t="s">
        <v>159</v>
      </c>
      <c r="D1644" s="73" t="str">
        <f t="shared" si="84"/>
        <v xml:space="preserve"> </v>
      </c>
      <c r="E1644" s="73" t="str">
        <f t="shared" si="85"/>
        <v xml:space="preserve"> </v>
      </c>
      <c r="F1644" s="73" t="str">
        <f t="shared" si="86"/>
        <v xml:space="preserve"> </v>
      </c>
      <c r="K1644" s="72">
        <v>50.01</v>
      </c>
    </row>
    <row r="1645" spans="1:11" x14ac:dyDescent="0.25">
      <c r="A1645" s="66" t="s">
        <v>301</v>
      </c>
      <c r="B1645" s="66" t="s">
        <v>441</v>
      </c>
      <c r="C1645" t="s">
        <v>161</v>
      </c>
      <c r="D1645" s="73" t="str">
        <f t="shared" si="84"/>
        <v xml:space="preserve"> </v>
      </c>
      <c r="E1645" s="73" t="str">
        <f t="shared" si="85"/>
        <v xml:space="preserve"> </v>
      </c>
      <c r="F1645" s="73" t="str">
        <f t="shared" si="86"/>
        <v xml:space="preserve"> </v>
      </c>
      <c r="K1645" s="72">
        <v>50.01</v>
      </c>
    </row>
    <row r="1646" spans="1:11" x14ac:dyDescent="0.25">
      <c r="A1646" s="66" t="s">
        <v>301</v>
      </c>
      <c r="B1646" s="66" t="s">
        <v>441</v>
      </c>
      <c r="C1646" t="s">
        <v>173</v>
      </c>
      <c r="D1646" s="73" t="str">
        <f t="shared" si="84"/>
        <v xml:space="preserve"> </v>
      </c>
      <c r="E1646" s="73" t="str">
        <f t="shared" si="85"/>
        <v xml:space="preserve"> </v>
      </c>
      <c r="F1646" s="73" t="str">
        <f t="shared" si="86"/>
        <v xml:space="preserve"> </v>
      </c>
      <c r="K1646" s="72">
        <v>50.01</v>
      </c>
    </row>
    <row r="1647" spans="1:11" x14ac:dyDescent="0.25">
      <c r="A1647" s="66" t="s">
        <v>301</v>
      </c>
      <c r="B1647" s="66" t="s">
        <v>441</v>
      </c>
      <c r="C1647" t="s">
        <v>180</v>
      </c>
      <c r="D1647" s="73" t="str">
        <f t="shared" si="84"/>
        <v xml:space="preserve"> </v>
      </c>
      <c r="E1647" s="73" t="str">
        <f t="shared" si="85"/>
        <v xml:space="preserve"> </v>
      </c>
      <c r="F1647" s="73" t="str">
        <f t="shared" si="86"/>
        <v xml:space="preserve"> </v>
      </c>
      <c r="K1647" s="72">
        <v>50.01</v>
      </c>
    </row>
    <row r="1648" spans="1:11" x14ac:dyDescent="0.25">
      <c r="A1648" s="66" t="s">
        <v>301</v>
      </c>
      <c r="B1648" s="66" t="s">
        <v>441</v>
      </c>
      <c r="C1648" t="s">
        <v>186</v>
      </c>
      <c r="D1648" s="73">
        <f t="shared" si="84"/>
        <v>1.2818419999999999</v>
      </c>
      <c r="E1648" s="73">
        <f t="shared" si="85"/>
        <v>0.78232930000000001</v>
      </c>
      <c r="F1648" s="73">
        <f t="shared" si="86"/>
        <v>2.0935619999999999</v>
      </c>
      <c r="H1648" s="72">
        <v>1.2818419999999999</v>
      </c>
      <c r="I1648" s="75">
        <v>0.78232930000000001</v>
      </c>
      <c r="J1648" s="75">
        <v>2.0935619999999999</v>
      </c>
      <c r="K1648" s="72">
        <v>25.11800986393019</v>
      </c>
    </row>
    <row r="1649" spans="1:11" x14ac:dyDescent="0.25">
      <c r="A1649" s="66" t="s">
        <v>301</v>
      </c>
      <c r="B1649" s="66" t="s">
        <v>441</v>
      </c>
      <c r="C1649" t="s">
        <v>102</v>
      </c>
      <c r="D1649" s="73" t="str">
        <f t="shared" si="84"/>
        <v xml:space="preserve"> </v>
      </c>
      <c r="E1649" s="73" t="str">
        <f t="shared" si="85"/>
        <v xml:space="preserve"> </v>
      </c>
      <c r="F1649" s="73" t="str">
        <f t="shared" si="86"/>
        <v xml:space="preserve"> </v>
      </c>
      <c r="K1649" s="72">
        <v>50.01</v>
      </c>
    </row>
    <row r="1650" spans="1:11" x14ac:dyDescent="0.25">
      <c r="A1650" s="66" t="s">
        <v>301</v>
      </c>
      <c r="B1650" s="66" t="s">
        <v>441</v>
      </c>
      <c r="C1650" t="s">
        <v>109</v>
      </c>
      <c r="D1650" s="73" t="str">
        <f t="shared" si="84"/>
        <v xml:space="preserve"> </v>
      </c>
      <c r="E1650" s="73" t="str">
        <f t="shared" si="85"/>
        <v xml:space="preserve"> </v>
      </c>
      <c r="F1650" s="73" t="str">
        <f t="shared" si="86"/>
        <v xml:space="preserve"> </v>
      </c>
      <c r="K1650" s="72">
        <v>50.01</v>
      </c>
    </row>
    <row r="1651" spans="1:11" x14ac:dyDescent="0.25">
      <c r="A1651" s="66" t="s">
        <v>301</v>
      </c>
      <c r="B1651" s="66" t="s">
        <v>441</v>
      </c>
      <c r="C1651" t="s">
        <v>129</v>
      </c>
      <c r="D1651" s="73" t="str">
        <f t="shared" si="84"/>
        <v xml:space="preserve"> </v>
      </c>
      <c r="E1651" s="73" t="str">
        <f t="shared" si="85"/>
        <v xml:space="preserve"> </v>
      </c>
      <c r="F1651" s="73" t="str">
        <f t="shared" si="86"/>
        <v xml:space="preserve"> </v>
      </c>
      <c r="K1651" s="72">
        <v>50.01</v>
      </c>
    </row>
    <row r="1652" spans="1:11" x14ac:dyDescent="0.25">
      <c r="A1652" s="66" t="s">
        <v>301</v>
      </c>
      <c r="B1652" s="66" t="s">
        <v>441</v>
      </c>
      <c r="C1652" t="s">
        <v>135</v>
      </c>
      <c r="D1652" s="73" t="str">
        <f t="shared" si="84"/>
        <v xml:space="preserve"> </v>
      </c>
      <c r="E1652" s="73" t="str">
        <f t="shared" si="85"/>
        <v xml:space="preserve"> </v>
      </c>
      <c r="F1652" s="73" t="str">
        <f t="shared" si="86"/>
        <v xml:space="preserve"> </v>
      </c>
      <c r="K1652" s="72">
        <v>50.01</v>
      </c>
    </row>
    <row r="1653" spans="1:11" x14ac:dyDescent="0.25">
      <c r="A1653" s="66" t="s">
        <v>301</v>
      </c>
      <c r="B1653" s="66" t="s">
        <v>441</v>
      </c>
      <c r="C1653" t="s">
        <v>142</v>
      </c>
      <c r="D1653" s="73" t="str">
        <f t="shared" si="84"/>
        <v xml:space="preserve"> </v>
      </c>
      <c r="E1653" s="73" t="str">
        <f t="shared" si="85"/>
        <v xml:space="preserve"> </v>
      </c>
      <c r="F1653" s="73" t="str">
        <f t="shared" si="86"/>
        <v xml:space="preserve"> </v>
      </c>
      <c r="K1653" s="72">
        <v>50.01</v>
      </c>
    </row>
    <row r="1654" spans="1:11" x14ac:dyDescent="0.25">
      <c r="A1654" s="66" t="s">
        <v>301</v>
      </c>
      <c r="B1654" s="66" t="s">
        <v>441</v>
      </c>
      <c r="C1654" t="s">
        <v>148</v>
      </c>
      <c r="D1654" s="73" t="str">
        <f t="shared" si="84"/>
        <v xml:space="preserve"> </v>
      </c>
      <c r="E1654" s="73" t="str">
        <f t="shared" si="85"/>
        <v xml:space="preserve"> </v>
      </c>
      <c r="F1654" s="73" t="str">
        <f t="shared" si="86"/>
        <v xml:space="preserve"> </v>
      </c>
      <c r="K1654" s="72">
        <v>50.01</v>
      </c>
    </row>
    <row r="1655" spans="1:11" x14ac:dyDescent="0.25">
      <c r="A1655" s="66" t="s">
        <v>301</v>
      </c>
      <c r="B1655" s="66" t="s">
        <v>441</v>
      </c>
      <c r="C1655" t="s">
        <v>149</v>
      </c>
      <c r="D1655" s="73" t="str">
        <f t="shared" si="84"/>
        <v xml:space="preserve"> </v>
      </c>
      <c r="E1655" s="73" t="str">
        <f t="shared" si="85"/>
        <v xml:space="preserve"> </v>
      </c>
      <c r="F1655" s="73" t="str">
        <f t="shared" si="86"/>
        <v xml:space="preserve"> </v>
      </c>
      <c r="K1655" s="72">
        <v>50.01</v>
      </c>
    </row>
    <row r="1656" spans="1:11" x14ac:dyDescent="0.25">
      <c r="A1656" s="66" t="s">
        <v>301</v>
      </c>
      <c r="B1656" s="66" t="s">
        <v>441</v>
      </c>
      <c r="C1656" t="s">
        <v>157</v>
      </c>
      <c r="D1656" s="73" t="str">
        <f t="shared" si="84"/>
        <v xml:space="preserve"> </v>
      </c>
      <c r="E1656" s="73" t="str">
        <f t="shared" si="85"/>
        <v xml:space="preserve"> </v>
      </c>
      <c r="F1656" s="73" t="str">
        <f t="shared" si="86"/>
        <v xml:space="preserve"> </v>
      </c>
      <c r="K1656" s="72">
        <v>50.01</v>
      </c>
    </row>
    <row r="1657" spans="1:11" x14ac:dyDescent="0.25">
      <c r="A1657" s="66" t="s">
        <v>301</v>
      </c>
      <c r="B1657" s="66" t="s">
        <v>441</v>
      </c>
      <c r="C1657" t="s">
        <v>166</v>
      </c>
      <c r="D1657" s="73" t="str">
        <f t="shared" si="84"/>
        <v xml:space="preserve"> </v>
      </c>
      <c r="E1657" s="73" t="str">
        <f t="shared" si="85"/>
        <v xml:space="preserve"> </v>
      </c>
      <c r="F1657" s="73" t="str">
        <f t="shared" si="86"/>
        <v xml:space="preserve"> </v>
      </c>
      <c r="K1657" s="72">
        <v>50.01</v>
      </c>
    </row>
    <row r="1658" spans="1:11" x14ac:dyDescent="0.25">
      <c r="A1658" s="66" t="s">
        <v>301</v>
      </c>
      <c r="B1658" s="66" t="s">
        <v>441</v>
      </c>
      <c r="C1658" t="s">
        <v>169</v>
      </c>
      <c r="D1658" s="73" t="str">
        <f t="shared" si="84"/>
        <v xml:space="preserve"> </v>
      </c>
      <c r="E1658" s="73" t="str">
        <f t="shared" si="85"/>
        <v xml:space="preserve"> </v>
      </c>
      <c r="F1658" s="73" t="str">
        <f t="shared" si="86"/>
        <v xml:space="preserve"> </v>
      </c>
      <c r="K1658" s="72">
        <v>50.01</v>
      </c>
    </row>
    <row r="1659" spans="1:11" x14ac:dyDescent="0.25">
      <c r="A1659" s="66" t="s">
        <v>301</v>
      </c>
      <c r="B1659" s="66" t="s">
        <v>441</v>
      </c>
      <c r="C1659" t="s">
        <v>170</v>
      </c>
      <c r="D1659" s="73" t="str">
        <f t="shared" si="84"/>
        <v xml:space="preserve"> </v>
      </c>
      <c r="E1659" s="73" t="str">
        <f t="shared" si="85"/>
        <v xml:space="preserve"> </v>
      </c>
      <c r="F1659" s="73" t="str">
        <f t="shared" si="86"/>
        <v xml:space="preserve"> </v>
      </c>
      <c r="K1659" s="72">
        <v>50.01</v>
      </c>
    </row>
    <row r="1660" spans="1:11" x14ac:dyDescent="0.25">
      <c r="A1660" s="66" t="s">
        <v>301</v>
      </c>
      <c r="B1660" s="66" t="s">
        <v>441</v>
      </c>
      <c r="C1660" t="s">
        <v>176</v>
      </c>
      <c r="D1660" s="73" t="str">
        <f t="shared" si="84"/>
        <v xml:space="preserve"> </v>
      </c>
      <c r="E1660" s="73" t="str">
        <f t="shared" si="85"/>
        <v xml:space="preserve"> </v>
      </c>
      <c r="F1660" s="73" t="str">
        <f t="shared" si="86"/>
        <v xml:space="preserve"> </v>
      </c>
      <c r="K1660" s="72">
        <v>50.01</v>
      </c>
    </row>
    <row r="1661" spans="1:11" x14ac:dyDescent="0.25">
      <c r="A1661" s="66" t="s">
        <v>301</v>
      </c>
      <c r="B1661" s="66" t="s">
        <v>441</v>
      </c>
      <c r="C1661" t="s">
        <v>3</v>
      </c>
      <c r="D1661" s="73">
        <f t="shared" si="84"/>
        <v>1.299822</v>
      </c>
      <c r="E1661" s="73">
        <f t="shared" si="85"/>
        <v>0.75097950000000002</v>
      </c>
      <c r="F1661" s="73">
        <f t="shared" si="86"/>
        <v>2.240723</v>
      </c>
      <c r="H1661" s="72">
        <v>1.299822</v>
      </c>
      <c r="I1661" s="75">
        <v>0.75097950000000002</v>
      </c>
      <c r="J1661" s="75">
        <v>2.240723</v>
      </c>
      <c r="K1661" s="72">
        <v>27.899358527552238</v>
      </c>
    </row>
    <row r="1662" spans="1:11" x14ac:dyDescent="0.25">
      <c r="A1662" s="66" t="s">
        <v>301</v>
      </c>
      <c r="B1662" s="66" t="s">
        <v>441</v>
      </c>
      <c r="C1662" t="s">
        <v>112</v>
      </c>
      <c r="D1662" s="73" t="str">
        <f t="shared" si="84"/>
        <v xml:space="preserve"> </v>
      </c>
      <c r="E1662" s="73" t="str">
        <f t="shared" si="85"/>
        <v xml:space="preserve"> </v>
      </c>
      <c r="F1662" s="73" t="str">
        <f t="shared" si="86"/>
        <v xml:space="preserve"> </v>
      </c>
      <c r="K1662" s="72">
        <v>50.01</v>
      </c>
    </row>
    <row r="1663" spans="1:11" x14ac:dyDescent="0.25">
      <c r="A1663" s="66" t="s">
        <v>301</v>
      </c>
      <c r="B1663" s="66" t="s">
        <v>441</v>
      </c>
      <c r="C1663" t="s">
        <v>113</v>
      </c>
      <c r="D1663" s="73" t="str">
        <f t="shared" si="84"/>
        <v xml:space="preserve"> </v>
      </c>
      <c r="E1663" s="73" t="str">
        <f t="shared" si="85"/>
        <v xml:space="preserve"> </v>
      </c>
      <c r="F1663" s="73" t="str">
        <f t="shared" si="86"/>
        <v xml:space="preserve"> </v>
      </c>
      <c r="K1663" s="72">
        <v>50.01</v>
      </c>
    </row>
    <row r="1664" spans="1:11" x14ac:dyDescent="0.25">
      <c r="A1664" s="66" t="s">
        <v>301</v>
      </c>
      <c r="B1664" s="66" t="s">
        <v>441</v>
      </c>
      <c r="C1664" t="s">
        <v>116</v>
      </c>
      <c r="D1664" s="73" t="str">
        <f t="shared" si="84"/>
        <v xml:space="preserve"> </v>
      </c>
      <c r="E1664" s="73" t="str">
        <f t="shared" si="85"/>
        <v xml:space="preserve"> </v>
      </c>
      <c r="F1664" s="73" t="str">
        <f t="shared" si="86"/>
        <v xml:space="preserve"> </v>
      </c>
      <c r="K1664" s="72">
        <v>50.01</v>
      </c>
    </row>
    <row r="1665" spans="1:11" x14ac:dyDescent="0.25">
      <c r="A1665" s="66" t="s">
        <v>301</v>
      </c>
      <c r="B1665" s="66" t="s">
        <v>441</v>
      </c>
      <c r="C1665" t="s">
        <v>122</v>
      </c>
      <c r="D1665" s="73" t="str">
        <f t="shared" si="84"/>
        <v xml:space="preserve"> </v>
      </c>
      <c r="E1665" s="73" t="str">
        <f t="shared" si="85"/>
        <v xml:space="preserve"> </v>
      </c>
      <c r="F1665" s="73" t="str">
        <f t="shared" si="86"/>
        <v xml:space="preserve"> </v>
      </c>
      <c r="K1665" s="72">
        <v>50.01</v>
      </c>
    </row>
    <row r="1666" spans="1:11" x14ac:dyDescent="0.25">
      <c r="A1666" s="66" t="s">
        <v>301</v>
      </c>
      <c r="B1666" s="66" t="s">
        <v>441</v>
      </c>
      <c r="C1666" t="s">
        <v>126</v>
      </c>
      <c r="D1666" s="73" t="str">
        <f t="shared" si="84"/>
        <v xml:space="preserve"> </v>
      </c>
      <c r="E1666" s="73" t="str">
        <f t="shared" si="85"/>
        <v xml:space="preserve"> </v>
      </c>
      <c r="F1666" s="73" t="str">
        <f t="shared" si="86"/>
        <v xml:space="preserve"> </v>
      </c>
      <c r="K1666" s="72">
        <v>50.01</v>
      </c>
    </row>
    <row r="1667" spans="1:11" x14ac:dyDescent="0.25">
      <c r="A1667" s="66" t="s">
        <v>301</v>
      </c>
      <c r="B1667" s="66" t="s">
        <v>441</v>
      </c>
      <c r="C1667" t="s">
        <v>139</v>
      </c>
      <c r="D1667" s="73" t="str">
        <f t="shared" si="84"/>
        <v xml:space="preserve"> </v>
      </c>
      <c r="E1667" s="73" t="str">
        <f t="shared" si="85"/>
        <v xml:space="preserve"> </v>
      </c>
      <c r="F1667" s="73" t="str">
        <f t="shared" si="86"/>
        <v xml:space="preserve"> </v>
      </c>
      <c r="K1667" s="72">
        <v>50.01</v>
      </c>
    </row>
    <row r="1668" spans="1:11" x14ac:dyDescent="0.25">
      <c r="A1668" s="66" t="s">
        <v>301</v>
      </c>
      <c r="B1668" s="66" t="s">
        <v>441</v>
      </c>
      <c r="C1668" t="s">
        <v>140</v>
      </c>
      <c r="D1668" s="73" t="str">
        <f t="shared" si="84"/>
        <v xml:space="preserve"> </v>
      </c>
      <c r="E1668" s="73" t="str">
        <f t="shared" si="85"/>
        <v xml:space="preserve"> </v>
      </c>
      <c r="F1668" s="73" t="str">
        <f t="shared" si="86"/>
        <v xml:space="preserve"> </v>
      </c>
      <c r="K1668" s="72">
        <v>50.01</v>
      </c>
    </row>
    <row r="1669" spans="1:11" x14ac:dyDescent="0.25">
      <c r="A1669" s="66" t="s">
        <v>301</v>
      </c>
      <c r="B1669" s="66" t="s">
        <v>441</v>
      </c>
      <c r="C1669" t="s">
        <v>147</v>
      </c>
      <c r="D1669" s="73" t="str">
        <f t="shared" si="84"/>
        <v xml:space="preserve"> </v>
      </c>
      <c r="E1669" s="73" t="str">
        <f t="shared" si="85"/>
        <v xml:space="preserve"> </v>
      </c>
      <c r="F1669" s="73" t="str">
        <f t="shared" si="86"/>
        <v xml:space="preserve"> </v>
      </c>
      <c r="K1669" s="72">
        <v>50.01</v>
      </c>
    </row>
    <row r="1670" spans="1:11" x14ac:dyDescent="0.25">
      <c r="A1670" s="66" t="s">
        <v>301</v>
      </c>
      <c r="B1670" s="66" t="s">
        <v>441</v>
      </c>
      <c r="C1670" t="s">
        <v>155</v>
      </c>
      <c r="D1670" s="73" t="str">
        <f t="shared" si="84"/>
        <v xml:space="preserve"> </v>
      </c>
      <c r="E1670" s="73" t="str">
        <f t="shared" si="85"/>
        <v xml:space="preserve"> </v>
      </c>
      <c r="F1670" s="73" t="str">
        <f t="shared" si="86"/>
        <v xml:space="preserve"> </v>
      </c>
      <c r="K1670" s="72">
        <v>50.01</v>
      </c>
    </row>
    <row r="1671" spans="1:11" x14ac:dyDescent="0.25">
      <c r="A1671" s="66" t="s">
        <v>301</v>
      </c>
      <c r="B1671" s="66" t="s">
        <v>441</v>
      </c>
      <c r="C1671" t="s">
        <v>168</v>
      </c>
      <c r="D1671" s="73" t="str">
        <f t="shared" si="84"/>
        <v xml:space="preserve"> </v>
      </c>
      <c r="E1671" s="73" t="str">
        <f t="shared" si="85"/>
        <v xml:space="preserve"> </v>
      </c>
      <c r="F1671" s="73" t="str">
        <f t="shared" si="86"/>
        <v xml:space="preserve"> </v>
      </c>
      <c r="K1671" s="72">
        <v>50.01</v>
      </c>
    </row>
    <row r="1672" spans="1:11" x14ac:dyDescent="0.25">
      <c r="A1672" s="66" t="s">
        <v>301</v>
      </c>
      <c r="B1672" s="66" t="s">
        <v>441</v>
      </c>
      <c r="C1672" t="s">
        <v>187</v>
      </c>
      <c r="D1672" s="73">
        <f t="shared" si="84"/>
        <v>3.5589620000000002</v>
      </c>
      <c r="E1672" s="73">
        <f t="shared" si="85"/>
        <v>1.4715640000000001</v>
      </c>
      <c r="F1672" s="73">
        <f t="shared" si="86"/>
        <v>8.3561949999999996</v>
      </c>
      <c r="H1672" s="72">
        <v>3.5589620000000002</v>
      </c>
      <c r="I1672" s="75">
        <v>1.4715640000000001</v>
      </c>
      <c r="J1672" s="75">
        <v>8.3561949999999996</v>
      </c>
      <c r="K1672" s="72">
        <v>44.496485211137397</v>
      </c>
    </row>
    <row r="1673" spans="1:11" x14ac:dyDescent="0.25">
      <c r="A1673" s="66" t="s">
        <v>301</v>
      </c>
      <c r="B1673" s="66" t="s">
        <v>441</v>
      </c>
      <c r="C1673" t="s">
        <v>1</v>
      </c>
      <c r="D1673" s="73">
        <f t="shared" si="84"/>
        <v>1.8613789999999999</v>
      </c>
      <c r="E1673" s="73">
        <f t="shared" si="85"/>
        <v>1.5024059999999999</v>
      </c>
      <c r="F1673" s="73">
        <f t="shared" si="86"/>
        <v>2.3041149999999999</v>
      </c>
      <c r="H1673" s="72">
        <v>1.8613789999999999</v>
      </c>
      <c r="I1673" s="75">
        <v>1.5024059999999999</v>
      </c>
      <c r="J1673" s="75">
        <v>2.3041149999999999</v>
      </c>
      <c r="K1673" s="72">
        <v>10.910249873883824</v>
      </c>
    </row>
    <row r="1674" spans="1:11" x14ac:dyDescent="0.25">
      <c r="A1674" s="66" t="s">
        <v>313</v>
      </c>
      <c r="B1674" s="66" t="s">
        <v>213</v>
      </c>
      <c r="C1674" t="s">
        <v>110</v>
      </c>
      <c r="D1674" s="73">
        <f t="shared" ref="D1674:D1737" si="87">IF(K1674&gt;=50," ",H1674)</f>
        <v>5.2064719999999998</v>
      </c>
      <c r="E1674" s="73">
        <f t="shared" ref="E1674:E1737" si="88">IF(K1674&gt;=50," ",I1674)</f>
        <v>2.7915290000000001</v>
      </c>
      <c r="F1674" s="73">
        <f t="shared" ref="F1674:F1737" si="89">IF(K1674&gt;=50," ",J1674)</f>
        <v>9.5062709999999999</v>
      </c>
      <c r="H1674" s="72">
        <v>5.2064719999999998</v>
      </c>
      <c r="I1674" s="75">
        <v>2.7915290000000001</v>
      </c>
      <c r="J1674" s="75">
        <v>9.5062709999999999</v>
      </c>
      <c r="K1674" s="72">
        <v>31.350519123122144</v>
      </c>
    </row>
    <row r="1675" spans="1:11" x14ac:dyDescent="0.25">
      <c r="A1675" s="66" t="s">
        <v>313</v>
      </c>
      <c r="B1675" s="66" t="s">
        <v>213</v>
      </c>
      <c r="C1675" t="s">
        <v>137</v>
      </c>
      <c r="D1675" s="73">
        <f t="shared" si="87"/>
        <v>8.4620700000000006</v>
      </c>
      <c r="E1675" s="73">
        <f t="shared" si="88"/>
        <v>4.6428710000000004</v>
      </c>
      <c r="F1675" s="73">
        <f t="shared" si="89"/>
        <v>14.930999999999999</v>
      </c>
      <c r="H1675" s="72">
        <v>8.4620700000000006</v>
      </c>
      <c r="I1675" s="75">
        <v>4.6428710000000004</v>
      </c>
      <c r="J1675" s="75">
        <v>14.930999999999999</v>
      </c>
      <c r="K1675" s="72">
        <v>29.931470668524362</v>
      </c>
    </row>
    <row r="1676" spans="1:11" x14ac:dyDescent="0.25">
      <c r="A1676" s="66" t="s">
        <v>313</v>
      </c>
      <c r="B1676" s="66" t="s">
        <v>213</v>
      </c>
      <c r="C1676" t="s">
        <v>141</v>
      </c>
      <c r="D1676" s="73">
        <f t="shared" si="87"/>
        <v>8.1971579999999999</v>
      </c>
      <c r="E1676" s="73">
        <f t="shared" si="88"/>
        <v>4.3270759999999999</v>
      </c>
      <c r="F1676" s="73">
        <f t="shared" si="89"/>
        <v>14.9864</v>
      </c>
      <c r="H1676" s="72">
        <v>8.1971579999999999</v>
      </c>
      <c r="I1676" s="75">
        <v>4.3270759999999999</v>
      </c>
      <c r="J1676" s="75">
        <v>14.9864</v>
      </c>
      <c r="K1676" s="72">
        <v>31.846464347765409</v>
      </c>
    </row>
    <row r="1677" spans="1:11" x14ac:dyDescent="0.25">
      <c r="A1677" s="66" t="s">
        <v>313</v>
      </c>
      <c r="B1677" s="66" t="s">
        <v>213</v>
      </c>
      <c r="C1677" t="s">
        <v>144</v>
      </c>
      <c r="D1677" s="73">
        <f t="shared" si="87"/>
        <v>21.36833</v>
      </c>
      <c r="E1677" s="73">
        <f t="shared" si="88"/>
        <v>14.09243</v>
      </c>
      <c r="F1677" s="73">
        <f t="shared" si="89"/>
        <v>31.043299999999999</v>
      </c>
      <c r="H1677" s="72">
        <v>21.36833</v>
      </c>
      <c r="I1677" s="75">
        <v>14.09243</v>
      </c>
      <c r="J1677" s="75">
        <v>31.043299999999999</v>
      </c>
      <c r="K1677" s="72">
        <v>20.242620738260783</v>
      </c>
    </row>
    <row r="1678" spans="1:11" x14ac:dyDescent="0.25">
      <c r="A1678" s="66" t="s">
        <v>313</v>
      </c>
      <c r="B1678" s="66" t="s">
        <v>213</v>
      </c>
      <c r="C1678" t="s">
        <v>150</v>
      </c>
      <c r="D1678" s="73">
        <f t="shared" si="87"/>
        <v>10.23249</v>
      </c>
      <c r="E1678" s="73">
        <f t="shared" si="88"/>
        <v>6.5333259999999997</v>
      </c>
      <c r="F1678" s="73">
        <f t="shared" si="89"/>
        <v>15.674860000000001</v>
      </c>
      <c r="H1678" s="72">
        <v>10.23249</v>
      </c>
      <c r="I1678" s="75">
        <v>6.5333259999999997</v>
      </c>
      <c r="J1678" s="75">
        <v>15.674860000000001</v>
      </c>
      <c r="K1678" s="72">
        <v>22.388968862906289</v>
      </c>
    </row>
    <row r="1679" spans="1:11" x14ac:dyDescent="0.25">
      <c r="A1679" s="66" t="s">
        <v>313</v>
      </c>
      <c r="B1679" s="66" t="s">
        <v>213</v>
      </c>
      <c r="C1679" t="s">
        <v>174</v>
      </c>
      <c r="D1679" s="73">
        <f t="shared" si="87"/>
        <v>7.2773529999999997</v>
      </c>
      <c r="E1679" s="73">
        <f t="shared" si="88"/>
        <v>3.259439</v>
      </c>
      <c r="F1679" s="73">
        <f t="shared" si="89"/>
        <v>15.456799999999999</v>
      </c>
      <c r="H1679" s="72">
        <v>7.2773529999999997</v>
      </c>
      <c r="I1679" s="75">
        <v>3.259439</v>
      </c>
      <c r="J1679" s="75">
        <v>15.456799999999999</v>
      </c>
      <c r="K1679" s="72">
        <v>39.989292810174256</v>
      </c>
    </row>
    <row r="1680" spans="1:11" x14ac:dyDescent="0.25">
      <c r="A1680" s="66" t="s">
        <v>313</v>
      </c>
      <c r="B1680" s="66" t="s">
        <v>213</v>
      </c>
      <c r="C1680" t="s">
        <v>179</v>
      </c>
      <c r="D1680" s="73">
        <f t="shared" si="87"/>
        <v>10.684699999999999</v>
      </c>
      <c r="E1680" s="73">
        <f t="shared" si="88"/>
        <v>6.8454540000000001</v>
      </c>
      <c r="F1680" s="73">
        <f t="shared" si="89"/>
        <v>16.30039</v>
      </c>
      <c r="H1680" s="72">
        <v>10.684699999999999</v>
      </c>
      <c r="I1680" s="75">
        <v>6.8454540000000001</v>
      </c>
      <c r="J1680" s="75">
        <v>16.30039</v>
      </c>
      <c r="K1680" s="72">
        <v>22.197909159826672</v>
      </c>
    </row>
    <row r="1681" spans="1:11" x14ac:dyDescent="0.25">
      <c r="A1681" s="66" t="s">
        <v>313</v>
      </c>
      <c r="B1681" s="66" t="s">
        <v>213</v>
      </c>
      <c r="C1681" t="s">
        <v>181</v>
      </c>
      <c r="D1681" s="73">
        <f t="shared" si="87"/>
        <v>9.7842979999999997</v>
      </c>
      <c r="E1681" s="73">
        <f t="shared" si="88"/>
        <v>7.94862</v>
      </c>
      <c r="F1681" s="73">
        <f t="shared" si="89"/>
        <v>11.9887</v>
      </c>
      <c r="H1681" s="72">
        <v>9.7842979999999997</v>
      </c>
      <c r="I1681" s="75">
        <v>7.94862</v>
      </c>
      <c r="J1681" s="75">
        <v>11.9887</v>
      </c>
      <c r="K1681" s="72">
        <v>10.486935291627463</v>
      </c>
    </row>
    <row r="1682" spans="1:11" x14ac:dyDescent="0.25">
      <c r="A1682" s="66" t="s">
        <v>313</v>
      </c>
      <c r="B1682" s="66" t="s">
        <v>213</v>
      </c>
      <c r="C1682" t="s">
        <v>105</v>
      </c>
      <c r="D1682" s="73">
        <f t="shared" si="87"/>
        <v>11.92571</v>
      </c>
      <c r="E1682" s="73">
        <f t="shared" si="88"/>
        <v>7.5523259999999999</v>
      </c>
      <c r="F1682" s="73">
        <f t="shared" si="89"/>
        <v>18.329499999999999</v>
      </c>
      <c r="H1682" s="72">
        <v>11.92571</v>
      </c>
      <c r="I1682" s="75">
        <v>7.5523259999999999</v>
      </c>
      <c r="J1682" s="75">
        <v>18.329499999999999</v>
      </c>
      <c r="K1682" s="72">
        <v>22.702027803795328</v>
      </c>
    </row>
    <row r="1683" spans="1:11" x14ac:dyDescent="0.25">
      <c r="A1683" s="66" t="s">
        <v>313</v>
      </c>
      <c r="B1683" s="66" t="s">
        <v>213</v>
      </c>
      <c r="C1683" t="s">
        <v>111</v>
      </c>
      <c r="D1683" s="73">
        <f t="shared" si="87"/>
        <v>9.7856120000000004</v>
      </c>
      <c r="E1683" s="73">
        <f t="shared" si="88"/>
        <v>6.7804209999999996</v>
      </c>
      <c r="F1683" s="73">
        <f t="shared" si="89"/>
        <v>13.92381</v>
      </c>
      <c r="H1683" s="72">
        <v>9.7856120000000004</v>
      </c>
      <c r="I1683" s="75">
        <v>6.7804209999999996</v>
      </c>
      <c r="J1683" s="75">
        <v>13.92381</v>
      </c>
      <c r="K1683" s="72">
        <v>18.391266688276627</v>
      </c>
    </row>
    <row r="1684" spans="1:11" x14ac:dyDescent="0.25">
      <c r="A1684" s="66" t="s">
        <v>313</v>
      </c>
      <c r="B1684" s="66" t="s">
        <v>213</v>
      </c>
      <c r="C1684" t="s">
        <v>119</v>
      </c>
      <c r="D1684" s="73">
        <f t="shared" si="87"/>
        <v>11.79288</v>
      </c>
      <c r="E1684" s="73">
        <f t="shared" si="88"/>
        <v>6.5864260000000003</v>
      </c>
      <c r="F1684" s="73">
        <f t="shared" si="89"/>
        <v>20.22391</v>
      </c>
      <c r="H1684" s="72">
        <v>11.79288</v>
      </c>
      <c r="I1684" s="75">
        <v>6.5864260000000003</v>
      </c>
      <c r="J1684" s="75">
        <v>20.22391</v>
      </c>
      <c r="K1684" s="72">
        <v>28.789523848288116</v>
      </c>
    </row>
    <row r="1685" spans="1:11" x14ac:dyDescent="0.25">
      <c r="A1685" s="66" t="s">
        <v>313</v>
      </c>
      <c r="B1685" s="66" t="s">
        <v>213</v>
      </c>
      <c r="C1685" t="s">
        <v>132</v>
      </c>
      <c r="D1685" s="73">
        <f t="shared" si="87"/>
        <v>8.8761679999999998</v>
      </c>
      <c r="E1685" s="73">
        <f t="shared" si="88"/>
        <v>5.4508000000000001</v>
      </c>
      <c r="F1685" s="73">
        <f t="shared" si="89"/>
        <v>14.132350000000001</v>
      </c>
      <c r="H1685" s="72">
        <v>8.8761679999999998</v>
      </c>
      <c r="I1685" s="75">
        <v>5.4508000000000001</v>
      </c>
      <c r="J1685" s="75">
        <v>14.132350000000001</v>
      </c>
      <c r="K1685" s="72">
        <v>24.380813882747603</v>
      </c>
    </row>
    <row r="1686" spans="1:11" x14ac:dyDescent="0.25">
      <c r="A1686" s="66" t="s">
        <v>313</v>
      </c>
      <c r="B1686" s="66" t="s">
        <v>213</v>
      </c>
      <c r="C1686" t="s">
        <v>134</v>
      </c>
      <c r="D1686" s="73">
        <f t="shared" si="87"/>
        <v>15.838649999999999</v>
      </c>
      <c r="E1686" s="73">
        <f t="shared" si="88"/>
        <v>11.23062</v>
      </c>
      <c r="F1686" s="73">
        <f t="shared" si="89"/>
        <v>21.871569999999998</v>
      </c>
      <c r="H1686" s="72">
        <v>15.838649999999999</v>
      </c>
      <c r="I1686" s="75">
        <v>11.23062</v>
      </c>
      <c r="J1686" s="75">
        <v>21.871569999999998</v>
      </c>
      <c r="K1686" s="72">
        <v>17.048788880365436</v>
      </c>
    </row>
    <row r="1687" spans="1:11" x14ac:dyDescent="0.25">
      <c r="A1687" s="66" t="s">
        <v>313</v>
      </c>
      <c r="B1687" s="66" t="s">
        <v>213</v>
      </c>
      <c r="C1687" t="s">
        <v>143</v>
      </c>
      <c r="D1687" s="73">
        <f t="shared" si="87"/>
        <v>5.5266890000000002</v>
      </c>
      <c r="E1687" s="73">
        <f t="shared" si="88"/>
        <v>3.3009840000000001</v>
      </c>
      <c r="F1687" s="73">
        <f t="shared" si="89"/>
        <v>9.1116810000000008</v>
      </c>
      <c r="H1687" s="72">
        <v>5.5266890000000002</v>
      </c>
      <c r="I1687" s="75">
        <v>3.3009840000000001</v>
      </c>
      <c r="J1687" s="75">
        <v>9.1116810000000008</v>
      </c>
      <c r="K1687" s="72">
        <v>25.958688827976385</v>
      </c>
    </row>
    <row r="1688" spans="1:11" x14ac:dyDescent="0.25">
      <c r="A1688" s="66" t="s">
        <v>313</v>
      </c>
      <c r="B1688" s="66" t="s">
        <v>213</v>
      </c>
      <c r="C1688" t="s">
        <v>145</v>
      </c>
      <c r="D1688" s="73">
        <f t="shared" si="87"/>
        <v>6.9433540000000002</v>
      </c>
      <c r="E1688" s="73">
        <f t="shared" si="88"/>
        <v>4.1567369999999997</v>
      </c>
      <c r="F1688" s="73">
        <f t="shared" si="89"/>
        <v>11.376340000000001</v>
      </c>
      <c r="H1688" s="72">
        <v>6.9433540000000002</v>
      </c>
      <c r="I1688" s="75">
        <v>4.1567369999999997</v>
      </c>
      <c r="J1688" s="75">
        <v>11.376340000000001</v>
      </c>
      <c r="K1688" s="72">
        <v>25.754858530905956</v>
      </c>
    </row>
    <row r="1689" spans="1:11" x14ac:dyDescent="0.25">
      <c r="A1689" s="66" t="s">
        <v>313</v>
      </c>
      <c r="B1689" s="66" t="s">
        <v>213</v>
      </c>
      <c r="C1689" t="s">
        <v>146</v>
      </c>
      <c r="D1689" s="73">
        <f t="shared" si="87"/>
        <v>14.308579999999999</v>
      </c>
      <c r="E1689" s="73">
        <f t="shared" si="88"/>
        <v>10.150650000000001</v>
      </c>
      <c r="F1689" s="73">
        <f t="shared" si="89"/>
        <v>19.794450000000001</v>
      </c>
      <c r="H1689" s="72">
        <v>14.308579999999999</v>
      </c>
      <c r="I1689" s="75">
        <v>10.150650000000001</v>
      </c>
      <c r="J1689" s="75">
        <v>19.794450000000001</v>
      </c>
      <c r="K1689" s="72">
        <v>17.078403307665752</v>
      </c>
    </row>
    <row r="1690" spans="1:11" x14ac:dyDescent="0.25">
      <c r="A1690" s="66" t="s">
        <v>313</v>
      </c>
      <c r="B1690" s="66" t="s">
        <v>213</v>
      </c>
      <c r="C1690" t="s">
        <v>151</v>
      </c>
      <c r="D1690" s="73">
        <f t="shared" si="87"/>
        <v>9.3803660000000004</v>
      </c>
      <c r="E1690" s="73">
        <f t="shared" si="88"/>
        <v>5.740767</v>
      </c>
      <c r="F1690" s="73">
        <f t="shared" si="89"/>
        <v>14.96119</v>
      </c>
      <c r="H1690" s="72">
        <v>9.3803660000000004</v>
      </c>
      <c r="I1690" s="75">
        <v>5.740767</v>
      </c>
      <c r="J1690" s="75">
        <v>14.96119</v>
      </c>
      <c r="K1690" s="72">
        <v>24.518435634601037</v>
      </c>
    </row>
    <row r="1691" spans="1:11" x14ac:dyDescent="0.25">
      <c r="A1691" s="66" t="s">
        <v>313</v>
      </c>
      <c r="B1691" s="66" t="s">
        <v>213</v>
      </c>
      <c r="C1691" t="s">
        <v>153</v>
      </c>
      <c r="D1691" s="73">
        <f t="shared" si="87"/>
        <v>10.88095</v>
      </c>
      <c r="E1691" s="73">
        <f t="shared" si="88"/>
        <v>6.6775830000000003</v>
      </c>
      <c r="F1691" s="73">
        <f t="shared" si="89"/>
        <v>17.241379999999999</v>
      </c>
      <c r="H1691" s="72">
        <v>10.88095</v>
      </c>
      <c r="I1691" s="75">
        <v>6.6775830000000003</v>
      </c>
      <c r="J1691" s="75">
        <v>17.241379999999999</v>
      </c>
      <c r="K1691" s="72">
        <v>24.291555424848017</v>
      </c>
    </row>
    <row r="1692" spans="1:11" x14ac:dyDescent="0.25">
      <c r="A1692" s="66" t="s">
        <v>313</v>
      </c>
      <c r="B1692" s="66" t="s">
        <v>213</v>
      </c>
      <c r="C1692" t="s">
        <v>158</v>
      </c>
      <c r="D1692" s="73">
        <f t="shared" si="87"/>
        <v>8.6445319999999999</v>
      </c>
      <c r="E1692" s="73">
        <f t="shared" si="88"/>
        <v>5.5308109999999999</v>
      </c>
      <c r="F1692" s="73">
        <f t="shared" si="89"/>
        <v>13.26506</v>
      </c>
      <c r="H1692" s="72">
        <v>8.6445319999999999</v>
      </c>
      <c r="I1692" s="75">
        <v>5.5308109999999999</v>
      </c>
      <c r="J1692" s="75">
        <v>13.26506</v>
      </c>
      <c r="K1692" s="72">
        <v>22.373669274403753</v>
      </c>
    </row>
    <row r="1693" spans="1:11" x14ac:dyDescent="0.25">
      <c r="A1693" s="66" t="s">
        <v>313</v>
      </c>
      <c r="B1693" s="66" t="s">
        <v>213</v>
      </c>
      <c r="C1693" t="s">
        <v>175</v>
      </c>
      <c r="D1693" s="73">
        <f t="shared" si="87"/>
        <v>14.026</v>
      </c>
      <c r="E1693" s="73">
        <f t="shared" si="88"/>
        <v>10.152200000000001</v>
      </c>
      <c r="F1693" s="73">
        <f t="shared" si="89"/>
        <v>19.064299999999999</v>
      </c>
      <c r="H1693" s="72">
        <v>14.026</v>
      </c>
      <c r="I1693" s="75">
        <v>10.152200000000001</v>
      </c>
      <c r="J1693" s="75">
        <v>19.064299999999999</v>
      </c>
      <c r="K1693" s="72">
        <v>16.108149151575645</v>
      </c>
    </row>
    <row r="1694" spans="1:11" x14ac:dyDescent="0.25">
      <c r="A1694" s="66" t="s">
        <v>313</v>
      </c>
      <c r="B1694" s="66" t="s">
        <v>213</v>
      </c>
      <c r="C1694" t="s">
        <v>177</v>
      </c>
      <c r="D1694" s="73">
        <f t="shared" si="87"/>
        <v>15.014810000000001</v>
      </c>
      <c r="E1694" s="73">
        <f t="shared" si="88"/>
        <v>10.6233</v>
      </c>
      <c r="F1694" s="73">
        <f t="shared" si="89"/>
        <v>20.799240000000001</v>
      </c>
      <c r="H1694" s="72">
        <v>15.014810000000001</v>
      </c>
      <c r="I1694" s="75">
        <v>10.6233</v>
      </c>
      <c r="J1694" s="75">
        <v>20.799240000000001</v>
      </c>
      <c r="K1694" s="72">
        <v>17.183374281792442</v>
      </c>
    </row>
    <row r="1695" spans="1:11" x14ac:dyDescent="0.25">
      <c r="A1695" s="66" t="s">
        <v>313</v>
      </c>
      <c r="B1695" s="66" t="s">
        <v>213</v>
      </c>
      <c r="C1695" t="s">
        <v>178</v>
      </c>
      <c r="D1695" s="73">
        <f t="shared" si="87"/>
        <v>7.6636519999999999</v>
      </c>
      <c r="E1695" s="73">
        <f t="shared" si="88"/>
        <v>3.416226</v>
      </c>
      <c r="F1695" s="73">
        <f t="shared" si="89"/>
        <v>16.30068</v>
      </c>
      <c r="H1695" s="72">
        <v>7.6636519999999999</v>
      </c>
      <c r="I1695" s="75">
        <v>3.416226</v>
      </c>
      <c r="J1695" s="75">
        <v>16.30068</v>
      </c>
      <c r="K1695" s="72">
        <v>40.174201542554385</v>
      </c>
    </row>
    <row r="1696" spans="1:11" x14ac:dyDescent="0.25">
      <c r="A1696" s="66" t="s">
        <v>313</v>
      </c>
      <c r="B1696" s="66" t="s">
        <v>213</v>
      </c>
      <c r="C1696" t="s">
        <v>182</v>
      </c>
      <c r="D1696" s="73">
        <f t="shared" si="87"/>
        <v>11.003439999999999</v>
      </c>
      <c r="E1696" s="73">
        <f t="shared" si="88"/>
        <v>9.7353640000000006</v>
      </c>
      <c r="F1696" s="73">
        <f t="shared" si="89"/>
        <v>12.413970000000001</v>
      </c>
      <c r="H1696" s="72">
        <v>11.003439999999999</v>
      </c>
      <c r="I1696" s="75">
        <v>9.7353640000000006</v>
      </c>
      <c r="J1696" s="75">
        <v>12.413970000000001</v>
      </c>
      <c r="K1696" s="72">
        <v>6.2009616992504162</v>
      </c>
    </row>
    <row r="1697" spans="1:11" x14ac:dyDescent="0.25">
      <c r="A1697" s="66" t="s">
        <v>313</v>
      </c>
      <c r="B1697" s="66" t="s">
        <v>213</v>
      </c>
      <c r="C1697" t="s">
        <v>108</v>
      </c>
      <c r="D1697" s="73">
        <f t="shared" si="87"/>
        <v>3.054875</v>
      </c>
      <c r="E1697" s="73">
        <f t="shared" si="88"/>
        <v>1.8322780000000001</v>
      </c>
      <c r="F1697" s="73">
        <f t="shared" si="89"/>
        <v>5.0512800000000002</v>
      </c>
      <c r="H1697" s="72">
        <v>3.054875</v>
      </c>
      <c r="I1697" s="75">
        <v>1.8322780000000001</v>
      </c>
      <c r="J1697" s="75">
        <v>5.0512800000000002</v>
      </c>
      <c r="K1697" s="72">
        <v>25.89680428822783</v>
      </c>
    </row>
    <row r="1698" spans="1:11" x14ac:dyDescent="0.25">
      <c r="A1698" s="66" t="s">
        <v>313</v>
      </c>
      <c r="B1698" s="66" t="s">
        <v>213</v>
      </c>
      <c r="C1698" t="s">
        <v>114</v>
      </c>
      <c r="D1698" s="73">
        <f t="shared" si="87"/>
        <v>14.66292</v>
      </c>
      <c r="E1698" s="73">
        <f t="shared" si="88"/>
        <v>10.316599999999999</v>
      </c>
      <c r="F1698" s="73">
        <f t="shared" si="89"/>
        <v>20.42334</v>
      </c>
      <c r="H1698" s="72">
        <v>14.66292</v>
      </c>
      <c r="I1698" s="75">
        <v>10.316599999999999</v>
      </c>
      <c r="J1698" s="75">
        <v>20.42334</v>
      </c>
      <c r="K1698" s="72">
        <v>17.465272946998279</v>
      </c>
    </row>
    <row r="1699" spans="1:11" x14ac:dyDescent="0.25">
      <c r="A1699" s="66" t="s">
        <v>313</v>
      </c>
      <c r="B1699" s="66" t="s">
        <v>213</v>
      </c>
      <c r="C1699" t="s">
        <v>115</v>
      </c>
      <c r="D1699" s="73">
        <f t="shared" si="87"/>
        <v>15.940670000000001</v>
      </c>
      <c r="E1699" s="73">
        <f t="shared" si="88"/>
        <v>10.607530000000001</v>
      </c>
      <c r="F1699" s="73">
        <f t="shared" si="89"/>
        <v>23.257539999999999</v>
      </c>
      <c r="H1699" s="72">
        <v>15.940670000000001</v>
      </c>
      <c r="I1699" s="75">
        <v>10.607530000000001</v>
      </c>
      <c r="J1699" s="75">
        <v>23.257539999999999</v>
      </c>
      <c r="K1699" s="72">
        <v>20.101262995846472</v>
      </c>
    </row>
    <row r="1700" spans="1:11" x14ac:dyDescent="0.25">
      <c r="A1700" s="66" t="s">
        <v>313</v>
      </c>
      <c r="B1700" s="66" t="s">
        <v>213</v>
      </c>
      <c r="C1700" t="s">
        <v>121</v>
      </c>
      <c r="D1700" s="73">
        <f t="shared" si="87"/>
        <v>15.39607</v>
      </c>
      <c r="E1700" s="73">
        <f t="shared" si="88"/>
        <v>10.541320000000001</v>
      </c>
      <c r="F1700" s="73">
        <f t="shared" si="89"/>
        <v>21.93835</v>
      </c>
      <c r="H1700" s="72">
        <v>15.39607</v>
      </c>
      <c r="I1700" s="75">
        <v>10.541320000000001</v>
      </c>
      <c r="J1700" s="75">
        <v>21.93835</v>
      </c>
      <c r="K1700" s="72">
        <v>18.754870561123717</v>
      </c>
    </row>
    <row r="1701" spans="1:11" x14ac:dyDescent="0.25">
      <c r="A1701" s="66" t="s">
        <v>313</v>
      </c>
      <c r="B1701" s="66" t="s">
        <v>213</v>
      </c>
      <c r="C1701" t="s">
        <v>123</v>
      </c>
      <c r="D1701" s="73">
        <f t="shared" si="87"/>
        <v>5.5547199999999997</v>
      </c>
      <c r="E1701" s="73">
        <f t="shared" si="88"/>
        <v>3.0584340000000001</v>
      </c>
      <c r="F1701" s="73">
        <f t="shared" si="89"/>
        <v>9.8807969999999994</v>
      </c>
      <c r="H1701" s="72">
        <v>5.5547199999999997</v>
      </c>
      <c r="I1701" s="75">
        <v>3.0584340000000001</v>
      </c>
      <c r="J1701" s="75">
        <v>9.8807969999999994</v>
      </c>
      <c r="K1701" s="72">
        <v>30.004050609211632</v>
      </c>
    </row>
    <row r="1702" spans="1:11" x14ac:dyDescent="0.25">
      <c r="A1702" s="66" t="s">
        <v>313</v>
      </c>
      <c r="B1702" s="66" t="s">
        <v>213</v>
      </c>
      <c r="C1702" t="s">
        <v>127</v>
      </c>
      <c r="D1702" s="73">
        <f t="shared" si="87"/>
        <v>7.3441429999999999</v>
      </c>
      <c r="E1702" s="73">
        <f t="shared" si="88"/>
        <v>4.2011310000000002</v>
      </c>
      <c r="F1702" s="73">
        <f t="shared" si="89"/>
        <v>12.53098</v>
      </c>
      <c r="H1702" s="72">
        <v>7.3441429999999999</v>
      </c>
      <c r="I1702" s="75">
        <v>4.2011310000000002</v>
      </c>
      <c r="J1702" s="75">
        <v>12.53098</v>
      </c>
      <c r="K1702" s="72">
        <v>27.97406041794121</v>
      </c>
    </row>
    <row r="1703" spans="1:11" x14ac:dyDescent="0.25">
      <c r="A1703" s="66" t="s">
        <v>313</v>
      </c>
      <c r="B1703" s="66" t="s">
        <v>213</v>
      </c>
      <c r="C1703" t="s">
        <v>136</v>
      </c>
      <c r="D1703" s="73">
        <f t="shared" si="87"/>
        <v>11.42526</v>
      </c>
      <c r="E1703" s="73">
        <f t="shared" si="88"/>
        <v>6.2501559999999996</v>
      </c>
      <c r="F1703" s="73">
        <f t="shared" si="89"/>
        <v>19.972449999999998</v>
      </c>
      <c r="H1703" s="72">
        <v>11.42526</v>
      </c>
      <c r="I1703" s="75">
        <v>6.2501559999999996</v>
      </c>
      <c r="J1703" s="75">
        <v>19.972449999999998</v>
      </c>
      <c r="K1703" s="72">
        <v>29.818384877018119</v>
      </c>
    </row>
    <row r="1704" spans="1:11" x14ac:dyDescent="0.25">
      <c r="A1704" s="66" t="s">
        <v>313</v>
      </c>
      <c r="B1704" s="66" t="s">
        <v>213</v>
      </c>
      <c r="C1704" t="s">
        <v>154</v>
      </c>
      <c r="D1704" s="73">
        <f t="shared" si="87"/>
        <v>9.8619369999999993</v>
      </c>
      <c r="E1704" s="73">
        <f t="shared" si="88"/>
        <v>5.5553600000000003</v>
      </c>
      <c r="F1704" s="73">
        <f t="shared" si="89"/>
        <v>16.909300000000002</v>
      </c>
      <c r="H1704" s="72">
        <v>9.8619369999999993</v>
      </c>
      <c r="I1704" s="75">
        <v>5.5553600000000003</v>
      </c>
      <c r="J1704" s="75">
        <v>16.909300000000002</v>
      </c>
      <c r="K1704" s="72">
        <v>28.532630050262949</v>
      </c>
    </row>
    <row r="1705" spans="1:11" x14ac:dyDescent="0.25">
      <c r="A1705" s="66" t="s">
        <v>313</v>
      </c>
      <c r="B1705" s="66" t="s">
        <v>213</v>
      </c>
      <c r="C1705" t="s">
        <v>160</v>
      </c>
      <c r="D1705" s="73">
        <f t="shared" si="87"/>
        <v>5.3224799999999997</v>
      </c>
      <c r="E1705" s="73">
        <f t="shared" si="88"/>
        <v>2.4663620000000002</v>
      </c>
      <c r="F1705" s="73">
        <f t="shared" si="89"/>
        <v>11.10933</v>
      </c>
      <c r="H1705" s="72">
        <v>5.3224799999999997</v>
      </c>
      <c r="I1705" s="75">
        <v>2.4663620000000002</v>
      </c>
      <c r="J1705" s="75">
        <v>11.10933</v>
      </c>
      <c r="K1705" s="72">
        <v>38.581244081706274</v>
      </c>
    </row>
    <row r="1706" spans="1:11" x14ac:dyDescent="0.25">
      <c r="A1706" s="66" t="s">
        <v>313</v>
      </c>
      <c r="B1706" s="66" t="s">
        <v>213</v>
      </c>
      <c r="C1706" t="s">
        <v>165</v>
      </c>
      <c r="D1706" s="73">
        <f t="shared" si="87"/>
        <v>8.8959890000000001</v>
      </c>
      <c r="E1706" s="73">
        <f t="shared" si="88"/>
        <v>4.2151189999999996</v>
      </c>
      <c r="F1706" s="73">
        <f t="shared" si="89"/>
        <v>17.808499999999999</v>
      </c>
      <c r="H1706" s="72">
        <v>8.8959890000000001</v>
      </c>
      <c r="I1706" s="75">
        <v>4.2151189999999996</v>
      </c>
      <c r="J1706" s="75">
        <v>17.808499999999999</v>
      </c>
      <c r="K1706" s="72">
        <v>37.037197325671151</v>
      </c>
    </row>
    <row r="1707" spans="1:11" x14ac:dyDescent="0.25">
      <c r="A1707" s="66" t="s">
        <v>313</v>
      </c>
      <c r="B1707" s="66" t="s">
        <v>213</v>
      </c>
      <c r="C1707" t="s">
        <v>183</v>
      </c>
      <c r="D1707" s="73">
        <f t="shared" si="87"/>
        <v>10.44244</v>
      </c>
      <c r="E1707" s="73">
        <f t="shared" si="88"/>
        <v>8.6013750000000009</v>
      </c>
      <c r="F1707" s="73">
        <f t="shared" si="89"/>
        <v>12.62316</v>
      </c>
      <c r="H1707" s="72">
        <v>10.44244</v>
      </c>
      <c r="I1707" s="75">
        <v>8.6013750000000009</v>
      </c>
      <c r="J1707" s="75">
        <v>12.62316</v>
      </c>
      <c r="K1707" s="72">
        <v>9.7895894063073392</v>
      </c>
    </row>
    <row r="1708" spans="1:11" x14ac:dyDescent="0.25">
      <c r="A1708" s="66" t="s">
        <v>313</v>
      </c>
      <c r="B1708" s="66" t="s">
        <v>213</v>
      </c>
      <c r="C1708" t="s">
        <v>117</v>
      </c>
      <c r="D1708" s="73">
        <f t="shared" si="87"/>
        <v>22.532969999999999</v>
      </c>
      <c r="E1708" s="73">
        <f t="shared" si="88"/>
        <v>13.94293</v>
      </c>
      <c r="F1708" s="73">
        <f t="shared" si="89"/>
        <v>34.305540000000001</v>
      </c>
      <c r="H1708" s="72">
        <v>22.532969999999999</v>
      </c>
      <c r="I1708" s="75">
        <v>13.94293</v>
      </c>
      <c r="J1708" s="75">
        <v>34.305540000000001</v>
      </c>
      <c r="K1708" s="72">
        <v>23.121084348845272</v>
      </c>
    </row>
    <row r="1709" spans="1:11" x14ac:dyDescent="0.25">
      <c r="A1709" s="66" t="s">
        <v>313</v>
      </c>
      <c r="B1709" s="66" t="s">
        <v>213</v>
      </c>
      <c r="C1709" t="s">
        <v>118</v>
      </c>
      <c r="D1709" s="73">
        <f t="shared" si="87"/>
        <v>15.856540000000001</v>
      </c>
      <c r="E1709" s="73">
        <f t="shared" si="88"/>
        <v>11.55578</v>
      </c>
      <c r="F1709" s="73">
        <f t="shared" si="89"/>
        <v>21.37116</v>
      </c>
      <c r="H1709" s="72">
        <v>15.856540000000001</v>
      </c>
      <c r="I1709" s="75">
        <v>11.55578</v>
      </c>
      <c r="J1709" s="75">
        <v>21.37116</v>
      </c>
      <c r="K1709" s="72">
        <v>15.718265144855057</v>
      </c>
    </row>
    <row r="1710" spans="1:11" x14ac:dyDescent="0.25">
      <c r="A1710" s="66" t="s">
        <v>313</v>
      </c>
      <c r="B1710" s="66" t="s">
        <v>213</v>
      </c>
      <c r="C1710" t="s">
        <v>124</v>
      </c>
      <c r="D1710" s="73">
        <f t="shared" si="87"/>
        <v>11.193490000000001</v>
      </c>
      <c r="E1710" s="73">
        <f t="shared" si="88"/>
        <v>6.3222370000000003</v>
      </c>
      <c r="F1710" s="73">
        <f t="shared" si="89"/>
        <v>19.054590000000001</v>
      </c>
      <c r="H1710" s="72">
        <v>11.193490000000001</v>
      </c>
      <c r="I1710" s="75">
        <v>6.3222370000000003</v>
      </c>
      <c r="J1710" s="75">
        <v>19.054590000000001</v>
      </c>
      <c r="K1710" s="72">
        <v>28.294481881879552</v>
      </c>
    </row>
    <row r="1711" spans="1:11" x14ac:dyDescent="0.25">
      <c r="A1711" s="66" t="s">
        <v>313</v>
      </c>
      <c r="B1711" s="66" t="s">
        <v>213</v>
      </c>
      <c r="C1711" t="s">
        <v>128</v>
      </c>
      <c r="D1711" s="73">
        <f t="shared" si="87"/>
        <v>11.47653</v>
      </c>
      <c r="E1711" s="73">
        <f t="shared" si="88"/>
        <v>7.3072049999999997</v>
      </c>
      <c r="F1711" s="73">
        <f t="shared" si="89"/>
        <v>17.57375</v>
      </c>
      <c r="H1711" s="72">
        <v>11.47653</v>
      </c>
      <c r="I1711" s="75">
        <v>7.3072049999999997</v>
      </c>
      <c r="J1711" s="75">
        <v>17.57375</v>
      </c>
      <c r="K1711" s="72">
        <v>22.461292742666991</v>
      </c>
    </row>
    <row r="1712" spans="1:11" x14ac:dyDescent="0.25">
      <c r="A1712" s="66" t="s">
        <v>313</v>
      </c>
      <c r="B1712" s="66" t="s">
        <v>213</v>
      </c>
      <c r="C1712" t="s">
        <v>156</v>
      </c>
      <c r="D1712" s="73">
        <f t="shared" si="87"/>
        <v>13.45668</v>
      </c>
      <c r="E1712" s="73">
        <f t="shared" si="88"/>
        <v>7.9741169999999997</v>
      </c>
      <c r="F1712" s="73">
        <f t="shared" si="89"/>
        <v>21.815169999999998</v>
      </c>
      <c r="H1712" s="72">
        <v>13.45668</v>
      </c>
      <c r="I1712" s="75">
        <v>7.9741169999999997</v>
      </c>
      <c r="J1712" s="75">
        <v>21.815169999999998</v>
      </c>
      <c r="K1712" s="72">
        <v>25.809464147174488</v>
      </c>
    </row>
    <row r="1713" spans="1:11" x14ac:dyDescent="0.25">
      <c r="A1713" s="66" t="s">
        <v>313</v>
      </c>
      <c r="B1713" s="66" t="s">
        <v>213</v>
      </c>
      <c r="C1713" t="s">
        <v>162</v>
      </c>
      <c r="D1713" s="73">
        <f t="shared" si="87"/>
        <v>7.00997</v>
      </c>
      <c r="E1713" s="73">
        <f t="shared" si="88"/>
        <v>3.0467409999999999</v>
      </c>
      <c r="F1713" s="73">
        <f t="shared" si="89"/>
        <v>15.31428</v>
      </c>
      <c r="H1713" s="72">
        <v>7.00997</v>
      </c>
      <c r="I1713" s="75">
        <v>3.0467409999999999</v>
      </c>
      <c r="J1713" s="75">
        <v>15.31428</v>
      </c>
      <c r="K1713" s="72">
        <v>41.500762485431466</v>
      </c>
    </row>
    <row r="1714" spans="1:11" x14ac:dyDescent="0.25">
      <c r="A1714" s="66" t="s">
        <v>313</v>
      </c>
      <c r="B1714" s="66" t="s">
        <v>213</v>
      </c>
      <c r="C1714" t="s">
        <v>164</v>
      </c>
      <c r="D1714" s="73">
        <f t="shared" si="87"/>
        <v>14.975059999999999</v>
      </c>
      <c r="E1714" s="73">
        <f t="shared" si="88"/>
        <v>8.2770779999999995</v>
      </c>
      <c r="F1714" s="73">
        <f t="shared" si="89"/>
        <v>25.581510000000002</v>
      </c>
      <c r="H1714" s="72">
        <v>14.975059999999999</v>
      </c>
      <c r="I1714" s="75">
        <v>8.2770779999999995</v>
      </c>
      <c r="J1714" s="75">
        <v>25.581510000000002</v>
      </c>
      <c r="K1714" s="72">
        <v>29.000518194918751</v>
      </c>
    </row>
    <row r="1715" spans="1:11" x14ac:dyDescent="0.25">
      <c r="A1715" s="66" t="s">
        <v>313</v>
      </c>
      <c r="B1715" s="66" t="s">
        <v>213</v>
      </c>
      <c r="C1715" t="s">
        <v>167</v>
      </c>
      <c r="D1715" s="73">
        <f t="shared" si="87"/>
        <v>8.7364350000000002</v>
      </c>
      <c r="E1715" s="73">
        <f t="shared" si="88"/>
        <v>4.9496840000000004</v>
      </c>
      <c r="F1715" s="73">
        <f t="shared" si="89"/>
        <v>14.96414</v>
      </c>
      <c r="H1715" s="72">
        <v>8.7364350000000002</v>
      </c>
      <c r="I1715" s="75">
        <v>4.9496840000000004</v>
      </c>
      <c r="J1715" s="75">
        <v>14.96414</v>
      </c>
      <c r="K1715" s="72">
        <v>28.340564543775574</v>
      </c>
    </row>
    <row r="1716" spans="1:11" x14ac:dyDescent="0.25">
      <c r="A1716" s="66" t="s">
        <v>313</v>
      </c>
      <c r="B1716" s="66" t="s">
        <v>213</v>
      </c>
      <c r="C1716" t="s">
        <v>171</v>
      </c>
      <c r="D1716" s="73">
        <f t="shared" si="87"/>
        <v>7.4594899999999997</v>
      </c>
      <c r="E1716" s="73">
        <f t="shared" si="88"/>
        <v>3.992067</v>
      </c>
      <c r="F1716" s="73">
        <f t="shared" si="89"/>
        <v>13.51469</v>
      </c>
      <c r="H1716" s="72">
        <v>7.4594899999999997</v>
      </c>
      <c r="I1716" s="75">
        <v>3.992067</v>
      </c>
      <c r="J1716" s="75">
        <v>13.51469</v>
      </c>
      <c r="K1716" s="72">
        <v>31.244817004915888</v>
      </c>
    </row>
    <row r="1717" spans="1:11" x14ac:dyDescent="0.25">
      <c r="A1717" s="66" t="s">
        <v>313</v>
      </c>
      <c r="B1717" s="66" t="s">
        <v>213</v>
      </c>
      <c r="C1717" t="s">
        <v>184</v>
      </c>
      <c r="D1717" s="73">
        <f t="shared" si="87"/>
        <v>11.90231</v>
      </c>
      <c r="E1717" s="73">
        <f t="shared" si="88"/>
        <v>8.8593890000000002</v>
      </c>
      <c r="F1717" s="73">
        <f t="shared" si="89"/>
        <v>15.809089999999999</v>
      </c>
      <c r="H1717" s="72">
        <v>11.90231</v>
      </c>
      <c r="I1717" s="75">
        <v>8.8593890000000002</v>
      </c>
      <c r="J1717" s="75">
        <v>15.809089999999999</v>
      </c>
      <c r="K1717" s="72">
        <v>14.792884742541574</v>
      </c>
    </row>
    <row r="1718" spans="1:11" x14ac:dyDescent="0.25">
      <c r="A1718" s="66" t="s">
        <v>313</v>
      </c>
      <c r="B1718" s="66" t="s">
        <v>213</v>
      </c>
      <c r="C1718" t="s">
        <v>106</v>
      </c>
      <c r="D1718" s="73">
        <f t="shared" si="87"/>
        <v>16.121749999999999</v>
      </c>
      <c r="E1718" s="73">
        <f t="shared" si="88"/>
        <v>8.2692580000000007</v>
      </c>
      <c r="F1718" s="73">
        <f t="shared" si="89"/>
        <v>29.068059999999999</v>
      </c>
      <c r="H1718" s="72">
        <v>16.121749999999999</v>
      </c>
      <c r="I1718" s="75">
        <v>8.2692580000000007</v>
      </c>
      <c r="J1718" s="75">
        <v>29.068059999999999</v>
      </c>
      <c r="K1718" s="72">
        <v>32.386037495929415</v>
      </c>
    </row>
    <row r="1719" spans="1:11" x14ac:dyDescent="0.25">
      <c r="A1719" s="66" t="s">
        <v>313</v>
      </c>
      <c r="B1719" s="66" t="s">
        <v>213</v>
      </c>
      <c r="C1719" t="s">
        <v>107</v>
      </c>
      <c r="D1719" s="73">
        <f t="shared" si="87"/>
        <v>12.77347</v>
      </c>
      <c r="E1719" s="73">
        <f t="shared" si="88"/>
        <v>7.758006</v>
      </c>
      <c r="F1719" s="73">
        <f t="shared" si="89"/>
        <v>20.3172</v>
      </c>
      <c r="H1719" s="72">
        <v>12.77347</v>
      </c>
      <c r="I1719" s="75">
        <v>7.758006</v>
      </c>
      <c r="J1719" s="75">
        <v>20.3172</v>
      </c>
      <c r="K1719" s="72">
        <v>24.668159865721691</v>
      </c>
    </row>
    <row r="1720" spans="1:11" x14ac:dyDescent="0.25">
      <c r="A1720" s="66" t="s">
        <v>313</v>
      </c>
      <c r="B1720" s="66" t="s">
        <v>213</v>
      </c>
      <c r="C1720" t="s">
        <v>120</v>
      </c>
      <c r="D1720" s="73">
        <f t="shared" si="87"/>
        <v>18.971080000000001</v>
      </c>
      <c r="E1720" s="73">
        <f t="shared" si="88"/>
        <v>10.53661</v>
      </c>
      <c r="F1720" s="73">
        <f t="shared" si="89"/>
        <v>31.760349999999999</v>
      </c>
      <c r="H1720" s="72">
        <v>18.971080000000001</v>
      </c>
      <c r="I1720" s="75">
        <v>10.53661</v>
      </c>
      <c r="J1720" s="75">
        <v>31.760349999999999</v>
      </c>
      <c r="K1720" s="72">
        <v>28.391952382257625</v>
      </c>
    </row>
    <row r="1721" spans="1:11" x14ac:dyDescent="0.25">
      <c r="A1721" s="66" t="s">
        <v>313</v>
      </c>
      <c r="B1721" s="66" t="s">
        <v>213</v>
      </c>
      <c r="C1721" t="s">
        <v>138</v>
      </c>
      <c r="D1721" s="73">
        <f t="shared" si="87"/>
        <v>16.030639999999998</v>
      </c>
      <c r="E1721" s="73">
        <f t="shared" si="88"/>
        <v>9.5773259999999993</v>
      </c>
      <c r="F1721" s="73">
        <f t="shared" si="89"/>
        <v>25.601150000000001</v>
      </c>
      <c r="H1721" s="72">
        <v>16.030639999999998</v>
      </c>
      <c r="I1721" s="75">
        <v>9.5773259999999993</v>
      </c>
      <c r="J1721" s="75">
        <v>25.601150000000001</v>
      </c>
      <c r="K1721" s="72">
        <v>25.228425065998618</v>
      </c>
    </row>
    <row r="1722" spans="1:11" x14ac:dyDescent="0.25">
      <c r="A1722" s="66" t="s">
        <v>313</v>
      </c>
      <c r="B1722" s="66" t="s">
        <v>213</v>
      </c>
      <c r="C1722" t="s">
        <v>163</v>
      </c>
      <c r="D1722" s="73">
        <f t="shared" si="87"/>
        <v>14.96255</v>
      </c>
      <c r="E1722" s="73">
        <f t="shared" si="88"/>
        <v>9.3018999999999998</v>
      </c>
      <c r="F1722" s="73">
        <f t="shared" si="89"/>
        <v>23.1873</v>
      </c>
      <c r="H1722" s="72">
        <v>14.96255</v>
      </c>
      <c r="I1722" s="75">
        <v>9.3018999999999998</v>
      </c>
      <c r="J1722" s="75">
        <v>23.1873</v>
      </c>
      <c r="K1722" s="72">
        <v>23.408302729147103</v>
      </c>
    </row>
    <row r="1723" spans="1:11" x14ac:dyDescent="0.25">
      <c r="A1723" s="66" t="s">
        <v>313</v>
      </c>
      <c r="B1723" s="66" t="s">
        <v>213</v>
      </c>
      <c r="C1723" t="s">
        <v>172</v>
      </c>
      <c r="D1723" s="73">
        <f t="shared" si="87"/>
        <v>20.565300000000001</v>
      </c>
      <c r="E1723" s="73">
        <f t="shared" si="88"/>
        <v>12.62115</v>
      </c>
      <c r="F1723" s="73">
        <f t="shared" si="89"/>
        <v>31.69594</v>
      </c>
      <c r="H1723" s="72">
        <v>20.565300000000001</v>
      </c>
      <c r="I1723" s="75">
        <v>12.62115</v>
      </c>
      <c r="J1723" s="75">
        <v>31.69594</v>
      </c>
      <c r="K1723" s="72">
        <v>23.639256417363228</v>
      </c>
    </row>
    <row r="1724" spans="1:11" x14ac:dyDescent="0.25">
      <c r="A1724" s="66" t="s">
        <v>313</v>
      </c>
      <c r="B1724" s="66" t="s">
        <v>213</v>
      </c>
      <c r="C1724" t="s">
        <v>185</v>
      </c>
      <c r="D1724" s="73">
        <f t="shared" si="87"/>
        <v>16.4282</v>
      </c>
      <c r="E1724" s="73">
        <f t="shared" si="88"/>
        <v>12.92001</v>
      </c>
      <c r="F1724" s="73">
        <f t="shared" si="89"/>
        <v>20.662939999999999</v>
      </c>
      <c r="H1724" s="72">
        <v>16.4282</v>
      </c>
      <c r="I1724" s="75">
        <v>12.92001</v>
      </c>
      <c r="J1724" s="75">
        <v>20.662939999999999</v>
      </c>
      <c r="K1724" s="72">
        <v>11.990631962113927</v>
      </c>
    </row>
    <row r="1725" spans="1:11" x14ac:dyDescent="0.25">
      <c r="A1725" s="66" t="s">
        <v>313</v>
      </c>
      <c r="B1725" s="66" t="s">
        <v>213</v>
      </c>
      <c r="C1725" t="s">
        <v>103</v>
      </c>
      <c r="D1725" s="73">
        <f t="shared" si="87"/>
        <v>14.024430000000001</v>
      </c>
      <c r="E1725" s="73">
        <f t="shared" si="88"/>
        <v>9.0102410000000006</v>
      </c>
      <c r="F1725" s="73">
        <f t="shared" si="89"/>
        <v>21.179490000000001</v>
      </c>
      <c r="H1725" s="72">
        <v>14.024430000000001</v>
      </c>
      <c r="I1725" s="75">
        <v>9.0102410000000006</v>
      </c>
      <c r="J1725" s="75">
        <v>21.179490000000001</v>
      </c>
      <c r="K1725" s="72">
        <v>21.888796906540943</v>
      </c>
    </row>
    <row r="1726" spans="1:11" x14ac:dyDescent="0.25">
      <c r="A1726" s="66" t="s">
        <v>313</v>
      </c>
      <c r="B1726" s="66" t="s">
        <v>213</v>
      </c>
      <c r="C1726" t="s">
        <v>104</v>
      </c>
      <c r="D1726" s="73">
        <f t="shared" si="87"/>
        <v>12.95988</v>
      </c>
      <c r="E1726" s="73">
        <f t="shared" si="88"/>
        <v>8.9162649999999992</v>
      </c>
      <c r="F1726" s="73">
        <f t="shared" si="89"/>
        <v>18.46555</v>
      </c>
      <c r="H1726" s="72">
        <v>12.95988</v>
      </c>
      <c r="I1726" s="75">
        <v>8.9162649999999992</v>
      </c>
      <c r="J1726" s="75">
        <v>18.46555</v>
      </c>
      <c r="K1726" s="72">
        <v>18.619979505983078</v>
      </c>
    </row>
    <row r="1727" spans="1:11" x14ac:dyDescent="0.25">
      <c r="A1727" s="66" t="s">
        <v>313</v>
      </c>
      <c r="B1727" s="66" t="s">
        <v>213</v>
      </c>
      <c r="C1727" t="s">
        <v>125</v>
      </c>
      <c r="D1727" s="73">
        <f t="shared" si="87"/>
        <v>19.5959</v>
      </c>
      <c r="E1727" s="73">
        <f t="shared" si="88"/>
        <v>13.235720000000001</v>
      </c>
      <c r="F1727" s="73">
        <f t="shared" si="89"/>
        <v>28.025169999999999</v>
      </c>
      <c r="H1727" s="72">
        <v>19.5959</v>
      </c>
      <c r="I1727" s="75">
        <v>13.235720000000001</v>
      </c>
      <c r="J1727" s="75">
        <v>28.025169999999999</v>
      </c>
      <c r="K1727" s="72">
        <v>19.215708387979117</v>
      </c>
    </row>
    <row r="1728" spans="1:11" x14ac:dyDescent="0.25">
      <c r="A1728" s="66" t="s">
        <v>313</v>
      </c>
      <c r="B1728" s="66" t="s">
        <v>213</v>
      </c>
      <c r="C1728" t="s">
        <v>130</v>
      </c>
      <c r="D1728" s="73">
        <f t="shared" si="87"/>
        <v>11.599550000000001</v>
      </c>
      <c r="E1728" s="73">
        <f t="shared" si="88"/>
        <v>6.9312290000000001</v>
      </c>
      <c r="F1728" s="73">
        <f t="shared" si="89"/>
        <v>18.777709999999999</v>
      </c>
      <c r="H1728" s="72">
        <v>11.599550000000001</v>
      </c>
      <c r="I1728" s="75">
        <v>6.9312290000000001</v>
      </c>
      <c r="J1728" s="75">
        <v>18.777709999999999</v>
      </c>
      <c r="K1728" s="72">
        <v>25.539395924841905</v>
      </c>
    </row>
    <row r="1729" spans="1:11" x14ac:dyDescent="0.25">
      <c r="A1729" s="66" t="s">
        <v>313</v>
      </c>
      <c r="B1729" s="66" t="s">
        <v>213</v>
      </c>
      <c r="C1729" t="s">
        <v>131</v>
      </c>
      <c r="D1729" s="73">
        <f t="shared" si="87"/>
        <v>7.9035719999999996</v>
      </c>
      <c r="E1729" s="73">
        <f t="shared" si="88"/>
        <v>4.9967199999999998</v>
      </c>
      <c r="F1729" s="73">
        <f t="shared" si="89"/>
        <v>12.282859999999999</v>
      </c>
      <c r="H1729" s="72">
        <v>7.9035719999999996</v>
      </c>
      <c r="I1729" s="75">
        <v>4.9967199999999998</v>
      </c>
      <c r="J1729" s="75">
        <v>12.282859999999999</v>
      </c>
      <c r="K1729" s="72">
        <v>23.000182702200981</v>
      </c>
    </row>
    <row r="1730" spans="1:11" x14ac:dyDescent="0.25">
      <c r="A1730" s="66" t="s">
        <v>313</v>
      </c>
      <c r="B1730" s="66" t="s">
        <v>213</v>
      </c>
      <c r="C1730" t="s">
        <v>133</v>
      </c>
      <c r="D1730" s="73">
        <f t="shared" si="87"/>
        <v>14.38941</v>
      </c>
      <c r="E1730" s="73">
        <f t="shared" si="88"/>
        <v>7.9476889999999996</v>
      </c>
      <c r="F1730" s="73">
        <f t="shared" si="89"/>
        <v>24.65391</v>
      </c>
      <c r="H1730" s="72">
        <v>14.38941</v>
      </c>
      <c r="I1730" s="75">
        <v>7.9476889999999996</v>
      </c>
      <c r="J1730" s="75">
        <v>24.65391</v>
      </c>
      <c r="K1730" s="72">
        <v>29.090122527608848</v>
      </c>
    </row>
    <row r="1731" spans="1:11" x14ac:dyDescent="0.25">
      <c r="A1731" s="66" t="s">
        <v>313</v>
      </c>
      <c r="B1731" s="66" t="s">
        <v>213</v>
      </c>
      <c r="C1731" t="s">
        <v>152</v>
      </c>
      <c r="D1731" s="73">
        <f t="shared" si="87"/>
        <v>16.837589999999999</v>
      </c>
      <c r="E1731" s="73">
        <f t="shared" si="88"/>
        <v>11.47268</v>
      </c>
      <c r="F1731" s="73">
        <f t="shared" si="89"/>
        <v>24.030270000000002</v>
      </c>
      <c r="H1731" s="72">
        <v>16.837589999999999</v>
      </c>
      <c r="I1731" s="75">
        <v>11.47268</v>
      </c>
      <c r="J1731" s="75">
        <v>24.030270000000002</v>
      </c>
      <c r="K1731" s="72">
        <v>18.925980499584561</v>
      </c>
    </row>
    <row r="1732" spans="1:11" x14ac:dyDescent="0.25">
      <c r="A1732" s="66" t="s">
        <v>313</v>
      </c>
      <c r="B1732" s="66" t="s">
        <v>213</v>
      </c>
      <c r="C1732" t="s">
        <v>159</v>
      </c>
      <c r="D1732" s="73">
        <f t="shared" si="87"/>
        <v>17.909700000000001</v>
      </c>
      <c r="E1732" s="73">
        <f t="shared" si="88"/>
        <v>12.05142</v>
      </c>
      <c r="F1732" s="73">
        <f t="shared" si="89"/>
        <v>25.780950000000001</v>
      </c>
      <c r="H1732" s="72">
        <v>17.909700000000001</v>
      </c>
      <c r="I1732" s="75">
        <v>12.05142</v>
      </c>
      <c r="J1732" s="75">
        <v>25.780950000000001</v>
      </c>
      <c r="K1732" s="72">
        <v>19.474692485077917</v>
      </c>
    </row>
    <row r="1733" spans="1:11" x14ac:dyDescent="0.25">
      <c r="A1733" s="66" t="s">
        <v>313</v>
      </c>
      <c r="B1733" s="66" t="s">
        <v>213</v>
      </c>
      <c r="C1733" t="s">
        <v>161</v>
      </c>
      <c r="D1733" s="73">
        <f t="shared" si="87"/>
        <v>12.52502</v>
      </c>
      <c r="E1733" s="73">
        <f t="shared" si="88"/>
        <v>8.1440509999999993</v>
      </c>
      <c r="F1733" s="73">
        <f t="shared" si="89"/>
        <v>18.780830000000002</v>
      </c>
      <c r="H1733" s="72">
        <v>12.52502</v>
      </c>
      <c r="I1733" s="75">
        <v>8.1440509999999993</v>
      </c>
      <c r="J1733" s="75">
        <v>18.780830000000002</v>
      </c>
      <c r="K1733" s="72">
        <v>21.386496788029081</v>
      </c>
    </row>
    <row r="1734" spans="1:11" x14ac:dyDescent="0.25">
      <c r="A1734" s="66" t="s">
        <v>313</v>
      </c>
      <c r="B1734" s="66" t="s">
        <v>213</v>
      </c>
      <c r="C1734" t="s">
        <v>173</v>
      </c>
      <c r="D1734" s="73">
        <f t="shared" si="87"/>
        <v>12.564450000000001</v>
      </c>
      <c r="E1734" s="73">
        <f t="shared" si="88"/>
        <v>8.0878809999999994</v>
      </c>
      <c r="F1734" s="73">
        <f t="shared" si="89"/>
        <v>19.006399999999999</v>
      </c>
      <c r="H1734" s="72">
        <v>12.564450000000001</v>
      </c>
      <c r="I1734" s="75">
        <v>8.0878809999999994</v>
      </c>
      <c r="J1734" s="75">
        <v>19.006399999999999</v>
      </c>
      <c r="K1734" s="72">
        <v>21.873078407729743</v>
      </c>
    </row>
    <row r="1735" spans="1:11" x14ac:dyDescent="0.25">
      <c r="A1735" s="66" t="s">
        <v>313</v>
      </c>
      <c r="B1735" s="66" t="s">
        <v>213</v>
      </c>
      <c r="C1735" t="s">
        <v>180</v>
      </c>
      <c r="D1735" s="73">
        <f t="shared" si="87"/>
        <v>20.159369999999999</v>
      </c>
      <c r="E1735" s="73">
        <f t="shared" si="88"/>
        <v>12.723179999999999</v>
      </c>
      <c r="F1735" s="73">
        <f t="shared" si="89"/>
        <v>30.426549999999999</v>
      </c>
      <c r="H1735" s="72">
        <v>20.159369999999999</v>
      </c>
      <c r="I1735" s="75">
        <v>12.723179999999999</v>
      </c>
      <c r="J1735" s="75">
        <v>30.426549999999999</v>
      </c>
      <c r="K1735" s="72">
        <v>22.370207997571356</v>
      </c>
    </row>
    <row r="1736" spans="1:11" x14ac:dyDescent="0.25">
      <c r="A1736" s="66" t="s">
        <v>313</v>
      </c>
      <c r="B1736" s="66" t="s">
        <v>213</v>
      </c>
      <c r="C1736" t="s">
        <v>186</v>
      </c>
      <c r="D1736" s="73">
        <f t="shared" si="87"/>
        <v>14.1721</v>
      </c>
      <c r="E1736" s="73">
        <f t="shared" si="88"/>
        <v>11.68905</v>
      </c>
      <c r="F1736" s="73">
        <f t="shared" si="89"/>
        <v>17.0806</v>
      </c>
      <c r="H1736" s="72">
        <v>14.1721</v>
      </c>
      <c r="I1736" s="75">
        <v>11.68905</v>
      </c>
      <c r="J1736" s="75">
        <v>17.0806</v>
      </c>
      <c r="K1736" s="72">
        <v>9.6814727528030424</v>
      </c>
    </row>
    <row r="1737" spans="1:11" x14ac:dyDescent="0.25">
      <c r="A1737" s="66" t="s">
        <v>313</v>
      </c>
      <c r="B1737" s="66" t="s">
        <v>213</v>
      </c>
      <c r="C1737" t="s">
        <v>102</v>
      </c>
      <c r="D1737" s="73">
        <f t="shared" si="87"/>
        <v>12.451090000000001</v>
      </c>
      <c r="E1737" s="73">
        <f t="shared" si="88"/>
        <v>5.0903039999999997</v>
      </c>
      <c r="F1737" s="73">
        <f t="shared" si="89"/>
        <v>27.384720000000002</v>
      </c>
      <c r="H1737" s="72">
        <v>12.451090000000001</v>
      </c>
      <c r="I1737" s="75">
        <v>5.0903039999999997</v>
      </c>
      <c r="J1737" s="75">
        <v>27.384720000000002</v>
      </c>
      <c r="K1737" s="72">
        <v>43.550500397957123</v>
      </c>
    </row>
    <row r="1738" spans="1:11" x14ac:dyDescent="0.25">
      <c r="A1738" s="66" t="s">
        <v>313</v>
      </c>
      <c r="B1738" s="66" t="s">
        <v>213</v>
      </c>
      <c r="C1738" t="s">
        <v>109</v>
      </c>
      <c r="D1738" s="73">
        <f t="shared" ref="D1738:D1801" si="90">IF(K1738&gt;=50," ",H1738)</f>
        <v>20.440519999999999</v>
      </c>
      <c r="E1738" s="73">
        <f t="shared" ref="E1738:E1801" si="91">IF(K1738&gt;=50," ",I1738)</f>
        <v>13.05242</v>
      </c>
      <c r="F1738" s="73">
        <f t="shared" ref="F1738:F1801" si="92">IF(K1738&gt;=50," ",J1738)</f>
        <v>30.54156</v>
      </c>
      <c r="H1738" s="72">
        <v>20.440519999999999</v>
      </c>
      <c r="I1738" s="75">
        <v>13.05242</v>
      </c>
      <c r="J1738" s="75">
        <v>30.54156</v>
      </c>
      <c r="K1738" s="72">
        <v>21.806940332242036</v>
      </c>
    </row>
    <row r="1739" spans="1:11" x14ac:dyDescent="0.25">
      <c r="A1739" s="66" t="s">
        <v>313</v>
      </c>
      <c r="B1739" s="66" t="s">
        <v>213</v>
      </c>
      <c r="C1739" t="s">
        <v>129</v>
      </c>
      <c r="D1739" s="73">
        <f t="shared" si="90"/>
        <v>13.254849999999999</v>
      </c>
      <c r="E1739" s="73">
        <f t="shared" si="91"/>
        <v>8.4121349999999993</v>
      </c>
      <c r="F1739" s="73">
        <f t="shared" si="92"/>
        <v>20.26848</v>
      </c>
      <c r="H1739" s="72">
        <v>13.254849999999999</v>
      </c>
      <c r="I1739" s="75">
        <v>8.4121349999999993</v>
      </c>
      <c r="J1739" s="75">
        <v>20.26848</v>
      </c>
      <c r="K1739" s="72">
        <v>22.522835037740901</v>
      </c>
    </row>
    <row r="1740" spans="1:11" x14ac:dyDescent="0.25">
      <c r="A1740" s="66" t="s">
        <v>313</v>
      </c>
      <c r="B1740" s="66" t="s">
        <v>213</v>
      </c>
      <c r="C1740" t="s">
        <v>135</v>
      </c>
      <c r="D1740" s="73">
        <f t="shared" si="90"/>
        <v>15.04519</v>
      </c>
      <c r="E1740" s="73">
        <f t="shared" si="91"/>
        <v>8.3124459999999996</v>
      </c>
      <c r="F1740" s="73">
        <f t="shared" si="92"/>
        <v>25.702500000000001</v>
      </c>
      <c r="H1740" s="72">
        <v>15.04519</v>
      </c>
      <c r="I1740" s="75">
        <v>8.3124459999999996</v>
      </c>
      <c r="J1740" s="75">
        <v>25.702500000000001</v>
      </c>
      <c r="K1740" s="72">
        <v>29.015778464745207</v>
      </c>
    </row>
    <row r="1741" spans="1:11" x14ac:dyDescent="0.25">
      <c r="A1741" s="66" t="s">
        <v>313</v>
      </c>
      <c r="B1741" s="66" t="s">
        <v>213</v>
      </c>
      <c r="C1741" t="s">
        <v>142</v>
      </c>
      <c r="D1741" s="73">
        <f t="shared" si="90"/>
        <v>20.73509</v>
      </c>
      <c r="E1741" s="73">
        <f t="shared" si="91"/>
        <v>10.07104</v>
      </c>
      <c r="F1741" s="73">
        <f t="shared" si="92"/>
        <v>37.92859</v>
      </c>
      <c r="H1741" s="72">
        <v>20.73509</v>
      </c>
      <c r="I1741" s="75">
        <v>10.07104</v>
      </c>
      <c r="J1741" s="75">
        <v>37.92859</v>
      </c>
      <c r="K1741" s="72">
        <v>34.302387884499183</v>
      </c>
    </row>
    <row r="1742" spans="1:11" x14ac:dyDescent="0.25">
      <c r="A1742" s="66" t="s">
        <v>313</v>
      </c>
      <c r="B1742" s="66" t="s">
        <v>213</v>
      </c>
      <c r="C1742" t="s">
        <v>148</v>
      </c>
      <c r="D1742" s="73">
        <f t="shared" si="90"/>
        <v>16.809950000000001</v>
      </c>
      <c r="E1742" s="73">
        <f t="shared" si="91"/>
        <v>10.91742</v>
      </c>
      <c r="F1742" s="73">
        <f t="shared" si="92"/>
        <v>24.990670000000001</v>
      </c>
      <c r="H1742" s="72">
        <v>16.809950000000001</v>
      </c>
      <c r="I1742" s="75">
        <v>10.91742</v>
      </c>
      <c r="J1742" s="75">
        <v>24.990670000000001</v>
      </c>
      <c r="K1742" s="72">
        <v>21.219301663598049</v>
      </c>
    </row>
    <row r="1743" spans="1:11" x14ac:dyDescent="0.25">
      <c r="A1743" s="66" t="s">
        <v>313</v>
      </c>
      <c r="B1743" s="66" t="s">
        <v>213</v>
      </c>
      <c r="C1743" t="s">
        <v>149</v>
      </c>
      <c r="D1743" s="73">
        <f t="shared" si="90"/>
        <v>17.30996</v>
      </c>
      <c r="E1743" s="73">
        <f t="shared" si="91"/>
        <v>11.28317</v>
      </c>
      <c r="F1743" s="73">
        <f t="shared" si="92"/>
        <v>25.62604</v>
      </c>
      <c r="H1743" s="72">
        <v>17.30996</v>
      </c>
      <c r="I1743" s="75">
        <v>11.28317</v>
      </c>
      <c r="J1743" s="75">
        <v>25.62604</v>
      </c>
      <c r="K1743" s="72">
        <v>21.018939385186332</v>
      </c>
    </row>
    <row r="1744" spans="1:11" x14ac:dyDescent="0.25">
      <c r="A1744" s="66" t="s">
        <v>313</v>
      </c>
      <c r="B1744" s="66" t="s">
        <v>213</v>
      </c>
      <c r="C1744" t="s">
        <v>157</v>
      </c>
      <c r="D1744" s="73">
        <f t="shared" si="90"/>
        <v>21.110900000000001</v>
      </c>
      <c r="E1744" s="73">
        <f t="shared" si="91"/>
        <v>13.889379999999999</v>
      </c>
      <c r="F1744" s="73">
        <f t="shared" si="92"/>
        <v>30.746459999999999</v>
      </c>
      <c r="H1744" s="72">
        <v>21.110900000000001</v>
      </c>
      <c r="I1744" s="75">
        <v>13.889379999999999</v>
      </c>
      <c r="J1744" s="75">
        <v>30.746459999999999</v>
      </c>
      <c r="K1744" s="72">
        <v>20.372049509968782</v>
      </c>
    </row>
    <row r="1745" spans="1:11" x14ac:dyDescent="0.25">
      <c r="A1745" s="66" t="s">
        <v>313</v>
      </c>
      <c r="B1745" s="66" t="s">
        <v>213</v>
      </c>
      <c r="C1745" t="s">
        <v>166</v>
      </c>
      <c r="D1745" s="73">
        <f t="shared" si="90"/>
        <v>13.756169999999999</v>
      </c>
      <c r="E1745" s="73">
        <f t="shared" si="91"/>
        <v>7.9660700000000002</v>
      </c>
      <c r="F1745" s="73">
        <f t="shared" si="92"/>
        <v>22.71603</v>
      </c>
      <c r="H1745" s="72">
        <v>13.756169999999999</v>
      </c>
      <c r="I1745" s="75">
        <v>7.9660700000000002</v>
      </c>
      <c r="J1745" s="75">
        <v>22.71603</v>
      </c>
      <c r="K1745" s="72">
        <v>26.891431263207711</v>
      </c>
    </row>
    <row r="1746" spans="1:11" x14ac:dyDescent="0.25">
      <c r="A1746" s="66" t="s">
        <v>313</v>
      </c>
      <c r="B1746" s="66" t="s">
        <v>213</v>
      </c>
      <c r="C1746" t="s">
        <v>169</v>
      </c>
      <c r="D1746" s="73">
        <f t="shared" si="90"/>
        <v>12.788019999999999</v>
      </c>
      <c r="E1746" s="73">
        <f t="shared" si="91"/>
        <v>7.5703779999999998</v>
      </c>
      <c r="F1746" s="73">
        <f t="shared" si="92"/>
        <v>20.79279</v>
      </c>
      <c r="H1746" s="72">
        <v>12.788019999999999</v>
      </c>
      <c r="I1746" s="75">
        <v>7.5703779999999998</v>
      </c>
      <c r="J1746" s="75">
        <v>20.79279</v>
      </c>
      <c r="K1746" s="72">
        <v>25.907505618539854</v>
      </c>
    </row>
    <row r="1747" spans="1:11" x14ac:dyDescent="0.25">
      <c r="A1747" s="66" t="s">
        <v>313</v>
      </c>
      <c r="B1747" s="66" t="s">
        <v>213</v>
      </c>
      <c r="C1747" t="s">
        <v>170</v>
      </c>
      <c r="D1747" s="73">
        <f t="shared" si="90"/>
        <v>19.158809999999999</v>
      </c>
      <c r="E1747" s="73">
        <f t="shared" si="91"/>
        <v>11.118410000000001</v>
      </c>
      <c r="F1747" s="73">
        <f t="shared" si="92"/>
        <v>30.986630000000002</v>
      </c>
      <c r="H1747" s="72">
        <v>19.158809999999999</v>
      </c>
      <c r="I1747" s="75">
        <v>11.118410000000001</v>
      </c>
      <c r="J1747" s="75">
        <v>30.986630000000002</v>
      </c>
      <c r="K1747" s="72">
        <v>26.349261775653083</v>
      </c>
    </row>
    <row r="1748" spans="1:11" x14ac:dyDescent="0.25">
      <c r="A1748" s="66" t="s">
        <v>313</v>
      </c>
      <c r="B1748" s="66" t="s">
        <v>213</v>
      </c>
      <c r="C1748" t="s">
        <v>176</v>
      </c>
      <c r="D1748" s="73">
        <f t="shared" si="90"/>
        <v>11.567869999999999</v>
      </c>
      <c r="E1748" s="73">
        <f t="shared" si="91"/>
        <v>7.7399420000000001</v>
      </c>
      <c r="F1748" s="73">
        <f t="shared" si="92"/>
        <v>16.941320000000001</v>
      </c>
      <c r="H1748" s="72">
        <v>11.567869999999999</v>
      </c>
      <c r="I1748" s="75">
        <v>7.7399420000000001</v>
      </c>
      <c r="J1748" s="75">
        <v>16.941320000000001</v>
      </c>
      <c r="K1748" s="72">
        <v>20.037802983608913</v>
      </c>
    </row>
    <row r="1749" spans="1:11" x14ac:dyDescent="0.25">
      <c r="A1749" s="66" t="s">
        <v>313</v>
      </c>
      <c r="B1749" s="66" t="s">
        <v>213</v>
      </c>
      <c r="C1749" t="s">
        <v>3</v>
      </c>
      <c r="D1749" s="73">
        <f t="shared" si="90"/>
        <v>15.04569</v>
      </c>
      <c r="E1749" s="73">
        <f t="shared" si="91"/>
        <v>12.73091</v>
      </c>
      <c r="F1749" s="73">
        <f t="shared" si="92"/>
        <v>17.696010000000001</v>
      </c>
      <c r="H1749" s="72">
        <v>15.04569</v>
      </c>
      <c r="I1749" s="75">
        <v>12.73091</v>
      </c>
      <c r="J1749" s="75">
        <v>17.696010000000001</v>
      </c>
      <c r="K1749" s="72">
        <v>8.4043736113132734</v>
      </c>
    </row>
    <row r="1750" spans="1:11" x14ac:dyDescent="0.25">
      <c r="A1750" s="66" t="s">
        <v>313</v>
      </c>
      <c r="B1750" s="66" t="s">
        <v>213</v>
      </c>
      <c r="C1750" t="s">
        <v>112</v>
      </c>
      <c r="D1750" s="73">
        <f t="shared" si="90"/>
        <v>24.278169999999999</v>
      </c>
      <c r="E1750" s="73">
        <f t="shared" si="91"/>
        <v>16.23828</v>
      </c>
      <c r="F1750" s="73">
        <f t="shared" si="92"/>
        <v>34.651969999999999</v>
      </c>
      <c r="H1750" s="72">
        <v>24.278169999999999</v>
      </c>
      <c r="I1750" s="75">
        <v>16.23828</v>
      </c>
      <c r="J1750" s="75">
        <v>34.651969999999999</v>
      </c>
      <c r="K1750" s="72">
        <v>19.431979428433035</v>
      </c>
    </row>
    <row r="1751" spans="1:11" x14ac:dyDescent="0.25">
      <c r="A1751" s="66" t="s">
        <v>313</v>
      </c>
      <c r="B1751" s="66" t="s">
        <v>213</v>
      </c>
      <c r="C1751" t="s">
        <v>113</v>
      </c>
      <c r="D1751" s="73">
        <f t="shared" si="90"/>
        <v>17.51004</v>
      </c>
      <c r="E1751" s="73">
        <f t="shared" si="91"/>
        <v>11.07132</v>
      </c>
      <c r="F1751" s="73">
        <f t="shared" si="92"/>
        <v>26.574349999999999</v>
      </c>
      <c r="H1751" s="72">
        <v>17.51004</v>
      </c>
      <c r="I1751" s="75">
        <v>11.07132</v>
      </c>
      <c r="J1751" s="75">
        <v>26.574349999999999</v>
      </c>
      <c r="K1751" s="72">
        <v>22.450434150921414</v>
      </c>
    </row>
    <row r="1752" spans="1:11" x14ac:dyDescent="0.25">
      <c r="A1752" s="66" t="s">
        <v>313</v>
      </c>
      <c r="B1752" s="66" t="s">
        <v>213</v>
      </c>
      <c r="C1752" t="s">
        <v>116</v>
      </c>
      <c r="D1752" s="73">
        <f t="shared" si="90"/>
        <v>16.890920000000001</v>
      </c>
      <c r="E1752" s="73">
        <f t="shared" si="91"/>
        <v>10.777760000000001</v>
      </c>
      <c r="F1752" s="73">
        <f t="shared" si="92"/>
        <v>25.481210000000001</v>
      </c>
      <c r="H1752" s="72">
        <v>16.890920000000001</v>
      </c>
      <c r="I1752" s="75">
        <v>10.777760000000001</v>
      </c>
      <c r="J1752" s="75">
        <v>25.481210000000001</v>
      </c>
      <c r="K1752" s="72">
        <v>22.054802225100818</v>
      </c>
    </row>
    <row r="1753" spans="1:11" x14ac:dyDescent="0.25">
      <c r="A1753" s="66" t="s">
        <v>313</v>
      </c>
      <c r="B1753" s="66" t="s">
        <v>213</v>
      </c>
      <c r="C1753" t="s">
        <v>122</v>
      </c>
      <c r="D1753" s="73">
        <f t="shared" si="90"/>
        <v>15.03844</v>
      </c>
      <c r="E1753" s="73">
        <f t="shared" si="91"/>
        <v>7.7359540000000004</v>
      </c>
      <c r="F1753" s="73">
        <f t="shared" si="92"/>
        <v>27.201910000000002</v>
      </c>
      <c r="H1753" s="72">
        <v>15.03844</v>
      </c>
      <c r="I1753" s="75">
        <v>7.7359540000000004</v>
      </c>
      <c r="J1753" s="75">
        <v>27.201910000000002</v>
      </c>
      <c r="K1753" s="72">
        <v>32.380200339928876</v>
      </c>
    </row>
    <row r="1754" spans="1:11" x14ac:dyDescent="0.25">
      <c r="A1754" s="66" t="s">
        <v>313</v>
      </c>
      <c r="B1754" s="66" t="s">
        <v>213</v>
      </c>
      <c r="C1754" t="s">
        <v>126</v>
      </c>
      <c r="D1754" s="73">
        <f t="shared" si="90"/>
        <v>10.43877</v>
      </c>
      <c r="E1754" s="73">
        <f t="shared" si="91"/>
        <v>5.3020379999999996</v>
      </c>
      <c r="F1754" s="73">
        <f t="shared" si="92"/>
        <v>19.525939999999999</v>
      </c>
      <c r="H1754" s="72">
        <v>10.43877</v>
      </c>
      <c r="I1754" s="75">
        <v>5.3020379999999996</v>
      </c>
      <c r="J1754" s="75">
        <v>19.525939999999999</v>
      </c>
      <c r="K1754" s="72">
        <v>33.49448258750791</v>
      </c>
    </row>
    <row r="1755" spans="1:11" x14ac:dyDescent="0.25">
      <c r="A1755" s="66" t="s">
        <v>313</v>
      </c>
      <c r="B1755" s="66" t="s">
        <v>213</v>
      </c>
      <c r="C1755" t="s">
        <v>139</v>
      </c>
      <c r="D1755" s="73">
        <f t="shared" si="90"/>
        <v>21.92089</v>
      </c>
      <c r="E1755" s="73">
        <f t="shared" si="91"/>
        <v>13.00971</v>
      </c>
      <c r="F1755" s="73">
        <f t="shared" si="92"/>
        <v>34.514159999999997</v>
      </c>
      <c r="H1755" s="72">
        <v>21.92089</v>
      </c>
      <c r="I1755" s="75">
        <v>13.00971</v>
      </c>
      <c r="J1755" s="75">
        <v>34.514159999999997</v>
      </c>
      <c r="K1755" s="72">
        <v>25.082914060514877</v>
      </c>
    </row>
    <row r="1756" spans="1:11" x14ac:dyDescent="0.25">
      <c r="A1756" s="66" t="s">
        <v>313</v>
      </c>
      <c r="B1756" s="66" t="s">
        <v>213</v>
      </c>
      <c r="C1756" t="s">
        <v>140</v>
      </c>
      <c r="D1756" s="73">
        <f t="shared" si="90"/>
        <v>11.044589999999999</v>
      </c>
      <c r="E1756" s="73">
        <f t="shared" si="91"/>
        <v>6.6340320000000004</v>
      </c>
      <c r="F1756" s="73">
        <f t="shared" si="92"/>
        <v>17.827549999999999</v>
      </c>
      <c r="H1756" s="72">
        <v>11.044589999999999</v>
      </c>
      <c r="I1756" s="75">
        <v>6.6340320000000004</v>
      </c>
      <c r="J1756" s="75">
        <v>17.827549999999999</v>
      </c>
      <c r="K1756" s="72">
        <v>25.323710522527321</v>
      </c>
    </row>
    <row r="1757" spans="1:11" x14ac:dyDescent="0.25">
      <c r="A1757" s="66" t="s">
        <v>313</v>
      </c>
      <c r="B1757" s="66" t="s">
        <v>213</v>
      </c>
      <c r="C1757" t="s">
        <v>147</v>
      </c>
      <c r="D1757" s="73">
        <f t="shared" si="90"/>
        <v>9.3061620000000005</v>
      </c>
      <c r="E1757" s="73">
        <f t="shared" si="91"/>
        <v>5.8827429999999996</v>
      </c>
      <c r="F1757" s="73">
        <f t="shared" si="92"/>
        <v>14.416650000000001</v>
      </c>
      <c r="H1757" s="72">
        <v>9.3061620000000005</v>
      </c>
      <c r="I1757" s="75">
        <v>5.8827429999999996</v>
      </c>
      <c r="J1757" s="75">
        <v>14.416650000000001</v>
      </c>
      <c r="K1757" s="72">
        <v>22.931343769859151</v>
      </c>
    </row>
    <row r="1758" spans="1:11" x14ac:dyDescent="0.25">
      <c r="A1758" s="66" t="s">
        <v>313</v>
      </c>
      <c r="B1758" s="66" t="s">
        <v>213</v>
      </c>
      <c r="C1758" t="s">
        <v>155</v>
      </c>
      <c r="D1758" s="73">
        <f t="shared" si="90"/>
        <v>12.100899999999999</v>
      </c>
      <c r="E1758" s="73">
        <f t="shared" si="91"/>
        <v>6.1221199999999998</v>
      </c>
      <c r="F1758" s="73">
        <f t="shared" si="92"/>
        <v>22.517969999999998</v>
      </c>
      <c r="H1758" s="72">
        <v>12.100899999999999</v>
      </c>
      <c r="I1758" s="75">
        <v>6.1221199999999998</v>
      </c>
      <c r="J1758" s="75">
        <v>22.517969999999998</v>
      </c>
      <c r="K1758" s="72">
        <v>33.499318232528161</v>
      </c>
    </row>
    <row r="1759" spans="1:11" x14ac:dyDescent="0.25">
      <c r="A1759" s="66" t="s">
        <v>313</v>
      </c>
      <c r="B1759" s="66" t="s">
        <v>213</v>
      </c>
      <c r="C1759" t="s">
        <v>168</v>
      </c>
      <c r="D1759" s="73">
        <f t="shared" si="90"/>
        <v>15.72151</v>
      </c>
      <c r="E1759" s="73">
        <f t="shared" si="91"/>
        <v>9.8074580000000005</v>
      </c>
      <c r="F1759" s="73">
        <f t="shared" si="92"/>
        <v>24.243220000000001</v>
      </c>
      <c r="H1759" s="72">
        <v>15.72151</v>
      </c>
      <c r="I1759" s="75">
        <v>9.8074580000000005</v>
      </c>
      <c r="J1759" s="75">
        <v>24.243220000000001</v>
      </c>
      <c r="K1759" s="72">
        <v>23.200761250032599</v>
      </c>
    </row>
    <row r="1760" spans="1:11" x14ac:dyDescent="0.25">
      <c r="A1760" s="66" t="s">
        <v>313</v>
      </c>
      <c r="B1760" s="66" t="s">
        <v>213</v>
      </c>
      <c r="C1760" t="s">
        <v>187</v>
      </c>
      <c r="D1760" s="73">
        <f t="shared" si="90"/>
        <v>12.4793</v>
      </c>
      <c r="E1760" s="73">
        <f t="shared" si="91"/>
        <v>9.4856090000000002</v>
      </c>
      <c r="F1760" s="73">
        <f t="shared" si="92"/>
        <v>16.24821</v>
      </c>
      <c r="H1760" s="72">
        <v>12.4793</v>
      </c>
      <c r="I1760" s="75">
        <v>9.4856090000000002</v>
      </c>
      <c r="J1760" s="75">
        <v>16.24821</v>
      </c>
      <c r="K1760" s="72">
        <v>13.746420071638632</v>
      </c>
    </row>
    <row r="1761" spans="1:11" x14ac:dyDescent="0.25">
      <c r="A1761" s="66" t="s">
        <v>313</v>
      </c>
      <c r="B1761" s="66" t="s">
        <v>213</v>
      </c>
      <c r="C1761" t="s">
        <v>1</v>
      </c>
      <c r="D1761" s="73">
        <f t="shared" si="90"/>
        <v>11.246549999999999</v>
      </c>
      <c r="E1761" s="73">
        <f t="shared" si="91"/>
        <v>10.430820000000001</v>
      </c>
      <c r="F1761" s="73">
        <f t="shared" si="92"/>
        <v>12.11744</v>
      </c>
      <c r="H1761" s="72">
        <v>11.246549999999999</v>
      </c>
      <c r="I1761" s="75">
        <v>10.430820000000001</v>
      </c>
      <c r="J1761" s="75">
        <v>12.11744</v>
      </c>
      <c r="K1761" s="72">
        <v>3.823813525036567</v>
      </c>
    </row>
    <row r="1762" spans="1:11" x14ac:dyDescent="0.25">
      <c r="A1762" s="66" t="s">
        <v>313</v>
      </c>
      <c r="B1762" s="66" t="s">
        <v>312</v>
      </c>
      <c r="C1762" t="s">
        <v>110</v>
      </c>
      <c r="D1762" s="73">
        <f t="shared" si="90"/>
        <v>92.628349999999998</v>
      </c>
      <c r="E1762" s="73">
        <f t="shared" si="91"/>
        <v>88.226879999999994</v>
      </c>
      <c r="F1762" s="73">
        <f t="shared" si="92"/>
        <v>95.468810000000005</v>
      </c>
      <c r="H1762" s="72">
        <v>92.628349999999998</v>
      </c>
      <c r="I1762" s="75">
        <v>88.226879999999994</v>
      </c>
      <c r="J1762" s="75">
        <v>95.468810000000005</v>
      </c>
      <c r="K1762" s="72">
        <v>1.943189099233658</v>
      </c>
    </row>
    <row r="1763" spans="1:11" x14ac:dyDescent="0.25">
      <c r="A1763" s="66" t="s">
        <v>313</v>
      </c>
      <c r="B1763" s="66" t="s">
        <v>312</v>
      </c>
      <c r="C1763" t="s">
        <v>137</v>
      </c>
      <c r="D1763" s="73">
        <f t="shared" si="90"/>
        <v>90.006910000000005</v>
      </c>
      <c r="E1763" s="73">
        <f t="shared" si="91"/>
        <v>83.518659999999997</v>
      </c>
      <c r="F1763" s="73">
        <f t="shared" si="92"/>
        <v>94.120729999999995</v>
      </c>
      <c r="H1763" s="72">
        <v>90.006910000000005</v>
      </c>
      <c r="I1763" s="75">
        <v>83.518659999999997</v>
      </c>
      <c r="J1763" s="75">
        <v>94.120729999999995</v>
      </c>
      <c r="K1763" s="72">
        <v>2.9312893865593206</v>
      </c>
    </row>
    <row r="1764" spans="1:11" x14ac:dyDescent="0.25">
      <c r="A1764" s="66" t="s">
        <v>313</v>
      </c>
      <c r="B1764" s="66" t="s">
        <v>312</v>
      </c>
      <c r="C1764" t="s">
        <v>141</v>
      </c>
      <c r="D1764" s="73">
        <f t="shared" si="90"/>
        <v>90.228039999999993</v>
      </c>
      <c r="E1764" s="73">
        <f t="shared" si="91"/>
        <v>83.450450000000004</v>
      </c>
      <c r="F1764" s="73">
        <f t="shared" si="92"/>
        <v>94.415719999999993</v>
      </c>
      <c r="H1764" s="72">
        <v>90.228039999999993</v>
      </c>
      <c r="I1764" s="75">
        <v>83.450450000000004</v>
      </c>
      <c r="J1764" s="75">
        <v>94.415719999999993</v>
      </c>
      <c r="K1764" s="72">
        <v>3.0148277630767555</v>
      </c>
    </row>
    <row r="1765" spans="1:11" x14ac:dyDescent="0.25">
      <c r="A1765" s="66" t="s">
        <v>313</v>
      </c>
      <c r="B1765" s="66" t="s">
        <v>312</v>
      </c>
      <c r="C1765" t="s">
        <v>144</v>
      </c>
      <c r="D1765" s="73">
        <f t="shared" si="90"/>
        <v>77.961730000000003</v>
      </c>
      <c r="E1765" s="73">
        <f t="shared" si="91"/>
        <v>68.335629999999995</v>
      </c>
      <c r="F1765" s="73">
        <f t="shared" si="92"/>
        <v>85.291340000000005</v>
      </c>
      <c r="H1765" s="72">
        <v>77.961730000000003</v>
      </c>
      <c r="I1765" s="75">
        <v>68.335629999999995</v>
      </c>
      <c r="J1765" s="75">
        <v>85.291340000000005</v>
      </c>
      <c r="K1765" s="72">
        <v>5.5546304577899948</v>
      </c>
    </row>
    <row r="1766" spans="1:11" x14ac:dyDescent="0.25">
      <c r="A1766" s="66" t="s">
        <v>313</v>
      </c>
      <c r="B1766" s="66" t="s">
        <v>312</v>
      </c>
      <c r="C1766" t="s">
        <v>150</v>
      </c>
      <c r="D1766" s="73">
        <f t="shared" si="90"/>
        <v>89.037649999999999</v>
      </c>
      <c r="E1766" s="73">
        <f t="shared" si="91"/>
        <v>83.639939999999996</v>
      </c>
      <c r="F1766" s="73">
        <f t="shared" si="92"/>
        <v>92.807630000000003</v>
      </c>
      <c r="H1766" s="72">
        <v>89.037649999999999</v>
      </c>
      <c r="I1766" s="75">
        <v>83.639939999999996</v>
      </c>
      <c r="J1766" s="75">
        <v>92.807630000000003</v>
      </c>
      <c r="K1766" s="72">
        <v>2.5880984055621412</v>
      </c>
    </row>
    <row r="1767" spans="1:11" x14ac:dyDescent="0.25">
      <c r="A1767" s="66" t="s">
        <v>313</v>
      </c>
      <c r="B1767" s="66" t="s">
        <v>312</v>
      </c>
      <c r="C1767" t="s">
        <v>174</v>
      </c>
      <c r="D1767" s="73">
        <f t="shared" si="90"/>
        <v>91.779169999999993</v>
      </c>
      <c r="E1767" s="73">
        <f t="shared" si="91"/>
        <v>83.918549999999996</v>
      </c>
      <c r="F1767" s="73">
        <f t="shared" si="92"/>
        <v>95.981499999999997</v>
      </c>
      <c r="H1767" s="72">
        <v>91.779169999999993</v>
      </c>
      <c r="I1767" s="75">
        <v>83.918549999999996</v>
      </c>
      <c r="J1767" s="75">
        <v>95.981499999999997</v>
      </c>
      <c r="K1767" s="72">
        <v>3.1886788690723615</v>
      </c>
    </row>
    <row r="1768" spans="1:11" x14ac:dyDescent="0.25">
      <c r="A1768" s="66" t="s">
        <v>313</v>
      </c>
      <c r="B1768" s="66" t="s">
        <v>312</v>
      </c>
      <c r="C1768" t="s">
        <v>179</v>
      </c>
      <c r="D1768" s="73">
        <f t="shared" si="90"/>
        <v>88.505560000000003</v>
      </c>
      <c r="E1768" s="73">
        <f t="shared" si="91"/>
        <v>82.911019999999994</v>
      </c>
      <c r="F1768" s="73">
        <f t="shared" si="92"/>
        <v>92.435670000000002</v>
      </c>
      <c r="H1768" s="72">
        <v>88.505560000000003</v>
      </c>
      <c r="I1768" s="75">
        <v>82.911019999999994</v>
      </c>
      <c r="J1768" s="75">
        <v>92.435670000000002</v>
      </c>
      <c r="K1768" s="72">
        <v>2.7075835687611036</v>
      </c>
    </row>
    <row r="1769" spans="1:11" x14ac:dyDescent="0.25">
      <c r="A1769" s="66" t="s">
        <v>313</v>
      </c>
      <c r="B1769" s="66" t="s">
        <v>312</v>
      </c>
      <c r="C1769" t="s">
        <v>181</v>
      </c>
      <c r="D1769" s="73">
        <f t="shared" si="90"/>
        <v>89.01943</v>
      </c>
      <c r="E1769" s="73">
        <f t="shared" si="91"/>
        <v>86.800409999999999</v>
      </c>
      <c r="F1769" s="73">
        <f t="shared" si="92"/>
        <v>90.904489999999996</v>
      </c>
      <c r="H1769" s="72">
        <v>89.01943</v>
      </c>
      <c r="I1769" s="75">
        <v>86.800409999999999</v>
      </c>
      <c r="J1769" s="75">
        <v>90.904489999999996</v>
      </c>
      <c r="K1769" s="72">
        <v>1.1721250068664786</v>
      </c>
    </row>
    <row r="1770" spans="1:11" x14ac:dyDescent="0.25">
      <c r="A1770" s="66" t="s">
        <v>313</v>
      </c>
      <c r="B1770" s="66" t="s">
        <v>312</v>
      </c>
      <c r="C1770" t="s">
        <v>105</v>
      </c>
      <c r="D1770" s="73">
        <f t="shared" si="90"/>
        <v>86.814520000000002</v>
      </c>
      <c r="E1770" s="73">
        <f t="shared" si="91"/>
        <v>80.432360000000003</v>
      </c>
      <c r="F1770" s="73">
        <f t="shared" si="92"/>
        <v>91.339219999999997</v>
      </c>
      <c r="H1770" s="72">
        <v>86.814520000000002</v>
      </c>
      <c r="I1770" s="75">
        <v>80.432360000000003</v>
      </c>
      <c r="J1770" s="75">
        <v>91.339219999999997</v>
      </c>
      <c r="K1770" s="72">
        <v>3.1687625526236856</v>
      </c>
    </row>
    <row r="1771" spans="1:11" x14ac:dyDescent="0.25">
      <c r="A1771" s="66" t="s">
        <v>313</v>
      </c>
      <c r="B1771" s="66" t="s">
        <v>312</v>
      </c>
      <c r="C1771" t="s">
        <v>111</v>
      </c>
      <c r="D1771" s="73">
        <f t="shared" si="90"/>
        <v>89.382850000000005</v>
      </c>
      <c r="E1771" s="73">
        <f t="shared" si="91"/>
        <v>85.180220000000006</v>
      </c>
      <c r="F1771" s="73">
        <f t="shared" si="92"/>
        <v>92.498639999999995</v>
      </c>
      <c r="H1771" s="72">
        <v>89.382850000000005</v>
      </c>
      <c r="I1771" s="75">
        <v>85.180220000000006</v>
      </c>
      <c r="J1771" s="75">
        <v>92.498639999999995</v>
      </c>
      <c r="K1771" s="72">
        <v>2.0669927172830134</v>
      </c>
    </row>
    <row r="1772" spans="1:11" x14ac:dyDescent="0.25">
      <c r="A1772" s="66" t="s">
        <v>313</v>
      </c>
      <c r="B1772" s="66" t="s">
        <v>312</v>
      </c>
      <c r="C1772" t="s">
        <v>119</v>
      </c>
      <c r="D1772" s="73">
        <f t="shared" si="90"/>
        <v>86.452129999999997</v>
      </c>
      <c r="E1772" s="73">
        <f t="shared" si="91"/>
        <v>78.190089999999998</v>
      </c>
      <c r="F1772" s="73">
        <f t="shared" si="92"/>
        <v>91.908240000000006</v>
      </c>
      <c r="H1772" s="72">
        <v>86.452129999999997</v>
      </c>
      <c r="I1772" s="75">
        <v>78.190089999999998</v>
      </c>
      <c r="J1772" s="75">
        <v>91.908240000000006</v>
      </c>
      <c r="K1772" s="72">
        <v>3.9847115392067263</v>
      </c>
    </row>
    <row r="1773" spans="1:11" x14ac:dyDescent="0.25">
      <c r="A1773" s="66" t="s">
        <v>313</v>
      </c>
      <c r="B1773" s="66" t="s">
        <v>312</v>
      </c>
      <c r="C1773" t="s">
        <v>132</v>
      </c>
      <c r="D1773" s="73">
        <f t="shared" si="90"/>
        <v>90.490179999999995</v>
      </c>
      <c r="E1773" s="73">
        <f t="shared" si="91"/>
        <v>85.263679999999994</v>
      </c>
      <c r="F1773" s="73">
        <f t="shared" si="92"/>
        <v>93.993589999999998</v>
      </c>
      <c r="H1773" s="72">
        <v>90.490179999999995</v>
      </c>
      <c r="I1773" s="75">
        <v>85.263679999999994</v>
      </c>
      <c r="J1773" s="75">
        <v>93.993589999999998</v>
      </c>
      <c r="K1773" s="72">
        <v>2.4133149033408929</v>
      </c>
    </row>
    <row r="1774" spans="1:11" x14ac:dyDescent="0.25">
      <c r="A1774" s="66" t="s">
        <v>313</v>
      </c>
      <c r="B1774" s="66" t="s">
        <v>312</v>
      </c>
      <c r="C1774" t="s">
        <v>134</v>
      </c>
      <c r="D1774" s="73">
        <f t="shared" si="90"/>
        <v>83.657960000000003</v>
      </c>
      <c r="E1774" s="73">
        <f t="shared" si="91"/>
        <v>77.629829999999998</v>
      </c>
      <c r="F1774" s="73">
        <f t="shared" si="92"/>
        <v>88.306380000000004</v>
      </c>
      <c r="H1774" s="72">
        <v>83.657960000000003</v>
      </c>
      <c r="I1774" s="75">
        <v>77.629829999999998</v>
      </c>
      <c r="J1774" s="75">
        <v>88.306380000000004</v>
      </c>
      <c r="K1774" s="72">
        <v>3.2409002084200953</v>
      </c>
    </row>
    <row r="1775" spans="1:11" x14ac:dyDescent="0.25">
      <c r="A1775" s="66" t="s">
        <v>313</v>
      </c>
      <c r="B1775" s="66" t="s">
        <v>312</v>
      </c>
      <c r="C1775" t="s">
        <v>143</v>
      </c>
      <c r="D1775" s="73">
        <f t="shared" si="90"/>
        <v>91.981269999999995</v>
      </c>
      <c r="E1775" s="73">
        <f t="shared" si="91"/>
        <v>87.313800000000001</v>
      </c>
      <c r="F1775" s="73">
        <f t="shared" si="92"/>
        <v>95.029259999999994</v>
      </c>
      <c r="H1775" s="72">
        <v>91.981269999999995</v>
      </c>
      <c r="I1775" s="75">
        <v>87.313800000000001</v>
      </c>
      <c r="J1775" s="75">
        <v>95.029259999999994</v>
      </c>
      <c r="K1775" s="72">
        <v>2.0894373387103702</v>
      </c>
    </row>
    <row r="1776" spans="1:11" x14ac:dyDescent="0.25">
      <c r="A1776" s="66" t="s">
        <v>313</v>
      </c>
      <c r="B1776" s="66" t="s">
        <v>312</v>
      </c>
      <c r="C1776" t="s">
        <v>145</v>
      </c>
      <c r="D1776" s="73">
        <f t="shared" si="90"/>
        <v>92.337879999999998</v>
      </c>
      <c r="E1776" s="73">
        <f t="shared" si="91"/>
        <v>87.928489999999996</v>
      </c>
      <c r="F1776" s="73">
        <f t="shared" si="92"/>
        <v>95.224119999999999</v>
      </c>
      <c r="H1776" s="72">
        <v>92.337879999999998</v>
      </c>
      <c r="I1776" s="75">
        <v>87.928489999999996</v>
      </c>
      <c r="J1776" s="75">
        <v>95.224119999999999</v>
      </c>
      <c r="K1776" s="72">
        <v>1.9679030967572575</v>
      </c>
    </row>
    <row r="1777" spans="1:11" x14ac:dyDescent="0.25">
      <c r="A1777" s="66" t="s">
        <v>313</v>
      </c>
      <c r="B1777" s="66" t="s">
        <v>312</v>
      </c>
      <c r="C1777" t="s">
        <v>146</v>
      </c>
      <c r="D1777" s="73">
        <f t="shared" si="90"/>
        <v>85.456940000000003</v>
      </c>
      <c r="E1777" s="73">
        <f t="shared" si="91"/>
        <v>79.964200000000005</v>
      </c>
      <c r="F1777" s="73">
        <f t="shared" si="92"/>
        <v>89.63897</v>
      </c>
      <c r="H1777" s="72">
        <v>85.456940000000003</v>
      </c>
      <c r="I1777" s="75">
        <v>79.964200000000005</v>
      </c>
      <c r="J1777" s="75">
        <v>89.63897</v>
      </c>
      <c r="K1777" s="72">
        <v>2.8697961803921368</v>
      </c>
    </row>
    <row r="1778" spans="1:11" x14ac:dyDescent="0.25">
      <c r="A1778" s="66" t="s">
        <v>313</v>
      </c>
      <c r="B1778" s="66" t="s">
        <v>312</v>
      </c>
      <c r="C1778" t="s">
        <v>151</v>
      </c>
      <c r="D1778" s="73">
        <f t="shared" si="90"/>
        <v>89.964200000000005</v>
      </c>
      <c r="E1778" s="73">
        <f t="shared" si="91"/>
        <v>84.421940000000006</v>
      </c>
      <c r="F1778" s="73">
        <f t="shared" si="92"/>
        <v>93.682239999999993</v>
      </c>
      <c r="H1778" s="72">
        <v>89.964200000000005</v>
      </c>
      <c r="I1778" s="75">
        <v>84.421940000000006</v>
      </c>
      <c r="J1778" s="75">
        <v>93.682239999999993</v>
      </c>
      <c r="K1778" s="72">
        <v>2.5765215496830964</v>
      </c>
    </row>
    <row r="1779" spans="1:11" x14ac:dyDescent="0.25">
      <c r="A1779" s="66" t="s">
        <v>313</v>
      </c>
      <c r="B1779" s="66" t="s">
        <v>312</v>
      </c>
      <c r="C1779" t="s">
        <v>153</v>
      </c>
      <c r="D1779" s="73">
        <f t="shared" si="90"/>
        <v>87.755849999999995</v>
      </c>
      <c r="E1779" s="73">
        <f t="shared" si="91"/>
        <v>81.313959999999994</v>
      </c>
      <c r="F1779" s="73">
        <f t="shared" si="92"/>
        <v>92.190240000000003</v>
      </c>
      <c r="H1779" s="72">
        <v>87.755849999999995</v>
      </c>
      <c r="I1779" s="75">
        <v>81.313959999999994</v>
      </c>
      <c r="J1779" s="75">
        <v>92.190240000000003</v>
      </c>
      <c r="K1779" s="72">
        <v>3.1164953675452982</v>
      </c>
    </row>
    <row r="1780" spans="1:11" x14ac:dyDescent="0.25">
      <c r="A1780" s="66" t="s">
        <v>313</v>
      </c>
      <c r="B1780" s="66" t="s">
        <v>312</v>
      </c>
      <c r="C1780" t="s">
        <v>158</v>
      </c>
      <c r="D1780" s="73">
        <f t="shared" si="90"/>
        <v>90.516850000000005</v>
      </c>
      <c r="E1780" s="73">
        <f t="shared" si="91"/>
        <v>85.899330000000006</v>
      </c>
      <c r="F1780" s="73">
        <f t="shared" si="92"/>
        <v>93.732609999999994</v>
      </c>
      <c r="H1780" s="72">
        <v>90.516850000000005</v>
      </c>
      <c r="I1780" s="75">
        <v>85.899330000000006</v>
      </c>
      <c r="J1780" s="75">
        <v>93.732609999999994</v>
      </c>
      <c r="K1780" s="72">
        <v>2.1723336594236322</v>
      </c>
    </row>
    <row r="1781" spans="1:11" x14ac:dyDescent="0.25">
      <c r="A1781" s="66" t="s">
        <v>313</v>
      </c>
      <c r="B1781" s="66" t="s">
        <v>312</v>
      </c>
      <c r="C1781" t="s">
        <v>175</v>
      </c>
      <c r="D1781" s="73">
        <f t="shared" si="90"/>
        <v>84.988810000000001</v>
      </c>
      <c r="E1781" s="73">
        <f t="shared" si="91"/>
        <v>79.855789999999999</v>
      </c>
      <c r="F1781" s="73">
        <f t="shared" si="92"/>
        <v>88.994129999999998</v>
      </c>
      <c r="H1781" s="72">
        <v>84.988810000000001</v>
      </c>
      <c r="I1781" s="75">
        <v>79.855789999999999</v>
      </c>
      <c r="J1781" s="75">
        <v>88.994129999999998</v>
      </c>
      <c r="K1781" s="72">
        <v>2.7292192936928994</v>
      </c>
    </row>
    <row r="1782" spans="1:11" x14ac:dyDescent="0.25">
      <c r="A1782" s="66" t="s">
        <v>313</v>
      </c>
      <c r="B1782" s="66" t="s">
        <v>312</v>
      </c>
      <c r="C1782" t="s">
        <v>177</v>
      </c>
      <c r="D1782" s="73">
        <f t="shared" si="90"/>
        <v>83.831760000000003</v>
      </c>
      <c r="E1782" s="73">
        <f t="shared" si="91"/>
        <v>78.043329999999997</v>
      </c>
      <c r="F1782" s="73">
        <f t="shared" si="92"/>
        <v>88.322519999999997</v>
      </c>
      <c r="H1782" s="72">
        <v>83.831760000000003</v>
      </c>
      <c r="I1782" s="75">
        <v>78.043329999999997</v>
      </c>
      <c r="J1782" s="75">
        <v>88.322519999999997</v>
      </c>
      <c r="K1782" s="72">
        <v>3.1140369711908709</v>
      </c>
    </row>
    <row r="1783" spans="1:11" x14ac:dyDescent="0.25">
      <c r="A1783" s="66" t="s">
        <v>313</v>
      </c>
      <c r="B1783" s="66" t="s">
        <v>312</v>
      </c>
      <c r="C1783" t="s">
        <v>178</v>
      </c>
      <c r="D1783" s="73">
        <f t="shared" si="90"/>
        <v>91.594719999999995</v>
      </c>
      <c r="E1783" s="73">
        <f t="shared" si="91"/>
        <v>83.212800000000001</v>
      </c>
      <c r="F1783" s="73">
        <f t="shared" si="92"/>
        <v>95.993039999999993</v>
      </c>
      <c r="H1783" s="72">
        <v>91.594719999999995</v>
      </c>
      <c r="I1783" s="75">
        <v>83.212800000000001</v>
      </c>
      <c r="J1783" s="75">
        <v>95.993039999999993</v>
      </c>
      <c r="K1783" s="72">
        <v>3.3774807106785194</v>
      </c>
    </row>
    <row r="1784" spans="1:11" x14ac:dyDescent="0.25">
      <c r="A1784" s="66" t="s">
        <v>313</v>
      </c>
      <c r="B1784" s="66" t="s">
        <v>312</v>
      </c>
      <c r="C1784" t="s">
        <v>182</v>
      </c>
      <c r="D1784" s="73">
        <f t="shared" si="90"/>
        <v>87.993620000000007</v>
      </c>
      <c r="E1784" s="73">
        <f t="shared" si="91"/>
        <v>86.559839999999994</v>
      </c>
      <c r="F1784" s="73">
        <f t="shared" si="92"/>
        <v>89.293369999999996</v>
      </c>
      <c r="H1784" s="72">
        <v>87.993620000000007</v>
      </c>
      <c r="I1784" s="75">
        <v>86.559839999999994</v>
      </c>
      <c r="J1784" s="75">
        <v>89.293369999999996</v>
      </c>
      <c r="K1784" s="72">
        <v>0.79152272630674814</v>
      </c>
    </row>
    <row r="1785" spans="1:11" x14ac:dyDescent="0.25">
      <c r="A1785" s="66" t="s">
        <v>313</v>
      </c>
      <c r="B1785" s="66" t="s">
        <v>312</v>
      </c>
      <c r="C1785" t="s">
        <v>108</v>
      </c>
      <c r="D1785" s="73">
        <f t="shared" si="90"/>
        <v>95.83099</v>
      </c>
      <c r="E1785" s="73">
        <f t="shared" si="91"/>
        <v>93.772350000000003</v>
      </c>
      <c r="F1785" s="73">
        <f t="shared" si="92"/>
        <v>97.229219999999998</v>
      </c>
      <c r="H1785" s="72">
        <v>95.83099</v>
      </c>
      <c r="I1785" s="75">
        <v>93.772350000000003</v>
      </c>
      <c r="J1785" s="75">
        <v>97.229219999999998</v>
      </c>
      <c r="K1785" s="72">
        <v>0.8995782053383774</v>
      </c>
    </row>
    <row r="1786" spans="1:11" x14ac:dyDescent="0.25">
      <c r="A1786" s="66" t="s">
        <v>313</v>
      </c>
      <c r="B1786" s="66" t="s">
        <v>312</v>
      </c>
      <c r="C1786" t="s">
        <v>114</v>
      </c>
      <c r="D1786" s="73">
        <f t="shared" si="90"/>
        <v>84.762900000000002</v>
      </c>
      <c r="E1786" s="73">
        <f t="shared" si="91"/>
        <v>79.017600000000002</v>
      </c>
      <c r="F1786" s="73">
        <f t="shared" si="92"/>
        <v>89.151030000000006</v>
      </c>
      <c r="H1786" s="72">
        <v>84.762900000000002</v>
      </c>
      <c r="I1786" s="75">
        <v>79.017600000000002</v>
      </c>
      <c r="J1786" s="75">
        <v>89.151030000000006</v>
      </c>
      <c r="K1786" s="72">
        <v>3.0321343417934026</v>
      </c>
    </row>
    <row r="1787" spans="1:11" x14ac:dyDescent="0.25">
      <c r="A1787" s="66" t="s">
        <v>313</v>
      </c>
      <c r="B1787" s="66" t="s">
        <v>312</v>
      </c>
      <c r="C1787" t="s">
        <v>115</v>
      </c>
      <c r="D1787" s="73">
        <f t="shared" si="90"/>
        <v>83.163089999999997</v>
      </c>
      <c r="E1787" s="73">
        <f t="shared" si="91"/>
        <v>75.87997</v>
      </c>
      <c r="F1787" s="73">
        <f t="shared" si="92"/>
        <v>88.57808</v>
      </c>
      <c r="H1787" s="72">
        <v>83.163089999999997</v>
      </c>
      <c r="I1787" s="75">
        <v>75.87997</v>
      </c>
      <c r="J1787" s="75">
        <v>88.57808</v>
      </c>
      <c r="K1787" s="72">
        <v>3.8742090992530462</v>
      </c>
    </row>
    <row r="1788" spans="1:11" x14ac:dyDescent="0.25">
      <c r="A1788" s="66" t="s">
        <v>313</v>
      </c>
      <c r="B1788" s="66" t="s">
        <v>312</v>
      </c>
      <c r="C1788" t="s">
        <v>121</v>
      </c>
      <c r="D1788" s="73">
        <f t="shared" si="90"/>
        <v>83.963049999999996</v>
      </c>
      <c r="E1788" s="73">
        <f t="shared" si="91"/>
        <v>77.436890000000005</v>
      </c>
      <c r="F1788" s="73">
        <f t="shared" si="92"/>
        <v>88.872820000000004</v>
      </c>
      <c r="H1788" s="72">
        <v>83.963049999999996</v>
      </c>
      <c r="I1788" s="75">
        <v>77.436890000000005</v>
      </c>
      <c r="J1788" s="75">
        <v>88.872820000000004</v>
      </c>
      <c r="K1788" s="72">
        <v>3.4546684523728</v>
      </c>
    </row>
    <row r="1789" spans="1:11" x14ac:dyDescent="0.25">
      <c r="A1789" s="66" t="s">
        <v>313</v>
      </c>
      <c r="B1789" s="66" t="s">
        <v>312</v>
      </c>
      <c r="C1789" t="s">
        <v>123</v>
      </c>
      <c r="D1789" s="73">
        <f t="shared" si="90"/>
        <v>93.672129999999996</v>
      </c>
      <c r="E1789" s="73">
        <f t="shared" si="91"/>
        <v>89.40361</v>
      </c>
      <c r="F1789" s="73">
        <f t="shared" si="92"/>
        <v>96.292479999999998</v>
      </c>
      <c r="H1789" s="72">
        <v>93.672129999999996</v>
      </c>
      <c r="I1789" s="75">
        <v>89.40361</v>
      </c>
      <c r="J1789" s="75">
        <v>96.292479999999998</v>
      </c>
      <c r="K1789" s="72">
        <v>1.8145482546409484</v>
      </c>
    </row>
    <row r="1790" spans="1:11" x14ac:dyDescent="0.25">
      <c r="A1790" s="66" t="s">
        <v>313</v>
      </c>
      <c r="B1790" s="66" t="s">
        <v>312</v>
      </c>
      <c r="C1790" t="s">
        <v>127</v>
      </c>
      <c r="D1790" s="73">
        <f t="shared" si="90"/>
        <v>91.082120000000003</v>
      </c>
      <c r="E1790" s="73">
        <f t="shared" si="91"/>
        <v>85.099040000000002</v>
      </c>
      <c r="F1790" s="73">
        <f t="shared" si="92"/>
        <v>94.809389999999993</v>
      </c>
      <c r="H1790" s="72">
        <v>91.082120000000003</v>
      </c>
      <c r="I1790" s="75">
        <v>85.099040000000002</v>
      </c>
      <c r="J1790" s="75">
        <v>94.809389999999993</v>
      </c>
      <c r="K1790" s="72">
        <v>2.6442346752578878</v>
      </c>
    </row>
    <row r="1791" spans="1:11" x14ac:dyDescent="0.25">
      <c r="A1791" s="66" t="s">
        <v>313</v>
      </c>
      <c r="B1791" s="66" t="s">
        <v>312</v>
      </c>
      <c r="C1791" t="s">
        <v>136</v>
      </c>
      <c r="D1791" s="73">
        <f t="shared" si="90"/>
        <v>87.165809999999993</v>
      </c>
      <c r="E1791" s="73">
        <f t="shared" si="91"/>
        <v>78.73603</v>
      </c>
      <c r="F1791" s="73">
        <f t="shared" si="92"/>
        <v>92.569130000000001</v>
      </c>
      <c r="H1791" s="72">
        <v>87.165809999999993</v>
      </c>
      <c r="I1791" s="75">
        <v>78.73603</v>
      </c>
      <c r="J1791" s="75">
        <v>92.569130000000001</v>
      </c>
      <c r="K1791" s="72">
        <v>3.9710753562664078</v>
      </c>
    </row>
    <row r="1792" spans="1:11" x14ac:dyDescent="0.25">
      <c r="A1792" s="66" t="s">
        <v>313</v>
      </c>
      <c r="B1792" s="66" t="s">
        <v>312</v>
      </c>
      <c r="C1792" t="s">
        <v>154</v>
      </c>
      <c r="D1792" s="73">
        <f t="shared" si="90"/>
        <v>89.562979999999996</v>
      </c>
      <c r="E1792" s="73">
        <f t="shared" si="91"/>
        <v>82.586709999999997</v>
      </c>
      <c r="F1792" s="73">
        <f t="shared" si="92"/>
        <v>93.949119999999994</v>
      </c>
      <c r="H1792" s="72">
        <v>89.562979999999996</v>
      </c>
      <c r="I1792" s="75">
        <v>82.586709999999997</v>
      </c>
      <c r="J1792" s="75">
        <v>93.949119999999994</v>
      </c>
      <c r="K1792" s="72">
        <v>3.1567194392147293</v>
      </c>
    </row>
    <row r="1793" spans="1:11" x14ac:dyDescent="0.25">
      <c r="A1793" s="66" t="s">
        <v>313</v>
      </c>
      <c r="B1793" s="66" t="s">
        <v>312</v>
      </c>
      <c r="C1793" t="s">
        <v>160</v>
      </c>
      <c r="D1793" s="73">
        <f t="shared" si="90"/>
        <v>93.574370000000002</v>
      </c>
      <c r="E1793" s="73">
        <f t="shared" si="91"/>
        <v>87.913809999999998</v>
      </c>
      <c r="F1793" s="73">
        <f t="shared" si="92"/>
        <v>96.683819999999997</v>
      </c>
      <c r="H1793" s="72">
        <v>93.574370000000002</v>
      </c>
      <c r="I1793" s="75">
        <v>87.913809999999998</v>
      </c>
      <c r="J1793" s="75">
        <v>96.683819999999997</v>
      </c>
      <c r="K1793" s="72">
        <v>2.2751443584391748</v>
      </c>
    </row>
    <row r="1794" spans="1:11" x14ac:dyDescent="0.25">
      <c r="A1794" s="66" t="s">
        <v>313</v>
      </c>
      <c r="B1794" s="66" t="s">
        <v>312</v>
      </c>
      <c r="C1794" t="s">
        <v>165</v>
      </c>
      <c r="D1794" s="73">
        <f t="shared" si="90"/>
        <v>90.922039999999996</v>
      </c>
      <c r="E1794" s="73">
        <f t="shared" si="91"/>
        <v>82.070440000000005</v>
      </c>
      <c r="F1794" s="73">
        <f t="shared" si="92"/>
        <v>95.636070000000004</v>
      </c>
      <c r="H1794" s="72">
        <v>90.922039999999996</v>
      </c>
      <c r="I1794" s="75">
        <v>82.070440000000005</v>
      </c>
      <c r="J1794" s="75">
        <v>95.636070000000004</v>
      </c>
      <c r="K1794" s="72">
        <v>3.6257061544153655</v>
      </c>
    </row>
    <row r="1795" spans="1:11" x14ac:dyDescent="0.25">
      <c r="A1795" s="66" t="s">
        <v>313</v>
      </c>
      <c r="B1795" s="66" t="s">
        <v>312</v>
      </c>
      <c r="C1795" t="s">
        <v>183</v>
      </c>
      <c r="D1795" s="73">
        <f t="shared" si="90"/>
        <v>88.597700000000003</v>
      </c>
      <c r="E1795" s="73">
        <f t="shared" si="91"/>
        <v>86.387110000000007</v>
      </c>
      <c r="F1795" s="73">
        <f t="shared" si="92"/>
        <v>90.488829999999993</v>
      </c>
      <c r="H1795" s="72">
        <v>88.597700000000003</v>
      </c>
      <c r="I1795" s="75">
        <v>86.387110000000007</v>
      </c>
      <c r="J1795" s="75">
        <v>90.488829999999993</v>
      </c>
      <c r="K1795" s="72">
        <v>1.1775508845037737</v>
      </c>
    </row>
    <row r="1796" spans="1:11" x14ac:dyDescent="0.25">
      <c r="A1796" s="66" t="s">
        <v>313</v>
      </c>
      <c r="B1796" s="66" t="s">
        <v>312</v>
      </c>
      <c r="C1796" t="s">
        <v>117</v>
      </c>
      <c r="D1796" s="73">
        <f t="shared" si="90"/>
        <v>76.522859999999994</v>
      </c>
      <c r="E1796" s="73">
        <f t="shared" si="91"/>
        <v>64.838700000000003</v>
      </c>
      <c r="F1796" s="73">
        <f t="shared" si="92"/>
        <v>85.210009999999997</v>
      </c>
      <c r="H1796" s="72">
        <v>76.522859999999994</v>
      </c>
      <c r="I1796" s="75">
        <v>64.838700000000003</v>
      </c>
      <c r="J1796" s="75">
        <v>85.210009999999997</v>
      </c>
      <c r="K1796" s="72">
        <v>6.8207539550926359</v>
      </c>
    </row>
    <row r="1797" spans="1:11" x14ac:dyDescent="0.25">
      <c r="A1797" s="66" t="s">
        <v>313</v>
      </c>
      <c r="B1797" s="66" t="s">
        <v>312</v>
      </c>
      <c r="C1797" t="s">
        <v>118</v>
      </c>
      <c r="D1797" s="73">
        <f t="shared" si="90"/>
        <v>81.458560000000006</v>
      </c>
      <c r="E1797" s="73">
        <f t="shared" si="91"/>
        <v>74.120170000000002</v>
      </c>
      <c r="F1797" s="73">
        <f t="shared" si="92"/>
        <v>87.078860000000006</v>
      </c>
      <c r="H1797" s="72">
        <v>81.458560000000006</v>
      </c>
      <c r="I1797" s="75">
        <v>74.120170000000002</v>
      </c>
      <c r="J1797" s="75">
        <v>87.078860000000006</v>
      </c>
      <c r="K1797" s="72">
        <v>4.0463236767259323</v>
      </c>
    </row>
    <row r="1798" spans="1:11" x14ac:dyDescent="0.25">
      <c r="A1798" s="66" t="s">
        <v>313</v>
      </c>
      <c r="B1798" s="66" t="s">
        <v>312</v>
      </c>
      <c r="C1798" t="s">
        <v>124</v>
      </c>
      <c r="D1798" s="73">
        <f t="shared" si="90"/>
        <v>87.25412</v>
      </c>
      <c r="E1798" s="73">
        <f t="shared" si="91"/>
        <v>79.468379999999996</v>
      </c>
      <c r="F1798" s="73">
        <f t="shared" si="92"/>
        <v>92.370890000000003</v>
      </c>
      <c r="H1798" s="72">
        <v>87.25412</v>
      </c>
      <c r="I1798" s="75">
        <v>79.468379999999996</v>
      </c>
      <c r="J1798" s="75">
        <v>92.370890000000003</v>
      </c>
      <c r="K1798" s="72">
        <v>3.7070444352656358</v>
      </c>
    </row>
    <row r="1799" spans="1:11" x14ac:dyDescent="0.25">
      <c r="A1799" s="66" t="s">
        <v>313</v>
      </c>
      <c r="B1799" s="66" t="s">
        <v>312</v>
      </c>
      <c r="C1799" t="s">
        <v>128</v>
      </c>
      <c r="D1799" s="73">
        <f t="shared" si="90"/>
        <v>88.112809999999996</v>
      </c>
      <c r="E1799" s="73">
        <f t="shared" si="91"/>
        <v>82.023920000000004</v>
      </c>
      <c r="F1799" s="73">
        <f t="shared" si="92"/>
        <v>92.332070000000002</v>
      </c>
      <c r="H1799" s="72">
        <v>88.112809999999996</v>
      </c>
      <c r="I1799" s="75">
        <v>82.023920000000004</v>
      </c>
      <c r="J1799" s="75">
        <v>92.332070000000002</v>
      </c>
      <c r="K1799" s="72">
        <v>2.9417243644823037</v>
      </c>
    </row>
    <row r="1800" spans="1:11" x14ac:dyDescent="0.25">
      <c r="A1800" s="66" t="s">
        <v>313</v>
      </c>
      <c r="B1800" s="66" t="s">
        <v>312</v>
      </c>
      <c r="C1800" t="s">
        <v>156</v>
      </c>
      <c r="D1800" s="73">
        <f t="shared" si="90"/>
        <v>85.917460000000005</v>
      </c>
      <c r="E1800" s="73">
        <f t="shared" si="91"/>
        <v>77.60436</v>
      </c>
      <c r="F1800" s="73">
        <f t="shared" si="92"/>
        <v>91.483440000000002</v>
      </c>
      <c r="H1800" s="72">
        <v>85.917460000000005</v>
      </c>
      <c r="I1800" s="75">
        <v>77.60436</v>
      </c>
      <c r="J1800" s="75">
        <v>91.483440000000002</v>
      </c>
      <c r="K1800" s="72">
        <v>4.063268397366496</v>
      </c>
    </row>
    <row r="1801" spans="1:11" x14ac:dyDescent="0.25">
      <c r="A1801" s="66" t="s">
        <v>313</v>
      </c>
      <c r="B1801" s="66" t="s">
        <v>312</v>
      </c>
      <c r="C1801" t="s">
        <v>162</v>
      </c>
      <c r="D1801" s="73">
        <f t="shared" si="90"/>
        <v>90.769139999999993</v>
      </c>
      <c r="E1801" s="73">
        <f t="shared" si="91"/>
        <v>81.520700000000005</v>
      </c>
      <c r="F1801" s="73">
        <f t="shared" si="92"/>
        <v>95.636700000000005</v>
      </c>
      <c r="H1801" s="72">
        <v>90.769139999999993</v>
      </c>
      <c r="I1801" s="75">
        <v>81.520700000000005</v>
      </c>
      <c r="J1801" s="75">
        <v>95.636700000000005</v>
      </c>
      <c r="K1801" s="72">
        <v>3.7739092823838591</v>
      </c>
    </row>
    <row r="1802" spans="1:11" x14ac:dyDescent="0.25">
      <c r="A1802" s="66" t="s">
        <v>313</v>
      </c>
      <c r="B1802" s="66" t="s">
        <v>312</v>
      </c>
      <c r="C1802" t="s">
        <v>164</v>
      </c>
      <c r="D1802" s="73">
        <f t="shared" ref="D1802:D1849" si="93">IF(K1802&gt;=50," ",H1802)</f>
        <v>80.97278</v>
      </c>
      <c r="E1802" s="73">
        <f t="shared" ref="E1802:E1849" si="94">IF(K1802&gt;=50," ",I1802)</f>
        <v>70.835669999999993</v>
      </c>
      <c r="F1802" s="73">
        <f t="shared" ref="F1802:F1849" si="95">IF(K1802&gt;=50," ",J1802)</f>
        <v>88.174599999999998</v>
      </c>
      <c r="H1802" s="72">
        <v>80.97278</v>
      </c>
      <c r="I1802" s="75">
        <v>70.835669999999993</v>
      </c>
      <c r="J1802" s="75">
        <v>88.174599999999998</v>
      </c>
      <c r="K1802" s="72">
        <v>5.4427253207806379</v>
      </c>
    </row>
    <row r="1803" spans="1:11" x14ac:dyDescent="0.25">
      <c r="A1803" s="66" t="s">
        <v>313</v>
      </c>
      <c r="B1803" s="66" t="s">
        <v>312</v>
      </c>
      <c r="C1803" t="s">
        <v>167</v>
      </c>
      <c r="D1803" s="73">
        <f t="shared" si="93"/>
        <v>89.145179999999996</v>
      </c>
      <c r="E1803" s="73">
        <f t="shared" si="94"/>
        <v>82.472719999999995</v>
      </c>
      <c r="F1803" s="73">
        <f t="shared" si="95"/>
        <v>93.478369999999998</v>
      </c>
      <c r="H1803" s="72">
        <v>89.145179999999996</v>
      </c>
      <c r="I1803" s="75">
        <v>82.472719999999995</v>
      </c>
      <c r="J1803" s="75">
        <v>93.478369999999998</v>
      </c>
      <c r="K1803" s="72">
        <v>3.0835441691855916</v>
      </c>
    </row>
    <row r="1804" spans="1:11" x14ac:dyDescent="0.25">
      <c r="A1804" s="66" t="s">
        <v>313</v>
      </c>
      <c r="B1804" s="66" t="s">
        <v>312</v>
      </c>
      <c r="C1804" t="s">
        <v>171</v>
      </c>
      <c r="D1804" s="73">
        <f t="shared" si="93"/>
        <v>89.890150000000006</v>
      </c>
      <c r="E1804" s="73">
        <f t="shared" si="94"/>
        <v>83.176950000000005</v>
      </c>
      <c r="F1804" s="73">
        <f t="shared" si="95"/>
        <v>94.11403</v>
      </c>
      <c r="H1804" s="72">
        <v>89.890150000000006</v>
      </c>
      <c r="I1804" s="75">
        <v>83.176950000000005</v>
      </c>
      <c r="J1804" s="75">
        <v>94.11403</v>
      </c>
      <c r="K1804" s="72">
        <v>3.0261491386987336</v>
      </c>
    </row>
    <row r="1805" spans="1:11" x14ac:dyDescent="0.25">
      <c r="A1805" s="66" t="s">
        <v>313</v>
      </c>
      <c r="B1805" s="66" t="s">
        <v>312</v>
      </c>
      <c r="C1805" t="s">
        <v>184</v>
      </c>
      <c r="D1805" s="73">
        <f t="shared" si="93"/>
        <v>87.076830000000001</v>
      </c>
      <c r="E1805" s="73">
        <f t="shared" si="94"/>
        <v>83.167990000000003</v>
      </c>
      <c r="F1805" s="73">
        <f t="shared" si="95"/>
        <v>90.185050000000004</v>
      </c>
      <c r="H1805" s="72">
        <v>87.076830000000001</v>
      </c>
      <c r="I1805" s="75">
        <v>83.167990000000003</v>
      </c>
      <c r="J1805" s="75">
        <v>90.185050000000004</v>
      </c>
      <c r="K1805" s="72">
        <v>2.0445955600358903</v>
      </c>
    </row>
    <row r="1806" spans="1:11" x14ac:dyDescent="0.25">
      <c r="A1806" s="66" t="s">
        <v>313</v>
      </c>
      <c r="B1806" s="66" t="s">
        <v>312</v>
      </c>
      <c r="C1806" t="s">
        <v>106</v>
      </c>
      <c r="D1806" s="73">
        <f t="shared" si="93"/>
        <v>83.665130000000005</v>
      </c>
      <c r="E1806" s="73">
        <f t="shared" si="94"/>
        <v>70.768960000000007</v>
      </c>
      <c r="F1806" s="73">
        <f t="shared" si="95"/>
        <v>91.551019999999994</v>
      </c>
      <c r="H1806" s="72">
        <v>83.665130000000005</v>
      </c>
      <c r="I1806" s="75">
        <v>70.768960000000007</v>
      </c>
      <c r="J1806" s="75">
        <v>91.551019999999994</v>
      </c>
      <c r="K1806" s="72">
        <v>6.2421620572393772</v>
      </c>
    </row>
    <row r="1807" spans="1:11" x14ac:dyDescent="0.25">
      <c r="A1807" s="66" t="s">
        <v>313</v>
      </c>
      <c r="B1807" s="66" t="s">
        <v>312</v>
      </c>
      <c r="C1807" t="s">
        <v>107</v>
      </c>
      <c r="D1807" s="73">
        <f t="shared" si="93"/>
        <v>86.379620000000003</v>
      </c>
      <c r="E1807" s="73">
        <f t="shared" si="94"/>
        <v>78.889629999999997</v>
      </c>
      <c r="F1807" s="73">
        <f t="shared" si="95"/>
        <v>91.498519999999999</v>
      </c>
      <c r="H1807" s="72">
        <v>86.379620000000003</v>
      </c>
      <c r="I1807" s="75">
        <v>78.889629999999997</v>
      </c>
      <c r="J1807" s="75">
        <v>91.498519999999999</v>
      </c>
      <c r="K1807" s="72">
        <v>3.6737334570353517</v>
      </c>
    </row>
    <row r="1808" spans="1:11" x14ac:dyDescent="0.25">
      <c r="A1808" s="66" t="s">
        <v>313</v>
      </c>
      <c r="B1808" s="66" t="s">
        <v>312</v>
      </c>
      <c r="C1808" t="s">
        <v>120</v>
      </c>
      <c r="D1808" s="73">
        <f t="shared" si="93"/>
        <v>80.458060000000003</v>
      </c>
      <c r="E1808" s="73">
        <f t="shared" si="94"/>
        <v>67.7654</v>
      </c>
      <c r="F1808" s="73">
        <f t="shared" si="95"/>
        <v>88.9666</v>
      </c>
      <c r="H1808" s="72">
        <v>80.458060000000003</v>
      </c>
      <c r="I1808" s="75">
        <v>67.7654</v>
      </c>
      <c r="J1808" s="75">
        <v>88.9666</v>
      </c>
      <c r="K1808" s="72">
        <v>6.6986502035967561</v>
      </c>
    </row>
    <row r="1809" spans="1:11" x14ac:dyDescent="0.25">
      <c r="A1809" s="66" t="s">
        <v>313</v>
      </c>
      <c r="B1809" s="66" t="s">
        <v>312</v>
      </c>
      <c r="C1809" t="s">
        <v>138</v>
      </c>
      <c r="D1809" s="73">
        <f t="shared" si="93"/>
        <v>82.717519999999993</v>
      </c>
      <c r="E1809" s="73">
        <f t="shared" si="94"/>
        <v>73.237470000000002</v>
      </c>
      <c r="F1809" s="73">
        <f t="shared" si="95"/>
        <v>89.328760000000003</v>
      </c>
      <c r="H1809" s="72">
        <v>82.717519999999993</v>
      </c>
      <c r="I1809" s="75">
        <v>73.237470000000002</v>
      </c>
      <c r="J1809" s="75">
        <v>89.328760000000003</v>
      </c>
      <c r="K1809" s="72">
        <v>4.9270819531339924</v>
      </c>
    </row>
    <row r="1810" spans="1:11" x14ac:dyDescent="0.25">
      <c r="A1810" s="66" t="s">
        <v>313</v>
      </c>
      <c r="B1810" s="66" t="s">
        <v>312</v>
      </c>
      <c r="C1810" t="s">
        <v>163</v>
      </c>
      <c r="D1810" s="73">
        <f t="shared" si="93"/>
        <v>83.287570000000002</v>
      </c>
      <c r="E1810" s="73">
        <f t="shared" si="94"/>
        <v>75.206209999999999</v>
      </c>
      <c r="F1810" s="73">
        <f t="shared" si="95"/>
        <v>89.116069999999993</v>
      </c>
      <c r="H1810" s="72">
        <v>83.287570000000002</v>
      </c>
      <c r="I1810" s="75">
        <v>75.206209999999999</v>
      </c>
      <c r="J1810" s="75">
        <v>89.116069999999993</v>
      </c>
      <c r="K1810" s="72">
        <v>4.2316506532727516</v>
      </c>
    </row>
    <row r="1811" spans="1:11" x14ac:dyDescent="0.25">
      <c r="A1811" s="66" t="s">
        <v>313</v>
      </c>
      <c r="B1811" s="66" t="s">
        <v>312</v>
      </c>
      <c r="C1811" t="s">
        <v>172</v>
      </c>
      <c r="D1811" s="73">
        <f t="shared" si="93"/>
        <v>78.921880000000002</v>
      </c>
      <c r="E1811" s="73">
        <f t="shared" si="94"/>
        <v>67.846080000000001</v>
      </c>
      <c r="F1811" s="73">
        <f t="shared" si="95"/>
        <v>86.918120000000002</v>
      </c>
      <c r="H1811" s="72">
        <v>78.921880000000002</v>
      </c>
      <c r="I1811" s="75">
        <v>67.846080000000001</v>
      </c>
      <c r="J1811" s="75">
        <v>86.918120000000002</v>
      </c>
      <c r="K1811" s="72">
        <v>6.1648582116898369</v>
      </c>
    </row>
    <row r="1812" spans="1:11" x14ac:dyDescent="0.25">
      <c r="A1812" s="66" t="s">
        <v>313</v>
      </c>
      <c r="B1812" s="66" t="s">
        <v>312</v>
      </c>
      <c r="C1812" t="s">
        <v>185</v>
      </c>
      <c r="D1812" s="73">
        <f t="shared" si="93"/>
        <v>82.708430000000007</v>
      </c>
      <c r="E1812" s="73">
        <f t="shared" si="94"/>
        <v>78.48021</v>
      </c>
      <c r="F1812" s="73">
        <f t="shared" si="95"/>
        <v>86.251429999999999</v>
      </c>
      <c r="H1812" s="72">
        <v>82.708430000000007</v>
      </c>
      <c r="I1812" s="75">
        <v>78.48021</v>
      </c>
      <c r="J1812" s="75">
        <v>86.251429999999999</v>
      </c>
      <c r="K1812" s="72">
        <v>2.3917525698408251</v>
      </c>
    </row>
    <row r="1813" spans="1:11" x14ac:dyDescent="0.25">
      <c r="A1813" s="66" t="s">
        <v>313</v>
      </c>
      <c r="B1813" s="66" t="s">
        <v>312</v>
      </c>
      <c r="C1813" t="s">
        <v>103</v>
      </c>
      <c r="D1813" s="73">
        <f t="shared" si="93"/>
        <v>85.682900000000004</v>
      </c>
      <c r="E1813" s="73">
        <f t="shared" si="94"/>
        <v>78.552120000000002</v>
      </c>
      <c r="F1813" s="73">
        <f t="shared" si="95"/>
        <v>90.722899999999996</v>
      </c>
      <c r="H1813" s="72">
        <v>85.682900000000004</v>
      </c>
      <c r="I1813" s="75">
        <v>78.552120000000002</v>
      </c>
      <c r="J1813" s="75">
        <v>90.722899999999996</v>
      </c>
      <c r="K1813" s="72">
        <v>3.5861741374299894</v>
      </c>
    </row>
    <row r="1814" spans="1:11" x14ac:dyDescent="0.25">
      <c r="A1814" s="66" t="s">
        <v>313</v>
      </c>
      <c r="B1814" s="66" t="s">
        <v>312</v>
      </c>
      <c r="C1814" t="s">
        <v>104</v>
      </c>
      <c r="D1814" s="73">
        <f t="shared" si="93"/>
        <v>86.283720000000002</v>
      </c>
      <c r="E1814" s="73">
        <f t="shared" si="94"/>
        <v>80.800619999999995</v>
      </c>
      <c r="F1814" s="73">
        <f t="shared" si="95"/>
        <v>90.387200000000007</v>
      </c>
      <c r="H1814" s="72">
        <v>86.283720000000002</v>
      </c>
      <c r="I1814" s="75">
        <v>80.800619999999995</v>
      </c>
      <c r="J1814" s="75">
        <v>90.387200000000007</v>
      </c>
      <c r="K1814" s="72">
        <v>2.8122141697182275</v>
      </c>
    </row>
    <row r="1815" spans="1:11" x14ac:dyDescent="0.25">
      <c r="A1815" s="66" t="s">
        <v>313</v>
      </c>
      <c r="B1815" s="66" t="s">
        <v>312</v>
      </c>
      <c r="C1815" t="s">
        <v>125</v>
      </c>
      <c r="D1815" s="73">
        <f t="shared" si="93"/>
        <v>79.738200000000006</v>
      </c>
      <c r="E1815" s="73">
        <f t="shared" si="94"/>
        <v>71.333939999999998</v>
      </c>
      <c r="F1815" s="73">
        <f t="shared" si="95"/>
        <v>86.156679999999994</v>
      </c>
      <c r="H1815" s="72">
        <v>79.738200000000006</v>
      </c>
      <c r="I1815" s="75">
        <v>71.333939999999998</v>
      </c>
      <c r="J1815" s="75">
        <v>86.156679999999994</v>
      </c>
      <c r="K1815" s="72">
        <v>4.7371560933153738</v>
      </c>
    </row>
    <row r="1816" spans="1:11" x14ac:dyDescent="0.25">
      <c r="A1816" s="66" t="s">
        <v>313</v>
      </c>
      <c r="B1816" s="66" t="s">
        <v>312</v>
      </c>
      <c r="C1816" t="s">
        <v>130</v>
      </c>
      <c r="D1816" s="73">
        <f t="shared" si="93"/>
        <v>86.946939999999998</v>
      </c>
      <c r="E1816" s="73">
        <f t="shared" si="94"/>
        <v>79.838729999999998</v>
      </c>
      <c r="F1816" s="73">
        <f t="shared" si="95"/>
        <v>91.806229999999999</v>
      </c>
      <c r="H1816" s="72">
        <v>86.946939999999998</v>
      </c>
      <c r="I1816" s="75">
        <v>79.838729999999998</v>
      </c>
      <c r="J1816" s="75">
        <v>91.806229999999999</v>
      </c>
      <c r="K1816" s="72">
        <v>3.4624266247897855</v>
      </c>
    </row>
    <row r="1817" spans="1:11" x14ac:dyDescent="0.25">
      <c r="A1817" s="66" t="s">
        <v>313</v>
      </c>
      <c r="B1817" s="66" t="s">
        <v>312</v>
      </c>
      <c r="C1817" t="s">
        <v>131</v>
      </c>
      <c r="D1817" s="73">
        <f t="shared" si="93"/>
        <v>90.837320000000005</v>
      </c>
      <c r="E1817" s="73">
        <f t="shared" si="94"/>
        <v>86.420370000000005</v>
      </c>
      <c r="F1817" s="73">
        <f t="shared" si="95"/>
        <v>93.918700000000001</v>
      </c>
      <c r="H1817" s="72">
        <v>90.837320000000005</v>
      </c>
      <c r="I1817" s="75">
        <v>86.420370000000005</v>
      </c>
      <c r="J1817" s="75">
        <v>93.918700000000001</v>
      </c>
      <c r="K1817" s="72">
        <v>2.0717608137272214</v>
      </c>
    </row>
    <row r="1818" spans="1:11" x14ac:dyDescent="0.25">
      <c r="A1818" s="66" t="s">
        <v>313</v>
      </c>
      <c r="B1818" s="66" t="s">
        <v>312</v>
      </c>
      <c r="C1818" t="s">
        <v>133</v>
      </c>
      <c r="D1818" s="73">
        <f t="shared" si="93"/>
        <v>85.105879999999999</v>
      </c>
      <c r="E1818" s="73">
        <f t="shared" si="94"/>
        <v>74.929119999999998</v>
      </c>
      <c r="F1818" s="73">
        <f t="shared" si="95"/>
        <v>91.614019999999996</v>
      </c>
      <c r="H1818" s="72">
        <v>85.105879999999999</v>
      </c>
      <c r="I1818" s="75">
        <v>74.929119999999998</v>
      </c>
      <c r="J1818" s="75">
        <v>91.614019999999996</v>
      </c>
      <c r="K1818" s="72">
        <v>4.9237114991349609</v>
      </c>
    </row>
    <row r="1819" spans="1:11" x14ac:dyDescent="0.25">
      <c r="A1819" s="66" t="s">
        <v>313</v>
      </c>
      <c r="B1819" s="66" t="s">
        <v>312</v>
      </c>
      <c r="C1819" t="s">
        <v>152</v>
      </c>
      <c r="D1819" s="73">
        <f t="shared" si="93"/>
        <v>81.287859999999995</v>
      </c>
      <c r="E1819" s="73">
        <f t="shared" si="94"/>
        <v>73.961519999999993</v>
      </c>
      <c r="F1819" s="73">
        <f t="shared" si="95"/>
        <v>86.917439999999999</v>
      </c>
      <c r="H1819" s="72">
        <v>81.287859999999995</v>
      </c>
      <c r="I1819" s="75">
        <v>73.961519999999993</v>
      </c>
      <c r="J1819" s="75">
        <v>86.917439999999999</v>
      </c>
      <c r="K1819" s="72">
        <v>4.0551172093840337</v>
      </c>
    </row>
    <row r="1820" spans="1:11" x14ac:dyDescent="0.25">
      <c r="A1820" s="66" t="s">
        <v>313</v>
      </c>
      <c r="B1820" s="66" t="s">
        <v>312</v>
      </c>
      <c r="C1820" t="s">
        <v>159</v>
      </c>
      <c r="D1820" s="73">
        <f t="shared" si="93"/>
        <v>81.119299999999996</v>
      </c>
      <c r="E1820" s="73">
        <f t="shared" si="94"/>
        <v>73.301540000000003</v>
      </c>
      <c r="F1820" s="73">
        <f t="shared" si="95"/>
        <v>87.052239999999998</v>
      </c>
      <c r="H1820" s="72">
        <v>81.119299999999996</v>
      </c>
      <c r="I1820" s="75">
        <v>73.301540000000003</v>
      </c>
      <c r="J1820" s="75">
        <v>87.052239999999998</v>
      </c>
      <c r="K1820" s="72">
        <v>4.3126715837044953</v>
      </c>
    </row>
    <row r="1821" spans="1:11" x14ac:dyDescent="0.25">
      <c r="A1821" s="66" t="s">
        <v>313</v>
      </c>
      <c r="B1821" s="66" t="s">
        <v>312</v>
      </c>
      <c r="C1821" t="s">
        <v>161</v>
      </c>
      <c r="D1821" s="73">
        <f t="shared" si="93"/>
        <v>86.674800000000005</v>
      </c>
      <c r="E1821" s="73">
        <f t="shared" si="94"/>
        <v>80.456959999999995</v>
      </c>
      <c r="F1821" s="73">
        <f t="shared" si="95"/>
        <v>91.132400000000004</v>
      </c>
      <c r="H1821" s="72">
        <v>86.674800000000005</v>
      </c>
      <c r="I1821" s="75">
        <v>80.456959999999995</v>
      </c>
      <c r="J1821" s="75">
        <v>91.132400000000004</v>
      </c>
      <c r="K1821" s="72">
        <v>3.1089405455795687</v>
      </c>
    </row>
    <row r="1822" spans="1:11" x14ac:dyDescent="0.25">
      <c r="A1822" s="66" t="s">
        <v>313</v>
      </c>
      <c r="B1822" s="66" t="s">
        <v>312</v>
      </c>
      <c r="C1822" t="s">
        <v>173</v>
      </c>
      <c r="D1822" s="73">
        <f t="shared" si="93"/>
        <v>79.797510000000003</v>
      </c>
      <c r="E1822" s="73">
        <f t="shared" si="94"/>
        <v>67.202539999999999</v>
      </c>
      <c r="F1822" s="73">
        <f t="shared" si="95"/>
        <v>88.391249999999999</v>
      </c>
      <c r="H1822" s="72">
        <v>79.797510000000003</v>
      </c>
      <c r="I1822" s="75">
        <v>67.202539999999999</v>
      </c>
      <c r="J1822" s="75">
        <v>88.391249999999999</v>
      </c>
      <c r="K1822" s="72">
        <v>6.763391489283312</v>
      </c>
    </row>
    <row r="1823" spans="1:11" x14ac:dyDescent="0.25">
      <c r="A1823" s="66" t="s">
        <v>313</v>
      </c>
      <c r="B1823" s="66" t="s">
        <v>312</v>
      </c>
      <c r="C1823" t="s">
        <v>180</v>
      </c>
      <c r="D1823" s="73">
        <f t="shared" si="93"/>
        <v>79.128529999999998</v>
      </c>
      <c r="E1823" s="73">
        <f t="shared" si="94"/>
        <v>68.924599999999998</v>
      </c>
      <c r="F1823" s="73">
        <f t="shared" si="95"/>
        <v>86.63176</v>
      </c>
      <c r="H1823" s="72">
        <v>79.128529999999998</v>
      </c>
      <c r="I1823" s="75">
        <v>68.924599999999998</v>
      </c>
      <c r="J1823" s="75">
        <v>86.63176</v>
      </c>
      <c r="K1823" s="72">
        <v>5.7073371639786563</v>
      </c>
    </row>
    <row r="1824" spans="1:11" x14ac:dyDescent="0.25">
      <c r="A1824" s="66" t="s">
        <v>313</v>
      </c>
      <c r="B1824" s="66" t="s">
        <v>312</v>
      </c>
      <c r="C1824" t="s">
        <v>186</v>
      </c>
      <c r="D1824" s="73">
        <f t="shared" si="93"/>
        <v>84.808890000000005</v>
      </c>
      <c r="E1824" s="73">
        <f t="shared" si="94"/>
        <v>81.874790000000004</v>
      </c>
      <c r="F1824" s="73">
        <f t="shared" si="95"/>
        <v>87.341449999999995</v>
      </c>
      <c r="H1824" s="72">
        <v>84.808890000000005</v>
      </c>
      <c r="I1824" s="75">
        <v>81.874790000000004</v>
      </c>
      <c r="J1824" s="75">
        <v>87.341449999999995</v>
      </c>
      <c r="K1824" s="72">
        <v>1.6411958699141094</v>
      </c>
    </row>
    <row r="1825" spans="1:11" x14ac:dyDescent="0.25">
      <c r="A1825" s="66" t="s">
        <v>313</v>
      </c>
      <c r="B1825" s="66" t="s">
        <v>312</v>
      </c>
      <c r="C1825" t="s">
        <v>102</v>
      </c>
      <c r="D1825" s="73">
        <f t="shared" si="93"/>
        <v>80.310839999999999</v>
      </c>
      <c r="E1825" s="73">
        <f t="shared" si="94"/>
        <v>64.924930000000003</v>
      </c>
      <c r="F1825" s="73">
        <f t="shared" si="95"/>
        <v>89.98836</v>
      </c>
      <c r="H1825" s="72">
        <v>80.310839999999999</v>
      </c>
      <c r="I1825" s="75">
        <v>64.924930000000003</v>
      </c>
      <c r="J1825" s="75">
        <v>89.98836</v>
      </c>
      <c r="K1825" s="72">
        <v>7.9351604341331763</v>
      </c>
    </row>
    <row r="1826" spans="1:11" x14ac:dyDescent="0.25">
      <c r="A1826" s="66" t="s">
        <v>313</v>
      </c>
      <c r="B1826" s="66" t="s">
        <v>312</v>
      </c>
      <c r="C1826" t="s">
        <v>109</v>
      </c>
      <c r="D1826" s="73">
        <f t="shared" si="93"/>
        <v>79.006389999999996</v>
      </c>
      <c r="E1826" s="73">
        <f t="shared" si="94"/>
        <v>68.953850000000003</v>
      </c>
      <c r="F1826" s="73">
        <f t="shared" si="95"/>
        <v>86.443899999999999</v>
      </c>
      <c r="H1826" s="72">
        <v>79.006389999999996</v>
      </c>
      <c r="I1826" s="75">
        <v>68.953850000000003</v>
      </c>
      <c r="J1826" s="75">
        <v>86.443899999999999</v>
      </c>
      <c r="K1826" s="72">
        <v>5.6472052450441037</v>
      </c>
    </row>
    <row r="1827" spans="1:11" x14ac:dyDescent="0.25">
      <c r="A1827" s="66" t="s">
        <v>313</v>
      </c>
      <c r="B1827" s="66" t="s">
        <v>312</v>
      </c>
      <c r="C1827" t="s">
        <v>129</v>
      </c>
      <c r="D1827" s="73">
        <f t="shared" si="93"/>
        <v>85.361320000000006</v>
      </c>
      <c r="E1827" s="73">
        <f t="shared" si="94"/>
        <v>78.364329999999995</v>
      </c>
      <c r="F1827" s="73">
        <f t="shared" si="95"/>
        <v>90.373459999999994</v>
      </c>
      <c r="H1827" s="72">
        <v>85.361320000000006</v>
      </c>
      <c r="I1827" s="75">
        <v>78.364329999999995</v>
      </c>
      <c r="J1827" s="75">
        <v>90.373459999999994</v>
      </c>
      <c r="K1827" s="72">
        <v>3.5558271591863853</v>
      </c>
    </row>
    <row r="1828" spans="1:11" x14ac:dyDescent="0.25">
      <c r="A1828" s="66" t="s">
        <v>313</v>
      </c>
      <c r="B1828" s="66" t="s">
        <v>312</v>
      </c>
      <c r="C1828" t="s">
        <v>135</v>
      </c>
      <c r="D1828" s="73">
        <f t="shared" si="93"/>
        <v>83.706479999999999</v>
      </c>
      <c r="E1828" s="73">
        <f t="shared" si="94"/>
        <v>73.158079999999998</v>
      </c>
      <c r="F1828" s="73">
        <f t="shared" si="95"/>
        <v>90.639920000000004</v>
      </c>
      <c r="H1828" s="72">
        <v>83.706479999999999</v>
      </c>
      <c r="I1828" s="75">
        <v>73.158079999999998</v>
      </c>
      <c r="J1828" s="75">
        <v>90.639920000000004</v>
      </c>
      <c r="K1828" s="72">
        <v>5.2683985755941469</v>
      </c>
    </row>
    <row r="1829" spans="1:11" x14ac:dyDescent="0.25">
      <c r="A1829" s="66" t="s">
        <v>313</v>
      </c>
      <c r="B1829" s="66" t="s">
        <v>312</v>
      </c>
      <c r="C1829" t="s">
        <v>142</v>
      </c>
      <c r="D1829" s="73">
        <f t="shared" si="93"/>
        <v>77.473820000000003</v>
      </c>
      <c r="E1829" s="73">
        <f t="shared" si="94"/>
        <v>60.766509999999997</v>
      </c>
      <c r="F1829" s="73">
        <f t="shared" si="95"/>
        <v>88.422020000000003</v>
      </c>
      <c r="H1829" s="72">
        <v>77.473820000000003</v>
      </c>
      <c r="I1829" s="75">
        <v>60.766509999999997</v>
      </c>
      <c r="J1829" s="75">
        <v>88.422020000000003</v>
      </c>
      <c r="K1829" s="72">
        <v>9.1665416782081994</v>
      </c>
    </row>
    <row r="1830" spans="1:11" x14ac:dyDescent="0.25">
      <c r="A1830" s="66" t="s">
        <v>313</v>
      </c>
      <c r="B1830" s="66" t="s">
        <v>312</v>
      </c>
      <c r="C1830" t="s">
        <v>148</v>
      </c>
      <c r="D1830" s="73">
        <f t="shared" si="93"/>
        <v>82.677800000000005</v>
      </c>
      <c r="E1830" s="73">
        <f t="shared" si="94"/>
        <v>74.528779999999998</v>
      </c>
      <c r="F1830" s="73">
        <f t="shared" si="95"/>
        <v>88.617859999999993</v>
      </c>
      <c r="H1830" s="72">
        <v>82.677800000000005</v>
      </c>
      <c r="I1830" s="75">
        <v>74.528779999999998</v>
      </c>
      <c r="J1830" s="75">
        <v>88.617859999999993</v>
      </c>
      <c r="K1830" s="72">
        <v>4.3236479441881617</v>
      </c>
    </row>
    <row r="1831" spans="1:11" x14ac:dyDescent="0.25">
      <c r="A1831" s="66" t="s">
        <v>313</v>
      </c>
      <c r="B1831" s="66" t="s">
        <v>312</v>
      </c>
      <c r="C1831" t="s">
        <v>149</v>
      </c>
      <c r="D1831" s="73">
        <f t="shared" si="93"/>
        <v>80.953429999999997</v>
      </c>
      <c r="E1831" s="73">
        <f t="shared" si="94"/>
        <v>72.604879999999994</v>
      </c>
      <c r="F1831" s="73">
        <f t="shared" si="95"/>
        <v>87.206109999999995</v>
      </c>
      <c r="H1831" s="72">
        <v>80.953429999999997</v>
      </c>
      <c r="I1831" s="75">
        <v>72.604879999999994</v>
      </c>
      <c r="J1831" s="75">
        <v>87.206109999999995</v>
      </c>
      <c r="K1831" s="72">
        <v>4.5888296518133949</v>
      </c>
    </row>
    <row r="1832" spans="1:11" x14ac:dyDescent="0.25">
      <c r="A1832" s="66" t="s">
        <v>313</v>
      </c>
      <c r="B1832" s="66" t="s">
        <v>312</v>
      </c>
      <c r="C1832" t="s">
        <v>157</v>
      </c>
      <c r="D1832" s="73">
        <f t="shared" si="93"/>
        <v>77.013800000000003</v>
      </c>
      <c r="E1832" s="73">
        <f t="shared" si="94"/>
        <v>67.340410000000006</v>
      </c>
      <c r="F1832" s="73">
        <f t="shared" si="95"/>
        <v>84.482280000000003</v>
      </c>
      <c r="H1832" s="72">
        <v>77.013800000000003</v>
      </c>
      <c r="I1832" s="75">
        <v>67.340410000000006</v>
      </c>
      <c r="J1832" s="75">
        <v>84.482280000000003</v>
      </c>
      <c r="K1832" s="72">
        <v>5.6921629630014365</v>
      </c>
    </row>
    <row r="1833" spans="1:11" x14ac:dyDescent="0.25">
      <c r="A1833" s="66" t="s">
        <v>313</v>
      </c>
      <c r="B1833" s="66" t="s">
        <v>312</v>
      </c>
      <c r="C1833" t="s">
        <v>166</v>
      </c>
      <c r="D1833" s="73">
        <f t="shared" si="93"/>
        <v>85.801659999999998</v>
      </c>
      <c r="E1833" s="73">
        <f t="shared" si="94"/>
        <v>76.904560000000004</v>
      </c>
      <c r="F1833" s="73">
        <f t="shared" si="95"/>
        <v>91.643730000000005</v>
      </c>
      <c r="H1833" s="72">
        <v>85.801659999999998</v>
      </c>
      <c r="I1833" s="75">
        <v>76.904560000000004</v>
      </c>
      <c r="J1833" s="75">
        <v>91.643730000000005</v>
      </c>
      <c r="K1833" s="72">
        <v>4.3163896829035711</v>
      </c>
    </row>
    <row r="1834" spans="1:11" x14ac:dyDescent="0.25">
      <c r="A1834" s="66" t="s">
        <v>313</v>
      </c>
      <c r="B1834" s="66" t="s">
        <v>312</v>
      </c>
      <c r="C1834" t="s">
        <v>169</v>
      </c>
      <c r="D1834" s="73">
        <f t="shared" si="93"/>
        <v>86.424769999999995</v>
      </c>
      <c r="E1834" s="73">
        <f t="shared" si="94"/>
        <v>78.511189999999999</v>
      </c>
      <c r="F1834" s="73">
        <f t="shared" si="95"/>
        <v>91.730990000000006</v>
      </c>
      <c r="H1834" s="72">
        <v>86.424769999999995</v>
      </c>
      <c r="I1834" s="75">
        <v>78.511189999999999</v>
      </c>
      <c r="J1834" s="75">
        <v>91.730990000000006</v>
      </c>
      <c r="K1834" s="72">
        <v>3.845370950943809</v>
      </c>
    </row>
    <row r="1835" spans="1:11" x14ac:dyDescent="0.25">
      <c r="A1835" s="66" t="s">
        <v>313</v>
      </c>
      <c r="B1835" s="66" t="s">
        <v>312</v>
      </c>
      <c r="C1835" t="s">
        <v>170</v>
      </c>
      <c r="D1835" s="73">
        <f t="shared" si="93"/>
        <v>80.013450000000006</v>
      </c>
      <c r="E1835" s="73">
        <f t="shared" si="94"/>
        <v>68.302620000000005</v>
      </c>
      <c r="F1835" s="73">
        <f t="shared" si="95"/>
        <v>88.148380000000003</v>
      </c>
      <c r="H1835" s="72">
        <v>80.013450000000006</v>
      </c>
      <c r="I1835" s="75">
        <v>68.302620000000005</v>
      </c>
      <c r="J1835" s="75">
        <v>88.148380000000003</v>
      </c>
      <c r="K1835" s="72">
        <v>6.3149957913325814</v>
      </c>
    </row>
    <row r="1836" spans="1:11" x14ac:dyDescent="0.25">
      <c r="A1836" s="66" t="s">
        <v>313</v>
      </c>
      <c r="B1836" s="66" t="s">
        <v>312</v>
      </c>
      <c r="C1836" t="s">
        <v>176</v>
      </c>
      <c r="D1836" s="73">
        <f t="shared" si="93"/>
        <v>86.680099999999996</v>
      </c>
      <c r="E1836" s="73">
        <f t="shared" si="94"/>
        <v>80.458060000000003</v>
      </c>
      <c r="F1836" s="73">
        <f t="shared" si="95"/>
        <v>91.139259999999993</v>
      </c>
      <c r="H1836" s="72">
        <v>86.680099999999996</v>
      </c>
      <c r="I1836" s="75">
        <v>80.458060000000003</v>
      </c>
      <c r="J1836" s="75">
        <v>91.139259999999993</v>
      </c>
      <c r="K1836" s="72">
        <v>3.110416347004676</v>
      </c>
    </row>
    <row r="1837" spans="1:11" x14ac:dyDescent="0.25">
      <c r="A1837" s="66" t="s">
        <v>313</v>
      </c>
      <c r="B1837" s="66" t="s">
        <v>312</v>
      </c>
      <c r="C1837" t="s">
        <v>3</v>
      </c>
      <c r="D1837" s="73">
        <f t="shared" si="93"/>
        <v>83.397720000000007</v>
      </c>
      <c r="E1837" s="73">
        <f t="shared" si="94"/>
        <v>80.655860000000004</v>
      </c>
      <c r="F1837" s="73">
        <f t="shared" si="95"/>
        <v>85.819270000000003</v>
      </c>
      <c r="H1837" s="72">
        <v>83.397720000000007</v>
      </c>
      <c r="I1837" s="75">
        <v>80.655860000000004</v>
      </c>
      <c r="J1837" s="75">
        <v>85.819270000000003</v>
      </c>
      <c r="K1837" s="72">
        <v>1.5775383307841027</v>
      </c>
    </row>
    <row r="1838" spans="1:11" x14ac:dyDescent="0.25">
      <c r="A1838" s="66" t="s">
        <v>313</v>
      </c>
      <c r="B1838" s="66" t="s">
        <v>312</v>
      </c>
      <c r="C1838" t="s">
        <v>112</v>
      </c>
      <c r="D1838" s="73">
        <f t="shared" si="93"/>
        <v>75.274529999999999</v>
      </c>
      <c r="E1838" s="73">
        <f t="shared" si="94"/>
        <v>64.931060000000002</v>
      </c>
      <c r="F1838" s="73">
        <f t="shared" si="95"/>
        <v>83.349540000000005</v>
      </c>
      <c r="H1838" s="72">
        <v>75.274529999999999</v>
      </c>
      <c r="I1838" s="75">
        <v>64.931060000000002</v>
      </c>
      <c r="J1838" s="75">
        <v>83.349540000000005</v>
      </c>
      <c r="K1838" s="72">
        <v>6.2717535400088193</v>
      </c>
    </row>
    <row r="1839" spans="1:11" x14ac:dyDescent="0.25">
      <c r="A1839" s="66" t="s">
        <v>313</v>
      </c>
      <c r="B1839" s="66" t="s">
        <v>312</v>
      </c>
      <c r="C1839" t="s">
        <v>113</v>
      </c>
      <c r="D1839" s="73">
        <f t="shared" si="93"/>
        <v>81.570130000000006</v>
      </c>
      <c r="E1839" s="73">
        <f t="shared" si="94"/>
        <v>72.566940000000002</v>
      </c>
      <c r="F1839" s="73">
        <f t="shared" si="95"/>
        <v>88.103009999999998</v>
      </c>
      <c r="H1839" s="72">
        <v>81.570130000000006</v>
      </c>
      <c r="I1839" s="75">
        <v>72.566940000000002</v>
      </c>
      <c r="J1839" s="75">
        <v>88.103009999999998</v>
      </c>
      <c r="K1839" s="72">
        <v>4.8387136320611468</v>
      </c>
    </row>
    <row r="1840" spans="1:11" x14ac:dyDescent="0.25">
      <c r="A1840" s="66" t="s">
        <v>313</v>
      </c>
      <c r="B1840" s="66" t="s">
        <v>312</v>
      </c>
      <c r="C1840" t="s">
        <v>116</v>
      </c>
      <c r="D1840" s="73">
        <f t="shared" si="93"/>
        <v>81.656090000000006</v>
      </c>
      <c r="E1840" s="73">
        <f t="shared" si="94"/>
        <v>73.100179999999995</v>
      </c>
      <c r="F1840" s="73">
        <f t="shared" si="95"/>
        <v>87.939639999999997</v>
      </c>
      <c r="H1840" s="72">
        <v>81.656090000000006</v>
      </c>
      <c r="I1840" s="75">
        <v>73.100179999999995</v>
      </c>
      <c r="J1840" s="75">
        <v>87.939639999999997</v>
      </c>
      <c r="K1840" s="72">
        <v>4.6175735330947143</v>
      </c>
    </row>
    <row r="1841" spans="1:11" x14ac:dyDescent="0.25">
      <c r="A1841" s="66" t="s">
        <v>313</v>
      </c>
      <c r="B1841" s="66" t="s">
        <v>312</v>
      </c>
      <c r="C1841" t="s">
        <v>122</v>
      </c>
      <c r="D1841" s="73">
        <f t="shared" si="93"/>
        <v>78.704329999999999</v>
      </c>
      <c r="E1841" s="73">
        <f t="shared" si="94"/>
        <v>61.838509999999999</v>
      </c>
      <c r="F1841" s="73">
        <f t="shared" si="95"/>
        <v>89.394530000000003</v>
      </c>
      <c r="H1841" s="72">
        <v>78.704329999999999</v>
      </c>
      <c r="I1841" s="75">
        <v>61.838509999999999</v>
      </c>
      <c r="J1841" s="75">
        <v>89.394530000000003</v>
      </c>
      <c r="K1841" s="72">
        <v>8.9558604971289384</v>
      </c>
    </row>
    <row r="1842" spans="1:11" x14ac:dyDescent="0.25">
      <c r="A1842" s="66" t="s">
        <v>313</v>
      </c>
      <c r="B1842" s="66" t="s">
        <v>312</v>
      </c>
      <c r="C1842" t="s">
        <v>126</v>
      </c>
      <c r="D1842" s="73">
        <f t="shared" si="93"/>
        <v>87.640320000000003</v>
      </c>
      <c r="E1842" s="73">
        <f t="shared" si="94"/>
        <v>78.850639999999999</v>
      </c>
      <c r="F1842" s="73">
        <f t="shared" si="95"/>
        <v>93.096810000000005</v>
      </c>
      <c r="H1842" s="72">
        <v>87.640320000000003</v>
      </c>
      <c r="I1842" s="75">
        <v>78.850639999999999</v>
      </c>
      <c r="J1842" s="75">
        <v>93.096810000000005</v>
      </c>
      <c r="K1842" s="72">
        <v>4.0527407932787103</v>
      </c>
    </row>
    <row r="1843" spans="1:11" x14ac:dyDescent="0.25">
      <c r="A1843" s="66" t="s">
        <v>313</v>
      </c>
      <c r="B1843" s="66" t="s">
        <v>312</v>
      </c>
      <c r="C1843" t="s">
        <v>139</v>
      </c>
      <c r="D1843" s="73">
        <f t="shared" si="93"/>
        <v>77.343220000000002</v>
      </c>
      <c r="E1843" s="73">
        <f t="shared" si="94"/>
        <v>64.83784</v>
      </c>
      <c r="F1843" s="73">
        <f t="shared" si="95"/>
        <v>86.338200000000001</v>
      </c>
      <c r="H1843" s="72">
        <v>77.343220000000002</v>
      </c>
      <c r="I1843" s="75">
        <v>64.83784</v>
      </c>
      <c r="J1843" s="75">
        <v>86.338200000000001</v>
      </c>
      <c r="K1843" s="72">
        <v>7.1173556001418099</v>
      </c>
    </row>
    <row r="1844" spans="1:11" x14ac:dyDescent="0.25">
      <c r="A1844" s="66" t="s">
        <v>313</v>
      </c>
      <c r="B1844" s="66" t="s">
        <v>312</v>
      </c>
      <c r="C1844" t="s">
        <v>140</v>
      </c>
      <c r="D1844" s="73">
        <f t="shared" si="93"/>
        <v>87.137119999999996</v>
      </c>
      <c r="E1844" s="73">
        <f t="shared" si="94"/>
        <v>80.47569</v>
      </c>
      <c r="F1844" s="73">
        <f t="shared" si="95"/>
        <v>91.758510000000001</v>
      </c>
      <c r="H1844" s="72">
        <v>87.137119999999996</v>
      </c>
      <c r="I1844" s="75">
        <v>80.47569</v>
      </c>
      <c r="J1844" s="75">
        <v>91.758510000000001</v>
      </c>
      <c r="K1844" s="72">
        <v>3.2597554291443189</v>
      </c>
    </row>
    <row r="1845" spans="1:11" x14ac:dyDescent="0.25">
      <c r="A1845" s="66" t="s">
        <v>313</v>
      </c>
      <c r="B1845" s="66" t="s">
        <v>312</v>
      </c>
      <c r="C1845" t="s">
        <v>147</v>
      </c>
      <c r="D1845" s="73">
        <f t="shared" si="93"/>
        <v>86.333439999999996</v>
      </c>
      <c r="E1845" s="73">
        <f t="shared" si="94"/>
        <v>75.92962</v>
      </c>
      <c r="F1845" s="73">
        <f t="shared" si="95"/>
        <v>92.674310000000006</v>
      </c>
      <c r="H1845" s="72">
        <v>86.333439999999996</v>
      </c>
      <c r="I1845" s="75">
        <v>75.92962</v>
      </c>
      <c r="J1845" s="75">
        <v>92.674310000000006</v>
      </c>
      <c r="K1845" s="72">
        <v>4.8408530923822797</v>
      </c>
    </row>
    <row r="1846" spans="1:11" x14ac:dyDescent="0.25">
      <c r="A1846" s="66" t="s">
        <v>313</v>
      </c>
      <c r="B1846" s="66" t="s">
        <v>312</v>
      </c>
      <c r="C1846" t="s">
        <v>155</v>
      </c>
      <c r="D1846" s="73">
        <f t="shared" si="93"/>
        <v>87.439890000000005</v>
      </c>
      <c r="E1846" s="73">
        <f t="shared" si="94"/>
        <v>77.137270000000001</v>
      </c>
      <c r="F1846" s="73">
        <f t="shared" si="95"/>
        <v>93.491569999999996</v>
      </c>
      <c r="H1846" s="72">
        <v>87.439890000000005</v>
      </c>
      <c r="I1846" s="75">
        <v>77.137270000000001</v>
      </c>
      <c r="J1846" s="75">
        <v>93.491569999999996</v>
      </c>
      <c r="K1846" s="72">
        <v>4.6405364874086645</v>
      </c>
    </row>
    <row r="1847" spans="1:11" x14ac:dyDescent="0.25">
      <c r="A1847" s="66" t="s">
        <v>313</v>
      </c>
      <c r="B1847" s="66" t="s">
        <v>312</v>
      </c>
      <c r="C1847" t="s">
        <v>168</v>
      </c>
      <c r="D1847" s="73">
        <f t="shared" si="93"/>
        <v>83.378420000000006</v>
      </c>
      <c r="E1847" s="73">
        <f t="shared" si="94"/>
        <v>74.917270000000002</v>
      </c>
      <c r="F1847" s="73">
        <f t="shared" si="95"/>
        <v>89.389600000000002</v>
      </c>
      <c r="H1847" s="72">
        <v>83.378420000000006</v>
      </c>
      <c r="I1847" s="75">
        <v>74.917270000000002</v>
      </c>
      <c r="J1847" s="75">
        <v>89.389600000000002</v>
      </c>
      <c r="K1847" s="72">
        <v>4.3957657149176006</v>
      </c>
    </row>
    <row r="1848" spans="1:11" x14ac:dyDescent="0.25">
      <c r="A1848" s="66" t="s">
        <v>313</v>
      </c>
      <c r="B1848" s="66" t="s">
        <v>312</v>
      </c>
      <c r="C1848" t="s">
        <v>187</v>
      </c>
      <c r="D1848" s="73">
        <f t="shared" si="93"/>
        <v>85.362610000000004</v>
      </c>
      <c r="E1848" s="73">
        <f t="shared" si="94"/>
        <v>81.391779999999997</v>
      </c>
      <c r="F1848" s="73">
        <f t="shared" si="95"/>
        <v>88.604730000000004</v>
      </c>
      <c r="H1848" s="72">
        <v>85.362610000000004</v>
      </c>
      <c r="I1848" s="75">
        <v>81.391779999999997</v>
      </c>
      <c r="J1848" s="75">
        <v>88.604730000000004</v>
      </c>
      <c r="K1848" s="72">
        <v>2.1476709767894864</v>
      </c>
    </row>
    <row r="1849" spans="1:11" x14ac:dyDescent="0.25">
      <c r="A1849" s="66" t="s">
        <v>313</v>
      </c>
      <c r="B1849" s="66" t="s">
        <v>312</v>
      </c>
      <c r="C1849" t="s">
        <v>1</v>
      </c>
      <c r="D1849" s="73">
        <f t="shared" si="93"/>
        <v>87.64537</v>
      </c>
      <c r="E1849" s="73">
        <f t="shared" si="94"/>
        <v>86.759439999999998</v>
      </c>
      <c r="F1849" s="73">
        <f t="shared" si="95"/>
        <v>88.479889999999997</v>
      </c>
      <c r="H1849" s="72">
        <v>87.64537</v>
      </c>
      <c r="I1849" s="75">
        <v>86.759439999999998</v>
      </c>
      <c r="J1849" s="75">
        <v>88.479889999999997</v>
      </c>
      <c r="K1849" s="72">
        <v>0.50056414845416242</v>
      </c>
    </row>
    <row r="1850" spans="1:11" x14ac:dyDescent="0.25">
      <c r="A1850" s="66" t="s">
        <v>314</v>
      </c>
      <c r="B1850" s="66" t="s">
        <v>315</v>
      </c>
      <c r="C1850" t="s">
        <v>110</v>
      </c>
      <c r="D1850" s="73">
        <f t="shared" ref="D1850:D1913" si="96">IF(K1850&gt;=50," ",H1850)</f>
        <v>26.382349999999999</v>
      </c>
      <c r="E1850" s="73">
        <f t="shared" ref="E1850:E1913" si="97">IF(K1850&gt;=50," ",I1850)</f>
        <v>20.050550000000001</v>
      </c>
      <c r="F1850" s="73">
        <f t="shared" ref="F1850:F1913" si="98">IF(K1850&gt;=50," ",J1850)</f>
        <v>33.866680000000002</v>
      </c>
      <c r="H1850" s="72">
        <v>26.382349999999999</v>
      </c>
      <c r="I1850" s="75">
        <v>20.050550000000001</v>
      </c>
      <c r="J1850" s="75">
        <v>33.866680000000002</v>
      </c>
      <c r="K1850" s="72">
        <v>13.401819777237433</v>
      </c>
    </row>
    <row r="1851" spans="1:11" x14ac:dyDescent="0.25">
      <c r="A1851" s="66" t="s">
        <v>314</v>
      </c>
      <c r="B1851" s="66" t="s">
        <v>315</v>
      </c>
      <c r="C1851" t="s">
        <v>137</v>
      </c>
      <c r="D1851" s="73">
        <f t="shared" si="96"/>
        <v>26.610779999999998</v>
      </c>
      <c r="E1851" s="73">
        <f t="shared" si="97"/>
        <v>19.566949999999999</v>
      </c>
      <c r="F1851" s="73">
        <f t="shared" si="98"/>
        <v>35.08426</v>
      </c>
      <c r="H1851" s="72">
        <v>26.610779999999998</v>
      </c>
      <c r="I1851" s="75">
        <v>19.566949999999999</v>
      </c>
      <c r="J1851" s="75">
        <v>35.08426</v>
      </c>
      <c r="K1851" s="72">
        <v>14.938791722752958</v>
      </c>
    </row>
    <row r="1852" spans="1:11" x14ac:dyDescent="0.25">
      <c r="A1852" s="66" t="s">
        <v>314</v>
      </c>
      <c r="B1852" s="66" t="s">
        <v>315</v>
      </c>
      <c r="C1852" t="s">
        <v>141</v>
      </c>
      <c r="D1852" s="73">
        <f t="shared" si="96"/>
        <v>29.493390000000002</v>
      </c>
      <c r="E1852" s="73">
        <f t="shared" si="97"/>
        <v>22.63261</v>
      </c>
      <c r="F1852" s="73">
        <f t="shared" si="98"/>
        <v>37.427799999999998</v>
      </c>
      <c r="H1852" s="72">
        <v>29.493390000000002</v>
      </c>
      <c r="I1852" s="75">
        <v>22.63261</v>
      </c>
      <c r="J1852" s="75">
        <v>37.427799999999998</v>
      </c>
      <c r="K1852" s="72">
        <v>12.860088311313145</v>
      </c>
    </row>
    <row r="1853" spans="1:11" x14ac:dyDescent="0.25">
      <c r="A1853" s="66" t="s">
        <v>314</v>
      </c>
      <c r="B1853" s="66" t="s">
        <v>315</v>
      </c>
      <c r="C1853" t="s">
        <v>144</v>
      </c>
      <c r="D1853" s="73">
        <f t="shared" si="96"/>
        <v>37.736530000000002</v>
      </c>
      <c r="E1853" s="73">
        <f t="shared" si="97"/>
        <v>29.09646</v>
      </c>
      <c r="F1853" s="73">
        <f t="shared" si="98"/>
        <v>47.2331</v>
      </c>
      <c r="H1853" s="72">
        <v>37.736530000000002</v>
      </c>
      <c r="I1853" s="75">
        <v>29.09646</v>
      </c>
      <c r="J1853" s="75">
        <v>47.2331</v>
      </c>
      <c r="K1853" s="72">
        <v>12.383027798263379</v>
      </c>
    </row>
    <row r="1854" spans="1:11" x14ac:dyDescent="0.25">
      <c r="A1854" s="66" t="s">
        <v>314</v>
      </c>
      <c r="B1854" s="66" t="s">
        <v>315</v>
      </c>
      <c r="C1854" t="s">
        <v>150</v>
      </c>
      <c r="D1854" s="73">
        <f t="shared" si="96"/>
        <v>26.97935</v>
      </c>
      <c r="E1854" s="73">
        <f t="shared" si="97"/>
        <v>21.625229999999998</v>
      </c>
      <c r="F1854" s="73">
        <f t="shared" si="98"/>
        <v>33.099240000000002</v>
      </c>
      <c r="H1854" s="72">
        <v>26.97935</v>
      </c>
      <c r="I1854" s="75">
        <v>21.625229999999998</v>
      </c>
      <c r="J1854" s="75">
        <v>33.099240000000002</v>
      </c>
      <c r="K1854" s="72">
        <v>10.873301247064886</v>
      </c>
    </row>
    <row r="1855" spans="1:11" x14ac:dyDescent="0.25">
      <c r="A1855" s="66" t="s">
        <v>314</v>
      </c>
      <c r="B1855" s="66" t="s">
        <v>315</v>
      </c>
      <c r="C1855" t="s">
        <v>174</v>
      </c>
      <c r="D1855" s="73">
        <f t="shared" si="96"/>
        <v>28.081119999999999</v>
      </c>
      <c r="E1855" s="73">
        <f t="shared" si="97"/>
        <v>21.29533</v>
      </c>
      <c r="F1855" s="73">
        <f t="shared" si="98"/>
        <v>36.039079999999998</v>
      </c>
      <c r="H1855" s="72">
        <v>28.081119999999999</v>
      </c>
      <c r="I1855" s="75">
        <v>21.29533</v>
      </c>
      <c r="J1855" s="75">
        <v>36.039079999999998</v>
      </c>
      <c r="K1855" s="72">
        <v>13.452935637894786</v>
      </c>
    </row>
    <row r="1856" spans="1:11" x14ac:dyDescent="0.25">
      <c r="A1856" s="66" t="s">
        <v>314</v>
      </c>
      <c r="B1856" s="66" t="s">
        <v>315</v>
      </c>
      <c r="C1856" t="s">
        <v>179</v>
      </c>
      <c r="D1856" s="73">
        <f t="shared" si="96"/>
        <v>29.80669</v>
      </c>
      <c r="E1856" s="73">
        <f t="shared" si="97"/>
        <v>22.112390000000001</v>
      </c>
      <c r="F1856" s="73">
        <f t="shared" si="98"/>
        <v>38.843119999999999</v>
      </c>
      <c r="H1856" s="72">
        <v>29.80669</v>
      </c>
      <c r="I1856" s="75">
        <v>22.112390000000001</v>
      </c>
      <c r="J1856" s="75">
        <v>38.843119999999999</v>
      </c>
      <c r="K1856" s="72">
        <v>14.41302942393134</v>
      </c>
    </row>
    <row r="1857" spans="1:11" x14ac:dyDescent="0.25">
      <c r="A1857" s="66" t="s">
        <v>314</v>
      </c>
      <c r="B1857" s="66" t="s">
        <v>315</v>
      </c>
      <c r="C1857" t="s">
        <v>181</v>
      </c>
      <c r="D1857" s="73">
        <f t="shared" si="96"/>
        <v>29.02805</v>
      </c>
      <c r="E1857" s="73">
        <f t="shared" si="97"/>
        <v>26.233350000000002</v>
      </c>
      <c r="F1857" s="73">
        <f t="shared" si="98"/>
        <v>31.991350000000001</v>
      </c>
      <c r="H1857" s="72">
        <v>29.02805</v>
      </c>
      <c r="I1857" s="75">
        <v>26.233350000000002</v>
      </c>
      <c r="J1857" s="75">
        <v>31.991350000000001</v>
      </c>
      <c r="K1857" s="72">
        <v>5.0621450631372067</v>
      </c>
    </row>
    <row r="1858" spans="1:11" x14ac:dyDescent="0.25">
      <c r="A1858" s="66" t="s">
        <v>314</v>
      </c>
      <c r="B1858" s="66" t="s">
        <v>315</v>
      </c>
      <c r="C1858" t="s">
        <v>105</v>
      </c>
      <c r="D1858" s="73">
        <f t="shared" si="96"/>
        <v>32.859020000000001</v>
      </c>
      <c r="E1858" s="73">
        <f t="shared" si="97"/>
        <v>25.740030000000001</v>
      </c>
      <c r="F1858" s="73">
        <f t="shared" si="98"/>
        <v>40.863480000000003</v>
      </c>
      <c r="H1858" s="72">
        <v>32.859020000000001</v>
      </c>
      <c r="I1858" s="75">
        <v>25.740030000000001</v>
      </c>
      <c r="J1858" s="75">
        <v>40.863480000000003</v>
      </c>
      <c r="K1858" s="72">
        <v>11.814506336464083</v>
      </c>
    </row>
    <row r="1859" spans="1:11" x14ac:dyDescent="0.25">
      <c r="A1859" s="66" t="s">
        <v>314</v>
      </c>
      <c r="B1859" s="66" t="s">
        <v>315</v>
      </c>
      <c r="C1859" t="s">
        <v>111</v>
      </c>
      <c r="D1859" s="73">
        <f t="shared" si="96"/>
        <v>30.549029999999998</v>
      </c>
      <c r="E1859" s="73">
        <f t="shared" si="97"/>
        <v>24.931360000000002</v>
      </c>
      <c r="F1859" s="73">
        <f t="shared" si="98"/>
        <v>36.811799999999998</v>
      </c>
      <c r="H1859" s="72">
        <v>30.549029999999998</v>
      </c>
      <c r="I1859" s="75">
        <v>24.931360000000002</v>
      </c>
      <c r="J1859" s="75">
        <v>36.811799999999998</v>
      </c>
      <c r="K1859" s="72">
        <v>9.9547645211648295</v>
      </c>
    </row>
    <row r="1860" spans="1:11" x14ac:dyDescent="0.25">
      <c r="A1860" s="66" t="s">
        <v>314</v>
      </c>
      <c r="B1860" s="66" t="s">
        <v>315</v>
      </c>
      <c r="C1860" t="s">
        <v>119</v>
      </c>
      <c r="D1860" s="73">
        <f t="shared" si="96"/>
        <v>30.52243</v>
      </c>
      <c r="E1860" s="73">
        <f t="shared" si="97"/>
        <v>22.919969999999999</v>
      </c>
      <c r="F1860" s="73">
        <f t="shared" si="98"/>
        <v>39.35895</v>
      </c>
      <c r="H1860" s="72">
        <v>30.52243</v>
      </c>
      <c r="I1860" s="75">
        <v>22.919969999999999</v>
      </c>
      <c r="J1860" s="75">
        <v>39.35895</v>
      </c>
      <c r="K1860" s="72">
        <v>13.832463535832501</v>
      </c>
    </row>
    <row r="1861" spans="1:11" x14ac:dyDescent="0.25">
      <c r="A1861" s="66" t="s">
        <v>314</v>
      </c>
      <c r="B1861" s="66" t="s">
        <v>315</v>
      </c>
      <c r="C1861" t="s">
        <v>132</v>
      </c>
      <c r="D1861" s="73">
        <f t="shared" si="96"/>
        <v>28.233229999999999</v>
      </c>
      <c r="E1861" s="73">
        <f t="shared" si="97"/>
        <v>21.399930000000001</v>
      </c>
      <c r="F1861" s="73">
        <f t="shared" si="98"/>
        <v>36.242400000000004</v>
      </c>
      <c r="H1861" s="72">
        <v>28.233229999999999</v>
      </c>
      <c r="I1861" s="75">
        <v>21.399930000000001</v>
      </c>
      <c r="J1861" s="75">
        <v>36.242400000000004</v>
      </c>
      <c r="K1861" s="72">
        <v>13.474405868545682</v>
      </c>
    </row>
    <row r="1862" spans="1:11" x14ac:dyDescent="0.25">
      <c r="A1862" s="66" t="s">
        <v>314</v>
      </c>
      <c r="B1862" s="66" t="s">
        <v>315</v>
      </c>
      <c r="C1862" t="s">
        <v>134</v>
      </c>
      <c r="D1862" s="73">
        <f t="shared" si="96"/>
        <v>34.338520000000003</v>
      </c>
      <c r="E1862" s="73">
        <f t="shared" si="97"/>
        <v>28.427499999999998</v>
      </c>
      <c r="F1862" s="73">
        <f t="shared" si="98"/>
        <v>40.778350000000003</v>
      </c>
      <c r="H1862" s="72">
        <v>34.338520000000003</v>
      </c>
      <c r="I1862" s="75">
        <v>28.427499999999998</v>
      </c>
      <c r="J1862" s="75">
        <v>40.778350000000003</v>
      </c>
      <c r="K1862" s="72">
        <v>9.2146574750455166</v>
      </c>
    </row>
    <row r="1863" spans="1:11" x14ac:dyDescent="0.25">
      <c r="A1863" s="66" t="s">
        <v>314</v>
      </c>
      <c r="B1863" s="66" t="s">
        <v>315</v>
      </c>
      <c r="C1863" t="s">
        <v>143</v>
      </c>
      <c r="D1863" s="73">
        <f t="shared" si="96"/>
        <v>24.273959999999999</v>
      </c>
      <c r="E1863" s="73">
        <f t="shared" si="97"/>
        <v>18.227419999999999</v>
      </c>
      <c r="F1863" s="73">
        <f t="shared" si="98"/>
        <v>31.552350000000001</v>
      </c>
      <c r="H1863" s="72">
        <v>24.273959999999999</v>
      </c>
      <c r="I1863" s="75">
        <v>18.227419999999999</v>
      </c>
      <c r="J1863" s="75">
        <v>31.552350000000001</v>
      </c>
      <c r="K1863" s="72">
        <v>14.033647579546146</v>
      </c>
    </row>
    <row r="1864" spans="1:11" x14ac:dyDescent="0.25">
      <c r="A1864" s="66" t="s">
        <v>314</v>
      </c>
      <c r="B1864" s="66" t="s">
        <v>315</v>
      </c>
      <c r="C1864" t="s">
        <v>145</v>
      </c>
      <c r="D1864" s="73">
        <f t="shared" si="96"/>
        <v>27.346630000000001</v>
      </c>
      <c r="E1864" s="73">
        <f t="shared" si="97"/>
        <v>20.981339999999999</v>
      </c>
      <c r="F1864" s="73">
        <f t="shared" si="98"/>
        <v>34.792729999999999</v>
      </c>
      <c r="H1864" s="72">
        <v>27.346630000000001</v>
      </c>
      <c r="I1864" s="75">
        <v>20.981339999999999</v>
      </c>
      <c r="J1864" s="75">
        <v>34.792729999999999</v>
      </c>
      <c r="K1864" s="72">
        <v>12.932284526466331</v>
      </c>
    </row>
    <row r="1865" spans="1:11" x14ac:dyDescent="0.25">
      <c r="A1865" s="66" t="s">
        <v>314</v>
      </c>
      <c r="B1865" s="66" t="s">
        <v>315</v>
      </c>
      <c r="C1865" t="s">
        <v>146</v>
      </c>
      <c r="D1865" s="73">
        <f t="shared" si="96"/>
        <v>36.605260000000001</v>
      </c>
      <c r="E1865" s="73">
        <f t="shared" si="97"/>
        <v>30.109089999999998</v>
      </c>
      <c r="F1865" s="73">
        <f t="shared" si="98"/>
        <v>43.628100000000003</v>
      </c>
      <c r="H1865" s="72">
        <v>36.605260000000001</v>
      </c>
      <c r="I1865" s="75">
        <v>30.109089999999998</v>
      </c>
      <c r="J1865" s="75">
        <v>43.628100000000003</v>
      </c>
      <c r="K1865" s="72">
        <v>9.4725184304113661</v>
      </c>
    </row>
    <row r="1866" spans="1:11" x14ac:dyDescent="0.25">
      <c r="A1866" s="66" t="s">
        <v>314</v>
      </c>
      <c r="B1866" s="66" t="s">
        <v>315</v>
      </c>
      <c r="C1866" t="s">
        <v>151</v>
      </c>
      <c r="D1866" s="73">
        <f t="shared" si="96"/>
        <v>26.70722</v>
      </c>
      <c r="E1866" s="73">
        <f t="shared" si="97"/>
        <v>20.762830000000001</v>
      </c>
      <c r="F1866" s="73">
        <f t="shared" si="98"/>
        <v>33.631140000000002</v>
      </c>
      <c r="H1866" s="72">
        <v>26.70722</v>
      </c>
      <c r="I1866" s="75">
        <v>20.762830000000001</v>
      </c>
      <c r="J1866" s="75">
        <v>33.631140000000002</v>
      </c>
      <c r="K1866" s="72">
        <v>12.328591294788451</v>
      </c>
    </row>
    <row r="1867" spans="1:11" x14ac:dyDescent="0.25">
      <c r="A1867" s="66" t="s">
        <v>314</v>
      </c>
      <c r="B1867" s="66" t="s">
        <v>315</v>
      </c>
      <c r="C1867" t="s">
        <v>153</v>
      </c>
      <c r="D1867" s="73">
        <f t="shared" si="96"/>
        <v>28.288720000000001</v>
      </c>
      <c r="E1867" s="73">
        <f t="shared" si="97"/>
        <v>21.755949999999999</v>
      </c>
      <c r="F1867" s="73">
        <f t="shared" si="98"/>
        <v>35.883490000000002</v>
      </c>
      <c r="H1867" s="72">
        <v>28.288720000000001</v>
      </c>
      <c r="I1867" s="75">
        <v>21.755949999999999</v>
      </c>
      <c r="J1867" s="75">
        <v>35.883490000000002</v>
      </c>
      <c r="K1867" s="72">
        <v>12.794456589057404</v>
      </c>
    </row>
    <row r="1868" spans="1:11" x14ac:dyDescent="0.25">
      <c r="A1868" s="66" t="s">
        <v>314</v>
      </c>
      <c r="B1868" s="66" t="s">
        <v>315</v>
      </c>
      <c r="C1868" t="s">
        <v>158</v>
      </c>
      <c r="D1868" s="73">
        <f t="shared" si="96"/>
        <v>25.118320000000001</v>
      </c>
      <c r="E1868" s="73">
        <f t="shared" si="97"/>
        <v>19.4876</v>
      </c>
      <c r="F1868" s="73">
        <f t="shared" si="98"/>
        <v>31.7347</v>
      </c>
      <c r="H1868" s="72">
        <v>25.118320000000001</v>
      </c>
      <c r="I1868" s="75">
        <v>19.4876</v>
      </c>
      <c r="J1868" s="75">
        <v>31.7347</v>
      </c>
      <c r="K1868" s="72">
        <v>12.464770733074504</v>
      </c>
    </row>
    <row r="1869" spans="1:11" x14ac:dyDescent="0.25">
      <c r="A1869" s="66" t="s">
        <v>314</v>
      </c>
      <c r="B1869" s="66" t="s">
        <v>315</v>
      </c>
      <c r="C1869" t="s">
        <v>175</v>
      </c>
      <c r="D1869" s="73">
        <f t="shared" si="96"/>
        <v>39.098869999999998</v>
      </c>
      <c r="E1869" s="73">
        <f t="shared" si="97"/>
        <v>33.566180000000003</v>
      </c>
      <c r="F1869" s="73">
        <f t="shared" si="98"/>
        <v>44.926789999999997</v>
      </c>
      <c r="H1869" s="72">
        <v>39.098869999999998</v>
      </c>
      <c r="I1869" s="75">
        <v>33.566180000000003</v>
      </c>
      <c r="J1869" s="75">
        <v>44.926789999999997</v>
      </c>
      <c r="K1869" s="72">
        <v>7.4412713206289602</v>
      </c>
    </row>
    <row r="1870" spans="1:11" x14ac:dyDescent="0.25">
      <c r="A1870" s="66" t="s">
        <v>314</v>
      </c>
      <c r="B1870" s="66" t="s">
        <v>315</v>
      </c>
      <c r="C1870" t="s">
        <v>177</v>
      </c>
      <c r="D1870" s="73">
        <f t="shared" si="96"/>
        <v>37.805959999999999</v>
      </c>
      <c r="E1870" s="73">
        <f t="shared" si="97"/>
        <v>32.454079999999998</v>
      </c>
      <c r="F1870" s="73">
        <f t="shared" si="98"/>
        <v>43.4724</v>
      </c>
      <c r="H1870" s="72">
        <v>37.805959999999999</v>
      </c>
      <c r="I1870" s="75">
        <v>32.454079999999998</v>
      </c>
      <c r="J1870" s="75">
        <v>43.4724</v>
      </c>
      <c r="K1870" s="72">
        <v>7.4615721965531359</v>
      </c>
    </row>
    <row r="1871" spans="1:11" x14ac:dyDescent="0.25">
      <c r="A1871" s="66" t="s">
        <v>314</v>
      </c>
      <c r="B1871" s="66" t="s">
        <v>315</v>
      </c>
      <c r="C1871" t="s">
        <v>178</v>
      </c>
      <c r="D1871" s="73">
        <f t="shared" si="96"/>
        <v>25.964950000000002</v>
      </c>
      <c r="E1871" s="73">
        <f t="shared" si="97"/>
        <v>18.010480000000001</v>
      </c>
      <c r="F1871" s="73">
        <f t="shared" si="98"/>
        <v>35.894539999999999</v>
      </c>
      <c r="H1871" s="72">
        <v>25.964950000000002</v>
      </c>
      <c r="I1871" s="75">
        <v>18.010480000000001</v>
      </c>
      <c r="J1871" s="75">
        <v>35.894539999999999</v>
      </c>
      <c r="K1871" s="72">
        <v>17.668707238026649</v>
      </c>
    </row>
    <row r="1872" spans="1:11" x14ac:dyDescent="0.25">
      <c r="A1872" s="66" t="s">
        <v>314</v>
      </c>
      <c r="B1872" s="66" t="s">
        <v>315</v>
      </c>
      <c r="C1872" t="s">
        <v>182</v>
      </c>
      <c r="D1872" s="73">
        <f t="shared" si="96"/>
        <v>31.16348</v>
      </c>
      <c r="E1872" s="73">
        <f t="shared" si="97"/>
        <v>29.259899999999998</v>
      </c>
      <c r="F1872" s="73">
        <f t="shared" si="98"/>
        <v>33.132899999999999</v>
      </c>
      <c r="H1872" s="72">
        <v>31.16348</v>
      </c>
      <c r="I1872" s="75">
        <v>29.259899999999998</v>
      </c>
      <c r="J1872" s="75">
        <v>33.132899999999999</v>
      </c>
      <c r="K1872" s="72">
        <v>3.1710620893430388</v>
      </c>
    </row>
    <row r="1873" spans="1:11" x14ac:dyDescent="0.25">
      <c r="A1873" s="66" t="s">
        <v>314</v>
      </c>
      <c r="B1873" s="66" t="s">
        <v>315</v>
      </c>
      <c r="C1873" t="s">
        <v>108</v>
      </c>
      <c r="D1873" s="73">
        <f t="shared" si="96"/>
        <v>21.853809999999999</v>
      </c>
      <c r="E1873" s="73">
        <f t="shared" si="97"/>
        <v>14.781359999999999</v>
      </c>
      <c r="F1873" s="73">
        <f t="shared" si="98"/>
        <v>31.07621</v>
      </c>
      <c r="H1873" s="72">
        <v>21.853809999999999</v>
      </c>
      <c r="I1873" s="75">
        <v>14.781359999999999</v>
      </c>
      <c r="J1873" s="75">
        <v>31.07621</v>
      </c>
      <c r="K1873" s="72">
        <v>19.038977642800042</v>
      </c>
    </row>
    <row r="1874" spans="1:11" x14ac:dyDescent="0.25">
      <c r="A1874" s="66" t="s">
        <v>314</v>
      </c>
      <c r="B1874" s="66" t="s">
        <v>315</v>
      </c>
      <c r="C1874" t="s">
        <v>114</v>
      </c>
      <c r="D1874" s="73">
        <f t="shared" si="96"/>
        <v>34.507919999999999</v>
      </c>
      <c r="E1874" s="73">
        <f t="shared" si="97"/>
        <v>28.220040000000001</v>
      </c>
      <c r="F1874" s="73">
        <f t="shared" si="98"/>
        <v>41.38899</v>
      </c>
      <c r="H1874" s="72">
        <v>34.507919999999999</v>
      </c>
      <c r="I1874" s="75">
        <v>28.220040000000001</v>
      </c>
      <c r="J1874" s="75">
        <v>41.38899</v>
      </c>
      <c r="K1874" s="72">
        <v>9.7822007237758744</v>
      </c>
    </row>
    <row r="1875" spans="1:11" x14ac:dyDescent="0.25">
      <c r="A1875" s="66" t="s">
        <v>314</v>
      </c>
      <c r="B1875" s="66" t="s">
        <v>315</v>
      </c>
      <c r="C1875" t="s">
        <v>115</v>
      </c>
      <c r="D1875" s="73">
        <f t="shared" si="96"/>
        <v>34.490760000000002</v>
      </c>
      <c r="E1875" s="73">
        <f t="shared" si="97"/>
        <v>28.71848</v>
      </c>
      <c r="F1875" s="73">
        <f t="shared" si="98"/>
        <v>40.759830000000001</v>
      </c>
      <c r="H1875" s="72">
        <v>34.490760000000002</v>
      </c>
      <c r="I1875" s="75">
        <v>28.71848</v>
      </c>
      <c r="J1875" s="75">
        <v>40.759830000000001</v>
      </c>
      <c r="K1875" s="72">
        <v>8.9415252084906225</v>
      </c>
    </row>
    <row r="1876" spans="1:11" x14ac:dyDescent="0.25">
      <c r="A1876" s="66" t="s">
        <v>314</v>
      </c>
      <c r="B1876" s="66" t="s">
        <v>315</v>
      </c>
      <c r="C1876" t="s">
        <v>121</v>
      </c>
      <c r="D1876" s="73">
        <f t="shared" si="96"/>
        <v>32.634419999999999</v>
      </c>
      <c r="E1876" s="73">
        <f t="shared" si="97"/>
        <v>26.529319999999998</v>
      </c>
      <c r="F1876" s="73">
        <f t="shared" si="98"/>
        <v>39.391199999999998</v>
      </c>
      <c r="H1876" s="72">
        <v>32.634419999999999</v>
      </c>
      <c r="I1876" s="75">
        <v>26.529319999999998</v>
      </c>
      <c r="J1876" s="75">
        <v>39.391199999999998</v>
      </c>
      <c r="K1876" s="72">
        <v>10.097654562268918</v>
      </c>
    </row>
    <row r="1877" spans="1:11" x14ac:dyDescent="0.25">
      <c r="A1877" s="66" t="s">
        <v>314</v>
      </c>
      <c r="B1877" s="66" t="s">
        <v>315</v>
      </c>
      <c r="C1877" t="s">
        <v>123</v>
      </c>
      <c r="D1877" s="73">
        <f t="shared" si="96"/>
        <v>22.93561</v>
      </c>
      <c r="E1877" s="73">
        <f t="shared" si="97"/>
        <v>16.79372</v>
      </c>
      <c r="F1877" s="73">
        <f t="shared" si="98"/>
        <v>30.50037</v>
      </c>
      <c r="H1877" s="72">
        <v>22.93561</v>
      </c>
      <c r="I1877" s="75">
        <v>16.79372</v>
      </c>
      <c r="J1877" s="75">
        <v>30.50037</v>
      </c>
      <c r="K1877" s="72">
        <v>15.266003389489097</v>
      </c>
    </row>
    <row r="1878" spans="1:11" x14ac:dyDescent="0.25">
      <c r="A1878" s="66" t="s">
        <v>314</v>
      </c>
      <c r="B1878" s="66" t="s">
        <v>315</v>
      </c>
      <c r="C1878" t="s">
        <v>127</v>
      </c>
      <c r="D1878" s="73">
        <f t="shared" si="96"/>
        <v>27.451530000000002</v>
      </c>
      <c r="E1878" s="73">
        <f t="shared" si="97"/>
        <v>21.201029999999999</v>
      </c>
      <c r="F1878" s="73">
        <f t="shared" si="98"/>
        <v>34.732559999999999</v>
      </c>
      <c r="H1878" s="72">
        <v>27.451530000000002</v>
      </c>
      <c r="I1878" s="75">
        <v>21.201029999999999</v>
      </c>
      <c r="J1878" s="75">
        <v>34.732559999999999</v>
      </c>
      <c r="K1878" s="72">
        <v>12.619231059252433</v>
      </c>
    </row>
    <row r="1879" spans="1:11" x14ac:dyDescent="0.25">
      <c r="A1879" s="66" t="s">
        <v>314</v>
      </c>
      <c r="B1879" s="66" t="s">
        <v>315</v>
      </c>
      <c r="C1879" t="s">
        <v>136</v>
      </c>
      <c r="D1879" s="73">
        <f t="shared" si="96"/>
        <v>29.684180000000001</v>
      </c>
      <c r="E1879" s="73">
        <f t="shared" si="97"/>
        <v>22.100840000000002</v>
      </c>
      <c r="F1879" s="73">
        <f t="shared" si="98"/>
        <v>38.580849999999998</v>
      </c>
      <c r="H1879" s="72">
        <v>29.684180000000001</v>
      </c>
      <c r="I1879" s="75">
        <v>22.100840000000002</v>
      </c>
      <c r="J1879" s="75">
        <v>38.580849999999998</v>
      </c>
      <c r="K1879" s="72">
        <v>14.253706856648895</v>
      </c>
    </row>
    <row r="1880" spans="1:11" x14ac:dyDescent="0.25">
      <c r="A1880" s="66" t="s">
        <v>314</v>
      </c>
      <c r="B1880" s="66" t="s">
        <v>315</v>
      </c>
      <c r="C1880" t="s">
        <v>154</v>
      </c>
      <c r="D1880" s="73">
        <f t="shared" si="96"/>
        <v>28.81775</v>
      </c>
      <c r="E1880" s="73">
        <f t="shared" si="97"/>
        <v>21.609559999999998</v>
      </c>
      <c r="F1880" s="73">
        <f t="shared" si="98"/>
        <v>37.286679999999997</v>
      </c>
      <c r="H1880" s="72">
        <v>28.81775</v>
      </c>
      <c r="I1880" s="75">
        <v>21.609559999999998</v>
      </c>
      <c r="J1880" s="75">
        <v>37.286679999999997</v>
      </c>
      <c r="K1880" s="72">
        <v>13.953611923207051</v>
      </c>
    </row>
    <row r="1881" spans="1:11" x14ac:dyDescent="0.25">
      <c r="A1881" s="66" t="s">
        <v>314</v>
      </c>
      <c r="B1881" s="66" t="s">
        <v>315</v>
      </c>
      <c r="C1881" t="s">
        <v>160</v>
      </c>
      <c r="D1881" s="73">
        <f t="shared" si="96"/>
        <v>17.209980000000002</v>
      </c>
      <c r="E1881" s="73">
        <f t="shared" si="97"/>
        <v>11.514099999999999</v>
      </c>
      <c r="F1881" s="73">
        <f t="shared" si="98"/>
        <v>24.92972</v>
      </c>
      <c r="H1881" s="72">
        <v>17.209980000000002</v>
      </c>
      <c r="I1881" s="75">
        <v>11.514099999999999</v>
      </c>
      <c r="J1881" s="75">
        <v>24.92972</v>
      </c>
      <c r="K1881" s="72">
        <v>19.782126417346213</v>
      </c>
    </row>
    <row r="1882" spans="1:11" x14ac:dyDescent="0.25">
      <c r="A1882" s="66" t="s">
        <v>314</v>
      </c>
      <c r="B1882" s="66" t="s">
        <v>315</v>
      </c>
      <c r="C1882" t="s">
        <v>165</v>
      </c>
      <c r="D1882" s="73">
        <f t="shared" si="96"/>
        <v>25.281649999999999</v>
      </c>
      <c r="E1882" s="73">
        <f t="shared" si="97"/>
        <v>18.209479999999999</v>
      </c>
      <c r="F1882" s="73">
        <f t="shared" si="98"/>
        <v>33.960050000000003</v>
      </c>
      <c r="H1882" s="72">
        <v>25.281649999999999</v>
      </c>
      <c r="I1882" s="75">
        <v>18.209479999999999</v>
      </c>
      <c r="J1882" s="75">
        <v>33.960050000000003</v>
      </c>
      <c r="K1882" s="72">
        <v>15.952384436933508</v>
      </c>
    </row>
    <row r="1883" spans="1:11" x14ac:dyDescent="0.25">
      <c r="A1883" s="66" t="s">
        <v>314</v>
      </c>
      <c r="B1883" s="66" t="s">
        <v>315</v>
      </c>
      <c r="C1883" t="s">
        <v>183</v>
      </c>
      <c r="D1883" s="73">
        <f t="shared" si="96"/>
        <v>28.508700000000001</v>
      </c>
      <c r="E1883" s="73">
        <f t="shared" si="97"/>
        <v>26.04626</v>
      </c>
      <c r="F1883" s="73">
        <f t="shared" si="98"/>
        <v>31.106030000000001</v>
      </c>
      <c r="H1883" s="72">
        <v>28.508700000000001</v>
      </c>
      <c r="I1883" s="75">
        <v>26.04626</v>
      </c>
      <c r="J1883" s="75">
        <v>31.106030000000001</v>
      </c>
      <c r="K1883" s="72">
        <v>4.5289858885182417</v>
      </c>
    </row>
    <row r="1884" spans="1:11" x14ac:dyDescent="0.25">
      <c r="A1884" s="66" t="s">
        <v>314</v>
      </c>
      <c r="B1884" s="66" t="s">
        <v>315</v>
      </c>
      <c r="C1884" t="s">
        <v>117</v>
      </c>
      <c r="D1884" s="73">
        <f t="shared" si="96"/>
        <v>37.718629999999997</v>
      </c>
      <c r="E1884" s="73">
        <f t="shared" si="97"/>
        <v>28.079440000000002</v>
      </c>
      <c r="F1884" s="73">
        <f t="shared" si="98"/>
        <v>48.438200000000002</v>
      </c>
      <c r="H1884" s="72">
        <v>37.718629999999997</v>
      </c>
      <c r="I1884" s="75">
        <v>28.079440000000002</v>
      </c>
      <c r="J1884" s="75">
        <v>48.438200000000002</v>
      </c>
      <c r="K1884" s="72">
        <v>13.946050002346318</v>
      </c>
    </row>
    <row r="1885" spans="1:11" x14ac:dyDescent="0.25">
      <c r="A1885" s="66" t="s">
        <v>314</v>
      </c>
      <c r="B1885" s="66" t="s">
        <v>315</v>
      </c>
      <c r="C1885" t="s">
        <v>118</v>
      </c>
      <c r="D1885" s="73">
        <f t="shared" si="96"/>
        <v>35.152340000000002</v>
      </c>
      <c r="E1885" s="73">
        <f t="shared" si="97"/>
        <v>26.879259999999999</v>
      </c>
      <c r="F1885" s="73">
        <f t="shared" si="98"/>
        <v>44.424709999999997</v>
      </c>
      <c r="H1885" s="72">
        <v>35.152340000000002</v>
      </c>
      <c r="I1885" s="75">
        <v>26.879259999999999</v>
      </c>
      <c r="J1885" s="75">
        <v>44.424709999999997</v>
      </c>
      <c r="K1885" s="72">
        <v>12.846777767852721</v>
      </c>
    </row>
    <row r="1886" spans="1:11" x14ac:dyDescent="0.25">
      <c r="A1886" s="66" t="s">
        <v>314</v>
      </c>
      <c r="B1886" s="66" t="s">
        <v>315</v>
      </c>
      <c r="C1886" t="s">
        <v>124</v>
      </c>
      <c r="D1886" s="73">
        <f t="shared" si="96"/>
        <v>30.023759999999999</v>
      </c>
      <c r="E1886" s="73">
        <f t="shared" si="97"/>
        <v>23.426300000000001</v>
      </c>
      <c r="F1886" s="73">
        <f t="shared" si="98"/>
        <v>37.56767</v>
      </c>
      <c r="H1886" s="72">
        <v>30.023759999999999</v>
      </c>
      <c r="I1886" s="75">
        <v>23.426300000000001</v>
      </c>
      <c r="J1886" s="75">
        <v>37.56767</v>
      </c>
      <c r="K1886" s="72">
        <v>12.071805796475859</v>
      </c>
    </row>
    <row r="1887" spans="1:11" x14ac:dyDescent="0.25">
      <c r="A1887" s="66" t="s">
        <v>314</v>
      </c>
      <c r="B1887" s="66" t="s">
        <v>315</v>
      </c>
      <c r="C1887" t="s">
        <v>128</v>
      </c>
      <c r="D1887" s="73">
        <f t="shared" si="96"/>
        <v>35.041620000000002</v>
      </c>
      <c r="E1887" s="73">
        <f t="shared" si="97"/>
        <v>27.351109999999998</v>
      </c>
      <c r="F1887" s="73">
        <f t="shared" si="98"/>
        <v>43.596870000000003</v>
      </c>
      <c r="H1887" s="72">
        <v>35.041620000000002</v>
      </c>
      <c r="I1887" s="75">
        <v>27.351109999999998</v>
      </c>
      <c r="J1887" s="75">
        <v>43.596870000000003</v>
      </c>
      <c r="K1887" s="72">
        <v>11.916623717739078</v>
      </c>
    </row>
    <row r="1888" spans="1:11" x14ac:dyDescent="0.25">
      <c r="A1888" s="66" t="s">
        <v>314</v>
      </c>
      <c r="B1888" s="66" t="s">
        <v>315</v>
      </c>
      <c r="C1888" t="s">
        <v>156</v>
      </c>
      <c r="D1888" s="73">
        <f t="shared" si="96"/>
        <v>33.548220000000001</v>
      </c>
      <c r="E1888" s="73">
        <f t="shared" si="97"/>
        <v>25.947140000000001</v>
      </c>
      <c r="F1888" s="73">
        <f t="shared" si="98"/>
        <v>42.1098</v>
      </c>
      <c r="H1888" s="72">
        <v>33.548220000000001</v>
      </c>
      <c r="I1888" s="75">
        <v>25.947140000000001</v>
      </c>
      <c r="J1888" s="75">
        <v>42.1098</v>
      </c>
      <c r="K1888" s="72">
        <v>12.378841559999309</v>
      </c>
    </row>
    <row r="1889" spans="1:11" x14ac:dyDescent="0.25">
      <c r="A1889" s="66" t="s">
        <v>314</v>
      </c>
      <c r="B1889" s="66" t="s">
        <v>315</v>
      </c>
      <c r="C1889" t="s">
        <v>162</v>
      </c>
      <c r="D1889" s="73">
        <f t="shared" si="96"/>
        <v>33.320619999999998</v>
      </c>
      <c r="E1889" s="73">
        <f t="shared" si="97"/>
        <v>23.48554</v>
      </c>
      <c r="F1889" s="73">
        <f t="shared" si="98"/>
        <v>44.859630000000003</v>
      </c>
      <c r="H1889" s="72">
        <v>33.320619999999998</v>
      </c>
      <c r="I1889" s="75">
        <v>23.48554</v>
      </c>
      <c r="J1889" s="75">
        <v>44.859630000000003</v>
      </c>
      <c r="K1889" s="72">
        <v>16.575555917026755</v>
      </c>
    </row>
    <row r="1890" spans="1:11" x14ac:dyDescent="0.25">
      <c r="A1890" s="66" t="s">
        <v>314</v>
      </c>
      <c r="B1890" s="66" t="s">
        <v>315</v>
      </c>
      <c r="C1890" t="s">
        <v>164</v>
      </c>
      <c r="D1890" s="73">
        <f t="shared" si="96"/>
        <v>35.700319999999998</v>
      </c>
      <c r="E1890" s="73">
        <f t="shared" si="97"/>
        <v>27.232009999999999</v>
      </c>
      <c r="F1890" s="73">
        <f t="shared" si="98"/>
        <v>45.167450000000002</v>
      </c>
      <c r="H1890" s="72">
        <v>35.700319999999998</v>
      </c>
      <c r="I1890" s="75">
        <v>27.232009999999999</v>
      </c>
      <c r="J1890" s="75">
        <v>45.167450000000002</v>
      </c>
      <c r="K1890" s="72">
        <v>12.937640334876551</v>
      </c>
    </row>
    <row r="1891" spans="1:11" x14ac:dyDescent="0.25">
      <c r="A1891" s="66" t="s">
        <v>314</v>
      </c>
      <c r="B1891" s="66" t="s">
        <v>315</v>
      </c>
      <c r="C1891" t="s">
        <v>167</v>
      </c>
      <c r="D1891" s="73">
        <f t="shared" si="96"/>
        <v>30.213059999999999</v>
      </c>
      <c r="E1891" s="73">
        <f t="shared" si="97"/>
        <v>21.208400000000001</v>
      </c>
      <c r="F1891" s="73">
        <f t="shared" si="98"/>
        <v>41.049100000000003</v>
      </c>
      <c r="H1891" s="72">
        <v>30.213059999999999</v>
      </c>
      <c r="I1891" s="75">
        <v>21.208400000000001</v>
      </c>
      <c r="J1891" s="75">
        <v>41.049100000000003</v>
      </c>
      <c r="K1891" s="72">
        <v>16.915969451621255</v>
      </c>
    </row>
    <row r="1892" spans="1:11" x14ac:dyDescent="0.25">
      <c r="A1892" s="66" t="s">
        <v>314</v>
      </c>
      <c r="B1892" s="66" t="s">
        <v>315</v>
      </c>
      <c r="C1892" t="s">
        <v>171</v>
      </c>
      <c r="D1892" s="73">
        <f t="shared" si="96"/>
        <v>27.78201</v>
      </c>
      <c r="E1892" s="73">
        <f t="shared" si="97"/>
        <v>20.737490000000001</v>
      </c>
      <c r="F1892" s="73">
        <f t="shared" si="98"/>
        <v>36.128779999999999</v>
      </c>
      <c r="H1892" s="72">
        <v>27.78201</v>
      </c>
      <c r="I1892" s="75">
        <v>20.737490000000001</v>
      </c>
      <c r="J1892" s="75">
        <v>36.128779999999999</v>
      </c>
      <c r="K1892" s="72">
        <v>14.200603196097042</v>
      </c>
    </row>
    <row r="1893" spans="1:11" x14ac:dyDescent="0.25">
      <c r="A1893" s="66" t="s">
        <v>314</v>
      </c>
      <c r="B1893" s="66" t="s">
        <v>315</v>
      </c>
      <c r="C1893" t="s">
        <v>184</v>
      </c>
      <c r="D1893" s="73">
        <f t="shared" si="96"/>
        <v>33.892180000000003</v>
      </c>
      <c r="E1893" s="73">
        <f t="shared" si="97"/>
        <v>28.850519999999999</v>
      </c>
      <c r="F1893" s="73">
        <f t="shared" si="98"/>
        <v>39.32788</v>
      </c>
      <c r="H1893" s="72">
        <v>33.892180000000003</v>
      </c>
      <c r="I1893" s="75">
        <v>28.850519999999999</v>
      </c>
      <c r="J1893" s="75">
        <v>39.32788</v>
      </c>
      <c r="K1893" s="72">
        <v>7.9087004730884818</v>
      </c>
    </row>
    <row r="1894" spans="1:11" x14ac:dyDescent="0.25">
      <c r="A1894" s="66" t="s">
        <v>314</v>
      </c>
      <c r="B1894" s="66" t="s">
        <v>315</v>
      </c>
      <c r="C1894" t="s">
        <v>106</v>
      </c>
      <c r="D1894" s="73">
        <f t="shared" si="96"/>
        <v>30.830770000000001</v>
      </c>
      <c r="E1894" s="73">
        <f t="shared" si="97"/>
        <v>20.983809999999998</v>
      </c>
      <c r="F1894" s="73">
        <f t="shared" si="98"/>
        <v>42.795870000000001</v>
      </c>
      <c r="H1894" s="72">
        <v>30.830770000000001</v>
      </c>
      <c r="I1894" s="75">
        <v>20.983809999999998</v>
      </c>
      <c r="J1894" s="75">
        <v>42.795870000000001</v>
      </c>
      <c r="K1894" s="72">
        <v>18.267107827666969</v>
      </c>
    </row>
    <row r="1895" spans="1:11" x14ac:dyDescent="0.25">
      <c r="A1895" s="66" t="s">
        <v>314</v>
      </c>
      <c r="B1895" s="66" t="s">
        <v>315</v>
      </c>
      <c r="C1895" t="s">
        <v>107</v>
      </c>
      <c r="D1895" s="73">
        <f t="shared" si="96"/>
        <v>26.797930000000001</v>
      </c>
      <c r="E1895" s="73">
        <f t="shared" si="97"/>
        <v>18.36373</v>
      </c>
      <c r="F1895" s="73">
        <f t="shared" si="98"/>
        <v>37.334299999999999</v>
      </c>
      <c r="H1895" s="72">
        <v>26.797930000000001</v>
      </c>
      <c r="I1895" s="75">
        <v>18.36373</v>
      </c>
      <c r="J1895" s="75">
        <v>37.334299999999999</v>
      </c>
      <c r="K1895" s="72">
        <v>18.180083312405099</v>
      </c>
    </row>
    <row r="1896" spans="1:11" x14ac:dyDescent="0.25">
      <c r="A1896" s="66" t="s">
        <v>314</v>
      </c>
      <c r="B1896" s="66" t="s">
        <v>315</v>
      </c>
      <c r="C1896" t="s">
        <v>120</v>
      </c>
      <c r="D1896" s="73">
        <f t="shared" si="96"/>
        <v>31.171340000000001</v>
      </c>
      <c r="E1896" s="73">
        <f t="shared" si="97"/>
        <v>21.482330000000001</v>
      </c>
      <c r="F1896" s="73">
        <f t="shared" si="98"/>
        <v>42.845700000000001</v>
      </c>
      <c r="H1896" s="72">
        <v>31.171340000000001</v>
      </c>
      <c r="I1896" s="75">
        <v>21.482330000000001</v>
      </c>
      <c r="J1896" s="75">
        <v>42.845700000000001</v>
      </c>
      <c r="K1896" s="72">
        <v>17.689743206419742</v>
      </c>
    </row>
    <row r="1897" spans="1:11" x14ac:dyDescent="0.25">
      <c r="A1897" s="66" t="s">
        <v>314</v>
      </c>
      <c r="B1897" s="66" t="s">
        <v>315</v>
      </c>
      <c r="C1897" t="s">
        <v>138</v>
      </c>
      <c r="D1897" s="73">
        <f t="shared" si="96"/>
        <v>26.901859999999999</v>
      </c>
      <c r="E1897" s="73">
        <f t="shared" si="97"/>
        <v>19.185079999999999</v>
      </c>
      <c r="F1897" s="73">
        <f t="shared" si="98"/>
        <v>36.327300000000001</v>
      </c>
      <c r="H1897" s="72">
        <v>26.901859999999999</v>
      </c>
      <c r="I1897" s="75">
        <v>19.185079999999999</v>
      </c>
      <c r="J1897" s="75">
        <v>36.327300000000001</v>
      </c>
      <c r="K1897" s="72">
        <v>16.3434498581139</v>
      </c>
    </row>
    <row r="1898" spans="1:11" x14ac:dyDescent="0.25">
      <c r="A1898" s="66" t="s">
        <v>314</v>
      </c>
      <c r="B1898" s="66" t="s">
        <v>315</v>
      </c>
      <c r="C1898" t="s">
        <v>163</v>
      </c>
      <c r="D1898" s="73">
        <f t="shared" si="96"/>
        <v>29.12613</v>
      </c>
      <c r="E1898" s="73">
        <f t="shared" si="97"/>
        <v>22.357970000000002</v>
      </c>
      <c r="F1898" s="73">
        <f t="shared" si="98"/>
        <v>36.967619999999997</v>
      </c>
      <c r="H1898" s="72">
        <v>29.12613</v>
      </c>
      <c r="I1898" s="75">
        <v>22.357970000000002</v>
      </c>
      <c r="J1898" s="75">
        <v>36.967619999999997</v>
      </c>
      <c r="K1898" s="72">
        <v>12.854848893416323</v>
      </c>
    </row>
    <row r="1899" spans="1:11" x14ac:dyDescent="0.25">
      <c r="A1899" s="66" t="s">
        <v>314</v>
      </c>
      <c r="B1899" s="66" t="s">
        <v>315</v>
      </c>
      <c r="C1899" t="s">
        <v>172</v>
      </c>
      <c r="D1899" s="73">
        <f t="shared" si="96"/>
        <v>41.418039999999998</v>
      </c>
      <c r="E1899" s="73">
        <f t="shared" si="97"/>
        <v>33.328899999999997</v>
      </c>
      <c r="F1899" s="73">
        <f t="shared" si="98"/>
        <v>49.998150000000003</v>
      </c>
      <c r="H1899" s="72">
        <v>41.418039999999998</v>
      </c>
      <c r="I1899" s="75">
        <v>33.328899999999997</v>
      </c>
      <c r="J1899" s="75">
        <v>49.998150000000003</v>
      </c>
      <c r="K1899" s="72">
        <v>10.355808724893791</v>
      </c>
    </row>
    <row r="1900" spans="1:11" x14ac:dyDescent="0.25">
      <c r="A1900" s="66" t="s">
        <v>314</v>
      </c>
      <c r="B1900" s="66" t="s">
        <v>315</v>
      </c>
      <c r="C1900" t="s">
        <v>185</v>
      </c>
      <c r="D1900" s="73">
        <f t="shared" si="96"/>
        <v>30.465710000000001</v>
      </c>
      <c r="E1900" s="73">
        <f t="shared" si="97"/>
        <v>26.30988</v>
      </c>
      <c r="F1900" s="73">
        <f t="shared" si="98"/>
        <v>34.96649</v>
      </c>
      <c r="H1900" s="72">
        <v>30.465710000000001</v>
      </c>
      <c r="I1900" s="75">
        <v>26.30988</v>
      </c>
      <c r="J1900" s="75">
        <v>34.96649</v>
      </c>
      <c r="K1900" s="72">
        <v>7.2589741056420483</v>
      </c>
    </row>
    <row r="1901" spans="1:11" x14ac:dyDescent="0.25">
      <c r="A1901" s="66" t="s">
        <v>314</v>
      </c>
      <c r="B1901" s="66" t="s">
        <v>315</v>
      </c>
      <c r="C1901" t="s">
        <v>103</v>
      </c>
      <c r="D1901" s="73">
        <f t="shared" si="96"/>
        <v>27.501850000000001</v>
      </c>
      <c r="E1901" s="73">
        <f t="shared" si="97"/>
        <v>21.12969</v>
      </c>
      <c r="F1901" s="73">
        <f t="shared" si="98"/>
        <v>34.94426</v>
      </c>
      <c r="H1901" s="72">
        <v>27.501850000000001</v>
      </c>
      <c r="I1901" s="75">
        <v>21.12969</v>
      </c>
      <c r="J1901" s="75">
        <v>34.94426</v>
      </c>
      <c r="K1901" s="72">
        <v>12.862276537760186</v>
      </c>
    </row>
    <row r="1902" spans="1:11" x14ac:dyDescent="0.25">
      <c r="A1902" s="66" t="s">
        <v>314</v>
      </c>
      <c r="B1902" s="66" t="s">
        <v>315</v>
      </c>
      <c r="C1902" t="s">
        <v>104</v>
      </c>
      <c r="D1902" s="73">
        <f t="shared" si="96"/>
        <v>36.264989999999997</v>
      </c>
      <c r="E1902" s="73">
        <f t="shared" si="97"/>
        <v>29.058209999999999</v>
      </c>
      <c r="F1902" s="73">
        <f t="shared" si="98"/>
        <v>44.146859999999997</v>
      </c>
      <c r="H1902" s="72">
        <v>36.264989999999997</v>
      </c>
      <c r="I1902" s="75">
        <v>29.058209999999999</v>
      </c>
      <c r="J1902" s="75">
        <v>44.146859999999997</v>
      </c>
      <c r="K1902" s="72">
        <v>10.685322124726907</v>
      </c>
    </row>
    <row r="1903" spans="1:11" x14ac:dyDescent="0.25">
      <c r="A1903" s="66" t="s">
        <v>314</v>
      </c>
      <c r="B1903" s="66" t="s">
        <v>315</v>
      </c>
      <c r="C1903" t="s">
        <v>125</v>
      </c>
      <c r="D1903" s="73">
        <f t="shared" si="96"/>
        <v>31.466919999999998</v>
      </c>
      <c r="E1903" s="73">
        <f t="shared" si="97"/>
        <v>24.089559999999999</v>
      </c>
      <c r="F1903" s="73">
        <f t="shared" si="98"/>
        <v>39.915590000000002</v>
      </c>
      <c r="H1903" s="72">
        <v>31.466919999999998</v>
      </c>
      <c r="I1903" s="75">
        <v>24.089559999999999</v>
      </c>
      <c r="J1903" s="75">
        <v>39.915590000000002</v>
      </c>
      <c r="K1903" s="72">
        <v>12.913154512739094</v>
      </c>
    </row>
    <row r="1904" spans="1:11" x14ac:dyDescent="0.25">
      <c r="A1904" s="66" t="s">
        <v>314</v>
      </c>
      <c r="B1904" s="66" t="s">
        <v>315</v>
      </c>
      <c r="C1904" t="s">
        <v>130</v>
      </c>
      <c r="D1904" s="73">
        <f t="shared" si="96"/>
        <v>27.809719999999999</v>
      </c>
      <c r="E1904" s="73">
        <f t="shared" si="97"/>
        <v>19.387350000000001</v>
      </c>
      <c r="F1904" s="73">
        <f t="shared" si="98"/>
        <v>38.15898</v>
      </c>
      <c r="H1904" s="72">
        <v>27.809719999999999</v>
      </c>
      <c r="I1904" s="75">
        <v>19.387350000000001</v>
      </c>
      <c r="J1904" s="75">
        <v>38.15898</v>
      </c>
      <c r="K1904" s="72">
        <v>17.347812203790618</v>
      </c>
    </row>
    <row r="1905" spans="1:11" x14ac:dyDescent="0.25">
      <c r="A1905" s="66" t="s">
        <v>314</v>
      </c>
      <c r="B1905" s="66" t="s">
        <v>315</v>
      </c>
      <c r="C1905" t="s">
        <v>131</v>
      </c>
      <c r="D1905" s="73">
        <f t="shared" si="96"/>
        <v>39.767949999999999</v>
      </c>
      <c r="E1905" s="73">
        <f t="shared" si="97"/>
        <v>31.57349</v>
      </c>
      <c r="F1905" s="73">
        <f t="shared" si="98"/>
        <v>48.579270000000001</v>
      </c>
      <c r="H1905" s="72">
        <v>39.767949999999999</v>
      </c>
      <c r="I1905" s="75">
        <v>31.57349</v>
      </c>
      <c r="J1905" s="75">
        <v>48.579270000000001</v>
      </c>
      <c r="K1905" s="72">
        <v>11.008110802794713</v>
      </c>
    </row>
    <row r="1906" spans="1:11" x14ac:dyDescent="0.25">
      <c r="A1906" s="66" t="s">
        <v>314</v>
      </c>
      <c r="B1906" s="66" t="s">
        <v>315</v>
      </c>
      <c r="C1906" t="s">
        <v>133</v>
      </c>
      <c r="D1906" s="73">
        <f t="shared" si="96"/>
        <v>30.697900000000001</v>
      </c>
      <c r="E1906" s="73">
        <f t="shared" si="97"/>
        <v>20.290569999999999</v>
      </c>
      <c r="F1906" s="73">
        <f t="shared" si="98"/>
        <v>43.528260000000003</v>
      </c>
      <c r="H1906" s="72">
        <v>30.697900000000001</v>
      </c>
      <c r="I1906" s="75">
        <v>20.290569999999999</v>
      </c>
      <c r="J1906" s="75">
        <v>43.528260000000003</v>
      </c>
      <c r="K1906" s="72">
        <v>19.582007238280141</v>
      </c>
    </row>
    <row r="1907" spans="1:11" x14ac:dyDescent="0.25">
      <c r="A1907" s="66" t="s">
        <v>314</v>
      </c>
      <c r="B1907" s="66" t="s">
        <v>315</v>
      </c>
      <c r="C1907" t="s">
        <v>152</v>
      </c>
      <c r="D1907" s="73">
        <f t="shared" si="96"/>
        <v>36.27664</v>
      </c>
      <c r="E1907" s="73">
        <f t="shared" si="97"/>
        <v>29.226459999999999</v>
      </c>
      <c r="F1907" s="73">
        <f t="shared" si="98"/>
        <v>43.970869999999998</v>
      </c>
      <c r="H1907" s="72">
        <v>36.27664</v>
      </c>
      <c r="I1907" s="75">
        <v>29.226459999999999</v>
      </c>
      <c r="J1907" s="75">
        <v>43.970869999999998</v>
      </c>
      <c r="K1907" s="72">
        <v>10.434896947457094</v>
      </c>
    </row>
    <row r="1908" spans="1:11" x14ac:dyDescent="0.25">
      <c r="A1908" s="66" t="s">
        <v>314</v>
      </c>
      <c r="B1908" s="66" t="s">
        <v>315</v>
      </c>
      <c r="C1908" t="s">
        <v>159</v>
      </c>
      <c r="D1908" s="73">
        <f t="shared" si="96"/>
        <v>41.846960000000003</v>
      </c>
      <c r="E1908" s="73">
        <f t="shared" si="97"/>
        <v>32.69097</v>
      </c>
      <c r="F1908" s="73">
        <f t="shared" si="98"/>
        <v>51.601399999999998</v>
      </c>
      <c r="H1908" s="72">
        <v>41.846960000000003</v>
      </c>
      <c r="I1908" s="75">
        <v>32.69097</v>
      </c>
      <c r="J1908" s="75">
        <v>51.601399999999998</v>
      </c>
      <c r="K1908" s="72">
        <v>11.661537660083312</v>
      </c>
    </row>
    <row r="1909" spans="1:11" x14ac:dyDescent="0.25">
      <c r="A1909" s="66" t="s">
        <v>314</v>
      </c>
      <c r="B1909" s="66" t="s">
        <v>315</v>
      </c>
      <c r="C1909" t="s">
        <v>161</v>
      </c>
      <c r="D1909" s="73">
        <f t="shared" si="96"/>
        <v>35.894970000000001</v>
      </c>
      <c r="E1909" s="73">
        <f t="shared" si="97"/>
        <v>26.67126</v>
      </c>
      <c r="F1909" s="73">
        <f t="shared" si="98"/>
        <v>46.294670000000004</v>
      </c>
      <c r="H1909" s="72">
        <v>35.894970000000001</v>
      </c>
      <c r="I1909" s="75">
        <v>26.67126</v>
      </c>
      <c r="J1909" s="75">
        <v>46.294670000000004</v>
      </c>
      <c r="K1909" s="72">
        <v>14.107578304146791</v>
      </c>
    </row>
    <row r="1910" spans="1:11" x14ac:dyDescent="0.25">
      <c r="A1910" s="66" t="s">
        <v>314</v>
      </c>
      <c r="B1910" s="66" t="s">
        <v>315</v>
      </c>
      <c r="C1910" t="s">
        <v>173</v>
      </c>
      <c r="D1910" s="73">
        <f t="shared" si="96"/>
        <v>32.842230000000001</v>
      </c>
      <c r="E1910" s="73">
        <f t="shared" si="97"/>
        <v>24.440940000000001</v>
      </c>
      <c r="F1910" s="73">
        <f t="shared" si="98"/>
        <v>42.506770000000003</v>
      </c>
      <c r="H1910" s="72">
        <v>32.842230000000001</v>
      </c>
      <c r="I1910" s="75">
        <v>24.440940000000001</v>
      </c>
      <c r="J1910" s="75">
        <v>42.506770000000003</v>
      </c>
      <c r="K1910" s="72">
        <v>14.158858883821226</v>
      </c>
    </row>
    <row r="1911" spans="1:11" x14ac:dyDescent="0.25">
      <c r="A1911" s="66" t="s">
        <v>314</v>
      </c>
      <c r="B1911" s="66" t="s">
        <v>315</v>
      </c>
      <c r="C1911" t="s">
        <v>180</v>
      </c>
      <c r="D1911" s="73">
        <f t="shared" si="96"/>
        <v>35.657850000000003</v>
      </c>
      <c r="E1911" s="73">
        <f t="shared" si="97"/>
        <v>26.166910000000001</v>
      </c>
      <c r="F1911" s="73">
        <f t="shared" si="98"/>
        <v>46.426600000000001</v>
      </c>
      <c r="H1911" s="72">
        <v>35.657850000000003</v>
      </c>
      <c r="I1911" s="75">
        <v>26.166910000000001</v>
      </c>
      <c r="J1911" s="75">
        <v>46.426600000000001</v>
      </c>
      <c r="K1911" s="72">
        <v>14.672575603969392</v>
      </c>
    </row>
    <row r="1912" spans="1:11" x14ac:dyDescent="0.25">
      <c r="A1912" s="66" t="s">
        <v>314</v>
      </c>
      <c r="B1912" s="66" t="s">
        <v>315</v>
      </c>
      <c r="C1912" t="s">
        <v>186</v>
      </c>
      <c r="D1912" s="73">
        <f t="shared" si="96"/>
        <v>34.617159999999998</v>
      </c>
      <c r="E1912" s="73">
        <f t="shared" si="97"/>
        <v>30.511410000000001</v>
      </c>
      <c r="F1912" s="73">
        <f t="shared" si="98"/>
        <v>38.965589999999999</v>
      </c>
      <c r="H1912" s="72">
        <v>34.617159999999998</v>
      </c>
      <c r="I1912" s="75">
        <v>30.511410000000001</v>
      </c>
      <c r="J1912" s="75">
        <v>38.965589999999999</v>
      </c>
      <c r="K1912" s="72">
        <v>6.2416067638130919</v>
      </c>
    </row>
    <row r="1913" spans="1:11" x14ac:dyDescent="0.25">
      <c r="A1913" s="66" t="s">
        <v>314</v>
      </c>
      <c r="B1913" s="66" t="s">
        <v>315</v>
      </c>
      <c r="C1913" t="s">
        <v>102</v>
      </c>
      <c r="D1913" s="73">
        <f t="shared" si="96"/>
        <v>39.351770000000002</v>
      </c>
      <c r="E1913" s="73">
        <f t="shared" si="97"/>
        <v>31.481470000000002</v>
      </c>
      <c r="F1913" s="73">
        <f t="shared" si="98"/>
        <v>47.816549999999999</v>
      </c>
      <c r="H1913" s="72">
        <v>39.351770000000002</v>
      </c>
      <c r="I1913" s="75">
        <v>31.481470000000002</v>
      </c>
      <c r="J1913" s="75">
        <v>47.816549999999999</v>
      </c>
      <c r="K1913" s="72">
        <v>10.677817033388841</v>
      </c>
    </row>
    <row r="1914" spans="1:11" x14ac:dyDescent="0.25">
      <c r="A1914" s="66" t="s">
        <v>314</v>
      </c>
      <c r="B1914" s="66" t="s">
        <v>315</v>
      </c>
      <c r="C1914" t="s">
        <v>109</v>
      </c>
      <c r="D1914" s="73">
        <f t="shared" ref="D1914:D1977" si="99">IF(K1914&gt;=50," ",H1914)</f>
        <v>41.686509999999998</v>
      </c>
      <c r="E1914" s="73">
        <f t="shared" ref="E1914:E1977" si="100">IF(K1914&gt;=50," ",I1914)</f>
        <v>33.083620000000003</v>
      </c>
      <c r="F1914" s="73">
        <f t="shared" ref="F1914:F1977" si="101">IF(K1914&gt;=50," ",J1914)</f>
        <v>50.827269999999999</v>
      </c>
      <c r="H1914" s="72">
        <v>41.686509999999998</v>
      </c>
      <c r="I1914" s="75">
        <v>33.083620000000003</v>
      </c>
      <c r="J1914" s="75">
        <v>50.827269999999999</v>
      </c>
      <c r="K1914" s="72">
        <v>10.968562731684663</v>
      </c>
    </row>
    <row r="1915" spans="1:11" x14ac:dyDescent="0.25">
      <c r="A1915" s="66" t="s">
        <v>314</v>
      </c>
      <c r="B1915" s="66" t="s">
        <v>315</v>
      </c>
      <c r="C1915" t="s">
        <v>129</v>
      </c>
      <c r="D1915" s="73">
        <f t="shared" si="99"/>
        <v>36.145670000000003</v>
      </c>
      <c r="E1915" s="73">
        <f t="shared" si="100"/>
        <v>29.26155</v>
      </c>
      <c r="F1915" s="73">
        <f t="shared" si="101"/>
        <v>43.649979999999999</v>
      </c>
      <c r="H1915" s="72">
        <v>36.145670000000003</v>
      </c>
      <c r="I1915" s="75">
        <v>29.26155</v>
      </c>
      <c r="J1915" s="75">
        <v>43.649979999999999</v>
      </c>
      <c r="K1915" s="72">
        <v>10.216662189413004</v>
      </c>
    </row>
    <row r="1916" spans="1:11" x14ac:dyDescent="0.25">
      <c r="A1916" s="66" t="s">
        <v>314</v>
      </c>
      <c r="B1916" s="66" t="s">
        <v>315</v>
      </c>
      <c r="C1916" t="s">
        <v>135</v>
      </c>
      <c r="D1916" s="73">
        <f t="shared" si="99"/>
        <v>35.847830000000002</v>
      </c>
      <c r="E1916" s="73">
        <f t="shared" si="100"/>
        <v>26.444959999999998</v>
      </c>
      <c r="F1916" s="73">
        <f t="shared" si="101"/>
        <v>46.481299999999997</v>
      </c>
      <c r="H1916" s="72">
        <v>35.847830000000002</v>
      </c>
      <c r="I1916" s="75">
        <v>26.444959999999998</v>
      </c>
      <c r="J1916" s="75">
        <v>46.481299999999997</v>
      </c>
      <c r="K1916" s="72">
        <v>14.430879079709985</v>
      </c>
    </row>
    <row r="1917" spans="1:11" x14ac:dyDescent="0.25">
      <c r="A1917" s="66" t="s">
        <v>314</v>
      </c>
      <c r="B1917" s="66" t="s">
        <v>315</v>
      </c>
      <c r="C1917" t="s">
        <v>142</v>
      </c>
      <c r="D1917" s="73">
        <f t="shared" si="99"/>
        <v>32.284619999999997</v>
      </c>
      <c r="E1917" s="73">
        <f t="shared" si="100"/>
        <v>19.936070000000001</v>
      </c>
      <c r="F1917" s="73">
        <f t="shared" si="101"/>
        <v>47.722819999999999</v>
      </c>
      <c r="H1917" s="72">
        <v>32.284619999999997</v>
      </c>
      <c r="I1917" s="75">
        <v>19.936070000000001</v>
      </c>
      <c r="J1917" s="75">
        <v>47.722819999999999</v>
      </c>
      <c r="K1917" s="72">
        <v>22.436952951591195</v>
      </c>
    </row>
    <row r="1918" spans="1:11" x14ac:dyDescent="0.25">
      <c r="A1918" s="66" t="s">
        <v>314</v>
      </c>
      <c r="B1918" s="66" t="s">
        <v>315</v>
      </c>
      <c r="C1918" t="s">
        <v>148</v>
      </c>
      <c r="D1918" s="73">
        <f t="shared" si="99"/>
        <v>30.960529999999999</v>
      </c>
      <c r="E1918" s="73">
        <f t="shared" si="100"/>
        <v>23.12218</v>
      </c>
      <c r="F1918" s="73">
        <f t="shared" si="101"/>
        <v>40.071060000000003</v>
      </c>
      <c r="H1918" s="72">
        <v>30.960529999999999</v>
      </c>
      <c r="I1918" s="75">
        <v>23.12218</v>
      </c>
      <c r="J1918" s="75">
        <v>40.071060000000003</v>
      </c>
      <c r="K1918" s="72">
        <v>14.067591866159916</v>
      </c>
    </row>
    <row r="1919" spans="1:11" x14ac:dyDescent="0.25">
      <c r="A1919" s="66" t="s">
        <v>314</v>
      </c>
      <c r="B1919" s="66" t="s">
        <v>315</v>
      </c>
      <c r="C1919" t="s">
        <v>149</v>
      </c>
      <c r="D1919" s="73">
        <f t="shared" si="99"/>
        <v>38.793990000000001</v>
      </c>
      <c r="E1919" s="73">
        <f t="shared" si="100"/>
        <v>29.424910000000001</v>
      </c>
      <c r="F1919" s="73">
        <f t="shared" si="101"/>
        <v>49.07199</v>
      </c>
      <c r="H1919" s="72">
        <v>38.793990000000001</v>
      </c>
      <c r="I1919" s="75">
        <v>29.424910000000001</v>
      </c>
      <c r="J1919" s="75">
        <v>49.07199</v>
      </c>
      <c r="K1919" s="72">
        <v>13.076968881004506</v>
      </c>
    </row>
    <row r="1920" spans="1:11" x14ac:dyDescent="0.25">
      <c r="A1920" s="66" t="s">
        <v>314</v>
      </c>
      <c r="B1920" s="66" t="s">
        <v>315</v>
      </c>
      <c r="C1920" t="s">
        <v>157</v>
      </c>
      <c r="D1920" s="73">
        <f t="shared" si="99"/>
        <v>40.366840000000003</v>
      </c>
      <c r="E1920" s="73">
        <f t="shared" si="100"/>
        <v>32.313310000000001</v>
      </c>
      <c r="F1920" s="73">
        <f t="shared" si="101"/>
        <v>48.975239999999999</v>
      </c>
      <c r="H1920" s="72">
        <v>40.366840000000003</v>
      </c>
      <c r="I1920" s="75">
        <v>32.313310000000001</v>
      </c>
      <c r="J1920" s="75">
        <v>48.975239999999999</v>
      </c>
      <c r="K1920" s="72">
        <v>10.622332587836945</v>
      </c>
    </row>
    <row r="1921" spans="1:11" x14ac:dyDescent="0.25">
      <c r="A1921" s="66" t="s">
        <v>314</v>
      </c>
      <c r="B1921" s="66" t="s">
        <v>315</v>
      </c>
      <c r="C1921" t="s">
        <v>166</v>
      </c>
      <c r="D1921" s="73">
        <f t="shared" si="99"/>
        <v>39.699440000000003</v>
      </c>
      <c r="E1921" s="73">
        <f t="shared" si="100"/>
        <v>30.300889999999999</v>
      </c>
      <c r="F1921" s="73">
        <f t="shared" si="101"/>
        <v>49.925060000000002</v>
      </c>
      <c r="H1921" s="72">
        <v>39.699440000000003</v>
      </c>
      <c r="I1921" s="75">
        <v>30.300889999999999</v>
      </c>
      <c r="J1921" s="75">
        <v>49.925060000000002</v>
      </c>
      <c r="K1921" s="72">
        <v>12.765129684448947</v>
      </c>
    </row>
    <row r="1922" spans="1:11" x14ac:dyDescent="0.25">
      <c r="A1922" s="66" t="s">
        <v>314</v>
      </c>
      <c r="B1922" s="66" t="s">
        <v>315</v>
      </c>
      <c r="C1922" t="s">
        <v>169</v>
      </c>
      <c r="D1922" s="73">
        <f t="shared" si="99"/>
        <v>34.030790000000003</v>
      </c>
      <c r="E1922" s="73">
        <f t="shared" si="100"/>
        <v>25.789770000000001</v>
      </c>
      <c r="F1922" s="73">
        <f t="shared" si="101"/>
        <v>43.366320000000002</v>
      </c>
      <c r="H1922" s="72">
        <v>34.030790000000003</v>
      </c>
      <c r="I1922" s="75">
        <v>25.789770000000001</v>
      </c>
      <c r="J1922" s="75">
        <v>43.366320000000002</v>
      </c>
      <c r="K1922" s="72">
        <v>13.291971770270392</v>
      </c>
    </row>
    <row r="1923" spans="1:11" x14ac:dyDescent="0.25">
      <c r="A1923" s="66" t="s">
        <v>314</v>
      </c>
      <c r="B1923" s="66" t="s">
        <v>315</v>
      </c>
      <c r="C1923" t="s">
        <v>170</v>
      </c>
      <c r="D1923" s="73">
        <f t="shared" si="99"/>
        <v>36.424129999999998</v>
      </c>
      <c r="E1923" s="73">
        <f t="shared" si="100"/>
        <v>26.0562</v>
      </c>
      <c r="F1923" s="73">
        <f t="shared" si="101"/>
        <v>48.226849999999999</v>
      </c>
      <c r="H1923" s="72">
        <v>36.424129999999998</v>
      </c>
      <c r="I1923" s="75">
        <v>26.0562</v>
      </c>
      <c r="J1923" s="75">
        <v>48.226849999999999</v>
      </c>
      <c r="K1923" s="72">
        <v>15.762300980146954</v>
      </c>
    </row>
    <row r="1924" spans="1:11" x14ac:dyDescent="0.25">
      <c r="A1924" s="66" t="s">
        <v>314</v>
      </c>
      <c r="B1924" s="66" t="s">
        <v>315</v>
      </c>
      <c r="C1924" t="s">
        <v>176</v>
      </c>
      <c r="D1924" s="73">
        <f t="shared" si="99"/>
        <v>32.286389999999997</v>
      </c>
      <c r="E1924" s="73">
        <f t="shared" si="100"/>
        <v>25.44877</v>
      </c>
      <c r="F1924" s="73">
        <f t="shared" si="101"/>
        <v>39.976039999999998</v>
      </c>
      <c r="H1924" s="72">
        <v>32.286389999999997</v>
      </c>
      <c r="I1924" s="75">
        <v>25.44877</v>
      </c>
      <c r="J1924" s="75">
        <v>39.976039999999998</v>
      </c>
      <c r="K1924" s="72">
        <v>11.542566387880468</v>
      </c>
    </row>
    <row r="1925" spans="1:11" x14ac:dyDescent="0.25">
      <c r="A1925" s="66" t="s">
        <v>314</v>
      </c>
      <c r="B1925" s="66" t="s">
        <v>315</v>
      </c>
      <c r="C1925" t="s">
        <v>3</v>
      </c>
      <c r="D1925" s="73">
        <f t="shared" si="99"/>
        <v>35.47072</v>
      </c>
      <c r="E1925" s="73">
        <f t="shared" si="100"/>
        <v>32.263359999999999</v>
      </c>
      <c r="F1925" s="73">
        <f t="shared" si="101"/>
        <v>38.814219999999999</v>
      </c>
      <c r="H1925" s="72">
        <v>35.47072</v>
      </c>
      <c r="I1925" s="75">
        <v>32.263359999999999</v>
      </c>
      <c r="J1925" s="75">
        <v>38.814219999999999</v>
      </c>
      <c r="K1925" s="72">
        <v>4.7163068581635788</v>
      </c>
    </row>
    <row r="1926" spans="1:11" x14ac:dyDescent="0.25">
      <c r="A1926" s="66" t="s">
        <v>314</v>
      </c>
      <c r="B1926" s="66" t="s">
        <v>315</v>
      </c>
      <c r="C1926" t="s">
        <v>112</v>
      </c>
      <c r="D1926" s="73">
        <f t="shared" si="99"/>
        <v>39.078110000000002</v>
      </c>
      <c r="E1926" s="73">
        <f t="shared" si="100"/>
        <v>29.705760000000001</v>
      </c>
      <c r="F1926" s="73">
        <f t="shared" si="101"/>
        <v>49.332259999999998</v>
      </c>
      <c r="H1926" s="72">
        <v>39.078110000000002</v>
      </c>
      <c r="I1926" s="75">
        <v>29.705760000000001</v>
      </c>
      <c r="J1926" s="75">
        <v>49.332259999999998</v>
      </c>
      <c r="K1926" s="72">
        <v>12.967889183995846</v>
      </c>
    </row>
    <row r="1927" spans="1:11" x14ac:dyDescent="0.25">
      <c r="A1927" s="66" t="s">
        <v>314</v>
      </c>
      <c r="B1927" s="66" t="s">
        <v>315</v>
      </c>
      <c r="C1927" t="s">
        <v>113</v>
      </c>
      <c r="D1927" s="73">
        <f t="shared" si="99"/>
        <v>33.319560000000003</v>
      </c>
      <c r="E1927" s="73">
        <f t="shared" si="100"/>
        <v>25.08023</v>
      </c>
      <c r="F1927" s="73">
        <f t="shared" si="101"/>
        <v>42.722149999999999</v>
      </c>
      <c r="H1927" s="72">
        <v>33.319560000000003</v>
      </c>
      <c r="I1927" s="75">
        <v>25.08023</v>
      </c>
      <c r="J1927" s="75">
        <v>42.722149999999999</v>
      </c>
      <c r="K1927" s="72">
        <v>13.624033450621798</v>
      </c>
    </row>
    <row r="1928" spans="1:11" x14ac:dyDescent="0.25">
      <c r="A1928" s="66" t="s">
        <v>314</v>
      </c>
      <c r="B1928" s="66" t="s">
        <v>315</v>
      </c>
      <c r="C1928" t="s">
        <v>116</v>
      </c>
      <c r="D1928" s="73">
        <f t="shared" si="99"/>
        <v>34.917819999999999</v>
      </c>
      <c r="E1928" s="73">
        <f t="shared" si="100"/>
        <v>25.851209999999998</v>
      </c>
      <c r="F1928" s="73">
        <f t="shared" si="101"/>
        <v>45.224829999999997</v>
      </c>
      <c r="H1928" s="72">
        <v>34.917819999999999</v>
      </c>
      <c r="I1928" s="75">
        <v>25.851209999999998</v>
      </c>
      <c r="J1928" s="75">
        <v>45.224829999999997</v>
      </c>
      <c r="K1928" s="72">
        <v>14.309704901394188</v>
      </c>
    </row>
    <row r="1929" spans="1:11" x14ac:dyDescent="0.25">
      <c r="A1929" s="66" t="s">
        <v>314</v>
      </c>
      <c r="B1929" s="66" t="s">
        <v>315</v>
      </c>
      <c r="C1929" t="s">
        <v>122</v>
      </c>
      <c r="D1929" s="73">
        <f t="shared" si="99"/>
        <v>35.102789999999999</v>
      </c>
      <c r="E1929" s="73">
        <f t="shared" si="100"/>
        <v>24.268260000000001</v>
      </c>
      <c r="F1929" s="73">
        <f t="shared" si="101"/>
        <v>47.726059999999997</v>
      </c>
      <c r="H1929" s="72">
        <v>35.102789999999999</v>
      </c>
      <c r="I1929" s="75">
        <v>24.268260000000001</v>
      </c>
      <c r="J1929" s="75">
        <v>47.726059999999997</v>
      </c>
      <c r="K1929" s="72">
        <v>17.329015727809672</v>
      </c>
    </row>
    <row r="1930" spans="1:11" x14ac:dyDescent="0.25">
      <c r="A1930" s="66" t="s">
        <v>314</v>
      </c>
      <c r="B1930" s="66" t="s">
        <v>315</v>
      </c>
      <c r="C1930" t="s">
        <v>126</v>
      </c>
      <c r="D1930" s="73">
        <f t="shared" si="99"/>
        <v>30.41658</v>
      </c>
      <c r="E1930" s="73">
        <f t="shared" si="100"/>
        <v>23.00816</v>
      </c>
      <c r="F1930" s="73">
        <f t="shared" si="101"/>
        <v>39.002029999999998</v>
      </c>
      <c r="H1930" s="72">
        <v>30.41658</v>
      </c>
      <c r="I1930" s="75">
        <v>23.00816</v>
      </c>
      <c r="J1930" s="75">
        <v>39.002029999999998</v>
      </c>
      <c r="K1930" s="72">
        <v>13.498121748072927</v>
      </c>
    </row>
    <row r="1931" spans="1:11" x14ac:dyDescent="0.25">
      <c r="A1931" s="66" t="s">
        <v>314</v>
      </c>
      <c r="B1931" s="66" t="s">
        <v>315</v>
      </c>
      <c r="C1931" t="s">
        <v>139</v>
      </c>
      <c r="D1931" s="73">
        <f t="shared" si="99"/>
        <v>36.656700000000001</v>
      </c>
      <c r="E1931" s="73">
        <f t="shared" si="100"/>
        <v>25.802240000000001</v>
      </c>
      <c r="F1931" s="73">
        <f t="shared" si="101"/>
        <v>49.058280000000003</v>
      </c>
      <c r="H1931" s="72">
        <v>36.656700000000001</v>
      </c>
      <c r="I1931" s="75">
        <v>25.802240000000001</v>
      </c>
      <c r="J1931" s="75">
        <v>49.058280000000003</v>
      </c>
      <c r="K1931" s="72">
        <v>16.45515553773253</v>
      </c>
    </row>
    <row r="1932" spans="1:11" x14ac:dyDescent="0.25">
      <c r="A1932" s="66" t="s">
        <v>314</v>
      </c>
      <c r="B1932" s="66" t="s">
        <v>315</v>
      </c>
      <c r="C1932" t="s">
        <v>140</v>
      </c>
      <c r="D1932" s="73">
        <f t="shared" si="99"/>
        <v>34.547710000000002</v>
      </c>
      <c r="E1932" s="73">
        <f t="shared" si="100"/>
        <v>23.500920000000001</v>
      </c>
      <c r="F1932" s="73">
        <f t="shared" si="101"/>
        <v>47.558900000000001</v>
      </c>
      <c r="H1932" s="72">
        <v>34.547710000000002</v>
      </c>
      <c r="I1932" s="75">
        <v>23.500920000000001</v>
      </c>
      <c r="J1932" s="75">
        <v>47.558900000000001</v>
      </c>
      <c r="K1932" s="72">
        <v>18.069982062486918</v>
      </c>
    </row>
    <row r="1933" spans="1:11" x14ac:dyDescent="0.25">
      <c r="A1933" s="66" t="s">
        <v>314</v>
      </c>
      <c r="B1933" s="66" t="s">
        <v>315</v>
      </c>
      <c r="C1933" t="s">
        <v>147</v>
      </c>
      <c r="D1933" s="73">
        <f t="shared" si="99"/>
        <v>34.75123</v>
      </c>
      <c r="E1933" s="73">
        <f t="shared" si="100"/>
        <v>26.13777</v>
      </c>
      <c r="F1933" s="73">
        <f t="shared" si="101"/>
        <v>44.493310000000001</v>
      </c>
      <c r="H1933" s="72">
        <v>34.75123</v>
      </c>
      <c r="I1933" s="75">
        <v>26.13777</v>
      </c>
      <c r="J1933" s="75">
        <v>44.493310000000001</v>
      </c>
      <c r="K1933" s="72">
        <v>13.606321272657112</v>
      </c>
    </row>
    <row r="1934" spans="1:11" x14ac:dyDescent="0.25">
      <c r="A1934" s="66" t="s">
        <v>314</v>
      </c>
      <c r="B1934" s="66" t="s">
        <v>315</v>
      </c>
      <c r="C1934" t="s">
        <v>155</v>
      </c>
      <c r="D1934" s="73">
        <f t="shared" si="99"/>
        <v>35.765169999999998</v>
      </c>
      <c r="E1934" s="73">
        <f t="shared" si="100"/>
        <v>24.330829999999999</v>
      </c>
      <c r="F1934" s="73">
        <f t="shared" si="101"/>
        <v>49.087220000000002</v>
      </c>
      <c r="H1934" s="72">
        <v>35.765169999999998</v>
      </c>
      <c r="I1934" s="75">
        <v>24.330829999999999</v>
      </c>
      <c r="J1934" s="75">
        <v>49.087220000000002</v>
      </c>
      <c r="K1934" s="72">
        <v>17.989325927990837</v>
      </c>
    </row>
    <row r="1935" spans="1:11" x14ac:dyDescent="0.25">
      <c r="A1935" s="66" t="s">
        <v>314</v>
      </c>
      <c r="B1935" s="66" t="s">
        <v>315</v>
      </c>
      <c r="C1935" t="s">
        <v>168</v>
      </c>
      <c r="D1935" s="73">
        <f t="shared" si="99"/>
        <v>35.78642</v>
      </c>
      <c r="E1935" s="73">
        <f t="shared" si="100"/>
        <v>27.051030000000001</v>
      </c>
      <c r="F1935" s="73">
        <f t="shared" si="101"/>
        <v>45.580129999999997</v>
      </c>
      <c r="H1935" s="72">
        <v>35.78642</v>
      </c>
      <c r="I1935" s="75">
        <v>27.051030000000001</v>
      </c>
      <c r="J1935" s="75">
        <v>45.580129999999997</v>
      </c>
      <c r="K1935" s="72">
        <v>13.343318499028401</v>
      </c>
    </row>
    <row r="1936" spans="1:11" x14ac:dyDescent="0.25">
      <c r="A1936" s="66" t="s">
        <v>314</v>
      </c>
      <c r="B1936" s="66" t="s">
        <v>315</v>
      </c>
      <c r="C1936" t="s">
        <v>187</v>
      </c>
      <c r="D1936" s="73">
        <f t="shared" si="99"/>
        <v>33.537129999999998</v>
      </c>
      <c r="E1936" s="73">
        <f t="shared" si="100"/>
        <v>29.402940000000001</v>
      </c>
      <c r="F1936" s="73">
        <f t="shared" si="101"/>
        <v>37.940219999999997</v>
      </c>
      <c r="H1936" s="72">
        <v>33.537129999999998</v>
      </c>
      <c r="I1936" s="75">
        <v>29.402940000000001</v>
      </c>
      <c r="J1936" s="75">
        <v>37.940219999999997</v>
      </c>
      <c r="K1936" s="72">
        <v>6.5056461301250295</v>
      </c>
    </row>
    <row r="1937" spans="1:11" x14ac:dyDescent="0.25">
      <c r="A1937" s="66" t="s">
        <v>314</v>
      </c>
      <c r="B1937" s="66" t="s">
        <v>315</v>
      </c>
      <c r="C1937" t="s">
        <v>1</v>
      </c>
      <c r="D1937" s="73">
        <f t="shared" si="99"/>
        <v>30.747920000000001</v>
      </c>
      <c r="E1937" s="73">
        <f t="shared" si="100"/>
        <v>29.603590000000001</v>
      </c>
      <c r="F1937" s="73">
        <f t="shared" si="101"/>
        <v>31.916429999999998</v>
      </c>
      <c r="H1937" s="72">
        <v>30.747920000000001</v>
      </c>
      <c r="I1937" s="75">
        <v>29.603590000000001</v>
      </c>
      <c r="J1937" s="75">
        <v>31.916429999999998</v>
      </c>
      <c r="K1937" s="72">
        <v>1.9190943647570304</v>
      </c>
    </row>
    <row r="1938" spans="1:11" x14ac:dyDescent="0.25">
      <c r="A1938" s="66" t="s">
        <v>314</v>
      </c>
      <c r="B1938" s="66" t="s">
        <v>316</v>
      </c>
      <c r="C1938" t="s">
        <v>110</v>
      </c>
      <c r="D1938" s="73">
        <f t="shared" si="99"/>
        <v>15.832929999999999</v>
      </c>
      <c r="E1938" s="73">
        <f t="shared" si="100"/>
        <v>11.16558</v>
      </c>
      <c r="F1938" s="73">
        <f t="shared" si="101"/>
        <v>21.968800000000002</v>
      </c>
      <c r="H1938" s="72">
        <v>15.832929999999999</v>
      </c>
      <c r="I1938" s="75">
        <v>11.16558</v>
      </c>
      <c r="J1938" s="75">
        <v>21.968800000000002</v>
      </c>
      <c r="K1938" s="72">
        <v>17.308824077413341</v>
      </c>
    </row>
    <row r="1939" spans="1:11" x14ac:dyDescent="0.25">
      <c r="A1939" s="66" t="s">
        <v>314</v>
      </c>
      <c r="B1939" s="66" t="s">
        <v>316</v>
      </c>
      <c r="C1939" t="s">
        <v>137</v>
      </c>
      <c r="D1939" s="73">
        <f t="shared" si="99"/>
        <v>18.391349999999999</v>
      </c>
      <c r="E1939" s="73">
        <f t="shared" si="100"/>
        <v>12.03406</v>
      </c>
      <c r="F1939" s="73">
        <f t="shared" si="101"/>
        <v>27.073409999999999</v>
      </c>
      <c r="H1939" s="72">
        <v>18.391349999999999</v>
      </c>
      <c r="I1939" s="75">
        <v>12.03406</v>
      </c>
      <c r="J1939" s="75">
        <v>27.073409999999999</v>
      </c>
      <c r="K1939" s="72">
        <v>20.775277508176401</v>
      </c>
    </row>
    <row r="1940" spans="1:11" x14ac:dyDescent="0.25">
      <c r="A1940" s="66" t="s">
        <v>314</v>
      </c>
      <c r="B1940" s="66" t="s">
        <v>316</v>
      </c>
      <c r="C1940" t="s">
        <v>141</v>
      </c>
      <c r="D1940" s="73">
        <f t="shared" si="99"/>
        <v>17.043780000000002</v>
      </c>
      <c r="E1940" s="73">
        <f t="shared" si="100"/>
        <v>11.749320000000001</v>
      </c>
      <c r="F1940" s="73">
        <f t="shared" si="101"/>
        <v>24.073229999999999</v>
      </c>
      <c r="H1940" s="72">
        <v>17.043780000000002</v>
      </c>
      <c r="I1940" s="75">
        <v>11.749320000000001</v>
      </c>
      <c r="J1940" s="75">
        <v>24.073229999999999</v>
      </c>
      <c r="K1940" s="72">
        <v>18.355822476000039</v>
      </c>
    </row>
    <row r="1941" spans="1:11" x14ac:dyDescent="0.25">
      <c r="A1941" s="66" t="s">
        <v>314</v>
      </c>
      <c r="B1941" s="66" t="s">
        <v>316</v>
      </c>
      <c r="C1941" t="s">
        <v>144</v>
      </c>
      <c r="D1941" s="73">
        <f t="shared" si="99"/>
        <v>12.21936</v>
      </c>
      <c r="E1941" s="73">
        <f t="shared" si="100"/>
        <v>8.2663860000000007</v>
      </c>
      <c r="F1941" s="73">
        <f t="shared" si="101"/>
        <v>17.697949999999999</v>
      </c>
      <c r="H1941" s="72">
        <v>12.21936</v>
      </c>
      <c r="I1941" s="75">
        <v>8.2663860000000007</v>
      </c>
      <c r="J1941" s="75">
        <v>17.697949999999999</v>
      </c>
      <c r="K1941" s="72">
        <v>19.468687394429825</v>
      </c>
    </row>
    <row r="1942" spans="1:11" x14ac:dyDescent="0.25">
      <c r="A1942" s="66" t="s">
        <v>314</v>
      </c>
      <c r="B1942" s="66" t="s">
        <v>316</v>
      </c>
      <c r="C1942" t="s">
        <v>150</v>
      </c>
      <c r="D1942" s="73">
        <f t="shared" si="99"/>
        <v>16.579640000000001</v>
      </c>
      <c r="E1942" s="73">
        <f t="shared" si="100"/>
        <v>12.2194</v>
      </c>
      <c r="F1942" s="73">
        <f t="shared" si="101"/>
        <v>22.103950000000001</v>
      </c>
      <c r="H1942" s="72">
        <v>16.579640000000001</v>
      </c>
      <c r="I1942" s="75">
        <v>12.2194</v>
      </c>
      <c r="J1942" s="75">
        <v>22.103950000000001</v>
      </c>
      <c r="K1942" s="72">
        <v>15.150196264816365</v>
      </c>
    </row>
    <row r="1943" spans="1:11" x14ac:dyDescent="0.25">
      <c r="A1943" s="66" t="s">
        <v>314</v>
      </c>
      <c r="B1943" s="66" t="s">
        <v>316</v>
      </c>
      <c r="C1943" t="s">
        <v>174</v>
      </c>
      <c r="D1943" s="73">
        <f t="shared" si="99"/>
        <v>14.950189999999999</v>
      </c>
      <c r="E1943" s="73">
        <f t="shared" si="100"/>
        <v>11.139950000000001</v>
      </c>
      <c r="F1943" s="73">
        <f t="shared" si="101"/>
        <v>19.77366</v>
      </c>
      <c r="H1943" s="72">
        <v>14.950189999999999</v>
      </c>
      <c r="I1943" s="75">
        <v>11.139950000000001</v>
      </c>
      <c r="J1943" s="75">
        <v>19.77366</v>
      </c>
      <c r="K1943" s="72">
        <v>14.661619685100993</v>
      </c>
    </row>
    <row r="1944" spans="1:11" x14ac:dyDescent="0.25">
      <c r="A1944" s="66" t="s">
        <v>314</v>
      </c>
      <c r="B1944" s="66" t="s">
        <v>316</v>
      </c>
      <c r="C1944" t="s">
        <v>179</v>
      </c>
      <c r="D1944" s="73">
        <f t="shared" si="99"/>
        <v>22.087859999999999</v>
      </c>
      <c r="E1944" s="73">
        <f t="shared" si="100"/>
        <v>14.81903</v>
      </c>
      <c r="F1944" s="73">
        <f t="shared" si="101"/>
        <v>31.599440000000001</v>
      </c>
      <c r="H1944" s="72">
        <v>22.087859999999999</v>
      </c>
      <c r="I1944" s="75">
        <v>14.81903</v>
      </c>
      <c r="J1944" s="75">
        <v>31.599440000000001</v>
      </c>
      <c r="K1944" s="72">
        <v>19.403450583261574</v>
      </c>
    </row>
    <row r="1945" spans="1:11" x14ac:dyDescent="0.25">
      <c r="A1945" s="66" t="s">
        <v>314</v>
      </c>
      <c r="B1945" s="66" t="s">
        <v>316</v>
      </c>
      <c r="C1945" t="s">
        <v>181</v>
      </c>
      <c r="D1945" s="73">
        <f t="shared" si="99"/>
        <v>16.710080000000001</v>
      </c>
      <c r="E1945" s="73">
        <f t="shared" si="100"/>
        <v>14.42962</v>
      </c>
      <c r="F1945" s="73">
        <f t="shared" si="101"/>
        <v>19.2698</v>
      </c>
      <c r="H1945" s="72">
        <v>16.710080000000001</v>
      </c>
      <c r="I1945" s="75">
        <v>14.42962</v>
      </c>
      <c r="J1945" s="75">
        <v>19.2698</v>
      </c>
      <c r="K1945" s="72">
        <v>7.3802698730347185</v>
      </c>
    </row>
    <row r="1946" spans="1:11" x14ac:dyDescent="0.25">
      <c r="A1946" s="66" t="s">
        <v>314</v>
      </c>
      <c r="B1946" s="66" t="s">
        <v>316</v>
      </c>
      <c r="C1946" t="s">
        <v>105</v>
      </c>
      <c r="D1946" s="73">
        <f t="shared" si="99"/>
        <v>18.22636</v>
      </c>
      <c r="E1946" s="73">
        <f t="shared" si="100"/>
        <v>13.44398</v>
      </c>
      <c r="F1946" s="73">
        <f t="shared" si="101"/>
        <v>24.23366</v>
      </c>
      <c r="H1946" s="72">
        <v>18.22636</v>
      </c>
      <c r="I1946" s="75">
        <v>13.44398</v>
      </c>
      <c r="J1946" s="75">
        <v>24.23366</v>
      </c>
      <c r="K1946" s="72">
        <v>15.065866141127465</v>
      </c>
    </row>
    <row r="1947" spans="1:11" x14ac:dyDescent="0.25">
      <c r="A1947" s="66" t="s">
        <v>314</v>
      </c>
      <c r="B1947" s="66" t="s">
        <v>316</v>
      </c>
      <c r="C1947" t="s">
        <v>111</v>
      </c>
      <c r="D1947" s="73">
        <f t="shared" si="99"/>
        <v>12.99502</v>
      </c>
      <c r="E1947" s="73">
        <f t="shared" si="100"/>
        <v>9.7723890000000004</v>
      </c>
      <c r="F1947" s="73">
        <f t="shared" si="101"/>
        <v>17.079219999999999</v>
      </c>
      <c r="H1947" s="72">
        <v>12.99502</v>
      </c>
      <c r="I1947" s="75">
        <v>9.7723890000000004</v>
      </c>
      <c r="J1947" s="75">
        <v>17.079219999999999</v>
      </c>
      <c r="K1947" s="72">
        <v>14.263325489302826</v>
      </c>
    </row>
    <row r="1948" spans="1:11" x14ac:dyDescent="0.25">
      <c r="A1948" s="66" t="s">
        <v>314</v>
      </c>
      <c r="B1948" s="66" t="s">
        <v>316</v>
      </c>
      <c r="C1948" t="s">
        <v>119</v>
      </c>
      <c r="D1948" s="73">
        <f t="shared" si="99"/>
        <v>14.39833</v>
      </c>
      <c r="E1948" s="73">
        <f t="shared" si="100"/>
        <v>10.519410000000001</v>
      </c>
      <c r="F1948" s="73">
        <f t="shared" si="101"/>
        <v>19.39751</v>
      </c>
      <c r="H1948" s="72">
        <v>14.39833</v>
      </c>
      <c r="I1948" s="75">
        <v>10.519410000000001</v>
      </c>
      <c r="J1948" s="75">
        <v>19.39751</v>
      </c>
      <c r="K1948" s="72">
        <v>15.641563986934596</v>
      </c>
    </row>
    <row r="1949" spans="1:11" x14ac:dyDescent="0.25">
      <c r="A1949" s="66" t="s">
        <v>314</v>
      </c>
      <c r="B1949" s="66" t="s">
        <v>316</v>
      </c>
      <c r="C1949" t="s">
        <v>132</v>
      </c>
      <c r="D1949" s="73">
        <f t="shared" si="99"/>
        <v>18.589289999999998</v>
      </c>
      <c r="E1949" s="73">
        <f t="shared" si="100"/>
        <v>14.448650000000001</v>
      </c>
      <c r="F1949" s="73">
        <f t="shared" si="101"/>
        <v>23.58934</v>
      </c>
      <c r="H1949" s="72">
        <v>18.589289999999998</v>
      </c>
      <c r="I1949" s="75">
        <v>14.448650000000001</v>
      </c>
      <c r="J1949" s="75">
        <v>23.58934</v>
      </c>
      <c r="K1949" s="72">
        <v>12.524711809864714</v>
      </c>
    </row>
    <row r="1950" spans="1:11" x14ac:dyDescent="0.25">
      <c r="A1950" s="66" t="s">
        <v>314</v>
      </c>
      <c r="B1950" s="66" t="s">
        <v>316</v>
      </c>
      <c r="C1950" t="s">
        <v>134</v>
      </c>
      <c r="D1950" s="73">
        <f t="shared" si="99"/>
        <v>11.608320000000001</v>
      </c>
      <c r="E1950" s="73">
        <f t="shared" si="100"/>
        <v>8.43276</v>
      </c>
      <c r="F1950" s="73">
        <f t="shared" si="101"/>
        <v>15.773720000000001</v>
      </c>
      <c r="H1950" s="72">
        <v>11.608320000000001</v>
      </c>
      <c r="I1950" s="75">
        <v>8.43276</v>
      </c>
      <c r="J1950" s="75">
        <v>15.773720000000001</v>
      </c>
      <c r="K1950" s="72">
        <v>16.001979614621238</v>
      </c>
    </row>
    <row r="1951" spans="1:11" x14ac:dyDescent="0.25">
      <c r="A1951" s="66" t="s">
        <v>314</v>
      </c>
      <c r="B1951" s="66" t="s">
        <v>316</v>
      </c>
      <c r="C1951" t="s">
        <v>143</v>
      </c>
      <c r="D1951" s="73">
        <f t="shared" si="99"/>
        <v>24.451550000000001</v>
      </c>
      <c r="E1951" s="73">
        <f t="shared" si="100"/>
        <v>18.358509999999999</v>
      </c>
      <c r="F1951" s="73">
        <f t="shared" si="101"/>
        <v>31.779640000000001</v>
      </c>
      <c r="H1951" s="72">
        <v>24.451550000000001</v>
      </c>
      <c r="I1951" s="75">
        <v>18.358509999999999</v>
      </c>
      <c r="J1951" s="75">
        <v>31.779640000000001</v>
      </c>
      <c r="K1951" s="72">
        <v>14.034140984927335</v>
      </c>
    </row>
    <row r="1952" spans="1:11" x14ac:dyDescent="0.25">
      <c r="A1952" s="66" t="s">
        <v>314</v>
      </c>
      <c r="B1952" s="66" t="s">
        <v>316</v>
      </c>
      <c r="C1952" t="s">
        <v>145</v>
      </c>
      <c r="D1952" s="73">
        <f t="shared" si="99"/>
        <v>19.998270000000002</v>
      </c>
      <c r="E1952" s="73">
        <f t="shared" si="100"/>
        <v>14.899319999999999</v>
      </c>
      <c r="F1952" s="73">
        <f t="shared" si="101"/>
        <v>26.302879999999998</v>
      </c>
      <c r="H1952" s="72">
        <v>19.998270000000002</v>
      </c>
      <c r="I1952" s="75">
        <v>14.899319999999999</v>
      </c>
      <c r="J1952" s="75">
        <v>26.302879999999998</v>
      </c>
      <c r="K1952" s="72">
        <v>14.533017105979667</v>
      </c>
    </row>
    <row r="1953" spans="1:11" x14ac:dyDescent="0.25">
      <c r="A1953" s="66" t="s">
        <v>314</v>
      </c>
      <c r="B1953" s="66" t="s">
        <v>316</v>
      </c>
      <c r="C1953" t="s">
        <v>146</v>
      </c>
      <c r="D1953" s="73">
        <f t="shared" si="99"/>
        <v>8.7440180000000005</v>
      </c>
      <c r="E1953" s="73">
        <f t="shared" si="100"/>
        <v>6.106395</v>
      </c>
      <c r="F1953" s="73">
        <f t="shared" si="101"/>
        <v>12.370839999999999</v>
      </c>
      <c r="H1953" s="72">
        <v>8.7440180000000005</v>
      </c>
      <c r="I1953" s="75">
        <v>6.106395</v>
      </c>
      <c r="J1953" s="75">
        <v>12.370839999999999</v>
      </c>
      <c r="K1953" s="72">
        <v>18.039601473830448</v>
      </c>
    </row>
    <row r="1954" spans="1:11" x14ac:dyDescent="0.25">
      <c r="A1954" s="66" t="s">
        <v>314</v>
      </c>
      <c r="B1954" s="66" t="s">
        <v>316</v>
      </c>
      <c r="C1954" t="s">
        <v>151</v>
      </c>
      <c r="D1954" s="73">
        <f t="shared" si="99"/>
        <v>19.24033</v>
      </c>
      <c r="E1954" s="73">
        <f t="shared" si="100"/>
        <v>13.912100000000001</v>
      </c>
      <c r="F1954" s="73">
        <f t="shared" si="101"/>
        <v>25.993079999999999</v>
      </c>
      <c r="H1954" s="72">
        <v>19.24033</v>
      </c>
      <c r="I1954" s="75">
        <v>13.912100000000001</v>
      </c>
      <c r="J1954" s="75">
        <v>25.993079999999999</v>
      </c>
      <c r="K1954" s="72">
        <v>15.989975223917677</v>
      </c>
    </row>
    <row r="1955" spans="1:11" x14ac:dyDescent="0.25">
      <c r="A1955" s="66" t="s">
        <v>314</v>
      </c>
      <c r="B1955" s="66" t="s">
        <v>316</v>
      </c>
      <c r="C1955" t="s">
        <v>153</v>
      </c>
      <c r="D1955" s="73">
        <f t="shared" si="99"/>
        <v>14.723739999999999</v>
      </c>
      <c r="E1955" s="73">
        <f t="shared" si="100"/>
        <v>10.7591</v>
      </c>
      <c r="F1955" s="73">
        <f t="shared" si="101"/>
        <v>19.824770000000001</v>
      </c>
      <c r="H1955" s="72">
        <v>14.723739999999999</v>
      </c>
      <c r="I1955" s="75">
        <v>10.7591</v>
      </c>
      <c r="J1955" s="75">
        <v>19.824770000000001</v>
      </c>
      <c r="K1955" s="72">
        <v>15.623231597406637</v>
      </c>
    </row>
    <row r="1956" spans="1:11" x14ac:dyDescent="0.25">
      <c r="A1956" s="66" t="s">
        <v>314</v>
      </c>
      <c r="B1956" s="66" t="s">
        <v>316</v>
      </c>
      <c r="C1956" t="s">
        <v>158</v>
      </c>
      <c r="D1956" s="73">
        <f t="shared" si="99"/>
        <v>14.185840000000001</v>
      </c>
      <c r="E1956" s="73">
        <f t="shared" si="100"/>
        <v>10.124420000000001</v>
      </c>
      <c r="F1956" s="73">
        <f t="shared" si="101"/>
        <v>19.522580000000001</v>
      </c>
      <c r="H1956" s="72">
        <v>14.185840000000001</v>
      </c>
      <c r="I1956" s="75">
        <v>10.124420000000001</v>
      </c>
      <c r="J1956" s="75">
        <v>19.522580000000001</v>
      </c>
      <c r="K1956" s="72">
        <v>16.789122110498919</v>
      </c>
    </row>
    <row r="1957" spans="1:11" x14ac:dyDescent="0.25">
      <c r="A1957" s="66" t="s">
        <v>314</v>
      </c>
      <c r="B1957" s="66" t="s">
        <v>316</v>
      </c>
      <c r="C1957" t="s">
        <v>175</v>
      </c>
      <c r="D1957" s="73">
        <f t="shared" si="99"/>
        <v>13.171530000000001</v>
      </c>
      <c r="E1957" s="73">
        <f t="shared" si="100"/>
        <v>9.6386210000000005</v>
      </c>
      <c r="F1957" s="73">
        <f t="shared" si="101"/>
        <v>17.745080000000002</v>
      </c>
      <c r="H1957" s="72">
        <v>13.171530000000001</v>
      </c>
      <c r="I1957" s="75">
        <v>9.6386210000000005</v>
      </c>
      <c r="J1957" s="75">
        <v>17.745080000000002</v>
      </c>
      <c r="K1957" s="72">
        <v>15.5979753301249</v>
      </c>
    </row>
    <row r="1958" spans="1:11" x14ac:dyDescent="0.25">
      <c r="A1958" s="66" t="s">
        <v>314</v>
      </c>
      <c r="B1958" s="66" t="s">
        <v>316</v>
      </c>
      <c r="C1958" t="s">
        <v>177</v>
      </c>
      <c r="D1958" s="73">
        <f t="shared" si="99"/>
        <v>9.0564199999999992</v>
      </c>
      <c r="E1958" s="73">
        <f t="shared" si="100"/>
        <v>6.6907769999999998</v>
      </c>
      <c r="F1958" s="73">
        <f t="shared" si="101"/>
        <v>12.149570000000001</v>
      </c>
      <c r="H1958" s="72">
        <v>9.0564199999999992</v>
      </c>
      <c r="I1958" s="75">
        <v>6.6907769999999998</v>
      </c>
      <c r="J1958" s="75">
        <v>12.149570000000001</v>
      </c>
      <c r="K1958" s="72">
        <v>15.235965204793949</v>
      </c>
    </row>
    <row r="1959" spans="1:11" x14ac:dyDescent="0.25">
      <c r="A1959" s="66" t="s">
        <v>314</v>
      </c>
      <c r="B1959" s="66" t="s">
        <v>316</v>
      </c>
      <c r="C1959" t="s">
        <v>178</v>
      </c>
      <c r="D1959" s="73">
        <f t="shared" si="99"/>
        <v>23.204699999999999</v>
      </c>
      <c r="E1959" s="73">
        <f t="shared" si="100"/>
        <v>14.61232</v>
      </c>
      <c r="F1959" s="73">
        <f t="shared" si="101"/>
        <v>34.790950000000002</v>
      </c>
      <c r="H1959" s="72">
        <v>23.204699999999999</v>
      </c>
      <c r="I1959" s="75">
        <v>14.61232</v>
      </c>
      <c r="J1959" s="75">
        <v>34.790950000000002</v>
      </c>
      <c r="K1959" s="72">
        <v>22.272315522286437</v>
      </c>
    </row>
    <row r="1960" spans="1:11" x14ac:dyDescent="0.25">
      <c r="A1960" s="66" t="s">
        <v>314</v>
      </c>
      <c r="B1960" s="66" t="s">
        <v>316</v>
      </c>
      <c r="C1960" t="s">
        <v>182</v>
      </c>
      <c r="D1960" s="73">
        <f t="shared" si="99"/>
        <v>15.29468</v>
      </c>
      <c r="E1960" s="73">
        <f t="shared" si="100"/>
        <v>13.88749</v>
      </c>
      <c r="F1960" s="73">
        <f t="shared" si="101"/>
        <v>16.81662</v>
      </c>
      <c r="H1960" s="72">
        <v>15.29468</v>
      </c>
      <c r="I1960" s="75">
        <v>13.88749</v>
      </c>
      <c r="J1960" s="75">
        <v>16.81662</v>
      </c>
      <c r="K1960" s="72">
        <v>4.8823231345801288</v>
      </c>
    </row>
    <row r="1961" spans="1:11" x14ac:dyDescent="0.25">
      <c r="A1961" s="66" t="s">
        <v>314</v>
      </c>
      <c r="B1961" s="66" t="s">
        <v>316</v>
      </c>
      <c r="C1961" t="s">
        <v>108</v>
      </c>
      <c r="D1961" s="73">
        <f t="shared" si="99"/>
        <v>12.818210000000001</v>
      </c>
      <c r="E1961" s="73">
        <f t="shared" si="100"/>
        <v>8.7288110000000003</v>
      </c>
      <c r="F1961" s="73">
        <f t="shared" si="101"/>
        <v>18.43648</v>
      </c>
      <c r="H1961" s="72">
        <v>12.818210000000001</v>
      </c>
      <c r="I1961" s="75">
        <v>8.7288110000000003</v>
      </c>
      <c r="J1961" s="75">
        <v>18.43648</v>
      </c>
      <c r="K1961" s="72">
        <v>19.124987030170356</v>
      </c>
    </row>
    <row r="1962" spans="1:11" x14ac:dyDescent="0.25">
      <c r="A1962" s="66" t="s">
        <v>314</v>
      </c>
      <c r="B1962" s="66" t="s">
        <v>316</v>
      </c>
      <c r="C1962" t="s">
        <v>114</v>
      </c>
      <c r="D1962" s="73">
        <f t="shared" si="99"/>
        <v>13.090730000000001</v>
      </c>
      <c r="E1962" s="73">
        <f t="shared" si="100"/>
        <v>9.1169569999999993</v>
      </c>
      <c r="F1962" s="73">
        <f t="shared" si="101"/>
        <v>18.44501</v>
      </c>
      <c r="H1962" s="72">
        <v>13.090730000000001</v>
      </c>
      <c r="I1962" s="75">
        <v>9.1169569999999993</v>
      </c>
      <c r="J1962" s="75">
        <v>18.44501</v>
      </c>
      <c r="K1962" s="72">
        <v>18.018987481981526</v>
      </c>
    </row>
    <row r="1963" spans="1:11" x14ac:dyDescent="0.25">
      <c r="A1963" s="66" t="s">
        <v>314</v>
      </c>
      <c r="B1963" s="66" t="s">
        <v>316</v>
      </c>
      <c r="C1963" t="s">
        <v>115</v>
      </c>
      <c r="D1963" s="73">
        <f t="shared" si="99"/>
        <v>10.49615</v>
      </c>
      <c r="E1963" s="73">
        <f t="shared" si="100"/>
        <v>7.6618690000000003</v>
      </c>
      <c r="F1963" s="73">
        <f t="shared" si="101"/>
        <v>14.217460000000001</v>
      </c>
      <c r="H1963" s="72">
        <v>10.49615</v>
      </c>
      <c r="I1963" s="75">
        <v>7.6618690000000003</v>
      </c>
      <c r="J1963" s="75">
        <v>14.217460000000001</v>
      </c>
      <c r="K1963" s="72">
        <v>15.792695416890954</v>
      </c>
    </row>
    <row r="1964" spans="1:11" x14ac:dyDescent="0.25">
      <c r="A1964" s="66" t="s">
        <v>314</v>
      </c>
      <c r="B1964" s="66" t="s">
        <v>316</v>
      </c>
      <c r="C1964" t="s">
        <v>121</v>
      </c>
      <c r="D1964" s="73">
        <f t="shared" si="99"/>
        <v>14.601900000000001</v>
      </c>
      <c r="E1964" s="73">
        <f t="shared" si="100"/>
        <v>10.283110000000001</v>
      </c>
      <c r="F1964" s="73">
        <f t="shared" si="101"/>
        <v>20.323640000000001</v>
      </c>
      <c r="H1964" s="72">
        <v>14.601900000000001</v>
      </c>
      <c r="I1964" s="75">
        <v>10.283110000000001</v>
      </c>
      <c r="J1964" s="75">
        <v>20.323640000000001</v>
      </c>
      <c r="K1964" s="72">
        <v>17.422842232860106</v>
      </c>
    </row>
    <row r="1965" spans="1:11" x14ac:dyDescent="0.25">
      <c r="A1965" s="66" t="s">
        <v>314</v>
      </c>
      <c r="B1965" s="66" t="s">
        <v>316</v>
      </c>
      <c r="C1965" t="s">
        <v>123</v>
      </c>
      <c r="D1965" s="73">
        <f t="shared" si="99"/>
        <v>12.2736</v>
      </c>
      <c r="E1965" s="73">
        <f t="shared" si="100"/>
        <v>8.5893619999999995</v>
      </c>
      <c r="F1965" s="73">
        <f t="shared" si="101"/>
        <v>17.240079999999999</v>
      </c>
      <c r="H1965" s="72">
        <v>12.2736</v>
      </c>
      <c r="I1965" s="75">
        <v>8.5893619999999995</v>
      </c>
      <c r="J1965" s="75">
        <v>17.240079999999999</v>
      </c>
      <c r="K1965" s="72">
        <v>17.812019293442837</v>
      </c>
    </row>
    <row r="1966" spans="1:11" x14ac:dyDescent="0.25">
      <c r="A1966" s="66" t="s">
        <v>314</v>
      </c>
      <c r="B1966" s="66" t="s">
        <v>316</v>
      </c>
      <c r="C1966" t="s">
        <v>127</v>
      </c>
      <c r="D1966" s="73">
        <f t="shared" si="99"/>
        <v>18.07367</v>
      </c>
      <c r="E1966" s="73">
        <f t="shared" si="100"/>
        <v>12.87804</v>
      </c>
      <c r="F1966" s="73">
        <f t="shared" si="101"/>
        <v>24.76951</v>
      </c>
      <c r="H1966" s="72">
        <v>18.07367</v>
      </c>
      <c r="I1966" s="75">
        <v>12.87804</v>
      </c>
      <c r="J1966" s="75">
        <v>24.76951</v>
      </c>
      <c r="K1966" s="72">
        <v>16.73280523546131</v>
      </c>
    </row>
    <row r="1967" spans="1:11" x14ac:dyDescent="0.25">
      <c r="A1967" s="66" t="s">
        <v>314</v>
      </c>
      <c r="B1967" s="66" t="s">
        <v>316</v>
      </c>
      <c r="C1967" t="s">
        <v>136</v>
      </c>
      <c r="D1967" s="73">
        <f t="shared" si="99"/>
        <v>16.413969999999999</v>
      </c>
      <c r="E1967" s="73">
        <f t="shared" si="100"/>
        <v>10.827629999999999</v>
      </c>
      <c r="F1967" s="73">
        <f t="shared" si="101"/>
        <v>24.103429999999999</v>
      </c>
      <c r="H1967" s="72">
        <v>16.413969999999999</v>
      </c>
      <c r="I1967" s="75">
        <v>10.827629999999999</v>
      </c>
      <c r="J1967" s="75">
        <v>24.103429999999999</v>
      </c>
      <c r="K1967" s="72">
        <v>20.495571759909396</v>
      </c>
    </row>
    <row r="1968" spans="1:11" x14ac:dyDescent="0.25">
      <c r="A1968" s="66" t="s">
        <v>314</v>
      </c>
      <c r="B1968" s="66" t="s">
        <v>316</v>
      </c>
      <c r="C1968" t="s">
        <v>154</v>
      </c>
      <c r="D1968" s="73">
        <f t="shared" si="99"/>
        <v>22.711649999999999</v>
      </c>
      <c r="E1968" s="73">
        <f t="shared" si="100"/>
        <v>14.541130000000001</v>
      </c>
      <c r="F1968" s="73">
        <f t="shared" si="101"/>
        <v>33.664619999999999</v>
      </c>
      <c r="H1968" s="72">
        <v>22.711649999999999</v>
      </c>
      <c r="I1968" s="75">
        <v>14.541130000000001</v>
      </c>
      <c r="J1968" s="75">
        <v>33.664619999999999</v>
      </c>
      <c r="K1968" s="72">
        <v>21.539940955412753</v>
      </c>
    </row>
    <row r="1969" spans="1:11" x14ac:dyDescent="0.25">
      <c r="A1969" s="66" t="s">
        <v>314</v>
      </c>
      <c r="B1969" s="66" t="s">
        <v>316</v>
      </c>
      <c r="C1969" t="s">
        <v>160</v>
      </c>
      <c r="D1969" s="73">
        <f t="shared" si="99"/>
        <v>25.358059999999998</v>
      </c>
      <c r="E1969" s="73">
        <f t="shared" si="100"/>
        <v>17.103100000000001</v>
      </c>
      <c r="F1969" s="73">
        <f t="shared" si="101"/>
        <v>35.873150000000003</v>
      </c>
      <c r="H1969" s="72">
        <v>25.358059999999998</v>
      </c>
      <c r="I1969" s="75">
        <v>17.103100000000001</v>
      </c>
      <c r="J1969" s="75">
        <v>35.873150000000003</v>
      </c>
      <c r="K1969" s="72">
        <v>18.987974632128797</v>
      </c>
    </row>
    <row r="1970" spans="1:11" x14ac:dyDescent="0.25">
      <c r="A1970" s="66" t="s">
        <v>314</v>
      </c>
      <c r="B1970" s="66" t="s">
        <v>316</v>
      </c>
      <c r="C1970" t="s">
        <v>165</v>
      </c>
      <c r="D1970" s="73">
        <f t="shared" si="99"/>
        <v>16.114799999999999</v>
      </c>
      <c r="E1970" s="73">
        <f t="shared" si="100"/>
        <v>10.99929</v>
      </c>
      <c r="F1970" s="73">
        <f t="shared" si="101"/>
        <v>22.99475</v>
      </c>
      <c r="H1970" s="72">
        <v>16.114799999999999</v>
      </c>
      <c r="I1970" s="75">
        <v>10.99929</v>
      </c>
      <c r="J1970" s="75">
        <v>22.99475</v>
      </c>
      <c r="K1970" s="72">
        <v>18.873557226897013</v>
      </c>
    </row>
    <row r="1971" spans="1:11" x14ac:dyDescent="0.25">
      <c r="A1971" s="66" t="s">
        <v>314</v>
      </c>
      <c r="B1971" s="66" t="s">
        <v>316</v>
      </c>
      <c r="C1971" t="s">
        <v>183</v>
      </c>
      <c r="D1971" s="73">
        <f t="shared" si="99"/>
        <v>15.9481</v>
      </c>
      <c r="E1971" s="73">
        <f t="shared" si="100"/>
        <v>13.815849999999999</v>
      </c>
      <c r="F1971" s="73">
        <f t="shared" si="101"/>
        <v>18.339410000000001</v>
      </c>
      <c r="H1971" s="72">
        <v>15.9481</v>
      </c>
      <c r="I1971" s="75">
        <v>13.815849999999999</v>
      </c>
      <c r="J1971" s="75">
        <v>18.339410000000001</v>
      </c>
      <c r="K1971" s="72">
        <v>7.227212018986588</v>
      </c>
    </row>
    <row r="1972" spans="1:11" x14ac:dyDescent="0.25">
      <c r="A1972" s="66" t="s">
        <v>314</v>
      </c>
      <c r="B1972" s="66" t="s">
        <v>316</v>
      </c>
      <c r="C1972" t="s">
        <v>117</v>
      </c>
      <c r="D1972" s="73">
        <f t="shared" si="99"/>
        <v>14.33723</v>
      </c>
      <c r="E1972" s="73">
        <f t="shared" si="100"/>
        <v>8.3141379999999998</v>
      </c>
      <c r="F1972" s="73">
        <f t="shared" si="101"/>
        <v>23.600519999999999</v>
      </c>
      <c r="H1972" s="72">
        <v>14.33723</v>
      </c>
      <c r="I1972" s="75">
        <v>8.3141379999999998</v>
      </c>
      <c r="J1972" s="75">
        <v>23.600519999999999</v>
      </c>
      <c r="K1972" s="72">
        <v>26.776894839519212</v>
      </c>
    </row>
    <row r="1973" spans="1:11" x14ac:dyDescent="0.25">
      <c r="A1973" s="66" t="s">
        <v>314</v>
      </c>
      <c r="B1973" s="66" t="s">
        <v>316</v>
      </c>
      <c r="C1973" t="s">
        <v>118</v>
      </c>
      <c r="D1973" s="73">
        <f t="shared" si="99"/>
        <v>14.007199999999999</v>
      </c>
      <c r="E1973" s="73">
        <f t="shared" si="100"/>
        <v>7.691065</v>
      </c>
      <c r="F1973" s="73">
        <f t="shared" si="101"/>
        <v>24.153110000000002</v>
      </c>
      <c r="H1973" s="72">
        <v>14.007199999999999</v>
      </c>
      <c r="I1973" s="75">
        <v>7.691065</v>
      </c>
      <c r="J1973" s="75">
        <v>24.153110000000002</v>
      </c>
      <c r="K1973" s="72">
        <v>29.403685247586957</v>
      </c>
    </row>
    <row r="1974" spans="1:11" x14ac:dyDescent="0.25">
      <c r="A1974" s="66" t="s">
        <v>314</v>
      </c>
      <c r="B1974" s="66" t="s">
        <v>316</v>
      </c>
      <c r="C1974" t="s">
        <v>124</v>
      </c>
      <c r="D1974" s="73">
        <f t="shared" si="99"/>
        <v>16.304690000000001</v>
      </c>
      <c r="E1974" s="73">
        <f t="shared" si="100"/>
        <v>11.94539</v>
      </c>
      <c r="F1974" s="73">
        <f t="shared" si="101"/>
        <v>21.859909999999999</v>
      </c>
      <c r="H1974" s="72">
        <v>16.304690000000001</v>
      </c>
      <c r="I1974" s="75">
        <v>11.94539</v>
      </c>
      <c r="J1974" s="75">
        <v>21.859909999999999</v>
      </c>
      <c r="K1974" s="72">
        <v>15.448278992118219</v>
      </c>
    </row>
    <row r="1975" spans="1:11" x14ac:dyDescent="0.25">
      <c r="A1975" s="66" t="s">
        <v>314</v>
      </c>
      <c r="B1975" s="66" t="s">
        <v>316</v>
      </c>
      <c r="C1975" t="s">
        <v>128</v>
      </c>
      <c r="D1975" s="73">
        <f t="shared" si="99"/>
        <v>12.67226</v>
      </c>
      <c r="E1975" s="73">
        <f t="shared" si="100"/>
        <v>8.7304980000000008</v>
      </c>
      <c r="F1975" s="73">
        <f t="shared" si="101"/>
        <v>18.041899999999998</v>
      </c>
      <c r="H1975" s="72">
        <v>12.67226</v>
      </c>
      <c r="I1975" s="75">
        <v>8.7304980000000008</v>
      </c>
      <c r="J1975" s="75">
        <v>18.041899999999998</v>
      </c>
      <c r="K1975" s="72">
        <v>18.562292755988278</v>
      </c>
    </row>
    <row r="1976" spans="1:11" x14ac:dyDescent="0.25">
      <c r="A1976" s="66" t="s">
        <v>314</v>
      </c>
      <c r="B1976" s="66" t="s">
        <v>316</v>
      </c>
      <c r="C1976" t="s">
        <v>156</v>
      </c>
      <c r="D1976" s="73">
        <f t="shared" si="99"/>
        <v>12.30911</v>
      </c>
      <c r="E1976" s="73">
        <f t="shared" si="100"/>
        <v>8.1113060000000008</v>
      </c>
      <c r="F1976" s="73">
        <f t="shared" si="101"/>
        <v>18.247969999999999</v>
      </c>
      <c r="H1976" s="72">
        <v>12.30911</v>
      </c>
      <c r="I1976" s="75">
        <v>8.1113060000000008</v>
      </c>
      <c r="J1976" s="75">
        <v>18.247969999999999</v>
      </c>
      <c r="K1976" s="72">
        <v>20.746097808858639</v>
      </c>
    </row>
    <row r="1977" spans="1:11" x14ac:dyDescent="0.25">
      <c r="A1977" s="66" t="s">
        <v>314</v>
      </c>
      <c r="B1977" s="66" t="s">
        <v>316</v>
      </c>
      <c r="C1977" t="s">
        <v>162</v>
      </c>
      <c r="D1977" s="73">
        <f t="shared" si="99"/>
        <v>11.145530000000001</v>
      </c>
      <c r="E1977" s="73">
        <f t="shared" si="100"/>
        <v>5.7995070000000002</v>
      </c>
      <c r="F1977" s="73">
        <f t="shared" si="101"/>
        <v>20.35473</v>
      </c>
      <c r="H1977" s="72">
        <v>11.145530000000001</v>
      </c>
      <c r="I1977" s="75">
        <v>5.7995070000000002</v>
      </c>
      <c r="J1977" s="75">
        <v>20.35473</v>
      </c>
      <c r="K1977" s="72">
        <v>32.254024707663071</v>
      </c>
    </row>
    <row r="1978" spans="1:11" x14ac:dyDescent="0.25">
      <c r="A1978" s="66" t="s">
        <v>314</v>
      </c>
      <c r="B1978" s="66" t="s">
        <v>316</v>
      </c>
      <c r="C1978" t="s">
        <v>164</v>
      </c>
      <c r="D1978" s="73">
        <f t="shared" ref="D1978:D2041" si="102">IF(K1978&gt;=50," ",H1978)</f>
        <v>16.000689999999999</v>
      </c>
      <c r="E1978" s="73">
        <f t="shared" ref="E1978:E2041" si="103">IF(K1978&gt;=50," ",I1978)</f>
        <v>10.039630000000001</v>
      </c>
      <c r="F1978" s="73">
        <f t="shared" ref="F1978:F2041" si="104">IF(K1978&gt;=50," ",J1978)</f>
        <v>24.535789999999999</v>
      </c>
      <c r="H1978" s="72">
        <v>16.000689999999999</v>
      </c>
      <c r="I1978" s="75">
        <v>10.039630000000001</v>
      </c>
      <c r="J1978" s="75">
        <v>24.535789999999999</v>
      </c>
      <c r="K1978" s="72">
        <v>22.906524656124205</v>
      </c>
    </row>
    <row r="1979" spans="1:11" x14ac:dyDescent="0.25">
      <c r="A1979" s="66" t="s">
        <v>314</v>
      </c>
      <c r="B1979" s="66" t="s">
        <v>316</v>
      </c>
      <c r="C1979" t="s">
        <v>167</v>
      </c>
      <c r="D1979" s="73">
        <f t="shared" si="102"/>
        <v>12.09906</v>
      </c>
      <c r="E1979" s="73">
        <f t="shared" si="103"/>
        <v>8.3280539999999998</v>
      </c>
      <c r="F1979" s="73">
        <f t="shared" si="104"/>
        <v>17.256180000000001</v>
      </c>
      <c r="H1979" s="72">
        <v>12.09906</v>
      </c>
      <c r="I1979" s="75">
        <v>8.3280539999999998</v>
      </c>
      <c r="J1979" s="75">
        <v>17.256180000000001</v>
      </c>
      <c r="K1979" s="72">
        <v>18.628645531140435</v>
      </c>
    </row>
    <row r="1980" spans="1:11" x14ac:dyDescent="0.25">
      <c r="A1980" s="66" t="s">
        <v>314</v>
      </c>
      <c r="B1980" s="66" t="s">
        <v>316</v>
      </c>
      <c r="C1980" t="s">
        <v>171</v>
      </c>
      <c r="D1980" s="73">
        <f t="shared" si="102"/>
        <v>13.03993</v>
      </c>
      <c r="E1980" s="73">
        <f t="shared" si="103"/>
        <v>8.7566059999999997</v>
      </c>
      <c r="F1980" s="73">
        <f t="shared" si="104"/>
        <v>18.982559999999999</v>
      </c>
      <c r="H1980" s="72">
        <v>13.03993</v>
      </c>
      <c r="I1980" s="75">
        <v>8.7566059999999997</v>
      </c>
      <c r="J1980" s="75">
        <v>18.982559999999999</v>
      </c>
      <c r="K1980" s="72">
        <v>19.794707486926693</v>
      </c>
    </row>
    <row r="1981" spans="1:11" x14ac:dyDescent="0.25">
      <c r="A1981" s="66" t="s">
        <v>314</v>
      </c>
      <c r="B1981" s="66" t="s">
        <v>316</v>
      </c>
      <c r="C1981" t="s">
        <v>184</v>
      </c>
      <c r="D1981" s="73">
        <f t="shared" si="102"/>
        <v>13.00412</v>
      </c>
      <c r="E1981" s="73">
        <f t="shared" si="103"/>
        <v>10.3459</v>
      </c>
      <c r="F1981" s="73">
        <f t="shared" si="104"/>
        <v>16.22176</v>
      </c>
      <c r="H1981" s="72">
        <v>13.00412</v>
      </c>
      <c r="I1981" s="75">
        <v>10.3459</v>
      </c>
      <c r="J1981" s="75">
        <v>16.22176</v>
      </c>
      <c r="K1981" s="72">
        <v>11.482399424182489</v>
      </c>
    </row>
    <row r="1982" spans="1:11" x14ac:dyDescent="0.25">
      <c r="A1982" s="66" t="s">
        <v>314</v>
      </c>
      <c r="B1982" s="66" t="s">
        <v>316</v>
      </c>
      <c r="C1982" t="s">
        <v>106</v>
      </c>
      <c r="D1982" s="73">
        <f t="shared" si="102"/>
        <v>17.45956</v>
      </c>
      <c r="E1982" s="73">
        <f t="shared" si="103"/>
        <v>10.55771</v>
      </c>
      <c r="F1982" s="73">
        <f t="shared" si="104"/>
        <v>27.48676</v>
      </c>
      <c r="H1982" s="72">
        <v>17.45956</v>
      </c>
      <c r="I1982" s="75">
        <v>10.55771</v>
      </c>
      <c r="J1982" s="75">
        <v>27.48676</v>
      </c>
      <c r="K1982" s="72">
        <v>24.554519128775297</v>
      </c>
    </row>
    <row r="1983" spans="1:11" x14ac:dyDescent="0.25">
      <c r="A1983" s="66" t="s">
        <v>314</v>
      </c>
      <c r="B1983" s="66" t="s">
        <v>316</v>
      </c>
      <c r="C1983" t="s">
        <v>107</v>
      </c>
      <c r="D1983" s="73">
        <f t="shared" si="102"/>
        <v>13.703290000000001</v>
      </c>
      <c r="E1983" s="73">
        <f t="shared" si="103"/>
        <v>9.9669919999999994</v>
      </c>
      <c r="F1983" s="73">
        <f t="shared" si="104"/>
        <v>18.551590000000001</v>
      </c>
      <c r="H1983" s="72">
        <v>13.703290000000001</v>
      </c>
      <c r="I1983" s="75">
        <v>9.9669919999999994</v>
      </c>
      <c r="J1983" s="75">
        <v>18.551590000000001</v>
      </c>
      <c r="K1983" s="72">
        <v>15.87582981897048</v>
      </c>
    </row>
    <row r="1984" spans="1:11" x14ac:dyDescent="0.25">
      <c r="A1984" s="66" t="s">
        <v>314</v>
      </c>
      <c r="B1984" s="66" t="s">
        <v>316</v>
      </c>
      <c r="C1984" t="s">
        <v>120</v>
      </c>
      <c r="D1984" s="73">
        <f t="shared" si="102"/>
        <v>18.307510000000001</v>
      </c>
      <c r="E1984" s="73">
        <f t="shared" si="103"/>
        <v>11.886200000000001</v>
      </c>
      <c r="F1984" s="73">
        <f t="shared" si="104"/>
        <v>27.129750000000001</v>
      </c>
      <c r="H1984" s="72">
        <v>18.307510000000001</v>
      </c>
      <c r="I1984" s="75">
        <v>11.886200000000001</v>
      </c>
      <c r="J1984" s="75">
        <v>27.129750000000001</v>
      </c>
      <c r="K1984" s="72">
        <v>21.147086632753442</v>
      </c>
    </row>
    <row r="1985" spans="1:11" x14ac:dyDescent="0.25">
      <c r="A1985" s="66" t="s">
        <v>314</v>
      </c>
      <c r="B1985" s="66" t="s">
        <v>316</v>
      </c>
      <c r="C1985" t="s">
        <v>138</v>
      </c>
      <c r="D1985" s="73">
        <f t="shared" si="102"/>
        <v>9.4892079999999996</v>
      </c>
      <c r="E1985" s="73">
        <f t="shared" si="103"/>
        <v>6.402399</v>
      </c>
      <c r="F1985" s="73">
        <f t="shared" si="104"/>
        <v>13.844139999999999</v>
      </c>
      <c r="H1985" s="72">
        <v>9.4892079999999996</v>
      </c>
      <c r="I1985" s="75">
        <v>6.402399</v>
      </c>
      <c r="J1985" s="75">
        <v>13.844139999999999</v>
      </c>
      <c r="K1985" s="72">
        <v>19.710264544733345</v>
      </c>
    </row>
    <row r="1986" spans="1:11" x14ac:dyDescent="0.25">
      <c r="A1986" s="66" t="s">
        <v>314</v>
      </c>
      <c r="B1986" s="66" t="s">
        <v>316</v>
      </c>
      <c r="C1986" t="s">
        <v>163</v>
      </c>
      <c r="D1986" s="73">
        <f t="shared" si="102"/>
        <v>14.127509999999999</v>
      </c>
      <c r="E1986" s="73">
        <f t="shared" si="103"/>
        <v>10.25848</v>
      </c>
      <c r="F1986" s="73">
        <f t="shared" si="104"/>
        <v>19.144459999999999</v>
      </c>
      <c r="H1986" s="72">
        <v>14.127509999999999</v>
      </c>
      <c r="I1986" s="75">
        <v>10.25848</v>
      </c>
      <c r="J1986" s="75">
        <v>19.144459999999999</v>
      </c>
      <c r="K1986" s="72">
        <v>15.944380856923832</v>
      </c>
    </row>
    <row r="1987" spans="1:11" x14ac:dyDescent="0.25">
      <c r="A1987" s="66" t="s">
        <v>314</v>
      </c>
      <c r="B1987" s="66" t="s">
        <v>316</v>
      </c>
      <c r="C1987" t="s">
        <v>172</v>
      </c>
      <c r="D1987" s="73">
        <f t="shared" si="102"/>
        <v>15.933719999999999</v>
      </c>
      <c r="E1987" s="73">
        <f t="shared" si="103"/>
        <v>10.65601</v>
      </c>
      <c r="F1987" s="73">
        <f t="shared" si="104"/>
        <v>23.148140000000001</v>
      </c>
      <c r="H1987" s="72">
        <v>15.933719999999999</v>
      </c>
      <c r="I1987" s="75">
        <v>10.65601</v>
      </c>
      <c r="J1987" s="75">
        <v>23.148140000000001</v>
      </c>
      <c r="K1987" s="72">
        <v>19.858137333905706</v>
      </c>
    </row>
    <row r="1988" spans="1:11" x14ac:dyDescent="0.25">
      <c r="A1988" s="66" t="s">
        <v>314</v>
      </c>
      <c r="B1988" s="66" t="s">
        <v>316</v>
      </c>
      <c r="C1988" t="s">
        <v>185</v>
      </c>
      <c r="D1988" s="73">
        <f t="shared" si="102"/>
        <v>13.848089999999999</v>
      </c>
      <c r="E1988" s="73">
        <f t="shared" si="103"/>
        <v>11.658950000000001</v>
      </c>
      <c r="F1988" s="73">
        <f t="shared" si="104"/>
        <v>16.37209</v>
      </c>
      <c r="H1988" s="72">
        <v>13.848089999999999</v>
      </c>
      <c r="I1988" s="75">
        <v>11.658950000000001</v>
      </c>
      <c r="J1988" s="75">
        <v>16.37209</v>
      </c>
      <c r="K1988" s="72">
        <v>8.6624653652597576</v>
      </c>
    </row>
    <row r="1989" spans="1:11" x14ac:dyDescent="0.25">
      <c r="A1989" s="66" t="s">
        <v>314</v>
      </c>
      <c r="B1989" s="66" t="s">
        <v>316</v>
      </c>
      <c r="C1989" t="s">
        <v>103</v>
      </c>
      <c r="D1989" s="73">
        <f t="shared" si="102"/>
        <v>19.162019999999998</v>
      </c>
      <c r="E1989" s="73">
        <f t="shared" si="103"/>
        <v>12.23752</v>
      </c>
      <c r="F1989" s="73">
        <f t="shared" si="104"/>
        <v>28.722380000000001</v>
      </c>
      <c r="H1989" s="72">
        <v>19.162019999999998</v>
      </c>
      <c r="I1989" s="75">
        <v>12.23752</v>
      </c>
      <c r="J1989" s="75">
        <v>28.722380000000001</v>
      </c>
      <c r="K1989" s="72">
        <v>21.879191233492087</v>
      </c>
    </row>
    <row r="1990" spans="1:11" x14ac:dyDescent="0.25">
      <c r="A1990" s="66" t="s">
        <v>314</v>
      </c>
      <c r="B1990" s="66" t="s">
        <v>316</v>
      </c>
      <c r="C1990" t="s">
        <v>104</v>
      </c>
      <c r="D1990" s="73">
        <f t="shared" si="102"/>
        <v>17.141359999999999</v>
      </c>
      <c r="E1990" s="73">
        <f t="shared" si="103"/>
        <v>11.74105</v>
      </c>
      <c r="F1990" s="73">
        <f t="shared" si="104"/>
        <v>24.340530000000001</v>
      </c>
      <c r="H1990" s="72">
        <v>17.141359999999999</v>
      </c>
      <c r="I1990" s="75">
        <v>11.74105</v>
      </c>
      <c r="J1990" s="75">
        <v>24.340530000000001</v>
      </c>
      <c r="K1990" s="72">
        <v>18.661617281242563</v>
      </c>
    </row>
    <row r="1991" spans="1:11" x14ac:dyDescent="0.25">
      <c r="A1991" s="66" t="s">
        <v>314</v>
      </c>
      <c r="B1991" s="66" t="s">
        <v>316</v>
      </c>
      <c r="C1991" t="s">
        <v>125</v>
      </c>
      <c r="D1991" s="73">
        <f t="shared" si="102"/>
        <v>16.77984</v>
      </c>
      <c r="E1991" s="73">
        <f t="shared" si="103"/>
        <v>11.218260000000001</v>
      </c>
      <c r="F1991" s="73">
        <f t="shared" si="104"/>
        <v>24.34263</v>
      </c>
      <c r="H1991" s="72">
        <v>16.77984</v>
      </c>
      <c r="I1991" s="75">
        <v>11.218260000000001</v>
      </c>
      <c r="J1991" s="75">
        <v>24.34263</v>
      </c>
      <c r="K1991" s="72">
        <v>19.837561025611688</v>
      </c>
    </row>
    <row r="1992" spans="1:11" x14ac:dyDescent="0.25">
      <c r="A1992" s="66" t="s">
        <v>314</v>
      </c>
      <c r="B1992" s="66" t="s">
        <v>316</v>
      </c>
      <c r="C1992" t="s">
        <v>130</v>
      </c>
      <c r="D1992" s="73">
        <f t="shared" si="102"/>
        <v>22.961200000000002</v>
      </c>
      <c r="E1992" s="73">
        <f t="shared" si="103"/>
        <v>14.24339</v>
      </c>
      <c r="F1992" s="73">
        <f t="shared" si="104"/>
        <v>34.846649999999997</v>
      </c>
      <c r="H1992" s="72">
        <v>22.961200000000002</v>
      </c>
      <c r="I1992" s="75">
        <v>14.24339</v>
      </c>
      <c r="J1992" s="75">
        <v>34.846649999999997</v>
      </c>
      <c r="K1992" s="72">
        <v>22.977065658589272</v>
      </c>
    </row>
    <row r="1993" spans="1:11" x14ac:dyDescent="0.25">
      <c r="A1993" s="66" t="s">
        <v>314</v>
      </c>
      <c r="B1993" s="66" t="s">
        <v>316</v>
      </c>
      <c r="C1993" t="s">
        <v>131</v>
      </c>
      <c r="D1993" s="73">
        <f t="shared" si="102"/>
        <v>9.1200779999999995</v>
      </c>
      <c r="E1993" s="73">
        <f t="shared" si="103"/>
        <v>6.2657040000000004</v>
      </c>
      <c r="F1993" s="73">
        <f t="shared" si="104"/>
        <v>13.09314</v>
      </c>
      <c r="H1993" s="72">
        <v>9.1200779999999995</v>
      </c>
      <c r="I1993" s="75">
        <v>6.2657040000000004</v>
      </c>
      <c r="J1993" s="75">
        <v>13.09314</v>
      </c>
      <c r="K1993" s="72">
        <v>18.835091103387494</v>
      </c>
    </row>
    <row r="1994" spans="1:11" x14ac:dyDescent="0.25">
      <c r="A1994" s="66" t="s">
        <v>314</v>
      </c>
      <c r="B1994" s="66" t="s">
        <v>316</v>
      </c>
      <c r="C1994" t="s">
        <v>133</v>
      </c>
      <c r="D1994" s="73">
        <f t="shared" si="102"/>
        <v>12.51092</v>
      </c>
      <c r="E1994" s="73">
        <f t="shared" si="103"/>
        <v>6.921278</v>
      </c>
      <c r="F1994" s="73">
        <f t="shared" si="104"/>
        <v>21.5687</v>
      </c>
      <c r="H1994" s="72">
        <v>12.51092</v>
      </c>
      <c r="I1994" s="75">
        <v>6.921278</v>
      </c>
      <c r="J1994" s="75">
        <v>21.5687</v>
      </c>
      <c r="K1994" s="72">
        <v>29.182761939169939</v>
      </c>
    </row>
    <row r="1995" spans="1:11" x14ac:dyDescent="0.25">
      <c r="A1995" s="66" t="s">
        <v>314</v>
      </c>
      <c r="B1995" s="66" t="s">
        <v>316</v>
      </c>
      <c r="C1995" t="s">
        <v>152</v>
      </c>
      <c r="D1995" s="73">
        <f t="shared" si="102"/>
        <v>12.37749</v>
      </c>
      <c r="E1995" s="73">
        <f t="shared" si="103"/>
        <v>8.4726730000000003</v>
      </c>
      <c r="F1995" s="73">
        <f t="shared" si="104"/>
        <v>17.733250000000002</v>
      </c>
      <c r="H1995" s="72">
        <v>12.37749</v>
      </c>
      <c r="I1995" s="75">
        <v>8.4726730000000003</v>
      </c>
      <c r="J1995" s="75">
        <v>17.733250000000002</v>
      </c>
      <c r="K1995" s="72">
        <v>18.889411342687414</v>
      </c>
    </row>
    <row r="1996" spans="1:11" x14ac:dyDescent="0.25">
      <c r="A1996" s="66" t="s">
        <v>314</v>
      </c>
      <c r="B1996" s="66" t="s">
        <v>316</v>
      </c>
      <c r="C1996" t="s">
        <v>159</v>
      </c>
      <c r="D1996" s="73">
        <f t="shared" si="102"/>
        <v>10.339869999999999</v>
      </c>
      <c r="E1996" s="73">
        <f t="shared" si="103"/>
        <v>6.4754680000000002</v>
      </c>
      <c r="F1996" s="73">
        <f t="shared" si="104"/>
        <v>16.113130000000002</v>
      </c>
      <c r="H1996" s="72">
        <v>10.339869999999999</v>
      </c>
      <c r="I1996" s="75">
        <v>6.4754680000000002</v>
      </c>
      <c r="J1996" s="75">
        <v>16.113130000000002</v>
      </c>
      <c r="K1996" s="72">
        <v>23.332759502779052</v>
      </c>
    </row>
    <row r="1997" spans="1:11" x14ac:dyDescent="0.25">
      <c r="A1997" s="66" t="s">
        <v>314</v>
      </c>
      <c r="B1997" s="66" t="s">
        <v>316</v>
      </c>
      <c r="C1997" t="s">
        <v>161</v>
      </c>
      <c r="D1997" s="73">
        <f t="shared" si="102"/>
        <v>15.774089999999999</v>
      </c>
      <c r="E1997" s="73">
        <f t="shared" si="103"/>
        <v>9.0588139999999999</v>
      </c>
      <c r="F1997" s="73">
        <f t="shared" si="104"/>
        <v>26.041879999999999</v>
      </c>
      <c r="H1997" s="72">
        <v>15.774089999999999</v>
      </c>
      <c r="I1997" s="75">
        <v>9.0588139999999999</v>
      </c>
      <c r="J1997" s="75">
        <v>26.041879999999999</v>
      </c>
      <c r="K1997" s="72">
        <v>27.123726313213631</v>
      </c>
    </row>
    <row r="1998" spans="1:11" x14ac:dyDescent="0.25">
      <c r="A1998" s="66" t="s">
        <v>314</v>
      </c>
      <c r="B1998" s="66" t="s">
        <v>316</v>
      </c>
      <c r="C1998" t="s">
        <v>173</v>
      </c>
      <c r="D1998" s="73">
        <f t="shared" si="102"/>
        <v>13.01535</v>
      </c>
      <c r="E1998" s="73">
        <f t="shared" si="103"/>
        <v>8.4095829999999996</v>
      </c>
      <c r="F1998" s="73">
        <f t="shared" si="104"/>
        <v>19.60371</v>
      </c>
      <c r="H1998" s="72">
        <v>13.01535</v>
      </c>
      <c r="I1998" s="75">
        <v>8.4095829999999996</v>
      </c>
      <c r="J1998" s="75">
        <v>19.60371</v>
      </c>
      <c r="K1998" s="72">
        <v>21.667853726561329</v>
      </c>
    </row>
    <row r="1999" spans="1:11" x14ac:dyDescent="0.25">
      <c r="A1999" s="66" t="s">
        <v>314</v>
      </c>
      <c r="B1999" s="66" t="s">
        <v>316</v>
      </c>
      <c r="C1999" t="s">
        <v>180</v>
      </c>
      <c r="D1999" s="73">
        <f t="shared" si="102"/>
        <v>10.412649999999999</v>
      </c>
      <c r="E1999" s="73">
        <f t="shared" si="103"/>
        <v>7.3031819999999996</v>
      </c>
      <c r="F1999" s="73">
        <f t="shared" si="104"/>
        <v>14.63697</v>
      </c>
      <c r="H1999" s="72">
        <v>10.412649999999999</v>
      </c>
      <c r="I1999" s="75">
        <v>7.3031819999999996</v>
      </c>
      <c r="J1999" s="75">
        <v>14.63697</v>
      </c>
      <c r="K1999" s="72">
        <v>17.76833947170029</v>
      </c>
    </row>
    <row r="2000" spans="1:11" x14ac:dyDescent="0.25">
      <c r="A2000" s="66" t="s">
        <v>314</v>
      </c>
      <c r="B2000" s="66" t="s">
        <v>316</v>
      </c>
      <c r="C2000" t="s">
        <v>186</v>
      </c>
      <c r="D2000" s="73">
        <f t="shared" si="102"/>
        <v>15.53664</v>
      </c>
      <c r="E2000" s="73">
        <f t="shared" si="103"/>
        <v>12.37955</v>
      </c>
      <c r="F2000" s="73">
        <f t="shared" si="104"/>
        <v>19.32133</v>
      </c>
      <c r="H2000" s="72">
        <v>15.53664</v>
      </c>
      <c r="I2000" s="75">
        <v>12.37955</v>
      </c>
      <c r="J2000" s="75">
        <v>19.32133</v>
      </c>
      <c r="K2000" s="72">
        <v>11.367605865875761</v>
      </c>
    </row>
    <row r="2001" spans="1:11" x14ac:dyDescent="0.25">
      <c r="A2001" s="66" t="s">
        <v>314</v>
      </c>
      <c r="B2001" s="66" t="s">
        <v>316</v>
      </c>
      <c r="C2001" t="s">
        <v>102</v>
      </c>
      <c r="D2001" s="73">
        <f t="shared" si="102"/>
        <v>11.772679999999999</v>
      </c>
      <c r="E2001" s="73">
        <f t="shared" si="103"/>
        <v>8.4504210000000004</v>
      </c>
      <c r="F2001" s="73">
        <f t="shared" si="104"/>
        <v>16.170369999999998</v>
      </c>
      <c r="H2001" s="72">
        <v>11.772679999999999</v>
      </c>
      <c r="I2001" s="75">
        <v>8.4504210000000004</v>
      </c>
      <c r="J2001" s="75">
        <v>16.170369999999998</v>
      </c>
      <c r="K2001" s="72">
        <v>16.585339956577432</v>
      </c>
    </row>
    <row r="2002" spans="1:11" x14ac:dyDescent="0.25">
      <c r="A2002" s="66" t="s">
        <v>314</v>
      </c>
      <c r="B2002" s="66" t="s">
        <v>316</v>
      </c>
      <c r="C2002" t="s">
        <v>109</v>
      </c>
      <c r="D2002" s="73">
        <f t="shared" si="102"/>
        <v>16.143830000000001</v>
      </c>
      <c r="E2002" s="73">
        <f t="shared" si="103"/>
        <v>10.20317</v>
      </c>
      <c r="F2002" s="73">
        <f t="shared" si="104"/>
        <v>24.595970000000001</v>
      </c>
      <c r="H2002" s="72">
        <v>16.143830000000001</v>
      </c>
      <c r="I2002" s="75">
        <v>10.20317</v>
      </c>
      <c r="J2002" s="75">
        <v>24.595970000000001</v>
      </c>
      <c r="K2002" s="72">
        <v>22.554387651505248</v>
      </c>
    </row>
    <row r="2003" spans="1:11" x14ac:dyDescent="0.25">
      <c r="A2003" s="66" t="s">
        <v>314</v>
      </c>
      <c r="B2003" s="66" t="s">
        <v>316</v>
      </c>
      <c r="C2003" t="s">
        <v>129</v>
      </c>
      <c r="D2003" s="73">
        <f t="shared" si="102"/>
        <v>10.11716</v>
      </c>
      <c r="E2003" s="73">
        <f t="shared" si="103"/>
        <v>7.150398</v>
      </c>
      <c r="F2003" s="73">
        <f t="shared" si="104"/>
        <v>14.12757</v>
      </c>
      <c r="H2003" s="72">
        <v>10.11716</v>
      </c>
      <c r="I2003" s="75">
        <v>7.150398</v>
      </c>
      <c r="J2003" s="75">
        <v>14.12757</v>
      </c>
      <c r="K2003" s="72">
        <v>17.401345832229598</v>
      </c>
    </row>
    <row r="2004" spans="1:11" x14ac:dyDescent="0.25">
      <c r="A2004" s="66" t="s">
        <v>314</v>
      </c>
      <c r="B2004" s="66" t="s">
        <v>316</v>
      </c>
      <c r="C2004" t="s">
        <v>135</v>
      </c>
      <c r="D2004" s="73">
        <f t="shared" si="102"/>
        <v>15.76088</v>
      </c>
      <c r="E2004" s="73">
        <f t="shared" si="103"/>
        <v>9.7653060000000007</v>
      </c>
      <c r="F2004" s="73">
        <f t="shared" si="104"/>
        <v>24.4405</v>
      </c>
      <c r="H2004" s="72">
        <v>15.76088</v>
      </c>
      <c r="I2004" s="75">
        <v>9.7653060000000007</v>
      </c>
      <c r="J2004" s="75">
        <v>24.4405</v>
      </c>
      <c r="K2004" s="72">
        <v>23.52378166701352</v>
      </c>
    </row>
    <row r="2005" spans="1:11" x14ac:dyDescent="0.25">
      <c r="A2005" s="66" t="s">
        <v>314</v>
      </c>
      <c r="B2005" s="66" t="s">
        <v>316</v>
      </c>
      <c r="C2005" t="s">
        <v>142</v>
      </c>
      <c r="D2005" s="73">
        <f t="shared" si="102"/>
        <v>16.971579999999999</v>
      </c>
      <c r="E2005" s="73">
        <f t="shared" si="103"/>
        <v>9.7084229999999998</v>
      </c>
      <c r="F2005" s="73">
        <f t="shared" si="104"/>
        <v>27.984400000000001</v>
      </c>
      <c r="H2005" s="72">
        <v>16.971579999999999</v>
      </c>
      <c r="I2005" s="75">
        <v>9.7084229999999998</v>
      </c>
      <c r="J2005" s="75">
        <v>27.984400000000001</v>
      </c>
      <c r="K2005" s="72">
        <v>27.207348991667246</v>
      </c>
    </row>
    <row r="2006" spans="1:11" x14ac:dyDescent="0.25">
      <c r="A2006" s="66" t="s">
        <v>314</v>
      </c>
      <c r="B2006" s="66" t="s">
        <v>316</v>
      </c>
      <c r="C2006" t="s">
        <v>148</v>
      </c>
      <c r="D2006" s="73">
        <f t="shared" si="102"/>
        <v>13.382960000000001</v>
      </c>
      <c r="E2006" s="73">
        <f t="shared" si="103"/>
        <v>8.1417479999999998</v>
      </c>
      <c r="F2006" s="73">
        <f t="shared" si="104"/>
        <v>21.218800000000002</v>
      </c>
      <c r="H2006" s="72">
        <v>13.382960000000001</v>
      </c>
      <c r="I2006" s="75">
        <v>8.1417479999999998</v>
      </c>
      <c r="J2006" s="75">
        <v>21.218800000000002</v>
      </c>
      <c r="K2006" s="72">
        <v>24.553551680644638</v>
      </c>
    </row>
    <row r="2007" spans="1:11" x14ac:dyDescent="0.25">
      <c r="A2007" s="66" t="s">
        <v>314</v>
      </c>
      <c r="B2007" s="66" t="s">
        <v>316</v>
      </c>
      <c r="C2007" t="s">
        <v>149</v>
      </c>
      <c r="D2007" s="73">
        <f t="shared" si="102"/>
        <v>17.083909999999999</v>
      </c>
      <c r="E2007" s="73">
        <f t="shared" si="103"/>
        <v>9.2951759999999997</v>
      </c>
      <c r="F2007" s="73">
        <f t="shared" si="104"/>
        <v>29.29149</v>
      </c>
      <c r="H2007" s="72">
        <v>17.083909999999999</v>
      </c>
      <c r="I2007" s="75">
        <v>9.2951759999999997</v>
      </c>
      <c r="J2007" s="75">
        <v>29.29149</v>
      </c>
      <c r="K2007" s="72">
        <v>29.539724805387056</v>
      </c>
    </row>
    <row r="2008" spans="1:11" x14ac:dyDescent="0.25">
      <c r="A2008" s="66" t="s">
        <v>314</v>
      </c>
      <c r="B2008" s="66" t="s">
        <v>316</v>
      </c>
      <c r="C2008" t="s">
        <v>157</v>
      </c>
      <c r="D2008" s="73">
        <f t="shared" si="102"/>
        <v>14.154629999999999</v>
      </c>
      <c r="E2008" s="73">
        <f t="shared" si="103"/>
        <v>10.067209999999999</v>
      </c>
      <c r="F2008" s="73">
        <f t="shared" si="104"/>
        <v>19.54101</v>
      </c>
      <c r="H2008" s="72">
        <v>14.154629999999999</v>
      </c>
      <c r="I2008" s="75">
        <v>10.067209999999999</v>
      </c>
      <c r="J2008" s="75">
        <v>19.54101</v>
      </c>
      <c r="K2008" s="72">
        <v>16.958359208259065</v>
      </c>
    </row>
    <row r="2009" spans="1:11" x14ac:dyDescent="0.25">
      <c r="A2009" s="66" t="s">
        <v>314</v>
      </c>
      <c r="B2009" s="66" t="s">
        <v>316</v>
      </c>
      <c r="C2009" t="s">
        <v>166</v>
      </c>
      <c r="D2009" s="73">
        <f t="shared" si="102"/>
        <v>7.0137559999999999</v>
      </c>
      <c r="E2009" s="73">
        <f t="shared" si="103"/>
        <v>5.0857429999999999</v>
      </c>
      <c r="F2009" s="73">
        <f t="shared" si="104"/>
        <v>9.5987629999999999</v>
      </c>
      <c r="H2009" s="72">
        <v>7.0137559999999999</v>
      </c>
      <c r="I2009" s="75">
        <v>5.0857429999999999</v>
      </c>
      <c r="J2009" s="75">
        <v>9.5987629999999999</v>
      </c>
      <c r="K2009" s="72">
        <v>16.219455025238975</v>
      </c>
    </row>
    <row r="2010" spans="1:11" x14ac:dyDescent="0.25">
      <c r="A2010" s="66" t="s">
        <v>314</v>
      </c>
      <c r="B2010" s="66" t="s">
        <v>316</v>
      </c>
      <c r="C2010" t="s">
        <v>169</v>
      </c>
      <c r="D2010" s="73">
        <f t="shared" si="102"/>
        <v>16.27375</v>
      </c>
      <c r="E2010" s="73">
        <f t="shared" si="103"/>
        <v>9.818384</v>
      </c>
      <c r="F2010" s="73">
        <f t="shared" si="104"/>
        <v>25.76099</v>
      </c>
      <c r="H2010" s="72">
        <v>16.27375</v>
      </c>
      <c r="I2010" s="75">
        <v>9.818384</v>
      </c>
      <c r="J2010" s="75">
        <v>25.76099</v>
      </c>
      <c r="K2010" s="72">
        <v>24.7523711498579</v>
      </c>
    </row>
    <row r="2011" spans="1:11" x14ac:dyDescent="0.25">
      <c r="A2011" s="66" t="s">
        <v>314</v>
      </c>
      <c r="B2011" s="66" t="s">
        <v>316</v>
      </c>
      <c r="C2011" t="s">
        <v>170</v>
      </c>
      <c r="D2011" s="73">
        <f t="shared" si="102"/>
        <v>8.4706530000000004</v>
      </c>
      <c r="E2011" s="73">
        <f t="shared" si="103"/>
        <v>5.6479780000000002</v>
      </c>
      <c r="F2011" s="73">
        <f t="shared" si="104"/>
        <v>12.516870000000001</v>
      </c>
      <c r="H2011" s="72">
        <v>8.4706530000000004</v>
      </c>
      <c r="I2011" s="75">
        <v>5.6479780000000002</v>
      </c>
      <c r="J2011" s="75">
        <v>12.516870000000001</v>
      </c>
      <c r="K2011" s="72">
        <v>20.341359751131346</v>
      </c>
    </row>
    <row r="2012" spans="1:11" x14ac:dyDescent="0.25">
      <c r="A2012" s="66" t="s">
        <v>314</v>
      </c>
      <c r="B2012" s="66" t="s">
        <v>316</v>
      </c>
      <c r="C2012" t="s">
        <v>176</v>
      </c>
      <c r="D2012" s="73">
        <f t="shared" si="102"/>
        <v>17.05256</v>
      </c>
      <c r="E2012" s="73">
        <f t="shared" si="103"/>
        <v>11.88761</v>
      </c>
      <c r="F2012" s="73">
        <f t="shared" si="104"/>
        <v>23.85407</v>
      </c>
      <c r="H2012" s="72">
        <v>17.05256</v>
      </c>
      <c r="I2012" s="75">
        <v>11.88761</v>
      </c>
      <c r="J2012" s="75">
        <v>23.85407</v>
      </c>
      <c r="K2012" s="72">
        <v>17.821758140713186</v>
      </c>
    </row>
    <row r="2013" spans="1:11" x14ac:dyDescent="0.25">
      <c r="A2013" s="66" t="s">
        <v>314</v>
      </c>
      <c r="B2013" s="66" t="s">
        <v>316</v>
      </c>
      <c r="C2013" t="s">
        <v>3</v>
      </c>
      <c r="D2013" s="73">
        <f t="shared" si="102"/>
        <v>13.069190000000001</v>
      </c>
      <c r="E2013" s="73">
        <f t="shared" si="103"/>
        <v>11.019769999999999</v>
      </c>
      <c r="F2013" s="73">
        <f t="shared" si="104"/>
        <v>15.43364</v>
      </c>
      <c r="H2013" s="72">
        <v>13.069190000000001</v>
      </c>
      <c r="I2013" s="75">
        <v>11.019769999999999</v>
      </c>
      <c r="J2013" s="75">
        <v>15.43364</v>
      </c>
      <c r="K2013" s="72">
        <v>8.5966383532567807</v>
      </c>
    </row>
    <row r="2014" spans="1:11" x14ac:dyDescent="0.25">
      <c r="A2014" s="66" t="s">
        <v>314</v>
      </c>
      <c r="B2014" s="66" t="s">
        <v>316</v>
      </c>
      <c r="C2014" t="s">
        <v>112</v>
      </c>
      <c r="D2014" s="73">
        <f t="shared" si="102"/>
        <v>15.396739999999999</v>
      </c>
      <c r="E2014" s="73">
        <f t="shared" si="103"/>
        <v>10.171469999999999</v>
      </c>
      <c r="F2014" s="73">
        <f t="shared" si="104"/>
        <v>22.63008</v>
      </c>
      <c r="H2014" s="72">
        <v>15.396739999999999</v>
      </c>
      <c r="I2014" s="75">
        <v>10.171469999999999</v>
      </c>
      <c r="J2014" s="75">
        <v>22.63008</v>
      </c>
      <c r="K2014" s="72">
        <v>20.476243672361814</v>
      </c>
    </row>
    <row r="2015" spans="1:11" x14ac:dyDescent="0.25">
      <c r="A2015" s="66" t="s">
        <v>314</v>
      </c>
      <c r="B2015" s="66" t="s">
        <v>316</v>
      </c>
      <c r="C2015" t="s">
        <v>113</v>
      </c>
      <c r="D2015" s="73">
        <f t="shared" si="102"/>
        <v>9.1210579999999997</v>
      </c>
      <c r="E2015" s="73">
        <f t="shared" si="103"/>
        <v>6.5334839999999996</v>
      </c>
      <c r="F2015" s="73">
        <f t="shared" si="104"/>
        <v>12.59534</v>
      </c>
      <c r="H2015" s="72">
        <v>9.1210579999999997</v>
      </c>
      <c r="I2015" s="75">
        <v>6.5334839999999996</v>
      </c>
      <c r="J2015" s="75">
        <v>12.59534</v>
      </c>
      <c r="K2015" s="72">
        <v>16.767342121933662</v>
      </c>
    </row>
    <row r="2016" spans="1:11" x14ac:dyDescent="0.25">
      <c r="A2016" s="66" t="s">
        <v>314</v>
      </c>
      <c r="B2016" s="66" t="s">
        <v>316</v>
      </c>
      <c r="C2016" t="s">
        <v>116</v>
      </c>
      <c r="D2016" s="73">
        <f t="shared" si="102"/>
        <v>13.157489999999999</v>
      </c>
      <c r="E2016" s="73">
        <f t="shared" si="103"/>
        <v>7.232405</v>
      </c>
      <c r="F2016" s="73">
        <f t="shared" si="104"/>
        <v>22.74643</v>
      </c>
      <c r="H2016" s="72">
        <v>13.157489999999999</v>
      </c>
      <c r="I2016" s="75">
        <v>7.232405</v>
      </c>
      <c r="J2016" s="75">
        <v>22.74643</v>
      </c>
      <c r="K2016" s="72">
        <v>29.430871693613298</v>
      </c>
    </row>
    <row r="2017" spans="1:11" x14ac:dyDescent="0.25">
      <c r="A2017" s="66" t="s">
        <v>314</v>
      </c>
      <c r="B2017" s="66" t="s">
        <v>316</v>
      </c>
      <c r="C2017" t="s">
        <v>122</v>
      </c>
      <c r="D2017" s="73">
        <f t="shared" si="102"/>
        <v>12.89429</v>
      </c>
      <c r="E2017" s="73">
        <f t="shared" si="103"/>
        <v>8.5526280000000003</v>
      </c>
      <c r="F2017" s="73">
        <f t="shared" si="104"/>
        <v>18.98245</v>
      </c>
      <c r="H2017" s="72">
        <v>12.89429</v>
      </c>
      <c r="I2017" s="75">
        <v>8.5526280000000003</v>
      </c>
      <c r="J2017" s="75">
        <v>18.98245</v>
      </c>
      <c r="K2017" s="72">
        <v>20.401604120893822</v>
      </c>
    </row>
    <row r="2018" spans="1:11" x14ac:dyDescent="0.25">
      <c r="A2018" s="66" t="s">
        <v>314</v>
      </c>
      <c r="B2018" s="66" t="s">
        <v>316</v>
      </c>
      <c r="C2018" t="s">
        <v>126</v>
      </c>
      <c r="D2018" s="73">
        <f t="shared" si="102"/>
        <v>13.57377</v>
      </c>
      <c r="E2018" s="73">
        <f t="shared" si="103"/>
        <v>8.9236500000000003</v>
      </c>
      <c r="F2018" s="73">
        <f t="shared" si="104"/>
        <v>20.111969999999999</v>
      </c>
      <c r="H2018" s="72">
        <v>13.57377</v>
      </c>
      <c r="I2018" s="75">
        <v>8.9236500000000003</v>
      </c>
      <c r="J2018" s="75">
        <v>20.111969999999999</v>
      </c>
      <c r="K2018" s="72">
        <v>20.800293507257013</v>
      </c>
    </row>
    <row r="2019" spans="1:11" x14ac:dyDescent="0.25">
      <c r="A2019" s="66" t="s">
        <v>314</v>
      </c>
      <c r="B2019" s="66" t="s">
        <v>316</v>
      </c>
      <c r="C2019" t="s">
        <v>139</v>
      </c>
      <c r="D2019" s="73">
        <f t="shared" si="102"/>
        <v>12.480499999999999</v>
      </c>
      <c r="E2019" s="73">
        <f t="shared" si="103"/>
        <v>8.3790270000000007</v>
      </c>
      <c r="F2019" s="73">
        <f t="shared" si="104"/>
        <v>18.190989999999999</v>
      </c>
      <c r="H2019" s="72">
        <v>12.480499999999999</v>
      </c>
      <c r="I2019" s="75">
        <v>8.3790270000000007</v>
      </c>
      <c r="J2019" s="75">
        <v>18.190989999999999</v>
      </c>
      <c r="K2019" s="72">
        <v>19.830992348062981</v>
      </c>
    </row>
    <row r="2020" spans="1:11" x14ac:dyDescent="0.25">
      <c r="A2020" s="66" t="s">
        <v>314</v>
      </c>
      <c r="B2020" s="66" t="s">
        <v>316</v>
      </c>
      <c r="C2020" t="s">
        <v>140</v>
      </c>
      <c r="D2020" s="73">
        <f t="shared" si="102"/>
        <v>23.502659999999999</v>
      </c>
      <c r="E2020" s="73">
        <f t="shared" si="103"/>
        <v>13.61101</v>
      </c>
      <c r="F2020" s="73">
        <f t="shared" si="104"/>
        <v>37.465359999999997</v>
      </c>
      <c r="H2020" s="72">
        <v>23.502659999999999</v>
      </c>
      <c r="I2020" s="75">
        <v>13.61101</v>
      </c>
      <c r="J2020" s="75">
        <v>37.465359999999997</v>
      </c>
      <c r="K2020" s="72">
        <v>26.058288721361755</v>
      </c>
    </row>
    <row r="2021" spans="1:11" x14ac:dyDescent="0.25">
      <c r="A2021" s="66" t="s">
        <v>314</v>
      </c>
      <c r="B2021" s="66" t="s">
        <v>316</v>
      </c>
      <c r="C2021" t="s">
        <v>147</v>
      </c>
      <c r="D2021" s="73">
        <f t="shared" si="102"/>
        <v>11.70585</v>
      </c>
      <c r="E2021" s="73">
        <f t="shared" si="103"/>
        <v>8.3069330000000008</v>
      </c>
      <c r="F2021" s="73">
        <f t="shared" si="104"/>
        <v>16.24905</v>
      </c>
      <c r="H2021" s="72">
        <v>11.70585</v>
      </c>
      <c r="I2021" s="75">
        <v>8.3069330000000008</v>
      </c>
      <c r="J2021" s="75">
        <v>16.24905</v>
      </c>
      <c r="K2021" s="72">
        <v>17.148442872580805</v>
      </c>
    </row>
    <row r="2022" spans="1:11" x14ac:dyDescent="0.25">
      <c r="A2022" s="66" t="s">
        <v>314</v>
      </c>
      <c r="B2022" s="66" t="s">
        <v>316</v>
      </c>
      <c r="C2022" t="s">
        <v>155</v>
      </c>
      <c r="D2022" s="73">
        <f t="shared" si="102"/>
        <v>15.96261</v>
      </c>
      <c r="E2022" s="73">
        <f t="shared" si="103"/>
        <v>10.953670000000001</v>
      </c>
      <c r="F2022" s="73">
        <f t="shared" si="104"/>
        <v>22.67869</v>
      </c>
      <c r="H2022" s="72">
        <v>15.96261</v>
      </c>
      <c r="I2022" s="75">
        <v>10.953670000000001</v>
      </c>
      <c r="J2022" s="75">
        <v>22.67869</v>
      </c>
      <c r="K2022" s="72">
        <v>18.623420606028713</v>
      </c>
    </row>
    <row r="2023" spans="1:11" x14ac:dyDescent="0.25">
      <c r="A2023" s="66" t="s">
        <v>314</v>
      </c>
      <c r="B2023" s="66" t="s">
        <v>316</v>
      </c>
      <c r="C2023" t="s">
        <v>168</v>
      </c>
      <c r="D2023" s="73">
        <f t="shared" si="102"/>
        <v>12.39235</v>
      </c>
      <c r="E2023" s="73">
        <f t="shared" si="103"/>
        <v>7.2830199999999996</v>
      </c>
      <c r="F2023" s="73">
        <f t="shared" si="104"/>
        <v>20.30123</v>
      </c>
      <c r="H2023" s="72">
        <v>12.39235</v>
      </c>
      <c r="I2023" s="75">
        <v>7.2830199999999996</v>
      </c>
      <c r="J2023" s="75">
        <v>20.30123</v>
      </c>
      <c r="K2023" s="72">
        <v>26.284958058802406</v>
      </c>
    </row>
    <row r="2024" spans="1:11" x14ac:dyDescent="0.25">
      <c r="A2024" s="66" t="s">
        <v>314</v>
      </c>
      <c r="B2024" s="66" t="s">
        <v>316</v>
      </c>
      <c r="C2024" t="s">
        <v>187</v>
      </c>
      <c r="D2024" s="73">
        <f t="shared" si="102"/>
        <v>14.32339</v>
      </c>
      <c r="E2024" s="73">
        <f t="shared" si="103"/>
        <v>11.52256</v>
      </c>
      <c r="F2024" s="73">
        <f t="shared" si="104"/>
        <v>17.669070000000001</v>
      </c>
      <c r="H2024" s="72">
        <v>14.32339</v>
      </c>
      <c r="I2024" s="75">
        <v>11.52256</v>
      </c>
      <c r="J2024" s="75">
        <v>17.669070000000001</v>
      </c>
      <c r="K2024" s="72">
        <v>10.914511159718474</v>
      </c>
    </row>
    <row r="2025" spans="1:11" x14ac:dyDescent="0.25">
      <c r="A2025" s="66" t="s">
        <v>314</v>
      </c>
      <c r="B2025" s="66" t="s">
        <v>316</v>
      </c>
      <c r="C2025" t="s">
        <v>1</v>
      </c>
      <c r="D2025" s="73">
        <f t="shared" si="102"/>
        <v>15.510070000000001</v>
      </c>
      <c r="E2025" s="73">
        <f t="shared" si="103"/>
        <v>14.601839999999999</v>
      </c>
      <c r="F2025" s="73">
        <f t="shared" si="104"/>
        <v>16.463889999999999</v>
      </c>
      <c r="H2025" s="72">
        <v>15.510070000000001</v>
      </c>
      <c r="I2025" s="75">
        <v>14.601839999999999</v>
      </c>
      <c r="J2025" s="75">
        <v>16.463889999999999</v>
      </c>
      <c r="K2025" s="72">
        <v>3.062001009666623</v>
      </c>
    </row>
    <row r="2026" spans="1:11" x14ac:dyDescent="0.25">
      <c r="A2026" s="66" t="s">
        <v>314</v>
      </c>
      <c r="B2026" s="66" t="s">
        <v>318</v>
      </c>
      <c r="C2026" t="s">
        <v>110</v>
      </c>
      <c r="D2026" s="73">
        <f t="shared" si="102"/>
        <v>16.607520000000001</v>
      </c>
      <c r="E2026" s="73">
        <f t="shared" si="103"/>
        <v>11.579560000000001</v>
      </c>
      <c r="F2026" s="73">
        <f t="shared" si="104"/>
        <v>23.244730000000001</v>
      </c>
      <c r="H2026" s="72">
        <v>16.607520000000001</v>
      </c>
      <c r="I2026" s="75">
        <v>11.579560000000001</v>
      </c>
      <c r="J2026" s="75">
        <v>23.244730000000001</v>
      </c>
      <c r="K2026" s="72">
        <v>17.827153000568416</v>
      </c>
    </row>
    <row r="2027" spans="1:11" x14ac:dyDescent="0.25">
      <c r="A2027" s="66" t="s">
        <v>314</v>
      </c>
      <c r="B2027" s="66" t="s">
        <v>318</v>
      </c>
      <c r="C2027" t="s">
        <v>137</v>
      </c>
      <c r="D2027" s="73">
        <f t="shared" si="102"/>
        <v>16.108619999999998</v>
      </c>
      <c r="E2027" s="73">
        <f t="shared" si="103"/>
        <v>11.164960000000001</v>
      </c>
      <c r="F2027" s="73">
        <f t="shared" si="104"/>
        <v>22.68233</v>
      </c>
      <c r="H2027" s="72">
        <v>16.108619999999998</v>
      </c>
      <c r="I2027" s="75">
        <v>11.164960000000001</v>
      </c>
      <c r="J2027" s="75">
        <v>22.68233</v>
      </c>
      <c r="K2027" s="72">
        <v>18.133750749598665</v>
      </c>
    </row>
    <row r="2028" spans="1:11" x14ac:dyDescent="0.25">
      <c r="A2028" s="66" t="s">
        <v>314</v>
      </c>
      <c r="B2028" s="66" t="s">
        <v>318</v>
      </c>
      <c r="C2028" t="s">
        <v>141</v>
      </c>
      <c r="D2028" s="73">
        <f t="shared" si="102"/>
        <v>14.372299999999999</v>
      </c>
      <c r="E2028" s="73">
        <f t="shared" si="103"/>
        <v>9.3742359999999998</v>
      </c>
      <c r="F2028" s="73">
        <f t="shared" si="104"/>
        <v>21.405760000000001</v>
      </c>
      <c r="H2028" s="72">
        <v>14.372299999999999</v>
      </c>
      <c r="I2028" s="75">
        <v>9.3742359999999998</v>
      </c>
      <c r="J2028" s="75">
        <v>21.405760000000001</v>
      </c>
      <c r="K2028" s="72">
        <v>21.139594915218858</v>
      </c>
    </row>
    <row r="2029" spans="1:11" x14ac:dyDescent="0.25">
      <c r="A2029" s="66" t="s">
        <v>314</v>
      </c>
      <c r="B2029" s="66" t="s">
        <v>318</v>
      </c>
      <c r="C2029" t="s">
        <v>144</v>
      </c>
      <c r="D2029" s="73">
        <f t="shared" si="102"/>
        <v>17.48611</v>
      </c>
      <c r="E2029" s="73">
        <f t="shared" si="103"/>
        <v>11.716609999999999</v>
      </c>
      <c r="F2029" s="73">
        <f t="shared" si="104"/>
        <v>25.283000000000001</v>
      </c>
      <c r="H2029" s="72">
        <v>17.48611</v>
      </c>
      <c r="I2029" s="75">
        <v>11.716609999999999</v>
      </c>
      <c r="J2029" s="75">
        <v>25.283000000000001</v>
      </c>
      <c r="K2029" s="72">
        <v>19.694048590567025</v>
      </c>
    </row>
    <row r="2030" spans="1:11" x14ac:dyDescent="0.25">
      <c r="A2030" s="66" t="s">
        <v>314</v>
      </c>
      <c r="B2030" s="66" t="s">
        <v>318</v>
      </c>
      <c r="C2030" t="s">
        <v>150</v>
      </c>
      <c r="D2030" s="73">
        <f t="shared" si="102"/>
        <v>17.642399999999999</v>
      </c>
      <c r="E2030" s="73">
        <f t="shared" si="103"/>
        <v>13.29583</v>
      </c>
      <c r="F2030" s="73">
        <f t="shared" si="104"/>
        <v>23.032450000000001</v>
      </c>
      <c r="H2030" s="72">
        <v>17.642399999999999</v>
      </c>
      <c r="I2030" s="75">
        <v>13.29583</v>
      </c>
      <c r="J2030" s="75">
        <v>23.032450000000001</v>
      </c>
      <c r="K2030" s="72">
        <v>14.041014827914569</v>
      </c>
    </row>
    <row r="2031" spans="1:11" x14ac:dyDescent="0.25">
      <c r="A2031" s="66" t="s">
        <v>314</v>
      </c>
      <c r="B2031" s="66" t="s">
        <v>318</v>
      </c>
      <c r="C2031" t="s">
        <v>174</v>
      </c>
      <c r="D2031" s="73">
        <f t="shared" si="102"/>
        <v>15.871740000000001</v>
      </c>
      <c r="E2031" s="73">
        <f t="shared" si="103"/>
        <v>11.16503</v>
      </c>
      <c r="F2031" s="73">
        <f t="shared" si="104"/>
        <v>22.069680000000002</v>
      </c>
      <c r="H2031" s="72">
        <v>15.871740000000001</v>
      </c>
      <c r="I2031" s="75">
        <v>11.16503</v>
      </c>
      <c r="J2031" s="75">
        <v>22.069680000000002</v>
      </c>
      <c r="K2031" s="72">
        <v>17.428089169807471</v>
      </c>
    </row>
    <row r="2032" spans="1:11" x14ac:dyDescent="0.25">
      <c r="A2032" s="66" t="s">
        <v>314</v>
      </c>
      <c r="B2032" s="66" t="s">
        <v>318</v>
      </c>
      <c r="C2032" t="s">
        <v>179</v>
      </c>
      <c r="D2032" s="73">
        <f t="shared" si="102"/>
        <v>14.728619999999999</v>
      </c>
      <c r="E2032" s="73">
        <f t="shared" si="103"/>
        <v>9.2465689999999991</v>
      </c>
      <c r="F2032" s="73">
        <f t="shared" si="104"/>
        <v>22.64967</v>
      </c>
      <c r="H2032" s="72">
        <v>14.728619999999999</v>
      </c>
      <c r="I2032" s="75">
        <v>9.2465689999999991</v>
      </c>
      <c r="J2032" s="75">
        <v>22.64967</v>
      </c>
      <c r="K2032" s="72">
        <v>22.95555184396094</v>
      </c>
    </row>
    <row r="2033" spans="1:11" x14ac:dyDescent="0.25">
      <c r="A2033" s="66" t="s">
        <v>314</v>
      </c>
      <c r="B2033" s="66" t="s">
        <v>318</v>
      </c>
      <c r="C2033" t="s">
        <v>181</v>
      </c>
      <c r="D2033" s="73">
        <f t="shared" si="102"/>
        <v>16.07451</v>
      </c>
      <c r="E2033" s="73">
        <f t="shared" si="103"/>
        <v>14.01197</v>
      </c>
      <c r="F2033" s="73">
        <f t="shared" si="104"/>
        <v>18.375769999999999</v>
      </c>
      <c r="H2033" s="72">
        <v>16.07451</v>
      </c>
      <c r="I2033" s="75">
        <v>14.01197</v>
      </c>
      <c r="J2033" s="75">
        <v>18.375769999999999</v>
      </c>
      <c r="K2033" s="72">
        <v>6.9169697863263018</v>
      </c>
    </row>
    <row r="2034" spans="1:11" x14ac:dyDescent="0.25">
      <c r="A2034" s="66" t="s">
        <v>314</v>
      </c>
      <c r="B2034" s="66" t="s">
        <v>318</v>
      </c>
      <c r="C2034" t="s">
        <v>105</v>
      </c>
      <c r="D2034" s="73">
        <f t="shared" si="102"/>
        <v>11.15645</v>
      </c>
      <c r="E2034" s="73">
        <f t="shared" si="103"/>
        <v>8.0591629999999999</v>
      </c>
      <c r="F2034" s="73">
        <f t="shared" si="104"/>
        <v>15.24668</v>
      </c>
      <c r="H2034" s="72">
        <v>11.15645</v>
      </c>
      <c r="I2034" s="75">
        <v>8.0591629999999999</v>
      </c>
      <c r="J2034" s="75">
        <v>15.24668</v>
      </c>
      <c r="K2034" s="72">
        <v>16.291463682443791</v>
      </c>
    </row>
    <row r="2035" spans="1:11" x14ac:dyDescent="0.25">
      <c r="A2035" s="66" t="s">
        <v>314</v>
      </c>
      <c r="B2035" s="66" t="s">
        <v>318</v>
      </c>
      <c r="C2035" t="s">
        <v>111</v>
      </c>
      <c r="D2035" s="73">
        <f t="shared" si="102"/>
        <v>13.855650000000001</v>
      </c>
      <c r="E2035" s="73">
        <f t="shared" si="103"/>
        <v>10.202870000000001</v>
      </c>
      <c r="F2035" s="73">
        <f t="shared" si="104"/>
        <v>18.54607</v>
      </c>
      <c r="H2035" s="72">
        <v>13.855650000000001</v>
      </c>
      <c r="I2035" s="75">
        <v>10.202870000000001</v>
      </c>
      <c r="J2035" s="75">
        <v>18.54607</v>
      </c>
      <c r="K2035" s="72">
        <v>15.272513379018665</v>
      </c>
    </row>
    <row r="2036" spans="1:11" x14ac:dyDescent="0.25">
      <c r="A2036" s="66" t="s">
        <v>314</v>
      </c>
      <c r="B2036" s="66" t="s">
        <v>318</v>
      </c>
      <c r="C2036" t="s">
        <v>119</v>
      </c>
      <c r="D2036" s="73">
        <f t="shared" si="102"/>
        <v>14.357849999999999</v>
      </c>
      <c r="E2036" s="73">
        <f t="shared" si="103"/>
        <v>9.0890389999999996</v>
      </c>
      <c r="F2036" s="73">
        <f t="shared" si="104"/>
        <v>21.9437</v>
      </c>
      <c r="H2036" s="72">
        <v>14.357849999999999</v>
      </c>
      <c r="I2036" s="75">
        <v>9.0890389999999996</v>
      </c>
      <c r="J2036" s="75">
        <v>21.9437</v>
      </c>
      <c r="K2036" s="72">
        <v>22.583095658472544</v>
      </c>
    </row>
    <row r="2037" spans="1:11" x14ac:dyDescent="0.25">
      <c r="A2037" s="66" t="s">
        <v>314</v>
      </c>
      <c r="B2037" s="66" t="s">
        <v>318</v>
      </c>
      <c r="C2037" t="s">
        <v>132</v>
      </c>
      <c r="D2037" s="73">
        <f t="shared" si="102"/>
        <v>16.702210000000001</v>
      </c>
      <c r="E2037" s="73">
        <f t="shared" si="103"/>
        <v>10.76319</v>
      </c>
      <c r="F2037" s="73">
        <f t="shared" si="104"/>
        <v>25.000219999999999</v>
      </c>
      <c r="H2037" s="72">
        <v>16.702210000000001</v>
      </c>
      <c r="I2037" s="75">
        <v>10.76319</v>
      </c>
      <c r="J2037" s="75">
        <v>25.000219999999999</v>
      </c>
      <c r="K2037" s="72">
        <v>21.59736944991112</v>
      </c>
    </row>
    <row r="2038" spans="1:11" x14ac:dyDescent="0.25">
      <c r="A2038" s="66" t="s">
        <v>314</v>
      </c>
      <c r="B2038" s="66" t="s">
        <v>318</v>
      </c>
      <c r="C2038" t="s">
        <v>134</v>
      </c>
      <c r="D2038" s="73">
        <f t="shared" si="102"/>
        <v>14.98757</v>
      </c>
      <c r="E2038" s="73">
        <f t="shared" si="103"/>
        <v>10.89716</v>
      </c>
      <c r="F2038" s="73">
        <f t="shared" si="104"/>
        <v>20.264189999999999</v>
      </c>
      <c r="H2038" s="72">
        <v>14.98757</v>
      </c>
      <c r="I2038" s="75">
        <v>10.89716</v>
      </c>
      <c r="J2038" s="75">
        <v>20.264189999999999</v>
      </c>
      <c r="K2038" s="72">
        <v>15.859382141334455</v>
      </c>
    </row>
    <row r="2039" spans="1:11" x14ac:dyDescent="0.25">
      <c r="A2039" s="66" t="s">
        <v>314</v>
      </c>
      <c r="B2039" s="66" t="s">
        <v>318</v>
      </c>
      <c r="C2039" t="s">
        <v>143</v>
      </c>
      <c r="D2039" s="73">
        <f t="shared" si="102"/>
        <v>13.06348</v>
      </c>
      <c r="E2039" s="73">
        <f t="shared" si="103"/>
        <v>9.5702119999999997</v>
      </c>
      <c r="F2039" s="73">
        <f t="shared" si="104"/>
        <v>17.583909999999999</v>
      </c>
      <c r="H2039" s="72">
        <v>13.06348</v>
      </c>
      <c r="I2039" s="75">
        <v>9.5702119999999997</v>
      </c>
      <c r="J2039" s="75">
        <v>17.583909999999999</v>
      </c>
      <c r="K2039" s="72">
        <v>15.546385802251772</v>
      </c>
    </row>
    <row r="2040" spans="1:11" x14ac:dyDescent="0.25">
      <c r="A2040" s="66" t="s">
        <v>314</v>
      </c>
      <c r="B2040" s="66" t="s">
        <v>318</v>
      </c>
      <c r="C2040" t="s">
        <v>145</v>
      </c>
      <c r="D2040" s="73">
        <f t="shared" si="102"/>
        <v>11.69927</v>
      </c>
      <c r="E2040" s="73">
        <f t="shared" si="103"/>
        <v>7.935486</v>
      </c>
      <c r="F2040" s="73">
        <f t="shared" si="104"/>
        <v>16.92013</v>
      </c>
      <c r="H2040" s="72">
        <v>11.69927</v>
      </c>
      <c r="I2040" s="75">
        <v>7.935486</v>
      </c>
      <c r="J2040" s="75">
        <v>16.92013</v>
      </c>
      <c r="K2040" s="72">
        <v>19.365062948371992</v>
      </c>
    </row>
    <row r="2041" spans="1:11" x14ac:dyDescent="0.25">
      <c r="A2041" s="66" t="s">
        <v>314</v>
      </c>
      <c r="B2041" s="66" t="s">
        <v>318</v>
      </c>
      <c r="C2041" t="s">
        <v>146</v>
      </c>
      <c r="D2041" s="73">
        <f t="shared" si="102"/>
        <v>19.322600000000001</v>
      </c>
      <c r="E2041" s="73">
        <f t="shared" si="103"/>
        <v>14.19359</v>
      </c>
      <c r="F2041" s="73">
        <f t="shared" si="104"/>
        <v>25.748860000000001</v>
      </c>
      <c r="H2041" s="72">
        <v>19.322600000000001</v>
      </c>
      <c r="I2041" s="75">
        <v>14.19359</v>
      </c>
      <c r="J2041" s="75">
        <v>25.748860000000001</v>
      </c>
      <c r="K2041" s="72">
        <v>15.232054692432694</v>
      </c>
    </row>
    <row r="2042" spans="1:11" x14ac:dyDescent="0.25">
      <c r="A2042" s="66" t="s">
        <v>314</v>
      </c>
      <c r="B2042" s="66" t="s">
        <v>318</v>
      </c>
      <c r="C2042" t="s">
        <v>151</v>
      </c>
      <c r="D2042" s="73">
        <f t="shared" ref="D2042:D2105" si="105">IF(K2042&gt;=50," ",H2042)</f>
        <v>16.362880000000001</v>
      </c>
      <c r="E2042" s="73">
        <f t="shared" ref="E2042:E2105" si="106">IF(K2042&gt;=50," ",I2042)</f>
        <v>11.601699999999999</v>
      </c>
      <c r="F2042" s="73">
        <f t="shared" ref="F2042:F2105" si="107">IF(K2042&gt;=50," ",J2042)</f>
        <v>22.578900000000001</v>
      </c>
      <c r="H2042" s="72">
        <v>16.362880000000001</v>
      </c>
      <c r="I2042" s="75">
        <v>11.601699999999999</v>
      </c>
      <c r="J2042" s="75">
        <v>22.578900000000001</v>
      </c>
      <c r="K2042" s="72">
        <v>17.032741180036766</v>
      </c>
    </row>
    <row r="2043" spans="1:11" x14ac:dyDescent="0.25">
      <c r="A2043" s="66" t="s">
        <v>314</v>
      </c>
      <c r="B2043" s="66" t="s">
        <v>318</v>
      </c>
      <c r="C2043" t="s">
        <v>153</v>
      </c>
      <c r="D2043" s="73">
        <f t="shared" si="105"/>
        <v>17.10014</v>
      </c>
      <c r="E2043" s="73">
        <f t="shared" si="106"/>
        <v>12.10079</v>
      </c>
      <c r="F2043" s="73">
        <f t="shared" si="107"/>
        <v>23.610130000000002</v>
      </c>
      <c r="H2043" s="72">
        <v>17.10014</v>
      </c>
      <c r="I2043" s="75">
        <v>12.10079</v>
      </c>
      <c r="J2043" s="75">
        <v>23.610130000000002</v>
      </c>
      <c r="K2043" s="72">
        <v>17.100129004791771</v>
      </c>
    </row>
    <row r="2044" spans="1:11" x14ac:dyDescent="0.25">
      <c r="A2044" s="66" t="s">
        <v>314</v>
      </c>
      <c r="B2044" s="66" t="s">
        <v>318</v>
      </c>
      <c r="C2044" t="s">
        <v>158</v>
      </c>
      <c r="D2044" s="73">
        <f t="shared" si="105"/>
        <v>19.986630000000002</v>
      </c>
      <c r="E2044" s="73">
        <f t="shared" si="106"/>
        <v>14.73822</v>
      </c>
      <c r="F2044" s="73">
        <f t="shared" si="107"/>
        <v>26.522649999999999</v>
      </c>
      <c r="H2044" s="72">
        <v>19.986630000000002</v>
      </c>
      <c r="I2044" s="75">
        <v>14.73822</v>
      </c>
      <c r="J2044" s="75">
        <v>26.522649999999999</v>
      </c>
      <c r="K2044" s="72">
        <v>15.026350115051912</v>
      </c>
    </row>
    <row r="2045" spans="1:11" x14ac:dyDescent="0.25">
      <c r="A2045" s="66" t="s">
        <v>314</v>
      </c>
      <c r="B2045" s="66" t="s">
        <v>318</v>
      </c>
      <c r="C2045" t="s">
        <v>175</v>
      </c>
      <c r="D2045" s="73">
        <f t="shared" si="105"/>
        <v>15.94778</v>
      </c>
      <c r="E2045" s="73">
        <f t="shared" si="106"/>
        <v>12.1494</v>
      </c>
      <c r="F2045" s="73">
        <f t="shared" si="107"/>
        <v>20.65447</v>
      </c>
      <c r="H2045" s="72">
        <v>15.94778</v>
      </c>
      <c r="I2045" s="75">
        <v>12.1494</v>
      </c>
      <c r="J2045" s="75">
        <v>20.65447</v>
      </c>
      <c r="K2045" s="72">
        <v>13.559003196683175</v>
      </c>
    </row>
    <row r="2046" spans="1:11" x14ac:dyDescent="0.25">
      <c r="A2046" s="66" t="s">
        <v>314</v>
      </c>
      <c r="B2046" s="66" t="s">
        <v>318</v>
      </c>
      <c r="C2046" t="s">
        <v>177</v>
      </c>
      <c r="D2046" s="73">
        <f t="shared" si="105"/>
        <v>19.82845</v>
      </c>
      <c r="E2046" s="73">
        <f t="shared" si="106"/>
        <v>15.55875</v>
      </c>
      <c r="F2046" s="73">
        <f t="shared" si="107"/>
        <v>24.924019999999999</v>
      </c>
      <c r="H2046" s="72">
        <v>19.82845</v>
      </c>
      <c r="I2046" s="75">
        <v>15.55875</v>
      </c>
      <c r="J2046" s="75">
        <v>24.924019999999999</v>
      </c>
      <c r="K2046" s="72">
        <v>12.039145772866766</v>
      </c>
    </row>
    <row r="2047" spans="1:11" x14ac:dyDescent="0.25">
      <c r="A2047" s="66" t="s">
        <v>314</v>
      </c>
      <c r="B2047" s="66" t="s">
        <v>318</v>
      </c>
      <c r="C2047" t="s">
        <v>178</v>
      </c>
      <c r="D2047" s="73">
        <f t="shared" si="105"/>
        <v>9.4359649999999995</v>
      </c>
      <c r="E2047" s="73">
        <f t="shared" si="106"/>
        <v>6.0253059999999996</v>
      </c>
      <c r="F2047" s="73">
        <f t="shared" si="107"/>
        <v>14.47977</v>
      </c>
      <c r="H2047" s="72">
        <v>9.4359649999999995</v>
      </c>
      <c r="I2047" s="75">
        <v>6.0253059999999996</v>
      </c>
      <c r="J2047" s="75">
        <v>14.47977</v>
      </c>
      <c r="K2047" s="72">
        <v>22.430254881191271</v>
      </c>
    </row>
    <row r="2048" spans="1:11" x14ac:dyDescent="0.25">
      <c r="A2048" s="66" t="s">
        <v>314</v>
      </c>
      <c r="B2048" s="66" t="s">
        <v>318</v>
      </c>
      <c r="C2048" t="s">
        <v>182</v>
      </c>
      <c r="D2048" s="73">
        <f t="shared" si="105"/>
        <v>15.407690000000001</v>
      </c>
      <c r="E2048" s="73">
        <f t="shared" si="106"/>
        <v>14.04325</v>
      </c>
      <c r="F2048" s="73">
        <f t="shared" si="107"/>
        <v>16.878679999999999</v>
      </c>
      <c r="H2048" s="72">
        <v>15.407690000000001</v>
      </c>
      <c r="I2048" s="75">
        <v>14.04325</v>
      </c>
      <c r="J2048" s="75">
        <v>16.878679999999999</v>
      </c>
      <c r="K2048" s="72">
        <v>4.6916864241167886</v>
      </c>
    </row>
    <row r="2049" spans="1:11" x14ac:dyDescent="0.25">
      <c r="A2049" s="66" t="s">
        <v>314</v>
      </c>
      <c r="B2049" s="66" t="s">
        <v>318</v>
      </c>
      <c r="C2049" t="s">
        <v>108</v>
      </c>
      <c r="D2049" s="73">
        <f t="shared" si="105"/>
        <v>21.754519999999999</v>
      </c>
      <c r="E2049" s="73">
        <f t="shared" si="106"/>
        <v>14.241770000000001</v>
      </c>
      <c r="F2049" s="73">
        <f t="shared" si="107"/>
        <v>31.762530000000002</v>
      </c>
      <c r="H2049" s="72">
        <v>21.754519999999999</v>
      </c>
      <c r="I2049" s="75">
        <v>14.241770000000001</v>
      </c>
      <c r="J2049" s="75">
        <v>31.762530000000002</v>
      </c>
      <c r="K2049" s="72">
        <v>20.566815539942962</v>
      </c>
    </row>
    <row r="2050" spans="1:11" x14ac:dyDescent="0.25">
      <c r="A2050" s="66" t="s">
        <v>314</v>
      </c>
      <c r="B2050" s="66" t="s">
        <v>318</v>
      </c>
      <c r="C2050" t="s">
        <v>114</v>
      </c>
      <c r="D2050" s="73">
        <f t="shared" si="105"/>
        <v>15.99226</v>
      </c>
      <c r="E2050" s="73">
        <f t="shared" si="106"/>
        <v>11.60966</v>
      </c>
      <c r="F2050" s="73">
        <f t="shared" si="107"/>
        <v>21.62452</v>
      </c>
      <c r="H2050" s="72">
        <v>15.99226</v>
      </c>
      <c r="I2050" s="75">
        <v>11.60966</v>
      </c>
      <c r="J2050" s="75">
        <v>21.62452</v>
      </c>
      <c r="K2050" s="72">
        <v>15.902405288558338</v>
      </c>
    </row>
    <row r="2051" spans="1:11" x14ac:dyDescent="0.25">
      <c r="A2051" s="66" t="s">
        <v>314</v>
      </c>
      <c r="B2051" s="66" t="s">
        <v>318</v>
      </c>
      <c r="C2051" t="s">
        <v>115</v>
      </c>
      <c r="D2051" s="73">
        <f t="shared" si="105"/>
        <v>19.53614</v>
      </c>
      <c r="E2051" s="73">
        <f t="shared" si="106"/>
        <v>15.514609999999999</v>
      </c>
      <c r="F2051" s="73">
        <f t="shared" si="107"/>
        <v>24.300260000000002</v>
      </c>
      <c r="H2051" s="72">
        <v>19.53614</v>
      </c>
      <c r="I2051" s="75">
        <v>15.514609999999999</v>
      </c>
      <c r="J2051" s="75">
        <v>24.300260000000002</v>
      </c>
      <c r="K2051" s="72">
        <v>11.461174008785768</v>
      </c>
    </row>
    <row r="2052" spans="1:11" x14ac:dyDescent="0.25">
      <c r="A2052" s="66" t="s">
        <v>314</v>
      </c>
      <c r="B2052" s="66" t="s">
        <v>318</v>
      </c>
      <c r="C2052" t="s">
        <v>121</v>
      </c>
      <c r="D2052" s="73">
        <f t="shared" si="105"/>
        <v>19.098590000000002</v>
      </c>
      <c r="E2052" s="73">
        <f t="shared" si="106"/>
        <v>14.10056</v>
      </c>
      <c r="F2052" s="73">
        <f t="shared" si="107"/>
        <v>25.345469999999999</v>
      </c>
      <c r="H2052" s="72">
        <v>19.098590000000002</v>
      </c>
      <c r="I2052" s="75">
        <v>14.10056</v>
      </c>
      <c r="J2052" s="75">
        <v>25.345469999999999</v>
      </c>
      <c r="K2052" s="72">
        <v>14.993551880007896</v>
      </c>
    </row>
    <row r="2053" spans="1:11" x14ac:dyDescent="0.25">
      <c r="A2053" s="66" t="s">
        <v>314</v>
      </c>
      <c r="B2053" s="66" t="s">
        <v>318</v>
      </c>
      <c r="C2053" t="s">
        <v>123</v>
      </c>
      <c r="D2053" s="73">
        <f t="shared" si="105"/>
        <v>17.459669999999999</v>
      </c>
      <c r="E2053" s="73">
        <f t="shared" si="106"/>
        <v>12.89466</v>
      </c>
      <c r="F2053" s="73">
        <f t="shared" si="107"/>
        <v>23.210170000000002</v>
      </c>
      <c r="H2053" s="72">
        <v>17.459669999999999</v>
      </c>
      <c r="I2053" s="75">
        <v>12.89466</v>
      </c>
      <c r="J2053" s="75">
        <v>23.210170000000002</v>
      </c>
      <c r="K2053" s="72">
        <v>15.026406570112725</v>
      </c>
    </row>
    <row r="2054" spans="1:11" x14ac:dyDescent="0.25">
      <c r="A2054" s="66" t="s">
        <v>314</v>
      </c>
      <c r="B2054" s="66" t="s">
        <v>318</v>
      </c>
      <c r="C2054" t="s">
        <v>127</v>
      </c>
      <c r="D2054" s="73">
        <f t="shared" si="105"/>
        <v>11.999700000000001</v>
      </c>
      <c r="E2054" s="73">
        <f t="shared" si="106"/>
        <v>8.5044740000000001</v>
      </c>
      <c r="F2054" s="73">
        <f t="shared" si="107"/>
        <v>16.669709999999998</v>
      </c>
      <c r="H2054" s="72">
        <v>11.999700000000001</v>
      </c>
      <c r="I2054" s="75">
        <v>8.5044740000000001</v>
      </c>
      <c r="J2054" s="75">
        <v>16.669709999999998</v>
      </c>
      <c r="K2054" s="72">
        <v>17.202146720334675</v>
      </c>
    </row>
    <row r="2055" spans="1:11" x14ac:dyDescent="0.25">
      <c r="A2055" s="66" t="s">
        <v>314</v>
      </c>
      <c r="B2055" s="66" t="s">
        <v>318</v>
      </c>
      <c r="C2055" t="s">
        <v>136</v>
      </c>
      <c r="D2055" s="73">
        <f t="shared" si="105"/>
        <v>13.059530000000001</v>
      </c>
      <c r="E2055" s="73">
        <f t="shared" si="106"/>
        <v>9.0225340000000003</v>
      </c>
      <c r="F2055" s="73">
        <f t="shared" si="107"/>
        <v>18.534829999999999</v>
      </c>
      <c r="H2055" s="72">
        <v>13.059530000000001</v>
      </c>
      <c r="I2055" s="75">
        <v>9.0225340000000003</v>
      </c>
      <c r="J2055" s="75">
        <v>18.534829999999999</v>
      </c>
      <c r="K2055" s="72">
        <v>18.411451254371329</v>
      </c>
    </row>
    <row r="2056" spans="1:11" x14ac:dyDescent="0.25">
      <c r="A2056" s="66" t="s">
        <v>314</v>
      </c>
      <c r="B2056" s="66" t="s">
        <v>318</v>
      </c>
      <c r="C2056" t="s">
        <v>154</v>
      </c>
      <c r="D2056" s="73">
        <f t="shared" si="105"/>
        <v>12.293839999999999</v>
      </c>
      <c r="E2056" s="73">
        <f t="shared" si="106"/>
        <v>7.8566900000000004</v>
      </c>
      <c r="F2056" s="73">
        <f t="shared" si="107"/>
        <v>18.727609999999999</v>
      </c>
      <c r="H2056" s="72">
        <v>12.293839999999999</v>
      </c>
      <c r="I2056" s="75">
        <v>7.8566900000000004</v>
      </c>
      <c r="J2056" s="75">
        <v>18.727609999999999</v>
      </c>
      <c r="K2056" s="72">
        <v>22.237722306455918</v>
      </c>
    </row>
    <row r="2057" spans="1:11" x14ac:dyDescent="0.25">
      <c r="A2057" s="66" t="s">
        <v>314</v>
      </c>
      <c r="B2057" s="66" t="s">
        <v>318</v>
      </c>
      <c r="C2057" t="s">
        <v>160</v>
      </c>
      <c r="D2057" s="73">
        <f t="shared" si="105"/>
        <v>8.8796320000000009</v>
      </c>
      <c r="E2057" s="73">
        <f t="shared" si="106"/>
        <v>5.9159509999999997</v>
      </c>
      <c r="F2057" s="73">
        <f t="shared" si="107"/>
        <v>13.12096</v>
      </c>
      <c r="H2057" s="72">
        <v>8.8796320000000009</v>
      </c>
      <c r="I2057" s="75">
        <v>5.9159509999999997</v>
      </c>
      <c r="J2057" s="75">
        <v>13.12096</v>
      </c>
      <c r="K2057" s="72">
        <v>20.362544303637804</v>
      </c>
    </row>
    <row r="2058" spans="1:11" x14ac:dyDescent="0.25">
      <c r="A2058" s="66" t="s">
        <v>314</v>
      </c>
      <c r="B2058" s="66" t="s">
        <v>318</v>
      </c>
      <c r="C2058" t="s">
        <v>165</v>
      </c>
      <c r="D2058" s="73">
        <f t="shared" si="105"/>
        <v>17.10464</v>
      </c>
      <c r="E2058" s="73">
        <f t="shared" si="106"/>
        <v>11.755559999999999</v>
      </c>
      <c r="F2058" s="73">
        <f t="shared" si="107"/>
        <v>24.219660000000001</v>
      </c>
      <c r="H2058" s="72">
        <v>17.10464</v>
      </c>
      <c r="I2058" s="75">
        <v>11.755559999999999</v>
      </c>
      <c r="J2058" s="75">
        <v>24.219660000000001</v>
      </c>
      <c r="K2058" s="72">
        <v>18.500845384644165</v>
      </c>
    </row>
    <row r="2059" spans="1:11" x14ac:dyDescent="0.25">
      <c r="A2059" s="66" t="s">
        <v>314</v>
      </c>
      <c r="B2059" s="66" t="s">
        <v>318</v>
      </c>
      <c r="C2059" t="s">
        <v>183</v>
      </c>
      <c r="D2059" s="73">
        <f t="shared" si="105"/>
        <v>15.596500000000001</v>
      </c>
      <c r="E2059" s="73">
        <f t="shared" si="106"/>
        <v>13.974170000000001</v>
      </c>
      <c r="F2059" s="73">
        <f t="shared" si="107"/>
        <v>17.369150000000001</v>
      </c>
      <c r="H2059" s="72">
        <v>15.596500000000001</v>
      </c>
      <c r="I2059" s="75">
        <v>13.974170000000001</v>
      </c>
      <c r="J2059" s="75">
        <v>17.369150000000001</v>
      </c>
      <c r="K2059" s="72">
        <v>5.5482524925464043</v>
      </c>
    </row>
    <row r="2060" spans="1:11" x14ac:dyDescent="0.25">
      <c r="A2060" s="66" t="s">
        <v>314</v>
      </c>
      <c r="B2060" s="66" t="s">
        <v>318</v>
      </c>
      <c r="C2060" t="s">
        <v>117</v>
      </c>
      <c r="D2060" s="73">
        <f t="shared" si="105"/>
        <v>23.681170000000002</v>
      </c>
      <c r="E2060" s="73">
        <f t="shared" si="106"/>
        <v>16.03276</v>
      </c>
      <c r="F2060" s="73">
        <f t="shared" si="107"/>
        <v>33.521610000000003</v>
      </c>
      <c r="H2060" s="72">
        <v>23.681170000000002</v>
      </c>
      <c r="I2060" s="75">
        <v>16.03276</v>
      </c>
      <c r="J2060" s="75">
        <v>33.521610000000003</v>
      </c>
      <c r="K2060" s="72">
        <v>18.90083555837824</v>
      </c>
    </row>
    <row r="2061" spans="1:11" x14ac:dyDescent="0.25">
      <c r="A2061" s="66" t="s">
        <v>314</v>
      </c>
      <c r="B2061" s="66" t="s">
        <v>318</v>
      </c>
      <c r="C2061" t="s">
        <v>118</v>
      </c>
      <c r="D2061" s="73">
        <f t="shared" si="105"/>
        <v>17.515049999999999</v>
      </c>
      <c r="E2061" s="73">
        <f t="shared" si="106"/>
        <v>12.858280000000001</v>
      </c>
      <c r="F2061" s="73">
        <f t="shared" si="107"/>
        <v>23.405360000000002</v>
      </c>
      <c r="H2061" s="72">
        <v>17.515049999999999</v>
      </c>
      <c r="I2061" s="75">
        <v>12.858280000000001</v>
      </c>
      <c r="J2061" s="75">
        <v>23.405360000000002</v>
      </c>
      <c r="K2061" s="72">
        <v>15.313721627971374</v>
      </c>
    </row>
    <row r="2062" spans="1:11" x14ac:dyDescent="0.25">
      <c r="A2062" s="66" t="s">
        <v>314</v>
      </c>
      <c r="B2062" s="66" t="s">
        <v>318</v>
      </c>
      <c r="C2062" t="s">
        <v>124</v>
      </c>
      <c r="D2062" s="73">
        <f t="shared" si="105"/>
        <v>19.85501</v>
      </c>
      <c r="E2062" s="73">
        <f t="shared" si="106"/>
        <v>14.916230000000001</v>
      </c>
      <c r="F2062" s="73">
        <f t="shared" si="107"/>
        <v>25.93066</v>
      </c>
      <c r="H2062" s="72">
        <v>19.85501</v>
      </c>
      <c r="I2062" s="75">
        <v>14.916230000000001</v>
      </c>
      <c r="J2062" s="75">
        <v>25.93066</v>
      </c>
      <c r="K2062" s="72">
        <v>14.135822646274162</v>
      </c>
    </row>
    <row r="2063" spans="1:11" x14ac:dyDescent="0.25">
      <c r="A2063" s="66" t="s">
        <v>314</v>
      </c>
      <c r="B2063" s="66" t="s">
        <v>318</v>
      </c>
      <c r="C2063" t="s">
        <v>128</v>
      </c>
      <c r="D2063" s="73">
        <f t="shared" si="105"/>
        <v>18.202719999999999</v>
      </c>
      <c r="E2063" s="73">
        <f t="shared" si="106"/>
        <v>12.736840000000001</v>
      </c>
      <c r="F2063" s="73">
        <f t="shared" si="107"/>
        <v>25.333279999999998</v>
      </c>
      <c r="H2063" s="72">
        <v>18.202719999999999</v>
      </c>
      <c r="I2063" s="75">
        <v>12.736840000000001</v>
      </c>
      <c r="J2063" s="75">
        <v>25.333279999999998</v>
      </c>
      <c r="K2063" s="72">
        <v>17.596007629628978</v>
      </c>
    </row>
    <row r="2064" spans="1:11" x14ac:dyDescent="0.25">
      <c r="A2064" s="66" t="s">
        <v>314</v>
      </c>
      <c r="B2064" s="66" t="s">
        <v>318</v>
      </c>
      <c r="C2064" t="s">
        <v>156</v>
      </c>
      <c r="D2064" s="73">
        <f t="shared" si="105"/>
        <v>15.72405</v>
      </c>
      <c r="E2064" s="73">
        <f t="shared" si="106"/>
        <v>11.386039999999999</v>
      </c>
      <c r="F2064" s="73">
        <f t="shared" si="107"/>
        <v>21.317229999999999</v>
      </c>
      <c r="H2064" s="72">
        <v>15.72405</v>
      </c>
      <c r="I2064" s="75">
        <v>11.386039999999999</v>
      </c>
      <c r="J2064" s="75">
        <v>21.317229999999999</v>
      </c>
      <c r="K2064" s="72">
        <v>16.033242071858076</v>
      </c>
    </row>
    <row r="2065" spans="1:11" x14ac:dyDescent="0.25">
      <c r="A2065" s="66" t="s">
        <v>314</v>
      </c>
      <c r="B2065" s="66" t="s">
        <v>318</v>
      </c>
      <c r="C2065" t="s">
        <v>162</v>
      </c>
      <c r="D2065" s="73">
        <f t="shared" si="105"/>
        <v>14.808009999999999</v>
      </c>
      <c r="E2065" s="73">
        <f t="shared" si="106"/>
        <v>7.8031379999999997</v>
      </c>
      <c r="F2065" s="73">
        <f t="shared" si="107"/>
        <v>26.306889999999999</v>
      </c>
      <c r="H2065" s="72">
        <v>14.808009999999999</v>
      </c>
      <c r="I2065" s="75">
        <v>7.8031379999999997</v>
      </c>
      <c r="J2065" s="75">
        <v>26.306889999999999</v>
      </c>
      <c r="K2065" s="72">
        <v>31.270825722024771</v>
      </c>
    </row>
    <row r="2066" spans="1:11" x14ac:dyDescent="0.25">
      <c r="A2066" s="66" t="s">
        <v>314</v>
      </c>
      <c r="B2066" s="66" t="s">
        <v>318</v>
      </c>
      <c r="C2066" t="s">
        <v>164</v>
      </c>
      <c r="D2066" s="73">
        <f t="shared" si="105"/>
        <v>15.3933</v>
      </c>
      <c r="E2066" s="73">
        <f t="shared" si="106"/>
        <v>9.9334209999999992</v>
      </c>
      <c r="F2066" s="73">
        <f t="shared" si="107"/>
        <v>23.085000000000001</v>
      </c>
      <c r="H2066" s="72">
        <v>15.3933</v>
      </c>
      <c r="I2066" s="75">
        <v>9.9334209999999992</v>
      </c>
      <c r="J2066" s="75">
        <v>23.085000000000001</v>
      </c>
      <c r="K2066" s="72">
        <v>21.601131661177266</v>
      </c>
    </row>
    <row r="2067" spans="1:11" x14ac:dyDescent="0.25">
      <c r="A2067" s="66" t="s">
        <v>314</v>
      </c>
      <c r="B2067" s="66" t="s">
        <v>318</v>
      </c>
      <c r="C2067" t="s">
        <v>167</v>
      </c>
      <c r="D2067" s="73">
        <f t="shared" si="105"/>
        <v>21.759910000000001</v>
      </c>
      <c r="E2067" s="73">
        <f t="shared" si="106"/>
        <v>14.85412</v>
      </c>
      <c r="F2067" s="73">
        <f t="shared" si="107"/>
        <v>30.717970000000001</v>
      </c>
      <c r="H2067" s="72">
        <v>21.759910000000001</v>
      </c>
      <c r="I2067" s="75">
        <v>14.85412</v>
      </c>
      <c r="J2067" s="75">
        <v>30.717970000000001</v>
      </c>
      <c r="K2067" s="72">
        <v>18.611336168210251</v>
      </c>
    </row>
    <row r="2068" spans="1:11" x14ac:dyDescent="0.25">
      <c r="A2068" s="66" t="s">
        <v>314</v>
      </c>
      <c r="B2068" s="66" t="s">
        <v>318</v>
      </c>
      <c r="C2068" t="s">
        <v>171</v>
      </c>
      <c r="D2068" s="73">
        <f t="shared" si="105"/>
        <v>20.560449999999999</v>
      </c>
      <c r="E2068" s="73">
        <f t="shared" si="106"/>
        <v>14.519019999999999</v>
      </c>
      <c r="F2068" s="73">
        <f t="shared" si="107"/>
        <v>28.28396</v>
      </c>
      <c r="H2068" s="72">
        <v>20.560449999999999</v>
      </c>
      <c r="I2068" s="75">
        <v>14.519019999999999</v>
      </c>
      <c r="J2068" s="75">
        <v>28.28396</v>
      </c>
      <c r="K2068" s="72">
        <v>17.066537940560643</v>
      </c>
    </row>
    <row r="2069" spans="1:11" x14ac:dyDescent="0.25">
      <c r="A2069" s="66" t="s">
        <v>314</v>
      </c>
      <c r="B2069" s="66" t="s">
        <v>318</v>
      </c>
      <c r="C2069" t="s">
        <v>184</v>
      </c>
      <c r="D2069" s="73">
        <f t="shared" si="105"/>
        <v>18.628879999999999</v>
      </c>
      <c r="E2069" s="73">
        <f t="shared" si="106"/>
        <v>14.999930000000001</v>
      </c>
      <c r="F2069" s="73">
        <f t="shared" si="107"/>
        <v>22.899249999999999</v>
      </c>
      <c r="H2069" s="72">
        <v>18.628879999999999</v>
      </c>
      <c r="I2069" s="75">
        <v>14.999930000000001</v>
      </c>
      <c r="J2069" s="75">
        <v>22.899249999999999</v>
      </c>
      <c r="K2069" s="72">
        <v>10.803263534898502</v>
      </c>
    </row>
    <row r="2070" spans="1:11" x14ac:dyDescent="0.25">
      <c r="A2070" s="66" t="s">
        <v>314</v>
      </c>
      <c r="B2070" s="66" t="s">
        <v>318</v>
      </c>
      <c r="C2070" t="s">
        <v>106</v>
      </c>
      <c r="D2070" s="73">
        <f t="shared" si="105"/>
        <v>15.138809999999999</v>
      </c>
      <c r="E2070" s="73">
        <f t="shared" si="106"/>
        <v>10.013870000000001</v>
      </c>
      <c r="F2070" s="73">
        <f t="shared" si="107"/>
        <v>22.238399999999999</v>
      </c>
      <c r="H2070" s="72">
        <v>15.138809999999999</v>
      </c>
      <c r="I2070" s="75">
        <v>10.013870000000001</v>
      </c>
      <c r="J2070" s="75">
        <v>22.238399999999999</v>
      </c>
      <c r="K2070" s="72">
        <v>20.423540555697574</v>
      </c>
    </row>
    <row r="2071" spans="1:11" x14ac:dyDescent="0.25">
      <c r="A2071" s="66" t="s">
        <v>314</v>
      </c>
      <c r="B2071" s="66" t="s">
        <v>318</v>
      </c>
      <c r="C2071" t="s">
        <v>107</v>
      </c>
      <c r="D2071" s="73">
        <f t="shared" si="105"/>
        <v>15.41192</v>
      </c>
      <c r="E2071" s="73">
        <f t="shared" si="106"/>
        <v>11.424010000000001</v>
      </c>
      <c r="F2071" s="73">
        <f t="shared" si="107"/>
        <v>20.470220000000001</v>
      </c>
      <c r="H2071" s="72">
        <v>15.41192</v>
      </c>
      <c r="I2071" s="75">
        <v>11.424010000000001</v>
      </c>
      <c r="J2071" s="75">
        <v>20.470220000000001</v>
      </c>
      <c r="K2071" s="72">
        <v>14.903646009063115</v>
      </c>
    </row>
    <row r="2072" spans="1:11" x14ac:dyDescent="0.25">
      <c r="A2072" s="66" t="s">
        <v>314</v>
      </c>
      <c r="B2072" s="66" t="s">
        <v>318</v>
      </c>
      <c r="C2072" t="s">
        <v>120</v>
      </c>
      <c r="D2072" s="73">
        <f t="shared" si="105"/>
        <v>20.425540000000002</v>
      </c>
      <c r="E2072" s="73">
        <f t="shared" si="106"/>
        <v>12.615399999999999</v>
      </c>
      <c r="F2072" s="73">
        <f t="shared" si="107"/>
        <v>31.336970000000001</v>
      </c>
      <c r="H2072" s="72">
        <v>20.425540000000002</v>
      </c>
      <c r="I2072" s="75">
        <v>12.615399999999999</v>
      </c>
      <c r="J2072" s="75">
        <v>31.336970000000001</v>
      </c>
      <c r="K2072" s="72">
        <v>23.353967630721144</v>
      </c>
    </row>
    <row r="2073" spans="1:11" x14ac:dyDescent="0.25">
      <c r="A2073" s="66" t="s">
        <v>314</v>
      </c>
      <c r="B2073" s="66" t="s">
        <v>318</v>
      </c>
      <c r="C2073" t="s">
        <v>138</v>
      </c>
      <c r="D2073" s="73">
        <f t="shared" si="105"/>
        <v>25.00977</v>
      </c>
      <c r="E2073" s="73">
        <f t="shared" si="106"/>
        <v>17.575710000000001</v>
      </c>
      <c r="F2073" s="73">
        <f t="shared" si="107"/>
        <v>34.280470000000001</v>
      </c>
      <c r="H2073" s="72">
        <v>25.00977</v>
      </c>
      <c r="I2073" s="75">
        <v>17.575710000000001</v>
      </c>
      <c r="J2073" s="75">
        <v>34.280470000000001</v>
      </c>
      <c r="K2073" s="72">
        <v>17.10493139281169</v>
      </c>
    </row>
    <row r="2074" spans="1:11" x14ac:dyDescent="0.25">
      <c r="A2074" s="66" t="s">
        <v>314</v>
      </c>
      <c r="B2074" s="66" t="s">
        <v>318</v>
      </c>
      <c r="C2074" t="s">
        <v>163</v>
      </c>
      <c r="D2074" s="73">
        <f t="shared" si="105"/>
        <v>16.111940000000001</v>
      </c>
      <c r="E2074" s="73">
        <f t="shared" si="106"/>
        <v>11.660069999999999</v>
      </c>
      <c r="F2074" s="73">
        <f t="shared" si="107"/>
        <v>21.843260000000001</v>
      </c>
      <c r="H2074" s="72">
        <v>16.111940000000001</v>
      </c>
      <c r="I2074" s="75">
        <v>11.660069999999999</v>
      </c>
      <c r="J2074" s="75">
        <v>21.843260000000001</v>
      </c>
      <c r="K2074" s="72">
        <v>16.04692544783558</v>
      </c>
    </row>
    <row r="2075" spans="1:11" x14ac:dyDescent="0.25">
      <c r="A2075" s="66" t="s">
        <v>314</v>
      </c>
      <c r="B2075" s="66" t="s">
        <v>318</v>
      </c>
      <c r="C2075" t="s">
        <v>172</v>
      </c>
      <c r="D2075" s="73">
        <f t="shared" si="105"/>
        <v>14.682779999999999</v>
      </c>
      <c r="E2075" s="73">
        <f t="shared" si="106"/>
        <v>11.271100000000001</v>
      </c>
      <c r="F2075" s="73">
        <f t="shared" si="107"/>
        <v>18.9071</v>
      </c>
      <c r="H2075" s="72">
        <v>14.682779999999999</v>
      </c>
      <c r="I2075" s="75">
        <v>11.271100000000001</v>
      </c>
      <c r="J2075" s="75">
        <v>18.9071</v>
      </c>
      <c r="K2075" s="72">
        <v>13.211306033326114</v>
      </c>
    </row>
    <row r="2076" spans="1:11" x14ac:dyDescent="0.25">
      <c r="A2076" s="66" t="s">
        <v>314</v>
      </c>
      <c r="B2076" s="66" t="s">
        <v>318</v>
      </c>
      <c r="C2076" t="s">
        <v>185</v>
      </c>
      <c r="D2076" s="73">
        <f t="shared" si="105"/>
        <v>18.650860000000002</v>
      </c>
      <c r="E2076" s="73">
        <f t="shared" si="106"/>
        <v>15.57372</v>
      </c>
      <c r="F2076" s="73">
        <f t="shared" si="107"/>
        <v>22.176300000000001</v>
      </c>
      <c r="H2076" s="72">
        <v>18.650860000000002</v>
      </c>
      <c r="I2076" s="75">
        <v>15.57372</v>
      </c>
      <c r="J2076" s="75">
        <v>22.176300000000001</v>
      </c>
      <c r="K2076" s="72">
        <v>9.020495569641291</v>
      </c>
    </row>
    <row r="2077" spans="1:11" x14ac:dyDescent="0.25">
      <c r="A2077" s="66" t="s">
        <v>314</v>
      </c>
      <c r="B2077" s="66" t="s">
        <v>318</v>
      </c>
      <c r="C2077" t="s">
        <v>103</v>
      </c>
      <c r="D2077" s="73">
        <f t="shared" si="105"/>
        <v>19.232469999999999</v>
      </c>
      <c r="E2077" s="73">
        <f t="shared" si="106"/>
        <v>13.812609999999999</v>
      </c>
      <c r="F2077" s="73">
        <f t="shared" si="107"/>
        <v>26.134139999999999</v>
      </c>
      <c r="H2077" s="72">
        <v>19.232469999999999</v>
      </c>
      <c r="I2077" s="75">
        <v>13.812609999999999</v>
      </c>
      <c r="J2077" s="75">
        <v>26.134139999999999</v>
      </c>
      <c r="K2077" s="72">
        <v>16.313052873603858</v>
      </c>
    </row>
    <row r="2078" spans="1:11" x14ac:dyDescent="0.25">
      <c r="A2078" s="66" t="s">
        <v>314</v>
      </c>
      <c r="B2078" s="66" t="s">
        <v>318</v>
      </c>
      <c r="C2078" t="s">
        <v>104</v>
      </c>
      <c r="D2078" s="73">
        <f t="shared" si="105"/>
        <v>14.747719999999999</v>
      </c>
      <c r="E2078" s="73">
        <f t="shared" si="106"/>
        <v>10.29884</v>
      </c>
      <c r="F2078" s="73">
        <f t="shared" si="107"/>
        <v>20.675460000000001</v>
      </c>
      <c r="H2078" s="72">
        <v>14.747719999999999</v>
      </c>
      <c r="I2078" s="75">
        <v>10.29884</v>
      </c>
      <c r="J2078" s="75">
        <v>20.675460000000001</v>
      </c>
      <c r="K2078" s="72">
        <v>17.825894443344463</v>
      </c>
    </row>
    <row r="2079" spans="1:11" x14ac:dyDescent="0.25">
      <c r="A2079" s="66" t="s">
        <v>314</v>
      </c>
      <c r="B2079" s="66" t="s">
        <v>318</v>
      </c>
      <c r="C2079" t="s">
        <v>125</v>
      </c>
      <c r="D2079" s="73">
        <f t="shared" si="105"/>
        <v>19.597580000000001</v>
      </c>
      <c r="E2079" s="73">
        <f t="shared" si="106"/>
        <v>15.43904</v>
      </c>
      <c r="F2079" s="73">
        <f t="shared" si="107"/>
        <v>24.551020000000001</v>
      </c>
      <c r="H2079" s="72">
        <v>19.597580000000001</v>
      </c>
      <c r="I2079" s="75">
        <v>15.43904</v>
      </c>
      <c r="J2079" s="75">
        <v>24.551020000000001</v>
      </c>
      <c r="K2079" s="72">
        <v>11.849748795514548</v>
      </c>
    </row>
    <row r="2080" spans="1:11" x14ac:dyDescent="0.25">
      <c r="A2080" s="66" t="s">
        <v>314</v>
      </c>
      <c r="B2080" s="66" t="s">
        <v>318</v>
      </c>
      <c r="C2080" t="s">
        <v>130</v>
      </c>
      <c r="D2080" s="73">
        <f t="shared" si="105"/>
        <v>17.383379999999999</v>
      </c>
      <c r="E2080" s="73">
        <f t="shared" si="106"/>
        <v>10.2036</v>
      </c>
      <c r="F2080" s="73">
        <f t="shared" si="107"/>
        <v>28.037800000000001</v>
      </c>
      <c r="H2080" s="72">
        <v>17.383379999999999</v>
      </c>
      <c r="I2080" s="75">
        <v>10.2036</v>
      </c>
      <c r="J2080" s="75">
        <v>28.037800000000001</v>
      </c>
      <c r="K2080" s="72">
        <v>25.963564047958453</v>
      </c>
    </row>
    <row r="2081" spans="1:11" x14ac:dyDescent="0.25">
      <c r="A2081" s="66" t="s">
        <v>314</v>
      </c>
      <c r="B2081" s="66" t="s">
        <v>318</v>
      </c>
      <c r="C2081" t="s">
        <v>131</v>
      </c>
      <c r="D2081" s="73">
        <f t="shared" si="105"/>
        <v>17.320139999999999</v>
      </c>
      <c r="E2081" s="73">
        <f t="shared" si="106"/>
        <v>13.08694</v>
      </c>
      <c r="F2081" s="73">
        <f t="shared" si="107"/>
        <v>22.5671</v>
      </c>
      <c r="H2081" s="72">
        <v>17.320139999999999</v>
      </c>
      <c r="I2081" s="75">
        <v>13.08694</v>
      </c>
      <c r="J2081" s="75">
        <v>22.5671</v>
      </c>
      <c r="K2081" s="72">
        <v>13.925141482690096</v>
      </c>
    </row>
    <row r="2082" spans="1:11" x14ac:dyDescent="0.25">
      <c r="A2082" s="66" t="s">
        <v>314</v>
      </c>
      <c r="B2082" s="66" t="s">
        <v>318</v>
      </c>
      <c r="C2082" t="s">
        <v>133</v>
      </c>
      <c r="D2082" s="73">
        <f t="shared" si="105"/>
        <v>18.334779999999999</v>
      </c>
      <c r="E2082" s="73">
        <f t="shared" si="106"/>
        <v>14.02444</v>
      </c>
      <c r="F2082" s="73">
        <f t="shared" si="107"/>
        <v>23.60614</v>
      </c>
      <c r="H2082" s="72">
        <v>18.334779999999999</v>
      </c>
      <c r="I2082" s="75">
        <v>14.02444</v>
      </c>
      <c r="J2082" s="75">
        <v>23.60614</v>
      </c>
      <c r="K2082" s="72">
        <v>13.306279104521574</v>
      </c>
    </row>
    <row r="2083" spans="1:11" x14ac:dyDescent="0.25">
      <c r="A2083" s="66" t="s">
        <v>314</v>
      </c>
      <c r="B2083" s="66" t="s">
        <v>318</v>
      </c>
      <c r="C2083" t="s">
        <v>152</v>
      </c>
      <c r="D2083" s="73">
        <f t="shared" si="105"/>
        <v>17.643090000000001</v>
      </c>
      <c r="E2083" s="73">
        <f t="shared" si="106"/>
        <v>12.84552</v>
      </c>
      <c r="F2083" s="73">
        <f t="shared" si="107"/>
        <v>23.744289999999999</v>
      </c>
      <c r="H2083" s="72">
        <v>17.643090000000001</v>
      </c>
      <c r="I2083" s="75">
        <v>12.84552</v>
      </c>
      <c r="J2083" s="75">
        <v>23.744289999999999</v>
      </c>
      <c r="K2083" s="72">
        <v>15.709935164418475</v>
      </c>
    </row>
    <row r="2084" spans="1:11" x14ac:dyDescent="0.25">
      <c r="A2084" s="66" t="s">
        <v>314</v>
      </c>
      <c r="B2084" s="66" t="s">
        <v>318</v>
      </c>
      <c r="C2084" t="s">
        <v>159</v>
      </c>
      <c r="D2084" s="73">
        <f t="shared" si="105"/>
        <v>11.32921</v>
      </c>
      <c r="E2084" s="73">
        <f t="shared" si="106"/>
        <v>7.8416779999999999</v>
      </c>
      <c r="F2084" s="73">
        <f t="shared" si="107"/>
        <v>16.096889999999998</v>
      </c>
      <c r="H2084" s="72">
        <v>11.32921</v>
      </c>
      <c r="I2084" s="75">
        <v>7.8416779999999999</v>
      </c>
      <c r="J2084" s="75">
        <v>16.096889999999998</v>
      </c>
      <c r="K2084" s="72">
        <v>18.386145194589915</v>
      </c>
    </row>
    <row r="2085" spans="1:11" x14ac:dyDescent="0.25">
      <c r="A2085" s="66" t="s">
        <v>314</v>
      </c>
      <c r="B2085" s="66" t="s">
        <v>318</v>
      </c>
      <c r="C2085" t="s">
        <v>161</v>
      </c>
      <c r="D2085" s="73">
        <f t="shared" si="105"/>
        <v>16.82517</v>
      </c>
      <c r="E2085" s="73">
        <f t="shared" si="106"/>
        <v>12.246</v>
      </c>
      <c r="F2085" s="73">
        <f t="shared" si="107"/>
        <v>22.674209999999999</v>
      </c>
      <c r="H2085" s="72">
        <v>16.82517</v>
      </c>
      <c r="I2085" s="75">
        <v>12.246</v>
      </c>
      <c r="J2085" s="75">
        <v>22.674209999999999</v>
      </c>
      <c r="K2085" s="72">
        <v>15.751460460726399</v>
      </c>
    </row>
    <row r="2086" spans="1:11" x14ac:dyDescent="0.25">
      <c r="A2086" s="66" t="s">
        <v>314</v>
      </c>
      <c r="B2086" s="66" t="s">
        <v>318</v>
      </c>
      <c r="C2086" t="s">
        <v>173</v>
      </c>
      <c r="D2086" s="73">
        <f t="shared" si="105"/>
        <v>17.929469999999998</v>
      </c>
      <c r="E2086" s="73">
        <f t="shared" si="106"/>
        <v>13.639250000000001</v>
      </c>
      <c r="F2086" s="73">
        <f t="shared" si="107"/>
        <v>23.20654</v>
      </c>
      <c r="H2086" s="72">
        <v>17.929469999999998</v>
      </c>
      <c r="I2086" s="75">
        <v>13.639250000000001</v>
      </c>
      <c r="J2086" s="75">
        <v>23.20654</v>
      </c>
      <c r="K2086" s="72">
        <v>13.582258705918246</v>
      </c>
    </row>
    <row r="2087" spans="1:11" x14ac:dyDescent="0.25">
      <c r="A2087" s="66" t="s">
        <v>314</v>
      </c>
      <c r="B2087" s="66" t="s">
        <v>318</v>
      </c>
      <c r="C2087" t="s">
        <v>180</v>
      </c>
      <c r="D2087" s="73">
        <f t="shared" si="105"/>
        <v>27.591539999999998</v>
      </c>
      <c r="E2087" s="73">
        <f t="shared" si="106"/>
        <v>18.215679999999999</v>
      </c>
      <c r="F2087" s="73">
        <f t="shared" si="107"/>
        <v>39.464579999999998</v>
      </c>
      <c r="H2087" s="72">
        <v>27.591539999999998</v>
      </c>
      <c r="I2087" s="75">
        <v>18.215679999999999</v>
      </c>
      <c r="J2087" s="75">
        <v>39.464579999999998</v>
      </c>
      <c r="K2087" s="72">
        <v>19.83326773351542</v>
      </c>
    </row>
    <row r="2088" spans="1:11" x14ac:dyDescent="0.25">
      <c r="A2088" s="66" t="s">
        <v>314</v>
      </c>
      <c r="B2088" s="66" t="s">
        <v>318</v>
      </c>
      <c r="C2088" t="s">
        <v>186</v>
      </c>
      <c r="D2088" s="73">
        <f t="shared" si="105"/>
        <v>16.98246</v>
      </c>
      <c r="E2088" s="73">
        <f t="shared" si="106"/>
        <v>14.25196</v>
      </c>
      <c r="F2088" s="73">
        <f t="shared" si="107"/>
        <v>20.11337</v>
      </c>
      <c r="H2088" s="72">
        <v>16.98246</v>
      </c>
      <c r="I2088" s="75">
        <v>14.25196</v>
      </c>
      <c r="J2088" s="75">
        <v>20.11337</v>
      </c>
      <c r="K2088" s="72">
        <v>8.7929781668851259</v>
      </c>
    </row>
    <row r="2089" spans="1:11" x14ac:dyDescent="0.25">
      <c r="A2089" s="66" t="s">
        <v>314</v>
      </c>
      <c r="B2089" s="66" t="s">
        <v>318</v>
      </c>
      <c r="C2089" t="s">
        <v>102</v>
      </c>
      <c r="D2089" s="73">
        <f t="shared" si="105"/>
        <v>10.628869999999999</v>
      </c>
      <c r="E2089" s="73">
        <f t="shared" si="106"/>
        <v>7.1540489999999997</v>
      </c>
      <c r="F2089" s="73">
        <f t="shared" si="107"/>
        <v>15.50952</v>
      </c>
      <c r="H2089" s="72">
        <v>10.628869999999999</v>
      </c>
      <c r="I2089" s="75">
        <v>7.1540489999999997</v>
      </c>
      <c r="J2089" s="75">
        <v>15.50952</v>
      </c>
      <c r="K2089" s="72">
        <v>19.78677883914283</v>
      </c>
    </row>
    <row r="2090" spans="1:11" x14ac:dyDescent="0.25">
      <c r="A2090" s="66" t="s">
        <v>314</v>
      </c>
      <c r="B2090" s="66" t="s">
        <v>318</v>
      </c>
      <c r="C2090" t="s">
        <v>109</v>
      </c>
      <c r="D2090" s="73">
        <f t="shared" si="105"/>
        <v>15.78764</v>
      </c>
      <c r="E2090" s="73">
        <f t="shared" si="106"/>
        <v>10.81123</v>
      </c>
      <c r="F2090" s="73">
        <f t="shared" si="107"/>
        <v>22.477409999999999</v>
      </c>
      <c r="H2090" s="72">
        <v>15.78764</v>
      </c>
      <c r="I2090" s="75">
        <v>10.81123</v>
      </c>
      <c r="J2090" s="75">
        <v>22.477409999999999</v>
      </c>
      <c r="K2090" s="72">
        <v>18.731254323002045</v>
      </c>
    </row>
    <row r="2091" spans="1:11" x14ac:dyDescent="0.25">
      <c r="A2091" s="66" t="s">
        <v>314</v>
      </c>
      <c r="B2091" s="66" t="s">
        <v>318</v>
      </c>
      <c r="C2091" t="s">
        <v>129</v>
      </c>
      <c r="D2091" s="73">
        <f t="shared" si="105"/>
        <v>16.038430000000002</v>
      </c>
      <c r="E2091" s="73">
        <f t="shared" si="106"/>
        <v>11.20434</v>
      </c>
      <c r="F2091" s="73">
        <f t="shared" si="107"/>
        <v>22.4313</v>
      </c>
      <c r="H2091" s="72">
        <v>16.038430000000002</v>
      </c>
      <c r="I2091" s="75">
        <v>11.20434</v>
      </c>
      <c r="J2091" s="75">
        <v>22.4313</v>
      </c>
      <c r="K2091" s="72">
        <v>17.759344274969557</v>
      </c>
    </row>
    <row r="2092" spans="1:11" x14ac:dyDescent="0.25">
      <c r="A2092" s="66" t="s">
        <v>314</v>
      </c>
      <c r="B2092" s="66" t="s">
        <v>318</v>
      </c>
      <c r="C2092" t="s">
        <v>135</v>
      </c>
      <c r="D2092" s="73">
        <f t="shared" si="105"/>
        <v>14.92366</v>
      </c>
      <c r="E2092" s="73">
        <f t="shared" si="106"/>
        <v>8.9877830000000003</v>
      </c>
      <c r="F2092" s="73">
        <f t="shared" si="107"/>
        <v>23.756530000000001</v>
      </c>
      <c r="H2092" s="72">
        <v>14.92366</v>
      </c>
      <c r="I2092" s="75">
        <v>8.9877830000000003</v>
      </c>
      <c r="J2092" s="75">
        <v>23.756530000000001</v>
      </c>
      <c r="K2092" s="72">
        <v>24.932630467325041</v>
      </c>
    </row>
    <row r="2093" spans="1:11" x14ac:dyDescent="0.25">
      <c r="A2093" s="66" t="s">
        <v>314</v>
      </c>
      <c r="B2093" s="66" t="s">
        <v>318</v>
      </c>
      <c r="C2093" t="s">
        <v>142</v>
      </c>
      <c r="D2093" s="73">
        <f t="shared" si="105"/>
        <v>10.551119999999999</v>
      </c>
      <c r="E2093" s="73">
        <f t="shared" si="106"/>
        <v>6.1255220000000001</v>
      </c>
      <c r="F2093" s="73">
        <f t="shared" si="107"/>
        <v>17.575520000000001</v>
      </c>
      <c r="H2093" s="72">
        <v>10.551119999999999</v>
      </c>
      <c r="I2093" s="75">
        <v>6.1255220000000001</v>
      </c>
      <c r="J2093" s="75">
        <v>17.575520000000001</v>
      </c>
      <c r="K2093" s="72">
        <v>27.014032633502417</v>
      </c>
    </row>
    <row r="2094" spans="1:11" x14ac:dyDescent="0.25">
      <c r="A2094" s="66" t="s">
        <v>314</v>
      </c>
      <c r="B2094" s="66" t="s">
        <v>318</v>
      </c>
      <c r="C2094" t="s">
        <v>148</v>
      </c>
      <c r="D2094" s="73">
        <f t="shared" si="105"/>
        <v>24.742329999999999</v>
      </c>
      <c r="E2094" s="73">
        <f t="shared" si="106"/>
        <v>17.58982</v>
      </c>
      <c r="F2094" s="73">
        <f t="shared" si="107"/>
        <v>33.616849999999999</v>
      </c>
      <c r="H2094" s="72">
        <v>24.742329999999999</v>
      </c>
      <c r="I2094" s="75">
        <v>17.58982</v>
      </c>
      <c r="J2094" s="75">
        <v>33.616849999999999</v>
      </c>
      <c r="K2094" s="72">
        <v>16.583260347752212</v>
      </c>
    </row>
    <row r="2095" spans="1:11" x14ac:dyDescent="0.25">
      <c r="A2095" s="66" t="s">
        <v>314</v>
      </c>
      <c r="B2095" s="66" t="s">
        <v>318</v>
      </c>
      <c r="C2095" t="s">
        <v>149</v>
      </c>
      <c r="D2095" s="73">
        <f t="shared" si="105"/>
        <v>19.344159999999999</v>
      </c>
      <c r="E2095" s="73">
        <f t="shared" si="106"/>
        <v>14.21796</v>
      </c>
      <c r="F2095" s="73">
        <f t="shared" si="107"/>
        <v>25.763500000000001</v>
      </c>
      <c r="H2095" s="72">
        <v>19.344159999999999</v>
      </c>
      <c r="I2095" s="75">
        <v>14.21796</v>
      </c>
      <c r="J2095" s="75">
        <v>25.763500000000001</v>
      </c>
      <c r="K2095" s="72">
        <v>15.202081661855567</v>
      </c>
    </row>
    <row r="2096" spans="1:11" x14ac:dyDescent="0.25">
      <c r="A2096" s="66" t="s">
        <v>314</v>
      </c>
      <c r="B2096" s="66" t="s">
        <v>318</v>
      </c>
      <c r="C2096" t="s">
        <v>157</v>
      </c>
      <c r="D2096" s="73">
        <f t="shared" si="105"/>
        <v>13.82474</v>
      </c>
      <c r="E2096" s="73">
        <f t="shared" si="106"/>
        <v>9.0647330000000004</v>
      </c>
      <c r="F2096" s="73">
        <f t="shared" si="107"/>
        <v>20.520240000000001</v>
      </c>
      <c r="H2096" s="72">
        <v>13.82474</v>
      </c>
      <c r="I2096" s="75">
        <v>9.0647330000000004</v>
      </c>
      <c r="J2096" s="75">
        <v>20.520240000000001</v>
      </c>
      <c r="K2096" s="72">
        <v>20.91635719731438</v>
      </c>
    </row>
    <row r="2097" spans="1:11" x14ac:dyDescent="0.25">
      <c r="A2097" s="66" t="s">
        <v>314</v>
      </c>
      <c r="B2097" s="66" t="s">
        <v>318</v>
      </c>
      <c r="C2097" t="s">
        <v>166</v>
      </c>
      <c r="D2097" s="73">
        <f t="shared" si="105"/>
        <v>14.58644</v>
      </c>
      <c r="E2097" s="73">
        <f t="shared" si="106"/>
        <v>9.9149019999999997</v>
      </c>
      <c r="F2097" s="73">
        <f t="shared" si="107"/>
        <v>20.947220000000002</v>
      </c>
      <c r="H2097" s="72">
        <v>14.58644</v>
      </c>
      <c r="I2097" s="75">
        <v>9.9149019999999997</v>
      </c>
      <c r="J2097" s="75">
        <v>20.947220000000002</v>
      </c>
      <c r="K2097" s="72">
        <v>19.139906653028429</v>
      </c>
    </row>
    <row r="2098" spans="1:11" x14ac:dyDescent="0.25">
      <c r="A2098" s="66" t="s">
        <v>314</v>
      </c>
      <c r="B2098" s="66" t="s">
        <v>318</v>
      </c>
      <c r="C2098" t="s">
        <v>169</v>
      </c>
      <c r="D2098" s="73">
        <f t="shared" si="105"/>
        <v>13.062379999999999</v>
      </c>
      <c r="E2098" s="73">
        <f t="shared" si="106"/>
        <v>9.2158370000000005</v>
      </c>
      <c r="F2098" s="73">
        <f t="shared" si="107"/>
        <v>18.192689999999999</v>
      </c>
      <c r="H2098" s="72">
        <v>13.062379999999999</v>
      </c>
      <c r="I2098" s="75">
        <v>9.2158370000000005</v>
      </c>
      <c r="J2098" s="75">
        <v>18.192689999999999</v>
      </c>
      <c r="K2098" s="72">
        <v>17.388492755531537</v>
      </c>
    </row>
    <row r="2099" spans="1:11" x14ac:dyDescent="0.25">
      <c r="A2099" s="66" t="s">
        <v>314</v>
      </c>
      <c r="B2099" s="66" t="s">
        <v>318</v>
      </c>
      <c r="C2099" t="s">
        <v>170</v>
      </c>
      <c r="D2099" s="73">
        <f t="shared" si="105"/>
        <v>17.396619999999999</v>
      </c>
      <c r="E2099" s="73">
        <f t="shared" si="106"/>
        <v>12.503130000000001</v>
      </c>
      <c r="F2099" s="73">
        <f t="shared" si="107"/>
        <v>23.686859999999999</v>
      </c>
      <c r="H2099" s="72">
        <v>17.396619999999999</v>
      </c>
      <c r="I2099" s="75">
        <v>12.503130000000001</v>
      </c>
      <c r="J2099" s="75">
        <v>23.686859999999999</v>
      </c>
      <c r="K2099" s="72">
        <v>16.342191759088838</v>
      </c>
    </row>
    <row r="2100" spans="1:11" x14ac:dyDescent="0.25">
      <c r="A2100" s="66" t="s">
        <v>314</v>
      </c>
      <c r="B2100" s="66" t="s">
        <v>318</v>
      </c>
      <c r="C2100" t="s">
        <v>176</v>
      </c>
      <c r="D2100" s="73">
        <f t="shared" si="105"/>
        <v>15.497640000000001</v>
      </c>
      <c r="E2100" s="73">
        <f t="shared" si="106"/>
        <v>10.91714</v>
      </c>
      <c r="F2100" s="73">
        <f t="shared" si="107"/>
        <v>21.53537</v>
      </c>
      <c r="H2100" s="72">
        <v>15.497640000000001</v>
      </c>
      <c r="I2100" s="75">
        <v>10.91714</v>
      </c>
      <c r="J2100" s="75">
        <v>21.53537</v>
      </c>
      <c r="K2100" s="72">
        <v>17.376987722001545</v>
      </c>
    </row>
    <row r="2101" spans="1:11" x14ac:dyDescent="0.25">
      <c r="A2101" s="66" t="s">
        <v>314</v>
      </c>
      <c r="B2101" s="66" t="s">
        <v>318</v>
      </c>
      <c r="C2101" t="s">
        <v>3</v>
      </c>
      <c r="D2101" s="73">
        <f t="shared" si="105"/>
        <v>17.293669999999999</v>
      </c>
      <c r="E2101" s="73">
        <f t="shared" si="106"/>
        <v>14.585129999999999</v>
      </c>
      <c r="F2101" s="73">
        <f t="shared" si="107"/>
        <v>20.385159999999999</v>
      </c>
      <c r="H2101" s="72">
        <v>17.293669999999999</v>
      </c>
      <c r="I2101" s="75">
        <v>14.585129999999999</v>
      </c>
      <c r="J2101" s="75">
        <v>20.385159999999999</v>
      </c>
      <c r="K2101" s="72">
        <v>8.5456701787417018</v>
      </c>
    </row>
    <row r="2102" spans="1:11" x14ac:dyDescent="0.25">
      <c r="A2102" s="66" t="s">
        <v>314</v>
      </c>
      <c r="B2102" s="66" t="s">
        <v>318</v>
      </c>
      <c r="C2102" t="s">
        <v>112</v>
      </c>
      <c r="D2102" s="73">
        <f t="shared" si="105"/>
        <v>16.784179999999999</v>
      </c>
      <c r="E2102" s="73">
        <f t="shared" si="106"/>
        <v>10.14344</v>
      </c>
      <c r="F2102" s="73">
        <f t="shared" si="107"/>
        <v>26.490770000000001</v>
      </c>
      <c r="H2102" s="72">
        <v>16.784179999999999</v>
      </c>
      <c r="I2102" s="75">
        <v>10.14344</v>
      </c>
      <c r="J2102" s="75">
        <v>26.490770000000001</v>
      </c>
      <c r="K2102" s="72">
        <v>24.634900245350085</v>
      </c>
    </row>
    <row r="2103" spans="1:11" x14ac:dyDescent="0.25">
      <c r="A2103" s="66" t="s">
        <v>314</v>
      </c>
      <c r="B2103" s="66" t="s">
        <v>318</v>
      </c>
      <c r="C2103" t="s">
        <v>113</v>
      </c>
      <c r="D2103" s="73">
        <f t="shared" si="105"/>
        <v>24.525639999999999</v>
      </c>
      <c r="E2103" s="73">
        <f t="shared" si="106"/>
        <v>17.07058</v>
      </c>
      <c r="F2103" s="73">
        <f t="shared" si="107"/>
        <v>33.905360000000002</v>
      </c>
      <c r="H2103" s="72">
        <v>24.525639999999999</v>
      </c>
      <c r="I2103" s="75">
        <v>17.07058</v>
      </c>
      <c r="J2103" s="75">
        <v>33.905360000000002</v>
      </c>
      <c r="K2103" s="72">
        <v>17.576181498219825</v>
      </c>
    </row>
    <row r="2104" spans="1:11" x14ac:dyDescent="0.25">
      <c r="A2104" s="66" t="s">
        <v>314</v>
      </c>
      <c r="B2104" s="66" t="s">
        <v>318</v>
      </c>
      <c r="C2104" t="s">
        <v>116</v>
      </c>
      <c r="D2104" s="73">
        <f t="shared" si="105"/>
        <v>18.564050000000002</v>
      </c>
      <c r="E2104" s="73">
        <f t="shared" si="106"/>
        <v>12.55284</v>
      </c>
      <c r="F2104" s="73">
        <f t="shared" si="107"/>
        <v>26.57893</v>
      </c>
      <c r="H2104" s="72">
        <v>18.564050000000002</v>
      </c>
      <c r="I2104" s="75">
        <v>12.55284</v>
      </c>
      <c r="J2104" s="75">
        <v>26.57893</v>
      </c>
      <c r="K2104" s="72">
        <v>19.211168899027957</v>
      </c>
    </row>
    <row r="2105" spans="1:11" x14ac:dyDescent="0.25">
      <c r="A2105" s="66" t="s">
        <v>314</v>
      </c>
      <c r="B2105" s="66" t="s">
        <v>318</v>
      </c>
      <c r="C2105" t="s">
        <v>122</v>
      </c>
      <c r="D2105" s="73">
        <f t="shared" si="105"/>
        <v>18.573090000000001</v>
      </c>
      <c r="E2105" s="73">
        <f t="shared" si="106"/>
        <v>14.186859999999999</v>
      </c>
      <c r="F2105" s="73">
        <f t="shared" si="107"/>
        <v>23.937149999999999</v>
      </c>
      <c r="H2105" s="72">
        <v>18.573090000000001</v>
      </c>
      <c r="I2105" s="75">
        <v>14.186859999999999</v>
      </c>
      <c r="J2105" s="75">
        <v>23.937149999999999</v>
      </c>
      <c r="K2105" s="72">
        <v>13.368044843372859</v>
      </c>
    </row>
    <row r="2106" spans="1:11" x14ac:dyDescent="0.25">
      <c r="A2106" s="66" t="s">
        <v>314</v>
      </c>
      <c r="B2106" s="66" t="s">
        <v>318</v>
      </c>
      <c r="C2106" t="s">
        <v>126</v>
      </c>
      <c r="D2106" s="73">
        <f t="shared" ref="D2106:D2169" si="108">IF(K2106&gt;=50," ",H2106)</f>
        <v>23.194700000000001</v>
      </c>
      <c r="E2106" s="73">
        <f t="shared" ref="E2106:E2169" si="109">IF(K2106&gt;=50," ",I2106)</f>
        <v>17.27007</v>
      </c>
      <c r="F2106" s="73">
        <f t="shared" ref="F2106:F2169" si="110">IF(K2106&gt;=50," ",J2106)</f>
        <v>30.40483</v>
      </c>
      <c r="H2106" s="72">
        <v>23.194700000000001</v>
      </c>
      <c r="I2106" s="75">
        <v>17.27007</v>
      </c>
      <c r="J2106" s="75">
        <v>30.40483</v>
      </c>
      <c r="K2106" s="72">
        <v>14.465951273351237</v>
      </c>
    </row>
    <row r="2107" spans="1:11" x14ac:dyDescent="0.25">
      <c r="A2107" s="66" t="s">
        <v>314</v>
      </c>
      <c r="B2107" s="66" t="s">
        <v>318</v>
      </c>
      <c r="C2107" t="s">
        <v>139</v>
      </c>
      <c r="D2107" s="73">
        <f t="shared" si="108"/>
        <v>21.40455</v>
      </c>
      <c r="E2107" s="73">
        <f t="shared" si="109"/>
        <v>14.077249999999999</v>
      </c>
      <c r="F2107" s="73">
        <f t="shared" si="110"/>
        <v>31.162520000000001</v>
      </c>
      <c r="H2107" s="72">
        <v>21.40455</v>
      </c>
      <c r="I2107" s="75">
        <v>14.077249999999999</v>
      </c>
      <c r="J2107" s="75">
        <v>31.162520000000001</v>
      </c>
      <c r="K2107" s="72">
        <v>20.372364754222815</v>
      </c>
    </row>
    <row r="2108" spans="1:11" x14ac:dyDescent="0.25">
      <c r="A2108" s="66" t="s">
        <v>314</v>
      </c>
      <c r="B2108" s="66" t="s">
        <v>318</v>
      </c>
      <c r="C2108" t="s">
        <v>140</v>
      </c>
      <c r="D2108" s="73">
        <f t="shared" si="108"/>
        <v>9.7085810000000006</v>
      </c>
      <c r="E2108" s="73">
        <f t="shared" si="109"/>
        <v>7.0421630000000004</v>
      </c>
      <c r="F2108" s="73">
        <f t="shared" si="110"/>
        <v>13.240790000000001</v>
      </c>
      <c r="H2108" s="72">
        <v>9.7085810000000006</v>
      </c>
      <c r="I2108" s="75">
        <v>7.0421630000000004</v>
      </c>
      <c r="J2108" s="75">
        <v>13.240790000000001</v>
      </c>
      <c r="K2108" s="72">
        <v>16.128299284931543</v>
      </c>
    </row>
    <row r="2109" spans="1:11" x14ac:dyDescent="0.25">
      <c r="A2109" s="66" t="s">
        <v>314</v>
      </c>
      <c r="B2109" s="66" t="s">
        <v>318</v>
      </c>
      <c r="C2109" t="s">
        <v>147</v>
      </c>
      <c r="D2109" s="73">
        <f t="shared" si="108"/>
        <v>24.200980000000001</v>
      </c>
      <c r="E2109" s="73">
        <f t="shared" si="109"/>
        <v>16.521000000000001</v>
      </c>
      <c r="F2109" s="73">
        <f t="shared" si="110"/>
        <v>33.997140000000002</v>
      </c>
      <c r="H2109" s="72">
        <v>24.200980000000001</v>
      </c>
      <c r="I2109" s="75">
        <v>16.521000000000001</v>
      </c>
      <c r="J2109" s="75">
        <v>33.997140000000002</v>
      </c>
      <c r="K2109" s="72">
        <v>18.491205728032501</v>
      </c>
    </row>
    <row r="2110" spans="1:11" x14ac:dyDescent="0.25">
      <c r="A2110" s="66" t="s">
        <v>314</v>
      </c>
      <c r="B2110" s="66" t="s">
        <v>318</v>
      </c>
      <c r="C2110" t="s">
        <v>155</v>
      </c>
      <c r="D2110" s="73">
        <f t="shared" si="108"/>
        <v>18.532050000000002</v>
      </c>
      <c r="E2110" s="73">
        <f t="shared" si="109"/>
        <v>9.085051</v>
      </c>
      <c r="F2110" s="73">
        <f t="shared" si="110"/>
        <v>34.116149999999998</v>
      </c>
      <c r="H2110" s="72">
        <v>18.532050000000002</v>
      </c>
      <c r="I2110" s="75">
        <v>9.085051</v>
      </c>
      <c r="J2110" s="75">
        <v>34.116149999999998</v>
      </c>
      <c r="K2110" s="72">
        <v>34.181874104591778</v>
      </c>
    </row>
    <row r="2111" spans="1:11" x14ac:dyDescent="0.25">
      <c r="A2111" s="66" t="s">
        <v>314</v>
      </c>
      <c r="B2111" s="66" t="s">
        <v>318</v>
      </c>
      <c r="C2111" t="s">
        <v>168</v>
      </c>
      <c r="D2111" s="73">
        <f t="shared" si="108"/>
        <v>22.789090000000002</v>
      </c>
      <c r="E2111" s="73">
        <f t="shared" si="109"/>
        <v>14.993690000000001</v>
      </c>
      <c r="F2111" s="73">
        <f t="shared" si="110"/>
        <v>33.061140000000002</v>
      </c>
      <c r="H2111" s="72">
        <v>22.789090000000002</v>
      </c>
      <c r="I2111" s="75">
        <v>14.993690000000001</v>
      </c>
      <c r="J2111" s="75">
        <v>33.061140000000002</v>
      </c>
      <c r="K2111" s="72">
        <v>20.275745981958909</v>
      </c>
    </row>
    <row r="2112" spans="1:11" x14ac:dyDescent="0.25">
      <c r="A2112" s="66" t="s">
        <v>314</v>
      </c>
      <c r="B2112" s="66" t="s">
        <v>318</v>
      </c>
      <c r="C2112" t="s">
        <v>187</v>
      </c>
      <c r="D2112" s="73">
        <f t="shared" si="108"/>
        <v>20.800419999999999</v>
      </c>
      <c r="E2112" s="73">
        <f t="shared" si="109"/>
        <v>17.584779999999999</v>
      </c>
      <c r="F2112" s="73">
        <f t="shared" si="110"/>
        <v>24.429770000000001</v>
      </c>
      <c r="H2112" s="72">
        <v>20.800419999999999</v>
      </c>
      <c r="I2112" s="75">
        <v>17.584779999999999</v>
      </c>
      <c r="J2112" s="75">
        <v>24.429770000000001</v>
      </c>
      <c r="K2112" s="72">
        <v>8.392027660979922</v>
      </c>
    </row>
    <row r="2113" spans="1:11" x14ac:dyDescent="0.25">
      <c r="A2113" s="66" t="s">
        <v>314</v>
      </c>
      <c r="B2113" s="66" t="s">
        <v>318</v>
      </c>
      <c r="C2113" t="s">
        <v>1</v>
      </c>
      <c r="D2113" s="73">
        <f t="shared" si="108"/>
        <v>16.327950000000001</v>
      </c>
      <c r="E2113" s="73">
        <f t="shared" si="109"/>
        <v>15.510490000000001</v>
      </c>
      <c r="F2113" s="73">
        <f t="shared" si="110"/>
        <v>17.179739999999999</v>
      </c>
      <c r="H2113" s="72">
        <v>16.327950000000001</v>
      </c>
      <c r="I2113" s="75">
        <v>15.510490000000001</v>
      </c>
      <c r="J2113" s="75">
        <v>17.179739999999999</v>
      </c>
      <c r="K2113" s="72">
        <v>2.6076390483802312</v>
      </c>
    </row>
    <row r="2114" spans="1:11" x14ac:dyDescent="0.25">
      <c r="A2114" s="66" t="s">
        <v>314</v>
      </c>
      <c r="B2114" s="66" t="s">
        <v>317</v>
      </c>
      <c r="C2114" t="s">
        <v>110</v>
      </c>
      <c r="D2114" s="73">
        <f t="shared" si="108"/>
        <v>4.0853190000000001</v>
      </c>
      <c r="E2114" s="73">
        <f t="shared" si="109"/>
        <v>2.2932100000000002</v>
      </c>
      <c r="F2114" s="73">
        <f t="shared" si="110"/>
        <v>7.1750870000000004</v>
      </c>
      <c r="H2114" s="72">
        <v>4.0853190000000001</v>
      </c>
      <c r="I2114" s="75">
        <v>2.2932100000000002</v>
      </c>
      <c r="J2114" s="75">
        <v>7.1750870000000004</v>
      </c>
      <c r="K2114" s="72">
        <v>29.152656132850336</v>
      </c>
    </row>
    <row r="2115" spans="1:11" x14ac:dyDescent="0.25">
      <c r="A2115" s="66" t="s">
        <v>314</v>
      </c>
      <c r="B2115" s="66" t="s">
        <v>317</v>
      </c>
      <c r="C2115" t="s">
        <v>137</v>
      </c>
      <c r="D2115" s="73">
        <f t="shared" si="108"/>
        <v>6.080419</v>
      </c>
      <c r="E2115" s="73">
        <f t="shared" si="109"/>
        <v>3.9882740000000001</v>
      </c>
      <c r="F2115" s="73">
        <f t="shared" si="110"/>
        <v>9.1652810000000002</v>
      </c>
      <c r="H2115" s="72">
        <v>6.080419</v>
      </c>
      <c r="I2115" s="75">
        <v>3.9882740000000001</v>
      </c>
      <c r="J2115" s="75">
        <v>9.1652810000000002</v>
      </c>
      <c r="K2115" s="72">
        <v>21.255295070948236</v>
      </c>
    </row>
    <row r="2116" spans="1:11" x14ac:dyDescent="0.25">
      <c r="A2116" s="66" t="s">
        <v>314</v>
      </c>
      <c r="B2116" s="66" t="s">
        <v>317</v>
      </c>
      <c r="C2116" t="s">
        <v>141</v>
      </c>
      <c r="D2116" s="73">
        <f t="shared" si="108"/>
        <v>7.5641590000000001</v>
      </c>
      <c r="E2116" s="73">
        <f t="shared" si="109"/>
        <v>4.5990349999999998</v>
      </c>
      <c r="F2116" s="73">
        <f t="shared" si="110"/>
        <v>12.196580000000001</v>
      </c>
      <c r="H2116" s="72">
        <v>7.5641590000000001</v>
      </c>
      <c r="I2116" s="75">
        <v>4.5990349999999998</v>
      </c>
      <c r="J2116" s="75">
        <v>12.196580000000001</v>
      </c>
      <c r="K2116" s="72">
        <v>24.945628456514466</v>
      </c>
    </row>
    <row r="2117" spans="1:11" x14ac:dyDescent="0.25">
      <c r="A2117" s="66" t="s">
        <v>314</v>
      </c>
      <c r="B2117" s="66" t="s">
        <v>317</v>
      </c>
      <c r="C2117" t="s">
        <v>144</v>
      </c>
      <c r="D2117" s="73">
        <f t="shared" si="108"/>
        <v>5.5090529999999998</v>
      </c>
      <c r="E2117" s="73">
        <f t="shared" si="109"/>
        <v>2.8659119999999998</v>
      </c>
      <c r="F2117" s="73">
        <f t="shared" si="110"/>
        <v>10.33062</v>
      </c>
      <c r="H2117" s="72">
        <v>5.5090529999999998</v>
      </c>
      <c r="I2117" s="75">
        <v>2.8659119999999998</v>
      </c>
      <c r="J2117" s="75">
        <v>10.33062</v>
      </c>
      <c r="K2117" s="72">
        <v>32.822682954765547</v>
      </c>
    </row>
    <row r="2118" spans="1:11" x14ac:dyDescent="0.25">
      <c r="A2118" s="66" t="s">
        <v>314</v>
      </c>
      <c r="B2118" s="66" t="s">
        <v>317</v>
      </c>
      <c r="C2118" t="s">
        <v>150</v>
      </c>
      <c r="D2118" s="73">
        <f t="shared" si="108"/>
        <v>5.9225029999999999</v>
      </c>
      <c r="E2118" s="73">
        <f t="shared" si="109"/>
        <v>3.750092</v>
      </c>
      <c r="F2118" s="73">
        <f t="shared" si="110"/>
        <v>9.2326650000000008</v>
      </c>
      <c r="H2118" s="72">
        <v>5.9225029999999999</v>
      </c>
      <c r="I2118" s="75">
        <v>3.750092</v>
      </c>
      <c r="J2118" s="75">
        <v>9.2326650000000008</v>
      </c>
      <c r="K2118" s="72">
        <v>23.021280022990283</v>
      </c>
    </row>
    <row r="2119" spans="1:11" x14ac:dyDescent="0.25">
      <c r="A2119" s="66" t="s">
        <v>314</v>
      </c>
      <c r="B2119" s="66" t="s">
        <v>317</v>
      </c>
      <c r="C2119" t="s">
        <v>174</v>
      </c>
      <c r="D2119" s="73">
        <f t="shared" si="108"/>
        <v>5.7558189999999998</v>
      </c>
      <c r="E2119" s="73">
        <f t="shared" si="109"/>
        <v>3.142347</v>
      </c>
      <c r="F2119" s="73">
        <f t="shared" si="110"/>
        <v>10.311500000000001</v>
      </c>
      <c r="H2119" s="72">
        <v>5.7558189999999998</v>
      </c>
      <c r="I2119" s="75">
        <v>3.142347</v>
      </c>
      <c r="J2119" s="75">
        <v>10.311500000000001</v>
      </c>
      <c r="K2119" s="72">
        <v>30.405820613886576</v>
      </c>
    </row>
    <row r="2120" spans="1:11" x14ac:dyDescent="0.25">
      <c r="A2120" s="66" t="s">
        <v>314</v>
      </c>
      <c r="B2120" s="66" t="s">
        <v>317</v>
      </c>
      <c r="C2120" t="s">
        <v>179</v>
      </c>
      <c r="D2120" s="73">
        <f t="shared" si="108"/>
        <v>4.4203859999999997</v>
      </c>
      <c r="E2120" s="73">
        <f t="shared" si="109"/>
        <v>2.6886199999999998</v>
      </c>
      <c r="F2120" s="73">
        <f t="shared" si="110"/>
        <v>7.1852369999999999</v>
      </c>
      <c r="H2120" s="72">
        <v>4.4203859999999997</v>
      </c>
      <c r="I2120" s="75">
        <v>2.6886199999999998</v>
      </c>
      <c r="J2120" s="75">
        <v>7.1852369999999999</v>
      </c>
      <c r="K2120" s="72">
        <v>25.11192461472822</v>
      </c>
    </row>
    <row r="2121" spans="1:11" x14ac:dyDescent="0.25">
      <c r="A2121" s="66" t="s">
        <v>314</v>
      </c>
      <c r="B2121" s="66" t="s">
        <v>317</v>
      </c>
      <c r="C2121" t="s">
        <v>181</v>
      </c>
      <c r="D2121" s="73">
        <f t="shared" si="108"/>
        <v>5.5846869999999997</v>
      </c>
      <c r="E2121" s="73">
        <f t="shared" si="109"/>
        <v>4.5808989999999996</v>
      </c>
      <c r="F2121" s="73">
        <f t="shared" si="110"/>
        <v>6.79277</v>
      </c>
      <c r="H2121" s="72">
        <v>5.5846869999999997</v>
      </c>
      <c r="I2121" s="75">
        <v>4.5808989999999996</v>
      </c>
      <c r="J2121" s="75">
        <v>6.79277</v>
      </c>
      <c r="K2121" s="72">
        <v>10.049836275515531</v>
      </c>
    </row>
    <row r="2122" spans="1:11" x14ac:dyDescent="0.25">
      <c r="A2122" s="66" t="s">
        <v>314</v>
      </c>
      <c r="B2122" s="66" t="s">
        <v>317</v>
      </c>
      <c r="C2122" t="s">
        <v>105</v>
      </c>
      <c r="D2122" s="73">
        <f t="shared" si="108"/>
        <v>4.5714480000000002</v>
      </c>
      <c r="E2122" s="73">
        <f t="shared" si="109"/>
        <v>2.7126209999999999</v>
      </c>
      <c r="F2122" s="73">
        <f t="shared" si="110"/>
        <v>7.6044749999999999</v>
      </c>
      <c r="H2122" s="72">
        <v>4.5714480000000002</v>
      </c>
      <c r="I2122" s="75">
        <v>2.7126209999999999</v>
      </c>
      <c r="J2122" s="75">
        <v>7.6044749999999999</v>
      </c>
      <c r="K2122" s="72">
        <v>26.345394282074302</v>
      </c>
    </row>
    <row r="2123" spans="1:11" x14ac:dyDescent="0.25">
      <c r="A2123" s="66" t="s">
        <v>314</v>
      </c>
      <c r="B2123" s="66" t="s">
        <v>317</v>
      </c>
      <c r="C2123" t="s">
        <v>111</v>
      </c>
      <c r="D2123" s="73">
        <f t="shared" si="108"/>
        <v>6.6861329999999999</v>
      </c>
      <c r="E2123" s="73">
        <f t="shared" si="109"/>
        <v>4.2561099999999996</v>
      </c>
      <c r="F2123" s="73">
        <f t="shared" si="110"/>
        <v>10.353540000000001</v>
      </c>
      <c r="H2123" s="72">
        <v>6.6861329999999999</v>
      </c>
      <c r="I2123" s="75">
        <v>4.2561099999999996</v>
      </c>
      <c r="J2123" s="75">
        <v>10.353540000000001</v>
      </c>
      <c r="K2123" s="72">
        <v>22.72383753060252</v>
      </c>
    </row>
    <row r="2124" spans="1:11" x14ac:dyDescent="0.25">
      <c r="A2124" s="66" t="s">
        <v>314</v>
      </c>
      <c r="B2124" s="66" t="s">
        <v>317</v>
      </c>
      <c r="C2124" t="s">
        <v>119</v>
      </c>
      <c r="D2124" s="73">
        <f t="shared" si="108"/>
        <v>7.1216559999999998</v>
      </c>
      <c r="E2124" s="73">
        <f t="shared" si="109"/>
        <v>4.4995279999999998</v>
      </c>
      <c r="F2124" s="73">
        <f t="shared" si="110"/>
        <v>11.094329999999999</v>
      </c>
      <c r="H2124" s="72">
        <v>7.1216559999999998</v>
      </c>
      <c r="I2124" s="75">
        <v>4.4995279999999998</v>
      </c>
      <c r="J2124" s="75">
        <v>11.094329999999999</v>
      </c>
      <c r="K2124" s="72">
        <v>23.073566035764713</v>
      </c>
    </row>
    <row r="2125" spans="1:11" x14ac:dyDescent="0.25">
      <c r="A2125" s="66" t="s">
        <v>314</v>
      </c>
      <c r="B2125" s="66" t="s">
        <v>317</v>
      </c>
      <c r="C2125" t="s">
        <v>132</v>
      </c>
      <c r="D2125" s="73">
        <f t="shared" si="108"/>
        <v>4.02874</v>
      </c>
      <c r="E2125" s="73">
        <f t="shared" si="109"/>
        <v>2.6396099999999998</v>
      </c>
      <c r="F2125" s="73">
        <f t="shared" si="110"/>
        <v>6.1030920000000002</v>
      </c>
      <c r="H2125" s="72">
        <v>4.02874</v>
      </c>
      <c r="I2125" s="75">
        <v>2.6396099999999998</v>
      </c>
      <c r="J2125" s="75">
        <v>6.1030920000000002</v>
      </c>
      <c r="K2125" s="72">
        <v>21.403180647050938</v>
      </c>
    </row>
    <row r="2126" spans="1:11" x14ac:dyDescent="0.25">
      <c r="A2126" s="66" t="s">
        <v>314</v>
      </c>
      <c r="B2126" s="66" t="s">
        <v>317</v>
      </c>
      <c r="C2126" t="s">
        <v>134</v>
      </c>
      <c r="D2126" s="73">
        <f t="shared" si="108"/>
        <v>5.3991049999999996</v>
      </c>
      <c r="E2126" s="73">
        <f t="shared" si="109"/>
        <v>3.5987429999999998</v>
      </c>
      <c r="F2126" s="73">
        <f t="shared" si="110"/>
        <v>8.0251649999999994</v>
      </c>
      <c r="H2126" s="72">
        <v>5.3991049999999996</v>
      </c>
      <c r="I2126" s="75">
        <v>3.5987429999999998</v>
      </c>
      <c r="J2126" s="75">
        <v>8.0251649999999994</v>
      </c>
      <c r="K2126" s="72">
        <v>20.485080397584419</v>
      </c>
    </row>
    <row r="2127" spans="1:11" x14ac:dyDescent="0.25">
      <c r="A2127" s="66" t="s">
        <v>314</v>
      </c>
      <c r="B2127" s="66" t="s">
        <v>317</v>
      </c>
      <c r="C2127" t="s">
        <v>143</v>
      </c>
      <c r="D2127" s="73">
        <f t="shared" si="108"/>
        <v>3.5880860000000001</v>
      </c>
      <c r="E2127" s="73">
        <f t="shared" si="109"/>
        <v>2.2680449999999999</v>
      </c>
      <c r="F2127" s="73">
        <f t="shared" si="110"/>
        <v>5.6321399999999997</v>
      </c>
      <c r="H2127" s="72">
        <v>3.5880860000000001</v>
      </c>
      <c r="I2127" s="75">
        <v>2.2680449999999999</v>
      </c>
      <c r="J2127" s="75">
        <v>5.6321399999999997</v>
      </c>
      <c r="K2127" s="72">
        <v>23.228016273857428</v>
      </c>
    </row>
    <row r="2128" spans="1:11" x14ac:dyDescent="0.25">
      <c r="A2128" s="66" t="s">
        <v>314</v>
      </c>
      <c r="B2128" s="66" t="s">
        <v>317</v>
      </c>
      <c r="C2128" t="s">
        <v>145</v>
      </c>
      <c r="D2128" s="73">
        <f t="shared" si="108"/>
        <v>7.9686019999999997</v>
      </c>
      <c r="E2128" s="73">
        <f t="shared" si="109"/>
        <v>4.7749639999999998</v>
      </c>
      <c r="F2128" s="73">
        <f t="shared" si="110"/>
        <v>13.006489999999999</v>
      </c>
      <c r="H2128" s="72">
        <v>7.9686019999999997</v>
      </c>
      <c r="I2128" s="75">
        <v>4.7749639999999998</v>
      </c>
      <c r="J2128" s="75">
        <v>13.006489999999999</v>
      </c>
      <c r="K2128" s="72">
        <v>25.643644895302842</v>
      </c>
    </row>
    <row r="2129" spans="1:11" x14ac:dyDescent="0.25">
      <c r="A2129" s="66" t="s">
        <v>314</v>
      </c>
      <c r="B2129" s="66" t="s">
        <v>317</v>
      </c>
      <c r="C2129" t="s">
        <v>146</v>
      </c>
      <c r="D2129" s="73">
        <f t="shared" si="108"/>
        <v>4.9937339999999999</v>
      </c>
      <c r="E2129" s="73">
        <f t="shared" si="109"/>
        <v>3.0097499999999999</v>
      </c>
      <c r="F2129" s="73">
        <f t="shared" si="110"/>
        <v>8.1752970000000005</v>
      </c>
      <c r="H2129" s="72">
        <v>4.9937339999999999</v>
      </c>
      <c r="I2129" s="75">
        <v>3.0097499999999999</v>
      </c>
      <c r="J2129" s="75">
        <v>8.1752970000000005</v>
      </c>
      <c r="K2129" s="72">
        <v>25.540066811728462</v>
      </c>
    </row>
    <row r="2130" spans="1:11" x14ac:dyDescent="0.25">
      <c r="A2130" s="66" t="s">
        <v>314</v>
      </c>
      <c r="B2130" s="66" t="s">
        <v>317</v>
      </c>
      <c r="C2130" t="s">
        <v>151</v>
      </c>
      <c r="D2130" s="73">
        <f t="shared" si="108"/>
        <v>6.1105470000000004</v>
      </c>
      <c r="E2130" s="73">
        <f t="shared" si="109"/>
        <v>3.6928969999999999</v>
      </c>
      <c r="F2130" s="73">
        <f t="shared" si="110"/>
        <v>9.9474909999999994</v>
      </c>
      <c r="H2130" s="72">
        <v>6.1105470000000004</v>
      </c>
      <c r="I2130" s="75">
        <v>3.6928969999999999</v>
      </c>
      <c r="J2130" s="75">
        <v>9.9474909999999994</v>
      </c>
      <c r="K2130" s="72">
        <v>25.337289771275795</v>
      </c>
    </row>
    <row r="2131" spans="1:11" x14ac:dyDescent="0.25">
      <c r="A2131" s="66" t="s">
        <v>314</v>
      </c>
      <c r="B2131" s="66" t="s">
        <v>317</v>
      </c>
      <c r="C2131" t="s">
        <v>153</v>
      </c>
      <c r="D2131" s="73">
        <f t="shared" si="108"/>
        <v>6.5416280000000002</v>
      </c>
      <c r="E2131" s="73">
        <f t="shared" si="109"/>
        <v>4.050827</v>
      </c>
      <c r="F2131" s="73">
        <f t="shared" si="110"/>
        <v>10.398009999999999</v>
      </c>
      <c r="H2131" s="72">
        <v>6.5416280000000002</v>
      </c>
      <c r="I2131" s="75">
        <v>4.050827</v>
      </c>
      <c r="J2131" s="75">
        <v>10.398009999999999</v>
      </c>
      <c r="K2131" s="72">
        <v>24.102440554553088</v>
      </c>
    </row>
    <row r="2132" spans="1:11" x14ac:dyDescent="0.25">
      <c r="A2132" s="66" t="s">
        <v>314</v>
      </c>
      <c r="B2132" s="66" t="s">
        <v>317</v>
      </c>
      <c r="C2132" t="s">
        <v>158</v>
      </c>
      <c r="D2132" s="73">
        <f t="shared" si="108"/>
        <v>3.8968940000000001</v>
      </c>
      <c r="E2132" s="73">
        <f t="shared" si="109"/>
        <v>2.3395820000000001</v>
      </c>
      <c r="F2132" s="73">
        <f t="shared" si="110"/>
        <v>6.4226369999999999</v>
      </c>
      <c r="H2132" s="72">
        <v>3.8968940000000001</v>
      </c>
      <c r="I2132" s="75">
        <v>2.3395820000000001</v>
      </c>
      <c r="J2132" s="75">
        <v>6.4226369999999999</v>
      </c>
      <c r="K2132" s="72">
        <v>25.800008930189016</v>
      </c>
    </row>
    <row r="2133" spans="1:11" x14ac:dyDescent="0.25">
      <c r="A2133" s="66" t="s">
        <v>314</v>
      </c>
      <c r="B2133" s="66" t="s">
        <v>317</v>
      </c>
      <c r="C2133" t="s">
        <v>175</v>
      </c>
      <c r="D2133" s="73">
        <f t="shared" si="108"/>
        <v>5.2434000000000003</v>
      </c>
      <c r="E2133" s="73">
        <f t="shared" si="109"/>
        <v>3.2247650000000001</v>
      </c>
      <c r="F2133" s="73">
        <f t="shared" si="110"/>
        <v>8.4157709999999994</v>
      </c>
      <c r="H2133" s="72">
        <v>5.2434000000000003</v>
      </c>
      <c r="I2133" s="75">
        <v>3.2247650000000001</v>
      </c>
      <c r="J2133" s="75">
        <v>8.4157709999999994</v>
      </c>
      <c r="K2133" s="72">
        <v>24.515657779303506</v>
      </c>
    </row>
    <row r="2134" spans="1:11" x14ac:dyDescent="0.25">
      <c r="A2134" s="66" t="s">
        <v>314</v>
      </c>
      <c r="B2134" s="66" t="s">
        <v>317</v>
      </c>
      <c r="C2134" t="s">
        <v>177</v>
      </c>
      <c r="D2134" s="73">
        <f t="shared" si="108"/>
        <v>3.3308230000000001</v>
      </c>
      <c r="E2134" s="73">
        <f t="shared" si="109"/>
        <v>2.0555509999999999</v>
      </c>
      <c r="F2134" s="73">
        <f t="shared" si="110"/>
        <v>5.3540279999999996</v>
      </c>
      <c r="H2134" s="72">
        <v>3.3308230000000001</v>
      </c>
      <c r="I2134" s="75">
        <v>2.0555509999999999</v>
      </c>
      <c r="J2134" s="75">
        <v>5.3540279999999996</v>
      </c>
      <c r="K2134" s="72">
        <v>24.447903716288739</v>
      </c>
    </row>
    <row r="2135" spans="1:11" x14ac:dyDescent="0.25">
      <c r="A2135" s="66" t="s">
        <v>314</v>
      </c>
      <c r="B2135" s="66" t="s">
        <v>317</v>
      </c>
      <c r="C2135" t="s">
        <v>178</v>
      </c>
      <c r="D2135" s="73">
        <f t="shared" si="108"/>
        <v>9.5343119999999999</v>
      </c>
      <c r="E2135" s="73">
        <f t="shared" si="109"/>
        <v>5.0217340000000004</v>
      </c>
      <c r="F2135" s="73">
        <f t="shared" si="110"/>
        <v>17.36073</v>
      </c>
      <c r="H2135" s="72">
        <v>9.5343119999999999</v>
      </c>
      <c r="I2135" s="75">
        <v>5.0217340000000004</v>
      </c>
      <c r="J2135" s="75">
        <v>17.36073</v>
      </c>
      <c r="K2135" s="72">
        <v>31.832469925464991</v>
      </c>
    </row>
    <row r="2136" spans="1:11" x14ac:dyDescent="0.25">
      <c r="A2136" s="66" t="s">
        <v>314</v>
      </c>
      <c r="B2136" s="66" t="s">
        <v>317</v>
      </c>
      <c r="C2136" t="s">
        <v>182</v>
      </c>
      <c r="D2136" s="73">
        <f t="shared" si="108"/>
        <v>5.9434899999999997</v>
      </c>
      <c r="E2136" s="73">
        <f t="shared" si="109"/>
        <v>5.0975000000000001</v>
      </c>
      <c r="F2136" s="73">
        <f t="shared" si="110"/>
        <v>6.919645</v>
      </c>
      <c r="H2136" s="72">
        <v>5.9434899999999997</v>
      </c>
      <c r="I2136" s="75">
        <v>5.0975000000000001</v>
      </c>
      <c r="J2136" s="75">
        <v>6.919645</v>
      </c>
      <c r="K2136" s="72">
        <v>7.7966413672774753</v>
      </c>
    </row>
    <row r="2137" spans="1:11" x14ac:dyDescent="0.25">
      <c r="A2137" s="66" t="s">
        <v>314</v>
      </c>
      <c r="B2137" s="66" t="s">
        <v>317</v>
      </c>
      <c r="C2137" t="s">
        <v>108</v>
      </c>
      <c r="D2137" s="73">
        <f t="shared" si="108"/>
        <v>6.9720789999999999</v>
      </c>
      <c r="E2137" s="73">
        <f t="shared" si="109"/>
        <v>3.6190850000000001</v>
      </c>
      <c r="F2137" s="73">
        <f t="shared" si="110"/>
        <v>13.01214</v>
      </c>
      <c r="H2137" s="72">
        <v>6.9720789999999999</v>
      </c>
      <c r="I2137" s="75">
        <v>3.6190850000000001</v>
      </c>
      <c r="J2137" s="75">
        <v>13.01214</v>
      </c>
      <c r="K2137" s="72">
        <v>32.793145344451773</v>
      </c>
    </row>
    <row r="2138" spans="1:11" x14ac:dyDescent="0.25">
      <c r="A2138" s="66" t="s">
        <v>314</v>
      </c>
      <c r="B2138" s="66" t="s">
        <v>317</v>
      </c>
      <c r="C2138" t="s">
        <v>114</v>
      </c>
      <c r="D2138" s="73">
        <f t="shared" si="108"/>
        <v>4.0275790000000002</v>
      </c>
      <c r="E2138" s="73">
        <f t="shared" si="109"/>
        <v>2.2306189999999999</v>
      </c>
      <c r="F2138" s="73">
        <f t="shared" si="110"/>
        <v>7.166048</v>
      </c>
      <c r="H2138" s="72">
        <v>4.0275790000000002</v>
      </c>
      <c r="I2138" s="75">
        <v>2.2306189999999999</v>
      </c>
      <c r="J2138" s="75">
        <v>7.166048</v>
      </c>
      <c r="K2138" s="72">
        <v>29.833480609567186</v>
      </c>
    </row>
    <row r="2139" spans="1:11" x14ac:dyDescent="0.25">
      <c r="A2139" s="66" t="s">
        <v>314</v>
      </c>
      <c r="B2139" s="66" t="s">
        <v>317</v>
      </c>
      <c r="C2139" t="s">
        <v>115</v>
      </c>
      <c r="D2139" s="73">
        <f t="shared" si="108"/>
        <v>5.0728099999999996</v>
      </c>
      <c r="E2139" s="73">
        <f t="shared" si="109"/>
        <v>2.9978760000000002</v>
      </c>
      <c r="F2139" s="73">
        <f t="shared" si="110"/>
        <v>8.4586469999999991</v>
      </c>
      <c r="H2139" s="72">
        <v>5.0728099999999996</v>
      </c>
      <c r="I2139" s="75">
        <v>2.9978760000000002</v>
      </c>
      <c r="J2139" s="75">
        <v>8.4586469999999991</v>
      </c>
      <c r="K2139" s="72">
        <v>26.515087298755525</v>
      </c>
    </row>
    <row r="2140" spans="1:11" x14ac:dyDescent="0.25">
      <c r="A2140" s="66" t="s">
        <v>314</v>
      </c>
      <c r="B2140" s="66" t="s">
        <v>317</v>
      </c>
      <c r="C2140" t="s">
        <v>121</v>
      </c>
      <c r="D2140" s="73">
        <f t="shared" si="108"/>
        <v>4.6628790000000002</v>
      </c>
      <c r="E2140" s="73">
        <f t="shared" si="109"/>
        <v>2.7707280000000001</v>
      </c>
      <c r="F2140" s="73">
        <f t="shared" si="110"/>
        <v>7.7442729999999997</v>
      </c>
      <c r="H2140" s="72">
        <v>4.6628790000000002</v>
      </c>
      <c r="I2140" s="75">
        <v>2.7707280000000001</v>
      </c>
      <c r="J2140" s="75">
        <v>7.7442729999999997</v>
      </c>
      <c r="K2140" s="72">
        <v>26.267891575140588</v>
      </c>
    </row>
    <row r="2141" spans="1:11" x14ac:dyDescent="0.25">
      <c r="A2141" s="66" t="s">
        <v>314</v>
      </c>
      <c r="B2141" s="66" t="s">
        <v>317</v>
      </c>
      <c r="C2141" t="s">
        <v>123</v>
      </c>
      <c r="D2141" s="73">
        <f t="shared" si="108"/>
        <v>9.5503739999999997</v>
      </c>
      <c r="E2141" s="73">
        <f t="shared" si="109"/>
        <v>5.2313739999999997</v>
      </c>
      <c r="F2141" s="73">
        <f t="shared" si="110"/>
        <v>16.802900000000001</v>
      </c>
      <c r="H2141" s="72">
        <v>9.5503739999999997</v>
      </c>
      <c r="I2141" s="75">
        <v>5.2313739999999997</v>
      </c>
      <c r="J2141" s="75">
        <v>16.802900000000001</v>
      </c>
      <c r="K2141" s="72">
        <v>29.921247063204021</v>
      </c>
    </row>
    <row r="2142" spans="1:11" x14ac:dyDescent="0.25">
      <c r="A2142" s="66" t="s">
        <v>314</v>
      </c>
      <c r="B2142" s="66" t="s">
        <v>317</v>
      </c>
      <c r="C2142" t="s">
        <v>127</v>
      </c>
      <c r="D2142" s="73">
        <f t="shared" si="108"/>
        <v>4.3184079999999998</v>
      </c>
      <c r="E2142" s="73">
        <f t="shared" si="109"/>
        <v>2.2582879999999999</v>
      </c>
      <c r="F2142" s="73">
        <f t="shared" si="110"/>
        <v>8.1020859999999999</v>
      </c>
      <c r="H2142" s="72">
        <v>4.3184079999999998</v>
      </c>
      <c r="I2142" s="75">
        <v>2.2582879999999999</v>
      </c>
      <c r="J2142" s="75">
        <v>8.1020859999999999</v>
      </c>
      <c r="K2142" s="72">
        <v>32.678385182687698</v>
      </c>
    </row>
    <row r="2143" spans="1:11" x14ac:dyDescent="0.25">
      <c r="A2143" s="66" t="s">
        <v>314</v>
      </c>
      <c r="B2143" s="66" t="s">
        <v>317</v>
      </c>
      <c r="C2143" t="s">
        <v>136</v>
      </c>
      <c r="D2143" s="73">
        <f t="shared" si="108"/>
        <v>8.8255769999999991</v>
      </c>
      <c r="E2143" s="73">
        <f t="shared" si="109"/>
        <v>4.9490629999999998</v>
      </c>
      <c r="F2143" s="73">
        <f t="shared" si="110"/>
        <v>15.251289999999999</v>
      </c>
      <c r="H2143" s="72">
        <v>8.8255769999999991</v>
      </c>
      <c r="I2143" s="75">
        <v>4.9490629999999998</v>
      </c>
      <c r="J2143" s="75">
        <v>15.251289999999999</v>
      </c>
      <c r="K2143" s="72">
        <v>28.837593281436448</v>
      </c>
    </row>
    <row r="2144" spans="1:11" x14ac:dyDescent="0.25">
      <c r="A2144" s="66" t="s">
        <v>314</v>
      </c>
      <c r="B2144" s="66" t="s">
        <v>317</v>
      </c>
      <c r="C2144" t="s">
        <v>154</v>
      </c>
      <c r="D2144" s="73">
        <f t="shared" si="108"/>
        <v>4.8648199999999999</v>
      </c>
      <c r="E2144" s="73">
        <f t="shared" si="109"/>
        <v>2.7264179999999998</v>
      </c>
      <c r="F2144" s="73">
        <f t="shared" si="110"/>
        <v>8.533296</v>
      </c>
      <c r="H2144" s="72">
        <v>4.8648199999999999</v>
      </c>
      <c r="I2144" s="75">
        <v>2.7264179999999998</v>
      </c>
      <c r="J2144" s="75">
        <v>8.533296</v>
      </c>
      <c r="K2144" s="72">
        <v>29.176886297951416</v>
      </c>
    </row>
    <row r="2145" spans="1:11" x14ac:dyDescent="0.25">
      <c r="A2145" s="66" t="s">
        <v>314</v>
      </c>
      <c r="B2145" s="66" t="s">
        <v>317</v>
      </c>
      <c r="C2145" t="s">
        <v>160</v>
      </c>
      <c r="D2145" s="73">
        <f t="shared" si="108"/>
        <v>9.9656579999999995</v>
      </c>
      <c r="E2145" s="73">
        <f t="shared" si="109"/>
        <v>4.6381839999999999</v>
      </c>
      <c r="F2145" s="73">
        <f t="shared" si="110"/>
        <v>20.121189999999999</v>
      </c>
      <c r="H2145" s="72">
        <v>9.9656579999999995</v>
      </c>
      <c r="I2145" s="75">
        <v>4.6381839999999999</v>
      </c>
      <c r="J2145" s="75">
        <v>20.121189999999999</v>
      </c>
      <c r="K2145" s="72">
        <v>37.763457264939262</v>
      </c>
    </row>
    <row r="2146" spans="1:11" x14ac:dyDescent="0.25">
      <c r="A2146" s="66" t="s">
        <v>314</v>
      </c>
      <c r="B2146" s="66" t="s">
        <v>317</v>
      </c>
      <c r="C2146" t="s">
        <v>165</v>
      </c>
      <c r="D2146" s="73">
        <f t="shared" si="108"/>
        <v>9.0474379999999996</v>
      </c>
      <c r="E2146" s="73">
        <f t="shared" si="109"/>
        <v>5.318486</v>
      </c>
      <c r="F2146" s="73">
        <f t="shared" si="110"/>
        <v>14.9773</v>
      </c>
      <c r="H2146" s="72">
        <v>9.0474379999999996</v>
      </c>
      <c r="I2146" s="75">
        <v>5.318486</v>
      </c>
      <c r="J2146" s="75">
        <v>14.9773</v>
      </c>
      <c r="K2146" s="72">
        <v>26.511825778745322</v>
      </c>
    </row>
    <row r="2147" spans="1:11" x14ac:dyDescent="0.25">
      <c r="A2147" s="66" t="s">
        <v>314</v>
      </c>
      <c r="B2147" s="66" t="s">
        <v>317</v>
      </c>
      <c r="C2147" t="s">
        <v>183</v>
      </c>
      <c r="D2147" s="73">
        <f t="shared" si="108"/>
        <v>6.6229370000000003</v>
      </c>
      <c r="E2147" s="73">
        <f t="shared" si="109"/>
        <v>5.3767449999999997</v>
      </c>
      <c r="F2147" s="73">
        <f t="shared" si="110"/>
        <v>8.1331380000000006</v>
      </c>
      <c r="H2147" s="72">
        <v>6.6229370000000003</v>
      </c>
      <c r="I2147" s="75">
        <v>5.3767449999999997</v>
      </c>
      <c r="J2147" s="75">
        <v>8.1331380000000006</v>
      </c>
      <c r="K2147" s="72">
        <v>10.559913222789225</v>
      </c>
    </row>
    <row r="2148" spans="1:11" x14ac:dyDescent="0.25">
      <c r="A2148" s="66" t="s">
        <v>314</v>
      </c>
      <c r="B2148" s="66" t="s">
        <v>317</v>
      </c>
      <c r="C2148" t="s">
        <v>117</v>
      </c>
      <c r="D2148" s="73">
        <f t="shared" si="108"/>
        <v>3.2664249999999999</v>
      </c>
      <c r="E2148" s="73">
        <f t="shared" si="109"/>
        <v>1.8279540000000001</v>
      </c>
      <c r="F2148" s="73">
        <f t="shared" si="110"/>
        <v>5.7703340000000001</v>
      </c>
      <c r="H2148" s="72">
        <v>3.2664249999999999</v>
      </c>
      <c r="I2148" s="75">
        <v>1.8279540000000001</v>
      </c>
      <c r="J2148" s="75">
        <v>5.7703340000000001</v>
      </c>
      <c r="K2148" s="72">
        <v>29.369475803056861</v>
      </c>
    </row>
    <row r="2149" spans="1:11" x14ac:dyDescent="0.25">
      <c r="A2149" s="66" t="s">
        <v>314</v>
      </c>
      <c r="B2149" s="66" t="s">
        <v>317</v>
      </c>
      <c r="C2149" t="s">
        <v>118</v>
      </c>
      <c r="D2149" s="73">
        <f t="shared" si="108"/>
        <v>7.1332500000000003</v>
      </c>
      <c r="E2149" s="73">
        <f t="shared" si="109"/>
        <v>4.1571920000000002</v>
      </c>
      <c r="F2149" s="73">
        <f t="shared" si="110"/>
        <v>11.973649999999999</v>
      </c>
      <c r="H2149" s="72">
        <v>7.1332500000000003</v>
      </c>
      <c r="I2149" s="75">
        <v>4.1571920000000002</v>
      </c>
      <c r="J2149" s="75">
        <v>11.973649999999999</v>
      </c>
      <c r="K2149" s="72">
        <v>27.06867136298321</v>
      </c>
    </row>
    <row r="2150" spans="1:11" x14ac:dyDescent="0.25">
      <c r="A2150" s="66" t="s">
        <v>314</v>
      </c>
      <c r="B2150" s="66" t="s">
        <v>317</v>
      </c>
      <c r="C2150" t="s">
        <v>124</v>
      </c>
      <c r="D2150" s="73">
        <f t="shared" si="108"/>
        <v>3.7686929999999998</v>
      </c>
      <c r="E2150" s="73">
        <f t="shared" si="109"/>
        <v>2.2610299999999999</v>
      </c>
      <c r="F2150" s="73">
        <f t="shared" si="110"/>
        <v>6.2177160000000002</v>
      </c>
      <c r="H2150" s="72">
        <v>3.7686929999999998</v>
      </c>
      <c r="I2150" s="75">
        <v>2.2610299999999999</v>
      </c>
      <c r="J2150" s="75">
        <v>6.2177160000000002</v>
      </c>
      <c r="K2150" s="72">
        <v>25.839785835566865</v>
      </c>
    </row>
    <row r="2151" spans="1:11" x14ac:dyDescent="0.25">
      <c r="A2151" s="66" t="s">
        <v>314</v>
      </c>
      <c r="B2151" s="66" t="s">
        <v>317</v>
      </c>
      <c r="C2151" t="s">
        <v>128</v>
      </c>
      <c r="D2151" s="73">
        <f t="shared" si="108"/>
        <v>10.35422</v>
      </c>
      <c r="E2151" s="73">
        <f t="shared" si="109"/>
        <v>4.9949500000000002</v>
      </c>
      <c r="F2151" s="73">
        <f t="shared" si="110"/>
        <v>20.238710000000001</v>
      </c>
      <c r="H2151" s="72">
        <v>10.35422</v>
      </c>
      <c r="I2151" s="75">
        <v>4.9949500000000002</v>
      </c>
      <c r="J2151" s="75">
        <v>20.238710000000001</v>
      </c>
      <c r="K2151" s="72">
        <v>35.986061721694149</v>
      </c>
    </row>
    <row r="2152" spans="1:11" x14ac:dyDescent="0.25">
      <c r="A2152" s="66" t="s">
        <v>314</v>
      </c>
      <c r="B2152" s="66" t="s">
        <v>317</v>
      </c>
      <c r="C2152" t="s">
        <v>156</v>
      </c>
      <c r="D2152" s="73">
        <f t="shared" si="108"/>
        <v>5.8277450000000002</v>
      </c>
      <c r="E2152" s="73">
        <f t="shared" si="109"/>
        <v>3.5099800000000001</v>
      </c>
      <c r="F2152" s="73">
        <f t="shared" si="110"/>
        <v>9.5249319999999997</v>
      </c>
      <c r="H2152" s="72">
        <v>5.8277450000000002</v>
      </c>
      <c r="I2152" s="75">
        <v>3.5099800000000001</v>
      </c>
      <c r="J2152" s="75">
        <v>9.5249319999999997</v>
      </c>
      <c r="K2152" s="72">
        <v>25.521329433597383</v>
      </c>
    </row>
    <row r="2153" spans="1:11" x14ac:dyDescent="0.25">
      <c r="A2153" s="66" t="s">
        <v>314</v>
      </c>
      <c r="B2153" s="66" t="s">
        <v>317</v>
      </c>
      <c r="C2153" t="s">
        <v>162</v>
      </c>
      <c r="D2153" s="73">
        <f t="shared" si="108"/>
        <v>4.3435050000000004</v>
      </c>
      <c r="E2153" s="73">
        <f t="shared" si="109"/>
        <v>2.6429860000000001</v>
      </c>
      <c r="F2153" s="73">
        <f t="shared" si="110"/>
        <v>7.0588220000000002</v>
      </c>
      <c r="H2153" s="72">
        <v>4.3435050000000004</v>
      </c>
      <c r="I2153" s="75">
        <v>2.6429860000000001</v>
      </c>
      <c r="J2153" s="75">
        <v>7.0588220000000002</v>
      </c>
      <c r="K2153" s="72">
        <v>25.097035688919426</v>
      </c>
    </row>
    <row r="2154" spans="1:11" x14ac:dyDescent="0.25">
      <c r="A2154" s="66" t="s">
        <v>314</v>
      </c>
      <c r="B2154" s="66" t="s">
        <v>317</v>
      </c>
      <c r="C2154" t="s">
        <v>164</v>
      </c>
      <c r="D2154" s="73">
        <f t="shared" si="108"/>
        <v>4.7846440000000001</v>
      </c>
      <c r="E2154" s="73">
        <f t="shared" si="109"/>
        <v>2.5923479999999999</v>
      </c>
      <c r="F2154" s="73">
        <f t="shared" si="110"/>
        <v>8.6659780000000008</v>
      </c>
      <c r="H2154" s="72">
        <v>4.7846440000000001</v>
      </c>
      <c r="I2154" s="75">
        <v>2.5923479999999999</v>
      </c>
      <c r="J2154" s="75">
        <v>8.6659780000000008</v>
      </c>
      <c r="K2154" s="72">
        <v>30.868189984458617</v>
      </c>
    </row>
    <row r="2155" spans="1:11" x14ac:dyDescent="0.25">
      <c r="A2155" s="66" t="s">
        <v>314</v>
      </c>
      <c r="B2155" s="66" t="s">
        <v>317</v>
      </c>
      <c r="C2155" t="s">
        <v>167</v>
      </c>
      <c r="D2155" s="73">
        <f t="shared" si="108"/>
        <v>3.758391</v>
      </c>
      <c r="E2155" s="73">
        <f t="shared" si="109"/>
        <v>2.0395460000000001</v>
      </c>
      <c r="F2155" s="73">
        <f t="shared" si="110"/>
        <v>6.824884</v>
      </c>
      <c r="H2155" s="72">
        <v>3.758391</v>
      </c>
      <c r="I2155" s="75">
        <v>2.0395460000000001</v>
      </c>
      <c r="J2155" s="75">
        <v>6.824884</v>
      </c>
      <c r="K2155" s="72">
        <v>30.874674827605748</v>
      </c>
    </row>
    <row r="2156" spans="1:11" x14ac:dyDescent="0.25">
      <c r="A2156" s="66" t="s">
        <v>314</v>
      </c>
      <c r="B2156" s="66" t="s">
        <v>317</v>
      </c>
      <c r="C2156" t="s">
        <v>171</v>
      </c>
      <c r="D2156" s="73">
        <f t="shared" si="108"/>
        <v>5.3712549999999997</v>
      </c>
      <c r="E2156" s="73">
        <f t="shared" si="109"/>
        <v>3.3569879999999999</v>
      </c>
      <c r="F2156" s="73">
        <f t="shared" si="110"/>
        <v>8.4879750000000005</v>
      </c>
      <c r="H2156" s="72">
        <v>5.3712549999999997</v>
      </c>
      <c r="I2156" s="75">
        <v>3.3569879999999999</v>
      </c>
      <c r="J2156" s="75">
        <v>8.4879750000000005</v>
      </c>
      <c r="K2156" s="72">
        <v>23.702151545588514</v>
      </c>
    </row>
    <row r="2157" spans="1:11" x14ac:dyDescent="0.25">
      <c r="A2157" s="66" t="s">
        <v>314</v>
      </c>
      <c r="B2157" s="66" t="s">
        <v>317</v>
      </c>
      <c r="C2157" t="s">
        <v>184</v>
      </c>
      <c r="D2157" s="73">
        <f t="shared" si="108"/>
        <v>8.3159700000000001</v>
      </c>
      <c r="E2157" s="73">
        <f t="shared" si="109"/>
        <v>4.6363529999999997</v>
      </c>
      <c r="F2157" s="73">
        <f t="shared" si="110"/>
        <v>14.4727</v>
      </c>
      <c r="H2157" s="72">
        <v>8.3159700000000001</v>
      </c>
      <c r="I2157" s="75">
        <v>4.6363529999999997</v>
      </c>
      <c r="J2157" s="75">
        <v>14.4727</v>
      </c>
      <c r="K2157" s="72">
        <v>29.16163718724334</v>
      </c>
    </row>
    <row r="2158" spans="1:11" x14ac:dyDescent="0.25">
      <c r="A2158" s="66" t="s">
        <v>314</v>
      </c>
      <c r="B2158" s="66" t="s">
        <v>317</v>
      </c>
      <c r="C2158" t="s">
        <v>106</v>
      </c>
      <c r="D2158" s="73">
        <f t="shared" si="108"/>
        <v>3.662671</v>
      </c>
      <c r="E2158" s="73">
        <f t="shared" si="109"/>
        <v>2.367575</v>
      </c>
      <c r="F2158" s="73">
        <f t="shared" si="110"/>
        <v>5.6253830000000002</v>
      </c>
      <c r="H2158" s="72">
        <v>3.662671</v>
      </c>
      <c r="I2158" s="75">
        <v>2.367575</v>
      </c>
      <c r="J2158" s="75">
        <v>5.6253830000000002</v>
      </c>
      <c r="K2158" s="72">
        <v>22.092467491620184</v>
      </c>
    </row>
    <row r="2159" spans="1:11" x14ac:dyDescent="0.25">
      <c r="A2159" s="66" t="s">
        <v>314</v>
      </c>
      <c r="B2159" s="66" t="s">
        <v>317</v>
      </c>
      <c r="C2159" t="s">
        <v>107</v>
      </c>
      <c r="D2159" s="73">
        <f t="shared" si="108"/>
        <v>5.3793749999999996</v>
      </c>
      <c r="E2159" s="73">
        <f t="shared" si="109"/>
        <v>3.4343750000000002</v>
      </c>
      <c r="F2159" s="73">
        <f t="shared" si="110"/>
        <v>8.3308649999999993</v>
      </c>
      <c r="H2159" s="72">
        <v>5.3793749999999996</v>
      </c>
      <c r="I2159" s="75">
        <v>3.4343750000000002</v>
      </c>
      <c r="J2159" s="75">
        <v>8.3308649999999993</v>
      </c>
      <c r="K2159" s="72">
        <v>22.635138840478682</v>
      </c>
    </row>
    <row r="2160" spans="1:11" x14ac:dyDescent="0.25">
      <c r="A2160" s="66" t="s">
        <v>314</v>
      </c>
      <c r="B2160" s="66" t="s">
        <v>317</v>
      </c>
      <c r="C2160" t="s">
        <v>120</v>
      </c>
      <c r="D2160" s="73">
        <f t="shared" si="108"/>
        <v>3.2841849999999999</v>
      </c>
      <c r="E2160" s="73">
        <f t="shared" si="109"/>
        <v>1.962178</v>
      </c>
      <c r="F2160" s="73">
        <f t="shared" si="110"/>
        <v>5.4473950000000002</v>
      </c>
      <c r="H2160" s="72">
        <v>3.2841849999999999</v>
      </c>
      <c r="I2160" s="75">
        <v>1.962178</v>
      </c>
      <c r="J2160" s="75">
        <v>5.4473950000000002</v>
      </c>
      <c r="K2160" s="72">
        <v>26.073723008904796</v>
      </c>
    </row>
    <row r="2161" spans="1:11" x14ac:dyDescent="0.25">
      <c r="A2161" s="66" t="s">
        <v>314</v>
      </c>
      <c r="B2161" s="66" t="s">
        <v>317</v>
      </c>
      <c r="C2161" t="s">
        <v>138</v>
      </c>
      <c r="D2161" s="73" t="str">
        <f t="shared" si="108"/>
        <v xml:space="preserve"> </v>
      </c>
      <c r="E2161" s="73" t="str">
        <f t="shared" si="109"/>
        <v xml:space="preserve"> </v>
      </c>
      <c r="F2161" s="73" t="str">
        <f t="shared" si="110"/>
        <v xml:space="preserve"> </v>
      </c>
      <c r="K2161" s="72">
        <v>50.01</v>
      </c>
    </row>
    <row r="2162" spans="1:11" x14ac:dyDescent="0.25">
      <c r="A2162" s="66" t="s">
        <v>314</v>
      </c>
      <c r="B2162" s="66" t="s">
        <v>317</v>
      </c>
      <c r="C2162" t="s">
        <v>163</v>
      </c>
      <c r="D2162" s="73">
        <f t="shared" si="108"/>
        <v>5.3648990000000003</v>
      </c>
      <c r="E2162" s="73">
        <f t="shared" si="109"/>
        <v>3.1307079999999998</v>
      </c>
      <c r="F2162" s="73">
        <f t="shared" si="110"/>
        <v>9.0446240000000007</v>
      </c>
      <c r="H2162" s="72">
        <v>5.3648990000000003</v>
      </c>
      <c r="I2162" s="75">
        <v>3.1307079999999998</v>
      </c>
      <c r="J2162" s="75">
        <v>9.0446240000000007</v>
      </c>
      <c r="K2162" s="72">
        <v>27.1204919235199</v>
      </c>
    </row>
    <row r="2163" spans="1:11" x14ac:dyDescent="0.25">
      <c r="A2163" s="66" t="s">
        <v>314</v>
      </c>
      <c r="B2163" s="66" t="s">
        <v>317</v>
      </c>
      <c r="C2163" t="s">
        <v>172</v>
      </c>
      <c r="D2163" s="73">
        <f t="shared" si="108"/>
        <v>6.1249900000000004</v>
      </c>
      <c r="E2163" s="73">
        <f t="shared" si="109"/>
        <v>3.2783250000000002</v>
      </c>
      <c r="F2163" s="73">
        <f t="shared" si="110"/>
        <v>11.158329999999999</v>
      </c>
      <c r="H2163" s="72">
        <v>6.1249900000000004</v>
      </c>
      <c r="I2163" s="75">
        <v>3.2783250000000002</v>
      </c>
      <c r="J2163" s="75">
        <v>11.158329999999999</v>
      </c>
      <c r="K2163" s="72">
        <v>31.353259352260167</v>
      </c>
    </row>
    <row r="2164" spans="1:11" x14ac:dyDescent="0.25">
      <c r="A2164" s="66" t="s">
        <v>314</v>
      </c>
      <c r="B2164" s="66" t="s">
        <v>317</v>
      </c>
      <c r="C2164" t="s">
        <v>185</v>
      </c>
      <c r="D2164" s="73">
        <f t="shared" si="108"/>
        <v>5.9409099999999997</v>
      </c>
      <c r="E2164" s="73">
        <f t="shared" si="109"/>
        <v>3.48543</v>
      </c>
      <c r="F2164" s="73">
        <f t="shared" si="110"/>
        <v>9.9479690000000005</v>
      </c>
      <c r="H2164" s="72">
        <v>5.9409099999999997</v>
      </c>
      <c r="I2164" s="75">
        <v>3.48543</v>
      </c>
      <c r="J2164" s="75">
        <v>9.9479690000000005</v>
      </c>
      <c r="K2164" s="72">
        <v>26.815807679294924</v>
      </c>
    </row>
    <row r="2165" spans="1:11" x14ac:dyDescent="0.25">
      <c r="A2165" s="66" t="s">
        <v>314</v>
      </c>
      <c r="B2165" s="66" t="s">
        <v>317</v>
      </c>
      <c r="C2165" t="s">
        <v>103</v>
      </c>
      <c r="D2165" s="73">
        <f t="shared" si="108"/>
        <v>3.9020869999999999</v>
      </c>
      <c r="E2165" s="73">
        <f t="shared" si="109"/>
        <v>2.2713519999999998</v>
      </c>
      <c r="F2165" s="73">
        <f t="shared" si="110"/>
        <v>6.6242609999999997</v>
      </c>
      <c r="H2165" s="72">
        <v>3.9020869999999999</v>
      </c>
      <c r="I2165" s="75">
        <v>2.2713519999999998</v>
      </c>
      <c r="J2165" s="75">
        <v>6.6242609999999997</v>
      </c>
      <c r="K2165" s="72">
        <v>27.350107775659545</v>
      </c>
    </row>
    <row r="2166" spans="1:11" x14ac:dyDescent="0.25">
      <c r="A2166" s="66" t="s">
        <v>314</v>
      </c>
      <c r="B2166" s="66" t="s">
        <v>317</v>
      </c>
      <c r="C2166" t="s">
        <v>104</v>
      </c>
      <c r="D2166" s="73">
        <f t="shared" si="108"/>
        <v>4.5770900000000001</v>
      </c>
      <c r="E2166" s="73">
        <f t="shared" si="109"/>
        <v>3.153003</v>
      </c>
      <c r="F2166" s="73">
        <f t="shared" si="110"/>
        <v>6.600543</v>
      </c>
      <c r="H2166" s="72">
        <v>4.5770900000000001</v>
      </c>
      <c r="I2166" s="75">
        <v>3.153003</v>
      </c>
      <c r="J2166" s="75">
        <v>6.600543</v>
      </c>
      <c r="K2166" s="72">
        <v>18.862019317950924</v>
      </c>
    </row>
    <row r="2167" spans="1:11" x14ac:dyDescent="0.25">
      <c r="A2167" s="66" t="s">
        <v>314</v>
      </c>
      <c r="B2167" s="66" t="s">
        <v>317</v>
      </c>
      <c r="C2167" t="s">
        <v>125</v>
      </c>
      <c r="D2167" s="73">
        <f t="shared" si="108"/>
        <v>4.0645110000000004</v>
      </c>
      <c r="E2167" s="73">
        <f t="shared" si="109"/>
        <v>2.5329220000000001</v>
      </c>
      <c r="F2167" s="73">
        <f t="shared" si="110"/>
        <v>6.46082</v>
      </c>
      <c r="H2167" s="72">
        <v>4.0645110000000004</v>
      </c>
      <c r="I2167" s="75">
        <v>2.5329220000000001</v>
      </c>
      <c r="J2167" s="75">
        <v>6.46082</v>
      </c>
      <c r="K2167" s="72">
        <v>23.917351927452032</v>
      </c>
    </row>
    <row r="2168" spans="1:11" x14ac:dyDescent="0.25">
      <c r="A2168" s="66" t="s">
        <v>314</v>
      </c>
      <c r="B2168" s="66" t="s">
        <v>317</v>
      </c>
      <c r="C2168" t="s">
        <v>130</v>
      </c>
      <c r="D2168" s="73">
        <f t="shared" si="108"/>
        <v>1.807661</v>
      </c>
      <c r="E2168" s="73">
        <f t="shared" si="109"/>
        <v>1.00004</v>
      </c>
      <c r="F2168" s="73">
        <f t="shared" si="110"/>
        <v>3.246121</v>
      </c>
      <c r="H2168" s="72">
        <v>1.807661</v>
      </c>
      <c r="I2168" s="75">
        <v>1.00004</v>
      </c>
      <c r="J2168" s="75">
        <v>3.246121</v>
      </c>
      <c r="K2168" s="72">
        <v>30.060907437843714</v>
      </c>
    </row>
    <row r="2169" spans="1:11" x14ac:dyDescent="0.25">
      <c r="A2169" s="66" t="s">
        <v>314</v>
      </c>
      <c r="B2169" s="66" t="s">
        <v>317</v>
      </c>
      <c r="C2169" t="s">
        <v>131</v>
      </c>
      <c r="D2169" s="73">
        <f t="shared" si="108"/>
        <v>5.4898290000000003</v>
      </c>
      <c r="E2169" s="73">
        <f t="shared" si="109"/>
        <v>3.5013040000000002</v>
      </c>
      <c r="F2169" s="73">
        <f t="shared" si="110"/>
        <v>8.5081399999999991</v>
      </c>
      <c r="H2169" s="72">
        <v>5.4898290000000003</v>
      </c>
      <c r="I2169" s="75">
        <v>3.5013040000000002</v>
      </c>
      <c r="J2169" s="75">
        <v>8.5081399999999991</v>
      </c>
      <c r="K2169" s="72">
        <v>22.685843220253307</v>
      </c>
    </row>
    <row r="2170" spans="1:11" x14ac:dyDescent="0.25">
      <c r="A2170" s="66" t="s">
        <v>314</v>
      </c>
      <c r="B2170" s="66" t="s">
        <v>317</v>
      </c>
      <c r="C2170" t="s">
        <v>133</v>
      </c>
      <c r="D2170" s="73">
        <f t="shared" ref="D2170:D2201" si="111">IF(K2170&gt;=50," ",H2170)</f>
        <v>6.9085380000000001</v>
      </c>
      <c r="E2170" s="73">
        <f t="shared" ref="E2170:E2201" si="112">IF(K2170&gt;=50," ",I2170)</f>
        <v>3.503546</v>
      </c>
      <c r="F2170" s="73">
        <f t="shared" ref="F2170:F2201" si="113">IF(K2170&gt;=50," ",J2170)</f>
        <v>13.171060000000001</v>
      </c>
      <c r="H2170" s="72">
        <v>6.9085380000000001</v>
      </c>
      <c r="I2170" s="75">
        <v>3.503546</v>
      </c>
      <c r="J2170" s="75">
        <v>13.171060000000001</v>
      </c>
      <c r="K2170" s="72">
        <v>33.946777161824976</v>
      </c>
    </row>
    <row r="2171" spans="1:11" x14ac:dyDescent="0.25">
      <c r="A2171" s="66" t="s">
        <v>314</v>
      </c>
      <c r="B2171" s="66" t="s">
        <v>317</v>
      </c>
      <c r="C2171" t="s">
        <v>152</v>
      </c>
      <c r="D2171" s="73">
        <f t="shared" si="111"/>
        <v>4.7892080000000004</v>
      </c>
      <c r="E2171" s="73">
        <f t="shared" si="112"/>
        <v>2.4673229999999999</v>
      </c>
      <c r="F2171" s="73">
        <f t="shared" si="113"/>
        <v>9.0924169999999993</v>
      </c>
      <c r="H2171" s="72">
        <v>4.7892080000000004</v>
      </c>
      <c r="I2171" s="75">
        <v>2.4673229999999999</v>
      </c>
      <c r="J2171" s="75">
        <v>9.0924169999999993</v>
      </c>
      <c r="K2171" s="72">
        <v>33.380153879305304</v>
      </c>
    </row>
    <row r="2172" spans="1:11" x14ac:dyDescent="0.25">
      <c r="A2172" s="66" t="s">
        <v>314</v>
      </c>
      <c r="B2172" s="66" t="s">
        <v>317</v>
      </c>
      <c r="C2172" t="s">
        <v>159</v>
      </c>
      <c r="D2172" s="73">
        <f t="shared" si="111"/>
        <v>6.6531770000000003</v>
      </c>
      <c r="E2172" s="73">
        <f t="shared" si="112"/>
        <v>3.5174599999999998</v>
      </c>
      <c r="F2172" s="73">
        <f t="shared" si="113"/>
        <v>12.22996</v>
      </c>
      <c r="H2172" s="72">
        <v>6.6531770000000003</v>
      </c>
      <c r="I2172" s="75">
        <v>3.5174599999999998</v>
      </c>
      <c r="J2172" s="75">
        <v>12.22996</v>
      </c>
      <c r="K2172" s="72">
        <v>31.920539615885762</v>
      </c>
    </row>
    <row r="2173" spans="1:11" x14ac:dyDescent="0.25">
      <c r="A2173" s="66" t="s">
        <v>314</v>
      </c>
      <c r="B2173" s="66" t="s">
        <v>317</v>
      </c>
      <c r="C2173" t="s">
        <v>161</v>
      </c>
      <c r="D2173" s="73">
        <f t="shared" si="111"/>
        <v>3.801625</v>
      </c>
      <c r="E2173" s="73">
        <f t="shared" si="112"/>
        <v>1.995058</v>
      </c>
      <c r="F2173" s="73">
        <f t="shared" si="113"/>
        <v>7.1251439999999997</v>
      </c>
      <c r="H2173" s="72">
        <v>3.801625</v>
      </c>
      <c r="I2173" s="75">
        <v>1.995058</v>
      </c>
      <c r="J2173" s="75">
        <v>7.1251439999999997</v>
      </c>
      <c r="K2173" s="72">
        <v>32.550475125768585</v>
      </c>
    </row>
    <row r="2174" spans="1:11" x14ac:dyDescent="0.25">
      <c r="A2174" s="66" t="s">
        <v>314</v>
      </c>
      <c r="B2174" s="66" t="s">
        <v>317</v>
      </c>
      <c r="C2174" t="s">
        <v>173</v>
      </c>
      <c r="D2174" s="73">
        <f t="shared" si="111"/>
        <v>6.2158610000000003</v>
      </c>
      <c r="E2174" s="73">
        <f t="shared" si="112"/>
        <v>3.909653</v>
      </c>
      <c r="F2174" s="73">
        <f t="shared" si="113"/>
        <v>9.7444889999999997</v>
      </c>
      <c r="H2174" s="72">
        <v>6.2158610000000003</v>
      </c>
      <c r="I2174" s="75">
        <v>3.909653</v>
      </c>
      <c r="J2174" s="75">
        <v>9.7444889999999997</v>
      </c>
      <c r="K2174" s="72">
        <v>23.342269075836796</v>
      </c>
    </row>
    <row r="2175" spans="1:11" x14ac:dyDescent="0.25">
      <c r="A2175" s="66" t="s">
        <v>314</v>
      </c>
      <c r="B2175" s="66" t="s">
        <v>317</v>
      </c>
      <c r="C2175" t="s">
        <v>180</v>
      </c>
      <c r="D2175" s="73">
        <f t="shared" si="111"/>
        <v>4.0330640000000004</v>
      </c>
      <c r="E2175" s="73">
        <f t="shared" si="112"/>
        <v>2.3087710000000001</v>
      </c>
      <c r="F2175" s="73">
        <f t="shared" si="113"/>
        <v>6.9534710000000004</v>
      </c>
      <c r="H2175" s="72">
        <v>4.0330640000000004</v>
      </c>
      <c r="I2175" s="75">
        <v>2.3087710000000001</v>
      </c>
      <c r="J2175" s="75">
        <v>6.9534710000000004</v>
      </c>
      <c r="K2175" s="72">
        <v>28.17708818902948</v>
      </c>
    </row>
    <row r="2176" spans="1:11" x14ac:dyDescent="0.25">
      <c r="A2176" s="66" t="s">
        <v>314</v>
      </c>
      <c r="B2176" s="66" t="s">
        <v>317</v>
      </c>
      <c r="C2176" t="s">
        <v>186</v>
      </c>
      <c r="D2176" s="73">
        <f t="shared" si="111"/>
        <v>4.6026879999999997</v>
      </c>
      <c r="E2176" s="73">
        <f t="shared" si="112"/>
        <v>3.702159</v>
      </c>
      <c r="F2176" s="73">
        <f t="shared" si="113"/>
        <v>5.7092790000000004</v>
      </c>
      <c r="H2176" s="72">
        <v>4.6026879999999997</v>
      </c>
      <c r="I2176" s="75">
        <v>3.702159</v>
      </c>
      <c r="J2176" s="75">
        <v>5.7092790000000004</v>
      </c>
      <c r="K2176" s="72">
        <v>11.051744111267157</v>
      </c>
    </row>
    <row r="2177" spans="1:11" x14ac:dyDescent="0.25">
      <c r="A2177" s="66" t="s">
        <v>314</v>
      </c>
      <c r="B2177" s="66" t="s">
        <v>317</v>
      </c>
      <c r="C2177" t="s">
        <v>102</v>
      </c>
      <c r="D2177" s="73">
        <f t="shared" si="111"/>
        <v>4.2507010000000003</v>
      </c>
      <c r="E2177" s="73">
        <f t="shared" si="112"/>
        <v>1.606252</v>
      </c>
      <c r="F2177" s="73">
        <f t="shared" si="113"/>
        <v>10.77219</v>
      </c>
      <c r="H2177" s="72">
        <v>4.2507010000000003</v>
      </c>
      <c r="I2177" s="75">
        <v>1.606252</v>
      </c>
      <c r="J2177" s="75">
        <v>10.77219</v>
      </c>
      <c r="K2177" s="72">
        <v>48.861728924240964</v>
      </c>
    </row>
    <row r="2178" spans="1:11" x14ac:dyDescent="0.25">
      <c r="A2178" s="66" t="s">
        <v>314</v>
      </c>
      <c r="B2178" s="66" t="s">
        <v>317</v>
      </c>
      <c r="C2178" t="s">
        <v>109</v>
      </c>
      <c r="D2178" s="73">
        <f t="shared" si="111"/>
        <v>5.562335</v>
      </c>
      <c r="E2178" s="73">
        <f t="shared" si="112"/>
        <v>3.1086010000000002</v>
      </c>
      <c r="F2178" s="73">
        <f t="shared" si="113"/>
        <v>9.7578370000000003</v>
      </c>
      <c r="H2178" s="72">
        <v>5.562335</v>
      </c>
      <c r="I2178" s="75">
        <v>3.1086010000000002</v>
      </c>
      <c r="J2178" s="75">
        <v>9.7578370000000003</v>
      </c>
      <c r="K2178" s="72">
        <v>29.264274805454903</v>
      </c>
    </row>
    <row r="2179" spans="1:11" x14ac:dyDescent="0.25">
      <c r="A2179" s="66" t="s">
        <v>314</v>
      </c>
      <c r="B2179" s="66" t="s">
        <v>317</v>
      </c>
      <c r="C2179" t="s">
        <v>129</v>
      </c>
      <c r="D2179" s="73">
        <f t="shared" si="111"/>
        <v>6.4240570000000004</v>
      </c>
      <c r="E2179" s="73">
        <f t="shared" si="112"/>
        <v>3.9059789999999999</v>
      </c>
      <c r="F2179" s="73">
        <f t="shared" si="113"/>
        <v>10.389950000000001</v>
      </c>
      <c r="H2179" s="72">
        <v>6.4240570000000004</v>
      </c>
      <c r="I2179" s="75">
        <v>3.9059789999999999</v>
      </c>
      <c r="J2179" s="75">
        <v>10.389950000000001</v>
      </c>
      <c r="K2179" s="72">
        <v>25.01632535327753</v>
      </c>
    </row>
    <row r="2180" spans="1:11" x14ac:dyDescent="0.25">
      <c r="A2180" s="66" t="s">
        <v>314</v>
      </c>
      <c r="B2180" s="66" t="s">
        <v>317</v>
      </c>
      <c r="C2180" t="s">
        <v>135</v>
      </c>
      <c r="D2180" s="73">
        <f t="shared" si="111"/>
        <v>4.738054</v>
      </c>
      <c r="E2180" s="73">
        <f t="shared" si="112"/>
        <v>2.7012139999999998</v>
      </c>
      <c r="F2180" s="73">
        <f t="shared" si="113"/>
        <v>8.1816200000000006</v>
      </c>
      <c r="H2180" s="72">
        <v>4.738054</v>
      </c>
      <c r="I2180" s="75">
        <v>2.7012139999999998</v>
      </c>
      <c r="J2180" s="75">
        <v>8.1816200000000006</v>
      </c>
      <c r="K2180" s="72">
        <v>28.333341072094154</v>
      </c>
    </row>
    <row r="2181" spans="1:11" x14ac:dyDescent="0.25">
      <c r="A2181" s="66" t="s">
        <v>314</v>
      </c>
      <c r="B2181" s="66" t="s">
        <v>317</v>
      </c>
      <c r="C2181" t="s">
        <v>142</v>
      </c>
      <c r="D2181" s="73">
        <f t="shared" si="111"/>
        <v>4.4252609999999999</v>
      </c>
      <c r="E2181" s="73">
        <f t="shared" si="112"/>
        <v>2.503266</v>
      </c>
      <c r="F2181" s="73">
        <f t="shared" si="113"/>
        <v>7.7063119999999996</v>
      </c>
      <c r="H2181" s="72">
        <v>4.4252609999999999</v>
      </c>
      <c r="I2181" s="75">
        <v>2.503266</v>
      </c>
      <c r="J2181" s="75">
        <v>7.7063119999999996</v>
      </c>
      <c r="K2181" s="72">
        <v>28.746259260188271</v>
      </c>
    </row>
    <row r="2182" spans="1:11" x14ac:dyDescent="0.25">
      <c r="A2182" s="66" t="s">
        <v>314</v>
      </c>
      <c r="B2182" s="66" t="s">
        <v>317</v>
      </c>
      <c r="C2182" t="s">
        <v>148</v>
      </c>
      <c r="D2182" s="73">
        <f t="shared" si="111"/>
        <v>5.3319539999999996</v>
      </c>
      <c r="E2182" s="73">
        <f t="shared" si="112"/>
        <v>3.2743150000000001</v>
      </c>
      <c r="F2182" s="73">
        <f t="shared" si="113"/>
        <v>8.5681089999999998</v>
      </c>
      <c r="H2182" s="72">
        <v>5.3319539999999996</v>
      </c>
      <c r="I2182" s="75">
        <v>3.2743150000000001</v>
      </c>
      <c r="J2182" s="75">
        <v>8.5681089999999998</v>
      </c>
      <c r="K2182" s="72">
        <v>24.584720723397087</v>
      </c>
    </row>
    <row r="2183" spans="1:11" x14ac:dyDescent="0.25">
      <c r="A2183" s="66" t="s">
        <v>314</v>
      </c>
      <c r="B2183" s="66" t="s">
        <v>317</v>
      </c>
      <c r="C2183" t="s">
        <v>149</v>
      </c>
      <c r="D2183" s="73">
        <f t="shared" si="111"/>
        <v>5.9088310000000002</v>
      </c>
      <c r="E2183" s="73">
        <f t="shared" si="112"/>
        <v>3.2098309999999999</v>
      </c>
      <c r="F2183" s="73">
        <f t="shared" si="113"/>
        <v>10.6281</v>
      </c>
      <c r="H2183" s="72">
        <v>5.9088310000000002</v>
      </c>
      <c r="I2183" s="75">
        <v>3.2098309999999999</v>
      </c>
      <c r="J2183" s="75">
        <v>10.6281</v>
      </c>
      <c r="K2183" s="72">
        <v>30.645469467649356</v>
      </c>
    </row>
    <row r="2184" spans="1:11" x14ac:dyDescent="0.25">
      <c r="A2184" s="66" t="s">
        <v>314</v>
      </c>
      <c r="B2184" s="66" t="s">
        <v>317</v>
      </c>
      <c r="C2184" t="s">
        <v>157</v>
      </c>
      <c r="D2184" s="73">
        <f t="shared" si="111"/>
        <v>4.1167889999999998</v>
      </c>
      <c r="E2184" s="73">
        <f t="shared" si="112"/>
        <v>2.3987090000000002</v>
      </c>
      <c r="F2184" s="73">
        <f t="shared" si="113"/>
        <v>6.9774729999999998</v>
      </c>
      <c r="H2184" s="72">
        <v>4.1167889999999998</v>
      </c>
      <c r="I2184" s="75">
        <v>2.3987090000000002</v>
      </c>
      <c r="J2184" s="75">
        <v>6.9774729999999998</v>
      </c>
      <c r="K2184" s="72">
        <v>27.286630429686827</v>
      </c>
    </row>
    <row r="2185" spans="1:11" x14ac:dyDescent="0.25">
      <c r="A2185" s="66" t="s">
        <v>314</v>
      </c>
      <c r="B2185" s="66" t="s">
        <v>317</v>
      </c>
      <c r="C2185" t="s">
        <v>166</v>
      </c>
      <c r="D2185" s="73">
        <f t="shared" si="111"/>
        <v>4.8719659999999996</v>
      </c>
      <c r="E2185" s="73">
        <f t="shared" si="112"/>
        <v>2.2158799999999998</v>
      </c>
      <c r="F2185" s="73">
        <f t="shared" si="113"/>
        <v>10.374029999999999</v>
      </c>
      <c r="H2185" s="72">
        <v>4.8719659999999996</v>
      </c>
      <c r="I2185" s="75">
        <v>2.2158799999999998</v>
      </c>
      <c r="J2185" s="75">
        <v>10.374029999999999</v>
      </c>
      <c r="K2185" s="72">
        <v>39.565895985316814</v>
      </c>
    </row>
    <row r="2186" spans="1:11" x14ac:dyDescent="0.25">
      <c r="A2186" s="66" t="s">
        <v>314</v>
      </c>
      <c r="B2186" s="66" t="s">
        <v>317</v>
      </c>
      <c r="C2186" t="s">
        <v>169</v>
      </c>
      <c r="D2186" s="73">
        <f t="shared" si="111"/>
        <v>6.1501150000000004</v>
      </c>
      <c r="E2186" s="73">
        <f t="shared" si="112"/>
        <v>3.2924159999999998</v>
      </c>
      <c r="F2186" s="73">
        <f t="shared" si="113"/>
        <v>11.20091</v>
      </c>
      <c r="H2186" s="72">
        <v>6.1501150000000004</v>
      </c>
      <c r="I2186" s="75">
        <v>3.2924159999999998</v>
      </c>
      <c r="J2186" s="75">
        <v>11.20091</v>
      </c>
      <c r="K2186" s="72">
        <v>31.348795916824319</v>
      </c>
    </row>
    <row r="2187" spans="1:11" x14ac:dyDescent="0.25">
      <c r="A2187" s="66" t="s">
        <v>314</v>
      </c>
      <c r="B2187" s="66" t="s">
        <v>317</v>
      </c>
      <c r="C2187" t="s">
        <v>170</v>
      </c>
      <c r="D2187" s="73">
        <f t="shared" si="111"/>
        <v>3.840687</v>
      </c>
      <c r="E2187" s="73">
        <f t="shared" si="112"/>
        <v>2.0486949999999999</v>
      </c>
      <c r="F2187" s="73">
        <f t="shared" si="113"/>
        <v>7.0867269999999998</v>
      </c>
      <c r="H2187" s="72">
        <v>3.840687</v>
      </c>
      <c r="I2187" s="75">
        <v>2.0486949999999999</v>
      </c>
      <c r="J2187" s="75">
        <v>7.0867269999999998</v>
      </c>
      <c r="K2187" s="72">
        <v>31.731146016324686</v>
      </c>
    </row>
    <row r="2188" spans="1:11" x14ac:dyDescent="0.25">
      <c r="A2188" s="66" t="s">
        <v>314</v>
      </c>
      <c r="B2188" s="66" t="s">
        <v>317</v>
      </c>
      <c r="C2188" t="s">
        <v>176</v>
      </c>
      <c r="D2188" s="73">
        <f t="shared" si="111"/>
        <v>3.7579340000000001</v>
      </c>
      <c r="E2188" s="73">
        <f t="shared" si="112"/>
        <v>2.3971740000000001</v>
      </c>
      <c r="F2188" s="73">
        <f t="shared" si="113"/>
        <v>5.8448729999999998</v>
      </c>
      <c r="H2188" s="72">
        <v>3.7579340000000001</v>
      </c>
      <c r="I2188" s="75">
        <v>2.3971740000000001</v>
      </c>
      <c r="J2188" s="75">
        <v>5.8448729999999998</v>
      </c>
      <c r="K2188" s="72">
        <v>22.760122982468559</v>
      </c>
    </row>
    <row r="2189" spans="1:11" x14ac:dyDescent="0.25">
      <c r="A2189" s="66" t="s">
        <v>314</v>
      </c>
      <c r="B2189" s="66" t="s">
        <v>317</v>
      </c>
      <c r="C2189" t="s">
        <v>3</v>
      </c>
      <c r="D2189" s="73">
        <f t="shared" si="111"/>
        <v>5.0320830000000001</v>
      </c>
      <c r="E2189" s="73">
        <f t="shared" si="112"/>
        <v>4.1179459999999999</v>
      </c>
      <c r="F2189" s="73">
        <f t="shared" si="113"/>
        <v>6.1361619999999997</v>
      </c>
      <c r="H2189" s="72">
        <v>5.0320830000000001</v>
      </c>
      <c r="I2189" s="75">
        <v>4.1179459999999999</v>
      </c>
      <c r="J2189" s="75">
        <v>6.1361619999999997</v>
      </c>
      <c r="K2189" s="72">
        <v>10.175784063975096</v>
      </c>
    </row>
    <row r="2190" spans="1:11" x14ac:dyDescent="0.25">
      <c r="A2190" s="66" t="s">
        <v>314</v>
      </c>
      <c r="B2190" s="66" t="s">
        <v>317</v>
      </c>
      <c r="C2190" t="s">
        <v>112</v>
      </c>
      <c r="D2190" s="73">
        <f t="shared" si="111"/>
        <v>5.0750159999999997</v>
      </c>
      <c r="E2190" s="73">
        <f t="shared" si="112"/>
        <v>2.8481510000000001</v>
      </c>
      <c r="F2190" s="73">
        <f t="shared" si="113"/>
        <v>8.8837729999999997</v>
      </c>
      <c r="H2190" s="72">
        <v>5.0750159999999997</v>
      </c>
      <c r="I2190" s="75">
        <v>2.8481510000000001</v>
      </c>
      <c r="J2190" s="75">
        <v>8.8837729999999997</v>
      </c>
      <c r="K2190" s="72">
        <v>29.091947690411224</v>
      </c>
    </row>
    <row r="2191" spans="1:11" x14ac:dyDescent="0.25">
      <c r="A2191" s="66" t="s">
        <v>314</v>
      </c>
      <c r="B2191" s="66" t="s">
        <v>317</v>
      </c>
      <c r="C2191" t="s">
        <v>113</v>
      </c>
      <c r="D2191" s="73">
        <f t="shared" si="111"/>
        <v>6.7990680000000001</v>
      </c>
      <c r="E2191" s="73">
        <f t="shared" si="112"/>
        <v>2.9928240000000002</v>
      </c>
      <c r="F2191" s="73">
        <f t="shared" si="113"/>
        <v>14.711919999999999</v>
      </c>
      <c r="H2191" s="72">
        <v>6.7990680000000001</v>
      </c>
      <c r="I2191" s="75">
        <v>2.9928240000000002</v>
      </c>
      <c r="J2191" s="75">
        <v>14.711919999999999</v>
      </c>
      <c r="K2191" s="72">
        <v>40.911666128357595</v>
      </c>
    </row>
    <row r="2192" spans="1:11" x14ac:dyDescent="0.25">
      <c r="A2192" s="66" t="s">
        <v>314</v>
      </c>
      <c r="B2192" s="66" t="s">
        <v>317</v>
      </c>
      <c r="C2192" t="s">
        <v>116</v>
      </c>
      <c r="D2192" s="73">
        <f t="shared" si="111"/>
        <v>6.4739560000000003</v>
      </c>
      <c r="E2192" s="73">
        <f t="shared" si="112"/>
        <v>3.2760600000000002</v>
      </c>
      <c r="F2192" s="73">
        <f t="shared" si="113"/>
        <v>12.393470000000001</v>
      </c>
      <c r="H2192" s="72">
        <v>6.4739560000000003</v>
      </c>
      <c r="I2192" s="75">
        <v>3.2760600000000002</v>
      </c>
      <c r="J2192" s="75">
        <v>12.393470000000001</v>
      </c>
      <c r="K2192" s="72">
        <v>34.097698532396571</v>
      </c>
    </row>
    <row r="2193" spans="1:11" x14ac:dyDescent="0.25">
      <c r="A2193" s="66" t="s">
        <v>314</v>
      </c>
      <c r="B2193" s="66" t="s">
        <v>317</v>
      </c>
      <c r="C2193" t="s">
        <v>122</v>
      </c>
      <c r="D2193" s="73">
        <f t="shared" si="111"/>
        <v>5.8932250000000002</v>
      </c>
      <c r="E2193" s="73">
        <f t="shared" si="112"/>
        <v>3.999549</v>
      </c>
      <c r="F2193" s="73">
        <f t="shared" si="113"/>
        <v>8.6031560000000002</v>
      </c>
      <c r="H2193" s="72">
        <v>5.8932250000000002</v>
      </c>
      <c r="I2193" s="75">
        <v>3.999549</v>
      </c>
      <c r="J2193" s="75">
        <v>8.6031560000000002</v>
      </c>
      <c r="K2193" s="72">
        <v>19.562497613785322</v>
      </c>
    </row>
    <row r="2194" spans="1:11" x14ac:dyDescent="0.25">
      <c r="A2194" s="66" t="s">
        <v>314</v>
      </c>
      <c r="B2194" s="66" t="s">
        <v>317</v>
      </c>
      <c r="C2194" t="s">
        <v>126</v>
      </c>
      <c r="D2194" s="73">
        <f t="shared" si="111"/>
        <v>5.9737080000000002</v>
      </c>
      <c r="E2194" s="73">
        <f t="shared" si="112"/>
        <v>3.8990279999999999</v>
      </c>
      <c r="F2194" s="73">
        <f t="shared" si="113"/>
        <v>9.0483890000000002</v>
      </c>
      <c r="H2194" s="72">
        <v>5.9737080000000002</v>
      </c>
      <c r="I2194" s="75">
        <v>3.8990279999999999</v>
      </c>
      <c r="J2194" s="75">
        <v>9.0483890000000002</v>
      </c>
      <c r="K2194" s="72">
        <v>21.508316107851272</v>
      </c>
    </row>
    <row r="2195" spans="1:11" x14ac:dyDescent="0.25">
      <c r="A2195" s="66" t="s">
        <v>314</v>
      </c>
      <c r="B2195" s="66" t="s">
        <v>317</v>
      </c>
      <c r="C2195" t="s">
        <v>139</v>
      </c>
      <c r="D2195" s="73">
        <f t="shared" si="111"/>
        <v>3.7594609999999999</v>
      </c>
      <c r="E2195" s="73">
        <f t="shared" si="112"/>
        <v>2.3815599999999999</v>
      </c>
      <c r="F2195" s="73">
        <f t="shared" si="113"/>
        <v>5.8865040000000004</v>
      </c>
      <c r="H2195" s="72">
        <v>3.7594609999999999</v>
      </c>
      <c r="I2195" s="75">
        <v>2.3815599999999999</v>
      </c>
      <c r="J2195" s="75">
        <v>5.8865040000000004</v>
      </c>
      <c r="K2195" s="72">
        <v>23.108051925528684</v>
      </c>
    </row>
    <row r="2196" spans="1:11" x14ac:dyDescent="0.25">
      <c r="A2196" s="66" t="s">
        <v>314</v>
      </c>
      <c r="B2196" s="66" t="s">
        <v>317</v>
      </c>
      <c r="C2196" t="s">
        <v>140</v>
      </c>
      <c r="D2196" s="73">
        <f t="shared" si="111"/>
        <v>5.2756959999999999</v>
      </c>
      <c r="E2196" s="73">
        <f t="shared" si="112"/>
        <v>3.1343540000000001</v>
      </c>
      <c r="F2196" s="73">
        <f t="shared" si="113"/>
        <v>8.747852</v>
      </c>
      <c r="H2196" s="72">
        <v>5.2756959999999999</v>
      </c>
      <c r="I2196" s="75">
        <v>3.1343540000000001</v>
      </c>
      <c r="J2196" s="75">
        <v>8.747852</v>
      </c>
      <c r="K2196" s="72">
        <v>26.237504966169396</v>
      </c>
    </row>
    <row r="2197" spans="1:11" x14ac:dyDescent="0.25">
      <c r="A2197" s="66" t="s">
        <v>314</v>
      </c>
      <c r="B2197" s="66" t="s">
        <v>317</v>
      </c>
      <c r="C2197" t="s">
        <v>147</v>
      </c>
      <c r="D2197" s="73">
        <f t="shared" si="111"/>
        <v>2.0463909999999998</v>
      </c>
      <c r="E2197" s="73">
        <f t="shared" si="112"/>
        <v>0.93613190000000002</v>
      </c>
      <c r="F2197" s="73">
        <f t="shared" si="113"/>
        <v>4.4147420000000004</v>
      </c>
      <c r="H2197" s="72">
        <v>2.0463909999999998</v>
      </c>
      <c r="I2197" s="75">
        <v>0.93613190000000002</v>
      </c>
      <c r="J2197" s="75">
        <v>4.4147420000000004</v>
      </c>
      <c r="K2197" s="72">
        <v>39.637991957548685</v>
      </c>
    </row>
    <row r="2198" spans="1:11" x14ac:dyDescent="0.25">
      <c r="A2198" s="66" t="s">
        <v>314</v>
      </c>
      <c r="B2198" s="66" t="s">
        <v>317</v>
      </c>
      <c r="C2198" t="s">
        <v>155</v>
      </c>
      <c r="D2198" s="73">
        <f t="shared" si="111"/>
        <v>2.7548330000000001</v>
      </c>
      <c r="E2198" s="73">
        <f t="shared" si="112"/>
        <v>1.588908</v>
      </c>
      <c r="F2198" s="73">
        <f t="shared" si="113"/>
        <v>4.7351369999999999</v>
      </c>
      <c r="H2198" s="72">
        <v>2.7548330000000001</v>
      </c>
      <c r="I2198" s="75">
        <v>1.588908</v>
      </c>
      <c r="J2198" s="75">
        <v>4.7351369999999999</v>
      </c>
      <c r="K2198" s="72">
        <v>27.88742911094792</v>
      </c>
    </row>
    <row r="2199" spans="1:11" x14ac:dyDescent="0.25">
      <c r="A2199" s="66" t="s">
        <v>314</v>
      </c>
      <c r="B2199" s="66" t="s">
        <v>317</v>
      </c>
      <c r="C2199" t="s">
        <v>168</v>
      </c>
      <c r="D2199" s="73">
        <f t="shared" si="111"/>
        <v>2.658865</v>
      </c>
      <c r="E2199" s="73">
        <f t="shared" si="112"/>
        <v>1.6105970000000001</v>
      </c>
      <c r="F2199" s="73">
        <f t="shared" si="113"/>
        <v>4.3591740000000003</v>
      </c>
      <c r="H2199" s="72">
        <v>2.658865</v>
      </c>
      <c r="I2199" s="75">
        <v>1.6105970000000001</v>
      </c>
      <c r="J2199" s="75">
        <v>4.3591740000000003</v>
      </c>
      <c r="K2199" s="72">
        <v>25.421365883563098</v>
      </c>
    </row>
    <row r="2200" spans="1:11" x14ac:dyDescent="0.25">
      <c r="A2200" s="66" t="s">
        <v>314</v>
      </c>
      <c r="B2200" s="66" t="s">
        <v>317</v>
      </c>
      <c r="C2200" t="s">
        <v>187</v>
      </c>
      <c r="D2200" s="73">
        <f t="shared" si="111"/>
        <v>4.7000149999999996</v>
      </c>
      <c r="E2200" s="73">
        <f t="shared" si="112"/>
        <v>3.7077330000000002</v>
      </c>
      <c r="F2200" s="73">
        <f t="shared" si="113"/>
        <v>5.9414699999999998</v>
      </c>
      <c r="H2200" s="72">
        <v>4.7000149999999996</v>
      </c>
      <c r="I2200" s="75">
        <v>3.7077330000000002</v>
      </c>
      <c r="J2200" s="75">
        <v>5.9414699999999998</v>
      </c>
      <c r="K2200" s="72">
        <v>12.031008411675284</v>
      </c>
    </row>
    <row r="2201" spans="1:11" x14ac:dyDescent="0.25">
      <c r="A2201" s="66" t="s">
        <v>314</v>
      </c>
      <c r="B2201" s="66" t="s">
        <v>317</v>
      </c>
      <c r="C2201" t="s">
        <v>1</v>
      </c>
      <c r="D2201" s="73">
        <f t="shared" si="111"/>
        <v>6.0191439999999998</v>
      </c>
      <c r="E2201" s="73">
        <f t="shared" si="112"/>
        <v>5.4518979999999999</v>
      </c>
      <c r="F2201" s="73">
        <f t="shared" si="113"/>
        <v>6.6412630000000004</v>
      </c>
      <c r="H2201" s="72">
        <v>6.0191439999999998</v>
      </c>
      <c r="I2201" s="75">
        <v>5.4518979999999999</v>
      </c>
      <c r="J2201" s="75">
        <v>6.6412630000000004</v>
      </c>
      <c r="K2201" s="72">
        <v>5.0345414563931348</v>
      </c>
    </row>
    <row r="2202" spans="1:11" x14ac:dyDescent="0.25">
      <c r="A2202" s="66" t="s">
        <v>319</v>
      </c>
      <c r="B2202" s="66" t="s">
        <v>320</v>
      </c>
      <c r="C2202" t="s">
        <v>110</v>
      </c>
      <c r="D2202" s="73">
        <f t="shared" ref="D2202:D2265" si="114">IF(K2202&gt;=50," ",H2202)</f>
        <v>3.967311</v>
      </c>
      <c r="E2202" s="73">
        <f t="shared" ref="E2202:E2265" si="115">IF(K2202&gt;=50," ",I2202)</f>
        <v>1.8477140000000001</v>
      </c>
      <c r="F2202" s="73">
        <f t="shared" ref="F2202:F2265" si="116">IF(K2202&gt;=50," ",J2202)</f>
        <v>8.3124739999999999</v>
      </c>
      <c r="H2202" s="75">
        <v>3.967311</v>
      </c>
      <c r="I2202" s="72">
        <v>1.8477140000000001</v>
      </c>
      <c r="J2202" s="75">
        <v>8.3124739999999999</v>
      </c>
      <c r="K2202" s="75">
        <v>38.494814245719581</v>
      </c>
    </row>
    <row r="2203" spans="1:11" x14ac:dyDescent="0.25">
      <c r="A2203" s="66" t="s">
        <v>319</v>
      </c>
      <c r="B2203" s="66" t="s">
        <v>320</v>
      </c>
      <c r="C2203" t="s">
        <v>137</v>
      </c>
      <c r="D2203" s="73" t="str">
        <f t="shared" si="114"/>
        <v xml:space="preserve"> </v>
      </c>
      <c r="E2203" s="73" t="str">
        <f t="shared" si="115"/>
        <v xml:space="preserve"> </v>
      </c>
      <c r="F2203" s="73" t="str">
        <f t="shared" si="116"/>
        <v xml:space="preserve"> </v>
      </c>
      <c r="H2203" s="75"/>
      <c r="I2203" s="72"/>
      <c r="K2203" s="75">
        <v>50.01</v>
      </c>
    </row>
    <row r="2204" spans="1:11" x14ac:dyDescent="0.25">
      <c r="A2204" s="66" t="s">
        <v>319</v>
      </c>
      <c r="B2204" s="66" t="s">
        <v>320</v>
      </c>
      <c r="C2204" t="s">
        <v>141</v>
      </c>
      <c r="D2204" s="73">
        <f t="shared" si="114"/>
        <v>1.148871</v>
      </c>
      <c r="E2204" s="73">
        <f t="shared" si="115"/>
        <v>0.47546080000000002</v>
      </c>
      <c r="F2204" s="73">
        <f t="shared" si="116"/>
        <v>2.7497029999999998</v>
      </c>
      <c r="H2204" s="75">
        <v>1.148871</v>
      </c>
      <c r="I2204" s="72">
        <v>0.47546080000000002</v>
      </c>
      <c r="J2204" s="75">
        <v>2.7497029999999998</v>
      </c>
      <c r="K2204" s="75">
        <v>44.820776222917978</v>
      </c>
    </row>
    <row r="2205" spans="1:11" x14ac:dyDescent="0.25">
      <c r="A2205" s="66" t="s">
        <v>319</v>
      </c>
      <c r="B2205" s="66" t="s">
        <v>320</v>
      </c>
      <c r="C2205" t="s">
        <v>144</v>
      </c>
      <c r="D2205" s="73" t="str">
        <f t="shared" si="114"/>
        <v xml:space="preserve"> </v>
      </c>
      <c r="E2205" s="73" t="str">
        <f t="shared" si="115"/>
        <v xml:space="preserve"> </v>
      </c>
      <c r="F2205" s="73" t="str">
        <f t="shared" si="116"/>
        <v xml:space="preserve"> </v>
      </c>
      <c r="H2205" s="75"/>
      <c r="I2205" s="72"/>
      <c r="K2205" s="75">
        <v>50.01</v>
      </c>
    </row>
    <row r="2206" spans="1:11" x14ac:dyDescent="0.25">
      <c r="A2206" s="66" t="s">
        <v>319</v>
      </c>
      <c r="B2206" s="66" t="s">
        <v>320</v>
      </c>
      <c r="C2206" t="s">
        <v>150</v>
      </c>
      <c r="D2206" s="73" t="str">
        <f t="shared" si="114"/>
        <v xml:space="preserve"> </v>
      </c>
      <c r="E2206" s="73" t="str">
        <f t="shared" si="115"/>
        <v xml:space="preserve"> </v>
      </c>
      <c r="F2206" s="73" t="str">
        <f t="shared" si="116"/>
        <v xml:space="preserve"> </v>
      </c>
      <c r="H2206" s="75"/>
      <c r="I2206" s="72"/>
      <c r="K2206" s="75">
        <v>50.01</v>
      </c>
    </row>
    <row r="2207" spans="1:11" x14ac:dyDescent="0.25">
      <c r="A2207" s="66" t="s">
        <v>319</v>
      </c>
      <c r="B2207" s="66" t="s">
        <v>320</v>
      </c>
      <c r="C2207" t="s">
        <v>174</v>
      </c>
      <c r="D2207" s="73">
        <f t="shared" si="114"/>
        <v>2.9127079999999999</v>
      </c>
      <c r="E2207" s="73">
        <f t="shared" si="115"/>
        <v>1.102454</v>
      </c>
      <c r="F2207" s="73">
        <f t="shared" si="116"/>
        <v>7.4708940000000004</v>
      </c>
      <c r="H2207" s="75">
        <v>2.9127079999999999</v>
      </c>
      <c r="I2207" s="72">
        <v>1.102454</v>
      </c>
      <c r="J2207" s="75">
        <v>7.4708940000000004</v>
      </c>
      <c r="K2207" s="75">
        <v>49.021014121566601</v>
      </c>
    </row>
    <row r="2208" spans="1:11" x14ac:dyDescent="0.25">
      <c r="A2208" s="66" t="s">
        <v>319</v>
      </c>
      <c r="B2208" s="66" t="s">
        <v>320</v>
      </c>
      <c r="C2208" t="s">
        <v>179</v>
      </c>
      <c r="D2208" s="73" t="str">
        <f t="shared" si="114"/>
        <v xml:space="preserve"> </v>
      </c>
      <c r="E2208" s="73" t="str">
        <f t="shared" si="115"/>
        <v xml:space="preserve"> </v>
      </c>
      <c r="F2208" s="73" t="str">
        <f t="shared" si="116"/>
        <v xml:space="preserve"> </v>
      </c>
      <c r="H2208" s="75"/>
      <c r="I2208" s="72"/>
      <c r="K2208" s="75">
        <v>50.01</v>
      </c>
    </row>
    <row r="2209" spans="1:11" x14ac:dyDescent="0.25">
      <c r="A2209" s="66" t="s">
        <v>319</v>
      </c>
      <c r="B2209" s="66" t="s">
        <v>320</v>
      </c>
      <c r="C2209" t="s">
        <v>181</v>
      </c>
      <c r="D2209" s="73">
        <f t="shared" si="114"/>
        <v>2.5078999999999998</v>
      </c>
      <c r="E2209" s="73">
        <f t="shared" si="115"/>
        <v>1.640147</v>
      </c>
      <c r="F2209" s="73">
        <f t="shared" si="116"/>
        <v>3.8169379999999999</v>
      </c>
      <c r="H2209" s="75">
        <v>2.5078999999999998</v>
      </c>
      <c r="I2209" s="72">
        <v>1.640147</v>
      </c>
      <c r="J2209" s="75">
        <v>3.8169379999999999</v>
      </c>
      <c r="K2209" s="75">
        <v>21.55539694565174</v>
      </c>
    </row>
    <row r="2210" spans="1:11" x14ac:dyDescent="0.25">
      <c r="A2210" s="66" t="s">
        <v>319</v>
      </c>
      <c r="B2210" s="66" t="s">
        <v>320</v>
      </c>
      <c r="C2210" t="s">
        <v>105</v>
      </c>
      <c r="D2210" s="73">
        <f t="shared" si="114"/>
        <v>1.5089729999999999</v>
      </c>
      <c r="E2210" s="73">
        <f t="shared" si="115"/>
        <v>0.61851849999999997</v>
      </c>
      <c r="F2210" s="73">
        <f t="shared" si="116"/>
        <v>3.6344919999999998</v>
      </c>
      <c r="H2210" s="75">
        <v>1.5089729999999999</v>
      </c>
      <c r="I2210" s="72">
        <v>0.61851849999999997</v>
      </c>
      <c r="J2210" s="75">
        <v>3.6344919999999998</v>
      </c>
      <c r="K2210" s="75">
        <v>45.260193522349304</v>
      </c>
    </row>
    <row r="2211" spans="1:11" x14ac:dyDescent="0.25">
      <c r="A2211" s="66" t="s">
        <v>319</v>
      </c>
      <c r="B2211" s="66" t="s">
        <v>320</v>
      </c>
      <c r="C2211" t="s">
        <v>111</v>
      </c>
      <c r="D2211" s="73" t="str">
        <f t="shared" si="114"/>
        <v xml:space="preserve"> </v>
      </c>
      <c r="E2211" s="73" t="str">
        <f t="shared" si="115"/>
        <v xml:space="preserve"> </v>
      </c>
      <c r="F2211" s="73" t="str">
        <f t="shared" si="116"/>
        <v xml:space="preserve"> </v>
      </c>
      <c r="H2211" s="75"/>
      <c r="I2211" s="72"/>
      <c r="K2211" s="75">
        <v>50.01</v>
      </c>
    </row>
    <row r="2212" spans="1:11" x14ac:dyDescent="0.25">
      <c r="A2212" s="66" t="s">
        <v>319</v>
      </c>
      <c r="B2212" s="66" t="s">
        <v>320</v>
      </c>
      <c r="C2212" t="s">
        <v>119</v>
      </c>
      <c r="D2212" s="73" t="str">
        <f t="shared" si="114"/>
        <v xml:space="preserve"> </v>
      </c>
      <c r="E2212" s="73" t="str">
        <f t="shared" si="115"/>
        <v xml:space="preserve"> </v>
      </c>
      <c r="F2212" s="73" t="str">
        <f t="shared" si="116"/>
        <v xml:space="preserve"> </v>
      </c>
      <c r="H2212" s="75"/>
      <c r="I2212" s="72"/>
      <c r="K2212" s="75">
        <v>50.01</v>
      </c>
    </row>
    <row r="2213" spans="1:11" x14ac:dyDescent="0.25">
      <c r="A2213" s="66" t="s">
        <v>319</v>
      </c>
      <c r="B2213" s="66" t="s">
        <v>320</v>
      </c>
      <c r="C2213" t="s">
        <v>132</v>
      </c>
      <c r="D2213" s="73" t="str">
        <f t="shared" si="114"/>
        <v xml:space="preserve"> </v>
      </c>
      <c r="E2213" s="73" t="str">
        <f t="shared" si="115"/>
        <v xml:space="preserve"> </v>
      </c>
      <c r="F2213" s="73" t="str">
        <f t="shared" si="116"/>
        <v xml:space="preserve"> </v>
      </c>
      <c r="H2213" s="75"/>
      <c r="I2213" s="72"/>
      <c r="K2213" s="75">
        <v>50.01</v>
      </c>
    </row>
    <row r="2214" spans="1:11" x14ac:dyDescent="0.25">
      <c r="A2214" s="66" t="s">
        <v>319</v>
      </c>
      <c r="B2214" s="66" t="s">
        <v>320</v>
      </c>
      <c r="C2214" t="s">
        <v>134</v>
      </c>
      <c r="D2214" s="73">
        <f t="shared" si="114"/>
        <v>2.3929520000000002</v>
      </c>
      <c r="E2214" s="73">
        <f t="shared" si="115"/>
        <v>1.16665</v>
      </c>
      <c r="F2214" s="73">
        <f t="shared" si="116"/>
        <v>4.8450680000000004</v>
      </c>
      <c r="H2214" s="75">
        <v>2.3929520000000002</v>
      </c>
      <c r="I2214" s="72">
        <v>1.16665</v>
      </c>
      <c r="J2214" s="75">
        <v>4.8450680000000004</v>
      </c>
      <c r="K2214" s="75">
        <v>36.390592038620078</v>
      </c>
    </row>
    <row r="2215" spans="1:11" x14ac:dyDescent="0.25">
      <c r="A2215" s="66" t="s">
        <v>319</v>
      </c>
      <c r="B2215" s="66" t="s">
        <v>320</v>
      </c>
      <c r="C2215" t="s">
        <v>143</v>
      </c>
      <c r="D2215" s="73" t="str">
        <f t="shared" si="114"/>
        <v xml:space="preserve"> </v>
      </c>
      <c r="E2215" s="73" t="str">
        <f t="shared" si="115"/>
        <v xml:space="preserve"> </v>
      </c>
      <c r="F2215" s="73" t="str">
        <f t="shared" si="116"/>
        <v xml:space="preserve"> </v>
      </c>
      <c r="H2215" s="75"/>
      <c r="I2215" s="72"/>
      <c r="K2215" s="75">
        <v>50.01</v>
      </c>
    </row>
    <row r="2216" spans="1:11" x14ac:dyDescent="0.25">
      <c r="A2216" s="66" t="s">
        <v>319</v>
      </c>
      <c r="B2216" s="66" t="s">
        <v>320</v>
      </c>
      <c r="C2216" t="s">
        <v>145</v>
      </c>
      <c r="D2216" s="73">
        <f t="shared" si="114"/>
        <v>2.7192500000000002</v>
      </c>
      <c r="E2216" s="73">
        <f t="shared" si="115"/>
        <v>1.284589</v>
      </c>
      <c r="F2216" s="73">
        <f t="shared" si="116"/>
        <v>5.6642400000000004</v>
      </c>
      <c r="H2216" s="75">
        <v>2.7192500000000002</v>
      </c>
      <c r="I2216" s="72">
        <v>1.284589</v>
      </c>
      <c r="J2216" s="75">
        <v>5.6642400000000004</v>
      </c>
      <c r="K2216" s="75">
        <v>37.940314424933348</v>
      </c>
    </row>
    <row r="2217" spans="1:11" x14ac:dyDescent="0.25">
      <c r="A2217" s="66" t="s">
        <v>319</v>
      </c>
      <c r="B2217" s="66" t="s">
        <v>320</v>
      </c>
      <c r="C2217" t="s">
        <v>146</v>
      </c>
      <c r="D2217" s="73" t="str">
        <f t="shared" si="114"/>
        <v xml:space="preserve"> </v>
      </c>
      <c r="E2217" s="73" t="str">
        <f t="shared" si="115"/>
        <v xml:space="preserve"> </v>
      </c>
      <c r="F2217" s="73" t="str">
        <f t="shared" si="116"/>
        <v xml:space="preserve"> </v>
      </c>
      <c r="H2217" s="75"/>
      <c r="I2217" s="72"/>
      <c r="K2217" s="75">
        <v>50.01</v>
      </c>
    </row>
    <row r="2218" spans="1:11" x14ac:dyDescent="0.25">
      <c r="A2218" s="66" t="s">
        <v>319</v>
      </c>
      <c r="B2218" s="66" t="s">
        <v>320</v>
      </c>
      <c r="C2218" t="s">
        <v>151</v>
      </c>
      <c r="D2218" s="73">
        <f t="shared" si="114"/>
        <v>2.0579689999999999</v>
      </c>
      <c r="E2218" s="73">
        <f t="shared" si="115"/>
        <v>0.82425409999999999</v>
      </c>
      <c r="F2218" s="73">
        <f t="shared" si="116"/>
        <v>5.0443439999999997</v>
      </c>
      <c r="H2218" s="75">
        <v>2.0579689999999999</v>
      </c>
      <c r="I2218" s="72">
        <v>0.82425409999999999</v>
      </c>
      <c r="J2218" s="75">
        <v>5.0443439999999997</v>
      </c>
      <c r="K2218" s="75">
        <v>46.339701909989898</v>
      </c>
    </row>
    <row r="2219" spans="1:11" x14ac:dyDescent="0.25">
      <c r="A2219" s="66" t="s">
        <v>319</v>
      </c>
      <c r="B2219" s="66" t="s">
        <v>320</v>
      </c>
      <c r="C2219" t="s">
        <v>153</v>
      </c>
      <c r="D2219" s="73">
        <f t="shared" si="114"/>
        <v>2.5883989999999999</v>
      </c>
      <c r="E2219" s="73">
        <f t="shared" si="115"/>
        <v>0.99796370000000001</v>
      </c>
      <c r="F2219" s="73">
        <f t="shared" si="116"/>
        <v>6.5458910000000001</v>
      </c>
      <c r="H2219" s="75">
        <v>2.5883989999999999</v>
      </c>
      <c r="I2219" s="72">
        <v>0.99796370000000001</v>
      </c>
      <c r="J2219" s="75">
        <v>6.5458910000000001</v>
      </c>
      <c r="K2219" s="75">
        <v>48.163749097415042</v>
      </c>
    </row>
    <row r="2220" spans="1:11" x14ac:dyDescent="0.25">
      <c r="A2220" s="66" t="s">
        <v>319</v>
      </c>
      <c r="B2220" s="66" t="s">
        <v>320</v>
      </c>
      <c r="C2220" t="s">
        <v>158</v>
      </c>
      <c r="D2220" s="73" t="str">
        <f t="shared" si="114"/>
        <v xml:space="preserve"> </v>
      </c>
      <c r="E2220" s="73" t="str">
        <f t="shared" si="115"/>
        <v xml:space="preserve"> </v>
      </c>
      <c r="F2220" s="73" t="str">
        <f t="shared" si="116"/>
        <v xml:space="preserve"> </v>
      </c>
      <c r="H2220" s="75"/>
      <c r="I2220" s="72"/>
      <c r="K2220" s="75">
        <v>50.01</v>
      </c>
    </row>
    <row r="2221" spans="1:11" x14ac:dyDescent="0.25">
      <c r="A2221" s="66" t="s">
        <v>319</v>
      </c>
      <c r="B2221" s="66" t="s">
        <v>320</v>
      </c>
      <c r="C2221" t="s">
        <v>175</v>
      </c>
      <c r="D2221" s="73" t="str">
        <f t="shared" si="114"/>
        <v xml:space="preserve"> </v>
      </c>
      <c r="E2221" s="73" t="str">
        <f t="shared" si="115"/>
        <v xml:space="preserve"> </v>
      </c>
      <c r="F2221" s="73" t="str">
        <f t="shared" si="116"/>
        <v xml:space="preserve"> </v>
      </c>
      <c r="H2221" s="75"/>
      <c r="I2221" s="72"/>
      <c r="K2221" s="75">
        <v>50.01</v>
      </c>
    </row>
    <row r="2222" spans="1:11" x14ac:dyDescent="0.25">
      <c r="A2222" s="66" t="s">
        <v>319</v>
      </c>
      <c r="B2222" s="66" t="s">
        <v>320</v>
      </c>
      <c r="C2222" t="s">
        <v>177</v>
      </c>
      <c r="D2222" s="73" t="str">
        <f t="shared" si="114"/>
        <v xml:space="preserve"> </v>
      </c>
      <c r="E2222" s="73" t="str">
        <f t="shared" si="115"/>
        <v xml:space="preserve"> </v>
      </c>
      <c r="F2222" s="73" t="str">
        <f t="shared" si="116"/>
        <v xml:space="preserve"> </v>
      </c>
      <c r="H2222" s="75"/>
      <c r="I2222" s="72"/>
      <c r="K2222" s="75">
        <v>50.01</v>
      </c>
    </row>
    <row r="2223" spans="1:11" x14ac:dyDescent="0.25">
      <c r="A2223" s="66" t="s">
        <v>319</v>
      </c>
      <c r="B2223" s="66" t="s">
        <v>320</v>
      </c>
      <c r="C2223" t="s">
        <v>178</v>
      </c>
      <c r="D2223" s="73" t="str">
        <f t="shared" si="114"/>
        <v xml:space="preserve"> </v>
      </c>
      <c r="E2223" s="73" t="str">
        <f t="shared" si="115"/>
        <v xml:space="preserve"> </v>
      </c>
      <c r="F2223" s="73" t="str">
        <f t="shared" si="116"/>
        <v xml:space="preserve"> </v>
      </c>
      <c r="H2223" s="75"/>
      <c r="I2223" s="72"/>
      <c r="K2223" s="75">
        <v>50.01</v>
      </c>
    </row>
    <row r="2224" spans="1:11" x14ac:dyDescent="0.25">
      <c r="A2224" s="66" t="s">
        <v>319</v>
      </c>
      <c r="B2224" s="66" t="s">
        <v>320</v>
      </c>
      <c r="C2224" t="s">
        <v>182</v>
      </c>
      <c r="D2224" s="73">
        <f t="shared" si="114"/>
        <v>1.763935</v>
      </c>
      <c r="E2224" s="73">
        <f t="shared" si="115"/>
        <v>1.315237</v>
      </c>
      <c r="F2224" s="73">
        <f t="shared" si="116"/>
        <v>2.3620459999999999</v>
      </c>
      <c r="H2224" s="75">
        <v>1.763935</v>
      </c>
      <c r="I2224" s="72">
        <v>1.315237</v>
      </c>
      <c r="J2224" s="75">
        <v>2.3620459999999999</v>
      </c>
      <c r="K2224" s="75">
        <v>14.937545884627268</v>
      </c>
    </row>
    <row r="2225" spans="1:11" x14ac:dyDescent="0.25">
      <c r="A2225" s="66" t="s">
        <v>319</v>
      </c>
      <c r="B2225" s="66" t="s">
        <v>320</v>
      </c>
      <c r="C2225" t="s">
        <v>108</v>
      </c>
      <c r="D2225" s="73">
        <f t="shared" si="114"/>
        <v>0.93094670000000002</v>
      </c>
      <c r="E2225" s="73">
        <f t="shared" si="115"/>
        <v>0.44181310000000001</v>
      </c>
      <c r="F2225" s="73">
        <f t="shared" si="116"/>
        <v>1.95099</v>
      </c>
      <c r="H2225" s="75">
        <v>0.93094670000000002</v>
      </c>
      <c r="I2225" s="72">
        <v>0.44181310000000001</v>
      </c>
      <c r="J2225" s="75">
        <v>1.95099</v>
      </c>
      <c r="K2225" s="75">
        <v>37.911117790094742</v>
      </c>
    </row>
    <row r="2226" spans="1:11" x14ac:dyDescent="0.25">
      <c r="A2226" s="66" t="s">
        <v>319</v>
      </c>
      <c r="B2226" s="66" t="s">
        <v>320</v>
      </c>
      <c r="C2226" t="s">
        <v>114</v>
      </c>
      <c r="D2226" s="73" t="str">
        <f t="shared" si="114"/>
        <v xml:space="preserve"> </v>
      </c>
      <c r="E2226" s="73" t="str">
        <f t="shared" si="115"/>
        <v xml:space="preserve"> </v>
      </c>
      <c r="F2226" s="73" t="str">
        <f t="shared" si="116"/>
        <v xml:space="preserve"> </v>
      </c>
      <c r="H2226" s="75"/>
      <c r="I2226" s="72"/>
      <c r="K2226" s="75">
        <v>50.01</v>
      </c>
    </row>
    <row r="2227" spans="1:11" x14ac:dyDescent="0.25">
      <c r="A2227" s="66" t="s">
        <v>319</v>
      </c>
      <c r="B2227" s="66" t="s">
        <v>320</v>
      </c>
      <c r="C2227" t="s">
        <v>115</v>
      </c>
      <c r="D2227" s="73">
        <f t="shared" si="114"/>
        <v>0.62369180000000002</v>
      </c>
      <c r="E2227" s="73">
        <f t="shared" si="115"/>
        <v>0.25670310000000002</v>
      </c>
      <c r="F2227" s="73">
        <f t="shared" si="116"/>
        <v>1.5074069999999999</v>
      </c>
      <c r="H2227" s="75">
        <v>0.62369180000000002</v>
      </c>
      <c r="I2227" s="72">
        <v>0.25670310000000002</v>
      </c>
      <c r="J2227" s="75">
        <v>1.5074069999999999</v>
      </c>
      <c r="K2227" s="75">
        <v>45.185025680953316</v>
      </c>
    </row>
    <row r="2228" spans="1:11" x14ac:dyDescent="0.25">
      <c r="A2228" s="66" t="s">
        <v>319</v>
      </c>
      <c r="B2228" s="66" t="s">
        <v>320</v>
      </c>
      <c r="C2228" t="s">
        <v>121</v>
      </c>
      <c r="D2228" s="73" t="str">
        <f t="shared" si="114"/>
        <v xml:space="preserve"> </v>
      </c>
      <c r="E2228" s="73" t="str">
        <f t="shared" si="115"/>
        <v xml:space="preserve"> </v>
      </c>
      <c r="F2228" s="73" t="str">
        <f t="shared" si="116"/>
        <v xml:space="preserve"> </v>
      </c>
      <c r="H2228" s="75"/>
      <c r="I2228" s="72"/>
      <c r="K2228" s="75">
        <v>50.01</v>
      </c>
    </row>
    <row r="2229" spans="1:11" x14ac:dyDescent="0.25">
      <c r="A2229" s="66" t="s">
        <v>319</v>
      </c>
      <c r="B2229" s="66" t="s">
        <v>320</v>
      </c>
      <c r="C2229" t="s">
        <v>123</v>
      </c>
      <c r="D2229" s="73">
        <f t="shared" si="114"/>
        <v>1.143861</v>
      </c>
      <c r="E2229" s="73">
        <f t="shared" si="115"/>
        <v>0.47535159999999999</v>
      </c>
      <c r="F2229" s="73">
        <f t="shared" si="116"/>
        <v>2.7267679999999999</v>
      </c>
      <c r="H2229" s="75">
        <v>1.143861</v>
      </c>
      <c r="I2229" s="72">
        <v>0.47535159999999999</v>
      </c>
      <c r="J2229" s="75">
        <v>2.7267679999999999</v>
      </c>
      <c r="K2229" s="75">
        <v>44.617108197586944</v>
      </c>
    </row>
    <row r="2230" spans="1:11" x14ac:dyDescent="0.25">
      <c r="A2230" s="66" t="s">
        <v>319</v>
      </c>
      <c r="B2230" s="66" t="s">
        <v>320</v>
      </c>
      <c r="C2230" t="s">
        <v>127</v>
      </c>
      <c r="D2230" s="73" t="str">
        <f t="shared" si="114"/>
        <v xml:space="preserve"> </v>
      </c>
      <c r="E2230" s="73" t="str">
        <f t="shared" si="115"/>
        <v xml:space="preserve"> </v>
      </c>
      <c r="F2230" s="73" t="str">
        <f t="shared" si="116"/>
        <v xml:space="preserve"> </v>
      </c>
      <c r="H2230" s="75"/>
      <c r="I2230" s="72"/>
      <c r="K2230" s="75">
        <v>50.01</v>
      </c>
    </row>
    <row r="2231" spans="1:11" x14ac:dyDescent="0.25">
      <c r="A2231" s="66" t="s">
        <v>319</v>
      </c>
      <c r="B2231" s="66" t="s">
        <v>320</v>
      </c>
      <c r="C2231" t="s">
        <v>136</v>
      </c>
      <c r="D2231" s="73">
        <f t="shared" si="114"/>
        <v>1.352916</v>
      </c>
      <c r="E2231" s="73">
        <f t="shared" si="115"/>
        <v>0.55876300000000001</v>
      </c>
      <c r="F2231" s="73">
        <f t="shared" si="116"/>
        <v>3.2390110000000001</v>
      </c>
      <c r="H2231" s="75">
        <v>1.352916</v>
      </c>
      <c r="I2231" s="72">
        <v>0.55876300000000001</v>
      </c>
      <c r="J2231" s="75">
        <v>3.2390110000000001</v>
      </c>
      <c r="K2231" s="75">
        <v>44.898160713599367</v>
      </c>
    </row>
    <row r="2232" spans="1:11" x14ac:dyDescent="0.25">
      <c r="A2232" s="66" t="s">
        <v>319</v>
      </c>
      <c r="B2232" s="66" t="s">
        <v>320</v>
      </c>
      <c r="C2232" t="s">
        <v>154</v>
      </c>
      <c r="D2232" s="73" t="str">
        <f t="shared" si="114"/>
        <v xml:space="preserve"> </v>
      </c>
      <c r="E2232" s="73" t="str">
        <f t="shared" si="115"/>
        <v xml:space="preserve"> </v>
      </c>
      <c r="F2232" s="73" t="str">
        <f t="shared" si="116"/>
        <v xml:space="preserve"> </v>
      </c>
      <c r="H2232" s="75"/>
      <c r="I2232" s="72"/>
      <c r="K2232" s="75">
        <v>50.01</v>
      </c>
    </row>
    <row r="2233" spans="1:11" x14ac:dyDescent="0.25">
      <c r="A2233" s="66" t="s">
        <v>319</v>
      </c>
      <c r="B2233" s="66" t="s">
        <v>320</v>
      </c>
      <c r="C2233" t="s">
        <v>160</v>
      </c>
      <c r="D2233" s="73">
        <f t="shared" si="114"/>
        <v>1.771541</v>
      </c>
      <c r="E2233" s="73">
        <f t="shared" si="115"/>
        <v>0.72209809999999996</v>
      </c>
      <c r="F2233" s="73">
        <f t="shared" si="116"/>
        <v>4.2804089999999997</v>
      </c>
      <c r="H2233" s="75">
        <v>1.771541</v>
      </c>
      <c r="I2233" s="72">
        <v>0.72209809999999996</v>
      </c>
      <c r="J2233" s="75">
        <v>4.2804089999999997</v>
      </c>
      <c r="K2233" s="75">
        <v>45.497315613920314</v>
      </c>
    </row>
    <row r="2234" spans="1:11" x14ac:dyDescent="0.25">
      <c r="A2234" s="66" t="s">
        <v>319</v>
      </c>
      <c r="B2234" s="66" t="s">
        <v>320</v>
      </c>
      <c r="C2234" t="s">
        <v>165</v>
      </c>
      <c r="D2234" s="73">
        <f t="shared" si="114"/>
        <v>3.29894</v>
      </c>
      <c r="E2234" s="73">
        <f t="shared" si="115"/>
        <v>1.7607280000000001</v>
      </c>
      <c r="F2234" s="73">
        <f t="shared" si="116"/>
        <v>6.0975599999999996</v>
      </c>
      <c r="H2234" s="75">
        <v>3.29894</v>
      </c>
      <c r="I2234" s="72">
        <v>1.7607280000000001</v>
      </c>
      <c r="J2234" s="75">
        <v>6.0975599999999996</v>
      </c>
      <c r="K2234" s="75">
        <v>31.74774321448708</v>
      </c>
    </row>
    <row r="2235" spans="1:11" x14ac:dyDescent="0.25">
      <c r="A2235" s="66" t="s">
        <v>319</v>
      </c>
      <c r="B2235" s="66" t="s">
        <v>320</v>
      </c>
      <c r="C2235" t="s">
        <v>183</v>
      </c>
      <c r="D2235" s="73">
        <f t="shared" si="114"/>
        <v>1.600095</v>
      </c>
      <c r="E2235" s="73">
        <f t="shared" si="115"/>
        <v>1.105291</v>
      </c>
      <c r="F2235" s="73">
        <f t="shared" si="116"/>
        <v>2.3112309999999998</v>
      </c>
      <c r="H2235" s="75">
        <v>1.600095</v>
      </c>
      <c r="I2235" s="72">
        <v>1.105291</v>
      </c>
      <c r="J2235" s="75">
        <v>2.3112309999999998</v>
      </c>
      <c r="K2235" s="75">
        <v>18.820013811679932</v>
      </c>
    </row>
    <row r="2236" spans="1:11" x14ac:dyDescent="0.25">
      <c r="A2236" s="66" t="s">
        <v>319</v>
      </c>
      <c r="B2236" s="66" t="s">
        <v>320</v>
      </c>
      <c r="C2236" t="s">
        <v>117</v>
      </c>
      <c r="D2236" s="73" t="str">
        <f t="shared" si="114"/>
        <v xml:space="preserve"> </v>
      </c>
      <c r="E2236" s="73" t="str">
        <f t="shared" si="115"/>
        <v xml:space="preserve"> </v>
      </c>
      <c r="F2236" s="73" t="str">
        <f t="shared" si="116"/>
        <v xml:space="preserve"> </v>
      </c>
      <c r="H2236" s="75"/>
      <c r="I2236" s="72"/>
      <c r="K2236" s="75">
        <v>50.01</v>
      </c>
    </row>
    <row r="2237" spans="1:11" x14ac:dyDescent="0.25">
      <c r="A2237" s="66" t="s">
        <v>319</v>
      </c>
      <c r="B2237" s="66" t="s">
        <v>320</v>
      </c>
      <c r="C2237" t="s">
        <v>118</v>
      </c>
      <c r="D2237" s="73">
        <f t="shared" si="114"/>
        <v>4.8577009999999996</v>
      </c>
      <c r="E2237" s="73">
        <f t="shared" si="115"/>
        <v>1.827747</v>
      </c>
      <c r="F2237" s="73">
        <f t="shared" si="116"/>
        <v>12.282159999999999</v>
      </c>
      <c r="H2237" s="75">
        <v>4.8577009999999996</v>
      </c>
      <c r="I2237" s="72">
        <v>1.827747</v>
      </c>
      <c r="J2237" s="75">
        <v>12.282159999999999</v>
      </c>
      <c r="K2237" s="75">
        <v>48.955874394080659</v>
      </c>
    </row>
    <row r="2238" spans="1:11" x14ac:dyDescent="0.25">
      <c r="A2238" s="66" t="s">
        <v>319</v>
      </c>
      <c r="B2238" s="66" t="s">
        <v>320</v>
      </c>
      <c r="C2238" t="s">
        <v>124</v>
      </c>
      <c r="D2238" s="73">
        <f t="shared" si="114"/>
        <v>0.36036879999999999</v>
      </c>
      <c r="E2238" s="73">
        <f t="shared" si="115"/>
        <v>0.1416811</v>
      </c>
      <c r="F2238" s="73">
        <f t="shared" si="116"/>
        <v>0.91351729999999998</v>
      </c>
      <c r="H2238" s="75">
        <v>0.36036879999999999</v>
      </c>
      <c r="I2238" s="72">
        <v>0.1416811</v>
      </c>
      <c r="J2238" s="75">
        <v>0.91351729999999998</v>
      </c>
      <c r="K2238" s="75">
        <v>47.555504250090465</v>
      </c>
    </row>
    <row r="2239" spans="1:11" x14ac:dyDescent="0.25">
      <c r="A2239" s="66" t="s">
        <v>319</v>
      </c>
      <c r="B2239" s="66" t="s">
        <v>320</v>
      </c>
      <c r="C2239" t="s">
        <v>128</v>
      </c>
      <c r="D2239" s="73" t="str">
        <f t="shared" si="114"/>
        <v xml:space="preserve"> </v>
      </c>
      <c r="E2239" s="73" t="str">
        <f t="shared" si="115"/>
        <v xml:space="preserve"> </v>
      </c>
      <c r="F2239" s="73" t="str">
        <f t="shared" si="116"/>
        <v xml:space="preserve"> </v>
      </c>
      <c r="H2239" s="75"/>
      <c r="I2239" s="72"/>
      <c r="K2239" s="75">
        <v>50.01</v>
      </c>
    </row>
    <row r="2240" spans="1:11" x14ac:dyDescent="0.25">
      <c r="A2240" s="66" t="s">
        <v>319</v>
      </c>
      <c r="B2240" s="66" t="s">
        <v>320</v>
      </c>
      <c r="C2240" t="s">
        <v>156</v>
      </c>
      <c r="D2240" s="73" t="str">
        <f t="shared" si="114"/>
        <v xml:space="preserve"> </v>
      </c>
      <c r="E2240" s="73" t="str">
        <f t="shared" si="115"/>
        <v xml:space="preserve"> </v>
      </c>
      <c r="F2240" s="73" t="str">
        <f t="shared" si="116"/>
        <v xml:space="preserve"> </v>
      </c>
      <c r="H2240" s="75"/>
      <c r="I2240" s="72"/>
      <c r="K2240" s="75">
        <v>50.01</v>
      </c>
    </row>
    <row r="2241" spans="1:11" x14ac:dyDescent="0.25">
      <c r="A2241" s="66" t="s">
        <v>319</v>
      </c>
      <c r="B2241" s="66" t="s">
        <v>320</v>
      </c>
      <c r="C2241" t="s">
        <v>162</v>
      </c>
      <c r="D2241" s="73">
        <f t="shared" si="114"/>
        <v>0.90678170000000002</v>
      </c>
      <c r="E2241" s="73">
        <f t="shared" si="115"/>
        <v>0.38845790000000002</v>
      </c>
      <c r="F2241" s="73">
        <f t="shared" si="116"/>
        <v>2.1021160000000001</v>
      </c>
      <c r="H2241" s="75">
        <v>0.90678170000000002</v>
      </c>
      <c r="I2241" s="72">
        <v>0.38845790000000002</v>
      </c>
      <c r="J2241" s="75">
        <v>2.1021160000000001</v>
      </c>
      <c r="K2241" s="75">
        <v>43.109416522190507</v>
      </c>
    </row>
    <row r="2242" spans="1:11" x14ac:dyDescent="0.25">
      <c r="A2242" s="66" t="s">
        <v>319</v>
      </c>
      <c r="B2242" s="66" t="s">
        <v>320</v>
      </c>
      <c r="C2242" t="s">
        <v>164</v>
      </c>
      <c r="D2242" s="73" t="str">
        <f t="shared" si="114"/>
        <v xml:space="preserve"> </v>
      </c>
      <c r="E2242" s="73" t="str">
        <f t="shared" si="115"/>
        <v xml:space="preserve"> </v>
      </c>
      <c r="F2242" s="73" t="str">
        <f t="shared" si="116"/>
        <v xml:space="preserve"> </v>
      </c>
      <c r="H2242" s="75"/>
      <c r="I2242" s="72"/>
      <c r="K2242" s="75">
        <v>50.01</v>
      </c>
    </row>
    <row r="2243" spans="1:11" x14ac:dyDescent="0.25">
      <c r="A2243" s="66" t="s">
        <v>319</v>
      </c>
      <c r="B2243" s="66" t="s">
        <v>320</v>
      </c>
      <c r="C2243" t="s">
        <v>167</v>
      </c>
      <c r="D2243" s="73" t="str">
        <f t="shared" si="114"/>
        <v xml:space="preserve"> </v>
      </c>
      <c r="E2243" s="73" t="str">
        <f t="shared" si="115"/>
        <v xml:space="preserve"> </v>
      </c>
      <c r="F2243" s="73" t="str">
        <f t="shared" si="116"/>
        <v xml:space="preserve"> </v>
      </c>
      <c r="H2243" s="75"/>
      <c r="I2243" s="72"/>
      <c r="K2243" s="75">
        <v>50.01</v>
      </c>
    </row>
    <row r="2244" spans="1:11" x14ac:dyDescent="0.25">
      <c r="A2244" s="66" t="s">
        <v>319</v>
      </c>
      <c r="B2244" s="66" t="s">
        <v>320</v>
      </c>
      <c r="C2244" t="s">
        <v>171</v>
      </c>
      <c r="D2244" s="73">
        <f t="shared" si="114"/>
        <v>2.3214570000000001</v>
      </c>
      <c r="E2244" s="73">
        <f t="shared" si="115"/>
        <v>1.095879</v>
      </c>
      <c r="F2244" s="73">
        <f t="shared" si="116"/>
        <v>4.8504440000000004</v>
      </c>
      <c r="H2244" s="75">
        <v>2.3214570000000001</v>
      </c>
      <c r="I2244" s="72">
        <v>1.095879</v>
      </c>
      <c r="J2244" s="75">
        <v>4.8504440000000004</v>
      </c>
      <c r="K2244" s="75">
        <v>38.018714109285675</v>
      </c>
    </row>
    <row r="2245" spans="1:11" x14ac:dyDescent="0.25">
      <c r="A2245" s="66" t="s">
        <v>319</v>
      </c>
      <c r="B2245" s="66" t="s">
        <v>320</v>
      </c>
      <c r="C2245" t="s">
        <v>184</v>
      </c>
      <c r="D2245" s="73">
        <f t="shared" si="114"/>
        <v>1.3284590000000001</v>
      </c>
      <c r="E2245" s="73">
        <f t="shared" si="115"/>
        <v>0.8249959</v>
      </c>
      <c r="F2245" s="73">
        <f t="shared" si="116"/>
        <v>2.1325609999999999</v>
      </c>
      <c r="H2245" s="75">
        <v>1.3284590000000001</v>
      </c>
      <c r="I2245" s="72">
        <v>0.8249959</v>
      </c>
      <c r="J2245" s="75">
        <v>2.1325609999999999</v>
      </c>
      <c r="K2245" s="75">
        <v>24.231971028085926</v>
      </c>
    </row>
    <row r="2246" spans="1:11" x14ac:dyDescent="0.25">
      <c r="A2246" s="66" t="s">
        <v>319</v>
      </c>
      <c r="B2246" s="66" t="s">
        <v>320</v>
      </c>
      <c r="C2246" t="s">
        <v>106</v>
      </c>
      <c r="D2246" s="73" t="str">
        <f>IF(K2246&gt;=50," ",H2246)</f>
        <v xml:space="preserve"> </v>
      </c>
      <c r="E2246" s="73" t="str">
        <f t="shared" si="115"/>
        <v xml:space="preserve"> </v>
      </c>
      <c r="F2246" s="73" t="str">
        <f t="shared" si="116"/>
        <v xml:space="preserve"> </v>
      </c>
      <c r="H2246" s="75"/>
      <c r="I2246" s="72"/>
      <c r="K2246" s="75">
        <v>50.01</v>
      </c>
    </row>
    <row r="2247" spans="1:11" x14ac:dyDescent="0.25">
      <c r="A2247" s="66" t="s">
        <v>319</v>
      </c>
      <c r="B2247" s="66" t="s">
        <v>320</v>
      </c>
      <c r="C2247" t="s">
        <v>107</v>
      </c>
      <c r="D2247" s="73" t="str">
        <f t="shared" si="114"/>
        <v xml:space="preserve"> </v>
      </c>
      <c r="E2247" s="73" t="str">
        <f t="shared" si="115"/>
        <v xml:space="preserve"> </v>
      </c>
      <c r="F2247" s="73" t="str">
        <f t="shared" si="116"/>
        <v xml:space="preserve"> </v>
      </c>
      <c r="H2247" s="75"/>
      <c r="I2247" s="72"/>
      <c r="K2247" s="75">
        <v>50.01</v>
      </c>
    </row>
    <row r="2248" spans="1:11" x14ac:dyDescent="0.25">
      <c r="A2248" s="66" t="s">
        <v>319</v>
      </c>
      <c r="B2248" s="66" t="s">
        <v>320</v>
      </c>
      <c r="C2248" t="s">
        <v>120</v>
      </c>
      <c r="D2248" s="73">
        <f t="shared" si="114"/>
        <v>0.74470800000000004</v>
      </c>
      <c r="E2248" s="73">
        <f t="shared" si="115"/>
        <v>0.37162390000000001</v>
      </c>
      <c r="F2248" s="73">
        <f t="shared" si="116"/>
        <v>1.486753</v>
      </c>
      <c r="H2248" s="75">
        <v>0.74470800000000004</v>
      </c>
      <c r="I2248" s="72">
        <v>0.37162390000000001</v>
      </c>
      <c r="J2248" s="75">
        <v>1.486753</v>
      </c>
      <c r="K2248" s="75">
        <v>35.374536059771074</v>
      </c>
    </row>
    <row r="2249" spans="1:11" x14ac:dyDescent="0.25">
      <c r="A2249" s="66" t="s">
        <v>319</v>
      </c>
      <c r="B2249" s="66" t="s">
        <v>320</v>
      </c>
      <c r="C2249" t="s">
        <v>138</v>
      </c>
      <c r="D2249" s="73" t="str">
        <f t="shared" si="114"/>
        <v xml:space="preserve"> </v>
      </c>
      <c r="E2249" s="73" t="str">
        <f t="shared" si="115"/>
        <v xml:space="preserve"> </v>
      </c>
      <c r="F2249" s="73" t="str">
        <f t="shared" si="116"/>
        <v xml:space="preserve"> </v>
      </c>
      <c r="H2249" s="75"/>
      <c r="I2249" s="72"/>
      <c r="K2249" s="75">
        <v>50.01</v>
      </c>
    </row>
    <row r="2250" spans="1:11" x14ac:dyDescent="0.25">
      <c r="A2250" s="66" t="s">
        <v>319</v>
      </c>
      <c r="B2250" s="66" t="s">
        <v>320</v>
      </c>
      <c r="C2250" t="s">
        <v>163</v>
      </c>
      <c r="D2250" s="73" t="str">
        <f t="shared" si="114"/>
        <v xml:space="preserve"> </v>
      </c>
      <c r="E2250" s="73" t="str">
        <f t="shared" si="115"/>
        <v xml:space="preserve"> </v>
      </c>
      <c r="F2250" s="73" t="str">
        <f t="shared" si="116"/>
        <v xml:space="preserve"> </v>
      </c>
      <c r="H2250" s="75"/>
      <c r="I2250" s="72"/>
      <c r="K2250" s="75">
        <v>50.01</v>
      </c>
    </row>
    <row r="2251" spans="1:11" x14ac:dyDescent="0.25">
      <c r="A2251" s="66" t="s">
        <v>319</v>
      </c>
      <c r="B2251" s="66" t="s">
        <v>320</v>
      </c>
      <c r="C2251" t="s">
        <v>172</v>
      </c>
      <c r="D2251" s="73">
        <f t="shared" si="114"/>
        <v>1.3649309999999999</v>
      </c>
      <c r="E2251" s="73">
        <f t="shared" si="115"/>
        <v>0.64556729999999996</v>
      </c>
      <c r="F2251" s="73">
        <f t="shared" si="116"/>
        <v>2.8627940000000001</v>
      </c>
      <c r="H2251" s="75">
        <v>1.3649309999999999</v>
      </c>
      <c r="I2251" s="72">
        <v>0.64556729999999996</v>
      </c>
      <c r="J2251" s="75">
        <v>2.8627940000000001</v>
      </c>
      <c r="K2251" s="75">
        <v>38.027431423273413</v>
      </c>
    </row>
    <row r="2252" spans="1:11" x14ac:dyDescent="0.25">
      <c r="A2252" s="66" t="s">
        <v>319</v>
      </c>
      <c r="B2252" s="66" t="s">
        <v>320</v>
      </c>
      <c r="C2252" t="s">
        <v>185</v>
      </c>
      <c r="D2252" s="73">
        <f t="shared" si="114"/>
        <v>0.89351369999999997</v>
      </c>
      <c r="E2252" s="73">
        <f t="shared" si="115"/>
        <v>0.55994100000000002</v>
      </c>
      <c r="F2252" s="73">
        <f t="shared" si="116"/>
        <v>1.4229620000000001</v>
      </c>
      <c r="H2252" s="75">
        <v>0.89351369999999997</v>
      </c>
      <c r="I2252" s="72">
        <v>0.55994100000000002</v>
      </c>
      <c r="J2252" s="75">
        <v>1.4229620000000001</v>
      </c>
      <c r="K2252" s="75">
        <v>23.789394611408866</v>
      </c>
    </row>
    <row r="2253" spans="1:11" x14ac:dyDescent="0.25">
      <c r="A2253" s="66" t="s">
        <v>319</v>
      </c>
      <c r="B2253" s="66" t="s">
        <v>320</v>
      </c>
      <c r="C2253" t="s">
        <v>103</v>
      </c>
      <c r="D2253" s="73" t="str">
        <f t="shared" si="114"/>
        <v xml:space="preserve"> </v>
      </c>
      <c r="E2253" s="73" t="str">
        <f t="shared" si="115"/>
        <v xml:space="preserve"> </v>
      </c>
      <c r="F2253" s="73" t="str">
        <f t="shared" si="116"/>
        <v xml:space="preserve"> </v>
      </c>
      <c r="H2253" s="75"/>
      <c r="I2253" s="72"/>
      <c r="K2253" s="75">
        <v>50.01</v>
      </c>
    </row>
    <row r="2254" spans="1:11" x14ac:dyDescent="0.25">
      <c r="A2254" s="66" t="s">
        <v>319</v>
      </c>
      <c r="B2254" s="66" t="s">
        <v>320</v>
      </c>
      <c r="C2254" t="s">
        <v>104</v>
      </c>
      <c r="D2254" s="73" t="str">
        <f t="shared" si="114"/>
        <v xml:space="preserve"> </v>
      </c>
      <c r="E2254" s="73" t="str">
        <f t="shared" si="115"/>
        <v xml:space="preserve"> </v>
      </c>
      <c r="F2254" s="73" t="str">
        <f t="shared" si="116"/>
        <v xml:space="preserve"> </v>
      </c>
      <c r="H2254" s="75"/>
      <c r="I2254" s="72"/>
      <c r="K2254" s="75">
        <v>50.01</v>
      </c>
    </row>
    <row r="2255" spans="1:11" x14ac:dyDescent="0.25">
      <c r="A2255" s="66" t="s">
        <v>319</v>
      </c>
      <c r="B2255" s="66" t="s">
        <v>320</v>
      </c>
      <c r="C2255" t="s">
        <v>125</v>
      </c>
      <c r="D2255" s="73" t="str">
        <f t="shared" si="114"/>
        <v xml:space="preserve"> </v>
      </c>
      <c r="E2255" s="73" t="str">
        <f t="shared" si="115"/>
        <v xml:space="preserve"> </v>
      </c>
      <c r="F2255" s="73" t="str">
        <f t="shared" si="116"/>
        <v xml:space="preserve"> </v>
      </c>
      <c r="H2255" s="75"/>
      <c r="I2255" s="72"/>
      <c r="K2255" s="75">
        <v>50.01</v>
      </c>
    </row>
    <row r="2256" spans="1:11" x14ac:dyDescent="0.25">
      <c r="A2256" s="66" t="s">
        <v>319</v>
      </c>
      <c r="B2256" s="66" t="s">
        <v>320</v>
      </c>
      <c r="C2256" t="s">
        <v>130</v>
      </c>
      <c r="D2256" s="73" t="str">
        <f t="shared" si="114"/>
        <v xml:space="preserve"> </v>
      </c>
      <c r="E2256" s="73" t="str">
        <f t="shared" si="115"/>
        <v xml:space="preserve"> </v>
      </c>
      <c r="F2256" s="73" t="str">
        <f t="shared" si="116"/>
        <v xml:space="preserve"> </v>
      </c>
      <c r="H2256" s="75"/>
      <c r="I2256" s="72"/>
      <c r="K2256" s="75">
        <v>50.01</v>
      </c>
    </row>
    <row r="2257" spans="1:11" x14ac:dyDescent="0.25">
      <c r="A2257" s="66" t="s">
        <v>319</v>
      </c>
      <c r="B2257" s="66" t="s">
        <v>320</v>
      </c>
      <c r="C2257" t="s">
        <v>131</v>
      </c>
      <c r="D2257" s="73">
        <f t="shared" si="114"/>
        <v>0.50750720000000005</v>
      </c>
      <c r="E2257" s="73">
        <f t="shared" si="115"/>
        <v>0.2041123</v>
      </c>
      <c r="F2257" s="73">
        <f t="shared" si="116"/>
        <v>1.256195</v>
      </c>
      <c r="H2257" s="75">
        <v>0.50750720000000005</v>
      </c>
      <c r="I2257" s="72">
        <v>0.2041123</v>
      </c>
      <c r="J2257" s="75">
        <v>1.256195</v>
      </c>
      <c r="K2257" s="75">
        <v>46.379026740901409</v>
      </c>
    </row>
    <row r="2258" spans="1:11" x14ac:dyDescent="0.25">
      <c r="A2258" s="66" t="s">
        <v>319</v>
      </c>
      <c r="B2258" s="66" t="s">
        <v>320</v>
      </c>
      <c r="C2258" t="s">
        <v>133</v>
      </c>
      <c r="D2258" s="73" t="str">
        <f t="shared" si="114"/>
        <v xml:space="preserve"> </v>
      </c>
      <c r="E2258" s="73" t="str">
        <f t="shared" si="115"/>
        <v xml:space="preserve"> </v>
      </c>
      <c r="F2258" s="73" t="str">
        <f t="shared" si="116"/>
        <v xml:space="preserve"> </v>
      </c>
      <c r="H2258" s="75"/>
      <c r="I2258" s="72"/>
      <c r="K2258" s="75">
        <v>50.01</v>
      </c>
    </row>
    <row r="2259" spans="1:11" x14ac:dyDescent="0.25">
      <c r="A2259" s="66" t="s">
        <v>319</v>
      </c>
      <c r="B2259" s="66" t="s">
        <v>320</v>
      </c>
      <c r="C2259" t="s">
        <v>152</v>
      </c>
      <c r="D2259" s="73" t="str">
        <f t="shared" si="114"/>
        <v xml:space="preserve"> </v>
      </c>
      <c r="E2259" s="73" t="str">
        <f t="shared" si="115"/>
        <v xml:space="preserve"> </v>
      </c>
      <c r="F2259" s="73" t="str">
        <f t="shared" si="116"/>
        <v xml:space="preserve"> </v>
      </c>
      <c r="H2259" s="75"/>
      <c r="I2259" s="72"/>
      <c r="K2259" s="75">
        <v>50.01</v>
      </c>
    </row>
    <row r="2260" spans="1:11" x14ac:dyDescent="0.25">
      <c r="A2260" s="66" t="s">
        <v>319</v>
      </c>
      <c r="B2260" s="66" t="s">
        <v>320</v>
      </c>
      <c r="C2260" t="s">
        <v>159</v>
      </c>
      <c r="D2260" s="73" t="str">
        <f t="shared" si="114"/>
        <v xml:space="preserve"> </v>
      </c>
      <c r="E2260" s="73" t="str">
        <f t="shared" si="115"/>
        <v xml:space="preserve"> </v>
      </c>
      <c r="F2260" s="73" t="str">
        <f t="shared" si="116"/>
        <v xml:space="preserve"> </v>
      </c>
      <c r="H2260" s="75"/>
      <c r="I2260" s="72"/>
      <c r="K2260" s="75">
        <v>50.01</v>
      </c>
    </row>
    <row r="2261" spans="1:11" x14ac:dyDescent="0.25">
      <c r="A2261" s="66" t="s">
        <v>319</v>
      </c>
      <c r="B2261" s="66" t="s">
        <v>320</v>
      </c>
      <c r="C2261" t="s">
        <v>161</v>
      </c>
      <c r="D2261" s="73">
        <f t="shared" si="114"/>
        <v>1.317105</v>
      </c>
      <c r="E2261" s="73">
        <f t="shared" si="115"/>
        <v>0.53878919999999997</v>
      </c>
      <c r="F2261" s="73">
        <f t="shared" si="116"/>
        <v>3.1837599999999999</v>
      </c>
      <c r="H2261" s="75">
        <v>1.317105</v>
      </c>
      <c r="I2261" s="72">
        <v>0.53878919999999997</v>
      </c>
      <c r="J2261" s="75">
        <v>3.1837599999999999</v>
      </c>
      <c r="K2261" s="75">
        <v>45.389448829060711</v>
      </c>
    </row>
    <row r="2262" spans="1:11" x14ac:dyDescent="0.25">
      <c r="A2262" s="66" t="s">
        <v>319</v>
      </c>
      <c r="B2262" s="66" t="s">
        <v>320</v>
      </c>
      <c r="C2262" t="s">
        <v>173</v>
      </c>
      <c r="D2262" s="73" t="str">
        <f t="shared" si="114"/>
        <v xml:space="preserve"> </v>
      </c>
      <c r="E2262" s="73" t="str">
        <f t="shared" si="115"/>
        <v xml:space="preserve"> </v>
      </c>
      <c r="F2262" s="73" t="str">
        <f t="shared" si="116"/>
        <v xml:space="preserve"> </v>
      </c>
      <c r="H2262" s="75"/>
      <c r="I2262" s="72"/>
      <c r="K2262" s="75">
        <v>50.01</v>
      </c>
    </row>
    <row r="2263" spans="1:11" x14ac:dyDescent="0.25">
      <c r="A2263" s="66" t="s">
        <v>319</v>
      </c>
      <c r="B2263" s="66" t="s">
        <v>320</v>
      </c>
      <c r="C2263" t="s">
        <v>180</v>
      </c>
      <c r="D2263" s="73">
        <f t="shared" si="114"/>
        <v>1.831062</v>
      </c>
      <c r="E2263" s="73">
        <f t="shared" si="115"/>
        <v>0.82846620000000004</v>
      </c>
      <c r="F2263" s="73">
        <f t="shared" si="116"/>
        <v>3.9980669999999998</v>
      </c>
      <c r="H2263" s="75">
        <v>1.831062</v>
      </c>
      <c r="I2263" s="72">
        <v>0.82846620000000004</v>
      </c>
      <c r="J2263" s="75">
        <v>3.9980669999999998</v>
      </c>
      <c r="K2263" s="75">
        <v>40.22139064652098</v>
      </c>
    </row>
    <row r="2264" spans="1:11" x14ac:dyDescent="0.25">
      <c r="A2264" s="66" t="s">
        <v>319</v>
      </c>
      <c r="B2264" s="66" t="s">
        <v>320</v>
      </c>
      <c r="C2264" t="s">
        <v>186</v>
      </c>
      <c r="D2264" s="73">
        <f t="shared" si="114"/>
        <v>2.0596670000000001</v>
      </c>
      <c r="E2264" s="73">
        <f t="shared" si="115"/>
        <v>0.79252920000000004</v>
      </c>
      <c r="F2264" s="73">
        <f t="shared" si="116"/>
        <v>5.2456480000000001</v>
      </c>
      <c r="H2264" s="75">
        <v>2.0596670000000001</v>
      </c>
      <c r="I2264" s="72">
        <v>0.79252920000000004</v>
      </c>
      <c r="J2264" s="75">
        <v>5.2456480000000001</v>
      </c>
      <c r="K2264" s="75">
        <v>48.35517100579851</v>
      </c>
    </row>
    <row r="2265" spans="1:11" x14ac:dyDescent="0.25">
      <c r="A2265" s="66" t="s">
        <v>319</v>
      </c>
      <c r="B2265" s="66" t="s">
        <v>320</v>
      </c>
      <c r="C2265" t="s">
        <v>102</v>
      </c>
      <c r="D2265" s="73" t="str">
        <f t="shared" si="114"/>
        <v xml:space="preserve"> </v>
      </c>
      <c r="E2265" s="73" t="str">
        <f t="shared" si="115"/>
        <v xml:space="preserve"> </v>
      </c>
      <c r="F2265" s="73" t="str">
        <f t="shared" si="116"/>
        <v xml:space="preserve"> </v>
      </c>
      <c r="H2265" s="75"/>
      <c r="I2265" s="72"/>
      <c r="K2265" s="75">
        <v>50.01</v>
      </c>
    </row>
    <row r="2266" spans="1:11" x14ac:dyDescent="0.25">
      <c r="A2266" s="66" t="s">
        <v>319</v>
      </c>
      <c r="B2266" s="66" t="s">
        <v>320</v>
      </c>
      <c r="C2266" t="s">
        <v>109</v>
      </c>
      <c r="D2266" s="73" t="str">
        <f t="shared" ref="D2266:D2329" si="117">IF(K2266&gt;=50," ",H2266)</f>
        <v xml:space="preserve"> </v>
      </c>
      <c r="E2266" s="73" t="str">
        <f t="shared" ref="E2266:E2329" si="118">IF(K2266&gt;=50," ",I2266)</f>
        <v xml:space="preserve"> </v>
      </c>
      <c r="F2266" s="73" t="str">
        <f t="shared" ref="F2266:F2329" si="119">IF(K2266&gt;=50," ",J2266)</f>
        <v xml:space="preserve"> </v>
      </c>
      <c r="H2266" s="75"/>
      <c r="I2266" s="72"/>
      <c r="K2266" s="75">
        <v>50.01</v>
      </c>
    </row>
    <row r="2267" spans="1:11" x14ac:dyDescent="0.25">
      <c r="A2267" s="66" t="s">
        <v>319</v>
      </c>
      <c r="B2267" s="66" t="s">
        <v>320</v>
      </c>
      <c r="C2267" t="s">
        <v>129</v>
      </c>
      <c r="D2267" s="73" t="str">
        <f t="shared" si="117"/>
        <v xml:space="preserve"> </v>
      </c>
      <c r="E2267" s="73" t="str">
        <f t="shared" si="118"/>
        <v xml:space="preserve"> </v>
      </c>
      <c r="F2267" s="73" t="str">
        <f t="shared" si="119"/>
        <v xml:space="preserve"> </v>
      </c>
      <c r="H2267" s="75"/>
      <c r="I2267" s="72"/>
      <c r="K2267" s="75">
        <v>50.01</v>
      </c>
    </row>
    <row r="2268" spans="1:11" x14ac:dyDescent="0.25">
      <c r="A2268" s="66" t="s">
        <v>319</v>
      </c>
      <c r="B2268" s="66" t="s">
        <v>320</v>
      </c>
      <c r="C2268" t="s">
        <v>135</v>
      </c>
      <c r="D2268" s="73">
        <f t="shared" si="117"/>
        <v>1.7883579999999999</v>
      </c>
      <c r="E2268" s="73">
        <f t="shared" si="118"/>
        <v>0.71013780000000004</v>
      </c>
      <c r="F2268" s="73">
        <f t="shared" si="119"/>
        <v>4.4306169999999998</v>
      </c>
      <c r="H2268" s="75">
        <v>1.7883579999999999</v>
      </c>
      <c r="I2268" s="72">
        <v>0.71013780000000004</v>
      </c>
      <c r="J2268" s="75">
        <v>4.4306169999999998</v>
      </c>
      <c r="K2268" s="75">
        <v>46.816336550064364</v>
      </c>
    </row>
    <row r="2269" spans="1:11" x14ac:dyDescent="0.25">
      <c r="A2269" s="66" t="s">
        <v>319</v>
      </c>
      <c r="B2269" s="66" t="s">
        <v>320</v>
      </c>
      <c r="C2269" t="s">
        <v>142</v>
      </c>
      <c r="D2269" s="73" t="str">
        <f t="shared" si="117"/>
        <v xml:space="preserve"> </v>
      </c>
      <c r="E2269" s="73" t="str">
        <f t="shared" si="118"/>
        <v xml:space="preserve"> </v>
      </c>
      <c r="F2269" s="73" t="str">
        <f t="shared" si="119"/>
        <v xml:space="preserve"> </v>
      </c>
      <c r="H2269" s="75"/>
      <c r="I2269" s="72"/>
      <c r="K2269" s="75">
        <v>50.01</v>
      </c>
    </row>
    <row r="2270" spans="1:11" x14ac:dyDescent="0.25">
      <c r="A2270" s="66" t="s">
        <v>319</v>
      </c>
      <c r="B2270" s="66" t="s">
        <v>320</v>
      </c>
      <c r="C2270" t="s">
        <v>148</v>
      </c>
      <c r="D2270" s="73" t="str">
        <f t="shared" si="117"/>
        <v xml:space="preserve"> </v>
      </c>
      <c r="E2270" s="73" t="str">
        <f t="shared" si="118"/>
        <v xml:space="preserve"> </v>
      </c>
      <c r="F2270" s="73" t="str">
        <f t="shared" si="119"/>
        <v xml:space="preserve"> </v>
      </c>
      <c r="H2270" s="75"/>
      <c r="I2270" s="72"/>
      <c r="K2270" s="75">
        <v>50.01</v>
      </c>
    </row>
    <row r="2271" spans="1:11" x14ac:dyDescent="0.25">
      <c r="A2271" s="66" t="s">
        <v>319</v>
      </c>
      <c r="B2271" s="66" t="s">
        <v>320</v>
      </c>
      <c r="C2271" t="s">
        <v>149</v>
      </c>
      <c r="D2271" s="73" t="str">
        <f t="shared" si="117"/>
        <v xml:space="preserve"> </v>
      </c>
      <c r="E2271" s="73" t="str">
        <f t="shared" si="118"/>
        <v xml:space="preserve"> </v>
      </c>
      <c r="F2271" s="73" t="str">
        <f t="shared" si="119"/>
        <v xml:space="preserve"> </v>
      </c>
      <c r="H2271" s="75"/>
      <c r="I2271" s="72"/>
      <c r="K2271" s="75">
        <v>50.01</v>
      </c>
    </row>
    <row r="2272" spans="1:11" x14ac:dyDescent="0.25">
      <c r="A2272" s="66" t="s">
        <v>319</v>
      </c>
      <c r="B2272" s="66" t="s">
        <v>320</v>
      </c>
      <c r="C2272" t="s">
        <v>157</v>
      </c>
      <c r="D2272" s="73" t="str">
        <f t="shared" si="117"/>
        <v xml:space="preserve"> </v>
      </c>
      <c r="E2272" s="73" t="str">
        <f t="shared" si="118"/>
        <v xml:space="preserve"> </v>
      </c>
      <c r="F2272" s="73" t="str">
        <f t="shared" si="119"/>
        <v xml:space="preserve"> </v>
      </c>
      <c r="H2272" s="75"/>
      <c r="I2272" s="72"/>
      <c r="K2272" s="75">
        <v>50.01</v>
      </c>
    </row>
    <row r="2273" spans="1:11" x14ac:dyDescent="0.25">
      <c r="A2273" s="66" t="s">
        <v>319</v>
      </c>
      <c r="B2273" s="66" t="s">
        <v>320</v>
      </c>
      <c r="C2273" t="s">
        <v>166</v>
      </c>
      <c r="D2273" s="73" t="str">
        <f t="shared" si="117"/>
        <v xml:space="preserve"> </v>
      </c>
      <c r="E2273" s="73" t="str">
        <f t="shared" si="118"/>
        <v xml:space="preserve"> </v>
      </c>
      <c r="F2273" s="73" t="str">
        <f t="shared" si="119"/>
        <v xml:space="preserve"> </v>
      </c>
      <c r="H2273" s="75"/>
      <c r="I2273" s="72"/>
      <c r="K2273" s="75">
        <v>50.01</v>
      </c>
    </row>
    <row r="2274" spans="1:11" x14ac:dyDescent="0.25">
      <c r="A2274" s="66" t="s">
        <v>319</v>
      </c>
      <c r="B2274" s="66" t="s">
        <v>320</v>
      </c>
      <c r="C2274" t="s">
        <v>169</v>
      </c>
      <c r="D2274" s="73">
        <f t="shared" si="117"/>
        <v>2.6035550000000001</v>
      </c>
      <c r="E2274" s="73">
        <f t="shared" si="118"/>
        <v>1.0488789999999999</v>
      </c>
      <c r="F2274" s="73">
        <f t="shared" si="119"/>
        <v>6.315537</v>
      </c>
      <c r="H2274" s="75">
        <v>2.6035550000000001</v>
      </c>
      <c r="I2274" s="72">
        <v>1.0488789999999999</v>
      </c>
      <c r="J2274" s="75">
        <v>6.315537</v>
      </c>
      <c r="K2274" s="75">
        <v>45.954742649953623</v>
      </c>
    </row>
    <row r="2275" spans="1:11" x14ac:dyDescent="0.25">
      <c r="A2275" s="66" t="s">
        <v>319</v>
      </c>
      <c r="B2275" s="66" t="s">
        <v>320</v>
      </c>
      <c r="C2275" t="s">
        <v>170</v>
      </c>
      <c r="D2275" s="73" t="str">
        <f t="shared" si="117"/>
        <v xml:space="preserve"> </v>
      </c>
      <c r="E2275" s="73" t="str">
        <f t="shared" si="118"/>
        <v xml:space="preserve"> </v>
      </c>
      <c r="F2275" s="73" t="str">
        <f t="shared" si="119"/>
        <v xml:space="preserve"> </v>
      </c>
      <c r="H2275" s="75"/>
      <c r="I2275" s="72"/>
      <c r="K2275" s="75">
        <v>50.01</v>
      </c>
    </row>
    <row r="2276" spans="1:11" x14ac:dyDescent="0.25">
      <c r="A2276" s="66" t="s">
        <v>319</v>
      </c>
      <c r="B2276" s="66" t="s">
        <v>320</v>
      </c>
      <c r="C2276" t="s">
        <v>176</v>
      </c>
      <c r="D2276" s="73" t="str">
        <f t="shared" si="117"/>
        <v xml:space="preserve"> </v>
      </c>
      <c r="E2276" s="73" t="str">
        <f t="shared" si="118"/>
        <v xml:space="preserve"> </v>
      </c>
      <c r="F2276" s="73" t="str">
        <f t="shared" si="119"/>
        <v xml:space="preserve"> </v>
      </c>
      <c r="H2276" s="75"/>
      <c r="I2276" s="72"/>
      <c r="K2276" s="75">
        <v>50.01</v>
      </c>
    </row>
    <row r="2277" spans="1:11" x14ac:dyDescent="0.25">
      <c r="A2277" s="66" t="s">
        <v>319</v>
      </c>
      <c r="B2277" s="66" t="s">
        <v>320</v>
      </c>
      <c r="C2277" t="s">
        <v>3</v>
      </c>
      <c r="D2277" s="73">
        <f t="shared" si="117"/>
        <v>2.4360819999999999</v>
      </c>
      <c r="E2277" s="73">
        <f t="shared" si="118"/>
        <v>1.5273380000000001</v>
      </c>
      <c r="F2277" s="73">
        <f t="shared" si="119"/>
        <v>3.8642979999999998</v>
      </c>
      <c r="H2277" s="75">
        <v>2.4360819999999999</v>
      </c>
      <c r="I2277" s="72">
        <v>1.5273380000000001</v>
      </c>
      <c r="J2277" s="75">
        <v>3.8642979999999998</v>
      </c>
      <c r="K2277" s="75">
        <v>23.695684299625384</v>
      </c>
    </row>
    <row r="2278" spans="1:11" x14ac:dyDescent="0.25">
      <c r="A2278" s="66" t="s">
        <v>319</v>
      </c>
      <c r="B2278" s="66" t="s">
        <v>320</v>
      </c>
      <c r="C2278" t="s">
        <v>112</v>
      </c>
      <c r="D2278" s="73" t="str">
        <f t="shared" si="117"/>
        <v xml:space="preserve"> </v>
      </c>
      <c r="E2278" s="73" t="str">
        <f t="shared" si="118"/>
        <v xml:space="preserve"> </v>
      </c>
      <c r="F2278" s="73" t="str">
        <f t="shared" si="119"/>
        <v xml:space="preserve"> </v>
      </c>
      <c r="H2278" s="75"/>
      <c r="I2278" s="72"/>
      <c r="K2278" s="75">
        <v>50.01</v>
      </c>
    </row>
    <row r="2279" spans="1:11" x14ac:dyDescent="0.25">
      <c r="A2279" s="66" t="s">
        <v>319</v>
      </c>
      <c r="B2279" s="66" t="s">
        <v>320</v>
      </c>
      <c r="C2279" t="s">
        <v>113</v>
      </c>
      <c r="D2279" s="73" t="str">
        <f t="shared" si="117"/>
        <v xml:space="preserve"> </v>
      </c>
      <c r="E2279" s="73" t="str">
        <f t="shared" si="118"/>
        <v xml:space="preserve"> </v>
      </c>
      <c r="F2279" s="73" t="str">
        <f t="shared" si="119"/>
        <v xml:space="preserve"> </v>
      </c>
      <c r="H2279" s="75"/>
      <c r="I2279" s="72"/>
      <c r="K2279" s="75">
        <v>50.01</v>
      </c>
    </row>
    <row r="2280" spans="1:11" x14ac:dyDescent="0.25">
      <c r="A2280" s="66" t="s">
        <v>319</v>
      </c>
      <c r="B2280" s="66" t="s">
        <v>320</v>
      </c>
      <c r="C2280" t="s">
        <v>116</v>
      </c>
      <c r="D2280" s="73" t="str">
        <f t="shared" si="117"/>
        <v xml:space="preserve"> </v>
      </c>
      <c r="E2280" s="73" t="str">
        <f t="shared" si="118"/>
        <v xml:space="preserve"> </v>
      </c>
      <c r="F2280" s="73" t="str">
        <f t="shared" si="119"/>
        <v xml:space="preserve"> </v>
      </c>
      <c r="H2280" s="75"/>
      <c r="I2280" s="72"/>
      <c r="K2280" s="75">
        <v>50.01</v>
      </c>
    </row>
    <row r="2281" spans="1:11" x14ac:dyDescent="0.25">
      <c r="A2281" s="66" t="s">
        <v>319</v>
      </c>
      <c r="B2281" s="66" t="s">
        <v>320</v>
      </c>
      <c r="C2281" t="s">
        <v>122</v>
      </c>
      <c r="D2281" s="73" t="str">
        <f t="shared" si="117"/>
        <v xml:space="preserve"> </v>
      </c>
      <c r="E2281" s="73" t="str">
        <f t="shared" si="118"/>
        <v xml:space="preserve"> </v>
      </c>
      <c r="F2281" s="73" t="str">
        <f t="shared" si="119"/>
        <v xml:space="preserve"> </v>
      </c>
      <c r="H2281" s="75"/>
      <c r="I2281" s="72"/>
      <c r="K2281" s="75">
        <v>50.01</v>
      </c>
    </row>
    <row r="2282" spans="1:11" x14ac:dyDescent="0.25">
      <c r="A2282" s="66" t="s">
        <v>319</v>
      </c>
      <c r="B2282" s="66" t="s">
        <v>320</v>
      </c>
      <c r="C2282" t="s">
        <v>126</v>
      </c>
      <c r="D2282" s="73">
        <f t="shared" si="117"/>
        <v>1.3902479999999999</v>
      </c>
      <c r="E2282" s="73">
        <f t="shared" si="118"/>
        <v>0.56920610000000005</v>
      </c>
      <c r="F2282" s="73">
        <f t="shared" si="119"/>
        <v>3.3556219999999999</v>
      </c>
      <c r="H2282" s="75">
        <v>1.3902479999999999</v>
      </c>
      <c r="I2282" s="72">
        <v>0.56920610000000005</v>
      </c>
      <c r="J2282" s="75">
        <v>3.3556219999999999</v>
      </c>
      <c r="K2282" s="75">
        <v>45.332631300314766</v>
      </c>
    </row>
    <row r="2283" spans="1:11" x14ac:dyDescent="0.25">
      <c r="A2283" s="66" t="s">
        <v>319</v>
      </c>
      <c r="B2283" s="66" t="s">
        <v>320</v>
      </c>
      <c r="C2283" t="s">
        <v>139</v>
      </c>
      <c r="D2283" s="73" t="str">
        <f t="shared" si="117"/>
        <v xml:space="preserve"> </v>
      </c>
      <c r="E2283" s="73" t="str">
        <f t="shared" si="118"/>
        <v xml:space="preserve"> </v>
      </c>
      <c r="F2283" s="73" t="str">
        <f t="shared" si="119"/>
        <v xml:space="preserve"> </v>
      </c>
      <c r="H2283" s="75"/>
      <c r="I2283" s="72"/>
      <c r="K2283" s="75">
        <v>50.01</v>
      </c>
    </row>
    <row r="2284" spans="1:11" x14ac:dyDescent="0.25">
      <c r="A2284" s="66" t="s">
        <v>319</v>
      </c>
      <c r="B2284" s="66" t="s">
        <v>320</v>
      </c>
      <c r="C2284" t="s">
        <v>140</v>
      </c>
      <c r="D2284" s="73">
        <f t="shared" si="117"/>
        <v>1.452248</v>
      </c>
      <c r="E2284" s="73">
        <f t="shared" si="118"/>
        <v>0.54467960000000004</v>
      </c>
      <c r="F2284" s="73">
        <f t="shared" si="119"/>
        <v>3.8140510000000001</v>
      </c>
      <c r="H2284" s="75">
        <v>1.452248</v>
      </c>
      <c r="I2284" s="72">
        <v>0.54467960000000004</v>
      </c>
      <c r="J2284" s="75">
        <v>3.8140510000000001</v>
      </c>
      <c r="K2284" s="75">
        <v>49.755200213737595</v>
      </c>
    </row>
    <row r="2285" spans="1:11" x14ac:dyDescent="0.25">
      <c r="A2285" s="66" t="s">
        <v>319</v>
      </c>
      <c r="B2285" s="66" t="s">
        <v>320</v>
      </c>
      <c r="C2285" t="s">
        <v>147</v>
      </c>
      <c r="D2285" s="73">
        <f t="shared" si="117"/>
        <v>0.45508409999999999</v>
      </c>
      <c r="E2285" s="73">
        <f t="shared" si="118"/>
        <v>0.18388479999999999</v>
      </c>
      <c r="F2285" s="73">
        <f t="shared" si="119"/>
        <v>1.1217619999999999</v>
      </c>
      <c r="H2285" s="75">
        <v>0.45508409999999999</v>
      </c>
      <c r="I2285" s="72">
        <v>0.18388479999999999</v>
      </c>
      <c r="J2285" s="75">
        <v>1.1217619999999999</v>
      </c>
      <c r="K2285" s="75">
        <v>46.14874481442002</v>
      </c>
    </row>
    <row r="2286" spans="1:11" x14ac:dyDescent="0.25">
      <c r="A2286" s="66" t="s">
        <v>319</v>
      </c>
      <c r="B2286" s="66" t="s">
        <v>320</v>
      </c>
      <c r="C2286" t="s">
        <v>155</v>
      </c>
      <c r="D2286" s="73">
        <f t="shared" si="117"/>
        <v>0.71988560000000001</v>
      </c>
      <c r="E2286" s="73">
        <f t="shared" si="118"/>
        <v>0.29027819999999999</v>
      </c>
      <c r="F2286" s="73">
        <f t="shared" si="119"/>
        <v>1.7739929999999999</v>
      </c>
      <c r="H2286" s="75">
        <v>0.71988560000000001</v>
      </c>
      <c r="I2286" s="72">
        <v>0.29027819999999999</v>
      </c>
      <c r="J2286" s="75">
        <v>1.7739929999999999</v>
      </c>
      <c r="K2286" s="75">
        <v>46.212189825716749</v>
      </c>
    </row>
    <row r="2287" spans="1:11" x14ac:dyDescent="0.25">
      <c r="A2287" s="66" t="s">
        <v>319</v>
      </c>
      <c r="B2287" s="66" t="s">
        <v>320</v>
      </c>
      <c r="C2287" t="s">
        <v>168</v>
      </c>
      <c r="D2287" s="73">
        <f t="shared" si="117"/>
        <v>0.86875880000000005</v>
      </c>
      <c r="E2287" s="73">
        <f t="shared" si="118"/>
        <v>0.4519051</v>
      </c>
      <c r="F2287" s="73">
        <f t="shared" si="119"/>
        <v>1.663707</v>
      </c>
      <c r="H2287" s="75">
        <v>0.86875880000000005</v>
      </c>
      <c r="I2287" s="72">
        <v>0.4519051</v>
      </c>
      <c r="J2287" s="75">
        <v>1.663707</v>
      </c>
      <c r="K2287" s="75">
        <v>33.26024438543817</v>
      </c>
    </row>
    <row r="2288" spans="1:11" x14ac:dyDescent="0.25">
      <c r="A2288" s="66" t="s">
        <v>319</v>
      </c>
      <c r="B2288" s="66" t="s">
        <v>320</v>
      </c>
      <c r="C2288" t="s">
        <v>187</v>
      </c>
      <c r="D2288" s="73">
        <f t="shared" si="117"/>
        <v>1.0886990000000001</v>
      </c>
      <c r="E2288" s="73">
        <f t="shared" si="118"/>
        <v>0.69720079999999995</v>
      </c>
      <c r="F2288" s="73">
        <f t="shared" si="119"/>
        <v>1.6962809999999999</v>
      </c>
      <c r="H2288" s="75">
        <v>1.0886990000000001</v>
      </c>
      <c r="I2288" s="72">
        <v>0.69720079999999995</v>
      </c>
      <c r="J2288" s="75">
        <v>1.6962809999999999</v>
      </c>
      <c r="K2288" s="75">
        <v>22.683799654449942</v>
      </c>
    </row>
    <row r="2289" spans="1:11" x14ac:dyDescent="0.25">
      <c r="A2289" s="66" t="s">
        <v>319</v>
      </c>
      <c r="B2289" s="66" t="s">
        <v>320</v>
      </c>
      <c r="C2289" t="s">
        <v>1</v>
      </c>
      <c r="D2289" s="73">
        <f t="shared" si="117"/>
        <v>1.8241000000000001</v>
      </c>
      <c r="E2289" s="73">
        <f t="shared" si="118"/>
        <v>1.529523</v>
      </c>
      <c r="F2289" s="73">
        <f t="shared" si="119"/>
        <v>2.174159</v>
      </c>
      <c r="H2289" s="75">
        <v>1.8241000000000001</v>
      </c>
      <c r="I2289" s="72">
        <v>1.529523</v>
      </c>
      <c r="J2289" s="75">
        <v>2.174159</v>
      </c>
      <c r="K2289" s="75">
        <v>8.9722657749026915</v>
      </c>
    </row>
    <row r="2290" spans="1:11" x14ac:dyDescent="0.25">
      <c r="A2290" s="66" t="s">
        <v>319</v>
      </c>
      <c r="B2290" s="66" t="s">
        <v>321</v>
      </c>
      <c r="C2290" t="s">
        <v>110</v>
      </c>
      <c r="D2290" s="73">
        <f t="shared" si="117"/>
        <v>52.194220000000001</v>
      </c>
      <c r="E2290" s="73">
        <f t="shared" si="118"/>
        <v>44.923209999999997</v>
      </c>
      <c r="F2290" s="73">
        <f t="shared" si="119"/>
        <v>59.373420000000003</v>
      </c>
      <c r="H2290" s="75">
        <v>52.194220000000001</v>
      </c>
      <c r="I2290" s="72">
        <v>44.923209999999997</v>
      </c>
      <c r="J2290" s="75">
        <v>59.373420000000003</v>
      </c>
      <c r="K2290" s="75">
        <v>7.1095669213947446</v>
      </c>
    </row>
    <row r="2291" spans="1:11" x14ac:dyDescent="0.25">
      <c r="A2291" s="66" t="s">
        <v>319</v>
      </c>
      <c r="B2291" s="66" t="s">
        <v>321</v>
      </c>
      <c r="C2291" t="s">
        <v>137</v>
      </c>
      <c r="D2291" s="73">
        <f t="shared" si="117"/>
        <v>36.184519999999999</v>
      </c>
      <c r="E2291" s="73">
        <f t="shared" si="118"/>
        <v>28.622309999999999</v>
      </c>
      <c r="F2291" s="73">
        <f t="shared" si="119"/>
        <v>44.499119999999998</v>
      </c>
      <c r="H2291" s="75">
        <v>36.184519999999999</v>
      </c>
      <c r="I2291" s="72">
        <v>28.622309999999999</v>
      </c>
      <c r="J2291" s="75">
        <v>44.499119999999998</v>
      </c>
      <c r="K2291" s="75">
        <v>11.27518894820216</v>
      </c>
    </row>
    <row r="2292" spans="1:11" x14ac:dyDescent="0.25">
      <c r="A2292" s="66" t="s">
        <v>319</v>
      </c>
      <c r="B2292" s="66" t="s">
        <v>321</v>
      </c>
      <c r="C2292" t="s">
        <v>141</v>
      </c>
      <c r="D2292" s="73">
        <f t="shared" si="117"/>
        <v>45.020659999999999</v>
      </c>
      <c r="E2292" s="73">
        <f t="shared" si="118"/>
        <v>37.208930000000002</v>
      </c>
      <c r="F2292" s="73">
        <f t="shared" si="119"/>
        <v>53.085880000000003</v>
      </c>
      <c r="H2292" s="75">
        <v>45.020659999999999</v>
      </c>
      <c r="I2292" s="72">
        <v>37.208930000000002</v>
      </c>
      <c r="J2292" s="75">
        <v>53.085880000000003</v>
      </c>
      <c r="K2292" s="75">
        <v>9.0688830416968571</v>
      </c>
    </row>
    <row r="2293" spans="1:11" x14ac:dyDescent="0.25">
      <c r="A2293" s="66" t="s">
        <v>319</v>
      </c>
      <c r="B2293" s="66" t="s">
        <v>321</v>
      </c>
      <c r="C2293" t="s">
        <v>144</v>
      </c>
      <c r="D2293" s="73">
        <f t="shared" si="117"/>
        <v>40.100079999999998</v>
      </c>
      <c r="E2293" s="73">
        <f t="shared" si="118"/>
        <v>31.6005</v>
      </c>
      <c r="F2293" s="73">
        <f t="shared" si="119"/>
        <v>49.240020000000001</v>
      </c>
      <c r="H2293" s="75">
        <v>40.100079999999998</v>
      </c>
      <c r="I2293" s="72">
        <v>31.6005</v>
      </c>
      <c r="J2293" s="75">
        <v>49.240020000000001</v>
      </c>
      <c r="K2293" s="75">
        <v>11.330633255594504</v>
      </c>
    </row>
    <row r="2294" spans="1:11" x14ac:dyDescent="0.25">
      <c r="A2294" s="66" t="s">
        <v>319</v>
      </c>
      <c r="B2294" s="66" t="s">
        <v>321</v>
      </c>
      <c r="C2294" t="s">
        <v>150</v>
      </c>
      <c r="D2294" s="73">
        <f t="shared" si="117"/>
        <v>47.075850000000003</v>
      </c>
      <c r="E2294" s="73">
        <f t="shared" si="118"/>
        <v>40.588709999999999</v>
      </c>
      <c r="F2294" s="73">
        <f t="shared" si="119"/>
        <v>53.6633</v>
      </c>
      <c r="H2294" s="75">
        <v>47.075850000000003</v>
      </c>
      <c r="I2294" s="72">
        <v>40.588709999999999</v>
      </c>
      <c r="J2294" s="75">
        <v>53.6633</v>
      </c>
      <c r="K2294" s="75">
        <v>7.1229643224710761</v>
      </c>
    </row>
    <row r="2295" spans="1:11" x14ac:dyDescent="0.25">
      <c r="A2295" s="66" t="s">
        <v>319</v>
      </c>
      <c r="B2295" s="66" t="s">
        <v>321</v>
      </c>
      <c r="C2295" t="s">
        <v>174</v>
      </c>
      <c r="D2295" s="73">
        <f t="shared" si="117"/>
        <v>49.722140000000003</v>
      </c>
      <c r="E2295" s="73">
        <f t="shared" si="118"/>
        <v>43.097799999999999</v>
      </c>
      <c r="F2295" s="73">
        <f t="shared" si="119"/>
        <v>56.35624</v>
      </c>
      <c r="H2295" s="75">
        <v>49.722140000000003</v>
      </c>
      <c r="I2295" s="72">
        <v>43.097799999999999</v>
      </c>
      <c r="J2295" s="75">
        <v>56.35624</v>
      </c>
      <c r="K2295" s="75">
        <v>6.8399590202674307</v>
      </c>
    </row>
    <row r="2296" spans="1:11" x14ac:dyDescent="0.25">
      <c r="A2296" s="66" t="s">
        <v>319</v>
      </c>
      <c r="B2296" s="66" t="s">
        <v>321</v>
      </c>
      <c r="C2296" t="s">
        <v>179</v>
      </c>
      <c r="D2296" s="73">
        <f t="shared" si="117"/>
        <v>40.817459999999997</v>
      </c>
      <c r="E2296" s="73">
        <f t="shared" si="118"/>
        <v>32.204320000000003</v>
      </c>
      <c r="F2296" s="73">
        <f t="shared" si="119"/>
        <v>50.034109999999998</v>
      </c>
      <c r="H2296" s="75">
        <v>40.817459999999997</v>
      </c>
      <c r="I2296" s="72">
        <v>32.204320000000003</v>
      </c>
      <c r="J2296" s="75">
        <v>50.034109999999998</v>
      </c>
      <c r="K2296" s="75">
        <v>11.254872302196169</v>
      </c>
    </row>
    <row r="2297" spans="1:11" x14ac:dyDescent="0.25">
      <c r="A2297" s="66" t="s">
        <v>319</v>
      </c>
      <c r="B2297" s="66" t="s">
        <v>321</v>
      </c>
      <c r="C2297" t="s">
        <v>181</v>
      </c>
      <c r="D2297" s="73">
        <f t="shared" si="117"/>
        <v>45.012210000000003</v>
      </c>
      <c r="E2297" s="73">
        <f t="shared" si="118"/>
        <v>42.05771</v>
      </c>
      <c r="F2297" s="73">
        <f t="shared" si="119"/>
        <v>48.002310000000001</v>
      </c>
      <c r="H2297" s="75">
        <v>45.012210000000003</v>
      </c>
      <c r="I2297" s="72">
        <v>42.05771</v>
      </c>
      <c r="J2297" s="75">
        <v>48.002310000000001</v>
      </c>
      <c r="K2297" s="75">
        <v>3.3716762629517629</v>
      </c>
    </row>
    <row r="2298" spans="1:11" x14ac:dyDescent="0.25">
      <c r="A2298" s="66" t="s">
        <v>319</v>
      </c>
      <c r="B2298" s="66" t="s">
        <v>321</v>
      </c>
      <c r="C2298" t="s">
        <v>105</v>
      </c>
      <c r="D2298" s="73">
        <f t="shared" si="117"/>
        <v>40.200839999999999</v>
      </c>
      <c r="E2298" s="73">
        <f t="shared" si="118"/>
        <v>32.709020000000002</v>
      </c>
      <c r="F2298" s="73">
        <f t="shared" si="119"/>
        <v>48.18</v>
      </c>
      <c r="H2298" s="75">
        <v>40.200839999999999</v>
      </c>
      <c r="I2298" s="72">
        <v>32.709020000000002</v>
      </c>
      <c r="J2298" s="75">
        <v>48.18</v>
      </c>
      <c r="K2298" s="75">
        <v>9.8916241551171566</v>
      </c>
    </row>
    <row r="2299" spans="1:11" x14ac:dyDescent="0.25">
      <c r="A2299" s="66" t="s">
        <v>319</v>
      </c>
      <c r="B2299" s="66" t="s">
        <v>321</v>
      </c>
      <c r="C2299" t="s">
        <v>111</v>
      </c>
      <c r="D2299" s="73">
        <f t="shared" si="117"/>
        <v>41.116599999999998</v>
      </c>
      <c r="E2299" s="73">
        <f t="shared" si="118"/>
        <v>35.093029999999999</v>
      </c>
      <c r="F2299" s="73">
        <f t="shared" si="119"/>
        <v>47.41874</v>
      </c>
      <c r="H2299" s="75">
        <v>41.116599999999998</v>
      </c>
      <c r="I2299" s="72">
        <v>35.093029999999999</v>
      </c>
      <c r="J2299" s="75">
        <v>47.41874</v>
      </c>
      <c r="K2299" s="75">
        <v>7.6836192681301467</v>
      </c>
    </row>
    <row r="2300" spans="1:11" x14ac:dyDescent="0.25">
      <c r="A2300" s="66" t="s">
        <v>319</v>
      </c>
      <c r="B2300" s="66" t="s">
        <v>321</v>
      </c>
      <c r="C2300" t="s">
        <v>119</v>
      </c>
      <c r="D2300" s="73">
        <f t="shared" si="117"/>
        <v>40.711880000000001</v>
      </c>
      <c r="E2300" s="73">
        <f t="shared" si="118"/>
        <v>33.150329999999997</v>
      </c>
      <c r="F2300" s="73">
        <f t="shared" si="119"/>
        <v>48.740650000000002</v>
      </c>
      <c r="H2300" s="75">
        <v>40.711880000000001</v>
      </c>
      <c r="I2300" s="72">
        <v>33.150329999999997</v>
      </c>
      <c r="J2300" s="75">
        <v>48.740650000000002</v>
      </c>
      <c r="K2300" s="75">
        <v>9.8443795766739317</v>
      </c>
    </row>
    <row r="2301" spans="1:11" x14ac:dyDescent="0.25">
      <c r="A2301" s="66" t="s">
        <v>319</v>
      </c>
      <c r="B2301" s="66" t="s">
        <v>321</v>
      </c>
      <c r="C2301" t="s">
        <v>132</v>
      </c>
      <c r="D2301" s="73">
        <f t="shared" si="117"/>
        <v>34.914760000000001</v>
      </c>
      <c r="E2301" s="73">
        <f t="shared" si="118"/>
        <v>27.273710000000001</v>
      </c>
      <c r="F2301" s="73">
        <f t="shared" si="119"/>
        <v>43.418500000000002</v>
      </c>
      <c r="H2301" s="75">
        <v>34.914760000000001</v>
      </c>
      <c r="I2301" s="72">
        <v>27.273710000000001</v>
      </c>
      <c r="J2301" s="75">
        <v>43.418500000000002</v>
      </c>
      <c r="K2301" s="75">
        <v>11.885543535169655</v>
      </c>
    </row>
    <row r="2302" spans="1:11" x14ac:dyDescent="0.25">
      <c r="A2302" s="66" t="s">
        <v>319</v>
      </c>
      <c r="B2302" s="66" t="s">
        <v>321</v>
      </c>
      <c r="C2302" t="s">
        <v>134</v>
      </c>
      <c r="D2302" s="73">
        <f t="shared" si="117"/>
        <v>28.256150000000002</v>
      </c>
      <c r="E2302" s="73">
        <f t="shared" si="118"/>
        <v>22.92578</v>
      </c>
      <c r="F2302" s="73">
        <f t="shared" si="119"/>
        <v>34.274740000000001</v>
      </c>
      <c r="H2302" s="75">
        <v>28.256150000000002</v>
      </c>
      <c r="I2302" s="72">
        <v>22.92578</v>
      </c>
      <c r="J2302" s="75">
        <v>34.274740000000001</v>
      </c>
      <c r="K2302" s="75">
        <v>10.273437817961751</v>
      </c>
    </row>
    <row r="2303" spans="1:11" x14ac:dyDescent="0.25">
      <c r="A2303" s="66" t="s">
        <v>319</v>
      </c>
      <c r="B2303" s="66" t="s">
        <v>321</v>
      </c>
      <c r="C2303" t="s">
        <v>143</v>
      </c>
      <c r="D2303" s="73">
        <f t="shared" si="117"/>
        <v>42.252679999999998</v>
      </c>
      <c r="E2303" s="73">
        <f t="shared" si="118"/>
        <v>35.214230000000001</v>
      </c>
      <c r="F2303" s="73">
        <f t="shared" si="119"/>
        <v>49.620440000000002</v>
      </c>
      <c r="H2303" s="75">
        <v>42.252679999999998</v>
      </c>
      <c r="I2303" s="72">
        <v>35.214230000000001</v>
      </c>
      <c r="J2303" s="75">
        <v>49.620440000000002</v>
      </c>
      <c r="K2303" s="75">
        <v>8.7555440270297655</v>
      </c>
    </row>
    <row r="2304" spans="1:11" x14ac:dyDescent="0.25">
      <c r="A2304" s="66" t="s">
        <v>319</v>
      </c>
      <c r="B2304" s="66" t="s">
        <v>321</v>
      </c>
      <c r="C2304" t="s">
        <v>145</v>
      </c>
      <c r="D2304" s="73">
        <f t="shared" si="117"/>
        <v>51.252899999999997</v>
      </c>
      <c r="E2304" s="73">
        <f t="shared" si="118"/>
        <v>44.225340000000003</v>
      </c>
      <c r="F2304" s="73">
        <f t="shared" si="119"/>
        <v>58.231270000000002</v>
      </c>
      <c r="H2304" s="75">
        <v>51.252899999999997</v>
      </c>
      <c r="I2304" s="72">
        <v>44.225340000000003</v>
      </c>
      <c r="J2304" s="75">
        <v>58.231270000000002</v>
      </c>
      <c r="K2304" s="75">
        <v>7.016001045794483</v>
      </c>
    </row>
    <row r="2305" spans="1:11" x14ac:dyDescent="0.25">
      <c r="A2305" s="66" t="s">
        <v>319</v>
      </c>
      <c r="B2305" s="66" t="s">
        <v>321</v>
      </c>
      <c r="C2305" t="s">
        <v>146</v>
      </c>
      <c r="D2305" s="73">
        <f t="shared" si="117"/>
        <v>33.103180000000002</v>
      </c>
      <c r="E2305" s="73">
        <f t="shared" si="118"/>
        <v>26.822939999999999</v>
      </c>
      <c r="F2305" s="73">
        <f t="shared" si="119"/>
        <v>40.04909</v>
      </c>
      <c r="H2305" s="75">
        <v>33.103180000000002</v>
      </c>
      <c r="I2305" s="72">
        <v>26.822939999999999</v>
      </c>
      <c r="J2305" s="75">
        <v>40.04909</v>
      </c>
      <c r="K2305" s="75">
        <v>10.240907369020135</v>
      </c>
    </row>
    <row r="2306" spans="1:11" x14ac:dyDescent="0.25">
      <c r="A2306" s="66" t="s">
        <v>319</v>
      </c>
      <c r="B2306" s="66" t="s">
        <v>321</v>
      </c>
      <c r="C2306" t="s">
        <v>151</v>
      </c>
      <c r="D2306" s="73">
        <f t="shared" si="117"/>
        <v>39.152760000000001</v>
      </c>
      <c r="E2306" s="73">
        <f t="shared" si="118"/>
        <v>32.514380000000003</v>
      </c>
      <c r="F2306" s="73">
        <f t="shared" si="119"/>
        <v>46.218269999999997</v>
      </c>
      <c r="H2306" s="75">
        <v>39.152760000000001</v>
      </c>
      <c r="I2306" s="72">
        <v>32.514380000000003</v>
      </c>
      <c r="J2306" s="75">
        <v>46.218269999999997</v>
      </c>
      <c r="K2306" s="75">
        <v>8.9806593455991361</v>
      </c>
    </row>
    <row r="2307" spans="1:11" x14ac:dyDescent="0.25">
      <c r="A2307" s="66" t="s">
        <v>319</v>
      </c>
      <c r="B2307" s="66" t="s">
        <v>321</v>
      </c>
      <c r="C2307" t="s">
        <v>153</v>
      </c>
      <c r="D2307" s="73">
        <f t="shared" si="117"/>
        <v>39.375749999999996</v>
      </c>
      <c r="E2307" s="73">
        <f t="shared" si="118"/>
        <v>32.377360000000003</v>
      </c>
      <c r="F2307" s="73">
        <f t="shared" si="119"/>
        <v>46.83905</v>
      </c>
      <c r="H2307" s="75">
        <v>39.375749999999996</v>
      </c>
      <c r="I2307" s="72">
        <v>32.377360000000003</v>
      </c>
      <c r="J2307" s="75">
        <v>46.83905</v>
      </c>
      <c r="K2307" s="75">
        <v>9.4302229163888942</v>
      </c>
    </row>
    <row r="2308" spans="1:11" x14ac:dyDescent="0.25">
      <c r="A2308" s="66" t="s">
        <v>319</v>
      </c>
      <c r="B2308" s="66" t="s">
        <v>321</v>
      </c>
      <c r="C2308" t="s">
        <v>158</v>
      </c>
      <c r="D2308" s="73">
        <f t="shared" si="117"/>
        <v>39.21754</v>
      </c>
      <c r="E2308" s="73">
        <f t="shared" si="118"/>
        <v>32.395229999999998</v>
      </c>
      <c r="F2308" s="73">
        <f t="shared" si="119"/>
        <v>46.488610000000001</v>
      </c>
      <c r="H2308" s="75">
        <v>39.21754</v>
      </c>
      <c r="I2308" s="72">
        <v>32.395229999999998</v>
      </c>
      <c r="J2308" s="75">
        <v>46.488610000000001</v>
      </c>
      <c r="K2308" s="75">
        <v>9.223898286328005</v>
      </c>
    </row>
    <row r="2309" spans="1:11" x14ac:dyDescent="0.25">
      <c r="A2309" s="66" t="s">
        <v>319</v>
      </c>
      <c r="B2309" s="66" t="s">
        <v>321</v>
      </c>
      <c r="C2309" t="s">
        <v>175</v>
      </c>
      <c r="D2309" s="73">
        <f t="shared" si="117"/>
        <v>36.638890000000004</v>
      </c>
      <c r="E2309" s="73">
        <f t="shared" si="118"/>
        <v>30.923300000000001</v>
      </c>
      <c r="F2309" s="73">
        <f t="shared" si="119"/>
        <v>42.756990000000002</v>
      </c>
      <c r="H2309" s="75">
        <v>36.638890000000004</v>
      </c>
      <c r="I2309" s="72">
        <v>30.923300000000001</v>
      </c>
      <c r="J2309" s="75">
        <v>42.756990000000002</v>
      </c>
      <c r="K2309" s="75">
        <v>8.2731518340211725</v>
      </c>
    </row>
    <row r="2310" spans="1:11" x14ac:dyDescent="0.25">
      <c r="A2310" s="66" t="s">
        <v>319</v>
      </c>
      <c r="B2310" s="66" t="s">
        <v>321</v>
      </c>
      <c r="C2310" t="s">
        <v>177</v>
      </c>
      <c r="D2310" s="73">
        <f t="shared" si="117"/>
        <v>32.225490000000001</v>
      </c>
      <c r="E2310" s="73">
        <f t="shared" si="118"/>
        <v>26.64226</v>
      </c>
      <c r="F2310" s="73">
        <f t="shared" si="119"/>
        <v>38.366819999999997</v>
      </c>
      <c r="H2310" s="75">
        <v>32.225490000000001</v>
      </c>
      <c r="I2310" s="72">
        <v>26.64226</v>
      </c>
      <c r="J2310" s="75">
        <v>38.366819999999997</v>
      </c>
      <c r="K2310" s="75">
        <v>9.3145364120142151</v>
      </c>
    </row>
    <row r="2311" spans="1:11" x14ac:dyDescent="0.25">
      <c r="A2311" s="66" t="s">
        <v>319</v>
      </c>
      <c r="B2311" s="66" t="s">
        <v>321</v>
      </c>
      <c r="C2311" t="s">
        <v>178</v>
      </c>
      <c r="D2311" s="73">
        <f t="shared" si="117"/>
        <v>53.237090000000002</v>
      </c>
      <c r="E2311" s="73">
        <f t="shared" si="118"/>
        <v>46.322899999999997</v>
      </c>
      <c r="F2311" s="73">
        <f t="shared" si="119"/>
        <v>60.029150000000001</v>
      </c>
      <c r="H2311" s="75">
        <v>53.237090000000002</v>
      </c>
      <c r="I2311" s="72">
        <v>46.322899999999997</v>
      </c>
      <c r="J2311" s="75">
        <v>60.029150000000001</v>
      </c>
      <c r="K2311" s="75">
        <v>6.6079719984694876</v>
      </c>
    </row>
    <row r="2312" spans="1:11" x14ac:dyDescent="0.25">
      <c r="A2312" s="66" t="s">
        <v>319</v>
      </c>
      <c r="B2312" s="66" t="s">
        <v>321</v>
      </c>
      <c r="C2312" t="s">
        <v>182</v>
      </c>
      <c r="D2312" s="73">
        <f t="shared" si="117"/>
        <v>38.654609999999998</v>
      </c>
      <c r="E2312" s="73">
        <f t="shared" si="118"/>
        <v>36.718029999999999</v>
      </c>
      <c r="F2312" s="73">
        <f t="shared" si="119"/>
        <v>40.627749999999999</v>
      </c>
      <c r="H2312" s="75">
        <v>38.654609999999998</v>
      </c>
      <c r="I2312" s="72">
        <v>36.718029999999999</v>
      </c>
      <c r="J2312" s="75">
        <v>40.627749999999999</v>
      </c>
      <c r="K2312" s="75">
        <v>2.5809899517806545</v>
      </c>
    </row>
    <row r="2313" spans="1:11" x14ac:dyDescent="0.25">
      <c r="A2313" s="66" t="s">
        <v>319</v>
      </c>
      <c r="B2313" s="66" t="s">
        <v>321</v>
      </c>
      <c r="C2313" t="s">
        <v>108</v>
      </c>
      <c r="D2313" s="73">
        <f t="shared" si="117"/>
        <v>49.942619999999998</v>
      </c>
      <c r="E2313" s="73">
        <f t="shared" si="118"/>
        <v>41.04439</v>
      </c>
      <c r="F2313" s="73">
        <f t="shared" si="119"/>
        <v>58.84449</v>
      </c>
      <c r="H2313" s="75">
        <v>49.942619999999998</v>
      </c>
      <c r="I2313" s="72">
        <v>41.04439</v>
      </c>
      <c r="J2313" s="75">
        <v>58.84449</v>
      </c>
      <c r="K2313" s="75">
        <v>9.1875656503403302</v>
      </c>
    </row>
    <row r="2314" spans="1:11" x14ac:dyDescent="0.25">
      <c r="A2314" s="66" t="s">
        <v>319</v>
      </c>
      <c r="B2314" s="66" t="s">
        <v>321</v>
      </c>
      <c r="C2314" t="s">
        <v>114</v>
      </c>
      <c r="D2314" s="73">
        <f t="shared" si="117"/>
        <v>39.329219999999999</v>
      </c>
      <c r="E2314" s="73">
        <f t="shared" si="118"/>
        <v>32.844709999999999</v>
      </c>
      <c r="F2314" s="73">
        <f t="shared" si="119"/>
        <v>46.212980000000002</v>
      </c>
      <c r="H2314" s="75">
        <v>39.329219999999999</v>
      </c>
      <c r="I2314" s="72">
        <v>32.844709999999999</v>
      </c>
      <c r="J2314" s="75">
        <v>46.212980000000002</v>
      </c>
      <c r="K2314" s="75">
        <v>8.7182608757559894</v>
      </c>
    </row>
    <row r="2315" spans="1:11" x14ac:dyDescent="0.25">
      <c r="A2315" s="66" t="s">
        <v>319</v>
      </c>
      <c r="B2315" s="66" t="s">
        <v>321</v>
      </c>
      <c r="C2315" t="s">
        <v>115</v>
      </c>
      <c r="D2315" s="73">
        <f t="shared" si="117"/>
        <v>36.175310000000003</v>
      </c>
      <c r="E2315" s="73">
        <f t="shared" si="118"/>
        <v>30.230060000000002</v>
      </c>
      <c r="F2315" s="73">
        <f t="shared" si="119"/>
        <v>42.576300000000003</v>
      </c>
      <c r="H2315" s="75">
        <v>36.175310000000003</v>
      </c>
      <c r="I2315" s="72">
        <v>30.230060000000002</v>
      </c>
      <c r="J2315" s="75">
        <v>42.576300000000003</v>
      </c>
      <c r="K2315" s="75">
        <v>8.7443756528969594</v>
      </c>
    </row>
    <row r="2316" spans="1:11" x14ac:dyDescent="0.25">
      <c r="A2316" s="66" t="s">
        <v>319</v>
      </c>
      <c r="B2316" s="66" t="s">
        <v>321</v>
      </c>
      <c r="C2316" t="s">
        <v>121</v>
      </c>
      <c r="D2316" s="73">
        <f t="shared" si="117"/>
        <v>36.386969999999998</v>
      </c>
      <c r="E2316" s="73">
        <f t="shared" si="118"/>
        <v>30.411249999999999</v>
      </c>
      <c r="F2316" s="73">
        <f t="shared" si="119"/>
        <v>42.81447</v>
      </c>
      <c r="H2316" s="75">
        <v>36.386969999999998</v>
      </c>
      <c r="I2316" s="72">
        <v>30.411249999999999</v>
      </c>
      <c r="J2316" s="75">
        <v>42.81447</v>
      </c>
      <c r="K2316" s="75">
        <v>8.7341759976167292</v>
      </c>
    </row>
    <row r="2317" spans="1:11" x14ac:dyDescent="0.25">
      <c r="A2317" s="66" t="s">
        <v>319</v>
      </c>
      <c r="B2317" s="66" t="s">
        <v>321</v>
      </c>
      <c r="C2317" t="s">
        <v>123</v>
      </c>
      <c r="D2317" s="73">
        <f t="shared" si="117"/>
        <v>46.357019999999999</v>
      </c>
      <c r="E2317" s="73">
        <f t="shared" si="118"/>
        <v>39.302660000000003</v>
      </c>
      <c r="F2317" s="73">
        <f t="shared" si="119"/>
        <v>53.560270000000003</v>
      </c>
      <c r="H2317" s="75">
        <v>46.357019999999999</v>
      </c>
      <c r="I2317" s="72">
        <v>39.302660000000003</v>
      </c>
      <c r="J2317" s="75">
        <v>53.560270000000003</v>
      </c>
      <c r="K2317" s="75">
        <v>7.8973734722378621</v>
      </c>
    </row>
    <row r="2318" spans="1:11" x14ac:dyDescent="0.25">
      <c r="A2318" s="66" t="s">
        <v>319</v>
      </c>
      <c r="B2318" s="66" t="s">
        <v>321</v>
      </c>
      <c r="C2318" t="s">
        <v>127</v>
      </c>
      <c r="D2318" s="73">
        <f t="shared" si="117"/>
        <v>44.164720000000003</v>
      </c>
      <c r="E2318" s="73">
        <f t="shared" si="118"/>
        <v>37.408799999999999</v>
      </c>
      <c r="F2318" s="73">
        <f t="shared" si="119"/>
        <v>51.14378</v>
      </c>
      <c r="H2318" s="75">
        <v>44.164720000000003</v>
      </c>
      <c r="I2318" s="72">
        <v>37.408799999999999</v>
      </c>
      <c r="J2318" s="75">
        <v>51.14378</v>
      </c>
      <c r="K2318" s="75">
        <v>7.9811510182788421</v>
      </c>
    </row>
    <row r="2319" spans="1:11" x14ac:dyDescent="0.25">
      <c r="A2319" s="66" t="s">
        <v>319</v>
      </c>
      <c r="B2319" s="66" t="s">
        <v>321</v>
      </c>
      <c r="C2319" t="s">
        <v>136</v>
      </c>
      <c r="D2319" s="73">
        <f t="shared" si="117"/>
        <v>35.112940000000002</v>
      </c>
      <c r="E2319" s="73">
        <f t="shared" si="118"/>
        <v>27.735150000000001</v>
      </c>
      <c r="F2319" s="73">
        <f t="shared" si="119"/>
        <v>43.277940000000001</v>
      </c>
      <c r="H2319" s="75">
        <v>35.112940000000002</v>
      </c>
      <c r="I2319" s="72">
        <v>27.735150000000001</v>
      </c>
      <c r="J2319" s="75">
        <v>43.277940000000001</v>
      </c>
      <c r="K2319" s="75">
        <v>11.370702652640308</v>
      </c>
    </row>
    <row r="2320" spans="1:11" x14ac:dyDescent="0.25">
      <c r="A2320" s="66" t="s">
        <v>319</v>
      </c>
      <c r="B2320" s="66" t="s">
        <v>321</v>
      </c>
      <c r="C2320" t="s">
        <v>154</v>
      </c>
      <c r="D2320" s="73">
        <f t="shared" si="117"/>
        <v>36.735959999999999</v>
      </c>
      <c r="E2320" s="73">
        <f t="shared" si="118"/>
        <v>28.648070000000001</v>
      </c>
      <c r="F2320" s="73">
        <f t="shared" si="119"/>
        <v>45.646459999999998</v>
      </c>
      <c r="H2320" s="75">
        <v>36.735959999999999</v>
      </c>
      <c r="I2320" s="72">
        <v>28.648070000000001</v>
      </c>
      <c r="J2320" s="75">
        <v>45.646459999999998</v>
      </c>
      <c r="K2320" s="75">
        <v>11.906524288462858</v>
      </c>
    </row>
    <row r="2321" spans="1:11" x14ac:dyDescent="0.25">
      <c r="A2321" s="66" t="s">
        <v>319</v>
      </c>
      <c r="B2321" s="66" t="s">
        <v>321</v>
      </c>
      <c r="C2321" t="s">
        <v>160</v>
      </c>
      <c r="D2321" s="73">
        <f t="shared" si="117"/>
        <v>53.735959999999999</v>
      </c>
      <c r="E2321" s="73">
        <f t="shared" si="118"/>
        <v>44.874540000000003</v>
      </c>
      <c r="F2321" s="73">
        <f t="shared" si="119"/>
        <v>62.367489999999997</v>
      </c>
      <c r="H2321" s="75">
        <v>53.735959999999999</v>
      </c>
      <c r="I2321" s="72">
        <v>44.874540000000003</v>
      </c>
      <c r="J2321" s="75">
        <v>62.367489999999997</v>
      </c>
      <c r="K2321" s="75">
        <v>8.3880477802946114</v>
      </c>
    </row>
    <row r="2322" spans="1:11" x14ac:dyDescent="0.25">
      <c r="A2322" s="66" t="s">
        <v>319</v>
      </c>
      <c r="B2322" s="66" t="s">
        <v>321</v>
      </c>
      <c r="C2322" t="s">
        <v>165</v>
      </c>
      <c r="D2322" s="73">
        <f t="shared" si="117"/>
        <v>50.391820000000003</v>
      </c>
      <c r="E2322" s="73">
        <f t="shared" si="118"/>
        <v>42.08061</v>
      </c>
      <c r="F2322" s="73">
        <f t="shared" si="119"/>
        <v>58.681429999999999</v>
      </c>
      <c r="H2322" s="75">
        <v>50.391820000000003</v>
      </c>
      <c r="I2322" s="72">
        <v>42.08061</v>
      </c>
      <c r="J2322" s="75">
        <v>58.681429999999999</v>
      </c>
      <c r="K2322" s="75">
        <v>8.4801898403351981</v>
      </c>
    </row>
    <row r="2323" spans="1:11" x14ac:dyDescent="0.25">
      <c r="A2323" s="66" t="s">
        <v>319</v>
      </c>
      <c r="B2323" s="66" t="s">
        <v>321</v>
      </c>
      <c r="C2323" t="s">
        <v>183</v>
      </c>
      <c r="D2323" s="73">
        <f t="shared" si="117"/>
        <v>41.589419999999997</v>
      </c>
      <c r="E2323" s="73">
        <f t="shared" si="118"/>
        <v>39.016219999999997</v>
      </c>
      <c r="F2323" s="73">
        <f t="shared" si="119"/>
        <v>44.209310000000002</v>
      </c>
      <c r="H2323" s="75">
        <v>41.589419999999997</v>
      </c>
      <c r="I2323" s="72">
        <v>39.016219999999997</v>
      </c>
      <c r="J2323" s="75">
        <v>44.209310000000002</v>
      </c>
      <c r="K2323" s="75">
        <v>3.1872841698682022</v>
      </c>
    </row>
    <row r="2324" spans="1:11" x14ac:dyDescent="0.25">
      <c r="A2324" s="66" t="s">
        <v>319</v>
      </c>
      <c r="B2324" s="66" t="s">
        <v>321</v>
      </c>
      <c r="C2324" t="s">
        <v>117</v>
      </c>
      <c r="D2324" s="73">
        <f t="shared" si="117"/>
        <v>27.830069999999999</v>
      </c>
      <c r="E2324" s="73">
        <f t="shared" si="118"/>
        <v>19.92746</v>
      </c>
      <c r="F2324" s="73">
        <f t="shared" si="119"/>
        <v>37.402700000000003</v>
      </c>
      <c r="H2324" s="75">
        <v>27.830069999999999</v>
      </c>
      <c r="I2324" s="72">
        <v>19.92746</v>
      </c>
      <c r="J2324" s="75">
        <v>37.402700000000003</v>
      </c>
      <c r="K2324" s="75">
        <v>16.12022894660344</v>
      </c>
    </row>
    <row r="2325" spans="1:11" x14ac:dyDescent="0.25">
      <c r="A2325" s="66" t="s">
        <v>319</v>
      </c>
      <c r="B2325" s="66" t="s">
        <v>321</v>
      </c>
      <c r="C2325" t="s">
        <v>118</v>
      </c>
      <c r="D2325" s="73">
        <f t="shared" si="117"/>
        <v>22.418959999999998</v>
      </c>
      <c r="E2325" s="73">
        <f t="shared" si="118"/>
        <v>15.762549999999999</v>
      </c>
      <c r="F2325" s="73">
        <f t="shared" si="119"/>
        <v>30.856649999999998</v>
      </c>
      <c r="H2325" s="75">
        <v>22.418959999999998</v>
      </c>
      <c r="I2325" s="72">
        <v>15.762549999999999</v>
      </c>
      <c r="J2325" s="75">
        <v>30.856649999999998</v>
      </c>
      <c r="K2325" s="75">
        <v>17.196680845141792</v>
      </c>
    </row>
    <row r="2326" spans="1:11" x14ac:dyDescent="0.25">
      <c r="A2326" s="66" t="s">
        <v>319</v>
      </c>
      <c r="B2326" s="66" t="s">
        <v>321</v>
      </c>
      <c r="C2326" t="s">
        <v>124</v>
      </c>
      <c r="D2326" s="73">
        <f t="shared" si="117"/>
        <v>30.11345</v>
      </c>
      <c r="E2326" s="73">
        <f t="shared" si="118"/>
        <v>23.037410000000001</v>
      </c>
      <c r="F2326" s="73">
        <f t="shared" si="119"/>
        <v>38.281840000000003</v>
      </c>
      <c r="H2326" s="75">
        <v>30.11345</v>
      </c>
      <c r="I2326" s="72">
        <v>23.037410000000001</v>
      </c>
      <c r="J2326" s="75">
        <v>38.281840000000003</v>
      </c>
      <c r="K2326" s="75">
        <v>12.985659232004304</v>
      </c>
    </row>
    <row r="2327" spans="1:11" x14ac:dyDescent="0.25">
      <c r="A2327" s="66" t="s">
        <v>319</v>
      </c>
      <c r="B2327" s="66" t="s">
        <v>321</v>
      </c>
      <c r="C2327" t="s">
        <v>128</v>
      </c>
      <c r="D2327" s="73">
        <f t="shared" si="117"/>
        <v>41.831949999999999</v>
      </c>
      <c r="E2327" s="73">
        <f t="shared" si="118"/>
        <v>34.001649999999998</v>
      </c>
      <c r="F2327" s="73">
        <f t="shared" si="119"/>
        <v>50.096719999999998</v>
      </c>
      <c r="H2327" s="75">
        <v>41.831949999999999</v>
      </c>
      <c r="I2327" s="72">
        <v>34.001649999999998</v>
      </c>
      <c r="J2327" s="75">
        <v>50.096719999999998</v>
      </c>
      <c r="K2327" s="75">
        <v>9.8958116941715613</v>
      </c>
    </row>
    <row r="2328" spans="1:11" x14ac:dyDescent="0.25">
      <c r="A2328" s="66" t="s">
        <v>319</v>
      </c>
      <c r="B2328" s="66" t="s">
        <v>321</v>
      </c>
      <c r="C2328" t="s">
        <v>156</v>
      </c>
      <c r="D2328" s="73">
        <f t="shared" si="117"/>
        <v>33.832430000000002</v>
      </c>
      <c r="E2328" s="73">
        <f t="shared" si="118"/>
        <v>25.834510000000002</v>
      </c>
      <c r="F2328" s="73">
        <f t="shared" si="119"/>
        <v>42.874989999999997</v>
      </c>
      <c r="H2328" s="75">
        <v>33.832430000000002</v>
      </c>
      <c r="I2328" s="72">
        <v>25.834510000000002</v>
      </c>
      <c r="J2328" s="75">
        <v>42.874989999999997</v>
      </c>
      <c r="K2328" s="75">
        <v>12.953358656176928</v>
      </c>
    </row>
    <row r="2329" spans="1:11" x14ac:dyDescent="0.25">
      <c r="A2329" s="66" t="s">
        <v>319</v>
      </c>
      <c r="B2329" s="66" t="s">
        <v>321</v>
      </c>
      <c r="C2329" t="s">
        <v>162</v>
      </c>
      <c r="D2329" s="73">
        <f t="shared" si="117"/>
        <v>43.770119999999999</v>
      </c>
      <c r="E2329" s="73">
        <f t="shared" si="118"/>
        <v>30.574950000000001</v>
      </c>
      <c r="F2329" s="73">
        <f t="shared" si="119"/>
        <v>57.909829999999999</v>
      </c>
      <c r="H2329" s="75">
        <v>43.770119999999999</v>
      </c>
      <c r="I2329" s="72">
        <v>30.574950000000001</v>
      </c>
      <c r="J2329" s="75">
        <v>57.909829999999999</v>
      </c>
      <c r="K2329" s="75">
        <v>16.33528991924171</v>
      </c>
    </row>
    <row r="2330" spans="1:11" x14ac:dyDescent="0.25">
      <c r="A2330" s="66" t="s">
        <v>319</v>
      </c>
      <c r="B2330" s="66" t="s">
        <v>321</v>
      </c>
      <c r="C2330" t="s">
        <v>164</v>
      </c>
      <c r="D2330" s="73">
        <f t="shared" ref="D2330:D2393" si="120">IF(K2330&gt;=50," ",H2330)</f>
        <v>30.601690000000001</v>
      </c>
      <c r="E2330" s="73">
        <f t="shared" ref="E2330:E2393" si="121">IF(K2330&gt;=50," ",I2330)</f>
        <v>21.727720000000001</v>
      </c>
      <c r="F2330" s="73">
        <f t="shared" ref="F2330:F2393" si="122">IF(K2330&gt;=50," ",J2330)</f>
        <v>41.19258</v>
      </c>
      <c r="H2330" s="75">
        <v>30.601690000000001</v>
      </c>
      <c r="I2330" s="72">
        <v>21.727720000000001</v>
      </c>
      <c r="J2330" s="75">
        <v>41.19258</v>
      </c>
      <c r="K2330" s="75">
        <v>16.381458017514721</v>
      </c>
    </row>
    <row r="2331" spans="1:11" x14ac:dyDescent="0.25">
      <c r="A2331" s="66" t="s">
        <v>319</v>
      </c>
      <c r="B2331" s="66" t="s">
        <v>321</v>
      </c>
      <c r="C2331" t="s">
        <v>167</v>
      </c>
      <c r="D2331" s="73">
        <f t="shared" si="120"/>
        <v>41.159489999999998</v>
      </c>
      <c r="E2331" s="73">
        <f t="shared" si="121"/>
        <v>33.016469999999998</v>
      </c>
      <c r="F2331" s="73">
        <f t="shared" si="122"/>
        <v>49.817210000000003</v>
      </c>
      <c r="H2331" s="75">
        <v>41.159489999999998</v>
      </c>
      <c r="I2331" s="72">
        <v>33.016469999999998</v>
      </c>
      <c r="J2331" s="75">
        <v>49.817210000000003</v>
      </c>
      <c r="K2331" s="75">
        <v>10.505992664146229</v>
      </c>
    </row>
    <row r="2332" spans="1:11" x14ac:dyDescent="0.25">
      <c r="A2332" s="66" t="s">
        <v>319</v>
      </c>
      <c r="B2332" s="66" t="s">
        <v>321</v>
      </c>
      <c r="C2332" t="s">
        <v>171</v>
      </c>
      <c r="D2332" s="73">
        <f t="shared" si="120"/>
        <v>30.924479999999999</v>
      </c>
      <c r="E2332" s="73">
        <f t="shared" si="121"/>
        <v>23.68824</v>
      </c>
      <c r="F2332" s="73">
        <f t="shared" si="122"/>
        <v>39.234729999999999</v>
      </c>
      <c r="H2332" s="75">
        <v>30.924479999999999</v>
      </c>
      <c r="I2332" s="72">
        <v>23.68824</v>
      </c>
      <c r="J2332" s="75">
        <v>39.234729999999999</v>
      </c>
      <c r="K2332" s="75">
        <v>12.901804654435582</v>
      </c>
    </row>
    <row r="2333" spans="1:11" x14ac:dyDescent="0.25">
      <c r="A2333" s="66" t="s">
        <v>319</v>
      </c>
      <c r="B2333" s="66" t="s">
        <v>321</v>
      </c>
      <c r="C2333" t="s">
        <v>184</v>
      </c>
      <c r="D2333" s="73">
        <f t="shared" si="120"/>
        <v>37.781059999999997</v>
      </c>
      <c r="E2333" s="73">
        <f t="shared" si="121"/>
        <v>32.630270000000003</v>
      </c>
      <c r="F2333" s="73">
        <f t="shared" si="122"/>
        <v>43.223269999999999</v>
      </c>
      <c r="H2333" s="75">
        <v>37.781059999999997</v>
      </c>
      <c r="I2333" s="72">
        <v>32.630270000000003</v>
      </c>
      <c r="J2333" s="75">
        <v>43.223269999999999</v>
      </c>
      <c r="K2333" s="75">
        <v>7.175354529491762</v>
      </c>
    </row>
    <row r="2334" spans="1:11" x14ac:dyDescent="0.25">
      <c r="A2334" s="66" t="s">
        <v>319</v>
      </c>
      <c r="B2334" s="66" t="s">
        <v>321</v>
      </c>
      <c r="C2334" t="s">
        <v>106</v>
      </c>
      <c r="D2334" s="73">
        <f t="shared" si="120"/>
        <v>43.67662</v>
      </c>
      <c r="E2334" s="73">
        <f t="shared" si="121"/>
        <v>36.12415</v>
      </c>
      <c r="F2334" s="73">
        <f t="shared" si="122"/>
        <v>51.534179999999999</v>
      </c>
      <c r="H2334" s="75">
        <v>43.67662</v>
      </c>
      <c r="I2334" s="72">
        <v>36.12415</v>
      </c>
      <c r="J2334" s="75">
        <v>51.534179999999999</v>
      </c>
      <c r="K2334" s="75">
        <v>9.0674621799946973</v>
      </c>
    </row>
    <row r="2335" spans="1:11" x14ac:dyDescent="0.25">
      <c r="A2335" s="66" t="s">
        <v>319</v>
      </c>
      <c r="B2335" s="66" t="s">
        <v>321</v>
      </c>
      <c r="C2335" t="s">
        <v>107</v>
      </c>
      <c r="D2335" s="73">
        <f t="shared" si="120"/>
        <v>39.494630000000001</v>
      </c>
      <c r="E2335" s="73">
        <f t="shared" si="121"/>
        <v>30.493480000000002</v>
      </c>
      <c r="F2335" s="73">
        <f t="shared" si="122"/>
        <v>49.269379999999998</v>
      </c>
      <c r="H2335" s="75">
        <v>39.494630000000001</v>
      </c>
      <c r="I2335" s="72">
        <v>30.493480000000002</v>
      </c>
      <c r="J2335" s="75">
        <v>49.269379999999998</v>
      </c>
      <c r="K2335" s="75">
        <v>12.260340203212436</v>
      </c>
    </row>
    <row r="2336" spans="1:11" x14ac:dyDescent="0.25">
      <c r="A2336" s="66" t="s">
        <v>319</v>
      </c>
      <c r="B2336" s="66" t="s">
        <v>321</v>
      </c>
      <c r="C2336" t="s">
        <v>120</v>
      </c>
      <c r="D2336" s="73">
        <f t="shared" si="120"/>
        <v>34.105330000000002</v>
      </c>
      <c r="E2336" s="73">
        <f t="shared" si="121"/>
        <v>24.282139999999998</v>
      </c>
      <c r="F2336" s="73">
        <f t="shared" si="122"/>
        <v>45.513730000000002</v>
      </c>
      <c r="H2336" s="75">
        <v>34.105330000000002</v>
      </c>
      <c r="I2336" s="72">
        <v>24.282139999999998</v>
      </c>
      <c r="J2336" s="75">
        <v>45.513730000000002</v>
      </c>
      <c r="K2336" s="75">
        <v>16.085386067221748</v>
      </c>
    </row>
    <row r="2337" spans="1:11" x14ac:dyDescent="0.25">
      <c r="A2337" s="66" t="s">
        <v>319</v>
      </c>
      <c r="B2337" s="66" t="s">
        <v>321</v>
      </c>
      <c r="C2337" t="s">
        <v>138</v>
      </c>
      <c r="D2337" s="73">
        <f t="shared" si="120"/>
        <v>26.727740000000001</v>
      </c>
      <c r="E2337" s="73">
        <f t="shared" si="121"/>
        <v>19.264710000000001</v>
      </c>
      <c r="F2337" s="73">
        <f t="shared" si="122"/>
        <v>35.79992</v>
      </c>
      <c r="H2337" s="75">
        <v>26.727740000000001</v>
      </c>
      <c r="I2337" s="72">
        <v>19.264710000000001</v>
      </c>
      <c r="J2337" s="75">
        <v>35.79992</v>
      </c>
      <c r="K2337" s="75">
        <v>15.859238379301804</v>
      </c>
    </row>
    <row r="2338" spans="1:11" x14ac:dyDescent="0.25">
      <c r="A2338" s="66" t="s">
        <v>319</v>
      </c>
      <c r="B2338" s="66" t="s">
        <v>321</v>
      </c>
      <c r="C2338" t="s">
        <v>163</v>
      </c>
      <c r="D2338" s="73">
        <f t="shared" si="120"/>
        <v>28.5151</v>
      </c>
      <c r="E2338" s="73">
        <f t="shared" si="121"/>
        <v>21.63954</v>
      </c>
      <c r="F2338" s="73">
        <f t="shared" si="122"/>
        <v>36.556100000000001</v>
      </c>
      <c r="H2338" s="75">
        <v>28.5151</v>
      </c>
      <c r="I2338" s="72">
        <v>21.63954</v>
      </c>
      <c r="J2338" s="75">
        <v>36.556100000000001</v>
      </c>
      <c r="K2338" s="75">
        <v>13.406226876286597</v>
      </c>
    </row>
    <row r="2339" spans="1:11" x14ac:dyDescent="0.25">
      <c r="A2339" s="66" t="s">
        <v>319</v>
      </c>
      <c r="B2339" s="66" t="s">
        <v>321</v>
      </c>
      <c r="C2339" t="s">
        <v>172</v>
      </c>
      <c r="D2339" s="73">
        <f t="shared" si="120"/>
        <v>35.944719999999997</v>
      </c>
      <c r="E2339" s="73">
        <f t="shared" si="121"/>
        <v>27.54804</v>
      </c>
      <c r="F2339" s="73">
        <f t="shared" si="122"/>
        <v>45.300519999999999</v>
      </c>
      <c r="H2339" s="75">
        <v>35.944719999999997</v>
      </c>
      <c r="I2339" s="72">
        <v>27.54804</v>
      </c>
      <c r="J2339" s="75">
        <v>45.300519999999999</v>
      </c>
      <c r="K2339" s="75">
        <v>12.714674088433576</v>
      </c>
    </row>
    <row r="2340" spans="1:11" x14ac:dyDescent="0.25">
      <c r="A2340" s="66" t="s">
        <v>319</v>
      </c>
      <c r="B2340" s="66" t="s">
        <v>321</v>
      </c>
      <c r="C2340" t="s">
        <v>185</v>
      </c>
      <c r="D2340" s="73">
        <f t="shared" si="120"/>
        <v>33.900640000000003</v>
      </c>
      <c r="E2340" s="73">
        <f t="shared" si="121"/>
        <v>29.62557</v>
      </c>
      <c r="F2340" s="73">
        <f t="shared" si="122"/>
        <v>38.455509999999997</v>
      </c>
      <c r="H2340" s="75">
        <v>33.900640000000003</v>
      </c>
      <c r="I2340" s="72">
        <v>29.62557</v>
      </c>
      <c r="J2340" s="75">
        <v>38.455509999999997</v>
      </c>
      <c r="K2340" s="75">
        <v>6.656372859037468</v>
      </c>
    </row>
    <row r="2341" spans="1:11" x14ac:dyDescent="0.25">
      <c r="A2341" s="66" t="s">
        <v>319</v>
      </c>
      <c r="B2341" s="66" t="s">
        <v>321</v>
      </c>
      <c r="C2341" t="s">
        <v>103</v>
      </c>
      <c r="D2341" s="73">
        <f t="shared" si="120"/>
        <v>26.655639999999998</v>
      </c>
      <c r="E2341" s="73">
        <f t="shared" si="121"/>
        <v>18.9344</v>
      </c>
      <c r="F2341" s="73">
        <f t="shared" si="122"/>
        <v>36.122500000000002</v>
      </c>
      <c r="H2341" s="75">
        <v>26.655639999999998</v>
      </c>
      <c r="I2341" s="72">
        <v>18.9344</v>
      </c>
      <c r="J2341" s="75">
        <v>36.122500000000002</v>
      </c>
      <c r="K2341" s="75">
        <v>16.540176863132906</v>
      </c>
    </row>
    <row r="2342" spans="1:11" x14ac:dyDescent="0.25">
      <c r="A2342" s="66" t="s">
        <v>319</v>
      </c>
      <c r="B2342" s="66" t="s">
        <v>321</v>
      </c>
      <c r="C2342" t="s">
        <v>104</v>
      </c>
      <c r="D2342" s="73">
        <f t="shared" si="120"/>
        <v>30.612410000000001</v>
      </c>
      <c r="E2342" s="73">
        <f t="shared" si="121"/>
        <v>23.973179999999999</v>
      </c>
      <c r="F2342" s="73">
        <f t="shared" si="122"/>
        <v>38.167259999999999</v>
      </c>
      <c r="H2342" s="75">
        <v>30.612410000000001</v>
      </c>
      <c r="I2342" s="72">
        <v>23.973179999999999</v>
      </c>
      <c r="J2342" s="75">
        <v>38.167259999999999</v>
      </c>
      <c r="K2342" s="75">
        <v>11.886770757349716</v>
      </c>
    </row>
    <row r="2343" spans="1:11" x14ac:dyDescent="0.25">
      <c r="A2343" s="66" t="s">
        <v>319</v>
      </c>
      <c r="B2343" s="66" t="s">
        <v>321</v>
      </c>
      <c r="C2343" t="s">
        <v>125</v>
      </c>
      <c r="D2343" s="73">
        <f t="shared" si="120"/>
        <v>41.820210000000003</v>
      </c>
      <c r="E2343" s="73">
        <f t="shared" si="121"/>
        <v>36.022210000000001</v>
      </c>
      <c r="F2343" s="73">
        <f t="shared" si="122"/>
        <v>47.85342</v>
      </c>
      <c r="H2343" s="75">
        <v>41.820210000000003</v>
      </c>
      <c r="I2343" s="72">
        <v>36.022210000000001</v>
      </c>
      <c r="J2343" s="75">
        <v>47.85342</v>
      </c>
      <c r="K2343" s="75">
        <v>7.2482371561501004</v>
      </c>
    </row>
    <row r="2344" spans="1:11" x14ac:dyDescent="0.25">
      <c r="A2344" s="66" t="s">
        <v>319</v>
      </c>
      <c r="B2344" s="66" t="s">
        <v>321</v>
      </c>
      <c r="C2344" t="s">
        <v>130</v>
      </c>
      <c r="D2344" s="73">
        <f t="shared" si="120"/>
        <v>31.763639999999999</v>
      </c>
      <c r="E2344" s="73">
        <f t="shared" si="121"/>
        <v>22.911249999999999</v>
      </c>
      <c r="F2344" s="73">
        <f t="shared" si="122"/>
        <v>42.16554</v>
      </c>
      <c r="H2344" s="75">
        <v>31.763639999999999</v>
      </c>
      <c r="I2344" s="72">
        <v>22.911249999999999</v>
      </c>
      <c r="J2344" s="75">
        <v>42.16554</v>
      </c>
      <c r="K2344" s="75">
        <v>15.616591801191552</v>
      </c>
    </row>
    <row r="2345" spans="1:11" x14ac:dyDescent="0.25">
      <c r="A2345" s="66" t="s">
        <v>319</v>
      </c>
      <c r="B2345" s="66" t="s">
        <v>321</v>
      </c>
      <c r="C2345" t="s">
        <v>131</v>
      </c>
      <c r="D2345" s="73">
        <f t="shared" si="120"/>
        <v>34.766100000000002</v>
      </c>
      <c r="E2345" s="73">
        <f t="shared" si="121"/>
        <v>26.134250000000002</v>
      </c>
      <c r="F2345" s="73">
        <f t="shared" si="122"/>
        <v>44.530209999999997</v>
      </c>
      <c r="H2345" s="75">
        <v>34.766100000000002</v>
      </c>
      <c r="I2345" s="72">
        <v>26.134250000000002</v>
      </c>
      <c r="J2345" s="75">
        <v>44.530209999999997</v>
      </c>
      <c r="K2345" s="75">
        <v>13.63147146214272</v>
      </c>
    </row>
    <row r="2346" spans="1:11" x14ac:dyDescent="0.25">
      <c r="A2346" s="66" t="s">
        <v>319</v>
      </c>
      <c r="B2346" s="66" t="s">
        <v>321</v>
      </c>
      <c r="C2346" t="s">
        <v>133</v>
      </c>
      <c r="D2346" s="73">
        <f t="shared" si="120"/>
        <v>41.411499999999997</v>
      </c>
      <c r="E2346" s="73">
        <f t="shared" si="121"/>
        <v>31.856169999999999</v>
      </c>
      <c r="F2346" s="73">
        <f t="shared" si="122"/>
        <v>51.660150000000002</v>
      </c>
      <c r="H2346" s="75">
        <v>41.411499999999997</v>
      </c>
      <c r="I2346" s="72">
        <v>31.856169999999999</v>
      </c>
      <c r="J2346" s="75">
        <v>51.660150000000002</v>
      </c>
      <c r="K2346" s="75">
        <v>12.354720307161054</v>
      </c>
    </row>
    <row r="2347" spans="1:11" x14ac:dyDescent="0.25">
      <c r="A2347" s="66" t="s">
        <v>319</v>
      </c>
      <c r="B2347" s="66" t="s">
        <v>321</v>
      </c>
      <c r="C2347" t="s">
        <v>152</v>
      </c>
      <c r="D2347" s="73">
        <f t="shared" si="120"/>
        <v>30.44089</v>
      </c>
      <c r="E2347" s="73">
        <f t="shared" si="121"/>
        <v>23.962160000000001</v>
      </c>
      <c r="F2347" s="73">
        <f t="shared" si="122"/>
        <v>37.8005</v>
      </c>
      <c r="H2347" s="75">
        <v>30.44089</v>
      </c>
      <c r="I2347" s="72">
        <v>23.962160000000001</v>
      </c>
      <c r="J2347" s="75">
        <v>37.8005</v>
      </c>
      <c r="K2347" s="75">
        <v>11.650664615916288</v>
      </c>
    </row>
    <row r="2348" spans="1:11" x14ac:dyDescent="0.25">
      <c r="A2348" s="66" t="s">
        <v>319</v>
      </c>
      <c r="B2348" s="66" t="s">
        <v>321</v>
      </c>
      <c r="C2348" t="s">
        <v>159</v>
      </c>
      <c r="D2348" s="73">
        <f t="shared" si="120"/>
        <v>41.850250000000003</v>
      </c>
      <c r="E2348" s="73">
        <f t="shared" si="121"/>
        <v>32.887160000000002</v>
      </c>
      <c r="F2348" s="73">
        <f t="shared" si="122"/>
        <v>51.38579</v>
      </c>
      <c r="H2348" s="75">
        <v>41.850250000000003</v>
      </c>
      <c r="I2348" s="72">
        <v>32.887160000000002</v>
      </c>
      <c r="J2348" s="75">
        <v>51.38579</v>
      </c>
      <c r="K2348" s="75">
        <v>11.400827952043297</v>
      </c>
    </row>
    <row r="2349" spans="1:11" x14ac:dyDescent="0.25">
      <c r="A2349" s="66" t="s">
        <v>319</v>
      </c>
      <c r="B2349" s="66" t="s">
        <v>321</v>
      </c>
      <c r="C2349" t="s">
        <v>161</v>
      </c>
      <c r="D2349" s="73">
        <f t="shared" si="120"/>
        <v>24.226659999999999</v>
      </c>
      <c r="E2349" s="73">
        <f t="shared" si="121"/>
        <v>16.31456</v>
      </c>
      <c r="F2349" s="73">
        <f t="shared" si="122"/>
        <v>34.398670000000003</v>
      </c>
      <c r="H2349" s="75">
        <v>24.226659999999999</v>
      </c>
      <c r="I2349" s="72">
        <v>16.31456</v>
      </c>
      <c r="J2349" s="75">
        <v>34.398670000000003</v>
      </c>
      <c r="K2349" s="75">
        <v>19.12100553687549</v>
      </c>
    </row>
    <row r="2350" spans="1:11" x14ac:dyDescent="0.25">
      <c r="A2350" s="66" t="s">
        <v>319</v>
      </c>
      <c r="B2350" s="66" t="s">
        <v>321</v>
      </c>
      <c r="C2350" t="s">
        <v>173</v>
      </c>
      <c r="D2350" s="73">
        <f t="shared" si="120"/>
        <v>24.0885</v>
      </c>
      <c r="E2350" s="73">
        <f t="shared" si="121"/>
        <v>18.280860000000001</v>
      </c>
      <c r="F2350" s="73">
        <f t="shared" si="122"/>
        <v>31.04035</v>
      </c>
      <c r="H2350" s="75">
        <v>24.0885</v>
      </c>
      <c r="I2350" s="72">
        <v>18.280860000000001</v>
      </c>
      <c r="J2350" s="75">
        <v>31.04035</v>
      </c>
      <c r="K2350" s="75">
        <v>13.536882744878262</v>
      </c>
    </row>
    <row r="2351" spans="1:11" x14ac:dyDescent="0.25">
      <c r="A2351" s="66" t="s">
        <v>319</v>
      </c>
      <c r="B2351" s="66" t="s">
        <v>321</v>
      </c>
      <c r="C2351" t="s">
        <v>180</v>
      </c>
      <c r="D2351" s="73">
        <f t="shared" si="120"/>
        <v>27.534369999999999</v>
      </c>
      <c r="E2351" s="73">
        <f t="shared" si="121"/>
        <v>19.5413</v>
      </c>
      <c r="F2351" s="73">
        <f t="shared" si="122"/>
        <v>37.281930000000003</v>
      </c>
      <c r="H2351" s="75">
        <v>27.534369999999999</v>
      </c>
      <c r="I2351" s="72">
        <v>19.5413</v>
      </c>
      <c r="J2351" s="75">
        <v>37.281930000000003</v>
      </c>
      <c r="K2351" s="75">
        <v>16.542459478825918</v>
      </c>
    </row>
    <row r="2352" spans="1:11" x14ac:dyDescent="0.25">
      <c r="A2352" s="66" t="s">
        <v>319</v>
      </c>
      <c r="B2352" s="66" t="s">
        <v>321</v>
      </c>
      <c r="C2352" t="s">
        <v>186</v>
      </c>
      <c r="D2352" s="73">
        <f t="shared" si="120"/>
        <v>32.160310000000003</v>
      </c>
      <c r="E2352" s="73">
        <f t="shared" si="121"/>
        <v>28.21442</v>
      </c>
      <c r="F2352" s="73">
        <f t="shared" si="122"/>
        <v>36.378390000000003</v>
      </c>
      <c r="H2352" s="75">
        <v>32.160310000000003</v>
      </c>
      <c r="I2352" s="72">
        <v>28.21442</v>
      </c>
      <c r="J2352" s="75">
        <v>36.378390000000003</v>
      </c>
      <c r="K2352" s="75">
        <v>6.4859946934591113</v>
      </c>
    </row>
    <row r="2353" spans="1:11" x14ac:dyDescent="0.25">
      <c r="A2353" s="66" t="s">
        <v>319</v>
      </c>
      <c r="B2353" s="66" t="s">
        <v>321</v>
      </c>
      <c r="C2353" t="s">
        <v>102</v>
      </c>
      <c r="D2353" s="73">
        <f t="shared" si="120"/>
        <v>41.009149999999998</v>
      </c>
      <c r="E2353" s="73">
        <f t="shared" si="121"/>
        <v>28.995950000000001</v>
      </c>
      <c r="F2353" s="73">
        <f t="shared" si="122"/>
        <v>54.200240000000001</v>
      </c>
      <c r="H2353" s="75">
        <v>41.009149999999998</v>
      </c>
      <c r="I2353" s="72">
        <v>28.995950000000001</v>
      </c>
      <c r="J2353" s="75">
        <v>54.200240000000001</v>
      </c>
      <c r="K2353" s="75">
        <v>16.00811038512137</v>
      </c>
    </row>
    <row r="2354" spans="1:11" x14ac:dyDescent="0.25">
      <c r="A2354" s="66" t="s">
        <v>319</v>
      </c>
      <c r="B2354" s="66" t="s">
        <v>321</v>
      </c>
      <c r="C2354" t="s">
        <v>109</v>
      </c>
      <c r="D2354" s="73">
        <f t="shared" si="120"/>
        <v>35.508650000000003</v>
      </c>
      <c r="E2354" s="73">
        <f t="shared" si="121"/>
        <v>27.013089999999998</v>
      </c>
      <c r="F2354" s="73">
        <f t="shared" si="122"/>
        <v>45.027709999999999</v>
      </c>
      <c r="H2354" s="75">
        <v>35.508650000000003</v>
      </c>
      <c r="I2354" s="72">
        <v>27.013089999999998</v>
      </c>
      <c r="J2354" s="75">
        <v>45.027709999999999</v>
      </c>
      <c r="K2354" s="75">
        <v>13.066630243616695</v>
      </c>
    </row>
    <row r="2355" spans="1:11" x14ac:dyDescent="0.25">
      <c r="A2355" s="66" t="s">
        <v>319</v>
      </c>
      <c r="B2355" s="66" t="s">
        <v>321</v>
      </c>
      <c r="C2355" t="s">
        <v>129</v>
      </c>
      <c r="D2355" s="73">
        <f t="shared" si="120"/>
        <v>34.969830000000002</v>
      </c>
      <c r="E2355" s="73">
        <f t="shared" si="121"/>
        <v>27.436889999999998</v>
      </c>
      <c r="F2355" s="73">
        <f t="shared" si="122"/>
        <v>43.335819999999998</v>
      </c>
      <c r="H2355" s="75">
        <v>34.969830000000002</v>
      </c>
      <c r="I2355" s="72">
        <v>27.436889999999998</v>
      </c>
      <c r="J2355" s="75">
        <v>43.335819999999998</v>
      </c>
      <c r="K2355" s="75">
        <v>11.683056508996469</v>
      </c>
    </row>
    <row r="2356" spans="1:11" x14ac:dyDescent="0.25">
      <c r="A2356" s="66" t="s">
        <v>319</v>
      </c>
      <c r="B2356" s="66" t="s">
        <v>321</v>
      </c>
      <c r="C2356" t="s">
        <v>135</v>
      </c>
      <c r="D2356" s="73">
        <f t="shared" si="120"/>
        <v>38.688800000000001</v>
      </c>
      <c r="E2356" s="73">
        <f t="shared" si="121"/>
        <v>29.24963</v>
      </c>
      <c r="F2356" s="73">
        <f t="shared" si="122"/>
        <v>49.06176</v>
      </c>
      <c r="H2356" s="75">
        <v>38.688800000000001</v>
      </c>
      <c r="I2356" s="72">
        <v>29.24963</v>
      </c>
      <c r="J2356" s="75">
        <v>49.06176</v>
      </c>
      <c r="K2356" s="75">
        <v>13.225264159136493</v>
      </c>
    </row>
    <row r="2357" spans="1:11" x14ac:dyDescent="0.25">
      <c r="A2357" s="66" t="s">
        <v>319</v>
      </c>
      <c r="B2357" s="66" t="s">
        <v>321</v>
      </c>
      <c r="C2357" t="s">
        <v>142</v>
      </c>
      <c r="D2357" s="73">
        <f t="shared" si="120"/>
        <v>49.207560000000001</v>
      </c>
      <c r="E2357" s="73">
        <f t="shared" si="121"/>
        <v>41.558529999999998</v>
      </c>
      <c r="F2357" s="73">
        <f t="shared" si="122"/>
        <v>56.893880000000003</v>
      </c>
      <c r="H2357" s="75">
        <v>49.207560000000001</v>
      </c>
      <c r="I2357" s="72">
        <v>41.558529999999998</v>
      </c>
      <c r="J2357" s="75">
        <v>56.893880000000003</v>
      </c>
      <c r="K2357" s="75">
        <v>8.0116063466670564</v>
      </c>
    </row>
    <row r="2358" spans="1:11" x14ac:dyDescent="0.25">
      <c r="A2358" s="66" t="s">
        <v>319</v>
      </c>
      <c r="B2358" s="66" t="s">
        <v>321</v>
      </c>
      <c r="C2358" t="s">
        <v>148</v>
      </c>
      <c r="D2358" s="73">
        <f t="shared" si="120"/>
        <v>32.769030000000001</v>
      </c>
      <c r="E2358" s="73">
        <f t="shared" si="121"/>
        <v>25.9008</v>
      </c>
      <c r="F2358" s="73">
        <f t="shared" si="122"/>
        <v>40.463990000000003</v>
      </c>
      <c r="H2358" s="75">
        <v>32.769030000000001</v>
      </c>
      <c r="I2358" s="72">
        <v>25.9008</v>
      </c>
      <c r="J2358" s="75">
        <v>40.463990000000003</v>
      </c>
      <c r="K2358" s="75">
        <v>11.402110468329395</v>
      </c>
    </row>
    <row r="2359" spans="1:11" x14ac:dyDescent="0.25">
      <c r="A2359" s="66" t="s">
        <v>319</v>
      </c>
      <c r="B2359" s="66" t="s">
        <v>321</v>
      </c>
      <c r="C2359" t="s">
        <v>149</v>
      </c>
      <c r="D2359" s="73">
        <f t="shared" si="120"/>
        <v>31.881730000000001</v>
      </c>
      <c r="E2359" s="73">
        <f t="shared" si="121"/>
        <v>22.920210000000001</v>
      </c>
      <c r="F2359" s="73">
        <f t="shared" si="122"/>
        <v>42.418849999999999</v>
      </c>
      <c r="H2359" s="75">
        <v>31.881730000000001</v>
      </c>
      <c r="I2359" s="72">
        <v>22.920210000000001</v>
      </c>
      <c r="J2359" s="75">
        <v>42.418849999999999</v>
      </c>
      <c r="K2359" s="75">
        <v>15.761406297587991</v>
      </c>
    </row>
    <row r="2360" spans="1:11" x14ac:dyDescent="0.25">
      <c r="A2360" s="66" t="s">
        <v>319</v>
      </c>
      <c r="B2360" s="66" t="s">
        <v>321</v>
      </c>
      <c r="C2360" t="s">
        <v>157</v>
      </c>
      <c r="D2360" s="73">
        <f t="shared" si="120"/>
        <v>31.528169999999999</v>
      </c>
      <c r="E2360" s="73">
        <f t="shared" si="121"/>
        <v>23.434840000000001</v>
      </c>
      <c r="F2360" s="73">
        <f t="shared" si="122"/>
        <v>40.922669999999997</v>
      </c>
      <c r="H2360" s="75">
        <v>31.528169999999999</v>
      </c>
      <c r="I2360" s="72">
        <v>23.434840000000001</v>
      </c>
      <c r="J2360" s="75">
        <v>40.922669999999997</v>
      </c>
      <c r="K2360" s="75">
        <v>14.26339682893108</v>
      </c>
    </row>
    <row r="2361" spans="1:11" x14ac:dyDescent="0.25">
      <c r="A2361" s="66" t="s">
        <v>319</v>
      </c>
      <c r="B2361" s="66" t="s">
        <v>321</v>
      </c>
      <c r="C2361" t="s">
        <v>166</v>
      </c>
      <c r="D2361" s="73">
        <f t="shared" si="120"/>
        <v>20.91911</v>
      </c>
      <c r="E2361" s="73">
        <f t="shared" si="121"/>
        <v>15.32282</v>
      </c>
      <c r="F2361" s="73">
        <f t="shared" si="122"/>
        <v>27.886199999999999</v>
      </c>
      <c r="H2361" s="75">
        <v>20.91911</v>
      </c>
      <c r="I2361" s="72">
        <v>15.32282</v>
      </c>
      <c r="J2361" s="75">
        <v>27.886199999999999</v>
      </c>
      <c r="K2361" s="75">
        <v>15.316344720210374</v>
      </c>
    </row>
    <row r="2362" spans="1:11" x14ac:dyDescent="0.25">
      <c r="A2362" s="66" t="s">
        <v>319</v>
      </c>
      <c r="B2362" s="66" t="s">
        <v>321</v>
      </c>
      <c r="C2362" t="s">
        <v>169</v>
      </c>
      <c r="D2362" s="73">
        <f t="shared" si="120"/>
        <v>32.043280000000003</v>
      </c>
      <c r="E2362" s="73">
        <f t="shared" si="121"/>
        <v>24.698920000000001</v>
      </c>
      <c r="F2362" s="73">
        <f t="shared" si="122"/>
        <v>40.399850000000001</v>
      </c>
      <c r="H2362" s="75">
        <v>32.043280000000003</v>
      </c>
      <c r="I2362" s="72">
        <v>24.698920000000001</v>
      </c>
      <c r="J2362" s="75">
        <v>40.399850000000001</v>
      </c>
      <c r="K2362" s="75">
        <v>12.581424248703627</v>
      </c>
    </row>
    <row r="2363" spans="1:11" x14ac:dyDescent="0.25">
      <c r="A2363" s="66" t="s">
        <v>319</v>
      </c>
      <c r="B2363" s="66" t="s">
        <v>321</v>
      </c>
      <c r="C2363" t="s">
        <v>170</v>
      </c>
      <c r="D2363" s="73">
        <f t="shared" si="120"/>
        <v>40.205579999999998</v>
      </c>
      <c r="E2363" s="73">
        <f t="shared" si="121"/>
        <v>31.75291</v>
      </c>
      <c r="F2363" s="73">
        <f t="shared" si="122"/>
        <v>49.283479999999997</v>
      </c>
      <c r="H2363" s="75">
        <v>40.205579999999998</v>
      </c>
      <c r="I2363" s="72">
        <v>31.75291</v>
      </c>
      <c r="J2363" s="75">
        <v>49.283479999999997</v>
      </c>
      <c r="K2363" s="75">
        <v>11.23169221784638</v>
      </c>
    </row>
    <row r="2364" spans="1:11" x14ac:dyDescent="0.25">
      <c r="A2364" s="66" t="s">
        <v>319</v>
      </c>
      <c r="B2364" s="66" t="s">
        <v>321</v>
      </c>
      <c r="C2364" t="s">
        <v>176</v>
      </c>
      <c r="D2364" s="73">
        <f t="shared" si="120"/>
        <v>37.021740000000001</v>
      </c>
      <c r="E2364" s="73">
        <f t="shared" si="121"/>
        <v>30.242640000000002</v>
      </c>
      <c r="F2364" s="73">
        <f t="shared" si="122"/>
        <v>44.354219999999998</v>
      </c>
      <c r="H2364" s="75">
        <v>37.021740000000001</v>
      </c>
      <c r="I2364" s="72">
        <v>30.242640000000002</v>
      </c>
      <c r="J2364" s="75">
        <v>44.354219999999998</v>
      </c>
      <c r="K2364" s="75">
        <v>9.7815283668460751</v>
      </c>
    </row>
    <row r="2365" spans="1:11" x14ac:dyDescent="0.25">
      <c r="A2365" s="66" t="s">
        <v>319</v>
      </c>
      <c r="B2365" s="66" t="s">
        <v>321</v>
      </c>
      <c r="C2365" t="s">
        <v>3</v>
      </c>
      <c r="D2365" s="73">
        <f t="shared" si="120"/>
        <v>35.010559999999998</v>
      </c>
      <c r="E2365" s="73">
        <f t="shared" si="121"/>
        <v>31.800470000000001</v>
      </c>
      <c r="F2365" s="73">
        <f t="shared" si="122"/>
        <v>38.362430000000003</v>
      </c>
      <c r="H2365" s="75">
        <v>35.010559999999998</v>
      </c>
      <c r="I2365" s="72">
        <v>31.800470000000001</v>
      </c>
      <c r="J2365" s="75">
        <v>38.362430000000003</v>
      </c>
      <c r="K2365" s="75">
        <v>4.7863473192088337</v>
      </c>
    </row>
    <row r="2366" spans="1:11" x14ac:dyDescent="0.25">
      <c r="A2366" s="66" t="s">
        <v>319</v>
      </c>
      <c r="B2366" s="66" t="s">
        <v>321</v>
      </c>
      <c r="C2366" t="s">
        <v>112</v>
      </c>
      <c r="D2366" s="73">
        <f t="shared" si="120"/>
        <v>33.83943</v>
      </c>
      <c r="E2366" s="73">
        <f t="shared" si="121"/>
        <v>25.125170000000001</v>
      </c>
      <c r="F2366" s="73">
        <f t="shared" si="122"/>
        <v>43.807740000000003</v>
      </c>
      <c r="H2366" s="75">
        <v>33.83943</v>
      </c>
      <c r="I2366" s="72">
        <v>25.125170000000001</v>
      </c>
      <c r="J2366" s="75">
        <v>43.807740000000003</v>
      </c>
      <c r="K2366" s="75">
        <v>14.223747267610594</v>
      </c>
    </row>
    <row r="2367" spans="1:11" x14ac:dyDescent="0.25">
      <c r="A2367" s="66" t="s">
        <v>319</v>
      </c>
      <c r="B2367" s="66" t="s">
        <v>321</v>
      </c>
      <c r="C2367" t="s">
        <v>113</v>
      </c>
      <c r="D2367" s="73">
        <f t="shared" si="120"/>
        <v>25.895689999999998</v>
      </c>
      <c r="E2367" s="73">
        <f t="shared" si="121"/>
        <v>18.08344</v>
      </c>
      <c r="F2367" s="73">
        <f t="shared" si="122"/>
        <v>35.615540000000003</v>
      </c>
      <c r="H2367" s="75">
        <v>25.895689999999998</v>
      </c>
      <c r="I2367" s="72">
        <v>18.08344</v>
      </c>
      <c r="J2367" s="75">
        <v>35.615540000000003</v>
      </c>
      <c r="K2367" s="75">
        <v>17.361001000552605</v>
      </c>
    </row>
    <row r="2368" spans="1:11" x14ac:dyDescent="0.25">
      <c r="A2368" s="66" t="s">
        <v>319</v>
      </c>
      <c r="B2368" s="66" t="s">
        <v>321</v>
      </c>
      <c r="C2368" t="s">
        <v>116</v>
      </c>
      <c r="D2368" s="73">
        <f t="shared" si="120"/>
        <v>41.258839999999999</v>
      </c>
      <c r="E2368" s="73">
        <f t="shared" si="121"/>
        <v>33.118830000000003</v>
      </c>
      <c r="F2368" s="73">
        <f t="shared" si="122"/>
        <v>49.90663</v>
      </c>
      <c r="H2368" s="75">
        <v>41.258839999999999</v>
      </c>
      <c r="I2368" s="72">
        <v>33.118830000000003</v>
      </c>
      <c r="J2368" s="75">
        <v>49.90663</v>
      </c>
      <c r="K2368" s="75">
        <v>10.472921681753535</v>
      </c>
    </row>
    <row r="2369" spans="1:11" x14ac:dyDescent="0.25">
      <c r="A2369" s="66" t="s">
        <v>319</v>
      </c>
      <c r="B2369" s="66" t="s">
        <v>321</v>
      </c>
      <c r="C2369" t="s">
        <v>122</v>
      </c>
      <c r="D2369" s="73">
        <f t="shared" si="120"/>
        <v>42.665260000000004</v>
      </c>
      <c r="E2369" s="73">
        <f t="shared" si="121"/>
        <v>31.02441</v>
      </c>
      <c r="F2369" s="73">
        <f t="shared" si="122"/>
        <v>55.179729999999999</v>
      </c>
      <c r="H2369" s="75">
        <v>42.665260000000004</v>
      </c>
      <c r="I2369" s="72">
        <v>31.02441</v>
      </c>
      <c r="J2369" s="75">
        <v>55.179729999999999</v>
      </c>
      <c r="K2369" s="75">
        <v>14.723395568197637</v>
      </c>
    </row>
    <row r="2370" spans="1:11" x14ac:dyDescent="0.25">
      <c r="A2370" s="66" t="s">
        <v>319</v>
      </c>
      <c r="B2370" s="66" t="s">
        <v>321</v>
      </c>
      <c r="C2370" t="s">
        <v>126</v>
      </c>
      <c r="D2370" s="73">
        <f t="shared" si="120"/>
        <v>36.81118</v>
      </c>
      <c r="E2370" s="73">
        <f t="shared" si="121"/>
        <v>29.07704</v>
      </c>
      <c r="F2370" s="73">
        <f t="shared" si="122"/>
        <v>45.28886</v>
      </c>
      <c r="H2370" s="75">
        <v>36.81118</v>
      </c>
      <c r="I2370" s="72">
        <v>29.07704</v>
      </c>
      <c r="J2370" s="75">
        <v>45.28886</v>
      </c>
      <c r="K2370" s="75">
        <v>11.323233865363729</v>
      </c>
    </row>
    <row r="2371" spans="1:11" x14ac:dyDescent="0.25">
      <c r="A2371" s="66" t="s">
        <v>319</v>
      </c>
      <c r="B2371" s="66" t="s">
        <v>321</v>
      </c>
      <c r="C2371" t="s">
        <v>139</v>
      </c>
      <c r="D2371" s="73">
        <f t="shared" si="120"/>
        <v>23.128920000000001</v>
      </c>
      <c r="E2371" s="73">
        <f t="shared" si="121"/>
        <v>15.729200000000001</v>
      </c>
      <c r="F2371" s="73">
        <f t="shared" si="122"/>
        <v>32.660609999999998</v>
      </c>
      <c r="H2371" s="75">
        <v>23.128920000000001</v>
      </c>
      <c r="I2371" s="72">
        <v>15.729200000000001</v>
      </c>
      <c r="J2371" s="75">
        <v>32.660609999999998</v>
      </c>
      <c r="K2371" s="75">
        <v>18.721362692248491</v>
      </c>
    </row>
    <row r="2372" spans="1:11" x14ac:dyDescent="0.25">
      <c r="A2372" s="66" t="s">
        <v>319</v>
      </c>
      <c r="B2372" s="66" t="s">
        <v>321</v>
      </c>
      <c r="C2372" t="s">
        <v>140</v>
      </c>
      <c r="D2372" s="73">
        <f t="shared" si="120"/>
        <v>35.609299999999998</v>
      </c>
      <c r="E2372" s="73">
        <f t="shared" si="121"/>
        <v>24.518940000000001</v>
      </c>
      <c r="F2372" s="73">
        <f t="shared" si="122"/>
        <v>48.493229999999997</v>
      </c>
      <c r="H2372" s="75">
        <v>35.609299999999998</v>
      </c>
      <c r="I2372" s="72">
        <v>24.518940000000001</v>
      </c>
      <c r="J2372" s="75">
        <v>48.493229999999997</v>
      </c>
      <c r="K2372" s="75">
        <v>17.475224168967095</v>
      </c>
    </row>
    <row r="2373" spans="1:11" x14ac:dyDescent="0.25">
      <c r="A2373" s="66" t="s">
        <v>319</v>
      </c>
      <c r="B2373" s="66" t="s">
        <v>321</v>
      </c>
      <c r="C2373" t="s">
        <v>147</v>
      </c>
      <c r="D2373" s="73">
        <f t="shared" si="120"/>
        <v>36.927219999999998</v>
      </c>
      <c r="E2373" s="73">
        <f t="shared" si="121"/>
        <v>29.054649999999999</v>
      </c>
      <c r="F2373" s="73">
        <f t="shared" si="122"/>
        <v>45.562950000000001</v>
      </c>
      <c r="H2373" s="75">
        <v>36.927219999999998</v>
      </c>
      <c r="I2373" s="72">
        <v>29.054649999999999</v>
      </c>
      <c r="J2373" s="75">
        <v>45.562950000000001</v>
      </c>
      <c r="K2373" s="75">
        <v>11.497754231160647</v>
      </c>
    </row>
    <row r="2374" spans="1:11" x14ac:dyDescent="0.25">
      <c r="A2374" s="66" t="s">
        <v>319</v>
      </c>
      <c r="B2374" s="66" t="s">
        <v>321</v>
      </c>
      <c r="C2374" t="s">
        <v>155</v>
      </c>
      <c r="D2374" s="73">
        <f t="shared" si="120"/>
        <v>59.198459999999997</v>
      </c>
      <c r="E2374" s="73">
        <f t="shared" si="121"/>
        <v>51.345610000000001</v>
      </c>
      <c r="F2374" s="73">
        <f t="shared" si="122"/>
        <v>66.608130000000003</v>
      </c>
      <c r="H2374" s="75">
        <v>59.198459999999997</v>
      </c>
      <c r="I2374" s="72">
        <v>51.345610000000001</v>
      </c>
      <c r="J2374" s="75">
        <v>66.608130000000003</v>
      </c>
      <c r="K2374" s="75">
        <v>6.625118288550075</v>
      </c>
    </row>
    <row r="2375" spans="1:11" x14ac:dyDescent="0.25">
      <c r="A2375" s="66" t="s">
        <v>319</v>
      </c>
      <c r="B2375" s="66" t="s">
        <v>321</v>
      </c>
      <c r="C2375" t="s">
        <v>168</v>
      </c>
      <c r="D2375" s="73">
        <f t="shared" si="120"/>
        <v>31.918310000000002</v>
      </c>
      <c r="E2375" s="73">
        <f t="shared" si="121"/>
        <v>22.78669</v>
      </c>
      <c r="F2375" s="73">
        <f t="shared" si="122"/>
        <v>42.686309999999999</v>
      </c>
      <c r="H2375" s="75">
        <v>31.918310000000002</v>
      </c>
      <c r="I2375" s="72">
        <v>22.78669</v>
      </c>
      <c r="J2375" s="75">
        <v>42.686309999999999</v>
      </c>
      <c r="K2375" s="75">
        <v>16.073654902154907</v>
      </c>
    </row>
    <row r="2376" spans="1:11" x14ac:dyDescent="0.25">
      <c r="A2376" s="66" t="s">
        <v>319</v>
      </c>
      <c r="B2376" s="66" t="s">
        <v>321</v>
      </c>
      <c r="C2376" t="s">
        <v>187</v>
      </c>
      <c r="D2376" s="73">
        <f t="shared" si="120"/>
        <v>35.992829999999998</v>
      </c>
      <c r="E2376" s="73">
        <f t="shared" si="121"/>
        <v>31.83417</v>
      </c>
      <c r="F2376" s="73">
        <f t="shared" si="122"/>
        <v>40.372990000000001</v>
      </c>
      <c r="H2376" s="75">
        <v>35.992829999999998</v>
      </c>
      <c r="I2376" s="72">
        <v>31.83417</v>
      </c>
      <c r="J2376" s="75">
        <v>40.372990000000001</v>
      </c>
      <c r="K2376" s="75">
        <v>6.0636382301697314</v>
      </c>
    </row>
    <row r="2377" spans="1:11" x14ac:dyDescent="0.25">
      <c r="A2377" s="66" t="s">
        <v>319</v>
      </c>
      <c r="B2377" s="66" t="s">
        <v>321</v>
      </c>
      <c r="C2377" t="s">
        <v>1</v>
      </c>
      <c r="D2377" s="73">
        <f t="shared" si="120"/>
        <v>39.814900000000002</v>
      </c>
      <c r="E2377" s="73">
        <f t="shared" si="121"/>
        <v>38.647320000000001</v>
      </c>
      <c r="F2377" s="73">
        <f t="shared" si="122"/>
        <v>40.99418</v>
      </c>
      <c r="H2377" s="75">
        <v>39.814900000000002</v>
      </c>
      <c r="I2377" s="72">
        <v>38.647320000000001</v>
      </c>
      <c r="J2377" s="75">
        <v>40.99418</v>
      </c>
      <c r="K2377" s="75">
        <v>1.5039158706916256</v>
      </c>
    </row>
    <row r="2378" spans="1:11" x14ac:dyDescent="0.25">
      <c r="A2378" s="66" t="s">
        <v>319</v>
      </c>
      <c r="B2378" s="66" t="s">
        <v>322</v>
      </c>
      <c r="C2378" t="s">
        <v>110</v>
      </c>
      <c r="D2378" s="73">
        <f t="shared" si="120"/>
        <v>24.330970000000001</v>
      </c>
      <c r="E2378" s="73">
        <f t="shared" si="121"/>
        <v>18.957999999999998</v>
      </c>
      <c r="F2378" s="73">
        <f t="shared" si="122"/>
        <v>30.650790000000001</v>
      </c>
      <c r="H2378" s="75">
        <v>24.330970000000001</v>
      </c>
      <c r="I2378" s="72">
        <v>18.957999999999998</v>
      </c>
      <c r="J2378" s="75">
        <v>30.650790000000001</v>
      </c>
      <c r="K2378" s="75">
        <v>12.276921142067085</v>
      </c>
    </row>
    <row r="2379" spans="1:11" x14ac:dyDescent="0.25">
      <c r="A2379" s="66" t="s">
        <v>319</v>
      </c>
      <c r="B2379" s="66" t="s">
        <v>322</v>
      </c>
      <c r="C2379" t="s">
        <v>137</v>
      </c>
      <c r="D2379" s="73">
        <f t="shared" si="120"/>
        <v>36.011690000000002</v>
      </c>
      <c r="E2379" s="73">
        <f t="shared" si="121"/>
        <v>28.17351</v>
      </c>
      <c r="F2379" s="73">
        <f t="shared" si="122"/>
        <v>44.674210000000002</v>
      </c>
      <c r="H2379" s="75">
        <v>36.011690000000002</v>
      </c>
      <c r="I2379" s="72">
        <v>28.17351</v>
      </c>
      <c r="J2379" s="75">
        <v>44.674210000000002</v>
      </c>
      <c r="K2379" s="75">
        <v>11.78152150037946</v>
      </c>
    </row>
    <row r="2380" spans="1:11" x14ac:dyDescent="0.25">
      <c r="A2380" s="66" t="s">
        <v>319</v>
      </c>
      <c r="B2380" s="66" t="s">
        <v>322</v>
      </c>
      <c r="C2380" t="s">
        <v>141</v>
      </c>
      <c r="D2380" s="73">
        <f t="shared" si="120"/>
        <v>30.048079999999999</v>
      </c>
      <c r="E2380" s="73">
        <f t="shared" si="121"/>
        <v>23.754100000000001</v>
      </c>
      <c r="F2380" s="73">
        <f t="shared" si="122"/>
        <v>37.196170000000002</v>
      </c>
      <c r="H2380" s="75">
        <v>30.048079999999999</v>
      </c>
      <c r="I2380" s="72">
        <v>23.754100000000001</v>
      </c>
      <c r="J2380" s="75">
        <v>37.196170000000002</v>
      </c>
      <c r="K2380" s="75">
        <v>11.459094890588684</v>
      </c>
    </row>
    <row r="2381" spans="1:11" x14ac:dyDescent="0.25">
      <c r="A2381" s="66" t="s">
        <v>319</v>
      </c>
      <c r="B2381" s="66" t="s">
        <v>322</v>
      </c>
      <c r="C2381" t="s">
        <v>144</v>
      </c>
      <c r="D2381" s="73">
        <f t="shared" si="120"/>
        <v>31.600680000000001</v>
      </c>
      <c r="E2381" s="73">
        <f t="shared" si="121"/>
        <v>23.4375</v>
      </c>
      <c r="F2381" s="73">
        <f t="shared" si="122"/>
        <v>41.081470000000003</v>
      </c>
      <c r="H2381" s="75">
        <v>31.600680000000001</v>
      </c>
      <c r="I2381" s="72">
        <v>23.4375</v>
      </c>
      <c r="J2381" s="75">
        <v>41.081470000000003</v>
      </c>
      <c r="K2381" s="75">
        <v>14.357820781071798</v>
      </c>
    </row>
    <row r="2382" spans="1:11" x14ac:dyDescent="0.25">
      <c r="A2382" s="66" t="s">
        <v>319</v>
      </c>
      <c r="B2382" s="66" t="s">
        <v>322</v>
      </c>
      <c r="C2382" t="s">
        <v>150</v>
      </c>
      <c r="D2382" s="73">
        <f t="shared" si="120"/>
        <v>31.60905</v>
      </c>
      <c r="E2382" s="73">
        <f t="shared" si="121"/>
        <v>26.088609999999999</v>
      </c>
      <c r="F2382" s="73">
        <f t="shared" si="122"/>
        <v>37.701779999999999</v>
      </c>
      <c r="H2382" s="75">
        <v>31.60905</v>
      </c>
      <c r="I2382" s="72">
        <v>26.088609999999999</v>
      </c>
      <c r="J2382" s="75">
        <v>37.701779999999999</v>
      </c>
      <c r="K2382" s="75">
        <v>9.4026172884031638</v>
      </c>
    </row>
    <row r="2383" spans="1:11" x14ac:dyDescent="0.25">
      <c r="A2383" s="66" t="s">
        <v>319</v>
      </c>
      <c r="B2383" s="66" t="s">
        <v>322</v>
      </c>
      <c r="C2383" t="s">
        <v>174</v>
      </c>
      <c r="D2383" s="73">
        <f t="shared" si="120"/>
        <v>23.993600000000001</v>
      </c>
      <c r="E2383" s="73">
        <f t="shared" si="121"/>
        <v>19.328690000000002</v>
      </c>
      <c r="F2383" s="73">
        <f t="shared" si="122"/>
        <v>29.374410000000001</v>
      </c>
      <c r="H2383" s="75">
        <v>23.993600000000001</v>
      </c>
      <c r="I2383" s="72">
        <v>19.328690000000002</v>
      </c>
      <c r="J2383" s="75">
        <v>29.374410000000001</v>
      </c>
      <c r="K2383" s="75">
        <v>10.689579721259001</v>
      </c>
    </row>
    <row r="2384" spans="1:11" x14ac:dyDescent="0.25">
      <c r="A2384" s="66" t="s">
        <v>319</v>
      </c>
      <c r="B2384" s="66" t="s">
        <v>322</v>
      </c>
      <c r="C2384" t="s">
        <v>179</v>
      </c>
      <c r="D2384" s="73">
        <f t="shared" si="120"/>
        <v>33.065179999999998</v>
      </c>
      <c r="E2384" s="73">
        <f t="shared" si="121"/>
        <v>26.312339999999999</v>
      </c>
      <c r="F2384" s="73">
        <f t="shared" si="122"/>
        <v>40.596299999999999</v>
      </c>
      <c r="H2384" s="75">
        <v>33.065179999999998</v>
      </c>
      <c r="I2384" s="72">
        <v>26.312339999999999</v>
      </c>
      <c r="J2384" s="75">
        <v>40.596299999999999</v>
      </c>
      <c r="K2384" s="75">
        <v>11.079543495604742</v>
      </c>
    </row>
    <row r="2385" spans="1:11" x14ac:dyDescent="0.25">
      <c r="A2385" s="66" t="s">
        <v>319</v>
      </c>
      <c r="B2385" s="66" t="s">
        <v>322</v>
      </c>
      <c r="C2385" t="s">
        <v>181</v>
      </c>
      <c r="D2385" s="73">
        <f t="shared" si="120"/>
        <v>29.834289999999999</v>
      </c>
      <c r="E2385" s="73">
        <f t="shared" si="121"/>
        <v>27.25834</v>
      </c>
      <c r="F2385" s="73">
        <f t="shared" si="122"/>
        <v>32.544750000000001</v>
      </c>
      <c r="H2385" s="75">
        <v>29.834289999999999</v>
      </c>
      <c r="I2385" s="72">
        <v>27.25834</v>
      </c>
      <c r="J2385" s="75">
        <v>32.544750000000001</v>
      </c>
      <c r="K2385" s="75">
        <v>4.5215522139122468</v>
      </c>
    </row>
    <row r="2386" spans="1:11" x14ac:dyDescent="0.25">
      <c r="A2386" s="66" t="s">
        <v>319</v>
      </c>
      <c r="B2386" s="66" t="s">
        <v>322</v>
      </c>
      <c r="C2386" t="s">
        <v>105</v>
      </c>
      <c r="D2386" s="73">
        <f t="shared" si="120"/>
        <v>29.496639999999999</v>
      </c>
      <c r="E2386" s="73">
        <f t="shared" si="121"/>
        <v>23.480239999999998</v>
      </c>
      <c r="F2386" s="73">
        <f t="shared" si="122"/>
        <v>36.322859999999999</v>
      </c>
      <c r="H2386" s="75">
        <v>29.496639999999999</v>
      </c>
      <c r="I2386" s="72">
        <v>23.480239999999998</v>
      </c>
      <c r="J2386" s="75">
        <v>36.322859999999999</v>
      </c>
      <c r="K2386" s="75">
        <v>11.149188517743038</v>
      </c>
    </row>
    <row r="2387" spans="1:11" x14ac:dyDescent="0.25">
      <c r="A2387" s="66" t="s">
        <v>319</v>
      </c>
      <c r="B2387" s="66" t="s">
        <v>322</v>
      </c>
      <c r="C2387" t="s">
        <v>111</v>
      </c>
      <c r="D2387" s="73">
        <f t="shared" si="120"/>
        <v>28.483180000000001</v>
      </c>
      <c r="E2387" s="73">
        <f t="shared" si="121"/>
        <v>23.152740000000001</v>
      </c>
      <c r="F2387" s="73">
        <f t="shared" si="122"/>
        <v>34.490049999999997</v>
      </c>
      <c r="H2387" s="75">
        <v>28.483180000000001</v>
      </c>
      <c r="I2387" s="72">
        <v>23.152740000000001</v>
      </c>
      <c r="J2387" s="75">
        <v>34.490049999999997</v>
      </c>
      <c r="K2387" s="75">
        <v>10.181524675264489</v>
      </c>
    </row>
    <row r="2388" spans="1:11" x14ac:dyDescent="0.25">
      <c r="A2388" s="66" t="s">
        <v>319</v>
      </c>
      <c r="B2388" s="66" t="s">
        <v>322</v>
      </c>
      <c r="C2388" t="s">
        <v>119</v>
      </c>
      <c r="D2388" s="73">
        <f t="shared" si="120"/>
        <v>30.080310000000001</v>
      </c>
      <c r="E2388" s="73">
        <f t="shared" si="121"/>
        <v>23.336469999999998</v>
      </c>
      <c r="F2388" s="73">
        <f t="shared" si="122"/>
        <v>37.811790000000002</v>
      </c>
      <c r="H2388" s="75">
        <v>30.080310000000001</v>
      </c>
      <c r="I2388" s="72">
        <v>23.336469999999998</v>
      </c>
      <c r="J2388" s="75">
        <v>37.811790000000002</v>
      </c>
      <c r="K2388" s="75">
        <v>12.338260476703864</v>
      </c>
    </row>
    <row r="2389" spans="1:11" x14ac:dyDescent="0.25">
      <c r="A2389" s="66" t="s">
        <v>319</v>
      </c>
      <c r="B2389" s="66" t="s">
        <v>322</v>
      </c>
      <c r="C2389" t="s">
        <v>132</v>
      </c>
      <c r="D2389" s="73">
        <f t="shared" si="120"/>
        <v>30.350529999999999</v>
      </c>
      <c r="E2389" s="73">
        <f t="shared" si="121"/>
        <v>24.367470000000001</v>
      </c>
      <c r="F2389" s="73">
        <f t="shared" si="122"/>
        <v>37.082369999999997</v>
      </c>
      <c r="H2389" s="75">
        <v>30.350529999999999</v>
      </c>
      <c r="I2389" s="72">
        <v>24.367470000000001</v>
      </c>
      <c r="J2389" s="75">
        <v>37.082369999999997</v>
      </c>
      <c r="K2389" s="75">
        <v>10.728876892759368</v>
      </c>
    </row>
    <row r="2390" spans="1:11" x14ac:dyDescent="0.25">
      <c r="A2390" s="66" t="s">
        <v>319</v>
      </c>
      <c r="B2390" s="66" t="s">
        <v>322</v>
      </c>
      <c r="C2390" t="s">
        <v>134</v>
      </c>
      <c r="D2390" s="73">
        <f t="shared" si="120"/>
        <v>35.606760000000001</v>
      </c>
      <c r="E2390" s="73">
        <f t="shared" si="121"/>
        <v>29.645230000000002</v>
      </c>
      <c r="F2390" s="73">
        <f t="shared" si="122"/>
        <v>42.050600000000003</v>
      </c>
      <c r="H2390" s="75">
        <v>35.606760000000001</v>
      </c>
      <c r="I2390" s="72">
        <v>29.645230000000002</v>
      </c>
      <c r="J2390" s="75">
        <v>42.050600000000003</v>
      </c>
      <c r="K2390" s="75">
        <v>8.9272149445779387</v>
      </c>
    </row>
    <row r="2391" spans="1:11" x14ac:dyDescent="0.25">
      <c r="A2391" s="66" t="s">
        <v>319</v>
      </c>
      <c r="B2391" s="66" t="s">
        <v>322</v>
      </c>
      <c r="C2391" t="s">
        <v>143</v>
      </c>
      <c r="D2391" s="73">
        <f t="shared" si="120"/>
        <v>34.92116</v>
      </c>
      <c r="E2391" s="73">
        <f t="shared" si="121"/>
        <v>28.020890000000001</v>
      </c>
      <c r="F2391" s="73">
        <f t="shared" si="122"/>
        <v>42.516950000000001</v>
      </c>
      <c r="H2391" s="75">
        <v>34.92116</v>
      </c>
      <c r="I2391" s="72">
        <v>28.020890000000001</v>
      </c>
      <c r="J2391" s="75">
        <v>42.516950000000001</v>
      </c>
      <c r="K2391" s="75">
        <v>10.653666716684098</v>
      </c>
    </row>
    <row r="2392" spans="1:11" x14ac:dyDescent="0.25">
      <c r="A2392" s="66" t="s">
        <v>319</v>
      </c>
      <c r="B2392" s="66" t="s">
        <v>322</v>
      </c>
      <c r="C2392" t="s">
        <v>145</v>
      </c>
      <c r="D2392" s="73">
        <f t="shared" si="120"/>
        <v>27.566109999999998</v>
      </c>
      <c r="E2392" s="73">
        <f t="shared" si="121"/>
        <v>21.810929999999999</v>
      </c>
      <c r="F2392" s="73">
        <f t="shared" si="122"/>
        <v>34.176110000000001</v>
      </c>
      <c r="H2392" s="75">
        <v>27.566109999999998</v>
      </c>
      <c r="I2392" s="72">
        <v>21.810929999999999</v>
      </c>
      <c r="J2392" s="75">
        <v>34.176110000000001</v>
      </c>
      <c r="K2392" s="75">
        <v>11.477593320203686</v>
      </c>
    </row>
    <row r="2393" spans="1:11" x14ac:dyDescent="0.25">
      <c r="A2393" s="66" t="s">
        <v>319</v>
      </c>
      <c r="B2393" s="66" t="s">
        <v>322</v>
      </c>
      <c r="C2393" t="s">
        <v>146</v>
      </c>
      <c r="D2393" s="73">
        <f t="shared" si="120"/>
        <v>29.78041</v>
      </c>
      <c r="E2393" s="73">
        <f t="shared" si="121"/>
        <v>24.610050000000001</v>
      </c>
      <c r="F2393" s="73">
        <f t="shared" si="122"/>
        <v>35.52516</v>
      </c>
      <c r="H2393" s="75">
        <v>29.78041</v>
      </c>
      <c r="I2393" s="72">
        <v>24.610050000000001</v>
      </c>
      <c r="J2393" s="75">
        <v>35.52516</v>
      </c>
      <c r="K2393" s="75">
        <v>9.3755357968543738</v>
      </c>
    </row>
    <row r="2394" spans="1:11" x14ac:dyDescent="0.25">
      <c r="A2394" s="66" t="s">
        <v>319</v>
      </c>
      <c r="B2394" s="66" t="s">
        <v>322</v>
      </c>
      <c r="C2394" t="s">
        <v>151</v>
      </c>
      <c r="D2394" s="73">
        <f t="shared" ref="D2394:D2457" si="123">IF(K2394&gt;=50," ",H2394)</f>
        <v>36.404829999999997</v>
      </c>
      <c r="E2394" s="73">
        <f t="shared" ref="E2394:E2457" si="124">IF(K2394&gt;=50," ",I2394)</f>
        <v>29.81024</v>
      </c>
      <c r="F2394" s="73">
        <f t="shared" ref="F2394:F2457" si="125">IF(K2394&gt;=50," ",J2394)</f>
        <v>43.553040000000003</v>
      </c>
      <c r="H2394" s="75">
        <v>36.404829999999997</v>
      </c>
      <c r="I2394" s="72">
        <v>29.81024</v>
      </c>
      <c r="J2394" s="75">
        <v>43.553040000000003</v>
      </c>
      <c r="K2394" s="75">
        <v>9.6839595185583889</v>
      </c>
    </row>
    <row r="2395" spans="1:11" x14ac:dyDescent="0.25">
      <c r="A2395" s="66" t="s">
        <v>319</v>
      </c>
      <c r="B2395" s="66" t="s">
        <v>322</v>
      </c>
      <c r="C2395" t="s">
        <v>153</v>
      </c>
      <c r="D2395" s="73">
        <f t="shared" si="123"/>
        <v>24.98143</v>
      </c>
      <c r="E2395" s="73">
        <f t="shared" si="124"/>
        <v>20.182759999999998</v>
      </c>
      <c r="F2395" s="73">
        <f t="shared" si="125"/>
        <v>30.485279999999999</v>
      </c>
      <c r="H2395" s="75">
        <v>24.98143</v>
      </c>
      <c r="I2395" s="72">
        <v>20.182759999999998</v>
      </c>
      <c r="J2395" s="75">
        <v>30.485279999999999</v>
      </c>
      <c r="K2395" s="75">
        <v>10.535405699353479</v>
      </c>
    </row>
    <row r="2396" spans="1:11" x14ac:dyDescent="0.25">
      <c r="A2396" s="66" t="s">
        <v>319</v>
      </c>
      <c r="B2396" s="66" t="s">
        <v>322</v>
      </c>
      <c r="C2396" t="s">
        <v>158</v>
      </c>
      <c r="D2396" s="73">
        <f t="shared" si="123"/>
        <v>35.622970000000002</v>
      </c>
      <c r="E2396" s="73">
        <f t="shared" si="124"/>
        <v>29.210439999999998</v>
      </c>
      <c r="F2396" s="73">
        <f t="shared" si="125"/>
        <v>42.596170000000001</v>
      </c>
      <c r="H2396" s="75">
        <v>35.622970000000002</v>
      </c>
      <c r="I2396" s="72">
        <v>29.210439999999998</v>
      </c>
      <c r="J2396" s="75">
        <v>42.596170000000001</v>
      </c>
      <c r="K2396" s="75">
        <v>9.6357041538086232</v>
      </c>
    </row>
    <row r="2397" spans="1:11" x14ac:dyDescent="0.25">
      <c r="A2397" s="66" t="s">
        <v>319</v>
      </c>
      <c r="B2397" s="66" t="s">
        <v>322</v>
      </c>
      <c r="C2397" t="s">
        <v>175</v>
      </c>
      <c r="D2397" s="73">
        <f t="shared" si="123"/>
        <v>31.613250000000001</v>
      </c>
      <c r="E2397" s="73">
        <f t="shared" si="124"/>
        <v>26.40137</v>
      </c>
      <c r="F2397" s="73">
        <f t="shared" si="125"/>
        <v>37.33211</v>
      </c>
      <c r="H2397" s="75">
        <v>31.613250000000001</v>
      </c>
      <c r="I2397" s="72">
        <v>26.40137</v>
      </c>
      <c r="J2397" s="75">
        <v>37.33211</v>
      </c>
      <c r="K2397" s="75">
        <v>8.8470435655935411</v>
      </c>
    </row>
    <row r="2398" spans="1:11" x14ac:dyDescent="0.25">
      <c r="A2398" s="66" t="s">
        <v>319</v>
      </c>
      <c r="B2398" s="66" t="s">
        <v>322</v>
      </c>
      <c r="C2398" t="s">
        <v>177</v>
      </c>
      <c r="D2398" s="73">
        <f t="shared" si="123"/>
        <v>32.736339999999998</v>
      </c>
      <c r="E2398" s="73">
        <f t="shared" si="124"/>
        <v>27.661770000000001</v>
      </c>
      <c r="F2398" s="73">
        <f t="shared" si="125"/>
        <v>38.249609999999997</v>
      </c>
      <c r="H2398" s="75">
        <v>32.736339999999998</v>
      </c>
      <c r="I2398" s="72">
        <v>27.661770000000001</v>
      </c>
      <c r="J2398" s="75">
        <v>38.249609999999997</v>
      </c>
      <c r="K2398" s="75">
        <v>8.2748926727911556</v>
      </c>
    </row>
    <row r="2399" spans="1:11" x14ac:dyDescent="0.25">
      <c r="A2399" s="66" t="s">
        <v>319</v>
      </c>
      <c r="B2399" s="66" t="s">
        <v>322</v>
      </c>
      <c r="C2399" t="s">
        <v>178</v>
      </c>
      <c r="D2399" s="73">
        <f t="shared" si="123"/>
        <v>23.549689999999998</v>
      </c>
      <c r="E2399" s="73">
        <f t="shared" si="124"/>
        <v>19.14357</v>
      </c>
      <c r="F2399" s="73">
        <f t="shared" si="125"/>
        <v>28.611090000000001</v>
      </c>
      <c r="H2399" s="75">
        <v>23.549689999999998</v>
      </c>
      <c r="I2399" s="72">
        <v>19.14357</v>
      </c>
      <c r="J2399" s="75">
        <v>28.611090000000001</v>
      </c>
      <c r="K2399" s="75">
        <v>10.263510899718851</v>
      </c>
    </row>
    <row r="2400" spans="1:11" x14ac:dyDescent="0.25">
      <c r="A2400" s="66" t="s">
        <v>319</v>
      </c>
      <c r="B2400" s="66" t="s">
        <v>322</v>
      </c>
      <c r="C2400" t="s">
        <v>182</v>
      </c>
      <c r="D2400" s="73">
        <f t="shared" si="123"/>
        <v>30.81175</v>
      </c>
      <c r="E2400" s="73">
        <f t="shared" si="124"/>
        <v>29.069769999999998</v>
      </c>
      <c r="F2400" s="73">
        <f t="shared" si="125"/>
        <v>32.610109999999999</v>
      </c>
      <c r="H2400" s="75">
        <v>30.81175</v>
      </c>
      <c r="I2400" s="72">
        <v>29.069769999999998</v>
      </c>
      <c r="J2400" s="75">
        <v>32.610109999999999</v>
      </c>
      <c r="K2400" s="75">
        <v>2.9315816206479668</v>
      </c>
    </row>
    <row r="2401" spans="1:11" x14ac:dyDescent="0.25">
      <c r="A2401" s="66" t="s">
        <v>319</v>
      </c>
      <c r="B2401" s="66" t="s">
        <v>322</v>
      </c>
      <c r="C2401" t="s">
        <v>108</v>
      </c>
      <c r="D2401" s="73">
        <f t="shared" si="123"/>
        <v>30.433219999999999</v>
      </c>
      <c r="E2401" s="73">
        <f t="shared" si="124"/>
        <v>24.141780000000001</v>
      </c>
      <c r="F2401" s="73">
        <f t="shared" si="125"/>
        <v>37.552579999999999</v>
      </c>
      <c r="H2401" s="75">
        <v>30.433219999999999</v>
      </c>
      <c r="I2401" s="72">
        <v>24.141780000000001</v>
      </c>
      <c r="J2401" s="75">
        <v>37.552579999999999</v>
      </c>
      <c r="K2401" s="75">
        <v>11.289870082758249</v>
      </c>
    </row>
    <row r="2402" spans="1:11" x14ac:dyDescent="0.25">
      <c r="A2402" s="66" t="s">
        <v>319</v>
      </c>
      <c r="B2402" s="66" t="s">
        <v>322</v>
      </c>
      <c r="C2402" t="s">
        <v>114</v>
      </c>
      <c r="D2402" s="73">
        <f t="shared" si="123"/>
        <v>28.68749</v>
      </c>
      <c r="E2402" s="73">
        <f t="shared" si="124"/>
        <v>23.207329999999999</v>
      </c>
      <c r="F2402" s="73">
        <f t="shared" si="125"/>
        <v>34.874040000000001</v>
      </c>
      <c r="H2402" s="75">
        <v>28.68749</v>
      </c>
      <c r="I2402" s="72">
        <v>23.207329999999999</v>
      </c>
      <c r="J2402" s="75">
        <v>34.874040000000001</v>
      </c>
      <c r="K2402" s="75">
        <v>10.40413783150774</v>
      </c>
    </row>
    <row r="2403" spans="1:11" x14ac:dyDescent="0.25">
      <c r="A2403" s="66" t="s">
        <v>319</v>
      </c>
      <c r="B2403" s="66" t="s">
        <v>322</v>
      </c>
      <c r="C2403" t="s">
        <v>115</v>
      </c>
      <c r="D2403" s="73">
        <f t="shared" si="123"/>
        <v>29.13222</v>
      </c>
      <c r="E2403" s="73">
        <f t="shared" si="124"/>
        <v>23.687449999999998</v>
      </c>
      <c r="F2403" s="73">
        <f t="shared" si="125"/>
        <v>35.250410000000002</v>
      </c>
      <c r="H2403" s="75">
        <v>29.13222</v>
      </c>
      <c r="I2403" s="72">
        <v>23.687449999999998</v>
      </c>
      <c r="J2403" s="75">
        <v>35.250410000000002</v>
      </c>
      <c r="K2403" s="75">
        <v>10.154564259091824</v>
      </c>
    </row>
    <row r="2404" spans="1:11" x14ac:dyDescent="0.25">
      <c r="A2404" s="66" t="s">
        <v>319</v>
      </c>
      <c r="B2404" s="66" t="s">
        <v>322</v>
      </c>
      <c r="C2404" t="s">
        <v>121</v>
      </c>
      <c r="D2404" s="73">
        <f t="shared" si="123"/>
        <v>34.107680000000002</v>
      </c>
      <c r="E2404" s="73">
        <f t="shared" si="124"/>
        <v>28.191739999999999</v>
      </c>
      <c r="F2404" s="73">
        <f t="shared" si="125"/>
        <v>40.563789999999997</v>
      </c>
      <c r="H2404" s="75">
        <v>34.107680000000002</v>
      </c>
      <c r="I2404" s="72">
        <v>28.191739999999999</v>
      </c>
      <c r="J2404" s="75">
        <v>40.563789999999997</v>
      </c>
      <c r="K2404" s="75">
        <v>9.2920890544299688</v>
      </c>
    </row>
    <row r="2405" spans="1:11" x14ac:dyDescent="0.25">
      <c r="A2405" s="66" t="s">
        <v>319</v>
      </c>
      <c r="B2405" s="66" t="s">
        <v>322</v>
      </c>
      <c r="C2405" t="s">
        <v>123</v>
      </c>
      <c r="D2405" s="73">
        <f t="shared" si="123"/>
        <v>29.959959999999999</v>
      </c>
      <c r="E2405" s="73">
        <f t="shared" si="124"/>
        <v>24.231549999999999</v>
      </c>
      <c r="F2405" s="73">
        <f t="shared" si="125"/>
        <v>36.392139999999998</v>
      </c>
      <c r="H2405" s="75">
        <v>29.959959999999999</v>
      </c>
      <c r="I2405" s="72">
        <v>24.231549999999999</v>
      </c>
      <c r="J2405" s="75">
        <v>36.392139999999998</v>
      </c>
      <c r="K2405" s="75">
        <v>10.389643377360985</v>
      </c>
    </row>
    <row r="2406" spans="1:11" x14ac:dyDescent="0.25">
      <c r="A2406" s="66" t="s">
        <v>319</v>
      </c>
      <c r="B2406" s="66" t="s">
        <v>322</v>
      </c>
      <c r="C2406" t="s">
        <v>127</v>
      </c>
      <c r="D2406" s="73">
        <f t="shared" si="123"/>
        <v>28.119779999999999</v>
      </c>
      <c r="E2406" s="73">
        <f t="shared" si="124"/>
        <v>22.316549999999999</v>
      </c>
      <c r="F2406" s="73">
        <f t="shared" si="125"/>
        <v>34.756889999999999</v>
      </c>
      <c r="H2406" s="75">
        <v>28.119779999999999</v>
      </c>
      <c r="I2406" s="72">
        <v>22.316549999999999</v>
      </c>
      <c r="J2406" s="75">
        <v>34.756889999999999</v>
      </c>
      <c r="K2406" s="75">
        <v>11.32125500270628</v>
      </c>
    </row>
    <row r="2407" spans="1:11" x14ac:dyDescent="0.25">
      <c r="A2407" s="66" t="s">
        <v>319</v>
      </c>
      <c r="B2407" s="66" t="s">
        <v>322</v>
      </c>
      <c r="C2407" t="s">
        <v>136</v>
      </c>
      <c r="D2407" s="73">
        <f t="shared" si="123"/>
        <v>38.264850000000003</v>
      </c>
      <c r="E2407" s="73">
        <f t="shared" si="124"/>
        <v>29.93675</v>
      </c>
      <c r="F2407" s="73">
        <f t="shared" si="125"/>
        <v>47.344200000000001</v>
      </c>
      <c r="H2407" s="75">
        <v>38.264850000000003</v>
      </c>
      <c r="I2407" s="72">
        <v>29.93675</v>
      </c>
      <c r="J2407" s="75">
        <v>47.344200000000001</v>
      </c>
      <c r="K2407" s="75">
        <v>11.713637973231306</v>
      </c>
    </row>
    <row r="2408" spans="1:11" x14ac:dyDescent="0.25">
      <c r="A2408" s="66" t="s">
        <v>319</v>
      </c>
      <c r="B2408" s="66" t="s">
        <v>322</v>
      </c>
      <c r="C2408" t="s">
        <v>154</v>
      </c>
      <c r="D2408" s="73">
        <f t="shared" si="123"/>
        <v>32.708210000000001</v>
      </c>
      <c r="E2408" s="73">
        <f t="shared" si="124"/>
        <v>25.386340000000001</v>
      </c>
      <c r="F2408" s="73">
        <f t="shared" si="125"/>
        <v>40.981940000000002</v>
      </c>
      <c r="H2408" s="75">
        <v>32.708210000000001</v>
      </c>
      <c r="I2408" s="72">
        <v>25.386340000000001</v>
      </c>
      <c r="J2408" s="75">
        <v>40.981940000000002</v>
      </c>
      <c r="K2408" s="75">
        <v>12.243164636646274</v>
      </c>
    </row>
    <row r="2409" spans="1:11" x14ac:dyDescent="0.25">
      <c r="A2409" s="66" t="s">
        <v>319</v>
      </c>
      <c r="B2409" s="66" t="s">
        <v>322</v>
      </c>
      <c r="C2409" t="s">
        <v>160</v>
      </c>
      <c r="D2409" s="73">
        <f t="shared" si="123"/>
        <v>30.069489999999998</v>
      </c>
      <c r="E2409" s="73">
        <f t="shared" si="124"/>
        <v>22.343620000000001</v>
      </c>
      <c r="F2409" s="73">
        <f t="shared" si="125"/>
        <v>39.120980000000003</v>
      </c>
      <c r="H2409" s="75">
        <v>30.069489999999998</v>
      </c>
      <c r="I2409" s="72">
        <v>22.343620000000001</v>
      </c>
      <c r="J2409" s="75">
        <v>39.120980000000003</v>
      </c>
      <c r="K2409" s="75">
        <v>14.330572284398571</v>
      </c>
    </row>
    <row r="2410" spans="1:11" x14ac:dyDescent="0.25">
      <c r="A2410" s="66" t="s">
        <v>319</v>
      </c>
      <c r="B2410" s="66" t="s">
        <v>322</v>
      </c>
      <c r="C2410" t="s">
        <v>165</v>
      </c>
      <c r="D2410" s="73">
        <f t="shared" si="123"/>
        <v>30.952369999999998</v>
      </c>
      <c r="E2410" s="73">
        <f t="shared" si="124"/>
        <v>23.335899999999999</v>
      </c>
      <c r="F2410" s="73">
        <f t="shared" si="125"/>
        <v>39.765320000000003</v>
      </c>
      <c r="H2410" s="75">
        <v>30.952369999999998</v>
      </c>
      <c r="I2410" s="72">
        <v>23.335899999999999</v>
      </c>
      <c r="J2410" s="75">
        <v>39.765320000000003</v>
      </c>
      <c r="K2410" s="75">
        <v>13.633065900931014</v>
      </c>
    </row>
    <row r="2411" spans="1:11" x14ac:dyDescent="0.25">
      <c r="A2411" s="66" t="s">
        <v>319</v>
      </c>
      <c r="B2411" s="66" t="s">
        <v>322</v>
      </c>
      <c r="C2411" t="s">
        <v>183</v>
      </c>
      <c r="D2411" s="73">
        <f t="shared" si="123"/>
        <v>31.743230000000001</v>
      </c>
      <c r="E2411" s="73">
        <f t="shared" si="124"/>
        <v>29.325209999999998</v>
      </c>
      <c r="F2411" s="73">
        <f t="shared" si="125"/>
        <v>34.26397</v>
      </c>
      <c r="H2411" s="75">
        <v>31.743230000000001</v>
      </c>
      <c r="I2411" s="72">
        <v>29.325209999999998</v>
      </c>
      <c r="J2411" s="75">
        <v>34.26397</v>
      </c>
      <c r="K2411" s="75">
        <v>3.9705222184383882</v>
      </c>
    </row>
    <row r="2412" spans="1:11" x14ac:dyDescent="0.25">
      <c r="A2412" s="66" t="s">
        <v>319</v>
      </c>
      <c r="B2412" s="66" t="s">
        <v>322</v>
      </c>
      <c r="C2412" t="s">
        <v>117</v>
      </c>
      <c r="D2412" s="73">
        <f t="shared" si="123"/>
        <v>35.319209999999998</v>
      </c>
      <c r="E2412" s="73">
        <f t="shared" si="124"/>
        <v>27.77591</v>
      </c>
      <c r="F2412" s="73">
        <f t="shared" si="125"/>
        <v>43.672359999999998</v>
      </c>
      <c r="H2412" s="75">
        <v>35.319209999999998</v>
      </c>
      <c r="I2412" s="72">
        <v>27.77591</v>
      </c>
      <c r="J2412" s="75">
        <v>43.672359999999998</v>
      </c>
      <c r="K2412" s="75">
        <v>11.565371932158167</v>
      </c>
    </row>
    <row r="2413" spans="1:11" x14ac:dyDescent="0.25">
      <c r="A2413" s="66" t="s">
        <v>319</v>
      </c>
      <c r="B2413" s="66" t="s">
        <v>322</v>
      </c>
      <c r="C2413" t="s">
        <v>118</v>
      </c>
      <c r="D2413" s="73">
        <f t="shared" si="123"/>
        <v>36.613390000000003</v>
      </c>
      <c r="E2413" s="73">
        <f t="shared" si="124"/>
        <v>27.976489999999998</v>
      </c>
      <c r="F2413" s="73">
        <f t="shared" si="125"/>
        <v>46.20608</v>
      </c>
      <c r="H2413" s="75">
        <v>36.613390000000003</v>
      </c>
      <c r="I2413" s="72">
        <v>27.976489999999998</v>
      </c>
      <c r="J2413" s="75">
        <v>46.20608</v>
      </c>
      <c r="K2413" s="75">
        <v>12.828336846164747</v>
      </c>
    </row>
    <row r="2414" spans="1:11" x14ac:dyDescent="0.25">
      <c r="A2414" s="66" t="s">
        <v>319</v>
      </c>
      <c r="B2414" s="66" t="s">
        <v>322</v>
      </c>
      <c r="C2414" t="s">
        <v>124</v>
      </c>
      <c r="D2414" s="73">
        <f t="shared" si="123"/>
        <v>28.538679999999999</v>
      </c>
      <c r="E2414" s="73">
        <f t="shared" si="124"/>
        <v>22.40962</v>
      </c>
      <c r="F2414" s="73">
        <f t="shared" si="125"/>
        <v>35.57546</v>
      </c>
      <c r="H2414" s="75">
        <v>28.538679999999999</v>
      </c>
      <c r="I2414" s="72">
        <v>22.40962</v>
      </c>
      <c r="J2414" s="75">
        <v>35.57546</v>
      </c>
      <c r="K2414" s="75">
        <v>11.811513356609346</v>
      </c>
    </row>
    <row r="2415" spans="1:11" x14ac:dyDescent="0.25">
      <c r="A2415" s="66" t="s">
        <v>319</v>
      </c>
      <c r="B2415" s="66" t="s">
        <v>322</v>
      </c>
      <c r="C2415" t="s">
        <v>128</v>
      </c>
      <c r="D2415" s="73">
        <f t="shared" si="123"/>
        <v>32.462879999999998</v>
      </c>
      <c r="E2415" s="73">
        <f t="shared" si="124"/>
        <v>25.715260000000001</v>
      </c>
      <c r="F2415" s="73">
        <f t="shared" si="125"/>
        <v>40.027030000000003</v>
      </c>
      <c r="H2415" s="75">
        <v>32.462879999999998</v>
      </c>
      <c r="I2415" s="72">
        <v>25.715260000000001</v>
      </c>
      <c r="J2415" s="75">
        <v>40.027030000000003</v>
      </c>
      <c r="K2415" s="75">
        <v>11.307018970590409</v>
      </c>
    </row>
    <row r="2416" spans="1:11" x14ac:dyDescent="0.25">
      <c r="A2416" s="66" t="s">
        <v>319</v>
      </c>
      <c r="B2416" s="66" t="s">
        <v>322</v>
      </c>
      <c r="C2416" t="s">
        <v>156</v>
      </c>
      <c r="D2416" s="73">
        <f t="shared" si="123"/>
        <v>34.813270000000003</v>
      </c>
      <c r="E2416" s="73">
        <f t="shared" si="124"/>
        <v>26.808620000000001</v>
      </c>
      <c r="F2416" s="73">
        <f t="shared" si="125"/>
        <v>43.778410000000001</v>
      </c>
      <c r="H2416" s="75">
        <v>34.813270000000003</v>
      </c>
      <c r="I2416" s="72">
        <v>26.808620000000001</v>
      </c>
      <c r="J2416" s="75">
        <v>43.778410000000001</v>
      </c>
      <c r="K2416" s="75">
        <v>12.537911549245445</v>
      </c>
    </row>
    <row r="2417" spans="1:11" x14ac:dyDescent="0.25">
      <c r="A2417" s="66" t="s">
        <v>319</v>
      </c>
      <c r="B2417" s="66" t="s">
        <v>322</v>
      </c>
      <c r="C2417" t="s">
        <v>162</v>
      </c>
      <c r="D2417" s="73">
        <f t="shared" si="123"/>
        <v>27.2136</v>
      </c>
      <c r="E2417" s="73">
        <f t="shared" si="124"/>
        <v>19.21978</v>
      </c>
      <c r="F2417" s="73">
        <f t="shared" si="125"/>
        <v>37.008960000000002</v>
      </c>
      <c r="H2417" s="75">
        <v>27.2136</v>
      </c>
      <c r="I2417" s="72">
        <v>19.21978</v>
      </c>
      <c r="J2417" s="75">
        <v>37.008960000000002</v>
      </c>
      <c r="K2417" s="75">
        <v>16.779613869535819</v>
      </c>
    </row>
    <row r="2418" spans="1:11" x14ac:dyDescent="0.25">
      <c r="A2418" s="66" t="s">
        <v>319</v>
      </c>
      <c r="B2418" s="66" t="s">
        <v>322</v>
      </c>
      <c r="C2418" t="s">
        <v>164</v>
      </c>
      <c r="D2418" s="73">
        <f t="shared" si="123"/>
        <v>33.034239999999997</v>
      </c>
      <c r="E2418" s="73">
        <f t="shared" si="124"/>
        <v>25.509779999999999</v>
      </c>
      <c r="F2418" s="73">
        <f t="shared" si="125"/>
        <v>41.54045</v>
      </c>
      <c r="H2418" s="75">
        <v>33.034239999999997</v>
      </c>
      <c r="I2418" s="72">
        <v>25.509779999999999</v>
      </c>
      <c r="J2418" s="75">
        <v>41.54045</v>
      </c>
      <c r="K2418" s="75">
        <v>12.465847556959083</v>
      </c>
    </row>
    <row r="2419" spans="1:11" x14ac:dyDescent="0.25">
      <c r="A2419" s="66" t="s">
        <v>319</v>
      </c>
      <c r="B2419" s="66" t="s">
        <v>322</v>
      </c>
      <c r="C2419" t="s">
        <v>167</v>
      </c>
      <c r="D2419" s="73">
        <f t="shared" si="123"/>
        <v>30.219760000000001</v>
      </c>
      <c r="E2419" s="73">
        <f t="shared" si="124"/>
        <v>23.08745</v>
      </c>
      <c r="F2419" s="73">
        <f t="shared" si="125"/>
        <v>38.453809999999997</v>
      </c>
      <c r="H2419" s="75">
        <v>30.219760000000001</v>
      </c>
      <c r="I2419" s="72">
        <v>23.08745</v>
      </c>
      <c r="J2419" s="75">
        <v>38.453809999999997</v>
      </c>
      <c r="K2419" s="75">
        <v>13.045130073832484</v>
      </c>
    </row>
    <row r="2420" spans="1:11" x14ac:dyDescent="0.25">
      <c r="A2420" s="66" t="s">
        <v>319</v>
      </c>
      <c r="B2420" s="66" t="s">
        <v>322</v>
      </c>
      <c r="C2420" t="s">
        <v>171</v>
      </c>
      <c r="D2420" s="73">
        <f t="shared" si="123"/>
        <v>36.33023</v>
      </c>
      <c r="E2420" s="73">
        <f t="shared" si="124"/>
        <v>28.46284</v>
      </c>
      <c r="F2420" s="73">
        <f t="shared" si="125"/>
        <v>45.004190000000001</v>
      </c>
      <c r="H2420" s="75">
        <v>36.33023</v>
      </c>
      <c r="I2420" s="72">
        <v>28.46284</v>
      </c>
      <c r="J2420" s="75">
        <v>45.004190000000001</v>
      </c>
      <c r="K2420" s="75">
        <v>11.709039551910351</v>
      </c>
    </row>
    <row r="2421" spans="1:11" x14ac:dyDescent="0.25">
      <c r="A2421" s="66" t="s">
        <v>319</v>
      </c>
      <c r="B2421" s="66" t="s">
        <v>322</v>
      </c>
      <c r="C2421" t="s">
        <v>184</v>
      </c>
      <c r="D2421" s="73">
        <f t="shared" si="123"/>
        <v>33.049819999999997</v>
      </c>
      <c r="E2421" s="73">
        <f t="shared" si="124"/>
        <v>28.584430000000001</v>
      </c>
      <c r="F2421" s="73">
        <f t="shared" si="125"/>
        <v>37.843139999999998</v>
      </c>
      <c r="H2421" s="75">
        <v>33.049819999999997</v>
      </c>
      <c r="I2421" s="72">
        <v>28.584430000000001</v>
      </c>
      <c r="J2421" s="75">
        <v>37.843139999999998</v>
      </c>
      <c r="K2421" s="75">
        <v>7.1615458117472341</v>
      </c>
    </row>
    <row r="2422" spans="1:11" x14ac:dyDescent="0.25">
      <c r="A2422" s="66" t="s">
        <v>319</v>
      </c>
      <c r="B2422" s="66" t="s">
        <v>322</v>
      </c>
      <c r="C2422" t="s">
        <v>106</v>
      </c>
      <c r="D2422" s="73">
        <f t="shared" si="123"/>
        <v>27.907019999999999</v>
      </c>
      <c r="E2422" s="73">
        <f t="shared" si="124"/>
        <v>21.208349999999999</v>
      </c>
      <c r="F2422" s="73">
        <f t="shared" si="125"/>
        <v>35.761189999999999</v>
      </c>
      <c r="H2422" s="75">
        <v>27.907019999999999</v>
      </c>
      <c r="I2422" s="72">
        <v>21.208349999999999</v>
      </c>
      <c r="J2422" s="75">
        <v>35.761189999999999</v>
      </c>
      <c r="K2422" s="75">
        <v>13.358108461598553</v>
      </c>
    </row>
    <row r="2423" spans="1:11" x14ac:dyDescent="0.25">
      <c r="A2423" s="66" t="s">
        <v>319</v>
      </c>
      <c r="B2423" s="66" t="s">
        <v>322</v>
      </c>
      <c r="C2423" t="s">
        <v>107</v>
      </c>
      <c r="D2423" s="73">
        <f t="shared" si="123"/>
        <v>37.87256</v>
      </c>
      <c r="E2423" s="73">
        <f t="shared" si="124"/>
        <v>29.56325</v>
      </c>
      <c r="F2423" s="73">
        <f t="shared" si="125"/>
        <v>46.960279999999997</v>
      </c>
      <c r="H2423" s="75">
        <v>37.87256</v>
      </c>
      <c r="I2423" s="72">
        <v>29.56325</v>
      </c>
      <c r="J2423" s="75">
        <v>46.960279999999997</v>
      </c>
      <c r="K2423" s="75">
        <v>11.824872678266269</v>
      </c>
    </row>
    <row r="2424" spans="1:11" x14ac:dyDescent="0.25">
      <c r="A2424" s="66" t="s">
        <v>319</v>
      </c>
      <c r="B2424" s="66" t="s">
        <v>322</v>
      </c>
      <c r="C2424" t="s">
        <v>120</v>
      </c>
      <c r="D2424" s="73">
        <f t="shared" si="123"/>
        <v>31.901240000000001</v>
      </c>
      <c r="E2424" s="73">
        <f t="shared" si="124"/>
        <v>23.871700000000001</v>
      </c>
      <c r="F2424" s="73">
        <f t="shared" si="125"/>
        <v>41.170960000000001</v>
      </c>
      <c r="H2424" s="75">
        <v>31.901240000000001</v>
      </c>
      <c r="I2424" s="72">
        <v>23.871700000000001</v>
      </c>
      <c r="J2424" s="75">
        <v>41.170960000000001</v>
      </c>
      <c r="K2424" s="75">
        <v>13.940401689714882</v>
      </c>
    </row>
    <row r="2425" spans="1:11" x14ac:dyDescent="0.25">
      <c r="A2425" s="66" t="s">
        <v>319</v>
      </c>
      <c r="B2425" s="66" t="s">
        <v>322</v>
      </c>
      <c r="C2425" t="s">
        <v>138</v>
      </c>
      <c r="D2425" s="73">
        <f t="shared" si="123"/>
        <v>36.628120000000003</v>
      </c>
      <c r="E2425" s="73">
        <f t="shared" si="124"/>
        <v>27.970379999999999</v>
      </c>
      <c r="F2425" s="73">
        <f t="shared" si="125"/>
        <v>46.245179999999998</v>
      </c>
      <c r="H2425" s="75">
        <v>36.628120000000003</v>
      </c>
      <c r="I2425" s="72">
        <v>27.970379999999999</v>
      </c>
      <c r="J2425" s="75">
        <v>46.245179999999998</v>
      </c>
      <c r="K2425" s="75">
        <v>12.853703657190158</v>
      </c>
    </row>
    <row r="2426" spans="1:11" x14ac:dyDescent="0.25">
      <c r="A2426" s="66" t="s">
        <v>319</v>
      </c>
      <c r="B2426" s="66" t="s">
        <v>322</v>
      </c>
      <c r="C2426" t="s">
        <v>163</v>
      </c>
      <c r="D2426" s="73">
        <f t="shared" si="123"/>
        <v>36.239879999999999</v>
      </c>
      <c r="E2426" s="73">
        <f t="shared" si="124"/>
        <v>28.214770000000001</v>
      </c>
      <c r="F2426" s="73">
        <f t="shared" si="125"/>
        <v>45.11309</v>
      </c>
      <c r="H2426" s="75">
        <v>36.239879999999999</v>
      </c>
      <c r="I2426" s="72">
        <v>28.214770000000001</v>
      </c>
      <c r="J2426" s="75">
        <v>45.11309</v>
      </c>
      <c r="K2426" s="75">
        <v>11.993963556170717</v>
      </c>
    </row>
    <row r="2427" spans="1:11" x14ac:dyDescent="0.25">
      <c r="A2427" s="66" t="s">
        <v>319</v>
      </c>
      <c r="B2427" s="66" t="s">
        <v>322</v>
      </c>
      <c r="C2427" t="s">
        <v>172</v>
      </c>
      <c r="D2427" s="73">
        <f t="shared" si="123"/>
        <v>33.971290000000003</v>
      </c>
      <c r="E2427" s="73">
        <f t="shared" si="124"/>
        <v>25.449280000000002</v>
      </c>
      <c r="F2427" s="73">
        <f t="shared" si="125"/>
        <v>43.675170000000001</v>
      </c>
      <c r="H2427" s="75">
        <v>33.971290000000003</v>
      </c>
      <c r="I2427" s="72">
        <v>25.449280000000002</v>
      </c>
      <c r="J2427" s="75">
        <v>43.675170000000001</v>
      </c>
      <c r="K2427" s="75">
        <v>13.813184603822815</v>
      </c>
    </row>
    <row r="2428" spans="1:11" x14ac:dyDescent="0.25">
      <c r="A2428" s="66" t="s">
        <v>319</v>
      </c>
      <c r="B2428" s="66" t="s">
        <v>322</v>
      </c>
      <c r="C2428" t="s">
        <v>185</v>
      </c>
      <c r="D2428" s="73">
        <f t="shared" si="123"/>
        <v>34.53051</v>
      </c>
      <c r="E2428" s="73">
        <f t="shared" si="124"/>
        <v>30.294270000000001</v>
      </c>
      <c r="F2428" s="73">
        <f t="shared" si="125"/>
        <v>39.027459999999998</v>
      </c>
      <c r="H2428" s="75">
        <v>34.53051</v>
      </c>
      <c r="I2428" s="72">
        <v>30.294270000000001</v>
      </c>
      <c r="J2428" s="75">
        <v>39.027459999999998</v>
      </c>
      <c r="K2428" s="75">
        <v>6.4632610407433884</v>
      </c>
    </row>
    <row r="2429" spans="1:11" x14ac:dyDescent="0.25">
      <c r="A2429" s="66" t="s">
        <v>319</v>
      </c>
      <c r="B2429" s="66" t="s">
        <v>322</v>
      </c>
      <c r="C2429" t="s">
        <v>103</v>
      </c>
      <c r="D2429" s="73">
        <f t="shared" si="123"/>
        <v>36.646810000000002</v>
      </c>
      <c r="E2429" s="73">
        <f t="shared" si="124"/>
        <v>28.607690000000002</v>
      </c>
      <c r="F2429" s="73">
        <f t="shared" si="125"/>
        <v>45.505099999999999</v>
      </c>
      <c r="H2429" s="75">
        <v>36.646810000000002</v>
      </c>
      <c r="I2429" s="72">
        <v>28.607690000000002</v>
      </c>
      <c r="J2429" s="75">
        <v>45.505099999999999</v>
      </c>
      <c r="K2429" s="75">
        <v>11.863460966998218</v>
      </c>
    </row>
    <row r="2430" spans="1:11" x14ac:dyDescent="0.25">
      <c r="A2430" s="66" t="s">
        <v>319</v>
      </c>
      <c r="B2430" s="66" t="s">
        <v>322</v>
      </c>
      <c r="C2430" t="s">
        <v>104</v>
      </c>
      <c r="D2430" s="73">
        <f t="shared" si="123"/>
        <v>34.745950000000001</v>
      </c>
      <c r="E2430" s="73">
        <f t="shared" si="124"/>
        <v>28.328209999999999</v>
      </c>
      <c r="F2430" s="73">
        <f t="shared" si="125"/>
        <v>41.770290000000003</v>
      </c>
      <c r="H2430" s="75">
        <v>34.745950000000001</v>
      </c>
      <c r="I2430" s="72">
        <v>28.328209999999999</v>
      </c>
      <c r="J2430" s="75">
        <v>41.770290000000003</v>
      </c>
      <c r="K2430" s="75">
        <v>9.9193718980197687</v>
      </c>
    </row>
    <row r="2431" spans="1:11" x14ac:dyDescent="0.25">
      <c r="A2431" s="66" t="s">
        <v>319</v>
      </c>
      <c r="B2431" s="66" t="s">
        <v>322</v>
      </c>
      <c r="C2431" t="s">
        <v>125</v>
      </c>
      <c r="D2431" s="73">
        <f t="shared" si="123"/>
        <v>27.301290000000002</v>
      </c>
      <c r="E2431" s="73">
        <f t="shared" si="124"/>
        <v>22.782389999999999</v>
      </c>
      <c r="F2431" s="73">
        <f t="shared" si="125"/>
        <v>32.34111</v>
      </c>
      <c r="H2431" s="75">
        <v>27.301290000000002</v>
      </c>
      <c r="I2431" s="72">
        <v>22.782389999999999</v>
      </c>
      <c r="J2431" s="75">
        <v>32.34111</v>
      </c>
      <c r="K2431" s="75">
        <v>8.9461010816704984</v>
      </c>
    </row>
    <row r="2432" spans="1:11" x14ac:dyDescent="0.25">
      <c r="A2432" s="66" t="s">
        <v>319</v>
      </c>
      <c r="B2432" s="66" t="s">
        <v>322</v>
      </c>
      <c r="C2432" t="s">
        <v>130</v>
      </c>
      <c r="D2432" s="73">
        <f t="shared" si="123"/>
        <v>30.702390000000001</v>
      </c>
      <c r="E2432" s="73">
        <f t="shared" si="124"/>
        <v>22.74409</v>
      </c>
      <c r="F2432" s="73">
        <f t="shared" si="125"/>
        <v>40.003439999999998</v>
      </c>
      <c r="H2432" s="75">
        <v>30.702390000000001</v>
      </c>
      <c r="I2432" s="72">
        <v>22.74409</v>
      </c>
      <c r="J2432" s="75">
        <v>40.003439999999998</v>
      </c>
      <c r="K2432" s="75">
        <v>14.448197681027436</v>
      </c>
    </row>
    <row r="2433" spans="1:11" x14ac:dyDescent="0.25">
      <c r="A2433" s="66" t="s">
        <v>319</v>
      </c>
      <c r="B2433" s="66" t="s">
        <v>322</v>
      </c>
      <c r="C2433" t="s">
        <v>131</v>
      </c>
      <c r="D2433" s="73">
        <f t="shared" si="123"/>
        <v>36.060679999999998</v>
      </c>
      <c r="E2433" s="73">
        <f t="shared" si="124"/>
        <v>27.149290000000001</v>
      </c>
      <c r="F2433" s="73">
        <f t="shared" si="125"/>
        <v>46.048229999999997</v>
      </c>
      <c r="H2433" s="75">
        <v>36.060679999999998</v>
      </c>
      <c r="I2433" s="72">
        <v>27.149290000000001</v>
      </c>
      <c r="J2433" s="75">
        <v>46.048229999999997</v>
      </c>
      <c r="K2433" s="75">
        <v>13.51307296479157</v>
      </c>
    </row>
    <row r="2434" spans="1:11" x14ac:dyDescent="0.25">
      <c r="A2434" s="66" t="s">
        <v>319</v>
      </c>
      <c r="B2434" s="66" t="s">
        <v>322</v>
      </c>
      <c r="C2434" t="s">
        <v>133</v>
      </c>
      <c r="D2434" s="73">
        <f t="shared" si="123"/>
        <v>26.59141</v>
      </c>
      <c r="E2434" s="73">
        <f t="shared" si="124"/>
        <v>21.83559</v>
      </c>
      <c r="F2434" s="73">
        <f t="shared" si="125"/>
        <v>31.959540000000001</v>
      </c>
      <c r="H2434" s="75">
        <v>26.59141</v>
      </c>
      <c r="I2434" s="72">
        <v>21.83559</v>
      </c>
      <c r="J2434" s="75">
        <v>31.959540000000001</v>
      </c>
      <c r="K2434" s="75">
        <v>9.728825962970749</v>
      </c>
    </row>
    <row r="2435" spans="1:11" x14ac:dyDescent="0.25">
      <c r="A2435" s="66" t="s">
        <v>319</v>
      </c>
      <c r="B2435" s="66" t="s">
        <v>322</v>
      </c>
      <c r="C2435" t="s">
        <v>152</v>
      </c>
      <c r="D2435" s="73">
        <f t="shared" si="123"/>
        <v>31.430260000000001</v>
      </c>
      <c r="E2435" s="73">
        <f t="shared" si="124"/>
        <v>24.955570000000002</v>
      </c>
      <c r="F2435" s="73">
        <f t="shared" si="125"/>
        <v>38.718119999999999</v>
      </c>
      <c r="H2435" s="75">
        <v>31.430260000000001</v>
      </c>
      <c r="I2435" s="72">
        <v>24.955570000000002</v>
      </c>
      <c r="J2435" s="75">
        <v>38.718119999999999</v>
      </c>
      <c r="K2435" s="75">
        <v>11.22397014851293</v>
      </c>
    </row>
    <row r="2436" spans="1:11" x14ac:dyDescent="0.25">
      <c r="A2436" s="66" t="s">
        <v>319</v>
      </c>
      <c r="B2436" s="66" t="s">
        <v>322</v>
      </c>
      <c r="C2436" t="s">
        <v>159</v>
      </c>
      <c r="D2436" s="73">
        <f t="shared" si="123"/>
        <v>28.034040000000001</v>
      </c>
      <c r="E2436" s="73">
        <f t="shared" si="124"/>
        <v>21.813009999999998</v>
      </c>
      <c r="F2436" s="73">
        <f t="shared" si="125"/>
        <v>35.229860000000002</v>
      </c>
      <c r="H2436" s="75">
        <v>28.034040000000001</v>
      </c>
      <c r="I2436" s="72">
        <v>21.813009999999998</v>
      </c>
      <c r="J2436" s="75">
        <v>35.229860000000002</v>
      </c>
      <c r="K2436" s="75">
        <v>12.254141750529</v>
      </c>
    </row>
    <row r="2437" spans="1:11" x14ac:dyDescent="0.25">
      <c r="A2437" s="66" t="s">
        <v>319</v>
      </c>
      <c r="B2437" s="66" t="s">
        <v>322</v>
      </c>
      <c r="C2437" t="s">
        <v>161</v>
      </c>
      <c r="D2437" s="73">
        <f t="shared" si="123"/>
        <v>35.705869999999997</v>
      </c>
      <c r="E2437" s="73">
        <f t="shared" si="124"/>
        <v>25.263870000000001</v>
      </c>
      <c r="F2437" s="73">
        <f t="shared" si="125"/>
        <v>47.708649999999999</v>
      </c>
      <c r="H2437" s="75">
        <v>35.705869999999997</v>
      </c>
      <c r="I2437" s="72">
        <v>25.263870000000001</v>
      </c>
      <c r="J2437" s="75">
        <v>47.708649999999999</v>
      </c>
      <c r="K2437" s="75">
        <v>16.280712387066888</v>
      </c>
    </row>
    <row r="2438" spans="1:11" x14ac:dyDescent="0.25">
      <c r="A2438" s="66" t="s">
        <v>319</v>
      </c>
      <c r="B2438" s="66" t="s">
        <v>322</v>
      </c>
      <c r="C2438" t="s">
        <v>173</v>
      </c>
      <c r="D2438" s="73">
        <f t="shared" si="123"/>
        <v>45.025689999999997</v>
      </c>
      <c r="E2438" s="73">
        <f t="shared" si="124"/>
        <v>35.984000000000002</v>
      </c>
      <c r="F2438" s="73">
        <f t="shared" si="125"/>
        <v>54.408349999999999</v>
      </c>
      <c r="H2438" s="75">
        <v>45.025689999999997</v>
      </c>
      <c r="I2438" s="72">
        <v>35.984000000000002</v>
      </c>
      <c r="J2438" s="75">
        <v>54.408349999999999</v>
      </c>
      <c r="K2438" s="75">
        <v>10.555502869584009</v>
      </c>
    </row>
    <row r="2439" spans="1:11" x14ac:dyDescent="0.25">
      <c r="A2439" s="66" t="s">
        <v>319</v>
      </c>
      <c r="B2439" s="66" t="s">
        <v>322</v>
      </c>
      <c r="C2439" t="s">
        <v>180</v>
      </c>
      <c r="D2439" s="73">
        <f t="shared" si="123"/>
        <v>38.323549999999997</v>
      </c>
      <c r="E2439" s="73">
        <f t="shared" si="124"/>
        <v>29.09722</v>
      </c>
      <c r="F2439" s="73">
        <f t="shared" si="125"/>
        <v>48.475270000000002</v>
      </c>
      <c r="H2439" s="75">
        <v>38.323549999999997</v>
      </c>
      <c r="I2439" s="72">
        <v>29.09722</v>
      </c>
      <c r="J2439" s="75">
        <v>48.475270000000002</v>
      </c>
      <c r="K2439" s="75">
        <v>13.050544639001346</v>
      </c>
    </row>
    <row r="2440" spans="1:11" x14ac:dyDescent="0.25">
      <c r="A2440" s="66" t="s">
        <v>319</v>
      </c>
      <c r="B2440" s="66" t="s">
        <v>322</v>
      </c>
      <c r="C2440" t="s">
        <v>186</v>
      </c>
      <c r="D2440" s="73">
        <f t="shared" si="123"/>
        <v>32.562480000000001</v>
      </c>
      <c r="E2440" s="73">
        <f t="shared" si="124"/>
        <v>28.98911</v>
      </c>
      <c r="F2440" s="73">
        <f t="shared" si="125"/>
        <v>36.350859999999997</v>
      </c>
      <c r="H2440" s="75">
        <v>32.562480000000001</v>
      </c>
      <c r="I2440" s="72">
        <v>28.98911</v>
      </c>
      <c r="J2440" s="75">
        <v>36.350859999999997</v>
      </c>
      <c r="K2440" s="75">
        <v>5.7745847367890892</v>
      </c>
    </row>
    <row r="2441" spans="1:11" x14ac:dyDescent="0.25">
      <c r="A2441" s="66" t="s">
        <v>319</v>
      </c>
      <c r="B2441" s="66" t="s">
        <v>322</v>
      </c>
      <c r="C2441" t="s">
        <v>102</v>
      </c>
      <c r="D2441" s="73">
        <f t="shared" si="123"/>
        <v>30.150569999999998</v>
      </c>
      <c r="E2441" s="73">
        <f t="shared" si="124"/>
        <v>22.076809999999998</v>
      </c>
      <c r="F2441" s="73">
        <f t="shared" si="125"/>
        <v>39.673679999999997</v>
      </c>
      <c r="H2441" s="75">
        <v>30.150569999999998</v>
      </c>
      <c r="I2441" s="72">
        <v>22.076809999999998</v>
      </c>
      <c r="J2441" s="75">
        <v>39.673679999999997</v>
      </c>
      <c r="K2441" s="75">
        <v>15.002147554756014</v>
      </c>
    </row>
    <row r="2442" spans="1:11" x14ac:dyDescent="0.25">
      <c r="A2442" s="66" t="s">
        <v>319</v>
      </c>
      <c r="B2442" s="66" t="s">
        <v>322</v>
      </c>
      <c r="C2442" t="s">
        <v>109</v>
      </c>
      <c r="D2442" s="73">
        <f t="shared" si="123"/>
        <v>27.972149999999999</v>
      </c>
      <c r="E2442" s="73">
        <f t="shared" si="124"/>
        <v>21.372150000000001</v>
      </c>
      <c r="F2442" s="73">
        <f t="shared" si="125"/>
        <v>35.685290000000002</v>
      </c>
      <c r="H2442" s="75">
        <v>27.972149999999999</v>
      </c>
      <c r="I2442" s="72">
        <v>21.372150000000001</v>
      </c>
      <c r="J2442" s="75">
        <v>35.685290000000002</v>
      </c>
      <c r="K2442" s="75">
        <v>13.108913687364037</v>
      </c>
    </row>
    <row r="2443" spans="1:11" x14ac:dyDescent="0.25">
      <c r="A2443" s="66" t="s">
        <v>319</v>
      </c>
      <c r="B2443" s="66" t="s">
        <v>322</v>
      </c>
      <c r="C2443" t="s">
        <v>129</v>
      </c>
      <c r="D2443" s="73">
        <f t="shared" si="123"/>
        <v>33.145510000000002</v>
      </c>
      <c r="E2443" s="73">
        <f t="shared" si="124"/>
        <v>25.423469999999998</v>
      </c>
      <c r="F2443" s="73">
        <f t="shared" si="125"/>
        <v>41.895389999999999</v>
      </c>
      <c r="H2443" s="75">
        <v>33.145510000000002</v>
      </c>
      <c r="I2443" s="72">
        <v>25.423469999999998</v>
      </c>
      <c r="J2443" s="75">
        <v>41.895389999999999</v>
      </c>
      <c r="K2443" s="75">
        <v>12.772622898244739</v>
      </c>
    </row>
    <row r="2444" spans="1:11" x14ac:dyDescent="0.25">
      <c r="A2444" s="66" t="s">
        <v>319</v>
      </c>
      <c r="B2444" s="66" t="s">
        <v>322</v>
      </c>
      <c r="C2444" t="s">
        <v>135</v>
      </c>
      <c r="D2444" s="73">
        <f t="shared" si="123"/>
        <v>22.238240000000001</v>
      </c>
      <c r="E2444" s="73">
        <f t="shared" si="124"/>
        <v>18.406420000000001</v>
      </c>
      <c r="F2444" s="73">
        <f t="shared" si="125"/>
        <v>26.60763</v>
      </c>
      <c r="H2444" s="75">
        <v>22.238240000000001</v>
      </c>
      <c r="I2444" s="72">
        <v>18.406420000000001</v>
      </c>
      <c r="J2444" s="75">
        <v>26.60763</v>
      </c>
      <c r="K2444" s="75">
        <v>9.4092877853643095</v>
      </c>
    </row>
    <row r="2445" spans="1:11" x14ac:dyDescent="0.25">
      <c r="A2445" s="66" t="s">
        <v>319</v>
      </c>
      <c r="B2445" s="66" t="s">
        <v>322</v>
      </c>
      <c r="C2445" t="s">
        <v>142</v>
      </c>
      <c r="D2445" s="73">
        <f t="shared" si="123"/>
        <v>27.847190000000001</v>
      </c>
      <c r="E2445" s="73">
        <f t="shared" si="124"/>
        <v>21.296150000000001</v>
      </c>
      <c r="F2445" s="73">
        <f t="shared" si="125"/>
        <v>35.504339999999999</v>
      </c>
      <c r="H2445" s="75">
        <v>27.847190000000001</v>
      </c>
      <c r="I2445" s="72">
        <v>21.296150000000001</v>
      </c>
      <c r="J2445" s="75">
        <v>35.504339999999999</v>
      </c>
      <c r="K2445" s="75">
        <v>13.069738813862367</v>
      </c>
    </row>
    <row r="2446" spans="1:11" x14ac:dyDescent="0.25">
      <c r="A2446" s="66" t="s">
        <v>319</v>
      </c>
      <c r="B2446" s="66" t="s">
        <v>322</v>
      </c>
      <c r="C2446" t="s">
        <v>148</v>
      </c>
      <c r="D2446" s="73">
        <f t="shared" si="123"/>
        <v>29.46077</v>
      </c>
      <c r="E2446" s="73">
        <f t="shared" si="124"/>
        <v>23.761880000000001</v>
      </c>
      <c r="F2446" s="73">
        <f t="shared" si="125"/>
        <v>35.883139999999997</v>
      </c>
      <c r="H2446" s="75">
        <v>29.46077</v>
      </c>
      <c r="I2446" s="72">
        <v>23.761880000000001</v>
      </c>
      <c r="J2446" s="75">
        <v>35.883139999999997</v>
      </c>
      <c r="K2446" s="75">
        <v>10.530705748695638</v>
      </c>
    </row>
    <row r="2447" spans="1:11" x14ac:dyDescent="0.25">
      <c r="A2447" s="66" t="s">
        <v>319</v>
      </c>
      <c r="B2447" s="66" t="s">
        <v>322</v>
      </c>
      <c r="C2447" t="s">
        <v>149</v>
      </c>
      <c r="D2447" s="73">
        <f t="shared" si="123"/>
        <v>28.46922</v>
      </c>
      <c r="E2447" s="73">
        <f t="shared" si="124"/>
        <v>22.209430000000001</v>
      </c>
      <c r="F2447" s="73">
        <f t="shared" si="125"/>
        <v>35.684019999999997</v>
      </c>
      <c r="H2447" s="75">
        <v>28.46922</v>
      </c>
      <c r="I2447" s="72">
        <v>22.209430000000001</v>
      </c>
      <c r="J2447" s="75">
        <v>35.684019999999997</v>
      </c>
      <c r="K2447" s="75">
        <v>12.121052139819778</v>
      </c>
    </row>
    <row r="2448" spans="1:11" x14ac:dyDescent="0.25">
      <c r="A2448" s="66" t="s">
        <v>319</v>
      </c>
      <c r="B2448" s="66" t="s">
        <v>322</v>
      </c>
      <c r="C2448" t="s">
        <v>157</v>
      </c>
      <c r="D2448" s="73">
        <f t="shared" si="123"/>
        <v>37.662959999999998</v>
      </c>
      <c r="E2448" s="73">
        <f t="shared" si="124"/>
        <v>30.442620000000002</v>
      </c>
      <c r="F2448" s="73">
        <f t="shared" si="125"/>
        <v>45.476179999999999</v>
      </c>
      <c r="H2448" s="75">
        <v>37.662959999999998</v>
      </c>
      <c r="I2448" s="72">
        <v>30.442620000000002</v>
      </c>
      <c r="J2448" s="75">
        <v>45.476179999999999</v>
      </c>
      <c r="K2448" s="75">
        <v>10.252513344676045</v>
      </c>
    </row>
    <row r="2449" spans="1:11" x14ac:dyDescent="0.25">
      <c r="A2449" s="66" t="s">
        <v>319</v>
      </c>
      <c r="B2449" s="66" t="s">
        <v>322</v>
      </c>
      <c r="C2449" t="s">
        <v>166</v>
      </c>
      <c r="D2449" s="73">
        <f t="shared" si="123"/>
        <v>37.667189999999998</v>
      </c>
      <c r="E2449" s="73">
        <f t="shared" si="124"/>
        <v>26.393650000000001</v>
      </c>
      <c r="F2449" s="73">
        <f t="shared" si="125"/>
        <v>50.455260000000003</v>
      </c>
      <c r="H2449" s="75">
        <v>37.667189999999998</v>
      </c>
      <c r="I2449" s="72">
        <v>26.393650000000001</v>
      </c>
      <c r="J2449" s="75">
        <v>50.455260000000003</v>
      </c>
      <c r="K2449" s="75">
        <v>16.594367671174837</v>
      </c>
    </row>
    <row r="2450" spans="1:11" x14ac:dyDescent="0.25">
      <c r="A2450" s="66" t="s">
        <v>319</v>
      </c>
      <c r="B2450" s="66" t="s">
        <v>322</v>
      </c>
      <c r="C2450" t="s">
        <v>169</v>
      </c>
      <c r="D2450" s="73">
        <f t="shared" si="123"/>
        <v>37.485019999999999</v>
      </c>
      <c r="E2450" s="73">
        <f t="shared" si="124"/>
        <v>29.65288</v>
      </c>
      <c r="F2450" s="73">
        <f t="shared" si="125"/>
        <v>46.032179999999997</v>
      </c>
      <c r="H2450" s="75">
        <v>37.485019999999999</v>
      </c>
      <c r="I2450" s="72">
        <v>29.65288</v>
      </c>
      <c r="J2450" s="75">
        <v>46.032179999999997</v>
      </c>
      <c r="K2450" s="75">
        <v>11.238043890599499</v>
      </c>
    </row>
    <row r="2451" spans="1:11" x14ac:dyDescent="0.25">
      <c r="A2451" s="66" t="s">
        <v>319</v>
      </c>
      <c r="B2451" s="66" t="s">
        <v>322</v>
      </c>
      <c r="C2451" t="s">
        <v>170</v>
      </c>
      <c r="D2451" s="73">
        <f t="shared" si="123"/>
        <v>33.095550000000003</v>
      </c>
      <c r="E2451" s="73">
        <f t="shared" si="124"/>
        <v>26.590630000000001</v>
      </c>
      <c r="F2451" s="73">
        <f t="shared" si="125"/>
        <v>40.317799999999998</v>
      </c>
      <c r="H2451" s="75">
        <v>33.095550000000003</v>
      </c>
      <c r="I2451" s="72">
        <v>26.590630000000001</v>
      </c>
      <c r="J2451" s="75">
        <v>40.317799999999998</v>
      </c>
      <c r="K2451" s="75">
        <v>10.635006821158735</v>
      </c>
    </row>
    <row r="2452" spans="1:11" x14ac:dyDescent="0.25">
      <c r="A2452" s="66" t="s">
        <v>319</v>
      </c>
      <c r="B2452" s="66" t="s">
        <v>322</v>
      </c>
      <c r="C2452" t="s">
        <v>176</v>
      </c>
      <c r="D2452" s="73">
        <f t="shared" si="123"/>
        <v>35.927909999999997</v>
      </c>
      <c r="E2452" s="73">
        <f t="shared" si="124"/>
        <v>29.14866</v>
      </c>
      <c r="F2452" s="73">
        <f t="shared" si="125"/>
        <v>43.319830000000003</v>
      </c>
      <c r="H2452" s="75">
        <v>35.927909999999997</v>
      </c>
      <c r="I2452" s="72">
        <v>29.14866</v>
      </c>
      <c r="J2452" s="75">
        <v>43.319830000000003</v>
      </c>
      <c r="K2452" s="75">
        <v>10.121189905007</v>
      </c>
    </row>
    <row r="2453" spans="1:11" x14ac:dyDescent="0.25">
      <c r="A2453" s="66" t="s">
        <v>319</v>
      </c>
      <c r="B2453" s="66" t="s">
        <v>322</v>
      </c>
      <c r="C2453" t="s">
        <v>3</v>
      </c>
      <c r="D2453" s="73">
        <f t="shared" si="123"/>
        <v>32.241289999999999</v>
      </c>
      <c r="E2453" s="73">
        <f t="shared" si="124"/>
        <v>29.050840000000001</v>
      </c>
      <c r="F2453" s="73">
        <f t="shared" si="125"/>
        <v>35.606279999999998</v>
      </c>
      <c r="H2453" s="75">
        <v>32.241289999999999</v>
      </c>
      <c r="I2453" s="72">
        <v>29.050840000000001</v>
      </c>
      <c r="J2453" s="75">
        <v>35.606279999999998</v>
      </c>
      <c r="K2453" s="75">
        <v>5.1917742745405038</v>
      </c>
    </row>
    <row r="2454" spans="1:11" x14ac:dyDescent="0.25">
      <c r="A2454" s="66" t="s">
        <v>319</v>
      </c>
      <c r="B2454" s="66" t="s">
        <v>322</v>
      </c>
      <c r="C2454" t="s">
        <v>112</v>
      </c>
      <c r="D2454" s="73">
        <f t="shared" si="123"/>
        <v>34.172429999999999</v>
      </c>
      <c r="E2454" s="73">
        <f t="shared" si="124"/>
        <v>25.116230000000002</v>
      </c>
      <c r="F2454" s="73">
        <f t="shared" si="125"/>
        <v>44.551310000000001</v>
      </c>
      <c r="H2454" s="75">
        <v>34.172429999999999</v>
      </c>
      <c r="I2454" s="72">
        <v>25.116230000000002</v>
      </c>
      <c r="J2454" s="75">
        <v>44.551310000000001</v>
      </c>
      <c r="K2454" s="75">
        <v>14.666337746540121</v>
      </c>
    </row>
    <row r="2455" spans="1:11" x14ac:dyDescent="0.25">
      <c r="A2455" s="66" t="s">
        <v>319</v>
      </c>
      <c r="B2455" s="66" t="s">
        <v>322</v>
      </c>
      <c r="C2455" t="s">
        <v>113</v>
      </c>
      <c r="D2455" s="73">
        <f t="shared" si="123"/>
        <v>30.040400000000002</v>
      </c>
      <c r="E2455" s="73">
        <f t="shared" si="124"/>
        <v>22.861910000000002</v>
      </c>
      <c r="F2455" s="73">
        <f t="shared" si="125"/>
        <v>38.352229999999999</v>
      </c>
      <c r="H2455" s="75">
        <v>30.040400000000002</v>
      </c>
      <c r="I2455" s="72">
        <v>22.861910000000002</v>
      </c>
      <c r="J2455" s="75">
        <v>38.352229999999999</v>
      </c>
      <c r="K2455" s="75">
        <v>13.22990372964408</v>
      </c>
    </row>
    <row r="2456" spans="1:11" x14ac:dyDescent="0.25">
      <c r="A2456" s="66" t="s">
        <v>319</v>
      </c>
      <c r="B2456" s="66" t="s">
        <v>322</v>
      </c>
      <c r="C2456" t="s">
        <v>116</v>
      </c>
      <c r="D2456" s="73">
        <f t="shared" si="123"/>
        <v>25.76681</v>
      </c>
      <c r="E2456" s="73">
        <f t="shared" si="124"/>
        <v>19.862410000000001</v>
      </c>
      <c r="F2456" s="73">
        <f t="shared" si="125"/>
        <v>32.709969999999998</v>
      </c>
      <c r="H2456" s="75">
        <v>25.76681</v>
      </c>
      <c r="I2456" s="72">
        <v>19.862410000000001</v>
      </c>
      <c r="J2456" s="75">
        <v>32.709969999999998</v>
      </c>
      <c r="K2456" s="75">
        <v>12.752280938152607</v>
      </c>
    </row>
    <row r="2457" spans="1:11" x14ac:dyDescent="0.25">
      <c r="A2457" s="66" t="s">
        <v>319</v>
      </c>
      <c r="B2457" s="66" t="s">
        <v>322</v>
      </c>
      <c r="C2457" t="s">
        <v>122</v>
      </c>
      <c r="D2457" s="73">
        <f t="shared" si="123"/>
        <v>25.17989</v>
      </c>
      <c r="E2457" s="73">
        <f t="shared" si="124"/>
        <v>20.119039999999998</v>
      </c>
      <c r="F2457" s="73">
        <f t="shared" si="125"/>
        <v>31.01942</v>
      </c>
      <c r="H2457" s="75">
        <v>25.17989</v>
      </c>
      <c r="I2457" s="72">
        <v>20.119039999999998</v>
      </c>
      <c r="J2457" s="75">
        <v>31.01942</v>
      </c>
      <c r="K2457" s="75">
        <v>11.060866429519747</v>
      </c>
    </row>
    <row r="2458" spans="1:11" x14ac:dyDescent="0.25">
      <c r="A2458" s="66" t="s">
        <v>319</v>
      </c>
      <c r="B2458" s="66" t="s">
        <v>322</v>
      </c>
      <c r="C2458" t="s">
        <v>126</v>
      </c>
      <c r="D2458" s="73">
        <f t="shared" ref="D2458:D2521" si="126">IF(K2458&gt;=50," ",H2458)</f>
        <v>26.76342</v>
      </c>
      <c r="E2458" s="73">
        <f t="shared" ref="E2458:E2521" si="127">IF(K2458&gt;=50," ",I2458)</f>
        <v>22.283709999999999</v>
      </c>
      <c r="F2458" s="73">
        <f t="shared" ref="F2458:F2521" si="128">IF(K2458&gt;=50," ",J2458)</f>
        <v>31.775490000000001</v>
      </c>
      <c r="H2458" s="75">
        <v>26.76342</v>
      </c>
      <c r="I2458" s="72">
        <v>22.283709999999999</v>
      </c>
      <c r="J2458" s="75">
        <v>31.775490000000001</v>
      </c>
      <c r="K2458" s="75">
        <v>9.0606133296865643</v>
      </c>
    </row>
    <row r="2459" spans="1:11" x14ac:dyDescent="0.25">
      <c r="A2459" s="66" t="s">
        <v>319</v>
      </c>
      <c r="B2459" s="66" t="s">
        <v>322</v>
      </c>
      <c r="C2459" t="s">
        <v>139</v>
      </c>
      <c r="D2459" s="73">
        <f t="shared" si="126"/>
        <v>41.018610000000002</v>
      </c>
      <c r="E2459" s="73">
        <f t="shared" si="127"/>
        <v>29.55667</v>
      </c>
      <c r="F2459" s="73">
        <f t="shared" si="128"/>
        <v>53.546709999999997</v>
      </c>
      <c r="H2459" s="75">
        <v>41.018610000000002</v>
      </c>
      <c r="I2459" s="72">
        <v>29.55667</v>
      </c>
      <c r="J2459" s="75">
        <v>53.546709999999997</v>
      </c>
      <c r="K2459" s="75">
        <v>15.201794990127651</v>
      </c>
    </row>
    <row r="2460" spans="1:11" x14ac:dyDescent="0.25">
      <c r="A2460" s="66" t="s">
        <v>319</v>
      </c>
      <c r="B2460" s="66" t="s">
        <v>322</v>
      </c>
      <c r="C2460" t="s">
        <v>140</v>
      </c>
      <c r="D2460" s="73">
        <f t="shared" si="126"/>
        <v>31.129539999999999</v>
      </c>
      <c r="E2460" s="73">
        <f t="shared" si="127"/>
        <v>24.002279999999999</v>
      </c>
      <c r="F2460" s="73">
        <f t="shared" si="128"/>
        <v>39.279339999999998</v>
      </c>
      <c r="H2460" s="75">
        <v>31.129539999999999</v>
      </c>
      <c r="I2460" s="72">
        <v>24.002279999999999</v>
      </c>
      <c r="J2460" s="75">
        <v>39.279339999999998</v>
      </c>
      <c r="K2460" s="75">
        <v>12.593067549343809</v>
      </c>
    </row>
    <row r="2461" spans="1:11" x14ac:dyDescent="0.25">
      <c r="A2461" s="66" t="s">
        <v>319</v>
      </c>
      <c r="B2461" s="66" t="s">
        <v>322</v>
      </c>
      <c r="C2461" t="s">
        <v>147</v>
      </c>
      <c r="D2461" s="73">
        <f t="shared" si="126"/>
        <v>28.96827</v>
      </c>
      <c r="E2461" s="73">
        <f t="shared" si="127"/>
        <v>24.009139999999999</v>
      </c>
      <c r="F2461" s="73">
        <f t="shared" si="128"/>
        <v>34.48686</v>
      </c>
      <c r="H2461" s="75">
        <v>28.96827</v>
      </c>
      <c r="I2461" s="72">
        <v>24.009139999999999</v>
      </c>
      <c r="J2461" s="75">
        <v>34.48686</v>
      </c>
      <c r="K2461" s="75">
        <v>9.2480772928448953</v>
      </c>
    </row>
    <row r="2462" spans="1:11" x14ac:dyDescent="0.25">
      <c r="A2462" s="66" t="s">
        <v>319</v>
      </c>
      <c r="B2462" s="66" t="s">
        <v>322</v>
      </c>
      <c r="C2462" t="s">
        <v>155</v>
      </c>
      <c r="D2462" s="73">
        <f t="shared" si="126"/>
        <v>22.269819999999999</v>
      </c>
      <c r="E2462" s="73">
        <f t="shared" si="127"/>
        <v>15.935309999999999</v>
      </c>
      <c r="F2462" s="73">
        <f t="shared" si="128"/>
        <v>30.217269999999999</v>
      </c>
      <c r="H2462" s="75">
        <v>22.269819999999999</v>
      </c>
      <c r="I2462" s="72">
        <v>15.935309999999999</v>
      </c>
      <c r="J2462" s="75">
        <v>30.217269999999999</v>
      </c>
      <c r="K2462" s="75">
        <v>16.376005733319804</v>
      </c>
    </row>
    <row r="2463" spans="1:11" x14ac:dyDescent="0.25">
      <c r="A2463" s="66" t="s">
        <v>319</v>
      </c>
      <c r="B2463" s="66" t="s">
        <v>322</v>
      </c>
      <c r="C2463" t="s">
        <v>168</v>
      </c>
      <c r="D2463" s="73">
        <f t="shared" si="126"/>
        <v>32.797420000000002</v>
      </c>
      <c r="E2463" s="73">
        <f t="shared" si="127"/>
        <v>22.869769999999999</v>
      </c>
      <c r="F2463" s="73">
        <f t="shared" si="128"/>
        <v>44.545699999999997</v>
      </c>
      <c r="H2463" s="75">
        <v>32.797420000000002</v>
      </c>
      <c r="I2463" s="72">
        <v>22.869769999999999</v>
      </c>
      <c r="J2463" s="75">
        <v>44.545699999999997</v>
      </c>
      <c r="K2463" s="75">
        <v>17.081285662103909</v>
      </c>
    </row>
    <row r="2464" spans="1:11" x14ac:dyDescent="0.25">
      <c r="A2464" s="66" t="s">
        <v>319</v>
      </c>
      <c r="B2464" s="66" t="s">
        <v>322</v>
      </c>
      <c r="C2464" t="s">
        <v>187</v>
      </c>
      <c r="D2464" s="73">
        <f t="shared" si="126"/>
        <v>28.641960000000001</v>
      </c>
      <c r="E2464" s="73">
        <f t="shared" si="127"/>
        <v>26.081530000000001</v>
      </c>
      <c r="F2464" s="73">
        <f t="shared" si="128"/>
        <v>31.34714</v>
      </c>
      <c r="H2464" s="75">
        <v>28.641960000000001</v>
      </c>
      <c r="I2464" s="72">
        <v>26.081530000000001</v>
      </c>
      <c r="J2464" s="75">
        <v>31.34714</v>
      </c>
      <c r="K2464" s="75">
        <v>4.6915469472061266</v>
      </c>
    </row>
    <row r="2465" spans="1:11" x14ac:dyDescent="0.25">
      <c r="A2465" s="66" t="s">
        <v>319</v>
      </c>
      <c r="B2465" s="66" t="s">
        <v>322</v>
      </c>
      <c r="C2465" t="s">
        <v>1</v>
      </c>
      <c r="D2465" s="73">
        <f t="shared" si="126"/>
        <v>31.22383</v>
      </c>
      <c r="E2465" s="73">
        <f t="shared" si="127"/>
        <v>30.164280000000002</v>
      </c>
      <c r="F2465" s="73">
        <f t="shared" si="128"/>
        <v>32.303370000000001</v>
      </c>
      <c r="H2465" s="75">
        <v>31.22383</v>
      </c>
      <c r="I2465" s="72">
        <v>30.164280000000002</v>
      </c>
      <c r="J2465" s="75">
        <v>32.303370000000001</v>
      </c>
      <c r="K2465" s="75">
        <v>1.7478409919603075</v>
      </c>
    </row>
    <row r="2466" spans="1:11" x14ac:dyDescent="0.25">
      <c r="A2466" s="66" t="s">
        <v>319</v>
      </c>
      <c r="B2466" s="66" t="s">
        <v>323</v>
      </c>
      <c r="C2466" t="s">
        <v>110</v>
      </c>
      <c r="D2466" s="73">
        <f t="shared" si="126"/>
        <v>12.532159999999999</v>
      </c>
      <c r="E2466" s="73">
        <f t="shared" si="127"/>
        <v>8.2676510000000007</v>
      </c>
      <c r="F2466" s="73">
        <f t="shared" si="128"/>
        <v>18.551490000000001</v>
      </c>
      <c r="H2466" s="75">
        <v>12.532159999999999</v>
      </c>
      <c r="I2466" s="72">
        <v>8.2676510000000007</v>
      </c>
      <c r="J2466" s="75">
        <v>18.551490000000001</v>
      </c>
      <c r="K2466" s="75">
        <v>20.678693856446134</v>
      </c>
    </row>
    <row r="2467" spans="1:11" x14ac:dyDescent="0.25">
      <c r="A2467" s="66" t="s">
        <v>319</v>
      </c>
      <c r="B2467" s="66" t="s">
        <v>323</v>
      </c>
      <c r="C2467" t="s">
        <v>137</v>
      </c>
      <c r="D2467" s="73">
        <f t="shared" si="126"/>
        <v>18.22945</v>
      </c>
      <c r="E2467" s="73">
        <f t="shared" si="127"/>
        <v>14.05265</v>
      </c>
      <c r="F2467" s="73">
        <f t="shared" si="128"/>
        <v>23.310970000000001</v>
      </c>
      <c r="H2467" s="75">
        <v>18.22945</v>
      </c>
      <c r="I2467" s="72">
        <v>14.05265</v>
      </c>
      <c r="J2467" s="75">
        <v>23.310970000000001</v>
      </c>
      <c r="K2467" s="75">
        <v>12.929967717073199</v>
      </c>
    </row>
    <row r="2468" spans="1:11" x14ac:dyDescent="0.25">
      <c r="A2468" s="66" t="s">
        <v>319</v>
      </c>
      <c r="B2468" s="66" t="s">
        <v>323</v>
      </c>
      <c r="C2468" t="s">
        <v>141</v>
      </c>
      <c r="D2468" s="73">
        <f t="shared" si="126"/>
        <v>13.90691</v>
      </c>
      <c r="E2468" s="73">
        <f t="shared" si="127"/>
        <v>9.1516979999999997</v>
      </c>
      <c r="F2468" s="73">
        <f t="shared" si="128"/>
        <v>20.57338</v>
      </c>
      <c r="H2468" s="75">
        <v>13.90691</v>
      </c>
      <c r="I2468" s="72">
        <v>9.1516979999999997</v>
      </c>
      <c r="J2468" s="75">
        <v>20.57338</v>
      </c>
      <c r="K2468" s="75">
        <v>20.733757534923285</v>
      </c>
    </row>
    <row r="2469" spans="1:11" x14ac:dyDescent="0.25">
      <c r="A2469" s="66" t="s">
        <v>319</v>
      </c>
      <c r="B2469" s="66" t="s">
        <v>323</v>
      </c>
      <c r="C2469" t="s">
        <v>144</v>
      </c>
      <c r="D2469" s="73">
        <f t="shared" si="126"/>
        <v>16.657540000000001</v>
      </c>
      <c r="E2469" s="73">
        <f t="shared" si="127"/>
        <v>12.0444</v>
      </c>
      <c r="F2469" s="73">
        <f t="shared" si="128"/>
        <v>22.5839</v>
      </c>
      <c r="H2469" s="75">
        <v>16.657540000000001</v>
      </c>
      <c r="I2469" s="72">
        <v>12.0444</v>
      </c>
      <c r="J2469" s="75">
        <v>22.5839</v>
      </c>
      <c r="K2469" s="75">
        <v>16.072841487998826</v>
      </c>
    </row>
    <row r="2470" spans="1:11" x14ac:dyDescent="0.25">
      <c r="A2470" s="66" t="s">
        <v>319</v>
      </c>
      <c r="B2470" s="66" t="s">
        <v>323</v>
      </c>
      <c r="C2470" t="s">
        <v>150</v>
      </c>
      <c r="D2470" s="73">
        <f t="shared" si="126"/>
        <v>14.415369999999999</v>
      </c>
      <c r="E2470" s="73">
        <f t="shared" si="127"/>
        <v>10.528219999999999</v>
      </c>
      <c r="F2470" s="73">
        <f t="shared" si="128"/>
        <v>19.426089999999999</v>
      </c>
      <c r="H2470" s="75">
        <v>14.415369999999999</v>
      </c>
      <c r="I2470" s="72">
        <v>10.528219999999999</v>
      </c>
      <c r="J2470" s="75">
        <v>19.426089999999999</v>
      </c>
      <c r="K2470" s="75">
        <v>15.654762937059544</v>
      </c>
    </row>
    <row r="2471" spans="1:11" x14ac:dyDescent="0.25">
      <c r="A2471" s="66" t="s">
        <v>319</v>
      </c>
      <c r="B2471" s="66" t="s">
        <v>323</v>
      </c>
      <c r="C2471" t="s">
        <v>174</v>
      </c>
      <c r="D2471" s="73">
        <f t="shared" si="126"/>
        <v>14.693669999999999</v>
      </c>
      <c r="E2471" s="73">
        <f t="shared" si="127"/>
        <v>10.132960000000001</v>
      </c>
      <c r="F2471" s="73">
        <f t="shared" si="128"/>
        <v>20.83127</v>
      </c>
      <c r="H2471" s="75">
        <v>14.693669999999999</v>
      </c>
      <c r="I2471" s="72">
        <v>10.132960000000001</v>
      </c>
      <c r="J2471" s="75">
        <v>20.83127</v>
      </c>
      <c r="K2471" s="75">
        <v>18.434108020664684</v>
      </c>
    </row>
    <row r="2472" spans="1:11" x14ac:dyDescent="0.25">
      <c r="A2472" s="66" t="s">
        <v>319</v>
      </c>
      <c r="B2472" s="66" t="s">
        <v>323</v>
      </c>
      <c r="C2472" t="s">
        <v>179</v>
      </c>
      <c r="D2472" s="73">
        <f t="shared" si="126"/>
        <v>16.44426</v>
      </c>
      <c r="E2472" s="73">
        <f t="shared" si="127"/>
        <v>10.895189999999999</v>
      </c>
      <c r="F2472" s="73">
        <f t="shared" si="128"/>
        <v>24.056529999999999</v>
      </c>
      <c r="H2472" s="75">
        <v>16.44426</v>
      </c>
      <c r="I2472" s="72">
        <v>10.895189999999999</v>
      </c>
      <c r="J2472" s="75">
        <v>24.056529999999999</v>
      </c>
      <c r="K2472" s="75">
        <v>20.282359923766712</v>
      </c>
    </row>
    <row r="2473" spans="1:11" x14ac:dyDescent="0.25">
      <c r="A2473" s="66" t="s">
        <v>319</v>
      </c>
      <c r="B2473" s="66" t="s">
        <v>323</v>
      </c>
      <c r="C2473" t="s">
        <v>181</v>
      </c>
      <c r="D2473" s="73">
        <f t="shared" si="126"/>
        <v>15.111470000000001</v>
      </c>
      <c r="E2473" s="73">
        <f t="shared" si="127"/>
        <v>13.21327</v>
      </c>
      <c r="F2473" s="73">
        <f t="shared" si="128"/>
        <v>17.22824</v>
      </c>
      <c r="H2473" s="75">
        <v>15.111470000000001</v>
      </c>
      <c r="I2473" s="72">
        <v>13.21327</v>
      </c>
      <c r="J2473" s="75">
        <v>17.22824</v>
      </c>
      <c r="K2473" s="75">
        <v>6.7688649747509668</v>
      </c>
    </row>
    <row r="2474" spans="1:11" x14ac:dyDescent="0.25">
      <c r="A2474" s="66" t="s">
        <v>319</v>
      </c>
      <c r="B2474" s="66" t="s">
        <v>323</v>
      </c>
      <c r="C2474" t="s">
        <v>105</v>
      </c>
      <c r="D2474" s="73">
        <f t="shared" si="126"/>
        <v>19.756889999999999</v>
      </c>
      <c r="E2474" s="73">
        <f t="shared" si="127"/>
        <v>14.70345</v>
      </c>
      <c r="F2474" s="73">
        <f t="shared" si="128"/>
        <v>26.017379999999999</v>
      </c>
      <c r="H2474" s="75">
        <v>19.756889999999999</v>
      </c>
      <c r="I2474" s="72">
        <v>14.70345</v>
      </c>
      <c r="J2474" s="75">
        <v>26.017379999999999</v>
      </c>
      <c r="K2474" s="75">
        <v>14.592271354449007</v>
      </c>
    </row>
    <row r="2475" spans="1:11" x14ac:dyDescent="0.25">
      <c r="A2475" s="66" t="s">
        <v>319</v>
      </c>
      <c r="B2475" s="66" t="s">
        <v>323</v>
      </c>
      <c r="C2475" t="s">
        <v>111</v>
      </c>
      <c r="D2475" s="73">
        <f t="shared" si="126"/>
        <v>19.56166</v>
      </c>
      <c r="E2475" s="73">
        <f t="shared" si="127"/>
        <v>15.51972</v>
      </c>
      <c r="F2475" s="73">
        <f t="shared" si="128"/>
        <v>24.35284</v>
      </c>
      <c r="H2475" s="75">
        <v>19.56166</v>
      </c>
      <c r="I2475" s="72">
        <v>15.51972</v>
      </c>
      <c r="J2475" s="75">
        <v>24.35284</v>
      </c>
      <c r="K2475" s="75">
        <v>11.509084607339048</v>
      </c>
    </row>
    <row r="2476" spans="1:11" x14ac:dyDescent="0.25">
      <c r="A2476" s="66" t="s">
        <v>319</v>
      </c>
      <c r="B2476" s="66" t="s">
        <v>323</v>
      </c>
      <c r="C2476" t="s">
        <v>119</v>
      </c>
      <c r="D2476" s="73">
        <f t="shared" si="126"/>
        <v>19.291119999999999</v>
      </c>
      <c r="E2476" s="73">
        <f t="shared" si="127"/>
        <v>13.334680000000001</v>
      </c>
      <c r="F2476" s="73">
        <f t="shared" si="128"/>
        <v>27.07696</v>
      </c>
      <c r="H2476" s="75">
        <v>19.291119999999999</v>
      </c>
      <c r="I2476" s="72">
        <v>13.334680000000001</v>
      </c>
      <c r="J2476" s="75">
        <v>27.07696</v>
      </c>
      <c r="K2476" s="75">
        <v>18.134825764393149</v>
      </c>
    </row>
    <row r="2477" spans="1:11" x14ac:dyDescent="0.25">
      <c r="A2477" s="66" t="s">
        <v>319</v>
      </c>
      <c r="B2477" s="66" t="s">
        <v>323</v>
      </c>
      <c r="C2477" t="s">
        <v>132</v>
      </c>
      <c r="D2477" s="73">
        <f t="shared" si="126"/>
        <v>21.289390000000001</v>
      </c>
      <c r="E2477" s="73">
        <f t="shared" si="127"/>
        <v>14.491820000000001</v>
      </c>
      <c r="F2477" s="73">
        <f t="shared" si="128"/>
        <v>30.151140000000002</v>
      </c>
      <c r="H2477" s="75">
        <v>21.289390000000001</v>
      </c>
      <c r="I2477" s="72">
        <v>14.491820000000001</v>
      </c>
      <c r="J2477" s="75">
        <v>30.151140000000002</v>
      </c>
      <c r="K2477" s="75">
        <v>18.768954864371405</v>
      </c>
    </row>
    <row r="2478" spans="1:11" x14ac:dyDescent="0.25">
      <c r="A2478" s="66" t="s">
        <v>319</v>
      </c>
      <c r="B2478" s="66" t="s">
        <v>323</v>
      </c>
      <c r="C2478" t="s">
        <v>134</v>
      </c>
      <c r="D2478" s="73">
        <f t="shared" si="126"/>
        <v>26.326969999999999</v>
      </c>
      <c r="E2478" s="73">
        <f t="shared" si="127"/>
        <v>21.472770000000001</v>
      </c>
      <c r="F2478" s="73">
        <f t="shared" si="128"/>
        <v>31.833670000000001</v>
      </c>
      <c r="H2478" s="75">
        <v>26.326969999999999</v>
      </c>
      <c r="I2478" s="72">
        <v>21.472770000000001</v>
      </c>
      <c r="J2478" s="75">
        <v>31.833670000000001</v>
      </c>
      <c r="K2478" s="75">
        <v>10.057401212520849</v>
      </c>
    </row>
    <row r="2479" spans="1:11" x14ac:dyDescent="0.25">
      <c r="A2479" s="66" t="s">
        <v>319</v>
      </c>
      <c r="B2479" s="66" t="s">
        <v>323</v>
      </c>
      <c r="C2479" t="s">
        <v>143</v>
      </c>
      <c r="D2479" s="73">
        <f t="shared" si="126"/>
        <v>11.86379</v>
      </c>
      <c r="E2479" s="73">
        <f t="shared" si="127"/>
        <v>8.9930669999999999</v>
      </c>
      <c r="F2479" s="73">
        <f t="shared" si="128"/>
        <v>15.49488</v>
      </c>
      <c r="H2479" s="75">
        <v>11.86379</v>
      </c>
      <c r="I2479" s="72">
        <v>8.9930669999999999</v>
      </c>
      <c r="J2479" s="75">
        <v>15.49488</v>
      </c>
      <c r="K2479" s="75">
        <v>13.896410843415133</v>
      </c>
    </row>
    <row r="2480" spans="1:11" x14ac:dyDescent="0.25">
      <c r="A2480" s="66" t="s">
        <v>319</v>
      </c>
      <c r="B2480" s="66" t="s">
        <v>323</v>
      </c>
      <c r="C2480" t="s">
        <v>145</v>
      </c>
      <c r="D2480" s="73">
        <f t="shared" si="126"/>
        <v>8.2171319999999994</v>
      </c>
      <c r="E2480" s="73">
        <f t="shared" si="127"/>
        <v>6.0857489999999999</v>
      </c>
      <c r="F2480" s="73">
        <f t="shared" si="128"/>
        <v>11.007490000000001</v>
      </c>
      <c r="H2480" s="75">
        <v>8.2171319999999994</v>
      </c>
      <c r="I2480" s="72">
        <v>6.0857489999999999</v>
      </c>
      <c r="J2480" s="75">
        <v>11.007490000000001</v>
      </c>
      <c r="K2480" s="75">
        <v>15.133309286013663</v>
      </c>
    </row>
    <row r="2481" spans="1:11" x14ac:dyDescent="0.25">
      <c r="A2481" s="66" t="s">
        <v>319</v>
      </c>
      <c r="B2481" s="66" t="s">
        <v>323</v>
      </c>
      <c r="C2481" t="s">
        <v>146</v>
      </c>
      <c r="D2481" s="73">
        <f t="shared" si="126"/>
        <v>27.21996</v>
      </c>
      <c r="E2481" s="73">
        <f t="shared" si="127"/>
        <v>21.959299999999999</v>
      </c>
      <c r="F2481" s="73">
        <f t="shared" si="128"/>
        <v>33.20467</v>
      </c>
      <c r="H2481" s="75">
        <v>27.21996</v>
      </c>
      <c r="I2481" s="72">
        <v>21.959299999999999</v>
      </c>
      <c r="J2481" s="75">
        <v>33.20467</v>
      </c>
      <c r="K2481" s="75">
        <v>10.564100755475026</v>
      </c>
    </row>
    <row r="2482" spans="1:11" x14ac:dyDescent="0.25">
      <c r="A2482" s="66" t="s">
        <v>319</v>
      </c>
      <c r="B2482" s="66" t="s">
        <v>323</v>
      </c>
      <c r="C2482" t="s">
        <v>151</v>
      </c>
      <c r="D2482" s="73">
        <f t="shared" si="126"/>
        <v>15.65846</v>
      </c>
      <c r="E2482" s="73">
        <f t="shared" si="127"/>
        <v>11.70782</v>
      </c>
      <c r="F2482" s="73">
        <f t="shared" si="128"/>
        <v>20.630700000000001</v>
      </c>
      <c r="H2482" s="75">
        <v>15.65846</v>
      </c>
      <c r="I2482" s="72">
        <v>11.70782</v>
      </c>
      <c r="J2482" s="75">
        <v>20.630700000000001</v>
      </c>
      <c r="K2482" s="75">
        <v>14.478754615715722</v>
      </c>
    </row>
    <row r="2483" spans="1:11" x14ac:dyDescent="0.25">
      <c r="A2483" s="66" t="s">
        <v>319</v>
      </c>
      <c r="B2483" s="66" t="s">
        <v>323</v>
      </c>
      <c r="C2483" t="s">
        <v>153</v>
      </c>
      <c r="D2483" s="73">
        <f t="shared" si="126"/>
        <v>18.028829999999999</v>
      </c>
      <c r="E2483" s="73">
        <f t="shared" si="127"/>
        <v>13.465170000000001</v>
      </c>
      <c r="F2483" s="73">
        <f t="shared" si="128"/>
        <v>23.715340000000001</v>
      </c>
      <c r="H2483" s="75">
        <v>18.028829999999999</v>
      </c>
      <c r="I2483" s="72">
        <v>13.465170000000001</v>
      </c>
      <c r="J2483" s="75">
        <v>23.715340000000001</v>
      </c>
      <c r="K2483" s="75">
        <v>14.469652218141723</v>
      </c>
    </row>
    <row r="2484" spans="1:11" x14ac:dyDescent="0.25">
      <c r="A2484" s="66" t="s">
        <v>319</v>
      </c>
      <c r="B2484" s="66" t="s">
        <v>323</v>
      </c>
      <c r="C2484" t="s">
        <v>158</v>
      </c>
      <c r="D2484" s="73">
        <f t="shared" si="126"/>
        <v>16.529319999999998</v>
      </c>
      <c r="E2484" s="73">
        <f t="shared" si="127"/>
        <v>11.94914</v>
      </c>
      <c r="F2484" s="73">
        <f t="shared" si="128"/>
        <v>22.418119999999998</v>
      </c>
      <c r="H2484" s="75">
        <v>16.529319999999998</v>
      </c>
      <c r="I2484" s="72">
        <v>11.94914</v>
      </c>
      <c r="J2484" s="75">
        <v>22.418119999999998</v>
      </c>
      <c r="K2484" s="75">
        <v>16.090498580703866</v>
      </c>
    </row>
    <row r="2485" spans="1:11" x14ac:dyDescent="0.25">
      <c r="A2485" s="66" t="s">
        <v>319</v>
      </c>
      <c r="B2485" s="66" t="s">
        <v>323</v>
      </c>
      <c r="C2485" t="s">
        <v>175</v>
      </c>
      <c r="D2485" s="73">
        <f t="shared" si="126"/>
        <v>24.08839</v>
      </c>
      <c r="E2485" s="73">
        <f t="shared" si="127"/>
        <v>19.58361</v>
      </c>
      <c r="F2485" s="73">
        <f t="shared" si="128"/>
        <v>29.25245</v>
      </c>
      <c r="H2485" s="75">
        <v>24.08839</v>
      </c>
      <c r="I2485" s="72">
        <v>19.58361</v>
      </c>
      <c r="J2485" s="75">
        <v>29.25245</v>
      </c>
      <c r="K2485" s="75">
        <v>10.249472878843292</v>
      </c>
    </row>
    <row r="2486" spans="1:11" x14ac:dyDescent="0.25">
      <c r="A2486" s="66" t="s">
        <v>319</v>
      </c>
      <c r="B2486" s="66" t="s">
        <v>323</v>
      </c>
      <c r="C2486" t="s">
        <v>177</v>
      </c>
      <c r="D2486" s="73">
        <f t="shared" si="126"/>
        <v>25.148679999999999</v>
      </c>
      <c r="E2486" s="73">
        <f t="shared" si="127"/>
        <v>20.046050000000001</v>
      </c>
      <c r="F2486" s="73">
        <f t="shared" si="128"/>
        <v>31.045829999999999</v>
      </c>
      <c r="H2486" s="75">
        <v>25.148679999999999</v>
      </c>
      <c r="I2486" s="72">
        <v>20.046050000000001</v>
      </c>
      <c r="J2486" s="75">
        <v>31.045829999999999</v>
      </c>
      <c r="K2486" s="75">
        <v>11.176777469036148</v>
      </c>
    </row>
    <row r="2487" spans="1:11" x14ac:dyDescent="0.25">
      <c r="A2487" s="66" t="s">
        <v>319</v>
      </c>
      <c r="B2487" s="66" t="s">
        <v>323</v>
      </c>
      <c r="C2487" t="s">
        <v>178</v>
      </c>
      <c r="D2487" s="73">
        <f t="shared" si="126"/>
        <v>12.1004</v>
      </c>
      <c r="E2487" s="73">
        <f t="shared" si="127"/>
        <v>8.2636350000000007</v>
      </c>
      <c r="F2487" s="73">
        <f t="shared" si="128"/>
        <v>17.381029999999999</v>
      </c>
      <c r="H2487" s="75">
        <v>12.1004</v>
      </c>
      <c r="I2487" s="72">
        <v>8.2636350000000007</v>
      </c>
      <c r="J2487" s="75">
        <v>17.381029999999999</v>
      </c>
      <c r="K2487" s="75">
        <v>19.015858979868433</v>
      </c>
    </row>
    <row r="2488" spans="1:11" x14ac:dyDescent="0.25">
      <c r="A2488" s="66" t="s">
        <v>319</v>
      </c>
      <c r="B2488" s="66" t="s">
        <v>323</v>
      </c>
      <c r="C2488" t="s">
        <v>182</v>
      </c>
      <c r="D2488" s="73">
        <f t="shared" si="126"/>
        <v>19.642320000000002</v>
      </c>
      <c r="E2488" s="73">
        <f t="shared" si="127"/>
        <v>18.215150000000001</v>
      </c>
      <c r="F2488" s="73">
        <f t="shared" si="128"/>
        <v>21.15239</v>
      </c>
      <c r="H2488" s="75">
        <v>19.642320000000002</v>
      </c>
      <c r="I2488" s="72">
        <v>18.215150000000001</v>
      </c>
      <c r="J2488" s="75">
        <v>21.15239</v>
      </c>
      <c r="K2488" s="75">
        <v>3.8137149786786892</v>
      </c>
    </row>
    <row r="2489" spans="1:11" x14ac:dyDescent="0.25">
      <c r="A2489" s="66" t="s">
        <v>319</v>
      </c>
      <c r="B2489" s="66" t="s">
        <v>323</v>
      </c>
      <c r="C2489" t="s">
        <v>108</v>
      </c>
      <c r="D2489" s="73">
        <f t="shared" si="126"/>
        <v>11.87157</v>
      </c>
      <c r="E2489" s="73">
        <f t="shared" si="127"/>
        <v>7.0061419999999996</v>
      </c>
      <c r="F2489" s="73">
        <f t="shared" si="128"/>
        <v>19.410540000000001</v>
      </c>
      <c r="H2489" s="75">
        <v>11.87157</v>
      </c>
      <c r="I2489" s="72">
        <v>7.0061419999999996</v>
      </c>
      <c r="J2489" s="75">
        <v>19.410540000000001</v>
      </c>
      <c r="K2489" s="75">
        <v>26.121203850880718</v>
      </c>
    </row>
    <row r="2490" spans="1:11" x14ac:dyDescent="0.25">
      <c r="A2490" s="66" t="s">
        <v>319</v>
      </c>
      <c r="B2490" s="66" t="s">
        <v>323</v>
      </c>
      <c r="C2490" t="s">
        <v>114</v>
      </c>
      <c r="D2490" s="73">
        <f t="shared" si="126"/>
        <v>24.866050000000001</v>
      </c>
      <c r="E2490" s="73">
        <f t="shared" si="127"/>
        <v>19.646380000000001</v>
      </c>
      <c r="F2490" s="73">
        <f t="shared" si="128"/>
        <v>30.93854</v>
      </c>
      <c r="H2490" s="75">
        <v>24.866050000000001</v>
      </c>
      <c r="I2490" s="72">
        <v>19.646380000000001</v>
      </c>
      <c r="J2490" s="75">
        <v>30.93854</v>
      </c>
      <c r="K2490" s="75">
        <v>11.603374882621084</v>
      </c>
    </row>
    <row r="2491" spans="1:11" x14ac:dyDescent="0.25">
      <c r="A2491" s="66" t="s">
        <v>319</v>
      </c>
      <c r="B2491" s="66" t="s">
        <v>323</v>
      </c>
      <c r="C2491" t="s">
        <v>115</v>
      </c>
      <c r="D2491" s="73">
        <f t="shared" si="126"/>
        <v>25.221450000000001</v>
      </c>
      <c r="E2491" s="73">
        <f t="shared" si="127"/>
        <v>20.18113</v>
      </c>
      <c r="F2491" s="73">
        <f t="shared" si="128"/>
        <v>31.031210000000002</v>
      </c>
      <c r="H2491" s="75">
        <v>25.221450000000001</v>
      </c>
      <c r="I2491" s="72">
        <v>20.18113</v>
      </c>
      <c r="J2491" s="75">
        <v>31.031210000000002</v>
      </c>
      <c r="K2491" s="75">
        <v>10.991647982173903</v>
      </c>
    </row>
    <row r="2492" spans="1:11" x14ac:dyDescent="0.25">
      <c r="A2492" s="66" t="s">
        <v>319</v>
      </c>
      <c r="B2492" s="66" t="s">
        <v>323</v>
      </c>
      <c r="C2492" t="s">
        <v>121</v>
      </c>
      <c r="D2492" s="73">
        <f t="shared" si="126"/>
        <v>19.860600000000002</v>
      </c>
      <c r="E2492" s="73">
        <f t="shared" si="127"/>
        <v>15.80245</v>
      </c>
      <c r="F2492" s="73">
        <f t="shared" si="128"/>
        <v>24.655729999999998</v>
      </c>
      <c r="H2492" s="75">
        <v>19.860600000000002</v>
      </c>
      <c r="I2492" s="72">
        <v>15.80245</v>
      </c>
      <c r="J2492" s="75">
        <v>24.655729999999998</v>
      </c>
      <c r="K2492" s="75">
        <v>11.362501636405746</v>
      </c>
    </row>
    <row r="2493" spans="1:11" x14ac:dyDescent="0.25">
      <c r="A2493" s="66" t="s">
        <v>319</v>
      </c>
      <c r="B2493" s="66" t="s">
        <v>323</v>
      </c>
      <c r="C2493" t="s">
        <v>123</v>
      </c>
      <c r="D2493" s="73">
        <f t="shared" si="126"/>
        <v>14.94834</v>
      </c>
      <c r="E2493" s="73">
        <f t="shared" si="127"/>
        <v>10.679729999999999</v>
      </c>
      <c r="F2493" s="73">
        <f t="shared" si="128"/>
        <v>20.530919999999998</v>
      </c>
      <c r="H2493" s="75">
        <v>14.94834</v>
      </c>
      <c r="I2493" s="72">
        <v>10.679729999999999</v>
      </c>
      <c r="J2493" s="75">
        <v>20.530919999999998</v>
      </c>
      <c r="K2493" s="75">
        <v>16.711788733732309</v>
      </c>
    </row>
    <row r="2494" spans="1:11" x14ac:dyDescent="0.25">
      <c r="A2494" s="66" t="s">
        <v>319</v>
      </c>
      <c r="B2494" s="66" t="s">
        <v>323</v>
      </c>
      <c r="C2494" t="s">
        <v>127</v>
      </c>
      <c r="D2494" s="73">
        <f t="shared" si="126"/>
        <v>16.8432</v>
      </c>
      <c r="E2494" s="73">
        <f t="shared" si="127"/>
        <v>12.84592</v>
      </c>
      <c r="F2494" s="73">
        <f t="shared" si="128"/>
        <v>21.77356</v>
      </c>
      <c r="H2494" s="75">
        <v>16.8432</v>
      </c>
      <c r="I2494" s="72">
        <v>12.84592</v>
      </c>
      <c r="J2494" s="75">
        <v>21.77356</v>
      </c>
      <c r="K2494" s="75">
        <v>13.482645815521993</v>
      </c>
    </row>
    <row r="2495" spans="1:11" x14ac:dyDescent="0.25">
      <c r="A2495" s="66" t="s">
        <v>319</v>
      </c>
      <c r="B2495" s="66" t="s">
        <v>323</v>
      </c>
      <c r="C2495" t="s">
        <v>136</v>
      </c>
      <c r="D2495" s="73">
        <f t="shared" si="126"/>
        <v>18.568169999999999</v>
      </c>
      <c r="E2495" s="73">
        <f t="shared" si="127"/>
        <v>13.457269999999999</v>
      </c>
      <c r="F2495" s="73">
        <f t="shared" si="128"/>
        <v>25.0581</v>
      </c>
      <c r="H2495" s="75">
        <v>18.568169999999999</v>
      </c>
      <c r="I2495" s="72">
        <v>13.457269999999999</v>
      </c>
      <c r="J2495" s="75">
        <v>25.0581</v>
      </c>
      <c r="K2495" s="75">
        <v>15.899956753950445</v>
      </c>
    </row>
    <row r="2496" spans="1:11" x14ac:dyDescent="0.25">
      <c r="A2496" s="66" t="s">
        <v>319</v>
      </c>
      <c r="B2496" s="66" t="s">
        <v>323</v>
      </c>
      <c r="C2496" t="s">
        <v>154</v>
      </c>
      <c r="D2496" s="73">
        <f t="shared" si="126"/>
        <v>17.3141</v>
      </c>
      <c r="E2496" s="73">
        <f t="shared" si="127"/>
        <v>10.71313</v>
      </c>
      <c r="F2496" s="73">
        <f t="shared" si="128"/>
        <v>26.763169999999999</v>
      </c>
      <c r="H2496" s="75">
        <v>17.3141</v>
      </c>
      <c r="I2496" s="72">
        <v>10.71313</v>
      </c>
      <c r="J2496" s="75">
        <v>26.763169999999999</v>
      </c>
      <c r="K2496" s="75">
        <v>23.485661974922174</v>
      </c>
    </row>
    <row r="2497" spans="1:11" x14ac:dyDescent="0.25">
      <c r="A2497" s="66" t="s">
        <v>319</v>
      </c>
      <c r="B2497" s="66" t="s">
        <v>323</v>
      </c>
      <c r="C2497" t="s">
        <v>160</v>
      </c>
      <c r="D2497" s="73">
        <f t="shared" si="126"/>
        <v>8.1608450000000001</v>
      </c>
      <c r="E2497" s="73">
        <f t="shared" si="127"/>
        <v>5.5413759999999996</v>
      </c>
      <c r="F2497" s="73">
        <f t="shared" si="128"/>
        <v>11.863049999999999</v>
      </c>
      <c r="H2497" s="75">
        <v>8.1608450000000001</v>
      </c>
      <c r="I2497" s="72">
        <v>5.5413759999999996</v>
      </c>
      <c r="J2497" s="75">
        <v>11.863049999999999</v>
      </c>
      <c r="K2497" s="75">
        <v>19.451037239403519</v>
      </c>
    </row>
    <row r="2498" spans="1:11" x14ac:dyDescent="0.25">
      <c r="A2498" s="66" t="s">
        <v>319</v>
      </c>
      <c r="B2498" s="66" t="s">
        <v>323</v>
      </c>
      <c r="C2498" t="s">
        <v>165</v>
      </c>
      <c r="D2498" s="73">
        <f t="shared" si="126"/>
        <v>9.8086559999999992</v>
      </c>
      <c r="E2498" s="73">
        <f t="shared" si="127"/>
        <v>6.5635070000000004</v>
      </c>
      <c r="F2498" s="73">
        <f t="shared" si="128"/>
        <v>14.410819999999999</v>
      </c>
      <c r="H2498" s="75">
        <v>9.8086559999999992</v>
      </c>
      <c r="I2498" s="72">
        <v>6.5635070000000004</v>
      </c>
      <c r="J2498" s="75">
        <v>14.410819999999999</v>
      </c>
      <c r="K2498" s="75">
        <v>20.107719141134119</v>
      </c>
    </row>
    <row r="2499" spans="1:11" x14ac:dyDescent="0.25">
      <c r="A2499" s="66" t="s">
        <v>319</v>
      </c>
      <c r="B2499" s="66" t="s">
        <v>323</v>
      </c>
      <c r="C2499" t="s">
        <v>183</v>
      </c>
      <c r="D2499" s="73">
        <f t="shared" si="126"/>
        <v>17.448070000000001</v>
      </c>
      <c r="E2499" s="73">
        <f t="shared" si="127"/>
        <v>15.65387</v>
      </c>
      <c r="F2499" s="73">
        <f t="shared" si="128"/>
        <v>19.40061</v>
      </c>
      <c r="H2499" s="75">
        <v>17.448070000000001</v>
      </c>
      <c r="I2499" s="72">
        <v>15.65387</v>
      </c>
      <c r="J2499" s="75">
        <v>19.40061</v>
      </c>
      <c r="K2499" s="75">
        <v>5.4744295500877751</v>
      </c>
    </row>
    <row r="2500" spans="1:11" x14ac:dyDescent="0.25">
      <c r="A2500" s="66" t="s">
        <v>319</v>
      </c>
      <c r="B2500" s="66" t="s">
        <v>323</v>
      </c>
      <c r="C2500" t="s">
        <v>117</v>
      </c>
      <c r="D2500" s="73">
        <f t="shared" si="126"/>
        <v>19.870799999999999</v>
      </c>
      <c r="E2500" s="73">
        <f t="shared" si="127"/>
        <v>13.56976</v>
      </c>
      <c r="F2500" s="73">
        <f t="shared" si="128"/>
        <v>28.144939999999998</v>
      </c>
      <c r="H2500" s="75">
        <v>19.870799999999999</v>
      </c>
      <c r="I2500" s="72">
        <v>13.56976</v>
      </c>
      <c r="J2500" s="75">
        <v>28.144939999999998</v>
      </c>
      <c r="K2500" s="75">
        <v>18.681844716870987</v>
      </c>
    </row>
    <row r="2501" spans="1:11" x14ac:dyDescent="0.25">
      <c r="A2501" s="66" t="s">
        <v>319</v>
      </c>
      <c r="B2501" s="66" t="s">
        <v>323</v>
      </c>
      <c r="C2501" t="s">
        <v>118</v>
      </c>
      <c r="D2501" s="73">
        <f t="shared" si="126"/>
        <v>27.484919999999999</v>
      </c>
      <c r="E2501" s="73">
        <f t="shared" si="127"/>
        <v>21.190550000000002</v>
      </c>
      <c r="F2501" s="73">
        <f t="shared" si="128"/>
        <v>34.822830000000003</v>
      </c>
      <c r="H2501" s="75">
        <v>27.484919999999999</v>
      </c>
      <c r="I2501" s="72">
        <v>21.190550000000002</v>
      </c>
      <c r="J2501" s="75">
        <v>34.822830000000003</v>
      </c>
      <c r="K2501" s="75">
        <v>12.698177764388618</v>
      </c>
    </row>
    <row r="2502" spans="1:11" x14ac:dyDescent="0.25">
      <c r="A2502" s="66" t="s">
        <v>319</v>
      </c>
      <c r="B2502" s="66" t="s">
        <v>323</v>
      </c>
      <c r="C2502" t="s">
        <v>124</v>
      </c>
      <c r="D2502" s="73">
        <f t="shared" si="126"/>
        <v>28.596720000000001</v>
      </c>
      <c r="E2502" s="73">
        <f t="shared" si="127"/>
        <v>22.546510000000001</v>
      </c>
      <c r="F2502" s="73">
        <f t="shared" si="128"/>
        <v>35.525790000000001</v>
      </c>
      <c r="H2502" s="75">
        <v>28.596720000000001</v>
      </c>
      <c r="I2502" s="72">
        <v>22.546510000000001</v>
      </c>
      <c r="J2502" s="75">
        <v>35.525790000000001</v>
      </c>
      <c r="K2502" s="75">
        <v>11.619395511093581</v>
      </c>
    </row>
    <row r="2503" spans="1:11" x14ac:dyDescent="0.25">
      <c r="A2503" s="66" t="s">
        <v>319</v>
      </c>
      <c r="B2503" s="66" t="s">
        <v>323</v>
      </c>
      <c r="C2503" t="s">
        <v>128</v>
      </c>
      <c r="D2503" s="73">
        <f t="shared" si="126"/>
        <v>16.621189999999999</v>
      </c>
      <c r="E2503" s="73">
        <f t="shared" si="127"/>
        <v>12.51014</v>
      </c>
      <c r="F2503" s="73">
        <f t="shared" si="128"/>
        <v>21.747409999999999</v>
      </c>
      <c r="H2503" s="75">
        <v>16.621189999999999</v>
      </c>
      <c r="I2503" s="72">
        <v>12.51014</v>
      </c>
      <c r="J2503" s="75">
        <v>21.747409999999999</v>
      </c>
      <c r="K2503" s="75">
        <v>14.13049246173108</v>
      </c>
    </row>
    <row r="2504" spans="1:11" x14ac:dyDescent="0.25">
      <c r="A2504" s="66" t="s">
        <v>319</v>
      </c>
      <c r="B2504" s="66" t="s">
        <v>323</v>
      </c>
      <c r="C2504" t="s">
        <v>156</v>
      </c>
      <c r="D2504" s="73">
        <f t="shared" si="126"/>
        <v>19.880279999999999</v>
      </c>
      <c r="E2504" s="73">
        <f t="shared" si="127"/>
        <v>14.08146</v>
      </c>
      <c r="F2504" s="73">
        <f t="shared" si="128"/>
        <v>27.3081</v>
      </c>
      <c r="H2504" s="75">
        <v>19.880279999999999</v>
      </c>
      <c r="I2504" s="72">
        <v>14.08146</v>
      </c>
      <c r="J2504" s="75">
        <v>27.3081</v>
      </c>
      <c r="K2504" s="75">
        <v>16.948664706935716</v>
      </c>
    </row>
    <row r="2505" spans="1:11" x14ac:dyDescent="0.25">
      <c r="A2505" s="66" t="s">
        <v>319</v>
      </c>
      <c r="B2505" s="66" t="s">
        <v>323</v>
      </c>
      <c r="C2505" t="s">
        <v>162</v>
      </c>
      <c r="D2505" s="73">
        <f t="shared" si="126"/>
        <v>16.275780000000001</v>
      </c>
      <c r="E2505" s="73">
        <f t="shared" si="127"/>
        <v>7.3064499999999999</v>
      </c>
      <c r="F2505" s="73">
        <f t="shared" si="128"/>
        <v>32.406359999999999</v>
      </c>
      <c r="H2505" s="75">
        <v>16.275780000000001</v>
      </c>
      <c r="I2505" s="72">
        <v>7.3064499999999999</v>
      </c>
      <c r="J2505" s="75">
        <v>32.406359999999999</v>
      </c>
      <c r="K2505" s="75">
        <v>38.548100306098995</v>
      </c>
    </row>
    <row r="2506" spans="1:11" x14ac:dyDescent="0.25">
      <c r="A2506" s="66" t="s">
        <v>319</v>
      </c>
      <c r="B2506" s="66" t="s">
        <v>323</v>
      </c>
      <c r="C2506" t="s">
        <v>164</v>
      </c>
      <c r="D2506" s="73">
        <f t="shared" si="126"/>
        <v>20.863610000000001</v>
      </c>
      <c r="E2506" s="73">
        <f t="shared" si="127"/>
        <v>15.228149999999999</v>
      </c>
      <c r="F2506" s="73">
        <f t="shared" si="128"/>
        <v>27.898240000000001</v>
      </c>
      <c r="H2506" s="75">
        <v>20.863610000000001</v>
      </c>
      <c r="I2506" s="72">
        <v>15.228149999999999</v>
      </c>
      <c r="J2506" s="75">
        <v>27.898240000000001</v>
      </c>
      <c r="K2506" s="75">
        <v>15.485522400006518</v>
      </c>
    </row>
    <row r="2507" spans="1:11" x14ac:dyDescent="0.25">
      <c r="A2507" s="66" t="s">
        <v>319</v>
      </c>
      <c r="B2507" s="66" t="s">
        <v>323</v>
      </c>
      <c r="C2507" t="s">
        <v>167</v>
      </c>
      <c r="D2507" s="73">
        <f t="shared" si="126"/>
        <v>14.80359</v>
      </c>
      <c r="E2507" s="73">
        <f t="shared" si="127"/>
        <v>10.73006</v>
      </c>
      <c r="F2507" s="73">
        <f t="shared" si="128"/>
        <v>20.075800000000001</v>
      </c>
      <c r="H2507" s="75">
        <v>14.80359</v>
      </c>
      <c r="I2507" s="72">
        <v>10.73006</v>
      </c>
      <c r="J2507" s="75">
        <v>20.075800000000001</v>
      </c>
      <c r="K2507" s="75">
        <v>16.014088474484904</v>
      </c>
    </row>
    <row r="2508" spans="1:11" x14ac:dyDescent="0.25">
      <c r="A2508" s="66" t="s">
        <v>319</v>
      </c>
      <c r="B2508" s="66" t="s">
        <v>323</v>
      </c>
      <c r="C2508" t="s">
        <v>171</v>
      </c>
      <c r="D2508" s="73">
        <f t="shared" si="126"/>
        <v>22.929870000000001</v>
      </c>
      <c r="E2508" s="73">
        <f t="shared" si="127"/>
        <v>17.29862</v>
      </c>
      <c r="F2508" s="73">
        <f t="shared" si="128"/>
        <v>29.73517</v>
      </c>
      <c r="H2508" s="75">
        <v>22.929870000000001</v>
      </c>
      <c r="I2508" s="72">
        <v>17.29862</v>
      </c>
      <c r="J2508" s="75">
        <v>29.73517</v>
      </c>
      <c r="K2508" s="75">
        <v>13.850139577764722</v>
      </c>
    </row>
    <row r="2509" spans="1:11" x14ac:dyDescent="0.25">
      <c r="A2509" s="66" t="s">
        <v>319</v>
      </c>
      <c r="B2509" s="66" t="s">
        <v>323</v>
      </c>
      <c r="C2509" t="s">
        <v>184</v>
      </c>
      <c r="D2509" s="73">
        <f t="shared" si="126"/>
        <v>18.547969999999999</v>
      </c>
      <c r="E2509" s="73">
        <f t="shared" si="127"/>
        <v>15.824260000000001</v>
      </c>
      <c r="F2509" s="73">
        <f t="shared" si="128"/>
        <v>21.620080000000002</v>
      </c>
      <c r="H2509" s="75">
        <v>18.547969999999999</v>
      </c>
      <c r="I2509" s="72">
        <v>15.824260000000001</v>
      </c>
      <c r="J2509" s="75">
        <v>21.620080000000002</v>
      </c>
      <c r="K2509" s="75">
        <v>7.9644510962655222</v>
      </c>
    </row>
    <row r="2510" spans="1:11" x14ac:dyDescent="0.25">
      <c r="A2510" s="66" t="s">
        <v>319</v>
      </c>
      <c r="B2510" s="66" t="s">
        <v>323</v>
      </c>
      <c r="C2510" t="s">
        <v>106</v>
      </c>
      <c r="D2510" s="73">
        <f t="shared" si="126"/>
        <v>18.70438</v>
      </c>
      <c r="E2510" s="73">
        <f t="shared" si="127"/>
        <v>13.51329</v>
      </c>
      <c r="F2510" s="73">
        <f t="shared" si="128"/>
        <v>25.30613</v>
      </c>
      <c r="H2510" s="75">
        <v>18.70438</v>
      </c>
      <c r="I2510" s="72">
        <v>13.51329</v>
      </c>
      <c r="J2510" s="75">
        <v>25.30613</v>
      </c>
      <c r="K2510" s="75">
        <v>16.04371810239099</v>
      </c>
    </row>
    <row r="2511" spans="1:11" x14ac:dyDescent="0.25">
      <c r="A2511" s="66" t="s">
        <v>319</v>
      </c>
      <c r="B2511" s="66" t="s">
        <v>323</v>
      </c>
      <c r="C2511" t="s">
        <v>107</v>
      </c>
      <c r="D2511" s="73">
        <f t="shared" si="126"/>
        <v>14.82663</v>
      </c>
      <c r="E2511" s="73">
        <f t="shared" si="127"/>
        <v>11.44642</v>
      </c>
      <c r="F2511" s="73">
        <f t="shared" si="128"/>
        <v>18.990960000000001</v>
      </c>
      <c r="H2511" s="75">
        <v>14.82663</v>
      </c>
      <c r="I2511" s="72">
        <v>11.44642</v>
      </c>
      <c r="J2511" s="75">
        <v>18.990960000000001</v>
      </c>
      <c r="K2511" s="75">
        <v>12.929445194221479</v>
      </c>
    </row>
    <row r="2512" spans="1:11" x14ac:dyDescent="0.25">
      <c r="A2512" s="66" t="s">
        <v>319</v>
      </c>
      <c r="B2512" s="66" t="s">
        <v>323</v>
      </c>
      <c r="C2512" t="s">
        <v>120</v>
      </c>
      <c r="D2512" s="73">
        <f t="shared" si="126"/>
        <v>22.51746</v>
      </c>
      <c r="E2512" s="73">
        <f t="shared" si="127"/>
        <v>14.98494</v>
      </c>
      <c r="F2512" s="73">
        <f t="shared" si="128"/>
        <v>32.393630000000002</v>
      </c>
      <c r="H2512" s="75">
        <v>22.51746</v>
      </c>
      <c r="I2512" s="72">
        <v>14.98494</v>
      </c>
      <c r="J2512" s="75">
        <v>32.393630000000002</v>
      </c>
      <c r="K2512" s="75">
        <v>19.757783515547491</v>
      </c>
    </row>
    <row r="2513" spans="1:11" x14ac:dyDescent="0.25">
      <c r="A2513" s="66" t="s">
        <v>319</v>
      </c>
      <c r="B2513" s="66" t="s">
        <v>323</v>
      </c>
      <c r="C2513" t="s">
        <v>138</v>
      </c>
      <c r="D2513" s="73">
        <f t="shared" si="126"/>
        <v>21.9861</v>
      </c>
      <c r="E2513" s="73">
        <f t="shared" si="127"/>
        <v>16.02749</v>
      </c>
      <c r="F2513" s="73">
        <f t="shared" si="128"/>
        <v>29.38477</v>
      </c>
      <c r="H2513" s="75">
        <v>21.9861</v>
      </c>
      <c r="I2513" s="72">
        <v>16.02749</v>
      </c>
      <c r="J2513" s="75">
        <v>29.38477</v>
      </c>
      <c r="K2513" s="75">
        <v>15.504450539204315</v>
      </c>
    </row>
    <row r="2514" spans="1:11" x14ac:dyDescent="0.25">
      <c r="A2514" s="66" t="s">
        <v>319</v>
      </c>
      <c r="B2514" s="66" t="s">
        <v>323</v>
      </c>
      <c r="C2514" t="s">
        <v>163</v>
      </c>
      <c r="D2514" s="73">
        <f t="shared" si="126"/>
        <v>22.83015</v>
      </c>
      <c r="E2514" s="73">
        <f t="shared" si="127"/>
        <v>18.083580000000001</v>
      </c>
      <c r="F2514" s="73">
        <f t="shared" si="128"/>
        <v>28.390789999999999</v>
      </c>
      <c r="H2514" s="75">
        <v>22.83015</v>
      </c>
      <c r="I2514" s="72">
        <v>18.083580000000001</v>
      </c>
      <c r="J2514" s="75">
        <v>28.390789999999999</v>
      </c>
      <c r="K2514" s="75">
        <v>11.521715801254043</v>
      </c>
    </row>
    <row r="2515" spans="1:11" x14ac:dyDescent="0.25">
      <c r="A2515" s="66" t="s">
        <v>319</v>
      </c>
      <c r="B2515" s="66" t="s">
        <v>323</v>
      </c>
      <c r="C2515" t="s">
        <v>172</v>
      </c>
      <c r="D2515" s="73">
        <f t="shared" si="126"/>
        <v>20.1143</v>
      </c>
      <c r="E2515" s="73">
        <f t="shared" si="127"/>
        <v>16.565339999999999</v>
      </c>
      <c r="F2515" s="73">
        <f t="shared" si="128"/>
        <v>24.203029999999998</v>
      </c>
      <c r="H2515" s="75">
        <v>20.1143</v>
      </c>
      <c r="I2515" s="72">
        <v>16.565339999999999</v>
      </c>
      <c r="J2515" s="75">
        <v>24.203029999999998</v>
      </c>
      <c r="K2515" s="75">
        <v>9.6790939779162084</v>
      </c>
    </row>
    <row r="2516" spans="1:11" x14ac:dyDescent="0.25">
      <c r="A2516" s="66" t="s">
        <v>319</v>
      </c>
      <c r="B2516" s="66" t="s">
        <v>323</v>
      </c>
      <c r="C2516" t="s">
        <v>185</v>
      </c>
      <c r="D2516" s="73">
        <f t="shared" si="126"/>
        <v>20.052589999999999</v>
      </c>
      <c r="E2516" s="73">
        <f t="shared" si="127"/>
        <v>17.5</v>
      </c>
      <c r="F2516" s="73">
        <f t="shared" si="128"/>
        <v>22.874269999999999</v>
      </c>
      <c r="H2516" s="75">
        <v>20.052589999999999</v>
      </c>
      <c r="I2516" s="72">
        <v>17.5</v>
      </c>
      <c r="J2516" s="75">
        <v>22.874269999999999</v>
      </c>
      <c r="K2516" s="75">
        <v>6.8326585244100642</v>
      </c>
    </row>
    <row r="2517" spans="1:11" x14ac:dyDescent="0.25">
      <c r="A2517" s="66" t="s">
        <v>319</v>
      </c>
      <c r="B2517" s="66" t="s">
        <v>323</v>
      </c>
      <c r="C2517" t="s">
        <v>103</v>
      </c>
      <c r="D2517" s="73">
        <f t="shared" si="126"/>
        <v>22.279499999999999</v>
      </c>
      <c r="E2517" s="73">
        <f t="shared" si="127"/>
        <v>16.5183</v>
      </c>
      <c r="F2517" s="73">
        <f t="shared" si="128"/>
        <v>29.34376</v>
      </c>
      <c r="H2517" s="75">
        <v>22.279499999999999</v>
      </c>
      <c r="I2517" s="72">
        <v>16.5183</v>
      </c>
      <c r="J2517" s="75">
        <v>29.34376</v>
      </c>
      <c r="K2517" s="75">
        <v>14.696187077806952</v>
      </c>
    </row>
    <row r="2518" spans="1:11" x14ac:dyDescent="0.25">
      <c r="A2518" s="66" t="s">
        <v>319</v>
      </c>
      <c r="B2518" s="66" t="s">
        <v>323</v>
      </c>
      <c r="C2518" t="s">
        <v>104</v>
      </c>
      <c r="D2518" s="73">
        <f t="shared" si="126"/>
        <v>25.844239999999999</v>
      </c>
      <c r="E2518" s="73">
        <f t="shared" si="127"/>
        <v>19.2745</v>
      </c>
      <c r="F2518" s="73">
        <f t="shared" si="128"/>
        <v>33.717950000000002</v>
      </c>
      <c r="H2518" s="75">
        <v>25.844239999999999</v>
      </c>
      <c r="I2518" s="72">
        <v>19.2745</v>
      </c>
      <c r="J2518" s="75">
        <v>33.717950000000002</v>
      </c>
      <c r="K2518" s="75">
        <v>14.305276533571892</v>
      </c>
    </row>
    <row r="2519" spans="1:11" x14ac:dyDescent="0.25">
      <c r="A2519" s="66" t="s">
        <v>319</v>
      </c>
      <c r="B2519" s="66" t="s">
        <v>323</v>
      </c>
      <c r="C2519" t="s">
        <v>125</v>
      </c>
      <c r="D2519" s="73">
        <f t="shared" si="126"/>
        <v>21.975930000000002</v>
      </c>
      <c r="E2519" s="73">
        <f t="shared" si="127"/>
        <v>17.537469999999999</v>
      </c>
      <c r="F2519" s="73">
        <f t="shared" si="128"/>
        <v>27.167629999999999</v>
      </c>
      <c r="H2519" s="75">
        <v>21.975930000000002</v>
      </c>
      <c r="I2519" s="72">
        <v>17.537469999999999</v>
      </c>
      <c r="J2519" s="75">
        <v>27.167629999999999</v>
      </c>
      <c r="K2519" s="75">
        <v>11.180828297141463</v>
      </c>
    </row>
    <row r="2520" spans="1:11" x14ac:dyDescent="0.25">
      <c r="A2520" s="66" t="s">
        <v>319</v>
      </c>
      <c r="B2520" s="66" t="s">
        <v>323</v>
      </c>
      <c r="C2520" t="s">
        <v>130</v>
      </c>
      <c r="D2520" s="73">
        <f t="shared" si="126"/>
        <v>21.756180000000001</v>
      </c>
      <c r="E2520" s="73">
        <f t="shared" si="127"/>
        <v>14.94051</v>
      </c>
      <c r="F2520" s="73">
        <f t="shared" si="128"/>
        <v>30.563870000000001</v>
      </c>
      <c r="H2520" s="75">
        <v>21.756180000000001</v>
      </c>
      <c r="I2520" s="72">
        <v>14.94051</v>
      </c>
      <c r="J2520" s="75">
        <v>30.563870000000001</v>
      </c>
      <c r="K2520" s="75">
        <v>18.332717416384678</v>
      </c>
    </row>
    <row r="2521" spans="1:11" x14ac:dyDescent="0.25">
      <c r="A2521" s="66" t="s">
        <v>319</v>
      </c>
      <c r="B2521" s="66" t="s">
        <v>323</v>
      </c>
      <c r="C2521" t="s">
        <v>131</v>
      </c>
      <c r="D2521" s="73">
        <f t="shared" si="126"/>
        <v>23.034179999999999</v>
      </c>
      <c r="E2521" s="73">
        <f t="shared" si="127"/>
        <v>17.05987</v>
      </c>
      <c r="F2521" s="73">
        <f t="shared" si="128"/>
        <v>30.335450000000002</v>
      </c>
      <c r="H2521" s="75">
        <v>23.034179999999999</v>
      </c>
      <c r="I2521" s="72">
        <v>17.05987</v>
      </c>
      <c r="J2521" s="75">
        <v>30.335450000000002</v>
      </c>
      <c r="K2521" s="75">
        <v>14.722369105390337</v>
      </c>
    </row>
    <row r="2522" spans="1:11" x14ac:dyDescent="0.25">
      <c r="A2522" s="66" t="s">
        <v>319</v>
      </c>
      <c r="B2522" s="66" t="s">
        <v>323</v>
      </c>
      <c r="C2522" t="s">
        <v>133</v>
      </c>
      <c r="D2522" s="73">
        <f t="shared" ref="D2522:D2553" si="129">IF(K2522&gt;=50," ",H2522)</f>
        <v>19.61777</v>
      </c>
      <c r="E2522" s="73">
        <f t="shared" ref="E2522:E2553" si="130">IF(K2522&gt;=50," ",I2522)</f>
        <v>14.24779</v>
      </c>
      <c r="F2522" s="73">
        <f t="shared" ref="F2522:F2553" si="131">IF(K2522&gt;=50," ",J2522)</f>
        <v>26.388870000000001</v>
      </c>
      <c r="H2522" s="75">
        <v>19.61777</v>
      </c>
      <c r="I2522" s="72">
        <v>14.24779</v>
      </c>
      <c r="J2522" s="75">
        <v>26.388870000000001</v>
      </c>
      <c r="K2522" s="75">
        <v>15.765201651359966</v>
      </c>
    </row>
    <row r="2523" spans="1:11" x14ac:dyDescent="0.25">
      <c r="A2523" s="66" t="s">
        <v>319</v>
      </c>
      <c r="B2523" s="66" t="s">
        <v>323</v>
      </c>
      <c r="C2523" t="s">
        <v>152</v>
      </c>
      <c r="D2523" s="73">
        <f t="shared" si="129"/>
        <v>27.893820000000002</v>
      </c>
      <c r="E2523" s="73">
        <f t="shared" si="130"/>
        <v>21.530570000000001</v>
      </c>
      <c r="F2523" s="73">
        <f t="shared" si="131"/>
        <v>35.291870000000003</v>
      </c>
      <c r="H2523" s="75">
        <v>27.893820000000002</v>
      </c>
      <c r="I2523" s="72">
        <v>21.530570000000001</v>
      </c>
      <c r="J2523" s="75">
        <v>35.291870000000003</v>
      </c>
      <c r="K2523" s="75">
        <v>12.633952610291455</v>
      </c>
    </row>
    <row r="2524" spans="1:11" x14ac:dyDescent="0.25">
      <c r="A2524" s="66" t="s">
        <v>319</v>
      </c>
      <c r="B2524" s="66" t="s">
        <v>323</v>
      </c>
      <c r="C2524" t="s">
        <v>159</v>
      </c>
      <c r="D2524" s="73">
        <f t="shared" si="129"/>
        <v>17.422550000000001</v>
      </c>
      <c r="E2524" s="73">
        <f t="shared" si="130"/>
        <v>11.80423</v>
      </c>
      <c r="F2524" s="73">
        <f t="shared" si="131"/>
        <v>24.95823</v>
      </c>
      <c r="H2524" s="75">
        <v>17.422550000000001</v>
      </c>
      <c r="I2524" s="72">
        <v>11.80423</v>
      </c>
      <c r="J2524" s="75">
        <v>24.95823</v>
      </c>
      <c r="K2524" s="75">
        <v>19.170638052409089</v>
      </c>
    </row>
    <row r="2525" spans="1:11" x14ac:dyDescent="0.25">
      <c r="A2525" s="66" t="s">
        <v>319</v>
      </c>
      <c r="B2525" s="66" t="s">
        <v>323</v>
      </c>
      <c r="C2525" t="s">
        <v>161</v>
      </c>
      <c r="D2525" s="73">
        <f t="shared" si="129"/>
        <v>30.117660000000001</v>
      </c>
      <c r="E2525" s="73">
        <f t="shared" si="130"/>
        <v>22.636669999999999</v>
      </c>
      <c r="F2525" s="73">
        <f t="shared" si="131"/>
        <v>38.830080000000002</v>
      </c>
      <c r="H2525" s="75">
        <v>30.117660000000001</v>
      </c>
      <c r="I2525" s="72">
        <v>22.636669999999999</v>
      </c>
      <c r="J2525" s="75">
        <v>38.830080000000002</v>
      </c>
      <c r="K2525" s="75">
        <v>13.803456178202422</v>
      </c>
    </row>
    <row r="2526" spans="1:11" x14ac:dyDescent="0.25">
      <c r="A2526" s="66" t="s">
        <v>319</v>
      </c>
      <c r="B2526" s="66" t="s">
        <v>323</v>
      </c>
      <c r="C2526" t="s">
        <v>173</v>
      </c>
      <c r="D2526" s="73">
        <f t="shared" si="129"/>
        <v>22.944289999999999</v>
      </c>
      <c r="E2526" s="73">
        <f t="shared" si="130"/>
        <v>18.08709</v>
      </c>
      <c r="F2526" s="73">
        <f t="shared" si="131"/>
        <v>28.649660000000001</v>
      </c>
      <c r="H2526" s="75">
        <v>22.944289999999999</v>
      </c>
      <c r="I2526" s="72">
        <v>18.08709</v>
      </c>
      <c r="J2526" s="75">
        <v>28.649660000000001</v>
      </c>
      <c r="K2526" s="75">
        <v>11.752052471442786</v>
      </c>
    </row>
    <row r="2527" spans="1:11" x14ac:dyDescent="0.25">
      <c r="A2527" s="66" t="s">
        <v>319</v>
      </c>
      <c r="B2527" s="66" t="s">
        <v>323</v>
      </c>
      <c r="C2527" t="s">
        <v>180</v>
      </c>
      <c r="D2527" s="73">
        <f t="shared" si="129"/>
        <v>25.17155</v>
      </c>
      <c r="E2527" s="73">
        <f t="shared" si="130"/>
        <v>19.899789999999999</v>
      </c>
      <c r="F2527" s="73">
        <f t="shared" si="131"/>
        <v>31.294260000000001</v>
      </c>
      <c r="H2527" s="75">
        <v>25.17155</v>
      </c>
      <c r="I2527" s="72">
        <v>19.899789999999999</v>
      </c>
      <c r="J2527" s="75">
        <v>31.294260000000001</v>
      </c>
      <c r="K2527" s="75">
        <v>11.568357927898759</v>
      </c>
    </row>
    <row r="2528" spans="1:11" x14ac:dyDescent="0.25">
      <c r="A2528" s="66" t="s">
        <v>319</v>
      </c>
      <c r="B2528" s="66" t="s">
        <v>323</v>
      </c>
      <c r="C2528" t="s">
        <v>186</v>
      </c>
      <c r="D2528" s="73">
        <f t="shared" si="129"/>
        <v>25.014060000000001</v>
      </c>
      <c r="E2528" s="73">
        <f t="shared" si="130"/>
        <v>21.18656</v>
      </c>
      <c r="F2528" s="73">
        <f t="shared" si="131"/>
        <v>29.27618</v>
      </c>
      <c r="H2528" s="75">
        <v>25.014060000000001</v>
      </c>
      <c r="I2528" s="72">
        <v>21.18656</v>
      </c>
      <c r="J2528" s="75">
        <v>29.27618</v>
      </c>
      <c r="K2528" s="75">
        <v>8.2561887194641734</v>
      </c>
    </row>
    <row r="2529" spans="1:11" x14ac:dyDescent="0.25">
      <c r="A2529" s="66" t="s">
        <v>319</v>
      </c>
      <c r="B2529" s="66" t="s">
        <v>323</v>
      </c>
      <c r="C2529" t="s">
        <v>102</v>
      </c>
      <c r="D2529" s="73">
        <f t="shared" si="129"/>
        <v>13.45495</v>
      </c>
      <c r="E2529" s="73">
        <f t="shared" si="130"/>
        <v>10.067539999999999</v>
      </c>
      <c r="F2529" s="73">
        <f t="shared" si="131"/>
        <v>17.757069999999999</v>
      </c>
      <c r="H2529" s="75">
        <v>13.45495</v>
      </c>
      <c r="I2529" s="72">
        <v>10.067539999999999</v>
      </c>
      <c r="J2529" s="75">
        <v>17.757069999999999</v>
      </c>
      <c r="K2529" s="75">
        <v>14.498626899393901</v>
      </c>
    </row>
    <row r="2530" spans="1:11" x14ac:dyDescent="0.25">
      <c r="A2530" s="66" t="s">
        <v>319</v>
      </c>
      <c r="B2530" s="66" t="s">
        <v>323</v>
      </c>
      <c r="C2530" t="s">
        <v>109</v>
      </c>
      <c r="D2530" s="73">
        <f t="shared" si="129"/>
        <v>26.888310000000001</v>
      </c>
      <c r="E2530" s="73">
        <f t="shared" si="130"/>
        <v>19.161719999999999</v>
      </c>
      <c r="F2530" s="73">
        <f t="shared" si="131"/>
        <v>36.330280000000002</v>
      </c>
      <c r="H2530" s="75">
        <v>26.888310000000001</v>
      </c>
      <c r="I2530" s="72">
        <v>19.161719999999999</v>
      </c>
      <c r="J2530" s="75">
        <v>36.330280000000002</v>
      </c>
      <c r="K2530" s="75">
        <v>16.380873323760401</v>
      </c>
    </row>
    <row r="2531" spans="1:11" x14ac:dyDescent="0.25">
      <c r="A2531" s="66" t="s">
        <v>319</v>
      </c>
      <c r="B2531" s="66" t="s">
        <v>323</v>
      </c>
      <c r="C2531" t="s">
        <v>129</v>
      </c>
      <c r="D2531" s="73">
        <f t="shared" si="129"/>
        <v>23.418310000000002</v>
      </c>
      <c r="E2531" s="73">
        <f t="shared" si="130"/>
        <v>17.219390000000001</v>
      </c>
      <c r="F2531" s="73">
        <f t="shared" si="131"/>
        <v>31.012779999999999</v>
      </c>
      <c r="H2531" s="75">
        <v>23.418310000000002</v>
      </c>
      <c r="I2531" s="72">
        <v>17.219390000000001</v>
      </c>
      <c r="J2531" s="75">
        <v>31.012779999999999</v>
      </c>
      <c r="K2531" s="75">
        <v>15.051965748168847</v>
      </c>
    </row>
    <row r="2532" spans="1:11" x14ac:dyDescent="0.25">
      <c r="A2532" s="66" t="s">
        <v>319</v>
      </c>
      <c r="B2532" s="66" t="s">
        <v>323</v>
      </c>
      <c r="C2532" t="s">
        <v>135</v>
      </c>
      <c r="D2532" s="73">
        <f t="shared" si="129"/>
        <v>27.719100000000001</v>
      </c>
      <c r="E2532" s="73">
        <f t="shared" si="130"/>
        <v>18.97175</v>
      </c>
      <c r="F2532" s="73">
        <f t="shared" si="131"/>
        <v>38.579320000000003</v>
      </c>
      <c r="H2532" s="75">
        <v>27.719100000000001</v>
      </c>
      <c r="I2532" s="72">
        <v>18.97175</v>
      </c>
      <c r="J2532" s="75">
        <v>38.579320000000003</v>
      </c>
      <c r="K2532" s="75">
        <v>18.191943461367792</v>
      </c>
    </row>
    <row r="2533" spans="1:11" x14ac:dyDescent="0.25">
      <c r="A2533" s="66" t="s">
        <v>319</v>
      </c>
      <c r="B2533" s="66" t="s">
        <v>323</v>
      </c>
      <c r="C2533" t="s">
        <v>142</v>
      </c>
      <c r="D2533" s="73">
        <f t="shared" si="129"/>
        <v>16.260259999999999</v>
      </c>
      <c r="E2533" s="73">
        <f t="shared" si="130"/>
        <v>12.075609999999999</v>
      </c>
      <c r="F2533" s="73">
        <f t="shared" si="131"/>
        <v>21.53979</v>
      </c>
      <c r="H2533" s="75">
        <v>16.260259999999999</v>
      </c>
      <c r="I2533" s="72">
        <v>12.075609999999999</v>
      </c>
      <c r="J2533" s="75">
        <v>21.53979</v>
      </c>
      <c r="K2533" s="75">
        <v>14.792205044691784</v>
      </c>
    </row>
    <row r="2534" spans="1:11" x14ac:dyDescent="0.25">
      <c r="A2534" s="66" t="s">
        <v>319</v>
      </c>
      <c r="B2534" s="66" t="s">
        <v>323</v>
      </c>
      <c r="C2534" t="s">
        <v>148</v>
      </c>
      <c r="D2534" s="73">
        <f t="shared" si="129"/>
        <v>28.82621</v>
      </c>
      <c r="E2534" s="73">
        <f t="shared" si="130"/>
        <v>22.005559999999999</v>
      </c>
      <c r="F2534" s="73">
        <f t="shared" si="131"/>
        <v>36.764420000000001</v>
      </c>
      <c r="H2534" s="75">
        <v>28.82621</v>
      </c>
      <c r="I2534" s="72">
        <v>22.005559999999999</v>
      </c>
      <c r="J2534" s="75">
        <v>36.764420000000001</v>
      </c>
      <c r="K2534" s="75">
        <v>13.124444732762303</v>
      </c>
    </row>
    <row r="2535" spans="1:11" x14ac:dyDescent="0.25">
      <c r="A2535" s="66" t="s">
        <v>319</v>
      </c>
      <c r="B2535" s="66" t="s">
        <v>323</v>
      </c>
      <c r="C2535" t="s">
        <v>149</v>
      </c>
      <c r="D2535" s="73">
        <f t="shared" si="129"/>
        <v>31.72353</v>
      </c>
      <c r="E2535" s="73">
        <f t="shared" si="130"/>
        <v>23.919779999999999</v>
      </c>
      <c r="F2535" s="73">
        <f t="shared" si="131"/>
        <v>40.710880000000003</v>
      </c>
      <c r="H2535" s="75">
        <v>31.72353</v>
      </c>
      <c r="I2535" s="72">
        <v>23.919779999999999</v>
      </c>
      <c r="J2535" s="75">
        <v>40.710880000000003</v>
      </c>
      <c r="K2535" s="75">
        <v>13.602720126038935</v>
      </c>
    </row>
    <row r="2536" spans="1:11" x14ac:dyDescent="0.25">
      <c r="A2536" s="66" t="s">
        <v>319</v>
      </c>
      <c r="B2536" s="66" t="s">
        <v>323</v>
      </c>
      <c r="C2536" t="s">
        <v>157</v>
      </c>
      <c r="D2536" s="73">
        <f t="shared" si="129"/>
        <v>22.027670000000001</v>
      </c>
      <c r="E2536" s="73">
        <f t="shared" si="130"/>
        <v>14.00906</v>
      </c>
      <c r="F2536" s="73">
        <f t="shared" si="131"/>
        <v>32.881019999999999</v>
      </c>
      <c r="H2536" s="75">
        <v>22.027670000000001</v>
      </c>
      <c r="I2536" s="72">
        <v>14.00906</v>
      </c>
      <c r="J2536" s="75">
        <v>32.881019999999999</v>
      </c>
      <c r="K2536" s="75">
        <v>21.894430958880353</v>
      </c>
    </row>
    <row r="2537" spans="1:11" x14ac:dyDescent="0.25">
      <c r="A2537" s="66" t="s">
        <v>319</v>
      </c>
      <c r="B2537" s="66" t="s">
        <v>323</v>
      </c>
      <c r="C2537" t="s">
        <v>166</v>
      </c>
      <c r="D2537" s="73">
        <f t="shared" si="129"/>
        <v>21.673590000000001</v>
      </c>
      <c r="E2537" s="73">
        <f t="shared" si="130"/>
        <v>13.810840000000001</v>
      </c>
      <c r="F2537" s="73">
        <f t="shared" si="131"/>
        <v>32.333440000000003</v>
      </c>
      <c r="H2537" s="75">
        <v>21.673590000000001</v>
      </c>
      <c r="I2537" s="72">
        <v>13.810840000000001</v>
      </c>
      <c r="J2537" s="75">
        <v>32.333440000000003</v>
      </c>
      <c r="K2537" s="75">
        <v>21.826730135616661</v>
      </c>
    </row>
    <row r="2538" spans="1:11" x14ac:dyDescent="0.25">
      <c r="A2538" s="66" t="s">
        <v>319</v>
      </c>
      <c r="B2538" s="66" t="s">
        <v>323</v>
      </c>
      <c r="C2538" t="s">
        <v>169</v>
      </c>
      <c r="D2538" s="73">
        <f t="shared" si="129"/>
        <v>20.677199999999999</v>
      </c>
      <c r="E2538" s="73">
        <f t="shared" si="130"/>
        <v>16.089120000000001</v>
      </c>
      <c r="F2538" s="73">
        <f t="shared" si="131"/>
        <v>26.165669999999999</v>
      </c>
      <c r="H2538" s="75">
        <v>20.677199999999999</v>
      </c>
      <c r="I2538" s="72">
        <v>16.089120000000001</v>
      </c>
      <c r="J2538" s="75">
        <v>26.165669999999999</v>
      </c>
      <c r="K2538" s="75">
        <v>12.426614822122918</v>
      </c>
    </row>
    <row r="2539" spans="1:11" x14ac:dyDescent="0.25">
      <c r="A2539" s="66" t="s">
        <v>319</v>
      </c>
      <c r="B2539" s="66" t="s">
        <v>323</v>
      </c>
      <c r="C2539" t="s">
        <v>170</v>
      </c>
      <c r="D2539" s="73">
        <f t="shared" si="129"/>
        <v>16.880410000000001</v>
      </c>
      <c r="E2539" s="73">
        <f t="shared" si="130"/>
        <v>11.22888</v>
      </c>
      <c r="F2539" s="73">
        <f t="shared" si="131"/>
        <v>24.5885</v>
      </c>
      <c r="H2539" s="75">
        <v>16.880410000000001</v>
      </c>
      <c r="I2539" s="72">
        <v>11.22888</v>
      </c>
      <c r="J2539" s="75">
        <v>24.5885</v>
      </c>
      <c r="K2539" s="75">
        <v>20.073469779466254</v>
      </c>
    </row>
    <row r="2540" spans="1:11" x14ac:dyDescent="0.25">
      <c r="A2540" s="66" t="s">
        <v>319</v>
      </c>
      <c r="B2540" s="66" t="s">
        <v>323</v>
      </c>
      <c r="C2540" t="s">
        <v>176</v>
      </c>
      <c r="D2540" s="73">
        <f t="shared" si="129"/>
        <v>20.328399999999998</v>
      </c>
      <c r="E2540" s="73">
        <f t="shared" si="130"/>
        <v>16.418620000000001</v>
      </c>
      <c r="F2540" s="73">
        <f t="shared" si="131"/>
        <v>24.891940000000002</v>
      </c>
      <c r="H2540" s="75">
        <v>20.328399999999998</v>
      </c>
      <c r="I2540" s="72">
        <v>16.418620000000001</v>
      </c>
      <c r="J2540" s="75">
        <v>24.891940000000002</v>
      </c>
      <c r="K2540" s="75">
        <v>10.627752307117136</v>
      </c>
    </row>
    <row r="2541" spans="1:11" x14ac:dyDescent="0.25">
      <c r="A2541" s="66" t="s">
        <v>319</v>
      </c>
      <c r="B2541" s="66" t="s">
        <v>323</v>
      </c>
      <c r="C2541" t="s">
        <v>3</v>
      </c>
      <c r="D2541" s="73">
        <f t="shared" si="129"/>
        <v>23.559349999999998</v>
      </c>
      <c r="E2541" s="73">
        <f t="shared" si="130"/>
        <v>20.700199999999999</v>
      </c>
      <c r="F2541" s="73">
        <f t="shared" si="131"/>
        <v>26.680540000000001</v>
      </c>
      <c r="H2541" s="75">
        <v>23.559349999999998</v>
      </c>
      <c r="I2541" s="72">
        <v>20.700199999999999</v>
      </c>
      <c r="J2541" s="75">
        <v>26.680540000000001</v>
      </c>
      <c r="K2541" s="75">
        <v>6.4765538947381822</v>
      </c>
    </row>
    <row r="2542" spans="1:11" x14ac:dyDescent="0.25">
      <c r="A2542" s="66" t="s">
        <v>319</v>
      </c>
      <c r="B2542" s="66" t="s">
        <v>323</v>
      </c>
      <c r="C2542" t="s">
        <v>112</v>
      </c>
      <c r="D2542" s="73">
        <f t="shared" si="129"/>
        <v>21.905380000000001</v>
      </c>
      <c r="E2542" s="73">
        <f t="shared" si="130"/>
        <v>16.085609999999999</v>
      </c>
      <c r="F2542" s="73">
        <f t="shared" si="131"/>
        <v>29.100539999999999</v>
      </c>
      <c r="H2542" s="75">
        <v>21.905380000000001</v>
      </c>
      <c r="I2542" s="72">
        <v>16.085609999999999</v>
      </c>
      <c r="J2542" s="75">
        <v>29.100539999999999</v>
      </c>
      <c r="K2542" s="75">
        <v>15.163955156221895</v>
      </c>
    </row>
    <row r="2543" spans="1:11" x14ac:dyDescent="0.25">
      <c r="A2543" s="66" t="s">
        <v>319</v>
      </c>
      <c r="B2543" s="66" t="s">
        <v>323</v>
      </c>
      <c r="C2543" t="s">
        <v>113</v>
      </c>
      <c r="D2543" s="73">
        <f t="shared" si="129"/>
        <v>32.311639999999997</v>
      </c>
      <c r="E2543" s="73">
        <f t="shared" si="130"/>
        <v>24.15128</v>
      </c>
      <c r="F2543" s="73">
        <f t="shared" si="131"/>
        <v>41.712899999999998</v>
      </c>
      <c r="H2543" s="75">
        <v>32.311639999999997</v>
      </c>
      <c r="I2543" s="72">
        <v>24.15128</v>
      </c>
      <c r="J2543" s="75">
        <v>41.712899999999998</v>
      </c>
      <c r="K2543" s="75">
        <v>13.980008442777899</v>
      </c>
    </row>
    <row r="2544" spans="1:11" x14ac:dyDescent="0.25">
      <c r="A2544" s="66" t="s">
        <v>319</v>
      </c>
      <c r="B2544" s="66" t="s">
        <v>323</v>
      </c>
      <c r="C2544" t="s">
        <v>116</v>
      </c>
      <c r="D2544" s="73">
        <f t="shared" si="129"/>
        <v>23.643439999999998</v>
      </c>
      <c r="E2544" s="73">
        <f t="shared" si="130"/>
        <v>18.531490000000002</v>
      </c>
      <c r="F2544" s="73">
        <f t="shared" si="131"/>
        <v>29.652290000000001</v>
      </c>
      <c r="H2544" s="75">
        <v>23.643439999999998</v>
      </c>
      <c r="I2544" s="72">
        <v>18.531490000000002</v>
      </c>
      <c r="J2544" s="75">
        <v>29.652290000000001</v>
      </c>
      <c r="K2544" s="75">
        <v>12.01193227381464</v>
      </c>
    </row>
    <row r="2545" spans="1:11" x14ac:dyDescent="0.25">
      <c r="A2545" s="66" t="s">
        <v>319</v>
      </c>
      <c r="B2545" s="66" t="s">
        <v>323</v>
      </c>
      <c r="C2545" t="s">
        <v>122</v>
      </c>
      <c r="D2545" s="73">
        <f t="shared" si="129"/>
        <v>14.77699</v>
      </c>
      <c r="E2545" s="73">
        <f t="shared" si="130"/>
        <v>11.28623</v>
      </c>
      <c r="F2545" s="73">
        <f t="shared" si="131"/>
        <v>19.114799999999999</v>
      </c>
      <c r="H2545" s="75">
        <v>14.77699</v>
      </c>
      <c r="I2545" s="72">
        <v>11.28623</v>
      </c>
      <c r="J2545" s="75">
        <v>19.114799999999999</v>
      </c>
      <c r="K2545" s="75">
        <v>13.459554347671618</v>
      </c>
    </row>
    <row r="2546" spans="1:11" x14ac:dyDescent="0.25">
      <c r="A2546" s="66" t="s">
        <v>319</v>
      </c>
      <c r="B2546" s="66" t="s">
        <v>323</v>
      </c>
      <c r="C2546" t="s">
        <v>126</v>
      </c>
      <c r="D2546" s="73">
        <f t="shared" si="129"/>
        <v>26.558700000000002</v>
      </c>
      <c r="E2546" s="73">
        <f t="shared" si="130"/>
        <v>19.393879999999999</v>
      </c>
      <c r="F2546" s="73">
        <f t="shared" si="131"/>
        <v>35.214109999999998</v>
      </c>
      <c r="H2546" s="75">
        <v>26.558700000000002</v>
      </c>
      <c r="I2546" s="72">
        <v>19.393879999999999</v>
      </c>
      <c r="J2546" s="75">
        <v>35.214109999999998</v>
      </c>
      <c r="K2546" s="75">
        <v>15.264519724233491</v>
      </c>
    </row>
    <row r="2547" spans="1:11" x14ac:dyDescent="0.25">
      <c r="A2547" s="66" t="s">
        <v>319</v>
      </c>
      <c r="B2547" s="66" t="s">
        <v>323</v>
      </c>
      <c r="C2547" t="s">
        <v>139</v>
      </c>
      <c r="D2547" s="73">
        <f t="shared" si="129"/>
        <v>24.67916</v>
      </c>
      <c r="E2547" s="73">
        <f t="shared" si="130"/>
        <v>16.05322</v>
      </c>
      <c r="F2547" s="73">
        <f t="shared" si="131"/>
        <v>35.954920000000001</v>
      </c>
      <c r="H2547" s="75">
        <v>24.67916</v>
      </c>
      <c r="I2547" s="72">
        <v>16.05322</v>
      </c>
      <c r="J2547" s="75">
        <v>35.954920000000001</v>
      </c>
      <c r="K2547" s="75">
        <v>20.687588232338538</v>
      </c>
    </row>
    <row r="2548" spans="1:11" x14ac:dyDescent="0.25">
      <c r="A2548" s="66" t="s">
        <v>319</v>
      </c>
      <c r="B2548" s="66" t="s">
        <v>323</v>
      </c>
      <c r="C2548" t="s">
        <v>140</v>
      </c>
      <c r="D2548" s="73">
        <f t="shared" si="129"/>
        <v>14.12285</v>
      </c>
      <c r="E2548" s="73">
        <f t="shared" si="130"/>
        <v>11.12758</v>
      </c>
      <c r="F2548" s="73">
        <f t="shared" si="131"/>
        <v>17.76322</v>
      </c>
      <c r="H2548" s="75">
        <v>14.12285</v>
      </c>
      <c r="I2548" s="72">
        <v>11.12758</v>
      </c>
      <c r="J2548" s="75">
        <v>17.76322</v>
      </c>
      <c r="K2548" s="75">
        <v>11.943007254201525</v>
      </c>
    </row>
    <row r="2549" spans="1:11" x14ac:dyDescent="0.25">
      <c r="A2549" s="66" t="s">
        <v>319</v>
      </c>
      <c r="B2549" s="66" t="s">
        <v>323</v>
      </c>
      <c r="C2549" t="s">
        <v>147</v>
      </c>
      <c r="D2549" s="73">
        <f t="shared" si="129"/>
        <v>24.234860000000001</v>
      </c>
      <c r="E2549" s="73">
        <f t="shared" si="130"/>
        <v>17.832689999999999</v>
      </c>
      <c r="F2549" s="73">
        <f t="shared" si="131"/>
        <v>32.039259999999999</v>
      </c>
      <c r="H2549" s="75">
        <v>24.234860000000001</v>
      </c>
      <c r="I2549" s="72">
        <v>17.832689999999999</v>
      </c>
      <c r="J2549" s="75">
        <v>32.039259999999999</v>
      </c>
      <c r="K2549" s="75">
        <v>14.989684281237853</v>
      </c>
    </row>
    <row r="2550" spans="1:11" x14ac:dyDescent="0.25">
      <c r="A2550" s="66" t="s">
        <v>319</v>
      </c>
      <c r="B2550" s="66" t="s">
        <v>323</v>
      </c>
      <c r="C2550" t="s">
        <v>155</v>
      </c>
      <c r="D2550" s="73">
        <f t="shared" si="129"/>
        <v>12.914720000000001</v>
      </c>
      <c r="E2550" s="73">
        <f t="shared" si="130"/>
        <v>9.7738899999999997</v>
      </c>
      <c r="F2550" s="73">
        <f t="shared" si="131"/>
        <v>16.876080000000002</v>
      </c>
      <c r="H2550" s="75">
        <v>12.914720000000001</v>
      </c>
      <c r="I2550" s="72">
        <v>9.7738899999999997</v>
      </c>
      <c r="J2550" s="75">
        <v>16.876080000000002</v>
      </c>
      <c r="K2550" s="75">
        <v>13.951460039396904</v>
      </c>
    </row>
    <row r="2551" spans="1:11" x14ac:dyDescent="0.25">
      <c r="A2551" s="66" t="s">
        <v>319</v>
      </c>
      <c r="B2551" s="66" t="s">
        <v>323</v>
      </c>
      <c r="C2551" t="s">
        <v>168</v>
      </c>
      <c r="D2551" s="73">
        <f t="shared" si="129"/>
        <v>27.891159999999999</v>
      </c>
      <c r="E2551" s="73">
        <f t="shared" si="130"/>
        <v>19.718029999999999</v>
      </c>
      <c r="F2551" s="73">
        <f t="shared" si="131"/>
        <v>37.854660000000003</v>
      </c>
      <c r="H2551" s="75">
        <v>27.891159999999999</v>
      </c>
      <c r="I2551" s="72">
        <v>19.718029999999999</v>
      </c>
      <c r="J2551" s="75">
        <v>37.854660000000003</v>
      </c>
      <c r="K2551" s="75">
        <v>16.703632979051427</v>
      </c>
    </row>
    <row r="2552" spans="1:11" x14ac:dyDescent="0.25">
      <c r="A2552" s="66" t="s">
        <v>319</v>
      </c>
      <c r="B2552" s="66" t="s">
        <v>323</v>
      </c>
      <c r="C2552" t="s">
        <v>187</v>
      </c>
      <c r="D2552" s="73">
        <f t="shared" si="129"/>
        <v>24.205850000000002</v>
      </c>
      <c r="E2552" s="73">
        <f t="shared" si="130"/>
        <v>20.490459999999999</v>
      </c>
      <c r="F2552" s="73">
        <f t="shared" si="131"/>
        <v>28.354679999999998</v>
      </c>
      <c r="H2552" s="75">
        <v>24.205850000000002</v>
      </c>
      <c r="I2552" s="72">
        <v>20.490459999999999</v>
      </c>
      <c r="J2552" s="75">
        <v>28.354679999999998</v>
      </c>
      <c r="K2552" s="75">
        <v>8.2922640601342223</v>
      </c>
    </row>
    <row r="2553" spans="1:11" x14ac:dyDescent="0.25">
      <c r="A2553" s="66" t="s">
        <v>319</v>
      </c>
      <c r="B2553" s="66" t="s">
        <v>323</v>
      </c>
      <c r="C2553" t="s">
        <v>1</v>
      </c>
      <c r="D2553" s="73">
        <f t="shared" si="129"/>
        <v>18.755289999999999</v>
      </c>
      <c r="E2553" s="73">
        <f t="shared" si="130"/>
        <v>17.920439999999999</v>
      </c>
      <c r="F2553" s="73">
        <f t="shared" si="131"/>
        <v>19.61974</v>
      </c>
      <c r="H2553" s="75">
        <v>18.755289999999999</v>
      </c>
      <c r="I2553" s="72">
        <v>17.920439999999999</v>
      </c>
      <c r="J2553" s="75">
        <v>19.61974</v>
      </c>
      <c r="K2553" s="75">
        <v>2.3111804722827536</v>
      </c>
    </row>
    <row r="2554" spans="1:11" x14ac:dyDescent="0.25">
      <c r="A2554" s="66" t="s">
        <v>324</v>
      </c>
      <c r="B2554" s="66" t="s">
        <v>325</v>
      </c>
      <c r="C2554" t="s">
        <v>110</v>
      </c>
      <c r="D2554" s="73">
        <f t="shared" ref="D2554:D2617" si="132">IF(K2554&gt;=50," ",H2554)</f>
        <v>36.863129999999998</v>
      </c>
      <c r="E2554" s="73">
        <f t="shared" ref="E2554:E2617" si="133">IF(K2554&gt;=50," ",I2554)</f>
        <v>30.391210000000001</v>
      </c>
      <c r="F2554" s="73">
        <f t="shared" ref="F2554:F2617" si="134">IF(K2554&gt;=50," ",J2554)</f>
        <v>43.84516</v>
      </c>
      <c r="H2554" s="72">
        <v>36.863129999999998</v>
      </c>
      <c r="I2554" s="75">
        <v>30.391210000000001</v>
      </c>
      <c r="J2554" s="75">
        <v>43.84516</v>
      </c>
      <c r="K2554" s="72">
        <v>9.3588308968880298</v>
      </c>
    </row>
    <row r="2555" spans="1:11" x14ac:dyDescent="0.25">
      <c r="A2555" s="66" t="s">
        <v>324</v>
      </c>
      <c r="B2555" s="66" t="s">
        <v>325</v>
      </c>
      <c r="C2555" t="s">
        <v>137</v>
      </c>
      <c r="D2555" s="73">
        <f t="shared" si="132"/>
        <v>54.241129999999998</v>
      </c>
      <c r="E2555" s="73">
        <f t="shared" si="133"/>
        <v>45.91986</v>
      </c>
      <c r="F2555" s="73">
        <f t="shared" si="134"/>
        <v>62.332320000000003</v>
      </c>
      <c r="H2555" s="72">
        <v>54.241129999999998</v>
      </c>
      <c r="I2555" s="75">
        <v>45.91986</v>
      </c>
      <c r="J2555" s="75">
        <v>62.332320000000003</v>
      </c>
      <c r="K2555" s="72">
        <v>7.7858923661804251</v>
      </c>
    </row>
    <row r="2556" spans="1:11" x14ac:dyDescent="0.25">
      <c r="A2556" s="66" t="s">
        <v>324</v>
      </c>
      <c r="B2556" s="66" t="s">
        <v>325</v>
      </c>
      <c r="C2556" t="s">
        <v>141</v>
      </c>
      <c r="D2556" s="73">
        <f t="shared" si="132"/>
        <v>43.954990000000002</v>
      </c>
      <c r="E2556" s="73">
        <f t="shared" si="133"/>
        <v>36.405209999999997</v>
      </c>
      <c r="F2556" s="73">
        <f t="shared" si="134"/>
        <v>51.795259999999999</v>
      </c>
      <c r="H2556" s="72">
        <v>43.954990000000002</v>
      </c>
      <c r="I2556" s="75">
        <v>36.405209999999997</v>
      </c>
      <c r="J2556" s="75">
        <v>51.795259999999999</v>
      </c>
      <c r="K2556" s="72">
        <v>8.9989145714741365</v>
      </c>
    </row>
    <row r="2557" spans="1:11" x14ac:dyDescent="0.25">
      <c r="A2557" s="66" t="s">
        <v>324</v>
      </c>
      <c r="B2557" s="66" t="s">
        <v>325</v>
      </c>
      <c r="C2557" t="s">
        <v>144</v>
      </c>
      <c r="D2557" s="73">
        <f t="shared" si="132"/>
        <v>48.258220000000001</v>
      </c>
      <c r="E2557" s="73">
        <f t="shared" si="133"/>
        <v>39.364690000000003</v>
      </c>
      <c r="F2557" s="73">
        <f t="shared" si="134"/>
        <v>57.263489999999997</v>
      </c>
      <c r="H2557" s="72">
        <v>48.258220000000001</v>
      </c>
      <c r="I2557" s="75">
        <v>39.364690000000003</v>
      </c>
      <c r="J2557" s="75">
        <v>57.263489999999997</v>
      </c>
      <c r="K2557" s="72">
        <v>9.5608582330637137</v>
      </c>
    </row>
    <row r="2558" spans="1:11" x14ac:dyDescent="0.25">
      <c r="A2558" s="66" t="s">
        <v>324</v>
      </c>
      <c r="B2558" s="66" t="s">
        <v>325</v>
      </c>
      <c r="C2558" t="s">
        <v>150</v>
      </c>
      <c r="D2558" s="73">
        <f t="shared" si="132"/>
        <v>46.024419999999999</v>
      </c>
      <c r="E2558" s="73">
        <f t="shared" si="133"/>
        <v>39.829560000000001</v>
      </c>
      <c r="F2558" s="73">
        <f t="shared" si="134"/>
        <v>52.3446</v>
      </c>
      <c r="H2558" s="72">
        <v>46.024419999999999</v>
      </c>
      <c r="I2558" s="75">
        <v>39.829560000000001</v>
      </c>
      <c r="J2558" s="75">
        <v>52.3446</v>
      </c>
      <c r="K2558" s="72">
        <v>6.970414836297774</v>
      </c>
    </row>
    <row r="2559" spans="1:11" x14ac:dyDescent="0.25">
      <c r="A2559" s="66" t="s">
        <v>324</v>
      </c>
      <c r="B2559" s="66" t="s">
        <v>325</v>
      </c>
      <c r="C2559" t="s">
        <v>174</v>
      </c>
      <c r="D2559" s="73">
        <f t="shared" si="132"/>
        <v>38.687269999999998</v>
      </c>
      <c r="E2559" s="73">
        <f t="shared" si="133"/>
        <v>32.468319999999999</v>
      </c>
      <c r="F2559" s="73">
        <f t="shared" si="134"/>
        <v>45.298380000000002</v>
      </c>
      <c r="H2559" s="72">
        <v>38.687269999999998</v>
      </c>
      <c r="I2559" s="75">
        <v>32.468319999999999</v>
      </c>
      <c r="J2559" s="75">
        <v>45.298380000000002</v>
      </c>
      <c r="K2559" s="72">
        <v>8.5008893106181969</v>
      </c>
    </row>
    <row r="2560" spans="1:11" x14ac:dyDescent="0.25">
      <c r="A2560" s="66" t="s">
        <v>324</v>
      </c>
      <c r="B2560" s="66" t="s">
        <v>325</v>
      </c>
      <c r="C2560" t="s">
        <v>179</v>
      </c>
      <c r="D2560" s="73">
        <f t="shared" si="132"/>
        <v>49.509439999999998</v>
      </c>
      <c r="E2560" s="73">
        <f t="shared" si="133"/>
        <v>41.056289999999997</v>
      </c>
      <c r="F2560" s="73">
        <f t="shared" si="134"/>
        <v>57.990740000000002</v>
      </c>
      <c r="H2560" s="72">
        <v>49.509439999999998</v>
      </c>
      <c r="I2560" s="75">
        <v>41.056289999999997</v>
      </c>
      <c r="J2560" s="75">
        <v>57.990740000000002</v>
      </c>
      <c r="K2560" s="72">
        <v>8.807102241511922</v>
      </c>
    </row>
    <row r="2561" spans="1:11" x14ac:dyDescent="0.25">
      <c r="A2561" s="66" t="s">
        <v>324</v>
      </c>
      <c r="B2561" s="66" t="s">
        <v>325</v>
      </c>
      <c r="C2561" t="s">
        <v>181</v>
      </c>
      <c r="D2561" s="73">
        <f t="shared" si="132"/>
        <v>44.94576</v>
      </c>
      <c r="E2561" s="73">
        <f t="shared" si="133"/>
        <v>42.09169</v>
      </c>
      <c r="F2561" s="73">
        <f t="shared" si="134"/>
        <v>47.833500000000001</v>
      </c>
      <c r="H2561" s="72">
        <v>44.94576</v>
      </c>
      <c r="I2561" s="75">
        <v>42.09169</v>
      </c>
      <c r="J2561" s="75">
        <v>47.833500000000001</v>
      </c>
      <c r="K2561" s="72">
        <v>3.2612130710438536</v>
      </c>
    </row>
    <row r="2562" spans="1:11" x14ac:dyDescent="0.25">
      <c r="A2562" s="66" t="s">
        <v>324</v>
      </c>
      <c r="B2562" s="66" t="s">
        <v>325</v>
      </c>
      <c r="C2562" t="s">
        <v>105</v>
      </c>
      <c r="D2562" s="73">
        <f t="shared" si="132"/>
        <v>49.253529999999998</v>
      </c>
      <c r="E2562" s="73">
        <f t="shared" si="133"/>
        <v>41.886420000000001</v>
      </c>
      <c r="F2562" s="73">
        <f t="shared" si="134"/>
        <v>56.653210000000001</v>
      </c>
      <c r="H2562" s="72">
        <v>49.253529999999998</v>
      </c>
      <c r="I2562" s="75">
        <v>41.886420000000001</v>
      </c>
      <c r="J2562" s="75">
        <v>56.653210000000001</v>
      </c>
      <c r="K2562" s="72">
        <v>7.7031554895659253</v>
      </c>
    </row>
    <row r="2563" spans="1:11" x14ac:dyDescent="0.25">
      <c r="A2563" s="66" t="s">
        <v>324</v>
      </c>
      <c r="B2563" s="66" t="s">
        <v>325</v>
      </c>
      <c r="C2563" t="s">
        <v>111</v>
      </c>
      <c r="D2563" s="73">
        <f t="shared" si="132"/>
        <v>48.044840000000001</v>
      </c>
      <c r="E2563" s="73">
        <f t="shared" si="133"/>
        <v>41.991999999999997</v>
      </c>
      <c r="F2563" s="73">
        <f t="shared" si="134"/>
        <v>54.155630000000002</v>
      </c>
      <c r="H2563" s="72">
        <v>48.044840000000001</v>
      </c>
      <c r="I2563" s="75">
        <v>41.991999999999997</v>
      </c>
      <c r="J2563" s="75">
        <v>54.155630000000002</v>
      </c>
      <c r="K2563" s="72">
        <v>6.4893711790902007</v>
      </c>
    </row>
    <row r="2564" spans="1:11" x14ac:dyDescent="0.25">
      <c r="A2564" s="66" t="s">
        <v>324</v>
      </c>
      <c r="B2564" s="66" t="s">
        <v>325</v>
      </c>
      <c r="C2564" t="s">
        <v>119</v>
      </c>
      <c r="D2564" s="73">
        <f t="shared" si="132"/>
        <v>49.371429999999997</v>
      </c>
      <c r="E2564" s="73">
        <f t="shared" si="133"/>
        <v>41.161670000000001</v>
      </c>
      <c r="F2564" s="73">
        <f t="shared" si="134"/>
        <v>57.615229999999997</v>
      </c>
      <c r="H2564" s="72">
        <v>49.371429999999997</v>
      </c>
      <c r="I2564" s="75">
        <v>41.161670000000001</v>
      </c>
      <c r="J2564" s="75">
        <v>57.615229999999997</v>
      </c>
      <c r="K2564" s="72">
        <v>8.5779427494808225</v>
      </c>
    </row>
    <row r="2565" spans="1:11" x14ac:dyDescent="0.25">
      <c r="A2565" s="66" t="s">
        <v>324</v>
      </c>
      <c r="B2565" s="66" t="s">
        <v>325</v>
      </c>
      <c r="C2565" t="s">
        <v>132</v>
      </c>
      <c r="D2565" s="73">
        <f t="shared" si="132"/>
        <v>51.639919999999996</v>
      </c>
      <c r="E2565" s="73">
        <f t="shared" si="133"/>
        <v>42.91872</v>
      </c>
      <c r="F2565" s="73">
        <f t="shared" si="134"/>
        <v>60.262349999999998</v>
      </c>
      <c r="H2565" s="72">
        <v>51.639919999999996</v>
      </c>
      <c r="I2565" s="75">
        <v>42.91872</v>
      </c>
      <c r="J2565" s="75">
        <v>60.262349999999998</v>
      </c>
      <c r="K2565" s="72">
        <v>8.6535823448216025</v>
      </c>
    </row>
    <row r="2566" spans="1:11" x14ac:dyDescent="0.25">
      <c r="A2566" s="66" t="s">
        <v>324</v>
      </c>
      <c r="B2566" s="66" t="s">
        <v>325</v>
      </c>
      <c r="C2566" t="s">
        <v>134</v>
      </c>
      <c r="D2566" s="73">
        <f t="shared" si="132"/>
        <v>61.933729999999997</v>
      </c>
      <c r="E2566" s="73">
        <f t="shared" si="133"/>
        <v>55.691630000000004</v>
      </c>
      <c r="F2566" s="73">
        <f t="shared" si="134"/>
        <v>67.804820000000007</v>
      </c>
      <c r="H2566" s="72">
        <v>61.933729999999997</v>
      </c>
      <c r="I2566" s="75">
        <v>55.691630000000004</v>
      </c>
      <c r="J2566" s="75">
        <v>67.804820000000007</v>
      </c>
      <c r="K2566" s="72">
        <v>5.0113936299331563</v>
      </c>
    </row>
    <row r="2567" spans="1:11" x14ac:dyDescent="0.25">
      <c r="A2567" s="66" t="s">
        <v>324</v>
      </c>
      <c r="B2567" s="66" t="s">
        <v>325</v>
      </c>
      <c r="C2567" t="s">
        <v>143</v>
      </c>
      <c r="D2567" s="73">
        <f t="shared" si="132"/>
        <v>46.784959999999998</v>
      </c>
      <c r="E2567" s="73">
        <f t="shared" si="133"/>
        <v>39.566029999999998</v>
      </c>
      <c r="F2567" s="73">
        <f t="shared" si="134"/>
        <v>54.141039999999997</v>
      </c>
      <c r="H2567" s="72">
        <v>46.784959999999998</v>
      </c>
      <c r="I2567" s="75">
        <v>39.566029999999998</v>
      </c>
      <c r="J2567" s="75">
        <v>54.141039999999997</v>
      </c>
      <c r="K2567" s="72">
        <v>8.0025290178724102</v>
      </c>
    </row>
    <row r="2568" spans="1:11" x14ac:dyDescent="0.25">
      <c r="A2568" s="66" t="s">
        <v>324</v>
      </c>
      <c r="B2568" s="66" t="s">
        <v>325</v>
      </c>
      <c r="C2568" t="s">
        <v>145</v>
      </c>
      <c r="D2568" s="73">
        <f t="shared" si="132"/>
        <v>35.783239999999999</v>
      </c>
      <c r="E2568" s="73">
        <f t="shared" si="133"/>
        <v>29.737559999999998</v>
      </c>
      <c r="F2568" s="73">
        <f t="shared" si="134"/>
        <v>42.31776</v>
      </c>
      <c r="H2568" s="72">
        <v>35.783239999999999</v>
      </c>
      <c r="I2568" s="75">
        <v>29.737559999999998</v>
      </c>
      <c r="J2568" s="75">
        <v>42.31776</v>
      </c>
      <c r="K2568" s="72">
        <v>9.0097151627409922</v>
      </c>
    </row>
    <row r="2569" spans="1:11" x14ac:dyDescent="0.25">
      <c r="A2569" s="66" t="s">
        <v>324</v>
      </c>
      <c r="B2569" s="66" t="s">
        <v>325</v>
      </c>
      <c r="C2569" t="s">
        <v>146</v>
      </c>
      <c r="D2569" s="73">
        <f t="shared" si="132"/>
        <v>57.000369999999997</v>
      </c>
      <c r="E2569" s="73">
        <f t="shared" si="133"/>
        <v>50.545319999999997</v>
      </c>
      <c r="F2569" s="73">
        <f t="shared" si="134"/>
        <v>63.22587</v>
      </c>
      <c r="H2569" s="72">
        <v>57.000369999999997</v>
      </c>
      <c r="I2569" s="75">
        <v>50.545319999999997</v>
      </c>
      <c r="J2569" s="75">
        <v>63.22587</v>
      </c>
      <c r="K2569" s="72">
        <v>5.7041331486093867</v>
      </c>
    </row>
    <row r="2570" spans="1:11" x14ac:dyDescent="0.25">
      <c r="A2570" s="66" t="s">
        <v>324</v>
      </c>
      <c r="B2570" s="66" t="s">
        <v>325</v>
      </c>
      <c r="C2570" t="s">
        <v>151</v>
      </c>
      <c r="D2570" s="73">
        <f t="shared" si="132"/>
        <v>52.063290000000002</v>
      </c>
      <c r="E2570" s="73">
        <f t="shared" si="133"/>
        <v>45.053510000000003</v>
      </c>
      <c r="F2570" s="73">
        <f t="shared" si="134"/>
        <v>58.992750000000001</v>
      </c>
      <c r="H2570" s="72">
        <v>52.063290000000002</v>
      </c>
      <c r="I2570" s="75">
        <v>45.053510000000003</v>
      </c>
      <c r="J2570" s="75">
        <v>58.992750000000001</v>
      </c>
      <c r="K2570" s="72">
        <v>6.8734227130094929</v>
      </c>
    </row>
    <row r="2571" spans="1:11" x14ac:dyDescent="0.25">
      <c r="A2571" s="66" t="s">
        <v>324</v>
      </c>
      <c r="B2571" s="66" t="s">
        <v>325</v>
      </c>
      <c r="C2571" t="s">
        <v>153</v>
      </c>
      <c r="D2571" s="73">
        <f t="shared" si="132"/>
        <v>43.010269999999998</v>
      </c>
      <c r="E2571" s="73">
        <f t="shared" si="133"/>
        <v>36.710450000000002</v>
      </c>
      <c r="F2571" s="73">
        <f t="shared" si="134"/>
        <v>49.54486</v>
      </c>
      <c r="H2571" s="72">
        <v>43.010269999999998</v>
      </c>
      <c r="I2571" s="75">
        <v>36.710450000000002</v>
      </c>
      <c r="J2571" s="75">
        <v>49.54486</v>
      </c>
      <c r="K2571" s="72">
        <v>7.6522584024699221</v>
      </c>
    </row>
    <row r="2572" spans="1:11" x14ac:dyDescent="0.25">
      <c r="A2572" s="66" t="s">
        <v>324</v>
      </c>
      <c r="B2572" s="66" t="s">
        <v>325</v>
      </c>
      <c r="C2572" t="s">
        <v>158</v>
      </c>
      <c r="D2572" s="73">
        <f t="shared" si="132"/>
        <v>52.152290000000001</v>
      </c>
      <c r="E2572" s="73">
        <f t="shared" si="133"/>
        <v>45.046669999999999</v>
      </c>
      <c r="F2572" s="73">
        <f t="shared" si="134"/>
        <v>59.171869999999998</v>
      </c>
      <c r="H2572" s="72">
        <v>52.152290000000001</v>
      </c>
      <c r="I2572" s="75">
        <v>45.046669999999999</v>
      </c>
      <c r="J2572" s="75">
        <v>59.171869999999998</v>
      </c>
      <c r="K2572" s="72">
        <v>6.9544558829535568</v>
      </c>
    </row>
    <row r="2573" spans="1:11" x14ac:dyDescent="0.25">
      <c r="A2573" s="66" t="s">
        <v>324</v>
      </c>
      <c r="B2573" s="66" t="s">
        <v>325</v>
      </c>
      <c r="C2573" t="s">
        <v>175</v>
      </c>
      <c r="D2573" s="73">
        <f t="shared" si="132"/>
        <v>55.701630000000002</v>
      </c>
      <c r="E2573" s="73">
        <f t="shared" si="133"/>
        <v>49.623620000000003</v>
      </c>
      <c r="F2573" s="73">
        <f t="shared" si="134"/>
        <v>61.613590000000002</v>
      </c>
      <c r="H2573" s="72">
        <v>55.701630000000002</v>
      </c>
      <c r="I2573" s="75">
        <v>49.623620000000003</v>
      </c>
      <c r="J2573" s="75">
        <v>61.613590000000002</v>
      </c>
      <c r="K2573" s="72">
        <v>5.5163286963056546</v>
      </c>
    </row>
    <row r="2574" spans="1:11" x14ac:dyDescent="0.25">
      <c r="A2574" s="66" t="s">
        <v>324</v>
      </c>
      <c r="B2574" s="66" t="s">
        <v>325</v>
      </c>
      <c r="C2574" t="s">
        <v>177</v>
      </c>
      <c r="D2574" s="73">
        <f t="shared" si="132"/>
        <v>57.885019999999997</v>
      </c>
      <c r="E2574" s="73">
        <f t="shared" si="133"/>
        <v>51.700839999999999</v>
      </c>
      <c r="F2574" s="73">
        <f t="shared" si="134"/>
        <v>63.831330000000001</v>
      </c>
      <c r="H2574" s="72">
        <v>57.885019999999997</v>
      </c>
      <c r="I2574" s="75">
        <v>51.700839999999999</v>
      </c>
      <c r="J2574" s="75">
        <v>63.831330000000001</v>
      </c>
      <c r="K2574" s="72">
        <v>5.3707228571398957</v>
      </c>
    </row>
    <row r="2575" spans="1:11" x14ac:dyDescent="0.25">
      <c r="A2575" s="66" t="s">
        <v>324</v>
      </c>
      <c r="B2575" s="66" t="s">
        <v>325</v>
      </c>
      <c r="C2575" t="s">
        <v>178</v>
      </c>
      <c r="D2575" s="73">
        <f t="shared" si="132"/>
        <v>35.650089999999999</v>
      </c>
      <c r="E2575" s="73">
        <f t="shared" si="133"/>
        <v>30.509930000000001</v>
      </c>
      <c r="F2575" s="73">
        <f t="shared" si="134"/>
        <v>41.143509999999999</v>
      </c>
      <c r="H2575" s="72">
        <v>35.650089999999999</v>
      </c>
      <c r="I2575" s="75">
        <v>30.509930000000001</v>
      </c>
      <c r="J2575" s="75">
        <v>41.143509999999999</v>
      </c>
      <c r="K2575" s="72">
        <v>7.6335094806212282</v>
      </c>
    </row>
    <row r="2576" spans="1:11" x14ac:dyDescent="0.25">
      <c r="A2576" s="66" t="s">
        <v>324</v>
      </c>
      <c r="B2576" s="66" t="s">
        <v>325</v>
      </c>
      <c r="C2576" t="s">
        <v>182</v>
      </c>
      <c r="D2576" s="73">
        <f t="shared" si="132"/>
        <v>50.454070000000002</v>
      </c>
      <c r="E2576" s="73">
        <f t="shared" si="133"/>
        <v>48.52402</v>
      </c>
      <c r="F2576" s="73">
        <f t="shared" si="134"/>
        <v>52.382759999999998</v>
      </c>
      <c r="H2576" s="72">
        <v>50.454070000000002</v>
      </c>
      <c r="I2576" s="75">
        <v>48.52402</v>
      </c>
      <c r="J2576" s="75">
        <v>52.382759999999998</v>
      </c>
      <c r="K2576" s="72">
        <v>1.9516360127141377</v>
      </c>
    </row>
    <row r="2577" spans="1:11" x14ac:dyDescent="0.25">
      <c r="A2577" s="66" t="s">
        <v>324</v>
      </c>
      <c r="B2577" s="66" t="s">
        <v>325</v>
      </c>
      <c r="C2577" t="s">
        <v>108</v>
      </c>
      <c r="D2577" s="73">
        <f t="shared" si="132"/>
        <v>42.304789999999997</v>
      </c>
      <c r="E2577" s="73">
        <f t="shared" si="133"/>
        <v>34.384500000000003</v>
      </c>
      <c r="F2577" s="73">
        <f t="shared" si="134"/>
        <v>50.641419999999997</v>
      </c>
      <c r="H2577" s="72">
        <v>42.304789999999997</v>
      </c>
      <c r="I2577" s="75">
        <v>34.384500000000003</v>
      </c>
      <c r="J2577" s="75">
        <v>50.641419999999997</v>
      </c>
      <c r="K2577" s="72">
        <v>9.8859798145789171</v>
      </c>
    </row>
    <row r="2578" spans="1:11" x14ac:dyDescent="0.25">
      <c r="A2578" s="66" t="s">
        <v>324</v>
      </c>
      <c r="B2578" s="66" t="s">
        <v>325</v>
      </c>
      <c r="C2578" t="s">
        <v>114</v>
      </c>
      <c r="D2578" s="73">
        <f t="shared" si="132"/>
        <v>53.553539999999998</v>
      </c>
      <c r="E2578" s="73">
        <f t="shared" si="133"/>
        <v>46.809690000000003</v>
      </c>
      <c r="F2578" s="73">
        <f t="shared" si="134"/>
        <v>60.169899999999998</v>
      </c>
      <c r="H2578" s="72">
        <v>53.553539999999998</v>
      </c>
      <c r="I2578" s="75">
        <v>46.809690000000003</v>
      </c>
      <c r="J2578" s="75">
        <v>60.169899999999998</v>
      </c>
      <c r="K2578" s="72">
        <v>6.4005049899595807</v>
      </c>
    </row>
    <row r="2579" spans="1:11" x14ac:dyDescent="0.25">
      <c r="A2579" s="66" t="s">
        <v>324</v>
      </c>
      <c r="B2579" s="66" t="s">
        <v>325</v>
      </c>
      <c r="C2579" t="s">
        <v>115</v>
      </c>
      <c r="D2579" s="73">
        <f t="shared" si="132"/>
        <v>54.353670000000001</v>
      </c>
      <c r="E2579" s="73">
        <f t="shared" si="133"/>
        <v>47.951740000000001</v>
      </c>
      <c r="F2579" s="73">
        <f t="shared" si="134"/>
        <v>60.614930000000001</v>
      </c>
      <c r="H2579" s="72">
        <v>54.353670000000001</v>
      </c>
      <c r="I2579" s="75">
        <v>47.951740000000001</v>
      </c>
      <c r="J2579" s="75">
        <v>60.614930000000001</v>
      </c>
      <c r="K2579" s="72">
        <v>5.9735451166406976</v>
      </c>
    </row>
    <row r="2580" spans="1:11" x14ac:dyDescent="0.25">
      <c r="A2580" s="66" t="s">
        <v>324</v>
      </c>
      <c r="B2580" s="66" t="s">
        <v>325</v>
      </c>
      <c r="C2580" t="s">
        <v>121</v>
      </c>
      <c r="D2580" s="73">
        <f t="shared" si="132"/>
        <v>53.96828</v>
      </c>
      <c r="E2580" s="73">
        <f t="shared" si="133"/>
        <v>47.817830000000001</v>
      </c>
      <c r="F2580" s="73">
        <f t="shared" si="134"/>
        <v>60.000219999999999</v>
      </c>
      <c r="H2580" s="72">
        <v>53.96828</v>
      </c>
      <c r="I2580" s="75">
        <v>47.817830000000001</v>
      </c>
      <c r="J2580" s="75">
        <v>60.000219999999999</v>
      </c>
      <c r="K2580" s="72">
        <v>5.7855021505224915</v>
      </c>
    </row>
    <row r="2581" spans="1:11" x14ac:dyDescent="0.25">
      <c r="A2581" s="66" t="s">
        <v>324</v>
      </c>
      <c r="B2581" s="66" t="s">
        <v>325</v>
      </c>
      <c r="C2581" t="s">
        <v>123</v>
      </c>
      <c r="D2581" s="73">
        <f t="shared" si="132"/>
        <v>44.908299999999997</v>
      </c>
      <c r="E2581" s="73">
        <f t="shared" si="133"/>
        <v>38.026690000000002</v>
      </c>
      <c r="F2581" s="73">
        <f t="shared" si="134"/>
        <v>51.990499999999997</v>
      </c>
      <c r="H2581" s="72">
        <v>44.908299999999997</v>
      </c>
      <c r="I2581" s="75">
        <v>38.026690000000002</v>
      </c>
      <c r="J2581" s="75">
        <v>51.990499999999997</v>
      </c>
      <c r="K2581" s="72">
        <v>7.9816403649214065</v>
      </c>
    </row>
    <row r="2582" spans="1:11" x14ac:dyDescent="0.25">
      <c r="A2582" s="66" t="s">
        <v>324</v>
      </c>
      <c r="B2582" s="66" t="s">
        <v>325</v>
      </c>
      <c r="C2582" t="s">
        <v>127</v>
      </c>
      <c r="D2582" s="73">
        <f t="shared" si="132"/>
        <v>44.962969999999999</v>
      </c>
      <c r="E2582" s="73">
        <f t="shared" si="133"/>
        <v>38.483919999999998</v>
      </c>
      <c r="F2582" s="73">
        <f t="shared" si="134"/>
        <v>51.617550000000001</v>
      </c>
      <c r="H2582" s="72">
        <v>44.962969999999999</v>
      </c>
      <c r="I2582" s="75">
        <v>38.483919999999998</v>
      </c>
      <c r="J2582" s="75">
        <v>51.617550000000001</v>
      </c>
      <c r="K2582" s="72">
        <v>7.4923498158595851</v>
      </c>
    </row>
    <row r="2583" spans="1:11" x14ac:dyDescent="0.25">
      <c r="A2583" s="66" t="s">
        <v>324</v>
      </c>
      <c r="B2583" s="66" t="s">
        <v>325</v>
      </c>
      <c r="C2583" t="s">
        <v>136</v>
      </c>
      <c r="D2583" s="73">
        <f t="shared" si="132"/>
        <v>56.833019999999998</v>
      </c>
      <c r="E2583" s="73">
        <f t="shared" si="133"/>
        <v>48.54139</v>
      </c>
      <c r="F2583" s="73">
        <f t="shared" si="134"/>
        <v>64.758589999999998</v>
      </c>
      <c r="H2583" s="72">
        <v>56.833019999999998</v>
      </c>
      <c r="I2583" s="75">
        <v>48.54139</v>
      </c>
      <c r="J2583" s="75">
        <v>64.758589999999998</v>
      </c>
      <c r="K2583" s="72">
        <v>7.3408997093591024</v>
      </c>
    </row>
    <row r="2584" spans="1:11" x14ac:dyDescent="0.25">
      <c r="A2584" s="66" t="s">
        <v>324</v>
      </c>
      <c r="B2584" s="66" t="s">
        <v>325</v>
      </c>
      <c r="C2584" t="s">
        <v>154</v>
      </c>
      <c r="D2584" s="73">
        <f t="shared" si="132"/>
        <v>50.022300000000001</v>
      </c>
      <c r="E2584" s="73">
        <f t="shared" si="133"/>
        <v>40.690919999999998</v>
      </c>
      <c r="F2584" s="73">
        <f t="shared" si="134"/>
        <v>59.352130000000002</v>
      </c>
      <c r="H2584" s="72">
        <v>50.022300000000001</v>
      </c>
      <c r="I2584" s="75">
        <v>40.690919999999998</v>
      </c>
      <c r="J2584" s="75">
        <v>59.352130000000002</v>
      </c>
      <c r="K2584" s="72">
        <v>9.6270623302007312</v>
      </c>
    </row>
    <row r="2585" spans="1:11" x14ac:dyDescent="0.25">
      <c r="A2585" s="66" t="s">
        <v>324</v>
      </c>
      <c r="B2585" s="66" t="s">
        <v>325</v>
      </c>
      <c r="C2585" t="s">
        <v>160</v>
      </c>
      <c r="D2585" s="73">
        <f t="shared" si="132"/>
        <v>38.230330000000002</v>
      </c>
      <c r="E2585" s="73">
        <f t="shared" si="133"/>
        <v>29.99512</v>
      </c>
      <c r="F2585" s="73">
        <f t="shared" si="134"/>
        <v>47.202019999999997</v>
      </c>
      <c r="H2585" s="72">
        <v>38.230330000000002</v>
      </c>
      <c r="I2585" s="75">
        <v>29.99512</v>
      </c>
      <c r="J2585" s="75">
        <v>47.202019999999997</v>
      </c>
      <c r="K2585" s="72">
        <v>11.586515209259245</v>
      </c>
    </row>
    <row r="2586" spans="1:11" x14ac:dyDescent="0.25">
      <c r="A2586" s="66" t="s">
        <v>324</v>
      </c>
      <c r="B2586" s="66" t="s">
        <v>325</v>
      </c>
      <c r="C2586" t="s">
        <v>165</v>
      </c>
      <c r="D2586" s="73">
        <f t="shared" si="132"/>
        <v>40.761029999999998</v>
      </c>
      <c r="E2586" s="73">
        <f t="shared" si="133"/>
        <v>32.647190000000002</v>
      </c>
      <c r="F2586" s="73">
        <f t="shared" si="134"/>
        <v>49.412010000000002</v>
      </c>
      <c r="H2586" s="72">
        <v>40.761029999999998</v>
      </c>
      <c r="I2586" s="75">
        <v>32.647190000000002</v>
      </c>
      <c r="J2586" s="75">
        <v>49.412010000000002</v>
      </c>
      <c r="K2586" s="72">
        <v>10.585620628330542</v>
      </c>
    </row>
    <row r="2587" spans="1:11" x14ac:dyDescent="0.25">
      <c r="A2587" s="66" t="s">
        <v>324</v>
      </c>
      <c r="B2587" s="66" t="s">
        <v>325</v>
      </c>
      <c r="C2587" t="s">
        <v>183</v>
      </c>
      <c r="D2587" s="73">
        <f t="shared" si="132"/>
        <v>49.191299999999998</v>
      </c>
      <c r="E2587" s="73">
        <f t="shared" si="133"/>
        <v>46.590249999999997</v>
      </c>
      <c r="F2587" s="73">
        <f t="shared" si="134"/>
        <v>51.79674</v>
      </c>
      <c r="H2587" s="72">
        <v>49.191299999999998</v>
      </c>
      <c r="I2587" s="75">
        <v>46.590249999999997</v>
      </c>
      <c r="J2587" s="75">
        <v>51.79674</v>
      </c>
      <c r="K2587" s="72">
        <v>2.7017643363765544</v>
      </c>
    </row>
    <row r="2588" spans="1:11" x14ac:dyDescent="0.25">
      <c r="A2588" s="66" t="s">
        <v>324</v>
      </c>
      <c r="B2588" s="66" t="s">
        <v>325</v>
      </c>
      <c r="C2588" t="s">
        <v>117</v>
      </c>
      <c r="D2588" s="73">
        <f t="shared" si="132"/>
        <v>55.190010000000001</v>
      </c>
      <c r="E2588" s="73">
        <f t="shared" si="133"/>
        <v>45.784410000000001</v>
      </c>
      <c r="F2588" s="73">
        <f t="shared" si="134"/>
        <v>64.238410000000002</v>
      </c>
      <c r="H2588" s="72">
        <v>55.190010000000001</v>
      </c>
      <c r="I2588" s="75">
        <v>45.784410000000001</v>
      </c>
      <c r="J2588" s="75">
        <v>64.238410000000002</v>
      </c>
      <c r="K2588" s="72">
        <v>8.6250555127639945</v>
      </c>
    </row>
    <row r="2589" spans="1:11" x14ac:dyDescent="0.25">
      <c r="A2589" s="66" t="s">
        <v>324</v>
      </c>
      <c r="B2589" s="66" t="s">
        <v>325</v>
      </c>
      <c r="C2589" t="s">
        <v>118</v>
      </c>
      <c r="D2589" s="73">
        <f t="shared" si="132"/>
        <v>64.098309999999998</v>
      </c>
      <c r="E2589" s="73">
        <f t="shared" si="133"/>
        <v>55.067860000000003</v>
      </c>
      <c r="F2589" s="73">
        <f t="shared" si="134"/>
        <v>72.229110000000006</v>
      </c>
      <c r="H2589" s="72">
        <v>64.098309999999998</v>
      </c>
      <c r="I2589" s="75">
        <v>55.067860000000003</v>
      </c>
      <c r="J2589" s="75">
        <v>72.229110000000006</v>
      </c>
      <c r="K2589" s="72">
        <v>6.8892268766524438</v>
      </c>
    </row>
    <row r="2590" spans="1:11" x14ac:dyDescent="0.25">
      <c r="A2590" s="66" t="s">
        <v>324</v>
      </c>
      <c r="B2590" s="66" t="s">
        <v>325</v>
      </c>
      <c r="C2590" t="s">
        <v>124</v>
      </c>
      <c r="D2590" s="73">
        <f t="shared" si="132"/>
        <v>57.135399999999997</v>
      </c>
      <c r="E2590" s="73">
        <f t="shared" si="133"/>
        <v>49.425049999999999</v>
      </c>
      <c r="F2590" s="73">
        <f t="shared" si="134"/>
        <v>64.514229999999998</v>
      </c>
      <c r="H2590" s="72">
        <v>57.135399999999997</v>
      </c>
      <c r="I2590" s="75">
        <v>49.425049999999999</v>
      </c>
      <c r="J2590" s="75">
        <v>64.514229999999998</v>
      </c>
      <c r="K2590" s="72">
        <v>6.7857912957640973</v>
      </c>
    </row>
    <row r="2591" spans="1:11" x14ac:dyDescent="0.25">
      <c r="A2591" s="66" t="s">
        <v>324</v>
      </c>
      <c r="B2591" s="66" t="s">
        <v>325</v>
      </c>
      <c r="C2591" t="s">
        <v>128</v>
      </c>
      <c r="D2591" s="73">
        <f t="shared" si="132"/>
        <v>49.084069999999997</v>
      </c>
      <c r="E2591" s="73">
        <f t="shared" si="133"/>
        <v>41.524990000000003</v>
      </c>
      <c r="F2591" s="73">
        <f t="shared" si="134"/>
        <v>56.685270000000003</v>
      </c>
      <c r="H2591" s="72">
        <v>49.084069999999997</v>
      </c>
      <c r="I2591" s="75">
        <v>41.524990000000003</v>
      </c>
      <c r="J2591" s="75">
        <v>56.685270000000003</v>
      </c>
      <c r="K2591" s="72">
        <v>7.9379643945581533</v>
      </c>
    </row>
    <row r="2592" spans="1:11" x14ac:dyDescent="0.25">
      <c r="A2592" s="66" t="s">
        <v>324</v>
      </c>
      <c r="B2592" s="66" t="s">
        <v>325</v>
      </c>
      <c r="C2592" t="s">
        <v>156</v>
      </c>
      <c r="D2592" s="73">
        <f t="shared" si="132"/>
        <v>54.693550000000002</v>
      </c>
      <c r="E2592" s="73">
        <f t="shared" si="133"/>
        <v>45.67398</v>
      </c>
      <c r="F2592" s="73">
        <f t="shared" si="134"/>
        <v>63.415120000000002</v>
      </c>
      <c r="H2592" s="72">
        <v>54.693550000000002</v>
      </c>
      <c r="I2592" s="75">
        <v>45.67398</v>
      </c>
      <c r="J2592" s="75">
        <v>63.415120000000002</v>
      </c>
      <c r="K2592" s="72">
        <v>8.3600022306103732</v>
      </c>
    </row>
    <row r="2593" spans="1:11" x14ac:dyDescent="0.25">
      <c r="A2593" s="66" t="s">
        <v>324</v>
      </c>
      <c r="B2593" s="66" t="s">
        <v>325</v>
      </c>
      <c r="C2593" t="s">
        <v>162</v>
      </c>
      <c r="D2593" s="73">
        <f t="shared" si="132"/>
        <v>43.489379999999997</v>
      </c>
      <c r="E2593" s="73">
        <f t="shared" si="133"/>
        <v>31.376300000000001</v>
      </c>
      <c r="F2593" s="73">
        <f t="shared" si="134"/>
        <v>56.43318</v>
      </c>
      <c r="H2593" s="72">
        <v>43.489379999999997</v>
      </c>
      <c r="I2593" s="75">
        <v>31.376300000000001</v>
      </c>
      <c r="J2593" s="75">
        <v>56.43318</v>
      </c>
      <c r="K2593" s="72">
        <v>15.007491484127852</v>
      </c>
    </row>
    <row r="2594" spans="1:11" x14ac:dyDescent="0.25">
      <c r="A2594" s="66" t="s">
        <v>324</v>
      </c>
      <c r="B2594" s="66" t="s">
        <v>325</v>
      </c>
      <c r="C2594" t="s">
        <v>164</v>
      </c>
      <c r="D2594" s="73">
        <f t="shared" si="132"/>
        <v>53.897849999999998</v>
      </c>
      <c r="E2594" s="73">
        <f t="shared" si="133"/>
        <v>45.329450000000001</v>
      </c>
      <c r="F2594" s="73">
        <f t="shared" si="134"/>
        <v>62.241950000000003</v>
      </c>
      <c r="H2594" s="72">
        <v>53.897849999999998</v>
      </c>
      <c r="I2594" s="75">
        <v>45.329450000000001</v>
      </c>
      <c r="J2594" s="75">
        <v>62.241950000000003</v>
      </c>
      <c r="K2594" s="72">
        <v>8.0795356401043819</v>
      </c>
    </row>
    <row r="2595" spans="1:11" x14ac:dyDescent="0.25">
      <c r="A2595" s="66" t="s">
        <v>324</v>
      </c>
      <c r="B2595" s="66" t="s">
        <v>325</v>
      </c>
      <c r="C2595" t="s">
        <v>167</v>
      </c>
      <c r="D2595" s="73">
        <f t="shared" si="132"/>
        <v>45.023339999999997</v>
      </c>
      <c r="E2595" s="73">
        <f t="shared" si="133"/>
        <v>37.826099999999997</v>
      </c>
      <c r="F2595" s="73">
        <f t="shared" si="134"/>
        <v>52.435090000000002</v>
      </c>
      <c r="H2595" s="72">
        <v>45.023339999999997</v>
      </c>
      <c r="I2595" s="75">
        <v>37.826099999999997</v>
      </c>
      <c r="J2595" s="75">
        <v>52.435090000000002</v>
      </c>
      <c r="K2595" s="72">
        <v>8.3339752226289754</v>
      </c>
    </row>
    <row r="2596" spans="1:11" x14ac:dyDescent="0.25">
      <c r="A2596" s="66" t="s">
        <v>324</v>
      </c>
      <c r="B2596" s="66" t="s">
        <v>325</v>
      </c>
      <c r="C2596" t="s">
        <v>171</v>
      </c>
      <c r="D2596" s="73">
        <f t="shared" si="132"/>
        <v>59.260100000000001</v>
      </c>
      <c r="E2596" s="73">
        <f t="shared" si="133"/>
        <v>50.92662</v>
      </c>
      <c r="F2596" s="73">
        <f t="shared" si="134"/>
        <v>67.092860000000002</v>
      </c>
      <c r="H2596" s="72">
        <v>59.260100000000001</v>
      </c>
      <c r="I2596" s="75">
        <v>50.92662</v>
      </c>
      <c r="J2596" s="75">
        <v>67.092860000000002</v>
      </c>
      <c r="K2596" s="72">
        <v>7.0163550179631811</v>
      </c>
    </row>
    <row r="2597" spans="1:11" x14ac:dyDescent="0.25">
      <c r="A2597" s="66" t="s">
        <v>324</v>
      </c>
      <c r="B2597" s="66" t="s">
        <v>325</v>
      </c>
      <c r="C2597" t="s">
        <v>184</v>
      </c>
      <c r="D2597" s="73">
        <f t="shared" si="132"/>
        <v>51.597790000000003</v>
      </c>
      <c r="E2597" s="73">
        <f t="shared" si="133"/>
        <v>46.683549999999997</v>
      </c>
      <c r="F2597" s="73">
        <f t="shared" si="134"/>
        <v>56.481319999999997</v>
      </c>
      <c r="H2597" s="72">
        <v>51.597790000000003</v>
      </c>
      <c r="I2597" s="75">
        <v>46.683549999999997</v>
      </c>
      <c r="J2597" s="75">
        <v>56.481319999999997</v>
      </c>
      <c r="K2597" s="72">
        <v>4.8581731892005449</v>
      </c>
    </row>
    <row r="2598" spans="1:11" x14ac:dyDescent="0.25">
      <c r="A2598" s="66" t="s">
        <v>324</v>
      </c>
      <c r="B2598" s="66" t="s">
        <v>325</v>
      </c>
      <c r="C2598" t="s">
        <v>106</v>
      </c>
      <c r="D2598" s="73">
        <f t="shared" si="132"/>
        <v>46.611409999999999</v>
      </c>
      <c r="E2598" s="73">
        <f t="shared" si="133"/>
        <v>39.43083</v>
      </c>
      <c r="F2598" s="73">
        <f t="shared" si="134"/>
        <v>53.935200000000002</v>
      </c>
      <c r="H2598" s="72">
        <v>46.611409999999999</v>
      </c>
      <c r="I2598" s="75">
        <v>39.43083</v>
      </c>
      <c r="J2598" s="75">
        <v>53.935200000000002</v>
      </c>
      <c r="K2598" s="72">
        <v>7.9906443508145326</v>
      </c>
    </row>
    <row r="2599" spans="1:11" x14ac:dyDescent="0.25">
      <c r="A2599" s="66" t="s">
        <v>324</v>
      </c>
      <c r="B2599" s="66" t="s">
        <v>325</v>
      </c>
      <c r="C2599" t="s">
        <v>107</v>
      </c>
      <c r="D2599" s="73">
        <f t="shared" si="132"/>
        <v>52.699190000000002</v>
      </c>
      <c r="E2599" s="73">
        <f t="shared" si="133"/>
        <v>44.012540000000001</v>
      </c>
      <c r="F2599" s="73">
        <f t="shared" si="134"/>
        <v>61.225430000000003</v>
      </c>
      <c r="H2599" s="72">
        <v>52.699190000000002</v>
      </c>
      <c r="I2599" s="75">
        <v>44.012540000000001</v>
      </c>
      <c r="J2599" s="75">
        <v>61.225430000000003</v>
      </c>
      <c r="K2599" s="72">
        <v>8.4119793871594606</v>
      </c>
    </row>
    <row r="2600" spans="1:11" x14ac:dyDescent="0.25">
      <c r="A2600" s="66" t="s">
        <v>324</v>
      </c>
      <c r="B2600" s="66" t="s">
        <v>325</v>
      </c>
      <c r="C2600" t="s">
        <v>120</v>
      </c>
      <c r="D2600" s="73">
        <f t="shared" si="132"/>
        <v>54.418689999999998</v>
      </c>
      <c r="E2600" s="73">
        <f t="shared" si="133"/>
        <v>43.869169999999997</v>
      </c>
      <c r="F2600" s="73">
        <f t="shared" si="134"/>
        <v>64.586070000000007</v>
      </c>
      <c r="H2600" s="72">
        <v>54.418689999999998</v>
      </c>
      <c r="I2600" s="75">
        <v>43.869169999999997</v>
      </c>
      <c r="J2600" s="75">
        <v>64.586070000000007</v>
      </c>
      <c r="K2600" s="72">
        <v>9.8485961348940965</v>
      </c>
    </row>
    <row r="2601" spans="1:11" x14ac:dyDescent="0.25">
      <c r="A2601" s="66" t="s">
        <v>324</v>
      </c>
      <c r="B2601" s="66" t="s">
        <v>325</v>
      </c>
      <c r="C2601" t="s">
        <v>138</v>
      </c>
      <c r="D2601" s="73">
        <f t="shared" si="132"/>
        <v>58.614220000000003</v>
      </c>
      <c r="E2601" s="73">
        <f t="shared" si="133"/>
        <v>49.390059999999998</v>
      </c>
      <c r="F2601" s="73">
        <f t="shared" si="134"/>
        <v>67.271240000000006</v>
      </c>
      <c r="H2601" s="72">
        <v>58.614220000000003</v>
      </c>
      <c r="I2601" s="75">
        <v>49.390059999999998</v>
      </c>
      <c r="J2601" s="75">
        <v>67.271240000000006</v>
      </c>
      <c r="K2601" s="72">
        <v>7.8605311134397091</v>
      </c>
    </row>
    <row r="2602" spans="1:11" x14ac:dyDescent="0.25">
      <c r="A2602" s="66" t="s">
        <v>324</v>
      </c>
      <c r="B2602" s="66" t="s">
        <v>325</v>
      </c>
      <c r="C2602" t="s">
        <v>163</v>
      </c>
      <c r="D2602" s="73">
        <f t="shared" si="132"/>
        <v>59.070030000000003</v>
      </c>
      <c r="E2602" s="73">
        <f t="shared" si="133"/>
        <v>50.555010000000003</v>
      </c>
      <c r="F2602" s="73">
        <f t="shared" si="134"/>
        <v>67.073710000000005</v>
      </c>
      <c r="H2602" s="72">
        <v>59.070030000000003</v>
      </c>
      <c r="I2602" s="75">
        <v>50.555010000000003</v>
      </c>
      <c r="J2602" s="75">
        <v>67.073710000000005</v>
      </c>
      <c r="K2602" s="72">
        <v>7.1941236528913226</v>
      </c>
    </row>
    <row r="2603" spans="1:11" x14ac:dyDescent="0.25">
      <c r="A2603" s="66" t="s">
        <v>324</v>
      </c>
      <c r="B2603" s="66" t="s">
        <v>325</v>
      </c>
      <c r="C2603" t="s">
        <v>172</v>
      </c>
      <c r="D2603" s="73">
        <f t="shared" si="132"/>
        <v>54.085590000000003</v>
      </c>
      <c r="E2603" s="73">
        <f t="shared" si="133"/>
        <v>44.809530000000002</v>
      </c>
      <c r="F2603" s="73">
        <f t="shared" si="134"/>
        <v>63.086910000000003</v>
      </c>
      <c r="H2603" s="72">
        <v>54.085590000000003</v>
      </c>
      <c r="I2603" s="75">
        <v>44.809530000000002</v>
      </c>
      <c r="J2603" s="75">
        <v>63.086910000000003</v>
      </c>
      <c r="K2603" s="72">
        <v>8.7141029616206449</v>
      </c>
    </row>
    <row r="2604" spans="1:11" x14ac:dyDescent="0.25">
      <c r="A2604" s="66" t="s">
        <v>324</v>
      </c>
      <c r="B2604" s="66" t="s">
        <v>325</v>
      </c>
      <c r="C2604" t="s">
        <v>185</v>
      </c>
      <c r="D2604" s="73">
        <f t="shared" si="132"/>
        <v>54.583100000000002</v>
      </c>
      <c r="E2604" s="73">
        <f t="shared" si="133"/>
        <v>50.060699999999997</v>
      </c>
      <c r="F2604" s="73">
        <f t="shared" si="134"/>
        <v>59.031109999999998</v>
      </c>
      <c r="H2604" s="72">
        <v>54.583100000000002</v>
      </c>
      <c r="I2604" s="75">
        <v>50.060699999999997</v>
      </c>
      <c r="J2604" s="75">
        <v>59.031109999999998</v>
      </c>
      <c r="K2604" s="72">
        <v>4.2017400990416442</v>
      </c>
    </row>
    <row r="2605" spans="1:11" x14ac:dyDescent="0.25">
      <c r="A2605" s="66" t="s">
        <v>324</v>
      </c>
      <c r="B2605" s="66" t="s">
        <v>325</v>
      </c>
      <c r="C2605" t="s">
        <v>103</v>
      </c>
      <c r="D2605" s="73">
        <f t="shared" si="132"/>
        <v>58.926310000000001</v>
      </c>
      <c r="E2605" s="73">
        <f t="shared" si="133"/>
        <v>50.237589999999997</v>
      </c>
      <c r="F2605" s="73">
        <f t="shared" si="134"/>
        <v>67.091719999999995</v>
      </c>
      <c r="H2605" s="72">
        <v>58.926310000000001</v>
      </c>
      <c r="I2605" s="75">
        <v>50.237589999999997</v>
      </c>
      <c r="J2605" s="75">
        <v>67.091719999999995</v>
      </c>
      <c r="K2605" s="72">
        <v>7.3624990263262706</v>
      </c>
    </row>
    <row r="2606" spans="1:11" x14ac:dyDescent="0.25">
      <c r="A2606" s="66" t="s">
        <v>324</v>
      </c>
      <c r="B2606" s="66" t="s">
        <v>325</v>
      </c>
      <c r="C2606" t="s">
        <v>104</v>
      </c>
      <c r="D2606" s="73">
        <f t="shared" si="132"/>
        <v>60.59019</v>
      </c>
      <c r="E2606" s="73">
        <f t="shared" si="133"/>
        <v>52.857329999999997</v>
      </c>
      <c r="F2606" s="73">
        <f t="shared" si="134"/>
        <v>67.826700000000002</v>
      </c>
      <c r="H2606" s="72">
        <v>60.59019</v>
      </c>
      <c r="I2606" s="75">
        <v>52.857329999999997</v>
      </c>
      <c r="J2606" s="75">
        <v>67.826700000000002</v>
      </c>
      <c r="K2606" s="72">
        <v>6.3462798185646889</v>
      </c>
    </row>
    <row r="2607" spans="1:11" x14ac:dyDescent="0.25">
      <c r="A2607" s="66" t="s">
        <v>324</v>
      </c>
      <c r="B2607" s="66" t="s">
        <v>325</v>
      </c>
      <c r="C2607" t="s">
        <v>125</v>
      </c>
      <c r="D2607" s="73">
        <f t="shared" si="132"/>
        <v>49.27722</v>
      </c>
      <c r="E2607" s="73">
        <f t="shared" si="133"/>
        <v>43.942700000000002</v>
      </c>
      <c r="F2607" s="73">
        <f t="shared" si="134"/>
        <v>54.628259999999997</v>
      </c>
      <c r="H2607" s="72">
        <v>49.27722</v>
      </c>
      <c r="I2607" s="75">
        <v>43.942700000000002</v>
      </c>
      <c r="J2607" s="75">
        <v>54.628259999999997</v>
      </c>
      <c r="K2607" s="72">
        <v>5.5516463794020847</v>
      </c>
    </row>
    <row r="2608" spans="1:11" x14ac:dyDescent="0.25">
      <c r="A2608" s="66" t="s">
        <v>324</v>
      </c>
      <c r="B2608" s="66" t="s">
        <v>325</v>
      </c>
      <c r="C2608" t="s">
        <v>130</v>
      </c>
      <c r="D2608" s="73">
        <f t="shared" si="132"/>
        <v>52.458579999999998</v>
      </c>
      <c r="E2608" s="73">
        <f t="shared" si="133"/>
        <v>41.94173</v>
      </c>
      <c r="F2608" s="73">
        <f t="shared" si="134"/>
        <v>62.761780000000002</v>
      </c>
      <c r="H2608" s="72">
        <v>52.458579999999998</v>
      </c>
      <c r="I2608" s="75">
        <v>41.94173</v>
      </c>
      <c r="J2608" s="75">
        <v>62.761780000000002</v>
      </c>
      <c r="K2608" s="72">
        <v>10.27201270030565</v>
      </c>
    </row>
    <row r="2609" spans="1:11" x14ac:dyDescent="0.25">
      <c r="A2609" s="66" t="s">
        <v>324</v>
      </c>
      <c r="B2609" s="66" t="s">
        <v>325</v>
      </c>
      <c r="C2609" t="s">
        <v>131</v>
      </c>
      <c r="D2609" s="73">
        <f t="shared" si="132"/>
        <v>59.094859999999997</v>
      </c>
      <c r="E2609" s="73">
        <f t="shared" si="133"/>
        <v>49.487569999999998</v>
      </c>
      <c r="F2609" s="73">
        <f t="shared" si="134"/>
        <v>68.054429999999996</v>
      </c>
      <c r="H2609" s="72">
        <v>59.094859999999997</v>
      </c>
      <c r="I2609" s="75">
        <v>49.487569999999998</v>
      </c>
      <c r="J2609" s="75">
        <v>68.054429999999996</v>
      </c>
      <c r="K2609" s="72">
        <v>8.1036574077677841</v>
      </c>
    </row>
    <row r="2610" spans="1:11" x14ac:dyDescent="0.25">
      <c r="A2610" s="66" t="s">
        <v>324</v>
      </c>
      <c r="B2610" s="66" t="s">
        <v>325</v>
      </c>
      <c r="C2610" t="s">
        <v>133</v>
      </c>
      <c r="D2610" s="73">
        <f t="shared" si="132"/>
        <v>46.209180000000003</v>
      </c>
      <c r="E2610" s="73">
        <f t="shared" si="133"/>
        <v>39.221829999999997</v>
      </c>
      <c r="F2610" s="73">
        <f t="shared" si="134"/>
        <v>53.348700000000001</v>
      </c>
      <c r="H2610" s="72">
        <v>46.209180000000003</v>
      </c>
      <c r="I2610" s="75">
        <v>39.221829999999997</v>
      </c>
      <c r="J2610" s="75">
        <v>53.348700000000001</v>
      </c>
      <c r="K2610" s="72">
        <v>7.8491849455021701</v>
      </c>
    </row>
    <row r="2611" spans="1:11" x14ac:dyDescent="0.25">
      <c r="A2611" s="66" t="s">
        <v>324</v>
      </c>
      <c r="B2611" s="66" t="s">
        <v>325</v>
      </c>
      <c r="C2611" t="s">
        <v>152</v>
      </c>
      <c r="D2611" s="73">
        <f t="shared" si="132"/>
        <v>59.324080000000002</v>
      </c>
      <c r="E2611" s="73">
        <f t="shared" si="133"/>
        <v>51.917059999999999</v>
      </c>
      <c r="F2611" s="73">
        <f t="shared" si="134"/>
        <v>66.330070000000006</v>
      </c>
      <c r="H2611" s="72">
        <v>59.324080000000002</v>
      </c>
      <c r="I2611" s="75">
        <v>51.917059999999999</v>
      </c>
      <c r="J2611" s="75">
        <v>66.330070000000006</v>
      </c>
      <c r="K2611" s="72">
        <v>6.2380807253985227</v>
      </c>
    </row>
    <row r="2612" spans="1:11" x14ac:dyDescent="0.25">
      <c r="A2612" s="66" t="s">
        <v>324</v>
      </c>
      <c r="B2612" s="66" t="s">
        <v>325</v>
      </c>
      <c r="C2612" t="s">
        <v>159</v>
      </c>
      <c r="D2612" s="73">
        <f t="shared" si="132"/>
        <v>45.456589999999998</v>
      </c>
      <c r="E2612" s="73">
        <f t="shared" si="133"/>
        <v>37.229770000000002</v>
      </c>
      <c r="F2612" s="73">
        <f t="shared" si="134"/>
        <v>53.939169999999997</v>
      </c>
      <c r="H2612" s="72">
        <v>45.456589999999998</v>
      </c>
      <c r="I2612" s="75">
        <v>37.229770000000002</v>
      </c>
      <c r="J2612" s="75">
        <v>53.939169999999997</v>
      </c>
      <c r="K2612" s="72">
        <v>9.4630415523909726</v>
      </c>
    </row>
    <row r="2613" spans="1:11" x14ac:dyDescent="0.25">
      <c r="A2613" s="66" t="s">
        <v>324</v>
      </c>
      <c r="B2613" s="66" t="s">
        <v>325</v>
      </c>
      <c r="C2613" t="s">
        <v>161</v>
      </c>
      <c r="D2613" s="73">
        <f t="shared" si="132"/>
        <v>65.823539999999994</v>
      </c>
      <c r="E2613" s="73">
        <f t="shared" si="133"/>
        <v>55.416739999999997</v>
      </c>
      <c r="F2613" s="73">
        <f t="shared" si="134"/>
        <v>74.901340000000005</v>
      </c>
      <c r="H2613" s="72">
        <v>65.823539999999994</v>
      </c>
      <c r="I2613" s="75">
        <v>55.416739999999997</v>
      </c>
      <c r="J2613" s="75">
        <v>74.901340000000005</v>
      </c>
      <c r="K2613" s="72">
        <v>7.634113874762738</v>
      </c>
    </row>
    <row r="2614" spans="1:11" x14ac:dyDescent="0.25">
      <c r="A2614" s="66" t="s">
        <v>324</v>
      </c>
      <c r="B2614" s="66" t="s">
        <v>325</v>
      </c>
      <c r="C2614" t="s">
        <v>173</v>
      </c>
      <c r="D2614" s="73">
        <f t="shared" si="132"/>
        <v>67.969989999999996</v>
      </c>
      <c r="E2614" s="73">
        <f t="shared" si="133"/>
        <v>59.595239999999997</v>
      </c>
      <c r="F2614" s="73">
        <f t="shared" si="134"/>
        <v>75.327529999999996</v>
      </c>
      <c r="H2614" s="72">
        <v>67.969989999999996</v>
      </c>
      <c r="I2614" s="75">
        <v>59.595239999999997</v>
      </c>
      <c r="J2614" s="75">
        <v>75.327529999999996</v>
      </c>
      <c r="K2614" s="72">
        <v>5.9431596208856288</v>
      </c>
    </row>
    <row r="2615" spans="1:11" x14ac:dyDescent="0.25">
      <c r="A2615" s="66" t="s">
        <v>324</v>
      </c>
      <c r="B2615" s="66" t="s">
        <v>325</v>
      </c>
      <c r="C2615" t="s">
        <v>180</v>
      </c>
      <c r="D2615" s="73">
        <f t="shared" si="132"/>
        <v>63.495100000000001</v>
      </c>
      <c r="E2615" s="73">
        <f t="shared" si="133"/>
        <v>53.6843</v>
      </c>
      <c r="F2615" s="73">
        <f t="shared" si="134"/>
        <v>72.300020000000004</v>
      </c>
      <c r="H2615" s="72">
        <v>63.495100000000001</v>
      </c>
      <c r="I2615" s="75">
        <v>53.6843</v>
      </c>
      <c r="J2615" s="75">
        <v>72.300020000000004</v>
      </c>
      <c r="K2615" s="72">
        <v>7.5576131071531512</v>
      </c>
    </row>
    <row r="2616" spans="1:11" x14ac:dyDescent="0.25">
      <c r="A2616" s="66" t="s">
        <v>324</v>
      </c>
      <c r="B2616" s="66" t="s">
        <v>325</v>
      </c>
      <c r="C2616" t="s">
        <v>186</v>
      </c>
      <c r="D2616" s="73">
        <f t="shared" si="132"/>
        <v>57.576549999999997</v>
      </c>
      <c r="E2616" s="73">
        <f t="shared" si="133"/>
        <v>53.25421</v>
      </c>
      <c r="F2616" s="73">
        <f t="shared" si="134"/>
        <v>61.786009999999997</v>
      </c>
      <c r="H2616" s="72">
        <v>57.576549999999997</v>
      </c>
      <c r="I2616" s="75">
        <v>53.25421</v>
      </c>
      <c r="J2616" s="75">
        <v>61.786009999999997</v>
      </c>
      <c r="K2616" s="72">
        <v>3.7882280199143583</v>
      </c>
    </row>
    <row r="2617" spans="1:11" x14ac:dyDescent="0.25">
      <c r="A2617" s="66" t="s">
        <v>324</v>
      </c>
      <c r="B2617" s="66" t="s">
        <v>325</v>
      </c>
      <c r="C2617" t="s">
        <v>102</v>
      </c>
      <c r="D2617" s="73">
        <f t="shared" si="132"/>
        <v>43.605510000000002</v>
      </c>
      <c r="E2617" s="73">
        <f t="shared" si="133"/>
        <v>35.717709999999997</v>
      </c>
      <c r="F2617" s="73">
        <f t="shared" si="134"/>
        <v>51.830719999999999</v>
      </c>
      <c r="H2617" s="72">
        <v>43.605510000000002</v>
      </c>
      <c r="I2617" s="75">
        <v>35.717709999999997</v>
      </c>
      <c r="J2617" s="75">
        <v>51.830719999999999</v>
      </c>
      <c r="K2617" s="72">
        <v>9.505846852840385</v>
      </c>
    </row>
    <row r="2618" spans="1:11" x14ac:dyDescent="0.25">
      <c r="A2618" s="66" t="s">
        <v>324</v>
      </c>
      <c r="B2618" s="66" t="s">
        <v>325</v>
      </c>
      <c r="C2618" t="s">
        <v>109</v>
      </c>
      <c r="D2618" s="73">
        <f t="shared" ref="D2618:D2681" si="135">IF(K2618&gt;=50," ",H2618)</f>
        <v>54.860460000000003</v>
      </c>
      <c r="E2618" s="73">
        <f t="shared" ref="E2618:E2681" si="136">IF(K2618&gt;=50," ",I2618)</f>
        <v>45.678840000000001</v>
      </c>
      <c r="F2618" s="73">
        <f t="shared" ref="F2618:F2681" si="137">IF(K2618&gt;=50," ",J2618)</f>
        <v>63.722659999999998</v>
      </c>
      <c r="H2618" s="72">
        <v>54.860460000000003</v>
      </c>
      <c r="I2618" s="75">
        <v>45.678840000000001</v>
      </c>
      <c r="J2618" s="75">
        <v>63.722659999999998</v>
      </c>
      <c r="K2618" s="72">
        <v>8.480524953673374</v>
      </c>
    </row>
    <row r="2619" spans="1:11" x14ac:dyDescent="0.25">
      <c r="A2619" s="66" t="s">
        <v>324</v>
      </c>
      <c r="B2619" s="66" t="s">
        <v>325</v>
      </c>
      <c r="C2619" t="s">
        <v>129</v>
      </c>
      <c r="D2619" s="73">
        <f t="shared" si="135"/>
        <v>56.56382</v>
      </c>
      <c r="E2619" s="73">
        <f t="shared" si="136"/>
        <v>48.000259999999997</v>
      </c>
      <c r="F2619" s="73">
        <f t="shared" si="137"/>
        <v>64.752700000000004</v>
      </c>
      <c r="H2619" s="72">
        <v>56.56382</v>
      </c>
      <c r="I2619" s="75">
        <v>48.000259999999997</v>
      </c>
      <c r="J2619" s="75">
        <v>64.752700000000004</v>
      </c>
      <c r="K2619" s="72">
        <v>7.624248150142618</v>
      </c>
    </row>
    <row r="2620" spans="1:11" x14ac:dyDescent="0.25">
      <c r="A2620" s="66" t="s">
        <v>324</v>
      </c>
      <c r="B2620" s="66" t="s">
        <v>325</v>
      </c>
      <c r="C2620" t="s">
        <v>135</v>
      </c>
      <c r="D2620" s="73">
        <f t="shared" si="135"/>
        <v>49.957329999999999</v>
      </c>
      <c r="E2620" s="73">
        <f t="shared" si="136"/>
        <v>39.95543</v>
      </c>
      <c r="F2620" s="73">
        <f t="shared" si="137"/>
        <v>59.962649999999996</v>
      </c>
      <c r="H2620" s="72">
        <v>49.957329999999999</v>
      </c>
      <c r="I2620" s="75">
        <v>39.95543</v>
      </c>
      <c r="J2620" s="75">
        <v>59.962649999999996</v>
      </c>
      <c r="K2620" s="72">
        <v>10.353908025108629</v>
      </c>
    </row>
    <row r="2621" spans="1:11" x14ac:dyDescent="0.25">
      <c r="A2621" s="66" t="s">
        <v>324</v>
      </c>
      <c r="B2621" s="66" t="s">
        <v>325</v>
      </c>
      <c r="C2621" t="s">
        <v>142</v>
      </c>
      <c r="D2621" s="73">
        <f t="shared" si="135"/>
        <v>44.10745</v>
      </c>
      <c r="E2621" s="73">
        <f t="shared" si="136"/>
        <v>36.669499999999999</v>
      </c>
      <c r="F2621" s="73">
        <f t="shared" si="137"/>
        <v>51.819609999999997</v>
      </c>
      <c r="H2621" s="72">
        <v>44.10745</v>
      </c>
      <c r="I2621" s="75">
        <v>36.669499999999999</v>
      </c>
      <c r="J2621" s="75">
        <v>51.819609999999997</v>
      </c>
      <c r="K2621" s="72">
        <v>8.8273568297419143</v>
      </c>
    </row>
    <row r="2622" spans="1:11" x14ac:dyDescent="0.25">
      <c r="A2622" s="66" t="s">
        <v>324</v>
      </c>
      <c r="B2622" s="66" t="s">
        <v>325</v>
      </c>
      <c r="C2622" t="s">
        <v>148</v>
      </c>
      <c r="D2622" s="73">
        <f t="shared" si="135"/>
        <v>58.28698</v>
      </c>
      <c r="E2622" s="73">
        <f t="shared" si="136"/>
        <v>51.102829999999997</v>
      </c>
      <c r="F2622" s="73">
        <f t="shared" si="137"/>
        <v>65.135729999999995</v>
      </c>
      <c r="H2622" s="72">
        <v>58.28698</v>
      </c>
      <c r="I2622" s="75">
        <v>51.102829999999997</v>
      </c>
      <c r="J2622" s="75">
        <v>65.135729999999995</v>
      </c>
      <c r="K2622" s="72">
        <v>6.1799461903841992</v>
      </c>
    </row>
    <row r="2623" spans="1:11" x14ac:dyDescent="0.25">
      <c r="A2623" s="66" t="s">
        <v>324</v>
      </c>
      <c r="B2623" s="66" t="s">
        <v>325</v>
      </c>
      <c r="C2623" t="s">
        <v>149</v>
      </c>
      <c r="D2623" s="73">
        <f t="shared" si="135"/>
        <v>60.192749999999997</v>
      </c>
      <c r="E2623" s="73">
        <f t="shared" si="136"/>
        <v>50.743110000000001</v>
      </c>
      <c r="F2623" s="73">
        <f t="shared" si="137"/>
        <v>68.939220000000006</v>
      </c>
      <c r="H2623" s="72">
        <v>60.192749999999997</v>
      </c>
      <c r="I2623" s="75">
        <v>50.743110000000001</v>
      </c>
      <c r="J2623" s="75">
        <v>68.939220000000006</v>
      </c>
      <c r="K2623" s="72">
        <v>7.7927308521375078</v>
      </c>
    </row>
    <row r="2624" spans="1:11" x14ac:dyDescent="0.25">
      <c r="A2624" s="66" t="s">
        <v>324</v>
      </c>
      <c r="B2624" s="66" t="s">
        <v>325</v>
      </c>
      <c r="C2624" t="s">
        <v>157</v>
      </c>
      <c r="D2624" s="73">
        <f t="shared" si="135"/>
        <v>59.690629999999999</v>
      </c>
      <c r="E2624" s="73">
        <f t="shared" si="136"/>
        <v>50.188339999999997</v>
      </c>
      <c r="F2624" s="73">
        <f t="shared" si="137"/>
        <v>68.517309999999995</v>
      </c>
      <c r="H2624" s="72">
        <v>59.690629999999999</v>
      </c>
      <c r="I2624" s="75">
        <v>50.188339999999997</v>
      </c>
      <c r="J2624" s="75">
        <v>68.517309999999995</v>
      </c>
      <c r="K2624" s="72">
        <v>7.9173615691441022</v>
      </c>
    </row>
    <row r="2625" spans="1:11" x14ac:dyDescent="0.25">
      <c r="A2625" s="66" t="s">
        <v>324</v>
      </c>
      <c r="B2625" s="66" t="s">
        <v>325</v>
      </c>
      <c r="C2625" t="s">
        <v>166</v>
      </c>
      <c r="D2625" s="73">
        <f t="shared" si="135"/>
        <v>59.340780000000002</v>
      </c>
      <c r="E2625" s="73">
        <f t="shared" si="136"/>
        <v>47.283839999999998</v>
      </c>
      <c r="F2625" s="73">
        <f t="shared" si="137"/>
        <v>70.368260000000006</v>
      </c>
      <c r="H2625" s="72">
        <v>59.340780000000002</v>
      </c>
      <c r="I2625" s="75">
        <v>47.283839999999998</v>
      </c>
      <c r="J2625" s="75">
        <v>70.368260000000006</v>
      </c>
      <c r="K2625" s="72">
        <v>10.096731118128208</v>
      </c>
    </row>
    <row r="2626" spans="1:11" x14ac:dyDescent="0.25">
      <c r="A2626" s="66" t="s">
        <v>324</v>
      </c>
      <c r="B2626" s="66" t="s">
        <v>325</v>
      </c>
      <c r="C2626" t="s">
        <v>169</v>
      </c>
      <c r="D2626" s="73">
        <f t="shared" si="135"/>
        <v>58.162219999999998</v>
      </c>
      <c r="E2626" s="73">
        <f t="shared" si="136"/>
        <v>50.473350000000003</v>
      </c>
      <c r="F2626" s="73">
        <f t="shared" si="137"/>
        <v>65.473950000000002</v>
      </c>
      <c r="H2626" s="72">
        <v>58.162219999999998</v>
      </c>
      <c r="I2626" s="75">
        <v>50.473350000000003</v>
      </c>
      <c r="J2626" s="75">
        <v>65.473950000000002</v>
      </c>
      <c r="K2626" s="72">
        <v>6.6264595814946547</v>
      </c>
    </row>
    <row r="2627" spans="1:11" x14ac:dyDescent="0.25">
      <c r="A2627" s="66" t="s">
        <v>324</v>
      </c>
      <c r="B2627" s="66" t="s">
        <v>325</v>
      </c>
      <c r="C2627" t="s">
        <v>170</v>
      </c>
      <c r="D2627" s="73">
        <f t="shared" si="135"/>
        <v>49.975960000000001</v>
      </c>
      <c r="E2627" s="73">
        <f t="shared" si="136"/>
        <v>41.284610000000001</v>
      </c>
      <c r="F2627" s="73">
        <f t="shared" si="137"/>
        <v>58.668779999999998</v>
      </c>
      <c r="H2627" s="72">
        <v>49.975960000000001</v>
      </c>
      <c r="I2627" s="75">
        <v>41.284610000000001</v>
      </c>
      <c r="J2627" s="75">
        <v>58.668779999999998</v>
      </c>
      <c r="K2627" s="72">
        <v>8.9628313293031301</v>
      </c>
    </row>
    <row r="2628" spans="1:11" x14ac:dyDescent="0.25">
      <c r="A2628" s="66" t="s">
        <v>324</v>
      </c>
      <c r="B2628" s="66" t="s">
        <v>325</v>
      </c>
      <c r="C2628" t="s">
        <v>176</v>
      </c>
      <c r="D2628" s="73">
        <f t="shared" si="135"/>
        <v>56.256309999999999</v>
      </c>
      <c r="E2628" s="73">
        <f t="shared" si="136"/>
        <v>49.397010000000002</v>
      </c>
      <c r="F2628" s="73">
        <f t="shared" si="137"/>
        <v>62.884450000000001</v>
      </c>
      <c r="H2628" s="72">
        <v>56.256309999999999</v>
      </c>
      <c r="I2628" s="75">
        <v>49.397010000000002</v>
      </c>
      <c r="J2628" s="75">
        <v>62.884450000000001</v>
      </c>
      <c r="K2628" s="72">
        <v>6.1516050377282117</v>
      </c>
    </row>
    <row r="2629" spans="1:11" x14ac:dyDescent="0.25">
      <c r="A2629" s="66" t="s">
        <v>324</v>
      </c>
      <c r="B2629" s="66" t="s">
        <v>325</v>
      </c>
      <c r="C2629" t="s">
        <v>3</v>
      </c>
      <c r="D2629" s="73">
        <f t="shared" si="135"/>
        <v>55.800640000000001</v>
      </c>
      <c r="E2629" s="73">
        <f t="shared" si="136"/>
        <v>52.413409999999999</v>
      </c>
      <c r="F2629" s="73">
        <f t="shared" si="137"/>
        <v>59.134749999999997</v>
      </c>
      <c r="H2629" s="72">
        <v>55.800640000000001</v>
      </c>
      <c r="I2629" s="75">
        <v>52.413409999999999</v>
      </c>
      <c r="J2629" s="75">
        <v>59.134749999999997</v>
      </c>
      <c r="K2629" s="72">
        <v>3.0766725973035434</v>
      </c>
    </row>
    <row r="2630" spans="1:11" x14ac:dyDescent="0.25">
      <c r="A2630" s="66" t="s">
        <v>324</v>
      </c>
      <c r="B2630" s="66" t="s">
        <v>325</v>
      </c>
      <c r="C2630" t="s">
        <v>112</v>
      </c>
      <c r="D2630" s="73">
        <f t="shared" si="135"/>
        <v>56.077800000000003</v>
      </c>
      <c r="E2630" s="73">
        <f t="shared" si="136"/>
        <v>46.159669999999998</v>
      </c>
      <c r="F2630" s="73">
        <f t="shared" si="137"/>
        <v>65.53313</v>
      </c>
      <c r="H2630" s="72">
        <v>56.077800000000003</v>
      </c>
      <c r="I2630" s="75">
        <v>46.159669999999998</v>
      </c>
      <c r="J2630" s="75">
        <v>65.53313</v>
      </c>
      <c r="K2630" s="72">
        <v>8.9218193295742694</v>
      </c>
    </row>
    <row r="2631" spans="1:11" x14ac:dyDescent="0.25">
      <c r="A2631" s="66" t="s">
        <v>324</v>
      </c>
      <c r="B2631" s="66" t="s">
        <v>325</v>
      </c>
      <c r="C2631" t="s">
        <v>113</v>
      </c>
      <c r="D2631" s="73">
        <f t="shared" si="135"/>
        <v>62.352040000000002</v>
      </c>
      <c r="E2631" s="73">
        <f t="shared" si="136"/>
        <v>52.681069999999998</v>
      </c>
      <c r="F2631" s="73">
        <f t="shared" si="137"/>
        <v>71.129660000000001</v>
      </c>
      <c r="H2631" s="72">
        <v>62.352040000000002</v>
      </c>
      <c r="I2631" s="75">
        <v>52.681069999999998</v>
      </c>
      <c r="J2631" s="75">
        <v>71.129660000000001</v>
      </c>
      <c r="K2631" s="72">
        <v>7.6268988151791017</v>
      </c>
    </row>
    <row r="2632" spans="1:11" x14ac:dyDescent="0.25">
      <c r="A2632" s="66" t="s">
        <v>324</v>
      </c>
      <c r="B2632" s="66" t="s">
        <v>325</v>
      </c>
      <c r="C2632" t="s">
        <v>116</v>
      </c>
      <c r="D2632" s="73">
        <f t="shared" si="135"/>
        <v>49.410249999999998</v>
      </c>
      <c r="E2632" s="73">
        <f t="shared" si="136"/>
        <v>41.863930000000003</v>
      </c>
      <c r="F2632" s="73">
        <f t="shared" si="137"/>
        <v>56.983550000000001</v>
      </c>
      <c r="H2632" s="72">
        <v>49.410249999999998</v>
      </c>
      <c r="I2632" s="75">
        <v>41.863930000000003</v>
      </c>
      <c r="J2632" s="75">
        <v>56.983550000000001</v>
      </c>
      <c r="K2632" s="72">
        <v>7.8643702470641212</v>
      </c>
    </row>
    <row r="2633" spans="1:11" x14ac:dyDescent="0.25">
      <c r="A2633" s="66" t="s">
        <v>324</v>
      </c>
      <c r="B2633" s="66" t="s">
        <v>325</v>
      </c>
      <c r="C2633" t="s">
        <v>122</v>
      </c>
      <c r="D2633" s="73">
        <f t="shared" si="135"/>
        <v>39.956879999999998</v>
      </c>
      <c r="E2633" s="73">
        <f t="shared" si="136"/>
        <v>34.207509999999999</v>
      </c>
      <c r="F2633" s="73">
        <f t="shared" si="137"/>
        <v>45.997</v>
      </c>
      <c r="H2633" s="72">
        <v>39.956879999999998</v>
      </c>
      <c r="I2633" s="75">
        <v>34.207509999999999</v>
      </c>
      <c r="J2633" s="75">
        <v>45.997</v>
      </c>
      <c r="K2633" s="72">
        <v>7.5584730339305777</v>
      </c>
    </row>
    <row r="2634" spans="1:11" x14ac:dyDescent="0.25">
      <c r="A2634" s="66" t="s">
        <v>324</v>
      </c>
      <c r="B2634" s="66" t="s">
        <v>325</v>
      </c>
      <c r="C2634" t="s">
        <v>126</v>
      </c>
      <c r="D2634" s="73">
        <f t="shared" si="135"/>
        <v>53.322119999999998</v>
      </c>
      <c r="E2634" s="73">
        <f t="shared" si="136"/>
        <v>45.04204</v>
      </c>
      <c r="F2634" s="73">
        <f t="shared" si="137"/>
        <v>61.423139999999997</v>
      </c>
      <c r="H2634" s="72">
        <v>53.322119999999998</v>
      </c>
      <c r="I2634" s="75">
        <v>45.04204</v>
      </c>
      <c r="J2634" s="75">
        <v>61.423139999999997</v>
      </c>
      <c r="K2634" s="72">
        <v>7.9058128221458563</v>
      </c>
    </row>
    <row r="2635" spans="1:11" x14ac:dyDescent="0.25">
      <c r="A2635" s="66" t="s">
        <v>324</v>
      </c>
      <c r="B2635" s="66" t="s">
        <v>325</v>
      </c>
      <c r="C2635" t="s">
        <v>139</v>
      </c>
      <c r="D2635" s="73">
        <f t="shared" si="135"/>
        <v>65.697770000000006</v>
      </c>
      <c r="E2635" s="73">
        <f t="shared" si="136"/>
        <v>55.177790000000002</v>
      </c>
      <c r="F2635" s="73">
        <f t="shared" si="137"/>
        <v>74.873050000000006</v>
      </c>
      <c r="H2635" s="72">
        <v>65.697770000000006</v>
      </c>
      <c r="I2635" s="75">
        <v>55.177790000000002</v>
      </c>
      <c r="J2635" s="75">
        <v>74.873050000000006</v>
      </c>
      <c r="K2635" s="72">
        <v>7.7334040409590754</v>
      </c>
    </row>
    <row r="2636" spans="1:11" x14ac:dyDescent="0.25">
      <c r="A2636" s="66" t="s">
        <v>324</v>
      </c>
      <c r="B2636" s="66" t="s">
        <v>325</v>
      </c>
      <c r="C2636" t="s">
        <v>140</v>
      </c>
      <c r="D2636" s="73">
        <f t="shared" si="135"/>
        <v>45.252389999999998</v>
      </c>
      <c r="E2636" s="73">
        <f t="shared" si="136"/>
        <v>37.434150000000002</v>
      </c>
      <c r="F2636" s="73">
        <f t="shared" si="137"/>
        <v>53.312139999999999</v>
      </c>
      <c r="H2636" s="72">
        <v>45.252389999999998</v>
      </c>
      <c r="I2636" s="75">
        <v>37.434150000000002</v>
      </c>
      <c r="J2636" s="75">
        <v>53.312139999999999</v>
      </c>
      <c r="K2636" s="72">
        <v>9.0241863468426757</v>
      </c>
    </row>
    <row r="2637" spans="1:11" x14ac:dyDescent="0.25">
      <c r="A2637" s="66" t="s">
        <v>324</v>
      </c>
      <c r="B2637" s="66" t="s">
        <v>325</v>
      </c>
      <c r="C2637" t="s">
        <v>147</v>
      </c>
      <c r="D2637" s="73">
        <f t="shared" si="135"/>
        <v>53.203130000000002</v>
      </c>
      <c r="E2637" s="73">
        <f t="shared" si="136"/>
        <v>45.393470000000001</v>
      </c>
      <c r="F2637" s="73">
        <f t="shared" si="137"/>
        <v>60.85895</v>
      </c>
      <c r="H2637" s="72">
        <v>53.203130000000002</v>
      </c>
      <c r="I2637" s="75">
        <v>45.393470000000001</v>
      </c>
      <c r="J2637" s="75">
        <v>60.85895</v>
      </c>
      <c r="K2637" s="72">
        <v>7.4732351273317938</v>
      </c>
    </row>
    <row r="2638" spans="1:11" x14ac:dyDescent="0.25">
      <c r="A2638" s="66" t="s">
        <v>324</v>
      </c>
      <c r="B2638" s="66" t="s">
        <v>325</v>
      </c>
      <c r="C2638" t="s">
        <v>155</v>
      </c>
      <c r="D2638" s="73">
        <f t="shared" si="135"/>
        <v>35.184550000000002</v>
      </c>
      <c r="E2638" s="73">
        <f t="shared" si="136"/>
        <v>27.997540000000001</v>
      </c>
      <c r="F2638" s="73">
        <f t="shared" si="137"/>
        <v>43.111820000000002</v>
      </c>
      <c r="H2638" s="72">
        <v>35.184550000000002</v>
      </c>
      <c r="I2638" s="75">
        <v>27.997540000000001</v>
      </c>
      <c r="J2638" s="75">
        <v>43.111820000000002</v>
      </c>
      <c r="K2638" s="72">
        <v>11.030452286586016</v>
      </c>
    </row>
    <row r="2639" spans="1:11" x14ac:dyDescent="0.25">
      <c r="A2639" s="66" t="s">
        <v>324</v>
      </c>
      <c r="B2639" s="66" t="s">
        <v>325</v>
      </c>
      <c r="C2639" t="s">
        <v>168</v>
      </c>
      <c r="D2639" s="73">
        <f t="shared" si="135"/>
        <v>60.688589999999998</v>
      </c>
      <c r="E2639" s="73">
        <f t="shared" si="136"/>
        <v>50.085680000000004</v>
      </c>
      <c r="F2639" s="73">
        <f t="shared" si="137"/>
        <v>70.371560000000002</v>
      </c>
      <c r="H2639" s="72">
        <v>60.688589999999998</v>
      </c>
      <c r="I2639" s="75">
        <v>50.085680000000004</v>
      </c>
      <c r="J2639" s="75">
        <v>70.371560000000002</v>
      </c>
      <c r="K2639" s="72">
        <v>8.6384557624423302</v>
      </c>
    </row>
    <row r="2640" spans="1:11" x14ac:dyDescent="0.25">
      <c r="A2640" s="66" t="s">
        <v>324</v>
      </c>
      <c r="B2640" s="66" t="s">
        <v>325</v>
      </c>
      <c r="C2640" t="s">
        <v>187</v>
      </c>
      <c r="D2640" s="73">
        <f t="shared" si="135"/>
        <v>52.847810000000003</v>
      </c>
      <c r="E2640" s="73">
        <f t="shared" si="136"/>
        <v>48.638129999999997</v>
      </c>
      <c r="F2640" s="73">
        <f t="shared" si="137"/>
        <v>57.017359999999996</v>
      </c>
      <c r="H2640" s="72">
        <v>52.847810000000003</v>
      </c>
      <c r="I2640" s="75">
        <v>48.638129999999997</v>
      </c>
      <c r="J2640" s="75">
        <v>57.017359999999996</v>
      </c>
      <c r="K2640" s="72">
        <v>4.0531367335751467</v>
      </c>
    </row>
    <row r="2641" spans="1:11" x14ac:dyDescent="0.25">
      <c r="A2641" s="66" t="s">
        <v>324</v>
      </c>
      <c r="B2641" s="66" t="s">
        <v>325</v>
      </c>
      <c r="C2641" t="s">
        <v>1</v>
      </c>
      <c r="D2641" s="73">
        <f t="shared" si="135"/>
        <v>49.979120000000002</v>
      </c>
      <c r="E2641" s="73">
        <f t="shared" si="136"/>
        <v>48.823120000000003</v>
      </c>
      <c r="F2641" s="73">
        <f t="shared" si="137"/>
        <v>51.13514</v>
      </c>
      <c r="H2641" s="72">
        <v>49.979120000000002</v>
      </c>
      <c r="I2641" s="75">
        <v>48.823120000000003</v>
      </c>
      <c r="J2641" s="75">
        <v>51.13514</v>
      </c>
      <c r="K2641" s="72">
        <v>1.1802830862168041</v>
      </c>
    </row>
    <row r="2642" spans="1:11" x14ac:dyDescent="0.25">
      <c r="A2642" s="66" t="s">
        <v>324</v>
      </c>
      <c r="B2642" s="66" t="s">
        <v>326</v>
      </c>
      <c r="C2642" t="s">
        <v>110</v>
      </c>
      <c r="D2642" s="73">
        <f t="shared" si="135"/>
        <v>56.161529999999999</v>
      </c>
      <c r="E2642" s="73">
        <f t="shared" si="136"/>
        <v>49.016120000000001</v>
      </c>
      <c r="F2642" s="73">
        <f t="shared" si="137"/>
        <v>63.060209999999998</v>
      </c>
      <c r="H2642" s="72">
        <v>56.161529999999999</v>
      </c>
      <c r="I2642" s="75">
        <v>49.016120000000001</v>
      </c>
      <c r="J2642" s="75">
        <v>63.060209999999998</v>
      </c>
      <c r="K2642" s="72">
        <v>6.4185324010937741</v>
      </c>
    </row>
    <row r="2643" spans="1:11" x14ac:dyDescent="0.25">
      <c r="A2643" s="66" t="s">
        <v>324</v>
      </c>
      <c r="B2643" s="66" t="s">
        <v>326</v>
      </c>
      <c r="C2643" t="s">
        <v>137</v>
      </c>
      <c r="D2643" s="73">
        <f t="shared" si="135"/>
        <v>38.174379999999999</v>
      </c>
      <c r="E2643" s="73">
        <f t="shared" si="136"/>
        <v>30.49005</v>
      </c>
      <c r="F2643" s="73">
        <f t="shared" si="137"/>
        <v>46.4998</v>
      </c>
      <c r="H2643" s="72">
        <v>38.174379999999999</v>
      </c>
      <c r="I2643" s="75">
        <v>30.49005</v>
      </c>
      <c r="J2643" s="75">
        <v>46.4998</v>
      </c>
      <c r="K2643" s="72">
        <v>10.781133838977869</v>
      </c>
    </row>
    <row r="2644" spans="1:11" x14ac:dyDescent="0.25">
      <c r="A2644" s="66" t="s">
        <v>324</v>
      </c>
      <c r="B2644" s="66" t="s">
        <v>326</v>
      </c>
      <c r="C2644" t="s">
        <v>141</v>
      </c>
      <c r="D2644" s="73">
        <f t="shared" si="135"/>
        <v>46.169530000000002</v>
      </c>
      <c r="E2644" s="73">
        <f t="shared" si="136"/>
        <v>38.316189999999999</v>
      </c>
      <c r="F2644" s="73">
        <f t="shared" si="137"/>
        <v>54.217700000000001</v>
      </c>
      <c r="H2644" s="72">
        <v>46.169530000000002</v>
      </c>
      <c r="I2644" s="75">
        <v>38.316189999999999</v>
      </c>
      <c r="J2644" s="75">
        <v>54.217700000000001</v>
      </c>
      <c r="K2644" s="72">
        <v>8.8574455923636197</v>
      </c>
    </row>
    <row r="2645" spans="1:11" x14ac:dyDescent="0.25">
      <c r="A2645" s="66" t="s">
        <v>324</v>
      </c>
      <c r="B2645" s="66" t="s">
        <v>326</v>
      </c>
      <c r="C2645" t="s">
        <v>144</v>
      </c>
      <c r="D2645" s="73">
        <f t="shared" si="135"/>
        <v>44.10483</v>
      </c>
      <c r="E2645" s="73">
        <f t="shared" si="136"/>
        <v>35.266539999999999</v>
      </c>
      <c r="F2645" s="73">
        <f t="shared" si="137"/>
        <v>53.333199999999998</v>
      </c>
      <c r="H2645" s="72">
        <v>44.10483</v>
      </c>
      <c r="I2645" s="75">
        <v>35.266539999999999</v>
      </c>
      <c r="J2645" s="75">
        <v>53.333199999999998</v>
      </c>
      <c r="K2645" s="72">
        <v>10.559963613962463</v>
      </c>
    </row>
    <row r="2646" spans="1:11" x14ac:dyDescent="0.25">
      <c r="A2646" s="66" t="s">
        <v>324</v>
      </c>
      <c r="B2646" s="66" t="s">
        <v>326</v>
      </c>
      <c r="C2646" t="s">
        <v>150</v>
      </c>
      <c r="D2646" s="73">
        <f t="shared" si="135"/>
        <v>49.724690000000002</v>
      </c>
      <c r="E2646" s="73">
        <f t="shared" si="136"/>
        <v>43.430280000000003</v>
      </c>
      <c r="F2646" s="73">
        <f t="shared" si="137"/>
        <v>56.027830000000002</v>
      </c>
      <c r="H2646" s="72">
        <v>49.724690000000002</v>
      </c>
      <c r="I2646" s="75">
        <v>43.430280000000003</v>
      </c>
      <c r="J2646" s="75">
        <v>56.027830000000002</v>
      </c>
      <c r="K2646" s="72">
        <v>6.4949203303228229</v>
      </c>
    </row>
    <row r="2647" spans="1:11" x14ac:dyDescent="0.25">
      <c r="A2647" s="66" t="s">
        <v>324</v>
      </c>
      <c r="B2647" s="66" t="s">
        <v>326</v>
      </c>
      <c r="C2647" t="s">
        <v>174</v>
      </c>
      <c r="D2647" s="73">
        <f t="shared" si="135"/>
        <v>52.634839999999997</v>
      </c>
      <c r="E2647" s="73">
        <f t="shared" si="136"/>
        <v>46.34845</v>
      </c>
      <c r="F2647" s="73">
        <f t="shared" si="137"/>
        <v>58.838799999999999</v>
      </c>
      <c r="H2647" s="72">
        <v>52.634839999999997</v>
      </c>
      <c r="I2647" s="75">
        <v>46.34845</v>
      </c>
      <c r="J2647" s="75">
        <v>58.838799999999999</v>
      </c>
      <c r="K2647" s="72">
        <v>6.082963299593958</v>
      </c>
    </row>
    <row r="2648" spans="1:11" x14ac:dyDescent="0.25">
      <c r="A2648" s="66" t="s">
        <v>324</v>
      </c>
      <c r="B2648" s="66" t="s">
        <v>326</v>
      </c>
      <c r="C2648" t="s">
        <v>179</v>
      </c>
      <c r="D2648" s="73">
        <f t="shared" si="135"/>
        <v>41.254649999999998</v>
      </c>
      <c r="E2648" s="73">
        <f t="shared" si="136"/>
        <v>32.622070000000001</v>
      </c>
      <c r="F2648" s="73">
        <f t="shared" si="137"/>
        <v>50.460790000000003</v>
      </c>
      <c r="H2648" s="72">
        <v>41.254649999999998</v>
      </c>
      <c r="I2648" s="75">
        <v>32.622070000000001</v>
      </c>
      <c r="J2648" s="75">
        <v>50.460790000000003</v>
      </c>
      <c r="K2648" s="72">
        <v>11.141740385629257</v>
      </c>
    </row>
    <row r="2649" spans="1:11" x14ac:dyDescent="0.25">
      <c r="A2649" s="66" t="s">
        <v>324</v>
      </c>
      <c r="B2649" s="66" t="s">
        <v>326</v>
      </c>
      <c r="C2649" t="s">
        <v>181</v>
      </c>
      <c r="D2649" s="73">
        <f t="shared" si="135"/>
        <v>47.520110000000003</v>
      </c>
      <c r="E2649" s="73">
        <f t="shared" si="136"/>
        <v>44.574710000000003</v>
      </c>
      <c r="F2649" s="73">
        <f t="shared" si="137"/>
        <v>50.482860000000002</v>
      </c>
      <c r="H2649" s="72">
        <v>47.520110000000003</v>
      </c>
      <c r="I2649" s="75">
        <v>44.574710000000003</v>
      </c>
      <c r="J2649" s="75">
        <v>50.482860000000002</v>
      </c>
      <c r="K2649" s="72">
        <v>3.174136170981086</v>
      </c>
    </row>
    <row r="2650" spans="1:11" x14ac:dyDescent="0.25">
      <c r="A2650" s="66" t="s">
        <v>324</v>
      </c>
      <c r="B2650" s="66" t="s">
        <v>326</v>
      </c>
      <c r="C2650" t="s">
        <v>105</v>
      </c>
      <c r="D2650" s="73">
        <f t="shared" si="135"/>
        <v>41.709820000000001</v>
      </c>
      <c r="E2650" s="73">
        <f t="shared" si="136"/>
        <v>34.191549999999999</v>
      </c>
      <c r="F2650" s="73">
        <f t="shared" si="137"/>
        <v>49.634390000000003</v>
      </c>
      <c r="H2650" s="72">
        <v>41.709820000000001</v>
      </c>
      <c r="I2650" s="75">
        <v>34.191549999999999</v>
      </c>
      <c r="J2650" s="75">
        <v>49.634390000000003</v>
      </c>
      <c r="K2650" s="72">
        <v>9.5171616660057516</v>
      </c>
    </row>
    <row r="2651" spans="1:11" x14ac:dyDescent="0.25">
      <c r="A2651" s="66" t="s">
        <v>324</v>
      </c>
      <c r="B2651" s="66" t="s">
        <v>326</v>
      </c>
      <c r="C2651" t="s">
        <v>111</v>
      </c>
      <c r="D2651" s="73">
        <f t="shared" si="135"/>
        <v>42.460439999999998</v>
      </c>
      <c r="E2651" s="73">
        <f t="shared" si="136"/>
        <v>36.402810000000002</v>
      </c>
      <c r="F2651" s="73">
        <f t="shared" si="137"/>
        <v>48.753340000000001</v>
      </c>
      <c r="H2651" s="72">
        <v>42.460439999999998</v>
      </c>
      <c r="I2651" s="75">
        <v>36.402810000000002</v>
      </c>
      <c r="J2651" s="75">
        <v>48.753340000000001</v>
      </c>
      <c r="K2651" s="72">
        <v>7.4559637158729402</v>
      </c>
    </row>
    <row r="2652" spans="1:11" x14ac:dyDescent="0.25">
      <c r="A2652" s="66" t="s">
        <v>324</v>
      </c>
      <c r="B2652" s="66" t="s">
        <v>326</v>
      </c>
      <c r="C2652" t="s">
        <v>119</v>
      </c>
      <c r="D2652" s="73">
        <f t="shared" si="135"/>
        <v>42.625689999999999</v>
      </c>
      <c r="E2652" s="73">
        <f t="shared" si="136"/>
        <v>34.85136</v>
      </c>
      <c r="F2652" s="73">
        <f t="shared" si="137"/>
        <v>50.782440000000001</v>
      </c>
      <c r="H2652" s="72">
        <v>42.625689999999999</v>
      </c>
      <c r="I2652" s="75">
        <v>34.85136</v>
      </c>
      <c r="J2652" s="75">
        <v>50.782440000000001</v>
      </c>
      <c r="K2652" s="72">
        <v>9.6125130173845879</v>
      </c>
    </row>
    <row r="2653" spans="1:11" x14ac:dyDescent="0.25">
      <c r="A2653" s="66" t="s">
        <v>324</v>
      </c>
      <c r="B2653" s="66" t="s">
        <v>326</v>
      </c>
      <c r="C2653" t="s">
        <v>132</v>
      </c>
      <c r="D2653" s="73">
        <f t="shared" si="135"/>
        <v>35.036619999999999</v>
      </c>
      <c r="E2653" s="73">
        <f t="shared" si="136"/>
        <v>27.393599999999999</v>
      </c>
      <c r="F2653" s="73">
        <f t="shared" si="137"/>
        <v>43.53351</v>
      </c>
      <c r="H2653" s="72">
        <v>35.036619999999999</v>
      </c>
      <c r="I2653" s="75">
        <v>27.393599999999999</v>
      </c>
      <c r="J2653" s="75">
        <v>43.53351</v>
      </c>
      <c r="K2653" s="72">
        <v>11.840828253410288</v>
      </c>
    </row>
    <row r="2654" spans="1:11" x14ac:dyDescent="0.25">
      <c r="A2654" s="66" t="s">
        <v>324</v>
      </c>
      <c r="B2654" s="66" t="s">
        <v>326</v>
      </c>
      <c r="C2654" t="s">
        <v>134</v>
      </c>
      <c r="D2654" s="73">
        <f t="shared" si="135"/>
        <v>30.64911</v>
      </c>
      <c r="E2654" s="73">
        <f t="shared" si="136"/>
        <v>25.173660000000002</v>
      </c>
      <c r="F2654" s="73">
        <f t="shared" si="137"/>
        <v>36.730890000000002</v>
      </c>
      <c r="H2654" s="72">
        <v>30.64911</v>
      </c>
      <c r="I2654" s="75">
        <v>25.173660000000002</v>
      </c>
      <c r="J2654" s="75">
        <v>36.730890000000002</v>
      </c>
      <c r="K2654" s="72">
        <v>9.6505967057444746</v>
      </c>
    </row>
    <row r="2655" spans="1:11" x14ac:dyDescent="0.25">
      <c r="A2655" s="66" t="s">
        <v>324</v>
      </c>
      <c r="B2655" s="66" t="s">
        <v>326</v>
      </c>
      <c r="C2655" t="s">
        <v>143</v>
      </c>
      <c r="D2655" s="73">
        <f t="shared" si="135"/>
        <v>44.623699999999999</v>
      </c>
      <c r="E2655" s="73">
        <f t="shared" si="136"/>
        <v>37.42492</v>
      </c>
      <c r="F2655" s="73">
        <f t="shared" si="137"/>
        <v>52.055280000000003</v>
      </c>
      <c r="H2655" s="72">
        <v>44.623699999999999</v>
      </c>
      <c r="I2655" s="75">
        <v>37.42492</v>
      </c>
      <c r="J2655" s="75">
        <v>52.055280000000003</v>
      </c>
      <c r="K2655" s="72">
        <v>8.4219685951635572</v>
      </c>
    </row>
    <row r="2656" spans="1:11" x14ac:dyDescent="0.25">
      <c r="A2656" s="66" t="s">
        <v>324</v>
      </c>
      <c r="B2656" s="66" t="s">
        <v>326</v>
      </c>
      <c r="C2656" t="s">
        <v>145</v>
      </c>
      <c r="D2656" s="73">
        <f t="shared" si="135"/>
        <v>53.972149999999999</v>
      </c>
      <c r="E2656" s="73">
        <f t="shared" si="136"/>
        <v>46.911569999999998</v>
      </c>
      <c r="F2656" s="73">
        <f t="shared" si="137"/>
        <v>60.876820000000002</v>
      </c>
      <c r="H2656" s="72">
        <v>53.972149999999999</v>
      </c>
      <c r="I2656" s="75">
        <v>46.911569999999998</v>
      </c>
      <c r="J2656" s="75">
        <v>60.876820000000002</v>
      </c>
      <c r="K2656" s="72">
        <v>6.6426592233216581</v>
      </c>
    </row>
    <row r="2657" spans="1:11" x14ac:dyDescent="0.25">
      <c r="A2657" s="66" t="s">
        <v>324</v>
      </c>
      <c r="B2657" s="66" t="s">
        <v>326</v>
      </c>
      <c r="C2657" t="s">
        <v>146</v>
      </c>
      <c r="D2657" s="73">
        <f t="shared" si="135"/>
        <v>34.606769999999997</v>
      </c>
      <c r="E2657" s="73">
        <f t="shared" si="136"/>
        <v>28.36908</v>
      </c>
      <c r="F2657" s="73">
        <f t="shared" si="137"/>
        <v>41.422870000000003</v>
      </c>
      <c r="H2657" s="72">
        <v>34.606769999999997</v>
      </c>
      <c r="I2657" s="75">
        <v>28.36908</v>
      </c>
      <c r="J2657" s="75">
        <v>41.422870000000003</v>
      </c>
      <c r="K2657" s="72">
        <v>9.6690040705908125</v>
      </c>
    </row>
    <row r="2658" spans="1:11" x14ac:dyDescent="0.25">
      <c r="A2658" s="66" t="s">
        <v>324</v>
      </c>
      <c r="B2658" s="66" t="s">
        <v>326</v>
      </c>
      <c r="C2658" t="s">
        <v>151</v>
      </c>
      <c r="D2658" s="73">
        <f t="shared" si="135"/>
        <v>41.210729999999998</v>
      </c>
      <c r="E2658" s="73">
        <f t="shared" si="136"/>
        <v>34.460680000000004</v>
      </c>
      <c r="F2658" s="73">
        <f t="shared" si="137"/>
        <v>48.308399999999999</v>
      </c>
      <c r="H2658" s="72">
        <v>41.210729999999998</v>
      </c>
      <c r="I2658" s="75">
        <v>34.460680000000004</v>
      </c>
      <c r="J2658" s="75">
        <v>48.308399999999999</v>
      </c>
      <c r="K2658" s="72">
        <v>8.6239554601435113</v>
      </c>
    </row>
    <row r="2659" spans="1:11" x14ac:dyDescent="0.25">
      <c r="A2659" s="66" t="s">
        <v>324</v>
      </c>
      <c r="B2659" s="66" t="s">
        <v>326</v>
      </c>
      <c r="C2659" t="s">
        <v>153</v>
      </c>
      <c r="D2659" s="73">
        <f t="shared" si="135"/>
        <v>41.96414</v>
      </c>
      <c r="E2659" s="73">
        <f t="shared" si="136"/>
        <v>34.90052</v>
      </c>
      <c r="F2659" s="73">
        <f t="shared" si="137"/>
        <v>49.373139999999999</v>
      </c>
      <c r="H2659" s="72">
        <v>41.96414</v>
      </c>
      <c r="I2659" s="75">
        <v>34.90052</v>
      </c>
      <c r="J2659" s="75">
        <v>49.373139999999999</v>
      </c>
      <c r="K2659" s="72">
        <v>8.8568144134491966</v>
      </c>
    </row>
    <row r="2660" spans="1:11" x14ac:dyDescent="0.25">
      <c r="A2660" s="66" t="s">
        <v>324</v>
      </c>
      <c r="B2660" s="66" t="s">
        <v>326</v>
      </c>
      <c r="C2660" t="s">
        <v>158</v>
      </c>
      <c r="D2660" s="73">
        <f t="shared" si="135"/>
        <v>39.99783</v>
      </c>
      <c r="E2660" s="73">
        <f t="shared" si="136"/>
        <v>33.132309999999997</v>
      </c>
      <c r="F2660" s="73">
        <f t="shared" si="137"/>
        <v>47.280090000000001</v>
      </c>
      <c r="H2660" s="72">
        <v>39.99783</v>
      </c>
      <c r="I2660" s="75">
        <v>33.132309999999997</v>
      </c>
      <c r="J2660" s="75">
        <v>47.280090000000001</v>
      </c>
      <c r="K2660" s="72">
        <v>9.079815079968089</v>
      </c>
    </row>
    <row r="2661" spans="1:11" x14ac:dyDescent="0.25">
      <c r="A2661" s="66" t="s">
        <v>324</v>
      </c>
      <c r="B2661" s="66" t="s">
        <v>326</v>
      </c>
      <c r="C2661" t="s">
        <v>175</v>
      </c>
      <c r="D2661" s="73">
        <f t="shared" si="135"/>
        <v>37.920050000000003</v>
      </c>
      <c r="E2661" s="73">
        <f t="shared" si="136"/>
        <v>32.164630000000002</v>
      </c>
      <c r="F2661" s="73">
        <f t="shared" si="137"/>
        <v>44.03678</v>
      </c>
      <c r="H2661" s="72">
        <v>37.920050000000003</v>
      </c>
      <c r="I2661" s="75">
        <v>32.164630000000002</v>
      </c>
      <c r="J2661" s="75">
        <v>44.03678</v>
      </c>
      <c r="K2661" s="72">
        <v>8.0205616817488359</v>
      </c>
    </row>
    <row r="2662" spans="1:11" x14ac:dyDescent="0.25">
      <c r="A2662" s="66" t="s">
        <v>324</v>
      </c>
      <c r="B2662" s="66" t="s">
        <v>326</v>
      </c>
      <c r="C2662" t="s">
        <v>177</v>
      </c>
      <c r="D2662" s="73">
        <f t="shared" si="135"/>
        <v>34.107819999999997</v>
      </c>
      <c r="E2662" s="73">
        <f t="shared" si="136"/>
        <v>28.430599999999998</v>
      </c>
      <c r="F2662" s="73">
        <f t="shared" si="137"/>
        <v>40.280659999999997</v>
      </c>
      <c r="H2662" s="72">
        <v>34.107819999999997</v>
      </c>
      <c r="I2662" s="75">
        <v>28.430599999999998</v>
      </c>
      <c r="J2662" s="75">
        <v>40.280659999999997</v>
      </c>
      <c r="K2662" s="72">
        <v>8.8974522558169955</v>
      </c>
    </row>
    <row r="2663" spans="1:11" x14ac:dyDescent="0.25">
      <c r="A2663" s="66" t="s">
        <v>324</v>
      </c>
      <c r="B2663" s="66" t="s">
        <v>326</v>
      </c>
      <c r="C2663" t="s">
        <v>178</v>
      </c>
      <c r="D2663" s="73">
        <f t="shared" si="135"/>
        <v>56.488660000000003</v>
      </c>
      <c r="E2663" s="73">
        <f t="shared" si="136"/>
        <v>50.277290000000001</v>
      </c>
      <c r="F2663" s="73">
        <f t="shared" si="137"/>
        <v>62.502789999999997</v>
      </c>
      <c r="H2663" s="72">
        <v>56.488660000000003</v>
      </c>
      <c r="I2663" s="75">
        <v>50.277290000000001</v>
      </c>
      <c r="J2663" s="75">
        <v>62.502789999999997</v>
      </c>
      <c r="K2663" s="72">
        <v>5.5472620522419893</v>
      </c>
    </row>
    <row r="2664" spans="1:11" x14ac:dyDescent="0.25">
      <c r="A2664" s="66" t="s">
        <v>324</v>
      </c>
      <c r="B2664" s="66" t="s">
        <v>326</v>
      </c>
      <c r="C2664" t="s">
        <v>182</v>
      </c>
      <c r="D2664" s="73">
        <f t="shared" si="135"/>
        <v>40.418550000000003</v>
      </c>
      <c r="E2664" s="73">
        <f t="shared" si="136"/>
        <v>38.47766</v>
      </c>
      <c r="F2664" s="73">
        <f t="shared" si="137"/>
        <v>42.389879999999998</v>
      </c>
      <c r="H2664" s="72">
        <v>40.418550000000003</v>
      </c>
      <c r="I2664" s="75">
        <v>38.47766</v>
      </c>
      <c r="J2664" s="75">
        <v>42.389879999999998</v>
      </c>
      <c r="K2664" s="72">
        <v>2.469951297114815</v>
      </c>
    </row>
    <row r="2665" spans="1:11" x14ac:dyDescent="0.25">
      <c r="A2665" s="66" t="s">
        <v>324</v>
      </c>
      <c r="B2665" s="66" t="s">
        <v>326</v>
      </c>
      <c r="C2665" t="s">
        <v>108</v>
      </c>
      <c r="D2665" s="73">
        <f t="shared" si="135"/>
        <v>50.873570000000001</v>
      </c>
      <c r="E2665" s="73">
        <f t="shared" si="136"/>
        <v>41.94097</v>
      </c>
      <c r="F2665" s="73">
        <f t="shared" si="137"/>
        <v>59.750729999999997</v>
      </c>
      <c r="H2665" s="72">
        <v>50.873570000000001</v>
      </c>
      <c r="I2665" s="75">
        <v>41.94097</v>
      </c>
      <c r="J2665" s="75">
        <v>59.750729999999997</v>
      </c>
      <c r="K2665" s="72">
        <v>9.0244109072746408</v>
      </c>
    </row>
    <row r="2666" spans="1:11" x14ac:dyDescent="0.25">
      <c r="A2666" s="66" t="s">
        <v>324</v>
      </c>
      <c r="B2666" s="66" t="s">
        <v>326</v>
      </c>
      <c r="C2666" t="s">
        <v>114</v>
      </c>
      <c r="D2666" s="73">
        <f t="shared" si="135"/>
        <v>40.172669999999997</v>
      </c>
      <c r="E2666" s="73">
        <f t="shared" si="136"/>
        <v>33.66695</v>
      </c>
      <c r="F2666" s="73">
        <f t="shared" si="137"/>
        <v>47.043959999999998</v>
      </c>
      <c r="H2666" s="72">
        <v>40.172669999999997</v>
      </c>
      <c r="I2666" s="75">
        <v>33.66695</v>
      </c>
      <c r="J2666" s="75">
        <v>47.043959999999998</v>
      </c>
      <c r="K2666" s="72">
        <v>8.541316770829523</v>
      </c>
    </row>
    <row r="2667" spans="1:11" x14ac:dyDescent="0.25">
      <c r="A2667" s="66" t="s">
        <v>324</v>
      </c>
      <c r="B2667" s="66" t="s">
        <v>326</v>
      </c>
      <c r="C2667" t="s">
        <v>115</v>
      </c>
      <c r="D2667" s="73">
        <f t="shared" si="135"/>
        <v>36.799010000000003</v>
      </c>
      <c r="E2667" s="73">
        <f t="shared" si="136"/>
        <v>30.833159999999999</v>
      </c>
      <c r="F2667" s="73">
        <f t="shared" si="137"/>
        <v>43.198239999999998</v>
      </c>
      <c r="H2667" s="72">
        <v>36.799010000000003</v>
      </c>
      <c r="I2667" s="75">
        <v>30.833159999999999</v>
      </c>
      <c r="J2667" s="75">
        <v>43.198239999999998</v>
      </c>
      <c r="K2667" s="72">
        <v>8.6098647762534917</v>
      </c>
    </row>
    <row r="2668" spans="1:11" x14ac:dyDescent="0.25">
      <c r="A2668" s="66" t="s">
        <v>324</v>
      </c>
      <c r="B2668" s="66" t="s">
        <v>326</v>
      </c>
      <c r="C2668" t="s">
        <v>121</v>
      </c>
      <c r="D2668" s="73">
        <f t="shared" si="135"/>
        <v>37.171970000000002</v>
      </c>
      <c r="E2668" s="73">
        <f t="shared" si="136"/>
        <v>31.203790000000001</v>
      </c>
      <c r="F2668" s="73">
        <f t="shared" si="137"/>
        <v>43.558909999999997</v>
      </c>
      <c r="H2668" s="72">
        <v>37.171970000000002</v>
      </c>
      <c r="I2668" s="75">
        <v>31.203790000000001</v>
      </c>
      <c r="J2668" s="75">
        <v>43.558909999999997</v>
      </c>
      <c r="K2668" s="72">
        <v>8.5167963925506225</v>
      </c>
    </row>
    <row r="2669" spans="1:11" x14ac:dyDescent="0.25">
      <c r="A2669" s="66" t="s">
        <v>324</v>
      </c>
      <c r="B2669" s="66" t="s">
        <v>326</v>
      </c>
      <c r="C2669" t="s">
        <v>123</v>
      </c>
      <c r="D2669" s="73">
        <f t="shared" si="135"/>
        <v>47.500880000000002</v>
      </c>
      <c r="E2669" s="73">
        <f t="shared" si="136"/>
        <v>40.396520000000002</v>
      </c>
      <c r="F2669" s="73">
        <f t="shared" si="137"/>
        <v>54.70787</v>
      </c>
      <c r="H2669" s="72">
        <v>47.500880000000002</v>
      </c>
      <c r="I2669" s="75">
        <v>40.396520000000002</v>
      </c>
      <c r="J2669" s="75">
        <v>54.70787</v>
      </c>
      <c r="K2669" s="72">
        <v>7.7367998234980053</v>
      </c>
    </row>
    <row r="2670" spans="1:11" x14ac:dyDescent="0.25">
      <c r="A2670" s="66" t="s">
        <v>324</v>
      </c>
      <c r="B2670" s="66" t="s">
        <v>326</v>
      </c>
      <c r="C2670" t="s">
        <v>127</v>
      </c>
      <c r="D2670" s="73">
        <f t="shared" si="135"/>
        <v>47.069839999999999</v>
      </c>
      <c r="E2670" s="73">
        <f t="shared" si="136"/>
        <v>40.529949999999999</v>
      </c>
      <c r="F2670" s="73">
        <f t="shared" si="137"/>
        <v>53.711910000000003</v>
      </c>
      <c r="H2670" s="72">
        <v>47.069839999999999</v>
      </c>
      <c r="I2670" s="75">
        <v>40.529949999999999</v>
      </c>
      <c r="J2670" s="75">
        <v>53.711910000000003</v>
      </c>
      <c r="K2670" s="72">
        <v>7.1839186196511404</v>
      </c>
    </row>
    <row r="2671" spans="1:11" x14ac:dyDescent="0.25">
      <c r="A2671" s="66" t="s">
        <v>324</v>
      </c>
      <c r="B2671" s="66" t="s">
        <v>326</v>
      </c>
      <c r="C2671" t="s">
        <v>136</v>
      </c>
      <c r="D2671" s="73">
        <f t="shared" si="135"/>
        <v>36.465850000000003</v>
      </c>
      <c r="E2671" s="73">
        <f t="shared" si="136"/>
        <v>29.00084</v>
      </c>
      <c r="F2671" s="73">
        <f t="shared" si="137"/>
        <v>44.644150000000003</v>
      </c>
      <c r="H2671" s="72">
        <v>36.465850000000003</v>
      </c>
      <c r="I2671" s="75">
        <v>29.00084</v>
      </c>
      <c r="J2671" s="75">
        <v>44.644150000000003</v>
      </c>
      <c r="K2671" s="72">
        <v>11.022907734222565</v>
      </c>
    </row>
    <row r="2672" spans="1:11" x14ac:dyDescent="0.25">
      <c r="A2672" s="66" t="s">
        <v>324</v>
      </c>
      <c r="B2672" s="66" t="s">
        <v>326</v>
      </c>
      <c r="C2672" t="s">
        <v>154</v>
      </c>
      <c r="D2672" s="73">
        <f t="shared" si="135"/>
        <v>40.329599999999999</v>
      </c>
      <c r="E2672" s="73">
        <f t="shared" si="136"/>
        <v>31.573889999999999</v>
      </c>
      <c r="F2672" s="73">
        <f t="shared" si="137"/>
        <v>49.748069999999998</v>
      </c>
      <c r="H2672" s="72">
        <v>40.329599999999999</v>
      </c>
      <c r="I2672" s="75">
        <v>31.573889999999999</v>
      </c>
      <c r="J2672" s="75">
        <v>49.748069999999998</v>
      </c>
      <c r="K2672" s="72">
        <v>11.616601701975721</v>
      </c>
    </row>
    <row r="2673" spans="1:11" x14ac:dyDescent="0.25">
      <c r="A2673" s="66" t="s">
        <v>324</v>
      </c>
      <c r="B2673" s="66" t="s">
        <v>326</v>
      </c>
      <c r="C2673" t="s">
        <v>160</v>
      </c>
      <c r="D2673" s="73">
        <f t="shared" si="135"/>
        <v>55.5075</v>
      </c>
      <c r="E2673" s="73">
        <f t="shared" si="136"/>
        <v>46.620600000000003</v>
      </c>
      <c r="F2673" s="73">
        <f t="shared" si="137"/>
        <v>64.055580000000006</v>
      </c>
      <c r="H2673" s="72">
        <v>55.5075</v>
      </c>
      <c r="I2673" s="75">
        <v>46.620600000000003</v>
      </c>
      <c r="J2673" s="75">
        <v>64.055580000000006</v>
      </c>
      <c r="K2673" s="72">
        <v>8.0923028419582952</v>
      </c>
    </row>
    <row r="2674" spans="1:11" x14ac:dyDescent="0.25">
      <c r="A2674" s="66" t="s">
        <v>324</v>
      </c>
      <c r="B2674" s="66" t="s">
        <v>326</v>
      </c>
      <c r="C2674" t="s">
        <v>165</v>
      </c>
      <c r="D2674" s="73">
        <f t="shared" si="135"/>
        <v>53.690759999999997</v>
      </c>
      <c r="E2674" s="73">
        <f t="shared" si="136"/>
        <v>45.249699999999997</v>
      </c>
      <c r="F2674" s="73">
        <f t="shared" si="137"/>
        <v>61.925469999999997</v>
      </c>
      <c r="H2674" s="72">
        <v>53.690759999999997</v>
      </c>
      <c r="I2674" s="75">
        <v>45.249699999999997</v>
      </c>
      <c r="J2674" s="75">
        <v>61.925469999999997</v>
      </c>
      <c r="K2674" s="72">
        <v>7.9953459403442979</v>
      </c>
    </row>
    <row r="2675" spans="1:11" x14ac:dyDescent="0.25">
      <c r="A2675" s="66" t="s">
        <v>324</v>
      </c>
      <c r="B2675" s="66" t="s">
        <v>326</v>
      </c>
      <c r="C2675" t="s">
        <v>183</v>
      </c>
      <c r="D2675" s="73">
        <f t="shared" si="135"/>
        <v>43.189520000000002</v>
      </c>
      <c r="E2675" s="73">
        <f t="shared" si="136"/>
        <v>40.607399999999998</v>
      </c>
      <c r="F2675" s="73">
        <f t="shared" si="137"/>
        <v>45.809190000000001</v>
      </c>
      <c r="H2675" s="72">
        <v>43.189520000000002</v>
      </c>
      <c r="I2675" s="75">
        <v>40.607399999999998</v>
      </c>
      <c r="J2675" s="75">
        <v>45.809190000000001</v>
      </c>
      <c r="K2675" s="72">
        <v>3.0743800810937465</v>
      </c>
    </row>
    <row r="2676" spans="1:11" x14ac:dyDescent="0.25">
      <c r="A2676" s="66" t="s">
        <v>324</v>
      </c>
      <c r="B2676" s="66" t="s">
        <v>326</v>
      </c>
      <c r="C2676" t="s">
        <v>117</v>
      </c>
      <c r="D2676" s="73">
        <f t="shared" si="135"/>
        <v>31.282139999999998</v>
      </c>
      <c r="E2676" s="73">
        <f t="shared" si="136"/>
        <v>22.51933</v>
      </c>
      <c r="F2676" s="73">
        <f t="shared" si="137"/>
        <v>41.622979999999998</v>
      </c>
      <c r="H2676" s="72">
        <v>31.282139999999998</v>
      </c>
      <c r="I2676" s="75">
        <v>22.51933</v>
      </c>
      <c r="J2676" s="75">
        <v>41.622979999999998</v>
      </c>
      <c r="K2676" s="72">
        <v>15.726456054477092</v>
      </c>
    </row>
    <row r="2677" spans="1:11" x14ac:dyDescent="0.25">
      <c r="A2677" s="66" t="s">
        <v>324</v>
      </c>
      <c r="B2677" s="66" t="s">
        <v>326</v>
      </c>
      <c r="C2677" t="s">
        <v>118</v>
      </c>
      <c r="D2677" s="73">
        <f t="shared" si="135"/>
        <v>27.27666</v>
      </c>
      <c r="E2677" s="73">
        <f t="shared" si="136"/>
        <v>19.83963</v>
      </c>
      <c r="F2677" s="73">
        <f t="shared" si="137"/>
        <v>36.241120000000002</v>
      </c>
      <c r="H2677" s="72">
        <v>27.27666</v>
      </c>
      <c r="I2677" s="75">
        <v>19.83963</v>
      </c>
      <c r="J2677" s="75">
        <v>36.241120000000002</v>
      </c>
      <c r="K2677" s="72">
        <v>15.420003768789876</v>
      </c>
    </row>
    <row r="2678" spans="1:11" x14ac:dyDescent="0.25">
      <c r="A2678" s="66" t="s">
        <v>324</v>
      </c>
      <c r="B2678" s="66" t="s">
        <v>326</v>
      </c>
      <c r="C2678" t="s">
        <v>124</v>
      </c>
      <c r="D2678" s="73">
        <f t="shared" si="135"/>
        <v>30.47382</v>
      </c>
      <c r="E2678" s="73">
        <f t="shared" si="136"/>
        <v>23.38213</v>
      </c>
      <c r="F2678" s="73">
        <f t="shared" si="137"/>
        <v>38.631880000000002</v>
      </c>
      <c r="H2678" s="72">
        <v>30.47382</v>
      </c>
      <c r="I2678" s="75">
        <v>23.38213</v>
      </c>
      <c r="J2678" s="75">
        <v>38.631880000000002</v>
      </c>
      <c r="K2678" s="72">
        <v>12.837996680429297</v>
      </c>
    </row>
    <row r="2679" spans="1:11" x14ac:dyDescent="0.25">
      <c r="A2679" s="66" t="s">
        <v>324</v>
      </c>
      <c r="B2679" s="66" t="s">
        <v>326</v>
      </c>
      <c r="C2679" t="s">
        <v>128</v>
      </c>
      <c r="D2679" s="73">
        <f t="shared" si="135"/>
        <v>42.462310000000002</v>
      </c>
      <c r="E2679" s="73">
        <f t="shared" si="136"/>
        <v>34.627429999999997</v>
      </c>
      <c r="F2679" s="73">
        <f t="shared" si="137"/>
        <v>50.6952</v>
      </c>
      <c r="H2679" s="72">
        <v>42.462310000000002</v>
      </c>
      <c r="I2679" s="75">
        <v>34.627429999999997</v>
      </c>
      <c r="J2679" s="75">
        <v>50.6952</v>
      </c>
      <c r="K2679" s="72">
        <v>9.7324733392978384</v>
      </c>
    </row>
    <row r="2680" spans="1:11" x14ac:dyDescent="0.25">
      <c r="A2680" s="66" t="s">
        <v>324</v>
      </c>
      <c r="B2680" s="66" t="s">
        <v>326</v>
      </c>
      <c r="C2680" t="s">
        <v>156</v>
      </c>
      <c r="D2680" s="73">
        <f t="shared" si="135"/>
        <v>36.283360000000002</v>
      </c>
      <c r="E2680" s="73">
        <f t="shared" si="136"/>
        <v>28.01652</v>
      </c>
      <c r="F2680" s="73">
        <f t="shared" si="137"/>
        <v>45.449350000000003</v>
      </c>
      <c r="H2680" s="72">
        <v>36.283360000000002</v>
      </c>
      <c r="I2680" s="75">
        <v>28.01652</v>
      </c>
      <c r="J2680" s="75">
        <v>45.449350000000003</v>
      </c>
      <c r="K2680" s="72">
        <v>12.367545343099426</v>
      </c>
    </row>
    <row r="2681" spans="1:11" x14ac:dyDescent="0.25">
      <c r="A2681" s="66" t="s">
        <v>324</v>
      </c>
      <c r="B2681" s="66" t="s">
        <v>326</v>
      </c>
      <c r="C2681" t="s">
        <v>162</v>
      </c>
      <c r="D2681" s="73">
        <f t="shared" si="135"/>
        <v>44.676900000000003</v>
      </c>
      <c r="E2681" s="73">
        <f t="shared" si="136"/>
        <v>31.412739999999999</v>
      </c>
      <c r="F2681" s="73">
        <f t="shared" si="137"/>
        <v>58.744790000000002</v>
      </c>
      <c r="H2681" s="72">
        <v>44.676900000000003</v>
      </c>
      <c r="I2681" s="75">
        <v>31.412739999999999</v>
      </c>
      <c r="J2681" s="75">
        <v>58.744790000000002</v>
      </c>
      <c r="K2681" s="72">
        <v>16.003843149368016</v>
      </c>
    </row>
    <row r="2682" spans="1:11" x14ac:dyDescent="0.25">
      <c r="A2682" s="66" t="s">
        <v>324</v>
      </c>
      <c r="B2682" s="66" t="s">
        <v>326</v>
      </c>
      <c r="C2682" t="s">
        <v>164</v>
      </c>
      <c r="D2682" s="73">
        <f t="shared" ref="D2682:D2729" si="138">IF(K2682&gt;=50," ",H2682)</f>
        <v>31.267900000000001</v>
      </c>
      <c r="E2682" s="73">
        <f t="shared" ref="E2682:E2729" si="139">IF(K2682&gt;=50," ",I2682)</f>
        <v>22.36646</v>
      </c>
      <c r="F2682" s="73">
        <f t="shared" ref="F2682:F2729" si="140">IF(K2682&gt;=50," ",J2682)</f>
        <v>41.804310000000001</v>
      </c>
      <c r="H2682" s="72">
        <v>31.267900000000001</v>
      </c>
      <c r="I2682" s="75">
        <v>22.36646</v>
      </c>
      <c r="J2682" s="75">
        <v>41.804310000000001</v>
      </c>
      <c r="K2682" s="72">
        <v>16.014382161897668</v>
      </c>
    </row>
    <row r="2683" spans="1:11" x14ac:dyDescent="0.25">
      <c r="A2683" s="66" t="s">
        <v>324</v>
      </c>
      <c r="B2683" s="66" t="s">
        <v>326</v>
      </c>
      <c r="C2683" t="s">
        <v>167</v>
      </c>
      <c r="D2683" s="73">
        <f t="shared" si="138"/>
        <v>44.135100000000001</v>
      </c>
      <c r="E2683" s="73">
        <f t="shared" si="139"/>
        <v>35.802660000000003</v>
      </c>
      <c r="F2683" s="73">
        <f t="shared" si="140"/>
        <v>52.811480000000003</v>
      </c>
      <c r="H2683" s="72">
        <v>44.135100000000001</v>
      </c>
      <c r="I2683" s="75">
        <v>35.802660000000003</v>
      </c>
      <c r="J2683" s="75">
        <v>52.811480000000003</v>
      </c>
      <c r="K2683" s="72">
        <v>9.9232447643712156</v>
      </c>
    </row>
    <row r="2684" spans="1:11" x14ac:dyDescent="0.25">
      <c r="A2684" s="66" t="s">
        <v>324</v>
      </c>
      <c r="B2684" s="66" t="s">
        <v>326</v>
      </c>
      <c r="C2684" t="s">
        <v>171</v>
      </c>
      <c r="D2684" s="73">
        <f t="shared" si="138"/>
        <v>33.245939999999997</v>
      </c>
      <c r="E2684" s="73">
        <f t="shared" si="139"/>
        <v>25.798839999999998</v>
      </c>
      <c r="F2684" s="73">
        <f t="shared" si="140"/>
        <v>41.636470000000003</v>
      </c>
      <c r="H2684" s="72">
        <v>33.245939999999997</v>
      </c>
      <c r="I2684" s="75">
        <v>25.798839999999998</v>
      </c>
      <c r="J2684" s="75">
        <v>41.636470000000003</v>
      </c>
      <c r="K2684" s="72">
        <v>12.235722617558716</v>
      </c>
    </row>
    <row r="2685" spans="1:11" x14ac:dyDescent="0.25">
      <c r="A2685" s="66" t="s">
        <v>324</v>
      </c>
      <c r="B2685" s="66" t="s">
        <v>326</v>
      </c>
      <c r="C2685" t="s">
        <v>184</v>
      </c>
      <c r="D2685" s="73">
        <f t="shared" si="138"/>
        <v>39.109520000000003</v>
      </c>
      <c r="E2685" s="73">
        <f t="shared" si="139"/>
        <v>33.9803</v>
      </c>
      <c r="F2685" s="73">
        <f t="shared" si="140"/>
        <v>44.491210000000002</v>
      </c>
      <c r="H2685" s="72">
        <v>39.109520000000003</v>
      </c>
      <c r="I2685" s="75">
        <v>33.9803</v>
      </c>
      <c r="J2685" s="75">
        <v>44.491210000000002</v>
      </c>
      <c r="K2685" s="72">
        <v>6.8779647512932902</v>
      </c>
    </row>
    <row r="2686" spans="1:11" x14ac:dyDescent="0.25">
      <c r="A2686" s="66" t="s">
        <v>324</v>
      </c>
      <c r="B2686" s="66" t="s">
        <v>326</v>
      </c>
      <c r="C2686" t="s">
        <v>106</v>
      </c>
      <c r="D2686" s="73">
        <f t="shared" si="138"/>
        <v>45.413150000000002</v>
      </c>
      <c r="E2686" s="73">
        <f t="shared" si="139"/>
        <v>38.275230000000001</v>
      </c>
      <c r="F2686" s="73">
        <f t="shared" si="140"/>
        <v>52.74474</v>
      </c>
      <c r="H2686" s="72">
        <v>45.413150000000002</v>
      </c>
      <c r="I2686" s="75">
        <v>38.275230000000001</v>
      </c>
      <c r="J2686" s="75">
        <v>52.74474</v>
      </c>
      <c r="K2686" s="72">
        <v>8.1812712837581181</v>
      </c>
    </row>
    <row r="2687" spans="1:11" x14ac:dyDescent="0.25">
      <c r="A2687" s="66" t="s">
        <v>324</v>
      </c>
      <c r="B2687" s="66" t="s">
        <v>326</v>
      </c>
      <c r="C2687" t="s">
        <v>107</v>
      </c>
      <c r="D2687" s="73">
        <f t="shared" si="138"/>
        <v>39.761899999999997</v>
      </c>
      <c r="E2687" s="73">
        <f t="shared" si="139"/>
        <v>30.748380000000001</v>
      </c>
      <c r="F2687" s="73">
        <f t="shared" si="140"/>
        <v>49.52796</v>
      </c>
      <c r="H2687" s="72">
        <v>39.761899999999997</v>
      </c>
      <c r="I2687" s="75">
        <v>30.748380000000001</v>
      </c>
      <c r="J2687" s="75">
        <v>49.52796</v>
      </c>
      <c r="K2687" s="72">
        <v>12.180781099494743</v>
      </c>
    </row>
    <row r="2688" spans="1:11" x14ac:dyDescent="0.25">
      <c r="A2688" s="66" t="s">
        <v>324</v>
      </c>
      <c r="B2688" s="66" t="s">
        <v>326</v>
      </c>
      <c r="C2688" t="s">
        <v>120</v>
      </c>
      <c r="D2688" s="73">
        <f t="shared" si="138"/>
        <v>34.85004</v>
      </c>
      <c r="E2688" s="73">
        <f t="shared" si="139"/>
        <v>24.980889999999999</v>
      </c>
      <c r="F2688" s="73">
        <f t="shared" si="140"/>
        <v>46.216169999999998</v>
      </c>
      <c r="H2688" s="72">
        <v>34.85004</v>
      </c>
      <c r="I2688" s="75">
        <v>24.980889999999999</v>
      </c>
      <c r="J2688" s="75">
        <v>46.216169999999998</v>
      </c>
      <c r="K2688" s="72">
        <v>15.748280346306631</v>
      </c>
    </row>
    <row r="2689" spans="1:11" x14ac:dyDescent="0.25">
      <c r="A2689" s="66" t="s">
        <v>324</v>
      </c>
      <c r="B2689" s="66" t="s">
        <v>326</v>
      </c>
      <c r="C2689" t="s">
        <v>138</v>
      </c>
      <c r="D2689" s="73">
        <f t="shared" si="138"/>
        <v>27.194050000000001</v>
      </c>
      <c r="E2689" s="73">
        <f t="shared" si="139"/>
        <v>19.701989999999999</v>
      </c>
      <c r="F2689" s="73">
        <f t="shared" si="140"/>
        <v>36.24897</v>
      </c>
      <c r="H2689" s="72">
        <v>27.194050000000001</v>
      </c>
      <c r="I2689" s="75">
        <v>19.701989999999999</v>
      </c>
      <c r="J2689" s="75">
        <v>36.24897</v>
      </c>
      <c r="K2689" s="72">
        <v>15.602523346099606</v>
      </c>
    </row>
    <row r="2690" spans="1:11" x14ac:dyDescent="0.25">
      <c r="A2690" s="66" t="s">
        <v>324</v>
      </c>
      <c r="B2690" s="66" t="s">
        <v>326</v>
      </c>
      <c r="C2690" t="s">
        <v>163</v>
      </c>
      <c r="D2690" s="73">
        <f t="shared" si="138"/>
        <v>29.923359999999999</v>
      </c>
      <c r="E2690" s="73">
        <f t="shared" si="139"/>
        <v>22.94623</v>
      </c>
      <c r="F2690" s="73">
        <f t="shared" si="140"/>
        <v>37.976399999999998</v>
      </c>
      <c r="H2690" s="72">
        <v>29.923359999999999</v>
      </c>
      <c r="I2690" s="75">
        <v>22.94623</v>
      </c>
      <c r="J2690" s="75">
        <v>37.976399999999998</v>
      </c>
      <c r="K2690" s="72">
        <v>12.879646537019909</v>
      </c>
    </row>
    <row r="2691" spans="1:11" x14ac:dyDescent="0.25">
      <c r="A2691" s="66" t="s">
        <v>324</v>
      </c>
      <c r="B2691" s="66" t="s">
        <v>326</v>
      </c>
      <c r="C2691" t="s">
        <v>172</v>
      </c>
      <c r="D2691" s="73">
        <f t="shared" si="138"/>
        <v>37.309649999999998</v>
      </c>
      <c r="E2691" s="73">
        <f t="shared" si="139"/>
        <v>28.835830000000001</v>
      </c>
      <c r="F2691" s="73">
        <f t="shared" si="140"/>
        <v>46.641559999999998</v>
      </c>
      <c r="H2691" s="72">
        <v>37.309649999999998</v>
      </c>
      <c r="I2691" s="75">
        <v>28.835830000000001</v>
      </c>
      <c r="J2691" s="75">
        <v>46.641559999999998</v>
      </c>
      <c r="K2691" s="72">
        <v>12.28986602661778</v>
      </c>
    </row>
    <row r="2692" spans="1:11" x14ac:dyDescent="0.25">
      <c r="A2692" s="66" t="s">
        <v>324</v>
      </c>
      <c r="B2692" s="66" t="s">
        <v>326</v>
      </c>
      <c r="C2692" t="s">
        <v>185</v>
      </c>
      <c r="D2692" s="73">
        <f t="shared" si="138"/>
        <v>34.794150000000002</v>
      </c>
      <c r="E2692" s="73">
        <f t="shared" si="139"/>
        <v>30.505590000000002</v>
      </c>
      <c r="F2692" s="73">
        <f t="shared" si="140"/>
        <v>39.344279999999998</v>
      </c>
      <c r="H2692" s="72">
        <v>34.794150000000002</v>
      </c>
      <c r="I2692" s="75">
        <v>30.505590000000002</v>
      </c>
      <c r="J2692" s="75">
        <v>39.344279999999998</v>
      </c>
      <c r="K2692" s="72">
        <v>6.4922264231199778</v>
      </c>
    </row>
    <row r="2693" spans="1:11" x14ac:dyDescent="0.25">
      <c r="A2693" s="66" t="s">
        <v>324</v>
      </c>
      <c r="B2693" s="66" t="s">
        <v>326</v>
      </c>
      <c r="C2693" t="s">
        <v>103</v>
      </c>
      <c r="D2693" s="73">
        <f t="shared" si="138"/>
        <v>28.073799999999999</v>
      </c>
      <c r="E2693" s="73">
        <f t="shared" si="139"/>
        <v>20.24381</v>
      </c>
      <c r="F2693" s="73">
        <f t="shared" si="140"/>
        <v>37.508049999999997</v>
      </c>
      <c r="H2693" s="72">
        <v>28.073799999999999</v>
      </c>
      <c r="I2693" s="75">
        <v>20.24381</v>
      </c>
      <c r="J2693" s="75">
        <v>37.508049999999997</v>
      </c>
      <c r="K2693" s="72">
        <v>15.787738033326445</v>
      </c>
    </row>
    <row r="2694" spans="1:11" x14ac:dyDescent="0.25">
      <c r="A2694" s="66" t="s">
        <v>324</v>
      </c>
      <c r="B2694" s="66" t="s">
        <v>326</v>
      </c>
      <c r="C2694" t="s">
        <v>104</v>
      </c>
      <c r="D2694" s="73">
        <f t="shared" si="138"/>
        <v>33.082520000000002</v>
      </c>
      <c r="E2694" s="73">
        <f t="shared" si="139"/>
        <v>26.148140000000001</v>
      </c>
      <c r="F2694" s="73">
        <f t="shared" si="140"/>
        <v>40.838949999999997</v>
      </c>
      <c r="H2694" s="72">
        <v>33.082520000000002</v>
      </c>
      <c r="I2694" s="75">
        <v>26.148140000000001</v>
      </c>
      <c r="J2694" s="75">
        <v>40.838949999999997</v>
      </c>
      <c r="K2694" s="72">
        <v>11.394679123597596</v>
      </c>
    </row>
    <row r="2695" spans="1:11" x14ac:dyDescent="0.25">
      <c r="A2695" s="66" t="s">
        <v>324</v>
      </c>
      <c r="B2695" s="66" t="s">
        <v>326</v>
      </c>
      <c r="C2695" t="s">
        <v>125</v>
      </c>
      <c r="D2695" s="73">
        <f t="shared" si="138"/>
        <v>42.549700000000001</v>
      </c>
      <c r="E2695" s="73">
        <f t="shared" si="139"/>
        <v>36.724350000000001</v>
      </c>
      <c r="F2695" s="73">
        <f t="shared" si="140"/>
        <v>48.589509999999997</v>
      </c>
      <c r="H2695" s="72">
        <v>42.549700000000001</v>
      </c>
      <c r="I2695" s="75">
        <v>36.724350000000001</v>
      </c>
      <c r="J2695" s="75">
        <v>48.589509999999997</v>
      </c>
      <c r="K2695" s="72">
        <v>7.144774228725467</v>
      </c>
    </row>
    <row r="2696" spans="1:11" x14ac:dyDescent="0.25">
      <c r="A2696" s="66" t="s">
        <v>324</v>
      </c>
      <c r="B2696" s="66" t="s">
        <v>326</v>
      </c>
      <c r="C2696" t="s">
        <v>130</v>
      </c>
      <c r="D2696" s="73">
        <f t="shared" si="138"/>
        <v>33.251460000000002</v>
      </c>
      <c r="E2696" s="73">
        <f t="shared" si="139"/>
        <v>24.195989999999998</v>
      </c>
      <c r="F2696" s="73">
        <f t="shared" si="140"/>
        <v>43.74044</v>
      </c>
      <c r="H2696" s="72">
        <v>33.251460000000002</v>
      </c>
      <c r="I2696" s="75">
        <v>24.195989999999998</v>
      </c>
      <c r="J2696" s="75">
        <v>43.74044</v>
      </c>
      <c r="K2696" s="72">
        <v>15.155451820762156</v>
      </c>
    </row>
    <row r="2697" spans="1:11" x14ac:dyDescent="0.25">
      <c r="A2697" s="66" t="s">
        <v>324</v>
      </c>
      <c r="B2697" s="66" t="s">
        <v>326</v>
      </c>
      <c r="C2697" t="s">
        <v>131</v>
      </c>
      <c r="D2697" s="73">
        <f t="shared" si="138"/>
        <v>35.273609999999998</v>
      </c>
      <c r="E2697" s="73">
        <f t="shared" si="139"/>
        <v>26.616099999999999</v>
      </c>
      <c r="F2697" s="73">
        <f t="shared" si="140"/>
        <v>45.019570000000002</v>
      </c>
      <c r="H2697" s="72">
        <v>35.273609999999998</v>
      </c>
      <c r="I2697" s="75">
        <v>26.616099999999999</v>
      </c>
      <c r="J2697" s="75">
        <v>45.019570000000002</v>
      </c>
      <c r="K2697" s="72">
        <v>13.442497096271122</v>
      </c>
    </row>
    <row r="2698" spans="1:11" x14ac:dyDescent="0.25">
      <c r="A2698" s="66" t="s">
        <v>324</v>
      </c>
      <c r="B2698" s="66" t="s">
        <v>326</v>
      </c>
      <c r="C2698" t="s">
        <v>133</v>
      </c>
      <c r="D2698" s="73">
        <f t="shared" si="138"/>
        <v>41.623460000000001</v>
      </c>
      <c r="E2698" s="73">
        <f t="shared" si="139"/>
        <v>32.058579999999999</v>
      </c>
      <c r="F2698" s="73">
        <f t="shared" si="140"/>
        <v>51.863660000000003</v>
      </c>
      <c r="H2698" s="72">
        <v>41.623460000000001</v>
      </c>
      <c r="I2698" s="75">
        <v>32.058579999999999</v>
      </c>
      <c r="J2698" s="75">
        <v>51.863660000000003</v>
      </c>
      <c r="K2698" s="72">
        <v>12.292781522727807</v>
      </c>
    </row>
    <row r="2699" spans="1:11" x14ac:dyDescent="0.25">
      <c r="A2699" s="66" t="s">
        <v>324</v>
      </c>
      <c r="B2699" s="66" t="s">
        <v>326</v>
      </c>
      <c r="C2699" t="s">
        <v>152</v>
      </c>
      <c r="D2699" s="73">
        <f t="shared" si="138"/>
        <v>32.78275</v>
      </c>
      <c r="E2699" s="73">
        <f t="shared" si="139"/>
        <v>26.139330000000001</v>
      </c>
      <c r="F2699" s="73">
        <f t="shared" si="140"/>
        <v>40.19576</v>
      </c>
      <c r="H2699" s="72">
        <v>32.78275</v>
      </c>
      <c r="I2699" s="75">
        <v>26.139330000000001</v>
      </c>
      <c r="J2699" s="75">
        <v>40.19576</v>
      </c>
      <c r="K2699" s="72">
        <v>10.996029924274199</v>
      </c>
    </row>
    <row r="2700" spans="1:11" x14ac:dyDescent="0.25">
      <c r="A2700" s="66" t="s">
        <v>324</v>
      </c>
      <c r="B2700" s="66" t="s">
        <v>326</v>
      </c>
      <c r="C2700" t="s">
        <v>159</v>
      </c>
      <c r="D2700" s="73">
        <f t="shared" si="138"/>
        <v>44.13599</v>
      </c>
      <c r="E2700" s="73">
        <f t="shared" si="139"/>
        <v>35.201860000000003</v>
      </c>
      <c r="F2700" s="73">
        <f t="shared" si="140"/>
        <v>53.466630000000002</v>
      </c>
      <c r="H2700" s="72">
        <v>44.13599</v>
      </c>
      <c r="I2700" s="75">
        <v>35.201860000000003</v>
      </c>
      <c r="J2700" s="75">
        <v>53.466630000000002</v>
      </c>
      <c r="K2700" s="72">
        <v>10.672396835326452</v>
      </c>
    </row>
    <row r="2701" spans="1:11" x14ac:dyDescent="0.25">
      <c r="A2701" s="66" t="s">
        <v>324</v>
      </c>
      <c r="B2701" s="66" t="s">
        <v>326</v>
      </c>
      <c r="C2701" t="s">
        <v>161</v>
      </c>
      <c r="D2701" s="73">
        <f t="shared" si="138"/>
        <v>25.543769999999999</v>
      </c>
      <c r="E2701" s="73">
        <f t="shared" si="139"/>
        <v>17.54562</v>
      </c>
      <c r="F2701" s="73">
        <f t="shared" si="140"/>
        <v>35.613120000000002</v>
      </c>
      <c r="H2701" s="72">
        <v>25.543769999999999</v>
      </c>
      <c r="I2701" s="75">
        <v>17.54562</v>
      </c>
      <c r="J2701" s="75">
        <v>35.613120000000002</v>
      </c>
      <c r="K2701" s="72">
        <v>18.139499376951797</v>
      </c>
    </row>
    <row r="2702" spans="1:11" x14ac:dyDescent="0.25">
      <c r="A2702" s="66" t="s">
        <v>324</v>
      </c>
      <c r="B2702" s="66" t="s">
        <v>326</v>
      </c>
      <c r="C2702" t="s">
        <v>173</v>
      </c>
      <c r="D2702" s="73">
        <f t="shared" si="138"/>
        <v>25.06118</v>
      </c>
      <c r="E2702" s="73">
        <f t="shared" si="139"/>
        <v>19.147300000000001</v>
      </c>
      <c r="F2702" s="73">
        <f t="shared" si="140"/>
        <v>32.076970000000003</v>
      </c>
      <c r="H2702" s="72">
        <v>25.06118</v>
      </c>
      <c r="I2702" s="75">
        <v>19.147300000000001</v>
      </c>
      <c r="J2702" s="75">
        <v>32.076970000000003</v>
      </c>
      <c r="K2702" s="72">
        <v>13.192004526522695</v>
      </c>
    </row>
    <row r="2703" spans="1:11" x14ac:dyDescent="0.25">
      <c r="A2703" s="66" t="s">
        <v>324</v>
      </c>
      <c r="B2703" s="66" t="s">
        <v>326</v>
      </c>
      <c r="C2703" t="s">
        <v>180</v>
      </c>
      <c r="D2703" s="73">
        <f t="shared" si="138"/>
        <v>29.36543</v>
      </c>
      <c r="E2703" s="73">
        <f t="shared" si="139"/>
        <v>21.226800000000001</v>
      </c>
      <c r="F2703" s="73">
        <f t="shared" si="140"/>
        <v>39.07658</v>
      </c>
      <c r="H2703" s="72">
        <v>29.36543</v>
      </c>
      <c r="I2703" s="75">
        <v>21.226800000000001</v>
      </c>
      <c r="J2703" s="75">
        <v>39.07658</v>
      </c>
      <c r="K2703" s="72">
        <v>15.622594322644007</v>
      </c>
    </row>
    <row r="2704" spans="1:11" x14ac:dyDescent="0.25">
      <c r="A2704" s="66" t="s">
        <v>324</v>
      </c>
      <c r="B2704" s="66" t="s">
        <v>326</v>
      </c>
      <c r="C2704" t="s">
        <v>186</v>
      </c>
      <c r="D2704" s="73">
        <f t="shared" si="138"/>
        <v>34.21998</v>
      </c>
      <c r="E2704" s="73">
        <f t="shared" si="139"/>
        <v>30.159140000000001</v>
      </c>
      <c r="F2704" s="73">
        <f t="shared" si="140"/>
        <v>38.525970000000001</v>
      </c>
      <c r="H2704" s="72">
        <v>34.21998</v>
      </c>
      <c r="I2704" s="75">
        <v>30.159140000000001</v>
      </c>
      <c r="J2704" s="75">
        <v>38.525970000000001</v>
      </c>
      <c r="K2704" s="72">
        <v>6.2484197828286288</v>
      </c>
    </row>
    <row r="2705" spans="1:11" x14ac:dyDescent="0.25">
      <c r="A2705" s="66" t="s">
        <v>324</v>
      </c>
      <c r="B2705" s="66" t="s">
        <v>326</v>
      </c>
      <c r="C2705" t="s">
        <v>102</v>
      </c>
      <c r="D2705" s="73">
        <f t="shared" si="138"/>
        <v>48.431950000000001</v>
      </c>
      <c r="E2705" s="73">
        <f t="shared" si="139"/>
        <v>39.465879999999999</v>
      </c>
      <c r="F2705" s="73">
        <f t="shared" si="140"/>
        <v>57.500120000000003</v>
      </c>
      <c r="H2705" s="72">
        <v>48.431950000000001</v>
      </c>
      <c r="I2705" s="75">
        <v>39.465879999999999</v>
      </c>
      <c r="J2705" s="75">
        <v>57.500120000000003</v>
      </c>
      <c r="K2705" s="72">
        <v>9.6018785120153112</v>
      </c>
    </row>
    <row r="2706" spans="1:11" x14ac:dyDescent="0.25">
      <c r="A2706" s="66" t="s">
        <v>324</v>
      </c>
      <c r="B2706" s="66" t="s">
        <v>326</v>
      </c>
      <c r="C2706" t="s">
        <v>109</v>
      </c>
      <c r="D2706" s="73">
        <f t="shared" si="138"/>
        <v>38.374609999999997</v>
      </c>
      <c r="E2706" s="73">
        <f t="shared" si="139"/>
        <v>30.004460000000002</v>
      </c>
      <c r="F2706" s="73">
        <f t="shared" si="140"/>
        <v>47.495339999999999</v>
      </c>
      <c r="H2706" s="72">
        <v>38.374609999999997</v>
      </c>
      <c r="I2706" s="75">
        <v>30.004460000000002</v>
      </c>
      <c r="J2706" s="75">
        <v>47.495339999999999</v>
      </c>
      <c r="K2706" s="72">
        <v>11.737935577716623</v>
      </c>
    </row>
    <row r="2707" spans="1:11" x14ac:dyDescent="0.25">
      <c r="A2707" s="66" t="s">
        <v>324</v>
      </c>
      <c r="B2707" s="66" t="s">
        <v>326</v>
      </c>
      <c r="C2707" t="s">
        <v>129</v>
      </c>
      <c r="D2707" s="73">
        <f t="shared" si="138"/>
        <v>37.451169999999998</v>
      </c>
      <c r="E2707" s="73">
        <f t="shared" si="139"/>
        <v>29.617930000000001</v>
      </c>
      <c r="F2707" s="73">
        <f t="shared" si="140"/>
        <v>46.002049999999997</v>
      </c>
      <c r="H2707" s="72">
        <v>37.451169999999998</v>
      </c>
      <c r="I2707" s="75">
        <v>29.617930000000001</v>
      </c>
      <c r="J2707" s="75">
        <v>46.002049999999997</v>
      </c>
      <c r="K2707" s="72">
        <v>11.251525653270647</v>
      </c>
    </row>
    <row r="2708" spans="1:11" x14ac:dyDescent="0.25">
      <c r="A2708" s="66" t="s">
        <v>324</v>
      </c>
      <c r="B2708" s="66" t="s">
        <v>326</v>
      </c>
      <c r="C2708" t="s">
        <v>135</v>
      </c>
      <c r="D2708" s="73">
        <f t="shared" si="138"/>
        <v>40.477159999999998</v>
      </c>
      <c r="E2708" s="73">
        <f t="shared" si="139"/>
        <v>30.915279999999999</v>
      </c>
      <c r="F2708" s="73">
        <f t="shared" si="140"/>
        <v>50.820880000000002</v>
      </c>
      <c r="H2708" s="72">
        <v>40.477159999999998</v>
      </c>
      <c r="I2708" s="75">
        <v>30.915279999999999</v>
      </c>
      <c r="J2708" s="75">
        <v>50.820880000000002</v>
      </c>
      <c r="K2708" s="72">
        <v>12.705370139604657</v>
      </c>
    </row>
    <row r="2709" spans="1:11" x14ac:dyDescent="0.25">
      <c r="A2709" s="66" t="s">
        <v>324</v>
      </c>
      <c r="B2709" s="66" t="s">
        <v>326</v>
      </c>
      <c r="C2709" t="s">
        <v>142</v>
      </c>
      <c r="D2709" s="73">
        <f t="shared" si="138"/>
        <v>50.174680000000002</v>
      </c>
      <c r="E2709" s="73">
        <f t="shared" si="139"/>
        <v>42.512</v>
      </c>
      <c r="F2709" s="73">
        <f t="shared" si="140"/>
        <v>57.829169999999998</v>
      </c>
      <c r="H2709" s="72">
        <v>50.174680000000002</v>
      </c>
      <c r="I2709" s="75">
        <v>42.512</v>
      </c>
      <c r="J2709" s="75">
        <v>57.829169999999998</v>
      </c>
      <c r="K2709" s="72">
        <v>7.8477351524713264</v>
      </c>
    </row>
    <row r="2710" spans="1:11" x14ac:dyDescent="0.25">
      <c r="A2710" s="66" t="s">
        <v>324</v>
      </c>
      <c r="B2710" s="66" t="s">
        <v>326</v>
      </c>
      <c r="C2710" t="s">
        <v>148</v>
      </c>
      <c r="D2710" s="73">
        <f t="shared" si="138"/>
        <v>33.881610000000002</v>
      </c>
      <c r="E2710" s="73">
        <f t="shared" si="139"/>
        <v>26.9194</v>
      </c>
      <c r="F2710" s="73">
        <f t="shared" si="140"/>
        <v>41.619</v>
      </c>
      <c r="H2710" s="72">
        <v>33.881610000000002</v>
      </c>
      <c r="I2710" s="75">
        <v>26.9194</v>
      </c>
      <c r="J2710" s="75">
        <v>41.619</v>
      </c>
      <c r="K2710" s="72">
        <v>11.134506300025294</v>
      </c>
    </row>
    <row r="2711" spans="1:11" x14ac:dyDescent="0.25">
      <c r="A2711" s="66" t="s">
        <v>324</v>
      </c>
      <c r="B2711" s="66" t="s">
        <v>326</v>
      </c>
      <c r="C2711" t="s">
        <v>149</v>
      </c>
      <c r="D2711" s="73">
        <f t="shared" si="138"/>
        <v>34.392659999999999</v>
      </c>
      <c r="E2711" s="73">
        <f t="shared" si="139"/>
        <v>25.657769999999999</v>
      </c>
      <c r="F2711" s="73">
        <f t="shared" si="140"/>
        <v>44.328119999999998</v>
      </c>
      <c r="H2711" s="72">
        <v>34.392659999999999</v>
      </c>
      <c r="I2711" s="75">
        <v>25.657769999999999</v>
      </c>
      <c r="J2711" s="75">
        <v>44.328119999999998</v>
      </c>
      <c r="K2711" s="72">
        <v>13.988324834426882</v>
      </c>
    </row>
    <row r="2712" spans="1:11" x14ac:dyDescent="0.25">
      <c r="A2712" s="66" t="s">
        <v>324</v>
      </c>
      <c r="B2712" s="66" t="s">
        <v>326</v>
      </c>
      <c r="C2712" t="s">
        <v>157</v>
      </c>
      <c r="D2712" s="73">
        <f t="shared" si="138"/>
        <v>34.890369999999997</v>
      </c>
      <c r="E2712" s="73">
        <f t="shared" si="139"/>
        <v>26.368829999999999</v>
      </c>
      <c r="F2712" s="73">
        <f t="shared" si="140"/>
        <v>44.501399999999997</v>
      </c>
      <c r="H2712" s="72">
        <v>34.890369999999997</v>
      </c>
      <c r="I2712" s="75">
        <v>26.368829999999999</v>
      </c>
      <c r="J2712" s="75">
        <v>44.501399999999997</v>
      </c>
      <c r="K2712" s="72">
        <v>13.385226353288889</v>
      </c>
    </row>
    <row r="2713" spans="1:11" x14ac:dyDescent="0.25">
      <c r="A2713" s="66" t="s">
        <v>324</v>
      </c>
      <c r="B2713" s="66" t="s">
        <v>326</v>
      </c>
      <c r="C2713" t="s">
        <v>166</v>
      </c>
      <c r="D2713" s="73">
        <f t="shared" si="138"/>
        <v>23.0518</v>
      </c>
      <c r="E2713" s="73">
        <f t="shared" si="139"/>
        <v>17.012270000000001</v>
      </c>
      <c r="F2713" s="73">
        <f t="shared" si="140"/>
        <v>30.448730000000001</v>
      </c>
      <c r="H2713" s="72">
        <v>23.0518</v>
      </c>
      <c r="I2713" s="75">
        <v>17.012270000000001</v>
      </c>
      <c r="J2713" s="75">
        <v>30.448730000000001</v>
      </c>
      <c r="K2713" s="72">
        <v>14.890498789682368</v>
      </c>
    </row>
    <row r="2714" spans="1:11" x14ac:dyDescent="0.25">
      <c r="A2714" s="66" t="s">
        <v>324</v>
      </c>
      <c r="B2714" s="66" t="s">
        <v>326</v>
      </c>
      <c r="C2714" t="s">
        <v>169</v>
      </c>
      <c r="D2714" s="73">
        <f t="shared" si="138"/>
        <v>34.646839999999997</v>
      </c>
      <c r="E2714" s="73">
        <f t="shared" si="139"/>
        <v>27.37669</v>
      </c>
      <c r="F2714" s="73">
        <f t="shared" si="140"/>
        <v>42.712159999999997</v>
      </c>
      <c r="H2714" s="72">
        <v>34.646839999999997</v>
      </c>
      <c r="I2714" s="75">
        <v>27.37669</v>
      </c>
      <c r="J2714" s="75">
        <v>42.712159999999997</v>
      </c>
      <c r="K2714" s="72">
        <v>11.367449383551286</v>
      </c>
    </row>
    <row r="2715" spans="1:11" x14ac:dyDescent="0.25">
      <c r="A2715" s="66" t="s">
        <v>324</v>
      </c>
      <c r="B2715" s="66" t="s">
        <v>326</v>
      </c>
      <c r="C2715" t="s">
        <v>170</v>
      </c>
      <c r="D2715" s="73">
        <f t="shared" si="138"/>
        <v>41.759549999999997</v>
      </c>
      <c r="E2715" s="73">
        <f t="shared" si="139"/>
        <v>33.137180000000001</v>
      </c>
      <c r="F2715" s="73">
        <f t="shared" si="140"/>
        <v>50.916980000000002</v>
      </c>
      <c r="H2715" s="72">
        <v>41.759549999999997</v>
      </c>
      <c r="I2715" s="75">
        <v>33.137180000000001</v>
      </c>
      <c r="J2715" s="75">
        <v>50.916980000000002</v>
      </c>
      <c r="K2715" s="72">
        <v>10.972220725558586</v>
      </c>
    </row>
    <row r="2716" spans="1:11" x14ac:dyDescent="0.25">
      <c r="A2716" s="66" t="s">
        <v>324</v>
      </c>
      <c r="B2716" s="66" t="s">
        <v>326</v>
      </c>
      <c r="C2716" t="s">
        <v>176</v>
      </c>
      <c r="D2716" s="73">
        <f t="shared" si="138"/>
        <v>39.861620000000002</v>
      </c>
      <c r="E2716" s="73">
        <f t="shared" si="139"/>
        <v>33.38814</v>
      </c>
      <c r="F2716" s="73">
        <f t="shared" si="140"/>
        <v>46.710090000000001</v>
      </c>
      <c r="H2716" s="72">
        <v>39.861620000000002</v>
      </c>
      <c r="I2716" s="75">
        <v>33.38814</v>
      </c>
      <c r="J2716" s="75">
        <v>46.710090000000001</v>
      </c>
      <c r="K2716" s="72">
        <v>8.57236860920354</v>
      </c>
    </row>
    <row r="2717" spans="1:11" x14ac:dyDescent="0.25">
      <c r="A2717" s="66" t="s">
        <v>324</v>
      </c>
      <c r="B2717" s="66" t="s">
        <v>326</v>
      </c>
      <c r="C2717" t="s">
        <v>3</v>
      </c>
      <c r="D2717" s="73">
        <f t="shared" si="138"/>
        <v>37.446640000000002</v>
      </c>
      <c r="E2717" s="73">
        <f t="shared" si="139"/>
        <v>34.205649999999999</v>
      </c>
      <c r="F2717" s="73">
        <f t="shared" si="140"/>
        <v>40.804270000000002</v>
      </c>
      <c r="H2717" s="72">
        <v>37.446640000000002</v>
      </c>
      <c r="I2717" s="75">
        <v>34.205649999999999</v>
      </c>
      <c r="J2717" s="75">
        <v>40.804270000000002</v>
      </c>
      <c r="K2717" s="72">
        <v>4.5003129786811318</v>
      </c>
    </row>
    <row r="2718" spans="1:11" x14ac:dyDescent="0.25">
      <c r="A2718" s="66" t="s">
        <v>324</v>
      </c>
      <c r="B2718" s="66" t="s">
        <v>326</v>
      </c>
      <c r="C2718" t="s">
        <v>112</v>
      </c>
      <c r="D2718" s="73">
        <f t="shared" si="138"/>
        <v>34.043089999999999</v>
      </c>
      <c r="E2718" s="73">
        <f t="shared" si="139"/>
        <v>25.31897</v>
      </c>
      <c r="F2718" s="73">
        <f t="shared" si="140"/>
        <v>44.002090000000003</v>
      </c>
      <c r="H2718" s="72">
        <v>34.043089999999999</v>
      </c>
      <c r="I2718" s="75">
        <v>25.31897</v>
      </c>
      <c r="J2718" s="75">
        <v>44.002090000000003</v>
      </c>
      <c r="K2718" s="72">
        <v>14.13985334468757</v>
      </c>
    </row>
    <row r="2719" spans="1:11" x14ac:dyDescent="0.25">
      <c r="A2719" s="66" t="s">
        <v>324</v>
      </c>
      <c r="B2719" s="66" t="s">
        <v>326</v>
      </c>
      <c r="C2719" t="s">
        <v>113</v>
      </c>
      <c r="D2719" s="73">
        <f t="shared" si="138"/>
        <v>26.1828</v>
      </c>
      <c r="E2719" s="73">
        <f t="shared" si="139"/>
        <v>18.353249999999999</v>
      </c>
      <c r="F2719" s="73">
        <f t="shared" si="140"/>
        <v>35.884439999999998</v>
      </c>
      <c r="H2719" s="72">
        <v>26.1828</v>
      </c>
      <c r="I2719" s="75">
        <v>18.353249999999999</v>
      </c>
      <c r="J2719" s="75">
        <v>35.884439999999998</v>
      </c>
      <c r="K2719" s="72">
        <v>17.173201491055199</v>
      </c>
    </row>
    <row r="2720" spans="1:11" x14ac:dyDescent="0.25">
      <c r="A2720" s="66" t="s">
        <v>324</v>
      </c>
      <c r="B2720" s="66" t="s">
        <v>326</v>
      </c>
      <c r="C2720" t="s">
        <v>116</v>
      </c>
      <c r="D2720" s="73">
        <f t="shared" si="138"/>
        <v>43.585189999999997</v>
      </c>
      <c r="E2720" s="73">
        <f t="shared" si="139"/>
        <v>36.02758</v>
      </c>
      <c r="F2720" s="73">
        <f t="shared" si="140"/>
        <v>51.453060000000001</v>
      </c>
      <c r="H2720" s="72">
        <v>43.585189999999997</v>
      </c>
      <c r="I2720" s="75">
        <v>36.02758</v>
      </c>
      <c r="J2720" s="75">
        <v>51.453060000000001</v>
      </c>
      <c r="K2720" s="72">
        <v>9.0974250657161306</v>
      </c>
    </row>
    <row r="2721" spans="1:11" x14ac:dyDescent="0.25">
      <c r="A2721" s="66" t="s">
        <v>324</v>
      </c>
      <c r="B2721" s="66" t="s">
        <v>326</v>
      </c>
      <c r="C2721" t="s">
        <v>122</v>
      </c>
      <c r="D2721" s="73">
        <f t="shared" si="138"/>
        <v>45.37377</v>
      </c>
      <c r="E2721" s="73">
        <f t="shared" si="139"/>
        <v>33.623080000000002</v>
      </c>
      <c r="F2721" s="73">
        <f t="shared" si="140"/>
        <v>57.663530000000002</v>
      </c>
      <c r="H2721" s="72">
        <v>45.37377</v>
      </c>
      <c r="I2721" s="75">
        <v>33.623080000000002</v>
      </c>
      <c r="J2721" s="75">
        <v>57.663530000000002</v>
      </c>
      <c r="K2721" s="72">
        <v>13.779864445912251</v>
      </c>
    </row>
    <row r="2722" spans="1:11" x14ac:dyDescent="0.25">
      <c r="A2722" s="66" t="s">
        <v>324</v>
      </c>
      <c r="B2722" s="66" t="s">
        <v>326</v>
      </c>
      <c r="C2722" t="s">
        <v>126</v>
      </c>
      <c r="D2722" s="73">
        <f t="shared" si="138"/>
        <v>38.201430000000002</v>
      </c>
      <c r="E2722" s="73">
        <f t="shared" si="139"/>
        <v>30.403400000000001</v>
      </c>
      <c r="F2722" s="73">
        <f t="shared" si="140"/>
        <v>46.658659999999998</v>
      </c>
      <c r="H2722" s="72">
        <v>38.201430000000002</v>
      </c>
      <c r="I2722" s="75">
        <v>30.403400000000001</v>
      </c>
      <c r="J2722" s="75">
        <v>46.658659999999998</v>
      </c>
      <c r="K2722" s="72">
        <v>10.94280502064975</v>
      </c>
    </row>
    <row r="2723" spans="1:11" x14ac:dyDescent="0.25">
      <c r="A2723" s="66" t="s">
        <v>324</v>
      </c>
      <c r="B2723" s="66" t="s">
        <v>326</v>
      </c>
      <c r="C2723" t="s">
        <v>139</v>
      </c>
      <c r="D2723" s="73">
        <f t="shared" si="138"/>
        <v>26.722339999999999</v>
      </c>
      <c r="E2723" s="73">
        <f t="shared" si="139"/>
        <v>18.151060000000001</v>
      </c>
      <c r="F2723" s="73">
        <f t="shared" si="140"/>
        <v>37.487340000000003</v>
      </c>
      <c r="H2723" s="72">
        <v>26.722339999999999</v>
      </c>
      <c r="I2723" s="75">
        <v>18.151060000000001</v>
      </c>
      <c r="J2723" s="75">
        <v>37.487340000000003</v>
      </c>
      <c r="K2723" s="72">
        <v>18.590744672809343</v>
      </c>
    </row>
    <row r="2724" spans="1:11" x14ac:dyDescent="0.25">
      <c r="A2724" s="66" t="s">
        <v>324</v>
      </c>
      <c r="B2724" s="66" t="s">
        <v>326</v>
      </c>
      <c r="C2724" t="s">
        <v>140</v>
      </c>
      <c r="D2724" s="73">
        <f t="shared" si="138"/>
        <v>37.061549999999997</v>
      </c>
      <c r="E2724" s="73">
        <f t="shared" si="139"/>
        <v>25.85454</v>
      </c>
      <c r="F2724" s="73">
        <f t="shared" si="140"/>
        <v>49.859699999999997</v>
      </c>
      <c r="H2724" s="72">
        <v>37.061549999999997</v>
      </c>
      <c r="I2724" s="75">
        <v>25.85454</v>
      </c>
      <c r="J2724" s="75">
        <v>49.859699999999997</v>
      </c>
      <c r="K2724" s="72">
        <v>16.820794057453075</v>
      </c>
    </row>
    <row r="2725" spans="1:11" x14ac:dyDescent="0.25">
      <c r="A2725" s="66" t="s">
        <v>324</v>
      </c>
      <c r="B2725" s="66" t="s">
        <v>326</v>
      </c>
      <c r="C2725" t="s">
        <v>147</v>
      </c>
      <c r="D2725" s="73">
        <f t="shared" si="138"/>
        <v>37.382300000000001</v>
      </c>
      <c r="E2725" s="73">
        <f t="shared" si="139"/>
        <v>29.494070000000001</v>
      </c>
      <c r="F2725" s="73">
        <f t="shared" si="140"/>
        <v>46.003700000000002</v>
      </c>
      <c r="H2725" s="72">
        <v>37.382300000000001</v>
      </c>
      <c r="I2725" s="75">
        <v>29.494070000000001</v>
      </c>
      <c r="J2725" s="75">
        <v>46.003700000000002</v>
      </c>
      <c r="K2725" s="72">
        <v>11.359421437418245</v>
      </c>
    </row>
    <row r="2726" spans="1:11" x14ac:dyDescent="0.25">
      <c r="A2726" s="66" t="s">
        <v>324</v>
      </c>
      <c r="B2726" s="66" t="s">
        <v>326</v>
      </c>
      <c r="C2726" t="s">
        <v>155</v>
      </c>
      <c r="D2726" s="73">
        <f t="shared" si="138"/>
        <v>59.918349999999997</v>
      </c>
      <c r="E2726" s="73">
        <f t="shared" si="139"/>
        <v>52.045180000000002</v>
      </c>
      <c r="F2726" s="73">
        <f t="shared" si="140"/>
        <v>67.310789999999997</v>
      </c>
      <c r="H2726" s="72">
        <v>59.918349999999997</v>
      </c>
      <c r="I2726" s="75">
        <v>52.045180000000002</v>
      </c>
      <c r="J2726" s="75">
        <v>67.310789999999997</v>
      </c>
      <c r="K2726" s="72">
        <v>6.5465153830170557</v>
      </c>
    </row>
    <row r="2727" spans="1:11" x14ac:dyDescent="0.25">
      <c r="A2727" s="66" t="s">
        <v>324</v>
      </c>
      <c r="B2727" s="66" t="s">
        <v>326</v>
      </c>
      <c r="C2727" t="s">
        <v>168</v>
      </c>
      <c r="D2727" s="73">
        <f t="shared" si="138"/>
        <v>32.78707</v>
      </c>
      <c r="E2727" s="73">
        <f t="shared" si="139"/>
        <v>23.603190000000001</v>
      </c>
      <c r="F2727" s="73">
        <f t="shared" si="140"/>
        <v>43.509250000000002</v>
      </c>
      <c r="H2727" s="72">
        <v>32.78707</v>
      </c>
      <c r="I2727" s="75">
        <v>23.603190000000001</v>
      </c>
      <c r="J2727" s="75">
        <v>43.509250000000002</v>
      </c>
      <c r="K2727" s="72">
        <v>15.658078016730375</v>
      </c>
    </row>
    <row r="2728" spans="1:11" x14ac:dyDescent="0.25">
      <c r="A2728" s="66" t="s">
        <v>324</v>
      </c>
      <c r="B2728" s="66" t="s">
        <v>326</v>
      </c>
      <c r="C2728" t="s">
        <v>187</v>
      </c>
      <c r="D2728" s="73">
        <f t="shared" si="138"/>
        <v>37.081530000000001</v>
      </c>
      <c r="E2728" s="73">
        <f t="shared" si="139"/>
        <v>32.90587</v>
      </c>
      <c r="F2728" s="73">
        <f t="shared" si="140"/>
        <v>41.459629999999997</v>
      </c>
      <c r="H2728" s="72">
        <v>37.081530000000001</v>
      </c>
      <c r="I2728" s="75">
        <v>32.90587</v>
      </c>
      <c r="J2728" s="75">
        <v>41.459629999999997</v>
      </c>
      <c r="K2728" s="72">
        <v>5.8962211106176037</v>
      </c>
    </row>
    <row r="2729" spans="1:11" x14ac:dyDescent="0.25">
      <c r="A2729" s="66" t="s">
        <v>324</v>
      </c>
      <c r="B2729" s="66" t="s">
        <v>326</v>
      </c>
      <c r="C2729" t="s">
        <v>1</v>
      </c>
      <c r="D2729" s="73">
        <f t="shared" si="138"/>
        <v>41.639000000000003</v>
      </c>
      <c r="E2729" s="73">
        <f t="shared" si="139"/>
        <v>40.47139</v>
      </c>
      <c r="F2729" s="73">
        <f t="shared" si="140"/>
        <v>42.816070000000003</v>
      </c>
      <c r="H2729" s="72">
        <v>41.639000000000003</v>
      </c>
      <c r="I2729" s="75">
        <v>40.47139</v>
      </c>
      <c r="J2729" s="75">
        <v>42.816070000000003</v>
      </c>
      <c r="K2729" s="72">
        <v>1.4366980475035422</v>
      </c>
    </row>
    <row r="2730" spans="1:11" x14ac:dyDescent="0.25">
      <c r="A2730" s="66" t="s">
        <v>436</v>
      </c>
      <c r="B2730" s="66" t="s">
        <v>327</v>
      </c>
      <c r="C2730" t="s">
        <v>110</v>
      </c>
      <c r="D2730" s="73">
        <f t="shared" ref="D2730:D2793" si="141">IF(K2730&gt;=50," ",H2730)</f>
        <v>9.2200109999999995</v>
      </c>
      <c r="E2730" s="73">
        <f t="shared" ref="E2730:E2793" si="142">IF(K2730&gt;=50," ",I2730)</f>
        <v>5.7609380000000003</v>
      </c>
      <c r="F2730" s="73">
        <f t="shared" ref="F2730:F2793" si="143">IF(K2730&gt;=50," ",J2730)</f>
        <v>14.43784</v>
      </c>
      <c r="H2730" s="72">
        <v>9.2200109999999995</v>
      </c>
      <c r="I2730" s="75">
        <v>5.7609380000000003</v>
      </c>
      <c r="J2730" s="75">
        <v>14.43784</v>
      </c>
      <c r="K2730" s="72">
        <v>23.504418812515517</v>
      </c>
    </row>
    <row r="2731" spans="1:11" x14ac:dyDescent="0.25">
      <c r="A2731" s="66" t="s">
        <v>436</v>
      </c>
      <c r="B2731" s="66" t="s">
        <v>327</v>
      </c>
      <c r="C2731" t="s">
        <v>137</v>
      </c>
      <c r="D2731" s="73">
        <f t="shared" si="141"/>
        <v>11.51586</v>
      </c>
      <c r="E2731" s="73">
        <f t="shared" si="142"/>
        <v>8.2580950000000009</v>
      </c>
      <c r="F2731" s="73">
        <f t="shared" si="143"/>
        <v>15.836930000000001</v>
      </c>
      <c r="H2731" s="72">
        <v>11.51586</v>
      </c>
      <c r="I2731" s="75">
        <v>8.2580950000000009</v>
      </c>
      <c r="J2731" s="75">
        <v>15.836930000000001</v>
      </c>
      <c r="K2731" s="72">
        <v>16.637941065626013</v>
      </c>
    </row>
    <row r="2732" spans="1:11" x14ac:dyDescent="0.25">
      <c r="A2732" s="66" t="s">
        <v>436</v>
      </c>
      <c r="B2732" s="66" t="s">
        <v>327</v>
      </c>
      <c r="C2732" t="s">
        <v>141</v>
      </c>
      <c r="D2732" s="73">
        <f t="shared" si="141"/>
        <v>9.6911349999999992</v>
      </c>
      <c r="E2732" s="73">
        <f t="shared" si="142"/>
        <v>5.828309</v>
      </c>
      <c r="F2732" s="73">
        <f t="shared" si="143"/>
        <v>15.68764</v>
      </c>
      <c r="H2732" s="72">
        <v>9.6911349999999992</v>
      </c>
      <c r="I2732" s="75">
        <v>5.828309</v>
      </c>
      <c r="J2732" s="75">
        <v>15.68764</v>
      </c>
      <c r="K2732" s="72">
        <v>25.34897099256176</v>
      </c>
    </row>
    <row r="2733" spans="1:11" x14ac:dyDescent="0.25">
      <c r="A2733" s="66" t="s">
        <v>436</v>
      </c>
      <c r="B2733" s="66" t="s">
        <v>327</v>
      </c>
      <c r="C2733" t="s">
        <v>144</v>
      </c>
      <c r="D2733" s="73">
        <f t="shared" si="141"/>
        <v>11.0182</v>
      </c>
      <c r="E2733" s="73">
        <f t="shared" si="142"/>
        <v>7.0394920000000001</v>
      </c>
      <c r="F2733" s="73">
        <f t="shared" si="143"/>
        <v>16.838339999999999</v>
      </c>
      <c r="H2733" s="72">
        <v>11.0182</v>
      </c>
      <c r="I2733" s="75">
        <v>7.0394920000000001</v>
      </c>
      <c r="J2733" s="75">
        <v>16.838339999999999</v>
      </c>
      <c r="K2733" s="72">
        <v>22.316521754914596</v>
      </c>
    </row>
    <row r="2734" spans="1:11" x14ac:dyDescent="0.25">
      <c r="A2734" s="66" t="s">
        <v>436</v>
      </c>
      <c r="B2734" s="66" t="s">
        <v>327</v>
      </c>
      <c r="C2734" t="s">
        <v>150</v>
      </c>
      <c r="D2734" s="73">
        <f t="shared" si="141"/>
        <v>11.72175</v>
      </c>
      <c r="E2734" s="73">
        <f t="shared" si="142"/>
        <v>8.1443569999999994</v>
      </c>
      <c r="F2734" s="73">
        <f t="shared" si="143"/>
        <v>16.586770000000001</v>
      </c>
      <c r="H2734" s="72">
        <v>11.72175</v>
      </c>
      <c r="I2734" s="75">
        <v>8.1443569999999994</v>
      </c>
      <c r="J2734" s="75">
        <v>16.586770000000001</v>
      </c>
      <c r="K2734" s="72">
        <v>18.182165632264809</v>
      </c>
    </row>
    <row r="2735" spans="1:11" x14ac:dyDescent="0.25">
      <c r="A2735" s="66" t="s">
        <v>436</v>
      </c>
      <c r="B2735" s="66" t="s">
        <v>327</v>
      </c>
      <c r="C2735" t="s">
        <v>174</v>
      </c>
      <c r="D2735" s="73">
        <f t="shared" si="141"/>
        <v>10.031599999999999</v>
      </c>
      <c r="E2735" s="73">
        <f t="shared" si="142"/>
        <v>6.4586819999999996</v>
      </c>
      <c r="F2735" s="73">
        <f t="shared" si="143"/>
        <v>15.258620000000001</v>
      </c>
      <c r="H2735" s="72">
        <v>10.031599999999999</v>
      </c>
      <c r="I2735" s="75">
        <v>6.4586819999999996</v>
      </c>
      <c r="J2735" s="75">
        <v>15.258620000000001</v>
      </c>
      <c r="K2735" s="72">
        <v>21.990589736432874</v>
      </c>
    </row>
    <row r="2736" spans="1:11" x14ac:dyDescent="0.25">
      <c r="A2736" s="66" t="s">
        <v>436</v>
      </c>
      <c r="B2736" s="66" t="s">
        <v>327</v>
      </c>
      <c r="C2736" t="s">
        <v>179</v>
      </c>
      <c r="D2736" s="73">
        <f t="shared" si="141"/>
        <v>9.0983370000000008</v>
      </c>
      <c r="E2736" s="73">
        <f t="shared" si="142"/>
        <v>6.7368030000000001</v>
      </c>
      <c r="F2736" s="73">
        <f t="shared" si="143"/>
        <v>12.17958</v>
      </c>
      <c r="H2736" s="72">
        <v>9.0983370000000008</v>
      </c>
      <c r="I2736" s="75">
        <v>6.7368030000000001</v>
      </c>
      <c r="J2736" s="75">
        <v>12.17958</v>
      </c>
      <c r="K2736" s="72">
        <v>15.12064237673324</v>
      </c>
    </row>
    <row r="2737" spans="1:11" x14ac:dyDescent="0.25">
      <c r="A2737" s="66" t="s">
        <v>436</v>
      </c>
      <c r="B2737" s="66" t="s">
        <v>327</v>
      </c>
      <c r="C2737" t="s">
        <v>181</v>
      </c>
      <c r="D2737" s="73">
        <f t="shared" si="141"/>
        <v>10.437939999999999</v>
      </c>
      <c r="E2737" s="73">
        <f t="shared" si="142"/>
        <v>8.9013349999999996</v>
      </c>
      <c r="F2737" s="73">
        <f t="shared" si="143"/>
        <v>12.20426</v>
      </c>
      <c r="H2737" s="72">
        <v>10.437939999999999</v>
      </c>
      <c r="I2737" s="75">
        <v>8.9013349999999996</v>
      </c>
      <c r="J2737" s="75">
        <v>12.20426</v>
      </c>
      <c r="K2737" s="72">
        <v>8.0509391699894817</v>
      </c>
    </row>
    <row r="2738" spans="1:11" x14ac:dyDescent="0.25">
      <c r="A2738" s="66" t="s">
        <v>436</v>
      </c>
      <c r="B2738" s="66" t="s">
        <v>327</v>
      </c>
      <c r="C2738" t="s">
        <v>105</v>
      </c>
      <c r="D2738" s="73">
        <f t="shared" si="141"/>
        <v>16.042090000000002</v>
      </c>
      <c r="E2738" s="73">
        <f t="shared" si="142"/>
        <v>11.268660000000001</v>
      </c>
      <c r="F2738" s="73">
        <f t="shared" si="143"/>
        <v>22.328700000000001</v>
      </c>
      <c r="H2738" s="72">
        <v>16.042090000000002</v>
      </c>
      <c r="I2738" s="75">
        <v>11.268660000000001</v>
      </c>
      <c r="J2738" s="75">
        <v>22.328700000000001</v>
      </c>
      <c r="K2738" s="72">
        <v>17.494590792097537</v>
      </c>
    </row>
    <row r="2739" spans="1:11" x14ac:dyDescent="0.25">
      <c r="A2739" s="66" t="s">
        <v>436</v>
      </c>
      <c r="B2739" s="66" t="s">
        <v>327</v>
      </c>
      <c r="C2739" t="s">
        <v>111</v>
      </c>
      <c r="D2739" s="73">
        <f t="shared" si="141"/>
        <v>12.13414</v>
      </c>
      <c r="E2739" s="73">
        <f t="shared" si="142"/>
        <v>9.2349130000000006</v>
      </c>
      <c r="F2739" s="73">
        <f t="shared" si="143"/>
        <v>15.785259999999999</v>
      </c>
      <c r="H2739" s="72">
        <v>12.13414</v>
      </c>
      <c r="I2739" s="75">
        <v>9.2349130000000006</v>
      </c>
      <c r="J2739" s="75">
        <v>15.785259999999999</v>
      </c>
      <c r="K2739" s="72">
        <v>13.692663839382105</v>
      </c>
    </row>
    <row r="2740" spans="1:11" x14ac:dyDescent="0.25">
      <c r="A2740" s="66" t="s">
        <v>436</v>
      </c>
      <c r="B2740" s="66" t="s">
        <v>327</v>
      </c>
      <c r="C2740" t="s">
        <v>119</v>
      </c>
      <c r="D2740" s="73">
        <f t="shared" si="141"/>
        <v>9.5396809999999999</v>
      </c>
      <c r="E2740" s="73">
        <f t="shared" si="142"/>
        <v>6.8071570000000001</v>
      </c>
      <c r="F2740" s="73">
        <f t="shared" si="143"/>
        <v>13.213570000000001</v>
      </c>
      <c r="H2740" s="72">
        <v>9.5396809999999999</v>
      </c>
      <c r="I2740" s="75">
        <v>6.8071570000000001</v>
      </c>
      <c r="J2740" s="75">
        <v>13.213570000000001</v>
      </c>
      <c r="K2740" s="72">
        <v>16.946415713481404</v>
      </c>
    </row>
    <row r="2741" spans="1:11" x14ac:dyDescent="0.25">
      <c r="A2741" s="66" t="s">
        <v>436</v>
      </c>
      <c r="B2741" s="66" t="s">
        <v>327</v>
      </c>
      <c r="C2741" t="s">
        <v>132</v>
      </c>
      <c r="D2741" s="73">
        <f t="shared" si="141"/>
        <v>14.70026</v>
      </c>
      <c r="E2741" s="73">
        <f t="shared" si="142"/>
        <v>9.7952239999999993</v>
      </c>
      <c r="F2741" s="73">
        <f t="shared" si="143"/>
        <v>21.47673</v>
      </c>
      <c r="H2741" s="72">
        <v>14.70026</v>
      </c>
      <c r="I2741" s="75">
        <v>9.7952239999999993</v>
      </c>
      <c r="J2741" s="75">
        <v>21.47673</v>
      </c>
      <c r="K2741" s="72">
        <v>20.097481269038777</v>
      </c>
    </row>
    <row r="2742" spans="1:11" x14ac:dyDescent="0.25">
      <c r="A2742" s="66" t="s">
        <v>436</v>
      </c>
      <c r="B2742" s="66" t="s">
        <v>327</v>
      </c>
      <c r="C2742" t="s">
        <v>134</v>
      </c>
      <c r="D2742" s="73">
        <f t="shared" si="141"/>
        <v>17.386990000000001</v>
      </c>
      <c r="E2742" s="73">
        <f t="shared" si="142"/>
        <v>13.467980000000001</v>
      </c>
      <c r="F2742" s="73">
        <f t="shared" si="143"/>
        <v>22.154419999999998</v>
      </c>
      <c r="H2742" s="72">
        <v>17.386990000000001</v>
      </c>
      <c r="I2742" s="75">
        <v>13.467980000000001</v>
      </c>
      <c r="J2742" s="75">
        <v>22.154419999999998</v>
      </c>
      <c r="K2742" s="72">
        <v>12.716450633490902</v>
      </c>
    </row>
    <row r="2743" spans="1:11" x14ac:dyDescent="0.25">
      <c r="A2743" s="66" t="s">
        <v>436</v>
      </c>
      <c r="B2743" s="66" t="s">
        <v>327</v>
      </c>
      <c r="C2743" t="s">
        <v>143</v>
      </c>
      <c r="D2743" s="73">
        <f t="shared" si="141"/>
        <v>7.638636</v>
      </c>
      <c r="E2743" s="73">
        <f t="shared" si="142"/>
        <v>5.192075</v>
      </c>
      <c r="F2743" s="73">
        <f t="shared" si="143"/>
        <v>11.10303</v>
      </c>
      <c r="H2743" s="72">
        <v>7.638636</v>
      </c>
      <c r="I2743" s="75">
        <v>5.192075</v>
      </c>
      <c r="J2743" s="75">
        <v>11.10303</v>
      </c>
      <c r="K2743" s="72">
        <v>19.421975336958063</v>
      </c>
    </row>
    <row r="2744" spans="1:11" x14ac:dyDescent="0.25">
      <c r="A2744" s="66" t="s">
        <v>436</v>
      </c>
      <c r="B2744" s="66" t="s">
        <v>327</v>
      </c>
      <c r="C2744" t="s">
        <v>145</v>
      </c>
      <c r="D2744" s="73">
        <f t="shared" si="141"/>
        <v>5.758737</v>
      </c>
      <c r="E2744" s="73">
        <f t="shared" si="142"/>
        <v>4.0770080000000002</v>
      </c>
      <c r="F2744" s="73">
        <f t="shared" si="143"/>
        <v>8.0757639999999995</v>
      </c>
      <c r="H2744" s="72">
        <v>5.758737</v>
      </c>
      <c r="I2744" s="75">
        <v>4.0770080000000002</v>
      </c>
      <c r="J2744" s="75">
        <v>8.0757639999999995</v>
      </c>
      <c r="K2744" s="72">
        <v>17.452698395498874</v>
      </c>
    </row>
    <row r="2745" spans="1:11" x14ac:dyDescent="0.25">
      <c r="A2745" s="66" t="s">
        <v>436</v>
      </c>
      <c r="B2745" s="66" t="s">
        <v>327</v>
      </c>
      <c r="C2745" t="s">
        <v>146</v>
      </c>
      <c r="D2745" s="73">
        <f t="shared" si="141"/>
        <v>16.432970000000001</v>
      </c>
      <c r="E2745" s="73">
        <f t="shared" si="142"/>
        <v>12.325430000000001</v>
      </c>
      <c r="F2745" s="73">
        <f t="shared" si="143"/>
        <v>21.572569999999999</v>
      </c>
      <c r="H2745" s="72">
        <v>16.432970000000001</v>
      </c>
      <c r="I2745" s="75">
        <v>12.325430000000001</v>
      </c>
      <c r="J2745" s="75">
        <v>21.572569999999999</v>
      </c>
      <c r="K2745" s="72">
        <v>14.306415699657457</v>
      </c>
    </row>
    <row r="2746" spans="1:11" x14ac:dyDescent="0.25">
      <c r="A2746" s="66" t="s">
        <v>436</v>
      </c>
      <c r="B2746" s="66" t="s">
        <v>327</v>
      </c>
      <c r="C2746" t="s">
        <v>151</v>
      </c>
      <c r="D2746" s="73">
        <f t="shared" si="141"/>
        <v>11.21231</v>
      </c>
      <c r="E2746" s="73">
        <f t="shared" si="142"/>
        <v>7.7393130000000001</v>
      </c>
      <c r="F2746" s="73">
        <f t="shared" si="143"/>
        <v>15.97397</v>
      </c>
      <c r="H2746" s="72">
        <v>11.21231</v>
      </c>
      <c r="I2746" s="75">
        <v>7.7393130000000001</v>
      </c>
      <c r="J2746" s="75">
        <v>15.97397</v>
      </c>
      <c r="K2746" s="72">
        <v>18.527377498481577</v>
      </c>
    </row>
    <row r="2747" spans="1:11" x14ac:dyDescent="0.25">
      <c r="A2747" s="66" t="s">
        <v>436</v>
      </c>
      <c r="B2747" s="66" t="s">
        <v>327</v>
      </c>
      <c r="C2747" t="s">
        <v>153</v>
      </c>
      <c r="D2747" s="73">
        <f t="shared" si="141"/>
        <v>10.492430000000001</v>
      </c>
      <c r="E2747" s="73">
        <f t="shared" si="142"/>
        <v>7.3404280000000002</v>
      </c>
      <c r="F2747" s="73">
        <f t="shared" si="143"/>
        <v>14.78199</v>
      </c>
      <c r="H2747" s="72">
        <v>10.492430000000001</v>
      </c>
      <c r="I2747" s="75">
        <v>7.3404280000000002</v>
      </c>
      <c r="J2747" s="75">
        <v>14.78199</v>
      </c>
      <c r="K2747" s="72">
        <v>17.892099351627792</v>
      </c>
    </row>
    <row r="2748" spans="1:11" x14ac:dyDescent="0.25">
      <c r="A2748" s="66" t="s">
        <v>436</v>
      </c>
      <c r="B2748" s="66" t="s">
        <v>327</v>
      </c>
      <c r="C2748" t="s">
        <v>158</v>
      </c>
      <c r="D2748" s="73">
        <f t="shared" si="141"/>
        <v>12.468819999999999</v>
      </c>
      <c r="E2748" s="73">
        <f t="shared" si="142"/>
        <v>8.3408149999999992</v>
      </c>
      <c r="F2748" s="73">
        <f t="shared" si="143"/>
        <v>18.233440000000002</v>
      </c>
      <c r="H2748" s="72">
        <v>12.468819999999999</v>
      </c>
      <c r="I2748" s="75">
        <v>8.3408149999999992</v>
      </c>
      <c r="J2748" s="75">
        <v>18.233440000000002</v>
      </c>
      <c r="K2748" s="72">
        <v>20.010241546513626</v>
      </c>
    </row>
    <row r="2749" spans="1:11" x14ac:dyDescent="0.25">
      <c r="A2749" s="66" t="s">
        <v>436</v>
      </c>
      <c r="B2749" s="66" t="s">
        <v>327</v>
      </c>
      <c r="C2749" t="s">
        <v>175</v>
      </c>
      <c r="D2749" s="73">
        <f t="shared" si="141"/>
        <v>16.460180000000001</v>
      </c>
      <c r="E2749" s="73">
        <f t="shared" si="142"/>
        <v>12.62059</v>
      </c>
      <c r="F2749" s="73">
        <f t="shared" si="143"/>
        <v>21.184699999999999</v>
      </c>
      <c r="H2749" s="72">
        <v>16.460180000000001</v>
      </c>
      <c r="I2749" s="75">
        <v>12.62059</v>
      </c>
      <c r="J2749" s="75">
        <v>21.184699999999999</v>
      </c>
      <c r="K2749" s="72">
        <v>13.233974355079955</v>
      </c>
    </row>
    <row r="2750" spans="1:11" x14ac:dyDescent="0.25">
      <c r="A2750" s="66" t="s">
        <v>436</v>
      </c>
      <c r="B2750" s="66" t="s">
        <v>327</v>
      </c>
      <c r="C2750" t="s">
        <v>177</v>
      </c>
      <c r="D2750" s="73">
        <f t="shared" si="141"/>
        <v>16.046659999999999</v>
      </c>
      <c r="E2750" s="73">
        <f t="shared" si="142"/>
        <v>11.97034</v>
      </c>
      <c r="F2750" s="73">
        <f t="shared" si="143"/>
        <v>21.17717</v>
      </c>
      <c r="H2750" s="72">
        <v>16.046659999999999</v>
      </c>
      <c r="I2750" s="75">
        <v>11.97034</v>
      </c>
      <c r="J2750" s="75">
        <v>21.17717</v>
      </c>
      <c r="K2750" s="72">
        <v>14.581258654448964</v>
      </c>
    </row>
    <row r="2751" spans="1:11" x14ac:dyDescent="0.25">
      <c r="A2751" s="66" t="s">
        <v>436</v>
      </c>
      <c r="B2751" s="66" t="s">
        <v>327</v>
      </c>
      <c r="C2751" t="s">
        <v>178</v>
      </c>
      <c r="D2751" s="73">
        <f t="shared" si="141"/>
        <v>11.047409999999999</v>
      </c>
      <c r="E2751" s="73">
        <f t="shared" si="142"/>
        <v>7.3148479999999996</v>
      </c>
      <c r="F2751" s="73">
        <f t="shared" si="143"/>
        <v>16.34863</v>
      </c>
      <c r="H2751" s="72">
        <v>11.047409999999999</v>
      </c>
      <c r="I2751" s="75">
        <v>7.3148479999999996</v>
      </c>
      <c r="J2751" s="75">
        <v>16.34863</v>
      </c>
      <c r="K2751" s="72">
        <v>20.573021187771616</v>
      </c>
    </row>
    <row r="2752" spans="1:11" x14ac:dyDescent="0.25">
      <c r="A2752" s="66" t="s">
        <v>436</v>
      </c>
      <c r="B2752" s="66" t="s">
        <v>327</v>
      </c>
      <c r="C2752" t="s">
        <v>182</v>
      </c>
      <c r="D2752" s="73">
        <f t="shared" si="141"/>
        <v>12.99188</v>
      </c>
      <c r="E2752" s="73">
        <f t="shared" si="142"/>
        <v>11.88941</v>
      </c>
      <c r="F2752" s="73">
        <f t="shared" si="143"/>
        <v>14.18013</v>
      </c>
      <c r="H2752" s="72">
        <v>12.99188</v>
      </c>
      <c r="I2752" s="75">
        <v>11.88941</v>
      </c>
      <c r="J2752" s="75">
        <v>14.18013</v>
      </c>
      <c r="K2752" s="72">
        <v>4.4946297225651719</v>
      </c>
    </row>
    <row r="2753" spans="1:11" x14ac:dyDescent="0.25">
      <c r="A2753" s="66" t="s">
        <v>436</v>
      </c>
      <c r="B2753" s="66" t="s">
        <v>327</v>
      </c>
      <c r="C2753" t="s">
        <v>108</v>
      </c>
      <c r="D2753" s="73">
        <f t="shared" si="141"/>
        <v>10.125629999999999</v>
      </c>
      <c r="E2753" s="73">
        <f t="shared" si="142"/>
        <v>5.5335489999999998</v>
      </c>
      <c r="F2753" s="73">
        <f t="shared" si="143"/>
        <v>17.81005</v>
      </c>
      <c r="H2753" s="72">
        <v>10.125629999999999</v>
      </c>
      <c r="I2753" s="75">
        <v>5.5335489999999998</v>
      </c>
      <c r="J2753" s="75">
        <v>17.81005</v>
      </c>
      <c r="K2753" s="72">
        <v>29.984040499208447</v>
      </c>
    </row>
    <row r="2754" spans="1:11" x14ac:dyDescent="0.25">
      <c r="A2754" s="66" t="s">
        <v>436</v>
      </c>
      <c r="B2754" s="66" t="s">
        <v>327</v>
      </c>
      <c r="C2754" t="s">
        <v>114</v>
      </c>
      <c r="D2754" s="73">
        <f t="shared" si="141"/>
        <v>15.77651</v>
      </c>
      <c r="E2754" s="73">
        <f t="shared" si="142"/>
        <v>11.75881</v>
      </c>
      <c r="F2754" s="73">
        <f t="shared" si="143"/>
        <v>20.84272</v>
      </c>
      <c r="H2754" s="72">
        <v>15.77651</v>
      </c>
      <c r="I2754" s="75">
        <v>11.75881</v>
      </c>
      <c r="J2754" s="75">
        <v>20.84272</v>
      </c>
      <c r="K2754" s="72">
        <v>14.628628258087497</v>
      </c>
    </row>
    <row r="2755" spans="1:11" x14ac:dyDescent="0.25">
      <c r="A2755" s="66" t="s">
        <v>436</v>
      </c>
      <c r="B2755" s="66" t="s">
        <v>327</v>
      </c>
      <c r="C2755" t="s">
        <v>115</v>
      </c>
      <c r="D2755" s="73">
        <f t="shared" si="141"/>
        <v>16.86092</v>
      </c>
      <c r="E2755" s="73">
        <f t="shared" si="142"/>
        <v>12.38945</v>
      </c>
      <c r="F2755" s="73">
        <f t="shared" si="143"/>
        <v>22.53116</v>
      </c>
      <c r="H2755" s="72">
        <v>16.86092</v>
      </c>
      <c r="I2755" s="75">
        <v>12.38945</v>
      </c>
      <c r="J2755" s="75">
        <v>22.53116</v>
      </c>
      <c r="K2755" s="72">
        <v>15.289272471490287</v>
      </c>
    </row>
    <row r="2756" spans="1:11" x14ac:dyDescent="0.25">
      <c r="A2756" s="66" t="s">
        <v>436</v>
      </c>
      <c r="B2756" s="66" t="s">
        <v>327</v>
      </c>
      <c r="C2756" t="s">
        <v>121</v>
      </c>
      <c r="D2756" s="73">
        <f t="shared" si="141"/>
        <v>12.100820000000001</v>
      </c>
      <c r="E2756" s="73">
        <f t="shared" si="142"/>
        <v>8.9816099999999999</v>
      </c>
      <c r="F2756" s="73">
        <f t="shared" si="143"/>
        <v>16.111540000000002</v>
      </c>
      <c r="H2756" s="72">
        <v>12.100820000000001</v>
      </c>
      <c r="I2756" s="75">
        <v>8.9816099999999999</v>
      </c>
      <c r="J2756" s="75">
        <v>16.111540000000002</v>
      </c>
      <c r="K2756" s="72">
        <v>14.928351962924827</v>
      </c>
    </row>
    <row r="2757" spans="1:11" x14ac:dyDescent="0.25">
      <c r="A2757" s="66" t="s">
        <v>436</v>
      </c>
      <c r="B2757" s="66" t="s">
        <v>327</v>
      </c>
      <c r="C2757" t="s">
        <v>123</v>
      </c>
      <c r="D2757" s="73">
        <f t="shared" si="141"/>
        <v>11.63735</v>
      </c>
      <c r="E2757" s="73">
        <f t="shared" si="142"/>
        <v>7.8051430000000002</v>
      </c>
      <c r="F2757" s="73">
        <f t="shared" si="143"/>
        <v>17.004079999999998</v>
      </c>
      <c r="H2757" s="72">
        <v>11.63735</v>
      </c>
      <c r="I2757" s="75">
        <v>7.8051430000000002</v>
      </c>
      <c r="J2757" s="75">
        <v>17.004079999999998</v>
      </c>
      <c r="K2757" s="72">
        <v>19.916484423000082</v>
      </c>
    </row>
    <row r="2758" spans="1:11" x14ac:dyDescent="0.25">
      <c r="A2758" s="66" t="s">
        <v>436</v>
      </c>
      <c r="B2758" s="66" t="s">
        <v>327</v>
      </c>
      <c r="C2758" t="s">
        <v>127</v>
      </c>
      <c r="D2758" s="73">
        <f t="shared" si="141"/>
        <v>12.85923</v>
      </c>
      <c r="E2758" s="73">
        <f t="shared" si="142"/>
        <v>9.4814530000000001</v>
      </c>
      <c r="F2758" s="73">
        <f t="shared" si="143"/>
        <v>17.21152</v>
      </c>
      <c r="H2758" s="72">
        <v>12.85923</v>
      </c>
      <c r="I2758" s="75">
        <v>9.4814530000000001</v>
      </c>
      <c r="J2758" s="75">
        <v>17.21152</v>
      </c>
      <c r="K2758" s="72">
        <v>15.234629134092787</v>
      </c>
    </row>
    <row r="2759" spans="1:11" x14ac:dyDescent="0.25">
      <c r="A2759" s="66" t="s">
        <v>436</v>
      </c>
      <c r="B2759" s="66" t="s">
        <v>327</v>
      </c>
      <c r="C2759" t="s">
        <v>136</v>
      </c>
      <c r="D2759" s="73">
        <f t="shared" si="141"/>
        <v>12.94754</v>
      </c>
      <c r="E2759" s="73">
        <f t="shared" si="142"/>
        <v>8.9520459999999993</v>
      </c>
      <c r="F2759" s="73">
        <f t="shared" si="143"/>
        <v>18.366569999999999</v>
      </c>
      <c r="H2759" s="72">
        <v>12.94754</v>
      </c>
      <c r="I2759" s="75">
        <v>8.9520459999999993</v>
      </c>
      <c r="J2759" s="75">
        <v>18.366569999999999</v>
      </c>
      <c r="K2759" s="72">
        <v>18.37821702037607</v>
      </c>
    </row>
    <row r="2760" spans="1:11" x14ac:dyDescent="0.25">
      <c r="A2760" s="66" t="s">
        <v>436</v>
      </c>
      <c r="B2760" s="66" t="s">
        <v>327</v>
      </c>
      <c r="C2760" t="s">
        <v>154</v>
      </c>
      <c r="D2760" s="73">
        <f t="shared" si="141"/>
        <v>7.7788930000000001</v>
      </c>
      <c r="E2760" s="73">
        <f t="shared" si="142"/>
        <v>5.4008620000000001</v>
      </c>
      <c r="F2760" s="73">
        <f t="shared" si="143"/>
        <v>11.081329999999999</v>
      </c>
      <c r="H2760" s="72">
        <v>7.7788930000000001</v>
      </c>
      <c r="I2760" s="75">
        <v>5.4008620000000001</v>
      </c>
      <c r="J2760" s="75">
        <v>11.081329999999999</v>
      </c>
      <c r="K2760" s="72">
        <v>18.36004171801823</v>
      </c>
    </row>
    <row r="2761" spans="1:11" x14ac:dyDescent="0.25">
      <c r="A2761" s="66" t="s">
        <v>436</v>
      </c>
      <c r="B2761" s="66" t="s">
        <v>327</v>
      </c>
      <c r="C2761" t="s">
        <v>160</v>
      </c>
      <c r="D2761" s="73">
        <f t="shared" si="141"/>
        <v>6.9710169999999998</v>
      </c>
      <c r="E2761" s="73">
        <f t="shared" si="142"/>
        <v>4.4854430000000001</v>
      </c>
      <c r="F2761" s="73">
        <f t="shared" si="143"/>
        <v>10.67994</v>
      </c>
      <c r="H2761" s="72">
        <v>6.9710169999999998</v>
      </c>
      <c r="I2761" s="75">
        <v>4.4854430000000001</v>
      </c>
      <c r="J2761" s="75">
        <v>10.67994</v>
      </c>
      <c r="K2761" s="72">
        <v>22.173507825328791</v>
      </c>
    </row>
    <row r="2762" spans="1:11" x14ac:dyDescent="0.25">
      <c r="A2762" s="66" t="s">
        <v>436</v>
      </c>
      <c r="B2762" s="66" t="s">
        <v>327</v>
      </c>
      <c r="C2762" t="s">
        <v>165</v>
      </c>
      <c r="D2762" s="73">
        <f t="shared" si="141"/>
        <v>7.8868590000000003</v>
      </c>
      <c r="E2762" s="73">
        <f t="shared" si="142"/>
        <v>4.8836029999999999</v>
      </c>
      <c r="F2762" s="73">
        <f t="shared" si="143"/>
        <v>12.49441</v>
      </c>
      <c r="H2762" s="72">
        <v>7.8868590000000003</v>
      </c>
      <c r="I2762" s="75">
        <v>4.8836029999999999</v>
      </c>
      <c r="J2762" s="75">
        <v>12.49441</v>
      </c>
      <c r="K2762" s="72">
        <v>24.027550131173893</v>
      </c>
    </row>
    <row r="2763" spans="1:11" x14ac:dyDescent="0.25">
      <c r="A2763" s="66" t="s">
        <v>436</v>
      </c>
      <c r="B2763" s="66" t="s">
        <v>327</v>
      </c>
      <c r="C2763" t="s">
        <v>183</v>
      </c>
      <c r="D2763" s="73">
        <f t="shared" si="141"/>
        <v>11.899290000000001</v>
      </c>
      <c r="E2763" s="73">
        <f t="shared" si="142"/>
        <v>10.47921</v>
      </c>
      <c r="F2763" s="73">
        <f t="shared" si="143"/>
        <v>13.48282</v>
      </c>
      <c r="H2763" s="72">
        <v>11.899290000000001</v>
      </c>
      <c r="I2763" s="75">
        <v>10.47921</v>
      </c>
      <c r="J2763" s="75">
        <v>13.48282</v>
      </c>
      <c r="K2763" s="72">
        <v>6.4294138557846727</v>
      </c>
    </row>
    <row r="2764" spans="1:11" x14ac:dyDescent="0.25">
      <c r="A2764" s="66" t="s">
        <v>436</v>
      </c>
      <c r="B2764" s="66" t="s">
        <v>327</v>
      </c>
      <c r="C2764" t="s">
        <v>117</v>
      </c>
      <c r="D2764" s="73">
        <f t="shared" si="141"/>
        <v>10.09362</v>
      </c>
      <c r="E2764" s="73">
        <f t="shared" si="142"/>
        <v>6.3474069999999996</v>
      </c>
      <c r="F2764" s="73">
        <f t="shared" si="143"/>
        <v>15.68064</v>
      </c>
      <c r="H2764" s="72">
        <v>10.09362</v>
      </c>
      <c r="I2764" s="75">
        <v>6.3474069999999996</v>
      </c>
      <c r="J2764" s="75">
        <v>15.68064</v>
      </c>
      <c r="K2764" s="72">
        <v>23.143005185453784</v>
      </c>
    </row>
    <row r="2765" spans="1:11" x14ac:dyDescent="0.25">
      <c r="A2765" s="66" t="s">
        <v>436</v>
      </c>
      <c r="B2765" s="66" t="s">
        <v>327</v>
      </c>
      <c r="C2765" t="s">
        <v>118</v>
      </c>
      <c r="D2765" s="73">
        <f t="shared" si="141"/>
        <v>18.3034</v>
      </c>
      <c r="E2765" s="73">
        <f t="shared" si="142"/>
        <v>14.01582</v>
      </c>
      <c r="F2765" s="73">
        <f t="shared" si="143"/>
        <v>23.54345</v>
      </c>
      <c r="H2765" s="72">
        <v>18.3034</v>
      </c>
      <c r="I2765" s="75">
        <v>14.01582</v>
      </c>
      <c r="J2765" s="75">
        <v>23.54345</v>
      </c>
      <c r="K2765" s="72">
        <v>13.25297485713037</v>
      </c>
    </row>
    <row r="2766" spans="1:11" x14ac:dyDescent="0.25">
      <c r="A2766" s="66" t="s">
        <v>436</v>
      </c>
      <c r="B2766" s="66" t="s">
        <v>327</v>
      </c>
      <c r="C2766" t="s">
        <v>124</v>
      </c>
      <c r="D2766" s="73">
        <f t="shared" si="141"/>
        <v>18.633310000000002</v>
      </c>
      <c r="E2766" s="73">
        <f t="shared" si="142"/>
        <v>13.808</v>
      </c>
      <c r="F2766" s="73">
        <f t="shared" si="143"/>
        <v>24.662369999999999</v>
      </c>
      <c r="H2766" s="72">
        <v>18.633310000000002</v>
      </c>
      <c r="I2766" s="75">
        <v>13.808</v>
      </c>
      <c r="J2766" s="75">
        <v>24.662369999999999</v>
      </c>
      <c r="K2766" s="72">
        <v>14.828916601505583</v>
      </c>
    </row>
    <row r="2767" spans="1:11" x14ac:dyDescent="0.25">
      <c r="A2767" s="66" t="s">
        <v>436</v>
      </c>
      <c r="B2767" s="66" t="s">
        <v>327</v>
      </c>
      <c r="C2767" t="s">
        <v>128</v>
      </c>
      <c r="D2767" s="73">
        <f t="shared" si="141"/>
        <v>9.2811679999999992</v>
      </c>
      <c r="E2767" s="73">
        <f t="shared" si="142"/>
        <v>6.1986330000000001</v>
      </c>
      <c r="F2767" s="73">
        <f t="shared" si="143"/>
        <v>13.67318</v>
      </c>
      <c r="H2767" s="72">
        <v>9.2811679999999992</v>
      </c>
      <c r="I2767" s="75">
        <v>6.1986330000000001</v>
      </c>
      <c r="J2767" s="75">
        <v>13.67318</v>
      </c>
      <c r="K2767" s="72">
        <v>20.223876994792036</v>
      </c>
    </row>
    <row r="2768" spans="1:11" x14ac:dyDescent="0.25">
      <c r="A2768" s="66" t="s">
        <v>436</v>
      </c>
      <c r="B2768" s="66" t="s">
        <v>327</v>
      </c>
      <c r="C2768" t="s">
        <v>156</v>
      </c>
      <c r="D2768" s="73">
        <f t="shared" si="141"/>
        <v>14.31269</v>
      </c>
      <c r="E2768" s="73">
        <f t="shared" si="142"/>
        <v>9.0973109999999995</v>
      </c>
      <c r="F2768" s="73">
        <f t="shared" si="143"/>
        <v>21.800909999999998</v>
      </c>
      <c r="H2768" s="72">
        <v>14.31269</v>
      </c>
      <c r="I2768" s="75">
        <v>9.0973109999999995</v>
      </c>
      <c r="J2768" s="75">
        <v>21.800909999999998</v>
      </c>
      <c r="K2768" s="72">
        <v>22.387880964374972</v>
      </c>
    </row>
    <row r="2769" spans="1:11" x14ac:dyDescent="0.25">
      <c r="A2769" s="66" t="s">
        <v>436</v>
      </c>
      <c r="B2769" s="66" t="s">
        <v>327</v>
      </c>
      <c r="C2769" t="s">
        <v>162</v>
      </c>
      <c r="D2769" s="73">
        <f t="shared" si="141"/>
        <v>15.501189999999999</v>
      </c>
      <c r="E2769" s="73">
        <f t="shared" si="142"/>
        <v>6.6987930000000002</v>
      </c>
      <c r="F2769" s="73">
        <f t="shared" si="143"/>
        <v>31.913789999999999</v>
      </c>
      <c r="H2769" s="72">
        <v>15.501189999999999</v>
      </c>
      <c r="I2769" s="75">
        <v>6.6987930000000002</v>
      </c>
      <c r="J2769" s="75">
        <v>31.913789999999999</v>
      </c>
      <c r="K2769" s="72">
        <v>40.430147620924586</v>
      </c>
    </row>
    <row r="2770" spans="1:11" x14ac:dyDescent="0.25">
      <c r="A2770" s="66" t="s">
        <v>436</v>
      </c>
      <c r="B2770" s="66" t="s">
        <v>327</v>
      </c>
      <c r="C2770" t="s">
        <v>164</v>
      </c>
      <c r="D2770" s="73">
        <f t="shared" si="141"/>
        <v>15.424910000000001</v>
      </c>
      <c r="E2770" s="73">
        <f t="shared" si="142"/>
        <v>10.588660000000001</v>
      </c>
      <c r="F2770" s="73">
        <f t="shared" si="143"/>
        <v>21.928329999999999</v>
      </c>
      <c r="H2770" s="72">
        <v>15.424910000000001</v>
      </c>
      <c r="I2770" s="75">
        <v>10.588660000000001</v>
      </c>
      <c r="J2770" s="75">
        <v>21.928329999999999</v>
      </c>
      <c r="K2770" s="72">
        <v>18.627136236127146</v>
      </c>
    </row>
    <row r="2771" spans="1:11" x14ac:dyDescent="0.25">
      <c r="A2771" s="66" t="s">
        <v>436</v>
      </c>
      <c r="B2771" s="66" t="s">
        <v>327</v>
      </c>
      <c r="C2771" t="s">
        <v>167</v>
      </c>
      <c r="D2771" s="73">
        <f t="shared" si="141"/>
        <v>10.97932</v>
      </c>
      <c r="E2771" s="73">
        <f t="shared" si="142"/>
        <v>7.7965150000000003</v>
      </c>
      <c r="F2771" s="73">
        <f t="shared" si="143"/>
        <v>15.246600000000001</v>
      </c>
      <c r="H2771" s="72">
        <v>10.97932</v>
      </c>
      <c r="I2771" s="75">
        <v>7.7965150000000003</v>
      </c>
      <c r="J2771" s="75">
        <v>15.246600000000001</v>
      </c>
      <c r="K2771" s="72">
        <v>17.138848307545459</v>
      </c>
    </row>
    <row r="2772" spans="1:11" x14ac:dyDescent="0.25">
      <c r="A2772" s="66" t="s">
        <v>436</v>
      </c>
      <c r="B2772" s="66" t="s">
        <v>327</v>
      </c>
      <c r="C2772" t="s">
        <v>171</v>
      </c>
      <c r="D2772" s="73">
        <f t="shared" si="141"/>
        <v>12.18989</v>
      </c>
      <c r="E2772" s="73">
        <f t="shared" si="142"/>
        <v>8.2503419999999998</v>
      </c>
      <c r="F2772" s="73">
        <f t="shared" si="143"/>
        <v>17.64873</v>
      </c>
      <c r="H2772" s="72">
        <v>12.18989</v>
      </c>
      <c r="I2772" s="75">
        <v>8.2503419999999998</v>
      </c>
      <c r="J2772" s="75">
        <v>17.64873</v>
      </c>
      <c r="K2772" s="72">
        <v>19.448534810404357</v>
      </c>
    </row>
    <row r="2773" spans="1:11" x14ac:dyDescent="0.25">
      <c r="A2773" s="66" t="s">
        <v>436</v>
      </c>
      <c r="B2773" s="66" t="s">
        <v>327</v>
      </c>
      <c r="C2773" t="s">
        <v>184</v>
      </c>
      <c r="D2773" s="73">
        <f t="shared" si="141"/>
        <v>11.00052</v>
      </c>
      <c r="E2773" s="73">
        <f t="shared" si="142"/>
        <v>8.970618</v>
      </c>
      <c r="F2773" s="73">
        <f t="shared" si="143"/>
        <v>13.422040000000001</v>
      </c>
      <c r="H2773" s="72">
        <v>11.00052</v>
      </c>
      <c r="I2773" s="75">
        <v>8.970618</v>
      </c>
      <c r="J2773" s="75">
        <v>13.422040000000001</v>
      </c>
      <c r="K2773" s="72">
        <v>10.283604775046999</v>
      </c>
    </row>
    <row r="2774" spans="1:11" x14ac:dyDescent="0.25">
      <c r="A2774" s="66" t="s">
        <v>436</v>
      </c>
      <c r="B2774" s="66" t="s">
        <v>327</v>
      </c>
      <c r="C2774" t="s">
        <v>106</v>
      </c>
      <c r="D2774" s="73">
        <f t="shared" si="141"/>
        <v>11.918329999999999</v>
      </c>
      <c r="E2774" s="73">
        <f t="shared" si="142"/>
        <v>7.9550470000000004</v>
      </c>
      <c r="F2774" s="73">
        <f t="shared" si="143"/>
        <v>17.48114</v>
      </c>
      <c r="H2774" s="72">
        <v>11.918329999999999</v>
      </c>
      <c r="I2774" s="75">
        <v>7.9550470000000004</v>
      </c>
      <c r="J2774" s="75">
        <v>17.48114</v>
      </c>
      <c r="K2774" s="72">
        <v>20.136495633196937</v>
      </c>
    </row>
    <row r="2775" spans="1:11" x14ac:dyDescent="0.25">
      <c r="A2775" s="66" t="s">
        <v>436</v>
      </c>
      <c r="B2775" s="66" t="s">
        <v>327</v>
      </c>
      <c r="C2775" t="s">
        <v>107</v>
      </c>
      <c r="D2775" s="73">
        <f t="shared" si="141"/>
        <v>9.7223570000000006</v>
      </c>
      <c r="E2775" s="73">
        <f t="shared" si="142"/>
        <v>6.9676580000000001</v>
      </c>
      <c r="F2775" s="73">
        <f t="shared" si="143"/>
        <v>13.40917</v>
      </c>
      <c r="H2775" s="72">
        <v>9.7223570000000006</v>
      </c>
      <c r="I2775" s="75">
        <v>6.9676580000000001</v>
      </c>
      <c r="J2775" s="75">
        <v>13.40917</v>
      </c>
      <c r="K2775" s="72">
        <v>16.721665332799443</v>
      </c>
    </row>
    <row r="2776" spans="1:11" x14ac:dyDescent="0.25">
      <c r="A2776" s="66" t="s">
        <v>436</v>
      </c>
      <c r="B2776" s="66" t="s">
        <v>327</v>
      </c>
      <c r="C2776" t="s">
        <v>120</v>
      </c>
      <c r="D2776" s="73">
        <f t="shared" si="141"/>
        <v>16.13945</v>
      </c>
      <c r="E2776" s="73">
        <f t="shared" si="142"/>
        <v>9.4055990000000005</v>
      </c>
      <c r="F2776" s="73">
        <f t="shared" si="143"/>
        <v>26.295030000000001</v>
      </c>
      <c r="H2776" s="72">
        <v>16.13945</v>
      </c>
      <c r="I2776" s="75">
        <v>9.4055990000000005</v>
      </c>
      <c r="J2776" s="75">
        <v>26.295030000000001</v>
      </c>
      <c r="K2776" s="72">
        <v>26.395410004677984</v>
      </c>
    </row>
    <row r="2777" spans="1:11" x14ac:dyDescent="0.25">
      <c r="A2777" s="66" t="s">
        <v>436</v>
      </c>
      <c r="B2777" s="66" t="s">
        <v>327</v>
      </c>
      <c r="C2777" t="s">
        <v>138</v>
      </c>
      <c r="D2777" s="73">
        <f t="shared" si="141"/>
        <v>13.69253</v>
      </c>
      <c r="E2777" s="73">
        <f t="shared" si="142"/>
        <v>10.012969999999999</v>
      </c>
      <c r="F2777" s="73">
        <f t="shared" si="143"/>
        <v>18.447050000000001</v>
      </c>
      <c r="H2777" s="72">
        <v>13.69253</v>
      </c>
      <c r="I2777" s="75">
        <v>10.012969999999999</v>
      </c>
      <c r="J2777" s="75">
        <v>18.447050000000001</v>
      </c>
      <c r="K2777" s="72">
        <v>15.612680782879423</v>
      </c>
    </row>
    <row r="2778" spans="1:11" x14ac:dyDescent="0.25">
      <c r="A2778" s="66" t="s">
        <v>436</v>
      </c>
      <c r="B2778" s="66" t="s">
        <v>327</v>
      </c>
      <c r="C2778" t="s">
        <v>163</v>
      </c>
      <c r="D2778" s="73">
        <f t="shared" si="141"/>
        <v>14.210089999999999</v>
      </c>
      <c r="E2778" s="73">
        <f t="shared" si="142"/>
        <v>10.59929</v>
      </c>
      <c r="F2778" s="73">
        <f t="shared" si="143"/>
        <v>18.792390000000001</v>
      </c>
      <c r="H2778" s="72">
        <v>14.210089999999999</v>
      </c>
      <c r="I2778" s="75">
        <v>10.59929</v>
      </c>
      <c r="J2778" s="75">
        <v>18.792390000000001</v>
      </c>
      <c r="K2778" s="72">
        <v>14.629815856197956</v>
      </c>
    </row>
    <row r="2779" spans="1:11" x14ac:dyDescent="0.25">
      <c r="A2779" s="66" t="s">
        <v>436</v>
      </c>
      <c r="B2779" s="66" t="s">
        <v>327</v>
      </c>
      <c r="C2779" t="s">
        <v>172</v>
      </c>
      <c r="D2779" s="73">
        <f t="shared" si="141"/>
        <v>14.319750000000001</v>
      </c>
      <c r="E2779" s="73">
        <f t="shared" si="142"/>
        <v>11.264150000000001</v>
      </c>
      <c r="F2779" s="73">
        <f t="shared" si="143"/>
        <v>18.03575</v>
      </c>
      <c r="H2779" s="72">
        <v>14.319750000000001</v>
      </c>
      <c r="I2779" s="75">
        <v>11.264150000000001</v>
      </c>
      <c r="J2779" s="75">
        <v>18.03575</v>
      </c>
      <c r="K2779" s="72">
        <v>12.018422109324533</v>
      </c>
    </row>
    <row r="2780" spans="1:11" x14ac:dyDescent="0.25">
      <c r="A2780" s="66" t="s">
        <v>436</v>
      </c>
      <c r="B2780" s="66" t="s">
        <v>327</v>
      </c>
      <c r="C2780" t="s">
        <v>185</v>
      </c>
      <c r="D2780" s="73">
        <f t="shared" si="141"/>
        <v>13.17431</v>
      </c>
      <c r="E2780" s="73">
        <f t="shared" si="142"/>
        <v>11.327439999999999</v>
      </c>
      <c r="F2780" s="73">
        <f t="shared" si="143"/>
        <v>15.270440000000001</v>
      </c>
      <c r="H2780" s="72">
        <v>13.17431</v>
      </c>
      <c r="I2780" s="75">
        <v>11.327439999999999</v>
      </c>
      <c r="J2780" s="75">
        <v>15.270440000000001</v>
      </c>
      <c r="K2780" s="72">
        <v>7.6198449861890296</v>
      </c>
    </row>
    <row r="2781" spans="1:11" x14ac:dyDescent="0.25">
      <c r="A2781" s="66" t="s">
        <v>436</v>
      </c>
      <c r="B2781" s="66" t="s">
        <v>327</v>
      </c>
      <c r="C2781" t="s">
        <v>103</v>
      </c>
      <c r="D2781" s="73">
        <f t="shared" si="141"/>
        <v>14.59829</v>
      </c>
      <c r="E2781" s="73">
        <f t="shared" si="142"/>
        <v>9.7401459999999993</v>
      </c>
      <c r="F2781" s="73">
        <f t="shared" si="143"/>
        <v>21.30753</v>
      </c>
      <c r="H2781" s="72">
        <v>14.59829</v>
      </c>
      <c r="I2781" s="75">
        <v>9.7401459999999993</v>
      </c>
      <c r="J2781" s="75">
        <v>21.30753</v>
      </c>
      <c r="K2781" s="72">
        <v>20.037353690055475</v>
      </c>
    </row>
    <row r="2782" spans="1:11" x14ac:dyDescent="0.25">
      <c r="A2782" s="66" t="s">
        <v>436</v>
      </c>
      <c r="B2782" s="66" t="s">
        <v>327</v>
      </c>
      <c r="C2782" t="s">
        <v>104</v>
      </c>
      <c r="D2782" s="73">
        <f t="shared" si="141"/>
        <v>20.435369999999999</v>
      </c>
      <c r="E2782" s="73">
        <f t="shared" si="142"/>
        <v>14.4186</v>
      </c>
      <c r="F2782" s="73">
        <f t="shared" si="143"/>
        <v>28.1374</v>
      </c>
      <c r="H2782" s="72">
        <v>20.435369999999999</v>
      </c>
      <c r="I2782" s="75">
        <v>14.4186</v>
      </c>
      <c r="J2782" s="75">
        <v>28.1374</v>
      </c>
      <c r="K2782" s="72">
        <v>17.112276410948272</v>
      </c>
    </row>
    <row r="2783" spans="1:11" x14ac:dyDescent="0.25">
      <c r="A2783" s="66" t="s">
        <v>436</v>
      </c>
      <c r="B2783" s="66" t="s">
        <v>327</v>
      </c>
      <c r="C2783" t="s">
        <v>125</v>
      </c>
      <c r="D2783" s="73">
        <f t="shared" si="141"/>
        <v>14.976929999999999</v>
      </c>
      <c r="E2783" s="73">
        <f t="shared" si="142"/>
        <v>11.77711</v>
      </c>
      <c r="F2783" s="73">
        <f t="shared" si="143"/>
        <v>18.86027</v>
      </c>
      <c r="H2783" s="72">
        <v>14.976929999999999</v>
      </c>
      <c r="I2783" s="75">
        <v>11.77711</v>
      </c>
      <c r="J2783" s="75">
        <v>18.86027</v>
      </c>
      <c r="K2783" s="72">
        <v>12.02599598182004</v>
      </c>
    </row>
    <row r="2784" spans="1:11" x14ac:dyDescent="0.25">
      <c r="A2784" s="66" t="s">
        <v>436</v>
      </c>
      <c r="B2784" s="66" t="s">
        <v>327</v>
      </c>
      <c r="C2784" t="s">
        <v>130</v>
      </c>
      <c r="D2784" s="73">
        <f t="shared" si="141"/>
        <v>14.90568</v>
      </c>
      <c r="E2784" s="73">
        <f t="shared" si="142"/>
        <v>8.9982500000000005</v>
      </c>
      <c r="F2784" s="73">
        <f t="shared" si="143"/>
        <v>23.682110000000002</v>
      </c>
      <c r="H2784" s="72">
        <v>14.90568</v>
      </c>
      <c r="I2784" s="75">
        <v>8.9982500000000005</v>
      </c>
      <c r="J2784" s="75">
        <v>23.682110000000002</v>
      </c>
      <c r="K2784" s="72">
        <v>24.820330236527283</v>
      </c>
    </row>
    <row r="2785" spans="1:11" x14ac:dyDescent="0.25">
      <c r="A2785" s="66" t="s">
        <v>436</v>
      </c>
      <c r="B2785" s="66" t="s">
        <v>327</v>
      </c>
      <c r="C2785" t="s">
        <v>131</v>
      </c>
      <c r="D2785" s="73">
        <f t="shared" si="141"/>
        <v>14.229469999999999</v>
      </c>
      <c r="E2785" s="73">
        <f t="shared" si="142"/>
        <v>9.9463840000000001</v>
      </c>
      <c r="F2785" s="73">
        <f t="shared" si="143"/>
        <v>19.948360000000001</v>
      </c>
      <c r="H2785" s="72">
        <v>14.229469999999999</v>
      </c>
      <c r="I2785" s="75">
        <v>9.9463840000000001</v>
      </c>
      <c r="J2785" s="75">
        <v>19.948360000000001</v>
      </c>
      <c r="K2785" s="72">
        <v>17.799039598804455</v>
      </c>
    </row>
    <row r="2786" spans="1:11" x14ac:dyDescent="0.25">
      <c r="A2786" s="66" t="s">
        <v>436</v>
      </c>
      <c r="B2786" s="66" t="s">
        <v>327</v>
      </c>
      <c r="C2786" t="s">
        <v>133</v>
      </c>
      <c r="D2786" s="73">
        <f t="shared" si="141"/>
        <v>13.15676</v>
      </c>
      <c r="E2786" s="73">
        <f t="shared" si="142"/>
        <v>8.7005680000000005</v>
      </c>
      <c r="F2786" s="73">
        <f t="shared" si="143"/>
        <v>19.410060000000001</v>
      </c>
      <c r="H2786" s="72">
        <v>13.15676</v>
      </c>
      <c r="I2786" s="75">
        <v>8.7005680000000005</v>
      </c>
      <c r="J2786" s="75">
        <v>19.410060000000001</v>
      </c>
      <c r="K2786" s="72">
        <v>20.535564987124488</v>
      </c>
    </row>
    <row r="2787" spans="1:11" x14ac:dyDescent="0.25">
      <c r="A2787" s="66" t="s">
        <v>436</v>
      </c>
      <c r="B2787" s="66" t="s">
        <v>327</v>
      </c>
      <c r="C2787" t="s">
        <v>152</v>
      </c>
      <c r="D2787" s="73">
        <f t="shared" si="141"/>
        <v>17.67605</v>
      </c>
      <c r="E2787" s="73">
        <f t="shared" si="142"/>
        <v>12.71738</v>
      </c>
      <c r="F2787" s="73">
        <f t="shared" si="143"/>
        <v>24.03575</v>
      </c>
      <c r="H2787" s="72">
        <v>17.67605</v>
      </c>
      <c r="I2787" s="75">
        <v>12.71738</v>
      </c>
      <c r="J2787" s="75">
        <v>24.03575</v>
      </c>
      <c r="K2787" s="72">
        <v>16.281561774265178</v>
      </c>
    </row>
    <row r="2788" spans="1:11" x14ac:dyDescent="0.25">
      <c r="A2788" s="66" t="s">
        <v>436</v>
      </c>
      <c r="B2788" s="66" t="s">
        <v>327</v>
      </c>
      <c r="C2788" t="s">
        <v>159</v>
      </c>
      <c r="D2788" s="73">
        <f t="shared" si="141"/>
        <v>13.71899</v>
      </c>
      <c r="E2788" s="73">
        <f t="shared" si="142"/>
        <v>8.5994829999999993</v>
      </c>
      <c r="F2788" s="73">
        <f t="shared" si="143"/>
        <v>21.180029999999999</v>
      </c>
      <c r="H2788" s="72">
        <v>13.71899</v>
      </c>
      <c r="I2788" s="75">
        <v>8.5994829999999993</v>
      </c>
      <c r="J2788" s="75">
        <v>21.180029999999999</v>
      </c>
      <c r="K2788" s="72">
        <v>23.09315044329065</v>
      </c>
    </row>
    <row r="2789" spans="1:11" x14ac:dyDescent="0.25">
      <c r="A2789" s="66" t="s">
        <v>436</v>
      </c>
      <c r="B2789" s="66" t="s">
        <v>327</v>
      </c>
      <c r="C2789" t="s">
        <v>161</v>
      </c>
      <c r="D2789" s="73">
        <f t="shared" si="141"/>
        <v>21.969519999999999</v>
      </c>
      <c r="E2789" s="73">
        <f t="shared" si="142"/>
        <v>15.451890000000001</v>
      </c>
      <c r="F2789" s="73">
        <f t="shared" si="143"/>
        <v>30.252610000000001</v>
      </c>
      <c r="H2789" s="72">
        <v>21.969519999999999</v>
      </c>
      <c r="I2789" s="75">
        <v>15.451890000000001</v>
      </c>
      <c r="J2789" s="75">
        <v>30.252610000000001</v>
      </c>
      <c r="K2789" s="72">
        <v>17.20023468878701</v>
      </c>
    </row>
    <row r="2790" spans="1:11" x14ac:dyDescent="0.25">
      <c r="A2790" s="66" t="s">
        <v>436</v>
      </c>
      <c r="B2790" s="66" t="s">
        <v>327</v>
      </c>
      <c r="C2790" t="s">
        <v>173</v>
      </c>
      <c r="D2790" s="73">
        <f t="shared" si="141"/>
        <v>17.264880000000002</v>
      </c>
      <c r="E2790" s="73">
        <f t="shared" si="142"/>
        <v>12.922510000000001</v>
      </c>
      <c r="F2790" s="73">
        <f t="shared" si="143"/>
        <v>22.68627</v>
      </c>
      <c r="H2790" s="72">
        <v>17.264880000000002</v>
      </c>
      <c r="I2790" s="75">
        <v>12.922510000000001</v>
      </c>
      <c r="J2790" s="75">
        <v>22.68627</v>
      </c>
      <c r="K2790" s="72">
        <v>14.384779969510358</v>
      </c>
    </row>
    <row r="2791" spans="1:11" x14ac:dyDescent="0.25">
      <c r="A2791" s="66" t="s">
        <v>436</v>
      </c>
      <c r="B2791" s="66" t="s">
        <v>327</v>
      </c>
      <c r="C2791" t="s">
        <v>180</v>
      </c>
      <c r="D2791" s="73">
        <f t="shared" si="141"/>
        <v>17.54224</v>
      </c>
      <c r="E2791" s="73">
        <f t="shared" si="142"/>
        <v>12.7157</v>
      </c>
      <c r="F2791" s="73">
        <f t="shared" si="143"/>
        <v>23.703289999999999</v>
      </c>
      <c r="H2791" s="72">
        <v>17.54224</v>
      </c>
      <c r="I2791" s="75">
        <v>12.7157</v>
      </c>
      <c r="J2791" s="75">
        <v>23.703289999999999</v>
      </c>
      <c r="K2791" s="72">
        <v>15.926443829294321</v>
      </c>
    </row>
    <row r="2792" spans="1:11" x14ac:dyDescent="0.25">
      <c r="A2792" s="66" t="s">
        <v>436</v>
      </c>
      <c r="B2792" s="66" t="s">
        <v>327</v>
      </c>
      <c r="C2792" t="s">
        <v>186</v>
      </c>
      <c r="D2792" s="73">
        <f t="shared" si="141"/>
        <v>18.224240000000002</v>
      </c>
      <c r="E2792" s="73">
        <f t="shared" si="142"/>
        <v>14.683540000000001</v>
      </c>
      <c r="F2792" s="73">
        <f t="shared" si="143"/>
        <v>22.39462</v>
      </c>
      <c r="H2792" s="72">
        <v>18.224240000000002</v>
      </c>
      <c r="I2792" s="75">
        <v>14.683540000000001</v>
      </c>
      <c r="J2792" s="75">
        <v>22.39462</v>
      </c>
      <c r="K2792" s="72">
        <v>10.778973499032057</v>
      </c>
    </row>
    <row r="2793" spans="1:11" x14ac:dyDescent="0.25">
      <c r="A2793" s="66" t="s">
        <v>436</v>
      </c>
      <c r="B2793" s="66" t="s">
        <v>327</v>
      </c>
      <c r="C2793" t="s">
        <v>102</v>
      </c>
      <c r="D2793" s="73">
        <f t="shared" si="141"/>
        <v>7.6954459999999996</v>
      </c>
      <c r="E2793" s="73">
        <f t="shared" si="142"/>
        <v>5.5671929999999996</v>
      </c>
      <c r="F2793" s="73">
        <f t="shared" si="143"/>
        <v>10.546430000000001</v>
      </c>
      <c r="H2793" s="72">
        <v>7.6954459999999996</v>
      </c>
      <c r="I2793" s="75">
        <v>5.5671929999999996</v>
      </c>
      <c r="J2793" s="75">
        <v>10.546430000000001</v>
      </c>
      <c r="K2793" s="72">
        <v>16.316104355744944</v>
      </c>
    </row>
    <row r="2794" spans="1:11" x14ac:dyDescent="0.25">
      <c r="A2794" s="66" t="s">
        <v>436</v>
      </c>
      <c r="B2794" s="66" t="s">
        <v>327</v>
      </c>
      <c r="C2794" t="s">
        <v>109</v>
      </c>
      <c r="D2794" s="73">
        <f t="shared" ref="D2794:D2857" si="144">IF(K2794&gt;=50," ",H2794)</f>
        <v>19.189859999999999</v>
      </c>
      <c r="E2794" s="73">
        <f t="shared" ref="E2794:E2857" si="145">IF(K2794&gt;=50," ",I2794)</f>
        <v>12.732889999999999</v>
      </c>
      <c r="F2794" s="73">
        <f t="shared" ref="F2794:F2857" si="146">IF(K2794&gt;=50," ",J2794)</f>
        <v>27.875309999999999</v>
      </c>
      <c r="H2794" s="72">
        <v>19.189859999999999</v>
      </c>
      <c r="I2794" s="75">
        <v>12.732889999999999</v>
      </c>
      <c r="J2794" s="75">
        <v>27.875309999999999</v>
      </c>
      <c r="K2794" s="72">
        <v>20.077150119907078</v>
      </c>
    </row>
    <row r="2795" spans="1:11" x14ac:dyDescent="0.25">
      <c r="A2795" s="66" t="s">
        <v>436</v>
      </c>
      <c r="B2795" s="66" t="s">
        <v>327</v>
      </c>
      <c r="C2795" t="s">
        <v>129</v>
      </c>
      <c r="D2795" s="73">
        <f t="shared" si="144"/>
        <v>13.781219999999999</v>
      </c>
      <c r="E2795" s="73">
        <f t="shared" si="145"/>
        <v>9.4711960000000008</v>
      </c>
      <c r="F2795" s="73">
        <f t="shared" si="146"/>
        <v>19.62735</v>
      </c>
      <c r="H2795" s="72">
        <v>13.781219999999999</v>
      </c>
      <c r="I2795" s="75">
        <v>9.4711960000000008</v>
      </c>
      <c r="J2795" s="75">
        <v>19.62735</v>
      </c>
      <c r="K2795" s="72">
        <v>18.639917220681482</v>
      </c>
    </row>
    <row r="2796" spans="1:11" x14ac:dyDescent="0.25">
      <c r="A2796" s="66" t="s">
        <v>436</v>
      </c>
      <c r="B2796" s="66" t="s">
        <v>327</v>
      </c>
      <c r="C2796" t="s">
        <v>135</v>
      </c>
      <c r="D2796" s="73">
        <f t="shared" si="144"/>
        <v>18.888919999999999</v>
      </c>
      <c r="E2796" s="73">
        <f t="shared" si="145"/>
        <v>11.618449999999999</v>
      </c>
      <c r="F2796" s="73">
        <f t="shared" si="146"/>
        <v>29.2056</v>
      </c>
      <c r="H2796" s="72">
        <v>18.888919999999999</v>
      </c>
      <c r="I2796" s="75">
        <v>11.618449999999999</v>
      </c>
      <c r="J2796" s="75">
        <v>29.2056</v>
      </c>
      <c r="K2796" s="72">
        <v>23.658769267909445</v>
      </c>
    </row>
    <row r="2797" spans="1:11" x14ac:dyDescent="0.25">
      <c r="A2797" s="66" t="s">
        <v>436</v>
      </c>
      <c r="B2797" s="66" t="s">
        <v>327</v>
      </c>
      <c r="C2797" t="s">
        <v>142</v>
      </c>
      <c r="D2797" s="73">
        <f t="shared" si="144"/>
        <v>11.38612</v>
      </c>
      <c r="E2797" s="73">
        <f t="shared" si="145"/>
        <v>7.8590850000000003</v>
      </c>
      <c r="F2797" s="73">
        <f t="shared" si="146"/>
        <v>16.217449999999999</v>
      </c>
      <c r="H2797" s="72">
        <v>11.38612</v>
      </c>
      <c r="I2797" s="75">
        <v>7.8590850000000003</v>
      </c>
      <c r="J2797" s="75">
        <v>16.217449999999999</v>
      </c>
      <c r="K2797" s="72">
        <v>18.521498104709945</v>
      </c>
    </row>
    <row r="2798" spans="1:11" x14ac:dyDescent="0.25">
      <c r="A2798" s="66" t="s">
        <v>436</v>
      </c>
      <c r="B2798" s="66" t="s">
        <v>327</v>
      </c>
      <c r="C2798" t="s">
        <v>148</v>
      </c>
      <c r="D2798" s="73">
        <f t="shared" si="144"/>
        <v>20.956029999999998</v>
      </c>
      <c r="E2798" s="73">
        <f t="shared" si="145"/>
        <v>13.78289</v>
      </c>
      <c r="F2798" s="73">
        <f t="shared" si="146"/>
        <v>30.539960000000001</v>
      </c>
      <c r="H2798" s="72">
        <v>20.956029999999998</v>
      </c>
      <c r="I2798" s="75">
        <v>13.78289</v>
      </c>
      <c r="J2798" s="75">
        <v>30.539960000000001</v>
      </c>
      <c r="K2798" s="72">
        <v>20.396234401267797</v>
      </c>
    </row>
    <row r="2799" spans="1:11" x14ac:dyDescent="0.25">
      <c r="A2799" s="66" t="s">
        <v>436</v>
      </c>
      <c r="B2799" s="66" t="s">
        <v>327</v>
      </c>
      <c r="C2799" t="s">
        <v>149</v>
      </c>
      <c r="D2799" s="73">
        <f t="shared" si="144"/>
        <v>20.075710000000001</v>
      </c>
      <c r="E2799" s="73">
        <f t="shared" si="145"/>
        <v>13.81556</v>
      </c>
      <c r="F2799" s="73">
        <f t="shared" si="146"/>
        <v>28.242930000000001</v>
      </c>
      <c r="H2799" s="72">
        <v>20.075710000000001</v>
      </c>
      <c r="I2799" s="75">
        <v>13.81556</v>
      </c>
      <c r="J2799" s="75">
        <v>28.242930000000001</v>
      </c>
      <c r="K2799" s="72">
        <v>18.310306335367464</v>
      </c>
    </row>
    <row r="2800" spans="1:11" x14ac:dyDescent="0.25">
      <c r="A2800" s="66" t="s">
        <v>436</v>
      </c>
      <c r="B2800" s="66" t="s">
        <v>327</v>
      </c>
      <c r="C2800" t="s">
        <v>157</v>
      </c>
      <c r="D2800" s="73">
        <f t="shared" si="144"/>
        <v>12.504049999999999</v>
      </c>
      <c r="E2800" s="73">
        <f t="shared" si="145"/>
        <v>8.4846229999999991</v>
      </c>
      <c r="F2800" s="73">
        <f t="shared" si="146"/>
        <v>18.05199</v>
      </c>
      <c r="H2800" s="72">
        <v>12.504049999999999</v>
      </c>
      <c r="I2800" s="75">
        <v>8.4846229999999991</v>
      </c>
      <c r="J2800" s="75">
        <v>18.05199</v>
      </c>
      <c r="K2800" s="72">
        <v>19.312342800932498</v>
      </c>
    </row>
    <row r="2801" spans="1:11" x14ac:dyDescent="0.25">
      <c r="A2801" s="66" t="s">
        <v>436</v>
      </c>
      <c r="B2801" s="66" t="s">
        <v>327</v>
      </c>
      <c r="C2801" t="s">
        <v>166</v>
      </c>
      <c r="D2801" s="73">
        <f t="shared" si="144"/>
        <v>12.54753</v>
      </c>
      <c r="E2801" s="73">
        <f t="shared" si="145"/>
        <v>7.6332170000000001</v>
      </c>
      <c r="F2801" s="73">
        <f t="shared" si="146"/>
        <v>19.942599999999999</v>
      </c>
      <c r="H2801" s="72">
        <v>12.54753</v>
      </c>
      <c r="I2801" s="75">
        <v>7.6332170000000001</v>
      </c>
      <c r="J2801" s="75">
        <v>19.942599999999999</v>
      </c>
      <c r="K2801" s="72">
        <v>24.610086606686735</v>
      </c>
    </row>
    <row r="2802" spans="1:11" x14ac:dyDescent="0.25">
      <c r="A2802" s="66" t="s">
        <v>436</v>
      </c>
      <c r="B2802" s="66" t="s">
        <v>327</v>
      </c>
      <c r="C2802" t="s">
        <v>169</v>
      </c>
      <c r="D2802" s="73">
        <f t="shared" si="144"/>
        <v>15.226559999999999</v>
      </c>
      <c r="E2802" s="73">
        <f t="shared" si="145"/>
        <v>11.1175</v>
      </c>
      <c r="F2802" s="73">
        <f t="shared" si="146"/>
        <v>20.503990000000002</v>
      </c>
      <c r="H2802" s="72">
        <v>15.226559999999999</v>
      </c>
      <c r="I2802" s="75">
        <v>11.1175</v>
      </c>
      <c r="J2802" s="75">
        <v>20.503990000000002</v>
      </c>
      <c r="K2802" s="72">
        <v>15.647395078074103</v>
      </c>
    </row>
    <row r="2803" spans="1:11" x14ac:dyDescent="0.25">
      <c r="A2803" s="66" t="s">
        <v>436</v>
      </c>
      <c r="B2803" s="66" t="s">
        <v>327</v>
      </c>
      <c r="C2803" t="s">
        <v>170</v>
      </c>
      <c r="D2803" s="73">
        <f t="shared" si="144"/>
        <v>12.95509</v>
      </c>
      <c r="E2803" s="73">
        <f t="shared" si="145"/>
        <v>7.8142680000000002</v>
      </c>
      <c r="F2803" s="73">
        <f t="shared" si="146"/>
        <v>20.717849999999999</v>
      </c>
      <c r="H2803" s="72">
        <v>12.95509</v>
      </c>
      <c r="I2803" s="75">
        <v>7.8142680000000002</v>
      </c>
      <c r="J2803" s="75">
        <v>20.717849999999999</v>
      </c>
      <c r="K2803" s="72">
        <v>24.994114282494369</v>
      </c>
    </row>
    <row r="2804" spans="1:11" x14ac:dyDescent="0.25">
      <c r="A2804" s="66" t="s">
        <v>436</v>
      </c>
      <c r="B2804" s="66" t="s">
        <v>327</v>
      </c>
      <c r="C2804" t="s">
        <v>176</v>
      </c>
      <c r="D2804" s="73">
        <f t="shared" si="144"/>
        <v>14.112270000000001</v>
      </c>
      <c r="E2804" s="73">
        <f t="shared" si="145"/>
        <v>10.76033</v>
      </c>
      <c r="F2804" s="73">
        <f t="shared" si="146"/>
        <v>18.294309999999999</v>
      </c>
      <c r="H2804" s="72">
        <v>14.112270000000001</v>
      </c>
      <c r="I2804" s="75">
        <v>10.76033</v>
      </c>
      <c r="J2804" s="75">
        <v>18.294309999999999</v>
      </c>
      <c r="K2804" s="72">
        <v>13.557769232022912</v>
      </c>
    </row>
    <row r="2805" spans="1:11" x14ac:dyDescent="0.25">
      <c r="A2805" s="66" t="s">
        <v>436</v>
      </c>
      <c r="B2805" s="66" t="s">
        <v>327</v>
      </c>
      <c r="C2805" t="s">
        <v>3</v>
      </c>
      <c r="D2805" s="73">
        <f t="shared" si="144"/>
        <v>15.699020000000001</v>
      </c>
      <c r="E2805" s="73">
        <f t="shared" si="145"/>
        <v>13.08778</v>
      </c>
      <c r="F2805" s="73">
        <f t="shared" si="146"/>
        <v>18.71904</v>
      </c>
      <c r="H2805" s="72">
        <v>15.699020000000001</v>
      </c>
      <c r="I2805" s="75">
        <v>13.08778</v>
      </c>
      <c r="J2805" s="75">
        <v>18.71904</v>
      </c>
      <c r="K2805" s="72">
        <v>9.1345255945912545</v>
      </c>
    </row>
    <row r="2806" spans="1:11" x14ac:dyDescent="0.25">
      <c r="A2806" s="66" t="s">
        <v>436</v>
      </c>
      <c r="B2806" s="66" t="s">
        <v>327</v>
      </c>
      <c r="C2806" t="s">
        <v>112</v>
      </c>
      <c r="D2806" s="73">
        <f t="shared" si="144"/>
        <v>15.8432</v>
      </c>
      <c r="E2806" s="73">
        <f t="shared" si="145"/>
        <v>10.540559999999999</v>
      </c>
      <c r="F2806" s="73">
        <f t="shared" si="146"/>
        <v>23.123909999999999</v>
      </c>
      <c r="H2806" s="72">
        <v>15.8432</v>
      </c>
      <c r="I2806" s="75">
        <v>10.540559999999999</v>
      </c>
      <c r="J2806" s="75">
        <v>23.123909999999999</v>
      </c>
      <c r="K2806" s="72">
        <v>20.11555746313876</v>
      </c>
    </row>
    <row r="2807" spans="1:11" x14ac:dyDescent="0.25">
      <c r="A2807" s="66" t="s">
        <v>436</v>
      </c>
      <c r="B2807" s="66" t="s">
        <v>327</v>
      </c>
      <c r="C2807" t="s">
        <v>113</v>
      </c>
      <c r="D2807" s="73">
        <f t="shared" si="144"/>
        <v>16.497530000000001</v>
      </c>
      <c r="E2807" s="73">
        <f t="shared" si="145"/>
        <v>11.526389999999999</v>
      </c>
      <c r="F2807" s="73">
        <f t="shared" si="146"/>
        <v>23.053989999999999</v>
      </c>
      <c r="H2807" s="72">
        <v>16.497530000000001</v>
      </c>
      <c r="I2807" s="75">
        <v>11.526389999999999</v>
      </c>
      <c r="J2807" s="75">
        <v>23.053989999999999</v>
      </c>
      <c r="K2807" s="72">
        <v>17.735279159971217</v>
      </c>
    </row>
    <row r="2808" spans="1:11" x14ac:dyDescent="0.25">
      <c r="A2808" s="66" t="s">
        <v>436</v>
      </c>
      <c r="B2808" s="66" t="s">
        <v>327</v>
      </c>
      <c r="C2808" t="s">
        <v>116</v>
      </c>
      <c r="D2808" s="73">
        <f t="shared" si="144"/>
        <v>14.313459999999999</v>
      </c>
      <c r="E2808" s="73">
        <f t="shared" si="145"/>
        <v>10.79932</v>
      </c>
      <c r="F2808" s="73">
        <f t="shared" si="146"/>
        <v>18.730979999999999</v>
      </c>
      <c r="H2808" s="72">
        <v>14.313459999999999</v>
      </c>
      <c r="I2808" s="75">
        <v>10.79932</v>
      </c>
      <c r="J2808" s="75">
        <v>18.730979999999999</v>
      </c>
      <c r="K2808" s="72">
        <v>14.069358491936962</v>
      </c>
    </row>
    <row r="2809" spans="1:11" x14ac:dyDescent="0.25">
      <c r="A2809" s="66" t="s">
        <v>436</v>
      </c>
      <c r="B2809" s="66" t="s">
        <v>327</v>
      </c>
      <c r="C2809" t="s">
        <v>122</v>
      </c>
      <c r="D2809" s="73">
        <f t="shared" si="144"/>
        <v>7.7511570000000001</v>
      </c>
      <c r="E2809" s="73">
        <f t="shared" si="145"/>
        <v>5.4422280000000001</v>
      </c>
      <c r="F2809" s="73">
        <f t="shared" si="146"/>
        <v>10.92648</v>
      </c>
      <c r="H2809" s="72">
        <v>7.7511570000000001</v>
      </c>
      <c r="I2809" s="75">
        <v>5.4422280000000001</v>
      </c>
      <c r="J2809" s="75">
        <v>10.92648</v>
      </c>
      <c r="K2809" s="72">
        <v>17.803729172302923</v>
      </c>
    </row>
    <row r="2810" spans="1:11" x14ac:dyDescent="0.25">
      <c r="A2810" s="66" t="s">
        <v>436</v>
      </c>
      <c r="B2810" s="66" t="s">
        <v>327</v>
      </c>
      <c r="C2810" t="s">
        <v>126</v>
      </c>
      <c r="D2810" s="73">
        <f t="shared" si="144"/>
        <v>11.793329999999999</v>
      </c>
      <c r="E2810" s="73">
        <f t="shared" si="145"/>
        <v>9.1391869999999997</v>
      </c>
      <c r="F2810" s="73">
        <f t="shared" si="146"/>
        <v>15.090260000000001</v>
      </c>
      <c r="H2810" s="72">
        <v>11.793329999999999</v>
      </c>
      <c r="I2810" s="75">
        <v>9.1391869999999997</v>
      </c>
      <c r="J2810" s="75">
        <v>15.090260000000001</v>
      </c>
      <c r="K2810" s="72">
        <v>12.804949916605404</v>
      </c>
    </row>
    <row r="2811" spans="1:11" x14ac:dyDescent="0.25">
      <c r="A2811" s="66" t="s">
        <v>436</v>
      </c>
      <c r="B2811" s="66" t="s">
        <v>327</v>
      </c>
      <c r="C2811" t="s">
        <v>139</v>
      </c>
      <c r="D2811" s="73">
        <f t="shared" si="144"/>
        <v>11.528729999999999</v>
      </c>
      <c r="E2811" s="73">
        <f t="shared" si="145"/>
        <v>8.4117619999999995</v>
      </c>
      <c r="F2811" s="73">
        <f t="shared" si="146"/>
        <v>15.603910000000001</v>
      </c>
      <c r="H2811" s="72">
        <v>11.528729999999999</v>
      </c>
      <c r="I2811" s="75">
        <v>8.4117619999999995</v>
      </c>
      <c r="J2811" s="75">
        <v>15.603910000000001</v>
      </c>
      <c r="K2811" s="72">
        <v>15.786838619691848</v>
      </c>
    </row>
    <row r="2812" spans="1:11" x14ac:dyDescent="0.25">
      <c r="A2812" s="66" t="s">
        <v>436</v>
      </c>
      <c r="B2812" s="66" t="s">
        <v>327</v>
      </c>
      <c r="C2812" t="s">
        <v>140</v>
      </c>
      <c r="D2812" s="73">
        <f t="shared" si="144"/>
        <v>9.5975830000000002</v>
      </c>
      <c r="E2812" s="73">
        <f t="shared" si="145"/>
        <v>7.2676740000000004</v>
      </c>
      <c r="F2812" s="73">
        <f t="shared" si="146"/>
        <v>12.57315</v>
      </c>
      <c r="H2812" s="72">
        <v>9.5975830000000002</v>
      </c>
      <c r="I2812" s="75">
        <v>7.2676740000000004</v>
      </c>
      <c r="J2812" s="75">
        <v>12.57315</v>
      </c>
      <c r="K2812" s="72">
        <v>13.995773727614546</v>
      </c>
    </row>
    <row r="2813" spans="1:11" x14ac:dyDescent="0.25">
      <c r="A2813" s="66" t="s">
        <v>436</v>
      </c>
      <c r="B2813" s="66" t="s">
        <v>327</v>
      </c>
      <c r="C2813" t="s">
        <v>147</v>
      </c>
      <c r="D2813" s="73">
        <f t="shared" si="144"/>
        <v>14.55213</v>
      </c>
      <c r="E2813" s="73">
        <f t="shared" si="145"/>
        <v>11.26549</v>
      </c>
      <c r="F2813" s="73">
        <f t="shared" si="146"/>
        <v>18.59667</v>
      </c>
      <c r="H2813" s="72">
        <v>14.55213</v>
      </c>
      <c r="I2813" s="75">
        <v>11.26549</v>
      </c>
      <c r="J2813" s="75">
        <v>18.59667</v>
      </c>
      <c r="K2813" s="72">
        <v>12.802242695742825</v>
      </c>
    </row>
    <row r="2814" spans="1:11" x14ac:dyDescent="0.25">
      <c r="A2814" s="66" t="s">
        <v>436</v>
      </c>
      <c r="B2814" s="66" t="s">
        <v>327</v>
      </c>
      <c r="C2814" t="s">
        <v>155</v>
      </c>
      <c r="D2814" s="73">
        <f t="shared" si="144"/>
        <v>9.9771839999999994</v>
      </c>
      <c r="E2814" s="73">
        <f t="shared" si="145"/>
        <v>7.0928139999999997</v>
      </c>
      <c r="F2814" s="73">
        <f t="shared" si="146"/>
        <v>13.859540000000001</v>
      </c>
      <c r="H2814" s="72">
        <v>9.9771839999999994</v>
      </c>
      <c r="I2814" s="75">
        <v>7.0928139999999997</v>
      </c>
      <c r="J2814" s="75">
        <v>13.859540000000001</v>
      </c>
      <c r="K2814" s="72">
        <v>17.116142190020753</v>
      </c>
    </row>
    <row r="2815" spans="1:11" x14ac:dyDescent="0.25">
      <c r="A2815" s="66" t="s">
        <v>436</v>
      </c>
      <c r="B2815" s="66" t="s">
        <v>327</v>
      </c>
      <c r="C2815" t="s">
        <v>168</v>
      </c>
      <c r="D2815" s="73">
        <f t="shared" si="144"/>
        <v>20.197569999999999</v>
      </c>
      <c r="E2815" s="73">
        <f t="shared" si="145"/>
        <v>12.980040000000001</v>
      </c>
      <c r="F2815" s="73">
        <f t="shared" si="146"/>
        <v>30.042840000000002</v>
      </c>
      <c r="H2815" s="72">
        <v>20.197569999999999</v>
      </c>
      <c r="I2815" s="75">
        <v>12.980040000000001</v>
      </c>
      <c r="J2815" s="75">
        <v>30.042840000000002</v>
      </c>
      <c r="K2815" s="72">
        <v>21.521900901940185</v>
      </c>
    </row>
    <row r="2816" spans="1:11" x14ac:dyDescent="0.25">
      <c r="A2816" s="66" t="s">
        <v>436</v>
      </c>
      <c r="B2816" s="66" t="s">
        <v>327</v>
      </c>
      <c r="C2816" t="s">
        <v>187</v>
      </c>
      <c r="D2816" s="73">
        <f t="shared" si="144"/>
        <v>12.851470000000001</v>
      </c>
      <c r="E2816" s="73">
        <f t="shared" si="145"/>
        <v>11.39634</v>
      </c>
      <c r="F2816" s="73">
        <f t="shared" si="146"/>
        <v>14.462070000000001</v>
      </c>
      <c r="H2816" s="72">
        <v>12.851470000000001</v>
      </c>
      <c r="I2816" s="75">
        <v>11.39634</v>
      </c>
      <c r="J2816" s="75">
        <v>14.462070000000001</v>
      </c>
      <c r="K2816" s="72">
        <v>6.0776557078684377</v>
      </c>
    </row>
    <row r="2817" spans="1:11" x14ac:dyDescent="0.25">
      <c r="A2817" s="66" t="s">
        <v>436</v>
      </c>
      <c r="B2817" s="66" t="s">
        <v>327</v>
      </c>
      <c r="C2817" t="s">
        <v>1</v>
      </c>
      <c r="D2817" s="73">
        <f t="shared" si="144"/>
        <v>12.440630000000001</v>
      </c>
      <c r="E2817" s="73">
        <f t="shared" si="145"/>
        <v>11.790990000000001</v>
      </c>
      <c r="F2817" s="73">
        <f t="shared" si="146"/>
        <v>13.12073</v>
      </c>
      <c r="H2817" s="72">
        <v>12.440630000000001</v>
      </c>
      <c r="I2817" s="75">
        <v>11.790990000000001</v>
      </c>
      <c r="J2817" s="75">
        <v>13.12073</v>
      </c>
      <c r="K2817" s="72">
        <v>2.7260813961993886</v>
      </c>
    </row>
    <row r="2818" spans="1:11" x14ac:dyDescent="0.25">
      <c r="A2818" s="66" t="s">
        <v>436</v>
      </c>
      <c r="B2818" s="66" t="s">
        <v>328</v>
      </c>
      <c r="C2818" t="s">
        <v>110</v>
      </c>
      <c r="D2818" s="73" t="str">
        <f t="shared" si="144"/>
        <v xml:space="preserve"> </v>
      </c>
      <c r="E2818" s="73" t="str">
        <f t="shared" si="145"/>
        <v xml:space="preserve"> </v>
      </c>
      <c r="F2818" s="73" t="str">
        <f t="shared" si="146"/>
        <v xml:space="preserve"> </v>
      </c>
      <c r="K2818" s="72">
        <v>50.01</v>
      </c>
    </row>
    <row r="2819" spans="1:11" x14ac:dyDescent="0.25">
      <c r="A2819" s="66" t="s">
        <v>436</v>
      </c>
      <c r="B2819" s="66" t="s">
        <v>328</v>
      </c>
      <c r="C2819" t="s">
        <v>137</v>
      </c>
      <c r="D2819" s="73">
        <f t="shared" si="144"/>
        <v>3.4944609999999998</v>
      </c>
      <c r="E2819" s="73">
        <f t="shared" si="145"/>
        <v>2.1559170000000001</v>
      </c>
      <c r="F2819" s="73">
        <f t="shared" si="146"/>
        <v>5.6163619999999996</v>
      </c>
      <c r="H2819" s="72">
        <v>3.4944609999999998</v>
      </c>
      <c r="I2819" s="75">
        <v>2.1559170000000001</v>
      </c>
      <c r="J2819" s="75">
        <v>5.6163619999999996</v>
      </c>
      <c r="K2819" s="72">
        <v>24.448697524453699</v>
      </c>
    </row>
    <row r="2820" spans="1:11" x14ac:dyDescent="0.25">
      <c r="A2820" s="66" t="s">
        <v>436</v>
      </c>
      <c r="B2820" s="66" t="s">
        <v>328</v>
      </c>
      <c r="C2820" t="s">
        <v>141</v>
      </c>
      <c r="D2820" s="73">
        <f t="shared" si="144"/>
        <v>3.1572269999999998</v>
      </c>
      <c r="E2820" s="73">
        <f t="shared" si="145"/>
        <v>1.174525</v>
      </c>
      <c r="F2820" s="73">
        <f t="shared" si="146"/>
        <v>8.2088900000000002</v>
      </c>
      <c r="H2820" s="72">
        <v>3.1572269999999998</v>
      </c>
      <c r="I2820" s="75">
        <v>1.174525</v>
      </c>
      <c r="J2820" s="75">
        <v>8.2088900000000002</v>
      </c>
      <c r="K2820" s="72">
        <v>49.839843634936614</v>
      </c>
    </row>
    <row r="2821" spans="1:11" x14ac:dyDescent="0.25">
      <c r="A2821" s="66" t="s">
        <v>436</v>
      </c>
      <c r="B2821" s="66" t="s">
        <v>328</v>
      </c>
      <c r="C2821" t="s">
        <v>144</v>
      </c>
      <c r="D2821" s="73">
        <f t="shared" si="144"/>
        <v>4.7703670000000002</v>
      </c>
      <c r="E2821" s="73">
        <f t="shared" si="145"/>
        <v>2.3020740000000002</v>
      </c>
      <c r="F2821" s="73">
        <f t="shared" si="146"/>
        <v>9.6244589999999999</v>
      </c>
      <c r="H2821" s="72">
        <v>4.7703670000000002</v>
      </c>
      <c r="I2821" s="75">
        <v>2.3020740000000002</v>
      </c>
      <c r="J2821" s="75">
        <v>9.6244589999999999</v>
      </c>
      <c r="K2821" s="72">
        <v>36.629928053753517</v>
      </c>
    </row>
    <row r="2822" spans="1:11" x14ac:dyDescent="0.25">
      <c r="A2822" s="66" t="s">
        <v>436</v>
      </c>
      <c r="B2822" s="66" t="s">
        <v>328</v>
      </c>
      <c r="C2822" t="s">
        <v>150</v>
      </c>
      <c r="D2822" s="73">
        <f t="shared" si="144"/>
        <v>1.8865240000000001</v>
      </c>
      <c r="E2822" s="73">
        <f t="shared" si="145"/>
        <v>0.87260530000000003</v>
      </c>
      <c r="F2822" s="73">
        <f t="shared" si="146"/>
        <v>4.0306569999999997</v>
      </c>
      <c r="H2822" s="72">
        <v>1.8865240000000001</v>
      </c>
      <c r="I2822" s="75">
        <v>0.87260530000000003</v>
      </c>
      <c r="J2822" s="75">
        <v>4.0306569999999997</v>
      </c>
      <c r="K2822" s="72">
        <v>39.094620582616493</v>
      </c>
    </row>
    <row r="2823" spans="1:11" x14ac:dyDescent="0.25">
      <c r="A2823" s="66" t="s">
        <v>436</v>
      </c>
      <c r="B2823" s="66" t="s">
        <v>328</v>
      </c>
      <c r="C2823" t="s">
        <v>174</v>
      </c>
      <c r="D2823" s="73">
        <f t="shared" si="144"/>
        <v>2.9404330000000001</v>
      </c>
      <c r="E2823" s="73">
        <f t="shared" si="145"/>
        <v>1.471198</v>
      </c>
      <c r="F2823" s="73">
        <f t="shared" si="146"/>
        <v>5.7907070000000003</v>
      </c>
      <c r="H2823" s="72">
        <v>2.9404330000000001</v>
      </c>
      <c r="I2823" s="75">
        <v>1.471198</v>
      </c>
      <c r="J2823" s="75">
        <v>5.7907070000000003</v>
      </c>
      <c r="K2823" s="72">
        <v>35.022188908912391</v>
      </c>
    </row>
    <row r="2824" spans="1:11" x14ac:dyDescent="0.25">
      <c r="A2824" s="66" t="s">
        <v>436</v>
      </c>
      <c r="B2824" s="66" t="s">
        <v>328</v>
      </c>
      <c r="C2824" t="s">
        <v>179</v>
      </c>
      <c r="D2824" s="73">
        <f t="shared" si="144"/>
        <v>2.7551649999999999</v>
      </c>
      <c r="E2824" s="73">
        <f t="shared" si="145"/>
        <v>1.6759809999999999</v>
      </c>
      <c r="F2824" s="73">
        <f t="shared" si="146"/>
        <v>4.4974619999999996</v>
      </c>
      <c r="H2824" s="72">
        <v>2.7551649999999999</v>
      </c>
      <c r="I2824" s="75">
        <v>1.6759809999999999</v>
      </c>
      <c r="J2824" s="75">
        <v>4.4974619999999996</v>
      </c>
      <c r="K2824" s="72">
        <v>25.200251164630792</v>
      </c>
    </row>
    <row r="2825" spans="1:11" x14ac:dyDescent="0.25">
      <c r="A2825" s="66" t="s">
        <v>436</v>
      </c>
      <c r="B2825" s="66" t="s">
        <v>328</v>
      </c>
      <c r="C2825" t="s">
        <v>181</v>
      </c>
      <c r="D2825" s="73">
        <f t="shared" si="144"/>
        <v>2.8570980000000001</v>
      </c>
      <c r="E2825" s="73">
        <f t="shared" si="145"/>
        <v>2.1373980000000001</v>
      </c>
      <c r="F2825" s="73">
        <f t="shared" si="146"/>
        <v>3.809701</v>
      </c>
      <c r="H2825" s="72">
        <v>2.8570980000000001</v>
      </c>
      <c r="I2825" s="75">
        <v>2.1373980000000001</v>
      </c>
      <c r="J2825" s="75">
        <v>3.809701</v>
      </c>
      <c r="K2825" s="72">
        <v>14.744117982652327</v>
      </c>
    </row>
    <row r="2826" spans="1:11" x14ac:dyDescent="0.25">
      <c r="A2826" s="66" t="s">
        <v>436</v>
      </c>
      <c r="B2826" s="66" t="s">
        <v>328</v>
      </c>
      <c r="C2826" t="s">
        <v>105</v>
      </c>
      <c r="D2826" s="73">
        <f t="shared" si="144"/>
        <v>2.2450399999999999</v>
      </c>
      <c r="E2826" s="73">
        <f t="shared" si="145"/>
        <v>1.202779</v>
      </c>
      <c r="F2826" s="73">
        <f t="shared" si="146"/>
        <v>4.1525090000000002</v>
      </c>
      <c r="H2826" s="72">
        <v>2.2450399999999999</v>
      </c>
      <c r="I2826" s="75">
        <v>1.202779</v>
      </c>
      <c r="J2826" s="75">
        <v>4.1525090000000002</v>
      </c>
      <c r="K2826" s="72">
        <v>31.649547446816094</v>
      </c>
    </row>
    <row r="2827" spans="1:11" x14ac:dyDescent="0.25">
      <c r="A2827" s="66" t="s">
        <v>436</v>
      </c>
      <c r="B2827" s="66" t="s">
        <v>328</v>
      </c>
      <c r="C2827" t="s">
        <v>111</v>
      </c>
      <c r="D2827" s="73">
        <f t="shared" si="144"/>
        <v>5.9279970000000004</v>
      </c>
      <c r="E2827" s="73">
        <f t="shared" si="145"/>
        <v>3.4846149999999998</v>
      </c>
      <c r="F2827" s="73">
        <f t="shared" si="146"/>
        <v>9.9087650000000007</v>
      </c>
      <c r="H2827" s="72">
        <v>5.9279970000000004</v>
      </c>
      <c r="I2827" s="75">
        <v>3.4846149999999998</v>
      </c>
      <c r="J2827" s="75">
        <v>9.9087650000000007</v>
      </c>
      <c r="K2827" s="72">
        <v>26.727392068518252</v>
      </c>
    </row>
    <row r="2828" spans="1:11" x14ac:dyDescent="0.25">
      <c r="A2828" s="66" t="s">
        <v>436</v>
      </c>
      <c r="B2828" s="66" t="s">
        <v>328</v>
      </c>
      <c r="C2828" t="s">
        <v>119</v>
      </c>
      <c r="D2828" s="73">
        <f t="shared" si="144"/>
        <v>2.891705</v>
      </c>
      <c r="E2828" s="73">
        <f t="shared" si="145"/>
        <v>1.607318</v>
      </c>
      <c r="F2828" s="73">
        <f t="shared" si="146"/>
        <v>5.1487210000000001</v>
      </c>
      <c r="H2828" s="72">
        <v>2.891705</v>
      </c>
      <c r="I2828" s="75">
        <v>1.607318</v>
      </c>
      <c r="J2828" s="75">
        <v>5.1487210000000001</v>
      </c>
      <c r="K2828" s="72">
        <v>29.742283531688052</v>
      </c>
    </row>
    <row r="2829" spans="1:11" x14ac:dyDescent="0.25">
      <c r="A2829" s="66" t="s">
        <v>436</v>
      </c>
      <c r="B2829" s="66" t="s">
        <v>328</v>
      </c>
      <c r="C2829" t="s">
        <v>132</v>
      </c>
      <c r="D2829" s="73" t="str">
        <f t="shared" si="144"/>
        <v xml:space="preserve"> </v>
      </c>
      <c r="E2829" s="73" t="str">
        <f t="shared" si="145"/>
        <v xml:space="preserve"> </v>
      </c>
      <c r="F2829" s="73" t="str">
        <f t="shared" si="146"/>
        <v xml:space="preserve"> </v>
      </c>
      <c r="K2829" s="72">
        <v>50.01</v>
      </c>
    </row>
    <row r="2830" spans="1:11" x14ac:dyDescent="0.25">
      <c r="A2830" s="66" t="s">
        <v>436</v>
      </c>
      <c r="B2830" s="66" t="s">
        <v>328</v>
      </c>
      <c r="C2830" t="s">
        <v>134</v>
      </c>
      <c r="D2830" s="73">
        <f t="shared" si="144"/>
        <v>4.3581060000000003</v>
      </c>
      <c r="E2830" s="73">
        <f t="shared" si="145"/>
        <v>2.65496</v>
      </c>
      <c r="F2830" s="73">
        <f t="shared" si="146"/>
        <v>7.0744119999999997</v>
      </c>
      <c r="H2830" s="72">
        <v>4.3581060000000003</v>
      </c>
      <c r="I2830" s="75">
        <v>2.65496</v>
      </c>
      <c r="J2830" s="75">
        <v>7.0744119999999997</v>
      </c>
      <c r="K2830" s="72">
        <v>25.040809011988234</v>
      </c>
    </row>
    <row r="2831" spans="1:11" x14ac:dyDescent="0.25">
      <c r="A2831" s="66" t="s">
        <v>436</v>
      </c>
      <c r="B2831" s="66" t="s">
        <v>328</v>
      </c>
      <c r="C2831" t="s">
        <v>143</v>
      </c>
      <c r="D2831" s="73">
        <f t="shared" si="144"/>
        <v>2.9154800000000001</v>
      </c>
      <c r="E2831" s="73">
        <f t="shared" si="145"/>
        <v>1.8578969999999999</v>
      </c>
      <c r="F2831" s="73">
        <f t="shared" si="146"/>
        <v>4.5471849999999998</v>
      </c>
      <c r="H2831" s="72">
        <v>2.9154800000000001</v>
      </c>
      <c r="I2831" s="75">
        <v>1.8578969999999999</v>
      </c>
      <c r="J2831" s="75">
        <v>4.5471849999999998</v>
      </c>
      <c r="K2831" s="72">
        <v>22.851444702073074</v>
      </c>
    </row>
    <row r="2832" spans="1:11" x14ac:dyDescent="0.25">
      <c r="A2832" s="66" t="s">
        <v>436</v>
      </c>
      <c r="B2832" s="66" t="s">
        <v>328</v>
      </c>
      <c r="C2832" t="s">
        <v>145</v>
      </c>
      <c r="D2832" s="73">
        <f t="shared" si="144"/>
        <v>1.4913860000000001</v>
      </c>
      <c r="E2832" s="73">
        <f t="shared" si="145"/>
        <v>0.6220831</v>
      </c>
      <c r="F2832" s="73">
        <f t="shared" si="146"/>
        <v>3.5322789999999999</v>
      </c>
      <c r="H2832" s="72">
        <v>1.4913860000000001</v>
      </c>
      <c r="I2832" s="75">
        <v>0.6220831</v>
      </c>
      <c r="J2832" s="75">
        <v>3.5322789999999999</v>
      </c>
      <c r="K2832" s="72">
        <v>44.379630759575321</v>
      </c>
    </row>
    <row r="2833" spans="1:11" x14ac:dyDescent="0.25">
      <c r="A2833" s="66" t="s">
        <v>436</v>
      </c>
      <c r="B2833" s="66" t="s">
        <v>328</v>
      </c>
      <c r="C2833" t="s">
        <v>146</v>
      </c>
      <c r="D2833" s="73">
        <f t="shared" si="144"/>
        <v>6.2254339999999999</v>
      </c>
      <c r="E2833" s="73">
        <f t="shared" si="145"/>
        <v>3.9690500000000002</v>
      </c>
      <c r="F2833" s="73">
        <f t="shared" si="146"/>
        <v>9.6358490000000003</v>
      </c>
      <c r="H2833" s="72">
        <v>6.2254339999999999</v>
      </c>
      <c r="I2833" s="75">
        <v>3.9690500000000002</v>
      </c>
      <c r="J2833" s="75">
        <v>9.6358490000000003</v>
      </c>
      <c r="K2833" s="72">
        <v>22.668845256411039</v>
      </c>
    </row>
    <row r="2834" spans="1:11" x14ac:dyDescent="0.25">
      <c r="A2834" s="66" t="s">
        <v>436</v>
      </c>
      <c r="B2834" s="66" t="s">
        <v>328</v>
      </c>
      <c r="C2834" t="s">
        <v>151</v>
      </c>
      <c r="D2834" s="73">
        <f t="shared" si="144"/>
        <v>2.5991879999999998</v>
      </c>
      <c r="E2834" s="73">
        <f t="shared" si="145"/>
        <v>1.3649210000000001</v>
      </c>
      <c r="F2834" s="73">
        <f t="shared" si="146"/>
        <v>4.8941939999999997</v>
      </c>
      <c r="H2834" s="72">
        <v>2.5991879999999998</v>
      </c>
      <c r="I2834" s="75">
        <v>1.3649210000000001</v>
      </c>
      <c r="J2834" s="75">
        <v>4.8941939999999997</v>
      </c>
      <c r="K2834" s="72">
        <v>32.627970735475856</v>
      </c>
    </row>
    <row r="2835" spans="1:11" x14ac:dyDescent="0.25">
      <c r="A2835" s="66" t="s">
        <v>436</v>
      </c>
      <c r="B2835" s="66" t="s">
        <v>328</v>
      </c>
      <c r="C2835" t="s">
        <v>153</v>
      </c>
      <c r="D2835" s="73">
        <f t="shared" si="144"/>
        <v>3.6234860000000002</v>
      </c>
      <c r="E2835" s="73">
        <f t="shared" si="145"/>
        <v>2.0129459999999999</v>
      </c>
      <c r="F2835" s="73">
        <f t="shared" si="146"/>
        <v>6.4379419999999996</v>
      </c>
      <c r="H2835" s="72">
        <v>3.6234860000000002</v>
      </c>
      <c r="I2835" s="75">
        <v>2.0129459999999999</v>
      </c>
      <c r="J2835" s="75">
        <v>6.4379419999999996</v>
      </c>
      <c r="K2835" s="72">
        <v>29.714368980589413</v>
      </c>
    </row>
    <row r="2836" spans="1:11" x14ac:dyDescent="0.25">
      <c r="A2836" s="66" t="s">
        <v>436</v>
      </c>
      <c r="B2836" s="66" t="s">
        <v>328</v>
      </c>
      <c r="C2836" t="s">
        <v>158</v>
      </c>
      <c r="D2836" s="73">
        <f t="shared" si="144"/>
        <v>3.1105809999999998</v>
      </c>
      <c r="E2836" s="73">
        <f t="shared" si="145"/>
        <v>1.6921600000000001</v>
      </c>
      <c r="F2836" s="73">
        <f t="shared" si="146"/>
        <v>5.6496399999999998</v>
      </c>
      <c r="H2836" s="72">
        <v>3.1105809999999998</v>
      </c>
      <c r="I2836" s="75">
        <v>1.6921600000000001</v>
      </c>
      <c r="J2836" s="75">
        <v>5.6496399999999998</v>
      </c>
      <c r="K2836" s="72">
        <v>30.807984103291314</v>
      </c>
    </row>
    <row r="2837" spans="1:11" x14ac:dyDescent="0.25">
      <c r="A2837" s="66" t="s">
        <v>436</v>
      </c>
      <c r="B2837" s="66" t="s">
        <v>328</v>
      </c>
      <c r="C2837" t="s">
        <v>175</v>
      </c>
      <c r="D2837" s="73">
        <f t="shared" si="144"/>
        <v>5.4668000000000001</v>
      </c>
      <c r="E2837" s="73">
        <f t="shared" si="145"/>
        <v>3.4518800000000001</v>
      </c>
      <c r="F2837" s="73">
        <f t="shared" si="146"/>
        <v>8.5536630000000002</v>
      </c>
      <c r="H2837" s="72">
        <v>5.4668000000000001</v>
      </c>
      <c r="I2837" s="75">
        <v>3.4518800000000001</v>
      </c>
      <c r="J2837" s="75">
        <v>8.5536630000000002</v>
      </c>
      <c r="K2837" s="72">
        <v>23.188428331016318</v>
      </c>
    </row>
    <row r="2838" spans="1:11" x14ac:dyDescent="0.25">
      <c r="A2838" s="66" t="s">
        <v>436</v>
      </c>
      <c r="B2838" s="66" t="s">
        <v>328</v>
      </c>
      <c r="C2838" t="s">
        <v>177</v>
      </c>
      <c r="D2838" s="73">
        <f t="shared" si="144"/>
        <v>4.8543450000000004</v>
      </c>
      <c r="E2838" s="73">
        <f t="shared" si="145"/>
        <v>3.1117889999999999</v>
      </c>
      <c r="F2838" s="73">
        <f t="shared" si="146"/>
        <v>7.4971990000000002</v>
      </c>
      <c r="H2838" s="72">
        <v>4.8543450000000004</v>
      </c>
      <c r="I2838" s="75">
        <v>3.1117889999999999</v>
      </c>
      <c r="J2838" s="75">
        <v>7.4971990000000002</v>
      </c>
      <c r="K2838" s="72">
        <v>22.463112943146811</v>
      </c>
    </row>
    <row r="2839" spans="1:11" x14ac:dyDescent="0.25">
      <c r="A2839" s="66" t="s">
        <v>436</v>
      </c>
      <c r="B2839" s="66" t="s">
        <v>328</v>
      </c>
      <c r="C2839" t="s">
        <v>178</v>
      </c>
      <c r="D2839" s="73">
        <f t="shared" si="144"/>
        <v>0.71182540000000005</v>
      </c>
      <c r="E2839" s="73">
        <f t="shared" si="145"/>
        <v>0.2681615</v>
      </c>
      <c r="F2839" s="73">
        <f t="shared" si="146"/>
        <v>1.8757109999999999</v>
      </c>
      <c r="H2839" s="72">
        <v>0.71182540000000005</v>
      </c>
      <c r="I2839" s="75">
        <v>0.2681615</v>
      </c>
      <c r="J2839" s="75">
        <v>1.8757109999999999</v>
      </c>
      <c r="K2839" s="72">
        <v>49.670466943157685</v>
      </c>
    </row>
    <row r="2840" spans="1:11" x14ac:dyDescent="0.25">
      <c r="A2840" s="66" t="s">
        <v>436</v>
      </c>
      <c r="B2840" s="66" t="s">
        <v>328</v>
      </c>
      <c r="C2840" t="s">
        <v>182</v>
      </c>
      <c r="D2840" s="73">
        <f t="shared" si="144"/>
        <v>3.936909</v>
      </c>
      <c r="E2840" s="73">
        <f t="shared" si="145"/>
        <v>3.3042069999999999</v>
      </c>
      <c r="F2840" s="73">
        <f t="shared" si="146"/>
        <v>4.6848929999999998</v>
      </c>
      <c r="H2840" s="72">
        <v>3.936909</v>
      </c>
      <c r="I2840" s="75">
        <v>3.3042069999999999</v>
      </c>
      <c r="J2840" s="75">
        <v>4.6848929999999998</v>
      </c>
      <c r="K2840" s="72">
        <v>8.9069368888130267</v>
      </c>
    </row>
    <row r="2841" spans="1:11" x14ac:dyDescent="0.25">
      <c r="A2841" s="66" t="s">
        <v>436</v>
      </c>
      <c r="B2841" s="66" t="s">
        <v>328</v>
      </c>
      <c r="C2841" t="s">
        <v>108</v>
      </c>
      <c r="D2841" s="73">
        <f t="shared" si="144"/>
        <v>1.503825</v>
      </c>
      <c r="E2841" s="73">
        <f t="shared" si="145"/>
        <v>0.62558950000000002</v>
      </c>
      <c r="F2841" s="73">
        <f t="shared" si="146"/>
        <v>3.5706720000000001</v>
      </c>
      <c r="H2841" s="72">
        <v>1.503825</v>
      </c>
      <c r="I2841" s="75">
        <v>0.62558950000000002</v>
      </c>
      <c r="J2841" s="75">
        <v>3.5706720000000001</v>
      </c>
      <c r="K2841" s="72">
        <v>44.509893105913257</v>
      </c>
    </row>
    <row r="2842" spans="1:11" x14ac:dyDescent="0.25">
      <c r="A2842" s="66" t="s">
        <v>436</v>
      </c>
      <c r="B2842" s="66" t="s">
        <v>328</v>
      </c>
      <c r="C2842" t="s">
        <v>114</v>
      </c>
      <c r="D2842" s="73">
        <f t="shared" si="144"/>
        <v>6.5387649999999997</v>
      </c>
      <c r="E2842" s="73">
        <f t="shared" si="145"/>
        <v>3.867855</v>
      </c>
      <c r="F2842" s="73">
        <f t="shared" si="146"/>
        <v>10.84596</v>
      </c>
      <c r="H2842" s="72">
        <v>6.5387649999999997</v>
      </c>
      <c r="I2842" s="75">
        <v>3.867855</v>
      </c>
      <c r="J2842" s="75">
        <v>10.84596</v>
      </c>
      <c r="K2842" s="72">
        <v>26.373130094138574</v>
      </c>
    </row>
    <row r="2843" spans="1:11" x14ac:dyDescent="0.25">
      <c r="A2843" s="66" t="s">
        <v>436</v>
      </c>
      <c r="B2843" s="66" t="s">
        <v>328</v>
      </c>
      <c r="C2843" t="s">
        <v>115</v>
      </c>
      <c r="D2843" s="73">
        <f t="shared" si="144"/>
        <v>6.0417360000000002</v>
      </c>
      <c r="E2843" s="73">
        <f t="shared" si="145"/>
        <v>3.1734779999999998</v>
      </c>
      <c r="F2843" s="73">
        <f t="shared" si="146"/>
        <v>11.20246</v>
      </c>
      <c r="H2843" s="72">
        <v>6.0417360000000002</v>
      </c>
      <c r="I2843" s="75">
        <v>3.1734779999999998</v>
      </c>
      <c r="J2843" s="75">
        <v>11.20246</v>
      </c>
      <c r="K2843" s="72">
        <v>32.298365900132012</v>
      </c>
    </row>
    <row r="2844" spans="1:11" x14ac:dyDescent="0.25">
      <c r="A2844" s="66" t="s">
        <v>436</v>
      </c>
      <c r="B2844" s="66" t="s">
        <v>328</v>
      </c>
      <c r="C2844" t="s">
        <v>121</v>
      </c>
      <c r="D2844" s="73">
        <f t="shared" si="144"/>
        <v>4.7467079999999999</v>
      </c>
      <c r="E2844" s="73">
        <f t="shared" si="145"/>
        <v>2.8672710000000001</v>
      </c>
      <c r="F2844" s="73">
        <f t="shared" si="146"/>
        <v>7.7596629999999998</v>
      </c>
      <c r="H2844" s="72">
        <v>4.7467079999999999</v>
      </c>
      <c r="I2844" s="75">
        <v>2.8672710000000001</v>
      </c>
      <c r="J2844" s="75">
        <v>7.7596629999999998</v>
      </c>
      <c r="K2844" s="72">
        <v>25.440895037149957</v>
      </c>
    </row>
    <row r="2845" spans="1:11" x14ac:dyDescent="0.25">
      <c r="A2845" s="66" t="s">
        <v>436</v>
      </c>
      <c r="B2845" s="66" t="s">
        <v>328</v>
      </c>
      <c r="C2845" t="s">
        <v>123</v>
      </c>
      <c r="D2845" s="73">
        <f t="shared" si="144"/>
        <v>2.2960430000000001</v>
      </c>
      <c r="E2845" s="73">
        <f t="shared" si="145"/>
        <v>1.3008459999999999</v>
      </c>
      <c r="F2845" s="73">
        <f t="shared" si="146"/>
        <v>4.0215810000000003</v>
      </c>
      <c r="H2845" s="72">
        <v>2.2960430000000001</v>
      </c>
      <c r="I2845" s="75">
        <v>1.3008459999999999</v>
      </c>
      <c r="J2845" s="75">
        <v>4.0215810000000003</v>
      </c>
      <c r="K2845" s="72">
        <v>28.820305194632677</v>
      </c>
    </row>
    <row r="2846" spans="1:11" x14ac:dyDescent="0.25">
      <c r="A2846" s="66" t="s">
        <v>436</v>
      </c>
      <c r="B2846" s="66" t="s">
        <v>328</v>
      </c>
      <c r="C2846" t="s">
        <v>127</v>
      </c>
      <c r="D2846" s="73">
        <f t="shared" si="144"/>
        <v>3.2326670000000002</v>
      </c>
      <c r="E2846" s="73">
        <f t="shared" si="145"/>
        <v>1.5323310000000001</v>
      </c>
      <c r="F2846" s="73">
        <f t="shared" si="146"/>
        <v>6.6915449999999996</v>
      </c>
      <c r="H2846" s="72">
        <v>3.2326670000000002</v>
      </c>
      <c r="I2846" s="75">
        <v>1.5323310000000001</v>
      </c>
      <c r="J2846" s="75">
        <v>6.6915449999999996</v>
      </c>
      <c r="K2846" s="72">
        <v>37.706327314257855</v>
      </c>
    </row>
    <row r="2847" spans="1:11" x14ac:dyDescent="0.25">
      <c r="A2847" s="66" t="s">
        <v>436</v>
      </c>
      <c r="B2847" s="66" t="s">
        <v>328</v>
      </c>
      <c r="C2847" t="s">
        <v>136</v>
      </c>
      <c r="D2847" s="73">
        <f t="shared" si="144"/>
        <v>3.5319319999999998</v>
      </c>
      <c r="E2847" s="73">
        <f t="shared" si="145"/>
        <v>1.6425240000000001</v>
      </c>
      <c r="F2847" s="73">
        <f t="shared" si="146"/>
        <v>7.4305469999999998</v>
      </c>
      <c r="H2847" s="72">
        <v>3.5319319999999998</v>
      </c>
      <c r="I2847" s="75">
        <v>1.6425240000000001</v>
      </c>
      <c r="J2847" s="75">
        <v>7.4305469999999998</v>
      </c>
      <c r="K2847" s="72">
        <v>38.626536411233289</v>
      </c>
    </row>
    <row r="2848" spans="1:11" x14ac:dyDescent="0.25">
      <c r="A2848" s="66" t="s">
        <v>436</v>
      </c>
      <c r="B2848" s="66" t="s">
        <v>328</v>
      </c>
      <c r="C2848" t="s">
        <v>154</v>
      </c>
      <c r="D2848" s="73">
        <f t="shared" si="144"/>
        <v>2.8846150000000002</v>
      </c>
      <c r="E2848" s="73">
        <f t="shared" si="145"/>
        <v>1.577002</v>
      </c>
      <c r="F2848" s="73">
        <f t="shared" si="146"/>
        <v>5.2189769999999998</v>
      </c>
      <c r="H2848" s="72">
        <v>2.8846150000000002</v>
      </c>
      <c r="I2848" s="75">
        <v>1.577002</v>
      </c>
      <c r="J2848" s="75">
        <v>5.2189769999999998</v>
      </c>
      <c r="K2848" s="72">
        <v>30.575310743374761</v>
      </c>
    </row>
    <row r="2849" spans="1:11" x14ac:dyDescent="0.25">
      <c r="A2849" s="66" t="s">
        <v>436</v>
      </c>
      <c r="B2849" s="66" t="s">
        <v>328</v>
      </c>
      <c r="C2849" t="s">
        <v>160</v>
      </c>
      <c r="D2849" s="73">
        <f t="shared" si="144"/>
        <v>0.94526310000000002</v>
      </c>
      <c r="E2849" s="73">
        <f t="shared" si="145"/>
        <v>0.45121689999999998</v>
      </c>
      <c r="F2849" s="73">
        <f t="shared" si="146"/>
        <v>1.9695480000000001</v>
      </c>
      <c r="H2849" s="72">
        <v>0.94526310000000002</v>
      </c>
      <c r="I2849" s="75">
        <v>0.45121689999999998</v>
      </c>
      <c r="J2849" s="75">
        <v>1.9695480000000001</v>
      </c>
      <c r="K2849" s="72">
        <v>37.61513593411189</v>
      </c>
    </row>
    <row r="2850" spans="1:11" x14ac:dyDescent="0.25">
      <c r="A2850" s="66" t="s">
        <v>436</v>
      </c>
      <c r="B2850" s="66" t="s">
        <v>328</v>
      </c>
      <c r="C2850" t="s">
        <v>165</v>
      </c>
      <c r="D2850" s="73">
        <f t="shared" si="144"/>
        <v>1.1580410000000001</v>
      </c>
      <c r="E2850" s="73">
        <f t="shared" si="145"/>
        <v>0.44156980000000001</v>
      </c>
      <c r="F2850" s="73">
        <f t="shared" si="146"/>
        <v>3.0019749999999998</v>
      </c>
      <c r="H2850" s="72">
        <v>1.1580410000000001</v>
      </c>
      <c r="I2850" s="75">
        <v>0.44156980000000001</v>
      </c>
      <c r="J2850" s="75">
        <v>3.0019749999999998</v>
      </c>
      <c r="K2850" s="72">
        <v>48.972842930431646</v>
      </c>
    </row>
    <row r="2851" spans="1:11" x14ac:dyDescent="0.25">
      <c r="A2851" s="66" t="s">
        <v>436</v>
      </c>
      <c r="B2851" s="66" t="s">
        <v>328</v>
      </c>
      <c r="C2851" t="s">
        <v>183</v>
      </c>
      <c r="D2851" s="73">
        <f t="shared" si="144"/>
        <v>3.633184</v>
      </c>
      <c r="E2851" s="73">
        <f t="shared" si="145"/>
        <v>2.74349</v>
      </c>
      <c r="F2851" s="73">
        <f t="shared" si="146"/>
        <v>4.7971690000000002</v>
      </c>
      <c r="H2851" s="72">
        <v>3.633184</v>
      </c>
      <c r="I2851" s="75">
        <v>2.74349</v>
      </c>
      <c r="J2851" s="75">
        <v>4.7971690000000002</v>
      </c>
      <c r="K2851" s="72">
        <v>14.257940142860917</v>
      </c>
    </row>
    <row r="2852" spans="1:11" x14ac:dyDescent="0.25">
      <c r="A2852" s="66" t="s">
        <v>436</v>
      </c>
      <c r="B2852" s="66" t="s">
        <v>328</v>
      </c>
      <c r="C2852" t="s">
        <v>117</v>
      </c>
      <c r="D2852" s="73">
        <f t="shared" si="144"/>
        <v>4.0853780000000004</v>
      </c>
      <c r="E2852" s="73">
        <f t="shared" si="145"/>
        <v>2.4736379999999998</v>
      </c>
      <c r="F2852" s="73">
        <f t="shared" si="146"/>
        <v>6.6753929999999997</v>
      </c>
      <c r="H2852" s="72">
        <v>4.0853780000000004</v>
      </c>
      <c r="I2852" s="75">
        <v>2.4736379999999998</v>
      </c>
      <c r="J2852" s="75">
        <v>6.6753929999999997</v>
      </c>
      <c r="K2852" s="72">
        <v>25.360223705125932</v>
      </c>
    </row>
    <row r="2853" spans="1:11" x14ac:dyDescent="0.25">
      <c r="A2853" s="66" t="s">
        <v>436</v>
      </c>
      <c r="B2853" s="66" t="s">
        <v>328</v>
      </c>
      <c r="C2853" t="s">
        <v>118</v>
      </c>
      <c r="D2853" s="73">
        <f t="shared" si="144"/>
        <v>7.2642939999999996</v>
      </c>
      <c r="E2853" s="73">
        <f t="shared" si="145"/>
        <v>3.4479860000000002</v>
      </c>
      <c r="F2853" s="73">
        <f t="shared" si="146"/>
        <v>14.66309</v>
      </c>
      <c r="H2853" s="72">
        <v>7.2642939999999996</v>
      </c>
      <c r="I2853" s="75">
        <v>3.4479860000000002</v>
      </c>
      <c r="J2853" s="75">
        <v>14.66309</v>
      </c>
      <c r="K2853" s="72">
        <v>37.154457129626088</v>
      </c>
    </row>
    <row r="2854" spans="1:11" x14ac:dyDescent="0.25">
      <c r="A2854" s="66" t="s">
        <v>436</v>
      </c>
      <c r="B2854" s="66" t="s">
        <v>328</v>
      </c>
      <c r="C2854" t="s">
        <v>124</v>
      </c>
      <c r="D2854" s="73">
        <f t="shared" si="144"/>
        <v>8.4108619999999998</v>
      </c>
      <c r="E2854" s="73">
        <f t="shared" si="145"/>
        <v>5.0976970000000001</v>
      </c>
      <c r="F2854" s="73">
        <f t="shared" si="146"/>
        <v>13.569470000000001</v>
      </c>
      <c r="H2854" s="72">
        <v>8.4108619999999998</v>
      </c>
      <c r="I2854" s="75">
        <v>5.0976970000000001</v>
      </c>
      <c r="J2854" s="75">
        <v>13.569470000000001</v>
      </c>
      <c r="K2854" s="72">
        <v>25.051903122414803</v>
      </c>
    </row>
    <row r="2855" spans="1:11" x14ac:dyDescent="0.25">
      <c r="A2855" s="66" t="s">
        <v>436</v>
      </c>
      <c r="B2855" s="66" t="s">
        <v>328</v>
      </c>
      <c r="C2855" t="s">
        <v>128</v>
      </c>
      <c r="D2855" s="73">
        <f t="shared" si="144"/>
        <v>4.7070600000000002</v>
      </c>
      <c r="E2855" s="73">
        <f t="shared" si="145"/>
        <v>2.606598</v>
      </c>
      <c r="F2855" s="73">
        <f t="shared" si="146"/>
        <v>8.3549249999999997</v>
      </c>
      <c r="H2855" s="72">
        <v>4.7070600000000002</v>
      </c>
      <c r="I2855" s="75">
        <v>2.606598</v>
      </c>
      <c r="J2855" s="75">
        <v>8.3549249999999997</v>
      </c>
      <c r="K2855" s="72">
        <v>29.785619898620368</v>
      </c>
    </row>
    <row r="2856" spans="1:11" x14ac:dyDescent="0.25">
      <c r="A2856" s="66" t="s">
        <v>436</v>
      </c>
      <c r="B2856" s="66" t="s">
        <v>328</v>
      </c>
      <c r="C2856" t="s">
        <v>156</v>
      </c>
      <c r="D2856" s="73">
        <f t="shared" si="144"/>
        <v>4.5213200000000002</v>
      </c>
      <c r="E2856" s="73">
        <f t="shared" si="145"/>
        <v>2.8435589999999999</v>
      </c>
      <c r="F2856" s="73">
        <f t="shared" si="146"/>
        <v>7.1164889999999996</v>
      </c>
      <c r="H2856" s="72">
        <v>4.5213200000000002</v>
      </c>
      <c r="I2856" s="75">
        <v>2.8435589999999999</v>
      </c>
      <c r="J2856" s="75">
        <v>7.1164889999999996</v>
      </c>
      <c r="K2856" s="72">
        <v>23.432316226234814</v>
      </c>
    </row>
    <row r="2857" spans="1:11" x14ac:dyDescent="0.25">
      <c r="A2857" s="66" t="s">
        <v>436</v>
      </c>
      <c r="B2857" s="66" t="s">
        <v>328</v>
      </c>
      <c r="C2857" t="s">
        <v>162</v>
      </c>
      <c r="D2857" s="73">
        <f t="shared" si="144"/>
        <v>0.6921486</v>
      </c>
      <c r="E2857" s="73">
        <f t="shared" si="145"/>
        <v>0.28334670000000001</v>
      </c>
      <c r="F2857" s="73">
        <f t="shared" si="146"/>
        <v>1.680812</v>
      </c>
      <c r="H2857" s="72">
        <v>0.6921486</v>
      </c>
      <c r="I2857" s="75">
        <v>0.28334670000000001</v>
      </c>
      <c r="J2857" s="75">
        <v>1.680812</v>
      </c>
      <c r="K2857" s="72">
        <v>45.446844796045241</v>
      </c>
    </row>
    <row r="2858" spans="1:11" x14ac:dyDescent="0.25">
      <c r="A2858" s="66" t="s">
        <v>436</v>
      </c>
      <c r="B2858" s="66" t="s">
        <v>328</v>
      </c>
      <c r="C2858" t="s">
        <v>164</v>
      </c>
      <c r="D2858" s="73">
        <f t="shared" ref="D2858:D2921" si="147">IF(K2858&gt;=50," ",H2858)</f>
        <v>3.8591709999999999</v>
      </c>
      <c r="E2858" s="73">
        <f t="shared" ref="E2858:E2921" si="148">IF(K2858&gt;=50," ",I2858)</f>
        <v>1.9588730000000001</v>
      </c>
      <c r="F2858" s="73">
        <f t="shared" ref="F2858:F2921" si="149">IF(K2858&gt;=50," ",J2858)</f>
        <v>7.4626219999999996</v>
      </c>
      <c r="H2858" s="72">
        <v>3.8591709999999999</v>
      </c>
      <c r="I2858" s="75">
        <v>1.9588730000000001</v>
      </c>
      <c r="J2858" s="75">
        <v>7.4626219999999996</v>
      </c>
      <c r="K2858" s="72">
        <v>34.210689290523796</v>
      </c>
    </row>
    <row r="2859" spans="1:11" x14ac:dyDescent="0.25">
      <c r="A2859" s="66" t="s">
        <v>436</v>
      </c>
      <c r="B2859" s="66" t="s">
        <v>328</v>
      </c>
      <c r="C2859" t="s">
        <v>167</v>
      </c>
      <c r="D2859" s="73">
        <f t="shared" si="147"/>
        <v>2.1805729999999999</v>
      </c>
      <c r="E2859" s="73">
        <f t="shared" si="148"/>
        <v>1.0856859999999999</v>
      </c>
      <c r="F2859" s="73">
        <f t="shared" si="149"/>
        <v>4.3312780000000002</v>
      </c>
      <c r="H2859" s="72">
        <v>2.1805729999999999</v>
      </c>
      <c r="I2859" s="75">
        <v>1.0856859999999999</v>
      </c>
      <c r="J2859" s="75">
        <v>4.3312780000000002</v>
      </c>
      <c r="K2859" s="72">
        <v>35.349387523371156</v>
      </c>
    </row>
    <row r="2860" spans="1:11" x14ac:dyDescent="0.25">
      <c r="A2860" s="66" t="s">
        <v>436</v>
      </c>
      <c r="B2860" s="66" t="s">
        <v>328</v>
      </c>
      <c r="C2860" t="s">
        <v>171</v>
      </c>
      <c r="D2860" s="73">
        <f t="shared" si="147"/>
        <v>7.2316560000000001</v>
      </c>
      <c r="E2860" s="73">
        <f t="shared" si="148"/>
        <v>4.0951399999999998</v>
      </c>
      <c r="F2860" s="73">
        <f t="shared" si="149"/>
        <v>12.458399999999999</v>
      </c>
      <c r="H2860" s="72">
        <v>7.2316560000000001</v>
      </c>
      <c r="I2860" s="75">
        <v>4.0951399999999998</v>
      </c>
      <c r="J2860" s="75">
        <v>12.458399999999999</v>
      </c>
      <c r="K2860" s="72">
        <v>28.480655053282405</v>
      </c>
    </row>
    <row r="2861" spans="1:11" x14ac:dyDescent="0.25">
      <c r="A2861" s="66" t="s">
        <v>436</v>
      </c>
      <c r="B2861" s="66" t="s">
        <v>328</v>
      </c>
      <c r="C2861" t="s">
        <v>184</v>
      </c>
      <c r="D2861" s="73">
        <f t="shared" si="147"/>
        <v>4.9942710000000003</v>
      </c>
      <c r="E2861" s="73">
        <f t="shared" si="148"/>
        <v>3.470907</v>
      </c>
      <c r="F2861" s="73">
        <f t="shared" si="149"/>
        <v>7.1367979999999998</v>
      </c>
      <c r="H2861" s="72">
        <v>4.9942710000000003</v>
      </c>
      <c r="I2861" s="75">
        <v>3.470907</v>
      </c>
      <c r="J2861" s="75">
        <v>7.1367979999999998</v>
      </c>
      <c r="K2861" s="72">
        <v>18.403376588895554</v>
      </c>
    </row>
    <row r="2862" spans="1:11" x14ac:dyDescent="0.25">
      <c r="A2862" s="66" t="s">
        <v>436</v>
      </c>
      <c r="B2862" s="66" t="s">
        <v>328</v>
      </c>
      <c r="C2862" t="s">
        <v>106</v>
      </c>
      <c r="D2862" s="73">
        <f t="shared" si="147"/>
        <v>3.882733</v>
      </c>
      <c r="E2862" s="73">
        <f t="shared" si="148"/>
        <v>1.9198440000000001</v>
      </c>
      <c r="F2862" s="73">
        <f t="shared" si="149"/>
        <v>7.6950669999999999</v>
      </c>
      <c r="H2862" s="72">
        <v>3.882733</v>
      </c>
      <c r="I2862" s="75">
        <v>1.9198440000000001</v>
      </c>
      <c r="J2862" s="75">
        <v>7.6950669999999999</v>
      </c>
      <c r="K2862" s="72">
        <v>35.513438601109065</v>
      </c>
    </row>
    <row r="2863" spans="1:11" x14ac:dyDescent="0.25">
      <c r="A2863" s="66" t="s">
        <v>436</v>
      </c>
      <c r="B2863" s="66" t="s">
        <v>328</v>
      </c>
      <c r="C2863" t="s">
        <v>107</v>
      </c>
      <c r="D2863" s="73">
        <f t="shared" si="147"/>
        <v>2.4211019999999999</v>
      </c>
      <c r="E2863" s="73">
        <f t="shared" si="148"/>
        <v>1.2959259999999999</v>
      </c>
      <c r="F2863" s="73">
        <f t="shared" si="149"/>
        <v>4.478872</v>
      </c>
      <c r="H2863" s="72">
        <v>2.4211019999999999</v>
      </c>
      <c r="I2863" s="75">
        <v>1.2959259999999999</v>
      </c>
      <c r="J2863" s="75">
        <v>4.478872</v>
      </c>
      <c r="K2863" s="72">
        <v>31.67192047257819</v>
      </c>
    </row>
    <row r="2864" spans="1:11" x14ac:dyDescent="0.25">
      <c r="A2864" s="66" t="s">
        <v>436</v>
      </c>
      <c r="B2864" s="66" t="s">
        <v>328</v>
      </c>
      <c r="C2864" t="s">
        <v>120</v>
      </c>
      <c r="D2864" s="73">
        <f t="shared" si="147"/>
        <v>3.8987419999999999</v>
      </c>
      <c r="E2864" s="73">
        <f t="shared" si="148"/>
        <v>2.1708249999999998</v>
      </c>
      <c r="F2864" s="73">
        <f t="shared" si="149"/>
        <v>6.9049550000000002</v>
      </c>
      <c r="H2864" s="72">
        <v>3.8987419999999999</v>
      </c>
      <c r="I2864" s="75">
        <v>2.1708249999999998</v>
      </c>
      <c r="J2864" s="75">
        <v>6.9049550000000002</v>
      </c>
      <c r="K2864" s="72">
        <v>29.570333199785981</v>
      </c>
    </row>
    <row r="2865" spans="1:11" x14ac:dyDescent="0.25">
      <c r="A2865" s="66" t="s">
        <v>436</v>
      </c>
      <c r="B2865" s="66" t="s">
        <v>328</v>
      </c>
      <c r="C2865" t="s">
        <v>138</v>
      </c>
      <c r="D2865" s="73">
        <f t="shared" si="147"/>
        <v>5.8857290000000004</v>
      </c>
      <c r="E2865" s="73">
        <f t="shared" si="148"/>
        <v>2.3905349999999999</v>
      </c>
      <c r="F2865" s="73">
        <f t="shared" si="149"/>
        <v>13.770289999999999</v>
      </c>
      <c r="H2865" s="72">
        <v>5.8857290000000004</v>
      </c>
      <c r="I2865" s="75">
        <v>2.3905349999999999</v>
      </c>
      <c r="J2865" s="75">
        <v>13.770289999999999</v>
      </c>
      <c r="K2865" s="72">
        <v>44.994817124607671</v>
      </c>
    </row>
    <row r="2866" spans="1:11" x14ac:dyDescent="0.25">
      <c r="A2866" s="66" t="s">
        <v>436</v>
      </c>
      <c r="B2866" s="66" t="s">
        <v>328</v>
      </c>
      <c r="C2866" t="s">
        <v>163</v>
      </c>
      <c r="D2866" s="73">
        <f t="shared" si="147"/>
        <v>5.7576200000000002</v>
      </c>
      <c r="E2866" s="73">
        <f t="shared" si="148"/>
        <v>3.4120780000000002</v>
      </c>
      <c r="F2866" s="73">
        <f t="shared" si="149"/>
        <v>9.5560189999999992</v>
      </c>
      <c r="H2866" s="72">
        <v>5.7576200000000002</v>
      </c>
      <c r="I2866" s="75">
        <v>3.4120780000000002</v>
      </c>
      <c r="J2866" s="75">
        <v>9.5560189999999992</v>
      </c>
      <c r="K2866" s="72">
        <v>26.327128223119971</v>
      </c>
    </row>
    <row r="2867" spans="1:11" x14ac:dyDescent="0.25">
      <c r="A2867" s="66" t="s">
        <v>436</v>
      </c>
      <c r="B2867" s="66" t="s">
        <v>328</v>
      </c>
      <c r="C2867" t="s">
        <v>172</v>
      </c>
      <c r="D2867" s="73">
        <f t="shared" si="147"/>
        <v>3.1212650000000002</v>
      </c>
      <c r="E2867" s="73">
        <f t="shared" si="148"/>
        <v>1.8773249999999999</v>
      </c>
      <c r="F2867" s="73">
        <f t="shared" si="149"/>
        <v>5.1462269999999997</v>
      </c>
      <c r="H2867" s="72">
        <v>3.1212650000000002</v>
      </c>
      <c r="I2867" s="75">
        <v>1.8773249999999999</v>
      </c>
      <c r="J2867" s="75">
        <v>5.1462269999999997</v>
      </c>
      <c r="K2867" s="72">
        <v>25.747576703676234</v>
      </c>
    </row>
    <row r="2868" spans="1:11" x14ac:dyDescent="0.25">
      <c r="A2868" s="66" t="s">
        <v>436</v>
      </c>
      <c r="B2868" s="66" t="s">
        <v>328</v>
      </c>
      <c r="C2868" t="s">
        <v>185</v>
      </c>
      <c r="D2868" s="73">
        <f t="shared" si="147"/>
        <v>4.364052</v>
      </c>
      <c r="E2868" s="73">
        <f t="shared" si="148"/>
        <v>2.8670420000000001</v>
      </c>
      <c r="F2868" s="73">
        <f t="shared" si="149"/>
        <v>6.5896889999999999</v>
      </c>
      <c r="H2868" s="72">
        <v>4.364052</v>
      </c>
      <c r="I2868" s="75">
        <v>2.8670420000000001</v>
      </c>
      <c r="J2868" s="75">
        <v>6.5896889999999999</v>
      </c>
      <c r="K2868" s="72">
        <v>21.247455346544907</v>
      </c>
    </row>
    <row r="2869" spans="1:11" x14ac:dyDescent="0.25">
      <c r="A2869" s="66" t="s">
        <v>436</v>
      </c>
      <c r="B2869" s="66" t="s">
        <v>328</v>
      </c>
      <c r="C2869" t="s">
        <v>103</v>
      </c>
      <c r="D2869" s="73">
        <f t="shared" si="147"/>
        <v>6.1778890000000004</v>
      </c>
      <c r="E2869" s="73">
        <f t="shared" si="148"/>
        <v>3.1274959999999998</v>
      </c>
      <c r="F2869" s="73">
        <f t="shared" si="149"/>
        <v>11.839840000000001</v>
      </c>
      <c r="H2869" s="72">
        <v>6.1778890000000004</v>
      </c>
      <c r="I2869" s="75">
        <v>3.1274959999999998</v>
      </c>
      <c r="J2869" s="75">
        <v>11.839840000000001</v>
      </c>
      <c r="K2869" s="72">
        <v>34.10951540242953</v>
      </c>
    </row>
    <row r="2870" spans="1:11" x14ac:dyDescent="0.25">
      <c r="A2870" s="66" t="s">
        <v>436</v>
      </c>
      <c r="B2870" s="66" t="s">
        <v>328</v>
      </c>
      <c r="C2870" t="s">
        <v>104</v>
      </c>
      <c r="D2870" s="73">
        <f t="shared" si="147"/>
        <v>4.8136749999999999</v>
      </c>
      <c r="E2870" s="73">
        <f t="shared" si="148"/>
        <v>2.4603229999999998</v>
      </c>
      <c r="F2870" s="73">
        <f t="shared" si="149"/>
        <v>9.2056109999999993</v>
      </c>
      <c r="H2870" s="72">
        <v>4.8136749999999999</v>
      </c>
      <c r="I2870" s="75">
        <v>2.4603229999999998</v>
      </c>
      <c r="J2870" s="75">
        <v>9.2056109999999993</v>
      </c>
      <c r="K2870" s="72">
        <v>33.772886619890215</v>
      </c>
    </row>
    <row r="2871" spans="1:11" x14ac:dyDescent="0.25">
      <c r="A2871" s="66" t="s">
        <v>436</v>
      </c>
      <c r="B2871" s="66" t="s">
        <v>328</v>
      </c>
      <c r="C2871" t="s">
        <v>125</v>
      </c>
      <c r="D2871" s="73">
        <f t="shared" si="147"/>
        <v>3.0694919999999999</v>
      </c>
      <c r="E2871" s="73">
        <f t="shared" si="148"/>
        <v>1.9683470000000001</v>
      </c>
      <c r="F2871" s="73">
        <f t="shared" si="149"/>
        <v>4.7567560000000002</v>
      </c>
      <c r="H2871" s="72">
        <v>3.0694919999999999</v>
      </c>
      <c r="I2871" s="75">
        <v>1.9683470000000001</v>
      </c>
      <c r="J2871" s="75">
        <v>4.7567560000000002</v>
      </c>
      <c r="K2871" s="72">
        <v>22.526685197420292</v>
      </c>
    </row>
    <row r="2872" spans="1:11" x14ac:dyDescent="0.25">
      <c r="A2872" s="66" t="s">
        <v>436</v>
      </c>
      <c r="B2872" s="66" t="s">
        <v>328</v>
      </c>
      <c r="C2872" t="s">
        <v>130</v>
      </c>
      <c r="D2872" s="73">
        <f t="shared" si="147"/>
        <v>4.8361989999999997</v>
      </c>
      <c r="E2872" s="73">
        <f t="shared" si="148"/>
        <v>2.4622220000000001</v>
      </c>
      <c r="F2872" s="73">
        <f t="shared" si="149"/>
        <v>9.281269</v>
      </c>
      <c r="H2872" s="72">
        <v>4.8361989999999997</v>
      </c>
      <c r="I2872" s="75">
        <v>2.4622220000000001</v>
      </c>
      <c r="J2872" s="75">
        <v>9.281269</v>
      </c>
      <c r="K2872" s="72">
        <v>33.96458665162455</v>
      </c>
    </row>
    <row r="2873" spans="1:11" x14ac:dyDescent="0.25">
      <c r="A2873" s="66" t="s">
        <v>436</v>
      </c>
      <c r="B2873" s="66" t="s">
        <v>328</v>
      </c>
      <c r="C2873" t="s">
        <v>131</v>
      </c>
      <c r="D2873" s="73">
        <f t="shared" si="147"/>
        <v>6.3983449999999999</v>
      </c>
      <c r="E2873" s="73">
        <f t="shared" si="148"/>
        <v>3.1476989999999998</v>
      </c>
      <c r="F2873" s="73">
        <f t="shared" si="149"/>
        <v>12.570259999999999</v>
      </c>
      <c r="H2873" s="72">
        <v>6.3983449999999999</v>
      </c>
      <c r="I2873" s="75">
        <v>3.1476989999999998</v>
      </c>
      <c r="J2873" s="75">
        <v>12.570259999999999</v>
      </c>
      <c r="K2873" s="72">
        <v>35.498335897798569</v>
      </c>
    </row>
    <row r="2874" spans="1:11" x14ac:dyDescent="0.25">
      <c r="A2874" s="66" t="s">
        <v>436</v>
      </c>
      <c r="B2874" s="66" t="s">
        <v>328</v>
      </c>
      <c r="C2874" t="s">
        <v>133</v>
      </c>
      <c r="D2874" s="73">
        <f t="shared" si="147"/>
        <v>5.7120280000000001</v>
      </c>
      <c r="E2874" s="73">
        <f t="shared" si="148"/>
        <v>3.2786379999999999</v>
      </c>
      <c r="F2874" s="73">
        <f t="shared" si="149"/>
        <v>9.7690549999999998</v>
      </c>
      <c r="H2874" s="72">
        <v>5.7120280000000001</v>
      </c>
      <c r="I2874" s="75">
        <v>3.2786379999999999</v>
      </c>
      <c r="J2874" s="75">
        <v>9.7690549999999998</v>
      </c>
      <c r="K2874" s="72">
        <v>27.924985661834988</v>
      </c>
    </row>
    <row r="2875" spans="1:11" x14ac:dyDescent="0.25">
      <c r="A2875" s="66" t="s">
        <v>436</v>
      </c>
      <c r="B2875" s="66" t="s">
        <v>328</v>
      </c>
      <c r="C2875" t="s">
        <v>152</v>
      </c>
      <c r="D2875" s="73">
        <f t="shared" si="147"/>
        <v>7.0462720000000001</v>
      </c>
      <c r="E2875" s="73">
        <f t="shared" si="148"/>
        <v>3.6805279999999998</v>
      </c>
      <c r="F2875" s="73">
        <f t="shared" si="149"/>
        <v>13.072179999999999</v>
      </c>
      <c r="H2875" s="72">
        <v>7.0462720000000001</v>
      </c>
      <c r="I2875" s="75">
        <v>3.6805279999999998</v>
      </c>
      <c r="J2875" s="75">
        <v>13.072179999999999</v>
      </c>
      <c r="K2875" s="72">
        <v>32.479103843848208</v>
      </c>
    </row>
    <row r="2876" spans="1:11" x14ac:dyDescent="0.25">
      <c r="A2876" s="66" t="s">
        <v>436</v>
      </c>
      <c r="B2876" s="66" t="s">
        <v>328</v>
      </c>
      <c r="C2876" t="s">
        <v>159</v>
      </c>
      <c r="D2876" s="73">
        <f t="shared" si="147"/>
        <v>2.7036099999999998</v>
      </c>
      <c r="E2876" s="73">
        <f t="shared" si="148"/>
        <v>1.3253330000000001</v>
      </c>
      <c r="F2876" s="73">
        <f t="shared" si="149"/>
        <v>5.4362589999999997</v>
      </c>
      <c r="H2876" s="72">
        <v>2.7036099999999998</v>
      </c>
      <c r="I2876" s="75">
        <v>1.3253330000000001</v>
      </c>
      <c r="J2876" s="75">
        <v>5.4362589999999997</v>
      </c>
      <c r="K2876" s="72">
        <v>36.079900577376179</v>
      </c>
    </row>
    <row r="2877" spans="1:11" x14ac:dyDescent="0.25">
      <c r="A2877" s="66" t="s">
        <v>436</v>
      </c>
      <c r="B2877" s="66" t="s">
        <v>328</v>
      </c>
      <c r="C2877" t="s">
        <v>161</v>
      </c>
      <c r="D2877" s="73">
        <f t="shared" si="147"/>
        <v>6.9108939999999999</v>
      </c>
      <c r="E2877" s="73">
        <f t="shared" si="148"/>
        <v>3.9837920000000002</v>
      </c>
      <c r="F2877" s="73">
        <f t="shared" si="149"/>
        <v>11.726039999999999</v>
      </c>
      <c r="H2877" s="72">
        <v>6.9108939999999999</v>
      </c>
      <c r="I2877" s="75">
        <v>3.9837920000000002</v>
      </c>
      <c r="J2877" s="75">
        <v>11.726039999999999</v>
      </c>
      <c r="K2877" s="72">
        <v>27.626801973811205</v>
      </c>
    </row>
    <row r="2878" spans="1:11" x14ac:dyDescent="0.25">
      <c r="A2878" s="66" t="s">
        <v>436</v>
      </c>
      <c r="B2878" s="66" t="s">
        <v>328</v>
      </c>
      <c r="C2878" t="s">
        <v>173</v>
      </c>
      <c r="D2878" s="73">
        <f t="shared" si="147"/>
        <v>3.2573669999999999</v>
      </c>
      <c r="E2878" s="73">
        <f t="shared" si="148"/>
        <v>1.758812</v>
      </c>
      <c r="F2878" s="73">
        <f t="shared" si="149"/>
        <v>5.9553339999999997</v>
      </c>
      <c r="H2878" s="72">
        <v>3.2573669999999999</v>
      </c>
      <c r="I2878" s="75">
        <v>1.758812</v>
      </c>
      <c r="J2878" s="75">
        <v>5.9553339999999997</v>
      </c>
      <c r="K2878" s="72">
        <v>31.169929578091754</v>
      </c>
    </row>
    <row r="2879" spans="1:11" x14ac:dyDescent="0.25">
      <c r="A2879" s="66" t="s">
        <v>436</v>
      </c>
      <c r="B2879" s="66" t="s">
        <v>328</v>
      </c>
      <c r="C2879" t="s">
        <v>180</v>
      </c>
      <c r="D2879" s="73">
        <f t="shared" si="147"/>
        <v>5.4913299999999996</v>
      </c>
      <c r="E2879" s="73">
        <f t="shared" si="148"/>
        <v>3.344668</v>
      </c>
      <c r="F2879" s="73">
        <f t="shared" si="149"/>
        <v>8.8890460000000004</v>
      </c>
      <c r="H2879" s="72">
        <v>5.4913299999999996</v>
      </c>
      <c r="I2879" s="75">
        <v>3.344668</v>
      </c>
      <c r="J2879" s="75">
        <v>8.8890460000000004</v>
      </c>
      <c r="K2879" s="72">
        <v>24.983965633097995</v>
      </c>
    </row>
    <row r="2880" spans="1:11" x14ac:dyDescent="0.25">
      <c r="A2880" s="66" t="s">
        <v>436</v>
      </c>
      <c r="B2880" s="66" t="s">
        <v>328</v>
      </c>
      <c r="C2880" t="s">
        <v>186</v>
      </c>
      <c r="D2880" s="73">
        <f t="shared" si="147"/>
        <v>5.2695970000000001</v>
      </c>
      <c r="E2880" s="73">
        <f t="shared" si="148"/>
        <v>3.7756859999999999</v>
      </c>
      <c r="F2880" s="73">
        <f t="shared" si="149"/>
        <v>7.3096959999999997</v>
      </c>
      <c r="H2880" s="72">
        <v>5.2695970000000001</v>
      </c>
      <c r="I2880" s="75">
        <v>3.7756859999999999</v>
      </c>
      <c r="J2880" s="75">
        <v>7.3096959999999997</v>
      </c>
      <c r="K2880" s="72">
        <v>16.864671055490582</v>
      </c>
    </row>
    <row r="2881" spans="1:11" x14ac:dyDescent="0.25">
      <c r="A2881" s="66" t="s">
        <v>436</v>
      </c>
      <c r="B2881" s="66" t="s">
        <v>328</v>
      </c>
      <c r="C2881" t="s">
        <v>102</v>
      </c>
      <c r="D2881" s="73">
        <f t="shared" si="147"/>
        <v>4.5036849999999999</v>
      </c>
      <c r="E2881" s="73">
        <f t="shared" si="148"/>
        <v>2.3701940000000001</v>
      </c>
      <c r="F2881" s="73">
        <f t="shared" si="149"/>
        <v>8.3925180000000008</v>
      </c>
      <c r="H2881" s="72">
        <v>4.5036849999999999</v>
      </c>
      <c r="I2881" s="75">
        <v>2.3701940000000001</v>
      </c>
      <c r="J2881" s="75">
        <v>8.3925180000000008</v>
      </c>
      <c r="K2881" s="72">
        <v>32.345690251427442</v>
      </c>
    </row>
    <row r="2882" spans="1:11" x14ac:dyDescent="0.25">
      <c r="A2882" s="66" t="s">
        <v>436</v>
      </c>
      <c r="B2882" s="66" t="s">
        <v>328</v>
      </c>
      <c r="C2882" t="s">
        <v>109</v>
      </c>
      <c r="D2882" s="73">
        <f t="shared" si="147"/>
        <v>6.4483829999999998</v>
      </c>
      <c r="E2882" s="73">
        <f t="shared" si="148"/>
        <v>2.73767</v>
      </c>
      <c r="F2882" s="73">
        <f t="shared" si="149"/>
        <v>14.441890000000001</v>
      </c>
      <c r="H2882" s="72">
        <v>6.4483829999999998</v>
      </c>
      <c r="I2882" s="75">
        <v>2.73767</v>
      </c>
      <c r="J2882" s="75">
        <v>14.441890000000001</v>
      </c>
      <c r="K2882" s="72">
        <v>42.739009143842729</v>
      </c>
    </row>
    <row r="2883" spans="1:11" x14ac:dyDescent="0.25">
      <c r="A2883" s="66" t="s">
        <v>436</v>
      </c>
      <c r="B2883" s="66" t="s">
        <v>328</v>
      </c>
      <c r="C2883" t="s">
        <v>129</v>
      </c>
      <c r="D2883" s="73">
        <f t="shared" si="147"/>
        <v>6.928337</v>
      </c>
      <c r="E2883" s="73">
        <f t="shared" si="148"/>
        <v>2.9522400000000002</v>
      </c>
      <c r="F2883" s="73">
        <f t="shared" si="149"/>
        <v>15.4092</v>
      </c>
      <c r="H2883" s="72">
        <v>6.928337</v>
      </c>
      <c r="I2883" s="75">
        <v>2.9522400000000002</v>
      </c>
      <c r="J2883" s="75">
        <v>15.4092</v>
      </c>
      <c r="K2883" s="72">
        <v>42.48500036877536</v>
      </c>
    </row>
    <row r="2884" spans="1:11" x14ac:dyDescent="0.25">
      <c r="A2884" s="66" t="s">
        <v>436</v>
      </c>
      <c r="B2884" s="66" t="s">
        <v>328</v>
      </c>
      <c r="C2884" t="s">
        <v>135</v>
      </c>
      <c r="D2884" s="73">
        <f t="shared" si="147"/>
        <v>2.4579569999999999</v>
      </c>
      <c r="E2884" s="73">
        <f t="shared" si="148"/>
        <v>1.185092</v>
      </c>
      <c r="F2884" s="73">
        <f t="shared" si="149"/>
        <v>5.0283899999999999</v>
      </c>
      <c r="H2884" s="72">
        <v>2.4579569999999999</v>
      </c>
      <c r="I2884" s="75">
        <v>1.185092</v>
      </c>
      <c r="J2884" s="75">
        <v>5.0283899999999999</v>
      </c>
      <c r="K2884" s="72">
        <v>36.942192235258794</v>
      </c>
    </row>
    <row r="2885" spans="1:11" x14ac:dyDescent="0.25">
      <c r="A2885" s="66" t="s">
        <v>436</v>
      </c>
      <c r="B2885" s="66" t="s">
        <v>328</v>
      </c>
      <c r="C2885" t="s">
        <v>142</v>
      </c>
      <c r="D2885" s="73">
        <f t="shared" si="147"/>
        <v>2.596044</v>
      </c>
      <c r="E2885" s="73">
        <f t="shared" si="148"/>
        <v>1.5866439999999999</v>
      </c>
      <c r="F2885" s="73">
        <f t="shared" si="149"/>
        <v>4.2200749999999996</v>
      </c>
      <c r="H2885" s="72">
        <v>2.596044</v>
      </c>
      <c r="I2885" s="75">
        <v>1.5866439999999999</v>
      </c>
      <c r="J2885" s="75">
        <v>4.2200749999999996</v>
      </c>
      <c r="K2885" s="72">
        <v>24.975562817887521</v>
      </c>
    </row>
    <row r="2886" spans="1:11" x14ac:dyDescent="0.25">
      <c r="A2886" s="66" t="s">
        <v>436</v>
      </c>
      <c r="B2886" s="66" t="s">
        <v>328</v>
      </c>
      <c r="C2886" t="s">
        <v>148</v>
      </c>
      <c r="D2886" s="73">
        <f t="shared" si="147"/>
        <v>5.2876760000000003</v>
      </c>
      <c r="E2886" s="73">
        <f t="shared" si="148"/>
        <v>3.2992210000000002</v>
      </c>
      <c r="F2886" s="73">
        <f t="shared" si="149"/>
        <v>8.3708379999999991</v>
      </c>
      <c r="H2886" s="72">
        <v>5.2876760000000003</v>
      </c>
      <c r="I2886" s="75">
        <v>3.2992210000000002</v>
      </c>
      <c r="J2886" s="75">
        <v>8.3708379999999991</v>
      </c>
      <c r="K2886" s="72">
        <v>23.792229327212937</v>
      </c>
    </row>
    <row r="2887" spans="1:11" x14ac:dyDescent="0.25">
      <c r="A2887" s="66" t="s">
        <v>436</v>
      </c>
      <c r="B2887" s="66" t="s">
        <v>328</v>
      </c>
      <c r="C2887" t="s">
        <v>149</v>
      </c>
      <c r="D2887" s="73">
        <f t="shared" si="147"/>
        <v>5.6462859999999999</v>
      </c>
      <c r="E2887" s="73">
        <f t="shared" si="148"/>
        <v>2.9799479999999998</v>
      </c>
      <c r="F2887" s="73">
        <f t="shared" si="149"/>
        <v>10.441599999999999</v>
      </c>
      <c r="H2887" s="72">
        <v>5.6462859999999999</v>
      </c>
      <c r="I2887" s="75">
        <v>2.9799479999999998</v>
      </c>
      <c r="J2887" s="75">
        <v>10.441599999999999</v>
      </c>
      <c r="K2887" s="72">
        <v>32.100162832701002</v>
      </c>
    </row>
    <row r="2888" spans="1:11" x14ac:dyDescent="0.25">
      <c r="A2888" s="66" t="s">
        <v>436</v>
      </c>
      <c r="B2888" s="66" t="s">
        <v>328</v>
      </c>
      <c r="C2888" t="s">
        <v>157</v>
      </c>
      <c r="D2888" s="73" t="str">
        <f t="shared" si="147"/>
        <v xml:space="preserve"> </v>
      </c>
      <c r="E2888" s="73" t="str">
        <f t="shared" si="148"/>
        <v xml:space="preserve"> </v>
      </c>
      <c r="F2888" s="73" t="str">
        <f t="shared" si="149"/>
        <v xml:space="preserve"> </v>
      </c>
      <c r="H2888" s="72">
        <v>8.0972670000000004</v>
      </c>
      <c r="I2888" s="75">
        <v>2.7984450000000001</v>
      </c>
      <c r="J2888" s="75">
        <v>21.237220000000001</v>
      </c>
      <c r="K2888" s="72">
        <v>52.434938850355309</v>
      </c>
    </row>
    <row r="2889" spans="1:11" x14ac:dyDescent="0.25">
      <c r="A2889" s="66" t="s">
        <v>436</v>
      </c>
      <c r="B2889" s="66" t="s">
        <v>328</v>
      </c>
      <c r="C2889" t="s">
        <v>166</v>
      </c>
      <c r="D2889" s="73">
        <f t="shared" si="147"/>
        <v>8.1476260000000007</v>
      </c>
      <c r="E2889" s="73">
        <f t="shared" si="148"/>
        <v>3.2657470000000002</v>
      </c>
      <c r="F2889" s="73">
        <f t="shared" si="149"/>
        <v>18.901350000000001</v>
      </c>
      <c r="H2889" s="72">
        <v>8.1476260000000007</v>
      </c>
      <c r="I2889" s="75">
        <v>3.2657470000000002</v>
      </c>
      <c r="J2889" s="75">
        <v>18.901350000000001</v>
      </c>
      <c r="K2889" s="72">
        <v>45.26129451695499</v>
      </c>
    </row>
    <row r="2890" spans="1:11" x14ac:dyDescent="0.25">
      <c r="A2890" s="66" t="s">
        <v>436</v>
      </c>
      <c r="B2890" s="66" t="s">
        <v>328</v>
      </c>
      <c r="C2890" t="s">
        <v>169</v>
      </c>
      <c r="D2890" s="73">
        <f t="shared" si="147"/>
        <v>4.0219810000000003</v>
      </c>
      <c r="E2890" s="73">
        <f t="shared" si="148"/>
        <v>2.3749669999999998</v>
      </c>
      <c r="F2890" s="73">
        <f t="shared" si="149"/>
        <v>6.7324140000000003</v>
      </c>
      <c r="H2890" s="72">
        <v>4.0219810000000003</v>
      </c>
      <c r="I2890" s="75">
        <v>2.3749669999999998</v>
      </c>
      <c r="J2890" s="75">
        <v>6.7324140000000003</v>
      </c>
      <c r="K2890" s="72">
        <v>26.623472363494503</v>
      </c>
    </row>
    <row r="2891" spans="1:11" x14ac:dyDescent="0.25">
      <c r="A2891" s="66" t="s">
        <v>436</v>
      </c>
      <c r="B2891" s="66" t="s">
        <v>328</v>
      </c>
      <c r="C2891" t="s">
        <v>170</v>
      </c>
      <c r="D2891" s="73">
        <f t="shared" si="147"/>
        <v>3.2752180000000002</v>
      </c>
      <c r="E2891" s="73">
        <f t="shared" si="148"/>
        <v>1.6877489999999999</v>
      </c>
      <c r="F2891" s="73">
        <f t="shared" si="149"/>
        <v>6.2607499999999998</v>
      </c>
      <c r="H2891" s="72">
        <v>3.2752180000000002</v>
      </c>
      <c r="I2891" s="75">
        <v>1.6877489999999999</v>
      </c>
      <c r="J2891" s="75">
        <v>6.2607499999999998</v>
      </c>
      <c r="K2891" s="72">
        <v>33.514135547618508</v>
      </c>
    </row>
    <row r="2892" spans="1:11" x14ac:dyDescent="0.25">
      <c r="A2892" s="66" t="s">
        <v>436</v>
      </c>
      <c r="B2892" s="66" t="s">
        <v>328</v>
      </c>
      <c r="C2892" t="s">
        <v>176</v>
      </c>
      <c r="D2892" s="73">
        <f t="shared" si="147"/>
        <v>4.8874570000000004</v>
      </c>
      <c r="E2892" s="73">
        <f t="shared" si="148"/>
        <v>3.0092859999999999</v>
      </c>
      <c r="F2892" s="73">
        <f t="shared" si="149"/>
        <v>7.8430530000000003</v>
      </c>
      <c r="H2892" s="72">
        <v>4.8874570000000004</v>
      </c>
      <c r="I2892" s="75">
        <v>3.0092859999999999</v>
      </c>
      <c r="J2892" s="75">
        <v>7.8430530000000003</v>
      </c>
      <c r="K2892" s="72">
        <v>24.477575966397247</v>
      </c>
    </row>
    <row r="2893" spans="1:11" x14ac:dyDescent="0.25">
      <c r="A2893" s="66" t="s">
        <v>436</v>
      </c>
      <c r="B2893" s="66" t="s">
        <v>328</v>
      </c>
      <c r="C2893" t="s">
        <v>3</v>
      </c>
      <c r="D2893" s="73">
        <f t="shared" si="147"/>
        <v>5.3118179999999997</v>
      </c>
      <c r="E2893" s="73">
        <f t="shared" si="148"/>
        <v>3.8297140000000001</v>
      </c>
      <c r="F2893" s="73">
        <f t="shared" si="149"/>
        <v>7.3238180000000002</v>
      </c>
      <c r="H2893" s="72">
        <v>5.3118179999999997</v>
      </c>
      <c r="I2893" s="75">
        <v>3.8297140000000001</v>
      </c>
      <c r="J2893" s="75">
        <v>7.3238180000000002</v>
      </c>
      <c r="K2893" s="72">
        <v>16.551126186928848</v>
      </c>
    </row>
    <row r="2894" spans="1:11" x14ac:dyDescent="0.25">
      <c r="A2894" s="66" t="s">
        <v>436</v>
      </c>
      <c r="B2894" s="66" t="s">
        <v>328</v>
      </c>
      <c r="C2894" t="s">
        <v>112</v>
      </c>
      <c r="D2894" s="73">
        <f t="shared" si="147"/>
        <v>4.6705439999999996</v>
      </c>
      <c r="E2894" s="73">
        <f t="shared" si="148"/>
        <v>3.0570360000000001</v>
      </c>
      <c r="F2894" s="73">
        <f t="shared" si="149"/>
        <v>7.0735250000000001</v>
      </c>
      <c r="H2894" s="72">
        <v>4.6705439999999996</v>
      </c>
      <c r="I2894" s="75">
        <v>3.0570360000000001</v>
      </c>
      <c r="J2894" s="75">
        <v>7.0735250000000001</v>
      </c>
      <c r="K2894" s="72">
        <v>21.424613492561036</v>
      </c>
    </row>
    <row r="2895" spans="1:11" x14ac:dyDescent="0.25">
      <c r="A2895" s="66" t="s">
        <v>436</v>
      </c>
      <c r="B2895" s="66" t="s">
        <v>328</v>
      </c>
      <c r="C2895" t="s">
        <v>113</v>
      </c>
      <c r="D2895" s="73">
        <f t="shared" si="147"/>
        <v>10.70701</v>
      </c>
      <c r="E2895" s="73">
        <f t="shared" si="148"/>
        <v>5.6538779999999997</v>
      </c>
      <c r="F2895" s="73">
        <f t="shared" si="149"/>
        <v>19.350100000000001</v>
      </c>
      <c r="H2895" s="72">
        <v>10.70701</v>
      </c>
      <c r="I2895" s="75">
        <v>5.6538779999999997</v>
      </c>
      <c r="J2895" s="75">
        <v>19.350100000000001</v>
      </c>
      <c r="K2895" s="72">
        <v>31.590537414273452</v>
      </c>
    </row>
    <row r="2896" spans="1:11" x14ac:dyDescent="0.25">
      <c r="A2896" s="66" t="s">
        <v>436</v>
      </c>
      <c r="B2896" s="66" t="s">
        <v>328</v>
      </c>
      <c r="C2896" t="s">
        <v>116</v>
      </c>
      <c r="D2896" s="73">
        <f t="shared" si="147"/>
        <v>5.583399</v>
      </c>
      <c r="E2896" s="73">
        <f t="shared" si="148"/>
        <v>2.63049</v>
      </c>
      <c r="F2896" s="73">
        <f t="shared" si="149"/>
        <v>11.460979999999999</v>
      </c>
      <c r="H2896" s="72">
        <v>5.583399</v>
      </c>
      <c r="I2896" s="75">
        <v>2.63049</v>
      </c>
      <c r="J2896" s="75">
        <v>11.460979999999999</v>
      </c>
      <c r="K2896" s="72">
        <v>37.728809995488412</v>
      </c>
    </row>
    <row r="2897" spans="1:11" x14ac:dyDescent="0.25">
      <c r="A2897" s="66" t="s">
        <v>436</v>
      </c>
      <c r="B2897" s="66" t="s">
        <v>328</v>
      </c>
      <c r="C2897" t="s">
        <v>122</v>
      </c>
      <c r="D2897" s="73">
        <f t="shared" si="147"/>
        <v>6.5890420000000001</v>
      </c>
      <c r="E2897" s="73">
        <f t="shared" si="148"/>
        <v>4.102093</v>
      </c>
      <c r="F2897" s="73">
        <f t="shared" si="149"/>
        <v>10.41991</v>
      </c>
      <c r="H2897" s="72">
        <v>6.5890420000000001</v>
      </c>
      <c r="I2897" s="75">
        <v>4.102093</v>
      </c>
      <c r="J2897" s="75">
        <v>10.41991</v>
      </c>
      <c r="K2897" s="72">
        <v>23.831825628065506</v>
      </c>
    </row>
    <row r="2898" spans="1:11" x14ac:dyDescent="0.25">
      <c r="A2898" s="66" t="s">
        <v>436</v>
      </c>
      <c r="B2898" s="66" t="s">
        <v>328</v>
      </c>
      <c r="C2898" t="s">
        <v>126</v>
      </c>
      <c r="D2898" s="73">
        <f t="shared" si="147"/>
        <v>7.9209969999999998</v>
      </c>
      <c r="E2898" s="73">
        <f t="shared" si="148"/>
        <v>3.2526989999999998</v>
      </c>
      <c r="F2898" s="73">
        <f t="shared" si="149"/>
        <v>18.039960000000001</v>
      </c>
      <c r="H2898" s="72">
        <v>7.9209969999999998</v>
      </c>
      <c r="I2898" s="75">
        <v>3.2526989999999998</v>
      </c>
      <c r="J2898" s="75">
        <v>18.039960000000001</v>
      </c>
      <c r="K2898" s="72">
        <v>44.12447069478754</v>
      </c>
    </row>
    <row r="2899" spans="1:11" x14ac:dyDescent="0.25">
      <c r="A2899" s="66" t="s">
        <v>436</v>
      </c>
      <c r="B2899" s="66" t="s">
        <v>328</v>
      </c>
      <c r="C2899" t="s">
        <v>139</v>
      </c>
      <c r="D2899" s="73">
        <f t="shared" si="147"/>
        <v>11.771570000000001</v>
      </c>
      <c r="E2899" s="73">
        <f t="shared" si="148"/>
        <v>5.0461689999999999</v>
      </c>
      <c r="F2899" s="73">
        <f t="shared" si="149"/>
        <v>25.091809999999999</v>
      </c>
      <c r="H2899" s="72">
        <v>11.771570000000001</v>
      </c>
      <c r="I2899" s="75">
        <v>5.0461689999999999</v>
      </c>
      <c r="J2899" s="75">
        <v>25.091809999999999</v>
      </c>
      <c r="K2899" s="72">
        <v>41.425689181646966</v>
      </c>
    </row>
    <row r="2900" spans="1:11" x14ac:dyDescent="0.25">
      <c r="A2900" s="66" t="s">
        <v>436</v>
      </c>
      <c r="B2900" s="66" t="s">
        <v>328</v>
      </c>
      <c r="C2900" t="s">
        <v>140</v>
      </c>
      <c r="D2900" s="73">
        <f t="shared" si="147"/>
        <v>3.4600490000000002</v>
      </c>
      <c r="E2900" s="73">
        <f t="shared" si="148"/>
        <v>2.0578560000000001</v>
      </c>
      <c r="F2900" s="73">
        <f t="shared" si="149"/>
        <v>5.7614720000000004</v>
      </c>
      <c r="H2900" s="72">
        <v>3.4600490000000002</v>
      </c>
      <c r="I2900" s="75">
        <v>2.0578560000000001</v>
      </c>
      <c r="J2900" s="75">
        <v>5.7614720000000004</v>
      </c>
      <c r="K2900" s="72">
        <v>26.297064001116745</v>
      </c>
    </row>
    <row r="2901" spans="1:11" x14ac:dyDescent="0.25">
      <c r="A2901" s="66" t="s">
        <v>436</v>
      </c>
      <c r="B2901" s="66" t="s">
        <v>328</v>
      </c>
      <c r="C2901" t="s">
        <v>147</v>
      </c>
      <c r="D2901" s="73">
        <f t="shared" si="147"/>
        <v>5.7824679999999997</v>
      </c>
      <c r="E2901" s="73">
        <f t="shared" si="148"/>
        <v>2.9110119999999999</v>
      </c>
      <c r="F2901" s="73">
        <f t="shared" si="149"/>
        <v>11.16076</v>
      </c>
      <c r="H2901" s="72">
        <v>5.7824679999999997</v>
      </c>
      <c r="I2901" s="75">
        <v>2.9110119999999999</v>
      </c>
      <c r="J2901" s="75">
        <v>11.16076</v>
      </c>
      <c r="K2901" s="72">
        <v>34.425940619126642</v>
      </c>
    </row>
    <row r="2902" spans="1:11" x14ac:dyDescent="0.25">
      <c r="A2902" s="66" t="s">
        <v>436</v>
      </c>
      <c r="B2902" s="66" t="s">
        <v>328</v>
      </c>
      <c r="C2902" t="s">
        <v>155</v>
      </c>
      <c r="D2902" s="73">
        <f t="shared" si="147"/>
        <v>2.2791049999999999</v>
      </c>
      <c r="E2902" s="73">
        <f t="shared" si="148"/>
        <v>1.362339</v>
      </c>
      <c r="F2902" s="73">
        <f t="shared" si="149"/>
        <v>3.7890959999999998</v>
      </c>
      <c r="H2902" s="72">
        <v>2.2791049999999999</v>
      </c>
      <c r="I2902" s="75">
        <v>1.362339</v>
      </c>
      <c r="J2902" s="75">
        <v>3.7890959999999998</v>
      </c>
      <c r="K2902" s="72">
        <v>26.114281702685922</v>
      </c>
    </row>
    <row r="2903" spans="1:11" x14ac:dyDescent="0.25">
      <c r="A2903" s="66" t="s">
        <v>436</v>
      </c>
      <c r="B2903" s="66" t="s">
        <v>328</v>
      </c>
      <c r="C2903" t="s">
        <v>168</v>
      </c>
      <c r="D2903" s="73">
        <f t="shared" si="147"/>
        <v>6.276643</v>
      </c>
      <c r="E2903" s="73">
        <f t="shared" si="148"/>
        <v>3.144717</v>
      </c>
      <c r="F2903" s="73">
        <f t="shared" si="149"/>
        <v>12.136889999999999</v>
      </c>
      <c r="H2903" s="72">
        <v>6.276643</v>
      </c>
      <c r="I2903" s="75">
        <v>3.144717</v>
      </c>
      <c r="J2903" s="75">
        <v>12.136889999999999</v>
      </c>
      <c r="K2903" s="72">
        <v>34.610157053698934</v>
      </c>
    </row>
    <row r="2904" spans="1:11" x14ac:dyDescent="0.25">
      <c r="A2904" s="66" t="s">
        <v>436</v>
      </c>
      <c r="B2904" s="66" t="s">
        <v>328</v>
      </c>
      <c r="C2904" t="s">
        <v>187</v>
      </c>
      <c r="D2904" s="73">
        <f t="shared" si="147"/>
        <v>6.88652</v>
      </c>
      <c r="E2904" s="73">
        <f t="shared" si="148"/>
        <v>4.3082440000000002</v>
      </c>
      <c r="F2904" s="73">
        <f t="shared" si="149"/>
        <v>10.83309</v>
      </c>
      <c r="H2904" s="72">
        <v>6.88652</v>
      </c>
      <c r="I2904" s="75">
        <v>4.3082440000000002</v>
      </c>
      <c r="J2904" s="75">
        <v>10.83309</v>
      </c>
      <c r="K2904" s="72">
        <v>23.573677270958335</v>
      </c>
    </row>
    <row r="2905" spans="1:11" x14ac:dyDescent="0.25">
      <c r="A2905" s="66" t="s">
        <v>436</v>
      </c>
      <c r="B2905" s="66" t="s">
        <v>328</v>
      </c>
      <c r="C2905" t="s">
        <v>1</v>
      </c>
      <c r="D2905" s="73">
        <f t="shared" si="147"/>
        <v>3.9440490000000001</v>
      </c>
      <c r="E2905" s="73">
        <f t="shared" si="148"/>
        <v>3.5363530000000001</v>
      </c>
      <c r="F2905" s="73">
        <f t="shared" si="149"/>
        <v>4.3966050000000001</v>
      </c>
      <c r="H2905" s="72">
        <v>3.9440490000000001</v>
      </c>
      <c r="I2905" s="75">
        <v>3.5363530000000001</v>
      </c>
      <c r="J2905" s="75">
        <v>4.3966050000000001</v>
      </c>
      <c r="K2905" s="72">
        <v>5.5548371736760878</v>
      </c>
    </row>
    <row r="2906" spans="1:11" x14ac:dyDescent="0.25">
      <c r="A2906" s="66" t="s">
        <v>436</v>
      </c>
      <c r="B2906" s="66" t="s">
        <v>329</v>
      </c>
      <c r="C2906" t="s">
        <v>110</v>
      </c>
      <c r="D2906" s="73" t="str">
        <f t="shared" si="147"/>
        <v xml:space="preserve"> </v>
      </c>
      <c r="E2906" s="73" t="str">
        <f t="shared" si="148"/>
        <v xml:space="preserve"> </v>
      </c>
      <c r="F2906" s="73" t="str">
        <f t="shared" si="149"/>
        <v xml:space="preserve"> </v>
      </c>
      <c r="K2906" s="72">
        <v>50.01</v>
      </c>
    </row>
    <row r="2907" spans="1:11" x14ac:dyDescent="0.25">
      <c r="A2907" s="66" t="s">
        <v>436</v>
      </c>
      <c r="B2907" s="66" t="s">
        <v>329</v>
      </c>
      <c r="C2907" t="s">
        <v>137</v>
      </c>
      <c r="D2907" s="73">
        <f t="shared" si="147"/>
        <v>3.219128</v>
      </c>
      <c r="E2907" s="73">
        <f t="shared" si="148"/>
        <v>1.481744</v>
      </c>
      <c r="F2907" s="73">
        <f t="shared" si="149"/>
        <v>6.8519589999999999</v>
      </c>
      <c r="H2907" s="72">
        <v>3.219128</v>
      </c>
      <c r="I2907" s="75">
        <v>1.481744</v>
      </c>
      <c r="J2907" s="75">
        <v>6.8519589999999999</v>
      </c>
      <c r="K2907" s="72">
        <v>39.175391596730549</v>
      </c>
    </row>
    <row r="2908" spans="1:11" x14ac:dyDescent="0.25">
      <c r="A2908" s="66" t="s">
        <v>436</v>
      </c>
      <c r="B2908" s="66" t="s">
        <v>329</v>
      </c>
      <c r="C2908" t="s">
        <v>141</v>
      </c>
      <c r="D2908" s="73">
        <f t="shared" si="147"/>
        <v>1.0585450000000001</v>
      </c>
      <c r="E2908" s="73">
        <f t="shared" si="148"/>
        <v>0.4090085</v>
      </c>
      <c r="F2908" s="73">
        <f t="shared" si="149"/>
        <v>2.7115079999999998</v>
      </c>
      <c r="H2908" s="72">
        <v>1.0585450000000001</v>
      </c>
      <c r="I2908" s="75">
        <v>0.4090085</v>
      </c>
      <c r="J2908" s="75">
        <v>2.7115079999999998</v>
      </c>
      <c r="K2908" s="72">
        <v>48.314129300124222</v>
      </c>
    </row>
    <row r="2909" spans="1:11" x14ac:dyDescent="0.25">
      <c r="A2909" s="66" t="s">
        <v>436</v>
      </c>
      <c r="B2909" s="66" t="s">
        <v>329</v>
      </c>
      <c r="C2909" t="s">
        <v>144</v>
      </c>
      <c r="D2909" s="73">
        <f t="shared" si="147"/>
        <v>0.86897539999999995</v>
      </c>
      <c r="E2909" s="73">
        <f t="shared" si="148"/>
        <v>0.37856770000000001</v>
      </c>
      <c r="F2909" s="73">
        <f t="shared" si="149"/>
        <v>1.982032</v>
      </c>
      <c r="H2909" s="72">
        <v>0.86897539999999995</v>
      </c>
      <c r="I2909" s="75">
        <v>0.37856770000000001</v>
      </c>
      <c r="J2909" s="75">
        <v>1.982032</v>
      </c>
      <c r="K2909" s="72">
        <v>42.258779707687935</v>
      </c>
    </row>
    <row r="2910" spans="1:11" x14ac:dyDescent="0.25">
      <c r="A2910" s="66" t="s">
        <v>436</v>
      </c>
      <c r="B2910" s="66" t="s">
        <v>329</v>
      </c>
      <c r="C2910" t="s">
        <v>150</v>
      </c>
      <c r="D2910" s="73" t="str">
        <f t="shared" si="147"/>
        <v xml:space="preserve"> </v>
      </c>
      <c r="E2910" s="73" t="str">
        <f t="shared" si="148"/>
        <v xml:space="preserve"> </v>
      </c>
      <c r="F2910" s="73" t="str">
        <f t="shared" si="149"/>
        <v xml:space="preserve"> </v>
      </c>
      <c r="K2910" s="72">
        <v>50.01</v>
      </c>
    </row>
    <row r="2911" spans="1:11" x14ac:dyDescent="0.25">
      <c r="A2911" s="66" t="s">
        <v>436</v>
      </c>
      <c r="B2911" s="66" t="s">
        <v>329</v>
      </c>
      <c r="C2911" t="s">
        <v>174</v>
      </c>
      <c r="D2911" s="73" t="str">
        <f t="shared" si="147"/>
        <v xml:space="preserve"> </v>
      </c>
      <c r="E2911" s="73" t="str">
        <f t="shared" si="148"/>
        <v xml:space="preserve"> </v>
      </c>
      <c r="F2911" s="73" t="str">
        <f t="shared" si="149"/>
        <v xml:space="preserve"> </v>
      </c>
      <c r="K2911" s="72">
        <v>50.01</v>
      </c>
    </row>
    <row r="2912" spans="1:11" x14ac:dyDescent="0.25">
      <c r="A2912" s="66" t="s">
        <v>436</v>
      </c>
      <c r="B2912" s="66" t="s">
        <v>329</v>
      </c>
      <c r="C2912" t="s">
        <v>179</v>
      </c>
      <c r="D2912" s="73" t="str">
        <f t="shared" si="147"/>
        <v xml:space="preserve"> </v>
      </c>
      <c r="E2912" s="73" t="str">
        <f t="shared" si="148"/>
        <v xml:space="preserve"> </v>
      </c>
      <c r="F2912" s="73" t="str">
        <f t="shared" si="149"/>
        <v xml:space="preserve"> </v>
      </c>
      <c r="K2912" s="72">
        <v>50.01</v>
      </c>
    </row>
    <row r="2913" spans="1:11" x14ac:dyDescent="0.25">
      <c r="A2913" s="66" t="s">
        <v>436</v>
      </c>
      <c r="B2913" s="66" t="s">
        <v>329</v>
      </c>
      <c r="C2913" t="s">
        <v>181</v>
      </c>
      <c r="D2913" s="73">
        <f t="shared" si="147"/>
        <v>1.8164389999999999</v>
      </c>
      <c r="E2913" s="73">
        <f t="shared" si="148"/>
        <v>1.057491</v>
      </c>
      <c r="F2913" s="73">
        <f t="shared" si="149"/>
        <v>3.1029909999999998</v>
      </c>
      <c r="H2913" s="72">
        <v>1.8164389999999999</v>
      </c>
      <c r="I2913" s="75">
        <v>1.057491</v>
      </c>
      <c r="J2913" s="75">
        <v>3.1029909999999998</v>
      </c>
      <c r="K2913" s="72">
        <v>27.474718391313996</v>
      </c>
    </row>
    <row r="2914" spans="1:11" x14ac:dyDescent="0.25">
      <c r="A2914" s="66" t="s">
        <v>436</v>
      </c>
      <c r="B2914" s="66" t="s">
        <v>329</v>
      </c>
      <c r="C2914" t="s">
        <v>105</v>
      </c>
      <c r="D2914" s="73">
        <f t="shared" si="147"/>
        <v>1.469765</v>
      </c>
      <c r="E2914" s="73">
        <f t="shared" si="148"/>
        <v>0.73336509999999999</v>
      </c>
      <c r="F2914" s="73">
        <f t="shared" si="149"/>
        <v>2.923832</v>
      </c>
      <c r="H2914" s="72">
        <v>1.469765</v>
      </c>
      <c r="I2914" s="75">
        <v>0.73336509999999999</v>
      </c>
      <c r="J2914" s="75">
        <v>2.923832</v>
      </c>
      <c r="K2914" s="72">
        <v>35.316564212646242</v>
      </c>
    </row>
    <row r="2915" spans="1:11" x14ac:dyDescent="0.25">
      <c r="A2915" s="66" t="s">
        <v>436</v>
      </c>
      <c r="B2915" s="66" t="s">
        <v>329</v>
      </c>
      <c r="C2915" t="s">
        <v>111</v>
      </c>
      <c r="D2915" s="73">
        <f t="shared" si="147"/>
        <v>1.4995289999999999</v>
      </c>
      <c r="E2915" s="73">
        <f t="shared" si="148"/>
        <v>0.73839759999999999</v>
      </c>
      <c r="F2915" s="73">
        <f t="shared" si="149"/>
        <v>3.0213459999999999</v>
      </c>
      <c r="H2915" s="72">
        <v>1.4995289999999999</v>
      </c>
      <c r="I2915" s="75">
        <v>0.73839759999999999</v>
      </c>
      <c r="J2915" s="75">
        <v>3.0213459999999999</v>
      </c>
      <c r="K2915" s="72">
        <v>35.982291772950042</v>
      </c>
    </row>
    <row r="2916" spans="1:11" x14ac:dyDescent="0.25">
      <c r="A2916" s="66" t="s">
        <v>436</v>
      </c>
      <c r="B2916" s="66" t="s">
        <v>329</v>
      </c>
      <c r="C2916" t="s">
        <v>119</v>
      </c>
      <c r="D2916" s="73">
        <f t="shared" si="147"/>
        <v>6.8597390000000003</v>
      </c>
      <c r="E2916" s="73">
        <f t="shared" si="148"/>
        <v>2.641302</v>
      </c>
      <c r="F2916" s="73">
        <f t="shared" si="149"/>
        <v>16.662410000000001</v>
      </c>
      <c r="H2916" s="72">
        <v>6.8597390000000003</v>
      </c>
      <c r="I2916" s="75">
        <v>2.641302</v>
      </c>
      <c r="J2916" s="75">
        <v>16.662410000000001</v>
      </c>
      <c r="K2916" s="72">
        <v>47.449662443425325</v>
      </c>
    </row>
    <row r="2917" spans="1:11" x14ac:dyDescent="0.25">
      <c r="A2917" s="66" t="s">
        <v>436</v>
      </c>
      <c r="B2917" s="66" t="s">
        <v>329</v>
      </c>
      <c r="C2917" t="s">
        <v>132</v>
      </c>
      <c r="D2917" s="73">
        <f t="shared" si="147"/>
        <v>0.80895019999999995</v>
      </c>
      <c r="E2917" s="73">
        <f t="shared" si="148"/>
        <v>0.32953270000000001</v>
      </c>
      <c r="F2917" s="73">
        <f t="shared" si="149"/>
        <v>1.9720439999999999</v>
      </c>
      <c r="H2917" s="72">
        <v>0.80895019999999995</v>
      </c>
      <c r="I2917" s="75">
        <v>0.32953270000000001</v>
      </c>
      <c r="J2917" s="75">
        <v>1.9720439999999999</v>
      </c>
      <c r="K2917" s="72">
        <v>45.684406778068663</v>
      </c>
    </row>
    <row r="2918" spans="1:11" x14ac:dyDescent="0.25">
      <c r="A2918" s="66" t="s">
        <v>436</v>
      </c>
      <c r="B2918" s="66" t="s">
        <v>329</v>
      </c>
      <c r="C2918" t="s">
        <v>134</v>
      </c>
      <c r="D2918" s="73">
        <f t="shared" si="147"/>
        <v>4.5818700000000003</v>
      </c>
      <c r="E2918" s="73">
        <f t="shared" si="148"/>
        <v>2.3776619999999999</v>
      </c>
      <c r="F2918" s="73">
        <f t="shared" si="149"/>
        <v>8.6484579999999998</v>
      </c>
      <c r="H2918" s="72">
        <v>4.5818700000000003</v>
      </c>
      <c r="I2918" s="75">
        <v>2.3776619999999999</v>
      </c>
      <c r="J2918" s="75">
        <v>8.6484579999999998</v>
      </c>
      <c r="K2918" s="72">
        <v>33.041050924622475</v>
      </c>
    </row>
    <row r="2919" spans="1:11" x14ac:dyDescent="0.25">
      <c r="A2919" s="66" t="s">
        <v>436</v>
      </c>
      <c r="B2919" s="66" t="s">
        <v>329</v>
      </c>
      <c r="C2919" t="s">
        <v>143</v>
      </c>
      <c r="D2919" s="73">
        <f t="shared" si="147"/>
        <v>1.3096779999999999</v>
      </c>
      <c r="E2919" s="73">
        <f t="shared" si="148"/>
        <v>0.64918140000000002</v>
      </c>
      <c r="F2919" s="73">
        <f t="shared" si="149"/>
        <v>2.6244320000000001</v>
      </c>
      <c r="H2919" s="72">
        <v>1.3096779999999999</v>
      </c>
      <c r="I2919" s="75">
        <v>0.64918140000000002</v>
      </c>
      <c r="J2919" s="75">
        <v>2.6244320000000001</v>
      </c>
      <c r="K2919" s="72">
        <v>35.667683201519765</v>
      </c>
    </row>
    <row r="2920" spans="1:11" x14ac:dyDescent="0.25">
      <c r="A2920" s="66" t="s">
        <v>436</v>
      </c>
      <c r="B2920" s="66" t="s">
        <v>329</v>
      </c>
      <c r="C2920" t="s">
        <v>145</v>
      </c>
      <c r="D2920" s="73">
        <f t="shared" si="147"/>
        <v>0.96700870000000005</v>
      </c>
      <c r="E2920" s="73">
        <f t="shared" si="148"/>
        <v>0.38738499999999998</v>
      </c>
      <c r="F2920" s="73">
        <f t="shared" si="149"/>
        <v>2.3930579999999999</v>
      </c>
      <c r="H2920" s="72">
        <v>0.96700870000000005</v>
      </c>
      <c r="I2920" s="75">
        <v>0.38738499999999998</v>
      </c>
      <c r="J2920" s="75">
        <v>2.3930579999999999</v>
      </c>
      <c r="K2920" s="72">
        <v>46.507833900563661</v>
      </c>
    </row>
    <row r="2921" spans="1:11" x14ac:dyDescent="0.25">
      <c r="A2921" s="66" t="s">
        <v>436</v>
      </c>
      <c r="B2921" s="66" t="s">
        <v>329</v>
      </c>
      <c r="C2921" t="s">
        <v>146</v>
      </c>
      <c r="D2921" s="73">
        <f t="shared" si="147"/>
        <v>4.5615519999999998</v>
      </c>
      <c r="E2921" s="73">
        <f t="shared" si="148"/>
        <v>2.488791</v>
      </c>
      <c r="F2921" s="73">
        <f t="shared" si="149"/>
        <v>8.2151549999999993</v>
      </c>
      <c r="H2921" s="72">
        <v>4.5615519999999998</v>
      </c>
      <c r="I2921" s="75">
        <v>2.488791</v>
      </c>
      <c r="J2921" s="75">
        <v>8.2151549999999993</v>
      </c>
      <c r="K2921" s="72">
        <v>30.542061123056364</v>
      </c>
    </row>
    <row r="2922" spans="1:11" x14ac:dyDescent="0.25">
      <c r="A2922" s="66" t="s">
        <v>436</v>
      </c>
      <c r="B2922" s="66" t="s">
        <v>329</v>
      </c>
      <c r="C2922" t="s">
        <v>151</v>
      </c>
      <c r="D2922" s="73">
        <f t="shared" ref="D2922:D2985" si="150">IF(K2922&gt;=50," ",H2922)</f>
        <v>1.8469610000000001</v>
      </c>
      <c r="E2922" s="73">
        <f t="shared" ref="E2922:E2985" si="151">IF(K2922&gt;=50," ",I2922)</f>
        <v>0.92884739999999999</v>
      </c>
      <c r="F2922" s="73">
        <f t="shared" ref="F2922:F2985" si="152">IF(K2922&gt;=50," ",J2922)</f>
        <v>3.639243</v>
      </c>
      <c r="H2922" s="72">
        <v>1.8469610000000001</v>
      </c>
      <c r="I2922" s="75">
        <v>0.92884739999999999</v>
      </c>
      <c r="J2922" s="75">
        <v>3.639243</v>
      </c>
      <c r="K2922" s="72">
        <v>34.881093861754522</v>
      </c>
    </row>
    <row r="2923" spans="1:11" x14ac:dyDescent="0.25">
      <c r="A2923" s="66" t="s">
        <v>436</v>
      </c>
      <c r="B2923" s="66" t="s">
        <v>329</v>
      </c>
      <c r="C2923" t="s">
        <v>153</v>
      </c>
      <c r="D2923" s="73">
        <f t="shared" si="150"/>
        <v>3.9129160000000001</v>
      </c>
      <c r="E2923" s="73">
        <f t="shared" si="151"/>
        <v>1.6147210000000001</v>
      </c>
      <c r="F2923" s="73">
        <f t="shared" si="152"/>
        <v>9.1769759999999998</v>
      </c>
      <c r="H2923" s="72">
        <v>3.9129160000000001</v>
      </c>
      <c r="I2923" s="75">
        <v>1.6147210000000001</v>
      </c>
      <c r="J2923" s="75">
        <v>9.1769759999999998</v>
      </c>
      <c r="K2923" s="72">
        <v>44.542688879597719</v>
      </c>
    </row>
    <row r="2924" spans="1:11" x14ac:dyDescent="0.25">
      <c r="A2924" s="66" t="s">
        <v>436</v>
      </c>
      <c r="B2924" s="66" t="s">
        <v>329</v>
      </c>
      <c r="C2924" t="s">
        <v>158</v>
      </c>
      <c r="D2924" s="73">
        <f t="shared" si="150"/>
        <v>0.94991539999999997</v>
      </c>
      <c r="E2924" s="73">
        <f t="shared" si="151"/>
        <v>0.39621780000000001</v>
      </c>
      <c r="F2924" s="73">
        <f t="shared" si="152"/>
        <v>2.2598259999999999</v>
      </c>
      <c r="H2924" s="72">
        <v>0.94991539999999997</v>
      </c>
      <c r="I2924" s="75">
        <v>0.39621780000000001</v>
      </c>
      <c r="J2924" s="75">
        <v>2.2598259999999999</v>
      </c>
      <c r="K2924" s="72">
        <v>44.462412126385146</v>
      </c>
    </row>
    <row r="2925" spans="1:11" x14ac:dyDescent="0.25">
      <c r="A2925" s="66" t="s">
        <v>436</v>
      </c>
      <c r="B2925" s="66" t="s">
        <v>329</v>
      </c>
      <c r="C2925" t="s">
        <v>175</v>
      </c>
      <c r="D2925" s="73">
        <f t="shared" si="150"/>
        <v>2.1614070000000001</v>
      </c>
      <c r="E2925" s="73">
        <f t="shared" si="151"/>
        <v>1.173881</v>
      </c>
      <c r="F2925" s="73">
        <f t="shared" si="152"/>
        <v>3.9465129999999999</v>
      </c>
      <c r="H2925" s="72">
        <v>2.1614070000000001</v>
      </c>
      <c r="I2925" s="75">
        <v>1.173881</v>
      </c>
      <c r="J2925" s="75">
        <v>3.9465129999999999</v>
      </c>
      <c r="K2925" s="72">
        <v>30.967531797574448</v>
      </c>
    </row>
    <row r="2926" spans="1:11" x14ac:dyDescent="0.25">
      <c r="A2926" s="66" t="s">
        <v>436</v>
      </c>
      <c r="B2926" s="66" t="s">
        <v>329</v>
      </c>
      <c r="C2926" t="s">
        <v>177</v>
      </c>
      <c r="D2926" s="73">
        <f t="shared" si="150"/>
        <v>4.2476760000000002</v>
      </c>
      <c r="E2926" s="73">
        <f t="shared" si="151"/>
        <v>1.922104</v>
      </c>
      <c r="F2926" s="73">
        <f t="shared" si="152"/>
        <v>9.1251879999999996</v>
      </c>
      <c r="H2926" s="72">
        <v>4.2476760000000002</v>
      </c>
      <c r="I2926" s="75">
        <v>1.922104</v>
      </c>
      <c r="J2926" s="75">
        <v>9.1251879999999996</v>
      </c>
      <c r="K2926" s="72">
        <v>39.903208248463393</v>
      </c>
    </row>
    <row r="2927" spans="1:11" x14ac:dyDescent="0.25">
      <c r="A2927" s="66" t="s">
        <v>436</v>
      </c>
      <c r="B2927" s="66" t="s">
        <v>329</v>
      </c>
      <c r="C2927" t="s">
        <v>178</v>
      </c>
      <c r="D2927" s="73" t="str">
        <f t="shared" si="150"/>
        <v xml:space="preserve"> </v>
      </c>
      <c r="E2927" s="73" t="str">
        <f t="shared" si="151"/>
        <v xml:space="preserve"> </v>
      </c>
      <c r="F2927" s="73" t="str">
        <f t="shared" si="152"/>
        <v xml:space="preserve"> </v>
      </c>
      <c r="K2927" s="72">
        <v>50.01</v>
      </c>
    </row>
    <row r="2928" spans="1:11" x14ac:dyDescent="0.25">
      <c r="A2928" s="66" t="s">
        <v>436</v>
      </c>
      <c r="B2928" s="66" t="s">
        <v>329</v>
      </c>
      <c r="C2928" t="s">
        <v>182</v>
      </c>
      <c r="D2928" s="73">
        <f t="shared" si="150"/>
        <v>2.7135310000000001</v>
      </c>
      <c r="E2928" s="73">
        <f t="shared" si="151"/>
        <v>1.9971049999999999</v>
      </c>
      <c r="F2928" s="73">
        <f t="shared" si="152"/>
        <v>3.6773169999999999</v>
      </c>
      <c r="H2928" s="72">
        <v>2.7135310000000001</v>
      </c>
      <c r="I2928" s="75">
        <v>1.9971049999999999</v>
      </c>
      <c r="J2928" s="75">
        <v>3.6773169999999999</v>
      </c>
      <c r="K2928" s="72">
        <v>15.577297624386821</v>
      </c>
    </row>
    <row r="2929" spans="1:11" x14ac:dyDescent="0.25">
      <c r="A2929" s="66" t="s">
        <v>436</v>
      </c>
      <c r="B2929" s="66" t="s">
        <v>329</v>
      </c>
      <c r="C2929" t="s">
        <v>108</v>
      </c>
      <c r="D2929" s="73" t="str">
        <f t="shared" si="150"/>
        <v xml:space="preserve"> </v>
      </c>
      <c r="E2929" s="73" t="str">
        <f t="shared" si="151"/>
        <v xml:space="preserve"> </v>
      </c>
      <c r="F2929" s="73" t="str">
        <f t="shared" si="152"/>
        <v xml:space="preserve"> </v>
      </c>
      <c r="K2929" s="72">
        <v>50.01</v>
      </c>
    </row>
    <row r="2930" spans="1:11" x14ac:dyDescent="0.25">
      <c r="A2930" s="66" t="s">
        <v>436</v>
      </c>
      <c r="B2930" s="66" t="s">
        <v>329</v>
      </c>
      <c r="C2930" t="s">
        <v>114</v>
      </c>
      <c r="D2930" s="73">
        <f t="shared" si="150"/>
        <v>2.55077</v>
      </c>
      <c r="E2930" s="73">
        <f t="shared" si="151"/>
        <v>1.113691</v>
      </c>
      <c r="F2930" s="73">
        <f t="shared" si="152"/>
        <v>5.7346789999999999</v>
      </c>
      <c r="H2930" s="72">
        <v>2.55077</v>
      </c>
      <c r="I2930" s="75">
        <v>1.113691</v>
      </c>
      <c r="J2930" s="75">
        <v>5.7346789999999999</v>
      </c>
      <c r="K2930" s="72">
        <v>41.919577225700479</v>
      </c>
    </row>
    <row r="2931" spans="1:11" x14ac:dyDescent="0.25">
      <c r="A2931" s="66" t="s">
        <v>436</v>
      </c>
      <c r="B2931" s="66" t="s">
        <v>329</v>
      </c>
      <c r="C2931" t="s">
        <v>115</v>
      </c>
      <c r="D2931" s="73">
        <f t="shared" si="150"/>
        <v>2.3187959999999999</v>
      </c>
      <c r="E2931" s="73">
        <f t="shared" si="151"/>
        <v>1.1921219999999999</v>
      </c>
      <c r="F2931" s="73">
        <f t="shared" si="152"/>
        <v>4.4621979999999999</v>
      </c>
      <c r="H2931" s="72">
        <v>2.3187959999999999</v>
      </c>
      <c r="I2931" s="75">
        <v>1.1921219999999999</v>
      </c>
      <c r="J2931" s="75">
        <v>4.4621979999999999</v>
      </c>
      <c r="K2931" s="72">
        <v>33.719977954076171</v>
      </c>
    </row>
    <row r="2932" spans="1:11" x14ac:dyDescent="0.25">
      <c r="A2932" s="66" t="s">
        <v>436</v>
      </c>
      <c r="B2932" s="66" t="s">
        <v>329</v>
      </c>
      <c r="C2932" t="s">
        <v>121</v>
      </c>
      <c r="D2932" s="73">
        <f t="shared" si="150"/>
        <v>3.0130729999999999</v>
      </c>
      <c r="E2932" s="73">
        <f t="shared" si="151"/>
        <v>1.2971459999999999</v>
      </c>
      <c r="F2932" s="73">
        <f t="shared" si="152"/>
        <v>6.8415739999999996</v>
      </c>
      <c r="H2932" s="72">
        <v>3.0130729999999999</v>
      </c>
      <c r="I2932" s="75">
        <v>1.2971459999999999</v>
      </c>
      <c r="J2932" s="75">
        <v>6.8415739999999996</v>
      </c>
      <c r="K2932" s="72">
        <v>42.56060175110261</v>
      </c>
    </row>
    <row r="2933" spans="1:11" x14ac:dyDescent="0.25">
      <c r="A2933" s="66" t="s">
        <v>436</v>
      </c>
      <c r="B2933" s="66" t="s">
        <v>329</v>
      </c>
      <c r="C2933" t="s">
        <v>123</v>
      </c>
      <c r="D2933" s="73" t="str">
        <f t="shared" si="150"/>
        <v xml:space="preserve"> </v>
      </c>
      <c r="E2933" s="73" t="str">
        <f t="shared" si="151"/>
        <v xml:space="preserve"> </v>
      </c>
      <c r="F2933" s="73" t="str">
        <f t="shared" si="152"/>
        <v xml:space="preserve"> </v>
      </c>
      <c r="K2933" s="72">
        <v>50.01</v>
      </c>
    </row>
    <row r="2934" spans="1:11" x14ac:dyDescent="0.25">
      <c r="A2934" s="66" t="s">
        <v>436</v>
      </c>
      <c r="B2934" s="66" t="s">
        <v>329</v>
      </c>
      <c r="C2934" t="s">
        <v>127</v>
      </c>
      <c r="D2934" s="73">
        <f t="shared" si="150"/>
        <v>0.75130419999999998</v>
      </c>
      <c r="E2934" s="73">
        <f t="shared" si="151"/>
        <v>0.32629619999999998</v>
      </c>
      <c r="F2934" s="73">
        <f t="shared" si="152"/>
        <v>1.72034</v>
      </c>
      <c r="H2934" s="72">
        <v>0.75130419999999998</v>
      </c>
      <c r="I2934" s="75">
        <v>0.32629619999999998</v>
      </c>
      <c r="J2934" s="75">
        <v>1.72034</v>
      </c>
      <c r="K2934" s="72">
        <v>42.436672122956324</v>
      </c>
    </row>
    <row r="2935" spans="1:11" x14ac:dyDescent="0.25">
      <c r="A2935" s="66" t="s">
        <v>436</v>
      </c>
      <c r="B2935" s="66" t="s">
        <v>329</v>
      </c>
      <c r="C2935" t="s">
        <v>136</v>
      </c>
      <c r="D2935" s="73" t="str">
        <f t="shared" si="150"/>
        <v xml:space="preserve"> </v>
      </c>
      <c r="E2935" s="73" t="str">
        <f t="shared" si="151"/>
        <v xml:space="preserve"> </v>
      </c>
      <c r="F2935" s="73" t="str">
        <f t="shared" si="152"/>
        <v xml:space="preserve"> </v>
      </c>
      <c r="K2935" s="72">
        <v>50.01</v>
      </c>
    </row>
    <row r="2936" spans="1:11" x14ac:dyDescent="0.25">
      <c r="A2936" s="66" t="s">
        <v>436</v>
      </c>
      <c r="B2936" s="66" t="s">
        <v>329</v>
      </c>
      <c r="C2936" t="s">
        <v>154</v>
      </c>
      <c r="D2936" s="73" t="str">
        <f t="shared" si="150"/>
        <v xml:space="preserve"> </v>
      </c>
      <c r="E2936" s="73" t="str">
        <f t="shared" si="151"/>
        <v xml:space="preserve"> </v>
      </c>
      <c r="F2936" s="73" t="str">
        <f t="shared" si="152"/>
        <v xml:space="preserve"> </v>
      </c>
      <c r="K2936" s="72">
        <v>50.01</v>
      </c>
    </row>
    <row r="2937" spans="1:11" x14ac:dyDescent="0.25">
      <c r="A2937" s="66" t="s">
        <v>436</v>
      </c>
      <c r="B2937" s="66" t="s">
        <v>329</v>
      </c>
      <c r="C2937" t="s">
        <v>160</v>
      </c>
      <c r="D2937" s="73" t="str">
        <f t="shared" si="150"/>
        <v xml:space="preserve"> </v>
      </c>
      <c r="E2937" s="73" t="str">
        <f t="shared" si="151"/>
        <v xml:space="preserve"> </v>
      </c>
      <c r="F2937" s="73" t="str">
        <f t="shared" si="152"/>
        <v xml:space="preserve"> </v>
      </c>
      <c r="K2937" s="72">
        <v>50.01</v>
      </c>
    </row>
    <row r="2938" spans="1:11" x14ac:dyDescent="0.25">
      <c r="A2938" s="66" t="s">
        <v>436</v>
      </c>
      <c r="B2938" s="66" t="s">
        <v>329</v>
      </c>
      <c r="C2938" t="s">
        <v>165</v>
      </c>
      <c r="D2938" s="73" t="str">
        <f t="shared" si="150"/>
        <v xml:space="preserve"> </v>
      </c>
      <c r="E2938" s="73" t="str">
        <f t="shared" si="151"/>
        <v xml:space="preserve"> </v>
      </c>
      <c r="F2938" s="73" t="str">
        <f t="shared" si="152"/>
        <v xml:space="preserve"> </v>
      </c>
      <c r="K2938" s="72">
        <v>50.01</v>
      </c>
    </row>
    <row r="2939" spans="1:11" x14ac:dyDescent="0.25">
      <c r="A2939" s="66" t="s">
        <v>436</v>
      </c>
      <c r="B2939" s="66" t="s">
        <v>329</v>
      </c>
      <c r="C2939" t="s">
        <v>183</v>
      </c>
      <c r="D2939" s="73">
        <f t="shared" si="150"/>
        <v>1.9155990000000001</v>
      </c>
      <c r="E2939" s="73">
        <f t="shared" si="151"/>
        <v>1.1748149999999999</v>
      </c>
      <c r="F2939" s="73">
        <f t="shared" si="152"/>
        <v>3.1087920000000002</v>
      </c>
      <c r="H2939" s="72">
        <v>1.9155990000000001</v>
      </c>
      <c r="I2939" s="75">
        <v>1.1748149999999999</v>
      </c>
      <c r="J2939" s="75">
        <v>3.1087920000000002</v>
      </c>
      <c r="K2939" s="72">
        <v>24.836946563450908</v>
      </c>
    </row>
    <row r="2940" spans="1:11" x14ac:dyDescent="0.25">
      <c r="A2940" s="66" t="s">
        <v>436</v>
      </c>
      <c r="B2940" s="66" t="s">
        <v>329</v>
      </c>
      <c r="C2940" t="s">
        <v>117</v>
      </c>
      <c r="D2940" s="73" t="str">
        <f t="shared" si="150"/>
        <v xml:space="preserve"> </v>
      </c>
      <c r="E2940" s="73" t="str">
        <f t="shared" si="151"/>
        <v xml:space="preserve"> </v>
      </c>
      <c r="F2940" s="73" t="str">
        <f t="shared" si="152"/>
        <v xml:space="preserve"> </v>
      </c>
      <c r="K2940" s="72">
        <v>50.01</v>
      </c>
    </row>
    <row r="2941" spans="1:11" x14ac:dyDescent="0.25">
      <c r="A2941" s="66" t="s">
        <v>436</v>
      </c>
      <c r="B2941" s="66" t="s">
        <v>329</v>
      </c>
      <c r="C2941" t="s">
        <v>118</v>
      </c>
      <c r="D2941" s="73">
        <f t="shared" si="150"/>
        <v>1.917235</v>
      </c>
      <c r="E2941" s="73">
        <f t="shared" si="151"/>
        <v>1.0138339999999999</v>
      </c>
      <c r="F2941" s="73">
        <f t="shared" si="152"/>
        <v>3.596384</v>
      </c>
      <c r="H2941" s="72">
        <v>1.917235</v>
      </c>
      <c r="I2941" s="75">
        <v>1.0138339999999999</v>
      </c>
      <c r="J2941" s="75">
        <v>3.596384</v>
      </c>
      <c r="K2941" s="72">
        <v>32.333162079765913</v>
      </c>
    </row>
    <row r="2942" spans="1:11" x14ac:dyDescent="0.25">
      <c r="A2942" s="66" t="s">
        <v>436</v>
      </c>
      <c r="B2942" s="66" t="s">
        <v>329</v>
      </c>
      <c r="C2942" t="s">
        <v>124</v>
      </c>
      <c r="D2942" s="73" t="str">
        <f t="shared" si="150"/>
        <v xml:space="preserve"> </v>
      </c>
      <c r="E2942" s="73" t="str">
        <f t="shared" si="151"/>
        <v xml:space="preserve"> </v>
      </c>
      <c r="F2942" s="73" t="str">
        <f t="shared" si="152"/>
        <v xml:space="preserve"> </v>
      </c>
      <c r="K2942" s="72">
        <v>50.01</v>
      </c>
    </row>
    <row r="2943" spans="1:11" x14ac:dyDescent="0.25">
      <c r="A2943" s="66" t="s">
        <v>436</v>
      </c>
      <c r="B2943" s="66" t="s">
        <v>329</v>
      </c>
      <c r="C2943" t="s">
        <v>128</v>
      </c>
      <c r="D2943" s="73">
        <f t="shared" si="150"/>
        <v>2.6329660000000001</v>
      </c>
      <c r="E2943" s="73">
        <f t="shared" si="151"/>
        <v>1.4575370000000001</v>
      </c>
      <c r="F2943" s="73">
        <f t="shared" si="152"/>
        <v>4.7110010000000004</v>
      </c>
      <c r="H2943" s="72">
        <v>2.6329660000000001</v>
      </c>
      <c r="I2943" s="75">
        <v>1.4575370000000001</v>
      </c>
      <c r="J2943" s="75">
        <v>4.7110010000000004</v>
      </c>
      <c r="K2943" s="72">
        <v>29.964234251410765</v>
      </c>
    </row>
    <row r="2944" spans="1:11" x14ac:dyDescent="0.25">
      <c r="A2944" s="66" t="s">
        <v>436</v>
      </c>
      <c r="B2944" s="66" t="s">
        <v>329</v>
      </c>
      <c r="C2944" t="s">
        <v>156</v>
      </c>
      <c r="D2944" s="73" t="str">
        <f t="shared" si="150"/>
        <v xml:space="preserve"> </v>
      </c>
      <c r="E2944" s="73" t="str">
        <f t="shared" si="151"/>
        <v xml:space="preserve"> </v>
      </c>
      <c r="F2944" s="73" t="str">
        <f t="shared" si="152"/>
        <v xml:space="preserve"> </v>
      </c>
      <c r="K2944" s="72">
        <v>50.01</v>
      </c>
    </row>
    <row r="2945" spans="1:11" x14ac:dyDescent="0.25">
      <c r="A2945" s="66" t="s">
        <v>436</v>
      </c>
      <c r="B2945" s="66" t="s">
        <v>329</v>
      </c>
      <c r="C2945" t="s">
        <v>162</v>
      </c>
      <c r="D2945" s="73" t="str">
        <f t="shared" si="150"/>
        <v xml:space="preserve"> </v>
      </c>
      <c r="E2945" s="73" t="str">
        <f t="shared" si="151"/>
        <v xml:space="preserve"> </v>
      </c>
      <c r="F2945" s="73" t="str">
        <f t="shared" si="152"/>
        <v xml:space="preserve"> </v>
      </c>
      <c r="K2945" s="72">
        <v>50.01</v>
      </c>
    </row>
    <row r="2946" spans="1:11" x14ac:dyDescent="0.25">
      <c r="A2946" s="66" t="s">
        <v>436</v>
      </c>
      <c r="B2946" s="66" t="s">
        <v>329</v>
      </c>
      <c r="C2946" t="s">
        <v>164</v>
      </c>
      <c r="D2946" s="73">
        <f t="shared" si="150"/>
        <v>1.5795239999999999</v>
      </c>
      <c r="E2946" s="73">
        <f t="shared" si="151"/>
        <v>0.67801359999999999</v>
      </c>
      <c r="F2946" s="73">
        <f t="shared" si="152"/>
        <v>3.6358350000000002</v>
      </c>
      <c r="H2946" s="72">
        <v>1.5795239999999999</v>
      </c>
      <c r="I2946" s="75">
        <v>0.67801359999999999</v>
      </c>
      <c r="J2946" s="75">
        <v>3.6358350000000002</v>
      </c>
      <c r="K2946" s="72">
        <v>42.911902573180271</v>
      </c>
    </row>
    <row r="2947" spans="1:11" x14ac:dyDescent="0.25">
      <c r="A2947" s="66" t="s">
        <v>436</v>
      </c>
      <c r="B2947" s="66" t="s">
        <v>329</v>
      </c>
      <c r="C2947" t="s">
        <v>167</v>
      </c>
      <c r="D2947" s="73" t="str">
        <f t="shared" si="150"/>
        <v xml:space="preserve"> </v>
      </c>
      <c r="E2947" s="73" t="str">
        <f t="shared" si="151"/>
        <v xml:space="preserve"> </v>
      </c>
      <c r="F2947" s="73" t="str">
        <f t="shared" si="152"/>
        <v xml:space="preserve"> </v>
      </c>
      <c r="K2947" s="72">
        <v>50.01</v>
      </c>
    </row>
    <row r="2948" spans="1:11" x14ac:dyDescent="0.25">
      <c r="A2948" s="66" t="s">
        <v>436</v>
      </c>
      <c r="B2948" s="66" t="s">
        <v>329</v>
      </c>
      <c r="C2948" t="s">
        <v>171</v>
      </c>
      <c r="D2948" s="73">
        <f t="shared" si="150"/>
        <v>3.5083229999999999</v>
      </c>
      <c r="E2948" s="73">
        <f t="shared" si="151"/>
        <v>1.851826</v>
      </c>
      <c r="F2948" s="73">
        <f t="shared" si="152"/>
        <v>6.547739</v>
      </c>
      <c r="H2948" s="72">
        <v>3.5083229999999999</v>
      </c>
      <c r="I2948" s="75">
        <v>1.851826</v>
      </c>
      <c r="J2948" s="75">
        <v>6.547739</v>
      </c>
      <c r="K2948" s="72">
        <v>32.284798178502946</v>
      </c>
    </row>
    <row r="2949" spans="1:11" x14ac:dyDescent="0.25">
      <c r="A2949" s="66" t="s">
        <v>436</v>
      </c>
      <c r="B2949" s="66" t="s">
        <v>329</v>
      </c>
      <c r="C2949" t="s">
        <v>184</v>
      </c>
      <c r="D2949" s="73">
        <f t="shared" si="150"/>
        <v>2.5531769999999998</v>
      </c>
      <c r="E2949" s="73">
        <f t="shared" si="151"/>
        <v>1.7159089999999999</v>
      </c>
      <c r="F2949" s="73">
        <f t="shared" si="152"/>
        <v>3.783261</v>
      </c>
      <c r="H2949" s="72">
        <v>2.5531769999999998</v>
      </c>
      <c r="I2949" s="75">
        <v>1.7159089999999999</v>
      </c>
      <c r="J2949" s="75">
        <v>3.783261</v>
      </c>
      <c r="K2949" s="72">
        <v>20.176889420514129</v>
      </c>
    </row>
    <row r="2950" spans="1:11" x14ac:dyDescent="0.25">
      <c r="A2950" s="66" t="s">
        <v>436</v>
      </c>
      <c r="B2950" s="66" t="s">
        <v>329</v>
      </c>
      <c r="C2950" t="s">
        <v>106</v>
      </c>
      <c r="D2950" s="73" t="str">
        <f t="shared" si="150"/>
        <v xml:space="preserve"> </v>
      </c>
      <c r="E2950" s="73" t="str">
        <f t="shared" si="151"/>
        <v xml:space="preserve"> </v>
      </c>
      <c r="F2950" s="73" t="str">
        <f t="shared" si="152"/>
        <v xml:space="preserve"> </v>
      </c>
      <c r="K2950" s="72">
        <v>50.01</v>
      </c>
    </row>
    <row r="2951" spans="1:11" x14ac:dyDescent="0.25">
      <c r="A2951" s="66" t="s">
        <v>436</v>
      </c>
      <c r="B2951" s="66" t="s">
        <v>329</v>
      </c>
      <c r="C2951" t="s">
        <v>107</v>
      </c>
      <c r="D2951" s="73">
        <f t="shared" si="150"/>
        <v>2.6831689999999999</v>
      </c>
      <c r="E2951" s="73">
        <f t="shared" si="151"/>
        <v>1.4395100000000001</v>
      </c>
      <c r="F2951" s="73">
        <f t="shared" si="152"/>
        <v>4.9473469999999997</v>
      </c>
      <c r="H2951" s="72">
        <v>2.6831689999999999</v>
      </c>
      <c r="I2951" s="75">
        <v>1.4395100000000001</v>
      </c>
      <c r="J2951" s="75">
        <v>4.9473469999999997</v>
      </c>
      <c r="K2951" s="72">
        <v>31.53383927736196</v>
      </c>
    </row>
    <row r="2952" spans="1:11" x14ac:dyDescent="0.25">
      <c r="A2952" s="66" t="s">
        <v>436</v>
      </c>
      <c r="B2952" s="66" t="s">
        <v>329</v>
      </c>
      <c r="C2952" t="s">
        <v>120</v>
      </c>
      <c r="D2952" s="73">
        <f t="shared" si="150"/>
        <v>2.4792670000000001</v>
      </c>
      <c r="E2952" s="73">
        <f t="shared" si="151"/>
        <v>1.2322489999999999</v>
      </c>
      <c r="F2952" s="73">
        <f t="shared" si="152"/>
        <v>4.9253159999999996</v>
      </c>
      <c r="H2952" s="72">
        <v>2.4792670000000001</v>
      </c>
      <c r="I2952" s="75">
        <v>1.2322489999999999</v>
      </c>
      <c r="J2952" s="75">
        <v>4.9253159999999996</v>
      </c>
      <c r="K2952" s="72">
        <v>35.401177041440071</v>
      </c>
    </row>
    <row r="2953" spans="1:11" x14ac:dyDescent="0.25">
      <c r="A2953" s="66" t="s">
        <v>436</v>
      </c>
      <c r="B2953" s="66" t="s">
        <v>329</v>
      </c>
      <c r="C2953" t="s">
        <v>138</v>
      </c>
      <c r="D2953" s="73">
        <f t="shared" si="150"/>
        <v>2.4078439999999999</v>
      </c>
      <c r="E2953" s="73">
        <f t="shared" si="151"/>
        <v>1.2528140000000001</v>
      </c>
      <c r="F2953" s="73">
        <f t="shared" si="152"/>
        <v>4.5783810000000003</v>
      </c>
      <c r="H2953" s="72">
        <v>2.4078439999999999</v>
      </c>
      <c r="I2953" s="75">
        <v>1.2528140000000001</v>
      </c>
      <c r="J2953" s="75">
        <v>4.5783810000000003</v>
      </c>
      <c r="K2953" s="72">
        <v>33.101791478185469</v>
      </c>
    </row>
    <row r="2954" spans="1:11" x14ac:dyDescent="0.25">
      <c r="A2954" s="66" t="s">
        <v>436</v>
      </c>
      <c r="B2954" s="66" t="s">
        <v>329</v>
      </c>
      <c r="C2954" t="s">
        <v>163</v>
      </c>
      <c r="D2954" s="73">
        <f t="shared" si="150"/>
        <v>2.8624429999999998</v>
      </c>
      <c r="E2954" s="73">
        <f t="shared" si="151"/>
        <v>1.296527</v>
      </c>
      <c r="F2954" s="73">
        <f t="shared" si="152"/>
        <v>6.2008190000000001</v>
      </c>
      <c r="H2954" s="72">
        <v>2.8624429999999998</v>
      </c>
      <c r="I2954" s="75">
        <v>1.296527</v>
      </c>
      <c r="J2954" s="75">
        <v>6.2008190000000001</v>
      </c>
      <c r="K2954" s="72">
        <v>40.02511141706578</v>
      </c>
    </row>
    <row r="2955" spans="1:11" x14ac:dyDescent="0.25">
      <c r="A2955" s="66" t="s">
        <v>436</v>
      </c>
      <c r="B2955" s="66" t="s">
        <v>329</v>
      </c>
      <c r="C2955" t="s">
        <v>172</v>
      </c>
      <c r="D2955" s="73">
        <f t="shared" si="150"/>
        <v>2.6732909999999999</v>
      </c>
      <c r="E2955" s="73">
        <f t="shared" si="151"/>
        <v>1.5118180000000001</v>
      </c>
      <c r="F2955" s="73">
        <f t="shared" si="152"/>
        <v>4.6846360000000002</v>
      </c>
      <c r="H2955" s="72">
        <v>2.6732909999999999</v>
      </c>
      <c r="I2955" s="75">
        <v>1.5118180000000001</v>
      </c>
      <c r="J2955" s="75">
        <v>4.6846360000000002</v>
      </c>
      <c r="K2955" s="72">
        <v>28.879964807422766</v>
      </c>
    </row>
    <row r="2956" spans="1:11" x14ac:dyDescent="0.25">
      <c r="A2956" s="66" t="s">
        <v>436</v>
      </c>
      <c r="B2956" s="66" t="s">
        <v>329</v>
      </c>
      <c r="C2956" t="s">
        <v>185</v>
      </c>
      <c r="D2956" s="73">
        <f t="shared" si="150"/>
        <v>2.5142289999999998</v>
      </c>
      <c r="E2956" s="73">
        <f t="shared" si="151"/>
        <v>1.8791249999999999</v>
      </c>
      <c r="F2956" s="73">
        <f t="shared" si="152"/>
        <v>3.3566400000000001</v>
      </c>
      <c r="H2956" s="72">
        <v>2.5142289999999998</v>
      </c>
      <c r="I2956" s="75">
        <v>1.8791249999999999</v>
      </c>
      <c r="J2956" s="75">
        <v>3.3566400000000001</v>
      </c>
      <c r="K2956" s="72">
        <v>14.797824700932177</v>
      </c>
    </row>
    <row r="2957" spans="1:11" x14ac:dyDescent="0.25">
      <c r="A2957" s="66" t="s">
        <v>436</v>
      </c>
      <c r="B2957" s="66" t="s">
        <v>329</v>
      </c>
      <c r="C2957" t="s">
        <v>103</v>
      </c>
      <c r="D2957" s="73">
        <f t="shared" si="150"/>
        <v>1.503317</v>
      </c>
      <c r="E2957" s="73">
        <f t="shared" si="151"/>
        <v>0.6022921</v>
      </c>
      <c r="F2957" s="73">
        <f t="shared" si="152"/>
        <v>3.702064</v>
      </c>
      <c r="H2957" s="72">
        <v>1.503317</v>
      </c>
      <c r="I2957" s="75">
        <v>0.6022921</v>
      </c>
      <c r="J2957" s="75">
        <v>3.702064</v>
      </c>
      <c r="K2957" s="72">
        <v>46.412566344955849</v>
      </c>
    </row>
    <row r="2958" spans="1:11" x14ac:dyDescent="0.25">
      <c r="A2958" s="66" t="s">
        <v>436</v>
      </c>
      <c r="B2958" s="66" t="s">
        <v>329</v>
      </c>
      <c r="C2958" t="s">
        <v>104</v>
      </c>
      <c r="D2958" s="73" t="str">
        <f t="shared" si="150"/>
        <v xml:space="preserve"> </v>
      </c>
      <c r="E2958" s="73" t="str">
        <f t="shared" si="151"/>
        <v xml:space="preserve"> </v>
      </c>
      <c r="F2958" s="73" t="str">
        <f t="shared" si="152"/>
        <v xml:space="preserve"> </v>
      </c>
      <c r="K2958" s="72">
        <v>50.01</v>
      </c>
    </row>
    <row r="2959" spans="1:11" x14ac:dyDescent="0.25">
      <c r="A2959" s="66" t="s">
        <v>436</v>
      </c>
      <c r="B2959" s="66" t="s">
        <v>329</v>
      </c>
      <c r="C2959" t="s">
        <v>125</v>
      </c>
      <c r="D2959" s="73">
        <f t="shared" si="150"/>
        <v>3.929513</v>
      </c>
      <c r="E2959" s="73">
        <f t="shared" si="151"/>
        <v>1.567361</v>
      </c>
      <c r="F2959" s="73">
        <f t="shared" si="152"/>
        <v>9.5077750000000005</v>
      </c>
      <c r="H2959" s="72">
        <v>3.929513</v>
      </c>
      <c r="I2959" s="75">
        <v>1.567361</v>
      </c>
      <c r="J2959" s="75">
        <v>9.5077750000000005</v>
      </c>
      <c r="K2959" s="72">
        <v>46.230792467158146</v>
      </c>
    </row>
    <row r="2960" spans="1:11" x14ac:dyDescent="0.25">
      <c r="A2960" s="66" t="s">
        <v>436</v>
      </c>
      <c r="B2960" s="66" t="s">
        <v>329</v>
      </c>
      <c r="C2960" t="s">
        <v>130</v>
      </c>
      <c r="D2960" s="73" t="str">
        <f t="shared" si="150"/>
        <v xml:space="preserve"> </v>
      </c>
      <c r="E2960" s="73" t="str">
        <f t="shared" si="151"/>
        <v xml:space="preserve"> </v>
      </c>
      <c r="F2960" s="73" t="str">
        <f t="shared" si="152"/>
        <v xml:space="preserve"> </v>
      </c>
      <c r="K2960" s="72">
        <v>50.01</v>
      </c>
    </row>
    <row r="2961" spans="1:11" x14ac:dyDescent="0.25">
      <c r="A2961" s="66" t="s">
        <v>436</v>
      </c>
      <c r="B2961" s="66" t="s">
        <v>329</v>
      </c>
      <c r="C2961" t="s">
        <v>131</v>
      </c>
      <c r="D2961" s="73">
        <f t="shared" si="150"/>
        <v>2.4063659999999998</v>
      </c>
      <c r="E2961" s="73">
        <f t="shared" si="151"/>
        <v>1.1693499999999999</v>
      </c>
      <c r="F2961" s="73">
        <f t="shared" si="152"/>
        <v>4.88727</v>
      </c>
      <c r="H2961" s="72">
        <v>2.4063659999999998</v>
      </c>
      <c r="I2961" s="75">
        <v>1.1693499999999999</v>
      </c>
      <c r="J2961" s="75">
        <v>4.88727</v>
      </c>
      <c r="K2961" s="72">
        <v>36.552261792262691</v>
      </c>
    </row>
    <row r="2962" spans="1:11" x14ac:dyDescent="0.25">
      <c r="A2962" s="66" t="s">
        <v>436</v>
      </c>
      <c r="B2962" s="66" t="s">
        <v>329</v>
      </c>
      <c r="C2962" t="s">
        <v>133</v>
      </c>
      <c r="D2962" s="73">
        <f t="shared" si="150"/>
        <v>0.74898739999999997</v>
      </c>
      <c r="E2962" s="73">
        <f t="shared" si="151"/>
        <v>0.28258270000000002</v>
      </c>
      <c r="F2962" s="73">
        <f t="shared" si="152"/>
        <v>1.969989</v>
      </c>
      <c r="H2962" s="72">
        <v>0.74898739999999997</v>
      </c>
      <c r="I2962" s="75">
        <v>0.28258270000000002</v>
      </c>
      <c r="J2962" s="75">
        <v>1.969989</v>
      </c>
      <c r="K2962" s="72">
        <v>49.585199964645604</v>
      </c>
    </row>
    <row r="2963" spans="1:11" x14ac:dyDescent="0.25">
      <c r="A2963" s="66" t="s">
        <v>436</v>
      </c>
      <c r="B2963" s="66" t="s">
        <v>329</v>
      </c>
      <c r="C2963" t="s">
        <v>152</v>
      </c>
      <c r="D2963" s="73">
        <f t="shared" si="150"/>
        <v>3.1714910000000001</v>
      </c>
      <c r="E2963" s="73">
        <f t="shared" si="151"/>
        <v>1.2587710000000001</v>
      </c>
      <c r="F2963" s="73">
        <f t="shared" si="152"/>
        <v>7.7621440000000002</v>
      </c>
      <c r="H2963" s="72">
        <v>3.1714910000000001</v>
      </c>
      <c r="I2963" s="75">
        <v>1.2587710000000001</v>
      </c>
      <c r="J2963" s="75">
        <v>7.7621440000000002</v>
      </c>
      <c r="K2963" s="72">
        <v>46.606186175524378</v>
      </c>
    </row>
    <row r="2964" spans="1:11" x14ac:dyDescent="0.25">
      <c r="A2964" s="66" t="s">
        <v>436</v>
      </c>
      <c r="B2964" s="66" t="s">
        <v>329</v>
      </c>
      <c r="C2964" t="s">
        <v>159</v>
      </c>
      <c r="D2964" s="73" t="str">
        <f t="shared" si="150"/>
        <v xml:space="preserve"> </v>
      </c>
      <c r="E2964" s="73" t="str">
        <f t="shared" si="151"/>
        <v xml:space="preserve"> </v>
      </c>
      <c r="F2964" s="73" t="str">
        <f t="shared" si="152"/>
        <v xml:space="preserve"> </v>
      </c>
      <c r="K2964" s="72">
        <v>50.01</v>
      </c>
    </row>
    <row r="2965" spans="1:11" x14ac:dyDescent="0.25">
      <c r="A2965" s="66" t="s">
        <v>436</v>
      </c>
      <c r="B2965" s="66" t="s">
        <v>329</v>
      </c>
      <c r="C2965" t="s">
        <v>161</v>
      </c>
      <c r="D2965" s="73">
        <f t="shared" si="150"/>
        <v>1.2372510000000001</v>
      </c>
      <c r="E2965" s="73">
        <f t="shared" si="151"/>
        <v>0.58833780000000002</v>
      </c>
      <c r="F2965" s="73">
        <f t="shared" si="152"/>
        <v>2.5832890000000002</v>
      </c>
      <c r="H2965" s="72">
        <v>1.2372510000000001</v>
      </c>
      <c r="I2965" s="75">
        <v>0.58833780000000002</v>
      </c>
      <c r="J2965" s="75">
        <v>2.5832890000000002</v>
      </c>
      <c r="K2965" s="72">
        <v>37.777467951127129</v>
      </c>
    </row>
    <row r="2966" spans="1:11" x14ac:dyDescent="0.25">
      <c r="A2966" s="66" t="s">
        <v>436</v>
      </c>
      <c r="B2966" s="66" t="s">
        <v>329</v>
      </c>
      <c r="C2966" t="s">
        <v>173</v>
      </c>
      <c r="D2966" s="73">
        <f t="shared" si="150"/>
        <v>2.4220440000000001</v>
      </c>
      <c r="E2966" s="73">
        <f t="shared" si="151"/>
        <v>1.349105</v>
      </c>
      <c r="F2966" s="73">
        <f t="shared" si="152"/>
        <v>4.3109970000000004</v>
      </c>
      <c r="H2966" s="72">
        <v>2.4220440000000001</v>
      </c>
      <c r="I2966" s="75">
        <v>1.349105</v>
      </c>
      <c r="J2966" s="75">
        <v>4.3109970000000004</v>
      </c>
      <c r="K2966" s="72">
        <v>29.669795428984774</v>
      </c>
    </row>
    <row r="2967" spans="1:11" x14ac:dyDescent="0.25">
      <c r="A2967" s="66" t="s">
        <v>436</v>
      </c>
      <c r="B2967" s="66" t="s">
        <v>329</v>
      </c>
      <c r="C2967" t="s">
        <v>180</v>
      </c>
      <c r="D2967" s="73">
        <f t="shared" si="150"/>
        <v>2.1379830000000002</v>
      </c>
      <c r="E2967" s="73">
        <f t="shared" si="151"/>
        <v>0.84560979999999997</v>
      </c>
      <c r="F2967" s="73">
        <f t="shared" si="152"/>
        <v>5.2999580000000002</v>
      </c>
      <c r="H2967" s="72">
        <v>2.1379830000000002</v>
      </c>
      <c r="I2967" s="75">
        <v>0.84560979999999997</v>
      </c>
      <c r="J2967" s="75">
        <v>5.2999580000000002</v>
      </c>
      <c r="K2967" s="72">
        <v>46.956500589574375</v>
      </c>
    </row>
    <row r="2968" spans="1:11" x14ac:dyDescent="0.25">
      <c r="A2968" s="66" t="s">
        <v>436</v>
      </c>
      <c r="B2968" s="66" t="s">
        <v>329</v>
      </c>
      <c r="C2968" t="s">
        <v>186</v>
      </c>
      <c r="D2968" s="73">
        <f t="shared" si="150"/>
        <v>1.520224</v>
      </c>
      <c r="E2968" s="73">
        <f t="shared" si="151"/>
        <v>1.0464500000000001</v>
      </c>
      <c r="F2968" s="73">
        <f t="shared" si="152"/>
        <v>2.2037209999999998</v>
      </c>
      <c r="H2968" s="72">
        <v>1.520224</v>
      </c>
      <c r="I2968" s="75">
        <v>1.0464500000000001</v>
      </c>
      <c r="J2968" s="75">
        <v>2.2037209999999998</v>
      </c>
      <c r="K2968" s="72">
        <v>19.000726208769233</v>
      </c>
    </row>
    <row r="2969" spans="1:11" x14ac:dyDescent="0.25">
      <c r="A2969" s="66" t="s">
        <v>436</v>
      </c>
      <c r="B2969" s="66" t="s">
        <v>329</v>
      </c>
      <c r="C2969" t="s">
        <v>102</v>
      </c>
      <c r="D2969" s="73">
        <f t="shared" si="150"/>
        <v>1.2558149999999999</v>
      </c>
      <c r="E2969" s="73">
        <f t="shared" si="151"/>
        <v>0.55295019999999995</v>
      </c>
      <c r="F2969" s="73">
        <f t="shared" si="152"/>
        <v>2.826711</v>
      </c>
      <c r="H2969" s="72">
        <v>1.2558149999999999</v>
      </c>
      <c r="I2969" s="75">
        <v>0.55295019999999995</v>
      </c>
      <c r="J2969" s="75">
        <v>2.826711</v>
      </c>
      <c r="K2969" s="72">
        <v>41.673311753721684</v>
      </c>
    </row>
    <row r="2970" spans="1:11" x14ac:dyDescent="0.25">
      <c r="A2970" s="66" t="s">
        <v>436</v>
      </c>
      <c r="B2970" s="66" t="s">
        <v>329</v>
      </c>
      <c r="C2970" t="s">
        <v>109</v>
      </c>
      <c r="D2970" s="73" t="str">
        <f t="shared" si="150"/>
        <v xml:space="preserve"> </v>
      </c>
      <c r="E2970" s="73" t="str">
        <f t="shared" si="151"/>
        <v xml:space="preserve"> </v>
      </c>
      <c r="F2970" s="73" t="str">
        <f t="shared" si="152"/>
        <v xml:space="preserve"> </v>
      </c>
      <c r="K2970" s="72">
        <v>50.01</v>
      </c>
    </row>
    <row r="2971" spans="1:11" x14ac:dyDescent="0.25">
      <c r="A2971" s="66" t="s">
        <v>436</v>
      </c>
      <c r="B2971" s="66" t="s">
        <v>329</v>
      </c>
      <c r="C2971" t="s">
        <v>129</v>
      </c>
      <c r="D2971" s="73">
        <f t="shared" si="150"/>
        <v>2.7087590000000001</v>
      </c>
      <c r="E2971" s="73">
        <f t="shared" si="151"/>
        <v>1.2018530000000001</v>
      </c>
      <c r="F2971" s="73">
        <f t="shared" si="152"/>
        <v>5.990494</v>
      </c>
      <c r="H2971" s="72">
        <v>2.7087590000000001</v>
      </c>
      <c r="I2971" s="75">
        <v>1.2018530000000001</v>
      </c>
      <c r="J2971" s="75">
        <v>5.990494</v>
      </c>
      <c r="K2971" s="72">
        <v>41.09143707505909</v>
      </c>
    </row>
    <row r="2972" spans="1:11" x14ac:dyDescent="0.25">
      <c r="A2972" s="66" t="s">
        <v>436</v>
      </c>
      <c r="B2972" s="66" t="s">
        <v>329</v>
      </c>
      <c r="C2972" t="s">
        <v>135</v>
      </c>
      <c r="D2972" s="73" t="str">
        <f t="shared" si="150"/>
        <v xml:space="preserve"> </v>
      </c>
      <c r="E2972" s="73" t="str">
        <f t="shared" si="151"/>
        <v xml:space="preserve"> </v>
      </c>
      <c r="F2972" s="73" t="str">
        <f t="shared" si="152"/>
        <v xml:space="preserve"> </v>
      </c>
      <c r="K2972" s="72">
        <v>50.01</v>
      </c>
    </row>
    <row r="2973" spans="1:11" x14ac:dyDescent="0.25">
      <c r="A2973" s="66" t="s">
        <v>436</v>
      </c>
      <c r="B2973" s="66" t="s">
        <v>329</v>
      </c>
      <c r="C2973" t="s">
        <v>142</v>
      </c>
      <c r="D2973" s="73">
        <f t="shared" si="150"/>
        <v>2.2780939999999998</v>
      </c>
      <c r="E2973" s="73">
        <f t="shared" si="151"/>
        <v>0.93322559999999999</v>
      </c>
      <c r="F2973" s="73">
        <f t="shared" si="152"/>
        <v>5.4543419999999996</v>
      </c>
      <c r="H2973" s="72">
        <v>2.2780939999999998</v>
      </c>
      <c r="I2973" s="75">
        <v>0.93322559999999999</v>
      </c>
      <c r="J2973" s="75">
        <v>5.4543419999999996</v>
      </c>
      <c r="K2973" s="72">
        <v>45.167363594302962</v>
      </c>
    </row>
    <row r="2974" spans="1:11" x14ac:dyDescent="0.25">
      <c r="A2974" s="66" t="s">
        <v>436</v>
      </c>
      <c r="B2974" s="66" t="s">
        <v>329</v>
      </c>
      <c r="C2974" t="s">
        <v>148</v>
      </c>
      <c r="D2974" s="73">
        <f t="shared" si="150"/>
        <v>2.5825109999999998</v>
      </c>
      <c r="E2974" s="73">
        <f t="shared" si="151"/>
        <v>1.065005</v>
      </c>
      <c r="F2974" s="73">
        <f t="shared" si="152"/>
        <v>6.1283500000000002</v>
      </c>
      <c r="H2974" s="72">
        <v>2.5825109999999998</v>
      </c>
      <c r="I2974" s="75">
        <v>1.065005</v>
      </c>
      <c r="J2974" s="75">
        <v>6.1283500000000002</v>
      </c>
      <c r="K2974" s="72">
        <v>44.78439782057076</v>
      </c>
    </row>
    <row r="2975" spans="1:11" x14ac:dyDescent="0.25">
      <c r="A2975" s="66" t="s">
        <v>436</v>
      </c>
      <c r="B2975" s="66" t="s">
        <v>329</v>
      </c>
      <c r="C2975" t="s">
        <v>149</v>
      </c>
      <c r="D2975" s="73">
        <f t="shared" si="150"/>
        <v>6.0015309999999999</v>
      </c>
      <c r="E2975" s="73">
        <f t="shared" si="151"/>
        <v>2.7591610000000002</v>
      </c>
      <c r="F2975" s="73">
        <f t="shared" si="152"/>
        <v>12.56189</v>
      </c>
      <c r="H2975" s="72">
        <v>6.0015309999999999</v>
      </c>
      <c r="I2975" s="75">
        <v>2.7591610000000002</v>
      </c>
      <c r="J2975" s="75">
        <v>12.56189</v>
      </c>
      <c r="K2975" s="72">
        <v>38.885777645737399</v>
      </c>
    </row>
    <row r="2976" spans="1:11" x14ac:dyDescent="0.25">
      <c r="A2976" s="66" t="s">
        <v>436</v>
      </c>
      <c r="B2976" s="66" t="s">
        <v>329</v>
      </c>
      <c r="C2976" t="s">
        <v>157</v>
      </c>
      <c r="D2976" s="73">
        <f t="shared" si="150"/>
        <v>1.426356</v>
      </c>
      <c r="E2976" s="73">
        <f t="shared" si="151"/>
        <v>0.6571574</v>
      </c>
      <c r="F2976" s="73">
        <f t="shared" si="152"/>
        <v>3.0680890000000001</v>
      </c>
      <c r="H2976" s="72">
        <v>1.426356</v>
      </c>
      <c r="I2976" s="75">
        <v>0.6571574</v>
      </c>
      <c r="J2976" s="75">
        <v>3.0680890000000001</v>
      </c>
      <c r="K2976" s="72">
        <v>39.356836582171631</v>
      </c>
    </row>
    <row r="2977" spans="1:11" x14ac:dyDescent="0.25">
      <c r="A2977" s="66" t="s">
        <v>436</v>
      </c>
      <c r="B2977" s="66" t="s">
        <v>329</v>
      </c>
      <c r="C2977" t="s">
        <v>166</v>
      </c>
      <c r="D2977" s="73">
        <f t="shared" si="150"/>
        <v>0.97843720000000001</v>
      </c>
      <c r="E2977" s="73">
        <f t="shared" si="151"/>
        <v>0.4151434</v>
      </c>
      <c r="F2977" s="73">
        <f t="shared" si="152"/>
        <v>2.288481</v>
      </c>
      <c r="H2977" s="72">
        <v>0.97843720000000001</v>
      </c>
      <c r="I2977" s="75">
        <v>0.4151434</v>
      </c>
      <c r="J2977" s="75">
        <v>2.288481</v>
      </c>
      <c r="K2977" s="72">
        <v>43.590544186177709</v>
      </c>
    </row>
    <row r="2978" spans="1:11" x14ac:dyDescent="0.25">
      <c r="A2978" s="66" t="s">
        <v>436</v>
      </c>
      <c r="B2978" s="66" t="s">
        <v>329</v>
      </c>
      <c r="C2978" t="s">
        <v>169</v>
      </c>
      <c r="D2978" s="73">
        <f t="shared" si="150"/>
        <v>1.4286669999999999</v>
      </c>
      <c r="E2978" s="73">
        <f t="shared" si="151"/>
        <v>0.62048099999999995</v>
      </c>
      <c r="F2978" s="73">
        <f t="shared" si="152"/>
        <v>3.2550479999999999</v>
      </c>
      <c r="H2978" s="72">
        <v>1.4286669999999999</v>
      </c>
      <c r="I2978" s="75">
        <v>0.62048099999999995</v>
      </c>
      <c r="J2978" s="75">
        <v>3.2550479999999999</v>
      </c>
      <c r="K2978" s="72">
        <v>42.344605145915743</v>
      </c>
    </row>
    <row r="2979" spans="1:11" x14ac:dyDescent="0.25">
      <c r="A2979" s="66" t="s">
        <v>436</v>
      </c>
      <c r="B2979" s="66" t="s">
        <v>329</v>
      </c>
      <c r="C2979" t="s">
        <v>170</v>
      </c>
      <c r="D2979" s="73">
        <f t="shared" si="150"/>
        <v>0.65010760000000001</v>
      </c>
      <c r="E2979" s="73">
        <f t="shared" si="151"/>
        <v>0.2912805</v>
      </c>
      <c r="F2979" s="73">
        <f t="shared" si="152"/>
        <v>1.4445680000000001</v>
      </c>
      <c r="H2979" s="72">
        <v>0.65010760000000001</v>
      </c>
      <c r="I2979" s="75">
        <v>0.2912805</v>
      </c>
      <c r="J2979" s="75">
        <v>1.4445680000000001</v>
      </c>
      <c r="K2979" s="72">
        <v>40.869311480130364</v>
      </c>
    </row>
    <row r="2980" spans="1:11" x14ac:dyDescent="0.25">
      <c r="A2980" s="66" t="s">
        <v>436</v>
      </c>
      <c r="B2980" s="66" t="s">
        <v>329</v>
      </c>
      <c r="C2980" t="s">
        <v>176</v>
      </c>
      <c r="D2980" s="73">
        <f t="shared" si="150"/>
        <v>1.328676</v>
      </c>
      <c r="E2980" s="73">
        <f t="shared" si="151"/>
        <v>0.69657309999999995</v>
      </c>
      <c r="F2980" s="73">
        <f t="shared" si="152"/>
        <v>2.519822</v>
      </c>
      <c r="H2980" s="72">
        <v>1.328676</v>
      </c>
      <c r="I2980" s="75">
        <v>0.69657309999999995</v>
      </c>
      <c r="J2980" s="75">
        <v>2.519822</v>
      </c>
      <c r="K2980" s="72">
        <v>32.823728282892141</v>
      </c>
    </row>
    <row r="2981" spans="1:11" x14ac:dyDescent="0.25">
      <c r="A2981" s="66" t="s">
        <v>436</v>
      </c>
      <c r="B2981" s="66" t="s">
        <v>329</v>
      </c>
      <c r="C2981" t="s">
        <v>3</v>
      </c>
      <c r="D2981" s="73">
        <f t="shared" si="150"/>
        <v>2.5485099999999998</v>
      </c>
      <c r="E2981" s="73">
        <f t="shared" si="151"/>
        <v>1.7848919999999999</v>
      </c>
      <c r="F2981" s="73">
        <f t="shared" si="152"/>
        <v>3.6267580000000001</v>
      </c>
      <c r="H2981" s="72">
        <v>2.5485099999999998</v>
      </c>
      <c r="I2981" s="75">
        <v>1.7848919999999999</v>
      </c>
      <c r="J2981" s="75">
        <v>3.6267580000000001</v>
      </c>
      <c r="K2981" s="72">
        <v>18.092006701955263</v>
      </c>
    </row>
    <row r="2982" spans="1:11" x14ac:dyDescent="0.25">
      <c r="A2982" s="66" t="s">
        <v>436</v>
      </c>
      <c r="B2982" s="66" t="s">
        <v>329</v>
      </c>
      <c r="C2982" t="s">
        <v>112</v>
      </c>
      <c r="D2982" s="73">
        <f t="shared" si="150"/>
        <v>1.391635</v>
      </c>
      <c r="E2982" s="73">
        <f t="shared" si="151"/>
        <v>0.66039579999999998</v>
      </c>
      <c r="F2982" s="73">
        <f t="shared" si="152"/>
        <v>2.908846</v>
      </c>
      <c r="H2982" s="72">
        <v>1.391635</v>
      </c>
      <c r="I2982" s="75">
        <v>0.66039579999999998</v>
      </c>
      <c r="J2982" s="75">
        <v>2.908846</v>
      </c>
      <c r="K2982" s="72">
        <v>37.862693881657187</v>
      </c>
    </row>
    <row r="2983" spans="1:11" x14ac:dyDescent="0.25">
      <c r="A2983" s="66" t="s">
        <v>436</v>
      </c>
      <c r="B2983" s="66" t="s">
        <v>329</v>
      </c>
      <c r="C2983" t="s">
        <v>113</v>
      </c>
      <c r="D2983" s="73" t="str">
        <f t="shared" si="150"/>
        <v xml:space="preserve"> </v>
      </c>
      <c r="E2983" s="73" t="str">
        <f t="shared" si="151"/>
        <v xml:space="preserve"> </v>
      </c>
      <c r="F2983" s="73" t="str">
        <f t="shared" si="152"/>
        <v xml:space="preserve"> </v>
      </c>
      <c r="K2983" s="72">
        <v>50.01</v>
      </c>
    </row>
    <row r="2984" spans="1:11" x14ac:dyDescent="0.25">
      <c r="A2984" s="66" t="s">
        <v>436</v>
      </c>
      <c r="B2984" s="66" t="s">
        <v>329</v>
      </c>
      <c r="C2984" t="s">
        <v>116</v>
      </c>
      <c r="D2984" s="73">
        <f t="shared" si="150"/>
        <v>3.746588</v>
      </c>
      <c r="E2984" s="73">
        <f t="shared" si="151"/>
        <v>1.832595</v>
      </c>
      <c r="F2984" s="73">
        <f t="shared" si="152"/>
        <v>7.5067279999999998</v>
      </c>
      <c r="H2984" s="72">
        <v>3.746588</v>
      </c>
      <c r="I2984" s="75">
        <v>1.832595</v>
      </c>
      <c r="J2984" s="75">
        <v>7.5067279999999998</v>
      </c>
      <c r="K2984" s="72">
        <v>36.075704080619488</v>
      </c>
    </row>
    <row r="2985" spans="1:11" x14ac:dyDescent="0.25">
      <c r="A2985" s="66" t="s">
        <v>436</v>
      </c>
      <c r="B2985" s="66" t="s">
        <v>329</v>
      </c>
      <c r="C2985" t="s">
        <v>122</v>
      </c>
      <c r="D2985" s="73">
        <f t="shared" si="150"/>
        <v>0.43679269999999998</v>
      </c>
      <c r="E2985" s="73">
        <f t="shared" si="151"/>
        <v>0.164406</v>
      </c>
      <c r="F2985" s="73">
        <f t="shared" si="152"/>
        <v>1.155246</v>
      </c>
      <c r="H2985" s="72">
        <v>0.43679269999999998</v>
      </c>
      <c r="I2985" s="75">
        <v>0.164406</v>
      </c>
      <c r="J2985" s="75">
        <v>1.155246</v>
      </c>
      <c r="K2985" s="72">
        <v>49.760790416140196</v>
      </c>
    </row>
    <row r="2986" spans="1:11" x14ac:dyDescent="0.25">
      <c r="A2986" s="66" t="s">
        <v>436</v>
      </c>
      <c r="B2986" s="66" t="s">
        <v>329</v>
      </c>
      <c r="C2986" t="s">
        <v>126</v>
      </c>
      <c r="D2986" s="73">
        <f t="shared" ref="D2986:D2993" si="153">IF(K2986&gt;=50," ",H2986)</f>
        <v>6.8443759999999996</v>
      </c>
      <c r="E2986" s="73">
        <f t="shared" ref="E2986:E2993" si="154">IF(K2986&gt;=50," ",I2986)</f>
        <v>3.0479859999999999</v>
      </c>
      <c r="F2986" s="73">
        <f t="shared" ref="F2986:F2993" si="155">IF(K2986&gt;=50," ",J2986)</f>
        <v>14.654590000000001</v>
      </c>
      <c r="H2986" s="72">
        <v>6.8443759999999996</v>
      </c>
      <c r="I2986" s="75">
        <v>3.0479859999999999</v>
      </c>
      <c r="J2986" s="75">
        <v>14.654590000000001</v>
      </c>
      <c r="K2986" s="72">
        <v>40.335641992783565</v>
      </c>
    </row>
    <row r="2987" spans="1:11" x14ac:dyDescent="0.25">
      <c r="A2987" s="66" t="s">
        <v>436</v>
      </c>
      <c r="B2987" s="66" t="s">
        <v>329</v>
      </c>
      <c r="C2987" t="s">
        <v>139</v>
      </c>
      <c r="D2987" s="73">
        <f t="shared" si="153"/>
        <v>1.3788590000000001</v>
      </c>
      <c r="E2987" s="73">
        <f t="shared" si="154"/>
        <v>0.62064090000000005</v>
      </c>
      <c r="F2987" s="73">
        <f t="shared" si="155"/>
        <v>3.0350820000000001</v>
      </c>
      <c r="H2987" s="72">
        <v>1.3788590000000001</v>
      </c>
      <c r="I2987" s="75">
        <v>0.62064090000000005</v>
      </c>
      <c r="J2987" s="75">
        <v>3.0350820000000001</v>
      </c>
      <c r="K2987" s="72">
        <v>40.540497614331848</v>
      </c>
    </row>
    <row r="2988" spans="1:11" x14ac:dyDescent="0.25">
      <c r="A2988" s="66" t="s">
        <v>436</v>
      </c>
      <c r="B2988" s="66" t="s">
        <v>329</v>
      </c>
      <c r="C2988" t="s">
        <v>140</v>
      </c>
      <c r="D2988" s="73" t="str">
        <f t="shared" si="153"/>
        <v xml:space="preserve"> </v>
      </c>
      <c r="E2988" s="73" t="str">
        <f t="shared" si="154"/>
        <v xml:space="preserve"> </v>
      </c>
      <c r="F2988" s="73" t="str">
        <f t="shared" si="155"/>
        <v xml:space="preserve"> </v>
      </c>
      <c r="K2988" s="72">
        <v>50.01</v>
      </c>
    </row>
    <row r="2989" spans="1:11" x14ac:dyDescent="0.25">
      <c r="A2989" s="66" t="s">
        <v>436</v>
      </c>
      <c r="B2989" s="66" t="s">
        <v>329</v>
      </c>
      <c r="C2989" t="s">
        <v>147</v>
      </c>
      <c r="D2989" s="73" t="str">
        <f t="shared" si="153"/>
        <v xml:space="preserve"> </v>
      </c>
      <c r="E2989" s="73" t="str">
        <f t="shared" si="154"/>
        <v xml:space="preserve"> </v>
      </c>
      <c r="F2989" s="73" t="str">
        <f t="shared" si="155"/>
        <v xml:space="preserve"> </v>
      </c>
      <c r="K2989" s="72">
        <v>50.01</v>
      </c>
    </row>
    <row r="2990" spans="1:11" x14ac:dyDescent="0.25">
      <c r="A2990" s="66" t="s">
        <v>436</v>
      </c>
      <c r="B2990" s="66" t="s">
        <v>329</v>
      </c>
      <c r="C2990" t="s">
        <v>155</v>
      </c>
      <c r="D2990" s="73">
        <f t="shared" si="153"/>
        <v>0.6584354</v>
      </c>
      <c r="E2990" s="73">
        <f t="shared" si="154"/>
        <v>0.2919351</v>
      </c>
      <c r="F2990" s="73">
        <f t="shared" si="155"/>
        <v>1.4782249999999999</v>
      </c>
      <c r="H2990" s="72">
        <v>0.6584354</v>
      </c>
      <c r="I2990" s="75">
        <v>0.2919351</v>
      </c>
      <c r="J2990" s="75">
        <v>1.4782249999999999</v>
      </c>
      <c r="K2990" s="72">
        <v>41.399034742056699</v>
      </c>
    </row>
    <row r="2991" spans="1:11" x14ac:dyDescent="0.25">
      <c r="A2991" s="66" t="s">
        <v>436</v>
      </c>
      <c r="B2991" s="66" t="s">
        <v>329</v>
      </c>
      <c r="C2991" t="s">
        <v>168</v>
      </c>
      <c r="D2991" s="73" t="str">
        <f t="shared" si="153"/>
        <v xml:space="preserve"> </v>
      </c>
      <c r="E2991" s="73" t="str">
        <f t="shared" si="154"/>
        <v xml:space="preserve"> </v>
      </c>
      <c r="F2991" s="73" t="str">
        <f t="shared" si="155"/>
        <v xml:space="preserve"> </v>
      </c>
      <c r="K2991" s="72">
        <v>50.01</v>
      </c>
    </row>
    <row r="2992" spans="1:11" x14ac:dyDescent="0.25">
      <c r="A2992" s="66" t="s">
        <v>436</v>
      </c>
      <c r="B2992" s="66" t="s">
        <v>329</v>
      </c>
      <c r="C2992" t="s">
        <v>187</v>
      </c>
      <c r="D2992" s="73">
        <f t="shared" si="153"/>
        <v>4.4678630000000004</v>
      </c>
      <c r="E2992" s="73">
        <f t="shared" si="154"/>
        <v>2.5027170000000001</v>
      </c>
      <c r="F2992" s="73">
        <f t="shared" si="155"/>
        <v>7.8517840000000003</v>
      </c>
      <c r="H2992" s="72">
        <v>4.4678630000000004</v>
      </c>
      <c r="I2992" s="75">
        <v>2.5027170000000001</v>
      </c>
      <c r="J2992" s="75">
        <v>7.8517840000000003</v>
      </c>
      <c r="K2992" s="72">
        <v>29.231603565283891</v>
      </c>
    </row>
    <row r="2993" spans="1:11" x14ac:dyDescent="0.25">
      <c r="A2993" s="66" t="s">
        <v>436</v>
      </c>
      <c r="B2993" s="66" t="s">
        <v>329</v>
      </c>
      <c r="C2993" t="s">
        <v>1</v>
      </c>
      <c r="D2993" s="73">
        <f t="shared" si="153"/>
        <v>2.3706149999999999</v>
      </c>
      <c r="E2993" s="73">
        <f t="shared" si="154"/>
        <v>1.9626999999999999</v>
      </c>
      <c r="F2993" s="73">
        <f t="shared" si="155"/>
        <v>2.8608340000000001</v>
      </c>
      <c r="H2993" s="72">
        <v>2.3706149999999999</v>
      </c>
      <c r="I2993" s="75">
        <v>1.9626999999999999</v>
      </c>
      <c r="J2993" s="75">
        <v>2.8608340000000001</v>
      </c>
      <c r="K2993" s="72">
        <v>9.6132185108083767</v>
      </c>
    </row>
    <row r="2994" spans="1:11" x14ac:dyDescent="0.25">
      <c r="A2994" s="66" t="s">
        <v>330</v>
      </c>
      <c r="B2994" s="66" t="s">
        <v>214</v>
      </c>
      <c r="C2994" t="s">
        <v>110</v>
      </c>
      <c r="D2994" s="73">
        <f t="shared" ref="D2994:D3057" si="156">IF(K2994&gt;=50," ",H2994)</f>
        <v>3.2209780000000001</v>
      </c>
      <c r="E2994" s="73">
        <f t="shared" ref="E2994:E3057" si="157">IF(K2994&gt;=50," ",I2994)</f>
        <v>1.5567219999999999</v>
      </c>
      <c r="F2994" s="73">
        <f t="shared" ref="F2994:F3057" si="158">IF(K2994&gt;=50," ",J2994)</f>
        <v>6.5461400000000003</v>
      </c>
      <c r="H2994" s="72">
        <v>3.2209780000000001</v>
      </c>
      <c r="I2994" s="75">
        <v>1.5567219999999999</v>
      </c>
      <c r="J2994" s="75">
        <v>6.5461400000000003</v>
      </c>
      <c r="K2994" s="72">
        <v>36.729900048991333</v>
      </c>
    </row>
    <row r="2995" spans="1:11" x14ac:dyDescent="0.25">
      <c r="A2995" s="66" t="s">
        <v>330</v>
      </c>
      <c r="B2995" s="66" t="s">
        <v>214</v>
      </c>
      <c r="C2995" t="s">
        <v>137</v>
      </c>
      <c r="D2995" s="73">
        <f t="shared" si="156"/>
        <v>3.0665740000000001</v>
      </c>
      <c r="E2995" s="73">
        <f t="shared" si="157"/>
        <v>1.835904</v>
      </c>
      <c r="F2995" s="73">
        <f t="shared" si="158"/>
        <v>5.0795180000000002</v>
      </c>
      <c r="H2995" s="72">
        <v>3.0665740000000001</v>
      </c>
      <c r="I2995" s="75">
        <v>1.835904</v>
      </c>
      <c r="J2995" s="75">
        <v>5.0795180000000002</v>
      </c>
      <c r="K2995" s="72">
        <v>25.985947184056212</v>
      </c>
    </row>
    <row r="2996" spans="1:11" x14ac:dyDescent="0.25">
      <c r="A2996" s="66" t="s">
        <v>330</v>
      </c>
      <c r="B2996" s="66" t="s">
        <v>214</v>
      </c>
      <c r="C2996" t="s">
        <v>141</v>
      </c>
      <c r="D2996" s="73">
        <f t="shared" si="156"/>
        <v>4.2311680000000003</v>
      </c>
      <c r="E2996" s="73">
        <f t="shared" si="157"/>
        <v>2.7048450000000002</v>
      </c>
      <c r="F2996" s="73">
        <f t="shared" si="158"/>
        <v>6.5607049999999996</v>
      </c>
      <c r="H2996" s="72">
        <v>4.2311680000000003</v>
      </c>
      <c r="I2996" s="75">
        <v>2.7048450000000002</v>
      </c>
      <c r="J2996" s="75">
        <v>6.5607049999999996</v>
      </c>
      <c r="K2996" s="72">
        <v>22.626203922888429</v>
      </c>
    </row>
    <row r="2997" spans="1:11" x14ac:dyDescent="0.25">
      <c r="A2997" s="66" t="s">
        <v>330</v>
      </c>
      <c r="B2997" s="66" t="s">
        <v>214</v>
      </c>
      <c r="C2997" t="s">
        <v>144</v>
      </c>
      <c r="D2997" s="73">
        <f t="shared" si="156"/>
        <v>2.5009950000000001</v>
      </c>
      <c r="E2997" s="73">
        <f t="shared" si="157"/>
        <v>1.552</v>
      </c>
      <c r="F2997" s="73">
        <f t="shared" si="158"/>
        <v>4.0066519999999999</v>
      </c>
      <c r="H2997" s="72">
        <v>2.5009950000000001</v>
      </c>
      <c r="I2997" s="75">
        <v>1.552</v>
      </c>
      <c r="J2997" s="75">
        <v>4.0066519999999999</v>
      </c>
      <c r="K2997" s="72">
        <v>24.207749315772322</v>
      </c>
    </row>
    <row r="2998" spans="1:11" x14ac:dyDescent="0.25">
      <c r="A2998" s="66" t="s">
        <v>330</v>
      </c>
      <c r="B2998" s="66" t="s">
        <v>214</v>
      </c>
      <c r="C2998" t="s">
        <v>150</v>
      </c>
      <c r="D2998" s="73">
        <f t="shared" si="156"/>
        <v>5.2178329999999997</v>
      </c>
      <c r="E2998" s="73">
        <f t="shared" si="157"/>
        <v>2.7325659999999998</v>
      </c>
      <c r="F2998" s="73">
        <f t="shared" si="158"/>
        <v>9.7371719999999993</v>
      </c>
      <c r="H2998" s="72">
        <v>5.2178329999999997</v>
      </c>
      <c r="I2998" s="75">
        <v>2.7325659999999998</v>
      </c>
      <c r="J2998" s="75">
        <v>9.7371719999999993</v>
      </c>
      <c r="K2998" s="72">
        <v>32.519208644661489</v>
      </c>
    </row>
    <row r="2999" spans="1:11" x14ac:dyDescent="0.25">
      <c r="A2999" s="66" t="s">
        <v>330</v>
      </c>
      <c r="B2999" s="66" t="s">
        <v>214</v>
      </c>
      <c r="C2999" t="s">
        <v>174</v>
      </c>
      <c r="D2999" s="73">
        <f t="shared" si="156"/>
        <v>3.480715</v>
      </c>
      <c r="E2999" s="73">
        <f t="shared" si="157"/>
        <v>2.1557879999999998</v>
      </c>
      <c r="F2999" s="73">
        <f t="shared" si="158"/>
        <v>5.5735450000000002</v>
      </c>
      <c r="H2999" s="72">
        <v>3.480715</v>
      </c>
      <c r="I2999" s="75">
        <v>2.1557879999999998</v>
      </c>
      <c r="J2999" s="75">
        <v>5.5735450000000002</v>
      </c>
      <c r="K2999" s="72">
        <v>24.254169042854702</v>
      </c>
    </row>
    <row r="3000" spans="1:11" x14ac:dyDescent="0.25">
      <c r="A3000" s="66" t="s">
        <v>330</v>
      </c>
      <c r="B3000" s="66" t="s">
        <v>214</v>
      </c>
      <c r="C3000" t="s">
        <v>179</v>
      </c>
      <c r="D3000" s="73">
        <f t="shared" si="156"/>
        <v>2.7378930000000001</v>
      </c>
      <c r="E3000" s="73">
        <f t="shared" si="157"/>
        <v>1.612287</v>
      </c>
      <c r="F3000" s="73">
        <f t="shared" si="158"/>
        <v>4.6124910000000003</v>
      </c>
      <c r="H3000" s="72">
        <v>2.7378930000000001</v>
      </c>
      <c r="I3000" s="75">
        <v>1.612287</v>
      </c>
      <c r="J3000" s="75">
        <v>4.6124910000000003</v>
      </c>
      <c r="K3000" s="72">
        <v>26.838017409738075</v>
      </c>
    </row>
    <row r="3001" spans="1:11" x14ac:dyDescent="0.25">
      <c r="A3001" s="66" t="s">
        <v>330</v>
      </c>
      <c r="B3001" s="66" t="s">
        <v>214</v>
      </c>
      <c r="C3001" t="s">
        <v>181</v>
      </c>
      <c r="D3001" s="73">
        <f t="shared" si="156"/>
        <v>3.6008100000000001</v>
      </c>
      <c r="E3001" s="73">
        <f t="shared" si="157"/>
        <v>2.8047740000000001</v>
      </c>
      <c r="F3001" s="73">
        <f t="shared" si="158"/>
        <v>4.6120530000000004</v>
      </c>
      <c r="H3001" s="72">
        <v>3.6008100000000001</v>
      </c>
      <c r="I3001" s="75">
        <v>2.8047740000000001</v>
      </c>
      <c r="J3001" s="75">
        <v>4.6120530000000004</v>
      </c>
      <c r="K3001" s="72">
        <v>12.687328684379349</v>
      </c>
    </row>
    <row r="3002" spans="1:11" x14ac:dyDescent="0.25">
      <c r="A3002" s="66" t="s">
        <v>330</v>
      </c>
      <c r="B3002" s="66" t="s">
        <v>214</v>
      </c>
      <c r="C3002" t="s">
        <v>105</v>
      </c>
      <c r="D3002" s="73">
        <f t="shared" si="156"/>
        <v>3.8847969999999998</v>
      </c>
      <c r="E3002" s="73">
        <f t="shared" si="157"/>
        <v>2.3298079999999999</v>
      </c>
      <c r="F3002" s="73">
        <f t="shared" si="158"/>
        <v>6.4095259999999996</v>
      </c>
      <c r="H3002" s="72">
        <v>3.8847969999999998</v>
      </c>
      <c r="I3002" s="75">
        <v>2.3298079999999999</v>
      </c>
      <c r="J3002" s="75">
        <v>6.4095259999999996</v>
      </c>
      <c r="K3002" s="72">
        <v>25.854813005673144</v>
      </c>
    </row>
    <row r="3003" spans="1:11" x14ac:dyDescent="0.25">
      <c r="A3003" s="66" t="s">
        <v>330</v>
      </c>
      <c r="B3003" s="66" t="s">
        <v>214</v>
      </c>
      <c r="C3003" t="s">
        <v>111</v>
      </c>
      <c r="D3003" s="73">
        <f t="shared" si="156"/>
        <v>8.2099709999999995</v>
      </c>
      <c r="E3003" s="73">
        <f t="shared" si="157"/>
        <v>5.461519</v>
      </c>
      <c r="F3003" s="73">
        <f t="shared" si="158"/>
        <v>12.163589999999999</v>
      </c>
      <c r="H3003" s="72">
        <v>8.2099709999999995</v>
      </c>
      <c r="I3003" s="75">
        <v>5.461519</v>
      </c>
      <c r="J3003" s="75">
        <v>12.163589999999999</v>
      </c>
      <c r="K3003" s="72">
        <v>20.467526620983193</v>
      </c>
    </row>
    <row r="3004" spans="1:11" x14ac:dyDescent="0.25">
      <c r="A3004" s="66" t="s">
        <v>330</v>
      </c>
      <c r="B3004" s="66" t="s">
        <v>214</v>
      </c>
      <c r="C3004" t="s">
        <v>119</v>
      </c>
      <c r="D3004" s="73">
        <f t="shared" si="156"/>
        <v>6.1712220000000002</v>
      </c>
      <c r="E3004" s="73">
        <f t="shared" si="157"/>
        <v>4.2007310000000002</v>
      </c>
      <c r="F3004" s="73">
        <f t="shared" si="158"/>
        <v>8.9793990000000008</v>
      </c>
      <c r="H3004" s="72">
        <v>6.1712220000000002</v>
      </c>
      <c r="I3004" s="75">
        <v>4.2007310000000002</v>
      </c>
      <c r="J3004" s="75">
        <v>8.9793990000000008</v>
      </c>
      <c r="K3004" s="72">
        <v>19.404698129479055</v>
      </c>
    </row>
    <row r="3005" spans="1:11" x14ac:dyDescent="0.25">
      <c r="A3005" s="66" t="s">
        <v>330</v>
      </c>
      <c r="B3005" s="66" t="s">
        <v>214</v>
      </c>
      <c r="C3005" t="s">
        <v>132</v>
      </c>
      <c r="D3005" s="73">
        <f t="shared" si="156"/>
        <v>3.0622289999999999</v>
      </c>
      <c r="E3005" s="73">
        <f t="shared" si="157"/>
        <v>1.9906630000000001</v>
      </c>
      <c r="F3005" s="73">
        <f t="shared" si="158"/>
        <v>4.6830540000000003</v>
      </c>
      <c r="H3005" s="72">
        <v>3.0622289999999999</v>
      </c>
      <c r="I3005" s="75">
        <v>1.9906630000000001</v>
      </c>
      <c r="J3005" s="75">
        <v>4.6830540000000003</v>
      </c>
      <c r="K3005" s="72">
        <v>21.840045274210386</v>
      </c>
    </row>
    <row r="3006" spans="1:11" x14ac:dyDescent="0.25">
      <c r="A3006" s="66" t="s">
        <v>330</v>
      </c>
      <c r="B3006" s="66" t="s">
        <v>214</v>
      </c>
      <c r="C3006" t="s">
        <v>134</v>
      </c>
      <c r="D3006" s="73">
        <f t="shared" si="156"/>
        <v>5.5860510000000003</v>
      </c>
      <c r="E3006" s="73">
        <f t="shared" si="157"/>
        <v>3.6006010000000002</v>
      </c>
      <c r="F3006" s="73">
        <f t="shared" si="158"/>
        <v>8.5690019999999993</v>
      </c>
      <c r="H3006" s="72">
        <v>5.5860510000000003</v>
      </c>
      <c r="I3006" s="75">
        <v>3.6006010000000002</v>
      </c>
      <c r="J3006" s="75">
        <v>8.5690019999999993</v>
      </c>
      <c r="K3006" s="72">
        <v>22.153467628562645</v>
      </c>
    </row>
    <row r="3007" spans="1:11" x14ac:dyDescent="0.25">
      <c r="A3007" s="66" t="s">
        <v>330</v>
      </c>
      <c r="B3007" s="66" t="s">
        <v>214</v>
      </c>
      <c r="C3007" t="s">
        <v>143</v>
      </c>
      <c r="D3007" s="73">
        <f t="shared" si="156"/>
        <v>4.547993</v>
      </c>
      <c r="E3007" s="73">
        <f t="shared" si="157"/>
        <v>3.0712160000000002</v>
      </c>
      <c r="F3007" s="73">
        <f t="shared" si="158"/>
        <v>6.6858870000000001</v>
      </c>
      <c r="H3007" s="72">
        <v>4.547993</v>
      </c>
      <c r="I3007" s="75">
        <v>3.0712160000000002</v>
      </c>
      <c r="J3007" s="75">
        <v>6.6858870000000001</v>
      </c>
      <c r="K3007" s="72">
        <v>19.864234619534376</v>
      </c>
    </row>
    <row r="3008" spans="1:11" x14ac:dyDescent="0.25">
      <c r="A3008" s="66" t="s">
        <v>330</v>
      </c>
      <c r="B3008" s="66" t="s">
        <v>214</v>
      </c>
      <c r="C3008" t="s">
        <v>145</v>
      </c>
      <c r="D3008" s="73">
        <f t="shared" si="156"/>
        <v>2.4738980000000002</v>
      </c>
      <c r="E3008" s="73">
        <f t="shared" si="157"/>
        <v>1.3993409999999999</v>
      </c>
      <c r="F3008" s="73">
        <f t="shared" si="158"/>
        <v>4.3373119999999998</v>
      </c>
      <c r="H3008" s="72">
        <v>2.4738980000000002</v>
      </c>
      <c r="I3008" s="75">
        <v>1.3993409999999999</v>
      </c>
      <c r="J3008" s="75">
        <v>4.3373119999999998</v>
      </c>
      <c r="K3008" s="72">
        <v>28.891821732343047</v>
      </c>
    </row>
    <row r="3009" spans="1:11" x14ac:dyDescent="0.25">
      <c r="A3009" s="66" t="s">
        <v>330</v>
      </c>
      <c r="B3009" s="66" t="s">
        <v>214</v>
      </c>
      <c r="C3009" t="s">
        <v>146</v>
      </c>
      <c r="D3009" s="73">
        <f t="shared" si="156"/>
        <v>2.0843379999999998</v>
      </c>
      <c r="E3009" s="73">
        <f t="shared" si="157"/>
        <v>1.0610390000000001</v>
      </c>
      <c r="F3009" s="73">
        <f t="shared" si="158"/>
        <v>4.0540969999999996</v>
      </c>
      <c r="H3009" s="72">
        <v>2.0843379999999998</v>
      </c>
      <c r="I3009" s="75">
        <v>1.0610390000000001</v>
      </c>
      <c r="J3009" s="75">
        <v>4.0540969999999996</v>
      </c>
      <c r="K3009" s="72">
        <v>34.244110120335577</v>
      </c>
    </row>
    <row r="3010" spans="1:11" x14ac:dyDescent="0.25">
      <c r="A3010" s="66" t="s">
        <v>330</v>
      </c>
      <c r="B3010" s="66" t="s">
        <v>214</v>
      </c>
      <c r="C3010" t="s">
        <v>151</v>
      </c>
      <c r="D3010" s="73">
        <f t="shared" si="156"/>
        <v>2.2103630000000001</v>
      </c>
      <c r="E3010" s="73">
        <f t="shared" si="157"/>
        <v>1.3928389999999999</v>
      </c>
      <c r="F3010" s="73">
        <f t="shared" si="158"/>
        <v>3.4907460000000001</v>
      </c>
      <c r="H3010" s="72">
        <v>2.2103630000000001</v>
      </c>
      <c r="I3010" s="75">
        <v>1.3928389999999999</v>
      </c>
      <c r="J3010" s="75">
        <v>3.4907460000000001</v>
      </c>
      <c r="K3010" s="72">
        <v>23.452120760255212</v>
      </c>
    </row>
    <row r="3011" spans="1:11" x14ac:dyDescent="0.25">
      <c r="A3011" s="66" t="s">
        <v>330</v>
      </c>
      <c r="B3011" s="66" t="s">
        <v>214</v>
      </c>
      <c r="C3011" t="s">
        <v>153</v>
      </c>
      <c r="D3011" s="73">
        <f t="shared" si="156"/>
        <v>5.080972</v>
      </c>
      <c r="E3011" s="73">
        <f t="shared" si="157"/>
        <v>3.4449429999999999</v>
      </c>
      <c r="F3011" s="73">
        <f t="shared" si="158"/>
        <v>7.4341410000000003</v>
      </c>
      <c r="H3011" s="72">
        <v>5.080972</v>
      </c>
      <c r="I3011" s="75">
        <v>3.4449429999999999</v>
      </c>
      <c r="J3011" s="75">
        <v>7.4341410000000003</v>
      </c>
      <c r="K3011" s="72">
        <v>19.642885258962263</v>
      </c>
    </row>
    <row r="3012" spans="1:11" x14ac:dyDescent="0.25">
      <c r="A3012" s="66" t="s">
        <v>330</v>
      </c>
      <c r="B3012" s="66" t="s">
        <v>214</v>
      </c>
      <c r="C3012" t="s">
        <v>158</v>
      </c>
      <c r="D3012" s="73">
        <f t="shared" si="156"/>
        <v>5.058694</v>
      </c>
      <c r="E3012" s="73">
        <f t="shared" si="157"/>
        <v>2.2955179999999999</v>
      </c>
      <c r="F3012" s="73">
        <f t="shared" si="158"/>
        <v>10.78097</v>
      </c>
      <c r="H3012" s="72">
        <v>5.058694</v>
      </c>
      <c r="I3012" s="75">
        <v>2.2955179999999999</v>
      </c>
      <c r="J3012" s="75">
        <v>10.78097</v>
      </c>
      <c r="K3012" s="72">
        <v>39.656757257900956</v>
      </c>
    </row>
    <row r="3013" spans="1:11" x14ac:dyDescent="0.25">
      <c r="A3013" s="66" t="s">
        <v>330</v>
      </c>
      <c r="B3013" s="66" t="s">
        <v>214</v>
      </c>
      <c r="C3013" t="s">
        <v>175</v>
      </c>
      <c r="D3013" s="73">
        <f t="shared" si="156"/>
        <v>5.198105</v>
      </c>
      <c r="E3013" s="73">
        <f t="shared" si="157"/>
        <v>3.5864020000000001</v>
      </c>
      <c r="F3013" s="73">
        <f t="shared" si="158"/>
        <v>7.4779179999999998</v>
      </c>
      <c r="H3013" s="72">
        <v>5.198105</v>
      </c>
      <c r="I3013" s="75">
        <v>3.5864020000000001</v>
      </c>
      <c r="J3013" s="75">
        <v>7.4779179999999998</v>
      </c>
      <c r="K3013" s="72">
        <v>18.763555180205095</v>
      </c>
    </row>
    <row r="3014" spans="1:11" x14ac:dyDescent="0.25">
      <c r="A3014" s="66" t="s">
        <v>330</v>
      </c>
      <c r="B3014" s="66" t="s">
        <v>214</v>
      </c>
      <c r="C3014" t="s">
        <v>177</v>
      </c>
      <c r="D3014" s="73">
        <f t="shared" si="156"/>
        <v>5.7359790000000004</v>
      </c>
      <c r="E3014" s="73">
        <f t="shared" si="157"/>
        <v>3.4439929999999999</v>
      </c>
      <c r="F3014" s="73">
        <f t="shared" si="158"/>
        <v>9.4047160000000005</v>
      </c>
      <c r="H3014" s="72">
        <v>5.7359790000000004</v>
      </c>
      <c r="I3014" s="75">
        <v>3.4439929999999999</v>
      </c>
      <c r="J3014" s="75">
        <v>9.4047160000000005</v>
      </c>
      <c r="K3014" s="72">
        <v>25.684612862076371</v>
      </c>
    </row>
    <row r="3015" spans="1:11" x14ac:dyDescent="0.25">
      <c r="A3015" s="66" t="s">
        <v>330</v>
      </c>
      <c r="B3015" s="66" t="s">
        <v>214</v>
      </c>
      <c r="C3015" t="s">
        <v>178</v>
      </c>
      <c r="D3015" s="73">
        <f t="shared" si="156"/>
        <v>2.9877150000000001</v>
      </c>
      <c r="E3015" s="73">
        <f t="shared" si="157"/>
        <v>1.887645</v>
      </c>
      <c r="F3015" s="73">
        <f t="shared" si="158"/>
        <v>4.6981789999999997</v>
      </c>
      <c r="H3015" s="72">
        <v>2.9877150000000001</v>
      </c>
      <c r="I3015" s="75">
        <v>1.887645</v>
      </c>
      <c r="J3015" s="75">
        <v>4.6981789999999997</v>
      </c>
      <c r="K3015" s="72">
        <v>23.281353810520748</v>
      </c>
    </row>
    <row r="3016" spans="1:11" x14ac:dyDescent="0.25">
      <c r="A3016" s="66" t="s">
        <v>330</v>
      </c>
      <c r="B3016" s="66" t="s">
        <v>214</v>
      </c>
      <c r="C3016" t="s">
        <v>182</v>
      </c>
      <c r="D3016" s="73">
        <f t="shared" si="156"/>
        <v>4.7709349999999997</v>
      </c>
      <c r="E3016" s="73">
        <f t="shared" si="157"/>
        <v>4.1863739999999998</v>
      </c>
      <c r="F3016" s="73">
        <f t="shared" si="158"/>
        <v>5.432493</v>
      </c>
      <c r="H3016" s="72">
        <v>4.7709349999999997</v>
      </c>
      <c r="I3016" s="75">
        <v>4.1863739999999998</v>
      </c>
      <c r="J3016" s="75">
        <v>5.432493</v>
      </c>
      <c r="K3016" s="72">
        <v>6.6466887517855513</v>
      </c>
    </row>
    <row r="3017" spans="1:11" x14ac:dyDescent="0.25">
      <c r="A3017" s="66" t="s">
        <v>330</v>
      </c>
      <c r="B3017" s="66" t="s">
        <v>214</v>
      </c>
      <c r="C3017" t="s">
        <v>108</v>
      </c>
      <c r="D3017" s="73">
        <f t="shared" si="156"/>
        <v>0.64942520000000004</v>
      </c>
      <c r="E3017" s="73">
        <f t="shared" si="157"/>
        <v>0.31153180000000003</v>
      </c>
      <c r="F3017" s="73">
        <f t="shared" si="158"/>
        <v>1.348846</v>
      </c>
      <c r="H3017" s="72">
        <v>0.64942520000000004</v>
      </c>
      <c r="I3017" s="75">
        <v>0.31153180000000003</v>
      </c>
      <c r="J3017" s="75">
        <v>1.348846</v>
      </c>
      <c r="K3017" s="72">
        <v>37.397640251717981</v>
      </c>
    </row>
    <row r="3018" spans="1:11" x14ac:dyDescent="0.25">
      <c r="A3018" s="66" t="s">
        <v>330</v>
      </c>
      <c r="B3018" s="66" t="s">
        <v>214</v>
      </c>
      <c r="C3018" t="s">
        <v>114</v>
      </c>
      <c r="D3018" s="73">
        <f t="shared" si="156"/>
        <v>3.6155439999999999</v>
      </c>
      <c r="E3018" s="73">
        <f t="shared" si="157"/>
        <v>2.260974</v>
      </c>
      <c r="F3018" s="73">
        <f t="shared" si="158"/>
        <v>5.734038</v>
      </c>
      <c r="H3018" s="72">
        <v>3.6155439999999999</v>
      </c>
      <c r="I3018" s="75">
        <v>2.260974</v>
      </c>
      <c r="J3018" s="75">
        <v>5.734038</v>
      </c>
      <c r="K3018" s="72">
        <v>23.765353152941852</v>
      </c>
    </row>
    <row r="3019" spans="1:11" x14ac:dyDescent="0.25">
      <c r="A3019" s="66" t="s">
        <v>330</v>
      </c>
      <c r="B3019" s="66" t="s">
        <v>214</v>
      </c>
      <c r="C3019" t="s">
        <v>115</v>
      </c>
      <c r="D3019" s="73">
        <f t="shared" si="156"/>
        <v>3.9166620000000001</v>
      </c>
      <c r="E3019" s="73">
        <f t="shared" si="157"/>
        <v>2.3724660000000002</v>
      </c>
      <c r="F3019" s="73">
        <f t="shared" si="158"/>
        <v>6.4000599999999999</v>
      </c>
      <c r="H3019" s="72">
        <v>3.9166620000000001</v>
      </c>
      <c r="I3019" s="75">
        <v>2.3724660000000002</v>
      </c>
      <c r="J3019" s="75">
        <v>6.4000599999999999</v>
      </c>
      <c r="K3019" s="72">
        <v>25.35012467248897</v>
      </c>
    </row>
    <row r="3020" spans="1:11" x14ac:dyDescent="0.25">
      <c r="A3020" s="66" t="s">
        <v>330</v>
      </c>
      <c r="B3020" s="66" t="s">
        <v>214</v>
      </c>
      <c r="C3020" t="s">
        <v>121</v>
      </c>
      <c r="D3020" s="73">
        <f t="shared" si="156"/>
        <v>4.026497</v>
      </c>
      <c r="E3020" s="73">
        <f t="shared" si="157"/>
        <v>2.4917379999999998</v>
      </c>
      <c r="F3020" s="73">
        <f t="shared" si="158"/>
        <v>6.4440989999999996</v>
      </c>
      <c r="H3020" s="72">
        <v>4.026497</v>
      </c>
      <c r="I3020" s="75">
        <v>2.4917379999999998</v>
      </c>
      <c r="J3020" s="75">
        <v>6.4440989999999996</v>
      </c>
      <c r="K3020" s="72">
        <v>24.269996972554555</v>
      </c>
    </row>
    <row r="3021" spans="1:11" x14ac:dyDescent="0.25">
      <c r="A3021" s="66" t="s">
        <v>330</v>
      </c>
      <c r="B3021" s="66" t="s">
        <v>214</v>
      </c>
      <c r="C3021" t="s">
        <v>123</v>
      </c>
      <c r="D3021" s="73">
        <f t="shared" si="156"/>
        <v>1.6030169999999999</v>
      </c>
      <c r="E3021" s="73">
        <f t="shared" si="157"/>
        <v>0.93037420000000004</v>
      </c>
      <c r="F3021" s="73">
        <f t="shared" si="158"/>
        <v>2.7484760000000001</v>
      </c>
      <c r="H3021" s="72">
        <v>1.6030169999999999</v>
      </c>
      <c r="I3021" s="75">
        <v>0.93037420000000004</v>
      </c>
      <c r="J3021" s="75">
        <v>2.7484760000000001</v>
      </c>
      <c r="K3021" s="72">
        <v>27.647641915213626</v>
      </c>
    </row>
    <row r="3022" spans="1:11" x14ac:dyDescent="0.25">
      <c r="A3022" s="66" t="s">
        <v>330</v>
      </c>
      <c r="B3022" s="66" t="s">
        <v>214</v>
      </c>
      <c r="C3022" t="s">
        <v>127</v>
      </c>
      <c r="D3022" s="73">
        <f t="shared" si="156"/>
        <v>5.5359759999999998</v>
      </c>
      <c r="E3022" s="73">
        <f t="shared" si="157"/>
        <v>3.406936</v>
      </c>
      <c r="F3022" s="73">
        <f t="shared" si="158"/>
        <v>8.8732600000000001</v>
      </c>
      <c r="H3022" s="72">
        <v>5.5359759999999998</v>
      </c>
      <c r="I3022" s="75">
        <v>3.406936</v>
      </c>
      <c r="J3022" s="75">
        <v>8.8732600000000001</v>
      </c>
      <c r="K3022" s="72">
        <v>24.464593054594168</v>
      </c>
    </row>
    <row r="3023" spans="1:11" x14ac:dyDescent="0.25">
      <c r="A3023" s="66" t="s">
        <v>330</v>
      </c>
      <c r="B3023" s="66" t="s">
        <v>214</v>
      </c>
      <c r="C3023" t="s">
        <v>136</v>
      </c>
      <c r="D3023" s="73">
        <f t="shared" si="156"/>
        <v>3.4954960000000002</v>
      </c>
      <c r="E3023" s="73">
        <f t="shared" si="157"/>
        <v>1.690428</v>
      </c>
      <c r="F3023" s="73">
        <f t="shared" si="158"/>
        <v>7.0890570000000004</v>
      </c>
      <c r="H3023" s="72">
        <v>3.4954960000000002</v>
      </c>
      <c r="I3023" s="75">
        <v>1.690428</v>
      </c>
      <c r="J3023" s="75">
        <v>7.0890570000000004</v>
      </c>
      <c r="K3023" s="72">
        <v>36.67305011935359</v>
      </c>
    </row>
    <row r="3024" spans="1:11" x14ac:dyDescent="0.25">
      <c r="A3024" s="66" t="s">
        <v>330</v>
      </c>
      <c r="B3024" s="66" t="s">
        <v>214</v>
      </c>
      <c r="C3024" t="s">
        <v>154</v>
      </c>
      <c r="D3024" s="73">
        <f t="shared" si="156"/>
        <v>2.1812369999999999</v>
      </c>
      <c r="E3024" s="73">
        <f t="shared" si="157"/>
        <v>1.306071</v>
      </c>
      <c r="F3024" s="73">
        <f t="shared" si="158"/>
        <v>3.6213129999999998</v>
      </c>
      <c r="H3024" s="72">
        <v>2.1812369999999999</v>
      </c>
      <c r="I3024" s="75">
        <v>1.306071</v>
      </c>
      <c r="J3024" s="75">
        <v>3.6213129999999998</v>
      </c>
      <c r="K3024" s="72">
        <v>26.033613037006063</v>
      </c>
    </row>
    <row r="3025" spans="1:11" x14ac:dyDescent="0.25">
      <c r="A3025" s="66" t="s">
        <v>330</v>
      </c>
      <c r="B3025" s="66" t="s">
        <v>214</v>
      </c>
      <c r="C3025" t="s">
        <v>160</v>
      </c>
      <c r="D3025" s="73">
        <f t="shared" si="156"/>
        <v>1.2190270000000001</v>
      </c>
      <c r="E3025" s="73">
        <f t="shared" si="157"/>
        <v>0.52485250000000006</v>
      </c>
      <c r="F3025" s="73">
        <f t="shared" si="158"/>
        <v>2.805428</v>
      </c>
      <c r="H3025" s="72">
        <v>1.2190270000000001</v>
      </c>
      <c r="I3025" s="75">
        <v>0.52485250000000006</v>
      </c>
      <c r="J3025" s="75">
        <v>2.805428</v>
      </c>
      <c r="K3025" s="72">
        <v>42.81183271576429</v>
      </c>
    </row>
    <row r="3026" spans="1:11" x14ac:dyDescent="0.25">
      <c r="A3026" s="66" t="s">
        <v>330</v>
      </c>
      <c r="B3026" s="66" t="s">
        <v>214</v>
      </c>
      <c r="C3026" t="s">
        <v>165</v>
      </c>
      <c r="D3026" s="73">
        <f t="shared" si="156"/>
        <v>1.1522490000000001</v>
      </c>
      <c r="E3026" s="73">
        <f t="shared" si="157"/>
        <v>0.60416170000000002</v>
      </c>
      <c r="F3026" s="73">
        <f t="shared" si="158"/>
        <v>2.1866140000000001</v>
      </c>
      <c r="H3026" s="72">
        <v>1.1522490000000001</v>
      </c>
      <c r="I3026" s="75">
        <v>0.60416170000000002</v>
      </c>
      <c r="J3026" s="75">
        <v>2.1866140000000001</v>
      </c>
      <c r="K3026" s="72">
        <v>32.830811742947915</v>
      </c>
    </row>
    <row r="3027" spans="1:11" x14ac:dyDescent="0.25">
      <c r="A3027" s="66" t="s">
        <v>330</v>
      </c>
      <c r="B3027" s="66" t="s">
        <v>214</v>
      </c>
      <c r="C3027" t="s">
        <v>183</v>
      </c>
      <c r="D3027" s="73">
        <f t="shared" si="156"/>
        <v>2.8919079999999999</v>
      </c>
      <c r="E3027" s="73">
        <f t="shared" si="157"/>
        <v>2.3506830000000001</v>
      </c>
      <c r="F3027" s="73">
        <f t="shared" si="158"/>
        <v>3.5532110000000001</v>
      </c>
      <c r="H3027" s="72">
        <v>2.8919079999999999</v>
      </c>
      <c r="I3027" s="75">
        <v>2.3506830000000001</v>
      </c>
      <c r="J3027" s="75">
        <v>3.5532110000000001</v>
      </c>
      <c r="K3027" s="72">
        <v>10.538806905337237</v>
      </c>
    </row>
    <row r="3028" spans="1:11" x14ac:dyDescent="0.25">
      <c r="A3028" s="66" t="s">
        <v>330</v>
      </c>
      <c r="B3028" s="66" t="s">
        <v>214</v>
      </c>
      <c r="C3028" t="s">
        <v>117</v>
      </c>
      <c r="D3028" s="73">
        <f t="shared" si="156"/>
        <v>2.7182879999999998</v>
      </c>
      <c r="E3028" s="73">
        <f t="shared" si="157"/>
        <v>1.583969</v>
      </c>
      <c r="F3028" s="73">
        <f t="shared" si="158"/>
        <v>4.6267339999999999</v>
      </c>
      <c r="H3028" s="72">
        <v>2.7182879999999998</v>
      </c>
      <c r="I3028" s="75">
        <v>1.583969</v>
      </c>
      <c r="J3028" s="75">
        <v>4.6267339999999999</v>
      </c>
      <c r="K3028" s="72">
        <v>27.372644105407524</v>
      </c>
    </row>
    <row r="3029" spans="1:11" x14ac:dyDescent="0.25">
      <c r="A3029" s="66" t="s">
        <v>330</v>
      </c>
      <c r="B3029" s="66" t="s">
        <v>214</v>
      </c>
      <c r="C3029" t="s">
        <v>118</v>
      </c>
      <c r="D3029" s="73">
        <f t="shared" si="156"/>
        <v>4.6379380000000001</v>
      </c>
      <c r="E3029" s="73">
        <f t="shared" si="157"/>
        <v>3.2007310000000002</v>
      </c>
      <c r="F3029" s="73">
        <f t="shared" si="158"/>
        <v>6.6759779999999997</v>
      </c>
      <c r="H3029" s="72">
        <v>4.6379380000000001</v>
      </c>
      <c r="I3029" s="75">
        <v>3.2007310000000002</v>
      </c>
      <c r="J3029" s="75">
        <v>6.6759779999999997</v>
      </c>
      <c r="K3029" s="72">
        <v>18.767480289732205</v>
      </c>
    </row>
    <row r="3030" spans="1:11" x14ac:dyDescent="0.25">
      <c r="A3030" s="66" t="s">
        <v>330</v>
      </c>
      <c r="B3030" s="66" t="s">
        <v>214</v>
      </c>
      <c r="C3030" t="s">
        <v>124</v>
      </c>
      <c r="D3030" s="73">
        <f t="shared" si="156"/>
        <v>3.7097530000000001</v>
      </c>
      <c r="E3030" s="73">
        <f t="shared" si="157"/>
        <v>2.360652</v>
      </c>
      <c r="F3030" s="73">
        <f t="shared" si="158"/>
        <v>5.784186</v>
      </c>
      <c r="H3030" s="72">
        <v>3.7097530000000001</v>
      </c>
      <c r="I3030" s="75">
        <v>2.360652</v>
      </c>
      <c r="J3030" s="75">
        <v>5.784186</v>
      </c>
      <c r="K3030" s="72">
        <v>22.883698726033781</v>
      </c>
    </row>
    <row r="3031" spans="1:11" x14ac:dyDescent="0.25">
      <c r="A3031" s="66" t="s">
        <v>330</v>
      </c>
      <c r="B3031" s="66" t="s">
        <v>214</v>
      </c>
      <c r="C3031" t="s">
        <v>128</v>
      </c>
      <c r="D3031" s="73">
        <f t="shared" si="156"/>
        <v>3.4225479999999999</v>
      </c>
      <c r="E3031" s="73">
        <f t="shared" si="157"/>
        <v>1.412998</v>
      </c>
      <c r="F3031" s="73">
        <f t="shared" si="158"/>
        <v>8.0565090000000001</v>
      </c>
      <c r="H3031" s="72">
        <v>3.4225479999999999</v>
      </c>
      <c r="I3031" s="75">
        <v>1.412998</v>
      </c>
      <c r="J3031" s="75">
        <v>8.0565090000000001</v>
      </c>
      <c r="K3031" s="72">
        <v>44.592800451593376</v>
      </c>
    </row>
    <row r="3032" spans="1:11" x14ac:dyDescent="0.25">
      <c r="A3032" s="66" t="s">
        <v>330</v>
      </c>
      <c r="B3032" s="66" t="s">
        <v>214</v>
      </c>
      <c r="C3032" t="s">
        <v>156</v>
      </c>
      <c r="D3032" s="73">
        <f t="shared" si="156"/>
        <v>3.653902</v>
      </c>
      <c r="E3032" s="73">
        <f t="shared" si="157"/>
        <v>1.9885539999999999</v>
      </c>
      <c r="F3032" s="73">
        <f t="shared" si="158"/>
        <v>6.6197249999999999</v>
      </c>
      <c r="H3032" s="72">
        <v>3.653902</v>
      </c>
      <c r="I3032" s="75">
        <v>1.9885539999999999</v>
      </c>
      <c r="J3032" s="75">
        <v>6.6197249999999999</v>
      </c>
      <c r="K3032" s="72">
        <v>30.739138597586908</v>
      </c>
    </row>
    <row r="3033" spans="1:11" x14ac:dyDescent="0.25">
      <c r="A3033" s="66" t="s">
        <v>330</v>
      </c>
      <c r="B3033" s="66" t="s">
        <v>214</v>
      </c>
      <c r="C3033" t="s">
        <v>162</v>
      </c>
      <c r="D3033" s="73" t="str">
        <f t="shared" si="156"/>
        <v xml:space="preserve"> </v>
      </c>
      <c r="E3033" s="73" t="str">
        <f t="shared" si="157"/>
        <v xml:space="preserve"> </v>
      </c>
      <c r="F3033" s="73" t="str">
        <f t="shared" si="158"/>
        <v xml:space="preserve"> </v>
      </c>
      <c r="H3033" s="72">
        <v>2.034589</v>
      </c>
      <c r="I3033" s="75">
        <v>0.67291109999999998</v>
      </c>
      <c r="J3033" s="75">
        <v>5.9856600000000002</v>
      </c>
      <c r="K3033" s="72">
        <v>55.975334576172386</v>
      </c>
    </row>
    <row r="3034" spans="1:11" x14ac:dyDescent="0.25">
      <c r="A3034" s="66" t="s">
        <v>330</v>
      </c>
      <c r="B3034" s="66" t="s">
        <v>214</v>
      </c>
      <c r="C3034" t="s">
        <v>164</v>
      </c>
      <c r="D3034" s="73">
        <f t="shared" si="156"/>
        <v>2.1170879999999999</v>
      </c>
      <c r="E3034" s="73">
        <f t="shared" si="157"/>
        <v>1.333636</v>
      </c>
      <c r="F3034" s="73">
        <f t="shared" si="158"/>
        <v>3.3451810000000002</v>
      </c>
      <c r="H3034" s="72">
        <v>2.1170879999999999</v>
      </c>
      <c r="I3034" s="75">
        <v>1.333636</v>
      </c>
      <c r="J3034" s="75">
        <v>3.3451810000000002</v>
      </c>
      <c r="K3034" s="72">
        <v>23.470077767197211</v>
      </c>
    </row>
    <row r="3035" spans="1:11" x14ac:dyDescent="0.25">
      <c r="A3035" s="66" t="s">
        <v>330</v>
      </c>
      <c r="B3035" s="66" t="s">
        <v>214</v>
      </c>
      <c r="C3035" t="s">
        <v>167</v>
      </c>
      <c r="D3035" s="73" t="str">
        <f t="shared" si="156"/>
        <v xml:space="preserve"> </v>
      </c>
      <c r="E3035" s="73" t="str">
        <f t="shared" si="157"/>
        <v xml:space="preserve"> </v>
      </c>
      <c r="F3035" s="73" t="str">
        <f t="shared" si="158"/>
        <v xml:space="preserve"> </v>
      </c>
      <c r="H3035" s="72">
        <v>2.7388219999999999</v>
      </c>
      <c r="I3035" s="75">
        <v>0.80979970000000001</v>
      </c>
      <c r="J3035" s="75">
        <v>8.8528450000000003</v>
      </c>
      <c r="K3035" s="72">
        <v>61.421516257719567</v>
      </c>
    </row>
    <row r="3036" spans="1:11" x14ac:dyDescent="0.25">
      <c r="A3036" s="66" t="s">
        <v>330</v>
      </c>
      <c r="B3036" s="66" t="s">
        <v>214</v>
      </c>
      <c r="C3036" t="s">
        <v>171</v>
      </c>
      <c r="D3036" s="73">
        <f t="shared" si="156"/>
        <v>2.442075</v>
      </c>
      <c r="E3036" s="73">
        <f t="shared" si="157"/>
        <v>1.46516</v>
      </c>
      <c r="F3036" s="73">
        <f t="shared" si="158"/>
        <v>4.0436319999999997</v>
      </c>
      <c r="H3036" s="72">
        <v>2.442075</v>
      </c>
      <c r="I3036" s="75">
        <v>1.46516</v>
      </c>
      <c r="J3036" s="75">
        <v>4.0436319999999997</v>
      </c>
      <c r="K3036" s="72">
        <v>25.917086903555379</v>
      </c>
    </row>
    <row r="3037" spans="1:11" x14ac:dyDescent="0.25">
      <c r="A3037" s="66" t="s">
        <v>330</v>
      </c>
      <c r="B3037" s="66" t="s">
        <v>214</v>
      </c>
      <c r="C3037" t="s">
        <v>184</v>
      </c>
      <c r="D3037" s="73">
        <f t="shared" si="156"/>
        <v>3.3291590000000002</v>
      </c>
      <c r="E3037" s="73">
        <f t="shared" si="157"/>
        <v>1.7939149999999999</v>
      </c>
      <c r="F3037" s="73">
        <f t="shared" si="158"/>
        <v>6.0967099999999999</v>
      </c>
      <c r="H3037" s="72">
        <v>3.3291590000000002</v>
      </c>
      <c r="I3037" s="75">
        <v>1.7939149999999999</v>
      </c>
      <c r="J3037" s="75">
        <v>6.0967099999999999</v>
      </c>
      <c r="K3037" s="72">
        <v>31.264352348445957</v>
      </c>
    </row>
    <row r="3038" spans="1:11" x14ac:dyDescent="0.25">
      <c r="A3038" s="66" t="s">
        <v>330</v>
      </c>
      <c r="B3038" s="66" t="s">
        <v>214</v>
      </c>
      <c r="C3038" t="s">
        <v>106</v>
      </c>
      <c r="D3038" s="73">
        <f t="shared" si="156"/>
        <v>2.4798979999999999</v>
      </c>
      <c r="E3038" s="73">
        <f t="shared" si="157"/>
        <v>1.067685</v>
      </c>
      <c r="F3038" s="73">
        <f t="shared" si="158"/>
        <v>5.6532859999999996</v>
      </c>
      <c r="H3038" s="72">
        <v>2.4798979999999999</v>
      </c>
      <c r="I3038" s="75">
        <v>1.067685</v>
      </c>
      <c r="J3038" s="75">
        <v>5.6532859999999996</v>
      </c>
      <c r="K3038" s="72">
        <v>42.625785415367886</v>
      </c>
    </row>
    <row r="3039" spans="1:11" x14ac:dyDescent="0.25">
      <c r="A3039" s="66" t="s">
        <v>330</v>
      </c>
      <c r="B3039" s="66" t="s">
        <v>214</v>
      </c>
      <c r="C3039" t="s">
        <v>107</v>
      </c>
      <c r="D3039" s="73">
        <f t="shared" si="156"/>
        <v>2.6551279999999999</v>
      </c>
      <c r="E3039" s="73">
        <f t="shared" si="157"/>
        <v>1.8094140000000001</v>
      </c>
      <c r="F3039" s="73">
        <f t="shared" si="158"/>
        <v>3.880503</v>
      </c>
      <c r="H3039" s="72">
        <v>2.6551279999999999</v>
      </c>
      <c r="I3039" s="75">
        <v>1.8094140000000001</v>
      </c>
      <c r="J3039" s="75">
        <v>3.880503</v>
      </c>
      <c r="K3039" s="72">
        <v>19.467042643518507</v>
      </c>
    </row>
    <row r="3040" spans="1:11" x14ac:dyDescent="0.25">
      <c r="A3040" s="66" t="s">
        <v>330</v>
      </c>
      <c r="B3040" s="66" t="s">
        <v>214</v>
      </c>
      <c r="C3040" t="s">
        <v>120</v>
      </c>
      <c r="D3040" s="73">
        <f t="shared" si="156"/>
        <v>2.458021</v>
      </c>
      <c r="E3040" s="73">
        <f t="shared" si="157"/>
        <v>1.482801</v>
      </c>
      <c r="F3040" s="73">
        <f t="shared" si="158"/>
        <v>4.0482750000000003</v>
      </c>
      <c r="H3040" s="72">
        <v>2.458021</v>
      </c>
      <c r="I3040" s="75">
        <v>1.482801</v>
      </c>
      <c r="J3040" s="75">
        <v>4.0482750000000003</v>
      </c>
      <c r="K3040" s="72">
        <v>25.636465270231625</v>
      </c>
    </row>
    <row r="3041" spans="1:11" x14ac:dyDescent="0.25">
      <c r="A3041" s="66" t="s">
        <v>330</v>
      </c>
      <c r="B3041" s="66" t="s">
        <v>214</v>
      </c>
      <c r="C3041" t="s">
        <v>138</v>
      </c>
      <c r="D3041" s="73">
        <f t="shared" si="156"/>
        <v>4.4367239999999999</v>
      </c>
      <c r="E3041" s="73">
        <f t="shared" si="157"/>
        <v>2.9177900000000001</v>
      </c>
      <c r="F3041" s="73">
        <f t="shared" si="158"/>
        <v>6.6918769999999999</v>
      </c>
      <c r="H3041" s="72">
        <v>4.4367239999999999</v>
      </c>
      <c r="I3041" s="75">
        <v>2.9177900000000001</v>
      </c>
      <c r="J3041" s="75">
        <v>6.6918769999999999</v>
      </c>
      <c r="K3041" s="72">
        <v>21.192677299737376</v>
      </c>
    </row>
    <row r="3042" spans="1:11" x14ac:dyDescent="0.25">
      <c r="A3042" s="66" t="s">
        <v>330</v>
      </c>
      <c r="B3042" s="66" t="s">
        <v>214</v>
      </c>
      <c r="C3042" t="s">
        <v>163</v>
      </c>
      <c r="D3042" s="73">
        <f t="shared" si="156"/>
        <v>2.6677909999999998</v>
      </c>
      <c r="E3042" s="73">
        <f t="shared" si="157"/>
        <v>1.614301</v>
      </c>
      <c r="F3042" s="73">
        <f t="shared" si="158"/>
        <v>4.3781920000000003</v>
      </c>
      <c r="H3042" s="72">
        <v>2.6677909999999998</v>
      </c>
      <c r="I3042" s="75">
        <v>1.614301</v>
      </c>
      <c r="J3042" s="75">
        <v>4.3781920000000003</v>
      </c>
      <c r="K3042" s="72">
        <v>25.469266520503297</v>
      </c>
    </row>
    <row r="3043" spans="1:11" x14ac:dyDescent="0.25">
      <c r="A3043" s="66" t="s">
        <v>330</v>
      </c>
      <c r="B3043" s="66" t="s">
        <v>214</v>
      </c>
      <c r="C3043" t="s">
        <v>172</v>
      </c>
      <c r="D3043" s="73">
        <f t="shared" si="156"/>
        <v>3.659157</v>
      </c>
      <c r="E3043" s="73">
        <f t="shared" si="157"/>
        <v>2.3978299999999999</v>
      </c>
      <c r="F3043" s="73">
        <f t="shared" si="158"/>
        <v>5.5462740000000004</v>
      </c>
      <c r="H3043" s="72">
        <v>3.659157</v>
      </c>
      <c r="I3043" s="75">
        <v>2.3978299999999999</v>
      </c>
      <c r="J3043" s="75">
        <v>5.5462740000000004</v>
      </c>
      <c r="K3043" s="72">
        <v>21.405225301893303</v>
      </c>
    </row>
    <row r="3044" spans="1:11" x14ac:dyDescent="0.25">
      <c r="A3044" s="66" t="s">
        <v>330</v>
      </c>
      <c r="B3044" s="66" t="s">
        <v>214</v>
      </c>
      <c r="C3044" t="s">
        <v>185</v>
      </c>
      <c r="D3044" s="73">
        <f t="shared" si="156"/>
        <v>3.1933120000000002</v>
      </c>
      <c r="E3044" s="73">
        <f t="shared" si="157"/>
        <v>2.5654490000000001</v>
      </c>
      <c r="F3044" s="73">
        <f t="shared" si="158"/>
        <v>3.9685790000000001</v>
      </c>
      <c r="H3044" s="72">
        <v>3.1933120000000002</v>
      </c>
      <c r="I3044" s="75">
        <v>2.5654490000000001</v>
      </c>
      <c r="J3044" s="75">
        <v>3.9685790000000001</v>
      </c>
      <c r="K3044" s="72">
        <v>11.12719646561313</v>
      </c>
    </row>
    <row r="3045" spans="1:11" x14ac:dyDescent="0.25">
      <c r="A3045" s="66" t="s">
        <v>330</v>
      </c>
      <c r="B3045" s="66" t="s">
        <v>214</v>
      </c>
      <c r="C3045" t="s">
        <v>103</v>
      </c>
      <c r="D3045" s="73">
        <f t="shared" si="156"/>
        <v>2.123551</v>
      </c>
      <c r="E3045" s="73">
        <f t="shared" si="157"/>
        <v>1.413956</v>
      </c>
      <c r="F3045" s="73">
        <f t="shared" si="158"/>
        <v>3.1777790000000001</v>
      </c>
      <c r="H3045" s="72">
        <v>2.123551</v>
      </c>
      <c r="I3045" s="75">
        <v>1.413956</v>
      </c>
      <c r="J3045" s="75">
        <v>3.1777790000000001</v>
      </c>
      <c r="K3045" s="72">
        <v>20.665051133690692</v>
      </c>
    </row>
    <row r="3046" spans="1:11" x14ac:dyDescent="0.25">
      <c r="A3046" s="66" t="s">
        <v>330</v>
      </c>
      <c r="B3046" s="66" t="s">
        <v>214</v>
      </c>
      <c r="C3046" t="s">
        <v>104</v>
      </c>
      <c r="D3046" s="73">
        <f t="shared" si="156"/>
        <v>2.4021859999999999</v>
      </c>
      <c r="E3046" s="73">
        <f t="shared" si="157"/>
        <v>1.3595680000000001</v>
      </c>
      <c r="F3046" s="73">
        <f t="shared" si="158"/>
        <v>4.2102320000000004</v>
      </c>
      <c r="H3046" s="72">
        <v>2.4021859999999999</v>
      </c>
      <c r="I3046" s="75">
        <v>1.3595680000000001</v>
      </c>
      <c r="J3046" s="75">
        <v>4.2102320000000004</v>
      </c>
      <c r="K3046" s="72">
        <v>28.865982900574728</v>
      </c>
    </row>
    <row r="3047" spans="1:11" x14ac:dyDescent="0.25">
      <c r="A3047" s="66" t="s">
        <v>330</v>
      </c>
      <c r="B3047" s="66" t="s">
        <v>214</v>
      </c>
      <c r="C3047" t="s">
        <v>125</v>
      </c>
      <c r="D3047" s="73">
        <f t="shared" si="156"/>
        <v>3.834314</v>
      </c>
      <c r="E3047" s="73">
        <f t="shared" si="157"/>
        <v>2.4413170000000002</v>
      </c>
      <c r="F3047" s="73">
        <f t="shared" si="158"/>
        <v>5.9734769999999999</v>
      </c>
      <c r="H3047" s="72">
        <v>3.834314</v>
      </c>
      <c r="I3047" s="75">
        <v>2.4413170000000002</v>
      </c>
      <c r="J3047" s="75">
        <v>5.9734769999999999</v>
      </c>
      <c r="K3047" s="72">
        <v>22.850267348996457</v>
      </c>
    </row>
    <row r="3048" spans="1:11" x14ac:dyDescent="0.25">
      <c r="A3048" s="66" t="s">
        <v>330</v>
      </c>
      <c r="B3048" s="66" t="s">
        <v>214</v>
      </c>
      <c r="C3048" t="s">
        <v>130</v>
      </c>
      <c r="D3048" s="73">
        <f t="shared" si="156"/>
        <v>1.6048979999999999</v>
      </c>
      <c r="E3048" s="73">
        <f t="shared" si="157"/>
        <v>0.90339910000000001</v>
      </c>
      <c r="F3048" s="73">
        <f t="shared" si="158"/>
        <v>2.8355299999999999</v>
      </c>
      <c r="H3048" s="72">
        <v>1.6048979999999999</v>
      </c>
      <c r="I3048" s="75">
        <v>0.90339910000000001</v>
      </c>
      <c r="J3048" s="75">
        <v>2.8355299999999999</v>
      </c>
      <c r="K3048" s="72">
        <v>29.197992645015447</v>
      </c>
    </row>
    <row r="3049" spans="1:11" x14ac:dyDescent="0.25">
      <c r="A3049" s="66" t="s">
        <v>330</v>
      </c>
      <c r="B3049" s="66" t="s">
        <v>214</v>
      </c>
      <c r="C3049" t="s">
        <v>131</v>
      </c>
      <c r="D3049" s="73">
        <f t="shared" si="156"/>
        <v>4.5856579999999996</v>
      </c>
      <c r="E3049" s="73">
        <f t="shared" si="157"/>
        <v>3.080829</v>
      </c>
      <c r="F3049" s="73">
        <f t="shared" si="158"/>
        <v>6.774146</v>
      </c>
      <c r="H3049" s="72">
        <v>4.5856579999999996</v>
      </c>
      <c r="I3049" s="75">
        <v>3.080829</v>
      </c>
      <c r="J3049" s="75">
        <v>6.774146</v>
      </c>
      <c r="K3049" s="72">
        <v>20.118999279928858</v>
      </c>
    </row>
    <row r="3050" spans="1:11" x14ac:dyDescent="0.25">
      <c r="A3050" s="66" t="s">
        <v>330</v>
      </c>
      <c r="B3050" s="66" t="s">
        <v>214</v>
      </c>
      <c r="C3050" t="s">
        <v>133</v>
      </c>
      <c r="D3050" s="73">
        <f t="shared" si="156"/>
        <v>1.780562</v>
      </c>
      <c r="E3050" s="73">
        <f t="shared" si="157"/>
        <v>0.98658360000000001</v>
      </c>
      <c r="F3050" s="73">
        <f t="shared" si="158"/>
        <v>3.1929110000000001</v>
      </c>
      <c r="H3050" s="72">
        <v>1.780562</v>
      </c>
      <c r="I3050" s="75">
        <v>0.98658360000000001</v>
      </c>
      <c r="J3050" s="75">
        <v>3.1929110000000001</v>
      </c>
      <c r="K3050" s="72">
        <v>29.984190384833546</v>
      </c>
    </row>
    <row r="3051" spans="1:11" x14ac:dyDescent="0.25">
      <c r="A3051" s="66" t="s">
        <v>330</v>
      </c>
      <c r="B3051" s="66" t="s">
        <v>214</v>
      </c>
      <c r="C3051" t="s">
        <v>152</v>
      </c>
      <c r="D3051" s="73">
        <f t="shared" si="156"/>
        <v>2.5309720000000002</v>
      </c>
      <c r="E3051" s="73">
        <f t="shared" si="157"/>
        <v>1.468369</v>
      </c>
      <c r="F3051" s="73">
        <f t="shared" si="158"/>
        <v>4.3287560000000003</v>
      </c>
      <c r="H3051" s="72">
        <v>2.5309720000000002</v>
      </c>
      <c r="I3051" s="75">
        <v>1.468369</v>
      </c>
      <c r="J3051" s="75">
        <v>4.3287560000000003</v>
      </c>
      <c r="K3051" s="72">
        <v>27.607618733040113</v>
      </c>
    </row>
    <row r="3052" spans="1:11" x14ac:dyDescent="0.25">
      <c r="A3052" s="66" t="s">
        <v>330</v>
      </c>
      <c r="B3052" s="66" t="s">
        <v>214</v>
      </c>
      <c r="C3052" t="s">
        <v>159</v>
      </c>
      <c r="D3052" s="73">
        <f t="shared" si="156"/>
        <v>4.0998679999999998</v>
      </c>
      <c r="E3052" s="73">
        <f t="shared" si="157"/>
        <v>2.7121249999999999</v>
      </c>
      <c r="F3052" s="73">
        <f t="shared" si="158"/>
        <v>6.152787</v>
      </c>
      <c r="H3052" s="72">
        <v>4.0998679999999998</v>
      </c>
      <c r="I3052" s="75">
        <v>2.7121249999999999</v>
      </c>
      <c r="J3052" s="75">
        <v>6.152787</v>
      </c>
      <c r="K3052" s="72">
        <v>20.916349014163384</v>
      </c>
    </row>
    <row r="3053" spans="1:11" x14ac:dyDescent="0.25">
      <c r="A3053" s="66" t="s">
        <v>330</v>
      </c>
      <c r="B3053" s="66" t="s">
        <v>214</v>
      </c>
      <c r="C3053" t="s">
        <v>161</v>
      </c>
      <c r="D3053" s="73">
        <f t="shared" si="156"/>
        <v>2.9302630000000001</v>
      </c>
      <c r="E3053" s="73">
        <f t="shared" si="157"/>
        <v>1.8865620000000001</v>
      </c>
      <c r="F3053" s="73">
        <f t="shared" si="158"/>
        <v>4.5247419999999998</v>
      </c>
      <c r="H3053" s="72">
        <v>2.9302630000000001</v>
      </c>
      <c r="I3053" s="75">
        <v>1.8865620000000001</v>
      </c>
      <c r="J3053" s="75">
        <v>4.5247419999999998</v>
      </c>
      <c r="K3053" s="72">
        <v>22.332104660912687</v>
      </c>
    </row>
    <row r="3054" spans="1:11" x14ac:dyDescent="0.25">
      <c r="A3054" s="66" t="s">
        <v>330</v>
      </c>
      <c r="B3054" s="66" t="s">
        <v>214</v>
      </c>
      <c r="C3054" t="s">
        <v>173</v>
      </c>
      <c r="D3054" s="73">
        <f t="shared" si="156"/>
        <v>5.9930389999999996</v>
      </c>
      <c r="E3054" s="73">
        <f t="shared" si="157"/>
        <v>3.3856579999999998</v>
      </c>
      <c r="F3054" s="73">
        <f t="shared" si="158"/>
        <v>10.392440000000001</v>
      </c>
      <c r="H3054" s="72">
        <v>5.9930389999999996</v>
      </c>
      <c r="I3054" s="75">
        <v>3.3856579999999998</v>
      </c>
      <c r="J3054" s="75">
        <v>10.392440000000001</v>
      </c>
      <c r="K3054" s="72">
        <v>28.694423647167994</v>
      </c>
    </row>
    <row r="3055" spans="1:11" x14ac:dyDescent="0.25">
      <c r="A3055" s="66" t="s">
        <v>330</v>
      </c>
      <c r="B3055" s="66" t="s">
        <v>214</v>
      </c>
      <c r="C3055" t="s">
        <v>180</v>
      </c>
      <c r="D3055" s="73">
        <f t="shared" si="156"/>
        <v>2.9656319999999998</v>
      </c>
      <c r="E3055" s="73">
        <f t="shared" si="157"/>
        <v>1.8560950000000001</v>
      </c>
      <c r="F3055" s="73">
        <f t="shared" si="158"/>
        <v>4.70662</v>
      </c>
      <c r="H3055" s="72">
        <v>2.9656319999999998</v>
      </c>
      <c r="I3055" s="75">
        <v>1.8560950000000001</v>
      </c>
      <c r="J3055" s="75">
        <v>4.70662</v>
      </c>
      <c r="K3055" s="72">
        <v>23.757057517588155</v>
      </c>
    </row>
    <row r="3056" spans="1:11" x14ac:dyDescent="0.25">
      <c r="A3056" s="66" t="s">
        <v>330</v>
      </c>
      <c r="B3056" s="66" t="s">
        <v>214</v>
      </c>
      <c r="C3056" t="s">
        <v>186</v>
      </c>
      <c r="D3056" s="73">
        <f t="shared" si="156"/>
        <v>2.7136309999999999</v>
      </c>
      <c r="E3056" s="73">
        <f t="shared" si="157"/>
        <v>2.1389930000000001</v>
      </c>
      <c r="F3056" s="73">
        <f t="shared" si="158"/>
        <v>3.4372229999999999</v>
      </c>
      <c r="H3056" s="72">
        <v>2.7136309999999999</v>
      </c>
      <c r="I3056" s="75">
        <v>2.1389930000000001</v>
      </c>
      <c r="J3056" s="75">
        <v>3.4372229999999999</v>
      </c>
      <c r="K3056" s="72">
        <v>12.100403481534521</v>
      </c>
    </row>
    <row r="3057" spans="1:11" x14ac:dyDescent="0.25">
      <c r="A3057" s="66" t="s">
        <v>330</v>
      </c>
      <c r="B3057" s="66" t="s">
        <v>214</v>
      </c>
      <c r="C3057" t="s">
        <v>102</v>
      </c>
      <c r="D3057" s="73">
        <f t="shared" si="156"/>
        <v>2.7078169999999999</v>
      </c>
      <c r="E3057" s="73">
        <f t="shared" si="157"/>
        <v>1.701014</v>
      </c>
      <c r="F3057" s="73">
        <f t="shared" si="158"/>
        <v>4.2845579999999996</v>
      </c>
      <c r="H3057" s="72">
        <v>2.7078169999999999</v>
      </c>
      <c r="I3057" s="75">
        <v>1.701014</v>
      </c>
      <c r="J3057" s="75">
        <v>4.2845579999999996</v>
      </c>
      <c r="K3057" s="72">
        <v>23.583912797652133</v>
      </c>
    </row>
    <row r="3058" spans="1:11" x14ac:dyDescent="0.25">
      <c r="A3058" s="66" t="s">
        <v>330</v>
      </c>
      <c r="B3058" s="66" t="s">
        <v>214</v>
      </c>
      <c r="C3058" t="s">
        <v>109</v>
      </c>
      <c r="D3058" s="73">
        <f t="shared" ref="D3058:D3121" si="159">IF(K3058&gt;=50," ",H3058)</f>
        <v>3.686788</v>
      </c>
      <c r="E3058" s="73">
        <f t="shared" ref="E3058:E3121" si="160">IF(K3058&gt;=50," ",I3058)</f>
        <v>1.718032</v>
      </c>
      <c r="F3058" s="73">
        <f t="shared" ref="F3058:F3121" si="161">IF(K3058&gt;=50," ",J3058)</f>
        <v>7.7340790000000004</v>
      </c>
      <c r="H3058" s="72">
        <v>3.686788</v>
      </c>
      <c r="I3058" s="75">
        <v>1.718032</v>
      </c>
      <c r="J3058" s="75">
        <v>7.7340790000000004</v>
      </c>
      <c r="K3058" s="72">
        <v>38.507611503563538</v>
      </c>
    </row>
    <row r="3059" spans="1:11" x14ac:dyDescent="0.25">
      <c r="A3059" s="66" t="s">
        <v>330</v>
      </c>
      <c r="B3059" s="66" t="s">
        <v>214</v>
      </c>
      <c r="C3059" t="s">
        <v>129</v>
      </c>
      <c r="D3059" s="73">
        <f t="shared" si="159"/>
        <v>4.0679069999999999</v>
      </c>
      <c r="E3059" s="73">
        <f t="shared" si="160"/>
        <v>1.9920089999999999</v>
      </c>
      <c r="F3059" s="73">
        <f t="shared" si="161"/>
        <v>8.1277229999999996</v>
      </c>
      <c r="H3059" s="72">
        <v>4.0679069999999999</v>
      </c>
      <c r="I3059" s="75">
        <v>1.9920089999999999</v>
      </c>
      <c r="J3059" s="75">
        <v>8.1277229999999996</v>
      </c>
      <c r="K3059" s="72">
        <v>35.985925931935022</v>
      </c>
    </row>
    <row r="3060" spans="1:11" x14ac:dyDescent="0.25">
      <c r="A3060" s="66" t="s">
        <v>330</v>
      </c>
      <c r="B3060" s="66" t="s">
        <v>214</v>
      </c>
      <c r="C3060" t="s">
        <v>135</v>
      </c>
      <c r="D3060" s="73">
        <f t="shared" si="159"/>
        <v>2.7910460000000001</v>
      </c>
      <c r="E3060" s="73">
        <f t="shared" si="160"/>
        <v>1.753852</v>
      </c>
      <c r="F3060" s="73">
        <f t="shared" si="161"/>
        <v>4.4140579999999998</v>
      </c>
      <c r="H3060" s="72">
        <v>2.7910460000000001</v>
      </c>
      <c r="I3060" s="75">
        <v>1.753852</v>
      </c>
      <c r="J3060" s="75">
        <v>4.4140579999999998</v>
      </c>
      <c r="K3060" s="72">
        <v>23.563810843676524</v>
      </c>
    </row>
    <row r="3061" spans="1:11" x14ac:dyDescent="0.25">
      <c r="A3061" s="66" t="s">
        <v>330</v>
      </c>
      <c r="B3061" s="66" t="s">
        <v>214</v>
      </c>
      <c r="C3061" t="s">
        <v>142</v>
      </c>
      <c r="D3061" s="73">
        <f t="shared" si="159"/>
        <v>1.317502</v>
      </c>
      <c r="E3061" s="73">
        <f t="shared" si="160"/>
        <v>0.72388589999999997</v>
      </c>
      <c r="F3061" s="73">
        <f t="shared" si="161"/>
        <v>2.3862049999999999</v>
      </c>
      <c r="H3061" s="72">
        <v>1.317502</v>
      </c>
      <c r="I3061" s="75">
        <v>0.72388589999999997</v>
      </c>
      <c r="J3061" s="75">
        <v>2.3862049999999999</v>
      </c>
      <c r="K3061" s="72">
        <v>30.446754540031062</v>
      </c>
    </row>
    <row r="3062" spans="1:11" x14ac:dyDescent="0.25">
      <c r="A3062" s="66" t="s">
        <v>330</v>
      </c>
      <c r="B3062" s="66" t="s">
        <v>214</v>
      </c>
      <c r="C3062" t="s">
        <v>148</v>
      </c>
      <c r="D3062" s="73">
        <f t="shared" si="159"/>
        <v>3.4911439999999998</v>
      </c>
      <c r="E3062" s="73">
        <f t="shared" si="160"/>
        <v>2.27102</v>
      </c>
      <c r="F3062" s="73">
        <f t="shared" si="161"/>
        <v>5.3310320000000004</v>
      </c>
      <c r="H3062" s="72">
        <v>3.4911439999999998</v>
      </c>
      <c r="I3062" s="75">
        <v>2.27102</v>
      </c>
      <c r="J3062" s="75">
        <v>5.3310320000000004</v>
      </c>
      <c r="K3062" s="72">
        <v>21.786738100748639</v>
      </c>
    </row>
    <row r="3063" spans="1:11" x14ac:dyDescent="0.25">
      <c r="A3063" s="66" t="s">
        <v>330</v>
      </c>
      <c r="B3063" s="66" t="s">
        <v>214</v>
      </c>
      <c r="C3063" t="s">
        <v>149</v>
      </c>
      <c r="D3063" s="73">
        <f t="shared" si="159"/>
        <v>3.3949120000000002</v>
      </c>
      <c r="E3063" s="73">
        <f t="shared" si="160"/>
        <v>1.6129599999999999</v>
      </c>
      <c r="F3063" s="73">
        <f t="shared" si="161"/>
        <v>7.0053429999999999</v>
      </c>
      <c r="H3063" s="72">
        <v>3.3949120000000002</v>
      </c>
      <c r="I3063" s="75">
        <v>1.6129599999999999</v>
      </c>
      <c r="J3063" s="75">
        <v>7.0053429999999999</v>
      </c>
      <c r="K3063" s="72">
        <v>37.573374508676508</v>
      </c>
    </row>
    <row r="3064" spans="1:11" x14ac:dyDescent="0.25">
      <c r="A3064" s="66" t="s">
        <v>330</v>
      </c>
      <c r="B3064" s="66" t="s">
        <v>214</v>
      </c>
      <c r="C3064" t="s">
        <v>157</v>
      </c>
      <c r="D3064" s="73">
        <f t="shared" si="159"/>
        <v>4.0201060000000002</v>
      </c>
      <c r="E3064" s="73">
        <f t="shared" si="160"/>
        <v>1.536767</v>
      </c>
      <c r="F3064" s="73">
        <f t="shared" si="161"/>
        <v>10.10458</v>
      </c>
      <c r="H3064" s="72">
        <v>4.0201060000000002</v>
      </c>
      <c r="I3064" s="75">
        <v>1.536767</v>
      </c>
      <c r="J3064" s="75">
        <v>10.10458</v>
      </c>
      <c r="K3064" s="72">
        <v>48.330591282916416</v>
      </c>
    </row>
    <row r="3065" spans="1:11" x14ac:dyDescent="0.25">
      <c r="A3065" s="66" t="s">
        <v>330</v>
      </c>
      <c r="B3065" s="66" t="s">
        <v>214</v>
      </c>
      <c r="C3065" t="s">
        <v>166</v>
      </c>
      <c r="D3065" s="73">
        <f t="shared" si="159"/>
        <v>2.16018</v>
      </c>
      <c r="E3065" s="73">
        <f t="shared" si="160"/>
        <v>1.258977</v>
      </c>
      <c r="F3065" s="73">
        <f t="shared" si="161"/>
        <v>3.6824270000000001</v>
      </c>
      <c r="H3065" s="72">
        <v>2.16018</v>
      </c>
      <c r="I3065" s="75">
        <v>1.258977</v>
      </c>
      <c r="J3065" s="75">
        <v>3.6824270000000001</v>
      </c>
      <c r="K3065" s="72">
        <v>27.402197964984403</v>
      </c>
    </row>
    <row r="3066" spans="1:11" x14ac:dyDescent="0.25">
      <c r="A3066" s="66" t="s">
        <v>330</v>
      </c>
      <c r="B3066" s="66" t="s">
        <v>214</v>
      </c>
      <c r="C3066" t="s">
        <v>169</v>
      </c>
      <c r="D3066" s="73">
        <f t="shared" si="159"/>
        <v>2.692787</v>
      </c>
      <c r="E3066" s="73">
        <f t="shared" si="160"/>
        <v>1.4580070000000001</v>
      </c>
      <c r="F3066" s="73">
        <f t="shared" si="161"/>
        <v>4.9210760000000002</v>
      </c>
      <c r="H3066" s="72">
        <v>2.692787</v>
      </c>
      <c r="I3066" s="75">
        <v>1.4580070000000001</v>
      </c>
      <c r="J3066" s="75">
        <v>4.9210760000000002</v>
      </c>
      <c r="K3066" s="72">
        <v>31.077708708486785</v>
      </c>
    </row>
    <row r="3067" spans="1:11" x14ac:dyDescent="0.25">
      <c r="A3067" s="66" t="s">
        <v>330</v>
      </c>
      <c r="B3067" s="66" t="s">
        <v>214</v>
      </c>
      <c r="C3067" t="s">
        <v>170</v>
      </c>
      <c r="D3067" s="73">
        <f t="shared" si="159"/>
        <v>2.793469</v>
      </c>
      <c r="E3067" s="73">
        <f t="shared" si="160"/>
        <v>1.8011600000000001</v>
      </c>
      <c r="F3067" s="73">
        <f t="shared" si="161"/>
        <v>4.3084829999999998</v>
      </c>
      <c r="H3067" s="72">
        <v>2.793469</v>
      </c>
      <c r="I3067" s="75">
        <v>1.8011600000000001</v>
      </c>
      <c r="J3067" s="75">
        <v>4.3084829999999998</v>
      </c>
      <c r="K3067" s="72">
        <v>22.263851863041971</v>
      </c>
    </row>
    <row r="3068" spans="1:11" x14ac:dyDescent="0.25">
      <c r="A3068" s="66" t="s">
        <v>330</v>
      </c>
      <c r="B3068" s="66" t="s">
        <v>214</v>
      </c>
      <c r="C3068" t="s">
        <v>176</v>
      </c>
      <c r="D3068" s="73">
        <f t="shared" si="159"/>
        <v>4.2023669999999997</v>
      </c>
      <c r="E3068" s="73">
        <f t="shared" si="160"/>
        <v>1.78833</v>
      </c>
      <c r="F3068" s="73">
        <f t="shared" si="161"/>
        <v>9.5579400000000003</v>
      </c>
      <c r="H3068" s="72">
        <v>4.2023669999999997</v>
      </c>
      <c r="I3068" s="75">
        <v>1.78833</v>
      </c>
      <c r="J3068" s="75">
        <v>9.5579400000000003</v>
      </c>
      <c r="K3068" s="72">
        <v>42.965262196281287</v>
      </c>
    </row>
    <row r="3069" spans="1:11" x14ac:dyDescent="0.25">
      <c r="A3069" s="66" t="s">
        <v>330</v>
      </c>
      <c r="B3069" s="66" t="s">
        <v>214</v>
      </c>
      <c r="C3069" t="s">
        <v>3</v>
      </c>
      <c r="D3069" s="73">
        <f t="shared" si="159"/>
        <v>3.553277</v>
      </c>
      <c r="E3069" s="73">
        <f t="shared" si="160"/>
        <v>2.6121219999999998</v>
      </c>
      <c r="F3069" s="73">
        <f t="shared" si="161"/>
        <v>4.8167619999999998</v>
      </c>
      <c r="H3069" s="72">
        <v>3.553277</v>
      </c>
      <c r="I3069" s="75">
        <v>2.6121219999999998</v>
      </c>
      <c r="J3069" s="75">
        <v>4.8167619999999998</v>
      </c>
      <c r="K3069" s="72">
        <v>15.615959577595556</v>
      </c>
    </row>
    <row r="3070" spans="1:11" x14ac:dyDescent="0.25">
      <c r="A3070" s="66" t="s">
        <v>330</v>
      </c>
      <c r="B3070" s="66" t="s">
        <v>214</v>
      </c>
      <c r="C3070" t="s">
        <v>112</v>
      </c>
      <c r="D3070" s="73">
        <f t="shared" si="159"/>
        <v>6.6736779999999998</v>
      </c>
      <c r="E3070" s="73">
        <f t="shared" si="160"/>
        <v>3.2108720000000002</v>
      </c>
      <c r="F3070" s="73">
        <f t="shared" si="161"/>
        <v>13.35568</v>
      </c>
      <c r="H3070" s="72">
        <v>6.6736779999999998</v>
      </c>
      <c r="I3070" s="75">
        <v>3.2108720000000002</v>
      </c>
      <c r="J3070" s="75">
        <v>13.35568</v>
      </c>
      <c r="K3070" s="72">
        <v>36.561832920317698</v>
      </c>
    </row>
    <row r="3071" spans="1:11" x14ac:dyDescent="0.25">
      <c r="A3071" s="66" t="s">
        <v>330</v>
      </c>
      <c r="B3071" s="66" t="s">
        <v>214</v>
      </c>
      <c r="C3071" t="s">
        <v>113</v>
      </c>
      <c r="D3071" s="73">
        <f t="shared" si="159"/>
        <v>2.6210779999999998</v>
      </c>
      <c r="E3071" s="73">
        <f t="shared" si="160"/>
        <v>1.6782589999999999</v>
      </c>
      <c r="F3071" s="73">
        <f t="shared" si="161"/>
        <v>4.071625</v>
      </c>
      <c r="H3071" s="72">
        <v>2.6210779999999998</v>
      </c>
      <c r="I3071" s="75">
        <v>1.6782589999999999</v>
      </c>
      <c r="J3071" s="75">
        <v>4.071625</v>
      </c>
      <c r="K3071" s="72">
        <v>22.62285975465057</v>
      </c>
    </row>
    <row r="3072" spans="1:11" x14ac:dyDescent="0.25">
      <c r="A3072" s="66" t="s">
        <v>330</v>
      </c>
      <c r="B3072" s="66" t="s">
        <v>214</v>
      </c>
      <c r="C3072" t="s">
        <v>116</v>
      </c>
      <c r="D3072" s="73">
        <f t="shared" si="159"/>
        <v>2.4950239999999999</v>
      </c>
      <c r="E3072" s="73">
        <f t="shared" si="160"/>
        <v>1.535636</v>
      </c>
      <c r="F3072" s="73">
        <f t="shared" si="161"/>
        <v>4.0292599999999998</v>
      </c>
      <c r="H3072" s="72">
        <v>2.4950239999999999</v>
      </c>
      <c r="I3072" s="75">
        <v>1.535636</v>
      </c>
      <c r="J3072" s="75">
        <v>4.0292599999999998</v>
      </c>
      <c r="K3072" s="72">
        <v>24.625598791835269</v>
      </c>
    </row>
    <row r="3073" spans="1:11" x14ac:dyDescent="0.25">
      <c r="A3073" s="66" t="s">
        <v>330</v>
      </c>
      <c r="B3073" s="66" t="s">
        <v>214</v>
      </c>
      <c r="C3073" t="s">
        <v>122</v>
      </c>
      <c r="D3073" s="73">
        <f t="shared" si="159"/>
        <v>2.754664</v>
      </c>
      <c r="E3073" s="73">
        <f t="shared" si="160"/>
        <v>1.6666529999999999</v>
      </c>
      <c r="F3073" s="73">
        <f t="shared" si="161"/>
        <v>4.5202929999999997</v>
      </c>
      <c r="H3073" s="72">
        <v>2.754664</v>
      </c>
      <c r="I3073" s="75">
        <v>1.6666529999999999</v>
      </c>
      <c r="J3073" s="75">
        <v>4.5202929999999997</v>
      </c>
      <c r="K3073" s="72">
        <v>25.47567325815417</v>
      </c>
    </row>
    <row r="3074" spans="1:11" x14ac:dyDescent="0.25">
      <c r="A3074" s="66" t="s">
        <v>330</v>
      </c>
      <c r="B3074" s="66" t="s">
        <v>214</v>
      </c>
      <c r="C3074" t="s">
        <v>126</v>
      </c>
      <c r="D3074" s="73">
        <f t="shared" si="159"/>
        <v>2.5844469999999999</v>
      </c>
      <c r="E3074" s="73">
        <f t="shared" si="160"/>
        <v>1.5091129999999999</v>
      </c>
      <c r="F3074" s="73">
        <f t="shared" si="161"/>
        <v>4.3918520000000001</v>
      </c>
      <c r="H3074" s="72">
        <v>2.5844469999999999</v>
      </c>
      <c r="I3074" s="75">
        <v>1.5091129999999999</v>
      </c>
      <c r="J3074" s="75">
        <v>4.3918520000000001</v>
      </c>
      <c r="K3074" s="72">
        <v>27.277390482373988</v>
      </c>
    </row>
    <row r="3075" spans="1:11" x14ac:dyDescent="0.25">
      <c r="A3075" s="66" t="s">
        <v>330</v>
      </c>
      <c r="B3075" s="66" t="s">
        <v>214</v>
      </c>
      <c r="C3075" t="s">
        <v>139</v>
      </c>
      <c r="D3075" s="73">
        <f t="shared" si="159"/>
        <v>3.2929400000000002</v>
      </c>
      <c r="E3075" s="73">
        <f t="shared" si="160"/>
        <v>2.2234780000000001</v>
      </c>
      <c r="F3075" s="73">
        <f t="shared" si="161"/>
        <v>4.8512750000000002</v>
      </c>
      <c r="H3075" s="72">
        <v>3.2929400000000002</v>
      </c>
      <c r="I3075" s="75">
        <v>2.2234780000000001</v>
      </c>
      <c r="J3075" s="75">
        <v>4.8512750000000002</v>
      </c>
      <c r="K3075" s="72">
        <v>19.913678961657364</v>
      </c>
    </row>
    <row r="3076" spans="1:11" x14ac:dyDescent="0.25">
      <c r="A3076" s="66" t="s">
        <v>330</v>
      </c>
      <c r="B3076" s="66" t="s">
        <v>214</v>
      </c>
      <c r="C3076" t="s">
        <v>140</v>
      </c>
      <c r="D3076" s="73">
        <f t="shared" si="159"/>
        <v>2.7001659999999998</v>
      </c>
      <c r="E3076" s="73">
        <f t="shared" si="160"/>
        <v>1.321698</v>
      </c>
      <c r="F3076" s="73">
        <f t="shared" si="161"/>
        <v>5.4370989999999999</v>
      </c>
      <c r="H3076" s="72">
        <v>2.7001659999999998</v>
      </c>
      <c r="I3076" s="75">
        <v>1.321698</v>
      </c>
      <c r="J3076" s="75">
        <v>5.4370989999999999</v>
      </c>
      <c r="K3076" s="72">
        <v>36.153340202046834</v>
      </c>
    </row>
    <row r="3077" spans="1:11" x14ac:dyDescent="0.25">
      <c r="A3077" s="66" t="s">
        <v>330</v>
      </c>
      <c r="B3077" s="66" t="s">
        <v>214</v>
      </c>
      <c r="C3077" t="s">
        <v>147</v>
      </c>
      <c r="D3077" s="73">
        <f t="shared" si="159"/>
        <v>2.35358</v>
      </c>
      <c r="E3077" s="73">
        <f t="shared" si="160"/>
        <v>1.5405580000000001</v>
      </c>
      <c r="F3077" s="73">
        <f t="shared" si="161"/>
        <v>3.5800679999999998</v>
      </c>
      <c r="H3077" s="72">
        <v>2.35358</v>
      </c>
      <c r="I3077" s="75">
        <v>1.5405580000000001</v>
      </c>
      <c r="J3077" s="75">
        <v>3.5800679999999998</v>
      </c>
      <c r="K3077" s="72">
        <v>21.520521928296464</v>
      </c>
    </row>
    <row r="3078" spans="1:11" x14ac:dyDescent="0.25">
      <c r="A3078" s="66" t="s">
        <v>330</v>
      </c>
      <c r="B3078" s="66" t="s">
        <v>214</v>
      </c>
      <c r="C3078" t="s">
        <v>155</v>
      </c>
      <c r="D3078" s="73">
        <f t="shared" si="159"/>
        <v>2.047177</v>
      </c>
      <c r="E3078" s="73">
        <f t="shared" si="160"/>
        <v>1.1274979999999999</v>
      </c>
      <c r="F3078" s="73">
        <f t="shared" si="161"/>
        <v>3.6890309999999999</v>
      </c>
      <c r="H3078" s="72">
        <v>2.047177</v>
      </c>
      <c r="I3078" s="75">
        <v>1.1274979999999999</v>
      </c>
      <c r="J3078" s="75">
        <v>3.6890309999999999</v>
      </c>
      <c r="K3078" s="72">
        <v>30.267622193879667</v>
      </c>
    </row>
    <row r="3079" spans="1:11" x14ac:dyDescent="0.25">
      <c r="A3079" s="66" t="s">
        <v>330</v>
      </c>
      <c r="B3079" s="66" t="s">
        <v>214</v>
      </c>
      <c r="C3079" t="s">
        <v>168</v>
      </c>
      <c r="D3079" s="73">
        <f t="shared" si="159"/>
        <v>3.9376479999999998</v>
      </c>
      <c r="E3079" s="73">
        <f t="shared" si="160"/>
        <v>2.6437949999999999</v>
      </c>
      <c r="F3079" s="73">
        <f t="shared" si="161"/>
        <v>5.8268060000000004</v>
      </c>
      <c r="H3079" s="72">
        <v>3.9376479999999998</v>
      </c>
      <c r="I3079" s="75">
        <v>2.6437949999999999</v>
      </c>
      <c r="J3079" s="75">
        <v>5.8268060000000004</v>
      </c>
      <c r="K3079" s="72">
        <v>20.174926758308512</v>
      </c>
    </row>
    <row r="3080" spans="1:11" x14ac:dyDescent="0.25">
      <c r="A3080" s="66" t="s">
        <v>330</v>
      </c>
      <c r="B3080" s="66" t="s">
        <v>214</v>
      </c>
      <c r="C3080" t="s">
        <v>187</v>
      </c>
      <c r="D3080" s="73">
        <f t="shared" si="159"/>
        <v>2.7107000000000001</v>
      </c>
      <c r="E3080" s="73">
        <f t="shared" si="160"/>
        <v>2.1865790000000001</v>
      </c>
      <c r="F3080" s="73">
        <f t="shared" si="161"/>
        <v>3.3561420000000002</v>
      </c>
      <c r="H3080" s="72">
        <v>2.7107000000000001</v>
      </c>
      <c r="I3080" s="75">
        <v>2.1865790000000001</v>
      </c>
      <c r="J3080" s="75">
        <v>3.3561420000000002</v>
      </c>
      <c r="K3080" s="72">
        <v>10.929298705131513</v>
      </c>
    </row>
    <row r="3081" spans="1:11" x14ac:dyDescent="0.25">
      <c r="A3081" s="66" t="s">
        <v>330</v>
      </c>
      <c r="B3081" s="66" t="s">
        <v>214</v>
      </c>
      <c r="C3081" t="s">
        <v>1</v>
      </c>
      <c r="D3081" s="73">
        <f t="shared" si="159"/>
        <v>3.6320890000000001</v>
      </c>
      <c r="E3081" s="73">
        <f t="shared" si="160"/>
        <v>3.3171170000000001</v>
      </c>
      <c r="F3081" s="73">
        <f t="shared" si="161"/>
        <v>3.9757400000000001</v>
      </c>
      <c r="H3081" s="72">
        <v>3.6320890000000001</v>
      </c>
      <c r="I3081" s="75">
        <v>3.3171170000000001</v>
      </c>
      <c r="J3081" s="75">
        <v>3.9757400000000001</v>
      </c>
      <c r="K3081" s="72">
        <v>4.6204209203023376</v>
      </c>
    </row>
    <row r="3082" spans="1:11" x14ac:dyDescent="0.25">
      <c r="A3082" s="66" t="s">
        <v>330</v>
      </c>
      <c r="B3082" s="66" t="s">
        <v>505</v>
      </c>
      <c r="C3082" t="s">
        <v>110</v>
      </c>
      <c r="D3082" s="73">
        <f t="shared" si="159"/>
        <v>40.438360000000003</v>
      </c>
      <c r="E3082" s="73">
        <f t="shared" si="160"/>
        <v>33.641440000000003</v>
      </c>
      <c r="F3082" s="73">
        <f t="shared" si="161"/>
        <v>47.623010000000001</v>
      </c>
      <c r="H3082" s="72">
        <v>40.438360000000003</v>
      </c>
      <c r="I3082" s="75">
        <v>33.641440000000003</v>
      </c>
      <c r="J3082" s="75">
        <v>47.623010000000001</v>
      </c>
      <c r="K3082" s="72">
        <v>8.8725185690023043</v>
      </c>
    </row>
    <row r="3083" spans="1:11" x14ac:dyDescent="0.25">
      <c r="A3083" s="66" t="s">
        <v>330</v>
      </c>
      <c r="B3083" s="66" t="s">
        <v>505</v>
      </c>
      <c r="C3083" t="s">
        <v>137</v>
      </c>
      <c r="D3083" s="73">
        <f t="shared" si="159"/>
        <v>49.705710000000003</v>
      </c>
      <c r="E3083" s="73">
        <f t="shared" si="160"/>
        <v>41.93215</v>
      </c>
      <c r="F3083" s="73">
        <f t="shared" si="161"/>
        <v>57.493519999999997</v>
      </c>
      <c r="H3083" s="72">
        <v>49.705710000000003</v>
      </c>
      <c r="I3083" s="75">
        <v>41.93215</v>
      </c>
      <c r="J3083" s="75">
        <v>57.493519999999997</v>
      </c>
      <c r="K3083" s="72">
        <v>8.0487895656253592</v>
      </c>
    </row>
    <row r="3084" spans="1:11" x14ac:dyDescent="0.25">
      <c r="A3084" s="66" t="s">
        <v>330</v>
      </c>
      <c r="B3084" s="66" t="s">
        <v>505</v>
      </c>
      <c r="C3084" t="s">
        <v>141</v>
      </c>
      <c r="D3084" s="73">
        <f t="shared" si="159"/>
        <v>51.357379999999999</v>
      </c>
      <c r="E3084" s="73">
        <f t="shared" si="160"/>
        <v>43.235019999999999</v>
      </c>
      <c r="F3084" s="73">
        <f t="shared" si="161"/>
        <v>59.408679999999997</v>
      </c>
      <c r="H3084" s="72">
        <v>51.357379999999999</v>
      </c>
      <c r="I3084" s="75">
        <v>43.235019999999999</v>
      </c>
      <c r="J3084" s="75">
        <v>59.408679999999997</v>
      </c>
      <c r="K3084" s="72">
        <v>8.1017645370538744</v>
      </c>
    </row>
    <row r="3085" spans="1:11" x14ac:dyDescent="0.25">
      <c r="A3085" s="66" t="s">
        <v>330</v>
      </c>
      <c r="B3085" s="66" t="s">
        <v>505</v>
      </c>
      <c r="C3085" t="s">
        <v>144</v>
      </c>
      <c r="D3085" s="73">
        <f t="shared" si="159"/>
        <v>54.248600000000003</v>
      </c>
      <c r="E3085" s="73">
        <f t="shared" si="160"/>
        <v>45.181359999999998</v>
      </c>
      <c r="F3085" s="73">
        <f t="shared" si="161"/>
        <v>63.042850000000001</v>
      </c>
      <c r="H3085" s="72">
        <v>54.248600000000003</v>
      </c>
      <c r="I3085" s="75">
        <v>45.181359999999998</v>
      </c>
      <c r="J3085" s="75">
        <v>63.042850000000001</v>
      </c>
      <c r="K3085" s="72">
        <v>8.4864272995063459</v>
      </c>
    </row>
    <row r="3086" spans="1:11" x14ac:dyDescent="0.25">
      <c r="A3086" s="66" t="s">
        <v>330</v>
      </c>
      <c r="B3086" s="66" t="s">
        <v>505</v>
      </c>
      <c r="C3086" t="s">
        <v>150</v>
      </c>
      <c r="D3086" s="73">
        <f t="shared" si="159"/>
        <v>49.902290000000001</v>
      </c>
      <c r="E3086" s="73">
        <f t="shared" si="160"/>
        <v>43.595280000000002</v>
      </c>
      <c r="F3086" s="73">
        <f t="shared" si="161"/>
        <v>56.212409999999998</v>
      </c>
      <c r="H3086" s="72">
        <v>49.902290000000001</v>
      </c>
      <c r="I3086" s="75">
        <v>43.595280000000002</v>
      </c>
      <c r="J3086" s="75">
        <v>56.212409999999998</v>
      </c>
      <c r="K3086" s="72">
        <v>6.4819730717768653</v>
      </c>
    </row>
    <row r="3087" spans="1:11" x14ac:dyDescent="0.25">
      <c r="A3087" s="66" t="s">
        <v>330</v>
      </c>
      <c r="B3087" s="66" t="s">
        <v>505</v>
      </c>
      <c r="C3087" t="s">
        <v>174</v>
      </c>
      <c r="D3087" s="73">
        <f t="shared" si="159"/>
        <v>51.829149999999998</v>
      </c>
      <c r="E3087" s="73">
        <f t="shared" si="160"/>
        <v>44.63391</v>
      </c>
      <c r="F3087" s="73">
        <f t="shared" si="161"/>
        <v>58.94932</v>
      </c>
      <c r="H3087" s="72">
        <v>51.829149999999998</v>
      </c>
      <c r="I3087" s="75">
        <v>44.63391</v>
      </c>
      <c r="J3087" s="75">
        <v>58.94932</v>
      </c>
      <c r="K3087" s="72">
        <v>7.0919434333767777</v>
      </c>
    </row>
    <row r="3088" spans="1:11" x14ac:dyDescent="0.25">
      <c r="A3088" s="66" t="s">
        <v>330</v>
      </c>
      <c r="B3088" s="66" t="s">
        <v>505</v>
      </c>
      <c r="C3088" t="s">
        <v>179</v>
      </c>
      <c r="D3088" s="73">
        <f t="shared" si="159"/>
        <v>52.798009999999998</v>
      </c>
      <c r="E3088" s="73">
        <f t="shared" si="160"/>
        <v>43.827019999999997</v>
      </c>
      <c r="F3088" s="73">
        <f t="shared" si="161"/>
        <v>61.591859999999997</v>
      </c>
      <c r="H3088" s="72">
        <v>52.798009999999998</v>
      </c>
      <c r="I3088" s="75">
        <v>43.827019999999997</v>
      </c>
      <c r="J3088" s="75">
        <v>61.591859999999997</v>
      </c>
      <c r="K3088" s="72">
        <v>8.6717719095852281</v>
      </c>
    </row>
    <row r="3089" spans="1:11" x14ac:dyDescent="0.25">
      <c r="A3089" s="66" t="s">
        <v>330</v>
      </c>
      <c r="B3089" s="66" t="s">
        <v>505</v>
      </c>
      <c r="C3089" t="s">
        <v>181</v>
      </c>
      <c r="D3089" s="73">
        <f t="shared" si="159"/>
        <v>49.371720000000003</v>
      </c>
      <c r="E3089" s="73">
        <f t="shared" si="160"/>
        <v>46.427990000000001</v>
      </c>
      <c r="F3089" s="73">
        <f t="shared" si="161"/>
        <v>52.319800000000001</v>
      </c>
      <c r="H3089" s="72">
        <v>49.371720000000003</v>
      </c>
      <c r="I3089" s="75">
        <v>46.427990000000001</v>
      </c>
      <c r="J3089" s="75">
        <v>52.319800000000001</v>
      </c>
      <c r="K3089" s="72">
        <v>3.0466327687186103</v>
      </c>
    </row>
    <row r="3090" spans="1:11" x14ac:dyDescent="0.25">
      <c r="A3090" s="66" t="s">
        <v>330</v>
      </c>
      <c r="B3090" s="66" t="s">
        <v>505</v>
      </c>
      <c r="C3090" t="s">
        <v>105</v>
      </c>
      <c r="D3090" s="73">
        <f t="shared" si="159"/>
        <v>52.815849999999998</v>
      </c>
      <c r="E3090" s="73">
        <f t="shared" si="160"/>
        <v>45.05659</v>
      </c>
      <c r="F3090" s="73">
        <f t="shared" si="161"/>
        <v>60.441400000000002</v>
      </c>
      <c r="H3090" s="72">
        <v>52.815849999999998</v>
      </c>
      <c r="I3090" s="75">
        <v>45.05659</v>
      </c>
      <c r="J3090" s="75">
        <v>60.441400000000002</v>
      </c>
      <c r="K3090" s="72">
        <v>7.4888049704776121</v>
      </c>
    </row>
    <row r="3091" spans="1:11" x14ac:dyDescent="0.25">
      <c r="A3091" s="66" t="s">
        <v>330</v>
      </c>
      <c r="B3091" s="66" t="s">
        <v>505</v>
      </c>
      <c r="C3091" t="s">
        <v>111</v>
      </c>
      <c r="D3091" s="73">
        <f t="shared" si="159"/>
        <v>50.868049999999997</v>
      </c>
      <c r="E3091" s="73">
        <f t="shared" si="160"/>
        <v>45.398899999999998</v>
      </c>
      <c r="F3091" s="73">
        <f t="shared" si="161"/>
        <v>56.316510000000001</v>
      </c>
      <c r="H3091" s="72">
        <v>50.868049999999997</v>
      </c>
      <c r="I3091" s="75">
        <v>45.398899999999998</v>
      </c>
      <c r="J3091" s="75">
        <v>56.316510000000001</v>
      </c>
      <c r="K3091" s="72">
        <v>5.4960412282365851</v>
      </c>
    </row>
    <row r="3092" spans="1:11" x14ac:dyDescent="0.25">
      <c r="A3092" s="66" t="s">
        <v>330</v>
      </c>
      <c r="B3092" s="66" t="s">
        <v>505</v>
      </c>
      <c r="C3092" t="s">
        <v>119</v>
      </c>
      <c r="D3092" s="73">
        <f t="shared" si="159"/>
        <v>51.829270000000001</v>
      </c>
      <c r="E3092" s="73">
        <f t="shared" si="160"/>
        <v>43.95288</v>
      </c>
      <c r="F3092" s="73">
        <f t="shared" si="161"/>
        <v>59.615789999999997</v>
      </c>
      <c r="H3092" s="72">
        <v>51.829270000000001</v>
      </c>
      <c r="I3092" s="75">
        <v>43.95288</v>
      </c>
      <c r="J3092" s="75">
        <v>59.615789999999997</v>
      </c>
      <c r="K3092" s="72">
        <v>7.7717012028145485</v>
      </c>
    </row>
    <row r="3093" spans="1:11" x14ac:dyDescent="0.25">
      <c r="A3093" s="66" t="s">
        <v>330</v>
      </c>
      <c r="B3093" s="66" t="s">
        <v>505</v>
      </c>
      <c r="C3093" t="s">
        <v>132</v>
      </c>
      <c r="D3093" s="73">
        <f t="shared" si="159"/>
        <v>48.503149999999998</v>
      </c>
      <c r="E3093" s="73">
        <f t="shared" si="160"/>
        <v>40.516719999999999</v>
      </c>
      <c r="F3093" s="73">
        <f t="shared" si="161"/>
        <v>56.566780000000001</v>
      </c>
      <c r="H3093" s="72">
        <v>48.503149999999998</v>
      </c>
      <c r="I3093" s="75">
        <v>40.516719999999999</v>
      </c>
      <c r="J3093" s="75">
        <v>56.566780000000001</v>
      </c>
      <c r="K3093" s="72">
        <v>8.513506854709437</v>
      </c>
    </row>
    <row r="3094" spans="1:11" x14ac:dyDescent="0.25">
      <c r="A3094" s="66" t="s">
        <v>330</v>
      </c>
      <c r="B3094" s="66" t="s">
        <v>505</v>
      </c>
      <c r="C3094" t="s">
        <v>134</v>
      </c>
      <c r="D3094" s="73">
        <f t="shared" si="159"/>
        <v>46.74821</v>
      </c>
      <c r="E3094" s="73">
        <f t="shared" si="160"/>
        <v>40.53181</v>
      </c>
      <c r="F3094" s="73">
        <f t="shared" si="161"/>
        <v>53.067230000000002</v>
      </c>
      <c r="H3094" s="72">
        <v>46.74821</v>
      </c>
      <c r="I3094" s="75">
        <v>40.53181</v>
      </c>
      <c r="J3094" s="75">
        <v>53.067230000000002</v>
      </c>
      <c r="K3094" s="72">
        <v>6.8752407846204164</v>
      </c>
    </row>
    <row r="3095" spans="1:11" x14ac:dyDescent="0.25">
      <c r="A3095" s="66" t="s">
        <v>330</v>
      </c>
      <c r="B3095" s="66" t="s">
        <v>505</v>
      </c>
      <c r="C3095" t="s">
        <v>143</v>
      </c>
      <c r="D3095" s="73">
        <f t="shared" si="159"/>
        <v>50.003599999999999</v>
      </c>
      <c r="E3095" s="73">
        <f t="shared" si="160"/>
        <v>42.739330000000002</v>
      </c>
      <c r="F3095" s="73">
        <f t="shared" si="161"/>
        <v>57.267719999999997</v>
      </c>
      <c r="H3095" s="72">
        <v>50.003599999999999</v>
      </c>
      <c r="I3095" s="75">
        <v>42.739330000000002</v>
      </c>
      <c r="J3095" s="75">
        <v>57.267719999999997</v>
      </c>
      <c r="K3095" s="72">
        <v>7.463354638466031</v>
      </c>
    </row>
    <row r="3096" spans="1:11" x14ac:dyDescent="0.25">
      <c r="A3096" s="66" t="s">
        <v>330</v>
      </c>
      <c r="B3096" s="66" t="s">
        <v>505</v>
      </c>
      <c r="C3096" t="s">
        <v>145</v>
      </c>
      <c r="D3096" s="73">
        <f t="shared" si="159"/>
        <v>46.65296</v>
      </c>
      <c r="E3096" s="73">
        <f t="shared" si="160"/>
        <v>39.699649999999998</v>
      </c>
      <c r="F3096" s="73">
        <f t="shared" si="161"/>
        <v>53.738779999999998</v>
      </c>
      <c r="H3096" s="72">
        <v>46.65296</v>
      </c>
      <c r="I3096" s="75">
        <v>39.699649999999998</v>
      </c>
      <c r="J3096" s="75">
        <v>53.738779999999998</v>
      </c>
      <c r="K3096" s="72">
        <v>7.7260864048068978</v>
      </c>
    </row>
    <row r="3097" spans="1:11" x14ac:dyDescent="0.25">
      <c r="A3097" s="66" t="s">
        <v>330</v>
      </c>
      <c r="B3097" s="66" t="s">
        <v>505</v>
      </c>
      <c r="C3097" t="s">
        <v>146</v>
      </c>
      <c r="D3097" s="73">
        <f t="shared" si="159"/>
        <v>59.54551</v>
      </c>
      <c r="E3097" s="73">
        <f t="shared" si="160"/>
        <v>52.228610000000003</v>
      </c>
      <c r="F3097" s="73">
        <f t="shared" si="161"/>
        <v>66.461370000000002</v>
      </c>
      <c r="H3097" s="72">
        <v>59.54551</v>
      </c>
      <c r="I3097" s="75">
        <v>52.228610000000003</v>
      </c>
      <c r="J3097" s="75">
        <v>66.461370000000002</v>
      </c>
      <c r="K3097" s="72">
        <v>6.1363837508487205</v>
      </c>
    </row>
    <row r="3098" spans="1:11" x14ac:dyDescent="0.25">
      <c r="A3098" s="66" t="s">
        <v>330</v>
      </c>
      <c r="B3098" s="66" t="s">
        <v>505</v>
      </c>
      <c r="C3098" t="s">
        <v>151</v>
      </c>
      <c r="D3098" s="73">
        <f t="shared" si="159"/>
        <v>55.338549999999998</v>
      </c>
      <c r="E3098" s="73">
        <f t="shared" si="160"/>
        <v>48.403239999999997</v>
      </c>
      <c r="F3098" s="73">
        <f t="shared" si="161"/>
        <v>62.072119999999998</v>
      </c>
      <c r="H3098" s="72">
        <v>55.338549999999998</v>
      </c>
      <c r="I3098" s="75">
        <v>48.403239999999997</v>
      </c>
      <c r="J3098" s="75">
        <v>62.072119999999998</v>
      </c>
      <c r="K3098" s="72">
        <v>6.3391885042163203</v>
      </c>
    </row>
    <row r="3099" spans="1:11" x14ac:dyDescent="0.25">
      <c r="A3099" s="66" t="s">
        <v>330</v>
      </c>
      <c r="B3099" s="66" t="s">
        <v>505</v>
      </c>
      <c r="C3099" t="s">
        <v>153</v>
      </c>
      <c r="D3099" s="73">
        <f t="shared" si="159"/>
        <v>52.287770000000002</v>
      </c>
      <c r="E3099" s="73">
        <f t="shared" si="160"/>
        <v>44.896630000000002</v>
      </c>
      <c r="F3099" s="73">
        <f t="shared" si="161"/>
        <v>59.580060000000003</v>
      </c>
      <c r="H3099" s="72">
        <v>52.287770000000002</v>
      </c>
      <c r="I3099" s="75">
        <v>44.896630000000002</v>
      </c>
      <c r="J3099" s="75">
        <v>59.580060000000003</v>
      </c>
      <c r="K3099" s="72">
        <v>7.2144824688450102</v>
      </c>
    </row>
    <row r="3100" spans="1:11" x14ac:dyDescent="0.25">
      <c r="A3100" s="66" t="s">
        <v>330</v>
      </c>
      <c r="B3100" s="66" t="s">
        <v>505</v>
      </c>
      <c r="C3100" t="s">
        <v>158</v>
      </c>
      <c r="D3100" s="73">
        <f t="shared" si="159"/>
        <v>44.860219999999998</v>
      </c>
      <c r="E3100" s="73">
        <f t="shared" si="160"/>
        <v>38.232259999999997</v>
      </c>
      <c r="F3100" s="73">
        <f t="shared" si="161"/>
        <v>51.675899999999999</v>
      </c>
      <c r="H3100" s="72">
        <v>44.860219999999998</v>
      </c>
      <c r="I3100" s="75">
        <v>38.232259999999997</v>
      </c>
      <c r="J3100" s="75">
        <v>51.675899999999999</v>
      </c>
      <c r="K3100" s="72">
        <v>7.6894897082537721</v>
      </c>
    </row>
    <row r="3101" spans="1:11" x14ac:dyDescent="0.25">
      <c r="A3101" s="66" t="s">
        <v>330</v>
      </c>
      <c r="B3101" s="66" t="s">
        <v>505</v>
      </c>
      <c r="C3101" t="s">
        <v>175</v>
      </c>
      <c r="D3101" s="73">
        <f t="shared" si="159"/>
        <v>56.500340000000001</v>
      </c>
      <c r="E3101" s="73">
        <f t="shared" si="160"/>
        <v>50.526560000000003</v>
      </c>
      <c r="F3101" s="73">
        <f t="shared" si="161"/>
        <v>62.291139999999999</v>
      </c>
      <c r="H3101" s="72">
        <v>56.500340000000001</v>
      </c>
      <c r="I3101" s="75">
        <v>50.526560000000003</v>
      </c>
      <c r="J3101" s="75">
        <v>62.291139999999999</v>
      </c>
      <c r="K3101" s="72">
        <v>5.3350546209102454</v>
      </c>
    </row>
    <row r="3102" spans="1:11" x14ac:dyDescent="0.25">
      <c r="A3102" s="66" t="s">
        <v>330</v>
      </c>
      <c r="B3102" s="66" t="s">
        <v>505</v>
      </c>
      <c r="C3102" t="s">
        <v>177</v>
      </c>
      <c r="D3102" s="73">
        <f t="shared" si="159"/>
        <v>55.061149999999998</v>
      </c>
      <c r="E3102" s="73">
        <f t="shared" si="160"/>
        <v>48.938380000000002</v>
      </c>
      <c r="F3102" s="73">
        <f t="shared" si="161"/>
        <v>61.034320000000001</v>
      </c>
      <c r="H3102" s="72">
        <v>55.061149999999998</v>
      </c>
      <c r="I3102" s="75">
        <v>48.938380000000002</v>
      </c>
      <c r="J3102" s="75">
        <v>61.034320000000001</v>
      </c>
      <c r="K3102" s="72">
        <v>5.6303727764494571</v>
      </c>
    </row>
    <row r="3103" spans="1:11" x14ac:dyDescent="0.25">
      <c r="A3103" s="66" t="s">
        <v>330</v>
      </c>
      <c r="B3103" s="66" t="s">
        <v>505</v>
      </c>
      <c r="C3103" t="s">
        <v>178</v>
      </c>
      <c r="D3103" s="73">
        <f t="shared" si="159"/>
        <v>48.841880000000003</v>
      </c>
      <c r="E3103" s="73">
        <f t="shared" si="160"/>
        <v>38.081670000000003</v>
      </c>
      <c r="F3103" s="73">
        <f t="shared" si="161"/>
        <v>59.710500000000003</v>
      </c>
      <c r="H3103" s="72">
        <v>48.841880000000003</v>
      </c>
      <c r="I3103" s="75">
        <v>38.081670000000003</v>
      </c>
      <c r="J3103" s="75">
        <v>59.710500000000003</v>
      </c>
      <c r="K3103" s="72">
        <v>11.475833854061309</v>
      </c>
    </row>
    <row r="3104" spans="1:11" x14ac:dyDescent="0.25">
      <c r="A3104" s="66" t="s">
        <v>330</v>
      </c>
      <c r="B3104" s="66" t="s">
        <v>505</v>
      </c>
      <c r="C3104" t="s">
        <v>182</v>
      </c>
      <c r="D3104" s="73">
        <f t="shared" si="159"/>
        <v>51.587150000000001</v>
      </c>
      <c r="E3104" s="73">
        <f t="shared" si="160"/>
        <v>49.6267</v>
      </c>
      <c r="F3104" s="73">
        <f t="shared" si="161"/>
        <v>53.542720000000003</v>
      </c>
      <c r="H3104" s="72">
        <v>51.587150000000001</v>
      </c>
      <c r="I3104" s="75">
        <v>49.6267</v>
      </c>
      <c r="J3104" s="75">
        <v>53.542720000000003</v>
      </c>
      <c r="K3104" s="72">
        <v>1.9371296921810954</v>
      </c>
    </row>
    <row r="3105" spans="1:11" x14ac:dyDescent="0.25">
      <c r="A3105" s="66" t="s">
        <v>330</v>
      </c>
      <c r="B3105" s="66" t="s">
        <v>505</v>
      </c>
      <c r="C3105" t="s">
        <v>108</v>
      </c>
      <c r="D3105" s="73">
        <f t="shared" si="159"/>
        <v>46.059629999999999</v>
      </c>
      <c r="E3105" s="73">
        <f t="shared" si="160"/>
        <v>36.865490000000001</v>
      </c>
      <c r="F3105" s="73">
        <f t="shared" si="161"/>
        <v>55.529969999999999</v>
      </c>
      <c r="H3105" s="72">
        <v>46.059629999999999</v>
      </c>
      <c r="I3105" s="75">
        <v>36.865490000000001</v>
      </c>
      <c r="J3105" s="75">
        <v>55.529969999999999</v>
      </c>
      <c r="K3105" s="72">
        <v>10.456401842567994</v>
      </c>
    </row>
    <row r="3106" spans="1:11" x14ac:dyDescent="0.25">
      <c r="A3106" s="66" t="s">
        <v>330</v>
      </c>
      <c r="B3106" s="66" t="s">
        <v>505</v>
      </c>
      <c r="C3106" t="s">
        <v>114</v>
      </c>
      <c r="D3106" s="73">
        <f t="shared" si="159"/>
        <v>50.4161</v>
      </c>
      <c r="E3106" s="73">
        <f t="shared" si="160"/>
        <v>43.751339999999999</v>
      </c>
      <c r="F3106" s="73">
        <f t="shared" si="161"/>
        <v>57.066110000000002</v>
      </c>
      <c r="H3106" s="72">
        <v>50.4161</v>
      </c>
      <c r="I3106" s="75">
        <v>43.751339999999999</v>
      </c>
      <c r="J3106" s="75">
        <v>57.066110000000002</v>
      </c>
      <c r="K3106" s="72">
        <v>6.775617312723516</v>
      </c>
    </row>
    <row r="3107" spans="1:11" x14ac:dyDescent="0.25">
      <c r="A3107" s="66" t="s">
        <v>330</v>
      </c>
      <c r="B3107" s="66" t="s">
        <v>505</v>
      </c>
      <c r="C3107" t="s">
        <v>115</v>
      </c>
      <c r="D3107" s="73">
        <f t="shared" si="159"/>
        <v>51.050640000000001</v>
      </c>
      <c r="E3107" s="73">
        <f t="shared" si="160"/>
        <v>44.57949</v>
      </c>
      <c r="F3107" s="73">
        <f t="shared" si="161"/>
        <v>57.48677</v>
      </c>
      <c r="H3107" s="72">
        <v>51.050640000000001</v>
      </c>
      <c r="I3107" s="75">
        <v>44.57949</v>
      </c>
      <c r="J3107" s="75">
        <v>57.48677</v>
      </c>
      <c r="K3107" s="72">
        <v>6.4842536743907608</v>
      </c>
    </row>
    <row r="3108" spans="1:11" x14ac:dyDescent="0.25">
      <c r="A3108" s="66" t="s">
        <v>330</v>
      </c>
      <c r="B3108" s="66" t="s">
        <v>505</v>
      </c>
      <c r="C3108" t="s">
        <v>121</v>
      </c>
      <c r="D3108" s="73">
        <f t="shared" si="159"/>
        <v>51.163089999999997</v>
      </c>
      <c r="E3108" s="73">
        <f t="shared" si="160"/>
        <v>44.672980000000003</v>
      </c>
      <c r="F3108" s="73">
        <f t="shared" si="161"/>
        <v>57.614220000000003</v>
      </c>
      <c r="H3108" s="72">
        <v>51.163089999999997</v>
      </c>
      <c r="I3108" s="75">
        <v>44.672980000000003</v>
      </c>
      <c r="J3108" s="75">
        <v>57.614220000000003</v>
      </c>
      <c r="K3108" s="72">
        <v>6.4872176406858939</v>
      </c>
    </row>
    <row r="3109" spans="1:11" x14ac:dyDescent="0.25">
      <c r="A3109" s="66" t="s">
        <v>330</v>
      </c>
      <c r="B3109" s="66" t="s">
        <v>505</v>
      </c>
      <c r="C3109" t="s">
        <v>123</v>
      </c>
      <c r="D3109" s="73">
        <f t="shared" si="159"/>
        <v>52.631019999999999</v>
      </c>
      <c r="E3109" s="73">
        <f t="shared" si="160"/>
        <v>45.118560000000002</v>
      </c>
      <c r="F3109" s="73">
        <f t="shared" si="161"/>
        <v>60.026220000000002</v>
      </c>
      <c r="H3109" s="72">
        <v>52.631019999999999</v>
      </c>
      <c r="I3109" s="75">
        <v>45.118560000000002</v>
      </c>
      <c r="J3109" s="75">
        <v>60.026220000000002</v>
      </c>
      <c r="K3109" s="72">
        <v>7.2778904911970175</v>
      </c>
    </row>
    <row r="3110" spans="1:11" x14ac:dyDescent="0.25">
      <c r="A3110" s="66" t="s">
        <v>330</v>
      </c>
      <c r="B3110" s="66" t="s">
        <v>505</v>
      </c>
      <c r="C3110" t="s">
        <v>127</v>
      </c>
      <c r="D3110" s="73">
        <f t="shared" si="159"/>
        <v>52.99335</v>
      </c>
      <c r="E3110" s="73">
        <f t="shared" si="160"/>
        <v>45.819679999999998</v>
      </c>
      <c r="F3110" s="73">
        <f t="shared" si="161"/>
        <v>60.045450000000002</v>
      </c>
      <c r="H3110" s="72">
        <v>52.99335</v>
      </c>
      <c r="I3110" s="75">
        <v>45.819679999999998</v>
      </c>
      <c r="J3110" s="75">
        <v>60.045450000000002</v>
      </c>
      <c r="K3110" s="72">
        <v>6.8928327799620144</v>
      </c>
    </row>
    <row r="3111" spans="1:11" x14ac:dyDescent="0.25">
      <c r="A3111" s="66" t="s">
        <v>330</v>
      </c>
      <c r="B3111" s="66" t="s">
        <v>505</v>
      </c>
      <c r="C3111" t="s">
        <v>136</v>
      </c>
      <c r="D3111" s="73">
        <f t="shared" si="159"/>
        <v>51.403509999999997</v>
      </c>
      <c r="E3111" s="73">
        <f t="shared" si="160"/>
        <v>43.288200000000003</v>
      </c>
      <c r="F3111" s="73">
        <f t="shared" si="161"/>
        <v>59.445489999999999</v>
      </c>
      <c r="H3111" s="72">
        <v>51.403509999999997</v>
      </c>
      <c r="I3111" s="75">
        <v>43.288200000000003</v>
      </c>
      <c r="J3111" s="75">
        <v>59.445489999999999</v>
      </c>
      <c r="K3111" s="72">
        <v>8.0871170081576143</v>
      </c>
    </row>
    <row r="3112" spans="1:11" x14ac:dyDescent="0.25">
      <c r="A3112" s="66" t="s">
        <v>330</v>
      </c>
      <c r="B3112" s="66" t="s">
        <v>505</v>
      </c>
      <c r="C3112" t="s">
        <v>154</v>
      </c>
      <c r="D3112" s="73">
        <f t="shared" si="159"/>
        <v>53.010179999999998</v>
      </c>
      <c r="E3112" s="73">
        <f t="shared" si="160"/>
        <v>44.664279999999998</v>
      </c>
      <c r="F3112" s="73">
        <f t="shared" si="161"/>
        <v>61.191049999999997</v>
      </c>
      <c r="H3112" s="72">
        <v>53.010179999999998</v>
      </c>
      <c r="I3112" s="75">
        <v>44.664279999999998</v>
      </c>
      <c r="J3112" s="75">
        <v>61.191049999999997</v>
      </c>
      <c r="K3112" s="72">
        <v>8.0244266289984303</v>
      </c>
    </row>
    <row r="3113" spans="1:11" x14ac:dyDescent="0.25">
      <c r="A3113" s="66" t="s">
        <v>330</v>
      </c>
      <c r="B3113" s="66" t="s">
        <v>505</v>
      </c>
      <c r="C3113" t="s">
        <v>160</v>
      </c>
      <c r="D3113" s="73">
        <f t="shared" si="159"/>
        <v>35.765949999999997</v>
      </c>
      <c r="E3113" s="73">
        <f t="shared" si="160"/>
        <v>26.81476</v>
      </c>
      <c r="F3113" s="73">
        <f t="shared" si="161"/>
        <v>45.833860000000001</v>
      </c>
      <c r="H3113" s="72">
        <v>35.765949999999997</v>
      </c>
      <c r="I3113" s="75">
        <v>26.81476</v>
      </c>
      <c r="J3113" s="75">
        <v>45.833860000000001</v>
      </c>
      <c r="K3113" s="72">
        <v>13.711770552718438</v>
      </c>
    </row>
    <row r="3114" spans="1:11" x14ac:dyDescent="0.25">
      <c r="A3114" s="66" t="s">
        <v>330</v>
      </c>
      <c r="B3114" s="66" t="s">
        <v>505</v>
      </c>
      <c r="C3114" t="s">
        <v>165</v>
      </c>
      <c r="D3114" s="73">
        <f t="shared" si="159"/>
        <v>47.734690000000001</v>
      </c>
      <c r="E3114" s="73">
        <f t="shared" si="160"/>
        <v>39.579180000000001</v>
      </c>
      <c r="F3114" s="73">
        <f t="shared" si="161"/>
        <v>56.012799999999999</v>
      </c>
      <c r="H3114" s="72">
        <v>47.734690000000001</v>
      </c>
      <c r="I3114" s="75">
        <v>39.579180000000001</v>
      </c>
      <c r="J3114" s="75">
        <v>56.012799999999999</v>
      </c>
      <c r="K3114" s="72">
        <v>8.860237701344662</v>
      </c>
    </row>
    <row r="3115" spans="1:11" x14ac:dyDescent="0.25">
      <c r="A3115" s="66" t="s">
        <v>330</v>
      </c>
      <c r="B3115" s="66" t="s">
        <v>505</v>
      </c>
      <c r="C3115" t="s">
        <v>183</v>
      </c>
      <c r="D3115" s="73">
        <f t="shared" si="159"/>
        <v>49.426729999999999</v>
      </c>
      <c r="E3115" s="73">
        <f t="shared" si="160"/>
        <v>46.789369999999998</v>
      </c>
      <c r="F3115" s="73">
        <f t="shared" si="161"/>
        <v>52.06729</v>
      </c>
      <c r="H3115" s="72">
        <v>49.426729999999999</v>
      </c>
      <c r="I3115" s="75">
        <v>46.789369999999998</v>
      </c>
      <c r="J3115" s="75">
        <v>52.06729</v>
      </c>
      <c r="K3115" s="72">
        <v>2.7258529949280481</v>
      </c>
    </row>
    <row r="3116" spans="1:11" x14ac:dyDescent="0.25">
      <c r="A3116" s="66" t="s">
        <v>330</v>
      </c>
      <c r="B3116" s="66" t="s">
        <v>505</v>
      </c>
      <c r="C3116" t="s">
        <v>117</v>
      </c>
      <c r="D3116" s="73">
        <f t="shared" si="159"/>
        <v>50.970599999999997</v>
      </c>
      <c r="E3116" s="73">
        <f t="shared" si="160"/>
        <v>40.973779999999998</v>
      </c>
      <c r="F3116" s="73">
        <f t="shared" si="161"/>
        <v>60.890389999999996</v>
      </c>
      <c r="H3116" s="72">
        <v>50.970599999999997</v>
      </c>
      <c r="I3116" s="75">
        <v>40.973779999999998</v>
      </c>
      <c r="J3116" s="75">
        <v>60.890389999999996</v>
      </c>
      <c r="K3116" s="72">
        <v>10.099963508375415</v>
      </c>
    </row>
    <row r="3117" spans="1:11" x14ac:dyDescent="0.25">
      <c r="A3117" s="66" t="s">
        <v>330</v>
      </c>
      <c r="B3117" s="66" t="s">
        <v>505</v>
      </c>
      <c r="C3117" t="s">
        <v>118</v>
      </c>
      <c r="D3117" s="73">
        <f t="shared" si="159"/>
        <v>53.760399999999997</v>
      </c>
      <c r="E3117" s="73">
        <f t="shared" si="160"/>
        <v>44.893619999999999</v>
      </c>
      <c r="F3117" s="73">
        <f t="shared" si="161"/>
        <v>62.395530000000001</v>
      </c>
      <c r="H3117" s="72">
        <v>53.760399999999997</v>
      </c>
      <c r="I3117" s="75">
        <v>44.893619999999999</v>
      </c>
      <c r="J3117" s="75">
        <v>62.395530000000001</v>
      </c>
      <c r="K3117" s="72">
        <v>8.3883044024970044</v>
      </c>
    </row>
    <row r="3118" spans="1:11" x14ac:dyDescent="0.25">
      <c r="A3118" s="66" t="s">
        <v>330</v>
      </c>
      <c r="B3118" s="66" t="s">
        <v>505</v>
      </c>
      <c r="C3118" t="s">
        <v>124</v>
      </c>
      <c r="D3118" s="73">
        <f t="shared" si="159"/>
        <v>53.04336</v>
      </c>
      <c r="E3118" s="73">
        <f t="shared" si="160"/>
        <v>45.200539999999997</v>
      </c>
      <c r="F3118" s="73">
        <f t="shared" si="161"/>
        <v>60.738689999999998</v>
      </c>
      <c r="H3118" s="72">
        <v>53.04336</v>
      </c>
      <c r="I3118" s="75">
        <v>45.200539999999997</v>
      </c>
      <c r="J3118" s="75">
        <v>60.738689999999998</v>
      </c>
      <c r="K3118" s="72">
        <v>7.5313026927404296</v>
      </c>
    </row>
    <row r="3119" spans="1:11" x14ac:dyDescent="0.25">
      <c r="A3119" s="66" t="s">
        <v>330</v>
      </c>
      <c r="B3119" s="66" t="s">
        <v>505</v>
      </c>
      <c r="C3119" t="s">
        <v>128</v>
      </c>
      <c r="D3119" s="73">
        <f t="shared" si="159"/>
        <v>50.760240000000003</v>
      </c>
      <c r="E3119" s="73">
        <f t="shared" si="160"/>
        <v>42.718240000000002</v>
      </c>
      <c r="F3119" s="73">
        <f t="shared" si="161"/>
        <v>58.763089999999998</v>
      </c>
      <c r="H3119" s="72">
        <v>50.760240000000003</v>
      </c>
      <c r="I3119" s="75">
        <v>42.718240000000002</v>
      </c>
      <c r="J3119" s="75">
        <v>58.763089999999998</v>
      </c>
      <c r="K3119" s="72">
        <v>8.1313563529250441</v>
      </c>
    </row>
    <row r="3120" spans="1:11" x14ac:dyDescent="0.25">
      <c r="A3120" s="66" t="s">
        <v>330</v>
      </c>
      <c r="B3120" s="66" t="s">
        <v>505</v>
      </c>
      <c r="C3120" t="s">
        <v>156</v>
      </c>
      <c r="D3120" s="73">
        <f t="shared" si="159"/>
        <v>50.417050000000003</v>
      </c>
      <c r="E3120" s="73">
        <f t="shared" si="160"/>
        <v>41.486870000000003</v>
      </c>
      <c r="F3120" s="73">
        <f t="shared" si="161"/>
        <v>59.320700000000002</v>
      </c>
      <c r="H3120" s="72">
        <v>50.417050000000003</v>
      </c>
      <c r="I3120" s="75">
        <v>41.486870000000003</v>
      </c>
      <c r="J3120" s="75">
        <v>59.320700000000002</v>
      </c>
      <c r="K3120" s="72">
        <v>9.118397446895445</v>
      </c>
    </row>
    <row r="3121" spans="1:11" x14ac:dyDescent="0.25">
      <c r="A3121" s="66" t="s">
        <v>330</v>
      </c>
      <c r="B3121" s="66" t="s">
        <v>505</v>
      </c>
      <c r="C3121" t="s">
        <v>162</v>
      </c>
      <c r="D3121" s="73">
        <f t="shared" si="159"/>
        <v>39.791130000000003</v>
      </c>
      <c r="E3121" s="73">
        <f t="shared" si="160"/>
        <v>27.348009999999999</v>
      </c>
      <c r="F3121" s="73">
        <f t="shared" si="161"/>
        <v>53.710320000000003</v>
      </c>
      <c r="H3121" s="72">
        <v>39.791130000000003</v>
      </c>
      <c r="I3121" s="75">
        <v>27.348009999999999</v>
      </c>
      <c r="J3121" s="75">
        <v>53.710320000000003</v>
      </c>
      <c r="K3121" s="72">
        <v>17.285214066552019</v>
      </c>
    </row>
    <row r="3122" spans="1:11" x14ac:dyDescent="0.25">
      <c r="A3122" s="66" t="s">
        <v>330</v>
      </c>
      <c r="B3122" s="66" t="s">
        <v>505</v>
      </c>
      <c r="C3122" t="s">
        <v>164</v>
      </c>
      <c r="D3122" s="73">
        <f t="shared" ref="D3122:D3185" si="162">IF(K3122&gt;=50," ",H3122)</f>
        <v>55.186039999999998</v>
      </c>
      <c r="E3122" s="73">
        <f t="shared" ref="E3122:E3185" si="163">IF(K3122&gt;=50," ",I3122)</f>
        <v>45.569940000000003</v>
      </c>
      <c r="F3122" s="73">
        <f t="shared" ref="F3122:F3185" si="164">IF(K3122&gt;=50," ",J3122)</f>
        <v>64.429360000000003</v>
      </c>
      <c r="H3122" s="72">
        <v>55.186039999999998</v>
      </c>
      <c r="I3122" s="75">
        <v>45.569940000000003</v>
      </c>
      <c r="J3122" s="75">
        <v>64.429360000000003</v>
      </c>
      <c r="K3122" s="72">
        <v>8.8197105644833371</v>
      </c>
    </row>
    <row r="3123" spans="1:11" x14ac:dyDescent="0.25">
      <c r="A3123" s="66" t="s">
        <v>330</v>
      </c>
      <c r="B3123" s="66" t="s">
        <v>505</v>
      </c>
      <c r="C3123" t="s">
        <v>167</v>
      </c>
      <c r="D3123" s="73">
        <f t="shared" si="162"/>
        <v>38.81812</v>
      </c>
      <c r="E3123" s="73">
        <f t="shared" si="163"/>
        <v>30.955539999999999</v>
      </c>
      <c r="F3123" s="73">
        <f t="shared" si="164"/>
        <v>47.309379999999997</v>
      </c>
      <c r="H3123" s="72">
        <v>38.81812</v>
      </c>
      <c r="I3123" s="75">
        <v>30.955539999999999</v>
      </c>
      <c r="J3123" s="75">
        <v>47.309379999999997</v>
      </c>
      <c r="K3123" s="72">
        <v>10.835746295802064</v>
      </c>
    </row>
    <row r="3124" spans="1:11" x14ac:dyDescent="0.25">
      <c r="A3124" s="66" t="s">
        <v>330</v>
      </c>
      <c r="B3124" s="66" t="s">
        <v>505</v>
      </c>
      <c r="C3124" t="s">
        <v>171</v>
      </c>
      <c r="D3124" s="73">
        <f t="shared" si="162"/>
        <v>45.428269999999998</v>
      </c>
      <c r="E3124" s="73">
        <f t="shared" si="163"/>
        <v>38.446620000000003</v>
      </c>
      <c r="F3124" s="73">
        <f t="shared" si="164"/>
        <v>52.594450000000002</v>
      </c>
      <c r="H3124" s="72">
        <v>45.428269999999998</v>
      </c>
      <c r="I3124" s="75">
        <v>38.446620000000003</v>
      </c>
      <c r="J3124" s="75">
        <v>52.594450000000002</v>
      </c>
      <c r="K3124" s="72">
        <v>7.9954838694055494</v>
      </c>
    </row>
    <row r="3125" spans="1:11" x14ac:dyDescent="0.25">
      <c r="A3125" s="66" t="s">
        <v>330</v>
      </c>
      <c r="B3125" s="66" t="s">
        <v>505</v>
      </c>
      <c r="C3125" t="s">
        <v>184</v>
      </c>
      <c r="D3125" s="73">
        <f t="shared" si="162"/>
        <v>49.702129999999997</v>
      </c>
      <c r="E3125" s="73">
        <f t="shared" si="163"/>
        <v>44.504469999999998</v>
      </c>
      <c r="F3125" s="73">
        <f t="shared" si="164"/>
        <v>54.906230000000001</v>
      </c>
      <c r="H3125" s="72">
        <v>49.702129999999997</v>
      </c>
      <c r="I3125" s="75">
        <v>44.504469999999998</v>
      </c>
      <c r="J3125" s="75">
        <v>54.906230000000001</v>
      </c>
      <c r="K3125" s="72">
        <v>5.3565893453660838</v>
      </c>
    </row>
    <row r="3126" spans="1:11" x14ac:dyDescent="0.25">
      <c r="A3126" s="66" t="s">
        <v>330</v>
      </c>
      <c r="B3126" s="66" t="s">
        <v>505</v>
      </c>
      <c r="C3126" t="s">
        <v>106</v>
      </c>
      <c r="D3126" s="73">
        <f t="shared" si="162"/>
        <v>52.759239999999998</v>
      </c>
      <c r="E3126" s="73">
        <f t="shared" si="163"/>
        <v>41.72945</v>
      </c>
      <c r="F3126" s="73">
        <f t="shared" si="164"/>
        <v>63.52608</v>
      </c>
      <c r="H3126" s="72">
        <v>52.759239999999998</v>
      </c>
      <c r="I3126" s="75">
        <v>41.72945</v>
      </c>
      <c r="J3126" s="75">
        <v>63.52608</v>
      </c>
      <c r="K3126" s="72">
        <v>10.705544659096683</v>
      </c>
    </row>
    <row r="3127" spans="1:11" x14ac:dyDescent="0.25">
      <c r="A3127" s="66" t="s">
        <v>330</v>
      </c>
      <c r="B3127" s="66" t="s">
        <v>505</v>
      </c>
      <c r="C3127" t="s">
        <v>107</v>
      </c>
      <c r="D3127" s="73">
        <f t="shared" si="162"/>
        <v>47.898890000000002</v>
      </c>
      <c r="E3127" s="73">
        <f t="shared" si="163"/>
        <v>37.936109999999999</v>
      </c>
      <c r="F3127" s="73">
        <f t="shared" si="164"/>
        <v>58.031660000000002</v>
      </c>
      <c r="H3127" s="72">
        <v>47.898890000000002</v>
      </c>
      <c r="I3127" s="75">
        <v>37.936109999999999</v>
      </c>
      <c r="J3127" s="75">
        <v>58.031660000000002</v>
      </c>
      <c r="K3127" s="72">
        <v>10.845025845066555</v>
      </c>
    </row>
    <row r="3128" spans="1:11" x14ac:dyDescent="0.25">
      <c r="A3128" s="66" t="s">
        <v>330</v>
      </c>
      <c r="B3128" s="66" t="s">
        <v>505</v>
      </c>
      <c r="C3128" t="s">
        <v>120</v>
      </c>
      <c r="D3128" s="73">
        <f t="shared" si="162"/>
        <v>38.797049999999999</v>
      </c>
      <c r="E3128" s="73">
        <f t="shared" si="163"/>
        <v>30.71415</v>
      </c>
      <c r="F3128" s="73">
        <f t="shared" si="164"/>
        <v>47.547350000000002</v>
      </c>
      <c r="H3128" s="72">
        <v>38.797049999999999</v>
      </c>
      <c r="I3128" s="75">
        <v>30.71415</v>
      </c>
      <c r="J3128" s="75">
        <v>47.547350000000002</v>
      </c>
      <c r="K3128" s="72">
        <v>11.163390000012887</v>
      </c>
    </row>
    <row r="3129" spans="1:11" x14ac:dyDescent="0.25">
      <c r="A3129" s="66" t="s">
        <v>330</v>
      </c>
      <c r="B3129" s="66" t="s">
        <v>505</v>
      </c>
      <c r="C3129" t="s">
        <v>138</v>
      </c>
      <c r="D3129" s="73">
        <f t="shared" si="162"/>
        <v>53.048819999999999</v>
      </c>
      <c r="E3129" s="73">
        <f t="shared" si="163"/>
        <v>44.426160000000003</v>
      </c>
      <c r="F3129" s="73">
        <f t="shared" si="164"/>
        <v>61.493209999999998</v>
      </c>
      <c r="H3129" s="72">
        <v>53.048819999999999</v>
      </c>
      <c r="I3129" s="75">
        <v>44.426160000000003</v>
      </c>
      <c r="J3129" s="75">
        <v>61.493209999999998</v>
      </c>
      <c r="K3129" s="72">
        <v>8.2842577836792604</v>
      </c>
    </row>
    <row r="3130" spans="1:11" x14ac:dyDescent="0.25">
      <c r="A3130" s="66" t="s">
        <v>330</v>
      </c>
      <c r="B3130" s="66" t="s">
        <v>505</v>
      </c>
      <c r="C3130" t="s">
        <v>163</v>
      </c>
      <c r="D3130" s="73">
        <f t="shared" si="162"/>
        <v>48.936999999999998</v>
      </c>
      <c r="E3130" s="73">
        <f t="shared" si="163"/>
        <v>40.512610000000002</v>
      </c>
      <c r="F3130" s="73">
        <f t="shared" si="164"/>
        <v>57.422220000000003</v>
      </c>
      <c r="H3130" s="72">
        <v>48.936999999999998</v>
      </c>
      <c r="I3130" s="75">
        <v>40.512610000000002</v>
      </c>
      <c r="J3130" s="75">
        <v>57.422220000000003</v>
      </c>
      <c r="K3130" s="72">
        <v>8.896144021905716</v>
      </c>
    </row>
    <row r="3131" spans="1:11" x14ac:dyDescent="0.25">
      <c r="A3131" s="66" t="s">
        <v>330</v>
      </c>
      <c r="B3131" s="66" t="s">
        <v>505</v>
      </c>
      <c r="C3131" t="s">
        <v>172</v>
      </c>
      <c r="D3131" s="73">
        <f t="shared" si="162"/>
        <v>47.032620000000001</v>
      </c>
      <c r="E3131" s="73">
        <f t="shared" si="163"/>
        <v>39.833629999999999</v>
      </c>
      <c r="F3131" s="73">
        <f t="shared" si="164"/>
        <v>54.357219999999998</v>
      </c>
      <c r="H3131" s="72">
        <v>47.032620000000001</v>
      </c>
      <c r="I3131" s="75">
        <v>39.833629999999999</v>
      </c>
      <c r="J3131" s="75">
        <v>54.357219999999998</v>
      </c>
      <c r="K3131" s="72">
        <v>7.9297878791357999</v>
      </c>
    </row>
    <row r="3132" spans="1:11" x14ac:dyDescent="0.25">
      <c r="A3132" s="66" t="s">
        <v>330</v>
      </c>
      <c r="B3132" s="66" t="s">
        <v>505</v>
      </c>
      <c r="C3132" t="s">
        <v>185</v>
      </c>
      <c r="D3132" s="73">
        <f t="shared" si="162"/>
        <v>48.939790000000002</v>
      </c>
      <c r="E3132" s="73">
        <f t="shared" si="163"/>
        <v>44.474260000000001</v>
      </c>
      <c r="F3132" s="73">
        <f t="shared" si="164"/>
        <v>53.422319999999999</v>
      </c>
      <c r="H3132" s="72">
        <v>48.939790000000002</v>
      </c>
      <c r="I3132" s="75">
        <v>44.474260000000001</v>
      </c>
      <c r="J3132" s="75">
        <v>53.422319999999999</v>
      </c>
      <c r="K3132" s="72">
        <v>4.6746113949405999</v>
      </c>
    </row>
    <row r="3133" spans="1:11" x14ac:dyDescent="0.25">
      <c r="A3133" s="66" t="s">
        <v>330</v>
      </c>
      <c r="B3133" s="66" t="s">
        <v>505</v>
      </c>
      <c r="C3133" t="s">
        <v>103</v>
      </c>
      <c r="D3133" s="73">
        <f t="shared" si="162"/>
        <v>50.273719999999997</v>
      </c>
      <c r="E3133" s="73">
        <f t="shared" si="163"/>
        <v>41.412700000000001</v>
      </c>
      <c r="F3133" s="73">
        <f t="shared" si="164"/>
        <v>59.117579999999997</v>
      </c>
      <c r="H3133" s="72">
        <v>50.273719999999997</v>
      </c>
      <c r="I3133" s="75">
        <v>41.412700000000001</v>
      </c>
      <c r="J3133" s="75">
        <v>59.117579999999997</v>
      </c>
      <c r="K3133" s="72">
        <v>9.0774146015055184</v>
      </c>
    </row>
    <row r="3134" spans="1:11" x14ac:dyDescent="0.25">
      <c r="A3134" s="66" t="s">
        <v>330</v>
      </c>
      <c r="B3134" s="66" t="s">
        <v>505</v>
      </c>
      <c r="C3134" t="s">
        <v>104</v>
      </c>
      <c r="D3134" s="73">
        <f t="shared" si="162"/>
        <v>53.795769999999997</v>
      </c>
      <c r="E3134" s="73">
        <f t="shared" si="163"/>
        <v>46.343690000000002</v>
      </c>
      <c r="F3134" s="73">
        <f t="shared" si="164"/>
        <v>61.08202</v>
      </c>
      <c r="H3134" s="72">
        <v>53.795769999999997</v>
      </c>
      <c r="I3134" s="75">
        <v>46.343690000000002</v>
      </c>
      <c r="J3134" s="75">
        <v>61.08202</v>
      </c>
      <c r="K3134" s="72">
        <v>7.0382652762475573</v>
      </c>
    </row>
    <row r="3135" spans="1:11" x14ac:dyDescent="0.25">
      <c r="A3135" s="66" t="s">
        <v>330</v>
      </c>
      <c r="B3135" s="66" t="s">
        <v>505</v>
      </c>
      <c r="C3135" t="s">
        <v>125</v>
      </c>
      <c r="D3135" s="73">
        <f t="shared" si="162"/>
        <v>50.548920000000003</v>
      </c>
      <c r="E3135" s="73">
        <f t="shared" si="163"/>
        <v>42.580069999999999</v>
      </c>
      <c r="F3135" s="73">
        <f t="shared" si="164"/>
        <v>58.48997</v>
      </c>
      <c r="H3135" s="72">
        <v>50.548920000000003</v>
      </c>
      <c r="I3135" s="75">
        <v>42.580069999999999</v>
      </c>
      <c r="J3135" s="75">
        <v>58.48997</v>
      </c>
      <c r="K3135" s="72">
        <v>8.0959929509868864</v>
      </c>
    </row>
    <row r="3136" spans="1:11" x14ac:dyDescent="0.25">
      <c r="A3136" s="66" t="s">
        <v>330</v>
      </c>
      <c r="B3136" s="66" t="s">
        <v>505</v>
      </c>
      <c r="C3136" t="s">
        <v>130</v>
      </c>
      <c r="D3136" s="73">
        <f t="shared" si="162"/>
        <v>50.660609999999998</v>
      </c>
      <c r="E3136" s="73">
        <f t="shared" si="163"/>
        <v>41.1068</v>
      </c>
      <c r="F3136" s="73">
        <f t="shared" si="164"/>
        <v>60.166409999999999</v>
      </c>
      <c r="H3136" s="72">
        <v>50.660609999999998</v>
      </c>
      <c r="I3136" s="75">
        <v>41.1068</v>
      </c>
      <c r="J3136" s="75">
        <v>60.166409999999999</v>
      </c>
      <c r="K3136" s="72">
        <v>9.7139513322085946</v>
      </c>
    </row>
    <row r="3137" spans="1:11" x14ac:dyDescent="0.25">
      <c r="A3137" s="66" t="s">
        <v>330</v>
      </c>
      <c r="B3137" s="66" t="s">
        <v>505</v>
      </c>
      <c r="C3137" t="s">
        <v>131</v>
      </c>
      <c r="D3137" s="73">
        <f t="shared" si="162"/>
        <v>52.634900000000002</v>
      </c>
      <c r="E3137" s="73">
        <f t="shared" si="163"/>
        <v>43.228789999999996</v>
      </c>
      <c r="F3137" s="73">
        <f t="shared" si="164"/>
        <v>61.85763</v>
      </c>
      <c r="H3137" s="72">
        <v>52.634900000000002</v>
      </c>
      <c r="I3137" s="75">
        <v>43.228789999999996</v>
      </c>
      <c r="J3137" s="75">
        <v>61.85763</v>
      </c>
      <c r="K3137" s="72">
        <v>9.1328947143435251</v>
      </c>
    </row>
    <row r="3138" spans="1:11" x14ac:dyDescent="0.25">
      <c r="A3138" s="66" t="s">
        <v>330</v>
      </c>
      <c r="B3138" s="66" t="s">
        <v>505</v>
      </c>
      <c r="C3138" t="s">
        <v>133</v>
      </c>
      <c r="D3138" s="73">
        <f t="shared" si="162"/>
        <v>44.523739999999997</v>
      </c>
      <c r="E3138" s="73">
        <f t="shared" si="163"/>
        <v>34.799590000000002</v>
      </c>
      <c r="F3138" s="73">
        <f t="shared" si="164"/>
        <v>54.68609</v>
      </c>
      <c r="H3138" s="72">
        <v>44.523739999999997</v>
      </c>
      <c r="I3138" s="75">
        <v>34.799590000000002</v>
      </c>
      <c r="J3138" s="75">
        <v>54.68609</v>
      </c>
      <c r="K3138" s="72">
        <v>11.543304762807436</v>
      </c>
    </row>
    <row r="3139" spans="1:11" x14ac:dyDescent="0.25">
      <c r="A3139" s="66" t="s">
        <v>330</v>
      </c>
      <c r="B3139" s="66" t="s">
        <v>505</v>
      </c>
      <c r="C3139" t="s">
        <v>152</v>
      </c>
      <c r="D3139" s="73">
        <f t="shared" si="162"/>
        <v>46.362439999999999</v>
      </c>
      <c r="E3139" s="73">
        <f t="shared" si="163"/>
        <v>39.241500000000002</v>
      </c>
      <c r="F3139" s="73">
        <f t="shared" si="164"/>
        <v>53.634889999999999</v>
      </c>
      <c r="H3139" s="72">
        <v>46.362439999999999</v>
      </c>
      <c r="I3139" s="75">
        <v>39.241500000000002</v>
      </c>
      <c r="J3139" s="75">
        <v>53.634889999999999</v>
      </c>
      <c r="K3139" s="72">
        <v>7.9729043596497506</v>
      </c>
    </row>
    <row r="3140" spans="1:11" x14ac:dyDescent="0.25">
      <c r="A3140" s="66" t="s">
        <v>330</v>
      </c>
      <c r="B3140" s="66" t="s">
        <v>505</v>
      </c>
      <c r="C3140" t="s">
        <v>159</v>
      </c>
      <c r="D3140" s="73">
        <f t="shared" si="162"/>
        <v>56.198909999999998</v>
      </c>
      <c r="E3140" s="73">
        <f t="shared" si="163"/>
        <v>46.770569999999999</v>
      </c>
      <c r="F3140" s="73">
        <f t="shared" si="164"/>
        <v>65.199830000000006</v>
      </c>
      <c r="H3140" s="72">
        <v>56.198909999999998</v>
      </c>
      <c r="I3140" s="75">
        <v>46.770569999999999</v>
      </c>
      <c r="J3140" s="75">
        <v>65.199830000000006</v>
      </c>
      <c r="K3140" s="72">
        <v>8.4586391444246889</v>
      </c>
    </row>
    <row r="3141" spans="1:11" x14ac:dyDescent="0.25">
      <c r="A3141" s="66" t="s">
        <v>330</v>
      </c>
      <c r="B3141" s="66" t="s">
        <v>505</v>
      </c>
      <c r="C3141" t="s">
        <v>161</v>
      </c>
      <c r="D3141" s="73">
        <f t="shared" si="162"/>
        <v>46.438720000000004</v>
      </c>
      <c r="E3141" s="73">
        <f t="shared" si="163"/>
        <v>38.328699999999998</v>
      </c>
      <c r="F3141" s="73">
        <f t="shared" si="164"/>
        <v>54.74156</v>
      </c>
      <c r="H3141" s="72">
        <v>46.438720000000004</v>
      </c>
      <c r="I3141" s="75">
        <v>38.328699999999998</v>
      </c>
      <c r="J3141" s="75">
        <v>54.74156</v>
      </c>
      <c r="K3141" s="72">
        <v>9.0957653440921717</v>
      </c>
    </row>
    <row r="3142" spans="1:11" x14ac:dyDescent="0.25">
      <c r="A3142" s="66" t="s">
        <v>330</v>
      </c>
      <c r="B3142" s="66" t="s">
        <v>505</v>
      </c>
      <c r="C3142" t="s">
        <v>173</v>
      </c>
      <c r="D3142" s="73">
        <f t="shared" si="162"/>
        <v>44.635249999999999</v>
      </c>
      <c r="E3142" s="73">
        <f t="shared" si="163"/>
        <v>36.706229999999998</v>
      </c>
      <c r="F3142" s="73">
        <f t="shared" si="164"/>
        <v>52.846969999999999</v>
      </c>
      <c r="H3142" s="72">
        <v>44.635249999999999</v>
      </c>
      <c r="I3142" s="75">
        <v>36.706229999999998</v>
      </c>
      <c r="J3142" s="75">
        <v>52.846969999999999</v>
      </c>
      <c r="K3142" s="72">
        <v>9.3030329168090251</v>
      </c>
    </row>
    <row r="3143" spans="1:11" x14ac:dyDescent="0.25">
      <c r="A3143" s="66" t="s">
        <v>330</v>
      </c>
      <c r="B3143" s="66" t="s">
        <v>505</v>
      </c>
      <c r="C3143" t="s">
        <v>180</v>
      </c>
      <c r="D3143" s="73">
        <f t="shared" si="162"/>
        <v>45.982190000000003</v>
      </c>
      <c r="E3143" s="73">
        <f t="shared" si="163"/>
        <v>39.871650000000002</v>
      </c>
      <c r="F3143" s="73">
        <f t="shared" si="164"/>
        <v>52.215969999999999</v>
      </c>
      <c r="H3143" s="72">
        <v>45.982190000000003</v>
      </c>
      <c r="I3143" s="75">
        <v>39.871650000000002</v>
      </c>
      <c r="J3143" s="75">
        <v>52.215969999999999</v>
      </c>
      <c r="K3143" s="72">
        <v>6.8816622261793094</v>
      </c>
    </row>
    <row r="3144" spans="1:11" x14ac:dyDescent="0.25">
      <c r="A3144" s="66" t="s">
        <v>330</v>
      </c>
      <c r="B3144" s="66" t="s">
        <v>505</v>
      </c>
      <c r="C3144" t="s">
        <v>186</v>
      </c>
      <c r="D3144" s="73">
        <f t="shared" si="162"/>
        <v>50.8551</v>
      </c>
      <c r="E3144" s="73">
        <f t="shared" si="163"/>
        <v>46.668669999999999</v>
      </c>
      <c r="F3144" s="73">
        <f t="shared" si="164"/>
        <v>55.02957</v>
      </c>
      <c r="H3144" s="72">
        <v>50.8551</v>
      </c>
      <c r="I3144" s="75">
        <v>46.668669999999999</v>
      </c>
      <c r="J3144" s="75">
        <v>55.02957</v>
      </c>
      <c r="K3144" s="72">
        <v>4.2028370802535049</v>
      </c>
    </row>
    <row r="3145" spans="1:11" x14ac:dyDescent="0.25">
      <c r="A3145" s="66" t="s">
        <v>330</v>
      </c>
      <c r="B3145" s="66" t="s">
        <v>505</v>
      </c>
      <c r="C3145" t="s">
        <v>102</v>
      </c>
      <c r="D3145" s="73">
        <f t="shared" si="162"/>
        <v>51.887540000000001</v>
      </c>
      <c r="E3145" s="73">
        <f t="shared" si="163"/>
        <v>40.076300000000003</v>
      </c>
      <c r="F3145" s="73">
        <f t="shared" si="164"/>
        <v>63.491529999999997</v>
      </c>
      <c r="H3145" s="72">
        <v>51.887540000000001</v>
      </c>
      <c r="I3145" s="75">
        <v>40.076300000000003</v>
      </c>
      <c r="J3145" s="75">
        <v>63.491529999999997</v>
      </c>
      <c r="K3145" s="72">
        <v>11.726682359579968</v>
      </c>
    </row>
    <row r="3146" spans="1:11" x14ac:dyDescent="0.25">
      <c r="A3146" s="66" t="s">
        <v>330</v>
      </c>
      <c r="B3146" s="66" t="s">
        <v>505</v>
      </c>
      <c r="C3146" t="s">
        <v>109</v>
      </c>
      <c r="D3146" s="73">
        <f t="shared" si="162"/>
        <v>56.811140000000002</v>
      </c>
      <c r="E3146" s="73">
        <f t="shared" si="163"/>
        <v>48.343049999999998</v>
      </c>
      <c r="F3146" s="73">
        <f t="shared" si="164"/>
        <v>64.898979999999995</v>
      </c>
      <c r="H3146" s="72">
        <v>56.811140000000002</v>
      </c>
      <c r="I3146" s="75">
        <v>48.343049999999998</v>
      </c>
      <c r="J3146" s="75">
        <v>64.898979999999995</v>
      </c>
      <c r="K3146" s="72">
        <v>7.5002684332685465</v>
      </c>
    </row>
    <row r="3147" spans="1:11" x14ac:dyDescent="0.25">
      <c r="A3147" s="66" t="s">
        <v>330</v>
      </c>
      <c r="B3147" s="66" t="s">
        <v>505</v>
      </c>
      <c r="C3147" t="s">
        <v>129</v>
      </c>
      <c r="D3147" s="73">
        <f t="shared" si="162"/>
        <v>50.328850000000003</v>
      </c>
      <c r="E3147" s="73">
        <f t="shared" si="163"/>
        <v>42.24915</v>
      </c>
      <c r="F3147" s="73">
        <f t="shared" si="164"/>
        <v>58.39141</v>
      </c>
      <c r="H3147" s="72">
        <v>50.328850000000003</v>
      </c>
      <c r="I3147" s="75">
        <v>42.24915</v>
      </c>
      <c r="J3147" s="75">
        <v>58.39141</v>
      </c>
      <c r="K3147" s="72">
        <v>8.2524257955427149</v>
      </c>
    </row>
    <row r="3148" spans="1:11" x14ac:dyDescent="0.25">
      <c r="A3148" s="66" t="s">
        <v>330</v>
      </c>
      <c r="B3148" s="66" t="s">
        <v>505</v>
      </c>
      <c r="C3148" t="s">
        <v>135</v>
      </c>
      <c r="D3148" s="73">
        <f t="shared" si="162"/>
        <v>44.92953</v>
      </c>
      <c r="E3148" s="73">
        <f t="shared" si="163"/>
        <v>35.43038</v>
      </c>
      <c r="F3148" s="73">
        <f t="shared" si="164"/>
        <v>54.813499999999998</v>
      </c>
      <c r="H3148" s="72">
        <v>44.92953</v>
      </c>
      <c r="I3148" s="75">
        <v>35.43038</v>
      </c>
      <c r="J3148" s="75">
        <v>54.813499999999998</v>
      </c>
      <c r="K3148" s="72">
        <v>11.142484686574731</v>
      </c>
    </row>
    <row r="3149" spans="1:11" x14ac:dyDescent="0.25">
      <c r="A3149" s="66" t="s">
        <v>330</v>
      </c>
      <c r="B3149" s="66" t="s">
        <v>505</v>
      </c>
      <c r="C3149" t="s">
        <v>142</v>
      </c>
      <c r="D3149" s="73">
        <f t="shared" si="162"/>
        <v>57.345840000000003</v>
      </c>
      <c r="E3149" s="73">
        <f t="shared" si="163"/>
        <v>47.810510000000001</v>
      </c>
      <c r="F3149" s="73">
        <f t="shared" si="164"/>
        <v>66.364639999999994</v>
      </c>
      <c r="H3149" s="72">
        <v>57.345840000000003</v>
      </c>
      <c r="I3149" s="75">
        <v>47.810510000000001</v>
      </c>
      <c r="J3149" s="75">
        <v>66.364639999999994</v>
      </c>
      <c r="K3149" s="72">
        <v>8.3464467518480863</v>
      </c>
    </row>
    <row r="3150" spans="1:11" x14ac:dyDescent="0.25">
      <c r="A3150" s="66" t="s">
        <v>330</v>
      </c>
      <c r="B3150" s="66" t="s">
        <v>505</v>
      </c>
      <c r="C3150" t="s">
        <v>148</v>
      </c>
      <c r="D3150" s="73">
        <f t="shared" si="162"/>
        <v>54.397460000000002</v>
      </c>
      <c r="E3150" s="73">
        <f t="shared" si="163"/>
        <v>47.270589999999999</v>
      </c>
      <c r="F3150" s="73">
        <f t="shared" si="164"/>
        <v>61.348700000000001</v>
      </c>
      <c r="H3150" s="72">
        <v>54.397460000000002</v>
      </c>
      <c r="I3150" s="75">
        <v>47.270589999999999</v>
      </c>
      <c r="J3150" s="75">
        <v>61.348700000000001</v>
      </c>
      <c r="K3150" s="72">
        <v>6.64440214671788</v>
      </c>
    </row>
    <row r="3151" spans="1:11" x14ac:dyDescent="0.25">
      <c r="A3151" s="66" t="s">
        <v>330</v>
      </c>
      <c r="B3151" s="66" t="s">
        <v>505</v>
      </c>
      <c r="C3151" t="s">
        <v>149</v>
      </c>
      <c r="D3151" s="73">
        <f t="shared" si="162"/>
        <v>54.977849999999997</v>
      </c>
      <c r="E3151" s="73">
        <f t="shared" si="163"/>
        <v>44.874499999999998</v>
      </c>
      <c r="F3151" s="73">
        <f t="shared" si="164"/>
        <v>64.686660000000003</v>
      </c>
      <c r="H3151" s="72">
        <v>54.977849999999997</v>
      </c>
      <c r="I3151" s="75">
        <v>44.874499999999998</v>
      </c>
      <c r="J3151" s="75">
        <v>64.686660000000003</v>
      </c>
      <c r="K3151" s="72">
        <v>9.3129178387295983</v>
      </c>
    </row>
    <row r="3152" spans="1:11" x14ac:dyDescent="0.25">
      <c r="A3152" s="66" t="s">
        <v>330</v>
      </c>
      <c r="B3152" s="66" t="s">
        <v>505</v>
      </c>
      <c r="C3152" t="s">
        <v>157</v>
      </c>
      <c r="D3152" s="73">
        <f t="shared" si="162"/>
        <v>46.806350000000002</v>
      </c>
      <c r="E3152" s="73">
        <f t="shared" si="163"/>
        <v>38.604810000000001</v>
      </c>
      <c r="F3152" s="73">
        <f t="shared" si="164"/>
        <v>55.184159999999999</v>
      </c>
      <c r="H3152" s="72">
        <v>46.806350000000002</v>
      </c>
      <c r="I3152" s="75">
        <v>38.604810000000001</v>
      </c>
      <c r="J3152" s="75">
        <v>55.184159999999999</v>
      </c>
      <c r="K3152" s="72">
        <v>9.1178525990597414</v>
      </c>
    </row>
    <row r="3153" spans="1:11" x14ac:dyDescent="0.25">
      <c r="A3153" s="66" t="s">
        <v>330</v>
      </c>
      <c r="B3153" s="66" t="s">
        <v>505</v>
      </c>
      <c r="C3153" t="s">
        <v>166</v>
      </c>
      <c r="D3153" s="73">
        <f t="shared" si="162"/>
        <v>56.345329999999997</v>
      </c>
      <c r="E3153" s="73">
        <f t="shared" si="163"/>
        <v>45.52234</v>
      </c>
      <c r="F3153" s="73">
        <f t="shared" si="164"/>
        <v>66.595929999999996</v>
      </c>
      <c r="H3153" s="72">
        <v>56.345329999999997</v>
      </c>
      <c r="I3153" s="75">
        <v>45.52234</v>
      </c>
      <c r="J3153" s="75">
        <v>66.595929999999996</v>
      </c>
      <c r="K3153" s="72">
        <v>9.6815743203562743</v>
      </c>
    </row>
    <row r="3154" spans="1:11" x14ac:dyDescent="0.25">
      <c r="A3154" s="66" t="s">
        <v>330</v>
      </c>
      <c r="B3154" s="66" t="s">
        <v>505</v>
      </c>
      <c r="C3154" t="s">
        <v>169</v>
      </c>
      <c r="D3154" s="73">
        <f t="shared" si="162"/>
        <v>44.861060000000002</v>
      </c>
      <c r="E3154" s="73">
        <f t="shared" si="163"/>
        <v>36.751939999999998</v>
      </c>
      <c r="F3154" s="73">
        <f t="shared" si="164"/>
        <v>53.252929999999999</v>
      </c>
      <c r="H3154" s="72">
        <v>44.861060000000002</v>
      </c>
      <c r="I3154" s="75">
        <v>36.751939999999998</v>
      </c>
      <c r="J3154" s="75">
        <v>53.252929999999999</v>
      </c>
      <c r="K3154" s="72">
        <v>9.466844965321819</v>
      </c>
    </row>
    <row r="3155" spans="1:11" x14ac:dyDescent="0.25">
      <c r="A3155" s="66" t="s">
        <v>330</v>
      </c>
      <c r="B3155" s="66" t="s">
        <v>505</v>
      </c>
      <c r="C3155" t="s">
        <v>170</v>
      </c>
      <c r="D3155" s="73">
        <f t="shared" si="162"/>
        <v>52.181040000000003</v>
      </c>
      <c r="E3155" s="73">
        <f t="shared" si="163"/>
        <v>40.881999999999998</v>
      </c>
      <c r="F3155" s="73">
        <f t="shared" si="164"/>
        <v>63.261220000000002</v>
      </c>
      <c r="H3155" s="72">
        <v>52.181040000000003</v>
      </c>
      <c r="I3155" s="75">
        <v>40.881999999999998</v>
      </c>
      <c r="J3155" s="75">
        <v>63.261220000000002</v>
      </c>
      <c r="K3155" s="72">
        <v>11.126274984170493</v>
      </c>
    </row>
    <row r="3156" spans="1:11" x14ac:dyDescent="0.25">
      <c r="A3156" s="66" t="s">
        <v>330</v>
      </c>
      <c r="B3156" s="66" t="s">
        <v>505</v>
      </c>
      <c r="C3156" t="s">
        <v>176</v>
      </c>
      <c r="D3156" s="73">
        <f t="shared" si="162"/>
        <v>48.975760000000001</v>
      </c>
      <c r="E3156" s="73">
        <f t="shared" si="163"/>
        <v>41.527349999999998</v>
      </c>
      <c r="F3156" s="73">
        <f t="shared" si="164"/>
        <v>56.469920000000002</v>
      </c>
      <c r="H3156" s="72">
        <v>48.975760000000001</v>
      </c>
      <c r="I3156" s="75">
        <v>41.527349999999998</v>
      </c>
      <c r="J3156" s="75">
        <v>56.469920000000002</v>
      </c>
      <c r="K3156" s="72">
        <v>7.840174404644257</v>
      </c>
    </row>
    <row r="3157" spans="1:11" x14ac:dyDescent="0.25">
      <c r="A3157" s="66" t="s">
        <v>330</v>
      </c>
      <c r="B3157" s="66" t="s">
        <v>505</v>
      </c>
      <c r="C3157" t="s">
        <v>3</v>
      </c>
      <c r="D3157" s="73">
        <f t="shared" si="162"/>
        <v>51.646729999999998</v>
      </c>
      <c r="E3157" s="73">
        <f t="shared" si="163"/>
        <v>48.272959999999998</v>
      </c>
      <c r="F3157" s="73">
        <f t="shared" si="164"/>
        <v>55.005549999999999</v>
      </c>
      <c r="H3157" s="72">
        <v>51.646729999999998</v>
      </c>
      <c r="I3157" s="75">
        <v>48.272959999999998</v>
      </c>
      <c r="J3157" s="75">
        <v>55.005549999999999</v>
      </c>
      <c r="K3157" s="72">
        <v>3.3297771223850963</v>
      </c>
    </row>
    <row r="3158" spans="1:11" x14ac:dyDescent="0.25">
      <c r="A3158" s="66" t="s">
        <v>330</v>
      </c>
      <c r="B3158" s="66" t="s">
        <v>505</v>
      </c>
      <c r="C3158" t="s">
        <v>112</v>
      </c>
      <c r="D3158" s="73">
        <f t="shared" si="162"/>
        <v>44.077640000000002</v>
      </c>
      <c r="E3158" s="73">
        <f t="shared" si="163"/>
        <v>35.746879999999997</v>
      </c>
      <c r="F3158" s="73">
        <f t="shared" si="164"/>
        <v>52.755789999999998</v>
      </c>
      <c r="H3158" s="72">
        <v>44.077640000000002</v>
      </c>
      <c r="I3158" s="75">
        <v>35.746879999999997</v>
      </c>
      <c r="J3158" s="75">
        <v>52.755789999999998</v>
      </c>
      <c r="K3158" s="72">
        <v>9.9365596706175729</v>
      </c>
    </row>
    <row r="3159" spans="1:11" x14ac:dyDescent="0.25">
      <c r="A3159" s="66" t="s">
        <v>330</v>
      </c>
      <c r="B3159" s="66" t="s">
        <v>505</v>
      </c>
      <c r="C3159" t="s">
        <v>113</v>
      </c>
      <c r="D3159" s="73">
        <f t="shared" si="162"/>
        <v>52.62079</v>
      </c>
      <c r="E3159" s="73">
        <f t="shared" si="163"/>
        <v>43.364789999999999</v>
      </c>
      <c r="F3159" s="73">
        <f t="shared" si="164"/>
        <v>61.700119999999998</v>
      </c>
      <c r="H3159" s="72">
        <v>52.62079</v>
      </c>
      <c r="I3159" s="75">
        <v>43.364789999999999</v>
      </c>
      <c r="J3159" s="75">
        <v>61.700119999999998</v>
      </c>
      <c r="K3159" s="72">
        <v>8.9878316156028824</v>
      </c>
    </row>
    <row r="3160" spans="1:11" x14ac:dyDescent="0.25">
      <c r="A3160" s="66" t="s">
        <v>330</v>
      </c>
      <c r="B3160" s="66" t="s">
        <v>505</v>
      </c>
      <c r="C3160" t="s">
        <v>116</v>
      </c>
      <c r="D3160" s="73">
        <f t="shared" si="162"/>
        <v>49.489980000000003</v>
      </c>
      <c r="E3160" s="73">
        <f t="shared" si="163"/>
        <v>39.850990000000003</v>
      </c>
      <c r="F3160" s="73">
        <f t="shared" si="164"/>
        <v>59.167050000000003</v>
      </c>
      <c r="H3160" s="72">
        <v>49.489980000000003</v>
      </c>
      <c r="I3160" s="75">
        <v>39.850990000000003</v>
      </c>
      <c r="J3160" s="75">
        <v>59.167050000000003</v>
      </c>
      <c r="K3160" s="72">
        <v>10.080668854584301</v>
      </c>
    </row>
    <row r="3161" spans="1:11" x14ac:dyDescent="0.25">
      <c r="A3161" s="66" t="s">
        <v>330</v>
      </c>
      <c r="B3161" s="66" t="s">
        <v>505</v>
      </c>
      <c r="C3161" t="s">
        <v>122</v>
      </c>
      <c r="D3161" s="73">
        <f t="shared" si="162"/>
        <v>51.607900000000001</v>
      </c>
      <c r="E3161" s="73">
        <f t="shared" si="163"/>
        <v>38.0946</v>
      </c>
      <c r="F3161" s="73">
        <f t="shared" si="164"/>
        <v>64.890079999999998</v>
      </c>
      <c r="H3161" s="72">
        <v>51.607900000000001</v>
      </c>
      <c r="I3161" s="75">
        <v>38.0946</v>
      </c>
      <c r="J3161" s="75">
        <v>64.890079999999998</v>
      </c>
      <c r="K3161" s="72">
        <v>13.572656511890621</v>
      </c>
    </row>
    <row r="3162" spans="1:11" x14ac:dyDescent="0.25">
      <c r="A3162" s="66" t="s">
        <v>330</v>
      </c>
      <c r="B3162" s="66" t="s">
        <v>505</v>
      </c>
      <c r="C3162" t="s">
        <v>126</v>
      </c>
      <c r="D3162" s="73">
        <f t="shared" si="162"/>
        <v>52.048090000000002</v>
      </c>
      <c r="E3162" s="73">
        <f t="shared" si="163"/>
        <v>43.808680000000003</v>
      </c>
      <c r="F3162" s="73">
        <f t="shared" si="164"/>
        <v>60.177570000000003</v>
      </c>
      <c r="H3162" s="72">
        <v>52.048090000000002</v>
      </c>
      <c r="I3162" s="75">
        <v>43.808680000000003</v>
      </c>
      <c r="J3162" s="75">
        <v>60.177570000000003</v>
      </c>
      <c r="K3162" s="72">
        <v>8.0933882492133726</v>
      </c>
    </row>
    <row r="3163" spans="1:11" x14ac:dyDescent="0.25">
      <c r="A3163" s="66" t="s">
        <v>330</v>
      </c>
      <c r="B3163" s="66" t="s">
        <v>505</v>
      </c>
      <c r="C3163" t="s">
        <v>139</v>
      </c>
      <c r="D3163" s="73">
        <f t="shared" si="162"/>
        <v>54.604019999999998</v>
      </c>
      <c r="E3163" s="73">
        <f t="shared" si="163"/>
        <v>42.529110000000003</v>
      </c>
      <c r="F3163" s="73">
        <f t="shared" si="164"/>
        <v>66.160570000000007</v>
      </c>
      <c r="H3163" s="72">
        <v>54.604019999999998</v>
      </c>
      <c r="I3163" s="75">
        <v>42.529110000000003</v>
      </c>
      <c r="J3163" s="75">
        <v>66.160570000000007</v>
      </c>
      <c r="K3163" s="72">
        <v>11.248105908685844</v>
      </c>
    </row>
    <row r="3164" spans="1:11" x14ac:dyDescent="0.25">
      <c r="A3164" s="66" t="s">
        <v>330</v>
      </c>
      <c r="B3164" s="66" t="s">
        <v>505</v>
      </c>
      <c r="C3164" t="s">
        <v>140</v>
      </c>
      <c r="D3164" s="73">
        <f t="shared" si="162"/>
        <v>50.583199999999998</v>
      </c>
      <c r="E3164" s="73">
        <f t="shared" si="163"/>
        <v>38.322850000000003</v>
      </c>
      <c r="F3164" s="73">
        <f t="shared" si="164"/>
        <v>62.773800000000001</v>
      </c>
      <c r="H3164" s="72">
        <v>50.583199999999998</v>
      </c>
      <c r="I3164" s="75">
        <v>38.322850000000003</v>
      </c>
      <c r="J3164" s="75">
        <v>62.773800000000001</v>
      </c>
      <c r="K3164" s="72">
        <v>12.58269939426529</v>
      </c>
    </row>
    <row r="3165" spans="1:11" x14ac:dyDescent="0.25">
      <c r="A3165" s="66" t="s">
        <v>330</v>
      </c>
      <c r="B3165" s="66" t="s">
        <v>505</v>
      </c>
      <c r="C3165" t="s">
        <v>147</v>
      </c>
      <c r="D3165" s="73">
        <f t="shared" si="162"/>
        <v>44.168590000000002</v>
      </c>
      <c r="E3165" s="73">
        <f t="shared" si="163"/>
        <v>35.053400000000003</v>
      </c>
      <c r="F3165" s="73">
        <f t="shared" si="164"/>
        <v>53.694450000000003</v>
      </c>
      <c r="H3165" s="72">
        <v>44.168590000000002</v>
      </c>
      <c r="I3165" s="75">
        <v>35.053400000000003</v>
      </c>
      <c r="J3165" s="75">
        <v>53.694450000000003</v>
      </c>
      <c r="K3165" s="72">
        <v>10.889066189344057</v>
      </c>
    </row>
    <row r="3166" spans="1:11" x14ac:dyDescent="0.25">
      <c r="A3166" s="66" t="s">
        <v>330</v>
      </c>
      <c r="B3166" s="66" t="s">
        <v>505</v>
      </c>
      <c r="C3166" t="s">
        <v>155</v>
      </c>
      <c r="D3166" s="73">
        <f t="shared" si="162"/>
        <v>59.256430000000002</v>
      </c>
      <c r="E3166" s="73">
        <f t="shared" si="163"/>
        <v>49.393689999999999</v>
      </c>
      <c r="F3166" s="73">
        <f t="shared" si="164"/>
        <v>68.425730000000001</v>
      </c>
      <c r="H3166" s="72">
        <v>59.256430000000002</v>
      </c>
      <c r="I3166" s="75">
        <v>49.393689999999999</v>
      </c>
      <c r="J3166" s="75">
        <v>68.425730000000001</v>
      </c>
      <c r="K3166" s="72">
        <v>8.2884794105888595</v>
      </c>
    </row>
    <row r="3167" spans="1:11" x14ac:dyDescent="0.25">
      <c r="A3167" s="66" t="s">
        <v>330</v>
      </c>
      <c r="B3167" s="66" t="s">
        <v>505</v>
      </c>
      <c r="C3167" t="s">
        <v>168</v>
      </c>
      <c r="D3167" s="73">
        <f t="shared" si="162"/>
        <v>47.584739999999996</v>
      </c>
      <c r="E3167" s="73">
        <f t="shared" si="163"/>
        <v>38.735169999999997</v>
      </c>
      <c r="F3167" s="73">
        <f t="shared" si="164"/>
        <v>56.588639999999998</v>
      </c>
      <c r="H3167" s="72">
        <v>47.584739999999996</v>
      </c>
      <c r="I3167" s="75">
        <v>38.735169999999997</v>
      </c>
      <c r="J3167" s="75">
        <v>56.588639999999998</v>
      </c>
      <c r="K3167" s="72">
        <v>9.6721154723131839</v>
      </c>
    </row>
    <row r="3168" spans="1:11" x14ac:dyDescent="0.25">
      <c r="A3168" s="66" t="s">
        <v>330</v>
      </c>
      <c r="B3168" s="66" t="s">
        <v>505</v>
      </c>
      <c r="C3168" t="s">
        <v>187</v>
      </c>
      <c r="D3168" s="73">
        <f t="shared" si="162"/>
        <v>50.420110000000001</v>
      </c>
      <c r="E3168" s="73">
        <f t="shared" si="163"/>
        <v>46.106369999999998</v>
      </c>
      <c r="F3168" s="73">
        <f t="shared" si="164"/>
        <v>54.727600000000002</v>
      </c>
      <c r="H3168" s="72">
        <v>50.420110000000001</v>
      </c>
      <c r="I3168" s="75">
        <v>46.106369999999998</v>
      </c>
      <c r="J3168" s="75">
        <v>54.727600000000002</v>
      </c>
      <c r="K3168" s="72">
        <v>4.3716227513188688</v>
      </c>
    </row>
    <row r="3169" spans="1:11" x14ac:dyDescent="0.25">
      <c r="A3169" s="66" t="s">
        <v>330</v>
      </c>
      <c r="B3169" s="66" t="s">
        <v>505</v>
      </c>
      <c r="C3169" t="s">
        <v>1</v>
      </c>
      <c r="D3169" s="73">
        <f t="shared" si="162"/>
        <v>50.353349999999999</v>
      </c>
      <c r="E3169" s="73">
        <f t="shared" si="163"/>
        <v>49.172669999999997</v>
      </c>
      <c r="F3169" s="73">
        <f t="shared" si="164"/>
        <v>51.533639999999998</v>
      </c>
      <c r="H3169" s="72">
        <v>50.353349999999999</v>
      </c>
      <c r="I3169" s="75">
        <v>49.172669999999997</v>
      </c>
      <c r="J3169" s="75">
        <v>51.533639999999998</v>
      </c>
      <c r="K3169" s="72">
        <v>1.1963265601990731</v>
      </c>
    </row>
    <row r="3170" spans="1:11" x14ac:dyDescent="0.25">
      <c r="A3170" s="66" t="s">
        <v>330</v>
      </c>
      <c r="B3170" s="66" t="s">
        <v>506</v>
      </c>
      <c r="C3170" t="s">
        <v>110</v>
      </c>
      <c r="D3170" s="73">
        <f t="shared" si="162"/>
        <v>55.09872</v>
      </c>
      <c r="E3170" s="73">
        <f t="shared" si="163"/>
        <v>47.850349999999999</v>
      </c>
      <c r="F3170" s="73">
        <f t="shared" si="164"/>
        <v>62.13682</v>
      </c>
      <c r="H3170" s="72">
        <v>55.09872</v>
      </c>
      <c r="I3170" s="75">
        <v>47.850349999999999</v>
      </c>
      <c r="J3170" s="75">
        <v>62.13682</v>
      </c>
      <c r="K3170" s="72">
        <v>6.6570112699532764</v>
      </c>
    </row>
    <row r="3171" spans="1:11" x14ac:dyDescent="0.25">
      <c r="A3171" s="66" t="s">
        <v>330</v>
      </c>
      <c r="B3171" s="66" t="s">
        <v>506</v>
      </c>
      <c r="C3171" t="s">
        <v>137</v>
      </c>
      <c r="D3171" s="73">
        <f t="shared" si="162"/>
        <v>44.197659999999999</v>
      </c>
      <c r="E3171" s="73">
        <f t="shared" si="163"/>
        <v>36.604819999999997</v>
      </c>
      <c r="F3171" s="73">
        <f t="shared" si="164"/>
        <v>52.071809999999999</v>
      </c>
      <c r="H3171" s="72">
        <v>44.197659999999999</v>
      </c>
      <c r="I3171" s="75">
        <v>36.604819999999997</v>
      </c>
      <c r="J3171" s="75">
        <v>52.071809999999999</v>
      </c>
      <c r="K3171" s="72">
        <v>8.9950553943353562</v>
      </c>
    </row>
    <row r="3172" spans="1:11" x14ac:dyDescent="0.25">
      <c r="A3172" s="66" t="s">
        <v>330</v>
      </c>
      <c r="B3172" s="66" t="s">
        <v>506</v>
      </c>
      <c r="C3172" t="s">
        <v>141</v>
      </c>
      <c r="D3172" s="73">
        <f t="shared" si="162"/>
        <v>41.4298</v>
      </c>
      <c r="E3172" s="73">
        <f t="shared" si="163"/>
        <v>33.580019999999998</v>
      </c>
      <c r="F3172" s="73">
        <f t="shared" si="164"/>
        <v>49.740389999999998</v>
      </c>
      <c r="H3172" s="72">
        <v>41.4298</v>
      </c>
      <c r="I3172" s="75">
        <v>33.580019999999998</v>
      </c>
      <c r="J3172" s="75">
        <v>49.740389999999998</v>
      </c>
      <c r="K3172" s="72">
        <v>10.031989051359167</v>
      </c>
    </row>
    <row r="3173" spans="1:11" x14ac:dyDescent="0.25">
      <c r="A3173" s="66" t="s">
        <v>330</v>
      </c>
      <c r="B3173" s="66" t="s">
        <v>506</v>
      </c>
      <c r="C3173" t="s">
        <v>144</v>
      </c>
      <c r="D3173" s="73">
        <f t="shared" si="162"/>
        <v>36.108730000000001</v>
      </c>
      <c r="E3173" s="73">
        <f t="shared" si="163"/>
        <v>27.93178</v>
      </c>
      <c r="F3173" s="73">
        <f t="shared" si="164"/>
        <v>45.178820000000002</v>
      </c>
      <c r="H3173" s="72">
        <v>36.108730000000001</v>
      </c>
      <c r="I3173" s="75">
        <v>27.93178</v>
      </c>
      <c r="J3173" s="75">
        <v>45.178820000000002</v>
      </c>
      <c r="K3173" s="72">
        <v>12.291063684599264</v>
      </c>
    </row>
    <row r="3174" spans="1:11" x14ac:dyDescent="0.25">
      <c r="A3174" s="66" t="s">
        <v>330</v>
      </c>
      <c r="B3174" s="66" t="s">
        <v>506</v>
      </c>
      <c r="C3174" t="s">
        <v>150</v>
      </c>
      <c r="D3174" s="73">
        <f t="shared" si="162"/>
        <v>40.155410000000003</v>
      </c>
      <c r="E3174" s="73">
        <f t="shared" si="163"/>
        <v>34.002679999999998</v>
      </c>
      <c r="F3174" s="73">
        <f t="shared" si="164"/>
        <v>46.634779999999999</v>
      </c>
      <c r="H3174" s="72">
        <v>40.155410000000003</v>
      </c>
      <c r="I3174" s="75">
        <v>34.002679999999998</v>
      </c>
      <c r="J3174" s="75">
        <v>46.634779999999999</v>
      </c>
      <c r="K3174" s="72">
        <v>8.0631227523265228</v>
      </c>
    </row>
    <row r="3175" spans="1:11" x14ac:dyDescent="0.25">
      <c r="A3175" s="66" t="s">
        <v>330</v>
      </c>
      <c r="B3175" s="66" t="s">
        <v>506</v>
      </c>
      <c r="C3175" t="s">
        <v>174</v>
      </c>
      <c r="D3175" s="73">
        <f t="shared" si="162"/>
        <v>42.109169999999999</v>
      </c>
      <c r="E3175" s="73">
        <f t="shared" si="163"/>
        <v>35.209449999999997</v>
      </c>
      <c r="F3175" s="73">
        <f t="shared" si="164"/>
        <v>49.331499999999998</v>
      </c>
      <c r="H3175" s="72">
        <v>42.109169999999999</v>
      </c>
      <c r="I3175" s="75">
        <v>35.209449999999997</v>
      </c>
      <c r="J3175" s="75">
        <v>49.331499999999998</v>
      </c>
      <c r="K3175" s="72">
        <v>8.6079967854982655</v>
      </c>
    </row>
    <row r="3176" spans="1:11" x14ac:dyDescent="0.25">
      <c r="A3176" s="66" t="s">
        <v>330</v>
      </c>
      <c r="B3176" s="66" t="s">
        <v>506</v>
      </c>
      <c r="C3176" t="s">
        <v>179</v>
      </c>
      <c r="D3176" s="73">
        <f t="shared" si="162"/>
        <v>41.279330000000002</v>
      </c>
      <c r="E3176" s="73">
        <f t="shared" si="163"/>
        <v>32.673850000000002</v>
      </c>
      <c r="F3176" s="73">
        <f t="shared" si="164"/>
        <v>50.452829999999999</v>
      </c>
      <c r="H3176" s="72">
        <v>41.279330000000002</v>
      </c>
      <c r="I3176" s="75">
        <v>32.673850000000002</v>
      </c>
      <c r="J3176" s="75">
        <v>50.452829999999999</v>
      </c>
      <c r="K3176" s="72">
        <v>11.097026041847093</v>
      </c>
    </row>
    <row r="3177" spans="1:11" x14ac:dyDescent="0.25">
      <c r="A3177" s="66" t="s">
        <v>330</v>
      </c>
      <c r="B3177" s="66" t="s">
        <v>506</v>
      </c>
      <c r="C3177" t="s">
        <v>181</v>
      </c>
      <c r="D3177" s="73">
        <f t="shared" si="162"/>
        <v>43.550980000000003</v>
      </c>
      <c r="E3177" s="73">
        <f t="shared" si="163"/>
        <v>40.635640000000002</v>
      </c>
      <c r="F3177" s="73">
        <f t="shared" si="164"/>
        <v>46.511589999999998</v>
      </c>
      <c r="H3177" s="72">
        <v>43.550980000000003</v>
      </c>
      <c r="I3177" s="75">
        <v>40.635640000000002</v>
      </c>
      <c r="J3177" s="75">
        <v>46.511589999999998</v>
      </c>
      <c r="K3177" s="72">
        <v>3.4444368416049418</v>
      </c>
    </row>
    <row r="3178" spans="1:11" x14ac:dyDescent="0.25">
      <c r="A3178" s="66" t="s">
        <v>330</v>
      </c>
      <c r="B3178" s="66" t="s">
        <v>506</v>
      </c>
      <c r="C3178" t="s">
        <v>105</v>
      </c>
      <c r="D3178" s="73">
        <f t="shared" si="162"/>
        <v>41.291440000000001</v>
      </c>
      <c r="E3178" s="73">
        <f t="shared" si="163"/>
        <v>33.79401</v>
      </c>
      <c r="F3178" s="73">
        <f t="shared" si="164"/>
        <v>49.215739999999997</v>
      </c>
      <c r="H3178" s="72">
        <v>41.291440000000001</v>
      </c>
      <c r="I3178" s="75">
        <v>33.79401</v>
      </c>
      <c r="J3178" s="75">
        <v>49.215739999999997</v>
      </c>
      <c r="K3178" s="72">
        <v>9.5999921533373502</v>
      </c>
    </row>
    <row r="3179" spans="1:11" x14ac:dyDescent="0.25">
      <c r="A3179" s="66" t="s">
        <v>330</v>
      </c>
      <c r="B3179" s="66" t="s">
        <v>506</v>
      </c>
      <c r="C3179" t="s">
        <v>111</v>
      </c>
      <c r="D3179" s="73">
        <f t="shared" si="162"/>
        <v>34.754399999999997</v>
      </c>
      <c r="E3179" s="73">
        <f t="shared" si="163"/>
        <v>30.020859999999999</v>
      </c>
      <c r="F3179" s="73">
        <f t="shared" si="164"/>
        <v>39.809699999999999</v>
      </c>
      <c r="H3179" s="72">
        <v>34.754399999999997</v>
      </c>
      <c r="I3179" s="75">
        <v>30.020859999999999</v>
      </c>
      <c r="J3179" s="75">
        <v>39.809699999999999</v>
      </c>
      <c r="K3179" s="72">
        <v>7.2040518610593196</v>
      </c>
    </row>
    <row r="3180" spans="1:11" x14ac:dyDescent="0.25">
      <c r="A3180" s="66" t="s">
        <v>330</v>
      </c>
      <c r="B3180" s="66" t="s">
        <v>506</v>
      </c>
      <c r="C3180" t="s">
        <v>119</v>
      </c>
      <c r="D3180" s="73">
        <f t="shared" si="162"/>
        <v>39.613819999999997</v>
      </c>
      <c r="E3180" s="73">
        <f t="shared" si="163"/>
        <v>32.076560000000001</v>
      </c>
      <c r="F3180" s="73">
        <f t="shared" si="164"/>
        <v>47.678959999999996</v>
      </c>
      <c r="H3180" s="72">
        <v>39.613819999999997</v>
      </c>
      <c r="I3180" s="75">
        <v>32.076560000000001</v>
      </c>
      <c r="J3180" s="75">
        <v>47.678959999999996</v>
      </c>
      <c r="K3180" s="72">
        <v>10.12432529859529</v>
      </c>
    </row>
    <row r="3181" spans="1:11" x14ac:dyDescent="0.25">
      <c r="A3181" s="66" t="s">
        <v>330</v>
      </c>
      <c r="B3181" s="66" t="s">
        <v>506</v>
      </c>
      <c r="C3181" t="s">
        <v>132</v>
      </c>
      <c r="D3181" s="73">
        <f t="shared" si="162"/>
        <v>43.706330000000001</v>
      </c>
      <c r="E3181" s="73">
        <f t="shared" si="163"/>
        <v>35.739170000000001</v>
      </c>
      <c r="F3181" s="73">
        <f t="shared" si="164"/>
        <v>52.01202</v>
      </c>
      <c r="H3181" s="72">
        <v>43.706330000000001</v>
      </c>
      <c r="I3181" s="75">
        <v>35.739170000000001</v>
      </c>
      <c r="J3181" s="75">
        <v>52.01202</v>
      </c>
      <c r="K3181" s="72">
        <v>9.5800333727402869</v>
      </c>
    </row>
    <row r="3182" spans="1:11" x14ac:dyDescent="0.25">
      <c r="A3182" s="66" t="s">
        <v>330</v>
      </c>
      <c r="B3182" s="66" t="s">
        <v>506</v>
      </c>
      <c r="C3182" t="s">
        <v>134</v>
      </c>
      <c r="D3182" s="73">
        <f t="shared" si="162"/>
        <v>41.397320000000001</v>
      </c>
      <c r="E3182" s="73">
        <f t="shared" si="163"/>
        <v>35.347749999999998</v>
      </c>
      <c r="F3182" s="73">
        <f t="shared" si="164"/>
        <v>47.71808</v>
      </c>
      <c r="H3182" s="72">
        <v>41.397320000000001</v>
      </c>
      <c r="I3182" s="75">
        <v>35.347749999999998</v>
      </c>
      <c r="J3182" s="75">
        <v>47.71808</v>
      </c>
      <c r="K3182" s="72">
        <v>7.6595079101738959</v>
      </c>
    </row>
    <row r="3183" spans="1:11" x14ac:dyDescent="0.25">
      <c r="A3183" s="66" t="s">
        <v>330</v>
      </c>
      <c r="B3183" s="66" t="s">
        <v>506</v>
      </c>
      <c r="C3183" t="s">
        <v>143</v>
      </c>
      <c r="D3183" s="73">
        <f t="shared" si="162"/>
        <v>40.740830000000003</v>
      </c>
      <c r="E3183" s="73">
        <f t="shared" si="163"/>
        <v>33.696779999999997</v>
      </c>
      <c r="F3183" s="73">
        <f t="shared" si="164"/>
        <v>48.187220000000003</v>
      </c>
      <c r="H3183" s="72">
        <v>40.740830000000003</v>
      </c>
      <c r="I3183" s="75">
        <v>33.696779999999997</v>
      </c>
      <c r="J3183" s="75">
        <v>48.187220000000003</v>
      </c>
      <c r="K3183" s="72">
        <v>9.1334908984426679</v>
      </c>
    </row>
    <row r="3184" spans="1:11" x14ac:dyDescent="0.25">
      <c r="A3184" s="66" t="s">
        <v>330</v>
      </c>
      <c r="B3184" s="66" t="s">
        <v>506</v>
      </c>
      <c r="C3184" t="s">
        <v>145</v>
      </c>
      <c r="D3184" s="73">
        <f t="shared" si="162"/>
        <v>46.185870000000001</v>
      </c>
      <c r="E3184" s="73">
        <f t="shared" si="163"/>
        <v>39.271380000000001</v>
      </c>
      <c r="F3184" s="73">
        <f t="shared" si="164"/>
        <v>53.25027</v>
      </c>
      <c r="H3184" s="72">
        <v>46.185870000000001</v>
      </c>
      <c r="I3184" s="75">
        <v>39.271380000000001</v>
      </c>
      <c r="J3184" s="75">
        <v>53.25027</v>
      </c>
      <c r="K3184" s="72">
        <v>7.7702292930716679</v>
      </c>
    </row>
    <row r="3185" spans="1:11" x14ac:dyDescent="0.25">
      <c r="A3185" s="66" t="s">
        <v>330</v>
      </c>
      <c r="B3185" s="66" t="s">
        <v>506</v>
      </c>
      <c r="C3185" t="s">
        <v>146</v>
      </c>
      <c r="D3185" s="73">
        <f t="shared" si="162"/>
        <v>33.983420000000002</v>
      </c>
      <c r="E3185" s="73">
        <f t="shared" si="163"/>
        <v>27.25386</v>
      </c>
      <c r="F3185" s="73">
        <f t="shared" si="164"/>
        <v>41.428350000000002</v>
      </c>
      <c r="H3185" s="72">
        <v>33.983420000000002</v>
      </c>
      <c r="I3185" s="75">
        <v>27.25386</v>
      </c>
      <c r="J3185" s="75">
        <v>41.428350000000002</v>
      </c>
      <c r="K3185" s="72">
        <v>10.700376830819264</v>
      </c>
    </row>
    <row r="3186" spans="1:11" x14ac:dyDescent="0.25">
      <c r="A3186" s="66" t="s">
        <v>330</v>
      </c>
      <c r="B3186" s="66" t="s">
        <v>506</v>
      </c>
      <c r="C3186" t="s">
        <v>151</v>
      </c>
      <c r="D3186" s="73">
        <f t="shared" ref="D3186:D3249" si="165">IF(K3186&gt;=50," ",H3186)</f>
        <v>38.255609999999997</v>
      </c>
      <c r="E3186" s="73">
        <f t="shared" ref="E3186:E3249" si="166">IF(K3186&gt;=50," ",I3186)</f>
        <v>31.704820000000002</v>
      </c>
      <c r="F3186" s="73">
        <f t="shared" ref="F3186:F3249" si="167">IF(K3186&gt;=50," ",J3186)</f>
        <v>45.262860000000003</v>
      </c>
      <c r="H3186" s="72">
        <v>38.255609999999997</v>
      </c>
      <c r="I3186" s="75">
        <v>31.704820000000002</v>
      </c>
      <c r="J3186" s="75">
        <v>45.262860000000003</v>
      </c>
      <c r="K3186" s="72">
        <v>9.0916757045567973</v>
      </c>
    </row>
    <row r="3187" spans="1:11" x14ac:dyDescent="0.25">
      <c r="A3187" s="66" t="s">
        <v>330</v>
      </c>
      <c r="B3187" s="66" t="s">
        <v>506</v>
      </c>
      <c r="C3187" t="s">
        <v>153</v>
      </c>
      <c r="D3187" s="73">
        <f t="shared" si="165"/>
        <v>38.479790000000001</v>
      </c>
      <c r="E3187" s="73">
        <f t="shared" si="166"/>
        <v>31.505289999999999</v>
      </c>
      <c r="F3187" s="73">
        <f t="shared" si="167"/>
        <v>45.962209999999999</v>
      </c>
      <c r="H3187" s="72">
        <v>38.479790000000001</v>
      </c>
      <c r="I3187" s="75">
        <v>31.505289999999999</v>
      </c>
      <c r="J3187" s="75">
        <v>45.962209999999999</v>
      </c>
      <c r="K3187" s="72">
        <v>9.6458582544239455</v>
      </c>
    </row>
    <row r="3188" spans="1:11" x14ac:dyDescent="0.25">
      <c r="A3188" s="66" t="s">
        <v>330</v>
      </c>
      <c r="B3188" s="66" t="s">
        <v>506</v>
      </c>
      <c r="C3188" t="s">
        <v>158</v>
      </c>
      <c r="D3188" s="73">
        <f t="shared" si="165"/>
        <v>46.763030000000001</v>
      </c>
      <c r="E3188" s="73">
        <f t="shared" si="166"/>
        <v>39.71069</v>
      </c>
      <c r="F3188" s="73">
        <f t="shared" si="167"/>
        <v>53.947130000000001</v>
      </c>
      <c r="H3188" s="72">
        <v>46.763030000000001</v>
      </c>
      <c r="I3188" s="75">
        <v>39.71069</v>
      </c>
      <c r="J3188" s="75">
        <v>53.947130000000001</v>
      </c>
      <c r="K3188" s="72">
        <v>7.8177162600455956</v>
      </c>
    </row>
    <row r="3189" spans="1:11" x14ac:dyDescent="0.25">
      <c r="A3189" s="66" t="s">
        <v>330</v>
      </c>
      <c r="B3189" s="66" t="s">
        <v>506</v>
      </c>
      <c r="C3189" t="s">
        <v>175</v>
      </c>
      <c r="D3189" s="73">
        <f t="shared" si="165"/>
        <v>31.353179999999998</v>
      </c>
      <c r="E3189" s="73">
        <f t="shared" si="166"/>
        <v>26.009180000000001</v>
      </c>
      <c r="F3189" s="73">
        <f t="shared" si="167"/>
        <v>37.242510000000003</v>
      </c>
      <c r="H3189" s="72">
        <v>31.353179999999998</v>
      </c>
      <c r="I3189" s="75">
        <v>26.009180000000001</v>
      </c>
      <c r="J3189" s="75">
        <v>37.242510000000003</v>
      </c>
      <c r="K3189" s="72">
        <v>9.1686871953658287</v>
      </c>
    </row>
    <row r="3190" spans="1:11" x14ac:dyDescent="0.25">
      <c r="A3190" s="66" t="s">
        <v>330</v>
      </c>
      <c r="B3190" s="66" t="s">
        <v>506</v>
      </c>
      <c r="C3190" t="s">
        <v>177</v>
      </c>
      <c r="D3190" s="73">
        <f t="shared" si="165"/>
        <v>35.176679999999998</v>
      </c>
      <c r="E3190" s="73">
        <f t="shared" si="166"/>
        <v>29.505400000000002</v>
      </c>
      <c r="F3190" s="73">
        <f t="shared" si="167"/>
        <v>41.299410000000002</v>
      </c>
      <c r="H3190" s="72">
        <v>35.176679999999998</v>
      </c>
      <c r="I3190" s="75">
        <v>29.505400000000002</v>
      </c>
      <c r="J3190" s="75">
        <v>41.299410000000002</v>
      </c>
      <c r="K3190" s="72">
        <v>8.5868649343826657</v>
      </c>
    </row>
    <row r="3191" spans="1:11" x14ac:dyDescent="0.25">
      <c r="A3191" s="66" t="s">
        <v>330</v>
      </c>
      <c r="B3191" s="66" t="s">
        <v>506</v>
      </c>
      <c r="C3191" t="s">
        <v>178</v>
      </c>
      <c r="D3191" s="73">
        <f t="shared" si="165"/>
        <v>45.898260000000001</v>
      </c>
      <c r="E3191" s="73">
        <f t="shared" si="166"/>
        <v>35.251190000000001</v>
      </c>
      <c r="F3191" s="73">
        <f t="shared" si="167"/>
        <v>56.933489999999999</v>
      </c>
      <c r="H3191" s="72">
        <v>45.898260000000001</v>
      </c>
      <c r="I3191" s="75">
        <v>35.251190000000001</v>
      </c>
      <c r="J3191" s="75">
        <v>56.933489999999999</v>
      </c>
      <c r="K3191" s="72">
        <v>12.241760363029012</v>
      </c>
    </row>
    <row r="3192" spans="1:11" x14ac:dyDescent="0.25">
      <c r="A3192" s="66" t="s">
        <v>330</v>
      </c>
      <c r="B3192" s="66" t="s">
        <v>506</v>
      </c>
      <c r="C3192" t="s">
        <v>182</v>
      </c>
      <c r="D3192" s="73">
        <f t="shared" si="165"/>
        <v>39.048949999999998</v>
      </c>
      <c r="E3192" s="73">
        <f t="shared" si="166"/>
        <v>37.126089999999998</v>
      </c>
      <c r="F3192" s="73">
        <f t="shared" si="167"/>
        <v>41.006439999999998</v>
      </c>
      <c r="H3192" s="72">
        <v>39.048949999999998</v>
      </c>
      <c r="I3192" s="75">
        <v>37.126089999999998</v>
      </c>
      <c r="J3192" s="75">
        <v>41.006439999999998</v>
      </c>
      <c r="K3192" s="72">
        <v>2.535721190966723</v>
      </c>
    </row>
    <row r="3193" spans="1:11" x14ac:dyDescent="0.25">
      <c r="A3193" s="66" t="s">
        <v>330</v>
      </c>
      <c r="B3193" s="66" t="s">
        <v>506</v>
      </c>
      <c r="C3193" t="s">
        <v>108</v>
      </c>
      <c r="D3193" s="73">
        <f t="shared" si="165"/>
        <v>49.405099999999997</v>
      </c>
      <c r="E3193" s="73">
        <f t="shared" si="166"/>
        <v>40.112690000000001</v>
      </c>
      <c r="F3193" s="73">
        <f t="shared" si="167"/>
        <v>58.738790000000002</v>
      </c>
      <c r="H3193" s="72">
        <v>49.405099999999997</v>
      </c>
      <c r="I3193" s="75">
        <v>40.112690000000001</v>
      </c>
      <c r="J3193" s="75">
        <v>58.738790000000002</v>
      </c>
      <c r="K3193" s="72">
        <v>9.7285300505413428</v>
      </c>
    </row>
    <row r="3194" spans="1:11" x14ac:dyDescent="0.25">
      <c r="A3194" s="66" t="s">
        <v>330</v>
      </c>
      <c r="B3194" s="66" t="s">
        <v>506</v>
      </c>
      <c r="C3194" t="s">
        <v>114</v>
      </c>
      <c r="D3194" s="73">
        <f t="shared" si="165"/>
        <v>39.136769999999999</v>
      </c>
      <c r="E3194" s="73">
        <f t="shared" si="166"/>
        <v>32.799959999999999</v>
      </c>
      <c r="F3194" s="73">
        <f t="shared" si="167"/>
        <v>45.862319999999997</v>
      </c>
      <c r="H3194" s="72">
        <v>39.136769999999999</v>
      </c>
      <c r="I3194" s="75">
        <v>32.799959999999999</v>
      </c>
      <c r="J3194" s="75">
        <v>45.862319999999997</v>
      </c>
      <c r="K3194" s="72">
        <v>8.558322518695336</v>
      </c>
    </row>
    <row r="3195" spans="1:11" x14ac:dyDescent="0.25">
      <c r="A3195" s="66" t="s">
        <v>330</v>
      </c>
      <c r="B3195" s="66" t="s">
        <v>506</v>
      </c>
      <c r="C3195" t="s">
        <v>115</v>
      </c>
      <c r="D3195" s="73">
        <f t="shared" si="165"/>
        <v>39.300890000000003</v>
      </c>
      <c r="E3195" s="73">
        <f t="shared" si="166"/>
        <v>33.010739999999998</v>
      </c>
      <c r="F3195" s="73">
        <f t="shared" si="167"/>
        <v>45.967179999999999</v>
      </c>
      <c r="H3195" s="72">
        <v>39.300890000000003</v>
      </c>
      <c r="I3195" s="75">
        <v>33.010739999999998</v>
      </c>
      <c r="J3195" s="75">
        <v>45.967179999999999</v>
      </c>
      <c r="K3195" s="72">
        <v>8.4528187529595371</v>
      </c>
    </row>
    <row r="3196" spans="1:11" x14ac:dyDescent="0.25">
      <c r="A3196" s="66" t="s">
        <v>330</v>
      </c>
      <c r="B3196" s="66" t="s">
        <v>506</v>
      </c>
      <c r="C3196" t="s">
        <v>121</v>
      </c>
      <c r="D3196" s="73">
        <f t="shared" si="165"/>
        <v>39.07817</v>
      </c>
      <c r="E3196" s="73">
        <f t="shared" si="166"/>
        <v>32.9544</v>
      </c>
      <c r="F3196" s="73">
        <f t="shared" si="167"/>
        <v>45.566510000000001</v>
      </c>
      <c r="H3196" s="72">
        <v>39.07817</v>
      </c>
      <c r="I3196" s="75">
        <v>32.9544</v>
      </c>
      <c r="J3196" s="75">
        <v>45.566510000000001</v>
      </c>
      <c r="K3196" s="72">
        <v>8.272623820409196</v>
      </c>
    </row>
    <row r="3197" spans="1:11" x14ac:dyDescent="0.25">
      <c r="A3197" s="66" t="s">
        <v>330</v>
      </c>
      <c r="B3197" s="66" t="s">
        <v>506</v>
      </c>
      <c r="C3197" t="s">
        <v>123</v>
      </c>
      <c r="D3197" s="73">
        <f t="shared" si="165"/>
        <v>43.181690000000003</v>
      </c>
      <c r="E3197" s="73">
        <f t="shared" si="166"/>
        <v>35.872239999999998</v>
      </c>
      <c r="F3197" s="73">
        <f t="shared" si="167"/>
        <v>50.800660000000001</v>
      </c>
      <c r="H3197" s="72">
        <v>43.181690000000003</v>
      </c>
      <c r="I3197" s="75">
        <v>35.872239999999998</v>
      </c>
      <c r="J3197" s="75">
        <v>50.800660000000001</v>
      </c>
      <c r="K3197" s="72">
        <v>8.8819149968424114</v>
      </c>
    </row>
    <row r="3198" spans="1:11" x14ac:dyDescent="0.25">
      <c r="A3198" s="66" t="s">
        <v>330</v>
      </c>
      <c r="B3198" s="66" t="s">
        <v>506</v>
      </c>
      <c r="C3198" t="s">
        <v>127</v>
      </c>
      <c r="D3198" s="73">
        <f t="shared" si="165"/>
        <v>33.726039999999998</v>
      </c>
      <c r="E3198" s="73">
        <f t="shared" si="166"/>
        <v>27.207740000000001</v>
      </c>
      <c r="F3198" s="73">
        <f t="shared" si="167"/>
        <v>40.927930000000003</v>
      </c>
      <c r="H3198" s="72">
        <v>33.726039999999998</v>
      </c>
      <c r="I3198" s="75">
        <v>27.207740000000001</v>
      </c>
      <c r="J3198" s="75">
        <v>40.927930000000003</v>
      </c>
      <c r="K3198" s="72">
        <v>10.431364014275022</v>
      </c>
    </row>
    <row r="3199" spans="1:11" x14ac:dyDescent="0.25">
      <c r="A3199" s="66" t="s">
        <v>330</v>
      </c>
      <c r="B3199" s="66" t="s">
        <v>506</v>
      </c>
      <c r="C3199" t="s">
        <v>136</v>
      </c>
      <c r="D3199" s="73">
        <f t="shared" si="165"/>
        <v>39.075009999999999</v>
      </c>
      <c r="E3199" s="73">
        <f t="shared" si="166"/>
        <v>31.42165</v>
      </c>
      <c r="F3199" s="73">
        <f t="shared" si="167"/>
        <v>47.30659</v>
      </c>
      <c r="H3199" s="72">
        <v>39.075009999999999</v>
      </c>
      <c r="I3199" s="75">
        <v>31.42165</v>
      </c>
      <c r="J3199" s="75">
        <v>47.30659</v>
      </c>
      <c r="K3199" s="72">
        <v>10.451434305455072</v>
      </c>
    </row>
    <row r="3200" spans="1:11" x14ac:dyDescent="0.25">
      <c r="A3200" s="66" t="s">
        <v>330</v>
      </c>
      <c r="B3200" s="66" t="s">
        <v>506</v>
      </c>
      <c r="C3200" t="s">
        <v>154</v>
      </c>
      <c r="D3200" s="73">
        <f t="shared" si="165"/>
        <v>41.882339999999999</v>
      </c>
      <c r="E3200" s="73">
        <f t="shared" si="166"/>
        <v>33.90099</v>
      </c>
      <c r="F3200" s="73">
        <f t="shared" si="167"/>
        <v>50.312469999999998</v>
      </c>
      <c r="H3200" s="72">
        <v>41.882339999999999</v>
      </c>
      <c r="I3200" s="75">
        <v>33.90099</v>
      </c>
      <c r="J3200" s="75">
        <v>50.312469999999998</v>
      </c>
      <c r="K3200" s="72">
        <v>10.08204412647431</v>
      </c>
    </row>
    <row r="3201" spans="1:11" x14ac:dyDescent="0.25">
      <c r="A3201" s="66" t="s">
        <v>330</v>
      </c>
      <c r="B3201" s="66" t="s">
        <v>506</v>
      </c>
      <c r="C3201" t="s">
        <v>160</v>
      </c>
      <c r="D3201" s="73">
        <f t="shared" si="165"/>
        <v>58.767890000000001</v>
      </c>
      <c r="E3201" s="73">
        <f t="shared" si="166"/>
        <v>49.015709999999999</v>
      </c>
      <c r="F3201" s="73">
        <f t="shared" si="167"/>
        <v>67.877179999999996</v>
      </c>
      <c r="H3201" s="72">
        <v>58.767890000000001</v>
      </c>
      <c r="I3201" s="75">
        <v>49.015709999999999</v>
      </c>
      <c r="J3201" s="75">
        <v>67.877179999999996</v>
      </c>
      <c r="K3201" s="72">
        <v>8.2811361782769453</v>
      </c>
    </row>
    <row r="3202" spans="1:11" x14ac:dyDescent="0.25">
      <c r="A3202" s="66" t="s">
        <v>330</v>
      </c>
      <c r="B3202" s="66" t="s">
        <v>506</v>
      </c>
      <c r="C3202" t="s">
        <v>165</v>
      </c>
      <c r="D3202" s="73">
        <f t="shared" si="165"/>
        <v>48.586460000000002</v>
      </c>
      <c r="E3202" s="73">
        <f t="shared" si="166"/>
        <v>40.437480000000001</v>
      </c>
      <c r="F3202" s="73">
        <f t="shared" si="167"/>
        <v>56.81129</v>
      </c>
      <c r="H3202" s="72">
        <v>48.586460000000002</v>
      </c>
      <c r="I3202" s="75">
        <v>40.437480000000001</v>
      </c>
      <c r="J3202" s="75">
        <v>56.81129</v>
      </c>
      <c r="K3202" s="72">
        <v>8.6727495685011835</v>
      </c>
    </row>
    <row r="3203" spans="1:11" x14ac:dyDescent="0.25">
      <c r="A3203" s="66" t="s">
        <v>330</v>
      </c>
      <c r="B3203" s="66" t="s">
        <v>506</v>
      </c>
      <c r="C3203" t="s">
        <v>183</v>
      </c>
      <c r="D3203" s="73">
        <f t="shared" si="165"/>
        <v>42.72784</v>
      </c>
      <c r="E3203" s="73">
        <f t="shared" si="166"/>
        <v>40.128160000000001</v>
      </c>
      <c r="F3203" s="73">
        <f t="shared" si="167"/>
        <v>45.368319999999997</v>
      </c>
      <c r="H3203" s="72">
        <v>42.72784</v>
      </c>
      <c r="I3203" s="75">
        <v>40.128160000000001</v>
      </c>
      <c r="J3203" s="75">
        <v>45.368319999999997</v>
      </c>
      <c r="K3203" s="72">
        <v>3.1305490752633411</v>
      </c>
    </row>
    <row r="3204" spans="1:11" x14ac:dyDescent="0.25">
      <c r="A3204" s="66" t="s">
        <v>330</v>
      </c>
      <c r="B3204" s="66" t="s">
        <v>506</v>
      </c>
      <c r="C3204" t="s">
        <v>117</v>
      </c>
      <c r="D3204" s="73">
        <f t="shared" si="165"/>
        <v>40.30283</v>
      </c>
      <c r="E3204" s="73">
        <f t="shared" si="166"/>
        <v>30.83043</v>
      </c>
      <c r="F3204" s="73">
        <f t="shared" si="167"/>
        <v>50.558300000000003</v>
      </c>
      <c r="H3204" s="72">
        <v>40.30283</v>
      </c>
      <c r="I3204" s="75">
        <v>30.83043</v>
      </c>
      <c r="J3204" s="75">
        <v>50.558300000000003</v>
      </c>
      <c r="K3204" s="72">
        <v>12.642112228843484</v>
      </c>
    </row>
    <row r="3205" spans="1:11" x14ac:dyDescent="0.25">
      <c r="A3205" s="66" t="s">
        <v>330</v>
      </c>
      <c r="B3205" s="66" t="s">
        <v>506</v>
      </c>
      <c r="C3205" t="s">
        <v>118</v>
      </c>
      <c r="D3205" s="73">
        <f t="shared" si="165"/>
        <v>34.180549999999997</v>
      </c>
      <c r="E3205" s="73">
        <f t="shared" si="166"/>
        <v>26.483170000000001</v>
      </c>
      <c r="F3205" s="73">
        <f t="shared" si="167"/>
        <v>42.812330000000003</v>
      </c>
      <c r="H3205" s="72">
        <v>34.180549999999997</v>
      </c>
      <c r="I3205" s="75">
        <v>26.483170000000001</v>
      </c>
      <c r="J3205" s="75">
        <v>42.812330000000003</v>
      </c>
      <c r="K3205" s="72">
        <v>12.278556079407736</v>
      </c>
    </row>
    <row r="3206" spans="1:11" x14ac:dyDescent="0.25">
      <c r="A3206" s="66" t="s">
        <v>330</v>
      </c>
      <c r="B3206" s="66" t="s">
        <v>506</v>
      </c>
      <c r="C3206" t="s">
        <v>124</v>
      </c>
      <c r="D3206" s="73">
        <f t="shared" si="165"/>
        <v>33.350180000000002</v>
      </c>
      <c r="E3206" s="73">
        <f t="shared" si="166"/>
        <v>26.874479999999998</v>
      </c>
      <c r="F3206" s="73">
        <f t="shared" si="167"/>
        <v>40.521610000000003</v>
      </c>
      <c r="H3206" s="72">
        <v>33.350180000000002</v>
      </c>
      <c r="I3206" s="75">
        <v>26.874479999999998</v>
      </c>
      <c r="J3206" s="75">
        <v>40.521610000000003</v>
      </c>
      <c r="K3206" s="72">
        <v>10.491163765832749</v>
      </c>
    </row>
    <row r="3207" spans="1:11" x14ac:dyDescent="0.25">
      <c r="A3207" s="66" t="s">
        <v>330</v>
      </c>
      <c r="B3207" s="66" t="s">
        <v>506</v>
      </c>
      <c r="C3207" t="s">
        <v>128</v>
      </c>
      <c r="D3207" s="73">
        <f t="shared" si="165"/>
        <v>41.156820000000003</v>
      </c>
      <c r="E3207" s="73">
        <f t="shared" si="166"/>
        <v>33.554819999999999</v>
      </c>
      <c r="F3207" s="73">
        <f t="shared" si="167"/>
        <v>49.205680000000001</v>
      </c>
      <c r="H3207" s="72">
        <v>41.156820000000003</v>
      </c>
      <c r="I3207" s="75">
        <v>33.554819999999999</v>
      </c>
      <c r="J3207" s="75">
        <v>49.205680000000001</v>
      </c>
      <c r="K3207" s="72">
        <v>9.7755390236660649</v>
      </c>
    </row>
    <row r="3208" spans="1:11" x14ac:dyDescent="0.25">
      <c r="A3208" s="66" t="s">
        <v>330</v>
      </c>
      <c r="B3208" s="66" t="s">
        <v>506</v>
      </c>
      <c r="C3208" t="s">
        <v>156</v>
      </c>
      <c r="D3208" s="73">
        <f t="shared" si="165"/>
        <v>38.935369999999999</v>
      </c>
      <c r="E3208" s="73">
        <f t="shared" si="166"/>
        <v>30.60885</v>
      </c>
      <c r="F3208" s="73">
        <f t="shared" si="167"/>
        <v>47.961410000000001</v>
      </c>
      <c r="H3208" s="72">
        <v>38.935369999999999</v>
      </c>
      <c r="I3208" s="75">
        <v>30.60885</v>
      </c>
      <c r="J3208" s="75">
        <v>47.961410000000001</v>
      </c>
      <c r="K3208" s="72">
        <v>11.475463055828158</v>
      </c>
    </row>
    <row r="3209" spans="1:11" x14ac:dyDescent="0.25">
      <c r="A3209" s="66" t="s">
        <v>330</v>
      </c>
      <c r="B3209" s="66" t="s">
        <v>506</v>
      </c>
      <c r="C3209" t="s">
        <v>162</v>
      </c>
      <c r="D3209" s="73">
        <f t="shared" si="165"/>
        <v>54.875</v>
      </c>
      <c r="E3209" s="73">
        <f t="shared" si="166"/>
        <v>41.34151</v>
      </c>
      <c r="F3209" s="73">
        <f t="shared" si="167"/>
        <v>67.72381</v>
      </c>
      <c r="H3209" s="72">
        <v>54.875</v>
      </c>
      <c r="I3209" s="75">
        <v>41.34151</v>
      </c>
      <c r="J3209" s="75">
        <v>67.72381</v>
      </c>
      <c r="K3209" s="72">
        <v>12.554924829157176</v>
      </c>
    </row>
    <row r="3210" spans="1:11" x14ac:dyDescent="0.25">
      <c r="A3210" s="66" t="s">
        <v>330</v>
      </c>
      <c r="B3210" s="66" t="s">
        <v>506</v>
      </c>
      <c r="C3210" t="s">
        <v>164</v>
      </c>
      <c r="D3210" s="73">
        <f t="shared" si="165"/>
        <v>35.383580000000002</v>
      </c>
      <c r="E3210" s="73">
        <f t="shared" si="166"/>
        <v>27.32329</v>
      </c>
      <c r="F3210" s="73">
        <f t="shared" si="167"/>
        <v>44.369979999999998</v>
      </c>
      <c r="H3210" s="72">
        <v>35.383580000000002</v>
      </c>
      <c r="I3210" s="75">
        <v>27.32329</v>
      </c>
      <c r="J3210" s="75">
        <v>44.369979999999998</v>
      </c>
      <c r="K3210" s="72">
        <v>12.394068095992546</v>
      </c>
    </row>
    <row r="3211" spans="1:11" x14ac:dyDescent="0.25">
      <c r="A3211" s="66" t="s">
        <v>330</v>
      </c>
      <c r="B3211" s="66" t="s">
        <v>506</v>
      </c>
      <c r="C3211" t="s">
        <v>167</v>
      </c>
      <c r="D3211" s="73">
        <f t="shared" si="165"/>
        <v>55.868029999999997</v>
      </c>
      <c r="E3211" s="73">
        <f t="shared" si="166"/>
        <v>47.540419999999997</v>
      </c>
      <c r="F3211" s="73">
        <f t="shared" si="167"/>
        <v>63.878120000000003</v>
      </c>
      <c r="H3211" s="72">
        <v>55.868029999999997</v>
      </c>
      <c r="I3211" s="75">
        <v>47.540419999999997</v>
      </c>
      <c r="J3211" s="75">
        <v>63.878120000000003</v>
      </c>
      <c r="K3211" s="72">
        <v>7.5242602969891728</v>
      </c>
    </row>
    <row r="3212" spans="1:11" x14ac:dyDescent="0.25">
      <c r="A3212" s="66" t="s">
        <v>330</v>
      </c>
      <c r="B3212" s="66" t="s">
        <v>506</v>
      </c>
      <c r="C3212" t="s">
        <v>171</v>
      </c>
      <c r="D3212" s="73">
        <f t="shared" si="165"/>
        <v>47.449240000000003</v>
      </c>
      <c r="E3212" s="73">
        <f t="shared" si="166"/>
        <v>40.506689999999999</v>
      </c>
      <c r="F3212" s="73">
        <f t="shared" si="167"/>
        <v>54.491819999999997</v>
      </c>
      <c r="H3212" s="72">
        <v>47.449240000000003</v>
      </c>
      <c r="I3212" s="75">
        <v>40.506689999999999</v>
      </c>
      <c r="J3212" s="75">
        <v>54.491819999999997</v>
      </c>
      <c r="K3212" s="72">
        <v>7.5660326698594114</v>
      </c>
    </row>
    <row r="3213" spans="1:11" x14ac:dyDescent="0.25">
      <c r="A3213" s="66" t="s">
        <v>330</v>
      </c>
      <c r="B3213" s="66" t="s">
        <v>506</v>
      </c>
      <c r="C3213" t="s">
        <v>184</v>
      </c>
      <c r="D3213" s="73">
        <f t="shared" si="165"/>
        <v>41.954450000000001</v>
      </c>
      <c r="E3213" s="73">
        <f t="shared" si="166"/>
        <v>36.96772</v>
      </c>
      <c r="F3213" s="73">
        <f t="shared" si="167"/>
        <v>47.111080000000001</v>
      </c>
      <c r="H3213" s="72">
        <v>41.954450000000001</v>
      </c>
      <c r="I3213" s="75">
        <v>36.96772</v>
      </c>
      <c r="J3213" s="75">
        <v>47.111080000000001</v>
      </c>
      <c r="K3213" s="72">
        <v>6.1864426777135675</v>
      </c>
    </row>
    <row r="3214" spans="1:11" x14ac:dyDescent="0.25">
      <c r="A3214" s="66" t="s">
        <v>330</v>
      </c>
      <c r="B3214" s="66" t="s">
        <v>506</v>
      </c>
      <c r="C3214" t="s">
        <v>106</v>
      </c>
      <c r="D3214" s="73">
        <f t="shared" si="165"/>
        <v>41.258949999999999</v>
      </c>
      <c r="E3214" s="73">
        <f t="shared" si="166"/>
        <v>30.786909999999999</v>
      </c>
      <c r="F3214" s="73">
        <f t="shared" si="167"/>
        <v>52.586660000000002</v>
      </c>
      <c r="H3214" s="72">
        <v>41.258949999999999</v>
      </c>
      <c r="I3214" s="75">
        <v>30.786909999999999</v>
      </c>
      <c r="J3214" s="75">
        <v>52.586660000000002</v>
      </c>
      <c r="K3214" s="72">
        <v>13.684907153478216</v>
      </c>
    </row>
    <row r="3215" spans="1:11" x14ac:dyDescent="0.25">
      <c r="A3215" s="66" t="s">
        <v>330</v>
      </c>
      <c r="B3215" s="66" t="s">
        <v>506</v>
      </c>
      <c r="C3215" t="s">
        <v>107</v>
      </c>
      <c r="D3215" s="73">
        <f t="shared" si="165"/>
        <v>43.683450000000001</v>
      </c>
      <c r="E3215" s="73">
        <f t="shared" si="166"/>
        <v>33.600270000000002</v>
      </c>
      <c r="F3215" s="73">
        <f t="shared" si="167"/>
        <v>54.317230000000002</v>
      </c>
      <c r="H3215" s="72">
        <v>43.683450000000001</v>
      </c>
      <c r="I3215" s="75">
        <v>33.600270000000002</v>
      </c>
      <c r="J3215" s="75">
        <v>54.317230000000002</v>
      </c>
      <c r="K3215" s="72">
        <v>12.267380438129313</v>
      </c>
    </row>
    <row r="3216" spans="1:11" x14ac:dyDescent="0.25">
      <c r="A3216" s="66" t="s">
        <v>330</v>
      </c>
      <c r="B3216" s="66" t="s">
        <v>506</v>
      </c>
      <c r="C3216" t="s">
        <v>120</v>
      </c>
      <c r="D3216" s="73">
        <f t="shared" si="165"/>
        <v>54.067230000000002</v>
      </c>
      <c r="E3216" s="73">
        <f t="shared" si="166"/>
        <v>45.502549999999999</v>
      </c>
      <c r="F3216" s="73">
        <f t="shared" si="167"/>
        <v>62.39819</v>
      </c>
      <c r="H3216" s="72">
        <v>54.067230000000002</v>
      </c>
      <c r="I3216" s="75">
        <v>45.502549999999999</v>
      </c>
      <c r="J3216" s="75">
        <v>62.39819</v>
      </c>
      <c r="K3216" s="72">
        <v>8.044754650830086</v>
      </c>
    </row>
    <row r="3217" spans="1:11" x14ac:dyDescent="0.25">
      <c r="A3217" s="66" t="s">
        <v>330</v>
      </c>
      <c r="B3217" s="66" t="s">
        <v>506</v>
      </c>
      <c r="C3217" t="s">
        <v>138</v>
      </c>
      <c r="D3217" s="73">
        <f t="shared" si="165"/>
        <v>35.390079999999998</v>
      </c>
      <c r="E3217" s="73">
        <f t="shared" si="166"/>
        <v>27.204799999999999</v>
      </c>
      <c r="F3217" s="73">
        <f t="shared" si="167"/>
        <v>44.53154</v>
      </c>
      <c r="H3217" s="72">
        <v>35.390079999999998</v>
      </c>
      <c r="I3217" s="75">
        <v>27.204799999999999</v>
      </c>
      <c r="J3217" s="75">
        <v>44.53154</v>
      </c>
      <c r="K3217" s="72">
        <v>12.597140215563233</v>
      </c>
    </row>
    <row r="3218" spans="1:11" x14ac:dyDescent="0.25">
      <c r="A3218" s="66" t="s">
        <v>330</v>
      </c>
      <c r="B3218" s="66" t="s">
        <v>506</v>
      </c>
      <c r="C3218" t="s">
        <v>163</v>
      </c>
      <c r="D3218" s="73">
        <f t="shared" si="165"/>
        <v>40.519509999999997</v>
      </c>
      <c r="E3218" s="73">
        <f t="shared" si="166"/>
        <v>32.572830000000003</v>
      </c>
      <c r="F3218" s="73">
        <f t="shared" si="167"/>
        <v>48.996130000000001</v>
      </c>
      <c r="H3218" s="72">
        <v>40.519509999999997</v>
      </c>
      <c r="I3218" s="75">
        <v>32.572830000000003</v>
      </c>
      <c r="J3218" s="75">
        <v>48.996130000000001</v>
      </c>
      <c r="K3218" s="72">
        <v>10.425713440266184</v>
      </c>
    </row>
    <row r="3219" spans="1:11" x14ac:dyDescent="0.25">
      <c r="A3219" s="66" t="s">
        <v>330</v>
      </c>
      <c r="B3219" s="66" t="s">
        <v>506</v>
      </c>
      <c r="C3219" t="s">
        <v>172</v>
      </c>
      <c r="D3219" s="73">
        <f t="shared" si="165"/>
        <v>43.753689999999999</v>
      </c>
      <c r="E3219" s="73">
        <f t="shared" si="166"/>
        <v>36.573779999999999</v>
      </c>
      <c r="F3219" s="73">
        <f t="shared" si="167"/>
        <v>51.205190000000002</v>
      </c>
      <c r="H3219" s="72">
        <v>43.753689999999999</v>
      </c>
      <c r="I3219" s="75">
        <v>36.573779999999999</v>
      </c>
      <c r="J3219" s="75">
        <v>51.205190000000002</v>
      </c>
      <c r="K3219" s="72">
        <v>8.5874608518732938</v>
      </c>
    </row>
    <row r="3220" spans="1:11" x14ac:dyDescent="0.25">
      <c r="A3220" s="66" t="s">
        <v>330</v>
      </c>
      <c r="B3220" s="66" t="s">
        <v>506</v>
      </c>
      <c r="C3220" t="s">
        <v>185</v>
      </c>
      <c r="D3220" s="73">
        <f t="shared" si="165"/>
        <v>41.806739999999998</v>
      </c>
      <c r="E3220" s="73">
        <f t="shared" si="166"/>
        <v>37.397390000000001</v>
      </c>
      <c r="F3220" s="73">
        <f t="shared" si="167"/>
        <v>46.351039999999998</v>
      </c>
      <c r="H3220" s="72">
        <v>41.806739999999998</v>
      </c>
      <c r="I3220" s="75">
        <v>37.397390000000001</v>
      </c>
      <c r="J3220" s="75">
        <v>46.351039999999998</v>
      </c>
      <c r="K3220" s="72">
        <v>5.4752056725781539</v>
      </c>
    </row>
    <row r="3221" spans="1:11" x14ac:dyDescent="0.25">
      <c r="A3221" s="66" t="s">
        <v>330</v>
      </c>
      <c r="B3221" s="66" t="s">
        <v>506</v>
      </c>
      <c r="C3221" t="s">
        <v>103</v>
      </c>
      <c r="D3221" s="73">
        <f t="shared" si="165"/>
        <v>41.451500000000003</v>
      </c>
      <c r="E3221" s="73">
        <f t="shared" si="166"/>
        <v>32.974229999999999</v>
      </c>
      <c r="F3221" s="73">
        <f t="shared" si="167"/>
        <v>50.467179999999999</v>
      </c>
      <c r="H3221" s="72">
        <v>41.451500000000003</v>
      </c>
      <c r="I3221" s="75">
        <v>32.974229999999999</v>
      </c>
      <c r="J3221" s="75">
        <v>50.467179999999999</v>
      </c>
      <c r="K3221" s="72">
        <v>10.871261594875937</v>
      </c>
    </row>
    <row r="3222" spans="1:11" x14ac:dyDescent="0.25">
      <c r="A3222" s="66" t="s">
        <v>330</v>
      </c>
      <c r="B3222" s="66" t="s">
        <v>506</v>
      </c>
      <c r="C3222" t="s">
        <v>104</v>
      </c>
      <c r="D3222" s="73">
        <f t="shared" si="165"/>
        <v>39.627220000000001</v>
      </c>
      <c r="E3222" s="73">
        <f t="shared" si="166"/>
        <v>32.56785</v>
      </c>
      <c r="F3222" s="73">
        <f t="shared" si="167"/>
        <v>47.146889999999999</v>
      </c>
      <c r="H3222" s="72">
        <v>39.627220000000001</v>
      </c>
      <c r="I3222" s="75">
        <v>32.56785</v>
      </c>
      <c r="J3222" s="75">
        <v>47.146889999999999</v>
      </c>
      <c r="K3222" s="72">
        <v>9.4471123636732539</v>
      </c>
    </row>
    <row r="3223" spans="1:11" x14ac:dyDescent="0.25">
      <c r="A3223" s="66" t="s">
        <v>330</v>
      </c>
      <c r="B3223" s="66" t="s">
        <v>506</v>
      </c>
      <c r="C3223" t="s">
        <v>125</v>
      </c>
      <c r="D3223" s="73">
        <f t="shared" si="165"/>
        <v>41.491140000000001</v>
      </c>
      <c r="E3223" s="73">
        <f t="shared" si="166"/>
        <v>33.763680000000001</v>
      </c>
      <c r="F3223" s="73">
        <f t="shared" si="167"/>
        <v>49.661180000000002</v>
      </c>
      <c r="H3223" s="72">
        <v>41.491140000000001</v>
      </c>
      <c r="I3223" s="75">
        <v>33.763680000000001</v>
      </c>
      <c r="J3223" s="75">
        <v>49.661180000000002</v>
      </c>
      <c r="K3223" s="72">
        <v>9.8529517386121466</v>
      </c>
    </row>
    <row r="3224" spans="1:11" x14ac:dyDescent="0.25">
      <c r="A3224" s="66" t="s">
        <v>330</v>
      </c>
      <c r="B3224" s="66" t="s">
        <v>506</v>
      </c>
      <c r="C3224" t="s">
        <v>130</v>
      </c>
      <c r="D3224" s="73">
        <f t="shared" si="165"/>
        <v>41.668259999999997</v>
      </c>
      <c r="E3224" s="73">
        <f t="shared" si="166"/>
        <v>33.126669999999997</v>
      </c>
      <c r="F3224" s="73">
        <f t="shared" si="167"/>
        <v>50.741140000000001</v>
      </c>
      <c r="H3224" s="72">
        <v>41.668259999999997</v>
      </c>
      <c r="I3224" s="75">
        <v>33.126669999999997</v>
      </c>
      <c r="J3224" s="75">
        <v>50.741140000000001</v>
      </c>
      <c r="K3224" s="72">
        <v>10.891570706336189</v>
      </c>
    </row>
    <row r="3225" spans="1:11" x14ac:dyDescent="0.25">
      <c r="A3225" s="66" t="s">
        <v>330</v>
      </c>
      <c r="B3225" s="66" t="s">
        <v>506</v>
      </c>
      <c r="C3225" t="s">
        <v>131</v>
      </c>
      <c r="D3225" s="73">
        <f t="shared" si="165"/>
        <v>33.999699999999997</v>
      </c>
      <c r="E3225" s="73">
        <f t="shared" si="166"/>
        <v>25.734780000000001</v>
      </c>
      <c r="F3225" s="73">
        <f t="shared" si="167"/>
        <v>43.36889</v>
      </c>
      <c r="H3225" s="72">
        <v>33.999699999999997</v>
      </c>
      <c r="I3225" s="75">
        <v>25.734780000000001</v>
      </c>
      <c r="J3225" s="75">
        <v>43.36889</v>
      </c>
      <c r="K3225" s="72">
        <v>13.348108953902535</v>
      </c>
    </row>
    <row r="3226" spans="1:11" x14ac:dyDescent="0.25">
      <c r="A3226" s="66" t="s">
        <v>330</v>
      </c>
      <c r="B3226" s="66" t="s">
        <v>506</v>
      </c>
      <c r="C3226" t="s">
        <v>133</v>
      </c>
      <c r="D3226" s="73">
        <f t="shared" si="165"/>
        <v>48.511569999999999</v>
      </c>
      <c r="E3226" s="73">
        <f t="shared" si="166"/>
        <v>38.589120000000001</v>
      </c>
      <c r="F3226" s="73">
        <f t="shared" si="167"/>
        <v>58.552770000000002</v>
      </c>
      <c r="H3226" s="72">
        <v>48.511569999999999</v>
      </c>
      <c r="I3226" s="75">
        <v>38.589120000000001</v>
      </c>
      <c r="J3226" s="75">
        <v>58.552770000000002</v>
      </c>
      <c r="K3226" s="72">
        <v>10.63826217127172</v>
      </c>
    </row>
    <row r="3227" spans="1:11" x14ac:dyDescent="0.25">
      <c r="A3227" s="66" t="s">
        <v>330</v>
      </c>
      <c r="B3227" s="66" t="s">
        <v>506</v>
      </c>
      <c r="C3227" t="s">
        <v>152</v>
      </c>
      <c r="D3227" s="73">
        <f t="shared" si="165"/>
        <v>41.439050000000002</v>
      </c>
      <c r="E3227" s="73">
        <f t="shared" si="166"/>
        <v>34.636209999999998</v>
      </c>
      <c r="F3227" s="73">
        <f t="shared" si="167"/>
        <v>48.584879999999998</v>
      </c>
      <c r="H3227" s="72">
        <v>41.439050000000002</v>
      </c>
      <c r="I3227" s="75">
        <v>34.636209999999998</v>
      </c>
      <c r="J3227" s="75">
        <v>48.584879999999998</v>
      </c>
      <c r="K3227" s="72">
        <v>8.6393824182745487</v>
      </c>
    </row>
    <row r="3228" spans="1:11" x14ac:dyDescent="0.25">
      <c r="A3228" s="66" t="s">
        <v>330</v>
      </c>
      <c r="B3228" s="66" t="s">
        <v>506</v>
      </c>
      <c r="C3228" t="s">
        <v>159</v>
      </c>
      <c r="D3228" s="73">
        <f t="shared" si="165"/>
        <v>35.554200000000002</v>
      </c>
      <c r="E3228" s="73">
        <f t="shared" si="166"/>
        <v>26.91076</v>
      </c>
      <c r="F3228" s="73">
        <f t="shared" si="167"/>
        <v>45.25488</v>
      </c>
      <c r="H3228" s="72">
        <v>35.554200000000002</v>
      </c>
      <c r="I3228" s="75">
        <v>26.91076</v>
      </c>
      <c r="J3228" s="75">
        <v>45.25488</v>
      </c>
      <c r="K3228" s="72">
        <v>13.293315557655635</v>
      </c>
    </row>
    <row r="3229" spans="1:11" x14ac:dyDescent="0.25">
      <c r="A3229" s="66" t="s">
        <v>330</v>
      </c>
      <c r="B3229" s="66" t="s">
        <v>506</v>
      </c>
      <c r="C3229" t="s">
        <v>161</v>
      </c>
      <c r="D3229" s="73">
        <f t="shared" si="165"/>
        <v>44.234490000000001</v>
      </c>
      <c r="E3229" s="73">
        <f t="shared" si="166"/>
        <v>36.364519999999999</v>
      </c>
      <c r="F3229" s="73">
        <f t="shared" si="167"/>
        <v>52.405050000000003</v>
      </c>
      <c r="H3229" s="72">
        <v>44.234490000000001</v>
      </c>
      <c r="I3229" s="75">
        <v>36.364519999999999</v>
      </c>
      <c r="J3229" s="75">
        <v>52.405050000000003</v>
      </c>
      <c r="K3229" s="72">
        <v>9.3278661062894592</v>
      </c>
    </row>
    <row r="3230" spans="1:11" x14ac:dyDescent="0.25">
      <c r="A3230" s="66" t="s">
        <v>330</v>
      </c>
      <c r="B3230" s="66" t="s">
        <v>506</v>
      </c>
      <c r="C3230" t="s">
        <v>173</v>
      </c>
      <c r="D3230" s="73">
        <f t="shared" si="165"/>
        <v>42.304360000000003</v>
      </c>
      <c r="E3230" s="73">
        <f t="shared" si="166"/>
        <v>34.608829999999998</v>
      </c>
      <c r="F3230" s="73">
        <f t="shared" si="167"/>
        <v>50.392380000000003</v>
      </c>
      <c r="H3230" s="72">
        <v>42.304360000000003</v>
      </c>
      <c r="I3230" s="75">
        <v>34.608829999999998</v>
      </c>
      <c r="J3230" s="75">
        <v>50.392380000000003</v>
      </c>
      <c r="K3230" s="72">
        <v>9.5936210830278483</v>
      </c>
    </row>
    <row r="3231" spans="1:11" x14ac:dyDescent="0.25">
      <c r="A3231" s="66" t="s">
        <v>330</v>
      </c>
      <c r="B3231" s="66" t="s">
        <v>506</v>
      </c>
      <c r="C3231" t="s">
        <v>180</v>
      </c>
      <c r="D3231" s="73">
        <f t="shared" si="165"/>
        <v>46.390099999999997</v>
      </c>
      <c r="E3231" s="73">
        <f t="shared" si="166"/>
        <v>40.391750000000002</v>
      </c>
      <c r="F3231" s="73">
        <f t="shared" si="167"/>
        <v>52.494759999999999</v>
      </c>
      <c r="H3231" s="72">
        <v>46.390099999999997</v>
      </c>
      <c r="I3231" s="75">
        <v>40.391750000000002</v>
      </c>
      <c r="J3231" s="75">
        <v>52.494759999999999</v>
      </c>
      <c r="K3231" s="72">
        <v>6.6865279445398915</v>
      </c>
    </row>
    <row r="3232" spans="1:11" x14ac:dyDescent="0.25">
      <c r="A3232" s="66" t="s">
        <v>330</v>
      </c>
      <c r="B3232" s="66" t="s">
        <v>506</v>
      </c>
      <c r="C3232" t="s">
        <v>186</v>
      </c>
      <c r="D3232" s="73">
        <f t="shared" si="165"/>
        <v>41.046559999999999</v>
      </c>
      <c r="E3232" s="73">
        <f t="shared" si="166"/>
        <v>36.96622</v>
      </c>
      <c r="F3232" s="73">
        <f t="shared" si="167"/>
        <v>45.25394</v>
      </c>
      <c r="H3232" s="72">
        <v>41.046559999999999</v>
      </c>
      <c r="I3232" s="75">
        <v>36.96622</v>
      </c>
      <c r="J3232" s="75">
        <v>45.25394</v>
      </c>
      <c r="K3232" s="72">
        <v>5.1609538046550059</v>
      </c>
    </row>
    <row r="3233" spans="1:11" x14ac:dyDescent="0.25">
      <c r="A3233" s="66" t="s">
        <v>330</v>
      </c>
      <c r="B3233" s="66" t="s">
        <v>506</v>
      </c>
      <c r="C3233" t="s">
        <v>102</v>
      </c>
      <c r="D3233" s="73">
        <f t="shared" si="165"/>
        <v>42.802410000000002</v>
      </c>
      <c r="E3233" s="73">
        <f t="shared" si="166"/>
        <v>31.48075</v>
      </c>
      <c r="F3233" s="73">
        <f t="shared" si="167"/>
        <v>54.931510000000003</v>
      </c>
      <c r="H3233" s="72">
        <v>42.802410000000002</v>
      </c>
      <c r="I3233" s="75">
        <v>31.48075</v>
      </c>
      <c r="J3233" s="75">
        <v>54.931510000000003</v>
      </c>
      <c r="K3233" s="72">
        <v>14.232703251989781</v>
      </c>
    </row>
    <row r="3234" spans="1:11" x14ac:dyDescent="0.25">
      <c r="A3234" s="66" t="s">
        <v>330</v>
      </c>
      <c r="B3234" s="66" t="s">
        <v>506</v>
      </c>
      <c r="C3234" t="s">
        <v>109</v>
      </c>
      <c r="D3234" s="73">
        <f t="shared" si="165"/>
        <v>34.802059999999997</v>
      </c>
      <c r="E3234" s="73">
        <f t="shared" si="166"/>
        <v>27.055810000000001</v>
      </c>
      <c r="F3234" s="73">
        <f t="shared" si="167"/>
        <v>43.4452</v>
      </c>
      <c r="H3234" s="72">
        <v>34.802059999999997</v>
      </c>
      <c r="I3234" s="75">
        <v>27.055810000000001</v>
      </c>
      <c r="J3234" s="75">
        <v>43.4452</v>
      </c>
      <c r="K3234" s="72">
        <v>12.106932750532584</v>
      </c>
    </row>
    <row r="3235" spans="1:11" x14ac:dyDescent="0.25">
      <c r="A3235" s="66" t="s">
        <v>330</v>
      </c>
      <c r="B3235" s="66" t="s">
        <v>506</v>
      </c>
      <c r="C3235" t="s">
        <v>129</v>
      </c>
      <c r="D3235" s="73">
        <f t="shared" si="165"/>
        <v>42.114910000000002</v>
      </c>
      <c r="E3235" s="73">
        <f t="shared" si="166"/>
        <v>34.447290000000002</v>
      </c>
      <c r="F3235" s="73">
        <f t="shared" si="167"/>
        <v>50.182699999999997</v>
      </c>
      <c r="H3235" s="72">
        <v>42.114910000000002</v>
      </c>
      <c r="I3235" s="75">
        <v>34.447290000000002</v>
      </c>
      <c r="J3235" s="75">
        <v>50.182699999999997</v>
      </c>
      <c r="K3235" s="72">
        <v>9.6070085392560483</v>
      </c>
    </row>
    <row r="3236" spans="1:11" x14ac:dyDescent="0.25">
      <c r="A3236" s="66" t="s">
        <v>330</v>
      </c>
      <c r="B3236" s="66" t="s">
        <v>506</v>
      </c>
      <c r="C3236" t="s">
        <v>135</v>
      </c>
      <c r="D3236" s="73">
        <f t="shared" si="165"/>
        <v>49.181310000000003</v>
      </c>
      <c r="E3236" s="73">
        <f t="shared" si="166"/>
        <v>39.519889999999997</v>
      </c>
      <c r="F3236" s="73">
        <f t="shared" si="167"/>
        <v>58.904269999999997</v>
      </c>
      <c r="H3236" s="72">
        <v>49.181310000000003</v>
      </c>
      <c r="I3236" s="75">
        <v>39.519889999999997</v>
      </c>
      <c r="J3236" s="75">
        <v>58.904269999999997</v>
      </c>
      <c r="K3236" s="72">
        <v>10.18121721442556</v>
      </c>
    </row>
    <row r="3237" spans="1:11" x14ac:dyDescent="0.25">
      <c r="A3237" s="66" t="s">
        <v>330</v>
      </c>
      <c r="B3237" s="66" t="s">
        <v>506</v>
      </c>
      <c r="C3237" t="s">
        <v>142</v>
      </c>
      <c r="D3237" s="73">
        <f t="shared" si="165"/>
        <v>37.17353</v>
      </c>
      <c r="E3237" s="73">
        <f t="shared" si="166"/>
        <v>28.417950000000001</v>
      </c>
      <c r="F3237" s="73">
        <f t="shared" si="167"/>
        <v>46.860729999999997</v>
      </c>
      <c r="H3237" s="72">
        <v>37.17353</v>
      </c>
      <c r="I3237" s="75">
        <v>28.417950000000001</v>
      </c>
      <c r="J3237" s="75">
        <v>46.860729999999997</v>
      </c>
      <c r="K3237" s="72">
        <v>12.788277034761023</v>
      </c>
    </row>
    <row r="3238" spans="1:11" x14ac:dyDescent="0.25">
      <c r="A3238" s="66" t="s">
        <v>330</v>
      </c>
      <c r="B3238" s="66" t="s">
        <v>506</v>
      </c>
      <c r="C3238" t="s">
        <v>148</v>
      </c>
      <c r="D3238" s="73">
        <f t="shared" si="165"/>
        <v>38.212420000000002</v>
      </c>
      <c r="E3238" s="73">
        <f t="shared" si="166"/>
        <v>31.34938</v>
      </c>
      <c r="F3238" s="73">
        <f t="shared" si="167"/>
        <v>45.580370000000002</v>
      </c>
      <c r="H3238" s="72">
        <v>38.212420000000002</v>
      </c>
      <c r="I3238" s="75">
        <v>31.34938</v>
      </c>
      <c r="J3238" s="75">
        <v>45.580370000000002</v>
      </c>
      <c r="K3238" s="72">
        <v>9.5590281903108991</v>
      </c>
    </row>
    <row r="3239" spans="1:11" x14ac:dyDescent="0.25">
      <c r="A3239" s="66" t="s">
        <v>330</v>
      </c>
      <c r="B3239" s="66" t="s">
        <v>506</v>
      </c>
      <c r="C3239" t="s">
        <v>149</v>
      </c>
      <c r="D3239" s="73">
        <f t="shared" si="165"/>
        <v>35.383069999999996</v>
      </c>
      <c r="E3239" s="73">
        <f t="shared" si="166"/>
        <v>26.329129999999999</v>
      </c>
      <c r="F3239" s="73">
        <f t="shared" si="167"/>
        <v>45.622369999999997</v>
      </c>
      <c r="H3239" s="72">
        <v>35.383069999999996</v>
      </c>
      <c r="I3239" s="75">
        <v>26.329129999999999</v>
      </c>
      <c r="J3239" s="75">
        <v>45.622369999999997</v>
      </c>
      <c r="K3239" s="72">
        <v>14.063912486960575</v>
      </c>
    </row>
    <row r="3240" spans="1:11" x14ac:dyDescent="0.25">
      <c r="A3240" s="66" t="s">
        <v>330</v>
      </c>
      <c r="B3240" s="66" t="s">
        <v>506</v>
      </c>
      <c r="C3240" t="s">
        <v>157</v>
      </c>
      <c r="D3240" s="73">
        <f t="shared" si="165"/>
        <v>41.58717</v>
      </c>
      <c r="E3240" s="73">
        <f t="shared" si="166"/>
        <v>32.659529999999997</v>
      </c>
      <c r="F3240" s="73">
        <f t="shared" si="167"/>
        <v>51.103250000000003</v>
      </c>
      <c r="H3240" s="72">
        <v>41.58717</v>
      </c>
      <c r="I3240" s="75">
        <v>32.659529999999997</v>
      </c>
      <c r="J3240" s="75">
        <v>51.103250000000003</v>
      </c>
      <c r="K3240" s="72">
        <v>11.43809737474322</v>
      </c>
    </row>
    <row r="3241" spans="1:11" x14ac:dyDescent="0.25">
      <c r="A3241" s="66" t="s">
        <v>330</v>
      </c>
      <c r="B3241" s="66" t="s">
        <v>506</v>
      </c>
      <c r="C3241" t="s">
        <v>166</v>
      </c>
      <c r="D3241" s="73">
        <f t="shared" si="165"/>
        <v>36.713120000000004</v>
      </c>
      <c r="E3241" s="73">
        <f t="shared" si="166"/>
        <v>26.850249999999999</v>
      </c>
      <c r="F3241" s="73">
        <f t="shared" si="167"/>
        <v>47.830010000000001</v>
      </c>
      <c r="H3241" s="72">
        <v>36.713120000000004</v>
      </c>
      <c r="I3241" s="75">
        <v>26.850249999999999</v>
      </c>
      <c r="J3241" s="75">
        <v>47.830010000000001</v>
      </c>
      <c r="K3241" s="72">
        <v>14.775213874495002</v>
      </c>
    </row>
    <row r="3242" spans="1:11" x14ac:dyDescent="0.25">
      <c r="A3242" s="66" t="s">
        <v>330</v>
      </c>
      <c r="B3242" s="66" t="s">
        <v>506</v>
      </c>
      <c r="C3242" t="s">
        <v>169</v>
      </c>
      <c r="D3242" s="73">
        <f t="shared" si="165"/>
        <v>48.006819999999998</v>
      </c>
      <c r="E3242" s="73">
        <f t="shared" si="166"/>
        <v>39.825569999999999</v>
      </c>
      <c r="F3242" s="73">
        <f t="shared" si="167"/>
        <v>56.296379999999999</v>
      </c>
      <c r="H3242" s="72">
        <v>48.006819999999998</v>
      </c>
      <c r="I3242" s="75">
        <v>39.825569999999999</v>
      </c>
      <c r="J3242" s="75">
        <v>56.296379999999999</v>
      </c>
      <c r="K3242" s="72">
        <v>8.8307786268700994</v>
      </c>
    </row>
    <row r="3243" spans="1:11" x14ac:dyDescent="0.25">
      <c r="A3243" s="66" t="s">
        <v>330</v>
      </c>
      <c r="B3243" s="66" t="s">
        <v>506</v>
      </c>
      <c r="C3243" t="s">
        <v>170</v>
      </c>
      <c r="D3243" s="73">
        <f t="shared" si="165"/>
        <v>40.49653</v>
      </c>
      <c r="E3243" s="73">
        <f t="shared" si="166"/>
        <v>29.816500000000001</v>
      </c>
      <c r="F3243" s="73">
        <f t="shared" si="167"/>
        <v>52.159019999999998</v>
      </c>
      <c r="H3243" s="72">
        <v>40.49653</v>
      </c>
      <c r="I3243" s="75">
        <v>29.816500000000001</v>
      </c>
      <c r="J3243" s="75">
        <v>52.159019999999998</v>
      </c>
      <c r="K3243" s="72">
        <v>14.302995836927263</v>
      </c>
    </row>
    <row r="3244" spans="1:11" x14ac:dyDescent="0.25">
      <c r="A3244" s="66" t="s">
        <v>330</v>
      </c>
      <c r="B3244" s="66" t="s">
        <v>506</v>
      </c>
      <c r="C3244" t="s">
        <v>176</v>
      </c>
      <c r="D3244" s="73">
        <f t="shared" si="165"/>
        <v>41.965249999999997</v>
      </c>
      <c r="E3244" s="73">
        <f t="shared" si="166"/>
        <v>34.398859999999999</v>
      </c>
      <c r="F3244" s="73">
        <f t="shared" si="167"/>
        <v>49.92924</v>
      </c>
      <c r="H3244" s="72">
        <v>41.965249999999997</v>
      </c>
      <c r="I3244" s="75">
        <v>34.398859999999999</v>
      </c>
      <c r="J3244" s="75">
        <v>49.92924</v>
      </c>
      <c r="K3244" s="72">
        <v>9.5135356038627208</v>
      </c>
    </row>
    <row r="3245" spans="1:11" x14ac:dyDescent="0.25">
      <c r="A3245" s="66" t="s">
        <v>330</v>
      </c>
      <c r="B3245" s="66" t="s">
        <v>506</v>
      </c>
      <c r="C3245" t="s">
        <v>3</v>
      </c>
      <c r="D3245" s="73">
        <f t="shared" si="165"/>
        <v>40.400770000000001</v>
      </c>
      <c r="E3245" s="73">
        <f t="shared" si="166"/>
        <v>37.132150000000003</v>
      </c>
      <c r="F3245" s="73">
        <f t="shared" si="167"/>
        <v>43.756839999999997</v>
      </c>
      <c r="H3245" s="72">
        <v>40.400770000000001</v>
      </c>
      <c r="I3245" s="75">
        <v>37.132150000000003</v>
      </c>
      <c r="J3245" s="75">
        <v>43.756839999999997</v>
      </c>
      <c r="K3245" s="72">
        <v>4.1879894863389975</v>
      </c>
    </row>
    <row r="3246" spans="1:11" x14ac:dyDescent="0.25">
      <c r="A3246" s="66" t="s">
        <v>330</v>
      </c>
      <c r="B3246" s="66" t="s">
        <v>506</v>
      </c>
      <c r="C3246" t="s">
        <v>112</v>
      </c>
      <c r="D3246" s="73">
        <f t="shared" si="165"/>
        <v>40.721440000000001</v>
      </c>
      <c r="E3246" s="73">
        <f t="shared" si="166"/>
        <v>31.616029999999999</v>
      </c>
      <c r="F3246" s="73">
        <f t="shared" si="167"/>
        <v>50.512189999999997</v>
      </c>
      <c r="H3246" s="72">
        <v>40.721440000000001</v>
      </c>
      <c r="I3246" s="75">
        <v>31.616029999999999</v>
      </c>
      <c r="J3246" s="75">
        <v>50.512189999999997</v>
      </c>
      <c r="K3246" s="72">
        <v>11.972923845522162</v>
      </c>
    </row>
    <row r="3247" spans="1:11" x14ac:dyDescent="0.25">
      <c r="A3247" s="66" t="s">
        <v>330</v>
      </c>
      <c r="B3247" s="66" t="s">
        <v>506</v>
      </c>
      <c r="C3247" t="s">
        <v>113</v>
      </c>
      <c r="D3247" s="73">
        <f t="shared" si="165"/>
        <v>41.568379999999998</v>
      </c>
      <c r="E3247" s="73">
        <f t="shared" si="166"/>
        <v>32.726219999999998</v>
      </c>
      <c r="F3247" s="73">
        <f t="shared" si="167"/>
        <v>50.988860000000003</v>
      </c>
      <c r="H3247" s="72">
        <v>41.568379999999998</v>
      </c>
      <c r="I3247" s="75">
        <v>32.726219999999998</v>
      </c>
      <c r="J3247" s="75">
        <v>50.988860000000003</v>
      </c>
      <c r="K3247" s="72">
        <v>11.327843423294341</v>
      </c>
    </row>
    <row r="3248" spans="1:11" x14ac:dyDescent="0.25">
      <c r="A3248" s="66" t="s">
        <v>330</v>
      </c>
      <c r="B3248" s="66" t="s">
        <v>506</v>
      </c>
      <c r="C3248" t="s">
        <v>116</v>
      </c>
      <c r="D3248" s="73">
        <f t="shared" si="165"/>
        <v>38.950409999999998</v>
      </c>
      <c r="E3248" s="73">
        <f t="shared" si="166"/>
        <v>29.745640000000002</v>
      </c>
      <c r="F3248" s="73">
        <f t="shared" si="167"/>
        <v>49.016249999999999</v>
      </c>
      <c r="H3248" s="72">
        <v>38.950409999999998</v>
      </c>
      <c r="I3248" s="75">
        <v>29.745640000000002</v>
      </c>
      <c r="J3248" s="75">
        <v>49.016249999999999</v>
      </c>
      <c r="K3248" s="72">
        <v>12.768486904245682</v>
      </c>
    </row>
    <row r="3249" spans="1:11" x14ac:dyDescent="0.25">
      <c r="A3249" s="66" t="s">
        <v>330</v>
      </c>
      <c r="B3249" s="66" t="s">
        <v>506</v>
      </c>
      <c r="C3249" t="s">
        <v>122</v>
      </c>
      <c r="D3249" s="73">
        <f t="shared" si="165"/>
        <v>40.505279999999999</v>
      </c>
      <c r="E3249" s="73">
        <f t="shared" si="166"/>
        <v>27.838039999999999</v>
      </c>
      <c r="F3249" s="73">
        <f t="shared" si="167"/>
        <v>54.577120000000001</v>
      </c>
      <c r="H3249" s="72">
        <v>40.505279999999999</v>
      </c>
      <c r="I3249" s="75">
        <v>27.838039999999999</v>
      </c>
      <c r="J3249" s="75">
        <v>54.577120000000001</v>
      </c>
      <c r="K3249" s="72">
        <v>17.23836744246676</v>
      </c>
    </row>
    <row r="3250" spans="1:11" x14ac:dyDescent="0.25">
      <c r="A3250" s="66" t="s">
        <v>330</v>
      </c>
      <c r="B3250" s="66" t="s">
        <v>506</v>
      </c>
      <c r="C3250" t="s">
        <v>126</v>
      </c>
      <c r="D3250" s="73">
        <f t="shared" ref="D3250:D3257" si="168">IF(K3250&gt;=50," ",H3250)</f>
        <v>40.359070000000003</v>
      </c>
      <c r="E3250" s="73">
        <f t="shared" ref="E3250:E3257" si="169">IF(K3250&gt;=50," ",I3250)</f>
        <v>32.476019999999998</v>
      </c>
      <c r="F3250" s="73">
        <f t="shared" ref="F3250:F3257" si="170">IF(K3250&gt;=50," ",J3250)</f>
        <v>48.773479999999999</v>
      </c>
      <c r="H3250" s="72">
        <v>40.359070000000003</v>
      </c>
      <c r="I3250" s="75">
        <v>32.476019999999998</v>
      </c>
      <c r="J3250" s="75">
        <v>48.773479999999999</v>
      </c>
      <c r="K3250" s="72">
        <v>10.387377608056877</v>
      </c>
    </row>
    <row r="3251" spans="1:11" x14ac:dyDescent="0.25">
      <c r="A3251" s="66" t="s">
        <v>330</v>
      </c>
      <c r="B3251" s="66" t="s">
        <v>506</v>
      </c>
      <c r="C3251" t="s">
        <v>139</v>
      </c>
      <c r="D3251" s="73">
        <f t="shared" si="168"/>
        <v>39.119549999999997</v>
      </c>
      <c r="E3251" s="73">
        <f t="shared" si="169"/>
        <v>27.92454</v>
      </c>
      <c r="F3251" s="73">
        <f t="shared" si="170"/>
        <v>51.590179999999997</v>
      </c>
      <c r="H3251" s="72">
        <v>39.119549999999997</v>
      </c>
      <c r="I3251" s="75">
        <v>27.92454</v>
      </c>
      <c r="J3251" s="75">
        <v>51.590179999999997</v>
      </c>
      <c r="K3251" s="72">
        <v>15.71036221019925</v>
      </c>
    </row>
    <row r="3252" spans="1:11" x14ac:dyDescent="0.25">
      <c r="A3252" s="66" t="s">
        <v>330</v>
      </c>
      <c r="B3252" s="66" t="s">
        <v>506</v>
      </c>
      <c r="C3252" t="s">
        <v>140</v>
      </c>
      <c r="D3252" s="73">
        <f t="shared" si="168"/>
        <v>40.027369999999998</v>
      </c>
      <c r="E3252" s="73">
        <f t="shared" si="169"/>
        <v>28.543019999999999</v>
      </c>
      <c r="F3252" s="73">
        <f t="shared" si="170"/>
        <v>52.723140000000001</v>
      </c>
      <c r="H3252" s="72">
        <v>40.027369999999998</v>
      </c>
      <c r="I3252" s="75">
        <v>28.543019999999999</v>
      </c>
      <c r="J3252" s="75">
        <v>52.723140000000001</v>
      </c>
      <c r="K3252" s="72">
        <v>15.703687251997822</v>
      </c>
    </row>
    <row r="3253" spans="1:11" x14ac:dyDescent="0.25">
      <c r="A3253" s="66" t="s">
        <v>330</v>
      </c>
      <c r="B3253" s="66" t="s">
        <v>506</v>
      </c>
      <c r="C3253" t="s">
        <v>147</v>
      </c>
      <c r="D3253" s="73">
        <f t="shared" si="168"/>
        <v>45.565869999999997</v>
      </c>
      <c r="E3253" s="73">
        <f t="shared" si="169"/>
        <v>36.444450000000003</v>
      </c>
      <c r="F3253" s="73">
        <f t="shared" si="170"/>
        <v>54.994799999999998</v>
      </c>
      <c r="H3253" s="72">
        <v>45.565869999999997</v>
      </c>
      <c r="I3253" s="75">
        <v>36.444450000000003</v>
      </c>
      <c r="J3253" s="75">
        <v>54.994799999999998</v>
      </c>
      <c r="K3253" s="72">
        <v>10.503339451216448</v>
      </c>
    </row>
    <row r="3254" spans="1:11" x14ac:dyDescent="0.25">
      <c r="A3254" s="66" t="s">
        <v>330</v>
      </c>
      <c r="B3254" s="66" t="s">
        <v>506</v>
      </c>
      <c r="C3254" t="s">
        <v>155</v>
      </c>
      <c r="D3254" s="73">
        <f t="shared" si="168"/>
        <v>33.02637</v>
      </c>
      <c r="E3254" s="73">
        <f t="shared" si="169"/>
        <v>24.902360000000002</v>
      </c>
      <c r="F3254" s="73">
        <f t="shared" si="170"/>
        <v>42.307609999999997</v>
      </c>
      <c r="H3254" s="72">
        <v>33.02637</v>
      </c>
      <c r="I3254" s="75">
        <v>24.902360000000002</v>
      </c>
      <c r="J3254" s="75">
        <v>42.307609999999997</v>
      </c>
      <c r="K3254" s="72">
        <v>13.556285477332203</v>
      </c>
    </row>
    <row r="3255" spans="1:11" x14ac:dyDescent="0.25">
      <c r="A3255" s="66" t="s">
        <v>330</v>
      </c>
      <c r="B3255" s="66" t="s">
        <v>506</v>
      </c>
      <c r="C3255" t="s">
        <v>168</v>
      </c>
      <c r="D3255" s="73">
        <f t="shared" si="168"/>
        <v>44.361109999999996</v>
      </c>
      <c r="E3255" s="73">
        <f t="shared" si="169"/>
        <v>35.784930000000003</v>
      </c>
      <c r="F3255" s="73">
        <f t="shared" si="170"/>
        <v>53.287050000000001</v>
      </c>
      <c r="H3255" s="72">
        <v>44.361109999999996</v>
      </c>
      <c r="I3255" s="75">
        <v>35.784930000000003</v>
      </c>
      <c r="J3255" s="75">
        <v>53.287050000000001</v>
      </c>
      <c r="K3255" s="72">
        <v>10.165334005393465</v>
      </c>
    </row>
    <row r="3256" spans="1:11" x14ac:dyDescent="0.25">
      <c r="A3256" s="66" t="s">
        <v>330</v>
      </c>
      <c r="B3256" s="66" t="s">
        <v>506</v>
      </c>
      <c r="C3256" t="s">
        <v>187</v>
      </c>
      <c r="D3256" s="73">
        <f t="shared" si="168"/>
        <v>41.296219999999998</v>
      </c>
      <c r="E3256" s="73">
        <f t="shared" si="169"/>
        <v>37.077359999999999</v>
      </c>
      <c r="F3256" s="73">
        <f t="shared" si="170"/>
        <v>45.646880000000003</v>
      </c>
      <c r="H3256" s="72">
        <v>41.296219999999998</v>
      </c>
      <c r="I3256" s="75">
        <v>37.077359999999999</v>
      </c>
      <c r="J3256" s="75">
        <v>45.646880000000003</v>
      </c>
      <c r="K3256" s="72">
        <v>5.3048777830028992</v>
      </c>
    </row>
    <row r="3257" spans="1:11" x14ac:dyDescent="0.25">
      <c r="A3257" s="66" t="s">
        <v>330</v>
      </c>
      <c r="B3257" s="66" t="s">
        <v>506</v>
      </c>
      <c r="C3257" t="s">
        <v>1</v>
      </c>
      <c r="D3257" s="73">
        <f t="shared" si="168"/>
        <v>41.364809999999999</v>
      </c>
      <c r="E3257" s="73">
        <f t="shared" si="169"/>
        <v>40.197389999999999</v>
      </c>
      <c r="F3257" s="73">
        <f t="shared" si="170"/>
        <v>42.542029999999997</v>
      </c>
      <c r="H3257" s="72">
        <v>41.364809999999999</v>
      </c>
      <c r="I3257" s="75">
        <v>40.197389999999999</v>
      </c>
      <c r="J3257" s="75">
        <v>42.542029999999997</v>
      </c>
      <c r="K3257" s="72">
        <v>1.4461981089723366</v>
      </c>
    </row>
    <row r="3258" spans="1:11" x14ac:dyDescent="0.25">
      <c r="A3258" s="66" t="s">
        <v>331</v>
      </c>
      <c r="B3258" s="66" t="s">
        <v>332</v>
      </c>
      <c r="C3258" t="s">
        <v>110</v>
      </c>
      <c r="D3258" s="73">
        <f t="shared" ref="D3258:D3321" si="171">IF(K3258&gt;=50," ",H3258)</f>
        <v>70.823610000000002</v>
      </c>
      <c r="E3258" s="73">
        <f t="shared" ref="E3258:E3321" si="172">IF(K3258&gt;=50," ",I3258)</f>
        <v>60.457909999999998</v>
      </c>
      <c r="F3258" s="73">
        <f t="shared" ref="F3258:F3321" si="173">IF(K3258&gt;=50," ",J3258)</f>
        <v>79.397980000000004</v>
      </c>
      <c r="H3258" s="72">
        <v>70.823610000000002</v>
      </c>
      <c r="I3258" s="75">
        <v>60.457909999999998</v>
      </c>
      <c r="J3258" s="75">
        <v>79.397980000000004</v>
      </c>
      <c r="K3258" s="72">
        <v>6.875083040810825</v>
      </c>
    </row>
    <row r="3259" spans="1:11" x14ac:dyDescent="0.25">
      <c r="A3259" s="66" t="s">
        <v>331</v>
      </c>
      <c r="B3259" s="66" t="s">
        <v>332</v>
      </c>
      <c r="C3259" t="s">
        <v>137</v>
      </c>
      <c r="D3259" s="73">
        <f t="shared" si="171"/>
        <v>54.231310000000001</v>
      </c>
      <c r="E3259" s="73">
        <f t="shared" si="172"/>
        <v>43.357770000000002</v>
      </c>
      <c r="F3259" s="73">
        <f t="shared" si="173"/>
        <v>64.716160000000002</v>
      </c>
      <c r="H3259" s="72">
        <v>54.231310000000001</v>
      </c>
      <c r="I3259" s="75">
        <v>43.357770000000002</v>
      </c>
      <c r="J3259" s="75">
        <v>64.716160000000002</v>
      </c>
      <c r="K3259" s="72">
        <v>10.194041043817677</v>
      </c>
    </row>
    <row r="3260" spans="1:11" x14ac:dyDescent="0.25">
      <c r="A3260" s="66" t="s">
        <v>331</v>
      </c>
      <c r="B3260" s="66" t="s">
        <v>332</v>
      </c>
      <c r="C3260" t="s">
        <v>141</v>
      </c>
      <c r="D3260" s="73">
        <f t="shared" si="171"/>
        <v>65.829589999999996</v>
      </c>
      <c r="E3260" s="73">
        <f t="shared" si="172"/>
        <v>56.440779999999997</v>
      </c>
      <c r="F3260" s="73">
        <f t="shared" si="173"/>
        <v>74.122550000000004</v>
      </c>
      <c r="H3260" s="72">
        <v>65.829589999999996</v>
      </c>
      <c r="I3260" s="75">
        <v>56.440779999999997</v>
      </c>
      <c r="J3260" s="75">
        <v>74.122550000000004</v>
      </c>
      <c r="K3260" s="72">
        <v>6.9089812043489882</v>
      </c>
    </row>
    <row r="3261" spans="1:11" x14ac:dyDescent="0.25">
      <c r="A3261" s="66" t="s">
        <v>331</v>
      </c>
      <c r="B3261" s="66" t="s">
        <v>332</v>
      </c>
      <c r="C3261" t="s">
        <v>144</v>
      </c>
      <c r="D3261" s="73">
        <f t="shared" si="171"/>
        <v>53.629559999999998</v>
      </c>
      <c r="E3261" s="73">
        <f t="shared" si="172"/>
        <v>42.156280000000002</v>
      </c>
      <c r="F3261" s="73">
        <f t="shared" si="173"/>
        <v>64.731039999999993</v>
      </c>
      <c r="H3261" s="72">
        <v>53.629559999999998</v>
      </c>
      <c r="I3261" s="75">
        <v>42.156280000000002</v>
      </c>
      <c r="J3261" s="75">
        <v>64.731039999999993</v>
      </c>
      <c r="K3261" s="72">
        <v>10.915987377110683</v>
      </c>
    </row>
    <row r="3262" spans="1:11" x14ac:dyDescent="0.25">
      <c r="A3262" s="66" t="s">
        <v>331</v>
      </c>
      <c r="B3262" s="66" t="s">
        <v>332</v>
      </c>
      <c r="C3262" t="s">
        <v>150</v>
      </c>
      <c r="D3262" s="73">
        <f t="shared" si="171"/>
        <v>62.151119999999999</v>
      </c>
      <c r="E3262" s="73">
        <f t="shared" si="172"/>
        <v>53.462850000000003</v>
      </c>
      <c r="F3262" s="73">
        <f t="shared" si="173"/>
        <v>70.123769999999993</v>
      </c>
      <c r="H3262" s="72">
        <v>62.151119999999999</v>
      </c>
      <c r="I3262" s="75">
        <v>53.462850000000003</v>
      </c>
      <c r="J3262" s="75">
        <v>70.123769999999993</v>
      </c>
      <c r="K3262" s="72">
        <v>6.8924099839230575</v>
      </c>
    </row>
    <row r="3263" spans="1:11" x14ac:dyDescent="0.25">
      <c r="A3263" s="66" t="s">
        <v>331</v>
      </c>
      <c r="B3263" s="66" t="s">
        <v>332</v>
      </c>
      <c r="C3263" t="s">
        <v>174</v>
      </c>
      <c r="D3263" s="73">
        <f t="shared" si="171"/>
        <v>57.656230000000001</v>
      </c>
      <c r="E3263" s="73">
        <f t="shared" si="172"/>
        <v>48.5169</v>
      </c>
      <c r="F3263" s="73">
        <f t="shared" si="173"/>
        <v>66.300070000000005</v>
      </c>
      <c r="H3263" s="72">
        <v>57.656230000000001</v>
      </c>
      <c r="I3263" s="75">
        <v>48.5169</v>
      </c>
      <c r="J3263" s="75">
        <v>66.300070000000005</v>
      </c>
      <c r="K3263" s="72">
        <v>7.9437868206089775</v>
      </c>
    </row>
    <row r="3264" spans="1:11" x14ac:dyDescent="0.25">
      <c r="A3264" s="66" t="s">
        <v>331</v>
      </c>
      <c r="B3264" s="66" t="s">
        <v>332</v>
      </c>
      <c r="C3264" t="s">
        <v>179</v>
      </c>
      <c r="D3264" s="73">
        <f t="shared" si="171"/>
        <v>44.097079999999998</v>
      </c>
      <c r="E3264" s="73">
        <f t="shared" si="172"/>
        <v>33.482259999999997</v>
      </c>
      <c r="F3264" s="73">
        <f t="shared" si="173"/>
        <v>55.280410000000003</v>
      </c>
      <c r="H3264" s="72">
        <v>44.097079999999998</v>
      </c>
      <c r="I3264" s="75">
        <v>33.482259999999997</v>
      </c>
      <c r="J3264" s="75">
        <v>55.280410000000003</v>
      </c>
      <c r="K3264" s="72">
        <v>12.801815902549556</v>
      </c>
    </row>
    <row r="3265" spans="1:11" x14ac:dyDescent="0.25">
      <c r="A3265" s="66" t="s">
        <v>331</v>
      </c>
      <c r="B3265" s="66" t="s">
        <v>332</v>
      </c>
      <c r="C3265" t="s">
        <v>181</v>
      </c>
      <c r="D3265" s="73">
        <f t="shared" si="171"/>
        <v>60.017049999999998</v>
      </c>
      <c r="E3265" s="73">
        <f t="shared" si="172"/>
        <v>55.905700000000003</v>
      </c>
      <c r="F3265" s="73">
        <f t="shared" si="173"/>
        <v>63.991970000000002</v>
      </c>
      <c r="H3265" s="72">
        <v>60.017049999999998</v>
      </c>
      <c r="I3265" s="75">
        <v>55.905700000000003</v>
      </c>
      <c r="J3265" s="75">
        <v>63.991970000000002</v>
      </c>
      <c r="K3265" s="72">
        <v>3.4412704389835889</v>
      </c>
    </row>
    <row r="3266" spans="1:11" x14ac:dyDescent="0.25">
      <c r="A3266" s="66" t="s">
        <v>331</v>
      </c>
      <c r="B3266" s="66" t="s">
        <v>332</v>
      </c>
      <c r="C3266" t="s">
        <v>105</v>
      </c>
      <c r="D3266" s="73">
        <f t="shared" si="171"/>
        <v>52.346170000000001</v>
      </c>
      <c r="E3266" s="73">
        <f t="shared" si="172"/>
        <v>42.802190000000003</v>
      </c>
      <c r="F3266" s="73">
        <f t="shared" si="173"/>
        <v>61.721829999999997</v>
      </c>
      <c r="H3266" s="72">
        <v>52.346170000000001</v>
      </c>
      <c r="I3266" s="75">
        <v>42.802190000000003</v>
      </c>
      <c r="J3266" s="75">
        <v>61.721829999999997</v>
      </c>
      <c r="K3266" s="72">
        <v>9.3287856590080995</v>
      </c>
    </row>
    <row r="3267" spans="1:11" x14ac:dyDescent="0.25">
      <c r="A3267" s="66" t="s">
        <v>331</v>
      </c>
      <c r="B3267" s="66" t="s">
        <v>332</v>
      </c>
      <c r="C3267" t="s">
        <v>111</v>
      </c>
      <c r="D3267" s="73">
        <f t="shared" si="171"/>
        <v>48.585819999999998</v>
      </c>
      <c r="E3267" s="73">
        <f t="shared" si="172"/>
        <v>40.101610000000001</v>
      </c>
      <c r="F3267" s="73">
        <f t="shared" si="173"/>
        <v>57.15231</v>
      </c>
      <c r="H3267" s="72">
        <v>48.585819999999998</v>
      </c>
      <c r="I3267" s="75">
        <v>40.101610000000001</v>
      </c>
      <c r="J3267" s="75">
        <v>57.15231</v>
      </c>
      <c r="K3267" s="72">
        <v>9.0372561376961436</v>
      </c>
    </row>
    <row r="3268" spans="1:11" x14ac:dyDescent="0.25">
      <c r="A3268" s="66" t="s">
        <v>331</v>
      </c>
      <c r="B3268" s="66" t="s">
        <v>332</v>
      </c>
      <c r="C3268" t="s">
        <v>119</v>
      </c>
      <c r="D3268" s="73">
        <f t="shared" si="171"/>
        <v>47.671219999999998</v>
      </c>
      <c r="E3268" s="73">
        <f t="shared" si="172"/>
        <v>39.684939999999997</v>
      </c>
      <c r="F3268" s="73">
        <f t="shared" si="173"/>
        <v>55.778390000000002</v>
      </c>
      <c r="H3268" s="72">
        <v>47.671219999999998</v>
      </c>
      <c r="I3268" s="75">
        <v>39.684939999999997</v>
      </c>
      <c r="J3268" s="75">
        <v>55.778390000000002</v>
      </c>
      <c r="K3268" s="72">
        <v>8.6840361962626513</v>
      </c>
    </row>
    <row r="3269" spans="1:11" x14ac:dyDescent="0.25">
      <c r="A3269" s="66" t="s">
        <v>331</v>
      </c>
      <c r="B3269" s="66" t="s">
        <v>332</v>
      </c>
      <c r="C3269" t="s">
        <v>132</v>
      </c>
      <c r="D3269" s="73">
        <f t="shared" si="171"/>
        <v>54.732500000000002</v>
      </c>
      <c r="E3269" s="73">
        <f t="shared" si="172"/>
        <v>43.592570000000002</v>
      </c>
      <c r="F3269" s="73">
        <f t="shared" si="173"/>
        <v>65.417699999999996</v>
      </c>
      <c r="H3269" s="72">
        <v>54.732500000000002</v>
      </c>
      <c r="I3269" s="75">
        <v>43.592570000000002</v>
      </c>
      <c r="J3269" s="75">
        <v>65.417699999999996</v>
      </c>
      <c r="K3269" s="72">
        <v>10.333189603983008</v>
      </c>
    </row>
    <row r="3270" spans="1:11" x14ac:dyDescent="0.25">
      <c r="A3270" s="66" t="s">
        <v>331</v>
      </c>
      <c r="B3270" s="66" t="s">
        <v>332</v>
      </c>
      <c r="C3270" t="s">
        <v>134</v>
      </c>
      <c r="D3270" s="73">
        <f t="shared" si="171"/>
        <v>37.816099999999999</v>
      </c>
      <c r="E3270" s="73">
        <f t="shared" si="172"/>
        <v>31.179729999999999</v>
      </c>
      <c r="F3270" s="73">
        <f t="shared" si="173"/>
        <v>44.942549999999997</v>
      </c>
      <c r="H3270" s="72">
        <v>37.816099999999999</v>
      </c>
      <c r="I3270" s="75">
        <v>31.179729999999999</v>
      </c>
      <c r="J3270" s="75">
        <v>44.942549999999997</v>
      </c>
      <c r="K3270" s="72">
        <v>9.3356506884633781</v>
      </c>
    </row>
    <row r="3271" spans="1:11" x14ac:dyDescent="0.25">
      <c r="A3271" s="66" t="s">
        <v>331</v>
      </c>
      <c r="B3271" s="66" t="s">
        <v>332</v>
      </c>
      <c r="C3271" t="s">
        <v>143</v>
      </c>
      <c r="D3271" s="73">
        <f t="shared" si="171"/>
        <v>44.739089999999997</v>
      </c>
      <c r="E3271" s="73">
        <f t="shared" si="172"/>
        <v>34.797110000000004</v>
      </c>
      <c r="F3271" s="73">
        <f t="shared" si="173"/>
        <v>55.12032</v>
      </c>
      <c r="H3271" s="72">
        <v>44.739089999999997</v>
      </c>
      <c r="I3271" s="75">
        <v>34.797110000000004</v>
      </c>
      <c r="J3271" s="75">
        <v>55.12032</v>
      </c>
      <c r="K3271" s="72">
        <v>11.745453472567279</v>
      </c>
    </row>
    <row r="3272" spans="1:11" x14ac:dyDescent="0.25">
      <c r="A3272" s="66" t="s">
        <v>331</v>
      </c>
      <c r="B3272" s="66" t="s">
        <v>332</v>
      </c>
      <c r="C3272" t="s">
        <v>145</v>
      </c>
      <c r="D3272" s="73">
        <f t="shared" si="171"/>
        <v>77.180459999999997</v>
      </c>
      <c r="E3272" s="73">
        <f t="shared" si="172"/>
        <v>68.498649999999998</v>
      </c>
      <c r="F3272" s="73">
        <f t="shared" si="173"/>
        <v>84.02749</v>
      </c>
      <c r="H3272" s="72">
        <v>77.180459999999997</v>
      </c>
      <c r="I3272" s="75">
        <v>68.498649999999998</v>
      </c>
      <c r="J3272" s="75">
        <v>84.02749</v>
      </c>
      <c r="K3272" s="72">
        <v>5.141075862983973</v>
      </c>
    </row>
    <row r="3273" spans="1:11" x14ac:dyDescent="0.25">
      <c r="A3273" s="66" t="s">
        <v>331</v>
      </c>
      <c r="B3273" s="66" t="s">
        <v>332</v>
      </c>
      <c r="C3273" t="s">
        <v>146</v>
      </c>
      <c r="D3273" s="73">
        <f t="shared" si="171"/>
        <v>41.951120000000003</v>
      </c>
      <c r="E3273" s="73">
        <f t="shared" si="172"/>
        <v>35.130339999999997</v>
      </c>
      <c r="F3273" s="73">
        <f t="shared" si="173"/>
        <v>49.093969999999999</v>
      </c>
      <c r="H3273" s="72">
        <v>41.951120000000003</v>
      </c>
      <c r="I3273" s="75">
        <v>35.130339999999997</v>
      </c>
      <c r="J3273" s="75">
        <v>49.093969999999999</v>
      </c>
      <c r="K3273" s="72">
        <v>8.5421461929979454</v>
      </c>
    </row>
    <row r="3274" spans="1:11" x14ac:dyDescent="0.25">
      <c r="A3274" s="66" t="s">
        <v>331</v>
      </c>
      <c r="B3274" s="66" t="s">
        <v>332</v>
      </c>
      <c r="C3274" t="s">
        <v>151</v>
      </c>
      <c r="D3274" s="73">
        <f t="shared" si="171"/>
        <v>56.201349999999998</v>
      </c>
      <c r="E3274" s="73">
        <f t="shared" si="172"/>
        <v>45.939349999999997</v>
      </c>
      <c r="F3274" s="73">
        <f t="shared" si="173"/>
        <v>65.958830000000006</v>
      </c>
      <c r="H3274" s="72">
        <v>56.201349999999998</v>
      </c>
      <c r="I3274" s="75">
        <v>45.939349999999997</v>
      </c>
      <c r="J3274" s="75">
        <v>65.958830000000006</v>
      </c>
      <c r="K3274" s="72">
        <v>9.2057984372261519</v>
      </c>
    </row>
    <row r="3275" spans="1:11" x14ac:dyDescent="0.25">
      <c r="A3275" s="66" t="s">
        <v>331</v>
      </c>
      <c r="B3275" s="66" t="s">
        <v>332</v>
      </c>
      <c r="C3275" t="s">
        <v>153</v>
      </c>
      <c r="D3275" s="73">
        <f t="shared" si="171"/>
        <v>54.657980000000002</v>
      </c>
      <c r="E3275" s="73">
        <f t="shared" si="172"/>
        <v>44.436610000000002</v>
      </c>
      <c r="F3275" s="73">
        <f t="shared" si="173"/>
        <v>64.501149999999996</v>
      </c>
      <c r="H3275" s="72">
        <v>54.657980000000002</v>
      </c>
      <c r="I3275" s="75">
        <v>44.436610000000002</v>
      </c>
      <c r="J3275" s="75">
        <v>64.501149999999996</v>
      </c>
      <c r="K3275" s="72">
        <v>9.4885614140881156</v>
      </c>
    </row>
    <row r="3276" spans="1:11" x14ac:dyDescent="0.25">
      <c r="A3276" s="66" t="s">
        <v>331</v>
      </c>
      <c r="B3276" s="66" t="s">
        <v>332</v>
      </c>
      <c r="C3276" t="s">
        <v>158</v>
      </c>
      <c r="D3276" s="73">
        <f t="shared" si="171"/>
        <v>42.855519999999999</v>
      </c>
      <c r="E3276" s="73">
        <f t="shared" si="172"/>
        <v>33.84487</v>
      </c>
      <c r="F3276" s="73">
        <f t="shared" si="173"/>
        <v>52.366190000000003</v>
      </c>
      <c r="H3276" s="72">
        <v>42.855519999999999</v>
      </c>
      <c r="I3276" s="75">
        <v>33.84487</v>
      </c>
      <c r="J3276" s="75">
        <v>52.366190000000003</v>
      </c>
      <c r="K3276" s="72">
        <v>11.14660608481708</v>
      </c>
    </row>
    <row r="3277" spans="1:11" x14ac:dyDescent="0.25">
      <c r="A3277" s="66" t="s">
        <v>331</v>
      </c>
      <c r="B3277" s="66" t="s">
        <v>332</v>
      </c>
      <c r="C3277" t="s">
        <v>175</v>
      </c>
      <c r="D3277" s="73">
        <f t="shared" si="171"/>
        <v>43.553959999999996</v>
      </c>
      <c r="E3277" s="73">
        <f t="shared" si="172"/>
        <v>37.127920000000003</v>
      </c>
      <c r="F3277" s="73">
        <f t="shared" si="173"/>
        <v>50.204090000000001</v>
      </c>
      <c r="H3277" s="72">
        <v>43.553959999999996</v>
      </c>
      <c r="I3277" s="75">
        <v>37.127920000000003</v>
      </c>
      <c r="J3277" s="75">
        <v>50.204090000000001</v>
      </c>
      <c r="K3277" s="72">
        <v>7.6992447988655917</v>
      </c>
    </row>
    <row r="3278" spans="1:11" x14ac:dyDescent="0.25">
      <c r="A3278" s="66" t="s">
        <v>331</v>
      </c>
      <c r="B3278" s="66" t="s">
        <v>332</v>
      </c>
      <c r="C3278" t="s">
        <v>177</v>
      </c>
      <c r="D3278" s="73">
        <f t="shared" si="171"/>
        <v>43.047370000000001</v>
      </c>
      <c r="E3278" s="73">
        <f t="shared" si="172"/>
        <v>36.307549999999999</v>
      </c>
      <c r="F3278" s="73">
        <f t="shared" si="173"/>
        <v>50.055059999999997</v>
      </c>
      <c r="H3278" s="72">
        <v>43.047370000000001</v>
      </c>
      <c r="I3278" s="75">
        <v>36.307549999999999</v>
      </c>
      <c r="J3278" s="75">
        <v>50.055059999999997</v>
      </c>
      <c r="K3278" s="72">
        <v>8.1945401077928803</v>
      </c>
    </row>
    <row r="3279" spans="1:11" x14ac:dyDescent="0.25">
      <c r="A3279" s="66" t="s">
        <v>331</v>
      </c>
      <c r="B3279" s="66" t="s">
        <v>332</v>
      </c>
      <c r="C3279" t="s">
        <v>178</v>
      </c>
      <c r="D3279" s="73">
        <f t="shared" si="171"/>
        <v>68.310879999999997</v>
      </c>
      <c r="E3279" s="73">
        <f t="shared" si="172"/>
        <v>61.613280000000003</v>
      </c>
      <c r="F3279" s="73">
        <f t="shared" si="173"/>
        <v>74.326830000000001</v>
      </c>
      <c r="H3279" s="72">
        <v>68.310879999999997</v>
      </c>
      <c r="I3279" s="75">
        <v>61.613280000000003</v>
      </c>
      <c r="J3279" s="75">
        <v>74.326830000000001</v>
      </c>
      <c r="K3279" s="72">
        <v>4.7665481691935456</v>
      </c>
    </row>
    <row r="3280" spans="1:11" x14ac:dyDescent="0.25">
      <c r="A3280" s="66" t="s">
        <v>331</v>
      </c>
      <c r="B3280" s="66" t="s">
        <v>332</v>
      </c>
      <c r="C3280" t="s">
        <v>182</v>
      </c>
      <c r="D3280" s="73">
        <f t="shared" si="171"/>
        <v>51.479529999999997</v>
      </c>
      <c r="E3280" s="73">
        <f t="shared" si="172"/>
        <v>48.09111</v>
      </c>
      <c r="F3280" s="73">
        <f t="shared" si="173"/>
        <v>54.854399999999998</v>
      </c>
      <c r="H3280" s="72">
        <v>51.479529999999997</v>
      </c>
      <c r="I3280" s="75">
        <v>48.09111</v>
      </c>
      <c r="J3280" s="75">
        <v>54.854399999999998</v>
      </c>
      <c r="K3280" s="72">
        <v>3.3552986983369899</v>
      </c>
    </row>
    <row r="3281" spans="1:11" x14ac:dyDescent="0.25">
      <c r="A3281" s="66" t="s">
        <v>331</v>
      </c>
      <c r="B3281" s="66" t="s">
        <v>332</v>
      </c>
      <c r="C3281" t="s">
        <v>108</v>
      </c>
      <c r="D3281" s="73">
        <f t="shared" si="171"/>
        <v>60.507530000000003</v>
      </c>
      <c r="E3281" s="73">
        <f t="shared" si="172"/>
        <v>49.499160000000003</v>
      </c>
      <c r="F3281" s="73">
        <f t="shared" si="173"/>
        <v>70.544229999999999</v>
      </c>
      <c r="H3281" s="72">
        <v>60.507530000000003</v>
      </c>
      <c r="I3281" s="75">
        <v>49.499160000000003</v>
      </c>
      <c r="J3281" s="75">
        <v>70.544229999999999</v>
      </c>
      <c r="K3281" s="72">
        <v>8.9948837772753247</v>
      </c>
    </row>
    <row r="3282" spans="1:11" x14ac:dyDescent="0.25">
      <c r="A3282" s="66" t="s">
        <v>331</v>
      </c>
      <c r="B3282" s="66" t="s">
        <v>332</v>
      </c>
      <c r="C3282" t="s">
        <v>114</v>
      </c>
      <c r="D3282" s="73">
        <f t="shared" si="171"/>
        <v>36.21508</v>
      </c>
      <c r="E3282" s="73">
        <f t="shared" si="172"/>
        <v>28.52149</v>
      </c>
      <c r="F3282" s="73">
        <f t="shared" si="173"/>
        <v>44.68656</v>
      </c>
      <c r="H3282" s="72">
        <v>36.21508</v>
      </c>
      <c r="I3282" s="75">
        <v>28.52149</v>
      </c>
      <c r="J3282" s="75">
        <v>44.68656</v>
      </c>
      <c r="K3282" s="72">
        <v>11.470809949888277</v>
      </c>
    </row>
    <row r="3283" spans="1:11" x14ac:dyDescent="0.25">
      <c r="A3283" s="66" t="s">
        <v>331</v>
      </c>
      <c r="B3283" s="66" t="s">
        <v>332</v>
      </c>
      <c r="C3283" t="s">
        <v>115</v>
      </c>
      <c r="D3283" s="73">
        <f t="shared" si="171"/>
        <v>48.51661</v>
      </c>
      <c r="E3283" s="73">
        <f t="shared" si="172"/>
        <v>40.60774</v>
      </c>
      <c r="F3283" s="73">
        <f t="shared" si="173"/>
        <v>56.500480000000003</v>
      </c>
      <c r="H3283" s="72">
        <v>48.51661</v>
      </c>
      <c r="I3283" s="75">
        <v>40.60774</v>
      </c>
      <c r="J3283" s="75">
        <v>56.500480000000003</v>
      </c>
      <c r="K3283" s="72">
        <v>8.4225855846070043</v>
      </c>
    </row>
    <row r="3284" spans="1:11" x14ac:dyDescent="0.25">
      <c r="A3284" s="66" t="s">
        <v>331</v>
      </c>
      <c r="B3284" s="66" t="s">
        <v>332</v>
      </c>
      <c r="C3284" t="s">
        <v>121</v>
      </c>
      <c r="D3284" s="73">
        <f t="shared" si="171"/>
        <v>39.526710000000001</v>
      </c>
      <c r="E3284" s="73">
        <f t="shared" si="172"/>
        <v>32.092590000000001</v>
      </c>
      <c r="F3284" s="73">
        <f t="shared" si="173"/>
        <v>47.478879999999997</v>
      </c>
      <c r="H3284" s="72">
        <v>39.526710000000001</v>
      </c>
      <c r="I3284" s="75">
        <v>32.092590000000001</v>
      </c>
      <c r="J3284" s="75">
        <v>47.478879999999997</v>
      </c>
      <c r="K3284" s="72">
        <v>9.9994636538178874</v>
      </c>
    </row>
    <row r="3285" spans="1:11" x14ac:dyDescent="0.25">
      <c r="A3285" s="66" t="s">
        <v>331</v>
      </c>
      <c r="B3285" s="66" t="s">
        <v>332</v>
      </c>
      <c r="C3285" t="s">
        <v>123</v>
      </c>
      <c r="D3285" s="73">
        <f t="shared" si="171"/>
        <v>60.69511</v>
      </c>
      <c r="E3285" s="73">
        <f t="shared" si="172"/>
        <v>51.612630000000003</v>
      </c>
      <c r="F3285" s="73">
        <f t="shared" si="173"/>
        <v>69.093649999999997</v>
      </c>
      <c r="H3285" s="72">
        <v>60.69511</v>
      </c>
      <c r="I3285" s="75">
        <v>51.612630000000003</v>
      </c>
      <c r="J3285" s="75">
        <v>69.093649999999997</v>
      </c>
      <c r="K3285" s="72">
        <v>7.4149120085621396</v>
      </c>
    </row>
    <row r="3286" spans="1:11" x14ac:dyDescent="0.25">
      <c r="A3286" s="66" t="s">
        <v>331</v>
      </c>
      <c r="B3286" s="66" t="s">
        <v>332</v>
      </c>
      <c r="C3286" t="s">
        <v>127</v>
      </c>
      <c r="D3286" s="73">
        <f t="shared" si="171"/>
        <v>39.87433</v>
      </c>
      <c r="E3286" s="73">
        <f t="shared" si="172"/>
        <v>32.170650000000002</v>
      </c>
      <c r="F3286" s="73">
        <f t="shared" si="173"/>
        <v>48.11421</v>
      </c>
      <c r="H3286" s="72">
        <v>39.87433</v>
      </c>
      <c r="I3286" s="75">
        <v>32.170650000000002</v>
      </c>
      <c r="J3286" s="75">
        <v>48.11421</v>
      </c>
      <c r="K3286" s="72">
        <v>10.277426605036371</v>
      </c>
    </row>
    <row r="3287" spans="1:11" x14ac:dyDescent="0.25">
      <c r="A3287" s="66" t="s">
        <v>331</v>
      </c>
      <c r="B3287" s="66" t="s">
        <v>332</v>
      </c>
      <c r="C3287" t="s">
        <v>136</v>
      </c>
      <c r="D3287" s="73">
        <f t="shared" si="171"/>
        <v>43.546559999999999</v>
      </c>
      <c r="E3287" s="73">
        <f t="shared" si="172"/>
        <v>34.142470000000003</v>
      </c>
      <c r="F3287" s="73">
        <f t="shared" si="173"/>
        <v>53.439079999999997</v>
      </c>
      <c r="H3287" s="72">
        <v>43.546559999999999</v>
      </c>
      <c r="I3287" s="75">
        <v>34.142470000000003</v>
      </c>
      <c r="J3287" s="75">
        <v>53.439079999999997</v>
      </c>
      <c r="K3287" s="72">
        <v>11.438118188899422</v>
      </c>
    </row>
    <row r="3288" spans="1:11" x14ac:dyDescent="0.25">
      <c r="A3288" s="66" t="s">
        <v>331</v>
      </c>
      <c r="B3288" s="66" t="s">
        <v>332</v>
      </c>
      <c r="C3288" t="s">
        <v>154</v>
      </c>
      <c r="D3288" s="73">
        <f t="shared" si="171"/>
        <v>42.048810000000003</v>
      </c>
      <c r="E3288" s="73">
        <f t="shared" si="172"/>
        <v>34.422719999999998</v>
      </c>
      <c r="F3288" s="73">
        <f t="shared" si="173"/>
        <v>50.074309999999997</v>
      </c>
      <c r="H3288" s="72">
        <v>42.048810000000003</v>
      </c>
      <c r="I3288" s="75">
        <v>34.422719999999998</v>
      </c>
      <c r="J3288" s="75">
        <v>50.074309999999997</v>
      </c>
      <c r="K3288" s="72">
        <v>9.5660994924707747</v>
      </c>
    </row>
    <row r="3289" spans="1:11" x14ac:dyDescent="0.25">
      <c r="A3289" s="66" t="s">
        <v>331</v>
      </c>
      <c r="B3289" s="66" t="s">
        <v>332</v>
      </c>
      <c r="C3289" t="s">
        <v>160</v>
      </c>
      <c r="D3289" s="73">
        <f t="shared" si="171"/>
        <v>64.337069999999997</v>
      </c>
      <c r="E3289" s="73">
        <f t="shared" si="172"/>
        <v>53.289879999999997</v>
      </c>
      <c r="F3289" s="73">
        <f t="shared" si="173"/>
        <v>74.044120000000007</v>
      </c>
      <c r="H3289" s="72">
        <v>64.337069999999997</v>
      </c>
      <c r="I3289" s="75">
        <v>53.289879999999997</v>
      </c>
      <c r="J3289" s="75">
        <v>74.044120000000007</v>
      </c>
      <c r="K3289" s="72">
        <v>8.3326284519950953</v>
      </c>
    </row>
    <row r="3290" spans="1:11" x14ac:dyDescent="0.25">
      <c r="A3290" s="66" t="s">
        <v>331</v>
      </c>
      <c r="B3290" s="66" t="s">
        <v>332</v>
      </c>
      <c r="C3290" t="s">
        <v>165</v>
      </c>
      <c r="D3290" s="73">
        <f t="shared" si="171"/>
        <v>70.194800000000001</v>
      </c>
      <c r="E3290" s="73">
        <f t="shared" si="172"/>
        <v>60.904679999999999</v>
      </c>
      <c r="F3290" s="73">
        <f t="shared" si="173"/>
        <v>78.072149999999993</v>
      </c>
      <c r="H3290" s="72">
        <v>70.194800000000001</v>
      </c>
      <c r="I3290" s="75">
        <v>60.904679999999999</v>
      </c>
      <c r="J3290" s="75">
        <v>78.072149999999993</v>
      </c>
      <c r="K3290" s="72">
        <v>6.2807871808168132</v>
      </c>
    </row>
    <row r="3291" spans="1:11" x14ac:dyDescent="0.25">
      <c r="A3291" s="66" t="s">
        <v>331</v>
      </c>
      <c r="B3291" s="66" t="s">
        <v>332</v>
      </c>
      <c r="C3291" t="s">
        <v>183</v>
      </c>
      <c r="D3291" s="73">
        <f t="shared" si="171"/>
        <v>51.074849999999998</v>
      </c>
      <c r="E3291" s="73">
        <f t="shared" si="172"/>
        <v>47.365679999999998</v>
      </c>
      <c r="F3291" s="73">
        <f t="shared" si="173"/>
        <v>54.772219999999997</v>
      </c>
      <c r="H3291" s="72">
        <v>51.074849999999998</v>
      </c>
      <c r="I3291" s="75">
        <v>47.365679999999998</v>
      </c>
      <c r="J3291" s="75">
        <v>54.772219999999997</v>
      </c>
      <c r="K3291" s="72">
        <v>3.7037974658760624</v>
      </c>
    </row>
    <row r="3292" spans="1:11" x14ac:dyDescent="0.25">
      <c r="A3292" s="66" t="s">
        <v>331</v>
      </c>
      <c r="B3292" s="66" t="s">
        <v>332</v>
      </c>
      <c r="C3292" t="s">
        <v>117</v>
      </c>
      <c r="D3292" s="73">
        <f t="shared" si="171"/>
        <v>32.641240000000003</v>
      </c>
      <c r="E3292" s="73">
        <f t="shared" si="172"/>
        <v>24.257300000000001</v>
      </c>
      <c r="F3292" s="73">
        <f t="shared" si="173"/>
        <v>42.30444</v>
      </c>
      <c r="H3292" s="72">
        <v>32.641240000000003</v>
      </c>
      <c r="I3292" s="75">
        <v>24.257300000000001</v>
      </c>
      <c r="J3292" s="75">
        <v>42.30444</v>
      </c>
      <c r="K3292" s="72">
        <v>14.223175957776114</v>
      </c>
    </row>
    <row r="3293" spans="1:11" x14ac:dyDescent="0.25">
      <c r="A3293" s="66" t="s">
        <v>331</v>
      </c>
      <c r="B3293" s="66" t="s">
        <v>332</v>
      </c>
      <c r="C3293" t="s">
        <v>118</v>
      </c>
      <c r="D3293" s="73">
        <f t="shared" si="171"/>
        <v>33.822380000000003</v>
      </c>
      <c r="E3293" s="73">
        <f t="shared" si="172"/>
        <v>23.68892</v>
      </c>
      <c r="F3293" s="73">
        <f t="shared" si="173"/>
        <v>45.694989999999997</v>
      </c>
      <c r="H3293" s="72">
        <v>33.822380000000003</v>
      </c>
      <c r="I3293" s="75">
        <v>23.68892</v>
      </c>
      <c r="J3293" s="75">
        <v>45.694989999999997</v>
      </c>
      <c r="K3293" s="72">
        <v>16.822160356544984</v>
      </c>
    </row>
    <row r="3294" spans="1:11" x14ac:dyDescent="0.25">
      <c r="A3294" s="66" t="s">
        <v>331</v>
      </c>
      <c r="B3294" s="66" t="s">
        <v>332</v>
      </c>
      <c r="C3294" t="s">
        <v>124</v>
      </c>
      <c r="D3294" s="73">
        <f t="shared" si="171"/>
        <v>31.106290000000001</v>
      </c>
      <c r="E3294" s="73">
        <f t="shared" si="172"/>
        <v>21.662379999999999</v>
      </c>
      <c r="F3294" s="73">
        <f t="shared" si="173"/>
        <v>42.437019999999997</v>
      </c>
      <c r="H3294" s="72">
        <v>31.106290000000001</v>
      </c>
      <c r="I3294" s="75">
        <v>21.662379999999999</v>
      </c>
      <c r="J3294" s="75">
        <v>42.437019999999997</v>
      </c>
      <c r="K3294" s="72">
        <v>17.221208315102828</v>
      </c>
    </row>
    <row r="3295" spans="1:11" x14ac:dyDescent="0.25">
      <c r="A3295" s="66" t="s">
        <v>331</v>
      </c>
      <c r="B3295" s="66" t="s">
        <v>332</v>
      </c>
      <c r="C3295" t="s">
        <v>128</v>
      </c>
      <c r="D3295" s="73">
        <f t="shared" si="171"/>
        <v>41.019959999999998</v>
      </c>
      <c r="E3295" s="73">
        <f t="shared" si="172"/>
        <v>32.13644</v>
      </c>
      <c r="F3295" s="73">
        <f t="shared" si="173"/>
        <v>50.530679999999997</v>
      </c>
      <c r="H3295" s="72">
        <v>41.019959999999998</v>
      </c>
      <c r="I3295" s="75">
        <v>32.13644</v>
      </c>
      <c r="J3295" s="75">
        <v>50.530679999999997</v>
      </c>
      <c r="K3295" s="72">
        <v>11.557880602516434</v>
      </c>
    </row>
    <row r="3296" spans="1:11" x14ac:dyDescent="0.25">
      <c r="A3296" s="66" t="s">
        <v>331</v>
      </c>
      <c r="B3296" s="66" t="s">
        <v>332</v>
      </c>
      <c r="C3296" t="s">
        <v>156</v>
      </c>
      <c r="D3296" s="73">
        <f t="shared" si="171"/>
        <v>34.613030000000002</v>
      </c>
      <c r="E3296" s="73">
        <f t="shared" si="172"/>
        <v>27.84665</v>
      </c>
      <c r="F3296" s="73">
        <f t="shared" si="173"/>
        <v>42.065019999999997</v>
      </c>
      <c r="H3296" s="72">
        <v>34.613030000000002</v>
      </c>
      <c r="I3296" s="75">
        <v>27.84665</v>
      </c>
      <c r="J3296" s="75">
        <v>42.065019999999997</v>
      </c>
      <c r="K3296" s="72">
        <v>10.533862536738331</v>
      </c>
    </row>
    <row r="3297" spans="1:11" x14ac:dyDescent="0.25">
      <c r="A3297" s="66" t="s">
        <v>331</v>
      </c>
      <c r="B3297" s="66" t="s">
        <v>332</v>
      </c>
      <c r="C3297" t="s">
        <v>162</v>
      </c>
      <c r="D3297" s="73">
        <f t="shared" si="171"/>
        <v>35.108699999999999</v>
      </c>
      <c r="E3297" s="73">
        <f t="shared" si="172"/>
        <v>28.08229</v>
      </c>
      <c r="F3297" s="73">
        <f t="shared" si="173"/>
        <v>42.845799999999997</v>
      </c>
      <c r="H3297" s="72">
        <v>35.108699999999999</v>
      </c>
      <c r="I3297" s="75">
        <v>28.08229</v>
      </c>
      <c r="J3297" s="75">
        <v>42.845799999999997</v>
      </c>
      <c r="K3297" s="72">
        <v>10.789180459544216</v>
      </c>
    </row>
    <row r="3298" spans="1:11" x14ac:dyDescent="0.25">
      <c r="A3298" s="66" t="s">
        <v>331</v>
      </c>
      <c r="B3298" s="66" t="s">
        <v>332</v>
      </c>
      <c r="C3298" t="s">
        <v>164</v>
      </c>
      <c r="D3298" s="73">
        <f t="shared" si="171"/>
        <v>39.031689999999998</v>
      </c>
      <c r="E3298" s="73">
        <f t="shared" si="172"/>
        <v>28.711269999999999</v>
      </c>
      <c r="F3298" s="73">
        <f t="shared" si="173"/>
        <v>50.437179999999998</v>
      </c>
      <c r="H3298" s="72">
        <v>39.031689999999998</v>
      </c>
      <c r="I3298" s="75">
        <v>28.711269999999999</v>
      </c>
      <c r="J3298" s="75">
        <v>50.437179999999998</v>
      </c>
      <c r="K3298" s="72">
        <v>14.406206853969172</v>
      </c>
    </row>
    <row r="3299" spans="1:11" x14ac:dyDescent="0.25">
      <c r="A3299" s="66" t="s">
        <v>331</v>
      </c>
      <c r="B3299" s="66" t="s">
        <v>332</v>
      </c>
      <c r="C3299" t="s">
        <v>167</v>
      </c>
      <c r="D3299" s="73">
        <f t="shared" si="171"/>
        <v>40.45355</v>
      </c>
      <c r="E3299" s="73">
        <f t="shared" si="172"/>
        <v>29.92886</v>
      </c>
      <c r="F3299" s="73">
        <f t="shared" si="173"/>
        <v>51.936120000000003</v>
      </c>
      <c r="H3299" s="72">
        <v>40.45355</v>
      </c>
      <c r="I3299" s="75">
        <v>29.92886</v>
      </c>
      <c r="J3299" s="75">
        <v>51.936120000000003</v>
      </c>
      <c r="K3299" s="72">
        <v>14.088986009880466</v>
      </c>
    </row>
    <row r="3300" spans="1:11" x14ac:dyDescent="0.25">
      <c r="A3300" s="66" t="s">
        <v>331</v>
      </c>
      <c r="B3300" s="66" t="s">
        <v>332</v>
      </c>
      <c r="C3300" t="s">
        <v>171</v>
      </c>
      <c r="D3300" s="73">
        <f t="shared" si="171"/>
        <v>39.111989999999999</v>
      </c>
      <c r="E3300" s="73">
        <f t="shared" si="172"/>
        <v>29.976199999999999</v>
      </c>
      <c r="F3300" s="73">
        <f t="shared" si="173"/>
        <v>49.080530000000003</v>
      </c>
      <c r="H3300" s="72">
        <v>39.111989999999999</v>
      </c>
      <c r="I3300" s="75">
        <v>29.976199999999999</v>
      </c>
      <c r="J3300" s="75">
        <v>49.080530000000003</v>
      </c>
      <c r="K3300" s="72">
        <v>12.597827418139552</v>
      </c>
    </row>
    <row r="3301" spans="1:11" x14ac:dyDescent="0.25">
      <c r="A3301" s="66" t="s">
        <v>331</v>
      </c>
      <c r="B3301" s="66" t="s">
        <v>332</v>
      </c>
      <c r="C3301" t="s">
        <v>184</v>
      </c>
      <c r="D3301" s="73">
        <f t="shared" si="171"/>
        <v>39.179220000000001</v>
      </c>
      <c r="E3301" s="73">
        <f t="shared" si="172"/>
        <v>33.194510000000001</v>
      </c>
      <c r="F3301" s="73">
        <f t="shared" si="173"/>
        <v>45.507910000000003</v>
      </c>
      <c r="H3301" s="72">
        <v>39.179220000000001</v>
      </c>
      <c r="I3301" s="75">
        <v>33.194510000000001</v>
      </c>
      <c r="J3301" s="75">
        <v>45.507910000000003</v>
      </c>
      <c r="K3301" s="72">
        <v>8.0502342823568203</v>
      </c>
    </row>
    <row r="3302" spans="1:11" x14ac:dyDescent="0.25">
      <c r="A3302" s="66" t="s">
        <v>331</v>
      </c>
      <c r="B3302" s="66" t="s">
        <v>332</v>
      </c>
      <c r="C3302" t="s">
        <v>106</v>
      </c>
      <c r="D3302" s="73">
        <f t="shared" si="171"/>
        <v>22.1843</v>
      </c>
      <c r="E3302" s="73">
        <f t="shared" si="172"/>
        <v>14.66269</v>
      </c>
      <c r="F3302" s="73">
        <f t="shared" si="173"/>
        <v>32.112400000000001</v>
      </c>
      <c r="H3302" s="72">
        <v>22.1843</v>
      </c>
      <c r="I3302" s="75">
        <v>14.66269</v>
      </c>
      <c r="J3302" s="75">
        <v>32.112400000000001</v>
      </c>
      <c r="K3302" s="72">
        <v>20.078663739671747</v>
      </c>
    </row>
    <row r="3303" spans="1:11" x14ac:dyDescent="0.25">
      <c r="A3303" s="66" t="s">
        <v>331</v>
      </c>
      <c r="B3303" s="66" t="s">
        <v>332</v>
      </c>
      <c r="C3303" t="s">
        <v>107</v>
      </c>
      <c r="D3303" s="73">
        <f t="shared" si="171"/>
        <v>41.363039999999998</v>
      </c>
      <c r="E3303" s="73">
        <f t="shared" si="172"/>
        <v>31.96876</v>
      </c>
      <c r="F3303" s="73">
        <f t="shared" si="173"/>
        <v>51.430929999999996</v>
      </c>
      <c r="H3303" s="72">
        <v>41.363039999999998</v>
      </c>
      <c r="I3303" s="75">
        <v>31.96876</v>
      </c>
      <c r="J3303" s="75">
        <v>51.430929999999996</v>
      </c>
      <c r="K3303" s="72">
        <v>12.138438083854572</v>
      </c>
    </row>
    <row r="3304" spans="1:11" x14ac:dyDescent="0.25">
      <c r="A3304" s="66" t="s">
        <v>331</v>
      </c>
      <c r="B3304" s="66" t="s">
        <v>332</v>
      </c>
      <c r="C3304" t="s">
        <v>120</v>
      </c>
      <c r="D3304" s="73">
        <f t="shared" si="171"/>
        <v>38.166870000000003</v>
      </c>
      <c r="E3304" s="73">
        <f t="shared" si="172"/>
        <v>27.094850000000001</v>
      </c>
      <c r="F3304" s="73">
        <f t="shared" si="173"/>
        <v>50.621780000000001</v>
      </c>
      <c r="H3304" s="72">
        <v>38.166870000000003</v>
      </c>
      <c r="I3304" s="75">
        <v>27.094850000000001</v>
      </c>
      <c r="J3304" s="75">
        <v>50.621780000000001</v>
      </c>
      <c r="K3304" s="72">
        <v>15.986107846936362</v>
      </c>
    </row>
    <row r="3305" spans="1:11" x14ac:dyDescent="0.25">
      <c r="A3305" s="66" t="s">
        <v>331</v>
      </c>
      <c r="B3305" s="66" t="s">
        <v>332</v>
      </c>
      <c r="C3305" t="s">
        <v>138</v>
      </c>
      <c r="D3305" s="73">
        <f t="shared" si="171"/>
        <v>46.976559999999999</v>
      </c>
      <c r="E3305" s="73">
        <f t="shared" si="172"/>
        <v>34.39678</v>
      </c>
      <c r="F3305" s="73">
        <f t="shared" si="173"/>
        <v>59.95261</v>
      </c>
      <c r="H3305" s="72">
        <v>46.976559999999999</v>
      </c>
      <c r="I3305" s="75">
        <v>34.39678</v>
      </c>
      <c r="J3305" s="75">
        <v>59.95261</v>
      </c>
      <c r="K3305" s="72">
        <v>14.174105128174563</v>
      </c>
    </row>
    <row r="3306" spans="1:11" x14ac:dyDescent="0.25">
      <c r="A3306" s="66" t="s">
        <v>331</v>
      </c>
      <c r="B3306" s="66" t="s">
        <v>332</v>
      </c>
      <c r="C3306" t="s">
        <v>163</v>
      </c>
      <c r="D3306" s="73">
        <f t="shared" si="171"/>
        <v>24.063110000000002</v>
      </c>
      <c r="E3306" s="73">
        <f t="shared" si="172"/>
        <v>18.32546</v>
      </c>
      <c r="F3306" s="73">
        <f t="shared" si="173"/>
        <v>30.917179999999998</v>
      </c>
      <c r="H3306" s="72">
        <v>24.063110000000002</v>
      </c>
      <c r="I3306" s="75">
        <v>18.32546</v>
      </c>
      <c r="J3306" s="75">
        <v>30.917179999999998</v>
      </c>
      <c r="K3306" s="72">
        <v>13.359141856559686</v>
      </c>
    </row>
    <row r="3307" spans="1:11" x14ac:dyDescent="0.25">
      <c r="A3307" s="66" t="s">
        <v>331</v>
      </c>
      <c r="B3307" s="66" t="s">
        <v>332</v>
      </c>
      <c r="C3307" t="s">
        <v>172</v>
      </c>
      <c r="D3307" s="73">
        <f t="shared" si="171"/>
        <v>34.802959999999999</v>
      </c>
      <c r="E3307" s="73">
        <f t="shared" si="172"/>
        <v>24.438800000000001</v>
      </c>
      <c r="F3307" s="73">
        <f t="shared" si="173"/>
        <v>46.837910000000001</v>
      </c>
      <c r="H3307" s="72">
        <v>34.802959999999999</v>
      </c>
      <c r="I3307" s="75">
        <v>24.438800000000001</v>
      </c>
      <c r="J3307" s="75">
        <v>46.837910000000001</v>
      </c>
      <c r="K3307" s="72">
        <v>16.646989221606436</v>
      </c>
    </row>
    <row r="3308" spans="1:11" x14ac:dyDescent="0.25">
      <c r="A3308" s="66" t="s">
        <v>331</v>
      </c>
      <c r="B3308" s="66" t="s">
        <v>332</v>
      </c>
      <c r="C3308" t="s">
        <v>185</v>
      </c>
      <c r="D3308" s="73">
        <f t="shared" si="171"/>
        <v>39.414230000000003</v>
      </c>
      <c r="E3308" s="73">
        <f t="shared" si="172"/>
        <v>33.314709999999998</v>
      </c>
      <c r="F3308" s="73">
        <f t="shared" si="173"/>
        <v>45.862459999999999</v>
      </c>
      <c r="H3308" s="72">
        <v>39.414230000000003</v>
      </c>
      <c r="I3308" s="75">
        <v>33.314709999999998</v>
      </c>
      <c r="J3308" s="75">
        <v>45.862459999999999</v>
      </c>
      <c r="K3308" s="72">
        <v>8.1522866233844979</v>
      </c>
    </row>
    <row r="3309" spans="1:11" x14ac:dyDescent="0.25">
      <c r="A3309" s="66" t="s">
        <v>331</v>
      </c>
      <c r="B3309" s="66" t="s">
        <v>332</v>
      </c>
      <c r="C3309" t="s">
        <v>103</v>
      </c>
      <c r="D3309" s="73">
        <f t="shared" si="171"/>
        <v>33.122059999999998</v>
      </c>
      <c r="E3309" s="73">
        <f t="shared" si="172"/>
        <v>22.953240000000001</v>
      </c>
      <c r="F3309" s="73">
        <f t="shared" si="173"/>
        <v>45.155589999999997</v>
      </c>
      <c r="H3309" s="72">
        <v>33.122059999999998</v>
      </c>
      <c r="I3309" s="75">
        <v>22.953240000000001</v>
      </c>
      <c r="J3309" s="75">
        <v>45.155589999999997</v>
      </c>
      <c r="K3309" s="72">
        <v>17.333100658594304</v>
      </c>
    </row>
    <row r="3310" spans="1:11" x14ac:dyDescent="0.25">
      <c r="A3310" s="66" t="s">
        <v>331</v>
      </c>
      <c r="B3310" s="66" t="s">
        <v>332</v>
      </c>
      <c r="C3310" t="s">
        <v>104</v>
      </c>
      <c r="D3310" s="73">
        <f t="shared" si="171"/>
        <v>39.533369999999998</v>
      </c>
      <c r="E3310" s="73">
        <f t="shared" si="172"/>
        <v>30.387740000000001</v>
      </c>
      <c r="F3310" s="73">
        <f t="shared" si="173"/>
        <v>49.47522</v>
      </c>
      <c r="H3310" s="72">
        <v>39.533369999999998</v>
      </c>
      <c r="I3310" s="75">
        <v>30.387740000000001</v>
      </c>
      <c r="J3310" s="75">
        <v>49.47522</v>
      </c>
      <c r="K3310" s="72">
        <v>12.454774283092993</v>
      </c>
    </row>
    <row r="3311" spans="1:11" x14ac:dyDescent="0.25">
      <c r="A3311" s="66" t="s">
        <v>331</v>
      </c>
      <c r="B3311" s="66" t="s">
        <v>332</v>
      </c>
      <c r="C3311" t="s">
        <v>125</v>
      </c>
      <c r="D3311" s="73">
        <f t="shared" si="171"/>
        <v>39.496029999999998</v>
      </c>
      <c r="E3311" s="73">
        <f t="shared" si="172"/>
        <v>29.8813</v>
      </c>
      <c r="F3311" s="73">
        <f t="shared" si="173"/>
        <v>49.998480000000001</v>
      </c>
      <c r="H3311" s="72">
        <v>39.496029999999998</v>
      </c>
      <c r="I3311" s="75">
        <v>29.8813</v>
      </c>
      <c r="J3311" s="75">
        <v>49.998480000000001</v>
      </c>
      <c r="K3311" s="72">
        <v>13.15640584635975</v>
      </c>
    </row>
    <row r="3312" spans="1:11" x14ac:dyDescent="0.25">
      <c r="A3312" s="66" t="s">
        <v>331</v>
      </c>
      <c r="B3312" s="66" t="s">
        <v>332</v>
      </c>
      <c r="C3312" t="s">
        <v>130</v>
      </c>
      <c r="D3312" s="73">
        <f t="shared" si="171"/>
        <v>41.744329999999998</v>
      </c>
      <c r="E3312" s="73">
        <f t="shared" si="172"/>
        <v>27.633959999999998</v>
      </c>
      <c r="F3312" s="73">
        <f t="shared" si="173"/>
        <v>57.349780000000003</v>
      </c>
      <c r="H3312" s="72">
        <v>41.744329999999998</v>
      </c>
      <c r="I3312" s="75">
        <v>27.633959999999998</v>
      </c>
      <c r="J3312" s="75">
        <v>57.349780000000003</v>
      </c>
      <c r="K3312" s="72">
        <v>18.696579870847131</v>
      </c>
    </row>
    <row r="3313" spans="1:11" x14ac:dyDescent="0.25">
      <c r="A3313" s="66" t="s">
        <v>331</v>
      </c>
      <c r="B3313" s="66" t="s">
        <v>332</v>
      </c>
      <c r="C3313" t="s">
        <v>131</v>
      </c>
      <c r="D3313" s="73">
        <f t="shared" si="171"/>
        <v>40.016779999999997</v>
      </c>
      <c r="E3313" s="73">
        <f t="shared" si="172"/>
        <v>28.893219999999999</v>
      </c>
      <c r="F3313" s="73">
        <f t="shared" si="173"/>
        <v>52.274509999999999</v>
      </c>
      <c r="H3313" s="72">
        <v>40.016779999999997</v>
      </c>
      <c r="I3313" s="75">
        <v>28.893219999999999</v>
      </c>
      <c r="J3313" s="75">
        <v>52.274509999999999</v>
      </c>
      <c r="K3313" s="72">
        <v>15.164635935225174</v>
      </c>
    </row>
    <row r="3314" spans="1:11" x14ac:dyDescent="0.25">
      <c r="A3314" s="66" t="s">
        <v>331</v>
      </c>
      <c r="B3314" s="66" t="s">
        <v>332</v>
      </c>
      <c r="C3314" t="s">
        <v>133</v>
      </c>
      <c r="D3314" s="73">
        <f t="shared" si="171"/>
        <v>29.459890000000001</v>
      </c>
      <c r="E3314" s="73">
        <f t="shared" si="172"/>
        <v>19.93685</v>
      </c>
      <c r="F3314" s="73">
        <f t="shared" si="173"/>
        <v>41.191420000000001</v>
      </c>
      <c r="H3314" s="72">
        <v>29.459890000000001</v>
      </c>
      <c r="I3314" s="75">
        <v>19.93685</v>
      </c>
      <c r="J3314" s="75">
        <v>41.191420000000001</v>
      </c>
      <c r="K3314" s="72">
        <v>18.599149555548237</v>
      </c>
    </row>
    <row r="3315" spans="1:11" x14ac:dyDescent="0.25">
      <c r="A3315" s="66" t="s">
        <v>331</v>
      </c>
      <c r="B3315" s="66" t="s">
        <v>332</v>
      </c>
      <c r="C3315" t="s">
        <v>152</v>
      </c>
      <c r="D3315" s="73">
        <f t="shared" si="171"/>
        <v>40.394109999999998</v>
      </c>
      <c r="E3315" s="73">
        <f t="shared" si="172"/>
        <v>31.002030000000001</v>
      </c>
      <c r="F3315" s="73">
        <f t="shared" si="173"/>
        <v>50.547069999999998</v>
      </c>
      <c r="H3315" s="72">
        <v>40.394109999999998</v>
      </c>
      <c r="I3315" s="75">
        <v>31.002030000000001</v>
      </c>
      <c r="J3315" s="75">
        <v>50.547069999999998</v>
      </c>
      <c r="K3315" s="72">
        <v>12.490212063095338</v>
      </c>
    </row>
    <row r="3316" spans="1:11" x14ac:dyDescent="0.25">
      <c r="A3316" s="66" t="s">
        <v>331</v>
      </c>
      <c r="B3316" s="66" t="s">
        <v>332</v>
      </c>
      <c r="C3316" t="s">
        <v>159</v>
      </c>
      <c r="D3316" s="73">
        <f t="shared" si="171"/>
        <v>25.865179999999999</v>
      </c>
      <c r="E3316" s="73">
        <f t="shared" si="172"/>
        <v>17.44736</v>
      </c>
      <c r="F3316" s="73">
        <f t="shared" si="173"/>
        <v>36.546390000000002</v>
      </c>
      <c r="H3316" s="72">
        <v>25.865179999999999</v>
      </c>
      <c r="I3316" s="75">
        <v>17.44736</v>
      </c>
      <c r="J3316" s="75">
        <v>36.546390000000002</v>
      </c>
      <c r="K3316" s="72">
        <v>18.948435696175324</v>
      </c>
    </row>
    <row r="3317" spans="1:11" x14ac:dyDescent="0.25">
      <c r="A3317" s="66" t="s">
        <v>331</v>
      </c>
      <c r="B3317" s="66" t="s">
        <v>332</v>
      </c>
      <c r="C3317" t="s">
        <v>161</v>
      </c>
      <c r="D3317" s="73">
        <f t="shared" si="171"/>
        <v>43.7483</v>
      </c>
      <c r="E3317" s="73">
        <f t="shared" si="172"/>
        <v>31.35313</v>
      </c>
      <c r="F3317" s="73">
        <f t="shared" si="173"/>
        <v>56.97654</v>
      </c>
      <c r="H3317" s="72">
        <v>43.7483</v>
      </c>
      <c r="I3317" s="75">
        <v>31.35313</v>
      </c>
      <c r="J3317" s="75">
        <v>56.97654</v>
      </c>
      <c r="K3317" s="72">
        <v>15.267267528109663</v>
      </c>
    </row>
    <row r="3318" spans="1:11" x14ac:dyDescent="0.25">
      <c r="A3318" s="66" t="s">
        <v>331</v>
      </c>
      <c r="B3318" s="66" t="s">
        <v>332</v>
      </c>
      <c r="C3318" t="s">
        <v>173</v>
      </c>
      <c r="D3318" s="73">
        <f t="shared" si="171"/>
        <v>28.868020000000001</v>
      </c>
      <c r="E3318" s="73">
        <f t="shared" si="172"/>
        <v>21.082750000000001</v>
      </c>
      <c r="F3318" s="73">
        <f t="shared" si="173"/>
        <v>38.138800000000003</v>
      </c>
      <c r="H3318" s="72">
        <v>28.868020000000001</v>
      </c>
      <c r="I3318" s="75">
        <v>21.082750000000001</v>
      </c>
      <c r="J3318" s="75">
        <v>38.138800000000003</v>
      </c>
      <c r="K3318" s="72">
        <v>15.166163110597816</v>
      </c>
    </row>
    <row r="3319" spans="1:11" x14ac:dyDescent="0.25">
      <c r="A3319" s="66" t="s">
        <v>331</v>
      </c>
      <c r="B3319" s="66" t="s">
        <v>332</v>
      </c>
      <c r="C3319" t="s">
        <v>180</v>
      </c>
      <c r="D3319" s="73">
        <f t="shared" si="171"/>
        <v>37.479640000000003</v>
      </c>
      <c r="E3319" s="73">
        <f t="shared" si="172"/>
        <v>28.124179999999999</v>
      </c>
      <c r="F3319" s="73">
        <f t="shared" si="173"/>
        <v>47.874319999999997</v>
      </c>
      <c r="H3319" s="72">
        <v>37.479640000000003</v>
      </c>
      <c r="I3319" s="75">
        <v>28.124179999999999</v>
      </c>
      <c r="J3319" s="75">
        <v>47.874319999999997</v>
      </c>
      <c r="K3319" s="72">
        <v>13.600224014958521</v>
      </c>
    </row>
    <row r="3320" spans="1:11" x14ac:dyDescent="0.25">
      <c r="A3320" s="66" t="s">
        <v>331</v>
      </c>
      <c r="B3320" s="66" t="s">
        <v>332</v>
      </c>
      <c r="C3320" t="s">
        <v>186</v>
      </c>
      <c r="D3320" s="73">
        <f t="shared" si="171"/>
        <v>38.473820000000003</v>
      </c>
      <c r="E3320" s="73">
        <f t="shared" si="172"/>
        <v>33.246499999999997</v>
      </c>
      <c r="F3320" s="73">
        <f t="shared" si="173"/>
        <v>43.98151</v>
      </c>
      <c r="H3320" s="72">
        <v>38.473820000000003</v>
      </c>
      <c r="I3320" s="75">
        <v>33.246499999999997</v>
      </c>
      <c r="J3320" s="75">
        <v>43.98151</v>
      </c>
      <c r="K3320" s="72">
        <v>7.139486019324309</v>
      </c>
    </row>
    <row r="3321" spans="1:11" x14ac:dyDescent="0.25">
      <c r="A3321" s="66" t="s">
        <v>331</v>
      </c>
      <c r="B3321" s="66" t="s">
        <v>332</v>
      </c>
      <c r="C3321" t="s">
        <v>102</v>
      </c>
      <c r="D3321" s="73">
        <f t="shared" si="171"/>
        <v>36.341149999999999</v>
      </c>
      <c r="E3321" s="73">
        <f t="shared" si="172"/>
        <v>27.443339999999999</v>
      </c>
      <c r="F3321" s="73">
        <f t="shared" si="173"/>
        <v>46.283589999999997</v>
      </c>
      <c r="H3321" s="72">
        <v>36.341149999999999</v>
      </c>
      <c r="I3321" s="75">
        <v>27.443339999999999</v>
      </c>
      <c r="J3321" s="75">
        <v>46.283589999999997</v>
      </c>
      <c r="K3321" s="72">
        <v>13.363060882773386</v>
      </c>
    </row>
    <row r="3322" spans="1:11" x14ac:dyDescent="0.25">
      <c r="A3322" s="66" t="s">
        <v>331</v>
      </c>
      <c r="B3322" s="66" t="s">
        <v>332</v>
      </c>
      <c r="C3322" t="s">
        <v>109</v>
      </c>
      <c r="D3322" s="73">
        <f t="shared" ref="D3322:D3385" si="174">IF(K3322&gt;=50," ",H3322)</f>
        <v>25.97925</v>
      </c>
      <c r="E3322" s="73">
        <f t="shared" ref="E3322:E3385" si="175">IF(K3322&gt;=50," ",I3322)</f>
        <v>19.175909999999998</v>
      </c>
      <c r="F3322" s="73">
        <f t="shared" ref="F3322:F3385" si="176">IF(K3322&gt;=50," ",J3322)</f>
        <v>34.17568</v>
      </c>
      <c r="H3322" s="72">
        <v>25.97925</v>
      </c>
      <c r="I3322" s="75">
        <v>19.175909999999998</v>
      </c>
      <c r="J3322" s="75">
        <v>34.17568</v>
      </c>
      <c r="K3322" s="72">
        <v>14.780118748616685</v>
      </c>
    </row>
    <row r="3323" spans="1:11" x14ac:dyDescent="0.25">
      <c r="A3323" s="66" t="s">
        <v>331</v>
      </c>
      <c r="B3323" s="66" t="s">
        <v>332</v>
      </c>
      <c r="C3323" t="s">
        <v>129</v>
      </c>
      <c r="D3323" s="73">
        <f t="shared" si="174"/>
        <v>31.423220000000001</v>
      </c>
      <c r="E3323" s="73">
        <f t="shared" si="175"/>
        <v>24.492709999999999</v>
      </c>
      <c r="F3323" s="73">
        <f t="shared" si="176"/>
        <v>39.294249999999998</v>
      </c>
      <c r="H3323" s="72">
        <v>31.423220000000001</v>
      </c>
      <c r="I3323" s="75">
        <v>24.492709999999999</v>
      </c>
      <c r="J3323" s="75">
        <v>39.294249999999998</v>
      </c>
      <c r="K3323" s="72">
        <v>12.080092364818118</v>
      </c>
    </row>
    <row r="3324" spans="1:11" x14ac:dyDescent="0.25">
      <c r="A3324" s="66" t="s">
        <v>331</v>
      </c>
      <c r="B3324" s="66" t="s">
        <v>332</v>
      </c>
      <c r="C3324" t="s">
        <v>135</v>
      </c>
      <c r="D3324" s="73">
        <f t="shared" si="174"/>
        <v>45.118760000000002</v>
      </c>
      <c r="E3324" s="73">
        <f t="shared" si="175"/>
        <v>30.242940000000001</v>
      </c>
      <c r="F3324" s="73">
        <f t="shared" si="176"/>
        <v>60.921390000000002</v>
      </c>
      <c r="H3324" s="72">
        <v>45.118760000000002</v>
      </c>
      <c r="I3324" s="75">
        <v>30.242940000000001</v>
      </c>
      <c r="J3324" s="75">
        <v>60.921390000000002</v>
      </c>
      <c r="K3324" s="72">
        <v>17.90755552679196</v>
      </c>
    </row>
    <row r="3325" spans="1:11" x14ac:dyDescent="0.25">
      <c r="A3325" s="66" t="s">
        <v>331</v>
      </c>
      <c r="B3325" s="66" t="s">
        <v>332</v>
      </c>
      <c r="C3325" t="s">
        <v>142</v>
      </c>
      <c r="D3325" s="73">
        <f t="shared" si="174"/>
        <v>31.66797</v>
      </c>
      <c r="E3325" s="73">
        <f t="shared" si="175"/>
        <v>23.721240000000002</v>
      </c>
      <c r="F3325" s="73">
        <f t="shared" si="176"/>
        <v>40.851149999999997</v>
      </c>
      <c r="H3325" s="72">
        <v>31.66797</v>
      </c>
      <c r="I3325" s="75">
        <v>23.721240000000002</v>
      </c>
      <c r="J3325" s="75">
        <v>40.851149999999997</v>
      </c>
      <c r="K3325" s="72">
        <v>13.901320482493826</v>
      </c>
    </row>
    <row r="3326" spans="1:11" x14ac:dyDescent="0.25">
      <c r="A3326" s="66" t="s">
        <v>331</v>
      </c>
      <c r="B3326" s="66" t="s">
        <v>332</v>
      </c>
      <c r="C3326" t="s">
        <v>148</v>
      </c>
      <c r="D3326" s="73">
        <f t="shared" si="174"/>
        <v>46.968200000000003</v>
      </c>
      <c r="E3326" s="73">
        <f t="shared" si="175"/>
        <v>36.527929999999998</v>
      </c>
      <c r="F3326" s="73">
        <f t="shared" si="176"/>
        <v>57.680720000000001</v>
      </c>
      <c r="H3326" s="72">
        <v>46.968200000000003</v>
      </c>
      <c r="I3326" s="75">
        <v>36.527929999999998</v>
      </c>
      <c r="J3326" s="75">
        <v>57.680720000000001</v>
      </c>
      <c r="K3326" s="72">
        <v>11.658111232706384</v>
      </c>
    </row>
    <row r="3327" spans="1:11" x14ac:dyDescent="0.25">
      <c r="A3327" s="66" t="s">
        <v>331</v>
      </c>
      <c r="B3327" s="66" t="s">
        <v>332</v>
      </c>
      <c r="C3327" t="s">
        <v>149</v>
      </c>
      <c r="D3327" s="73">
        <f t="shared" si="174"/>
        <v>29.86637</v>
      </c>
      <c r="E3327" s="73">
        <f t="shared" si="175"/>
        <v>23.160910000000001</v>
      </c>
      <c r="F3327" s="73">
        <f t="shared" si="176"/>
        <v>37.564109999999999</v>
      </c>
      <c r="H3327" s="72">
        <v>29.86637</v>
      </c>
      <c r="I3327" s="75">
        <v>23.160910000000001</v>
      </c>
      <c r="J3327" s="75">
        <v>37.564109999999999</v>
      </c>
      <c r="K3327" s="72">
        <v>12.359047986079325</v>
      </c>
    </row>
    <row r="3328" spans="1:11" x14ac:dyDescent="0.25">
      <c r="A3328" s="66" t="s">
        <v>331</v>
      </c>
      <c r="B3328" s="66" t="s">
        <v>332</v>
      </c>
      <c r="C3328" t="s">
        <v>157</v>
      </c>
      <c r="D3328" s="73">
        <f t="shared" si="174"/>
        <v>41.132939999999998</v>
      </c>
      <c r="E3328" s="73">
        <f t="shared" si="175"/>
        <v>32.215110000000003</v>
      </c>
      <c r="F3328" s="73">
        <f t="shared" si="176"/>
        <v>50.673929999999999</v>
      </c>
      <c r="H3328" s="72">
        <v>41.132939999999998</v>
      </c>
      <c r="I3328" s="75">
        <v>32.215110000000003</v>
      </c>
      <c r="J3328" s="75">
        <v>50.673929999999999</v>
      </c>
      <c r="K3328" s="72">
        <v>11.569950993048394</v>
      </c>
    </row>
    <row r="3329" spans="1:11" x14ac:dyDescent="0.25">
      <c r="A3329" s="66" t="s">
        <v>331</v>
      </c>
      <c r="B3329" s="66" t="s">
        <v>332</v>
      </c>
      <c r="C3329" t="s">
        <v>166</v>
      </c>
      <c r="D3329" s="73">
        <f t="shared" si="174"/>
        <v>28.376940000000001</v>
      </c>
      <c r="E3329" s="73">
        <f t="shared" si="175"/>
        <v>21.340920000000001</v>
      </c>
      <c r="F3329" s="73">
        <f t="shared" si="176"/>
        <v>36.651809999999998</v>
      </c>
      <c r="H3329" s="72">
        <v>28.376940000000001</v>
      </c>
      <c r="I3329" s="75">
        <v>21.340920000000001</v>
      </c>
      <c r="J3329" s="75">
        <v>36.651809999999998</v>
      </c>
      <c r="K3329" s="72">
        <v>13.829630678994986</v>
      </c>
    </row>
    <row r="3330" spans="1:11" x14ac:dyDescent="0.25">
      <c r="A3330" s="66" t="s">
        <v>331</v>
      </c>
      <c r="B3330" s="66" t="s">
        <v>332</v>
      </c>
      <c r="C3330" t="s">
        <v>169</v>
      </c>
      <c r="D3330" s="73">
        <f t="shared" si="174"/>
        <v>19.759229999999999</v>
      </c>
      <c r="E3330" s="73">
        <f t="shared" si="175"/>
        <v>14.346590000000001</v>
      </c>
      <c r="F3330" s="73">
        <f t="shared" si="176"/>
        <v>26.580220000000001</v>
      </c>
      <c r="H3330" s="72">
        <v>19.759229999999999</v>
      </c>
      <c r="I3330" s="75">
        <v>14.346590000000001</v>
      </c>
      <c r="J3330" s="75">
        <v>26.580220000000001</v>
      </c>
      <c r="K3330" s="72">
        <v>15.76893431576028</v>
      </c>
    </row>
    <row r="3331" spans="1:11" x14ac:dyDescent="0.25">
      <c r="A3331" s="66" t="s">
        <v>331</v>
      </c>
      <c r="B3331" s="66" t="s">
        <v>332</v>
      </c>
      <c r="C3331" t="s">
        <v>170</v>
      </c>
      <c r="D3331" s="73">
        <f t="shared" si="174"/>
        <v>34.50788</v>
      </c>
      <c r="E3331" s="73">
        <f t="shared" si="175"/>
        <v>25.539660000000001</v>
      </c>
      <c r="F3331" s="73">
        <f t="shared" si="176"/>
        <v>44.733359999999998</v>
      </c>
      <c r="H3331" s="72">
        <v>34.50788</v>
      </c>
      <c r="I3331" s="75">
        <v>25.539660000000001</v>
      </c>
      <c r="J3331" s="75">
        <v>44.733359999999998</v>
      </c>
      <c r="K3331" s="72">
        <v>14.336864507469018</v>
      </c>
    </row>
    <row r="3332" spans="1:11" x14ac:dyDescent="0.25">
      <c r="A3332" s="66" t="s">
        <v>331</v>
      </c>
      <c r="B3332" s="66" t="s">
        <v>332</v>
      </c>
      <c r="C3332" t="s">
        <v>176</v>
      </c>
      <c r="D3332" s="73">
        <f t="shared" si="174"/>
        <v>30.045580000000001</v>
      </c>
      <c r="E3332" s="73">
        <f t="shared" si="175"/>
        <v>23.598420000000001</v>
      </c>
      <c r="F3332" s="73">
        <f t="shared" si="176"/>
        <v>37.392069999999997</v>
      </c>
      <c r="H3332" s="72">
        <v>30.045580000000001</v>
      </c>
      <c r="I3332" s="75">
        <v>23.598420000000001</v>
      </c>
      <c r="J3332" s="75">
        <v>37.392069999999997</v>
      </c>
      <c r="K3332" s="72">
        <v>11.760877972733427</v>
      </c>
    </row>
    <row r="3333" spans="1:11" x14ac:dyDescent="0.25">
      <c r="A3333" s="66" t="s">
        <v>331</v>
      </c>
      <c r="B3333" s="66" t="s">
        <v>332</v>
      </c>
      <c r="C3333" t="s">
        <v>3</v>
      </c>
      <c r="D3333" s="73">
        <f t="shared" si="174"/>
        <v>34.137599999999999</v>
      </c>
      <c r="E3333" s="73">
        <f t="shared" si="175"/>
        <v>30.713750000000001</v>
      </c>
      <c r="F3333" s="73">
        <f t="shared" si="176"/>
        <v>37.735259999999997</v>
      </c>
      <c r="H3333" s="72">
        <v>34.137599999999999</v>
      </c>
      <c r="I3333" s="75">
        <v>30.713750000000001</v>
      </c>
      <c r="J3333" s="75">
        <v>37.735259999999997</v>
      </c>
      <c r="K3333" s="72">
        <v>5.2516697131608554</v>
      </c>
    </row>
    <row r="3334" spans="1:11" x14ac:dyDescent="0.25">
      <c r="A3334" s="66" t="s">
        <v>331</v>
      </c>
      <c r="B3334" s="66" t="s">
        <v>332</v>
      </c>
      <c r="C3334" t="s">
        <v>112</v>
      </c>
      <c r="D3334" s="73">
        <f t="shared" si="174"/>
        <v>26.846160000000001</v>
      </c>
      <c r="E3334" s="73">
        <f t="shared" si="175"/>
        <v>17.302610000000001</v>
      </c>
      <c r="F3334" s="73">
        <f t="shared" si="176"/>
        <v>39.160899999999998</v>
      </c>
      <c r="H3334" s="72">
        <v>26.846160000000001</v>
      </c>
      <c r="I3334" s="75">
        <v>17.302610000000001</v>
      </c>
      <c r="J3334" s="75">
        <v>39.160899999999998</v>
      </c>
      <c r="K3334" s="72">
        <v>20.957369694585744</v>
      </c>
    </row>
    <row r="3335" spans="1:11" x14ac:dyDescent="0.25">
      <c r="A3335" s="66" t="s">
        <v>331</v>
      </c>
      <c r="B3335" s="66" t="s">
        <v>332</v>
      </c>
      <c r="C3335" t="s">
        <v>113</v>
      </c>
      <c r="D3335" s="73">
        <f t="shared" si="174"/>
        <v>28.696000000000002</v>
      </c>
      <c r="E3335" s="73">
        <f t="shared" si="175"/>
        <v>19.687360000000002</v>
      </c>
      <c r="F3335" s="73">
        <f t="shared" si="176"/>
        <v>39.78481</v>
      </c>
      <c r="H3335" s="72">
        <v>28.696000000000002</v>
      </c>
      <c r="I3335" s="75">
        <v>19.687360000000002</v>
      </c>
      <c r="J3335" s="75">
        <v>39.78481</v>
      </c>
      <c r="K3335" s="72">
        <v>18.023163507109004</v>
      </c>
    </row>
    <row r="3336" spans="1:11" x14ac:dyDescent="0.25">
      <c r="A3336" s="66" t="s">
        <v>331</v>
      </c>
      <c r="B3336" s="66" t="s">
        <v>332</v>
      </c>
      <c r="C3336" t="s">
        <v>116</v>
      </c>
      <c r="D3336" s="73">
        <f t="shared" si="174"/>
        <v>22.574580000000001</v>
      </c>
      <c r="E3336" s="73">
        <f t="shared" si="175"/>
        <v>16.66123</v>
      </c>
      <c r="F3336" s="73">
        <f t="shared" si="176"/>
        <v>29.835319999999999</v>
      </c>
      <c r="H3336" s="72">
        <v>22.574580000000001</v>
      </c>
      <c r="I3336" s="75">
        <v>16.66123</v>
      </c>
      <c r="J3336" s="75">
        <v>29.835319999999999</v>
      </c>
      <c r="K3336" s="72">
        <v>14.895829734152308</v>
      </c>
    </row>
    <row r="3337" spans="1:11" x14ac:dyDescent="0.25">
      <c r="A3337" s="66" t="s">
        <v>331</v>
      </c>
      <c r="B3337" s="66" t="s">
        <v>332</v>
      </c>
      <c r="C3337" t="s">
        <v>122</v>
      </c>
      <c r="D3337" s="73">
        <f t="shared" si="174"/>
        <v>25.80114</v>
      </c>
      <c r="E3337" s="73">
        <f t="shared" si="175"/>
        <v>18.91677</v>
      </c>
      <c r="F3337" s="73">
        <f t="shared" si="176"/>
        <v>34.136139999999997</v>
      </c>
      <c r="H3337" s="72">
        <v>25.80114</v>
      </c>
      <c r="I3337" s="75">
        <v>18.91677</v>
      </c>
      <c r="J3337" s="75">
        <v>34.136139999999997</v>
      </c>
      <c r="K3337" s="72">
        <v>15.098201087238779</v>
      </c>
    </row>
    <row r="3338" spans="1:11" x14ac:dyDescent="0.25">
      <c r="A3338" s="66" t="s">
        <v>331</v>
      </c>
      <c r="B3338" s="66" t="s">
        <v>332</v>
      </c>
      <c r="C3338" t="s">
        <v>126</v>
      </c>
      <c r="D3338" s="73">
        <f t="shared" si="174"/>
        <v>40.299660000000003</v>
      </c>
      <c r="E3338" s="73">
        <f t="shared" si="175"/>
        <v>32.077039999999997</v>
      </c>
      <c r="F3338" s="73">
        <f t="shared" si="176"/>
        <v>49.106209999999997</v>
      </c>
      <c r="H3338" s="72">
        <v>40.299660000000003</v>
      </c>
      <c r="I3338" s="75">
        <v>32.077039999999997</v>
      </c>
      <c r="J3338" s="75">
        <v>49.106209999999997</v>
      </c>
      <c r="K3338" s="72">
        <v>10.873898191696902</v>
      </c>
    </row>
    <row r="3339" spans="1:11" x14ac:dyDescent="0.25">
      <c r="A3339" s="66" t="s">
        <v>331</v>
      </c>
      <c r="B3339" s="66" t="s">
        <v>332</v>
      </c>
      <c r="C3339" t="s">
        <v>139</v>
      </c>
      <c r="D3339" s="73">
        <f t="shared" si="174"/>
        <v>40.724350000000001</v>
      </c>
      <c r="E3339" s="73">
        <f t="shared" si="175"/>
        <v>28.196829999999999</v>
      </c>
      <c r="F3339" s="73">
        <f t="shared" si="176"/>
        <v>54.58643</v>
      </c>
      <c r="H3339" s="72">
        <v>40.724350000000001</v>
      </c>
      <c r="I3339" s="75">
        <v>28.196829999999999</v>
      </c>
      <c r="J3339" s="75">
        <v>54.58643</v>
      </c>
      <c r="K3339" s="72">
        <v>16.904687244854738</v>
      </c>
    </row>
    <row r="3340" spans="1:11" x14ac:dyDescent="0.25">
      <c r="A3340" s="66" t="s">
        <v>331</v>
      </c>
      <c r="B3340" s="66" t="s">
        <v>332</v>
      </c>
      <c r="C3340" t="s">
        <v>140</v>
      </c>
      <c r="D3340" s="73">
        <f t="shared" si="174"/>
        <v>33.659649999999999</v>
      </c>
      <c r="E3340" s="73">
        <f t="shared" si="175"/>
        <v>27.151620000000001</v>
      </c>
      <c r="F3340" s="73">
        <f t="shared" si="176"/>
        <v>40.852809999999998</v>
      </c>
      <c r="H3340" s="72">
        <v>33.659649999999999</v>
      </c>
      <c r="I3340" s="75">
        <v>27.151620000000001</v>
      </c>
      <c r="J3340" s="75">
        <v>40.852809999999998</v>
      </c>
      <c r="K3340" s="72">
        <v>10.432907056371651</v>
      </c>
    </row>
    <row r="3341" spans="1:11" x14ac:dyDescent="0.25">
      <c r="A3341" s="66" t="s">
        <v>331</v>
      </c>
      <c r="B3341" s="66" t="s">
        <v>332</v>
      </c>
      <c r="C3341" t="s">
        <v>147</v>
      </c>
      <c r="D3341" s="73">
        <f t="shared" si="174"/>
        <v>41.369610000000002</v>
      </c>
      <c r="E3341" s="73">
        <f t="shared" si="175"/>
        <v>31.350660000000001</v>
      </c>
      <c r="F3341" s="73">
        <f t="shared" si="176"/>
        <v>52.157739999999997</v>
      </c>
      <c r="H3341" s="72">
        <v>41.369610000000002</v>
      </c>
      <c r="I3341" s="75">
        <v>31.350660000000001</v>
      </c>
      <c r="J3341" s="75">
        <v>52.157739999999997</v>
      </c>
      <c r="K3341" s="72">
        <v>13.005631428480955</v>
      </c>
    </row>
    <row r="3342" spans="1:11" x14ac:dyDescent="0.25">
      <c r="A3342" s="66" t="s">
        <v>331</v>
      </c>
      <c r="B3342" s="66" t="s">
        <v>332</v>
      </c>
      <c r="C3342" t="s">
        <v>155</v>
      </c>
      <c r="D3342" s="73">
        <f t="shared" si="174"/>
        <v>50.863460000000003</v>
      </c>
      <c r="E3342" s="73">
        <f t="shared" si="175"/>
        <v>34.220239999999997</v>
      </c>
      <c r="F3342" s="73">
        <f t="shared" si="176"/>
        <v>67.317459999999997</v>
      </c>
      <c r="H3342" s="72">
        <v>50.863460000000003</v>
      </c>
      <c r="I3342" s="75">
        <v>34.220239999999997</v>
      </c>
      <c r="J3342" s="75">
        <v>67.317459999999997</v>
      </c>
      <c r="K3342" s="72">
        <v>17.23717183219545</v>
      </c>
    </row>
    <row r="3343" spans="1:11" x14ac:dyDescent="0.25">
      <c r="A3343" s="66" t="s">
        <v>331</v>
      </c>
      <c r="B3343" s="66" t="s">
        <v>332</v>
      </c>
      <c r="C3343" t="s">
        <v>168</v>
      </c>
      <c r="D3343" s="73">
        <f t="shared" si="174"/>
        <v>25.834320000000002</v>
      </c>
      <c r="E3343" s="73">
        <f t="shared" si="175"/>
        <v>17.324400000000001</v>
      </c>
      <c r="F3343" s="73">
        <f t="shared" si="176"/>
        <v>36.670310000000001</v>
      </c>
      <c r="H3343" s="72">
        <v>25.834320000000002</v>
      </c>
      <c r="I3343" s="75">
        <v>17.324400000000001</v>
      </c>
      <c r="J3343" s="75">
        <v>36.670310000000001</v>
      </c>
      <c r="K3343" s="72">
        <v>19.217490531974519</v>
      </c>
    </row>
    <row r="3344" spans="1:11" x14ac:dyDescent="0.25">
      <c r="A3344" s="66" t="s">
        <v>331</v>
      </c>
      <c r="B3344" s="66" t="s">
        <v>332</v>
      </c>
      <c r="C3344" t="s">
        <v>187</v>
      </c>
      <c r="D3344" s="73">
        <f t="shared" si="174"/>
        <v>36.783569999999997</v>
      </c>
      <c r="E3344" s="73">
        <f t="shared" si="175"/>
        <v>32.225090000000002</v>
      </c>
      <c r="F3344" s="73">
        <f t="shared" si="176"/>
        <v>41.591169999999998</v>
      </c>
      <c r="H3344" s="72">
        <v>36.783569999999997</v>
      </c>
      <c r="I3344" s="75">
        <v>32.225090000000002</v>
      </c>
      <c r="J3344" s="75">
        <v>41.591169999999998</v>
      </c>
      <c r="K3344" s="72">
        <v>6.5086124049405756</v>
      </c>
    </row>
    <row r="3345" spans="1:11" x14ac:dyDescent="0.25">
      <c r="A3345" s="66" t="s">
        <v>331</v>
      </c>
      <c r="B3345" s="66" t="s">
        <v>332</v>
      </c>
      <c r="C3345" t="s">
        <v>1</v>
      </c>
      <c r="D3345" s="73">
        <f t="shared" si="174"/>
        <v>49.634160000000001</v>
      </c>
      <c r="E3345" s="73">
        <f t="shared" si="175"/>
        <v>47.943519999999999</v>
      </c>
      <c r="F3345" s="73">
        <f t="shared" si="176"/>
        <v>51.32564</v>
      </c>
      <c r="H3345" s="72">
        <v>49.634160000000001</v>
      </c>
      <c r="I3345" s="75">
        <v>47.943519999999999</v>
      </c>
      <c r="J3345" s="75">
        <v>51.32564</v>
      </c>
      <c r="K3345" s="72">
        <v>1.7388445780083714</v>
      </c>
    </row>
    <row r="3346" spans="1:11" x14ac:dyDescent="0.25">
      <c r="A3346" s="66" t="s">
        <v>331</v>
      </c>
      <c r="B3346" s="66" t="s">
        <v>333</v>
      </c>
      <c r="C3346" t="s">
        <v>110</v>
      </c>
      <c r="D3346" s="73">
        <f t="shared" si="174"/>
        <v>17.797470000000001</v>
      </c>
      <c r="E3346" s="73">
        <f t="shared" si="175"/>
        <v>10.98616</v>
      </c>
      <c r="F3346" s="73">
        <f t="shared" si="176"/>
        <v>27.525860000000002</v>
      </c>
      <c r="H3346" s="72">
        <v>17.797470000000001</v>
      </c>
      <c r="I3346" s="75">
        <v>10.98616</v>
      </c>
      <c r="J3346" s="75">
        <v>27.525860000000002</v>
      </c>
      <c r="K3346" s="72">
        <v>23.55103843411451</v>
      </c>
    </row>
    <row r="3347" spans="1:11" x14ac:dyDescent="0.25">
      <c r="A3347" s="66" t="s">
        <v>331</v>
      </c>
      <c r="B3347" s="66" t="s">
        <v>333</v>
      </c>
      <c r="C3347" t="s">
        <v>137</v>
      </c>
      <c r="D3347" s="73">
        <f t="shared" si="174"/>
        <v>12.044269999999999</v>
      </c>
      <c r="E3347" s="73">
        <f t="shared" si="175"/>
        <v>7.8141040000000004</v>
      </c>
      <c r="F3347" s="73">
        <f t="shared" si="176"/>
        <v>18.114460000000001</v>
      </c>
      <c r="H3347" s="72">
        <v>12.044269999999999</v>
      </c>
      <c r="I3347" s="75">
        <v>7.8141040000000004</v>
      </c>
      <c r="J3347" s="75">
        <v>18.114460000000001</v>
      </c>
      <c r="K3347" s="72">
        <v>21.505089141973738</v>
      </c>
    </row>
    <row r="3348" spans="1:11" x14ac:dyDescent="0.25">
      <c r="A3348" s="66" t="s">
        <v>331</v>
      </c>
      <c r="B3348" s="66" t="s">
        <v>333</v>
      </c>
      <c r="C3348" t="s">
        <v>141</v>
      </c>
      <c r="D3348" s="73">
        <f t="shared" si="174"/>
        <v>16.661619999999999</v>
      </c>
      <c r="E3348" s="73">
        <f t="shared" si="175"/>
        <v>11.44943</v>
      </c>
      <c r="F3348" s="73">
        <f t="shared" si="176"/>
        <v>23.61384</v>
      </c>
      <c r="H3348" s="72">
        <v>16.661619999999999</v>
      </c>
      <c r="I3348" s="75">
        <v>11.44943</v>
      </c>
      <c r="J3348" s="75">
        <v>23.61384</v>
      </c>
      <c r="K3348" s="72">
        <v>18.515420469318112</v>
      </c>
    </row>
    <row r="3349" spans="1:11" x14ac:dyDescent="0.25">
      <c r="A3349" s="66" t="s">
        <v>331</v>
      </c>
      <c r="B3349" s="66" t="s">
        <v>333</v>
      </c>
      <c r="C3349" t="s">
        <v>144</v>
      </c>
      <c r="D3349" s="73">
        <f t="shared" si="174"/>
        <v>9.5868389999999994</v>
      </c>
      <c r="E3349" s="73">
        <f t="shared" si="175"/>
        <v>5.2045320000000004</v>
      </c>
      <c r="F3349" s="73">
        <f t="shared" si="176"/>
        <v>16.997489999999999</v>
      </c>
      <c r="H3349" s="72">
        <v>9.5868389999999994</v>
      </c>
      <c r="I3349" s="75">
        <v>5.2045320000000004</v>
      </c>
      <c r="J3349" s="75">
        <v>16.997489999999999</v>
      </c>
      <c r="K3349" s="72">
        <v>30.335671643176653</v>
      </c>
    </row>
    <row r="3350" spans="1:11" x14ac:dyDescent="0.25">
      <c r="A3350" s="66" t="s">
        <v>331</v>
      </c>
      <c r="B3350" s="66" t="s">
        <v>333</v>
      </c>
      <c r="C3350" t="s">
        <v>150</v>
      </c>
      <c r="D3350" s="73">
        <f t="shared" si="174"/>
        <v>18.33314</v>
      </c>
      <c r="E3350" s="73">
        <f t="shared" si="175"/>
        <v>12.18647</v>
      </c>
      <c r="F3350" s="73">
        <f t="shared" si="176"/>
        <v>26.639569999999999</v>
      </c>
      <c r="H3350" s="72">
        <v>18.33314</v>
      </c>
      <c r="I3350" s="75">
        <v>12.18647</v>
      </c>
      <c r="J3350" s="75">
        <v>26.639569999999999</v>
      </c>
      <c r="K3350" s="72">
        <v>20.022369326803808</v>
      </c>
    </row>
    <row r="3351" spans="1:11" x14ac:dyDescent="0.25">
      <c r="A3351" s="66" t="s">
        <v>331</v>
      </c>
      <c r="B3351" s="66" t="s">
        <v>333</v>
      </c>
      <c r="C3351" t="s">
        <v>174</v>
      </c>
      <c r="D3351" s="73">
        <f t="shared" si="174"/>
        <v>20.524940000000001</v>
      </c>
      <c r="E3351" s="73">
        <f t="shared" si="175"/>
        <v>13.52272</v>
      </c>
      <c r="F3351" s="73">
        <f t="shared" si="176"/>
        <v>29.899360000000001</v>
      </c>
      <c r="H3351" s="72">
        <v>20.524940000000001</v>
      </c>
      <c r="I3351" s="75">
        <v>13.52272</v>
      </c>
      <c r="J3351" s="75">
        <v>29.899360000000001</v>
      </c>
      <c r="K3351" s="72">
        <v>20.325920562983377</v>
      </c>
    </row>
    <row r="3352" spans="1:11" x14ac:dyDescent="0.25">
      <c r="A3352" s="66" t="s">
        <v>331</v>
      </c>
      <c r="B3352" s="66" t="s">
        <v>333</v>
      </c>
      <c r="C3352" t="s">
        <v>179</v>
      </c>
      <c r="D3352" s="73">
        <f t="shared" si="174"/>
        <v>11.07821</v>
      </c>
      <c r="E3352" s="73">
        <f t="shared" si="175"/>
        <v>6.873983</v>
      </c>
      <c r="F3352" s="73">
        <f t="shared" si="176"/>
        <v>17.374079999999999</v>
      </c>
      <c r="H3352" s="72">
        <v>11.07821</v>
      </c>
      <c r="I3352" s="75">
        <v>6.873983</v>
      </c>
      <c r="J3352" s="75">
        <v>17.374079999999999</v>
      </c>
      <c r="K3352" s="72">
        <v>23.726721194127933</v>
      </c>
    </row>
    <row r="3353" spans="1:11" x14ac:dyDescent="0.25">
      <c r="A3353" s="66" t="s">
        <v>331</v>
      </c>
      <c r="B3353" s="66" t="s">
        <v>333</v>
      </c>
      <c r="C3353" t="s">
        <v>181</v>
      </c>
      <c r="D3353" s="73">
        <f t="shared" si="174"/>
        <v>16.066230000000001</v>
      </c>
      <c r="E3353" s="73">
        <f t="shared" si="175"/>
        <v>13.429589999999999</v>
      </c>
      <c r="F3353" s="73">
        <f t="shared" si="176"/>
        <v>19.106259999999999</v>
      </c>
      <c r="H3353" s="72">
        <v>16.066230000000001</v>
      </c>
      <c r="I3353" s="75">
        <v>13.429589999999999</v>
      </c>
      <c r="J3353" s="75">
        <v>19.106259999999999</v>
      </c>
      <c r="K3353" s="72">
        <v>8.9931987778091074</v>
      </c>
    </row>
    <row r="3354" spans="1:11" x14ac:dyDescent="0.25">
      <c r="A3354" s="66" t="s">
        <v>331</v>
      </c>
      <c r="B3354" s="66" t="s">
        <v>333</v>
      </c>
      <c r="C3354" t="s">
        <v>105</v>
      </c>
      <c r="D3354" s="73">
        <f t="shared" si="174"/>
        <v>17.526479999999999</v>
      </c>
      <c r="E3354" s="73">
        <f t="shared" si="175"/>
        <v>10.75705</v>
      </c>
      <c r="F3354" s="73">
        <f t="shared" si="176"/>
        <v>27.254909999999999</v>
      </c>
      <c r="H3354" s="72">
        <v>17.526479999999999</v>
      </c>
      <c r="I3354" s="75">
        <v>10.75705</v>
      </c>
      <c r="J3354" s="75">
        <v>27.254909999999999</v>
      </c>
      <c r="K3354" s="72">
        <v>23.850676233904352</v>
      </c>
    </row>
    <row r="3355" spans="1:11" x14ac:dyDescent="0.25">
      <c r="A3355" s="66" t="s">
        <v>331</v>
      </c>
      <c r="B3355" s="66" t="s">
        <v>333</v>
      </c>
      <c r="C3355" t="s">
        <v>111</v>
      </c>
      <c r="D3355" s="73">
        <f t="shared" si="174"/>
        <v>22.012350000000001</v>
      </c>
      <c r="E3355" s="73">
        <f t="shared" si="175"/>
        <v>16.316410000000001</v>
      </c>
      <c r="F3355" s="73">
        <f t="shared" si="176"/>
        <v>29.007449999999999</v>
      </c>
      <c r="H3355" s="72">
        <v>22.012350000000001</v>
      </c>
      <c r="I3355" s="75">
        <v>16.316410000000001</v>
      </c>
      <c r="J3355" s="75">
        <v>29.007449999999999</v>
      </c>
      <c r="K3355" s="72">
        <v>14.713422237970958</v>
      </c>
    </row>
    <row r="3356" spans="1:11" x14ac:dyDescent="0.25">
      <c r="A3356" s="66" t="s">
        <v>331</v>
      </c>
      <c r="B3356" s="66" t="s">
        <v>333</v>
      </c>
      <c r="C3356" t="s">
        <v>119</v>
      </c>
      <c r="D3356" s="73">
        <f t="shared" si="174"/>
        <v>17.300750000000001</v>
      </c>
      <c r="E3356" s="73">
        <f t="shared" si="175"/>
        <v>10.320349999999999</v>
      </c>
      <c r="F3356" s="73">
        <f t="shared" si="176"/>
        <v>27.55198</v>
      </c>
      <c r="H3356" s="72">
        <v>17.300750000000001</v>
      </c>
      <c r="I3356" s="75">
        <v>10.320349999999999</v>
      </c>
      <c r="J3356" s="75">
        <v>27.55198</v>
      </c>
      <c r="K3356" s="72">
        <v>25.207785789633398</v>
      </c>
    </row>
    <row r="3357" spans="1:11" x14ac:dyDescent="0.25">
      <c r="A3357" s="66" t="s">
        <v>331</v>
      </c>
      <c r="B3357" s="66" t="s">
        <v>333</v>
      </c>
      <c r="C3357" t="s">
        <v>132</v>
      </c>
      <c r="D3357" s="73">
        <f t="shared" si="174"/>
        <v>17.227440000000001</v>
      </c>
      <c r="E3357" s="73">
        <f t="shared" si="175"/>
        <v>10.105600000000001</v>
      </c>
      <c r="F3357" s="73">
        <f t="shared" si="176"/>
        <v>27.81532</v>
      </c>
      <c r="H3357" s="72">
        <v>17.227440000000001</v>
      </c>
      <c r="I3357" s="75">
        <v>10.105600000000001</v>
      </c>
      <c r="J3357" s="75">
        <v>27.81532</v>
      </c>
      <c r="K3357" s="72">
        <v>26.002093172287928</v>
      </c>
    </row>
    <row r="3358" spans="1:11" x14ac:dyDescent="0.25">
      <c r="A3358" s="66" t="s">
        <v>331</v>
      </c>
      <c r="B3358" s="66" t="s">
        <v>333</v>
      </c>
      <c r="C3358" t="s">
        <v>134</v>
      </c>
      <c r="D3358" s="73">
        <f t="shared" si="174"/>
        <v>22.76361</v>
      </c>
      <c r="E3358" s="73">
        <f t="shared" si="175"/>
        <v>16.55667</v>
      </c>
      <c r="F3358" s="73">
        <f t="shared" si="176"/>
        <v>30.44839</v>
      </c>
      <c r="H3358" s="72">
        <v>22.76361</v>
      </c>
      <c r="I3358" s="75">
        <v>16.55667</v>
      </c>
      <c r="J3358" s="75">
        <v>30.44839</v>
      </c>
      <c r="K3358" s="72">
        <v>15.585884664163549</v>
      </c>
    </row>
    <row r="3359" spans="1:11" x14ac:dyDescent="0.25">
      <c r="A3359" s="66" t="s">
        <v>331</v>
      </c>
      <c r="B3359" s="66" t="s">
        <v>333</v>
      </c>
      <c r="C3359" t="s">
        <v>143</v>
      </c>
      <c r="D3359" s="73">
        <f t="shared" si="174"/>
        <v>19.323540000000001</v>
      </c>
      <c r="E3359" s="73">
        <f t="shared" si="175"/>
        <v>10.919219999999999</v>
      </c>
      <c r="F3359" s="73">
        <f t="shared" si="176"/>
        <v>31.881409999999999</v>
      </c>
      <c r="H3359" s="72">
        <v>19.323540000000001</v>
      </c>
      <c r="I3359" s="75">
        <v>10.919219999999999</v>
      </c>
      <c r="J3359" s="75">
        <v>31.881409999999999</v>
      </c>
      <c r="K3359" s="72">
        <v>27.563143192189422</v>
      </c>
    </row>
    <row r="3360" spans="1:11" x14ac:dyDescent="0.25">
      <c r="A3360" s="66" t="s">
        <v>331</v>
      </c>
      <c r="B3360" s="66" t="s">
        <v>333</v>
      </c>
      <c r="C3360" t="s">
        <v>145</v>
      </c>
      <c r="D3360" s="73">
        <f t="shared" si="174"/>
        <v>9.3891790000000004</v>
      </c>
      <c r="E3360" s="73">
        <f t="shared" si="175"/>
        <v>5.4080959999999996</v>
      </c>
      <c r="F3360" s="73">
        <f t="shared" si="176"/>
        <v>15.811019999999999</v>
      </c>
      <c r="H3360" s="72">
        <v>9.3891790000000004</v>
      </c>
      <c r="I3360" s="75">
        <v>5.4080959999999996</v>
      </c>
      <c r="J3360" s="75">
        <v>15.811019999999999</v>
      </c>
      <c r="K3360" s="72">
        <v>27.480389925466326</v>
      </c>
    </row>
    <row r="3361" spans="1:11" x14ac:dyDescent="0.25">
      <c r="A3361" s="66" t="s">
        <v>331</v>
      </c>
      <c r="B3361" s="66" t="s">
        <v>333</v>
      </c>
      <c r="C3361" t="s">
        <v>146</v>
      </c>
      <c r="D3361" s="73">
        <f t="shared" si="174"/>
        <v>13.115780000000001</v>
      </c>
      <c r="E3361" s="73">
        <f t="shared" si="175"/>
        <v>9.0222999999999995</v>
      </c>
      <c r="F3361" s="73">
        <f t="shared" si="176"/>
        <v>18.68507</v>
      </c>
      <c r="H3361" s="72">
        <v>13.115780000000001</v>
      </c>
      <c r="I3361" s="75">
        <v>9.0222999999999995</v>
      </c>
      <c r="J3361" s="75">
        <v>18.68507</v>
      </c>
      <c r="K3361" s="72">
        <v>18.61767275754854</v>
      </c>
    </row>
    <row r="3362" spans="1:11" x14ac:dyDescent="0.25">
      <c r="A3362" s="66" t="s">
        <v>331</v>
      </c>
      <c r="B3362" s="66" t="s">
        <v>333</v>
      </c>
      <c r="C3362" t="s">
        <v>151</v>
      </c>
      <c r="D3362" s="73">
        <f t="shared" si="174"/>
        <v>30.276050000000001</v>
      </c>
      <c r="E3362" s="73">
        <f t="shared" si="175"/>
        <v>21.621400000000001</v>
      </c>
      <c r="F3362" s="73">
        <f t="shared" si="176"/>
        <v>40.600479999999997</v>
      </c>
      <c r="H3362" s="72">
        <v>30.276050000000001</v>
      </c>
      <c r="I3362" s="75">
        <v>21.621400000000001</v>
      </c>
      <c r="J3362" s="75">
        <v>40.600479999999997</v>
      </c>
      <c r="K3362" s="72">
        <v>16.132695645568031</v>
      </c>
    </row>
    <row r="3363" spans="1:11" x14ac:dyDescent="0.25">
      <c r="A3363" s="66" t="s">
        <v>331</v>
      </c>
      <c r="B3363" s="66" t="s">
        <v>333</v>
      </c>
      <c r="C3363" t="s">
        <v>153</v>
      </c>
      <c r="D3363" s="73">
        <f t="shared" si="174"/>
        <v>17.942830000000001</v>
      </c>
      <c r="E3363" s="73">
        <f t="shared" si="175"/>
        <v>11.098509999999999</v>
      </c>
      <c r="F3363" s="73">
        <f t="shared" si="176"/>
        <v>27.693149999999999</v>
      </c>
      <c r="H3363" s="72">
        <v>17.942830000000001</v>
      </c>
      <c r="I3363" s="75">
        <v>11.098509999999999</v>
      </c>
      <c r="J3363" s="75">
        <v>27.693149999999999</v>
      </c>
      <c r="K3363" s="72">
        <v>23.456366693548343</v>
      </c>
    </row>
    <row r="3364" spans="1:11" x14ac:dyDescent="0.25">
      <c r="A3364" s="66" t="s">
        <v>331</v>
      </c>
      <c r="B3364" s="66" t="s">
        <v>333</v>
      </c>
      <c r="C3364" t="s">
        <v>158</v>
      </c>
      <c r="D3364" s="73">
        <f t="shared" si="174"/>
        <v>22.72569</v>
      </c>
      <c r="E3364" s="73">
        <f t="shared" si="175"/>
        <v>15.856120000000001</v>
      </c>
      <c r="F3364" s="73">
        <f t="shared" si="176"/>
        <v>31.458739999999999</v>
      </c>
      <c r="H3364" s="72">
        <v>22.72569</v>
      </c>
      <c r="I3364" s="75">
        <v>15.856120000000001</v>
      </c>
      <c r="J3364" s="75">
        <v>31.458739999999999</v>
      </c>
      <c r="K3364" s="72">
        <v>17.54179081031203</v>
      </c>
    </row>
    <row r="3365" spans="1:11" x14ac:dyDescent="0.25">
      <c r="A3365" s="66" t="s">
        <v>331</v>
      </c>
      <c r="B3365" s="66" t="s">
        <v>333</v>
      </c>
      <c r="C3365" t="s">
        <v>175</v>
      </c>
      <c r="D3365" s="73">
        <f t="shared" si="174"/>
        <v>15.60407</v>
      </c>
      <c r="E3365" s="73">
        <f t="shared" si="175"/>
        <v>10.158709999999999</v>
      </c>
      <c r="F3365" s="73">
        <f t="shared" si="176"/>
        <v>23.214079999999999</v>
      </c>
      <c r="H3365" s="72">
        <v>15.60407</v>
      </c>
      <c r="I3365" s="75">
        <v>10.158709999999999</v>
      </c>
      <c r="J3365" s="75">
        <v>23.214079999999999</v>
      </c>
      <c r="K3365" s="72">
        <v>21.165035788739733</v>
      </c>
    </row>
    <row r="3366" spans="1:11" x14ac:dyDescent="0.25">
      <c r="A3366" s="66" t="s">
        <v>331</v>
      </c>
      <c r="B3366" s="66" t="s">
        <v>333</v>
      </c>
      <c r="C3366" t="s">
        <v>177</v>
      </c>
      <c r="D3366" s="73">
        <f t="shared" si="174"/>
        <v>17.978149999999999</v>
      </c>
      <c r="E3366" s="73">
        <f t="shared" si="175"/>
        <v>12.5886</v>
      </c>
      <c r="F3366" s="73">
        <f t="shared" si="176"/>
        <v>25.014790000000001</v>
      </c>
      <c r="H3366" s="72">
        <v>17.978149999999999</v>
      </c>
      <c r="I3366" s="75">
        <v>12.5886</v>
      </c>
      <c r="J3366" s="75">
        <v>25.014790000000001</v>
      </c>
      <c r="K3366" s="72">
        <v>17.569477393391423</v>
      </c>
    </row>
    <row r="3367" spans="1:11" x14ac:dyDescent="0.25">
      <c r="A3367" s="66" t="s">
        <v>331</v>
      </c>
      <c r="B3367" s="66" t="s">
        <v>333</v>
      </c>
      <c r="C3367" t="s">
        <v>178</v>
      </c>
      <c r="D3367" s="73">
        <f t="shared" si="174"/>
        <v>18.291260000000001</v>
      </c>
      <c r="E3367" s="73">
        <f t="shared" si="175"/>
        <v>13.47367</v>
      </c>
      <c r="F3367" s="73">
        <f t="shared" si="176"/>
        <v>24.346730000000001</v>
      </c>
      <c r="H3367" s="72">
        <v>18.291260000000001</v>
      </c>
      <c r="I3367" s="75">
        <v>13.47367</v>
      </c>
      <c r="J3367" s="75">
        <v>24.346730000000001</v>
      </c>
      <c r="K3367" s="72">
        <v>15.125825120850065</v>
      </c>
    </row>
    <row r="3368" spans="1:11" x14ac:dyDescent="0.25">
      <c r="A3368" s="66" t="s">
        <v>331</v>
      </c>
      <c r="B3368" s="66" t="s">
        <v>333</v>
      </c>
      <c r="C3368" t="s">
        <v>182</v>
      </c>
      <c r="D3368" s="73">
        <f t="shared" si="174"/>
        <v>19.579550000000001</v>
      </c>
      <c r="E3368" s="73">
        <f t="shared" si="175"/>
        <v>16.963049999999999</v>
      </c>
      <c r="F3368" s="73">
        <f t="shared" si="176"/>
        <v>22.49033</v>
      </c>
      <c r="H3368" s="72">
        <v>19.579550000000001</v>
      </c>
      <c r="I3368" s="75">
        <v>16.963049999999999</v>
      </c>
      <c r="J3368" s="75">
        <v>22.49033</v>
      </c>
      <c r="K3368" s="72">
        <v>7.1966873600261492</v>
      </c>
    </row>
    <row r="3369" spans="1:11" x14ac:dyDescent="0.25">
      <c r="A3369" s="66" t="s">
        <v>331</v>
      </c>
      <c r="B3369" s="66" t="s">
        <v>333</v>
      </c>
      <c r="C3369" t="s">
        <v>108</v>
      </c>
      <c r="D3369" s="73">
        <f t="shared" si="174"/>
        <v>18.336410000000001</v>
      </c>
      <c r="E3369" s="73">
        <f t="shared" si="175"/>
        <v>9.3076369999999997</v>
      </c>
      <c r="F3369" s="73">
        <f t="shared" si="176"/>
        <v>32.94218</v>
      </c>
      <c r="H3369" s="72">
        <v>18.336410000000001</v>
      </c>
      <c r="I3369" s="75">
        <v>9.3076369999999997</v>
      </c>
      <c r="J3369" s="75">
        <v>32.94218</v>
      </c>
      <c r="K3369" s="72">
        <v>32.600034576015695</v>
      </c>
    </row>
    <row r="3370" spans="1:11" x14ac:dyDescent="0.25">
      <c r="A3370" s="66" t="s">
        <v>331</v>
      </c>
      <c r="B3370" s="66" t="s">
        <v>333</v>
      </c>
      <c r="C3370" t="s">
        <v>114</v>
      </c>
      <c r="D3370" s="73">
        <f t="shared" si="174"/>
        <v>16.243230000000001</v>
      </c>
      <c r="E3370" s="73">
        <f t="shared" si="175"/>
        <v>10.96946</v>
      </c>
      <c r="F3370" s="73">
        <f t="shared" si="176"/>
        <v>23.38644</v>
      </c>
      <c r="H3370" s="72">
        <v>16.243230000000001</v>
      </c>
      <c r="I3370" s="75">
        <v>10.96946</v>
      </c>
      <c r="J3370" s="75">
        <v>23.38644</v>
      </c>
      <c r="K3370" s="72">
        <v>19.372624779677437</v>
      </c>
    </row>
    <row r="3371" spans="1:11" x14ac:dyDescent="0.25">
      <c r="A3371" s="66" t="s">
        <v>331</v>
      </c>
      <c r="B3371" s="66" t="s">
        <v>333</v>
      </c>
      <c r="C3371" t="s">
        <v>115</v>
      </c>
      <c r="D3371" s="73">
        <f t="shared" si="174"/>
        <v>16.20157</v>
      </c>
      <c r="E3371" s="73">
        <f t="shared" si="175"/>
        <v>11.69046</v>
      </c>
      <c r="F3371" s="73">
        <f t="shared" si="176"/>
        <v>22.019390000000001</v>
      </c>
      <c r="H3371" s="72">
        <v>16.20157</v>
      </c>
      <c r="I3371" s="75">
        <v>11.69046</v>
      </c>
      <c r="J3371" s="75">
        <v>22.019390000000001</v>
      </c>
      <c r="K3371" s="72">
        <v>16.183919212767652</v>
      </c>
    </row>
    <row r="3372" spans="1:11" x14ac:dyDescent="0.25">
      <c r="A3372" s="66" t="s">
        <v>331</v>
      </c>
      <c r="B3372" s="66" t="s">
        <v>333</v>
      </c>
      <c r="C3372" t="s">
        <v>121</v>
      </c>
      <c r="D3372" s="73">
        <f t="shared" si="174"/>
        <v>16.308630000000001</v>
      </c>
      <c r="E3372" s="73">
        <f t="shared" si="175"/>
        <v>10.716290000000001</v>
      </c>
      <c r="F3372" s="73">
        <f t="shared" si="176"/>
        <v>24.033770000000001</v>
      </c>
      <c r="H3372" s="72">
        <v>16.308630000000001</v>
      </c>
      <c r="I3372" s="75">
        <v>10.716290000000001</v>
      </c>
      <c r="J3372" s="75">
        <v>24.033770000000001</v>
      </c>
      <c r="K3372" s="72">
        <v>20.679903830058073</v>
      </c>
    </row>
    <row r="3373" spans="1:11" x14ac:dyDescent="0.25">
      <c r="A3373" s="66" t="s">
        <v>331</v>
      </c>
      <c r="B3373" s="66" t="s">
        <v>333</v>
      </c>
      <c r="C3373" t="s">
        <v>123</v>
      </c>
      <c r="D3373" s="73">
        <f t="shared" si="174"/>
        <v>13.96209</v>
      </c>
      <c r="E3373" s="73">
        <f t="shared" si="175"/>
        <v>9.0667109999999997</v>
      </c>
      <c r="F3373" s="73">
        <f t="shared" si="176"/>
        <v>20.893319999999999</v>
      </c>
      <c r="H3373" s="72">
        <v>13.96209</v>
      </c>
      <c r="I3373" s="75">
        <v>9.0667109999999997</v>
      </c>
      <c r="J3373" s="75">
        <v>20.893319999999999</v>
      </c>
      <c r="K3373" s="72">
        <v>21.367717870318842</v>
      </c>
    </row>
    <row r="3374" spans="1:11" x14ac:dyDescent="0.25">
      <c r="A3374" s="66" t="s">
        <v>331</v>
      </c>
      <c r="B3374" s="66" t="s">
        <v>333</v>
      </c>
      <c r="C3374" t="s">
        <v>127</v>
      </c>
      <c r="D3374" s="73">
        <f t="shared" si="174"/>
        <v>26.467690000000001</v>
      </c>
      <c r="E3374" s="73">
        <f t="shared" si="175"/>
        <v>18.596309999999999</v>
      </c>
      <c r="F3374" s="73">
        <f t="shared" si="176"/>
        <v>36.189630000000001</v>
      </c>
      <c r="H3374" s="72">
        <v>26.467690000000001</v>
      </c>
      <c r="I3374" s="75">
        <v>18.596309999999999</v>
      </c>
      <c r="J3374" s="75">
        <v>36.189630000000001</v>
      </c>
      <c r="K3374" s="72">
        <v>17.046508403264507</v>
      </c>
    </row>
    <row r="3375" spans="1:11" x14ac:dyDescent="0.25">
      <c r="A3375" s="66" t="s">
        <v>331</v>
      </c>
      <c r="B3375" s="66" t="s">
        <v>333</v>
      </c>
      <c r="C3375" t="s">
        <v>136</v>
      </c>
      <c r="D3375" s="73">
        <f t="shared" si="174"/>
        <v>20.27027</v>
      </c>
      <c r="E3375" s="73">
        <f t="shared" si="175"/>
        <v>13.068440000000001</v>
      </c>
      <c r="F3375" s="73">
        <f t="shared" si="176"/>
        <v>30.068180000000002</v>
      </c>
      <c r="H3375" s="72">
        <v>20.27027</v>
      </c>
      <c r="I3375" s="75">
        <v>13.068440000000001</v>
      </c>
      <c r="J3375" s="75">
        <v>30.068180000000002</v>
      </c>
      <c r="K3375" s="72">
        <v>21.360499884806668</v>
      </c>
    </row>
    <row r="3376" spans="1:11" x14ac:dyDescent="0.25">
      <c r="A3376" s="66" t="s">
        <v>331</v>
      </c>
      <c r="B3376" s="66" t="s">
        <v>333</v>
      </c>
      <c r="C3376" t="s">
        <v>154</v>
      </c>
      <c r="D3376" s="73">
        <f t="shared" si="174"/>
        <v>19.445820000000001</v>
      </c>
      <c r="E3376" s="73">
        <f t="shared" si="175"/>
        <v>12.597099999999999</v>
      </c>
      <c r="F3376" s="73">
        <f t="shared" si="176"/>
        <v>28.791460000000001</v>
      </c>
      <c r="H3376" s="72">
        <v>19.445820000000001</v>
      </c>
      <c r="I3376" s="75">
        <v>12.597099999999999</v>
      </c>
      <c r="J3376" s="75">
        <v>28.791460000000001</v>
      </c>
      <c r="K3376" s="72">
        <v>21.18420822572666</v>
      </c>
    </row>
    <row r="3377" spans="1:11" x14ac:dyDescent="0.25">
      <c r="A3377" s="66" t="s">
        <v>331</v>
      </c>
      <c r="B3377" s="66" t="s">
        <v>333</v>
      </c>
      <c r="C3377" t="s">
        <v>160</v>
      </c>
      <c r="D3377" s="73">
        <f t="shared" si="174"/>
        <v>20.810770000000002</v>
      </c>
      <c r="E3377" s="73">
        <f t="shared" si="175"/>
        <v>13.27624</v>
      </c>
      <c r="F3377" s="73">
        <f t="shared" si="176"/>
        <v>31.088460000000001</v>
      </c>
      <c r="H3377" s="72">
        <v>20.810770000000002</v>
      </c>
      <c r="I3377" s="75">
        <v>13.27624</v>
      </c>
      <c r="J3377" s="75">
        <v>31.088460000000001</v>
      </c>
      <c r="K3377" s="72">
        <v>21.819288762501337</v>
      </c>
    </row>
    <row r="3378" spans="1:11" x14ac:dyDescent="0.25">
      <c r="A3378" s="66" t="s">
        <v>331</v>
      </c>
      <c r="B3378" s="66" t="s">
        <v>333</v>
      </c>
      <c r="C3378" t="s">
        <v>165</v>
      </c>
      <c r="D3378" s="73">
        <f t="shared" si="174"/>
        <v>10.49911</v>
      </c>
      <c r="E3378" s="73">
        <f t="shared" si="175"/>
        <v>6.1212200000000001</v>
      </c>
      <c r="F3378" s="73">
        <f t="shared" si="176"/>
        <v>17.426839999999999</v>
      </c>
      <c r="H3378" s="72">
        <v>10.49911</v>
      </c>
      <c r="I3378" s="75">
        <v>6.1212200000000001</v>
      </c>
      <c r="J3378" s="75">
        <v>17.426839999999999</v>
      </c>
      <c r="K3378" s="72">
        <v>26.80088121755082</v>
      </c>
    </row>
    <row r="3379" spans="1:11" x14ac:dyDescent="0.25">
      <c r="A3379" s="66" t="s">
        <v>331</v>
      </c>
      <c r="B3379" s="66" t="s">
        <v>333</v>
      </c>
      <c r="C3379" t="s">
        <v>183</v>
      </c>
      <c r="D3379" s="73">
        <f t="shared" si="174"/>
        <v>17.966629999999999</v>
      </c>
      <c r="E3379" s="73">
        <f t="shared" si="175"/>
        <v>15.18852</v>
      </c>
      <c r="F3379" s="73">
        <f t="shared" si="176"/>
        <v>21.12631</v>
      </c>
      <c r="H3379" s="72">
        <v>17.966629999999999</v>
      </c>
      <c r="I3379" s="75">
        <v>15.18852</v>
      </c>
      <c r="J3379" s="75">
        <v>21.12631</v>
      </c>
      <c r="K3379" s="72">
        <v>8.4191359203144938</v>
      </c>
    </row>
    <row r="3380" spans="1:11" x14ac:dyDescent="0.25">
      <c r="A3380" s="66" t="s">
        <v>331</v>
      </c>
      <c r="B3380" s="66" t="s">
        <v>333</v>
      </c>
      <c r="C3380" t="s">
        <v>117</v>
      </c>
      <c r="D3380" s="73">
        <f t="shared" si="174"/>
        <v>17.21996</v>
      </c>
      <c r="E3380" s="73">
        <f t="shared" si="175"/>
        <v>9.6319309999999998</v>
      </c>
      <c r="F3380" s="73">
        <f t="shared" si="176"/>
        <v>28.875710000000002</v>
      </c>
      <c r="H3380" s="72">
        <v>17.21996</v>
      </c>
      <c r="I3380" s="75">
        <v>9.6319309999999998</v>
      </c>
      <c r="J3380" s="75">
        <v>28.875710000000002</v>
      </c>
      <c r="K3380" s="72">
        <v>28.221232801934498</v>
      </c>
    </row>
    <row r="3381" spans="1:11" x14ac:dyDescent="0.25">
      <c r="A3381" s="66" t="s">
        <v>331</v>
      </c>
      <c r="B3381" s="66" t="s">
        <v>333</v>
      </c>
      <c r="C3381" t="s">
        <v>118</v>
      </c>
      <c r="D3381" s="73">
        <f t="shared" si="174"/>
        <v>26.008510000000001</v>
      </c>
      <c r="E3381" s="73">
        <f t="shared" si="175"/>
        <v>17.09507</v>
      </c>
      <c r="F3381" s="73">
        <f t="shared" si="176"/>
        <v>37.469009999999997</v>
      </c>
      <c r="H3381" s="72">
        <v>26.008510000000001</v>
      </c>
      <c r="I3381" s="75">
        <v>17.09507</v>
      </c>
      <c r="J3381" s="75">
        <v>37.469009999999997</v>
      </c>
      <c r="K3381" s="72">
        <v>20.120687421155615</v>
      </c>
    </row>
    <row r="3382" spans="1:11" x14ac:dyDescent="0.25">
      <c r="A3382" s="66" t="s">
        <v>331</v>
      </c>
      <c r="B3382" s="66" t="s">
        <v>333</v>
      </c>
      <c r="C3382" t="s">
        <v>124</v>
      </c>
      <c r="D3382" s="73">
        <f t="shared" si="174"/>
        <v>18.188140000000001</v>
      </c>
      <c r="E3382" s="73">
        <f t="shared" si="175"/>
        <v>11.39467</v>
      </c>
      <c r="F3382" s="73">
        <f t="shared" si="176"/>
        <v>27.762779999999999</v>
      </c>
      <c r="H3382" s="72">
        <v>18.188140000000001</v>
      </c>
      <c r="I3382" s="75">
        <v>11.39467</v>
      </c>
      <c r="J3382" s="75">
        <v>27.762779999999999</v>
      </c>
      <c r="K3382" s="72">
        <v>22.831878355895658</v>
      </c>
    </row>
    <row r="3383" spans="1:11" x14ac:dyDescent="0.25">
      <c r="A3383" s="66" t="s">
        <v>331</v>
      </c>
      <c r="B3383" s="66" t="s">
        <v>333</v>
      </c>
      <c r="C3383" t="s">
        <v>128</v>
      </c>
      <c r="D3383" s="73">
        <f t="shared" si="174"/>
        <v>19.337109999999999</v>
      </c>
      <c r="E3383" s="73">
        <f t="shared" si="175"/>
        <v>11.6226</v>
      </c>
      <c r="F3383" s="73">
        <f t="shared" si="176"/>
        <v>30.41019</v>
      </c>
      <c r="H3383" s="72">
        <v>19.337109999999999</v>
      </c>
      <c r="I3383" s="75">
        <v>11.6226</v>
      </c>
      <c r="J3383" s="75">
        <v>30.41019</v>
      </c>
      <c r="K3383" s="72">
        <v>24.691580075823122</v>
      </c>
    </row>
    <row r="3384" spans="1:11" x14ac:dyDescent="0.25">
      <c r="A3384" s="66" t="s">
        <v>331</v>
      </c>
      <c r="B3384" s="66" t="s">
        <v>333</v>
      </c>
      <c r="C3384" t="s">
        <v>156</v>
      </c>
      <c r="D3384" s="73">
        <f t="shared" si="174"/>
        <v>17.321929999999998</v>
      </c>
      <c r="E3384" s="73">
        <f t="shared" si="175"/>
        <v>11.625220000000001</v>
      </c>
      <c r="F3384" s="73">
        <f t="shared" si="176"/>
        <v>25.019870000000001</v>
      </c>
      <c r="H3384" s="72">
        <v>17.321929999999998</v>
      </c>
      <c r="I3384" s="75">
        <v>11.625220000000001</v>
      </c>
      <c r="J3384" s="75">
        <v>25.019870000000001</v>
      </c>
      <c r="K3384" s="72">
        <v>19.618639493405183</v>
      </c>
    </row>
    <row r="3385" spans="1:11" x14ac:dyDescent="0.25">
      <c r="A3385" s="66" t="s">
        <v>331</v>
      </c>
      <c r="B3385" s="66" t="s">
        <v>333</v>
      </c>
      <c r="C3385" t="s">
        <v>162</v>
      </c>
      <c r="D3385" s="73">
        <f t="shared" si="174"/>
        <v>33.950499999999998</v>
      </c>
      <c r="E3385" s="73">
        <f t="shared" si="175"/>
        <v>25.24727</v>
      </c>
      <c r="F3385" s="73">
        <f t="shared" si="176"/>
        <v>43.892310000000002</v>
      </c>
      <c r="H3385" s="72">
        <v>33.950499999999998</v>
      </c>
      <c r="I3385" s="75">
        <v>25.24727</v>
      </c>
      <c r="J3385" s="75">
        <v>43.892310000000002</v>
      </c>
      <c r="K3385" s="72">
        <v>14.141980235931726</v>
      </c>
    </row>
    <row r="3386" spans="1:11" x14ac:dyDescent="0.25">
      <c r="A3386" s="66" t="s">
        <v>331</v>
      </c>
      <c r="B3386" s="66" t="s">
        <v>333</v>
      </c>
      <c r="C3386" t="s">
        <v>164</v>
      </c>
      <c r="D3386" s="73">
        <f t="shared" ref="D3386:D3449" si="177">IF(K3386&gt;=50," ",H3386)</f>
        <v>12.92267</v>
      </c>
      <c r="E3386" s="73">
        <f t="shared" ref="E3386:E3449" si="178">IF(K3386&gt;=50," ",I3386)</f>
        <v>9.0979779999999995</v>
      </c>
      <c r="F3386" s="73">
        <f t="shared" ref="F3386:F3449" si="179">IF(K3386&gt;=50," ",J3386)</f>
        <v>18.036200000000001</v>
      </c>
      <c r="H3386" s="72">
        <v>12.92267</v>
      </c>
      <c r="I3386" s="75">
        <v>9.0979779999999995</v>
      </c>
      <c r="J3386" s="75">
        <v>18.036200000000001</v>
      </c>
      <c r="K3386" s="72">
        <v>17.487794704964223</v>
      </c>
    </row>
    <row r="3387" spans="1:11" x14ac:dyDescent="0.25">
      <c r="A3387" s="66" t="s">
        <v>331</v>
      </c>
      <c r="B3387" s="66" t="s">
        <v>333</v>
      </c>
      <c r="C3387" t="s">
        <v>167</v>
      </c>
      <c r="D3387" s="73">
        <f t="shared" si="177"/>
        <v>18.646920000000001</v>
      </c>
      <c r="E3387" s="73">
        <f t="shared" si="178"/>
        <v>11.62656</v>
      </c>
      <c r="F3387" s="73">
        <f t="shared" si="179"/>
        <v>28.53745</v>
      </c>
      <c r="H3387" s="72">
        <v>18.646920000000001</v>
      </c>
      <c r="I3387" s="75">
        <v>11.62656</v>
      </c>
      <c r="J3387" s="75">
        <v>28.53745</v>
      </c>
      <c r="K3387" s="72">
        <v>23.026022528117242</v>
      </c>
    </row>
    <row r="3388" spans="1:11" x14ac:dyDescent="0.25">
      <c r="A3388" s="66" t="s">
        <v>331</v>
      </c>
      <c r="B3388" s="66" t="s">
        <v>333</v>
      </c>
      <c r="C3388" t="s">
        <v>171</v>
      </c>
      <c r="D3388" s="73">
        <f t="shared" si="177"/>
        <v>29.580290000000002</v>
      </c>
      <c r="E3388" s="73">
        <f t="shared" si="178"/>
        <v>21.244479999999999</v>
      </c>
      <c r="F3388" s="73">
        <f t="shared" si="179"/>
        <v>39.544550000000001</v>
      </c>
      <c r="H3388" s="72">
        <v>29.580290000000002</v>
      </c>
      <c r="I3388" s="75">
        <v>21.244479999999999</v>
      </c>
      <c r="J3388" s="75">
        <v>39.544550000000001</v>
      </c>
      <c r="K3388" s="72">
        <v>15.900543909474854</v>
      </c>
    </row>
    <row r="3389" spans="1:11" x14ac:dyDescent="0.25">
      <c r="A3389" s="66" t="s">
        <v>331</v>
      </c>
      <c r="B3389" s="66" t="s">
        <v>333</v>
      </c>
      <c r="C3389" t="s">
        <v>184</v>
      </c>
      <c r="D3389" s="73">
        <f t="shared" si="177"/>
        <v>20.090420000000002</v>
      </c>
      <c r="E3389" s="73">
        <f t="shared" si="178"/>
        <v>14.792719999999999</v>
      </c>
      <c r="F3389" s="73">
        <f t="shared" si="179"/>
        <v>26.69107</v>
      </c>
      <c r="H3389" s="72">
        <v>20.090420000000002</v>
      </c>
      <c r="I3389" s="75">
        <v>14.792719999999999</v>
      </c>
      <c r="J3389" s="75">
        <v>26.69107</v>
      </c>
      <c r="K3389" s="72">
        <v>15.086105716057702</v>
      </c>
    </row>
    <row r="3390" spans="1:11" x14ac:dyDescent="0.25">
      <c r="A3390" s="66" t="s">
        <v>331</v>
      </c>
      <c r="B3390" s="66" t="s">
        <v>333</v>
      </c>
      <c r="C3390" t="s">
        <v>106</v>
      </c>
      <c r="D3390" s="73">
        <f t="shared" si="177"/>
        <v>32.050609999999999</v>
      </c>
      <c r="E3390" s="73">
        <f t="shared" si="178"/>
        <v>20.214549999999999</v>
      </c>
      <c r="F3390" s="73">
        <f t="shared" si="179"/>
        <v>46.755690000000001</v>
      </c>
      <c r="H3390" s="72">
        <v>32.050609999999999</v>
      </c>
      <c r="I3390" s="75">
        <v>20.214549999999999</v>
      </c>
      <c r="J3390" s="75">
        <v>46.755690000000001</v>
      </c>
      <c r="K3390" s="72">
        <v>21.51988682898703</v>
      </c>
    </row>
    <row r="3391" spans="1:11" x14ac:dyDescent="0.25">
      <c r="A3391" s="66" t="s">
        <v>331</v>
      </c>
      <c r="B3391" s="66" t="s">
        <v>333</v>
      </c>
      <c r="C3391" t="s">
        <v>107</v>
      </c>
      <c r="D3391" s="73">
        <f t="shared" si="177"/>
        <v>13.763629999999999</v>
      </c>
      <c r="E3391" s="73">
        <f t="shared" si="178"/>
        <v>8.7381620000000009</v>
      </c>
      <c r="F3391" s="73">
        <f t="shared" si="179"/>
        <v>21.013829999999999</v>
      </c>
      <c r="H3391" s="72">
        <v>13.763629999999999</v>
      </c>
      <c r="I3391" s="75">
        <v>8.7381620000000009</v>
      </c>
      <c r="J3391" s="75">
        <v>21.013829999999999</v>
      </c>
      <c r="K3391" s="72">
        <v>22.454592284157595</v>
      </c>
    </row>
    <row r="3392" spans="1:11" x14ac:dyDescent="0.25">
      <c r="A3392" s="66" t="s">
        <v>331</v>
      </c>
      <c r="B3392" s="66" t="s">
        <v>333</v>
      </c>
      <c r="C3392" t="s">
        <v>120</v>
      </c>
      <c r="D3392" s="73">
        <f t="shared" si="177"/>
        <v>28.009730000000001</v>
      </c>
      <c r="E3392" s="73">
        <f t="shared" si="178"/>
        <v>17.900490000000001</v>
      </c>
      <c r="F3392" s="73">
        <f t="shared" si="179"/>
        <v>40.978499999999997</v>
      </c>
      <c r="H3392" s="72">
        <v>28.009730000000001</v>
      </c>
      <c r="I3392" s="75">
        <v>17.900490000000001</v>
      </c>
      <c r="J3392" s="75">
        <v>40.978499999999997</v>
      </c>
      <c r="K3392" s="72">
        <v>21.245395796389325</v>
      </c>
    </row>
    <row r="3393" spans="1:11" x14ac:dyDescent="0.25">
      <c r="A3393" s="66" t="s">
        <v>331</v>
      </c>
      <c r="B3393" s="66" t="s">
        <v>333</v>
      </c>
      <c r="C3393" t="s">
        <v>138</v>
      </c>
      <c r="D3393" s="73">
        <f t="shared" si="177"/>
        <v>13.106009999999999</v>
      </c>
      <c r="E3393" s="73">
        <f t="shared" si="178"/>
        <v>8.0558340000000008</v>
      </c>
      <c r="F3393" s="73">
        <f t="shared" si="179"/>
        <v>20.612359999999999</v>
      </c>
      <c r="H3393" s="72">
        <v>13.106009999999999</v>
      </c>
      <c r="I3393" s="75">
        <v>8.0558340000000008</v>
      </c>
      <c r="J3393" s="75">
        <v>20.612359999999999</v>
      </c>
      <c r="K3393" s="72">
        <v>24.051477146744126</v>
      </c>
    </row>
    <row r="3394" spans="1:11" x14ac:dyDescent="0.25">
      <c r="A3394" s="66" t="s">
        <v>331</v>
      </c>
      <c r="B3394" s="66" t="s">
        <v>333</v>
      </c>
      <c r="C3394" t="s">
        <v>163</v>
      </c>
      <c r="D3394" s="73">
        <f t="shared" si="177"/>
        <v>25.267579999999999</v>
      </c>
      <c r="E3394" s="73">
        <f t="shared" si="178"/>
        <v>17.19755</v>
      </c>
      <c r="F3394" s="73">
        <f t="shared" si="179"/>
        <v>35.500889999999998</v>
      </c>
      <c r="H3394" s="72">
        <v>25.267579999999999</v>
      </c>
      <c r="I3394" s="75">
        <v>17.19755</v>
      </c>
      <c r="J3394" s="75">
        <v>35.500889999999998</v>
      </c>
      <c r="K3394" s="72">
        <v>18.557653720696639</v>
      </c>
    </row>
    <row r="3395" spans="1:11" x14ac:dyDescent="0.25">
      <c r="A3395" s="66" t="s">
        <v>331</v>
      </c>
      <c r="B3395" s="66" t="s">
        <v>333</v>
      </c>
      <c r="C3395" t="s">
        <v>172</v>
      </c>
      <c r="D3395" s="73">
        <f t="shared" si="177"/>
        <v>15.938190000000001</v>
      </c>
      <c r="E3395" s="73">
        <f t="shared" si="178"/>
        <v>8.8377839999999992</v>
      </c>
      <c r="F3395" s="73">
        <f t="shared" si="179"/>
        <v>27.050470000000001</v>
      </c>
      <c r="H3395" s="72">
        <v>15.938190000000001</v>
      </c>
      <c r="I3395" s="75">
        <v>8.8377839999999992</v>
      </c>
      <c r="J3395" s="75">
        <v>27.050470000000001</v>
      </c>
      <c r="K3395" s="72">
        <v>28.733708156321391</v>
      </c>
    </row>
    <row r="3396" spans="1:11" x14ac:dyDescent="0.25">
      <c r="A3396" s="66" t="s">
        <v>331</v>
      </c>
      <c r="B3396" s="66" t="s">
        <v>333</v>
      </c>
      <c r="C3396" t="s">
        <v>185</v>
      </c>
      <c r="D3396" s="73">
        <f t="shared" si="177"/>
        <v>19.354340000000001</v>
      </c>
      <c r="E3396" s="73">
        <f t="shared" si="178"/>
        <v>15.37237</v>
      </c>
      <c r="F3396" s="73">
        <f t="shared" si="179"/>
        <v>24.074349999999999</v>
      </c>
      <c r="H3396" s="72">
        <v>19.354340000000001</v>
      </c>
      <c r="I3396" s="75">
        <v>15.37237</v>
      </c>
      <c r="J3396" s="75">
        <v>24.074349999999999</v>
      </c>
      <c r="K3396" s="72">
        <v>11.446931282596049</v>
      </c>
    </row>
    <row r="3397" spans="1:11" x14ac:dyDescent="0.25">
      <c r="A3397" s="66" t="s">
        <v>331</v>
      </c>
      <c r="B3397" s="66" t="s">
        <v>333</v>
      </c>
      <c r="C3397" t="s">
        <v>103</v>
      </c>
      <c r="D3397" s="73">
        <f t="shared" si="177"/>
        <v>21.47437</v>
      </c>
      <c r="E3397" s="73">
        <f t="shared" si="178"/>
        <v>14.113060000000001</v>
      </c>
      <c r="F3397" s="73">
        <f t="shared" si="179"/>
        <v>31.277049999999999</v>
      </c>
      <c r="H3397" s="72">
        <v>21.47437</v>
      </c>
      <c r="I3397" s="75">
        <v>14.113060000000001</v>
      </c>
      <c r="J3397" s="75">
        <v>31.277049999999999</v>
      </c>
      <c r="K3397" s="72">
        <v>20.395252573183754</v>
      </c>
    </row>
    <row r="3398" spans="1:11" x14ac:dyDescent="0.25">
      <c r="A3398" s="66" t="s">
        <v>331</v>
      </c>
      <c r="B3398" s="66" t="s">
        <v>333</v>
      </c>
      <c r="C3398" t="s">
        <v>104</v>
      </c>
      <c r="D3398" s="73">
        <f t="shared" si="177"/>
        <v>23.75863</v>
      </c>
      <c r="E3398" s="73">
        <f t="shared" si="178"/>
        <v>16.377179999999999</v>
      </c>
      <c r="F3398" s="73">
        <f t="shared" si="179"/>
        <v>33.148209999999999</v>
      </c>
      <c r="H3398" s="72">
        <v>23.75863</v>
      </c>
      <c r="I3398" s="75">
        <v>16.377179999999999</v>
      </c>
      <c r="J3398" s="75">
        <v>33.148209999999999</v>
      </c>
      <c r="K3398" s="72">
        <v>18.056563025730018</v>
      </c>
    </row>
    <row r="3399" spans="1:11" x14ac:dyDescent="0.25">
      <c r="A3399" s="66" t="s">
        <v>331</v>
      </c>
      <c r="B3399" s="66" t="s">
        <v>333</v>
      </c>
      <c r="C3399" t="s">
        <v>125</v>
      </c>
      <c r="D3399" s="73">
        <f t="shared" si="177"/>
        <v>8.9917459999999991</v>
      </c>
      <c r="E3399" s="73">
        <f t="shared" si="178"/>
        <v>6.0574760000000003</v>
      </c>
      <c r="F3399" s="73">
        <f t="shared" si="179"/>
        <v>13.14845</v>
      </c>
      <c r="H3399" s="72">
        <v>8.9917459999999991</v>
      </c>
      <c r="I3399" s="75">
        <v>6.0574760000000003</v>
      </c>
      <c r="J3399" s="75">
        <v>13.14845</v>
      </c>
      <c r="K3399" s="72">
        <v>19.803339640599283</v>
      </c>
    </row>
    <row r="3400" spans="1:11" x14ac:dyDescent="0.25">
      <c r="A3400" s="66" t="s">
        <v>331</v>
      </c>
      <c r="B3400" s="66" t="s">
        <v>333</v>
      </c>
      <c r="C3400" t="s">
        <v>130</v>
      </c>
      <c r="D3400" s="73">
        <f t="shared" si="177"/>
        <v>17.501840000000001</v>
      </c>
      <c r="E3400" s="73">
        <f t="shared" si="178"/>
        <v>10.619949999999999</v>
      </c>
      <c r="F3400" s="73">
        <f t="shared" si="179"/>
        <v>27.472570000000001</v>
      </c>
      <c r="H3400" s="72">
        <v>17.501840000000001</v>
      </c>
      <c r="I3400" s="75">
        <v>10.619949999999999</v>
      </c>
      <c r="J3400" s="75">
        <v>27.472570000000001</v>
      </c>
      <c r="K3400" s="72">
        <v>24.385401763471727</v>
      </c>
    </row>
    <row r="3401" spans="1:11" x14ac:dyDescent="0.25">
      <c r="A3401" s="66" t="s">
        <v>331</v>
      </c>
      <c r="B3401" s="66" t="s">
        <v>333</v>
      </c>
      <c r="C3401" t="s">
        <v>131</v>
      </c>
      <c r="D3401" s="73">
        <f t="shared" si="177"/>
        <v>23.244219999999999</v>
      </c>
      <c r="E3401" s="73">
        <f t="shared" si="178"/>
        <v>14.70504</v>
      </c>
      <c r="F3401" s="73">
        <f t="shared" si="179"/>
        <v>34.723410000000001</v>
      </c>
      <c r="H3401" s="72">
        <v>23.244219999999999</v>
      </c>
      <c r="I3401" s="75">
        <v>14.70504</v>
      </c>
      <c r="J3401" s="75">
        <v>34.723410000000001</v>
      </c>
      <c r="K3401" s="72">
        <v>22.048496357374006</v>
      </c>
    </row>
    <row r="3402" spans="1:11" x14ac:dyDescent="0.25">
      <c r="A3402" s="66" t="s">
        <v>331</v>
      </c>
      <c r="B3402" s="66" t="s">
        <v>333</v>
      </c>
      <c r="C3402" t="s">
        <v>133</v>
      </c>
      <c r="D3402" s="73">
        <f t="shared" si="177"/>
        <v>18.044049999999999</v>
      </c>
      <c r="E3402" s="73">
        <f t="shared" si="178"/>
        <v>9.5721620000000005</v>
      </c>
      <c r="F3402" s="73">
        <f t="shared" si="179"/>
        <v>31.409600000000001</v>
      </c>
      <c r="H3402" s="72">
        <v>18.044049999999999</v>
      </c>
      <c r="I3402" s="75">
        <v>9.5721620000000005</v>
      </c>
      <c r="J3402" s="75">
        <v>31.409600000000001</v>
      </c>
      <c r="K3402" s="72">
        <v>30.603633884854009</v>
      </c>
    </row>
    <row r="3403" spans="1:11" x14ac:dyDescent="0.25">
      <c r="A3403" s="66" t="s">
        <v>331</v>
      </c>
      <c r="B3403" s="66" t="s">
        <v>333</v>
      </c>
      <c r="C3403" t="s">
        <v>152</v>
      </c>
      <c r="D3403" s="73">
        <f t="shared" si="177"/>
        <v>21.117999999999999</v>
      </c>
      <c r="E3403" s="73">
        <f t="shared" si="178"/>
        <v>13.69692</v>
      </c>
      <c r="F3403" s="73">
        <f t="shared" si="179"/>
        <v>31.110469999999999</v>
      </c>
      <c r="H3403" s="72">
        <v>21.117999999999999</v>
      </c>
      <c r="I3403" s="75">
        <v>13.69692</v>
      </c>
      <c r="J3403" s="75">
        <v>31.110469999999999</v>
      </c>
      <c r="K3403" s="72">
        <v>21.030840988729995</v>
      </c>
    </row>
    <row r="3404" spans="1:11" x14ac:dyDescent="0.25">
      <c r="A3404" s="66" t="s">
        <v>331</v>
      </c>
      <c r="B3404" s="66" t="s">
        <v>333</v>
      </c>
      <c r="C3404" t="s">
        <v>159</v>
      </c>
      <c r="D3404" s="73">
        <f t="shared" si="177"/>
        <v>15.92971</v>
      </c>
      <c r="E3404" s="73">
        <f t="shared" si="178"/>
        <v>10.49883</v>
      </c>
      <c r="F3404" s="73">
        <f t="shared" si="179"/>
        <v>23.43432</v>
      </c>
      <c r="H3404" s="72">
        <v>15.92971</v>
      </c>
      <c r="I3404" s="75">
        <v>10.49883</v>
      </c>
      <c r="J3404" s="75">
        <v>23.43432</v>
      </c>
      <c r="K3404" s="72">
        <v>20.555904658653549</v>
      </c>
    </row>
    <row r="3405" spans="1:11" x14ac:dyDescent="0.25">
      <c r="A3405" s="66" t="s">
        <v>331</v>
      </c>
      <c r="B3405" s="66" t="s">
        <v>333</v>
      </c>
      <c r="C3405" t="s">
        <v>161</v>
      </c>
      <c r="D3405" s="73">
        <f t="shared" si="177"/>
        <v>14.38683</v>
      </c>
      <c r="E3405" s="73">
        <f t="shared" si="178"/>
        <v>7.0449460000000004</v>
      </c>
      <c r="F3405" s="73">
        <f t="shared" si="179"/>
        <v>27.145620000000001</v>
      </c>
      <c r="H3405" s="72">
        <v>14.38683</v>
      </c>
      <c r="I3405" s="75">
        <v>7.0449460000000004</v>
      </c>
      <c r="J3405" s="75">
        <v>27.145620000000001</v>
      </c>
      <c r="K3405" s="72">
        <v>34.761090525153911</v>
      </c>
    </row>
    <row r="3406" spans="1:11" x14ac:dyDescent="0.25">
      <c r="A3406" s="66" t="s">
        <v>331</v>
      </c>
      <c r="B3406" s="66" t="s">
        <v>333</v>
      </c>
      <c r="C3406" t="s">
        <v>173</v>
      </c>
      <c r="D3406" s="73">
        <f t="shared" si="177"/>
        <v>12.218439999999999</v>
      </c>
      <c r="E3406" s="73">
        <f t="shared" si="178"/>
        <v>8.5569170000000003</v>
      </c>
      <c r="F3406" s="73">
        <f t="shared" si="179"/>
        <v>17.152850000000001</v>
      </c>
      <c r="H3406" s="72">
        <v>12.218439999999999</v>
      </c>
      <c r="I3406" s="75">
        <v>8.5569170000000003</v>
      </c>
      <c r="J3406" s="75">
        <v>17.152850000000001</v>
      </c>
      <c r="K3406" s="72">
        <v>17.772956285745149</v>
      </c>
    </row>
    <row r="3407" spans="1:11" x14ac:dyDescent="0.25">
      <c r="A3407" s="66" t="s">
        <v>331</v>
      </c>
      <c r="B3407" s="66" t="s">
        <v>333</v>
      </c>
      <c r="C3407" t="s">
        <v>180</v>
      </c>
      <c r="D3407" s="73">
        <f t="shared" si="177"/>
        <v>12.837400000000001</v>
      </c>
      <c r="E3407" s="73">
        <f t="shared" si="178"/>
        <v>8.5225670000000004</v>
      </c>
      <c r="F3407" s="73">
        <f t="shared" si="179"/>
        <v>18.885760000000001</v>
      </c>
      <c r="H3407" s="72">
        <v>12.837400000000001</v>
      </c>
      <c r="I3407" s="75">
        <v>8.5225670000000004</v>
      </c>
      <c r="J3407" s="75">
        <v>18.885760000000001</v>
      </c>
      <c r="K3407" s="72">
        <v>20.353880069172885</v>
      </c>
    </row>
    <row r="3408" spans="1:11" x14ac:dyDescent="0.25">
      <c r="A3408" s="66" t="s">
        <v>331</v>
      </c>
      <c r="B3408" s="66" t="s">
        <v>333</v>
      </c>
      <c r="C3408" t="s">
        <v>186</v>
      </c>
      <c r="D3408" s="73">
        <f t="shared" si="177"/>
        <v>20.641850000000002</v>
      </c>
      <c r="E3408" s="73">
        <f t="shared" si="178"/>
        <v>16.199770000000001</v>
      </c>
      <c r="F3408" s="73">
        <f t="shared" si="179"/>
        <v>25.925160000000002</v>
      </c>
      <c r="H3408" s="72">
        <v>20.641850000000002</v>
      </c>
      <c r="I3408" s="75">
        <v>16.199770000000001</v>
      </c>
      <c r="J3408" s="75">
        <v>25.925160000000002</v>
      </c>
      <c r="K3408" s="72">
        <v>12.009529184641879</v>
      </c>
    </row>
    <row r="3409" spans="1:11" x14ac:dyDescent="0.25">
      <c r="A3409" s="66" t="s">
        <v>331</v>
      </c>
      <c r="B3409" s="66" t="s">
        <v>333</v>
      </c>
      <c r="C3409" t="s">
        <v>102</v>
      </c>
      <c r="D3409" s="73">
        <f t="shared" si="177"/>
        <v>24.467400000000001</v>
      </c>
      <c r="E3409" s="73">
        <f t="shared" si="178"/>
        <v>13.347250000000001</v>
      </c>
      <c r="F3409" s="73">
        <f t="shared" si="179"/>
        <v>40.519930000000002</v>
      </c>
      <c r="H3409" s="72">
        <v>24.467400000000001</v>
      </c>
      <c r="I3409" s="75">
        <v>13.347250000000001</v>
      </c>
      <c r="J3409" s="75">
        <v>40.519930000000002</v>
      </c>
      <c r="K3409" s="72">
        <v>28.632204484334256</v>
      </c>
    </row>
    <row r="3410" spans="1:11" x14ac:dyDescent="0.25">
      <c r="A3410" s="66" t="s">
        <v>331</v>
      </c>
      <c r="B3410" s="66" t="s">
        <v>333</v>
      </c>
      <c r="C3410" t="s">
        <v>109</v>
      </c>
      <c r="D3410" s="73">
        <f t="shared" si="177"/>
        <v>33.66854</v>
      </c>
      <c r="E3410" s="73">
        <f t="shared" si="178"/>
        <v>24.008330000000001</v>
      </c>
      <c r="F3410" s="73">
        <f t="shared" si="179"/>
        <v>44.91816</v>
      </c>
      <c r="H3410" s="72">
        <v>33.66854</v>
      </c>
      <c r="I3410" s="75">
        <v>24.008330000000001</v>
      </c>
      <c r="J3410" s="75">
        <v>44.91816</v>
      </c>
      <c r="K3410" s="72">
        <v>16.036973982239804</v>
      </c>
    </row>
    <row r="3411" spans="1:11" x14ac:dyDescent="0.25">
      <c r="A3411" s="66" t="s">
        <v>331</v>
      </c>
      <c r="B3411" s="66" t="s">
        <v>333</v>
      </c>
      <c r="C3411" t="s">
        <v>129</v>
      </c>
      <c r="D3411" s="73">
        <f t="shared" si="177"/>
        <v>22.657139999999998</v>
      </c>
      <c r="E3411" s="73">
        <f t="shared" si="178"/>
        <v>13.93479</v>
      </c>
      <c r="F3411" s="73">
        <f t="shared" si="179"/>
        <v>34.64161</v>
      </c>
      <c r="H3411" s="72">
        <v>22.657139999999998</v>
      </c>
      <c r="I3411" s="75">
        <v>13.93479</v>
      </c>
      <c r="J3411" s="75">
        <v>34.64161</v>
      </c>
      <c r="K3411" s="72">
        <v>23.385444941418029</v>
      </c>
    </row>
    <row r="3412" spans="1:11" x14ac:dyDescent="0.25">
      <c r="A3412" s="66" t="s">
        <v>331</v>
      </c>
      <c r="B3412" s="66" t="s">
        <v>333</v>
      </c>
      <c r="C3412" t="s">
        <v>135</v>
      </c>
      <c r="D3412" s="73">
        <f t="shared" si="177"/>
        <v>24.377030000000001</v>
      </c>
      <c r="E3412" s="73">
        <f t="shared" si="178"/>
        <v>12.319179999999999</v>
      </c>
      <c r="F3412" s="73">
        <f t="shared" si="179"/>
        <v>42.514389999999999</v>
      </c>
      <c r="H3412" s="72">
        <v>24.377030000000001</v>
      </c>
      <c r="I3412" s="75">
        <v>12.319179999999999</v>
      </c>
      <c r="J3412" s="75">
        <v>42.514389999999999</v>
      </c>
      <c r="K3412" s="72">
        <v>32.023392513361962</v>
      </c>
    </row>
    <row r="3413" spans="1:11" x14ac:dyDescent="0.25">
      <c r="A3413" s="66" t="s">
        <v>331</v>
      </c>
      <c r="B3413" s="66" t="s">
        <v>333</v>
      </c>
      <c r="C3413" t="s">
        <v>142</v>
      </c>
      <c r="D3413" s="73">
        <f t="shared" si="177"/>
        <v>11.09554</v>
      </c>
      <c r="E3413" s="73">
        <f t="shared" si="178"/>
        <v>7.402704</v>
      </c>
      <c r="F3413" s="73">
        <f t="shared" si="179"/>
        <v>16.306159999999998</v>
      </c>
      <c r="H3413" s="72">
        <v>11.09554</v>
      </c>
      <c r="I3413" s="75">
        <v>7.402704</v>
      </c>
      <c r="J3413" s="75">
        <v>16.306159999999998</v>
      </c>
      <c r="K3413" s="72">
        <v>20.192131252737585</v>
      </c>
    </row>
    <row r="3414" spans="1:11" x14ac:dyDescent="0.25">
      <c r="A3414" s="66" t="s">
        <v>331</v>
      </c>
      <c r="B3414" s="66" t="s">
        <v>333</v>
      </c>
      <c r="C3414" t="s">
        <v>148</v>
      </c>
      <c r="D3414" s="73">
        <f t="shared" si="177"/>
        <v>11.57545</v>
      </c>
      <c r="E3414" s="73">
        <f t="shared" si="178"/>
        <v>5.6927490000000001</v>
      </c>
      <c r="F3414" s="73">
        <f t="shared" si="179"/>
        <v>22.111840000000001</v>
      </c>
      <c r="H3414" s="72">
        <v>11.57545</v>
      </c>
      <c r="I3414" s="75">
        <v>5.6927490000000001</v>
      </c>
      <c r="J3414" s="75">
        <v>22.111840000000001</v>
      </c>
      <c r="K3414" s="72">
        <v>34.904673252443743</v>
      </c>
    </row>
    <row r="3415" spans="1:11" x14ac:dyDescent="0.25">
      <c r="A3415" s="66" t="s">
        <v>331</v>
      </c>
      <c r="B3415" s="66" t="s">
        <v>333</v>
      </c>
      <c r="C3415" t="s">
        <v>149</v>
      </c>
      <c r="D3415" s="73">
        <f t="shared" si="177"/>
        <v>17.745370000000001</v>
      </c>
      <c r="E3415" s="73">
        <f t="shared" si="178"/>
        <v>11.49166</v>
      </c>
      <c r="F3415" s="73">
        <f t="shared" si="179"/>
        <v>26.38768</v>
      </c>
      <c r="H3415" s="72">
        <v>17.745370000000001</v>
      </c>
      <c r="I3415" s="75">
        <v>11.49166</v>
      </c>
      <c r="J3415" s="75">
        <v>26.38768</v>
      </c>
      <c r="K3415" s="72">
        <v>21.298457005968316</v>
      </c>
    </row>
    <row r="3416" spans="1:11" x14ac:dyDescent="0.25">
      <c r="A3416" s="66" t="s">
        <v>331</v>
      </c>
      <c r="B3416" s="66" t="s">
        <v>333</v>
      </c>
      <c r="C3416" t="s">
        <v>157</v>
      </c>
      <c r="D3416" s="73">
        <f t="shared" si="177"/>
        <v>12.93878</v>
      </c>
      <c r="E3416" s="73">
        <f t="shared" si="178"/>
        <v>7.7614419999999997</v>
      </c>
      <c r="F3416" s="73">
        <f t="shared" si="179"/>
        <v>20.791250000000002</v>
      </c>
      <c r="H3416" s="72">
        <v>12.93878</v>
      </c>
      <c r="I3416" s="75">
        <v>7.7614419999999997</v>
      </c>
      <c r="J3416" s="75">
        <v>20.791250000000002</v>
      </c>
      <c r="K3416" s="72">
        <v>25.253285085610855</v>
      </c>
    </row>
    <row r="3417" spans="1:11" x14ac:dyDescent="0.25">
      <c r="A3417" s="66" t="s">
        <v>331</v>
      </c>
      <c r="B3417" s="66" t="s">
        <v>333</v>
      </c>
      <c r="C3417" t="s">
        <v>166</v>
      </c>
      <c r="D3417" s="73">
        <f t="shared" si="177"/>
        <v>24.720189999999999</v>
      </c>
      <c r="E3417" s="73">
        <f t="shared" si="178"/>
        <v>13.194319999999999</v>
      </c>
      <c r="F3417" s="73">
        <f t="shared" si="179"/>
        <v>41.500869999999999</v>
      </c>
      <c r="H3417" s="72">
        <v>24.720189999999999</v>
      </c>
      <c r="I3417" s="75">
        <v>13.194319999999999</v>
      </c>
      <c r="J3417" s="75">
        <v>41.500869999999999</v>
      </c>
      <c r="K3417" s="72">
        <v>29.569732271475264</v>
      </c>
    </row>
    <row r="3418" spans="1:11" x14ac:dyDescent="0.25">
      <c r="A3418" s="66" t="s">
        <v>331</v>
      </c>
      <c r="B3418" s="66" t="s">
        <v>333</v>
      </c>
      <c r="C3418" t="s">
        <v>169</v>
      </c>
      <c r="D3418" s="73">
        <f t="shared" si="177"/>
        <v>22.636119999999998</v>
      </c>
      <c r="E3418" s="73">
        <f t="shared" si="178"/>
        <v>13.26159</v>
      </c>
      <c r="F3418" s="73">
        <f t="shared" si="179"/>
        <v>35.895069999999997</v>
      </c>
      <c r="H3418" s="72">
        <v>22.636119999999998</v>
      </c>
      <c r="I3418" s="75">
        <v>13.26159</v>
      </c>
      <c r="J3418" s="75">
        <v>35.895069999999997</v>
      </c>
      <c r="K3418" s="72">
        <v>25.605302498838139</v>
      </c>
    </row>
    <row r="3419" spans="1:11" x14ac:dyDescent="0.25">
      <c r="A3419" s="66" t="s">
        <v>331</v>
      </c>
      <c r="B3419" s="66" t="s">
        <v>333</v>
      </c>
      <c r="C3419" t="s">
        <v>170</v>
      </c>
      <c r="D3419" s="73">
        <f t="shared" si="177"/>
        <v>20.41694</v>
      </c>
      <c r="E3419" s="73">
        <f t="shared" si="178"/>
        <v>11.63754</v>
      </c>
      <c r="F3419" s="73">
        <f t="shared" si="179"/>
        <v>33.321910000000003</v>
      </c>
      <c r="H3419" s="72">
        <v>20.41694</v>
      </c>
      <c r="I3419" s="75">
        <v>11.63754</v>
      </c>
      <c r="J3419" s="75">
        <v>33.321910000000003</v>
      </c>
      <c r="K3419" s="72">
        <v>27.05903529128263</v>
      </c>
    </row>
    <row r="3420" spans="1:11" x14ac:dyDescent="0.25">
      <c r="A3420" s="66" t="s">
        <v>331</v>
      </c>
      <c r="B3420" s="66" t="s">
        <v>333</v>
      </c>
      <c r="C3420" t="s">
        <v>176</v>
      </c>
      <c r="D3420" s="73">
        <f t="shared" si="177"/>
        <v>21.69509</v>
      </c>
      <c r="E3420" s="73">
        <f t="shared" si="178"/>
        <v>14.34247</v>
      </c>
      <c r="F3420" s="73">
        <f t="shared" si="179"/>
        <v>31.433789999999998</v>
      </c>
      <c r="H3420" s="72">
        <v>21.69509</v>
      </c>
      <c r="I3420" s="75">
        <v>14.34247</v>
      </c>
      <c r="J3420" s="75">
        <v>31.433789999999998</v>
      </c>
      <c r="K3420" s="72">
        <v>20.109158339513687</v>
      </c>
    </row>
    <row r="3421" spans="1:11" x14ac:dyDescent="0.25">
      <c r="A3421" s="66" t="s">
        <v>331</v>
      </c>
      <c r="B3421" s="66" t="s">
        <v>333</v>
      </c>
      <c r="C3421" t="s">
        <v>3</v>
      </c>
      <c r="D3421" s="73">
        <f t="shared" si="177"/>
        <v>20.613790000000002</v>
      </c>
      <c r="E3421" s="73">
        <f t="shared" si="178"/>
        <v>16.826350000000001</v>
      </c>
      <c r="F3421" s="73">
        <f t="shared" si="179"/>
        <v>24.997530000000001</v>
      </c>
      <c r="H3421" s="72">
        <v>20.613790000000002</v>
      </c>
      <c r="I3421" s="75">
        <v>16.826350000000001</v>
      </c>
      <c r="J3421" s="75">
        <v>24.997530000000001</v>
      </c>
      <c r="K3421" s="72">
        <v>10.105031631737782</v>
      </c>
    </row>
    <row r="3422" spans="1:11" x14ac:dyDescent="0.25">
      <c r="A3422" s="66" t="s">
        <v>331</v>
      </c>
      <c r="B3422" s="66" t="s">
        <v>333</v>
      </c>
      <c r="C3422" t="s">
        <v>112</v>
      </c>
      <c r="D3422" s="73">
        <f t="shared" si="177"/>
        <v>22.84815</v>
      </c>
      <c r="E3422" s="73">
        <f t="shared" si="178"/>
        <v>13.69103</v>
      </c>
      <c r="F3422" s="73">
        <f t="shared" si="179"/>
        <v>35.603430000000003</v>
      </c>
      <c r="H3422" s="72">
        <v>22.84815</v>
      </c>
      <c r="I3422" s="75">
        <v>13.69103</v>
      </c>
      <c r="J3422" s="75">
        <v>35.603430000000003</v>
      </c>
      <c r="K3422" s="72">
        <v>24.557279254556715</v>
      </c>
    </row>
    <row r="3423" spans="1:11" x14ac:dyDescent="0.25">
      <c r="A3423" s="66" t="s">
        <v>331</v>
      </c>
      <c r="B3423" s="66" t="s">
        <v>333</v>
      </c>
      <c r="C3423" t="s">
        <v>113</v>
      </c>
      <c r="D3423" s="73">
        <f t="shared" si="177"/>
        <v>16.231359999999999</v>
      </c>
      <c r="E3423" s="73">
        <f t="shared" si="178"/>
        <v>8.9614080000000005</v>
      </c>
      <c r="F3423" s="73">
        <f t="shared" si="179"/>
        <v>27.610389999999999</v>
      </c>
      <c r="H3423" s="72">
        <v>16.231359999999999</v>
      </c>
      <c r="I3423" s="75">
        <v>8.9614080000000005</v>
      </c>
      <c r="J3423" s="75">
        <v>27.610389999999999</v>
      </c>
      <c r="K3423" s="72">
        <v>28.925154762139467</v>
      </c>
    </row>
    <row r="3424" spans="1:11" x14ac:dyDescent="0.25">
      <c r="A3424" s="66" t="s">
        <v>331</v>
      </c>
      <c r="B3424" s="66" t="s">
        <v>333</v>
      </c>
      <c r="C3424" t="s">
        <v>116</v>
      </c>
      <c r="D3424" s="73">
        <f t="shared" si="177"/>
        <v>15.902760000000001</v>
      </c>
      <c r="E3424" s="73">
        <f t="shared" si="178"/>
        <v>10.18197</v>
      </c>
      <c r="F3424" s="73">
        <f t="shared" si="179"/>
        <v>23.979679999999998</v>
      </c>
      <c r="H3424" s="72">
        <v>15.902760000000001</v>
      </c>
      <c r="I3424" s="75">
        <v>10.18197</v>
      </c>
      <c r="J3424" s="75">
        <v>23.979679999999998</v>
      </c>
      <c r="K3424" s="72">
        <v>21.93995884991033</v>
      </c>
    </row>
    <row r="3425" spans="1:11" x14ac:dyDescent="0.25">
      <c r="A3425" s="66" t="s">
        <v>331</v>
      </c>
      <c r="B3425" s="66" t="s">
        <v>333</v>
      </c>
      <c r="C3425" t="s">
        <v>122</v>
      </c>
      <c r="D3425" s="73">
        <f t="shared" si="177"/>
        <v>19.177299999999999</v>
      </c>
      <c r="E3425" s="73">
        <f t="shared" si="178"/>
        <v>8.7153980000000004</v>
      </c>
      <c r="F3425" s="73">
        <f t="shared" si="179"/>
        <v>37.094369999999998</v>
      </c>
      <c r="H3425" s="72">
        <v>19.177299999999999</v>
      </c>
      <c r="I3425" s="75">
        <v>8.7153980000000004</v>
      </c>
      <c r="J3425" s="75">
        <v>37.094369999999998</v>
      </c>
      <c r="K3425" s="72">
        <v>37.514259045851084</v>
      </c>
    </row>
    <row r="3426" spans="1:11" x14ac:dyDescent="0.25">
      <c r="A3426" s="66" t="s">
        <v>331</v>
      </c>
      <c r="B3426" s="66" t="s">
        <v>333</v>
      </c>
      <c r="C3426" t="s">
        <v>126</v>
      </c>
      <c r="D3426" s="73">
        <f t="shared" si="177"/>
        <v>16.46442</v>
      </c>
      <c r="E3426" s="73">
        <f t="shared" si="178"/>
        <v>10.88275</v>
      </c>
      <c r="F3426" s="73">
        <f t="shared" si="179"/>
        <v>24.133610000000001</v>
      </c>
      <c r="H3426" s="72">
        <v>16.46442</v>
      </c>
      <c r="I3426" s="75">
        <v>10.88275</v>
      </c>
      <c r="J3426" s="75">
        <v>24.133610000000001</v>
      </c>
      <c r="K3426" s="72">
        <v>20.388583381619274</v>
      </c>
    </row>
    <row r="3427" spans="1:11" x14ac:dyDescent="0.25">
      <c r="A3427" s="66" t="s">
        <v>331</v>
      </c>
      <c r="B3427" s="66" t="s">
        <v>333</v>
      </c>
      <c r="C3427" t="s">
        <v>139</v>
      </c>
      <c r="D3427" s="73">
        <f t="shared" si="177"/>
        <v>11.11253</v>
      </c>
      <c r="E3427" s="73">
        <f t="shared" si="178"/>
        <v>4.510815</v>
      </c>
      <c r="F3427" s="73">
        <f t="shared" si="179"/>
        <v>24.860620000000001</v>
      </c>
      <c r="H3427" s="72">
        <v>11.11253</v>
      </c>
      <c r="I3427" s="75">
        <v>4.510815</v>
      </c>
      <c r="J3427" s="75">
        <v>24.860620000000001</v>
      </c>
      <c r="K3427" s="72">
        <v>44.107183512665429</v>
      </c>
    </row>
    <row r="3428" spans="1:11" x14ac:dyDescent="0.25">
      <c r="A3428" s="66" t="s">
        <v>331</v>
      </c>
      <c r="B3428" s="66" t="s">
        <v>333</v>
      </c>
      <c r="C3428" t="s">
        <v>140</v>
      </c>
      <c r="D3428" s="73">
        <f t="shared" si="177"/>
        <v>11.574999999999999</v>
      </c>
      <c r="E3428" s="73">
        <f t="shared" si="178"/>
        <v>8.3739989999999995</v>
      </c>
      <c r="F3428" s="73">
        <f t="shared" si="179"/>
        <v>15.78876</v>
      </c>
      <c r="H3428" s="72">
        <v>11.574999999999999</v>
      </c>
      <c r="I3428" s="75">
        <v>8.3739989999999995</v>
      </c>
      <c r="J3428" s="75">
        <v>15.78876</v>
      </c>
      <c r="K3428" s="72">
        <v>16.197736501079916</v>
      </c>
    </row>
    <row r="3429" spans="1:11" x14ac:dyDescent="0.25">
      <c r="A3429" s="66" t="s">
        <v>331</v>
      </c>
      <c r="B3429" s="66" t="s">
        <v>333</v>
      </c>
      <c r="C3429" t="s">
        <v>147</v>
      </c>
      <c r="D3429" s="73">
        <f t="shared" si="177"/>
        <v>22.797219999999999</v>
      </c>
      <c r="E3429" s="73">
        <f t="shared" si="178"/>
        <v>17.12771</v>
      </c>
      <c r="F3429" s="73">
        <f t="shared" si="179"/>
        <v>29.671489999999999</v>
      </c>
      <c r="H3429" s="72">
        <v>22.797219999999999</v>
      </c>
      <c r="I3429" s="75">
        <v>17.12771</v>
      </c>
      <c r="J3429" s="75">
        <v>29.671489999999999</v>
      </c>
      <c r="K3429" s="72">
        <v>14.044791426323034</v>
      </c>
    </row>
    <row r="3430" spans="1:11" x14ac:dyDescent="0.25">
      <c r="A3430" s="66" t="s">
        <v>331</v>
      </c>
      <c r="B3430" s="66" t="s">
        <v>333</v>
      </c>
      <c r="C3430" t="s">
        <v>155</v>
      </c>
      <c r="D3430" s="73">
        <f t="shared" si="177"/>
        <v>18.069939999999999</v>
      </c>
      <c r="E3430" s="73">
        <f t="shared" si="178"/>
        <v>13.835000000000001</v>
      </c>
      <c r="F3430" s="73">
        <f t="shared" si="179"/>
        <v>23.25141</v>
      </c>
      <c r="H3430" s="72">
        <v>18.069939999999999</v>
      </c>
      <c r="I3430" s="75">
        <v>13.835000000000001</v>
      </c>
      <c r="J3430" s="75">
        <v>23.25141</v>
      </c>
      <c r="K3430" s="72">
        <v>13.260614036349871</v>
      </c>
    </row>
    <row r="3431" spans="1:11" x14ac:dyDescent="0.25">
      <c r="A3431" s="66" t="s">
        <v>331</v>
      </c>
      <c r="B3431" s="66" t="s">
        <v>333</v>
      </c>
      <c r="C3431" t="s">
        <v>168</v>
      </c>
      <c r="D3431" s="73">
        <f t="shared" si="177"/>
        <v>18.71583</v>
      </c>
      <c r="E3431" s="73">
        <f t="shared" si="178"/>
        <v>12.756769999999999</v>
      </c>
      <c r="F3431" s="73">
        <f t="shared" si="179"/>
        <v>26.60952</v>
      </c>
      <c r="H3431" s="72">
        <v>18.71583</v>
      </c>
      <c r="I3431" s="75">
        <v>12.756769999999999</v>
      </c>
      <c r="J3431" s="75">
        <v>26.60952</v>
      </c>
      <c r="K3431" s="72">
        <v>18.81765329135817</v>
      </c>
    </row>
    <row r="3432" spans="1:11" x14ac:dyDescent="0.25">
      <c r="A3432" s="66" t="s">
        <v>331</v>
      </c>
      <c r="B3432" s="66" t="s">
        <v>333</v>
      </c>
      <c r="C3432" t="s">
        <v>187</v>
      </c>
      <c r="D3432" s="73">
        <f t="shared" si="177"/>
        <v>16.53416</v>
      </c>
      <c r="E3432" s="73">
        <f t="shared" si="178"/>
        <v>13.52599</v>
      </c>
      <c r="F3432" s="73">
        <f t="shared" si="179"/>
        <v>20.056180000000001</v>
      </c>
      <c r="H3432" s="72">
        <v>16.53416</v>
      </c>
      <c r="I3432" s="75">
        <v>13.52599</v>
      </c>
      <c r="J3432" s="75">
        <v>20.056180000000001</v>
      </c>
      <c r="K3432" s="72">
        <v>10.052612288740402</v>
      </c>
    </row>
    <row r="3433" spans="1:11" x14ac:dyDescent="0.25">
      <c r="A3433" s="66" t="s">
        <v>331</v>
      </c>
      <c r="B3433" s="66" t="s">
        <v>333</v>
      </c>
      <c r="C3433" t="s">
        <v>1</v>
      </c>
      <c r="D3433" s="73">
        <f t="shared" si="177"/>
        <v>18.350950000000001</v>
      </c>
      <c r="E3433" s="73">
        <f t="shared" si="178"/>
        <v>17.057749999999999</v>
      </c>
      <c r="F3433" s="73">
        <f t="shared" si="179"/>
        <v>19.718889999999998</v>
      </c>
      <c r="H3433" s="72">
        <v>18.350950000000001</v>
      </c>
      <c r="I3433" s="75">
        <v>17.057749999999999</v>
      </c>
      <c r="J3433" s="75">
        <v>19.718889999999998</v>
      </c>
      <c r="K3433" s="72">
        <v>3.6986030695958516</v>
      </c>
    </row>
    <row r="3434" spans="1:11" x14ac:dyDescent="0.25">
      <c r="A3434" s="66" t="s">
        <v>331</v>
      </c>
      <c r="B3434" s="66" t="s">
        <v>334</v>
      </c>
      <c r="C3434" t="s">
        <v>110</v>
      </c>
      <c r="D3434" s="73">
        <f t="shared" si="177"/>
        <v>3.4071899999999999</v>
      </c>
      <c r="E3434" s="73">
        <f t="shared" si="178"/>
        <v>1.8532459999999999</v>
      </c>
      <c r="F3434" s="73">
        <f t="shared" si="179"/>
        <v>6.1820440000000003</v>
      </c>
      <c r="H3434" s="72">
        <v>3.4071899999999999</v>
      </c>
      <c r="I3434" s="75">
        <v>1.8532459999999999</v>
      </c>
      <c r="J3434" s="75">
        <v>6.1820440000000003</v>
      </c>
      <c r="K3434" s="72">
        <v>30.770194793950445</v>
      </c>
    </row>
    <row r="3435" spans="1:11" x14ac:dyDescent="0.25">
      <c r="A3435" s="66" t="s">
        <v>331</v>
      </c>
      <c r="B3435" s="66" t="s">
        <v>334</v>
      </c>
      <c r="C3435" t="s">
        <v>137</v>
      </c>
      <c r="D3435" s="73">
        <f t="shared" si="177"/>
        <v>19.16441</v>
      </c>
      <c r="E3435" s="73">
        <f t="shared" si="178"/>
        <v>11.655749999999999</v>
      </c>
      <c r="F3435" s="73">
        <f t="shared" si="179"/>
        <v>29.87444</v>
      </c>
      <c r="H3435" s="72">
        <v>19.16441</v>
      </c>
      <c r="I3435" s="75">
        <v>11.655749999999999</v>
      </c>
      <c r="J3435" s="75">
        <v>29.87444</v>
      </c>
      <c r="K3435" s="72">
        <v>24.150553030330702</v>
      </c>
    </row>
    <row r="3436" spans="1:11" x14ac:dyDescent="0.25">
      <c r="A3436" s="66" t="s">
        <v>331</v>
      </c>
      <c r="B3436" s="66" t="s">
        <v>334</v>
      </c>
      <c r="C3436" t="s">
        <v>141</v>
      </c>
      <c r="D3436" s="73">
        <f t="shared" si="177"/>
        <v>12.4069</v>
      </c>
      <c r="E3436" s="73">
        <f t="shared" si="178"/>
        <v>6.8814929999999999</v>
      </c>
      <c r="F3436" s="73">
        <f t="shared" si="179"/>
        <v>21.351569999999999</v>
      </c>
      <c r="H3436" s="72">
        <v>12.4069</v>
      </c>
      <c r="I3436" s="75">
        <v>6.8814929999999999</v>
      </c>
      <c r="J3436" s="75">
        <v>21.351569999999999</v>
      </c>
      <c r="K3436" s="72">
        <v>29.049867412488211</v>
      </c>
    </row>
    <row r="3437" spans="1:11" x14ac:dyDescent="0.25">
      <c r="A3437" s="66" t="s">
        <v>331</v>
      </c>
      <c r="B3437" s="66" t="s">
        <v>334</v>
      </c>
      <c r="C3437" t="s">
        <v>144</v>
      </c>
      <c r="D3437" s="73">
        <f t="shared" si="177"/>
        <v>15.90315</v>
      </c>
      <c r="E3437" s="73">
        <f t="shared" si="178"/>
        <v>9.794943</v>
      </c>
      <c r="F3437" s="73">
        <f t="shared" si="179"/>
        <v>24.774319999999999</v>
      </c>
      <c r="H3437" s="72">
        <v>15.90315</v>
      </c>
      <c r="I3437" s="75">
        <v>9.794943</v>
      </c>
      <c r="J3437" s="75">
        <v>24.774319999999999</v>
      </c>
      <c r="K3437" s="72">
        <v>23.782577665431063</v>
      </c>
    </row>
    <row r="3438" spans="1:11" x14ac:dyDescent="0.25">
      <c r="A3438" s="66" t="s">
        <v>331</v>
      </c>
      <c r="B3438" s="66" t="s">
        <v>334</v>
      </c>
      <c r="C3438" t="s">
        <v>150</v>
      </c>
      <c r="D3438" s="73">
        <f t="shared" si="177"/>
        <v>11.266529999999999</v>
      </c>
      <c r="E3438" s="73">
        <f t="shared" si="178"/>
        <v>7.0902700000000003</v>
      </c>
      <c r="F3438" s="73">
        <f t="shared" si="179"/>
        <v>17.44089</v>
      </c>
      <c r="H3438" s="72">
        <v>11.266529999999999</v>
      </c>
      <c r="I3438" s="75">
        <v>7.0902700000000003</v>
      </c>
      <c r="J3438" s="75">
        <v>17.44089</v>
      </c>
      <c r="K3438" s="72">
        <v>23.028323716352773</v>
      </c>
    </row>
    <row r="3439" spans="1:11" x14ac:dyDescent="0.25">
      <c r="A3439" s="66" t="s">
        <v>331</v>
      </c>
      <c r="B3439" s="66" t="s">
        <v>334</v>
      </c>
      <c r="C3439" t="s">
        <v>174</v>
      </c>
      <c r="D3439" s="73">
        <f t="shared" si="177"/>
        <v>11.061780000000001</v>
      </c>
      <c r="E3439" s="73">
        <f t="shared" si="178"/>
        <v>6.7514659999999997</v>
      </c>
      <c r="F3439" s="73">
        <f t="shared" si="179"/>
        <v>17.604379999999999</v>
      </c>
      <c r="H3439" s="72">
        <v>11.061780000000001</v>
      </c>
      <c r="I3439" s="75">
        <v>6.7514659999999997</v>
      </c>
      <c r="J3439" s="75">
        <v>17.604379999999999</v>
      </c>
      <c r="K3439" s="72">
        <v>24.530364914145821</v>
      </c>
    </row>
    <row r="3440" spans="1:11" x14ac:dyDescent="0.25">
      <c r="A3440" s="66" t="s">
        <v>331</v>
      </c>
      <c r="B3440" s="66" t="s">
        <v>334</v>
      </c>
      <c r="C3440" t="s">
        <v>179</v>
      </c>
      <c r="D3440" s="73">
        <f t="shared" si="177"/>
        <v>25.457319999999999</v>
      </c>
      <c r="E3440" s="73">
        <f t="shared" si="178"/>
        <v>16.170020000000001</v>
      </c>
      <c r="F3440" s="73">
        <f t="shared" si="179"/>
        <v>37.681109999999997</v>
      </c>
      <c r="H3440" s="72">
        <v>25.457319999999999</v>
      </c>
      <c r="I3440" s="75">
        <v>16.170020000000001</v>
      </c>
      <c r="J3440" s="75">
        <v>37.681109999999997</v>
      </c>
      <c r="K3440" s="72">
        <v>21.707489240815608</v>
      </c>
    </row>
    <row r="3441" spans="1:11" x14ac:dyDescent="0.25">
      <c r="A3441" s="66" t="s">
        <v>331</v>
      </c>
      <c r="B3441" s="66" t="s">
        <v>334</v>
      </c>
      <c r="C3441" t="s">
        <v>181</v>
      </c>
      <c r="D3441" s="73">
        <f t="shared" si="177"/>
        <v>13.148260000000001</v>
      </c>
      <c r="E3441" s="73">
        <f t="shared" si="178"/>
        <v>10.62688</v>
      </c>
      <c r="F3441" s="73">
        <f t="shared" si="179"/>
        <v>16.15971</v>
      </c>
      <c r="H3441" s="72">
        <v>13.148260000000001</v>
      </c>
      <c r="I3441" s="75">
        <v>10.62688</v>
      </c>
      <c r="J3441" s="75">
        <v>16.15971</v>
      </c>
      <c r="K3441" s="72">
        <v>10.693019456566875</v>
      </c>
    </row>
    <row r="3442" spans="1:11" x14ac:dyDescent="0.25">
      <c r="A3442" s="66" t="s">
        <v>331</v>
      </c>
      <c r="B3442" s="66" t="s">
        <v>334</v>
      </c>
      <c r="C3442" t="s">
        <v>105</v>
      </c>
      <c r="D3442" s="73">
        <f t="shared" si="177"/>
        <v>11.346970000000001</v>
      </c>
      <c r="E3442" s="73">
        <f t="shared" si="178"/>
        <v>6.767074</v>
      </c>
      <c r="F3442" s="73">
        <f t="shared" si="179"/>
        <v>18.414300000000001</v>
      </c>
      <c r="H3442" s="72">
        <v>11.346970000000001</v>
      </c>
      <c r="I3442" s="75">
        <v>6.767074</v>
      </c>
      <c r="J3442" s="75">
        <v>18.414300000000001</v>
      </c>
      <c r="K3442" s="72">
        <v>25.647507660635394</v>
      </c>
    </row>
    <row r="3443" spans="1:11" x14ac:dyDescent="0.25">
      <c r="A3443" s="66" t="s">
        <v>331</v>
      </c>
      <c r="B3443" s="66" t="s">
        <v>334</v>
      </c>
      <c r="C3443" t="s">
        <v>111</v>
      </c>
      <c r="D3443" s="73">
        <f t="shared" si="177"/>
        <v>12.60458</v>
      </c>
      <c r="E3443" s="73">
        <f t="shared" si="178"/>
        <v>8.1606850000000009</v>
      </c>
      <c r="F3443" s="73">
        <f t="shared" si="179"/>
        <v>18.968589999999999</v>
      </c>
      <c r="H3443" s="72">
        <v>12.60458</v>
      </c>
      <c r="I3443" s="75">
        <v>8.1606850000000009</v>
      </c>
      <c r="J3443" s="75">
        <v>18.968589999999999</v>
      </c>
      <c r="K3443" s="72">
        <v>21.587621324946966</v>
      </c>
    </row>
    <row r="3444" spans="1:11" x14ac:dyDescent="0.25">
      <c r="A3444" s="66" t="s">
        <v>331</v>
      </c>
      <c r="B3444" s="66" t="s">
        <v>334</v>
      </c>
      <c r="C3444" t="s">
        <v>119</v>
      </c>
      <c r="D3444" s="73">
        <f t="shared" si="177"/>
        <v>19.21153</v>
      </c>
      <c r="E3444" s="73">
        <f t="shared" si="178"/>
        <v>11.21252</v>
      </c>
      <c r="F3444" s="73">
        <f t="shared" si="179"/>
        <v>30.929179999999999</v>
      </c>
      <c r="H3444" s="72">
        <v>19.21153</v>
      </c>
      <c r="I3444" s="75">
        <v>11.21252</v>
      </c>
      <c r="J3444" s="75">
        <v>30.929179999999999</v>
      </c>
      <c r="K3444" s="72">
        <v>26.076741415181402</v>
      </c>
    </row>
    <row r="3445" spans="1:11" x14ac:dyDescent="0.25">
      <c r="A3445" s="66" t="s">
        <v>331</v>
      </c>
      <c r="B3445" s="66" t="s">
        <v>334</v>
      </c>
      <c r="C3445" t="s">
        <v>132</v>
      </c>
      <c r="D3445" s="73">
        <f t="shared" si="177"/>
        <v>20.001359999999998</v>
      </c>
      <c r="E3445" s="73">
        <f t="shared" si="178"/>
        <v>12.33942</v>
      </c>
      <c r="F3445" s="73">
        <f t="shared" si="179"/>
        <v>30.751850000000001</v>
      </c>
      <c r="H3445" s="72">
        <v>20.001359999999998</v>
      </c>
      <c r="I3445" s="75">
        <v>12.33942</v>
      </c>
      <c r="J3445" s="75">
        <v>30.751850000000001</v>
      </c>
      <c r="K3445" s="72">
        <v>23.43795621897711</v>
      </c>
    </row>
    <row r="3446" spans="1:11" x14ac:dyDescent="0.25">
      <c r="A3446" s="66" t="s">
        <v>331</v>
      </c>
      <c r="B3446" s="66" t="s">
        <v>334</v>
      </c>
      <c r="C3446" t="s">
        <v>134</v>
      </c>
      <c r="D3446" s="73">
        <f t="shared" si="177"/>
        <v>21.05885</v>
      </c>
      <c r="E3446" s="73">
        <f t="shared" si="178"/>
        <v>14.536379999999999</v>
      </c>
      <c r="F3446" s="73">
        <f t="shared" si="179"/>
        <v>29.497810000000001</v>
      </c>
      <c r="H3446" s="72">
        <v>21.05885</v>
      </c>
      <c r="I3446" s="75">
        <v>14.536379999999999</v>
      </c>
      <c r="J3446" s="75">
        <v>29.497810000000001</v>
      </c>
      <c r="K3446" s="72">
        <v>18.119360743820295</v>
      </c>
    </row>
    <row r="3447" spans="1:11" x14ac:dyDescent="0.25">
      <c r="A3447" s="66" t="s">
        <v>331</v>
      </c>
      <c r="B3447" s="66" t="s">
        <v>334</v>
      </c>
      <c r="C3447" t="s">
        <v>143</v>
      </c>
      <c r="D3447" s="73">
        <f t="shared" si="177"/>
        <v>24.66854</v>
      </c>
      <c r="E3447" s="73">
        <f t="shared" si="178"/>
        <v>16.86655</v>
      </c>
      <c r="F3447" s="73">
        <f t="shared" si="179"/>
        <v>34.578389999999999</v>
      </c>
      <c r="H3447" s="72">
        <v>24.66854</v>
      </c>
      <c r="I3447" s="75">
        <v>16.86655</v>
      </c>
      <c r="J3447" s="75">
        <v>34.578389999999999</v>
      </c>
      <c r="K3447" s="72">
        <v>18.39313960210049</v>
      </c>
    </row>
    <row r="3448" spans="1:11" x14ac:dyDescent="0.25">
      <c r="A3448" s="66" t="s">
        <v>331</v>
      </c>
      <c r="B3448" s="66" t="s">
        <v>334</v>
      </c>
      <c r="C3448" t="s">
        <v>145</v>
      </c>
      <c r="D3448" s="73">
        <f t="shared" si="177"/>
        <v>4.6490710000000002</v>
      </c>
      <c r="E3448" s="73">
        <f t="shared" si="178"/>
        <v>2.4824009999999999</v>
      </c>
      <c r="F3448" s="73">
        <f t="shared" si="179"/>
        <v>8.5412040000000005</v>
      </c>
      <c r="H3448" s="72">
        <v>4.6490710000000002</v>
      </c>
      <c r="I3448" s="75">
        <v>2.4824009999999999</v>
      </c>
      <c r="J3448" s="75">
        <v>8.5412040000000005</v>
      </c>
      <c r="K3448" s="72">
        <v>31.604787279006924</v>
      </c>
    </row>
    <row r="3449" spans="1:11" x14ac:dyDescent="0.25">
      <c r="A3449" s="66" t="s">
        <v>331</v>
      </c>
      <c r="B3449" s="66" t="s">
        <v>334</v>
      </c>
      <c r="C3449" t="s">
        <v>146</v>
      </c>
      <c r="D3449" s="73">
        <f t="shared" si="177"/>
        <v>24.950869999999998</v>
      </c>
      <c r="E3449" s="73">
        <f t="shared" si="178"/>
        <v>17.449149999999999</v>
      </c>
      <c r="F3449" s="73">
        <f t="shared" si="179"/>
        <v>34.33625</v>
      </c>
      <c r="H3449" s="72">
        <v>24.950869999999998</v>
      </c>
      <c r="I3449" s="75">
        <v>17.449149999999999</v>
      </c>
      <c r="J3449" s="75">
        <v>34.33625</v>
      </c>
      <c r="K3449" s="72">
        <v>17.334529817998334</v>
      </c>
    </row>
    <row r="3450" spans="1:11" x14ac:dyDescent="0.25">
      <c r="A3450" s="66" t="s">
        <v>331</v>
      </c>
      <c r="B3450" s="66" t="s">
        <v>334</v>
      </c>
      <c r="C3450" t="s">
        <v>151</v>
      </c>
      <c r="D3450" s="73">
        <f t="shared" ref="D3450:D3513" si="180">IF(K3450&gt;=50," ",H3450)</f>
        <v>6.2242100000000002</v>
      </c>
      <c r="E3450" s="73">
        <f t="shared" ref="E3450:E3513" si="181">IF(K3450&gt;=50," ",I3450)</f>
        <v>3.8285870000000002</v>
      </c>
      <c r="F3450" s="73">
        <f t="shared" ref="F3450:F3513" si="182">IF(K3450&gt;=50," ",J3450)</f>
        <v>9.9635259999999999</v>
      </c>
      <c r="H3450" s="72">
        <v>6.2242100000000002</v>
      </c>
      <c r="I3450" s="75">
        <v>3.8285870000000002</v>
      </c>
      <c r="J3450" s="75">
        <v>9.9635259999999999</v>
      </c>
      <c r="K3450" s="72">
        <v>24.447600579029309</v>
      </c>
    </row>
    <row r="3451" spans="1:11" x14ac:dyDescent="0.25">
      <c r="A3451" s="66" t="s">
        <v>331</v>
      </c>
      <c r="B3451" s="66" t="s">
        <v>334</v>
      </c>
      <c r="C3451" t="s">
        <v>153</v>
      </c>
      <c r="D3451" s="73">
        <f t="shared" si="180"/>
        <v>12.851290000000001</v>
      </c>
      <c r="E3451" s="73">
        <f t="shared" si="181"/>
        <v>7.0980030000000003</v>
      </c>
      <c r="F3451" s="73">
        <f t="shared" si="182"/>
        <v>22.155750000000001</v>
      </c>
      <c r="H3451" s="72">
        <v>12.851290000000001</v>
      </c>
      <c r="I3451" s="75">
        <v>7.0980030000000003</v>
      </c>
      <c r="J3451" s="75">
        <v>22.155750000000001</v>
      </c>
      <c r="K3451" s="72">
        <v>29.226085474687753</v>
      </c>
    </row>
    <row r="3452" spans="1:11" x14ac:dyDescent="0.25">
      <c r="A3452" s="66" t="s">
        <v>331</v>
      </c>
      <c r="B3452" s="66" t="s">
        <v>334</v>
      </c>
      <c r="C3452" t="s">
        <v>158</v>
      </c>
      <c r="D3452" s="73">
        <f t="shared" si="180"/>
        <v>17.53886</v>
      </c>
      <c r="E3452" s="73">
        <f t="shared" si="181"/>
        <v>11.556929999999999</v>
      </c>
      <c r="F3452" s="73">
        <f t="shared" si="182"/>
        <v>25.716750000000001</v>
      </c>
      <c r="H3452" s="72">
        <v>17.53886</v>
      </c>
      <c r="I3452" s="75">
        <v>11.556929999999999</v>
      </c>
      <c r="J3452" s="75">
        <v>25.716750000000001</v>
      </c>
      <c r="K3452" s="72">
        <v>20.488047683828938</v>
      </c>
    </row>
    <row r="3453" spans="1:11" x14ac:dyDescent="0.25">
      <c r="A3453" s="66" t="s">
        <v>331</v>
      </c>
      <c r="B3453" s="66" t="s">
        <v>334</v>
      </c>
      <c r="C3453" t="s">
        <v>175</v>
      </c>
      <c r="D3453" s="73">
        <f t="shared" si="180"/>
        <v>16.337160000000001</v>
      </c>
      <c r="E3453" s="73">
        <f t="shared" si="181"/>
        <v>10.56659</v>
      </c>
      <c r="F3453" s="73">
        <f t="shared" si="182"/>
        <v>24.399349999999998</v>
      </c>
      <c r="H3453" s="72">
        <v>16.337160000000001</v>
      </c>
      <c r="I3453" s="75">
        <v>10.56659</v>
      </c>
      <c r="J3453" s="75">
        <v>24.399349999999998</v>
      </c>
      <c r="K3453" s="72">
        <v>21.438548682880011</v>
      </c>
    </row>
    <row r="3454" spans="1:11" x14ac:dyDescent="0.25">
      <c r="A3454" s="66" t="s">
        <v>331</v>
      </c>
      <c r="B3454" s="66" t="s">
        <v>334</v>
      </c>
      <c r="C3454" t="s">
        <v>177</v>
      </c>
      <c r="D3454" s="73">
        <f t="shared" si="180"/>
        <v>13.04888</v>
      </c>
      <c r="E3454" s="73">
        <f t="shared" si="181"/>
        <v>8.9049139999999998</v>
      </c>
      <c r="F3454" s="73">
        <f t="shared" si="182"/>
        <v>18.724879999999999</v>
      </c>
      <c r="H3454" s="72">
        <v>13.04888</v>
      </c>
      <c r="I3454" s="75">
        <v>8.9049139999999998</v>
      </c>
      <c r="J3454" s="75">
        <v>18.724879999999999</v>
      </c>
      <c r="K3454" s="72">
        <v>19.009018398513895</v>
      </c>
    </row>
    <row r="3455" spans="1:11" x14ac:dyDescent="0.25">
      <c r="A3455" s="66" t="s">
        <v>331</v>
      </c>
      <c r="B3455" s="66" t="s">
        <v>334</v>
      </c>
      <c r="C3455" t="s">
        <v>178</v>
      </c>
      <c r="D3455" s="73">
        <f t="shared" si="180"/>
        <v>7.2793539999999997</v>
      </c>
      <c r="E3455" s="73">
        <f t="shared" si="181"/>
        <v>4.2584840000000002</v>
      </c>
      <c r="F3455" s="73">
        <f t="shared" si="182"/>
        <v>12.17075</v>
      </c>
      <c r="H3455" s="72">
        <v>7.2793539999999997</v>
      </c>
      <c r="I3455" s="75">
        <v>4.2584840000000002</v>
      </c>
      <c r="J3455" s="75">
        <v>12.17075</v>
      </c>
      <c r="K3455" s="72">
        <v>26.868579272281579</v>
      </c>
    </row>
    <row r="3456" spans="1:11" x14ac:dyDescent="0.25">
      <c r="A3456" s="66" t="s">
        <v>331</v>
      </c>
      <c r="B3456" s="66" t="s">
        <v>334</v>
      </c>
      <c r="C3456" t="s">
        <v>182</v>
      </c>
      <c r="D3456" s="73">
        <f t="shared" si="180"/>
        <v>14.433590000000001</v>
      </c>
      <c r="E3456" s="73">
        <f t="shared" si="181"/>
        <v>12.516920000000001</v>
      </c>
      <c r="F3456" s="73">
        <f t="shared" si="182"/>
        <v>16.58811</v>
      </c>
      <c r="H3456" s="72">
        <v>14.433590000000001</v>
      </c>
      <c r="I3456" s="75">
        <v>12.516920000000001</v>
      </c>
      <c r="J3456" s="75">
        <v>16.58811</v>
      </c>
      <c r="K3456" s="72">
        <v>7.1843318259698377</v>
      </c>
    </row>
    <row r="3457" spans="1:11" x14ac:dyDescent="0.25">
      <c r="A3457" s="66" t="s">
        <v>331</v>
      </c>
      <c r="B3457" s="66" t="s">
        <v>334</v>
      </c>
      <c r="C3457" t="s">
        <v>108</v>
      </c>
      <c r="D3457" s="73">
        <f t="shared" si="180"/>
        <v>9.8875039999999998</v>
      </c>
      <c r="E3457" s="73">
        <f t="shared" si="181"/>
        <v>4.4215179999999998</v>
      </c>
      <c r="F3457" s="73">
        <f t="shared" si="182"/>
        <v>20.65071</v>
      </c>
      <c r="H3457" s="72">
        <v>9.8875039999999998</v>
      </c>
      <c r="I3457" s="75">
        <v>4.4215179999999998</v>
      </c>
      <c r="J3457" s="75">
        <v>20.65071</v>
      </c>
      <c r="K3457" s="72">
        <v>39.683473200111976</v>
      </c>
    </row>
    <row r="3458" spans="1:11" x14ac:dyDescent="0.25">
      <c r="A3458" s="66" t="s">
        <v>331</v>
      </c>
      <c r="B3458" s="66" t="s">
        <v>334</v>
      </c>
      <c r="C3458" t="s">
        <v>114</v>
      </c>
      <c r="D3458" s="73">
        <f t="shared" si="180"/>
        <v>28.876390000000001</v>
      </c>
      <c r="E3458" s="73">
        <f t="shared" si="181"/>
        <v>21.828970000000002</v>
      </c>
      <c r="F3458" s="73">
        <f t="shared" si="182"/>
        <v>37.118670000000002</v>
      </c>
      <c r="H3458" s="72">
        <v>28.876390000000001</v>
      </c>
      <c r="I3458" s="75">
        <v>21.828970000000002</v>
      </c>
      <c r="J3458" s="75">
        <v>37.118670000000002</v>
      </c>
      <c r="K3458" s="72">
        <v>13.572738836121829</v>
      </c>
    </row>
    <row r="3459" spans="1:11" x14ac:dyDescent="0.25">
      <c r="A3459" s="66" t="s">
        <v>331</v>
      </c>
      <c r="B3459" s="66" t="s">
        <v>334</v>
      </c>
      <c r="C3459" t="s">
        <v>115</v>
      </c>
      <c r="D3459" s="73">
        <f t="shared" si="180"/>
        <v>16.01961</v>
      </c>
      <c r="E3459" s="73">
        <f t="shared" si="181"/>
        <v>10.537649999999999</v>
      </c>
      <c r="F3459" s="73">
        <f t="shared" si="182"/>
        <v>23.60107</v>
      </c>
      <c r="H3459" s="72">
        <v>16.01961</v>
      </c>
      <c r="I3459" s="75">
        <v>10.537649999999999</v>
      </c>
      <c r="J3459" s="75">
        <v>23.60107</v>
      </c>
      <c r="K3459" s="72">
        <v>20.643436388276619</v>
      </c>
    </row>
    <row r="3460" spans="1:11" x14ac:dyDescent="0.25">
      <c r="A3460" s="66" t="s">
        <v>331</v>
      </c>
      <c r="B3460" s="66" t="s">
        <v>334</v>
      </c>
      <c r="C3460" t="s">
        <v>121</v>
      </c>
      <c r="D3460" s="73">
        <f t="shared" si="180"/>
        <v>19.547029999999999</v>
      </c>
      <c r="E3460" s="73">
        <f t="shared" si="181"/>
        <v>13.411519999999999</v>
      </c>
      <c r="F3460" s="73">
        <f t="shared" si="182"/>
        <v>27.59488</v>
      </c>
      <c r="H3460" s="72">
        <v>19.547029999999999</v>
      </c>
      <c r="I3460" s="75">
        <v>13.411519999999999</v>
      </c>
      <c r="J3460" s="75">
        <v>27.59488</v>
      </c>
      <c r="K3460" s="72">
        <v>18.468156031888221</v>
      </c>
    </row>
    <row r="3461" spans="1:11" x14ac:dyDescent="0.25">
      <c r="A3461" s="66" t="s">
        <v>331</v>
      </c>
      <c r="B3461" s="66" t="s">
        <v>334</v>
      </c>
      <c r="C3461" t="s">
        <v>123</v>
      </c>
      <c r="D3461" s="73">
        <f t="shared" si="180"/>
        <v>12.36496</v>
      </c>
      <c r="E3461" s="73">
        <f t="shared" si="181"/>
        <v>7.0389249999999999</v>
      </c>
      <c r="F3461" s="73">
        <f t="shared" si="182"/>
        <v>20.818470000000001</v>
      </c>
      <c r="H3461" s="72">
        <v>12.36496</v>
      </c>
      <c r="I3461" s="75">
        <v>7.0389249999999999</v>
      </c>
      <c r="J3461" s="75">
        <v>20.818470000000001</v>
      </c>
      <c r="K3461" s="72">
        <v>27.811768093062977</v>
      </c>
    </row>
    <row r="3462" spans="1:11" x14ac:dyDescent="0.25">
      <c r="A3462" s="66" t="s">
        <v>331</v>
      </c>
      <c r="B3462" s="66" t="s">
        <v>334</v>
      </c>
      <c r="C3462" t="s">
        <v>127</v>
      </c>
      <c r="D3462" s="73">
        <f t="shared" si="180"/>
        <v>18.014479999999999</v>
      </c>
      <c r="E3462" s="73">
        <f t="shared" si="181"/>
        <v>11.16906</v>
      </c>
      <c r="F3462" s="73">
        <f t="shared" si="182"/>
        <v>27.745000000000001</v>
      </c>
      <c r="H3462" s="72">
        <v>18.014479999999999</v>
      </c>
      <c r="I3462" s="75">
        <v>11.16906</v>
      </c>
      <c r="J3462" s="75">
        <v>27.745000000000001</v>
      </c>
      <c r="K3462" s="72">
        <v>23.335455700081269</v>
      </c>
    </row>
    <row r="3463" spans="1:11" x14ac:dyDescent="0.25">
      <c r="A3463" s="66" t="s">
        <v>331</v>
      </c>
      <c r="B3463" s="66" t="s">
        <v>334</v>
      </c>
      <c r="C3463" t="s">
        <v>136</v>
      </c>
      <c r="D3463" s="73">
        <f t="shared" si="180"/>
        <v>17.386859999999999</v>
      </c>
      <c r="E3463" s="73">
        <f t="shared" si="181"/>
        <v>9.9496880000000001</v>
      </c>
      <c r="F3463" s="73">
        <f t="shared" si="182"/>
        <v>28.61655</v>
      </c>
      <c r="H3463" s="72">
        <v>17.386859999999999</v>
      </c>
      <c r="I3463" s="75">
        <v>9.9496880000000001</v>
      </c>
      <c r="J3463" s="75">
        <v>28.61655</v>
      </c>
      <c r="K3463" s="72">
        <v>27.143118423913233</v>
      </c>
    </row>
    <row r="3464" spans="1:11" x14ac:dyDescent="0.25">
      <c r="A3464" s="66" t="s">
        <v>331</v>
      </c>
      <c r="B3464" s="66" t="s">
        <v>334</v>
      </c>
      <c r="C3464" t="s">
        <v>154</v>
      </c>
      <c r="D3464" s="73">
        <f t="shared" si="180"/>
        <v>17.667020000000001</v>
      </c>
      <c r="E3464" s="73">
        <f t="shared" si="181"/>
        <v>10.73729</v>
      </c>
      <c r="F3464" s="73">
        <f t="shared" si="182"/>
        <v>27.68215</v>
      </c>
      <c r="H3464" s="72">
        <v>17.667020000000001</v>
      </c>
      <c r="I3464" s="75">
        <v>10.73729</v>
      </c>
      <c r="J3464" s="75">
        <v>27.68215</v>
      </c>
      <c r="K3464" s="72">
        <v>24.297815930473842</v>
      </c>
    </row>
    <row r="3465" spans="1:11" x14ac:dyDescent="0.25">
      <c r="A3465" s="66" t="s">
        <v>331</v>
      </c>
      <c r="B3465" s="66" t="s">
        <v>334</v>
      </c>
      <c r="C3465" t="s">
        <v>160</v>
      </c>
      <c r="D3465" s="73">
        <f t="shared" si="180"/>
        <v>3.8039719999999999</v>
      </c>
      <c r="E3465" s="73">
        <f t="shared" si="181"/>
        <v>2.180571</v>
      </c>
      <c r="F3465" s="73">
        <f t="shared" si="182"/>
        <v>6.5549819999999999</v>
      </c>
      <c r="H3465" s="72">
        <v>3.8039719999999999</v>
      </c>
      <c r="I3465" s="75">
        <v>2.180571</v>
      </c>
      <c r="J3465" s="75">
        <v>6.5549819999999999</v>
      </c>
      <c r="K3465" s="72">
        <v>28.114612831009271</v>
      </c>
    </row>
    <row r="3466" spans="1:11" x14ac:dyDescent="0.25">
      <c r="A3466" s="66" t="s">
        <v>331</v>
      </c>
      <c r="B3466" s="66" t="s">
        <v>334</v>
      </c>
      <c r="C3466" t="s">
        <v>165</v>
      </c>
      <c r="D3466" s="73">
        <f t="shared" si="180"/>
        <v>10.830690000000001</v>
      </c>
      <c r="E3466" s="73">
        <f t="shared" si="181"/>
        <v>5.7861669999999998</v>
      </c>
      <c r="F3466" s="73">
        <f t="shared" si="182"/>
        <v>19.369</v>
      </c>
      <c r="H3466" s="72">
        <v>10.830690000000001</v>
      </c>
      <c r="I3466" s="75">
        <v>5.7861669999999998</v>
      </c>
      <c r="J3466" s="75">
        <v>19.369</v>
      </c>
      <c r="K3466" s="72">
        <v>31.005383775179602</v>
      </c>
    </row>
    <row r="3467" spans="1:11" x14ac:dyDescent="0.25">
      <c r="A3467" s="66" t="s">
        <v>331</v>
      </c>
      <c r="B3467" s="66" t="s">
        <v>334</v>
      </c>
      <c r="C3467" t="s">
        <v>183</v>
      </c>
      <c r="D3467" s="73">
        <f t="shared" si="180"/>
        <v>15.973710000000001</v>
      </c>
      <c r="E3467" s="73">
        <f t="shared" si="181"/>
        <v>12.74376</v>
      </c>
      <c r="F3467" s="73">
        <f t="shared" si="182"/>
        <v>19.836189999999998</v>
      </c>
      <c r="H3467" s="72">
        <v>15.973710000000001</v>
      </c>
      <c r="I3467" s="75">
        <v>12.74376</v>
      </c>
      <c r="J3467" s="75">
        <v>19.836189999999998</v>
      </c>
      <c r="K3467" s="72">
        <v>11.294570891796583</v>
      </c>
    </row>
    <row r="3468" spans="1:11" x14ac:dyDescent="0.25">
      <c r="A3468" s="66" t="s">
        <v>331</v>
      </c>
      <c r="B3468" s="66" t="s">
        <v>334</v>
      </c>
      <c r="C3468" t="s">
        <v>117</v>
      </c>
      <c r="D3468" s="73">
        <f t="shared" si="180"/>
        <v>32.513159999999999</v>
      </c>
      <c r="E3468" s="73">
        <f t="shared" si="181"/>
        <v>22.357130000000002</v>
      </c>
      <c r="F3468" s="73">
        <f t="shared" si="182"/>
        <v>44.630749999999999</v>
      </c>
      <c r="H3468" s="72">
        <v>32.513159999999999</v>
      </c>
      <c r="I3468" s="75">
        <v>22.357130000000002</v>
      </c>
      <c r="J3468" s="75">
        <v>44.630749999999999</v>
      </c>
      <c r="K3468" s="72">
        <v>17.708743167382071</v>
      </c>
    </row>
    <row r="3469" spans="1:11" x14ac:dyDescent="0.25">
      <c r="A3469" s="66" t="s">
        <v>331</v>
      </c>
      <c r="B3469" s="66" t="s">
        <v>334</v>
      </c>
      <c r="C3469" t="s">
        <v>118</v>
      </c>
      <c r="D3469" s="73">
        <f t="shared" si="180"/>
        <v>13.556979999999999</v>
      </c>
      <c r="E3469" s="73">
        <f t="shared" si="181"/>
        <v>8.6374610000000001</v>
      </c>
      <c r="F3469" s="73">
        <f t="shared" si="182"/>
        <v>20.64528</v>
      </c>
      <c r="H3469" s="72">
        <v>13.556979999999999</v>
      </c>
      <c r="I3469" s="75">
        <v>8.6374610000000001</v>
      </c>
      <c r="J3469" s="75">
        <v>20.64528</v>
      </c>
      <c r="K3469" s="72">
        <v>22.306346988783641</v>
      </c>
    </row>
    <row r="3470" spans="1:11" x14ac:dyDescent="0.25">
      <c r="A3470" s="66" t="s">
        <v>331</v>
      </c>
      <c r="B3470" s="66" t="s">
        <v>334</v>
      </c>
      <c r="C3470" t="s">
        <v>124</v>
      </c>
      <c r="D3470" s="73">
        <f t="shared" si="180"/>
        <v>25.7119</v>
      </c>
      <c r="E3470" s="73">
        <f t="shared" si="181"/>
        <v>17.708729999999999</v>
      </c>
      <c r="F3470" s="73">
        <f t="shared" si="182"/>
        <v>35.760219999999997</v>
      </c>
      <c r="H3470" s="72">
        <v>25.7119</v>
      </c>
      <c r="I3470" s="75">
        <v>17.708729999999999</v>
      </c>
      <c r="J3470" s="75">
        <v>35.760219999999997</v>
      </c>
      <c r="K3470" s="72">
        <v>17.998277062371898</v>
      </c>
    </row>
    <row r="3471" spans="1:11" x14ac:dyDescent="0.25">
      <c r="A3471" s="66" t="s">
        <v>331</v>
      </c>
      <c r="B3471" s="66" t="s">
        <v>334</v>
      </c>
      <c r="C3471" t="s">
        <v>128</v>
      </c>
      <c r="D3471" s="73">
        <f t="shared" si="180"/>
        <v>20.160900000000002</v>
      </c>
      <c r="E3471" s="73">
        <f t="shared" si="181"/>
        <v>13.84</v>
      </c>
      <c r="F3471" s="73">
        <f t="shared" si="182"/>
        <v>28.416509999999999</v>
      </c>
      <c r="H3471" s="72">
        <v>20.160900000000002</v>
      </c>
      <c r="I3471" s="75">
        <v>13.84</v>
      </c>
      <c r="J3471" s="75">
        <v>28.416509999999999</v>
      </c>
      <c r="K3471" s="72">
        <v>18.413622407729811</v>
      </c>
    </row>
    <row r="3472" spans="1:11" x14ac:dyDescent="0.25">
      <c r="A3472" s="66" t="s">
        <v>331</v>
      </c>
      <c r="B3472" s="66" t="s">
        <v>334</v>
      </c>
      <c r="C3472" t="s">
        <v>156</v>
      </c>
      <c r="D3472" s="73">
        <f t="shared" si="180"/>
        <v>16.727779999999999</v>
      </c>
      <c r="E3472" s="73">
        <f t="shared" si="181"/>
        <v>10.52927</v>
      </c>
      <c r="F3472" s="73">
        <f t="shared" si="182"/>
        <v>25.533919999999998</v>
      </c>
      <c r="H3472" s="72">
        <v>16.727779999999999</v>
      </c>
      <c r="I3472" s="75">
        <v>10.52927</v>
      </c>
      <c r="J3472" s="75">
        <v>25.533919999999998</v>
      </c>
      <c r="K3472" s="72">
        <v>22.700878419013165</v>
      </c>
    </row>
    <row r="3473" spans="1:11" x14ac:dyDescent="0.25">
      <c r="A3473" s="66" t="s">
        <v>331</v>
      </c>
      <c r="B3473" s="66" t="s">
        <v>334</v>
      </c>
      <c r="C3473" t="s">
        <v>162</v>
      </c>
      <c r="D3473" s="73">
        <f t="shared" si="180"/>
        <v>19.161940000000001</v>
      </c>
      <c r="E3473" s="73">
        <f t="shared" si="181"/>
        <v>11.25506</v>
      </c>
      <c r="F3473" s="73">
        <f t="shared" si="182"/>
        <v>30.70187</v>
      </c>
      <c r="H3473" s="72">
        <v>19.161940000000001</v>
      </c>
      <c r="I3473" s="75">
        <v>11.25506</v>
      </c>
      <c r="J3473" s="75">
        <v>30.70187</v>
      </c>
      <c r="K3473" s="72">
        <v>25.776174019958308</v>
      </c>
    </row>
    <row r="3474" spans="1:11" x14ac:dyDescent="0.25">
      <c r="A3474" s="66" t="s">
        <v>331</v>
      </c>
      <c r="B3474" s="66" t="s">
        <v>334</v>
      </c>
      <c r="C3474" t="s">
        <v>164</v>
      </c>
      <c r="D3474" s="73">
        <f t="shared" si="180"/>
        <v>22.21697</v>
      </c>
      <c r="E3474" s="73">
        <f t="shared" si="181"/>
        <v>13.74098</v>
      </c>
      <c r="F3474" s="73">
        <f t="shared" si="182"/>
        <v>33.868450000000003</v>
      </c>
      <c r="H3474" s="72">
        <v>22.21697</v>
      </c>
      <c r="I3474" s="75">
        <v>13.74098</v>
      </c>
      <c r="J3474" s="75">
        <v>33.868450000000003</v>
      </c>
      <c r="K3474" s="72">
        <v>23.155425784884258</v>
      </c>
    </row>
    <row r="3475" spans="1:11" x14ac:dyDescent="0.25">
      <c r="A3475" s="66" t="s">
        <v>331</v>
      </c>
      <c r="B3475" s="66" t="s">
        <v>334</v>
      </c>
      <c r="C3475" t="s">
        <v>167</v>
      </c>
      <c r="D3475" s="73">
        <f t="shared" si="180"/>
        <v>22.108039999999999</v>
      </c>
      <c r="E3475" s="73">
        <f t="shared" si="181"/>
        <v>13.691330000000001</v>
      </c>
      <c r="F3475" s="73">
        <f t="shared" si="182"/>
        <v>33.679830000000003</v>
      </c>
      <c r="H3475" s="72">
        <v>22.108039999999999</v>
      </c>
      <c r="I3475" s="75">
        <v>13.691330000000001</v>
      </c>
      <c r="J3475" s="75">
        <v>33.679830000000003</v>
      </c>
      <c r="K3475" s="72">
        <v>23.103717018785925</v>
      </c>
    </row>
    <row r="3476" spans="1:11" x14ac:dyDescent="0.25">
      <c r="A3476" s="66" t="s">
        <v>331</v>
      </c>
      <c r="B3476" s="66" t="s">
        <v>334</v>
      </c>
      <c r="C3476" t="s">
        <v>171</v>
      </c>
      <c r="D3476" s="73">
        <f t="shared" si="180"/>
        <v>13.59464</v>
      </c>
      <c r="E3476" s="73">
        <f t="shared" si="181"/>
        <v>8.2167879999999993</v>
      </c>
      <c r="F3476" s="73">
        <f t="shared" si="182"/>
        <v>21.661580000000001</v>
      </c>
      <c r="H3476" s="72">
        <v>13.59464</v>
      </c>
      <c r="I3476" s="75">
        <v>8.2167879999999993</v>
      </c>
      <c r="J3476" s="75">
        <v>21.661580000000001</v>
      </c>
      <c r="K3476" s="72">
        <v>24.839914848793349</v>
      </c>
    </row>
    <row r="3477" spans="1:11" x14ac:dyDescent="0.25">
      <c r="A3477" s="66" t="s">
        <v>331</v>
      </c>
      <c r="B3477" s="66" t="s">
        <v>334</v>
      </c>
      <c r="C3477" t="s">
        <v>184</v>
      </c>
      <c r="D3477" s="73">
        <f t="shared" si="180"/>
        <v>19.846589999999999</v>
      </c>
      <c r="E3477" s="73">
        <f t="shared" si="181"/>
        <v>15.51193</v>
      </c>
      <c r="F3477" s="73">
        <f t="shared" si="182"/>
        <v>25.033629999999999</v>
      </c>
      <c r="H3477" s="72">
        <v>19.846589999999999</v>
      </c>
      <c r="I3477" s="75">
        <v>15.51193</v>
      </c>
      <c r="J3477" s="75">
        <v>25.033629999999999</v>
      </c>
      <c r="K3477" s="72">
        <v>12.222235658619439</v>
      </c>
    </row>
    <row r="3478" spans="1:11" x14ac:dyDescent="0.25">
      <c r="A3478" s="66" t="s">
        <v>331</v>
      </c>
      <c r="B3478" s="66" t="s">
        <v>334</v>
      </c>
      <c r="C3478" t="s">
        <v>106</v>
      </c>
      <c r="D3478" s="73">
        <f t="shared" si="180"/>
        <v>21.406839999999999</v>
      </c>
      <c r="E3478" s="73">
        <f t="shared" si="181"/>
        <v>12.85305</v>
      </c>
      <c r="F3478" s="73">
        <f t="shared" si="182"/>
        <v>33.467109999999998</v>
      </c>
      <c r="H3478" s="72">
        <v>21.406839999999999</v>
      </c>
      <c r="I3478" s="75">
        <v>12.85305</v>
      </c>
      <c r="J3478" s="75">
        <v>33.467109999999998</v>
      </c>
      <c r="K3478" s="72">
        <v>24.568366933185846</v>
      </c>
    </row>
    <row r="3479" spans="1:11" x14ac:dyDescent="0.25">
      <c r="A3479" s="66" t="s">
        <v>331</v>
      </c>
      <c r="B3479" s="66" t="s">
        <v>334</v>
      </c>
      <c r="C3479" t="s">
        <v>107</v>
      </c>
      <c r="D3479" s="73">
        <f t="shared" si="180"/>
        <v>16.52243</v>
      </c>
      <c r="E3479" s="73">
        <f t="shared" si="181"/>
        <v>10.9146</v>
      </c>
      <c r="F3479" s="73">
        <f t="shared" si="182"/>
        <v>24.227910000000001</v>
      </c>
      <c r="H3479" s="72">
        <v>16.52243</v>
      </c>
      <c r="I3479" s="75">
        <v>10.9146</v>
      </c>
      <c r="J3479" s="75">
        <v>24.227910000000001</v>
      </c>
      <c r="K3479" s="72">
        <v>20.403245769538746</v>
      </c>
    </row>
    <row r="3480" spans="1:11" x14ac:dyDescent="0.25">
      <c r="A3480" s="66" t="s">
        <v>331</v>
      </c>
      <c r="B3480" s="66" t="s">
        <v>334</v>
      </c>
      <c r="C3480" t="s">
        <v>120</v>
      </c>
      <c r="D3480" s="73">
        <f t="shared" si="180"/>
        <v>20.92736</v>
      </c>
      <c r="E3480" s="73">
        <f t="shared" si="181"/>
        <v>12.83107</v>
      </c>
      <c r="F3480" s="73">
        <f t="shared" si="182"/>
        <v>32.242699999999999</v>
      </c>
      <c r="H3480" s="72">
        <v>20.92736</v>
      </c>
      <c r="I3480" s="75">
        <v>12.83107</v>
      </c>
      <c r="J3480" s="75">
        <v>32.242699999999999</v>
      </c>
      <c r="K3480" s="72">
        <v>23.639508280069727</v>
      </c>
    </row>
    <row r="3481" spans="1:11" x14ac:dyDescent="0.25">
      <c r="A3481" s="66" t="s">
        <v>331</v>
      </c>
      <c r="B3481" s="66" t="s">
        <v>334</v>
      </c>
      <c r="C3481" t="s">
        <v>138</v>
      </c>
      <c r="D3481" s="73">
        <f t="shared" si="180"/>
        <v>11.778420000000001</v>
      </c>
      <c r="E3481" s="73">
        <f t="shared" si="181"/>
        <v>7.790692</v>
      </c>
      <c r="F3481" s="73">
        <f t="shared" si="182"/>
        <v>17.42165</v>
      </c>
      <c r="H3481" s="72">
        <v>11.778420000000001</v>
      </c>
      <c r="I3481" s="75">
        <v>7.790692</v>
      </c>
      <c r="J3481" s="75">
        <v>17.42165</v>
      </c>
      <c r="K3481" s="72">
        <v>20.569855719188144</v>
      </c>
    </row>
    <row r="3482" spans="1:11" x14ac:dyDescent="0.25">
      <c r="A3482" s="66" t="s">
        <v>331</v>
      </c>
      <c r="B3482" s="66" t="s">
        <v>334</v>
      </c>
      <c r="C3482" t="s">
        <v>163</v>
      </c>
      <c r="D3482" s="73">
        <f t="shared" si="180"/>
        <v>21.191120000000002</v>
      </c>
      <c r="E3482" s="73">
        <f t="shared" si="181"/>
        <v>13.32802</v>
      </c>
      <c r="F3482" s="73">
        <f t="shared" si="182"/>
        <v>31.981439999999999</v>
      </c>
      <c r="H3482" s="72">
        <v>21.191120000000002</v>
      </c>
      <c r="I3482" s="75">
        <v>13.32802</v>
      </c>
      <c r="J3482" s="75">
        <v>31.981439999999999</v>
      </c>
      <c r="K3482" s="72">
        <v>22.442173891705579</v>
      </c>
    </row>
    <row r="3483" spans="1:11" x14ac:dyDescent="0.25">
      <c r="A3483" s="66" t="s">
        <v>331</v>
      </c>
      <c r="B3483" s="66" t="s">
        <v>334</v>
      </c>
      <c r="C3483" t="s">
        <v>172</v>
      </c>
      <c r="D3483" s="73">
        <f t="shared" si="180"/>
        <v>27.08053</v>
      </c>
      <c r="E3483" s="73">
        <f t="shared" si="181"/>
        <v>17.157170000000001</v>
      </c>
      <c r="F3483" s="73">
        <f t="shared" si="182"/>
        <v>39.97392</v>
      </c>
      <c r="H3483" s="72">
        <v>27.08053</v>
      </c>
      <c r="I3483" s="75">
        <v>17.157170000000001</v>
      </c>
      <c r="J3483" s="75">
        <v>39.97392</v>
      </c>
      <c r="K3483" s="72">
        <v>21.700361846684682</v>
      </c>
    </row>
    <row r="3484" spans="1:11" x14ac:dyDescent="0.25">
      <c r="A3484" s="66" t="s">
        <v>331</v>
      </c>
      <c r="B3484" s="66" t="s">
        <v>334</v>
      </c>
      <c r="C3484" t="s">
        <v>185</v>
      </c>
      <c r="D3484" s="73">
        <f t="shared" si="180"/>
        <v>19.501899999999999</v>
      </c>
      <c r="E3484" s="73">
        <f t="shared" si="181"/>
        <v>15.590590000000001</v>
      </c>
      <c r="F3484" s="73">
        <f t="shared" si="182"/>
        <v>24.114129999999999</v>
      </c>
      <c r="H3484" s="72">
        <v>19.501899999999999</v>
      </c>
      <c r="I3484" s="75">
        <v>15.590590000000001</v>
      </c>
      <c r="J3484" s="75">
        <v>24.114129999999999</v>
      </c>
      <c r="K3484" s="72">
        <v>11.128525938498301</v>
      </c>
    </row>
    <row r="3485" spans="1:11" x14ac:dyDescent="0.25">
      <c r="A3485" s="66" t="s">
        <v>331</v>
      </c>
      <c r="B3485" s="66" t="s">
        <v>334</v>
      </c>
      <c r="C3485" t="s">
        <v>103</v>
      </c>
      <c r="D3485" s="73">
        <f t="shared" si="180"/>
        <v>17.443049999999999</v>
      </c>
      <c r="E3485" s="73">
        <f t="shared" si="181"/>
        <v>13.215009999999999</v>
      </c>
      <c r="F3485" s="73">
        <f t="shared" si="182"/>
        <v>22.670459999999999</v>
      </c>
      <c r="H3485" s="72">
        <v>17.443049999999999</v>
      </c>
      <c r="I3485" s="75">
        <v>13.215009999999999</v>
      </c>
      <c r="J3485" s="75">
        <v>22.670459999999999</v>
      </c>
      <c r="K3485" s="72">
        <v>13.787869667288694</v>
      </c>
    </row>
    <row r="3486" spans="1:11" x14ac:dyDescent="0.25">
      <c r="A3486" s="66" t="s">
        <v>331</v>
      </c>
      <c r="B3486" s="66" t="s">
        <v>334</v>
      </c>
      <c r="C3486" t="s">
        <v>104</v>
      </c>
      <c r="D3486" s="73">
        <f t="shared" si="180"/>
        <v>14.66156</v>
      </c>
      <c r="E3486" s="73">
        <f t="shared" si="181"/>
        <v>9.3959130000000002</v>
      </c>
      <c r="F3486" s="73">
        <f t="shared" si="182"/>
        <v>22.15654</v>
      </c>
      <c r="H3486" s="72">
        <v>14.66156</v>
      </c>
      <c r="I3486" s="75">
        <v>9.3959130000000002</v>
      </c>
      <c r="J3486" s="75">
        <v>22.15654</v>
      </c>
      <c r="K3486" s="72">
        <v>21.967266784707764</v>
      </c>
    </row>
    <row r="3487" spans="1:11" x14ac:dyDescent="0.25">
      <c r="A3487" s="66" t="s">
        <v>331</v>
      </c>
      <c r="B3487" s="66" t="s">
        <v>334</v>
      </c>
      <c r="C3487" t="s">
        <v>125</v>
      </c>
      <c r="D3487" s="73">
        <f t="shared" si="180"/>
        <v>23.819569999999999</v>
      </c>
      <c r="E3487" s="73">
        <f t="shared" si="181"/>
        <v>15.056240000000001</v>
      </c>
      <c r="F3487" s="73">
        <f t="shared" si="182"/>
        <v>35.548929999999999</v>
      </c>
      <c r="H3487" s="72">
        <v>23.819569999999999</v>
      </c>
      <c r="I3487" s="75">
        <v>15.056240000000001</v>
      </c>
      <c r="J3487" s="75">
        <v>35.548929999999999</v>
      </c>
      <c r="K3487" s="72">
        <v>22.048223372630154</v>
      </c>
    </row>
    <row r="3488" spans="1:11" x14ac:dyDescent="0.25">
      <c r="A3488" s="66" t="s">
        <v>331</v>
      </c>
      <c r="B3488" s="66" t="s">
        <v>334</v>
      </c>
      <c r="C3488" t="s">
        <v>130</v>
      </c>
      <c r="D3488" s="73">
        <f t="shared" si="180"/>
        <v>20.92061</v>
      </c>
      <c r="E3488" s="73">
        <f t="shared" si="181"/>
        <v>12.532209999999999</v>
      </c>
      <c r="F3488" s="73">
        <f t="shared" si="182"/>
        <v>32.817129999999999</v>
      </c>
      <c r="H3488" s="72">
        <v>20.92061</v>
      </c>
      <c r="I3488" s="75">
        <v>12.532209999999999</v>
      </c>
      <c r="J3488" s="75">
        <v>32.817129999999999</v>
      </c>
      <c r="K3488" s="72">
        <v>24.727969213134799</v>
      </c>
    </row>
    <row r="3489" spans="1:11" x14ac:dyDescent="0.25">
      <c r="A3489" s="66" t="s">
        <v>331</v>
      </c>
      <c r="B3489" s="66" t="s">
        <v>334</v>
      </c>
      <c r="C3489" t="s">
        <v>131</v>
      </c>
      <c r="D3489" s="73">
        <f t="shared" si="180"/>
        <v>12.941940000000001</v>
      </c>
      <c r="E3489" s="73">
        <f t="shared" si="181"/>
        <v>8.7977530000000002</v>
      </c>
      <c r="F3489" s="73">
        <f t="shared" si="182"/>
        <v>18.639279999999999</v>
      </c>
      <c r="H3489" s="72">
        <v>12.941940000000001</v>
      </c>
      <c r="I3489" s="75">
        <v>8.7977530000000002</v>
      </c>
      <c r="J3489" s="75">
        <v>18.639279999999999</v>
      </c>
      <c r="K3489" s="72">
        <v>19.198327298689378</v>
      </c>
    </row>
    <row r="3490" spans="1:11" x14ac:dyDescent="0.25">
      <c r="A3490" s="66" t="s">
        <v>331</v>
      </c>
      <c r="B3490" s="66" t="s">
        <v>334</v>
      </c>
      <c r="C3490" t="s">
        <v>133</v>
      </c>
      <c r="D3490" s="73">
        <f t="shared" si="180"/>
        <v>13.85943</v>
      </c>
      <c r="E3490" s="73">
        <f t="shared" si="181"/>
        <v>8.3796739999999996</v>
      </c>
      <c r="F3490" s="73">
        <f t="shared" si="182"/>
        <v>22.059799999999999</v>
      </c>
      <c r="H3490" s="72">
        <v>13.85943</v>
      </c>
      <c r="I3490" s="75">
        <v>8.3796739999999996</v>
      </c>
      <c r="J3490" s="75">
        <v>22.059799999999999</v>
      </c>
      <c r="K3490" s="72">
        <v>24.809194894739541</v>
      </c>
    </row>
    <row r="3491" spans="1:11" x14ac:dyDescent="0.25">
      <c r="A3491" s="66" t="s">
        <v>331</v>
      </c>
      <c r="B3491" s="66" t="s">
        <v>334</v>
      </c>
      <c r="C3491" t="s">
        <v>152</v>
      </c>
      <c r="D3491" s="73">
        <f t="shared" si="180"/>
        <v>16.33586</v>
      </c>
      <c r="E3491" s="73">
        <f t="shared" si="181"/>
        <v>10.130330000000001</v>
      </c>
      <c r="F3491" s="73">
        <f t="shared" si="182"/>
        <v>25.273669999999999</v>
      </c>
      <c r="H3491" s="72">
        <v>16.33586</v>
      </c>
      <c r="I3491" s="75">
        <v>10.130330000000001</v>
      </c>
      <c r="J3491" s="75">
        <v>25.273669999999999</v>
      </c>
      <c r="K3491" s="72">
        <v>23.436807122490031</v>
      </c>
    </row>
    <row r="3492" spans="1:11" x14ac:dyDescent="0.25">
      <c r="A3492" s="66" t="s">
        <v>331</v>
      </c>
      <c r="B3492" s="66" t="s">
        <v>334</v>
      </c>
      <c r="C3492" t="s">
        <v>159</v>
      </c>
      <c r="D3492" s="73">
        <f t="shared" si="180"/>
        <v>20.20476</v>
      </c>
      <c r="E3492" s="73">
        <f t="shared" si="181"/>
        <v>10.865740000000001</v>
      </c>
      <c r="F3492" s="73">
        <f t="shared" si="182"/>
        <v>34.466760000000001</v>
      </c>
      <c r="H3492" s="72">
        <v>20.20476</v>
      </c>
      <c r="I3492" s="75">
        <v>10.865740000000001</v>
      </c>
      <c r="J3492" s="75">
        <v>34.466760000000001</v>
      </c>
      <c r="K3492" s="72">
        <v>29.742120173662052</v>
      </c>
    </row>
    <row r="3493" spans="1:11" x14ac:dyDescent="0.25">
      <c r="A3493" s="66" t="s">
        <v>331</v>
      </c>
      <c r="B3493" s="66" t="s">
        <v>334</v>
      </c>
      <c r="C3493" t="s">
        <v>161</v>
      </c>
      <c r="D3493" s="73">
        <f t="shared" si="180"/>
        <v>15.69135</v>
      </c>
      <c r="E3493" s="73">
        <f t="shared" si="181"/>
        <v>10.96293</v>
      </c>
      <c r="F3493" s="73">
        <f t="shared" si="182"/>
        <v>21.95627</v>
      </c>
      <c r="H3493" s="72">
        <v>15.69135</v>
      </c>
      <c r="I3493" s="75">
        <v>10.96293</v>
      </c>
      <c r="J3493" s="75">
        <v>21.95627</v>
      </c>
      <c r="K3493" s="72">
        <v>17.761352592351837</v>
      </c>
    </row>
    <row r="3494" spans="1:11" x14ac:dyDescent="0.25">
      <c r="A3494" s="66" t="s">
        <v>331</v>
      </c>
      <c r="B3494" s="66" t="s">
        <v>334</v>
      </c>
      <c r="C3494" t="s">
        <v>173</v>
      </c>
      <c r="D3494" s="73">
        <f t="shared" si="180"/>
        <v>29.44415</v>
      </c>
      <c r="E3494" s="73">
        <f t="shared" si="181"/>
        <v>18.924669999999999</v>
      </c>
      <c r="F3494" s="73">
        <f t="shared" si="182"/>
        <v>42.729239999999997</v>
      </c>
      <c r="H3494" s="72">
        <v>29.44415</v>
      </c>
      <c r="I3494" s="75">
        <v>18.924669999999999</v>
      </c>
      <c r="J3494" s="75">
        <v>42.729239999999997</v>
      </c>
      <c r="K3494" s="72">
        <v>20.902512043988363</v>
      </c>
    </row>
    <row r="3495" spans="1:11" x14ac:dyDescent="0.25">
      <c r="A3495" s="66" t="s">
        <v>331</v>
      </c>
      <c r="B3495" s="66" t="s">
        <v>334</v>
      </c>
      <c r="C3495" t="s">
        <v>180</v>
      </c>
      <c r="D3495" s="73">
        <f t="shared" si="180"/>
        <v>21.134209999999999</v>
      </c>
      <c r="E3495" s="73">
        <f t="shared" si="181"/>
        <v>14.517899999999999</v>
      </c>
      <c r="F3495" s="73">
        <f t="shared" si="182"/>
        <v>29.71754</v>
      </c>
      <c r="H3495" s="72">
        <v>21.134209999999999</v>
      </c>
      <c r="I3495" s="75">
        <v>14.517899999999999</v>
      </c>
      <c r="J3495" s="75">
        <v>29.71754</v>
      </c>
      <c r="K3495" s="72">
        <v>18.340340140464203</v>
      </c>
    </row>
    <row r="3496" spans="1:11" x14ac:dyDescent="0.25">
      <c r="A3496" s="66" t="s">
        <v>331</v>
      </c>
      <c r="B3496" s="66" t="s">
        <v>334</v>
      </c>
      <c r="C3496" t="s">
        <v>186</v>
      </c>
      <c r="D3496" s="73">
        <f t="shared" si="180"/>
        <v>16.817640000000001</v>
      </c>
      <c r="E3496" s="73">
        <f t="shared" si="181"/>
        <v>13.68731</v>
      </c>
      <c r="F3496" s="73">
        <f t="shared" si="182"/>
        <v>20.4939</v>
      </c>
      <c r="H3496" s="72">
        <v>16.817640000000001</v>
      </c>
      <c r="I3496" s="75">
        <v>13.68731</v>
      </c>
      <c r="J3496" s="75">
        <v>20.4939</v>
      </c>
      <c r="K3496" s="72">
        <v>10.302604883919503</v>
      </c>
    </row>
    <row r="3497" spans="1:11" x14ac:dyDescent="0.25">
      <c r="A3497" s="66" t="s">
        <v>331</v>
      </c>
      <c r="B3497" s="66" t="s">
        <v>334</v>
      </c>
      <c r="C3497" t="s">
        <v>102</v>
      </c>
      <c r="D3497" s="73">
        <f t="shared" si="180"/>
        <v>24.185359999999999</v>
      </c>
      <c r="E3497" s="73">
        <f t="shared" si="181"/>
        <v>13.80129</v>
      </c>
      <c r="F3497" s="73">
        <f t="shared" si="182"/>
        <v>38.860149999999997</v>
      </c>
      <c r="H3497" s="72">
        <v>24.185359999999999</v>
      </c>
      <c r="I3497" s="75">
        <v>13.80129</v>
      </c>
      <c r="J3497" s="75">
        <v>38.860149999999997</v>
      </c>
      <c r="K3497" s="72">
        <v>26.650461270785303</v>
      </c>
    </row>
    <row r="3498" spans="1:11" x14ac:dyDescent="0.25">
      <c r="A3498" s="66" t="s">
        <v>331</v>
      </c>
      <c r="B3498" s="66" t="s">
        <v>334</v>
      </c>
      <c r="C3498" t="s">
        <v>109</v>
      </c>
      <c r="D3498" s="73">
        <f t="shared" si="180"/>
        <v>15.85783</v>
      </c>
      <c r="E3498" s="73">
        <f t="shared" si="181"/>
        <v>9.6525090000000002</v>
      </c>
      <c r="F3498" s="73">
        <f t="shared" si="182"/>
        <v>24.950700000000001</v>
      </c>
      <c r="H3498" s="72">
        <v>15.85783</v>
      </c>
      <c r="I3498" s="75">
        <v>9.6525090000000002</v>
      </c>
      <c r="J3498" s="75">
        <v>24.950700000000001</v>
      </c>
      <c r="K3498" s="72">
        <v>24.353943761536101</v>
      </c>
    </row>
    <row r="3499" spans="1:11" x14ac:dyDescent="0.25">
      <c r="A3499" s="66" t="s">
        <v>331</v>
      </c>
      <c r="B3499" s="66" t="s">
        <v>334</v>
      </c>
      <c r="C3499" t="s">
        <v>129</v>
      </c>
      <c r="D3499" s="73">
        <f t="shared" si="180"/>
        <v>21.826409999999999</v>
      </c>
      <c r="E3499" s="73">
        <f t="shared" si="181"/>
        <v>16.102450000000001</v>
      </c>
      <c r="F3499" s="73">
        <f t="shared" si="182"/>
        <v>28.88456</v>
      </c>
      <c r="H3499" s="72">
        <v>21.826409999999999</v>
      </c>
      <c r="I3499" s="75">
        <v>16.102450000000001</v>
      </c>
      <c r="J3499" s="75">
        <v>28.88456</v>
      </c>
      <c r="K3499" s="72">
        <v>14.941284434774204</v>
      </c>
    </row>
    <row r="3500" spans="1:11" x14ac:dyDescent="0.25">
      <c r="A3500" s="66" t="s">
        <v>331</v>
      </c>
      <c r="B3500" s="66" t="s">
        <v>334</v>
      </c>
      <c r="C3500" t="s">
        <v>135</v>
      </c>
      <c r="D3500" s="73">
        <f t="shared" si="180"/>
        <v>13.96081</v>
      </c>
      <c r="E3500" s="73">
        <f t="shared" si="181"/>
        <v>10.033899999999999</v>
      </c>
      <c r="F3500" s="73">
        <f t="shared" si="182"/>
        <v>19.098310000000001</v>
      </c>
      <c r="H3500" s="72">
        <v>13.96081</v>
      </c>
      <c r="I3500" s="75">
        <v>10.033899999999999</v>
      </c>
      <c r="J3500" s="75">
        <v>19.098310000000001</v>
      </c>
      <c r="K3500" s="72">
        <v>16.449045578300971</v>
      </c>
    </row>
    <row r="3501" spans="1:11" x14ac:dyDescent="0.25">
      <c r="A3501" s="66" t="s">
        <v>331</v>
      </c>
      <c r="B3501" s="66" t="s">
        <v>334</v>
      </c>
      <c r="C3501" t="s">
        <v>142</v>
      </c>
      <c r="D3501" s="73">
        <f t="shared" si="180"/>
        <v>19.157889999999998</v>
      </c>
      <c r="E3501" s="73">
        <f t="shared" si="181"/>
        <v>10.833880000000001</v>
      </c>
      <c r="F3501" s="73">
        <f t="shared" si="182"/>
        <v>31.610199999999999</v>
      </c>
      <c r="H3501" s="72">
        <v>19.157889999999998</v>
      </c>
      <c r="I3501" s="75">
        <v>10.833880000000001</v>
      </c>
      <c r="J3501" s="75">
        <v>31.610199999999999</v>
      </c>
      <c r="K3501" s="72">
        <v>27.539248842121971</v>
      </c>
    </row>
    <row r="3502" spans="1:11" x14ac:dyDescent="0.25">
      <c r="A3502" s="66" t="s">
        <v>331</v>
      </c>
      <c r="B3502" s="66" t="s">
        <v>334</v>
      </c>
      <c r="C3502" t="s">
        <v>148</v>
      </c>
      <c r="D3502" s="73">
        <f t="shared" si="180"/>
        <v>11.61074</v>
      </c>
      <c r="E3502" s="73">
        <f t="shared" si="181"/>
        <v>5.7828039999999996</v>
      </c>
      <c r="F3502" s="73">
        <f t="shared" si="182"/>
        <v>21.944109999999998</v>
      </c>
      <c r="H3502" s="72">
        <v>11.61074</v>
      </c>
      <c r="I3502" s="75">
        <v>5.7828039999999996</v>
      </c>
      <c r="J3502" s="75">
        <v>21.944109999999998</v>
      </c>
      <c r="K3502" s="72">
        <v>34.295385134797613</v>
      </c>
    </row>
    <row r="3503" spans="1:11" x14ac:dyDescent="0.25">
      <c r="A3503" s="66" t="s">
        <v>331</v>
      </c>
      <c r="B3503" s="66" t="s">
        <v>334</v>
      </c>
      <c r="C3503" t="s">
        <v>149</v>
      </c>
      <c r="D3503" s="73">
        <f t="shared" si="180"/>
        <v>27.28978</v>
      </c>
      <c r="E3503" s="73">
        <f t="shared" si="181"/>
        <v>18.280480000000001</v>
      </c>
      <c r="F3503" s="73">
        <f t="shared" si="182"/>
        <v>38.639760000000003</v>
      </c>
      <c r="H3503" s="72">
        <v>27.28978</v>
      </c>
      <c r="I3503" s="75">
        <v>18.280480000000001</v>
      </c>
      <c r="J3503" s="75">
        <v>38.639760000000003</v>
      </c>
      <c r="K3503" s="72">
        <v>19.187083955971794</v>
      </c>
    </row>
    <row r="3504" spans="1:11" x14ac:dyDescent="0.25">
      <c r="A3504" s="66" t="s">
        <v>331</v>
      </c>
      <c r="B3504" s="66" t="s">
        <v>334</v>
      </c>
      <c r="C3504" t="s">
        <v>157</v>
      </c>
      <c r="D3504" s="73">
        <f t="shared" si="180"/>
        <v>22.91018</v>
      </c>
      <c r="E3504" s="73">
        <f t="shared" si="181"/>
        <v>14.22054</v>
      </c>
      <c r="F3504" s="73">
        <f t="shared" si="182"/>
        <v>34.758139999999997</v>
      </c>
      <c r="H3504" s="72">
        <v>22.91018</v>
      </c>
      <c r="I3504" s="75">
        <v>14.22054</v>
      </c>
      <c r="J3504" s="75">
        <v>34.758139999999997</v>
      </c>
      <c r="K3504" s="72">
        <v>22.945664329132288</v>
      </c>
    </row>
    <row r="3505" spans="1:11" x14ac:dyDescent="0.25">
      <c r="A3505" s="66" t="s">
        <v>331</v>
      </c>
      <c r="B3505" s="66" t="s">
        <v>334</v>
      </c>
      <c r="C3505" t="s">
        <v>166</v>
      </c>
      <c r="D3505" s="73">
        <f t="shared" si="180"/>
        <v>12.25</v>
      </c>
      <c r="E3505" s="73">
        <f t="shared" si="181"/>
        <v>8.4619610000000005</v>
      </c>
      <c r="F3505" s="73">
        <f t="shared" si="182"/>
        <v>17.41122</v>
      </c>
      <c r="H3505" s="72">
        <v>12.25</v>
      </c>
      <c r="I3505" s="75">
        <v>8.4619610000000005</v>
      </c>
      <c r="J3505" s="75">
        <v>17.41122</v>
      </c>
      <c r="K3505" s="72">
        <v>18.444848979591839</v>
      </c>
    </row>
    <row r="3506" spans="1:11" x14ac:dyDescent="0.25">
      <c r="A3506" s="66" t="s">
        <v>331</v>
      </c>
      <c r="B3506" s="66" t="s">
        <v>334</v>
      </c>
      <c r="C3506" t="s">
        <v>169</v>
      </c>
      <c r="D3506" s="73">
        <f t="shared" si="180"/>
        <v>27.552150000000001</v>
      </c>
      <c r="E3506" s="73">
        <f t="shared" si="181"/>
        <v>17.75789</v>
      </c>
      <c r="F3506" s="73">
        <f t="shared" si="182"/>
        <v>40.11356</v>
      </c>
      <c r="H3506" s="72">
        <v>27.552150000000001</v>
      </c>
      <c r="I3506" s="75">
        <v>17.75789</v>
      </c>
      <c r="J3506" s="75">
        <v>40.11356</v>
      </c>
      <c r="K3506" s="72">
        <v>20.911888908851033</v>
      </c>
    </row>
    <row r="3507" spans="1:11" x14ac:dyDescent="0.25">
      <c r="A3507" s="66" t="s">
        <v>331</v>
      </c>
      <c r="B3507" s="66" t="s">
        <v>334</v>
      </c>
      <c r="C3507" t="s">
        <v>170</v>
      </c>
      <c r="D3507" s="73">
        <f t="shared" si="180"/>
        <v>17.215920000000001</v>
      </c>
      <c r="E3507" s="73">
        <f t="shared" si="181"/>
        <v>10.99091</v>
      </c>
      <c r="F3507" s="73">
        <f t="shared" si="182"/>
        <v>25.939160000000001</v>
      </c>
      <c r="H3507" s="72">
        <v>17.215920000000001</v>
      </c>
      <c r="I3507" s="75">
        <v>10.99091</v>
      </c>
      <c r="J3507" s="75">
        <v>25.939160000000001</v>
      </c>
      <c r="K3507" s="72">
        <v>22.004946584324276</v>
      </c>
    </row>
    <row r="3508" spans="1:11" x14ac:dyDescent="0.25">
      <c r="A3508" s="66" t="s">
        <v>331</v>
      </c>
      <c r="B3508" s="66" t="s">
        <v>334</v>
      </c>
      <c r="C3508" t="s">
        <v>176</v>
      </c>
      <c r="D3508" s="73">
        <f t="shared" si="180"/>
        <v>21.29149</v>
      </c>
      <c r="E3508" s="73">
        <f t="shared" si="181"/>
        <v>13.38625</v>
      </c>
      <c r="F3508" s="73">
        <f t="shared" si="182"/>
        <v>32.133220000000001</v>
      </c>
      <c r="H3508" s="72">
        <v>21.29149</v>
      </c>
      <c r="I3508" s="75">
        <v>13.38625</v>
      </c>
      <c r="J3508" s="75">
        <v>32.133220000000001</v>
      </c>
      <c r="K3508" s="72">
        <v>22.467614995474719</v>
      </c>
    </row>
    <row r="3509" spans="1:11" x14ac:dyDescent="0.25">
      <c r="A3509" s="66" t="s">
        <v>331</v>
      </c>
      <c r="B3509" s="66" t="s">
        <v>334</v>
      </c>
      <c r="C3509" t="s">
        <v>3</v>
      </c>
      <c r="D3509" s="73">
        <f t="shared" si="180"/>
        <v>20.324280000000002</v>
      </c>
      <c r="E3509" s="73">
        <f t="shared" si="181"/>
        <v>16.69482</v>
      </c>
      <c r="F3509" s="73">
        <f t="shared" si="182"/>
        <v>24.510629999999999</v>
      </c>
      <c r="H3509" s="72">
        <v>20.324280000000002</v>
      </c>
      <c r="I3509" s="75">
        <v>16.69482</v>
      </c>
      <c r="J3509" s="75">
        <v>24.510629999999999</v>
      </c>
      <c r="K3509" s="72">
        <v>9.8023595423798522</v>
      </c>
    </row>
    <row r="3510" spans="1:11" x14ac:dyDescent="0.25">
      <c r="A3510" s="66" t="s">
        <v>331</v>
      </c>
      <c r="B3510" s="66" t="s">
        <v>334</v>
      </c>
      <c r="C3510" t="s">
        <v>112</v>
      </c>
      <c r="D3510" s="73">
        <f t="shared" si="180"/>
        <v>21.96791</v>
      </c>
      <c r="E3510" s="73">
        <f t="shared" si="181"/>
        <v>14.15015</v>
      </c>
      <c r="F3510" s="73">
        <f t="shared" si="182"/>
        <v>32.471229999999998</v>
      </c>
      <c r="H3510" s="72">
        <v>21.96791</v>
      </c>
      <c r="I3510" s="75">
        <v>14.15015</v>
      </c>
      <c r="J3510" s="75">
        <v>32.471229999999998</v>
      </c>
      <c r="K3510" s="72">
        <v>21.298594176687722</v>
      </c>
    </row>
    <row r="3511" spans="1:11" x14ac:dyDescent="0.25">
      <c r="A3511" s="66" t="s">
        <v>331</v>
      </c>
      <c r="B3511" s="66" t="s">
        <v>334</v>
      </c>
      <c r="C3511" t="s">
        <v>113</v>
      </c>
      <c r="D3511" s="73">
        <f t="shared" si="180"/>
        <v>30.462969999999999</v>
      </c>
      <c r="E3511" s="73">
        <f t="shared" si="181"/>
        <v>20.97165</v>
      </c>
      <c r="F3511" s="73">
        <f t="shared" si="182"/>
        <v>41.96866</v>
      </c>
      <c r="H3511" s="72">
        <v>30.462969999999999</v>
      </c>
      <c r="I3511" s="75">
        <v>20.97165</v>
      </c>
      <c r="J3511" s="75">
        <v>41.96866</v>
      </c>
      <c r="K3511" s="72">
        <v>17.772679420292899</v>
      </c>
    </row>
    <row r="3512" spans="1:11" x14ac:dyDescent="0.25">
      <c r="A3512" s="66" t="s">
        <v>331</v>
      </c>
      <c r="B3512" s="66" t="s">
        <v>334</v>
      </c>
      <c r="C3512" t="s">
        <v>116</v>
      </c>
      <c r="D3512" s="73">
        <f t="shared" si="180"/>
        <v>23.998819999999998</v>
      </c>
      <c r="E3512" s="73">
        <f t="shared" si="181"/>
        <v>11.669700000000001</v>
      </c>
      <c r="F3512" s="73">
        <f t="shared" si="182"/>
        <v>43.011020000000002</v>
      </c>
      <c r="H3512" s="72">
        <v>23.998819999999998</v>
      </c>
      <c r="I3512" s="75">
        <v>11.669700000000001</v>
      </c>
      <c r="J3512" s="75">
        <v>43.011020000000002</v>
      </c>
      <c r="K3512" s="72">
        <v>33.764410083495768</v>
      </c>
    </row>
    <row r="3513" spans="1:11" x14ac:dyDescent="0.25">
      <c r="A3513" s="66" t="s">
        <v>331</v>
      </c>
      <c r="B3513" s="66" t="s">
        <v>334</v>
      </c>
      <c r="C3513" t="s">
        <v>122</v>
      </c>
      <c r="D3513" s="73">
        <f t="shared" si="180"/>
        <v>28.87238</v>
      </c>
      <c r="E3513" s="73">
        <f t="shared" si="181"/>
        <v>16.183050000000001</v>
      </c>
      <c r="F3513" s="73">
        <f t="shared" si="182"/>
        <v>46.045540000000003</v>
      </c>
      <c r="H3513" s="72">
        <v>28.87238</v>
      </c>
      <c r="I3513" s="75">
        <v>16.183050000000001</v>
      </c>
      <c r="J3513" s="75">
        <v>46.045540000000003</v>
      </c>
      <c r="K3513" s="72">
        <v>26.947837344895021</v>
      </c>
    </row>
    <row r="3514" spans="1:11" x14ac:dyDescent="0.25">
      <c r="A3514" s="66" t="s">
        <v>331</v>
      </c>
      <c r="B3514" s="66" t="s">
        <v>334</v>
      </c>
      <c r="C3514" t="s">
        <v>126</v>
      </c>
      <c r="D3514" s="73">
        <f t="shared" ref="D3514:D3577" si="183">IF(K3514&gt;=50," ",H3514)</f>
        <v>20.554259999999999</v>
      </c>
      <c r="E3514" s="73">
        <f t="shared" ref="E3514:E3577" si="184">IF(K3514&gt;=50," ",I3514)</f>
        <v>13.960979999999999</v>
      </c>
      <c r="F3514" s="73">
        <f t="shared" ref="F3514:F3577" si="185">IF(K3514&gt;=50," ",J3514)</f>
        <v>29.204409999999999</v>
      </c>
      <c r="H3514" s="72">
        <v>20.554259999999999</v>
      </c>
      <c r="I3514" s="75">
        <v>13.960979999999999</v>
      </c>
      <c r="J3514" s="75">
        <v>29.204409999999999</v>
      </c>
      <c r="K3514" s="72">
        <v>18.89726995766328</v>
      </c>
    </row>
    <row r="3515" spans="1:11" x14ac:dyDescent="0.25">
      <c r="A3515" s="66" t="s">
        <v>331</v>
      </c>
      <c r="B3515" s="66" t="s">
        <v>334</v>
      </c>
      <c r="C3515" t="s">
        <v>139</v>
      </c>
      <c r="D3515" s="73">
        <f t="shared" si="183"/>
        <v>20.426369999999999</v>
      </c>
      <c r="E3515" s="73">
        <f t="shared" si="184"/>
        <v>11.9421</v>
      </c>
      <c r="F3515" s="73">
        <f t="shared" si="185"/>
        <v>32.699950000000001</v>
      </c>
      <c r="H3515" s="72">
        <v>20.426369999999999</v>
      </c>
      <c r="I3515" s="75">
        <v>11.9421</v>
      </c>
      <c r="J3515" s="75">
        <v>32.699950000000001</v>
      </c>
      <c r="K3515" s="72">
        <v>25.88727218786304</v>
      </c>
    </row>
    <row r="3516" spans="1:11" x14ac:dyDescent="0.25">
      <c r="A3516" s="66" t="s">
        <v>331</v>
      </c>
      <c r="B3516" s="66" t="s">
        <v>334</v>
      </c>
      <c r="C3516" t="s">
        <v>140</v>
      </c>
      <c r="D3516" s="73">
        <f t="shared" si="183"/>
        <v>26.344190000000001</v>
      </c>
      <c r="E3516" s="73">
        <f t="shared" si="184"/>
        <v>18.424119999999998</v>
      </c>
      <c r="F3516" s="73">
        <f t="shared" si="185"/>
        <v>36.159739999999999</v>
      </c>
      <c r="H3516" s="72">
        <v>26.344190000000001</v>
      </c>
      <c r="I3516" s="75">
        <v>18.424119999999998</v>
      </c>
      <c r="J3516" s="75">
        <v>36.159739999999999</v>
      </c>
      <c r="K3516" s="72">
        <v>17.264254471289494</v>
      </c>
    </row>
    <row r="3517" spans="1:11" x14ac:dyDescent="0.25">
      <c r="A3517" s="66" t="s">
        <v>331</v>
      </c>
      <c r="B3517" s="66" t="s">
        <v>334</v>
      </c>
      <c r="C3517" t="s">
        <v>147</v>
      </c>
      <c r="D3517" s="73">
        <f t="shared" si="183"/>
        <v>18.309660000000001</v>
      </c>
      <c r="E3517" s="73">
        <f t="shared" si="184"/>
        <v>9.8405620000000003</v>
      </c>
      <c r="F3517" s="73">
        <f t="shared" si="185"/>
        <v>31.519390000000001</v>
      </c>
      <c r="H3517" s="72">
        <v>18.309660000000001</v>
      </c>
      <c r="I3517" s="75">
        <v>9.8405620000000003</v>
      </c>
      <c r="J3517" s="75">
        <v>31.519390000000001</v>
      </c>
      <c r="K3517" s="72">
        <v>29.970021289308484</v>
      </c>
    </row>
    <row r="3518" spans="1:11" x14ac:dyDescent="0.25">
      <c r="A3518" s="66" t="s">
        <v>331</v>
      </c>
      <c r="B3518" s="66" t="s">
        <v>334</v>
      </c>
      <c r="C3518" t="s">
        <v>155</v>
      </c>
      <c r="D3518" s="73">
        <f t="shared" si="183"/>
        <v>16.24081</v>
      </c>
      <c r="E3518" s="73">
        <f t="shared" si="184"/>
        <v>5.6855570000000002</v>
      </c>
      <c r="F3518" s="73">
        <f t="shared" si="185"/>
        <v>38.411169999999998</v>
      </c>
      <c r="H3518" s="72">
        <v>16.24081</v>
      </c>
      <c r="I3518" s="75">
        <v>5.6855570000000002</v>
      </c>
      <c r="J3518" s="75">
        <v>38.411169999999998</v>
      </c>
      <c r="K3518" s="72">
        <v>49.892068191180122</v>
      </c>
    </row>
    <row r="3519" spans="1:11" x14ac:dyDescent="0.25">
      <c r="A3519" s="66" t="s">
        <v>331</v>
      </c>
      <c r="B3519" s="66" t="s">
        <v>334</v>
      </c>
      <c r="C3519" t="s">
        <v>168</v>
      </c>
      <c r="D3519" s="73">
        <f t="shared" si="183"/>
        <v>20.705629999999999</v>
      </c>
      <c r="E3519" s="73">
        <f t="shared" si="184"/>
        <v>14.097189999999999</v>
      </c>
      <c r="F3519" s="73">
        <f t="shared" si="185"/>
        <v>29.35341</v>
      </c>
      <c r="H3519" s="72">
        <v>20.705629999999999</v>
      </c>
      <c r="I3519" s="75">
        <v>14.097189999999999</v>
      </c>
      <c r="J3519" s="75">
        <v>29.35341</v>
      </c>
      <c r="K3519" s="72">
        <v>18.778428862101759</v>
      </c>
    </row>
    <row r="3520" spans="1:11" x14ac:dyDescent="0.25">
      <c r="A3520" s="66" t="s">
        <v>331</v>
      </c>
      <c r="B3520" s="66" t="s">
        <v>334</v>
      </c>
      <c r="C3520" t="s">
        <v>187</v>
      </c>
      <c r="D3520" s="73">
        <f t="shared" si="183"/>
        <v>21.513159999999999</v>
      </c>
      <c r="E3520" s="73">
        <f t="shared" si="184"/>
        <v>16.973469999999999</v>
      </c>
      <c r="F3520" s="73">
        <f t="shared" si="185"/>
        <v>26.874020000000002</v>
      </c>
      <c r="H3520" s="72">
        <v>21.513159999999999</v>
      </c>
      <c r="I3520" s="75">
        <v>16.973469999999999</v>
      </c>
      <c r="J3520" s="75">
        <v>26.874020000000002</v>
      </c>
      <c r="K3520" s="72">
        <v>11.734733530545956</v>
      </c>
    </row>
    <row r="3521" spans="1:11" x14ac:dyDescent="0.25">
      <c r="A3521" s="66" t="s">
        <v>331</v>
      </c>
      <c r="B3521" s="66" t="s">
        <v>334</v>
      </c>
      <c r="C3521" t="s">
        <v>1</v>
      </c>
      <c r="D3521" s="73">
        <f t="shared" si="183"/>
        <v>15.992800000000001</v>
      </c>
      <c r="E3521" s="73">
        <f t="shared" si="184"/>
        <v>14.78842</v>
      </c>
      <c r="F3521" s="73">
        <f t="shared" si="185"/>
        <v>17.275369999999999</v>
      </c>
      <c r="H3521" s="72">
        <v>15.992800000000001</v>
      </c>
      <c r="I3521" s="75">
        <v>14.78842</v>
      </c>
      <c r="J3521" s="75">
        <v>17.275369999999999</v>
      </c>
      <c r="K3521" s="72">
        <v>3.9655982692211489</v>
      </c>
    </row>
    <row r="3522" spans="1:11" x14ac:dyDescent="0.25">
      <c r="A3522" s="66" t="s">
        <v>331</v>
      </c>
      <c r="B3522" s="66" t="s">
        <v>335</v>
      </c>
      <c r="C3522" t="s">
        <v>110</v>
      </c>
      <c r="D3522" s="73" t="str">
        <f t="shared" si="183"/>
        <v xml:space="preserve"> </v>
      </c>
      <c r="E3522" s="73" t="str">
        <f t="shared" si="184"/>
        <v xml:space="preserve"> </v>
      </c>
      <c r="F3522" s="73" t="str">
        <f t="shared" si="185"/>
        <v xml:space="preserve"> </v>
      </c>
      <c r="K3522" s="72">
        <v>50.01</v>
      </c>
    </row>
    <row r="3523" spans="1:11" x14ac:dyDescent="0.25">
      <c r="A3523" s="66" t="s">
        <v>331</v>
      </c>
      <c r="B3523" s="66" t="s">
        <v>335</v>
      </c>
      <c r="C3523" t="s">
        <v>137</v>
      </c>
      <c r="D3523" s="73">
        <f t="shared" si="183"/>
        <v>10.02642</v>
      </c>
      <c r="E3523" s="73">
        <f t="shared" si="184"/>
        <v>5.5735429999999999</v>
      </c>
      <c r="F3523" s="73">
        <f t="shared" si="185"/>
        <v>17.381979999999999</v>
      </c>
      <c r="H3523" s="72">
        <v>10.02642</v>
      </c>
      <c r="I3523" s="75">
        <v>5.5735429999999999</v>
      </c>
      <c r="J3523" s="75">
        <v>17.381979999999999</v>
      </c>
      <c r="K3523" s="72">
        <v>39.651281314766393</v>
      </c>
    </row>
    <row r="3524" spans="1:11" x14ac:dyDescent="0.25">
      <c r="A3524" s="66" t="s">
        <v>331</v>
      </c>
      <c r="B3524" s="66" t="s">
        <v>335</v>
      </c>
      <c r="C3524" t="s">
        <v>141</v>
      </c>
      <c r="D3524" s="73" t="str">
        <f t="shared" si="183"/>
        <v xml:space="preserve"> </v>
      </c>
      <c r="E3524" s="73" t="str">
        <f t="shared" si="184"/>
        <v xml:space="preserve"> </v>
      </c>
      <c r="F3524" s="73" t="str">
        <f t="shared" si="185"/>
        <v xml:space="preserve"> </v>
      </c>
      <c r="K3524" s="72">
        <v>50.01</v>
      </c>
    </row>
    <row r="3525" spans="1:11" x14ac:dyDescent="0.25">
      <c r="A3525" s="66" t="s">
        <v>331</v>
      </c>
      <c r="B3525" s="66" t="s">
        <v>335</v>
      </c>
      <c r="C3525" t="s">
        <v>144</v>
      </c>
      <c r="D3525" s="73">
        <f t="shared" si="183"/>
        <v>14.847289999999999</v>
      </c>
      <c r="E3525" s="73">
        <f t="shared" si="184"/>
        <v>7.0792840000000004</v>
      </c>
      <c r="F3525" s="73">
        <f t="shared" si="185"/>
        <v>28.522600000000001</v>
      </c>
      <c r="H3525" s="72">
        <v>14.847289999999999</v>
      </c>
      <c r="I3525" s="75">
        <v>7.0792840000000004</v>
      </c>
      <c r="J3525" s="75">
        <v>28.522600000000001</v>
      </c>
      <c r="K3525" s="72">
        <v>29.891966816839975</v>
      </c>
    </row>
    <row r="3526" spans="1:11" x14ac:dyDescent="0.25">
      <c r="A3526" s="66" t="s">
        <v>331</v>
      </c>
      <c r="B3526" s="66" t="s">
        <v>335</v>
      </c>
      <c r="C3526" t="s">
        <v>150</v>
      </c>
      <c r="D3526" s="73">
        <f t="shared" si="183"/>
        <v>7.3274679999999996</v>
      </c>
      <c r="E3526" s="73">
        <f t="shared" si="184"/>
        <v>3.6834959999999999</v>
      </c>
      <c r="F3526" s="73">
        <f t="shared" si="185"/>
        <v>14.05044</v>
      </c>
      <c r="H3526" s="72">
        <v>7.3274679999999996</v>
      </c>
      <c r="I3526" s="75">
        <v>3.6834959999999999</v>
      </c>
      <c r="J3526" s="75">
        <v>14.05044</v>
      </c>
      <c r="K3526" s="72">
        <v>44.186886930110106</v>
      </c>
    </row>
    <row r="3527" spans="1:11" x14ac:dyDescent="0.25">
      <c r="A3527" s="66" t="s">
        <v>331</v>
      </c>
      <c r="B3527" s="66" t="s">
        <v>335</v>
      </c>
      <c r="C3527" t="s">
        <v>174</v>
      </c>
      <c r="D3527" s="73" t="str">
        <f t="shared" si="183"/>
        <v xml:space="preserve"> </v>
      </c>
      <c r="E3527" s="73" t="str">
        <f t="shared" si="184"/>
        <v xml:space="preserve"> </v>
      </c>
      <c r="F3527" s="73" t="str">
        <f t="shared" si="185"/>
        <v xml:space="preserve"> </v>
      </c>
      <c r="K3527" s="72">
        <v>50.01</v>
      </c>
    </row>
    <row r="3528" spans="1:11" x14ac:dyDescent="0.25">
      <c r="A3528" s="66" t="s">
        <v>331</v>
      </c>
      <c r="B3528" s="66" t="s">
        <v>335</v>
      </c>
      <c r="C3528" t="s">
        <v>179</v>
      </c>
      <c r="D3528" s="73">
        <f t="shared" si="183"/>
        <v>12.72165</v>
      </c>
      <c r="E3528" s="73">
        <f t="shared" si="184"/>
        <v>7.3432009999999996</v>
      </c>
      <c r="F3528" s="73">
        <f t="shared" si="185"/>
        <v>21.14067</v>
      </c>
      <c r="H3528" s="72">
        <v>12.72165</v>
      </c>
      <c r="I3528" s="75">
        <v>7.3432009999999996</v>
      </c>
      <c r="J3528" s="75">
        <v>21.14067</v>
      </c>
      <c r="K3528" s="72">
        <v>36.00773484571576</v>
      </c>
    </row>
    <row r="3529" spans="1:11" x14ac:dyDescent="0.25">
      <c r="A3529" s="66" t="s">
        <v>331</v>
      </c>
      <c r="B3529" s="66" t="s">
        <v>335</v>
      </c>
      <c r="C3529" t="s">
        <v>181</v>
      </c>
      <c r="D3529" s="73">
        <f t="shared" si="183"/>
        <v>8.6930790000000009</v>
      </c>
      <c r="E3529" s="73">
        <f t="shared" si="184"/>
        <v>6.4148149999999999</v>
      </c>
      <c r="F3529" s="73">
        <f t="shared" si="185"/>
        <v>11.679500000000001</v>
      </c>
      <c r="H3529" s="72">
        <v>8.6930790000000009</v>
      </c>
      <c r="I3529" s="75">
        <v>6.4148149999999999</v>
      </c>
      <c r="J3529" s="75">
        <v>11.679500000000001</v>
      </c>
      <c r="K3529" s="72">
        <v>17.256095337451779</v>
      </c>
    </row>
    <row r="3530" spans="1:11" x14ac:dyDescent="0.25">
      <c r="A3530" s="66" t="s">
        <v>331</v>
      </c>
      <c r="B3530" s="66" t="s">
        <v>335</v>
      </c>
      <c r="C3530" t="s">
        <v>105</v>
      </c>
      <c r="D3530" s="73">
        <f t="shared" si="183"/>
        <v>12.344440000000001</v>
      </c>
      <c r="E3530" s="73">
        <f t="shared" si="184"/>
        <v>5.4814930000000004</v>
      </c>
      <c r="F3530" s="73">
        <f t="shared" si="185"/>
        <v>25.483280000000001</v>
      </c>
      <c r="H3530" s="72">
        <v>12.344440000000001</v>
      </c>
      <c r="I3530" s="75">
        <v>5.4814930000000004</v>
      </c>
      <c r="J3530" s="75">
        <v>25.483280000000001</v>
      </c>
      <c r="K3530" s="72">
        <v>39.662487727268299</v>
      </c>
    </row>
    <row r="3531" spans="1:11" x14ac:dyDescent="0.25">
      <c r="A3531" s="66" t="s">
        <v>331</v>
      </c>
      <c r="B3531" s="66" t="s">
        <v>335</v>
      </c>
      <c r="C3531" t="s">
        <v>111</v>
      </c>
      <c r="D3531" s="73">
        <f t="shared" si="183"/>
        <v>7.8060890000000001</v>
      </c>
      <c r="E3531" s="73">
        <f t="shared" si="184"/>
        <v>4.4475259999999999</v>
      </c>
      <c r="F3531" s="73">
        <f t="shared" si="185"/>
        <v>13.346629999999999</v>
      </c>
      <c r="H3531" s="72">
        <v>7.8060890000000001</v>
      </c>
      <c r="I3531" s="75">
        <v>4.4475259999999999</v>
      </c>
      <c r="J3531" s="75">
        <v>13.346629999999999</v>
      </c>
      <c r="K3531" s="72">
        <v>28.133473753630021</v>
      </c>
    </row>
    <row r="3532" spans="1:11" x14ac:dyDescent="0.25">
      <c r="A3532" s="66" t="s">
        <v>331</v>
      </c>
      <c r="B3532" s="66" t="s">
        <v>335</v>
      </c>
      <c r="C3532" t="s">
        <v>119</v>
      </c>
      <c r="D3532" s="73">
        <f t="shared" si="183"/>
        <v>9.8489959999999996</v>
      </c>
      <c r="E3532" s="73">
        <f t="shared" si="184"/>
        <v>5.1678470000000001</v>
      </c>
      <c r="F3532" s="73">
        <f t="shared" si="185"/>
        <v>17.96706</v>
      </c>
      <c r="H3532" s="72">
        <v>9.8489959999999996</v>
      </c>
      <c r="I3532" s="75">
        <v>5.1678470000000001</v>
      </c>
      <c r="J3532" s="75">
        <v>17.96706</v>
      </c>
      <c r="K3532" s="72">
        <v>31.978995625543966</v>
      </c>
    </row>
    <row r="3533" spans="1:11" x14ac:dyDescent="0.25">
      <c r="A3533" s="66" t="s">
        <v>331</v>
      </c>
      <c r="B3533" s="66" t="s">
        <v>335</v>
      </c>
      <c r="C3533" t="s">
        <v>132</v>
      </c>
      <c r="D3533" s="73">
        <f t="shared" si="183"/>
        <v>6.410628</v>
      </c>
      <c r="E3533" s="73">
        <f t="shared" si="184"/>
        <v>2.7441270000000002</v>
      </c>
      <c r="F3533" s="73">
        <f t="shared" si="185"/>
        <v>14.257849999999999</v>
      </c>
      <c r="H3533" s="72">
        <v>6.410628</v>
      </c>
      <c r="I3533" s="75">
        <v>2.7441270000000002</v>
      </c>
      <c r="J3533" s="75">
        <v>14.257849999999999</v>
      </c>
      <c r="K3533" s="72">
        <v>42.333777595580344</v>
      </c>
    </row>
    <row r="3534" spans="1:11" x14ac:dyDescent="0.25">
      <c r="A3534" s="66" t="s">
        <v>331</v>
      </c>
      <c r="B3534" s="66" t="s">
        <v>335</v>
      </c>
      <c r="C3534" t="s">
        <v>134</v>
      </c>
      <c r="D3534" s="73">
        <f t="shared" si="183"/>
        <v>10.53898</v>
      </c>
      <c r="E3534" s="73">
        <f t="shared" si="184"/>
        <v>6.2271539999999996</v>
      </c>
      <c r="F3534" s="73">
        <f t="shared" si="185"/>
        <v>17.28604</v>
      </c>
      <c r="H3534" s="72">
        <v>10.53898</v>
      </c>
      <c r="I3534" s="75">
        <v>6.2271539999999996</v>
      </c>
      <c r="J3534" s="75">
        <v>17.28604</v>
      </c>
      <c r="K3534" s="72">
        <v>26.15410599507732</v>
      </c>
    </row>
    <row r="3535" spans="1:11" x14ac:dyDescent="0.25">
      <c r="A3535" s="66" t="s">
        <v>331</v>
      </c>
      <c r="B3535" s="66" t="s">
        <v>335</v>
      </c>
      <c r="C3535" t="s">
        <v>143</v>
      </c>
      <c r="D3535" s="73">
        <f t="shared" si="183"/>
        <v>8.0427579999999992</v>
      </c>
      <c r="E3535" s="73">
        <f t="shared" si="184"/>
        <v>6.0216190000000003</v>
      </c>
      <c r="F3535" s="73">
        <f t="shared" si="185"/>
        <v>10.6653</v>
      </c>
      <c r="H3535" s="72">
        <v>8.0427579999999992</v>
      </c>
      <c r="I3535" s="75">
        <v>6.0216190000000003</v>
      </c>
      <c r="J3535" s="75">
        <v>10.6653</v>
      </c>
      <c r="K3535" s="72">
        <v>14.592854839098729</v>
      </c>
    </row>
    <row r="3536" spans="1:11" x14ac:dyDescent="0.25">
      <c r="A3536" s="66" t="s">
        <v>331</v>
      </c>
      <c r="B3536" s="66" t="s">
        <v>335</v>
      </c>
      <c r="C3536" t="s">
        <v>145</v>
      </c>
      <c r="D3536" s="73">
        <f t="shared" si="183"/>
        <v>7.6078729999999997</v>
      </c>
      <c r="E3536" s="73">
        <f t="shared" si="184"/>
        <v>3.1045660000000002</v>
      </c>
      <c r="F3536" s="73">
        <f t="shared" si="185"/>
        <v>17.465949999999999</v>
      </c>
      <c r="H3536" s="72">
        <v>7.6078729999999997</v>
      </c>
      <c r="I3536" s="75">
        <v>3.1045660000000002</v>
      </c>
      <c r="J3536" s="75">
        <v>17.465949999999999</v>
      </c>
      <c r="K3536" s="72">
        <v>44.477030570831033</v>
      </c>
    </row>
    <row r="3537" spans="1:11" x14ac:dyDescent="0.25">
      <c r="A3537" s="66" t="s">
        <v>331</v>
      </c>
      <c r="B3537" s="66" t="s">
        <v>335</v>
      </c>
      <c r="C3537" t="s">
        <v>146</v>
      </c>
      <c r="D3537" s="73">
        <f t="shared" si="183"/>
        <v>12.44462</v>
      </c>
      <c r="E3537" s="73">
        <f t="shared" si="184"/>
        <v>7.5338580000000004</v>
      </c>
      <c r="F3537" s="73">
        <f t="shared" si="185"/>
        <v>19.868539999999999</v>
      </c>
      <c r="H3537" s="72">
        <v>12.44462</v>
      </c>
      <c r="I3537" s="75">
        <v>7.5338580000000004</v>
      </c>
      <c r="J3537" s="75">
        <v>19.868539999999999</v>
      </c>
      <c r="K3537" s="72">
        <v>24.847669113239292</v>
      </c>
    </row>
    <row r="3538" spans="1:11" x14ac:dyDescent="0.25">
      <c r="A3538" s="66" t="s">
        <v>331</v>
      </c>
      <c r="B3538" s="66" t="s">
        <v>335</v>
      </c>
      <c r="C3538" t="s">
        <v>151</v>
      </c>
      <c r="D3538" s="73">
        <f t="shared" si="183"/>
        <v>4.2323279999999999</v>
      </c>
      <c r="E3538" s="73">
        <f t="shared" si="184"/>
        <v>2.1680799999999998</v>
      </c>
      <c r="F3538" s="73">
        <f t="shared" si="185"/>
        <v>8.0992549999999994</v>
      </c>
      <c r="H3538" s="72">
        <v>4.2323279999999999</v>
      </c>
      <c r="I3538" s="75">
        <v>2.1680799999999998</v>
      </c>
      <c r="J3538" s="75">
        <v>8.0992549999999994</v>
      </c>
      <c r="K3538" s="72">
        <v>33.712533622157828</v>
      </c>
    </row>
    <row r="3539" spans="1:11" x14ac:dyDescent="0.25">
      <c r="A3539" s="66" t="s">
        <v>331</v>
      </c>
      <c r="B3539" s="66" t="s">
        <v>335</v>
      </c>
      <c r="C3539" t="s">
        <v>153</v>
      </c>
      <c r="D3539" s="73">
        <f t="shared" si="183"/>
        <v>6.8062319999999996</v>
      </c>
      <c r="E3539" s="73">
        <f t="shared" si="184"/>
        <v>3.1631399999999998</v>
      </c>
      <c r="F3539" s="73">
        <f t="shared" si="185"/>
        <v>14.03698</v>
      </c>
      <c r="H3539" s="72">
        <v>6.8062319999999996</v>
      </c>
      <c r="I3539" s="75">
        <v>3.1631399999999998</v>
      </c>
      <c r="J3539" s="75">
        <v>14.03698</v>
      </c>
      <c r="K3539" s="72">
        <v>38.243068999117277</v>
      </c>
    </row>
    <row r="3540" spans="1:11" x14ac:dyDescent="0.25">
      <c r="A3540" s="66" t="s">
        <v>331</v>
      </c>
      <c r="B3540" s="66" t="s">
        <v>335</v>
      </c>
      <c r="C3540" t="s">
        <v>158</v>
      </c>
      <c r="D3540" s="73">
        <f t="shared" si="183"/>
        <v>10.74441</v>
      </c>
      <c r="E3540" s="73">
        <f t="shared" si="184"/>
        <v>6.392074</v>
      </c>
      <c r="F3540" s="73">
        <f t="shared" si="185"/>
        <v>17.506029999999999</v>
      </c>
      <c r="H3540" s="72">
        <v>10.74441</v>
      </c>
      <c r="I3540" s="75">
        <v>6.392074</v>
      </c>
      <c r="J3540" s="75">
        <v>17.506029999999999</v>
      </c>
      <c r="K3540" s="72">
        <v>25.807512929979403</v>
      </c>
    </row>
    <row r="3541" spans="1:11" x14ac:dyDescent="0.25">
      <c r="A3541" s="66" t="s">
        <v>331</v>
      </c>
      <c r="B3541" s="66" t="s">
        <v>335</v>
      </c>
      <c r="C3541" t="s">
        <v>175</v>
      </c>
      <c r="D3541" s="73">
        <f t="shared" si="183"/>
        <v>14.250299999999999</v>
      </c>
      <c r="E3541" s="73">
        <f t="shared" si="184"/>
        <v>9.3479159999999997</v>
      </c>
      <c r="F3541" s="73">
        <f t="shared" si="185"/>
        <v>21.124549999999999</v>
      </c>
      <c r="H3541" s="72">
        <v>14.250299999999999</v>
      </c>
      <c r="I3541" s="75">
        <v>9.3479159999999997</v>
      </c>
      <c r="J3541" s="75">
        <v>21.124549999999999</v>
      </c>
      <c r="K3541" s="72">
        <v>20.870206241272111</v>
      </c>
    </row>
    <row r="3542" spans="1:11" x14ac:dyDescent="0.25">
      <c r="A3542" s="66" t="s">
        <v>331</v>
      </c>
      <c r="B3542" s="66" t="s">
        <v>335</v>
      </c>
      <c r="C3542" t="s">
        <v>177</v>
      </c>
      <c r="D3542" s="73">
        <f t="shared" si="183"/>
        <v>17.561140000000002</v>
      </c>
      <c r="E3542" s="73">
        <f t="shared" si="184"/>
        <v>11.8254</v>
      </c>
      <c r="F3542" s="73">
        <f t="shared" si="185"/>
        <v>25.28125</v>
      </c>
      <c r="H3542" s="72">
        <v>17.561140000000002</v>
      </c>
      <c r="I3542" s="75">
        <v>11.8254</v>
      </c>
      <c r="J3542" s="75">
        <v>25.28125</v>
      </c>
      <c r="K3542" s="72">
        <v>19.453902195415555</v>
      </c>
    </row>
    <row r="3543" spans="1:11" x14ac:dyDescent="0.25">
      <c r="A3543" s="66" t="s">
        <v>331</v>
      </c>
      <c r="B3543" s="66" t="s">
        <v>335</v>
      </c>
      <c r="C3543" t="s">
        <v>178</v>
      </c>
      <c r="D3543" s="73">
        <f t="shared" si="183"/>
        <v>2.062036</v>
      </c>
      <c r="E3543" s="73">
        <f t="shared" si="184"/>
        <v>0.78038909999999995</v>
      </c>
      <c r="F3543" s="73">
        <f t="shared" si="185"/>
        <v>5.3353669999999997</v>
      </c>
      <c r="H3543" s="72">
        <v>2.062036</v>
      </c>
      <c r="I3543" s="75">
        <v>0.78038909999999995</v>
      </c>
      <c r="J3543" s="75">
        <v>5.3353669999999997</v>
      </c>
      <c r="K3543" s="72">
        <v>49.182555493696526</v>
      </c>
    </row>
    <row r="3544" spans="1:11" x14ac:dyDescent="0.25">
      <c r="A3544" s="66" t="s">
        <v>331</v>
      </c>
      <c r="B3544" s="66" t="s">
        <v>335</v>
      </c>
      <c r="C3544" t="s">
        <v>182</v>
      </c>
      <c r="D3544" s="73">
        <f t="shared" si="183"/>
        <v>11.53631</v>
      </c>
      <c r="E3544" s="73">
        <f t="shared" si="184"/>
        <v>8.8216380000000001</v>
      </c>
      <c r="F3544" s="73">
        <f t="shared" si="185"/>
        <v>14.949400000000001</v>
      </c>
      <c r="H3544" s="72">
        <v>11.53631</v>
      </c>
      <c r="I3544" s="75">
        <v>8.8216380000000001</v>
      </c>
      <c r="J3544" s="75">
        <v>14.949400000000001</v>
      </c>
      <c r="K3544" s="72">
        <v>13.46820603815258</v>
      </c>
    </row>
    <row r="3545" spans="1:11" x14ac:dyDescent="0.25">
      <c r="A3545" s="66" t="s">
        <v>331</v>
      </c>
      <c r="B3545" s="66" t="s">
        <v>335</v>
      </c>
      <c r="C3545" t="s">
        <v>108</v>
      </c>
      <c r="D3545" s="73" t="str">
        <f t="shared" si="183"/>
        <v xml:space="preserve"> </v>
      </c>
      <c r="E3545" s="73" t="str">
        <f t="shared" si="184"/>
        <v xml:space="preserve"> </v>
      </c>
      <c r="F3545" s="73" t="str">
        <f t="shared" si="185"/>
        <v xml:space="preserve"> </v>
      </c>
      <c r="K3545" s="72">
        <v>50.01</v>
      </c>
    </row>
    <row r="3546" spans="1:11" x14ac:dyDescent="0.25">
      <c r="A3546" s="66" t="s">
        <v>331</v>
      </c>
      <c r="B3546" s="66" t="s">
        <v>335</v>
      </c>
      <c r="C3546" t="s">
        <v>114</v>
      </c>
      <c r="D3546" s="73">
        <f t="shared" si="183"/>
        <v>15.809369999999999</v>
      </c>
      <c r="E3546" s="73">
        <f t="shared" si="184"/>
        <v>10.302479999999999</v>
      </c>
      <c r="F3546" s="73">
        <f t="shared" si="185"/>
        <v>23.488990000000001</v>
      </c>
      <c r="H3546" s="72">
        <v>15.809369999999999</v>
      </c>
      <c r="I3546" s="75">
        <v>10.302479999999999</v>
      </c>
      <c r="J3546" s="75">
        <v>23.488990000000001</v>
      </c>
      <c r="K3546" s="72">
        <v>21.102276687812356</v>
      </c>
    </row>
    <row r="3547" spans="1:11" x14ac:dyDescent="0.25">
      <c r="A3547" s="66" t="s">
        <v>331</v>
      </c>
      <c r="B3547" s="66" t="s">
        <v>335</v>
      </c>
      <c r="C3547" t="s">
        <v>115</v>
      </c>
      <c r="D3547" s="73">
        <f t="shared" si="183"/>
        <v>11.57497</v>
      </c>
      <c r="E3547" s="73">
        <f t="shared" si="184"/>
        <v>6.7929550000000001</v>
      </c>
      <c r="F3547" s="73">
        <f t="shared" si="185"/>
        <v>19.03584</v>
      </c>
      <c r="H3547" s="72">
        <v>11.57497</v>
      </c>
      <c r="I3547" s="75">
        <v>6.7929550000000001</v>
      </c>
      <c r="J3547" s="75">
        <v>19.03584</v>
      </c>
      <c r="K3547" s="72">
        <v>26.40397340122696</v>
      </c>
    </row>
    <row r="3548" spans="1:11" x14ac:dyDescent="0.25">
      <c r="A3548" s="66" t="s">
        <v>331</v>
      </c>
      <c r="B3548" s="66" t="s">
        <v>335</v>
      </c>
      <c r="C3548" t="s">
        <v>121</v>
      </c>
      <c r="D3548" s="73">
        <f t="shared" si="183"/>
        <v>12.769880000000001</v>
      </c>
      <c r="E3548" s="73">
        <f t="shared" si="184"/>
        <v>8.337434</v>
      </c>
      <c r="F3548" s="73">
        <f t="shared" si="185"/>
        <v>19.068560000000002</v>
      </c>
      <c r="H3548" s="72">
        <v>12.769880000000001</v>
      </c>
      <c r="I3548" s="75">
        <v>8.337434</v>
      </c>
      <c r="J3548" s="75">
        <v>19.068560000000002</v>
      </c>
      <c r="K3548" s="72">
        <v>21.16674549799998</v>
      </c>
    </row>
    <row r="3549" spans="1:11" x14ac:dyDescent="0.25">
      <c r="A3549" s="66" t="s">
        <v>331</v>
      </c>
      <c r="B3549" s="66" t="s">
        <v>335</v>
      </c>
      <c r="C3549" t="s">
        <v>123</v>
      </c>
      <c r="D3549" s="73">
        <f t="shared" si="183"/>
        <v>7.370152</v>
      </c>
      <c r="E3549" s="73">
        <f t="shared" si="184"/>
        <v>3.2761619999999998</v>
      </c>
      <c r="F3549" s="73">
        <f t="shared" si="185"/>
        <v>15.747199999999999</v>
      </c>
      <c r="H3549" s="72">
        <v>7.370152</v>
      </c>
      <c r="I3549" s="75">
        <v>3.2761619999999998</v>
      </c>
      <c r="J3549" s="75">
        <v>15.747199999999999</v>
      </c>
      <c r="K3549" s="72">
        <v>40.335653864397912</v>
      </c>
    </row>
    <row r="3550" spans="1:11" x14ac:dyDescent="0.25">
      <c r="A3550" s="66" t="s">
        <v>331</v>
      </c>
      <c r="B3550" s="66" t="s">
        <v>335</v>
      </c>
      <c r="C3550" t="s">
        <v>127</v>
      </c>
      <c r="D3550" s="73">
        <f t="shared" si="183"/>
        <v>6.9587149999999998</v>
      </c>
      <c r="E3550" s="73">
        <f t="shared" si="184"/>
        <v>3.1596869999999999</v>
      </c>
      <c r="F3550" s="73">
        <f t="shared" si="185"/>
        <v>14.63517</v>
      </c>
      <c r="H3550" s="72">
        <v>6.9587149999999998</v>
      </c>
      <c r="I3550" s="75">
        <v>3.1596869999999999</v>
      </c>
      <c r="J3550" s="75">
        <v>14.63517</v>
      </c>
      <c r="K3550" s="72">
        <v>39.353831849702139</v>
      </c>
    </row>
    <row r="3551" spans="1:11" x14ac:dyDescent="0.25">
      <c r="A3551" s="66" t="s">
        <v>331</v>
      </c>
      <c r="B3551" s="66" t="s">
        <v>335</v>
      </c>
      <c r="C3551" t="s">
        <v>136</v>
      </c>
      <c r="D3551" s="73">
        <f t="shared" si="183"/>
        <v>11.497299999999999</v>
      </c>
      <c r="E3551" s="73">
        <f t="shared" si="184"/>
        <v>5.8834609999999996</v>
      </c>
      <c r="F3551" s="73">
        <f t="shared" si="185"/>
        <v>21.257850000000001</v>
      </c>
      <c r="H3551" s="72">
        <v>11.497299999999999</v>
      </c>
      <c r="I3551" s="75">
        <v>5.8834609999999996</v>
      </c>
      <c r="J3551" s="75">
        <v>21.257850000000001</v>
      </c>
      <c r="K3551" s="72">
        <v>33.0084541588025</v>
      </c>
    </row>
    <row r="3552" spans="1:11" x14ac:dyDescent="0.25">
      <c r="A3552" s="66" t="s">
        <v>331</v>
      </c>
      <c r="B3552" s="66" t="s">
        <v>335</v>
      </c>
      <c r="C3552" t="s">
        <v>154</v>
      </c>
      <c r="D3552" s="73">
        <f t="shared" si="183"/>
        <v>14.889950000000001</v>
      </c>
      <c r="E3552" s="73">
        <f t="shared" si="184"/>
        <v>8.1656700000000004</v>
      </c>
      <c r="F3552" s="73">
        <f t="shared" si="185"/>
        <v>25.607489999999999</v>
      </c>
      <c r="H3552" s="72">
        <v>14.889950000000001</v>
      </c>
      <c r="I3552" s="75">
        <v>8.1656700000000004</v>
      </c>
      <c r="J3552" s="75">
        <v>25.607489999999999</v>
      </c>
      <c r="K3552" s="72">
        <v>29.370199362657363</v>
      </c>
    </row>
    <row r="3553" spans="1:11" x14ac:dyDescent="0.25">
      <c r="A3553" s="66" t="s">
        <v>331</v>
      </c>
      <c r="B3553" s="66" t="s">
        <v>335</v>
      </c>
      <c r="C3553" t="s">
        <v>160</v>
      </c>
      <c r="D3553" s="73" t="str">
        <f t="shared" si="183"/>
        <v xml:space="preserve"> </v>
      </c>
      <c r="E3553" s="73" t="str">
        <f t="shared" si="184"/>
        <v xml:space="preserve"> </v>
      </c>
      <c r="F3553" s="73" t="str">
        <f t="shared" si="185"/>
        <v xml:space="preserve"> </v>
      </c>
      <c r="K3553" s="72">
        <v>50.01</v>
      </c>
    </row>
    <row r="3554" spans="1:11" x14ac:dyDescent="0.25">
      <c r="A3554" s="66" t="s">
        <v>331</v>
      </c>
      <c r="B3554" s="66" t="s">
        <v>335</v>
      </c>
      <c r="C3554" t="s">
        <v>165</v>
      </c>
      <c r="D3554" s="73" t="str">
        <f t="shared" si="183"/>
        <v xml:space="preserve"> </v>
      </c>
      <c r="E3554" s="73" t="str">
        <f t="shared" si="184"/>
        <v xml:space="preserve"> </v>
      </c>
      <c r="F3554" s="73" t="str">
        <f t="shared" si="185"/>
        <v xml:space="preserve"> </v>
      </c>
      <c r="K3554" s="72">
        <v>50.01</v>
      </c>
    </row>
    <row r="3555" spans="1:11" x14ac:dyDescent="0.25">
      <c r="A3555" s="66" t="s">
        <v>331</v>
      </c>
      <c r="B3555" s="66" t="s">
        <v>335</v>
      </c>
      <c r="C3555" t="s">
        <v>183</v>
      </c>
      <c r="D3555" s="73">
        <f t="shared" si="183"/>
        <v>9.9852480000000003</v>
      </c>
      <c r="E3555" s="73">
        <f t="shared" si="184"/>
        <v>7.9181189999999999</v>
      </c>
      <c r="F3555" s="73">
        <f t="shared" si="185"/>
        <v>12.518660000000001</v>
      </c>
      <c r="H3555" s="72">
        <v>9.9852480000000003</v>
      </c>
      <c r="I3555" s="75">
        <v>7.9181189999999999</v>
      </c>
      <c r="J3555" s="75">
        <v>12.518660000000001</v>
      </c>
      <c r="K3555" s="72">
        <v>11.688182406686344</v>
      </c>
    </row>
    <row r="3556" spans="1:11" x14ac:dyDescent="0.25">
      <c r="A3556" s="66" t="s">
        <v>331</v>
      </c>
      <c r="B3556" s="66" t="s">
        <v>335</v>
      </c>
      <c r="C3556" t="s">
        <v>117</v>
      </c>
      <c r="D3556" s="73">
        <f t="shared" si="183"/>
        <v>13.76173</v>
      </c>
      <c r="E3556" s="73">
        <f t="shared" si="184"/>
        <v>7.5516800000000002</v>
      </c>
      <c r="F3556" s="73">
        <f t="shared" si="185"/>
        <v>23.765740000000001</v>
      </c>
      <c r="H3556" s="72">
        <v>13.76173</v>
      </c>
      <c r="I3556" s="75">
        <v>7.5516800000000002</v>
      </c>
      <c r="J3556" s="75">
        <v>23.765740000000001</v>
      </c>
      <c r="K3556" s="72">
        <v>29.442729947470266</v>
      </c>
    </row>
    <row r="3557" spans="1:11" x14ac:dyDescent="0.25">
      <c r="A3557" s="66" t="s">
        <v>331</v>
      </c>
      <c r="B3557" s="66" t="s">
        <v>335</v>
      </c>
      <c r="C3557" t="s">
        <v>118</v>
      </c>
      <c r="D3557" s="73">
        <f t="shared" si="183"/>
        <v>20.985469999999999</v>
      </c>
      <c r="E3557" s="73">
        <f t="shared" si="184"/>
        <v>15.64288</v>
      </c>
      <c r="F3557" s="73">
        <f t="shared" si="185"/>
        <v>27.55667</v>
      </c>
      <c r="H3557" s="72">
        <v>20.985469999999999</v>
      </c>
      <c r="I3557" s="75">
        <v>15.64288</v>
      </c>
      <c r="J3557" s="75">
        <v>27.55667</v>
      </c>
      <c r="K3557" s="72">
        <v>14.471693986362947</v>
      </c>
    </row>
    <row r="3558" spans="1:11" x14ac:dyDescent="0.25">
      <c r="A3558" s="66" t="s">
        <v>331</v>
      </c>
      <c r="B3558" s="66" t="s">
        <v>335</v>
      </c>
      <c r="C3558" t="s">
        <v>124</v>
      </c>
      <c r="D3558" s="73">
        <f t="shared" si="183"/>
        <v>21.549990000000001</v>
      </c>
      <c r="E3558" s="73">
        <f t="shared" si="184"/>
        <v>14.497820000000001</v>
      </c>
      <c r="F3558" s="73">
        <f t="shared" si="185"/>
        <v>30.796949999999999</v>
      </c>
      <c r="H3558" s="72">
        <v>21.549990000000001</v>
      </c>
      <c r="I3558" s="75">
        <v>14.497820000000001</v>
      </c>
      <c r="J3558" s="75">
        <v>30.796949999999999</v>
      </c>
      <c r="K3558" s="72">
        <v>19.2964405087891</v>
      </c>
    </row>
    <row r="3559" spans="1:11" x14ac:dyDescent="0.25">
      <c r="A3559" s="66" t="s">
        <v>331</v>
      </c>
      <c r="B3559" s="66" t="s">
        <v>335</v>
      </c>
      <c r="C3559" t="s">
        <v>128</v>
      </c>
      <c r="D3559" s="73">
        <f t="shared" si="183"/>
        <v>17.80003</v>
      </c>
      <c r="E3559" s="73">
        <f t="shared" si="184"/>
        <v>10.674020000000001</v>
      </c>
      <c r="F3559" s="73">
        <f t="shared" si="185"/>
        <v>28.18242</v>
      </c>
      <c r="H3559" s="72">
        <v>17.80003</v>
      </c>
      <c r="I3559" s="75">
        <v>10.674020000000001</v>
      </c>
      <c r="J3559" s="75">
        <v>28.18242</v>
      </c>
      <c r="K3559" s="72">
        <v>24.915345648293851</v>
      </c>
    </row>
    <row r="3560" spans="1:11" x14ac:dyDescent="0.25">
      <c r="A3560" s="66" t="s">
        <v>331</v>
      </c>
      <c r="B3560" s="66" t="s">
        <v>335</v>
      </c>
      <c r="C3560" t="s">
        <v>156</v>
      </c>
      <c r="D3560" s="73">
        <f t="shared" si="183"/>
        <v>27.217839999999999</v>
      </c>
      <c r="E3560" s="73">
        <f t="shared" si="184"/>
        <v>19.112770000000001</v>
      </c>
      <c r="F3560" s="73">
        <f t="shared" si="185"/>
        <v>37.180140000000002</v>
      </c>
      <c r="H3560" s="72">
        <v>27.217839999999999</v>
      </c>
      <c r="I3560" s="75">
        <v>19.112770000000001</v>
      </c>
      <c r="J3560" s="75">
        <v>37.180140000000002</v>
      </c>
      <c r="K3560" s="72">
        <v>17.035672191474415</v>
      </c>
    </row>
    <row r="3561" spans="1:11" x14ac:dyDescent="0.25">
      <c r="A3561" s="66" t="s">
        <v>331</v>
      </c>
      <c r="B3561" s="66" t="s">
        <v>335</v>
      </c>
      <c r="C3561" t="s">
        <v>162</v>
      </c>
      <c r="D3561" s="73">
        <f t="shared" si="183"/>
        <v>11.169040000000001</v>
      </c>
      <c r="E3561" s="73">
        <f t="shared" si="184"/>
        <v>4.4950910000000004</v>
      </c>
      <c r="F3561" s="73">
        <f t="shared" si="185"/>
        <v>25.143239999999999</v>
      </c>
      <c r="H3561" s="72">
        <v>11.169040000000001</v>
      </c>
      <c r="I3561" s="75">
        <v>4.4950910000000004</v>
      </c>
      <c r="J3561" s="75">
        <v>25.143239999999999</v>
      </c>
      <c r="K3561" s="72">
        <v>44.500789682909179</v>
      </c>
    </row>
    <row r="3562" spans="1:11" x14ac:dyDescent="0.25">
      <c r="A3562" s="66" t="s">
        <v>331</v>
      </c>
      <c r="B3562" s="66" t="s">
        <v>335</v>
      </c>
      <c r="C3562" t="s">
        <v>164</v>
      </c>
      <c r="D3562" s="73">
        <f t="shared" si="183"/>
        <v>18.499559999999999</v>
      </c>
      <c r="E3562" s="73">
        <f t="shared" si="184"/>
        <v>12.336410000000001</v>
      </c>
      <c r="F3562" s="73">
        <f t="shared" si="185"/>
        <v>26.800429999999999</v>
      </c>
      <c r="H3562" s="72">
        <v>18.499559999999999</v>
      </c>
      <c r="I3562" s="75">
        <v>12.336410000000001</v>
      </c>
      <c r="J3562" s="75">
        <v>26.800429999999999</v>
      </c>
      <c r="K3562" s="72">
        <v>19.865315715617022</v>
      </c>
    </row>
    <row r="3563" spans="1:11" x14ac:dyDescent="0.25">
      <c r="A3563" s="66" t="s">
        <v>331</v>
      </c>
      <c r="B3563" s="66" t="s">
        <v>335</v>
      </c>
      <c r="C3563" t="s">
        <v>167</v>
      </c>
      <c r="D3563" s="73">
        <f t="shared" si="183"/>
        <v>10.81786</v>
      </c>
      <c r="E3563" s="73">
        <f t="shared" si="184"/>
        <v>6.5603119999999997</v>
      </c>
      <c r="F3563" s="73">
        <f t="shared" si="185"/>
        <v>17.326160000000002</v>
      </c>
      <c r="H3563" s="72">
        <v>10.81786</v>
      </c>
      <c r="I3563" s="75">
        <v>6.5603119999999997</v>
      </c>
      <c r="J3563" s="75">
        <v>17.326160000000002</v>
      </c>
      <c r="K3563" s="72">
        <v>24.861599244212812</v>
      </c>
    </row>
    <row r="3564" spans="1:11" x14ac:dyDescent="0.25">
      <c r="A3564" s="66" t="s">
        <v>331</v>
      </c>
      <c r="B3564" s="66" t="s">
        <v>335</v>
      </c>
      <c r="C3564" t="s">
        <v>171</v>
      </c>
      <c r="D3564" s="73">
        <f t="shared" si="183"/>
        <v>11.876760000000001</v>
      </c>
      <c r="E3564" s="73">
        <f t="shared" si="184"/>
        <v>8.0801250000000007</v>
      </c>
      <c r="F3564" s="73">
        <f t="shared" si="185"/>
        <v>17.12499</v>
      </c>
      <c r="H3564" s="72">
        <v>11.876760000000001</v>
      </c>
      <c r="I3564" s="75">
        <v>8.0801250000000007</v>
      </c>
      <c r="J3564" s="75">
        <v>17.12499</v>
      </c>
      <c r="K3564" s="72">
        <v>19.200286946945123</v>
      </c>
    </row>
    <row r="3565" spans="1:11" x14ac:dyDescent="0.25">
      <c r="A3565" s="66" t="s">
        <v>331</v>
      </c>
      <c r="B3565" s="66" t="s">
        <v>335</v>
      </c>
      <c r="C3565" t="s">
        <v>184</v>
      </c>
      <c r="D3565" s="73">
        <f t="shared" si="183"/>
        <v>18.35858</v>
      </c>
      <c r="E3565" s="73">
        <f t="shared" si="184"/>
        <v>13.42736</v>
      </c>
      <c r="F3565" s="73">
        <f t="shared" si="185"/>
        <v>24.586490000000001</v>
      </c>
      <c r="H3565" s="72">
        <v>18.35858</v>
      </c>
      <c r="I3565" s="75">
        <v>13.42736</v>
      </c>
      <c r="J3565" s="75">
        <v>24.586490000000001</v>
      </c>
      <c r="K3565" s="72">
        <v>15.460977918771496</v>
      </c>
    </row>
    <row r="3566" spans="1:11" x14ac:dyDescent="0.25">
      <c r="A3566" s="66" t="s">
        <v>331</v>
      </c>
      <c r="B3566" s="66" t="s">
        <v>335</v>
      </c>
      <c r="C3566" t="s">
        <v>106</v>
      </c>
      <c r="D3566" s="73">
        <f t="shared" si="183"/>
        <v>17.403729999999999</v>
      </c>
      <c r="E3566" s="73">
        <f t="shared" si="184"/>
        <v>11.330170000000001</v>
      </c>
      <c r="F3566" s="73">
        <f t="shared" si="185"/>
        <v>25.78623</v>
      </c>
      <c r="H3566" s="72">
        <v>17.403729999999999</v>
      </c>
      <c r="I3566" s="75">
        <v>11.330170000000001</v>
      </c>
      <c r="J3566" s="75">
        <v>25.78623</v>
      </c>
      <c r="K3566" s="72">
        <v>21.052211221387601</v>
      </c>
    </row>
    <row r="3567" spans="1:11" x14ac:dyDescent="0.25">
      <c r="A3567" s="66" t="s">
        <v>331</v>
      </c>
      <c r="B3567" s="66" t="s">
        <v>335</v>
      </c>
      <c r="C3567" t="s">
        <v>107</v>
      </c>
      <c r="D3567" s="73">
        <f t="shared" si="183"/>
        <v>24.953250000000001</v>
      </c>
      <c r="E3567" s="73">
        <f t="shared" si="184"/>
        <v>15.405239999999999</v>
      </c>
      <c r="F3567" s="73">
        <f t="shared" si="185"/>
        <v>37.776389999999999</v>
      </c>
      <c r="H3567" s="72">
        <v>24.953250000000001</v>
      </c>
      <c r="I3567" s="75">
        <v>15.405239999999999</v>
      </c>
      <c r="J3567" s="75">
        <v>37.776389999999999</v>
      </c>
      <c r="K3567" s="72">
        <v>23.024415657279111</v>
      </c>
    </row>
    <row r="3568" spans="1:11" x14ac:dyDescent="0.25">
      <c r="A3568" s="66" t="s">
        <v>331</v>
      </c>
      <c r="B3568" s="66" t="s">
        <v>335</v>
      </c>
      <c r="C3568" t="s">
        <v>120</v>
      </c>
      <c r="D3568" s="73">
        <f t="shared" si="183"/>
        <v>11.00816</v>
      </c>
      <c r="E3568" s="73">
        <f t="shared" si="184"/>
        <v>5.5012429999999997</v>
      </c>
      <c r="F3568" s="73">
        <f t="shared" si="185"/>
        <v>20.813500000000001</v>
      </c>
      <c r="H3568" s="72">
        <v>11.00816</v>
      </c>
      <c r="I3568" s="75">
        <v>5.5012429999999997</v>
      </c>
      <c r="J3568" s="75">
        <v>20.813500000000001</v>
      </c>
      <c r="K3568" s="72">
        <v>34.179844769698114</v>
      </c>
    </row>
    <row r="3569" spans="1:11" x14ac:dyDescent="0.25">
      <c r="A3569" s="66" t="s">
        <v>331</v>
      </c>
      <c r="B3569" s="66" t="s">
        <v>335</v>
      </c>
      <c r="C3569" t="s">
        <v>138</v>
      </c>
      <c r="D3569" s="73">
        <f t="shared" si="183"/>
        <v>21.291720000000002</v>
      </c>
      <c r="E3569" s="73">
        <f t="shared" si="184"/>
        <v>11.82574</v>
      </c>
      <c r="F3569" s="73">
        <f t="shared" si="185"/>
        <v>35.30124</v>
      </c>
      <c r="H3569" s="72">
        <v>21.291720000000002</v>
      </c>
      <c r="I3569" s="75">
        <v>11.82574</v>
      </c>
      <c r="J3569" s="75">
        <v>35.30124</v>
      </c>
      <c r="K3569" s="72">
        <v>28.140572955120579</v>
      </c>
    </row>
    <row r="3570" spans="1:11" x14ac:dyDescent="0.25">
      <c r="A3570" s="66" t="s">
        <v>331</v>
      </c>
      <c r="B3570" s="66" t="s">
        <v>335</v>
      </c>
      <c r="C3570" t="s">
        <v>163</v>
      </c>
      <c r="D3570" s="73">
        <f t="shared" si="183"/>
        <v>21.319099999999999</v>
      </c>
      <c r="E3570" s="73">
        <f t="shared" si="184"/>
        <v>13.60699</v>
      </c>
      <c r="F3570" s="73">
        <f t="shared" si="185"/>
        <v>31.79365</v>
      </c>
      <c r="H3570" s="72">
        <v>21.319099999999999</v>
      </c>
      <c r="I3570" s="75">
        <v>13.60699</v>
      </c>
      <c r="J3570" s="75">
        <v>31.79365</v>
      </c>
      <c r="K3570" s="72">
        <v>21.752489551622727</v>
      </c>
    </row>
    <row r="3571" spans="1:11" x14ac:dyDescent="0.25">
      <c r="A3571" s="66" t="s">
        <v>331</v>
      </c>
      <c r="B3571" s="66" t="s">
        <v>335</v>
      </c>
      <c r="C3571" t="s">
        <v>172</v>
      </c>
      <c r="D3571" s="73">
        <f t="shared" si="183"/>
        <v>15.86313</v>
      </c>
      <c r="E3571" s="73">
        <f t="shared" si="184"/>
        <v>9.3837130000000002</v>
      </c>
      <c r="F3571" s="73">
        <f t="shared" si="185"/>
        <v>25.554839999999999</v>
      </c>
      <c r="H3571" s="72">
        <v>15.86313</v>
      </c>
      <c r="I3571" s="75">
        <v>9.3837130000000002</v>
      </c>
      <c r="J3571" s="75">
        <v>25.554839999999999</v>
      </c>
      <c r="K3571" s="72">
        <v>25.691253869822667</v>
      </c>
    </row>
    <row r="3572" spans="1:11" x14ac:dyDescent="0.25">
      <c r="A3572" s="66" t="s">
        <v>331</v>
      </c>
      <c r="B3572" s="66" t="s">
        <v>335</v>
      </c>
      <c r="C3572" t="s">
        <v>185</v>
      </c>
      <c r="D3572" s="73">
        <f t="shared" si="183"/>
        <v>18.56833</v>
      </c>
      <c r="E3572" s="73">
        <f t="shared" si="184"/>
        <v>14.16112</v>
      </c>
      <c r="F3572" s="73">
        <f t="shared" si="185"/>
        <v>23.964230000000001</v>
      </c>
      <c r="H3572" s="72">
        <v>18.56833</v>
      </c>
      <c r="I3572" s="75">
        <v>14.16112</v>
      </c>
      <c r="J3572" s="75">
        <v>23.964230000000001</v>
      </c>
      <c r="K3572" s="72">
        <v>13.430997833407742</v>
      </c>
    </row>
    <row r="3573" spans="1:11" x14ac:dyDescent="0.25">
      <c r="A3573" s="66" t="s">
        <v>331</v>
      </c>
      <c r="B3573" s="66" t="s">
        <v>335</v>
      </c>
      <c r="C3573" t="s">
        <v>103</v>
      </c>
      <c r="D3573" s="73">
        <f t="shared" si="183"/>
        <v>26.31692</v>
      </c>
      <c r="E3573" s="73">
        <f t="shared" si="184"/>
        <v>17.253060000000001</v>
      </c>
      <c r="F3573" s="73">
        <f t="shared" si="185"/>
        <v>37.958159999999999</v>
      </c>
      <c r="H3573" s="72">
        <v>26.31692</v>
      </c>
      <c r="I3573" s="75">
        <v>17.253060000000001</v>
      </c>
      <c r="J3573" s="75">
        <v>37.958159999999999</v>
      </c>
      <c r="K3573" s="72">
        <v>20.222199254320035</v>
      </c>
    </row>
    <row r="3574" spans="1:11" x14ac:dyDescent="0.25">
      <c r="A3574" s="66" t="s">
        <v>331</v>
      </c>
      <c r="B3574" s="66" t="s">
        <v>335</v>
      </c>
      <c r="C3574" t="s">
        <v>104</v>
      </c>
      <c r="D3574" s="73">
        <f t="shared" si="183"/>
        <v>9.7434539999999998</v>
      </c>
      <c r="E3574" s="73">
        <f t="shared" si="184"/>
        <v>5.6108440000000002</v>
      </c>
      <c r="F3574" s="73">
        <f t="shared" si="185"/>
        <v>16.391310000000001</v>
      </c>
      <c r="H3574" s="72">
        <v>9.7434539999999998</v>
      </c>
      <c r="I3574" s="75">
        <v>5.6108440000000002</v>
      </c>
      <c r="J3574" s="75">
        <v>16.391310000000001</v>
      </c>
      <c r="K3574" s="72">
        <v>27.459738610147905</v>
      </c>
    </row>
    <row r="3575" spans="1:11" x14ac:dyDescent="0.25">
      <c r="A3575" s="66" t="s">
        <v>331</v>
      </c>
      <c r="B3575" s="66" t="s">
        <v>335</v>
      </c>
      <c r="C3575" t="s">
        <v>125</v>
      </c>
      <c r="D3575" s="73">
        <f t="shared" si="183"/>
        <v>17.69032</v>
      </c>
      <c r="E3575" s="73">
        <f t="shared" si="184"/>
        <v>11.86121</v>
      </c>
      <c r="F3575" s="73">
        <f t="shared" si="185"/>
        <v>25.553570000000001</v>
      </c>
      <c r="H3575" s="72">
        <v>17.69032</v>
      </c>
      <c r="I3575" s="75">
        <v>11.86121</v>
      </c>
      <c r="J3575" s="75">
        <v>25.553570000000001</v>
      </c>
      <c r="K3575" s="72">
        <v>19.649000131145169</v>
      </c>
    </row>
    <row r="3576" spans="1:11" x14ac:dyDescent="0.25">
      <c r="A3576" s="66" t="s">
        <v>331</v>
      </c>
      <c r="B3576" s="66" t="s">
        <v>335</v>
      </c>
      <c r="C3576" t="s">
        <v>130</v>
      </c>
      <c r="D3576" s="73">
        <f t="shared" si="183"/>
        <v>15.55865</v>
      </c>
      <c r="E3576" s="73">
        <f t="shared" si="184"/>
        <v>8.5455360000000002</v>
      </c>
      <c r="F3576" s="73">
        <f t="shared" si="185"/>
        <v>26.650079999999999</v>
      </c>
      <c r="H3576" s="72">
        <v>15.55865</v>
      </c>
      <c r="I3576" s="75">
        <v>8.5455360000000002</v>
      </c>
      <c r="J3576" s="75">
        <v>26.650079999999999</v>
      </c>
      <c r="K3576" s="72">
        <v>29.23524855948299</v>
      </c>
    </row>
    <row r="3577" spans="1:11" x14ac:dyDescent="0.25">
      <c r="A3577" s="66" t="s">
        <v>331</v>
      </c>
      <c r="B3577" s="66" t="s">
        <v>335</v>
      </c>
      <c r="C3577" t="s">
        <v>131</v>
      </c>
      <c r="D3577" s="73">
        <f t="shared" si="183"/>
        <v>16.741340000000001</v>
      </c>
      <c r="E3577" s="73">
        <f t="shared" si="184"/>
        <v>10.97453</v>
      </c>
      <c r="F3577" s="73">
        <f t="shared" si="185"/>
        <v>24.697769999999998</v>
      </c>
      <c r="H3577" s="72">
        <v>16.741340000000001</v>
      </c>
      <c r="I3577" s="75">
        <v>10.97453</v>
      </c>
      <c r="J3577" s="75">
        <v>24.697769999999998</v>
      </c>
      <c r="K3577" s="72">
        <v>20.771557115499714</v>
      </c>
    </row>
    <row r="3578" spans="1:11" x14ac:dyDescent="0.25">
      <c r="A3578" s="66" t="s">
        <v>331</v>
      </c>
      <c r="B3578" s="66" t="s">
        <v>335</v>
      </c>
      <c r="C3578" t="s">
        <v>133</v>
      </c>
      <c r="D3578" s="73">
        <f t="shared" ref="D3578:D3609" si="186">IF(K3578&gt;=50," ",H3578)</f>
        <v>29.279409999999999</v>
      </c>
      <c r="E3578" s="73">
        <f t="shared" ref="E3578:E3609" si="187">IF(K3578&gt;=50," ",I3578)</f>
        <v>17.026070000000001</v>
      </c>
      <c r="F3578" s="73">
        <f t="shared" ref="F3578:F3609" si="188">IF(K3578&gt;=50," ",J3578)</f>
        <v>45.514020000000002</v>
      </c>
      <c r="H3578" s="72">
        <v>29.279409999999999</v>
      </c>
      <c r="I3578" s="75">
        <v>17.026070000000001</v>
      </c>
      <c r="J3578" s="75">
        <v>45.514020000000002</v>
      </c>
      <c r="K3578" s="72">
        <v>25.311995699366896</v>
      </c>
    </row>
    <row r="3579" spans="1:11" x14ac:dyDescent="0.25">
      <c r="A3579" s="66" t="s">
        <v>331</v>
      </c>
      <c r="B3579" s="66" t="s">
        <v>335</v>
      </c>
      <c r="C3579" t="s">
        <v>152</v>
      </c>
      <c r="D3579" s="73">
        <f t="shared" si="186"/>
        <v>18.26932</v>
      </c>
      <c r="E3579" s="73">
        <f t="shared" si="187"/>
        <v>11.4619</v>
      </c>
      <c r="F3579" s="73">
        <f t="shared" si="188"/>
        <v>27.848099999999999</v>
      </c>
      <c r="H3579" s="72">
        <v>18.26932</v>
      </c>
      <c r="I3579" s="75">
        <v>11.4619</v>
      </c>
      <c r="J3579" s="75">
        <v>27.848099999999999</v>
      </c>
      <c r="K3579" s="72">
        <v>22.76262608569996</v>
      </c>
    </row>
    <row r="3580" spans="1:11" x14ac:dyDescent="0.25">
      <c r="A3580" s="66" t="s">
        <v>331</v>
      </c>
      <c r="B3580" s="66" t="s">
        <v>335</v>
      </c>
      <c r="C3580" t="s">
        <v>159</v>
      </c>
      <c r="D3580" s="73">
        <f t="shared" si="186"/>
        <v>30.074339999999999</v>
      </c>
      <c r="E3580" s="73">
        <f t="shared" si="187"/>
        <v>18.572590000000002</v>
      </c>
      <c r="F3580" s="73">
        <f t="shared" si="188"/>
        <v>44.781680000000001</v>
      </c>
      <c r="H3580" s="72">
        <v>30.074339999999999</v>
      </c>
      <c r="I3580" s="75">
        <v>18.572590000000002</v>
      </c>
      <c r="J3580" s="75">
        <v>44.781680000000001</v>
      </c>
      <c r="K3580" s="72">
        <v>22.614896952019564</v>
      </c>
    </row>
    <row r="3581" spans="1:11" x14ac:dyDescent="0.25">
      <c r="A3581" s="66" t="s">
        <v>331</v>
      </c>
      <c r="B3581" s="66" t="s">
        <v>335</v>
      </c>
      <c r="C3581" t="s">
        <v>161</v>
      </c>
      <c r="D3581" s="73">
        <f t="shared" si="186"/>
        <v>18.274329999999999</v>
      </c>
      <c r="E3581" s="73">
        <f t="shared" si="187"/>
        <v>11.11196</v>
      </c>
      <c r="F3581" s="73">
        <f t="shared" si="188"/>
        <v>28.569489999999998</v>
      </c>
      <c r="H3581" s="72">
        <v>18.274329999999999</v>
      </c>
      <c r="I3581" s="75">
        <v>11.11196</v>
      </c>
      <c r="J3581" s="75">
        <v>28.569489999999998</v>
      </c>
      <c r="K3581" s="72">
        <v>24.231722859333285</v>
      </c>
    </row>
    <row r="3582" spans="1:11" x14ac:dyDescent="0.25">
      <c r="A3582" s="66" t="s">
        <v>331</v>
      </c>
      <c r="B3582" s="66" t="s">
        <v>335</v>
      </c>
      <c r="C3582" t="s">
        <v>173</v>
      </c>
      <c r="D3582" s="73">
        <f t="shared" si="186"/>
        <v>20.421569999999999</v>
      </c>
      <c r="E3582" s="73">
        <f t="shared" si="187"/>
        <v>13.87294</v>
      </c>
      <c r="F3582" s="73">
        <f t="shared" si="188"/>
        <v>29.019860000000001</v>
      </c>
      <c r="H3582" s="72">
        <v>20.421569999999999</v>
      </c>
      <c r="I3582" s="75">
        <v>13.87294</v>
      </c>
      <c r="J3582" s="75">
        <v>29.019860000000001</v>
      </c>
      <c r="K3582" s="72">
        <v>18.89813075096577</v>
      </c>
    </row>
    <row r="3583" spans="1:11" x14ac:dyDescent="0.25">
      <c r="A3583" s="66" t="s">
        <v>331</v>
      </c>
      <c r="B3583" s="66" t="s">
        <v>335</v>
      </c>
      <c r="C3583" t="s">
        <v>180</v>
      </c>
      <c r="D3583" s="73">
        <f t="shared" si="186"/>
        <v>21.05132</v>
      </c>
      <c r="E3583" s="73">
        <f t="shared" si="187"/>
        <v>15.540660000000001</v>
      </c>
      <c r="F3583" s="73">
        <f t="shared" si="188"/>
        <v>27.871210000000001</v>
      </c>
      <c r="H3583" s="72">
        <v>21.05132</v>
      </c>
      <c r="I3583" s="75">
        <v>15.540660000000001</v>
      </c>
      <c r="J3583" s="75">
        <v>27.871210000000001</v>
      </c>
      <c r="K3583" s="72">
        <v>14.934061142009147</v>
      </c>
    </row>
    <row r="3584" spans="1:11" x14ac:dyDescent="0.25">
      <c r="A3584" s="66" t="s">
        <v>331</v>
      </c>
      <c r="B3584" s="66" t="s">
        <v>335</v>
      </c>
      <c r="C3584" t="s">
        <v>186</v>
      </c>
      <c r="D3584" s="73">
        <f t="shared" si="186"/>
        <v>16.673349999999999</v>
      </c>
      <c r="E3584" s="73">
        <f t="shared" si="187"/>
        <v>13.334379999999999</v>
      </c>
      <c r="F3584" s="73">
        <f t="shared" si="188"/>
        <v>20.6492</v>
      </c>
      <c r="H3584" s="72">
        <v>16.673349999999999</v>
      </c>
      <c r="I3584" s="75">
        <v>13.334379999999999</v>
      </c>
      <c r="J3584" s="75">
        <v>20.6492</v>
      </c>
      <c r="K3584" s="72">
        <v>11.164055213859243</v>
      </c>
    </row>
    <row r="3585" spans="1:11" x14ac:dyDescent="0.25">
      <c r="A3585" s="66" t="s">
        <v>331</v>
      </c>
      <c r="B3585" s="66" t="s">
        <v>335</v>
      </c>
      <c r="C3585" t="s">
        <v>102</v>
      </c>
      <c r="D3585" s="73">
        <f t="shared" si="186"/>
        <v>12.90831</v>
      </c>
      <c r="E3585" s="73">
        <f t="shared" si="187"/>
        <v>9.9385209999999997</v>
      </c>
      <c r="F3585" s="73">
        <f t="shared" si="188"/>
        <v>16.601929999999999</v>
      </c>
      <c r="H3585" s="72">
        <v>12.90831</v>
      </c>
      <c r="I3585" s="75">
        <v>9.9385209999999997</v>
      </c>
      <c r="J3585" s="75">
        <v>16.601929999999999</v>
      </c>
      <c r="K3585" s="72">
        <v>13.100475585107576</v>
      </c>
    </row>
    <row r="3586" spans="1:11" x14ac:dyDescent="0.25">
      <c r="A3586" s="66" t="s">
        <v>331</v>
      </c>
      <c r="B3586" s="66" t="s">
        <v>335</v>
      </c>
      <c r="C3586" t="s">
        <v>109</v>
      </c>
      <c r="D3586" s="73">
        <f t="shared" si="186"/>
        <v>22.57526</v>
      </c>
      <c r="E3586" s="73">
        <f t="shared" si="187"/>
        <v>14.76735</v>
      </c>
      <c r="F3586" s="73">
        <f t="shared" si="188"/>
        <v>32.917079999999999</v>
      </c>
      <c r="H3586" s="72">
        <v>22.57526</v>
      </c>
      <c r="I3586" s="75">
        <v>14.76735</v>
      </c>
      <c r="J3586" s="75">
        <v>32.917079999999999</v>
      </c>
      <c r="K3586" s="72">
        <v>20.550593880203376</v>
      </c>
    </row>
    <row r="3587" spans="1:11" x14ac:dyDescent="0.25">
      <c r="A3587" s="66" t="s">
        <v>331</v>
      </c>
      <c r="B3587" s="66" t="s">
        <v>335</v>
      </c>
      <c r="C3587" t="s">
        <v>129</v>
      </c>
      <c r="D3587" s="73">
        <f t="shared" si="186"/>
        <v>18.774539999999998</v>
      </c>
      <c r="E3587" s="73">
        <f t="shared" si="187"/>
        <v>10.144500000000001</v>
      </c>
      <c r="F3587" s="73">
        <f t="shared" si="188"/>
        <v>32.121729999999999</v>
      </c>
      <c r="H3587" s="72">
        <v>18.774539999999998</v>
      </c>
      <c r="I3587" s="75">
        <v>10.144500000000001</v>
      </c>
      <c r="J3587" s="75">
        <v>32.121729999999999</v>
      </c>
      <c r="K3587" s="72">
        <v>29.678868297172667</v>
      </c>
    </row>
    <row r="3588" spans="1:11" x14ac:dyDescent="0.25">
      <c r="A3588" s="66" t="s">
        <v>331</v>
      </c>
      <c r="B3588" s="66" t="s">
        <v>335</v>
      </c>
      <c r="C3588" t="s">
        <v>135</v>
      </c>
      <c r="D3588" s="73">
        <f t="shared" si="186"/>
        <v>9.7443299999999997</v>
      </c>
      <c r="E3588" s="73">
        <f t="shared" si="187"/>
        <v>6.5566409999999999</v>
      </c>
      <c r="F3588" s="73">
        <f t="shared" si="188"/>
        <v>14.24554</v>
      </c>
      <c r="H3588" s="72">
        <v>9.7443299999999997</v>
      </c>
      <c r="I3588" s="75">
        <v>6.5566409999999999</v>
      </c>
      <c r="J3588" s="75">
        <v>14.24554</v>
      </c>
      <c r="K3588" s="72">
        <v>19.832600086409226</v>
      </c>
    </row>
    <row r="3589" spans="1:11" x14ac:dyDescent="0.25">
      <c r="A3589" s="66" t="s">
        <v>331</v>
      </c>
      <c r="B3589" s="66" t="s">
        <v>335</v>
      </c>
      <c r="C3589" t="s">
        <v>142</v>
      </c>
      <c r="D3589" s="73">
        <f t="shared" si="186"/>
        <v>36.501379999999997</v>
      </c>
      <c r="E3589" s="73">
        <f t="shared" si="187"/>
        <v>24.724</v>
      </c>
      <c r="F3589" s="73">
        <f t="shared" si="188"/>
        <v>50.151269999999997</v>
      </c>
      <c r="H3589" s="72">
        <v>36.501379999999997</v>
      </c>
      <c r="I3589" s="75">
        <v>24.724</v>
      </c>
      <c r="J3589" s="75">
        <v>50.151269999999997</v>
      </c>
      <c r="K3589" s="72">
        <v>18.123687378395008</v>
      </c>
    </row>
    <row r="3590" spans="1:11" x14ac:dyDescent="0.25">
      <c r="A3590" s="66" t="s">
        <v>331</v>
      </c>
      <c r="B3590" s="66" t="s">
        <v>335</v>
      </c>
      <c r="C3590" t="s">
        <v>148</v>
      </c>
      <c r="D3590" s="73">
        <f t="shared" si="186"/>
        <v>25.210730000000002</v>
      </c>
      <c r="E3590" s="73">
        <f t="shared" si="187"/>
        <v>15.484</v>
      </c>
      <c r="F3590" s="73">
        <f t="shared" si="188"/>
        <v>38.280119999999997</v>
      </c>
      <c r="H3590" s="72">
        <v>25.210730000000002</v>
      </c>
      <c r="I3590" s="75">
        <v>15.484</v>
      </c>
      <c r="J3590" s="75">
        <v>38.280119999999997</v>
      </c>
      <c r="K3590" s="72">
        <v>23.253515467422005</v>
      </c>
    </row>
    <row r="3591" spans="1:11" x14ac:dyDescent="0.25">
      <c r="A3591" s="66" t="s">
        <v>331</v>
      </c>
      <c r="B3591" s="66" t="s">
        <v>335</v>
      </c>
      <c r="C3591" t="s">
        <v>149</v>
      </c>
      <c r="D3591" s="73">
        <f t="shared" si="186"/>
        <v>21.290469999999999</v>
      </c>
      <c r="E3591" s="73">
        <f t="shared" si="187"/>
        <v>13.60563</v>
      </c>
      <c r="F3591" s="73">
        <f t="shared" si="188"/>
        <v>31.722149999999999</v>
      </c>
      <c r="H3591" s="72">
        <v>21.290469999999999</v>
      </c>
      <c r="I3591" s="75">
        <v>13.60563</v>
      </c>
      <c r="J3591" s="75">
        <v>31.722149999999999</v>
      </c>
      <c r="K3591" s="72">
        <v>21.711216332941451</v>
      </c>
    </row>
    <row r="3592" spans="1:11" x14ac:dyDescent="0.25">
      <c r="A3592" s="66" t="s">
        <v>331</v>
      </c>
      <c r="B3592" s="66" t="s">
        <v>335</v>
      </c>
      <c r="C3592" t="s">
        <v>157</v>
      </c>
      <c r="D3592" s="73">
        <f t="shared" si="186"/>
        <v>19.47391</v>
      </c>
      <c r="E3592" s="73">
        <f t="shared" si="187"/>
        <v>11.806480000000001</v>
      </c>
      <c r="F3592" s="73">
        <f t="shared" si="188"/>
        <v>30.404140000000002</v>
      </c>
      <c r="H3592" s="72">
        <v>19.47391</v>
      </c>
      <c r="I3592" s="75">
        <v>11.806480000000001</v>
      </c>
      <c r="J3592" s="75">
        <v>30.404140000000002</v>
      </c>
      <c r="K3592" s="72">
        <v>24.283705737574017</v>
      </c>
    </row>
    <row r="3593" spans="1:11" x14ac:dyDescent="0.25">
      <c r="A3593" s="66" t="s">
        <v>331</v>
      </c>
      <c r="B3593" s="66" t="s">
        <v>335</v>
      </c>
      <c r="C3593" t="s">
        <v>166</v>
      </c>
      <c r="D3593" s="73">
        <f t="shared" si="186"/>
        <v>28.624639999999999</v>
      </c>
      <c r="E3593" s="73">
        <f t="shared" si="187"/>
        <v>17.397559999999999</v>
      </c>
      <c r="F3593" s="73">
        <f t="shared" si="188"/>
        <v>43.299030000000002</v>
      </c>
      <c r="H3593" s="72">
        <v>28.624639999999999</v>
      </c>
      <c r="I3593" s="75">
        <v>17.397559999999999</v>
      </c>
      <c r="J3593" s="75">
        <v>43.299030000000002</v>
      </c>
      <c r="K3593" s="72">
        <v>23.440263353530387</v>
      </c>
    </row>
    <row r="3594" spans="1:11" x14ac:dyDescent="0.25">
      <c r="A3594" s="66" t="s">
        <v>331</v>
      </c>
      <c r="B3594" s="66" t="s">
        <v>335</v>
      </c>
      <c r="C3594" t="s">
        <v>169</v>
      </c>
      <c r="D3594" s="73">
        <f t="shared" si="186"/>
        <v>25.94425</v>
      </c>
      <c r="E3594" s="73">
        <f t="shared" si="187"/>
        <v>18.040489999999998</v>
      </c>
      <c r="F3594" s="73">
        <f t="shared" si="188"/>
        <v>35.798299999999998</v>
      </c>
      <c r="H3594" s="72">
        <v>25.94425</v>
      </c>
      <c r="I3594" s="75">
        <v>18.040489999999998</v>
      </c>
      <c r="J3594" s="75">
        <v>35.798299999999998</v>
      </c>
      <c r="K3594" s="72">
        <v>17.550116114360598</v>
      </c>
    </row>
    <row r="3595" spans="1:11" x14ac:dyDescent="0.25">
      <c r="A3595" s="66" t="s">
        <v>331</v>
      </c>
      <c r="B3595" s="66" t="s">
        <v>335</v>
      </c>
      <c r="C3595" t="s">
        <v>170</v>
      </c>
      <c r="D3595" s="73">
        <f t="shared" si="186"/>
        <v>23.920010000000001</v>
      </c>
      <c r="E3595" s="73">
        <f t="shared" si="187"/>
        <v>14.062609999999999</v>
      </c>
      <c r="F3595" s="73">
        <f t="shared" si="188"/>
        <v>37.65916</v>
      </c>
      <c r="H3595" s="72">
        <v>23.920010000000001</v>
      </c>
      <c r="I3595" s="75">
        <v>14.062609999999999</v>
      </c>
      <c r="J3595" s="75">
        <v>37.65916</v>
      </c>
      <c r="K3595" s="72">
        <v>25.33468004403008</v>
      </c>
    </row>
    <row r="3596" spans="1:11" x14ac:dyDescent="0.25">
      <c r="A3596" s="66" t="s">
        <v>331</v>
      </c>
      <c r="B3596" s="66" t="s">
        <v>335</v>
      </c>
      <c r="C3596" t="s">
        <v>176</v>
      </c>
      <c r="D3596" s="73">
        <f t="shared" si="186"/>
        <v>18.971270000000001</v>
      </c>
      <c r="E3596" s="73">
        <f t="shared" si="187"/>
        <v>11.77838</v>
      </c>
      <c r="F3596" s="73">
        <f t="shared" si="188"/>
        <v>29.107489999999999</v>
      </c>
      <c r="H3596" s="72">
        <v>18.971270000000001</v>
      </c>
      <c r="I3596" s="75">
        <v>11.77838</v>
      </c>
      <c r="J3596" s="75">
        <v>29.107489999999999</v>
      </c>
      <c r="K3596" s="72">
        <v>23.209321252609865</v>
      </c>
    </row>
    <row r="3597" spans="1:11" x14ac:dyDescent="0.25">
      <c r="A3597" s="66" t="s">
        <v>331</v>
      </c>
      <c r="B3597" s="66" t="s">
        <v>335</v>
      </c>
      <c r="C3597" t="s">
        <v>3</v>
      </c>
      <c r="D3597" s="73">
        <f t="shared" si="186"/>
        <v>21.255800000000001</v>
      </c>
      <c r="E3597" s="73">
        <f t="shared" si="187"/>
        <v>16.845859999999998</v>
      </c>
      <c r="F3597" s="73">
        <f t="shared" si="188"/>
        <v>26.452940000000002</v>
      </c>
      <c r="H3597" s="72">
        <v>21.255800000000001</v>
      </c>
      <c r="I3597" s="75">
        <v>16.845859999999998</v>
      </c>
      <c r="J3597" s="75">
        <v>26.452940000000002</v>
      </c>
      <c r="K3597" s="72">
        <v>11.524915552460975</v>
      </c>
    </row>
    <row r="3598" spans="1:11" x14ac:dyDescent="0.25">
      <c r="A3598" s="66" t="s">
        <v>331</v>
      </c>
      <c r="B3598" s="66" t="s">
        <v>335</v>
      </c>
      <c r="C3598" t="s">
        <v>112</v>
      </c>
      <c r="D3598" s="73">
        <f t="shared" si="186"/>
        <v>21.603380000000001</v>
      </c>
      <c r="E3598" s="73">
        <f t="shared" si="187"/>
        <v>12.42638</v>
      </c>
      <c r="F3598" s="73">
        <f t="shared" si="188"/>
        <v>34.859879999999997</v>
      </c>
      <c r="H3598" s="72">
        <v>21.603380000000001</v>
      </c>
      <c r="I3598" s="75">
        <v>12.42638</v>
      </c>
      <c r="J3598" s="75">
        <v>34.859879999999997</v>
      </c>
      <c r="K3598" s="72">
        <v>26.529955034813995</v>
      </c>
    </row>
    <row r="3599" spans="1:11" x14ac:dyDescent="0.25">
      <c r="A3599" s="66" t="s">
        <v>331</v>
      </c>
      <c r="B3599" s="66" t="s">
        <v>335</v>
      </c>
      <c r="C3599" t="s">
        <v>113</v>
      </c>
      <c r="D3599" s="73">
        <f t="shared" si="186"/>
        <v>22.825030000000002</v>
      </c>
      <c r="E3599" s="73">
        <f t="shared" si="187"/>
        <v>15.977040000000001</v>
      </c>
      <c r="F3599" s="73">
        <f t="shared" si="188"/>
        <v>31.507529999999999</v>
      </c>
      <c r="H3599" s="72">
        <v>22.825030000000002</v>
      </c>
      <c r="I3599" s="75">
        <v>15.977040000000001</v>
      </c>
      <c r="J3599" s="75">
        <v>31.507529999999999</v>
      </c>
      <c r="K3599" s="72">
        <v>17.380945391966623</v>
      </c>
    </row>
    <row r="3600" spans="1:11" x14ac:dyDescent="0.25">
      <c r="A3600" s="66" t="s">
        <v>331</v>
      </c>
      <c r="B3600" s="66" t="s">
        <v>335</v>
      </c>
      <c r="C3600" t="s">
        <v>116</v>
      </c>
      <c r="D3600" s="73">
        <f t="shared" si="186"/>
        <v>23.34423</v>
      </c>
      <c r="E3600" s="73">
        <f t="shared" si="187"/>
        <v>11.45707</v>
      </c>
      <c r="F3600" s="73">
        <f t="shared" si="188"/>
        <v>41.749380000000002</v>
      </c>
      <c r="H3600" s="72">
        <v>23.34423</v>
      </c>
      <c r="I3600" s="75">
        <v>11.45707</v>
      </c>
      <c r="J3600" s="75">
        <v>41.749380000000002</v>
      </c>
      <c r="K3600" s="72">
        <v>33.451850842799267</v>
      </c>
    </row>
    <row r="3601" spans="1:11" x14ac:dyDescent="0.25">
      <c r="A3601" s="66" t="s">
        <v>331</v>
      </c>
      <c r="B3601" s="66" t="s">
        <v>335</v>
      </c>
      <c r="C3601" t="s">
        <v>122</v>
      </c>
      <c r="D3601" s="73">
        <f t="shared" si="186"/>
        <v>22.068269999999998</v>
      </c>
      <c r="E3601" s="73">
        <f t="shared" si="187"/>
        <v>13.37726</v>
      </c>
      <c r="F3601" s="73">
        <f t="shared" si="188"/>
        <v>34.177849999999999</v>
      </c>
      <c r="H3601" s="72">
        <v>22.068269999999998</v>
      </c>
      <c r="I3601" s="75">
        <v>13.37726</v>
      </c>
      <c r="J3601" s="75">
        <v>34.177849999999999</v>
      </c>
      <c r="K3601" s="72">
        <v>24.091367379500074</v>
      </c>
    </row>
    <row r="3602" spans="1:11" x14ac:dyDescent="0.25">
      <c r="A3602" s="66" t="s">
        <v>331</v>
      </c>
      <c r="B3602" s="66" t="s">
        <v>335</v>
      </c>
      <c r="C3602" t="s">
        <v>126</v>
      </c>
      <c r="D3602" s="73">
        <f t="shared" si="186"/>
        <v>17.886279999999999</v>
      </c>
      <c r="E3602" s="73">
        <f t="shared" si="187"/>
        <v>10.5512</v>
      </c>
      <c r="F3602" s="73">
        <f t="shared" si="188"/>
        <v>28.685359999999999</v>
      </c>
      <c r="H3602" s="72">
        <v>17.886279999999999</v>
      </c>
      <c r="I3602" s="75">
        <v>10.5512</v>
      </c>
      <c r="J3602" s="75">
        <v>28.685359999999999</v>
      </c>
      <c r="K3602" s="72">
        <v>25.679006478708821</v>
      </c>
    </row>
    <row r="3603" spans="1:11" x14ac:dyDescent="0.25">
      <c r="A3603" s="66" t="s">
        <v>331</v>
      </c>
      <c r="B3603" s="66" t="s">
        <v>335</v>
      </c>
      <c r="C3603" t="s">
        <v>139</v>
      </c>
      <c r="D3603" s="73">
        <f t="shared" si="186"/>
        <v>18.16536</v>
      </c>
      <c r="E3603" s="73">
        <f t="shared" si="187"/>
        <v>10.598100000000001</v>
      </c>
      <c r="F3603" s="73">
        <f t="shared" si="188"/>
        <v>29.36129</v>
      </c>
      <c r="H3603" s="72">
        <v>18.16536</v>
      </c>
      <c r="I3603" s="75">
        <v>10.598100000000001</v>
      </c>
      <c r="J3603" s="75">
        <v>29.36129</v>
      </c>
      <c r="K3603" s="72">
        <v>26.172809126821601</v>
      </c>
    </row>
    <row r="3604" spans="1:11" x14ac:dyDescent="0.25">
      <c r="A3604" s="66" t="s">
        <v>331</v>
      </c>
      <c r="B3604" s="66" t="s">
        <v>335</v>
      </c>
      <c r="C3604" t="s">
        <v>140</v>
      </c>
      <c r="D3604" s="73">
        <f t="shared" si="186"/>
        <v>21.04297</v>
      </c>
      <c r="E3604" s="73">
        <f t="shared" si="187"/>
        <v>13.045070000000001</v>
      </c>
      <c r="F3604" s="73">
        <f t="shared" si="188"/>
        <v>32.132370000000002</v>
      </c>
      <c r="H3604" s="72">
        <v>21.04297</v>
      </c>
      <c r="I3604" s="75">
        <v>13.045070000000001</v>
      </c>
      <c r="J3604" s="75">
        <v>32.132370000000002</v>
      </c>
      <c r="K3604" s="72">
        <v>23.1333172075995</v>
      </c>
    </row>
    <row r="3605" spans="1:11" x14ac:dyDescent="0.25">
      <c r="A3605" s="66" t="s">
        <v>331</v>
      </c>
      <c r="B3605" s="66" t="s">
        <v>335</v>
      </c>
      <c r="C3605" t="s">
        <v>147</v>
      </c>
      <c r="D3605" s="73">
        <f t="shared" si="186"/>
        <v>15.770530000000001</v>
      </c>
      <c r="E3605" s="73">
        <f t="shared" si="187"/>
        <v>7.6001029999999998</v>
      </c>
      <c r="F3605" s="73">
        <f t="shared" si="188"/>
        <v>29.883759999999999</v>
      </c>
      <c r="H3605" s="72">
        <v>15.770530000000001</v>
      </c>
      <c r="I3605" s="75">
        <v>7.6001029999999998</v>
      </c>
      <c r="J3605" s="75">
        <v>29.883759999999999</v>
      </c>
      <c r="K3605" s="72">
        <v>35.325033464316036</v>
      </c>
    </row>
    <row r="3606" spans="1:11" x14ac:dyDescent="0.25">
      <c r="A3606" s="66" t="s">
        <v>331</v>
      </c>
      <c r="B3606" s="66" t="s">
        <v>335</v>
      </c>
      <c r="C3606" t="s">
        <v>155</v>
      </c>
      <c r="D3606" s="73">
        <f t="shared" si="186"/>
        <v>13.096170000000001</v>
      </c>
      <c r="E3606" s="73">
        <f t="shared" si="187"/>
        <v>7.7645499999999998</v>
      </c>
      <c r="F3606" s="73">
        <f t="shared" si="188"/>
        <v>21.245539999999998</v>
      </c>
      <c r="H3606" s="72">
        <v>13.096170000000001</v>
      </c>
      <c r="I3606" s="75">
        <v>7.7645499999999998</v>
      </c>
      <c r="J3606" s="75">
        <v>21.245539999999998</v>
      </c>
      <c r="K3606" s="72">
        <v>25.800680657016517</v>
      </c>
    </row>
    <row r="3607" spans="1:11" x14ac:dyDescent="0.25">
      <c r="A3607" s="66" t="s">
        <v>331</v>
      </c>
      <c r="B3607" s="66" t="s">
        <v>335</v>
      </c>
      <c r="C3607" t="s">
        <v>168</v>
      </c>
      <c r="D3607" s="73">
        <f t="shared" si="186"/>
        <v>20.480630000000001</v>
      </c>
      <c r="E3607" s="73">
        <f t="shared" si="187"/>
        <v>12.550219999999999</v>
      </c>
      <c r="F3607" s="73">
        <f t="shared" si="188"/>
        <v>31.610800000000001</v>
      </c>
      <c r="H3607" s="72">
        <v>20.480630000000001</v>
      </c>
      <c r="I3607" s="75">
        <v>12.550219999999999</v>
      </c>
      <c r="J3607" s="75">
        <v>31.610800000000001</v>
      </c>
      <c r="K3607" s="72">
        <v>23.710120245324482</v>
      </c>
    </row>
    <row r="3608" spans="1:11" x14ac:dyDescent="0.25">
      <c r="A3608" s="66" t="s">
        <v>331</v>
      </c>
      <c r="B3608" s="66" t="s">
        <v>335</v>
      </c>
      <c r="C3608" t="s">
        <v>187</v>
      </c>
      <c r="D3608" s="73">
        <f t="shared" si="186"/>
        <v>20.45748</v>
      </c>
      <c r="E3608" s="73">
        <f t="shared" si="187"/>
        <v>15.526020000000001</v>
      </c>
      <c r="F3608" s="73">
        <f t="shared" si="188"/>
        <v>26.464590000000001</v>
      </c>
      <c r="H3608" s="72">
        <v>20.45748</v>
      </c>
      <c r="I3608" s="75">
        <v>15.526020000000001</v>
      </c>
      <c r="J3608" s="75">
        <v>26.464590000000001</v>
      </c>
      <c r="K3608" s="72">
        <v>13.625954907447055</v>
      </c>
    </row>
    <row r="3609" spans="1:11" x14ac:dyDescent="0.25">
      <c r="A3609" s="66" t="s">
        <v>331</v>
      </c>
      <c r="B3609" s="66" t="s">
        <v>335</v>
      </c>
      <c r="C3609" t="s">
        <v>1</v>
      </c>
      <c r="D3609" s="73">
        <f t="shared" si="186"/>
        <v>12.765269999999999</v>
      </c>
      <c r="E3609" s="73">
        <f t="shared" si="187"/>
        <v>11.5311</v>
      </c>
      <c r="F3609" s="73">
        <f t="shared" si="188"/>
        <v>14.110469999999999</v>
      </c>
      <c r="H3609" s="72">
        <v>12.765269999999999</v>
      </c>
      <c r="I3609" s="75">
        <v>11.5311</v>
      </c>
      <c r="J3609" s="75">
        <v>14.110469999999999</v>
      </c>
      <c r="K3609" s="72">
        <v>5.1504778198972678</v>
      </c>
    </row>
    <row r="3610" spans="1:11" x14ac:dyDescent="0.25">
      <c r="A3610" s="66" t="s">
        <v>502</v>
      </c>
      <c r="B3610" s="66" t="s">
        <v>443</v>
      </c>
      <c r="C3610" t="s">
        <v>110</v>
      </c>
      <c r="D3610" s="73">
        <f t="shared" ref="D3610:D3673" si="189">IF(K3610&gt;=50," ",H3610)</f>
        <v>2.5555850000000002</v>
      </c>
      <c r="E3610" s="73">
        <f t="shared" ref="E3610:E3673" si="190">IF(K3610&gt;=50," ",I3610)</f>
        <v>1.46661</v>
      </c>
      <c r="F3610" s="73">
        <f t="shared" ref="F3610:F3673" si="191">IF(K3610&gt;=50," ",J3610)</f>
        <v>4.4168900000000004</v>
      </c>
      <c r="H3610" s="72">
        <v>2.5555850000000002</v>
      </c>
      <c r="I3610" s="75">
        <v>1.46661</v>
      </c>
      <c r="J3610" s="75">
        <v>4.4168900000000004</v>
      </c>
      <c r="K3610" s="72">
        <v>28.150607395175665</v>
      </c>
    </row>
    <row r="3611" spans="1:11" x14ac:dyDescent="0.25">
      <c r="A3611" s="66" t="s">
        <v>502</v>
      </c>
      <c r="B3611" s="66" t="s">
        <v>443</v>
      </c>
      <c r="C3611" t="s">
        <v>137</v>
      </c>
      <c r="D3611" s="73">
        <f t="shared" si="189"/>
        <v>6.3629639999999998</v>
      </c>
      <c r="E3611" s="73">
        <f t="shared" si="190"/>
        <v>3.5918109999999999</v>
      </c>
      <c r="F3611" s="73">
        <f t="shared" si="191"/>
        <v>11.027559999999999</v>
      </c>
      <c r="H3611" s="72">
        <v>6.3629639999999998</v>
      </c>
      <c r="I3611" s="75">
        <v>3.5918109999999999</v>
      </c>
      <c r="J3611" s="75">
        <v>11.027559999999999</v>
      </c>
      <c r="K3611" s="72">
        <v>28.701246777445228</v>
      </c>
    </row>
    <row r="3612" spans="1:11" x14ac:dyDescent="0.25">
      <c r="A3612" s="66" t="s">
        <v>502</v>
      </c>
      <c r="B3612" s="66" t="s">
        <v>443</v>
      </c>
      <c r="C3612" t="s">
        <v>141</v>
      </c>
      <c r="D3612" s="73">
        <f t="shared" si="189"/>
        <v>5.2834490000000001</v>
      </c>
      <c r="E3612" s="73">
        <f t="shared" si="190"/>
        <v>3.1861220000000001</v>
      </c>
      <c r="F3612" s="73">
        <f t="shared" si="191"/>
        <v>8.6381999999999994</v>
      </c>
      <c r="H3612" s="72">
        <v>5.2834490000000001</v>
      </c>
      <c r="I3612" s="75">
        <v>3.1861220000000001</v>
      </c>
      <c r="J3612" s="75">
        <v>8.6381999999999994</v>
      </c>
      <c r="K3612" s="72">
        <v>25.489997159052734</v>
      </c>
    </row>
    <row r="3613" spans="1:11" x14ac:dyDescent="0.25">
      <c r="A3613" s="66" t="s">
        <v>502</v>
      </c>
      <c r="B3613" s="66" t="s">
        <v>443</v>
      </c>
      <c r="C3613" t="s">
        <v>144</v>
      </c>
      <c r="D3613" s="73" t="str">
        <f t="shared" si="189"/>
        <v xml:space="preserve"> </v>
      </c>
      <c r="E3613" s="73" t="str">
        <f t="shared" si="190"/>
        <v xml:space="preserve"> </v>
      </c>
      <c r="F3613" s="73" t="str">
        <f t="shared" si="191"/>
        <v xml:space="preserve"> </v>
      </c>
      <c r="K3613" s="72">
        <v>50.01</v>
      </c>
    </row>
    <row r="3614" spans="1:11" x14ac:dyDescent="0.25">
      <c r="A3614" s="66" t="s">
        <v>502</v>
      </c>
      <c r="B3614" s="66" t="s">
        <v>443</v>
      </c>
      <c r="C3614" t="s">
        <v>150</v>
      </c>
      <c r="D3614" s="73">
        <f t="shared" si="189"/>
        <v>6.991962</v>
      </c>
      <c r="E3614" s="73">
        <f t="shared" si="190"/>
        <v>4.1152119999999996</v>
      </c>
      <c r="F3614" s="73">
        <f t="shared" si="191"/>
        <v>11.635680000000001</v>
      </c>
      <c r="H3614" s="72">
        <v>6.991962</v>
      </c>
      <c r="I3614" s="75">
        <v>4.1152119999999996</v>
      </c>
      <c r="J3614" s="75">
        <v>11.635680000000001</v>
      </c>
      <c r="K3614" s="72">
        <v>26.588731460497065</v>
      </c>
    </row>
    <row r="3615" spans="1:11" x14ac:dyDescent="0.25">
      <c r="A3615" s="66" t="s">
        <v>502</v>
      </c>
      <c r="B3615" s="66" t="s">
        <v>443</v>
      </c>
      <c r="C3615" t="s">
        <v>174</v>
      </c>
      <c r="D3615" s="73">
        <f t="shared" si="189"/>
        <v>3.8829880000000001</v>
      </c>
      <c r="E3615" s="73">
        <f t="shared" si="190"/>
        <v>2.1407699999999998</v>
      </c>
      <c r="F3615" s="73">
        <f t="shared" si="191"/>
        <v>6.9424840000000003</v>
      </c>
      <c r="H3615" s="72">
        <v>3.8829880000000001</v>
      </c>
      <c r="I3615" s="75">
        <v>2.1407699999999998</v>
      </c>
      <c r="J3615" s="75">
        <v>6.9424840000000003</v>
      </c>
      <c r="K3615" s="72">
        <v>30.069266245479</v>
      </c>
    </row>
    <row r="3616" spans="1:11" x14ac:dyDescent="0.25">
      <c r="A3616" s="66" t="s">
        <v>502</v>
      </c>
      <c r="B3616" s="66" t="s">
        <v>443</v>
      </c>
      <c r="C3616" t="s">
        <v>179</v>
      </c>
      <c r="D3616" s="73">
        <f t="shared" si="189"/>
        <v>4.6352209999999996</v>
      </c>
      <c r="E3616" s="73">
        <f t="shared" si="190"/>
        <v>2.6187939999999998</v>
      </c>
      <c r="F3616" s="73">
        <f t="shared" si="191"/>
        <v>8.0755079999999992</v>
      </c>
      <c r="H3616" s="72">
        <v>4.6352209999999996</v>
      </c>
      <c r="I3616" s="75">
        <v>2.6187939999999998</v>
      </c>
      <c r="J3616" s="75">
        <v>8.0755079999999992</v>
      </c>
      <c r="K3616" s="72">
        <v>28.787775167570217</v>
      </c>
    </row>
    <row r="3617" spans="1:11" x14ac:dyDescent="0.25">
      <c r="A3617" s="66" t="s">
        <v>502</v>
      </c>
      <c r="B3617" s="66" t="s">
        <v>443</v>
      </c>
      <c r="C3617" t="s">
        <v>181</v>
      </c>
      <c r="D3617" s="73">
        <f t="shared" si="189"/>
        <v>5.2174310000000004</v>
      </c>
      <c r="E3617" s="73">
        <f t="shared" si="190"/>
        <v>4.0455610000000002</v>
      </c>
      <c r="F3617" s="73">
        <f t="shared" si="191"/>
        <v>6.7050340000000004</v>
      </c>
      <c r="H3617" s="72">
        <v>5.2174310000000004</v>
      </c>
      <c r="I3617" s="75">
        <v>4.0455610000000002</v>
      </c>
      <c r="J3617" s="75">
        <v>6.7050340000000004</v>
      </c>
      <c r="K3617" s="72">
        <v>12.890911254983534</v>
      </c>
    </row>
    <row r="3618" spans="1:11" x14ac:dyDescent="0.25">
      <c r="A3618" s="66" t="s">
        <v>502</v>
      </c>
      <c r="B3618" s="66" t="s">
        <v>443</v>
      </c>
      <c r="C3618" t="s">
        <v>105</v>
      </c>
      <c r="D3618" s="73">
        <f t="shared" si="189"/>
        <v>3.943403</v>
      </c>
      <c r="E3618" s="73">
        <f t="shared" si="190"/>
        <v>2.110446</v>
      </c>
      <c r="F3618" s="73">
        <f t="shared" si="191"/>
        <v>7.2503989999999998</v>
      </c>
      <c r="H3618" s="72">
        <v>3.943403</v>
      </c>
      <c r="I3618" s="75">
        <v>2.110446</v>
      </c>
      <c r="J3618" s="75">
        <v>7.2503989999999998</v>
      </c>
      <c r="K3618" s="72">
        <v>31.557920912470777</v>
      </c>
    </row>
    <row r="3619" spans="1:11" x14ac:dyDescent="0.25">
      <c r="A3619" s="66" t="s">
        <v>502</v>
      </c>
      <c r="B3619" s="66" t="s">
        <v>443</v>
      </c>
      <c r="C3619" t="s">
        <v>111</v>
      </c>
      <c r="D3619" s="73">
        <f t="shared" si="189"/>
        <v>6.1341469999999996</v>
      </c>
      <c r="E3619" s="73">
        <f t="shared" si="190"/>
        <v>4.2313780000000003</v>
      </c>
      <c r="F3619" s="73">
        <f t="shared" si="191"/>
        <v>8.8138079999999999</v>
      </c>
      <c r="H3619" s="72">
        <v>6.1341469999999996</v>
      </c>
      <c r="I3619" s="75">
        <v>4.2313780000000003</v>
      </c>
      <c r="J3619" s="75">
        <v>8.8138079999999999</v>
      </c>
      <c r="K3619" s="72">
        <v>18.741546298124256</v>
      </c>
    </row>
    <row r="3620" spans="1:11" x14ac:dyDescent="0.25">
      <c r="A3620" s="66" t="s">
        <v>502</v>
      </c>
      <c r="B3620" s="66" t="s">
        <v>443</v>
      </c>
      <c r="C3620" t="s">
        <v>119</v>
      </c>
      <c r="D3620" s="73">
        <f t="shared" si="189"/>
        <v>4.1643970000000001</v>
      </c>
      <c r="E3620" s="73">
        <f t="shared" si="190"/>
        <v>2.6186039999999999</v>
      </c>
      <c r="F3620" s="73">
        <f t="shared" si="191"/>
        <v>6.5612110000000001</v>
      </c>
      <c r="H3620" s="72">
        <v>4.1643970000000001</v>
      </c>
      <c r="I3620" s="75">
        <v>2.6186039999999999</v>
      </c>
      <c r="J3620" s="75">
        <v>6.5612110000000001</v>
      </c>
      <c r="K3620" s="72">
        <v>23.462253958976532</v>
      </c>
    </row>
    <row r="3621" spans="1:11" x14ac:dyDescent="0.25">
      <c r="A3621" s="66" t="s">
        <v>502</v>
      </c>
      <c r="B3621" s="66" t="s">
        <v>443</v>
      </c>
      <c r="C3621" t="s">
        <v>132</v>
      </c>
      <c r="D3621" s="73">
        <f t="shared" si="189"/>
        <v>8.6309869999999993</v>
      </c>
      <c r="E3621" s="73">
        <f t="shared" si="190"/>
        <v>4.16812</v>
      </c>
      <c r="F3621" s="73">
        <f t="shared" si="191"/>
        <v>17.02347</v>
      </c>
      <c r="H3621" s="72">
        <v>8.6309869999999993</v>
      </c>
      <c r="I3621" s="75">
        <v>4.16812</v>
      </c>
      <c r="J3621" s="75">
        <v>17.02347</v>
      </c>
      <c r="K3621" s="72">
        <v>36.148542455225574</v>
      </c>
    </row>
    <row r="3622" spans="1:11" x14ac:dyDescent="0.25">
      <c r="A3622" s="66" t="s">
        <v>502</v>
      </c>
      <c r="B3622" s="66" t="s">
        <v>443</v>
      </c>
      <c r="C3622" t="s">
        <v>134</v>
      </c>
      <c r="D3622" s="73">
        <f t="shared" si="189"/>
        <v>6.8459709999999996</v>
      </c>
      <c r="E3622" s="73">
        <f t="shared" si="190"/>
        <v>4.3322589999999996</v>
      </c>
      <c r="F3622" s="73">
        <f t="shared" si="191"/>
        <v>10.655760000000001</v>
      </c>
      <c r="H3622" s="72">
        <v>6.8459709999999996</v>
      </c>
      <c r="I3622" s="75">
        <v>4.3322589999999996</v>
      </c>
      <c r="J3622" s="75">
        <v>10.655760000000001</v>
      </c>
      <c r="K3622" s="72">
        <v>23.008496530294977</v>
      </c>
    </row>
    <row r="3623" spans="1:11" x14ac:dyDescent="0.25">
      <c r="A3623" s="66" t="s">
        <v>502</v>
      </c>
      <c r="B3623" s="66" t="s">
        <v>443</v>
      </c>
      <c r="C3623" t="s">
        <v>143</v>
      </c>
      <c r="D3623" s="73">
        <f t="shared" si="189"/>
        <v>10.53579</v>
      </c>
      <c r="E3623" s="73">
        <f t="shared" si="190"/>
        <v>6.4498509999999998</v>
      </c>
      <c r="F3623" s="73">
        <f t="shared" si="191"/>
        <v>16.746780000000001</v>
      </c>
      <c r="H3623" s="72">
        <v>10.53579</v>
      </c>
      <c r="I3623" s="75">
        <v>6.4498509999999998</v>
      </c>
      <c r="J3623" s="75">
        <v>16.746780000000001</v>
      </c>
      <c r="K3623" s="72">
        <v>24.432909160110437</v>
      </c>
    </row>
    <row r="3624" spans="1:11" x14ac:dyDescent="0.25">
      <c r="A3624" s="66" t="s">
        <v>502</v>
      </c>
      <c r="B3624" s="66" t="s">
        <v>443</v>
      </c>
      <c r="C3624" t="s">
        <v>145</v>
      </c>
      <c r="D3624" s="73">
        <f t="shared" si="189"/>
        <v>1.340131</v>
      </c>
      <c r="E3624" s="73">
        <f t="shared" si="190"/>
        <v>0.74322279999999996</v>
      </c>
      <c r="F3624" s="73">
        <f t="shared" si="191"/>
        <v>2.4048229999999999</v>
      </c>
      <c r="H3624" s="72">
        <v>1.340131</v>
      </c>
      <c r="I3624" s="75">
        <v>0.74322279999999996</v>
      </c>
      <c r="J3624" s="75">
        <v>2.4048229999999999</v>
      </c>
      <c r="K3624" s="72">
        <v>29.972928019723444</v>
      </c>
    </row>
    <row r="3625" spans="1:11" x14ac:dyDescent="0.25">
      <c r="A3625" s="66" t="s">
        <v>502</v>
      </c>
      <c r="B3625" s="66" t="s">
        <v>443</v>
      </c>
      <c r="C3625" t="s">
        <v>146</v>
      </c>
      <c r="D3625" s="73">
        <f t="shared" si="189"/>
        <v>9.3790259999999996</v>
      </c>
      <c r="E3625" s="73">
        <f t="shared" si="190"/>
        <v>5.4025489999999996</v>
      </c>
      <c r="F3625" s="73">
        <f t="shared" si="191"/>
        <v>15.79368</v>
      </c>
      <c r="H3625" s="72">
        <v>9.3790259999999996</v>
      </c>
      <c r="I3625" s="75">
        <v>5.4025489999999996</v>
      </c>
      <c r="J3625" s="75">
        <v>15.79368</v>
      </c>
      <c r="K3625" s="72">
        <v>27.484047917129136</v>
      </c>
    </row>
    <row r="3626" spans="1:11" x14ac:dyDescent="0.25">
      <c r="A3626" s="66" t="s">
        <v>502</v>
      </c>
      <c r="B3626" s="66" t="s">
        <v>443</v>
      </c>
      <c r="C3626" t="s">
        <v>151</v>
      </c>
      <c r="D3626" s="73">
        <f t="shared" si="189"/>
        <v>3.579148</v>
      </c>
      <c r="E3626" s="73">
        <f t="shared" si="190"/>
        <v>2.1591710000000002</v>
      </c>
      <c r="F3626" s="73">
        <f t="shared" si="191"/>
        <v>5.8768799999999999</v>
      </c>
      <c r="H3626" s="72">
        <v>3.579148</v>
      </c>
      <c r="I3626" s="75">
        <v>2.1591710000000002</v>
      </c>
      <c r="J3626" s="75">
        <v>5.8768799999999999</v>
      </c>
      <c r="K3626" s="72">
        <v>25.577299401980579</v>
      </c>
    </row>
    <row r="3627" spans="1:11" x14ac:dyDescent="0.25">
      <c r="A3627" s="66" t="s">
        <v>502</v>
      </c>
      <c r="B3627" s="66" t="s">
        <v>443</v>
      </c>
      <c r="C3627" t="s">
        <v>153</v>
      </c>
      <c r="D3627" s="73">
        <f t="shared" si="189"/>
        <v>6.9613160000000001</v>
      </c>
      <c r="E3627" s="73">
        <f t="shared" si="190"/>
        <v>4.1196719999999996</v>
      </c>
      <c r="F3627" s="73">
        <f t="shared" si="191"/>
        <v>11.5274</v>
      </c>
      <c r="H3627" s="72">
        <v>6.9613160000000001</v>
      </c>
      <c r="I3627" s="75">
        <v>4.1196719999999996</v>
      </c>
      <c r="J3627" s="75">
        <v>11.5274</v>
      </c>
      <c r="K3627" s="72">
        <v>26.32510864325079</v>
      </c>
    </row>
    <row r="3628" spans="1:11" x14ac:dyDescent="0.25">
      <c r="A3628" s="66" t="s">
        <v>502</v>
      </c>
      <c r="B3628" s="66" t="s">
        <v>443</v>
      </c>
      <c r="C3628" t="s">
        <v>158</v>
      </c>
      <c r="D3628" s="73">
        <f t="shared" si="189"/>
        <v>4.0619050000000003</v>
      </c>
      <c r="E3628" s="73">
        <f t="shared" si="190"/>
        <v>2.4118179999999998</v>
      </c>
      <c r="F3628" s="73">
        <f t="shared" si="191"/>
        <v>6.7626939999999998</v>
      </c>
      <c r="H3628" s="72">
        <v>4.0619050000000003</v>
      </c>
      <c r="I3628" s="75">
        <v>2.4118179999999998</v>
      </c>
      <c r="J3628" s="75">
        <v>6.7626939999999998</v>
      </c>
      <c r="K3628" s="72">
        <v>26.345052383056718</v>
      </c>
    </row>
    <row r="3629" spans="1:11" x14ac:dyDescent="0.25">
      <c r="A3629" s="66" t="s">
        <v>502</v>
      </c>
      <c r="B3629" s="66" t="s">
        <v>443</v>
      </c>
      <c r="C3629" t="s">
        <v>175</v>
      </c>
      <c r="D3629" s="73">
        <f t="shared" si="189"/>
        <v>7.8585890000000003</v>
      </c>
      <c r="E3629" s="73">
        <f t="shared" si="190"/>
        <v>5.2193810000000003</v>
      </c>
      <c r="F3629" s="73">
        <f t="shared" si="191"/>
        <v>11.66804</v>
      </c>
      <c r="H3629" s="72">
        <v>7.8585890000000003</v>
      </c>
      <c r="I3629" s="75">
        <v>5.2193810000000003</v>
      </c>
      <c r="J3629" s="75">
        <v>11.66804</v>
      </c>
      <c r="K3629" s="72">
        <v>20.562011831895013</v>
      </c>
    </row>
    <row r="3630" spans="1:11" x14ac:dyDescent="0.25">
      <c r="A3630" s="66" t="s">
        <v>502</v>
      </c>
      <c r="B3630" s="66" t="s">
        <v>443</v>
      </c>
      <c r="C3630" t="s">
        <v>177</v>
      </c>
      <c r="D3630" s="73">
        <f t="shared" si="189"/>
        <v>7.6005830000000003</v>
      </c>
      <c r="E3630" s="73">
        <f t="shared" si="190"/>
        <v>5.1169669999999998</v>
      </c>
      <c r="F3630" s="73">
        <f t="shared" si="191"/>
        <v>11.14803</v>
      </c>
      <c r="H3630" s="72">
        <v>7.6005830000000003</v>
      </c>
      <c r="I3630" s="75">
        <v>5.1169669999999998</v>
      </c>
      <c r="J3630" s="75">
        <v>11.14803</v>
      </c>
      <c r="K3630" s="72">
        <v>19.899315618288753</v>
      </c>
    </row>
    <row r="3631" spans="1:11" x14ac:dyDescent="0.25">
      <c r="A3631" s="66" t="s">
        <v>502</v>
      </c>
      <c r="B3631" s="66" t="s">
        <v>443</v>
      </c>
      <c r="C3631" t="s">
        <v>178</v>
      </c>
      <c r="D3631" s="73">
        <f t="shared" si="189"/>
        <v>5.3300520000000002</v>
      </c>
      <c r="E3631" s="73">
        <f t="shared" si="190"/>
        <v>2.678715</v>
      </c>
      <c r="F3631" s="73">
        <f t="shared" si="191"/>
        <v>10.327159999999999</v>
      </c>
      <c r="H3631" s="72">
        <v>5.3300520000000002</v>
      </c>
      <c r="I3631" s="75">
        <v>2.678715</v>
      </c>
      <c r="J3631" s="75">
        <v>10.327159999999999</v>
      </c>
      <c r="K3631" s="72">
        <v>34.5599817787894</v>
      </c>
    </row>
    <row r="3632" spans="1:11" x14ac:dyDescent="0.25">
      <c r="A3632" s="66" t="s">
        <v>502</v>
      </c>
      <c r="B3632" s="66" t="s">
        <v>443</v>
      </c>
      <c r="C3632" t="s">
        <v>182</v>
      </c>
      <c r="D3632" s="73">
        <f t="shared" si="189"/>
        <v>6.0617559999999999</v>
      </c>
      <c r="E3632" s="73">
        <f t="shared" si="190"/>
        <v>5.278365</v>
      </c>
      <c r="F3632" s="73">
        <f t="shared" si="191"/>
        <v>6.9528790000000003</v>
      </c>
      <c r="H3632" s="72">
        <v>6.0617559999999999</v>
      </c>
      <c r="I3632" s="75">
        <v>5.278365</v>
      </c>
      <c r="J3632" s="75">
        <v>6.9528790000000003</v>
      </c>
      <c r="K3632" s="72">
        <v>7.0291100466597465</v>
      </c>
    </row>
    <row r="3633" spans="1:11" x14ac:dyDescent="0.25">
      <c r="A3633" s="66" t="s">
        <v>502</v>
      </c>
      <c r="B3633" s="66" t="s">
        <v>443</v>
      </c>
      <c r="C3633" t="s">
        <v>108</v>
      </c>
      <c r="D3633" s="73">
        <f t="shared" si="189"/>
        <v>2.8433609999999998</v>
      </c>
      <c r="E3633" s="73">
        <f t="shared" si="190"/>
        <v>1.289021</v>
      </c>
      <c r="F3633" s="73">
        <f t="shared" si="191"/>
        <v>6.1551010000000002</v>
      </c>
      <c r="H3633" s="72">
        <v>2.8433609999999998</v>
      </c>
      <c r="I3633" s="75">
        <v>1.289021</v>
      </c>
      <c r="J3633" s="75">
        <v>6.1551010000000002</v>
      </c>
      <c r="K3633" s="72">
        <v>39.990912163457267</v>
      </c>
    </row>
    <row r="3634" spans="1:11" x14ac:dyDescent="0.25">
      <c r="A3634" s="66" t="s">
        <v>502</v>
      </c>
      <c r="B3634" s="66" t="s">
        <v>443</v>
      </c>
      <c r="C3634" t="s">
        <v>114</v>
      </c>
      <c r="D3634" s="73">
        <f t="shared" si="189"/>
        <v>6.5947180000000003</v>
      </c>
      <c r="E3634" s="73">
        <f t="shared" si="190"/>
        <v>3.9402729999999999</v>
      </c>
      <c r="F3634" s="73">
        <f t="shared" si="191"/>
        <v>10.83567</v>
      </c>
      <c r="H3634" s="72">
        <v>6.5947180000000003</v>
      </c>
      <c r="I3634" s="75">
        <v>3.9402729999999999</v>
      </c>
      <c r="J3634" s="75">
        <v>10.83567</v>
      </c>
      <c r="K3634" s="72">
        <v>25.872160113593939</v>
      </c>
    </row>
    <row r="3635" spans="1:11" x14ac:dyDescent="0.25">
      <c r="A3635" s="66" t="s">
        <v>502</v>
      </c>
      <c r="B3635" s="66" t="s">
        <v>443</v>
      </c>
      <c r="C3635" t="s">
        <v>115</v>
      </c>
      <c r="D3635" s="73">
        <f t="shared" si="189"/>
        <v>6.5525520000000004</v>
      </c>
      <c r="E3635" s="73">
        <f t="shared" si="190"/>
        <v>4.3729690000000003</v>
      </c>
      <c r="F3635" s="73">
        <f t="shared" si="191"/>
        <v>9.7081970000000002</v>
      </c>
      <c r="H3635" s="72">
        <v>6.5525520000000004</v>
      </c>
      <c r="I3635" s="75">
        <v>4.3729690000000003</v>
      </c>
      <c r="J3635" s="75">
        <v>9.7081970000000002</v>
      </c>
      <c r="K3635" s="72">
        <v>20.375114917058269</v>
      </c>
    </row>
    <row r="3636" spans="1:11" x14ac:dyDescent="0.25">
      <c r="A3636" s="66" t="s">
        <v>502</v>
      </c>
      <c r="B3636" s="66" t="s">
        <v>443</v>
      </c>
      <c r="C3636" t="s">
        <v>121</v>
      </c>
      <c r="D3636" s="73">
        <f t="shared" si="189"/>
        <v>6.7842739999999999</v>
      </c>
      <c r="E3636" s="73">
        <f t="shared" si="190"/>
        <v>4.1246219999999996</v>
      </c>
      <c r="F3636" s="73">
        <f t="shared" si="191"/>
        <v>10.96283</v>
      </c>
      <c r="H3636" s="72">
        <v>6.7842739999999999</v>
      </c>
      <c r="I3636" s="75">
        <v>4.1246219999999996</v>
      </c>
      <c r="J3636" s="75">
        <v>10.96283</v>
      </c>
      <c r="K3636" s="72">
        <v>24.998253313471714</v>
      </c>
    </row>
    <row r="3637" spans="1:11" x14ac:dyDescent="0.25">
      <c r="A3637" s="66" t="s">
        <v>502</v>
      </c>
      <c r="B3637" s="66" t="s">
        <v>443</v>
      </c>
      <c r="C3637" t="s">
        <v>123</v>
      </c>
      <c r="D3637" s="73">
        <f t="shared" si="189"/>
        <v>3.5248689999999998</v>
      </c>
      <c r="E3637" s="73">
        <f t="shared" si="190"/>
        <v>1.8669519999999999</v>
      </c>
      <c r="F3637" s="73">
        <f t="shared" si="191"/>
        <v>6.5567060000000001</v>
      </c>
      <c r="H3637" s="72">
        <v>3.5248689999999998</v>
      </c>
      <c r="I3637" s="75">
        <v>1.8669519999999999</v>
      </c>
      <c r="J3637" s="75">
        <v>6.5567060000000001</v>
      </c>
      <c r="K3637" s="72">
        <v>32.112512550111795</v>
      </c>
    </row>
    <row r="3638" spans="1:11" x14ac:dyDescent="0.25">
      <c r="A3638" s="66" t="s">
        <v>502</v>
      </c>
      <c r="B3638" s="66" t="s">
        <v>443</v>
      </c>
      <c r="C3638" t="s">
        <v>127</v>
      </c>
      <c r="D3638" s="73">
        <f t="shared" si="189"/>
        <v>8.2613660000000007</v>
      </c>
      <c r="E3638" s="73">
        <f t="shared" si="190"/>
        <v>5.2582550000000001</v>
      </c>
      <c r="F3638" s="73">
        <f t="shared" si="191"/>
        <v>12.74882</v>
      </c>
      <c r="H3638" s="72">
        <v>8.2613660000000007</v>
      </c>
      <c r="I3638" s="75">
        <v>5.2582550000000001</v>
      </c>
      <c r="J3638" s="75">
        <v>12.74882</v>
      </c>
      <c r="K3638" s="72">
        <v>22.647876876535914</v>
      </c>
    </row>
    <row r="3639" spans="1:11" x14ac:dyDescent="0.25">
      <c r="A3639" s="66" t="s">
        <v>502</v>
      </c>
      <c r="B3639" s="66" t="s">
        <v>443</v>
      </c>
      <c r="C3639" t="s">
        <v>136</v>
      </c>
      <c r="D3639" s="73">
        <f t="shared" si="189"/>
        <v>5.5076159999999996</v>
      </c>
      <c r="E3639" s="73">
        <f t="shared" si="190"/>
        <v>2.4873910000000001</v>
      </c>
      <c r="F3639" s="73">
        <f t="shared" si="191"/>
        <v>11.75304</v>
      </c>
      <c r="H3639" s="72">
        <v>5.5076159999999996</v>
      </c>
      <c r="I3639" s="75">
        <v>2.4873910000000001</v>
      </c>
      <c r="J3639" s="75">
        <v>11.75304</v>
      </c>
      <c r="K3639" s="72">
        <v>39.828539244566073</v>
      </c>
    </row>
    <row r="3640" spans="1:11" x14ac:dyDescent="0.25">
      <c r="A3640" s="66" t="s">
        <v>502</v>
      </c>
      <c r="B3640" s="66" t="s">
        <v>443</v>
      </c>
      <c r="C3640" t="s">
        <v>154</v>
      </c>
      <c r="D3640" s="73">
        <f t="shared" si="189"/>
        <v>8.6597159999999995</v>
      </c>
      <c r="E3640" s="73">
        <f t="shared" si="190"/>
        <v>4.9519380000000002</v>
      </c>
      <c r="F3640" s="73">
        <f t="shared" si="191"/>
        <v>14.71393</v>
      </c>
      <c r="H3640" s="72">
        <v>8.6597159999999995</v>
      </c>
      <c r="I3640" s="75">
        <v>4.9519380000000002</v>
      </c>
      <c r="J3640" s="75">
        <v>14.71393</v>
      </c>
      <c r="K3640" s="72">
        <v>27.893004805238419</v>
      </c>
    </row>
    <row r="3641" spans="1:11" x14ac:dyDescent="0.25">
      <c r="A3641" s="66" t="s">
        <v>502</v>
      </c>
      <c r="B3641" s="66" t="s">
        <v>443</v>
      </c>
      <c r="C3641" t="s">
        <v>160</v>
      </c>
      <c r="D3641" s="73">
        <f t="shared" si="189"/>
        <v>3.9099599999999999</v>
      </c>
      <c r="E3641" s="73">
        <f t="shared" si="190"/>
        <v>2.5087169999999999</v>
      </c>
      <c r="F3641" s="73">
        <f t="shared" si="191"/>
        <v>6.0453359999999998</v>
      </c>
      <c r="H3641" s="72">
        <v>3.9099599999999999</v>
      </c>
      <c r="I3641" s="75">
        <v>2.5087169999999999</v>
      </c>
      <c r="J3641" s="75">
        <v>6.0453359999999998</v>
      </c>
      <c r="K3641" s="72">
        <v>22.459147919671814</v>
      </c>
    </row>
    <row r="3642" spans="1:11" x14ac:dyDescent="0.25">
      <c r="A3642" s="66" t="s">
        <v>502</v>
      </c>
      <c r="B3642" s="66" t="s">
        <v>443</v>
      </c>
      <c r="C3642" t="s">
        <v>165</v>
      </c>
      <c r="D3642" s="73">
        <f t="shared" si="189"/>
        <v>4.4879959999999999</v>
      </c>
      <c r="E3642" s="73">
        <f t="shared" si="190"/>
        <v>2.4069280000000002</v>
      </c>
      <c r="F3642" s="73">
        <f t="shared" si="191"/>
        <v>8.2168930000000007</v>
      </c>
      <c r="H3642" s="72">
        <v>4.4879959999999999</v>
      </c>
      <c r="I3642" s="75">
        <v>2.4069280000000002</v>
      </c>
      <c r="J3642" s="75">
        <v>8.2168930000000007</v>
      </c>
      <c r="K3642" s="72">
        <v>31.403860431248159</v>
      </c>
    </row>
    <row r="3643" spans="1:11" x14ac:dyDescent="0.25">
      <c r="A3643" s="66" t="s">
        <v>502</v>
      </c>
      <c r="B3643" s="66" t="s">
        <v>443</v>
      </c>
      <c r="C3643" t="s">
        <v>183</v>
      </c>
      <c r="D3643" s="73">
        <f t="shared" si="189"/>
        <v>5.6813779999999996</v>
      </c>
      <c r="E3643" s="73">
        <f t="shared" si="190"/>
        <v>4.7402059999999997</v>
      </c>
      <c r="F3643" s="73">
        <f t="shared" si="191"/>
        <v>6.7960890000000003</v>
      </c>
      <c r="H3643" s="72">
        <v>5.6813779999999996</v>
      </c>
      <c r="I3643" s="75">
        <v>4.7402059999999997</v>
      </c>
      <c r="J3643" s="75">
        <v>6.7960890000000003</v>
      </c>
      <c r="K3643" s="72">
        <v>9.1908494734904096</v>
      </c>
    </row>
    <row r="3644" spans="1:11" x14ac:dyDescent="0.25">
      <c r="A3644" s="66" t="s">
        <v>502</v>
      </c>
      <c r="B3644" s="66" t="s">
        <v>443</v>
      </c>
      <c r="C3644" t="s">
        <v>117</v>
      </c>
      <c r="D3644" s="73">
        <f t="shared" si="189"/>
        <v>12.45764</v>
      </c>
      <c r="E3644" s="73">
        <f t="shared" si="190"/>
        <v>6.3570000000000002</v>
      </c>
      <c r="F3644" s="73">
        <f t="shared" si="191"/>
        <v>22.976389999999999</v>
      </c>
      <c r="H3644" s="72">
        <v>12.45764</v>
      </c>
      <c r="I3644" s="75">
        <v>6.3570000000000002</v>
      </c>
      <c r="J3644" s="75">
        <v>22.976389999999999</v>
      </c>
      <c r="K3644" s="72">
        <v>33.048161610064184</v>
      </c>
    </row>
    <row r="3645" spans="1:11" x14ac:dyDescent="0.25">
      <c r="A3645" s="66" t="s">
        <v>502</v>
      </c>
      <c r="B3645" s="66" t="s">
        <v>443</v>
      </c>
      <c r="C3645" t="s">
        <v>118</v>
      </c>
      <c r="D3645" s="73">
        <f t="shared" si="189"/>
        <v>8.5480450000000001</v>
      </c>
      <c r="E3645" s="73">
        <f t="shared" si="190"/>
        <v>4.0374679999999996</v>
      </c>
      <c r="F3645" s="73">
        <f t="shared" si="191"/>
        <v>17.19482</v>
      </c>
      <c r="H3645" s="72">
        <v>8.5480450000000001</v>
      </c>
      <c r="I3645" s="75">
        <v>4.0374679999999996</v>
      </c>
      <c r="J3645" s="75">
        <v>17.19482</v>
      </c>
      <c r="K3645" s="72">
        <v>37.233449285772366</v>
      </c>
    </row>
    <row r="3646" spans="1:11" x14ac:dyDescent="0.25">
      <c r="A3646" s="66" t="s">
        <v>502</v>
      </c>
      <c r="B3646" s="66" t="s">
        <v>443</v>
      </c>
      <c r="C3646" t="s">
        <v>124</v>
      </c>
      <c r="D3646" s="73">
        <f t="shared" si="189"/>
        <v>4.9565460000000003</v>
      </c>
      <c r="E3646" s="73">
        <f t="shared" si="190"/>
        <v>2.7618429999999998</v>
      </c>
      <c r="F3646" s="73">
        <f t="shared" si="191"/>
        <v>8.7385439999999992</v>
      </c>
      <c r="H3646" s="72">
        <v>4.9565460000000003</v>
      </c>
      <c r="I3646" s="75">
        <v>2.7618429999999998</v>
      </c>
      <c r="J3646" s="75">
        <v>8.7385439999999992</v>
      </c>
      <c r="K3646" s="72">
        <v>29.45652073036344</v>
      </c>
    </row>
    <row r="3647" spans="1:11" x14ac:dyDescent="0.25">
      <c r="A3647" s="66" t="s">
        <v>502</v>
      </c>
      <c r="B3647" s="66" t="s">
        <v>443</v>
      </c>
      <c r="C3647" t="s">
        <v>128</v>
      </c>
      <c r="D3647" s="73">
        <f t="shared" si="189"/>
        <v>2.723338</v>
      </c>
      <c r="E3647" s="73">
        <f t="shared" si="190"/>
        <v>1.6266229999999999</v>
      </c>
      <c r="F3647" s="73">
        <f t="shared" si="191"/>
        <v>4.5254729999999999</v>
      </c>
      <c r="H3647" s="72">
        <v>2.723338</v>
      </c>
      <c r="I3647" s="75">
        <v>1.6266229999999999</v>
      </c>
      <c r="J3647" s="75">
        <v>4.5254729999999999</v>
      </c>
      <c r="K3647" s="72">
        <v>26.125949110980716</v>
      </c>
    </row>
    <row r="3648" spans="1:11" x14ac:dyDescent="0.25">
      <c r="A3648" s="66" t="s">
        <v>502</v>
      </c>
      <c r="B3648" s="66" t="s">
        <v>443</v>
      </c>
      <c r="C3648" t="s">
        <v>156</v>
      </c>
      <c r="D3648" s="73">
        <f t="shared" si="189"/>
        <v>5.9092260000000003</v>
      </c>
      <c r="E3648" s="73">
        <f t="shared" si="190"/>
        <v>3.7385670000000002</v>
      </c>
      <c r="F3648" s="73">
        <f t="shared" si="191"/>
        <v>9.2194900000000004</v>
      </c>
      <c r="H3648" s="72">
        <v>5.9092260000000003</v>
      </c>
      <c r="I3648" s="75">
        <v>3.7385670000000002</v>
      </c>
      <c r="J3648" s="75">
        <v>9.2194900000000004</v>
      </c>
      <c r="K3648" s="72">
        <v>23.065440380855293</v>
      </c>
    </row>
    <row r="3649" spans="1:11" x14ac:dyDescent="0.25">
      <c r="A3649" s="66" t="s">
        <v>502</v>
      </c>
      <c r="B3649" s="66" t="s">
        <v>443</v>
      </c>
      <c r="C3649" t="s">
        <v>162</v>
      </c>
      <c r="D3649" s="73">
        <f t="shared" si="189"/>
        <v>4.5003690000000001</v>
      </c>
      <c r="E3649" s="73">
        <f t="shared" si="190"/>
        <v>2.4988069999999998</v>
      </c>
      <c r="F3649" s="73">
        <f t="shared" si="191"/>
        <v>7.9740760000000002</v>
      </c>
      <c r="H3649" s="72">
        <v>4.5003690000000001</v>
      </c>
      <c r="I3649" s="75">
        <v>2.4988069999999998</v>
      </c>
      <c r="J3649" s="75">
        <v>7.9740760000000002</v>
      </c>
      <c r="K3649" s="72">
        <v>29.668433855090548</v>
      </c>
    </row>
    <row r="3650" spans="1:11" x14ac:dyDescent="0.25">
      <c r="A3650" s="66" t="s">
        <v>502</v>
      </c>
      <c r="B3650" s="66" t="s">
        <v>443</v>
      </c>
      <c r="C3650" t="s">
        <v>164</v>
      </c>
      <c r="D3650" s="73">
        <f t="shared" si="189"/>
        <v>8.8771649999999998</v>
      </c>
      <c r="E3650" s="73">
        <f t="shared" si="190"/>
        <v>4.0616079999999997</v>
      </c>
      <c r="F3650" s="73">
        <f t="shared" si="191"/>
        <v>18.312380000000001</v>
      </c>
      <c r="H3650" s="72">
        <v>8.8771649999999998</v>
      </c>
      <c r="I3650" s="75">
        <v>4.0616079999999997</v>
      </c>
      <c r="J3650" s="75">
        <v>18.312380000000001</v>
      </c>
      <c r="K3650" s="72">
        <v>38.734156681778472</v>
      </c>
    </row>
    <row r="3651" spans="1:11" x14ac:dyDescent="0.25">
      <c r="A3651" s="66" t="s">
        <v>502</v>
      </c>
      <c r="B3651" s="66" t="s">
        <v>443</v>
      </c>
      <c r="C3651" t="s">
        <v>167</v>
      </c>
      <c r="D3651" s="73">
        <f t="shared" si="189"/>
        <v>12.37129</v>
      </c>
      <c r="E3651" s="73">
        <f t="shared" si="190"/>
        <v>7.2031070000000001</v>
      </c>
      <c r="F3651" s="73">
        <f t="shared" si="191"/>
        <v>20.431180000000001</v>
      </c>
      <c r="H3651" s="72">
        <v>12.37129</v>
      </c>
      <c r="I3651" s="75">
        <v>7.2031070000000001</v>
      </c>
      <c r="J3651" s="75">
        <v>20.431180000000001</v>
      </c>
      <c r="K3651" s="72">
        <v>26.735231329958314</v>
      </c>
    </row>
    <row r="3652" spans="1:11" x14ac:dyDescent="0.25">
      <c r="A3652" s="66" t="s">
        <v>502</v>
      </c>
      <c r="B3652" s="66" t="s">
        <v>443</v>
      </c>
      <c r="C3652" t="s">
        <v>171</v>
      </c>
      <c r="D3652" s="73">
        <f t="shared" si="189"/>
        <v>5.0609979999999997</v>
      </c>
      <c r="E3652" s="73">
        <f t="shared" si="190"/>
        <v>3.0912060000000001</v>
      </c>
      <c r="F3652" s="73">
        <f t="shared" si="191"/>
        <v>8.18004</v>
      </c>
      <c r="H3652" s="72">
        <v>5.0609979999999997</v>
      </c>
      <c r="I3652" s="75">
        <v>3.0912060000000001</v>
      </c>
      <c r="J3652" s="75">
        <v>8.18004</v>
      </c>
      <c r="K3652" s="72">
        <v>24.867387815604751</v>
      </c>
    </row>
    <row r="3653" spans="1:11" x14ac:dyDescent="0.25">
      <c r="A3653" s="66" t="s">
        <v>502</v>
      </c>
      <c r="B3653" s="66" t="s">
        <v>443</v>
      </c>
      <c r="C3653" t="s">
        <v>184</v>
      </c>
      <c r="D3653" s="73">
        <f t="shared" si="189"/>
        <v>4.9265629999999998</v>
      </c>
      <c r="E3653" s="73">
        <f t="shared" si="190"/>
        <v>3.8592209999999998</v>
      </c>
      <c r="F3653" s="73">
        <f t="shared" si="191"/>
        <v>6.2698479999999996</v>
      </c>
      <c r="H3653" s="72">
        <v>4.9265629999999998</v>
      </c>
      <c r="I3653" s="75">
        <v>3.8592209999999998</v>
      </c>
      <c r="J3653" s="75">
        <v>6.2698479999999996</v>
      </c>
      <c r="K3653" s="72">
        <v>12.38201155653546</v>
      </c>
    </row>
    <row r="3654" spans="1:11" x14ac:dyDescent="0.25">
      <c r="A3654" s="66" t="s">
        <v>502</v>
      </c>
      <c r="B3654" s="66" t="s">
        <v>443</v>
      </c>
      <c r="C3654" t="s">
        <v>106</v>
      </c>
      <c r="D3654" s="73">
        <f t="shared" si="189"/>
        <v>12.14842</v>
      </c>
      <c r="E3654" s="73">
        <f t="shared" si="190"/>
        <v>5.1644810000000003</v>
      </c>
      <c r="F3654" s="73">
        <f t="shared" si="191"/>
        <v>25.988620000000001</v>
      </c>
      <c r="H3654" s="72">
        <v>12.14842</v>
      </c>
      <c r="I3654" s="75">
        <v>5.1644810000000003</v>
      </c>
      <c r="J3654" s="75">
        <v>25.988620000000001</v>
      </c>
      <c r="K3654" s="72">
        <v>41.750326379891376</v>
      </c>
    </row>
    <row r="3655" spans="1:11" x14ac:dyDescent="0.25">
      <c r="A3655" s="66" t="s">
        <v>502</v>
      </c>
      <c r="B3655" s="66" t="s">
        <v>443</v>
      </c>
      <c r="C3655" t="s">
        <v>107</v>
      </c>
      <c r="D3655" s="73">
        <f t="shared" si="189"/>
        <v>7.1380109999999997</v>
      </c>
      <c r="E3655" s="73">
        <f t="shared" si="190"/>
        <v>3.7527430000000002</v>
      </c>
      <c r="F3655" s="73">
        <f t="shared" si="191"/>
        <v>13.159520000000001</v>
      </c>
      <c r="H3655" s="72">
        <v>7.1380109999999997</v>
      </c>
      <c r="I3655" s="75">
        <v>3.7527430000000002</v>
      </c>
      <c r="J3655" s="75">
        <v>13.159520000000001</v>
      </c>
      <c r="K3655" s="72">
        <v>32.143688206700723</v>
      </c>
    </row>
    <row r="3656" spans="1:11" x14ac:dyDescent="0.25">
      <c r="A3656" s="66" t="s">
        <v>502</v>
      </c>
      <c r="B3656" s="66" t="s">
        <v>443</v>
      </c>
      <c r="C3656" t="s">
        <v>120</v>
      </c>
      <c r="D3656" s="73">
        <f t="shared" si="189"/>
        <v>7.7819399999999996</v>
      </c>
      <c r="E3656" s="73">
        <f t="shared" si="190"/>
        <v>3.720529</v>
      </c>
      <c r="F3656" s="73">
        <f t="shared" si="191"/>
        <v>15.56035</v>
      </c>
      <c r="H3656" s="72">
        <v>7.7819399999999996</v>
      </c>
      <c r="I3656" s="75">
        <v>3.720529</v>
      </c>
      <c r="J3656" s="75">
        <v>15.56035</v>
      </c>
      <c r="K3656" s="72">
        <v>36.731149302102047</v>
      </c>
    </row>
    <row r="3657" spans="1:11" x14ac:dyDescent="0.25">
      <c r="A3657" s="66" t="s">
        <v>502</v>
      </c>
      <c r="B3657" s="66" t="s">
        <v>443</v>
      </c>
      <c r="C3657" t="s">
        <v>138</v>
      </c>
      <c r="D3657" s="73">
        <f t="shared" si="189"/>
        <v>11.216469999999999</v>
      </c>
      <c r="E3657" s="73">
        <f t="shared" si="190"/>
        <v>7.0360930000000002</v>
      </c>
      <c r="F3657" s="73">
        <f t="shared" si="191"/>
        <v>17.41527</v>
      </c>
      <c r="H3657" s="72">
        <v>11.216469999999999</v>
      </c>
      <c r="I3657" s="75">
        <v>7.0360930000000002</v>
      </c>
      <c r="J3657" s="75">
        <v>17.41527</v>
      </c>
      <c r="K3657" s="72">
        <v>23.197262596877628</v>
      </c>
    </row>
    <row r="3658" spans="1:11" x14ac:dyDescent="0.25">
      <c r="A3658" s="66" t="s">
        <v>502</v>
      </c>
      <c r="B3658" s="66" t="s">
        <v>443</v>
      </c>
      <c r="C3658" t="s">
        <v>163</v>
      </c>
      <c r="D3658" s="73">
        <f t="shared" si="189"/>
        <v>8.1923700000000004</v>
      </c>
      <c r="E3658" s="73">
        <f t="shared" si="190"/>
        <v>4.9895909999999999</v>
      </c>
      <c r="F3658" s="73">
        <f t="shared" si="191"/>
        <v>13.1661</v>
      </c>
      <c r="H3658" s="72">
        <v>8.1923700000000004</v>
      </c>
      <c r="I3658" s="75">
        <v>4.9895909999999999</v>
      </c>
      <c r="J3658" s="75">
        <v>13.1661</v>
      </c>
      <c r="K3658" s="72">
        <v>24.820778358399338</v>
      </c>
    </row>
    <row r="3659" spans="1:11" x14ac:dyDescent="0.25">
      <c r="A3659" s="66" t="s">
        <v>502</v>
      </c>
      <c r="B3659" s="66" t="s">
        <v>443</v>
      </c>
      <c r="C3659" t="s">
        <v>172</v>
      </c>
      <c r="D3659" s="73">
        <f t="shared" si="189"/>
        <v>7.2088590000000003</v>
      </c>
      <c r="E3659" s="73">
        <f t="shared" si="190"/>
        <v>4.6532020000000003</v>
      </c>
      <c r="F3659" s="73">
        <f t="shared" si="191"/>
        <v>11.006119999999999</v>
      </c>
      <c r="H3659" s="72">
        <v>7.2088590000000003</v>
      </c>
      <c r="I3659" s="75">
        <v>4.6532020000000003</v>
      </c>
      <c r="J3659" s="75">
        <v>11.006119999999999</v>
      </c>
      <c r="K3659" s="72">
        <v>22.000624509371036</v>
      </c>
    </row>
    <row r="3660" spans="1:11" x14ac:dyDescent="0.25">
      <c r="A3660" s="66" t="s">
        <v>502</v>
      </c>
      <c r="B3660" s="66" t="s">
        <v>443</v>
      </c>
      <c r="C3660" t="s">
        <v>185</v>
      </c>
      <c r="D3660" s="73">
        <f t="shared" si="189"/>
        <v>9.2046100000000006</v>
      </c>
      <c r="E3660" s="73">
        <f t="shared" si="190"/>
        <v>6.8853369999999998</v>
      </c>
      <c r="F3660" s="73">
        <f t="shared" si="191"/>
        <v>12.202730000000001</v>
      </c>
      <c r="H3660" s="72">
        <v>9.2046100000000006</v>
      </c>
      <c r="I3660" s="75">
        <v>6.8853369999999998</v>
      </c>
      <c r="J3660" s="75">
        <v>12.202730000000001</v>
      </c>
      <c r="K3660" s="72">
        <v>14.610168165734342</v>
      </c>
    </row>
    <row r="3661" spans="1:11" x14ac:dyDescent="0.25">
      <c r="A3661" s="66" t="s">
        <v>502</v>
      </c>
      <c r="B3661" s="66" t="s">
        <v>443</v>
      </c>
      <c r="C3661" t="s">
        <v>103</v>
      </c>
      <c r="D3661" s="73" t="str">
        <f t="shared" si="189"/>
        <v xml:space="preserve"> </v>
      </c>
      <c r="E3661" s="73" t="str">
        <f t="shared" si="190"/>
        <v xml:space="preserve"> </v>
      </c>
      <c r="F3661" s="73" t="str">
        <f t="shared" si="191"/>
        <v xml:space="preserve"> </v>
      </c>
      <c r="K3661" s="72">
        <v>50.01</v>
      </c>
    </row>
    <row r="3662" spans="1:11" x14ac:dyDescent="0.25">
      <c r="A3662" s="66" t="s">
        <v>502</v>
      </c>
      <c r="B3662" s="66" t="s">
        <v>443</v>
      </c>
      <c r="C3662" t="s">
        <v>104</v>
      </c>
      <c r="D3662" s="73">
        <f t="shared" si="189"/>
        <v>3.972226</v>
      </c>
      <c r="E3662" s="73">
        <f t="shared" si="190"/>
        <v>2.4779100000000001</v>
      </c>
      <c r="F3662" s="73">
        <f t="shared" si="191"/>
        <v>6.3093940000000002</v>
      </c>
      <c r="H3662" s="72">
        <v>3.972226</v>
      </c>
      <c r="I3662" s="75">
        <v>2.4779100000000001</v>
      </c>
      <c r="J3662" s="75">
        <v>6.3093940000000002</v>
      </c>
      <c r="K3662" s="72">
        <v>23.871496737597507</v>
      </c>
    </row>
    <row r="3663" spans="1:11" x14ac:dyDescent="0.25">
      <c r="A3663" s="66" t="s">
        <v>502</v>
      </c>
      <c r="B3663" s="66" t="s">
        <v>443</v>
      </c>
      <c r="C3663" t="s">
        <v>125</v>
      </c>
      <c r="D3663" s="73">
        <f t="shared" si="189"/>
        <v>7.2898680000000002</v>
      </c>
      <c r="E3663" s="73">
        <f t="shared" si="190"/>
        <v>4.2384870000000001</v>
      </c>
      <c r="F3663" s="73">
        <f t="shared" si="191"/>
        <v>12.25684</v>
      </c>
      <c r="H3663" s="72">
        <v>7.2898680000000002</v>
      </c>
      <c r="I3663" s="75">
        <v>4.2384870000000001</v>
      </c>
      <c r="J3663" s="75">
        <v>12.25684</v>
      </c>
      <c r="K3663" s="72">
        <v>27.175608666713853</v>
      </c>
    </row>
    <row r="3664" spans="1:11" x14ac:dyDescent="0.25">
      <c r="A3664" s="66" t="s">
        <v>502</v>
      </c>
      <c r="B3664" s="66" t="s">
        <v>443</v>
      </c>
      <c r="C3664" t="s">
        <v>130</v>
      </c>
      <c r="D3664" s="73">
        <f t="shared" si="189"/>
        <v>4.0126780000000002</v>
      </c>
      <c r="E3664" s="73">
        <f t="shared" si="190"/>
        <v>2.3593639999999998</v>
      </c>
      <c r="F3664" s="73">
        <f t="shared" si="191"/>
        <v>6.7445170000000001</v>
      </c>
      <c r="H3664" s="72">
        <v>4.0126780000000002</v>
      </c>
      <c r="I3664" s="75">
        <v>2.3593639999999998</v>
      </c>
      <c r="J3664" s="75">
        <v>6.7445170000000001</v>
      </c>
      <c r="K3664" s="72">
        <v>26.837887316151459</v>
      </c>
    </row>
    <row r="3665" spans="1:11" x14ac:dyDescent="0.25">
      <c r="A3665" s="66" t="s">
        <v>502</v>
      </c>
      <c r="B3665" s="66" t="s">
        <v>443</v>
      </c>
      <c r="C3665" t="s">
        <v>131</v>
      </c>
      <c r="D3665" s="73">
        <f t="shared" si="189"/>
        <v>5.6494359999999997</v>
      </c>
      <c r="E3665" s="73">
        <f t="shared" si="190"/>
        <v>3.354765</v>
      </c>
      <c r="F3665" s="73">
        <f t="shared" si="191"/>
        <v>9.3616340000000005</v>
      </c>
      <c r="H3665" s="72">
        <v>5.6494359999999997</v>
      </c>
      <c r="I3665" s="75">
        <v>3.354765</v>
      </c>
      <c r="J3665" s="75">
        <v>9.3616340000000005</v>
      </c>
      <c r="K3665" s="72">
        <v>26.238743124092391</v>
      </c>
    </row>
    <row r="3666" spans="1:11" x14ac:dyDescent="0.25">
      <c r="A3666" s="66" t="s">
        <v>502</v>
      </c>
      <c r="B3666" s="66" t="s">
        <v>443</v>
      </c>
      <c r="C3666" t="s">
        <v>133</v>
      </c>
      <c r="D3666" s="73">
        <f t="shared" si="189"/>
        <v>14.43852</v>
      </c>
      <c r="E3666" s="73">
        <f t="shared" si="190"/>
        <v>5.7415859999999999</v>
      </c>
      <c r="F3666" s="73">
        <f t="shared" si="191"/>
        <v>31.856660000000002</v>
      </c>
      <c r="H3666" s="72">
        <v>14.43852</v>
      </c>
      <c r="I3666" s="75">
        <v>5.7415859999999999</v>
      </c>
      <c r="J3666" s="75">
        <v>31.856660000000002</v>
      </c>
      <c r="K3666" s="72">
        <v>44.471185412355283</v>
      </c>
    </row>
    <row r="3667" spans="1:11" x14ac:dyDescent="0.25">
      <c r="A3667" s="66" t="s">
        <v>502</v>
      </c>
      <c r="B3667" s="66" t="s">
        <v>443</v>
      </c>
      <c r="C3667" t="s">
        <v>152</v>
      </c>
      <c r="D3667" s="73">
        <f t="shared" si="189"/>
        <v>8.6027330000000006</v>
      </c>
      <c r="E3667" s="73">
        <f t="shared" si="190"/>
        <v>4.9636779999999998</v>
      </c>
      <c r="F3667" s="73">
        <f t="shared" si="191"/>
        <v>14.50259</v>
      </c>
      <c r="H3667" s="72">
        <v>8.6027330000000006</v>
      </c>
      <c r="I3667" s="75">
        <v>4.9636779999999998</v>
      </c>
      <c r="J3667" s="75">
        <v>14.50259</v>
      </c>
      <c r="K3667" s="72">
        <v>27.458122901175706</v>
      </c>
    </row>
    <row r="3668" spans="1:11" x14ac:dyDescent="0.25">
      <c r="A3668" s="66" t="s">
        <v>502</v>
      </c>
      <c r="B3668" s="66" t="s">
        <v>443</v>
      </c>
      <c r="C3668" t="s">
        <v>159</v>
      </c>
      <c r="D3668" s="73">
        <f t="shared" si="189"/>
        <v>12.40612</v>
      </c>
      <c r="E3668" s="73">
        <f t="shared" si="190"/>
        <v>7.1718169999999999</v>
      </c>
      <c r="F3668" s="73">
        <f t="shared" si="191"/>
        <v>20.612359999999999</v>
      </c>
      <c r="H3668" s="72">
        <v>12.40612</v>
      </c>
      <c r="I3668" s="75">
        <v>7.1718169999999999</v>
      </c>
      <c r="J3668" s="75">
        <v>20.612359999999999</v>
      </c>
      <c r="K3668" s="72">
        <v>27.079207681370161</v>
      </c>
    </row>
    <row r="3669" spans="1:11" x14ac:dyDescent="0.25">
      <c r="A3669" s="66" t="s">
        <v>502</v>
      </c>
      <c r="B3669" s="66" t="s">
        <v>443</v>
      </c>
      <c r="C3669" t="s">
        <v>161</v>
      </c>
      <c r="D3669" s="73">
        <f t="shared" si="189"/>
        <v>6.7326449999999998</v>
      </c>
      <c r="E3669" s="73">
        <f t="shared" si="190"/>
        <v>3.7399179999999999</v>
      </c>
      <c r="F3669" s="73">
        <f t="shared" si="191"/>
        <v>11.82597</v>
      </c>
      <c r="H3669" s="72">
        <v>6.7326449999999998</v>
      </c>
      <c r="I3669" s="75">
        <v>3.7399179999999999</v>
      </c>
      <c r="J3669" s="75">
        <v>11.82597</v>
      </c>
      <c r="K3669" s="72">
        <v>29.471493001636055</v>
      </c>
    </row>
    <row r="3670" spans="1:11" x14ac:dyDescent="0.25">
      <c r="A3670" s="66" t="s">
        <v>502</v>
      </c>
      <c r="B3670" s="66" t="s">
        <v>443</v>
      </c>
      <c r="C3670" t="s">
        <v>173</v>
      </c>
      <c r="D3670" s="73">
        <f t="shared" si="189"/>
        <v>4.5480879999999999</v>
      </c>
      <c r="E3670" s="73">
        <f t="shared" si="190"/>
        <v>2.866746</v>
      </c>
      <c r="F3670" s="73">
        <f t="shared" si="191"/>
        <v>7.1430160000000003</v>
      </c>
      <c r="H3670" s="72">
        <v>4.5480879999999999</v>
      </c>
      <c r="I3670" s="75">
        <v>2.866746</v>
      </c>
      <c r="J3670" s="75">
        <v>7.1430160000000003</v>
      </c>
      <c r="K3670" s="72">
        <v>23.321206625729321</v>
      </c>
    </row>
    <row r="3671" spans="1:11" x14ac:dyDescent="0.25">
      <c r="A3671" s="66" t="s">
        <v>502</v>
      </c>
      <c r="B3671" s="66" t="s">
        <v>443</v>
      </c>
      <c r="C3671" t="s">
        <v>180</v>
      </c>
      <c r="D3671" s="73">
        <f t="shared" si="189"/>
        <v>6.0733420000000002</v>
      </c>
      <c r="E3671" s="73">
        <f t="shared" si="190"/>
        <v>3.5766969999999998</v>
      </c>
      <c r="F3671" s="73">
        <f t="shared" si="191"/>
        <v>10.12964</v>
      </c>
      <c r="H3671" s="72">
        <v>6.0733420000000002</v>
      </c>
      <c r="I3671" s="75">
        <v>3.5766969999999998</v>
      </c>
      <c r="J3671" s="75">
        <v>10.12964</v>
      </c>
      <c r="K3671" s="72">
        <v>26.623858824350744</v>
      </c>
    </row>
    <row r="3672" spans="1:11" x14ac:dyDescent="0.25">
      <c r="A3672" s="66" t="s">
        <v>502</v>
      </c>
      <c r="B3672" s="66" t="s">
        <v>443</v>
      </c>
      <c r="C3672" t="s">
        <v>186</v>
      </c>
      <c r="D3672" s="73">
        <f t="shared" si="189"/>
        <v>6.0442039999999997</v>
      </c>
      <c r="E3672" s="73">
        <f t="shared" si="190"/>
        <v>4.5882449999999997</v>
      </c>
      <c r="F3672" s="73">
        <f t="shared" si="191"/>
        <v>7.9238039999999996</v>
      </c>
      <c r="H3672" s="72">
        <v>6.0442039999999997</v>
      </c>
      <c r="I3672" s="75">
        <v>4.5882449999999997</v>
      </c>
      <c r="J3672" s="75">
        <v>7.9238039999999996</v>
      </c>
      <c r="K3672" s="72">
        <v>13.945230836020759</v>
      </c>
    </row>
    <row r="3673" spans="1:11" x14ac:dyDescent="0.25">
      <c r="A3673" s="66" t="s">
        <v>502</v>
      </c>
      <c r="B3673" s="66" t="s">
        <v>443</v>
      </c>
      <c r="C3673" t="s">
        <v>102</v>
      </c>
      <c r="D3673" s="73">
        <f t="shared" si="189"/>
        <v>3.8632019999999998</v>
      </c>
      <c r="E3673" s="73">
        <f t="shared" si="190"/>
        <v>2.2836080000000001</v>
      </c>
      <c r="F3673" s="73">
        <f t="shared" si="191"/>
        <v>6.4631480000000003</v>
      </c>
      <c r="H3673" s="72">
        <v>3.8632019999999998</v>
      </c>
      <c r="I3673" s="75">
        <v>2.2836080000000001</v>
      </c>
      <c r="J3673" s="75">
        <v>6.4631480000000003</v>
      </c>
      <c r="K3673" s="72">
        <v>26.58077418680152</v>
      </c>
    </row>
    <row r="3674" spans="1:11" x14ac:dyDescent="0.25">
      <c r="A3674" s="66" t="s">
        <v>502</v>
      </c>
      <c r="B3674" s="66" t="s">
        <v>443</v>
      </c>
      <c r="C3674" t="s">
        <v>109</v>
      </c>
      <c r="D3674" s="73">
        <f t="shared" ref="D3674:D3737" si="192">IF(K3674&gt;=50," ",H3674)</f>
        <v>9.8296240000000008</v>
      </c>
      <c r="E3674" s="73">
        <f t="shared" ref="E3674:E3737" si="193">IF(K3674&gt;=50," ",I3674)</f>
        <v>5.1225059999999996</v>
      </c>
      <c r="F3674" s="73">
        <f t="shared" ref="F3674:F3737" si="194">IF(K3674&gt;=50," ",J3674)</f>
        <v>18.039729999999999</v>
      </c>
      <c r="H3674" s="72">
        <v>9.8296240000000008</v>
      </c>
      <c r="I3674" s="75">
        <v>5.1225059999999996</v>
      </c>
      <c r="J3674" s="75">
        <v>18.039729999999999</v>
      </c>
      <c r="K3674" s="72">
        <v>32.318214816762065</v>
      </c>
    </row>
    <row r="3675" spans="1:11" x14ac:dyDescent="0.25">
      <c r="A3675" s="66" t="s">
        <v>502</v>
      </c>
      <c r="B3675" s="66" t="s">
        <v>443</v>
      </c>
      <c r="C3675" t="s">
        <v>129</v>
      </c>
      <c r="D3675" s="73">
        <f t="shared" si="192"/>
        <v>11.10211</v>
      </c>
      <c r="E3675" s="73">
        <f t="shared" si="193"/>
        <v>5.4431799999999999</v>
      </c>
      <c r="F3675" s="73">
        <f t="shared" si="194"/>
        <v>21.317889999999998</v>
      </c>
      <c r="H3675" s="72">
        <v>11.10211</v>
      </c>
      <c r="I3675" s="75">
        <v>5.4431799999999999</v>
      </c>
      <c r="J3675" s="75">
        <v>21.317889999999998</v>
      </c>
      <c r="K3675" s="72">
        <v>35.119873609611147</v>
      </c>
    </row>
    <row r="3676" spans="1:11" x14ac:dyDescent="0.25">
      <c r="A3676" s="66" t="s">
        <v>502</v>
      </c>
      <c r="B3676" s="66" t="s">
        <v>443</v>
      </c>
      <c r="C3676" t="s">
        <v>135</v>
      </c>
      <c r="D3676" s="73">
        <f t="shared" si="192"/>
        <v>7.8095420000000004</v>
      </c>
      <c r="E3676" s="73">
        <f t="shared" si="193"/>
        <v>4.8806979999999998</v>
      </c>
      <c r="F3676" s="73">
        <f t="shared" si="194"/>
        <v>12.26924</v>
      </c>
      <c r="H3676" s="72">
        <v>7.8095420000000004</v>
      </c>
      <c r="I3676" s="75">
        <v>4.8806979999999998</v>
      </c>
      <c r="J3676" s="75">
        <v>12.26924</v>
      </c>
      <c r="K3676" s="72">
        <v>23.575531061872766</v>
      </c>
    </row>
    <row r="3677" spans="1:11" x14ac:dyDescent="0.25">
      <c r="A3677" s="66" t="s">
        <v>502</v>
      </c>
      <c r="B3677" s="66" t="s">
        <v>443</v>
      </c>
      <c r="C3677" t="s">
        <v>142</v>
      </c>
      <c r="D3677" s="73">
        <f t="shared" si="192"/>
        <v>5.4191219999999998</v>
      </c>
      <c r="E3677" s="73">
        <f t="shared" si="193"/>
        <v>2.563577</v>
      </c>
      <c r="F3677" s="73">
        <f t="shared" si="194"/>
        <v>11.093299999999999</v>
      </c>
      <c r="H3677" s="72">
        <v>5.4191219999999998</v>
      </c>
      <c r="I3677" s="75">
        <v>2.563577</v>
      </c>
      <c r="J3677" s="75">
        <v>11.093299999999999</v>
      </c>
      <c r="K3677" s="72">
        <v>37.547890599252057</v>
      </c>
    </row>
    <row r="3678" spans="1:11" x14ac:dyDescent="0.25">
      <c r="A3678" s="66" t="s">
        <v>502</v>
      </c>
      <c r="B3678" s="66" t="s">
        <v>443</v>
      </c>
      <c r="C3678" t="s">
        <v>148</v>
      </c>
      <c r="D3678" s="73">
        <f t="shared" si="192"/>
        <v>9.2362889999999993</v>
      </c>
      <c r="E3678" s="73">
        <f t="shared" si="193"/>
        <v>4.62507</v>
      </c>
      <c r="F3678" s="73">
        <f t="shared" si="194"/>
        <v>17.596689999999999</v>
      </c>
      <c r="H3678" s="72">
        <v>9.2362889999999993</v>
      </c>
      <c r="I3678" s="75">
        <v>4.62507</v>
      </c>
      <c r="J3678" s="75">
        <v>17.596689999999999</v>
      </c>
      <c r="K3678" s="72">
        <v>34.316228086843104</v>
      </c>
    </row>
    <row r="3679" spans="1:11" x14ac:dyDescent="0.25">
      <c r="A3679" s="66" t="s">
        <v>502</v>
      </c>
      <c r="B3679" s="66" t="s">
        <v>443</v>
      </c>
      <c r="C3679" t="s">
        <v>149</v>
      </c>
      <c r="D3679" s="73">
        <f t="shared" si="192"/>
        <v>6.518999</v>
      </c>
      <c r="E3679" s="73">
        <f t="shared" si="193"/>
        <v>3.5057239999999998</v>
      </c>
      <c r="F3679" s="73">
        <f t="shared" si="194"/>
        <v>11.80541</v>
      </c>
      <c r="H3679" s="72">
        <v>6.518999</v>
      </c>
      <c r="I3679" s="75">
        <v>3.5057239999999998</v>
      </c>
      <c r="J3679" s="75">
        <v>11.80541</v>
      </c>
      <c r="K3679" s="72">
        <v>31.092288862139721</v>
      </c>
    </row>
    <row r="3680" spans="1:11" x14ac:dyDescent="0.25">
      <c r="A3680" s="66" t="s">
        <v>502</v>
      </c>
      <c r="B3680" s="66" t="s">
        <v>443</v>
      </c>
      <c r="C3680" t="s">
        <v>157</v>
      </c>
      <c r="D3680" s="73">
        <f t="shared" si="192"/>
        <v>4.7121729999999999</v>
      </c>
      <c r="E3680" s="73">
        <f t="shared" si="193"/>
        <v>2.5417399999999999</v>
      </c>
      <c r="F3680" s="73">
        <f t="shared" si="194"/>
        <v>8.5729439999999997</v>
      </c>
      <c r="H3680" s="72">
        <v>4.7121729999999999</v>
      </c>
      <c r="I3680" s="75">
        <v>2.5417399999999999</v>
      </c>
      <c r="J3680" s="75">
        <v>8.5729439999999997</v>
      </c>
      <c r="K3680" s="72">
        <v>31.098964320707246</v>
      </c>
    </row>
    <row r="3681" spans="1:11" x14ac:dyDescent="0.25">
      <c r="A3681" s="66" t="s">
        <v>502</v>
      </c>
      <c r="B3681" s="66" t="s">
        <v>443</v>
      </c>
      <c r="C3681" t="s">
        <v>166</v>
      </c>
      <c r="D3681" s="73">
        <f t="shared" si="192"/>
        <v>7.7618590000000003</v>
      </c>
      <c r="E3681" s="73">
        <f t="shared" si="193"/>
        <v>3.6091449999999998</v>
      </c>
      <c r="F3681" s="73">
        <f t="shared" si="194"/>
        <v>15.90433</v>
      </c>
      <c r="H3681" s="72">
        <v>7.7618590000000003</v>
      </c>
      <c r="I3681" s="75">
        <v>3.6091449999999998</v>
      </c>
      <c r="J3681" s="75">
        <v>15.90433</v>
      </c>
      <c r="K3681" s="72">
        <v>38.100537512984964</v>
      </c>
    </row>
    <row r="3682" spans="1:11" x14ac:dyDescent="0.25">
      <c r="A3682" s="66" t="s">
        <v>502</v>
      </c>
      <c r="B3682" s="66" t="s">
        <v>443</v>
      </c>
      <c r="C3682" t="s">
        <v>169</v>
      </c>
      <c r="D3682" s="73">
        <f t="shared" si="192"/>
        <v>6.7531299999999996</v>
      </c>
      <c r="E3682" s="73">
        <f t="shared" si="193"/>
        <v>3.6014200000000001</v>
      </c>
      <c r="F3682" s="73">
        <f t="shared" si="194"/>
        <v>12.31076</v>
      </c>
      <c r="H3682" s="72">
        <v>6.7531299999999996</v>
      </c>
      <c r="I3682" s="75">
        <v>3.6014200000000001</v>
      </c>
      <c r="J3682" s="75">
        <v>12.31076</v>
      </c>
      <c r="K3682" s="72">
        <v>31.483874884683104</v>
      </c>
    </row>
    <row r="3683" spans="1:11" x14ac:dyDescent="0.25">
      <c r="A3683" s="66" t="s">
        <v>502</v>
      </c>
      <c r="B3683" s="66" t="s">
        <v>443</v>
      </c>
      <c r="C3683" t="s">
        <v>170</v>
      </c>
      <c r="D3683" s="73">
        <f t="shared" si="192"/>
        <v>8.3418810000000008</v>
      </c>
      <c r="E3683" s="73">
        <f t="shared" si="193"/>
        <v>3.559847</v>
      </c>
      <c r="F3683" s="73">
        <f t="shared" si="194"/>
        <v>18.326989999999999</v>
      </c>
      <c r="H3683" s="72">
        <v>8.3418810000000008</v>
      </c>
      <c r="I3683" s="75">
        <v>3.559847</v>
      </c>
      <c r="J3683" s="75">
        <v>18.326989999999999</v>
      </c>
      <c r="K3683" s="72">
        <v>42.192234581145428</v>
      </c>
    </row>
    <row r="3684" spans="1:11" x14ac:dyDescent="0.25">
      <c r="A3684" s="66" t="s">
        <v>502</v>
      </c>
      <c r="B3684" s="66" t="s">
        <v>443</v>
      </c>
      <c r="C3684" t="s">
        <v>176</v>
      </c>
      <c r="D3684" s="73">
        <f t="shared" si="192"/>
        <v>9.2905010000000008</v>
      </c>
      <c r="E3684" s="73">
        <f t="shared" si="193"/>
        <v>5.2509550000000003</v>
      </c>
      <c r="F3684" s="73">
        <f t="shared" si="194"/>
        <v>15.915649999999999</v>
      </c>
      <c r="H3684" s="72">
        <v>9.2905010000000008</v>
      </c>
      <c r="I3684" s="75">
        <v>5.2509550000000003</v>
      </c>
      <c r="J3684" s="75">
        <v>15.915649999999999</v>
      </c>
      <c r="K3684" s="72">
        <v>28.416971269902451</v>
      </c>
    </row>
    <row r="3685" spans="1:11" x14ac:dyDescent="0.25">
      <c r="A3685" s="66" t="s">
        <v>502</v>
      </c>
      <c r="B3685" s="66" t="s">
        <v>443</v>
      </c>
      <c r="C3685" t="s">
        <v>3</v>
      </c>
      <c r="D3685" s="73">
        <f t="shared" si="192"/>
        <v>8.7514749999999992</v>
      </c>
      <c r="E3685" s="73">
        <f t="shared" si="193"/>
        <v>6.2964399999999996</v>
      </c>
      <c r="F3685" s="73">
        <f t="shared" si="194"/>
        <v>12.04074</v>
      </c>
      <c r="H3685" s="72">
        <v>8.7514749999999992</v>
      </c>
      <c r="I3685" s="75">
        <v>6.2964399999999996</v>
      </c>
      <c r="J3685" s="75">
        <v>12.04074</v>
      </c>
      <c r="K3685" s="72">
        <v>16.560179855395806</v>
      </c>
    </row>
    <row r="3686" spans="1:11" x14ac:dyDescent="0.25">
      <c r="A3686" s="66" t="s">
        <v>502</v>
      </c>
      <c r="B3686" s="66" t="s">
        <v>443</v>
      </c>
      <c r="C3686" t="s">
        <v>112</v>
      </c>
      <c r="D3686" s="73">
        <f t="shared" si="192"/>
        <v>9.5591240000000006</v>
      </c>
      <c r="E3686" s="73">
        <f t="shared" si="193"/>
        <v>5.4198589999999998</v>
      </c>
      <c r="F3686" s="73">
        <f t="shared" si="194"/>
        <v>16.314340000000001</v>
      </c>
      <c r="H3686" s="72">
        <v>9.5591240000000006</v>
      </c>
      <c r="I3686" s="75">
        <v>5.4198589999999998</v>
      </c>
      <c r="J3686" s="75">
        <v>16.314340000000001</v>
      </c>
      <c r="K3686" s="72">
        <v>28.240349220284202</v>
      </c>
    </row>
    <row r="3687" spans="1:11" x14ac:dyDescent="0.25">
      <c r="A3687" s="66" t="s">
        <v>502</v>
      </c>
      <c r="B3687" s="66" t="s">
        <v>443</v>
      </c>
      <c r="C3687" t="s">
        <v>113</v>
      </c>
      <c r="D3687" s="73">
        <f t="shared" si="192"/>
        <v>7.7916160000000003</v>
      </c>
      <c r="E3687" s="73">
        <f t="shared" si="193"/>
        <v>4.2822490000000002</v>
      </c>
      <c r="F3687" s="73">
        <f t="shared" si="194"/>
        <v>13.76342</v>
      </c>
      <c r="H3687" s="72">
        <v>7.7916160000000003</v>
      </c>
      <c r="I3687" s="75">
        <v>4.2822490000000002</v>
      </c>
      <c r="J3687" s="75">
        <v>13.76342</v>
      </c>
      <c r="K3687" s="72">
        <v>29.909045825666976</v>
      </c>
    </row>
    <row r="3688" spans="1:11" x14ac:dyDescent="0.25">
      <c r="A3688" s="66" t="s">
        <v>502</v>
      </c>
      <c r="B3688" s="66" t="s">
        <v>443</v>
      </c>
      <c r="C3688" t="s">
        <v>116</v>
      </c>
      <c r="D3688" s="73">
        <f t="shared" si="192"/>
        <v>9.7936619999999994</v>
      </c>
      <c r="E3688" s="73">
        <f t="shared" si="193"/>
        <v>4.9543699999999999</v>
      </c>
      <c r="F3688" s="73">
        <f t="shared" si="194"/>
        <v>18.442630000000001</v>
      </c>
      <c r="H3688" s="72">
        <v>9.7936619999999994</v>
      </c>
      <c r="I3688" s="75">
        <v>4.9543699999999999</v>
      </c>
      <c r="J3688" s="75">
        <v>18.442630000000001</v>
      </c>
      <c r="K3688" s="72">
        <v>33.759578388553749</v>
      </c>
    </row>
    <row r="3689" spans="1:11" x14ac:dyDescent="0.25">
      <c r="A3689" s="66" t="s">
        <v>502</v>
      </c>
      <c r="B3689" s="66" t="s">
        <v>443</v>
      </c>
      <c r="C3689" t="s">
        <v>122</v>
      </c>
      <c r="D3689" s="73">
        <f t="shared" si="192"/>
        <v>10.566409999999999</v>
      </c>
      <c r="E3689" s="73">
        <f t="shared" si="193"/>
        <v>6.4268270000000003</v>
      </c>
      <c r="F3689" s="73">
        <f t="shared" si="194"/>
        <v>16.89105</v>
      </c>
      <c r="H3689" s="72">
        <v>10.566409999999999</v>
      </c>
      <c r="I3689" s="75">
        <v>6.4268270000000003</v>
      </c>
      <c r="J3689" s="75">
        <v>16.89105</v>
      </c>
      <c r="K3689" s="72">
        <v>24.744922826201144</v>
      </c>
    </row>
    <row r="3690" spans="1:11" x14ac:dyDescent="0.25">
      <c r="A3690" s="66" t="s">
        <v>502</v>
      </c>
      <c r="B3690" s="66" t="s">
        <v>443</v>
      </c>
      <c r="C3690" t="s">
        <v>126</v>
      </c>
      <c r="D3690" s="73">
        <f t="shared" si="192"/>
        <v>4.713794</v>
      </c>
      <c r="E3690" s="73">
        <f t="shared" si="193"/>
        <v>3.0214449999999999</v>
      </c>
      <c r="F3690" s="73">
        <f t="shared" si="194"/>
        <v>7.2828629999999999</v>
      </c>
      <c r="H3690" s="72">
        <v>4.713794</v>
      </c>
      <c r="I3690" s="75">
        <v>3.0214449999999999</v>
      </c>
      <c r="J3690" s="75">
        <v>7.2828629999999999</v>
      </c>
      <c r="K3690" s="72">
        <v>22.471940861225583</v>
      </c>
    </row>
    <row r="3691" spans="1:11" x14ac:dyDescent="0.25">
      <c r="A3691" s="66" t="s">
        <v>502</v>
      </c>
      <c r="B3691" s="66" t="s">
        <v>443</v>
      </c>
      <c r="C3691" t="s">
        <v>139</v>
      </c>
      <c r="D3691" s="73">
        <f t="shared" si="192"/>
        <v>7.0460159999999998</v>
      </c>
      <c r="E3691" s="73">
        <f t="shared" si="193"/>
        <v>3.7903980000000002</v>
      </c>
      <c r="F3691" s="73">
        <f t="shared" si="194"/>
        <v>12.72799</v>
      </c>
      <c r="H3691" s="72">
        <v>7.0460159999999998</v>
      </c>
      <c r="I3691" s="75">
        <v>3.7903980000000002</v>
      </c>
      <c r="J3691" s="75">
        <v>12.72799</v>
      </c>
      <c r="K3691" s="72">
        <v>31.02771835885698</v>
      </c>
    </row>
    <row r="3692" spans="1:11" x14ac:dyDescent="0.25">
      <c r="A3692" s="66" t="s">
        <v>502</v>
      </c>
      <c r="B3692" s="66" t="s">
        <v>443</v>
      </c>
      <c r="C3692" t="s">
        <v>140</v>
      </c>
      <c r="D3692" s="73">
        <f t="shared" si="192"/>
        <v>5.3759600000000001</v>
      </c>
      <c r="E3692" s="73">
        <f t="shared" si="193"/>
        <v>3.269749</v>
      </c>
      <c r="F3692" s="73">
        <f t="shared" si="194"/>
        <v>8.7166320000000006</v>
      </c>
      <c r="H3692" s="72">
        <v>5.3759600000000001</v>
      </c>
      <c r="I3692" s="75">
        <v>3.269749</v>
      </c>
      <c r="J3692" s="75">
        <v>8.7166320000000006</v>
      </c>
      <c r="K3692" s="72">
        <v>25.060882149420756</v>
      </c>
    </row>
    <row r="3693" spans="1:11" x14ac:dyDescent="0.25">
      <c r="A3693" s="66" t="s">
        <v>502</v>
      </c>
      <c r="B3693" s="66" t="s">
        <v>443</v>
      </c>
      <c r="C3693" t="s">
        <v>147</v>
      </c>
      <c r="D3693" s="73">
        <f t="shared" si="192"/>
        <v>6.3865119999999997</v>
      </c>
      <c r="E3693" s="73">
        <f t="shared" si="193"/>
        <v>4.2311439999999996</v>
      </c>
      <c r="F3693" s="73">
        <f t="shared" si="194"/>
        <v>9.5305710000000001</v>
      </c>
      <c r="H3693" s="72">
        <v>6.3865119999999997</v>
      </c>
      <c r="I3693" s="75">
        <v>4.2311439999999996</v>
      </c>
      <c r="J3693" s="75">
        <v>9.5305710000000001</v>
      </c>
      <c r="K3693" s="72">
        <v>20.746034768274139</v>
      </c>
    </row>
    <row r="3694" spans="1:11" x14ac:dyDescent="0.25">
      <c r="A3694" s="66" t="s">
        <v>502</v>
      </c>
      <c r="B3694" s="66" t="s">
        <v>443</v>
      </c>
      <c r="C3694" t="s">
        <v>155</v>
      </c>
      <c r="D3694" s="73">
        <f t="shared" si="192"/>
        <v>5.1993340000000003</v>
      </c>
      <c r="E3694" s="73">
        <f t="shared" si="193"/>
        <v>3.367629</v>
      </c>
      <c r="F3694" s="73">
        <f t="shared" si="194"/>
        <v>7.9454130000000003</v>
      </c>
      <c r="H3694" s="72">
        <v>5.1993340000000003</v>
      </c>
      <c r="I3694" s="75">
        <v>3.367629</v>
      </c>
      <c r="J3694" s="75">
        <v>7.9454130000000003</v>
      </c>
      <c r="K3694" s="72">
        <v>21.926904484305105</v>
      </c>
    </row>
    <row r="3695" spans="1:11" x14ac:dyDescent="0.25">
      <c r="A3695" s="66" t="s">
        <v>502</v>
      </c>
      <c r="B3695" s="66" t="s">
        <v>443</v>
      </c>
      <c r="C3695" t="s">
        <v>168</v>
      </c>
      <c r="D3695" s="73">
        <f t="shared" si="192"/>
        <v>11.025600000000001</v>
      </c>
      <c r="E3695" s="73">
        <f t="shared" si="193"/>
        <v>5.8558640000000004</v>
      </c>
      <c r="F3695" s="73">
        <f t="shared" si="194"/>
        <v>19.799479999999999</v>
      </c>
      <c r="H3695" s="72">
        <v>11.025600000000001</v>
      </c>
      <c r="I3695" s="75">
        <v>5.8558640000000004</v>
      </c>
      <c r="J3695" s="75">
        <v>19.799479999999999</v>
      </c>
      <c r="K3695" s="72">
        <v>31.280429182992307</v>
      </c>
    </row>
    <row r="3696" spans="1:11" x14ac:dyDescent="0.25">
      <c r="A3696" s="66" t="s">
        <v>502</v>
      </c>
      <c r="B3696" s="66" t="s">
        <v>443</v>
      </c>
      <c r="C3696" t="s">
        <v>187</v>
      </c>
      <c r="D3696" s="73">
        <f t="shared" si="192"/>
        <v>6.348617</v>
      </c>
      <c r="E3696" s="73">
        <f t="shared" si="193"/>
        <v>5.2287929999999996</v>
      </c>
      <c r="F3696" s="73">
        <f t="shared" si="194"/>
        <v>7.6888120000000004</v>
      </c>
      <c r="H3696" s="72">
        <v>6.348617</v>
      </c>
      <c r="I3696" s="75">
        <v>5.2287929999999996</v>
      </c>
      <c r="J3696" s="75">
        <v>7.6888120000000004</v>
      </c>
      <c r="K3696" s="72">
        <v>9.8376040009973824</v>
      </c>
    </row>
    <row r="3697" spans="1:11" x14ac:dyDescent="0.25">
      <c r="A3697" s="66" t="s">
        <v>502</v>
      </c>
      <c r="B3697" s="66" t="s">
        <v>443</v>
      </c>
      <c r="C3697" t="s">
        <v>1</v>
      </c>
      <c r="D3697" s="73">
        <f t="shared" si="192"/>
        <v>5.9442839999999997</v>
      </c>
      <c r="E3697" s="73">
        <f t="shared" si="193"/>
        <v>5.4723240000000004</v>
      </c>
      <c r="F3697" s="73">
        <f t="shared" si="194"/>
        <v>6.4541690000000003</v>
      </c>
      <c r="H3697" s="72">
        <v>5.9442839999999997</v>
      </c>
      <c r="I3697" s="75">
        <v>5.4723240000000004</v>
      </c>
      <c r="J3697" s="75">
        <v>6.4541690000000003</v>
      </c>
      <c r="K3697" s="72">
        <v>4.2099754991517901</v>
      </c>
    </row>
    <row r="3698" spans="1:11" x14ac:dyDescent="0.25">
      <c r="A3698" s="66" t="s">
        <v>502</v>
      </c>
      <c r="B3698" s="66" t="s">
        <v>507</v>
      </c>
      <c r="C3698" t="s">
        <v>110</v>
      </c>
      <c r="D3698" s="73">
        <f t="shared" si="192"/>
        <v>23.536539999999999</v>
      </c>
      <c r="E3698" s="73">
        <f t="shared" si="193"/>
        <v>18.16601</v>
      </c>
      <c r="F3698" s="73">
        <f t="shared" si="194"/>
        <v>29.914400000000001</v>
      </c>
      <c r="H3698" s="72">
        <v>23.536539999999999</v>
      </c>
      <c r="I3698" s="75">
        <v>18.16601</v>
      </c>
      <c r="J3698" s="75">
        <v>29.914400000000001</v>
      </c>
      <c r="K3698" s="72">
        <v>12.747374932764119</v>
      </c>
    </row>
    <row r="3699" spans="1:11" x14ac:dyDescent="0.25">
      <c r="A3699" s="66" t="s">
        <v>502</v>
      </c>
      <c r="B3699" s="66" t="s">
        <v>507</v>
      </c>
      <c r="C3699" t="s">
        <v>137</v>
      </c>
      <c r="D3699" s="73">
        <f t="shared" si="192"/>
        <v>25.93309</v>
      </c>
      <c r="E3699" s="73">
        <f t="shared" si="193"/>
        <v>20.080570000000002</v>
      </c>
      <c r="F3699" s="73">
        <f t="shared" si="194"/>
        <v>32.79148</v>
      </c>
      <c r="H3699" s="72">
        <v>25.93309</v>
      </c>
      <c r="I3699" s="75">
        <v>20.080570000000002</v>
      </c>
      <c r="J3699" s="75">
        <v>32.79148</v>
      </c>
      <c r="K3699" s="72">
        <v>12.534298843678096</v>
      </c>
    </row>
    <row r="3700" spans="1:11" x14ac:dyDescent="0.25">
      <c r="A3700" s="66" t="s">
        <v>502</v>
      </c>
      <c r="B3700" s="66" t="s">
        <v>507</v>
      </c>
      <c r="C3700" t="s">
        <v>141</v>
      </c>
      <c r="D3700" s="73">
        <f t="shared" si="192"/>
        <v>20.974730000000001</v>
      </c>
      <c r="E3700" s="73">
        <f t="shared" si="193"/>
        <v>16.034030000000001</v>
      </c>
      <c r="F3700" s="73">
        <f t="shared" si="194"/>
        <v>26.94922</v>
      </c>
      <c r="H3700" s="72">
        <v>20.974730000000001</v>
      </c>
      <c r="I3700" s="75">
        <v>16.034030000000001</v>
      </c>
      <c r="J3700" s="75">
        <v>26.94922</v>
      </c>
      <c r="K3700" s="72">
        <v>13.269872842224903</v>
      </c>
    </row>
    <row r="3701" spans="1:11" x14ac:dyDescent="0.25">
      <c r="A3701" s="66" t="s">
        <v>502</v>
      </c>
      <c r="B3701" s="66" t="s">
        <v>507</v>
      </c>
      <c r="C3701" t="s">
        <v>144</v>
      </c>
      <c r="D3701" s="73">
        <f t="shared" si="192"/>
        <v>19.69154</v>
      </c>
      <c r="E3701" s="73">
        <f t="shared" si="193"/>
        <v>15.92774</v>
      </c>
      <c r="F3701" s="73">
        <f t="shared" si="194"/>
        <v>24.0899</v>
      </c>
      <c r="H3701" s="72">
        <v>19.69154</v>
      </c>
      <c r="I3701" s="75">
        <v>15.92774</v>
      </c>
      <c r="J3701" s="75">
        <v>24.0899</v>
      </c>
      <c r="K3701" s="72">
        <v>10.564216917518895</v>
      </c>
    </row>
    <row r="3702" spans="1:11" x14ac:dyDescent="0.25">
      <c r="A3702" s="66" t="s">
        <v>502</v>
      </c>
      <c r="B3702" s="66" t="s">
        <v>507</v>
      </c>
      <c r="C3702" t="s">
        <v>150</v>
      </c>
      <c r="D3702" s="73">
        <f t="shared" si="192"/>
        <v>19.204270000000001</v>
      </c>
      <c r="E3702" s="73">
        <f t="shared" si="193"/>
        <v>15.290699999999999</v>
      </c>
      <c r="F3702" s="73">
        <f t="shared" si="194"/>
        <v>23.837630000000001</v>
      </c>
      <c r="H3702" s="72">
        <v>19.204270000000001</v>
      </c>
      <c r="I3702" s="75">
        <v>15.290699999999999</v>
      </c>
      <c r="J3702" s="75">
        <v>23.837630000000001</v>
      </c>
      <c r="K3702" s="72">
        <v>11.339566669287612</v>
      </c>
    </row>
    <row r="3703" spans="1:11" x14ac:dyDescent="0.25">
      <c r="A3703" s="66" t="s">
        <v>502</v>
      </c>
      <c r="B3703" s="66" t="s">
        <v>507</v>
      </c>
      <c r="C3703" t="s">
        <v>174</v>
      </c>
      <c r="D3703" s="73">
        <f t="shared" si="192"/>
        <v>22.465820000000001</v>
      </c>
      <c r="E3703" s="73">
        <f t="shared" si="193"/>
        <v>17.315619999999999</v>
      </c>
      <c r="F3703" s="73">
        <f t="shared" si="194"/>
        <v>28.61768</v>
      </c>
      <c r="H3703" s="72">
        <v>22.465820000000001</v>
      </c>
      <c r="I3703" s="75">
        <v>17.315619999999999</v>
      </c>
      <c r="J3703" s="75">
        <v>28.61768</v>
      </c>
      <c r="K3703" s="72">
        <v>12.839540243801473</v>
      </c>
    </row>
    <row r="3704" spans="1:11" x14ac:dyDescent="0.25">
      <c r="A3704" s="66" t="s">
        <v>502</v>
      </c>
      <c r="B3704" s="66" t="s">
        <v>507</v>
      </c>
      <c r="C3704" t="s">
        <v>179</v>
      </c>
      <c r="D3704" s="73">
        <f t="shared" si="192"/>
        <v>25.621849999999998</v>
      </c>
      <c r="E3704" s="73">
        <f t="shared" si="193"/>
        <v>18.251370000000001</v>
      </c>
      <c r="F3704" s="73">
        <f t="shared" si="194"/>
        <v>34.705150000000003</v>
      </c>
      <c r="H3704" s="72">
        <v>25.621849999999998</v>
      </c>
      <c r="I3704" s="75">
        <v>18.251370000000001</v>
      </c>
      <c r="J3704" s="75">
        <v>34.705150000000003</v>
      </c>
      <c r="K3704" s="72">
        <v>16.451407685237406</v>
      </c>
    </row>
    <row r="3705" spans="1:11" x14ac:dyDescent="0.25">
      <c r="A3705" s="66" t="s">
        <v>502</v>
      </c>
      <c r="B3705" s="66" t="s">
        <v>507</v>
      </c>
      <c r="C3705" t="s">
        <v>181</v>
      </c>
      <c r="D3705" s="73">
        <f t="shared" si="192"/>
        <v>22.391439999999999</v>
      </c>
      <c r="E3705" s="73">
        <f t="shared" si="193"/>
        <v>20.228739999999998</v>
      </c>
      <c r="F3705" s="73">
        <f t="shared" si="194"/>
        <v>24.713719999999999</v>
      </c>
      <c r="H3705" s="72">
        <v>22.391439999999999</v>
      </c>
      <c r="I3705" s="75">
        <v>20.228739999999998</v>
      </c>
      <c r="J3705" s="75">
        <v>24.713719999999999</v>
      </c>
      <c r="K3705" s="72">
        <v>5.1083047807555033</v>
      </c>
    </row>
    <row r="3706" spans="1:11" x14ac:dyDescent="0.25">
      <c r="A3706" s="66" t="s">
        <v>502</v>
      </c>
      <c r="B3706" s="66" t="s">
        <v>507</v>
      </c>
      <c r="C3706" t="s">
        <v>105</v>
      </c>
      <c r="D3706" s="73">
        <f t="shared" si="192"/>
        <v>28.350809999999999</v>
      </c>
      <c r="E3706" s="73">
        <f t="shared" si="193"/>
        <v>21.438929999999999</v>
      </c>
      <c r="F3706" s="73">
        <f t="shared" si="194"/>
        <v>36.456960000000002</v>
      </c>
      <c r="H3706" s="72">
        <v>28.350809999999999</v>
      </c>
      <c r="I3706" s="75">
        <v>21.438929999999999</v>
      </c>
      <c r="J3706" s="75">
        <v>36.456960000000002</v>
      </c>
      <c r="K3706" s="72">
        <v>13.579453285461685</v>
      </c>
    </row>
    <row r="3707" spans="1:11" x14ac:dyDescent="0.25">
      <c r="A3707" s="66" t="s">
        <v>502</v>
      </c>
      <c r="B3707" s="66" t="s">
        <v>507</v>
      </c>
      <c r="C3707" t="s">
        <v>111</v>
      </c>
      <c r="D3707" s="73">
        <f t="shared" si="192"/>
        <v>30.99466</v>
      </c>
      <c r="E3707" s="73">
        <f t="shared" si="193"/>
        <v>25.552140000000001</v>
      </c>
      <c r="F3707" s="73">
        <f t="shared" si="194"/>
        <v>37.019979999999997</v>
      </c>
      <c r="H3707" s="72">
        <v>30.99466</v>
      </c>
      <c r="I3707" s="75">
        <v>25.552140000000001</v>
      </c>
      <c r="J3707" s="75">
        <v>37.019979999999997</v>
      </c>
      <c r="K3707" s="72">
        <v>9.469205340532854</v>
      </c>
    </row>
    <row r="3708" spans="1:11" x14ac:dyDescent="0.25">
      <c r="A3708" s="66" t="s">
        <v>502</v>
      </c>
      <c r="B3708" s="66" t="s">
        <v>507</v>
      </c>
      <c r="C3708" t="s">
        <v>119</v>
      </c>
      <c r="D3708" s="73">
        <f t="shared" si="192"/>
        <v>28.180289999999999</v>
      </c>
      <c r="E3708" s="73">
        <f t="shared" si="193"/>
        <v>21.810580000000002</v>
      </c>
      <c r="F3708" s="73">
        <f t="shared" si="194"/>
        <v>35.564129999999999</v>
      </c>
      <c r="H3708" s="72">
        <v>28.180289999999999</v>
      </c>
      <c r="I3708" s="75">
        <v>21.810580000000002</v>
      </c>
      <c r="J3708" s="75">
        <v>35.564129999999999</v>
      </c>
      <c r="K3708" s="72">
        <v>12.500304290693959</v>
      </c>
    </row>
    <row r="3709" spans="1:11" x14ac:dyDescent="0.25">
      <c r="A3709" s="66" t="s">
        <v>502</v>
      </c>
      <c r="B3709" s="66" t="s">
        <v>507</v>
      </c>
      <c r="C3709" t="s">
        <v>132</v>
      </c>
      <c r="D3709" s="73">
        <f t="shared" si="192"/>
        <v>23.459800000000001</v>
      </c>
      <c r="E3709" s="73">
        <f t="shared" si="193"/>
        <v>17.537289999999999</v>
      </c>
      <c r="F3709" s="73">
        <f t="shared" si="194"/>
        <v>30.63926</v>
      </c>
      <c r="H3709" s="72">
        <v>23.459800000000001</v>
      </c>
      <c r="I3709" s="75">
        <v>17.537289999999999</v>
      </c>
      <c r="J3709" s="75">
        <v>30.63926</v>
      </c>
      <c r="K3709" s="72">
        <v>14.270113129694199</v>
      </c>
    </row>
    <row r="3710" spans="1:11" x14ac:dyDescent="0.25">
      <c r="A3710" s="66" t="s">
        <v>502</v>
      </c>
      <c r="B3710" s="66" t="s">
        <v>507</v>
      </c>
      <c r="C3710" t="s">
        <v>134</v>
      </c>
      <c r="D3710" s="73">
        <f t="shared" si="192"/>
        <v>29.401610000000002</v>
      </c>
      <c r="E3710" s="73">
        <f t="shared" si="193"/>
        <v>24.63974</v>
      </c>
      <c r="F3710" s="73">
        <f t="shared" si="194"/>
        <v>34.660510000000002</v>
      </c>
      <c r="H3710" s="72">
        <v>29.401610000000002</v>
      </c>
      <c r="I3710" s="75">
        <v>24.63974</v>
      </c>
      <c r="J3710" s="75">
        <v>34.660510000000002</v>
      </c>
      <c r="K3710" s="72">
        <v>8.7137609130928535</v>
      </c>
    </row>
    <row r="3711" spans="1:11" x14ac:dyDescent="0.25">
      <c r="A3711" s="66" t="s">
        <v>502</v>
      </c>
      <c r="B3711" s="66" t="s">
        <v>507</v>
      </c>
      <c r="C3711" t="s">
        <v>143</v>
      </c>
      <c r="D3711" s="73">
        <f t="shared" si="192"/>
        <v>21.98715</v>
      </c>
      <c r="E3711" s="73">
        <f t="shared" si="193"/>
        <v>16.832719999999998</v>
      </c>
      <c r="F3711" s="73">
        <f t="shared" si="194"/>
        <v>28.18505</v>
      </c>
      <c r="H3711" s="72">
        <v>21.98715</v>
      </c>
      <c r="I3711" s="75">
        <v>16.832719999999998</v>
      </c>
      <c r="J3711" s="75">
        <v>28.18505</v>
      </c>
      <c r="K3711" s="72">
        <v>13.176732773460861</v>
      </c>
    </row>
    <row r="3712" spans="1:11" x14ac:dyDescent="0.25">
      <c r="A3712" s="66" t="s">
        <v>502</v>
      </c>
      <c r="B3712" s="66" t="s">
        <v>507</v>
      </c>
      <c r="C3712" t="s">
        <v>145</v>
      </c>
      <c r="D3712" s="73">
        <f t="shared" si="192"/>
        <v>22.277259999999998</v>
      </c>
      <c r="E3712" s="73">
        <f t="shared" si="193"/>
        <v>16.506530000000001</v>
      </c>
      <c r="F3712" s="73">
        <f t="shared" si="194"/>
        <v>29.356120000000001</v>
      </c>
      <c r="H3712" s="72">
        <v>22.277259999999998</v>
      </c>
      <c r="I3712" s="75">
        <v>16.506530000000001</v>
      </c>
      <c r="J3712" s="75">
        <v>29.356120000000001</v>
      </c>
      <c r="K3712" s="72">
        <v>14.72616919675041</v>
      </c>
    </row>
    <row r="3713" spans="1:11" x14ac:dyDescent="0.25">
      <c r="A3713" s="66" t="s">
        <v>502</v>
      </c>
      <c r="B3713" s="66" t="s">
        <v>507</v>
      </c>
      <c r="C3713" t="s">
        <v>146</v>
      </c>
      <c r="D3713" s="73">
        <f t="shared" si="192"/>
        <v>22.887879999999999</v>
      </c>
      <c r="E3713" s="73">
        <f t="shared" si="193"/>
        <v>18.06635</v>
      </c>
      <c r="F3713" s="73">
        <f t="shared" si="194"/>
        <v>28.547840000000001</v>
      </c>
      <c r="H3713" s="72">
        <v>22.887879999999999</v>
      </c>
      <c r="I3713" s="75">
        <v>18.06635</v>
      </c>
      <c r="J3713" s="75">
        <v>28.547840000000001</v>
      </c>
      <c r="K3713" s="72">
        <v>11.690790060066726</v>
      </c>
    </row>
    <row r="3714" spans="1:11" x14ac:dyDescent="0.25">
      <c r="A3714" s="66" t="s">
        <v>502</v>
      </c>
      <c r="B3714" s="66" t="s">
        <v>507</v>
      </c>
      <c r="C3714" t="s">
        <v>151</v>
      </c>
      <c r="D3714" s="73">
        <f t="shared" si="192"/>
        <v>19.17023</v>
      </c>
      <c r="E3714" s="73">
        <f t="shared" si="193"/>
        <v>15.12515</v>
      </c>
      <c r="F3714" s="73">
        <f t="shared" si="194"/>
        <v>23.991330000000001</v>
      </c>
      <c r="H3714" s="72">
        <v>19.17023</v>
      </c>
      <c r="I3714" s="75">
        <v>15.12515</v>
      </c>
      <c r="J3714" s="75">
        <v>23.991330000000001</v>
      </c>
      <c r="K3714" s="72">
        <v>11.785445453706085</v>
      </c>
    </row>
    <row r="3715" spans="1:11" x14ac:dyDescent="0.25">
      <c r="A3715" s="66" t="s">
        <v>502</v>
      </c>
      <c r="B3715" s="66" t="s">
        <v>507</v>
      </c>
      <c r="C3715" t="s">
        <v>153</v>
      </c>
      <c r="D3715" s="73">
        <f t="shared" si="192"/>
        <v>19.17484</v>
      </c>
      <c r="E3715" s="73">
        <f t="shared" si="193"/>
        <v>15.040100000000001</v>
      </c>
      <c r="F3715" s="73">
        <f t="shared" si="194"/>
        <v>24.123519999999999</v>
      </c>
      <c r="H3715" s="72">
        <v>19.17484</v>
      </c>
      <c r="I3715" s="75">
        <v>15.040100000000001</v>
      </c>
      <c r="J3715" s="75">
        <v>24.123519999999999</v>
      </c>
      <c r="K3715" s="72">
        <v>12.070823015993874</v>
      </c>
    </row>
    <row r="3716" spans="1:11" x14ac:dyDescent="0.25">
      <c r="A3716" s="66" t="s">
        <v>502</v>
      </c>
      <c r="B3716" s="66" t="s">
        <v>507</v>
      </c>
      <c r="C3716" t="s">
        <v>158</v>
      </c>
      <c r="D3716" s="73">
        <f t="shared" si="192"/>
        <v>29.57161</v>
      </c>
      <c r="E3716" s="73">
        <f t="shared" si="193"/>
        <v>23.532139999999998</v>
      </c>
      <c r="F3716" s="73">
        <f t="shared" si="194"/>
        <v>36.422800000000002</v>
      </c>
      <c r="H3716" s="72">
        <v>29.57161</v>
      </c>
      <c r="I3716" s="75">
        <v>23.532139999999998</v>
      </c>
      <c r="J3716" s="75">
        <v>36.422800000000002</v>
      </c>
      <c r="K3716" s="72">
        <v>11.163047936855651</v>
      </c>
    </row>
    <row r="3717" spans="1:11" x14ac:dyDescent="0.25">
      <c r="A3717" s="66" t="s">
        <v>502</v>
      </c>
      <c r="B3717" s="66" t="s">
        <v>507</v>
      </c>
      <c r="C3717" t="s">
        <v>175</v>
      </c>
      <c r="D3717" s="73">
        <f t="shared" si="192"/>
        <v>28.40494</v>
      </c>
      <c r="E3717" s="73">
        <f t="shared" si="193"/>
        <v>23.403269999999999</v>
      </c>
      <c r="F3717" s="73">
        <f t="shared" si="194"/>
        <v>34.001049999999999</v>
      </c>
      <c r="H3717" s="72">
        <v>28.40494</v>
      </c>
      <c r="I3717" s="75">
        <v>23.403269999999999</v>
      </c>
      <c r="J3717" s="75">
        <v>34.001049999999999</v>
      </c>
      <c r="K3717" s="72">
        <v>9.539939179593409</v>
      </c>
    </row>
    <row r="3718" spans="1:11" x14ac:dyDescent="0.25">
      <c r="A3718" s="66" t="s">
        <v>502</v>
      </c>
      <c r="B3718" s="66" t="s">
        <v>507</v>
      </c>
      <c r="C3718" t="s">
        <v>177</v>
      </c>
      <c r="D3718" s="73">
        <f t="shared" si="192"/>
        <v>26.578690000000002</v>
      </c>
      <c r="E3718" s="73">
        <f t="shared" si="193"/>
        <v>21.553979999999999</v>
      </c>
      <c r="F3718" s="73">
        <f t="shared" si="194"/>
        <v>32.292569999999998</v>
      </c>
      <c r="H3718" s="72">
        <v>26.578690000000002</v>
      </c>
      <c r="I3718" s="75">
        <v>21.553979999999999</v>
      </c>
      <c r="J3718" s="75">
        <v>32.292569999999998</v>
      </c>
      <c r="K3718" s="72">
        <v>10.327484161183262</v>
      </c>
    </row>
    <row r="3719" spans="1:11" x14ac:dyDescent="0.25">
      <c r="A3719" s="66" t="s">
        <v>502</v>
      </c>
      <c r="B3719" s="66" t="s">
        <v>507</v>
      </c>
      <c r="C3719" t="s">
        <v>178</v>
      </c>
      <c r="D3719" s="73">
        <f t="shared" si="192"/>
        <v>26.54298</v>
      </c>
      <c r="E3719" s="73">
        <f t="shared" si="193"/>
        <v>16.943069999999999</v>
      </c>
      <c r="F3719" s="73">
        <f t="shared" si="194"/>
        <v>39.026400000000002</v>
      </c>
      <c r="H3719" s="72">
        <v>26.54298</v>
      </c>
      <c r="I3719" s="75">
        <v>16.943069999999999</v>
      </c>
      <c r="J3719" s="75">
        <v>39.026400000000002</v>
      </c>
      <c r="K3719" s="72">
        <v>21.4234724209565</v>
      </c>
    </row>
    <row r="3720" spans="1:11" x14ac:dyDescent="0.25">
      <c r="A3720" s="66" t="s">
        <v>502</v>
      </c>
      <c r="B3720" s="66" t="s">
        <v>507</v>
      </c>
      <c r="C3720" t="s">
        <v>182</v>
      </c>
      <c r="D3720" s="73">
        <f t="shared" si="192"/>
        <v>26.044090000000001</v>
      </c>
      <c r="E3720" s="73">
        <f t="shared" si="193"/>
        <v>24.338529999999999</v>
      </c>
      <c r="F3720" s="73">
        <f t="shared" si="194"/>
        <v>27.825209999999998</v>
      </c>
      <c r="H3720" s="72">
        <v>26.044090000000001</v>
      </c>
      <c r="I3720" s="75">
        <v>24.338529999999999</v>
      </c>
      <c r="J3720" s="75">
        <v>27.825209999999998</v>
      </c>
      <c r="K3720" s="72">
        <v>3.415305353345039</v>
      </c>
    </row>
    <row r="3721" spans="1:11" x14ac:dyDescent="0.25">
      <c r="A3721" s="66" t="s">
        <v>502</v>
      </c>
      <c r="B3721" s="66" t="s">
        <v>507</v>
      </c>
      <c r="C3721" t="s">
        <v>108</v>
      </c>
      <c r="D3721" s="73">
        <f t="shared" si="192"/>
        <v>20.35802</v>
      </c>
      <c r="E3721" s="73">
        <f t="shared" si="193"/>
        <v>15.475529999999999</v>
      </c>
      <c r="F3721" s="73">
        <f t="shared" si="194"/>
        <v>26.301600000000001</v>
      </c>
      <c r="H3721" s="72">
        <v>20.35802</v>
      </c>
      <c r="I3721" s="75">
        <v>15.475529999999999</v>
      </c>
      <c r="J3721" s="75">
        <v>26.301600000000001</v>
      </c>
      <c r="K3721" s="72">
        <v>13.556441147027067</v>
      </c>
    </row>
    <row r="3722" spans="1:11" x14ac:dyDescent="0.25">
      <c r="A3722" s="66" t="s">
        <v>502</v>
      </c>
      <c r="B3722" s="66" t="s">
        <v>507</v>
      </c>
      <c r="C3722" t="s">
        <v>114</v>
      </c>
      <c r="D3722" s="73">
        <f t="shared" si="192"/>
        <v>29.2546</v>
      </c>
      <c r="E3722" s="73">
        <f t="shared" si="193"/>
        <v>23.848050000000001</v>
      </c>
      <c r="F3722" s="73">
        <f t="shared" si="194"/>
        <v>35.318399999999997</v>
      </c>
      <c r="H3722" s="72">
        <v>29.2546</v>
      </c>
      <c r="I3722" s="75">
        <v>23.848050000000001</v>
      </c>
      <c r="J3722" s="75">
        <v>35.318399999999997</v>
      </c>
      <c r="K3722" s="72">
        <v>10.030819084861868</v>
      </c>
    </row>
    <row r="3723" spans="1:11" x14ac:dyDescent="0.25">
      <c r="A3723" s="66" t="s">
        <v>502</v>
      </c>
      <c r="B3723" s="66" t="s">
        <v>507</v>
      </c>
      <c r="C3723" t="s">
        <v>115</v>
      </c>
      <c r="D3723" s="73">
        <f t="shared" si="192"/>
        <v>26.745290000000001</v>
      </c>
      <c r="E3723" s="73">
        <f t="shared" si="193"/>
        <v>21.411709999999999</v>
      </c>
      <c r="F3723" s="73">
        <f t="shared" si="194"/>
        <v>32.852060000000002</v>
      </c>
      <c r="H3723" s="72">
        <v>26.745290000000001</v>
      </c>
      <c r="I3723" s="75">
        <v>21.411709999999999</v>
      </c>
      <c r="J3723" s="75">
        <v>32.852060000000002</v>
      </c>
      <c r="K3723" s="72">
        <v>10.936733159371238</v>
      </c>
    </row>
    <row r="3724" spans="1:11" x14ac:dyDescent="0.25">
      <c r="A3724" s="66" t="s">
        <v>502</v>
      </c>
      <c r="B3724" s="66" t="s">
        <v>507</v>
      </c>
      <c r="C3724" t="s">
        <v>121</v>
      </c>
      <c r="D3724" s="73">
        <f t="shared" si="192"/>
        <v>29.653459999999999</v>
      </c>
      <c r="E3724" s="73">
        <f t="shared" si="193"/>
        <v>23.99531</v>
      </c>
      <c r="F3724" s="73">
        <f t="shared" si="194"/>
        <v>36.013629999999999</v>
      </c>
      <c r="H3724" s="72">
        <v>29.653459999999999</v>
      </c>
      <c r="I3724" s="75">
        <v>23.99531</v>
      </c>
      <c r="J3724" s="75">
        <v>36.013629999999999</v>
      </c>
      <c r="K3724" s="72">
        <v>10.372708614778849</v>
      </c>
    </row>
    <row r="3725" spans="1:11" x14ac:dyDescent="0.25">
      <c r="A3725" s="66" t="s">
        <v>502</v>
      </c>
      <c r="B3725" s="66" t="s">
        <v>507</v>
      </c>
      <c r="C3725" t="s">
        <v>123</v>
      </c>
      <c r="D3725" s="73">
        <f t="shared" si="192"/>
        <v>26.934349999999998</v>
      </c>
      <c r="E3725" s="73">
        <f t="shared" si="193"/>
        <v>21.144960000000001</v>
      </c>
      <c r="F3725" s="73">
        <f t="shared" si="194"/>
        <v>33.632770000000001</v>
      </c>
      <c r="H3725" s="72">
        <v>26.934349999999998</v>
      </c>
      <c r="I3725" s="75">
        <v>21.144960000000001</v>
      </c>
      <c r="J3725" s="75">
        <v>33.632770000000001</v>
      </c>
      <c r="K3725" s="72">
        <v>11.860828273190185</v>
      </c>
    </row>
    <row r="3726" spans="1:11" x14ac:dyDescent="0.25">
      <c r="A3726" s="66" t="s">
        <v>502</v>
      </c>
      <c r="B3726" s="66" t="s">
        <v>507</v>
      </c>
      <c r="C3726" t="s">
        <v>127</v>
      </c>
      <c r="D3726" s="73">
        <f t="shared" si="192"/>
        <v>30.286940000000001</v>
      </c>
      <c r="E3726" s="73">
        <f t="shared" si="193"/>
        <v>23.926850000000002</v>
      </c>
      <c r="F3726" s="73">
        <f t="shared" si="194"/>
        <v>37.504170000000002</v>
      </c>
      <c r="H3726" s="72">
        <v>30.286940000000001</v>
      </c>
      <c r="I3726" s="75">
        <v>23.926850000000002</v>
      </c>
      <c r="J3726" s="75">
        <v>37.504170000000002</v>
      </c>
      <c r="K3726" s="72">
        <v>11.48619173808909</v>
      </c>
    </row>
    <row r="3727" spans="1:11" x14ac:dyDescent="0.25">
      <c r="A3727" s="66" t="s">
        <v>502</v>
      </c>
      <c r="B3727" s="66" t="s">
        <v>507</v>
      </c>
      <c r="C3727" t="s">
        <v>136</v>
      </c>
      <c r="D3727" s="73">
        <f t="shared" si="192"/>
        <v>28.57273</v>
      </c>
      <c r="E3727" s="73">
        <f t="shared" si="193"/>
        <v>22.29975</v>
      </c>
      <c r="F3727" s="73">
        <f t="shared" si="194"/>
        <v>35.797339999999998</v>
      </c>
      <c r="H3727" s="72">
        <v>28.57273</v>
      </c>
      <c r="I3727" s="75">
        <v>22.29975</v>
      </c>
      <c r="J3727" s="75">
        <v>35.797339999999998</v>
      </c>
      <c r="K3727" s="72">
        <v>12.097720448833556</v>
      </c>
    </row>
    <row r="3728" spans="1:11" x14ac:dyDescent="0.25">
      <c r="A3728" s="66" t="s">
        <v>502</v>
      </c>
      <c r="B3728" s="66" t="s">
        <v>507</v>
      </c>
      <c r="C3728" t="s">
        <v>154</v>
      </c>
      <c r="D3728" s="73">
        <f t="shared" si="192"/>
        <v>29.939340000000001</v>
      </c>
      <c r="E3728" s="73">
        <f t="shared" si="193"/>
        <v>22.928319999999999</v>
      </c>
      <c r="F3728" s="73">
        <f t="shared" si="194"/>
        <v>38.036169999999998</v>
      </c>
      <c r="H3728" s="72">
        <v>29.939340000000001</v>
      </c>
      <c r="I3728" s="75">
        <v>22.928319999999999</v>
      </c>
      <c r="J3728" s="75">
        <v>38.036169999999998</v>
      </c>
      <c r="K3728" s="72">
        <v>12.942576556463836</v>
      </c>
    </row>
    <row r="3729" spans="1:11" x14ac:dyDescent="0.25">
      <c r="A3729" s="66" t="s">
        <v>502</v>
      </c>
      <c r="B3729" s="66" t="s">
        <v>507</v>
      </c>
      <c r="C3729" t="s">
        <v>160</v>
      </c>
      <c r="D3729" s="73">
        <f t="shared" si="192"/>
        <v>24.6524</v>
      </c>
      <c r="E3729" s="73">
        <f t="shared" si="193"/>
        <v>16.773399999999999</v>
      </c>
      <c r="F3729" s="73">
        <f t="shared" si="194"/>
        <v>34.689799999999998</v>
      </c>
      <c r="H3729" s="72">
        <v>24.6524</v>
      </c>
      <c r="I3729" s="75">
        <v>16.773399999999999</v>
      </c>
      <c r="J3729" s="75">
        <v>34.689799999999998</v>
      </c>
      <c r="K3729" s="72">
        <v>18.621866430854602</v>
      </c>
    </row>
    <row r="3730" spans="1:11" x14ac:dyDescent="0.25">
      <c r="A3730" s="66" t="s">
        <v>502</v>
      </c>
      <c r="B3730" s="66" t="s">
        <v>507</v>
      </c>
      <c r="C3730" t="s">
        <v>165</v>
      </c>
      <c r="D3730" s="73">
        <f t="shared" si="192"/>
        <v>23.466609999999999</v>
      </c>
      <c r="E3730" s="73">
        <f t="shared" si="193"/>
        <v>16.71433</v>
      </c>
      <c r="F3730" s="73">
        <f t="shared" si="194"/>
        <v>31.901820000000001</v>
      </c>
      <c r="H3730" s="72">
        <v>23.466609999999999</v>
      </c>
      <c r="I3730" s="75">
        <v>16.71433</v>
      </c>
      <c r="J3730" s="75">
        <v>31.901820000000001</v>
      </c>
      <c r="K3730" s="72">
        <v>16.546386546672061</v>
      </c>
    </row>
    <row r="3731" spans="1:11" x14ac:dyDescent="0.25">
      <c r="A3731" s="66" t="s">
        <v>502</v>
      </c>
      <c r="B3731" s="66" t="s">
        <v>507</v>
      </c>
      <c r="C3731" t="s">
        <v>183</v>
      </c>
      <c r="D3731" s="73">
        <f t="shared" si="192"/>
        <v>27.593869999999999</v>
      </c>
      <c r="E3731" s="73">
        <f t="shared" si="193"/>
        <v>25.32001</v>
      </c>
      <c r="F3731" s="73">
        <f t="shared" si="194"/>
        <v>29.989940000000001</v>
      </c>
      <c r="H3731" s="72">
        <v>27.593869999999999</v>
      </c>
      <c r="I3731" s="75">
        <v>25.32001</v>
      </c>
      <c r="J3731" s="75">
        <v>29.989940000000001</v>
      </c>
      <c r="K3731" s="72">
        <v>4.318103984689353</v>
      </c>
    </row>
    <row r="3732" spans="1:11" x14ac:dyDescent="0.25">
      <c r="A3732" s="66" t="s">
        <v>502</v>
      </c>
      <c r="B3732" s="66" t="s">
        <v>507</v>
      </c>
      <c r="C3732" t="s">
        <v>117</v>
      </c>
      <c r="D3732" s="73">
        <f t="shared" si="192"/>
        <v>24.50723</v>
      </c>
      <c r="E3732" s="73">
        <f t="shared" si="193"/>
        <v>19.035640000000001</v>
      </c>
      <c r="F3732" s="73">
        <f t="shared" si="194"/>
        <v>30.95036</v>
      </c>
      <c r="H3732" s="72">
        <v>24.50723</v>
      </c>
      <c r="I3732" s="75">
        <v>19.035640000000001</v>
      </c>
      <c r="J3732" s="75">
        <v>30.95036</v>
      </c>
      <c r="K3732" s="72">
        <v>12.422795232264111</v>
      </c>
    </row>
    <row r="3733" spans="1:11" x14ac:dyDescent="0.25">
      <c r="A3733" s="66" t="s">
        <v>502</v>
      </c>
      <c r="B3733" s="66" t="s">
        <v>507</v>
      </c>
      <c r="C3733" t="s">
        <v>118</v>
      </c>
      <c r="D3733" s="73">
        <f t="shared" si="192"/>
        <v>36.111980000000003</v>
      </c>
      <c r="E3733" s="73">
        <f t="shared" si="193"/>
        <v>27.492260000000002</v>
      </c>
      <c r="F3733" s="73">
        <f t="shared" si="194"/>
        <v>45.729790000000001</v>
      </c>
      <c r="H3733" s="72">
        <v>36.111980000000003</v>
      </c>
      <c r="I3733" s="75">
        <v>27.492260000000002</v>
      </c>
      <c r="J3733" s="75">
        <v>45.729790000000001</v>
      </c>
      <c r="K3733" s="72">
        <v>13.011025703935369</v>
      </c>
    </row>
    <row r="3734" spans="1:11" x14ac:dyDescent="0.25">
      <c r="A3734" s="66" t="s">
        <v>502</v>
      </c>
      <c r="B3734" s="66" t="s">
        <v>507</v>
      </c>
      <c r="C3734" t="s">
        <v>124</v>
      </c>
      <c r="D3734" s="73">
        <f t="shared" si="192"/>
        <v>29.668900000000001</v>
      </c>
      <c r="E3734" s="73">
        <f t="shared" si="193"/>
        <v>23.25975</v>
      </c>
      <c r="F3734" s="73">
        <f t="shared" si="194"/>
        <v>36.992750000000001</v>
      </c>
      <c r="H3734" s="72">
        <v>29.668900000000001</v>
      </c>
      <c r="I3734" s="75">
        <v>23.25975</v>
      </c>
      <c r="J3734" s="75">
        <v>36.992750000000001</v>
      </c>
      <c r="K3734" s="72">
        <v>11.858946573684904</v>
      </c>
    </row>
    <row r="3735" spans="1:11" x14ac:dyDescent="0.25">
      <c r="A3735" s="66" t="s">
        <v>502</v>
      </c>
      <c r="B3735" s="66" t="s">
        <v>507</v>
      </c>
      <c r="C3735" t="s">
        <v>128</v>
      </c>
      <c r="D3735" s="73">
        <f t="shared" si="192"/>
        <v>34.857660000000003</v>
      </c>
      <c r="E3735" s="73">
        <f t="shared" si="193"/>
        <v>27.146460000000001</v>
      </c>
      <c r="F3735" s="73">
        <f t="shared" si="194"/>
        <v>43.452829999999999</v>
      </c>
      <c r="H3735" s="72">
        <v>34.857660000000003</v>
      </c>
      <c r="I3735" s="75">
        <v>27.146460000000001</v>
      </c>
      <c r="J3735" s="75">
        <v>43.452829999999999</v>
      </c>
      <c r="K3735" s="72">
        <v>12.024522013238984</v>
      </c>
    </row>
    <row r="3736" spans="1:11" x14ac:dyDescent="0.25">
      <c r="A3736" s="66" t="s">
        <v>502</v>
      </c>
      <c r="B3736" s="66" t="s">
        <v>507</v>
      </c>
      <c r="C3736" t="s">
        <v>156</v>
      </c>
      <c r="D3736" s="73">
        <f t="shared" si="192"/>
        <v>36.407040000000002</v>
      </c>
      <c r="E3736" s="73">
        <f t="shared" si="193"/>
        <v>27.98244</v>
      </c>
      <c r="F3736" s="73">
        <f t="shared" si="194"/>
        <v>45.756520000000002</v>
      </c>
      <c r="H3736" s="72">
        <v>36.407040000000002</v>
      </c>
      <c r="I3736" s="75">
        <v>27.98244</v>
      </c>
      <c r="J3736" s="75">
        <v>45.756520000000002</v>
      </c>
      <c r="K3736" s="72">
        <v>12.571780073304502</v>
      </c>
    </row>
    <row r="3737" spans="1:11" x14ac:dyDescent="0.25">
      <c r="A3737" s="66" t="s">
        <v>502</v>
      </c>
      <c r="B3737" s="66" t="s">
        <v>507</v>
      </c>
      <c r="C3737" t="s">
        <v>162</v>
      </c>
      <c r="D3737" s="73">
        <f t="shared" si="192"/>
        <v>33.338590000000003</v>
      </c>
      <c r="E3737" s="73">
        <f t="shared" si="193"/>
        <v>22.251180000000002</v>
      </c>
      <c r="F3737" s="73">
        <f t="shared" si="194"/>
        <v>46.636769999999999</v>
      </c>
      <c r="H3737" s="72">
        <v>33.338590000000003</v>
      </c>
      <c r="I3737" s="75">
        <v>22.251180000000002</v>
      </c>
      <c r="J3737" s="75">
        <v>46.636769999999999</v>
      </c>
      <c r="K3737" s="72">
        <v>18.97840610535718</v>
      </c>
    </row>
    <row r="3738" spans="1:11" x14ac:dyDescent="0.25">
      <c r="A3738" s="66" t="s">
        <v>502</v>
      </c>
      <c r="B3738" s="66" t="s">
        <v>507</v>
      </c>
      <c r="C3738" t="s">
        <v>164</v>
      </c>
      <c r="D3738" s="73">
        <f t="shared" ref="D3738:D3801" si="195">IF(K3738&gt;=50," ",H3738)</f>
        <v>28.099060000000001</v>
      </c>
      <c r="E3738" s="73">
        <f t="shared" ref="E3738:E3801" si="196">IF(K3738&gt;=50," ",I3738)</f>
        <v>22.708290000000002</v>
      </c>
      <c r="F3738" s="73">
        <f t="shared" ref="F3738:F3801" si="197">IF(K3738&gt;=50," ",J3738)</f>
        <v>34.203249999999997</v>
      </c>
      <c r="H3738" s="72">
        <v>28.099060000000001</v>
      </c>
      <c r="I3738" s="75">
        <v>22.708290000000002</v>
      </c>
      <c r="J3738" s="75">
        <v>34.203249999999997</v>
      </c>
      <c r="K3738" s="72">
        <v>10.462954988529866</v>
      </c>
    </row>
    <row r="3739" spans="1:11" x14ac:dyDescent="0.25">
      <c r="A3739" s="66" t="s">
        <v>502</v>
      </c>
      <c r="B3739" s="66" t="s">
        <v>507</v>
      </c>
      <c r="C3739" t="s">
        <v>167</v>
      </c>
      <c r="D3739" s="73">
        <f t="shared" si="195"/>
        <v>28.676310000000001</v>
      </c>
      <c r="E3739" s="73">
        <f t="shared" si="196"/>
        <v>22.112279999999998</v>
      </c>
      <c r="F3739" s="73">
        <f t="shared" si="197"/>
        <v>36.281219999999998</v>
      </c>
      <c r="H3739" s="72">
        <v>28.676310000000001</v>
      </c>
      <c r="I3739" s="75">
        <v>22.112279999999998</v>
      </c>
      <c r="J3739" s="75">
        <v>36.281219999999998</v>
      </c>
      <c r="K3739" s="72">
        <v>12.658971813319079</v>
      </c>
    </row>
    <row r="3740" spans="1:11" x14ac:dyDescent="0.25">
      <c r="A3740" s="66" t="s">
        <v>502</v>
      </c>
      <c r="B3740" s="66" t="s">
        <v>507</v>
      </c>
      <c r="C3740" t="s">
        <v>171</v>
      </c>
      <c r="D3740" s="73">
        <f t="shared" si="195"/>
        <v>33.116459999999996</v>
      </c>
      <c r="E3740" s="73">
        <f t="shared" si="196"/>
        <v>25.828859999999999</v>
      </c>
      <c r="F3740" s="73">
        <f t="shared" si="197"/>
        <v>41.314920000000001</v>
      </c>
      <c r="H3740" s="72">
        <v>33.116459999999996</v>
      </c>
      <c r="I3740" s="75">
        <v>25.828859999999999</v>
      </c>
      <c r="J3740" s="75">
        <v>41.314920000000001</v>
      </c>
      <c r="K3740" s="72">
        <v>12.00676038441307</v>
      </c>
    </row>
    <row r="3741" spans="1:11" x14ac:dyDescent="0.25">
      <c r="A3741" s="66" t="s">
        <v>502</v>
      </c>
      <c r="B3741" s="66" t="s">
        <v>507</v>
      </c>
      <c r="C3741" t="s">
        <v>184</v>
      </c>
      <c r="D3741" s="73">
        <f t="shared" si="195"/>
        <v>32.971539999999997</v>
      </c>
      <c r="E3741" s="73">
        <f t="shared" si="196"/>
        <v>27.867139999999999</v>
      </c>
      <c r="F3741" s="73">
        <f t="shared" si="197"/>
        <v>38.511719999999997</v>
      </c>
      <c r="H3741" s="72">
        <v>32.971539999999997</v>
      </c>
      <c r="I3741" s="75">
        <v>27.867139999999999</v>
      </c>
      <c r="J3741" s="75">
        <v>38.511719999999997</v>
      </c>
      <c r="K3741" s="72">
        <v>8.2594049292207767</v>
      </c>
    </row>
    <row r="3742" spans="1:11" x14ac:dyDescent="0.25">
      <c r="A3742" s="66" t="s">
        <v>502</v>
      </c>
      <c r="B3742" s="66" t="s">
        <v>507</v>
      </c>
      <c r="C3742" t="s">
        <v>106</v>
      </c>
      <c r="D3742" s="73">
        <f t="shared" si="195"/>
        <v>28.95016</v>
      </c>
      <c r="E3742" s="73">
        <f t="shared" si="196"/>
        <v>22.688590000000001</v>
      </c>
      <c r="F3742" s="73">
        <f t="shared" si="197"/>
        <v>36.132170000000002</v>
      </c>
      <c r="H3742" s="72">
        <v>28.95016</v>
      </c>
      <c r="I3742" s="75">
        <v>22.688590000000001</v>
      </c>
      <c r="J3742" s="75">
        <v>36.132170000000002</v>
      </c>
      <c r="K3742" s="72">
        <v>11.890842744910564</v>
      </c>
    </row>
    <row r="3743" spans="1:11" x14ac:dyDescent="0.25">
      <c r="A3743" s="66" t="s">
        <v>502</v>
      </c>
      <c r="B3743" s="66" t="s">
        <v>507</v>
      </c>
      <c r="C3743" t="s">
        <v>107</v>
      </c>
      <c r="D3743" s="73">
        <f t="shared" si="195"/>
        <v>24.651879999999998</v>
      </c>
      <c r="E3743" s="73">
        <f t="shared" si="196"/>
        <v>18.19547</v>
      </c>
      <c r="F3743" s="73">
        <f t="shared" si="197"/>
        <v>32.48939</v>
      </c>
      <c r="H3743" s="72">
        <v>24.651879999999998</v>
      </c>
      <c r="I3743" s="75">
        <v>18.19547</v>
      </c>
      <c r="J3743" s="75">
        <v>32.48939</v>
      </c>
      <c r="K3743" s="72">
        <v>14.82814292459642</v>
      </c>
    </row>
    <row r="3744" spans="1:11" x14ac:dyDescent="0.25">
      <c r="A3744" s="66" t="s">
        <v>502</v>
      </c>
      <c r="B3744" s="66" t="s">
        <v>507</v>
      </c>
      <c r="C3744" t="s">
        <v>120</v>
      </c>
      <c r="D3744" s="73">
        <f t="shared" si="195"/>
        <v>33.201250000000002</v>
      </c>
      <c r="E3744" s="73">
        <f t="shared" si="196"/>
        <v>24.825620000000001</v>
      </c>
      <c r="F3744" s="73">
        <f t="shared" si="197"/>
        <v>42.794040000000003</v>
      </c>
      <c r="H3744" s="72">
        <v>33.201250000000002</v>
      </c>
      <c r="I3744" s="75">
        <v>24.825620000000001</v>
      </c>
      <c r="J3744" s="75">
        <v>42.794040000000003</v>
      </c>
      <c r="K3744" s="72">
        <v>13.927243703173826</v>
      </c>
    </row>
    <row r="3745" spans="1:11" x14ac:dyDescent="0.25">
      <c r="A3745" s="66" t="s">
        <v>502</v>
      </c>
      <c r="B3745" s="66" t="s">
        <v>507</v>
      </c>
      <c r="C3745" t="s">
        <v>138</v>
      </c>
      <c r="D3745" s="73">
        <f t="shared" si="195"/>
        <v>24.74653</v>
      </c>
      <c r="E3745" s="73">
        <f t="shared" si="196"/>
        <v>18.794930000000001</v>
      </c>
      <c r="F3745" s="73">
        <f t="shared" si="197"/>
        <v>31.843720000000001</v>
      </c>
      <c r="H3745" s="72">
        <v>24.74653</v>
      </c>
      <c r="I3745" s="75">
        <v>18.794930000000001</v>
      </c>
      <c r="J3745" s="75">
        <v>31.843720000000001</v>
      </c>
      <c r="K3745" s="72">
        <v>13.47856851041338</v>
      </c>
    </row>
    <row r="3746" spans="1:11" x14ac:dyDescent="0.25">
      <c r="A3746" s="66" t="s">
        <v>502</v>
      </c>
      <c r="B3746" s="66" t="s">
        <v>507</v>
      </c>
      <c r="C3746" t="s">
        <v>163</v>
      </c>
      <c r="D3746" s="73">
        <f t="shared" si="195"/>
        <v>36.506129999999999</v>
      </c>
      <c r="E3746" s="73">
        <f t="shared" si="196"/>
        <v>28.627120000000001</v>
      </c>
      <c r="F3746" s="73">
        <f t="shared" si="197"/>
        <v>45.18094</v>
      </c>
      <c r="H3746" s="72">
        <v>36.506129999999999</v>
      </c>
      <c r="I3746" s="75">
        <v>28.627120000000001</v>
      </c>
      <c r="J3746" s="75">
        <v>45.18094</v>
      </c>
      <c r="K3746" s="72">
        <v>11.660071883817869</v>
      </c>
    </row>
    <row r="3747" spans="1:11" x14ac:dyDescent="0.25">
      <c r="A3747" s="66" t="s">
        <v>502</v>
      </c>
      <c r="B3747" s="66" t="s">
        <v>507</v>
      </c>
      <c r="C3747" t="s">
        <v>172</v>
      </c>
      <c r="D3747" s="73">
        <f t="shared" si="195"/>
        <v>29.295839999999998</v>
      </c>
      <c r="E3747" s="73">
        <f t="shared" si="196"/>
        <v>23.789899999999999</v>
      </c>
      <c r="F3747" s="73">
        <f t="shared" si="197"/>
        <v>35.482779999999998</v>
      </c>
      <c r="H3747" s="72">
        <v>29.295839999999998</v>
      </c>
      <c r="I3747" s="75">
        <v>23.789899999999999</v>
      </c>
      <c r="J3747" s="75">
        <v>35.482779999999998</v>
      </c>
      <c r="K3747" s="72">
        <v>10.210446261312187</v>
      </c>
    </row>
    <row r="3748" spans="1:11" x14ac:dyDescent="0.25">
      <c r="A3748" s="66" t="s">
        <v>502</v>
      </c>
      <c r="B3748" s="66" t="s">
        <v>507</v>
      </c>
      <c r="C3748" t="s">
        <v>185</v>
      </c>
      <c r="D3748" s="73">
        <f t="shared" si="195"/>
        <v>28.273</v>
      </c>
      <c r="E3748" s="73">
        <f t="shared" si="196"/>
        <v>25.11185</v>
      </c>
      <c r="F3748" s="73">
        <f t="shared" si="197"/>
        <v>31.66384</v>
      </c>
      <c r="H3748" s="72">
        <v>28.273</v>
      </c>
      <c r="I3748" s="75">
        <v>25.11185</v>
      </c>
      <c r="J3748" s="75">
        <v>31.66384</v>
      </c>
      <c r="K3748" s="72">
        <v>5.9146358716796943</v>
      </c>
    </row>
    <row r="3749" spans="1:11" x14ac:dyDescent="0.25">
      <c r="A3749" s="66" t="s">
        <v>502</v>
      </c>
      <c r="B3749" s="66" t="s">
        <v>507</v>
      </c>
      <c r="C3749" t="s">
        <v>103</v>
      </c>
      <c r="D3749" s="73">
        <f t="shared" si="195"/>
        <v>31.044250000000002</v>
      </c>
      <c r="E3749" s="73">
        <f t="shared" si="196"/>
        <v>23.806090000000001</v>
      </c>
      <c r="F3749" s="73">
        <f t="shared" si="197"/>
        <v>39.346679999999999</v>
      </c>
      <c r="H3749" s="72">
        <v>31.044250000000002</v>
      </c>
      <c r="I3749" s="75">
        <v>23.806090000000001</v>
      </c>
      <c r="J3749" s="75">
        <v>39.346679999999999</v>
      </c>
      <c r="K3749" s="72">
        <v>12.848314905336736</v>
      </c>
    </row>
    <row r="3750" spans="1:11" x14ac:dyDescent="0.25">
      <c r="A3750" s="66" t="s">
        <v>502</v>
      </c>
      <c r="B3750" s="66" t="s">
        <v>507</v>
      </c>
      <c r="C3750" t="s">
        <v>104</v>
      </c>
      <c r="D3750" s="73">
        <f t="shared" si="195"/>
        <v>33.267879999999998</v>
      </c>
      <c r="E3750" s="73">
        <f t="shared" si="196"/>
        <v>26.774999999999999</v>
      </c>
      <c r="F3750" s="73">
        <f t="shared" si="197"/>
        <v>40.46519</v>
      </c>
      <c r="H3750" s="72">
        <v>33.267879999999998</v>
      </c>
      <c r="I3750" s="75">
        <v>26.774999999999999</v>
      </c>
      <c r="J3750" s="75">
        <v>40.46519</v>
      </c>
      <c r="K3750" s="72">
        <v>10.551171279925262</v>
      </c>
    </row>
    <row r="3751" spans="1:11" x14ac:dyDescent="0.25">
      <c r="A3751" s="66" t="s">
        <v>502</v>
      </c>
      <c r="B3751" s="66" t="s">
        <v>507</v>
      </c>
      <c r="C3751" t="s">
        <v>125</v>
      </c>
      <c r="D3751" s="73">
        <f t="shared" si="195"/>
        <v>32.150880000000001</v>
      </c>
      <c r="E3751" s="73">
        <f t="shared" si="196"/>
        <v>25.395620000000001</v>
      </c>
      <c r="F3751" s="73">
        <f t="shared" si="197"/>
        <v>39.745719999999999</v>
      </c>
      <c r="H3751" s="72">
        <v>32.150880000000001</v>
      </c>
      <c r="I3751" s="75">
        <v>25.395620000000001</v>
      </c>
      <c r="J3751" s="75">
        <v>39.745719999999999</v>
      </c>
      <c r="K3751" s="72">
        <v>11.447671105736452</v>
      </c>
    </row>
    <row r="3752" spans="1:11" x14ac:dyDescent="0.25">
      <c r="A3752" s="66" t="s">
        <v>502</v>
      </c>
      <c r="B3752" s="66" t="s">
        <v>507</v>
      </c>
      <c r="C3752" t="s">
        <v>130</v>
      </c>
      <c r="D3752" s="73">
        <f t="shared" si="195"/>
        <v>33.55789</v>
      </c>
      <c r="E3752" s="73">
        <f t="shared" si="196"/>
        <v>24.860060000000001</v>
      </c>
      <c r="F3752" s="73">
        <f t="shared" si="197"/>
        <v>43.535679999999999</v>
      </c>
      <c r="H3752" s="72">
        <v>33.55789</v>
      </c>
      <c r="I3752" s="75">
        <v>24.860060000000001</v>
      </c>
      <c r="J3752" s="75">
        <v>43.535679999999999</v>
      </c>
      <c r="K3752" s="72">
        <v>14.336899608408038</v>
      </c>
    </row>
    <row r="3753" spans="1:11" x14ac:dyDescent="0.25">
      <c r="A3753" s="66" t="s">
        <v>502</v>
      </c>
      <c r="B3753" s="66" t="s">
        <v>507</v>
      </c>
      <c r="C3753" t="s">
        <v>131</v>
      </c>
      <c r="D3753" s="73">
        <f t="shared" si="195"/>
        <v>34.511650000000003</v>
      </c>
      <c r="E3753" s="73">
        <f t="shared" si="196"/>
        <v>26.61805</v>
      </c>
      <c r="F3753" s="73">
        <f t="shared" si="197"/>
        <v>43.362850000000002</v>
      </c>
      <c r="H3753" s="72">
        <v>34.511650000000003</v>
      </c>
      <c r="I3753" s="75">
        <v>26.61805</v>
      </c>
      <c r="J3753" s="75">
        <v>43.362850000000002</v>
      </c>
      <c r="K3753" s="72">
        <v>12.476986756645944</v>
      </c>
    </row>
    <row r="3754" spans="1:11" x14ac:dyDescent="0.25">
      <c r="A3754" s="66" t="s">
        <v>502</v>
      </c>
      <c r="B3754" s="66" t="s">
        <v>507</v>
      </c>
      <c r="C3754" t="s">
        <v>133</v>
      </c>
      <c r="D3754" s="73">
        <f t="shared" si="195"/>
        <v>30.446999999999999</v>
      </c>
      <c r="E3754" s="73">
        <f t="shared" si="196"/>
        <v>25.344840000000001</v>
      </c>
      <c r="F3754" s="73">
        <f t="shared" si="197"/>
        <v>36.079880000000003</v>
      </c>
      <c r="H3754" s="72">
        <v>30.446999999999999</v>
      </c>
      <c r="I3754" s="75">
        <v>25.344840000000001</v>
      </c>
      <c r="J3754" s="75">
        <v>36.079880000000003</v>
      </c>
      <c r="K3754" s="72">
        <v>9.0185305613032476</v>
      </c>
    </row>
    <row r="3755" spans="1:11" x14ac:dyDescent="0.25">
      <c r="A3755" s="66" t="s">
        <v>502</v>
      </c>
      <c r="B3755" s="66" t="s">
        <v>507</v>
      </c>
      <c r="C3755" t="s">
        <v>152</v>
      </c>
      <c r="D3755" s="73">
        <f t="shared" si="195"/>
        <v>33.256079999999997</v>
      </c>
      <c r="E3755" s="73">
        <f t="shared" si="196"/>
        <v>26.693100000000001</v>
      </c>
      <c r="F3755" s="73">
        <f t="shared" si="197"/>
        <v>40.540320000000001</v>
      </c>
      <c r="H3755" s="72">
        <v>33.256079999999997</v>
      </c>
      <c r="I3755" s="75">
        <v>26.693100000000001</v>
      </c>
      <c r="J3755" s="75">
        <v>40.540320000000001</v>
      </c>
      <c r="K3755" s="72">
        <v>10.67728367263971</v>
      </c>
    </row>
    <row r="3756" spans="1:11" x14ac:dyDescent="0.25">
      <c r="A3756" s="66" t="s">
        <v>502</v>
      </c>
      <c r="B3756" s="66" t="s">
        <v>507</v>
      </c>
      <c r="C3756" t="s">
        <v>159</v>
      </c>
      <c r="D3756" s="73">
        <f t="shared" si="195"/>
        <v>34.0062</v>
      </c>
      <c r="E3756" s="73">
        <f t="shared" si="196"/>
        <v>26.057559999999999</v>
      </c>
      <c r="F3756" s="73">
        <f t="shared" si="197"/>
        <v>42.97045</v>
      </c>
      <c r="H3756" s="72">
        <v>34.0062</v>
      </c>
      <c r="I3756" s="75">
        <v>26.057559999999999</v>
      </c>
      <c r="J3756" s="75">
        <v>42.97045</v>
      </c>
      <c r="K3756" s="72">
        <v>12.790329410519258</v>
      </c>
    </row>
    <row r="3757" spans="1:11" x14ac:dyDescent="0.25">
      <c r="A3757" s="66" t="s">
        <v>502</v>
      </c>
      <c r="B3757" s="66" t="s">
        <v>507</v>
      </c>
      <c r="C3757" t="s">
        <v>161</v>
      </c>
      <c r="D3757" s="73">
        <f t="shared" si="195"/>
        <v>31.017710000000001</v>
      </c>
      <c r="E3757" s="73">
        <f t="shared" si="196"/>
        <v>23.68872</v>
      </c>
      <c r="F3757" s="73">
        <f t="shared" si="197"/>
        <v>39.442210000000003</v>
      </c>
      <c r="H3757" s="72">
        <v>31.017710000000001</v>
      </c>
      <c r="I3757" s="75">
        <v>23.68872</v>
      </c>
      <c r="J3757" s="75">
        <v>39.442210000000003</v>
      </c>
      <c r="K3757" s="72">
        <v>13.0376904033212</v>
      </c>
    </row>
    <row r="3758" spans="1:11" x14ac:dyDescent="0.25">
      <c r="A3758" s="66" t="s">
        <v>502</v>
      </c>
      <c r="B3758" s="66" t="s">
        <v>507</v>
      </c>
      <c r="C3758" t="s">
        <v>173</v>
      </c>
      <c r="D3758" s="73">
        <f t="shared" si="195"/>
        <v>27.66067</v>
      </c>
      <c r="E3758" s="73">
        <f t="shared" si="196"/>
        <v>21.66263</v>
      </c>
      <c r="F3758" s="73">
        <f t="shared" si="197"/>
        <v>34.58623</v>
      </c>
      <c r="H3758" s="72">
        <v>27.66067</v>
      </c>
      <c r="I3758" s="75">
        <v>21.66263</v>
      </c>
      <c r="J3758" s="75">
        <v>34.58623</v>
      </c>
      <c r="K3758" s="72">
        <v>11.958199132558972</v>
      </c>
    </row>
    <row r="3759" spans="1:11" x14ac:dyDescent="0.25">
      <c r="A3759" s="66" t="s">
        <v>502</v>
      </c>
      <c r="B3759" s="66" t="s">
        <v>507</v>
      </c>
      <c r="C3759" t="s">
        <v>180</v>
      </c>
      <c r="D3759" s="73">
        <f t="shared" si="195"/>
        <v>31.372479999999999</v>
      </c>
      <c r="E3759" s="73">
        <f t="shared" si="196"/>
        <v>24.43993</v>
      </c>
      <c r="F3759" s="73">
        <f t="shared" si="197"/>
        <v>39.250019999999999</v>
      </c>
      <c r="H3759" s="72">
        <v>31.372479999999999</v>
      </c>
      <c r="I3759" s="75">
        <v>24.43993</v>
      </c>
      <c r="J3759" s="75">
        <v>39.250019999999999</v>
      </c>
      <c r="K3759" s="72">
        <v>12.110113704750152</v>
      </c>
    </row>
    <row r="3760" spans="1:11" x14ac:dyDescent="0.25">
      <c r="A3760" s="66" t="s">
        <v>502</v>
      </c>
      <c r="B3760" s="66" t="s">
        <v>507</v>
      </c>
      <c r="C3760" t="s">
        <v>186</v>
      </c>
      <c r="D3760" s="73">
        <f t="shared" si="195"/>
        <v>33.029859999999999</v>
      </c>
      <c r="E3760" s="73">
        <f t="shared" si="196"/>
        <v>29.3794</v>
      </c>
      <c r="F3760" s="73">
        <f t="shared" si="197"/>
        <v>36.896920000000001</v>
      </c>
      <c r="H3760" s="72">
        <v>33.029859999999999</v>
      </c>
      <c r="I3760" s="75">
        <v>29.3794</v>
      </c>
      <c r="J3760" s="75">
        <v>36.896920000000001</v>
      </c>
      <c r="K3760" s="72">
        <v>5.813842383830873</v>
      </c>
    </row>
    <row r="3761" spans="1:11" x14ac:dyDescent="0.25">
      <c r="A3761" s="66" t="s">
        <v>502</v>
      </c>
      <c r="B3761" s="66" t="s">
        <v>507</v>
      </c>
      <c r="C3761" t="s">
        <v>102</v>
      </c>
      <c r="D3761" s="73">
        <f t="shared" si="195"/>
        <v>45.675730000000001</v>
      </c>
      <c r="E3761" s="73">
        <f t="shared" si="196"/>
        <v>37.325870000000002</v>
      </c>
      <c r="F3761" s="73">
        <f t="shared" si="197"/>
        <v>54.275880000000001</v>
      </c>
      <c r="H3761" s="72">
        <v>45.675730000000001</v>
      </c>
      <c r="I3761" s="75">
        <v>37.325870000000002</v>
      </c>
      <c r="J3761" s="75">
        <v>54.275880000000001</v>
      </c>
      <c r="K3761" s="72">
        <v>9.5561625397120089</v>
      </c>
    </row>
    <row r="3762" spans="1:11" x14ac:dyDescent="0.25">
      <c r="A3762" s="66" t="s">
        <v>502</v>
      </c>
      <c r="B3762" s="66" t="s">
        <v>507</v>
      </c>
      <c r="C3762" t="s">
        <v>109</v>
      </c>
      <c r="D3762" s="73">
        <f t="shared" si="195"/>
        <v>22.078489999999999</v>
      </c>
      <c r="E3762" s="73">
        <f t="shared" si="196"/>
        <v>15.990769999999999</v>
      </c>
      <c r="F3762" s="73">
        <f t="shared" si="197"/>
        <v>29.665420000000001</v>
      </c>
      <c r="H3762" s="72">
        <v>22.078489999999999</v>
      </c>
      <c r="I3762" s="75">
        <v>15.990769999999999</v>
      </c>
      <c r="J3762" s="75">
        <v>29.665420000000001</v>
      </c>
      <c r="K3762" s="72">
        <v>15.812091316027498</v>
      </c>
    </row>
    <row r="3763" spans="1:11" x14ac:dyDescent="0.25">
      <c r="A3763" s="66" t="s">
        <v>502</v>
      </c>
      <c r="B3763" s="66" t="s">
        <v>507</v>
      </c>
      <c r="C3763" t="s">
        <v>129</v>
      </c>
      <c r="D3763" s="73">
        <f t="shared" si="195"/>
        <v>26.11524</v>
      </c>
      <c r="E3763" s="73">
        <f t="shared" si="196"/>
        <v>20.032340000000001</v>
      </c>
      <c r="F3763" s="73">
        <f t="shared" si="197"/>
        <v>33.276600000000002</v>
      </c>
      <c r="H3763" s="72">
        <v>26.11524</v>
      </c>
      <c r="I3763" s="75">
        <v>20.032340000000001</v>
      </c>
      <c r="J3763" s="75">
        <v>33.276600000000002</v>
      </c>
      <c r="K3763" s="72">
        <v>12.975496300244608</v>
      </c>
    </row>
    <row r="3764" spans="1:11" x14ac:dyDescent="0.25">
      <c r="A3764" s="66" t="s">
        <v>502</v>
      </c>
      <c r="B3764" s="66" t="s">
        <v>507</v>
      </c>
      <c r="C3764" t="s">
        <v>135</v>
      </c>
      <c r="D3764" s="73">
        <f t="shared" si="195"/>
        <v>35.426409999999997</v>
      </c>
      <c r="E3764" s="73">
        <f t="shared" si="196"/>
        <v>26.2621</v>
      </c>
      <c r="F3764" s="73">
        <f t="shared" si="197"/>
        <v>45.802259999999997</v>
      </c>
      <c r="H3764" s="72">
        <v>35.426409999999997</v>
      </c>
      <c r="I3764" s="75">
        <v>26.2621</v>
      </c>
      <c r="J3764" s="75">
        <v>45.802259999999997</v>
      </c>
      <c r="K3764" s="72">
        <v>14.230823840180252</v>
      </c>
    </row>
    <row r="3765" spans="1:11" x14ac:dyDescent="0.25">
      <c r="A3765" s="66" t="s">
        <v>502</v>
      </c>
      <c r="B3765" s="66" t="s">
        <v>507</v>
      </c>
      <c r="C3765" t="s">
        <v>142</v>
      </c>
      <c r="D3765" s="73">
        <f t="shared" si="195"/>
        <v>32.437330000000003</v>
      </c>
      <c r="E3765" s="73">
        <f t="shared" si="196"/>
        <v>22.856120000000001</v>
      </c>
      <c r="F3765" s="73">
        <f t="shared" si="197"/>
        <v>43.756810000000002</v>
      </c>
      <c r="H3765" s="72">
        <v>32.437330000000003</v>
      </c>
      <c r="I3765" s="75">
        <v>22.856120000000001</v>
      </c>
      <c r="J3765" s="75">
        <v>43.756810000000002</v>
      </c>
      <c r="K3765" s="72">
        <v>16.635669458614501</v>
      </c>
    </row>
    <row r="3766" spans="1:11" x14ac:dyDescent="0.25">
      <c r="A3766" s="66" t="s">
        <v>502</v>
      </c>
      <c r="B3766" s="66" t="s">
        <v>507</v>
      </c>
      <c r="C3766" t="s">
        <v>148</v>
      </c>
      <c r="D3766" s="73">
        <f t="shared" si="195"/>
        <v>22.663499999999999</v>
      </c>
      <c r="E3766" s="73">
        <f t="shared" si="196"/>
        <v>17.717880000000001</v>
      </c>
      <c r="F3766" s="73">
        <f t="shared" si="197"/>
        <v>28.51125</v>
      </c>
      <c r="H3766" s="72">
        <v>22.663499999999999</v>
      </c>
      <c r="I3766" s="75">
        <v>17.717880000000001</v>
      </c>
      <c r="J3766" s="75">
        <v>28.51125</v>
      </c>
      <c r="K3766" s="72">
        <v>12.156891036247712</v>
      </c>
    </row>
    <row r="3767" spans="1:11" x14ac:dyDescent="0.25">
      <c r="A3767" s="66" t="s">
        <v>502</v>
      </c>
      <c r="B3767" s="66" t="s">
        <v>507</v>
      </c>
      <c r="C3767" t="s">
        <v>149</v>
      </c>
      <c r="D3767" s="73">
        <f t="shared" si="195"/>
        <v>43.094940000000001</v>
      </c>
      <c r="E3767" s="73">
        <f t="shared" si="196"/>
        <v>34.162109999999998</v>
      </c>
      <c r="F3767" s="73">
        <f t="shared" si="197"/>
        <v>52.500929999999997</v>
      </c>
      <c r="H3767" s="72">
        <v>43.094940000000001</v>
      </c>
      <c r="I3767" s="75">
        <v>34.162109999999998</v>
      </c>
      <c r="J3767" s="75">
        <v>52.500929999999997</v>
      </c>
      <c r="K3767" s="72">
        <v>10.975042545598161</v>
      </c>
    </row>
    <row r="3768" spans="1:11" x14ac:dyDescent="0.25">
      <c r="A3768" s="66" t="s">
        <v>502</v>
      </c>
      <c r="B3768" s="66" t="s">
        <v>507</v>
      </c>
      <c r="C3768" t="s">
        <v>157</v>
      </c>
      <c r="D3768" s="73">
        <f t="shared" si="195"/>
        <v>23.460249999999998</v>
      </c>
      <c r="E3768" s="73">
        <f t="shared" si="196"/>
        <v>18.241879999999998</v>
      </c>
      <c r="F3768" s="73">
        <f t="shared" si="197"/>
        <v>29.630400000000002</v>
      </c>
      <c r="H3768" s="72">
        <v>23.460249999999998</v>
      </c>
      <c r="I3768" s="75">
        <v>18.241879999999998</v>
      </c>
      <c r="J3768" s="75">
        <v>29.630400000000002</v>
      </c>
      <c r="K3768" s="72">
        <v>12.397604458605514</v>
      </c>
    </row>
    <row r="3769" spans="1:11" x14ac:dyDescent="0.25">
      <c r="A3769" s="66" t="s">
        <v>502</v>
      </c>
      <c r="B3769" s="66" t="s">
        <v>507</v>
      </c>
      <c r="C3769" t="s">
        <v>166</v>
      </c>
      <c r="D3769" s="73">
        <f t="shared" si="195"/>
        <v>25.00206</v>
      </c>
      <c r="E3769" s="73">
        <f t="shared" si="196"/>
        <v>18.201530000000002</v>
      </c>
      <c r="F3769" s="73">
        <f t="shared" si="197"/>
        <v>33.308790000000002</v>
      </c>
      <c r="H3769" s="72">
        <v>25.00206</v>
      </c>
      <c r="I3769" s="75">
        <v>18.201530000000002</v>
      </c>
      <c r="J3769" s="75">
        <v>33.308790000000002</v>
      </c>
      <c r="K3769" s="72">
        <v>15.464965686827407</v>
      </c>
    </row>
    <row r="3770" spans="1:11" x14ac:dyDescent="0.25">
      <c r="A3770" s="66" t="s">
        <v>502</v>
      </c>
      <c r="B3770" s="66" t="s">
        <v>507</v>
      </c>
      <c r="C3770" t="s">
        <v>169</v>
      </c>
      <c r="D3770" s="73">
        <f t="shared" si="195"/>
        <v>41.347029999999997</v>
      </c>
      <c r="E3770" s="73">
        <f t="shared" si="196"/>
        <v>31.98462</v>
      </c>
      <c r="F3770" s="73">
        <f t="shared" si="197"/>
        <v>51.379739999999998</v>
      </c>
      <c r="H3770" s="72">
        <v>41.347029999999997</v>
      </c>
      <c r="I3770" s="75">
        <v>31.98462</v>
      </c>
      <c r="J3770" s="75">
        <v>51.379739999999998</v>
      </c>
      <c r="K3770" s="72">
        <v>12.11222426375002</v>
      </c>
    </row>
    <row r="3771" spans="1:11" x14ac:dyDescent="0.25">
      <c r="A3771" s="66" t="s">
        <v>502</v>
      </c>
      <c r="B3771" s="66" t="s">
        <v>507</v>
      </c>
      <c r="C3771" t="s">
        <v>170</v>
      </c>
      <c r="D3771" s="73">
        <f t="shared" si="195"/>
        <v>25.26013</v>
      </c>
      <c r="E3771" s="73">
        <f t="shared" si="196"/>
        <v>18.894939999999998</v>
      </c>
      <c r="F3771" s="73">
        <f t="shared" si="197"/>
        <v>32.899769999999997</v>
      </c>
      <c r="H3771" s="72">
        <v>25.26013</v>
      </c>
      <c r="I3771" s="75">
        <v>18.894939999999998</v>
      </c>
      <c r="J3771" s="75">
        <v>32.899769999999997</v>
      </c>
      <c r="K3771" s="72">
        <v>14.184689469135748</v>
      </c>
    </row>
    <row r="3772" spans="1:11" x14ac:dyDescent="0.25">
      <c r="A3772" s="66" t="s">
        <v>502</v>
      </c>
      <c r="B3772" s="66" t="s">
        <v>507</v>
      </c>
      <c r="C3772" t="s">
        <v>176</v>
      </c>
      <c r="D3772" s="73">
        <f t="shared" si="195"/>
        <v>32.813630000000003</v>
      </c>
      <c r="E3772" s="73">
        <f t="shared" si="196"/>
        <v>26.03576</v>
      </c>
      <c r="F3772" s="73">
        <f t="shared" si="197"/>
        <v>40.392389999999999</v>
      </c>
      <c r="H3772" s="72">
        <v>32.813630000000003</v>
      </c>
      <c r="I3772" s="75">
        <v>26.03576</v>
      </c>
      <c r="J3772" s="75">
        <v>40.392389999999999</v>
      </c>
      <c r="K3772" s="72">
        <v>11.223302633692157</v>
      </c>
    </row>
    <row r="3773" spans="1:11" x14ac:dyDescent="0.25">
      <c r="A3773" s="66" t="s">
        <v>502</v>
      </c>
      <c r="B3773" s="66" t="s">
        <v>507</v>
      </c>
      <c r="C3773" t="s">
        <v>3</v>
      </c>
      <c r="D3773" s="73">
        <f t="shared" si="195"/>
        <v>29.526389999999999</v>
      </c>
      <c r="E3773" s="73">
        <f t="shared" si="196"/>
        <v>26.648980000000002</v>
      </c>
      <c r="F3773" s="73">
        <f t="shared" si="197"/>
        <v>32.576500000000003</v>
      </c>
      <c r="H3773" s="72">
        <v>29.526389999999999</v>
      </c>
      <c r="I3773" s="75">
        <v>26.648980000000002</v>
      </c>
      <c r="J3773" s="75">
        <v>32.576500000000003</v>
      </c>
      <c r="K3773" s="72">
        <v>5.1244530740127736</v>
      </c>
    </row>
    <row r="3774" spans="1:11" x14ac:dyDescent="0.25">
      <c r="A3774" s="66" t="s">
        <v>502</v>
      </c>
      <c r="B3774" s="66" t="s">
        <v>507</v>
      </c>
      <c r="C3774" t="s">
        <v>112</v>
      </c>
      <c r="D3774" s="73">
        <f t="shared" si="195"/>
        <v>25.53612</v>
      </c>
      <c r="E3774" s="73">
        <f t="shared" si="196"/>
        <v>19.000969999999999</v>
      </c>
      <c r="F3774" s="73">
        <f t="shared" si="197"/>
        <v>33.392339999999997</v>
      </c>
      <c r="H3774" s="72">
        <v>25.53612</v>
      </c>
      <c r="I3774" s="75">
        <v>19.000969999999999</v>
      </c>
      <c r="J3774" s="75">
        <v>33.392339999999997</v>
      </c>
      <c r="K3774" s="72">
        <v>14.422645256992839</v>
      </c>
    </row>
    <row r="3775" spans="1:11" x14ac:dyDescent="0.25">
      <c r="A3775" s="66" t="s">
        <v>502</v>
      </c>
      <c r="B3775" s="66" t="s">
        <v>507</v>
      </c>
      <c r="C3775" t="s">
        <v>113</v>
      </c>
      <c r="D3775" s="73">
        <f t="shared" si="195"/>
        <v>33.454340000000002</v>
      </c>
      <c r="E3775" s="73">
        <f t="shared" si="196"/>
        <v>25.210540000000002</v>
      </c>
      <c r="F3775" s="73">
        <f t="shared" si="197"/>
        <v>42.849400000000003</v>
      </c>
      <c r="H3775" s="72">
        <v>33.454340000000002</v>
      </c>
      <c r="I3775" s="75">
        <v>25.210540000000002</v>
      </c>
      <c r="J3775" s="75">
        <v>42.849400000000003</v>
      </c>
      <c r="K3775" s="72">
        <v>13.567217287801819</v>
      </c>
    </row>
    <row r="3776" spans="1:11" x14ac:dyDescent="0.25">
      <c r="A3776" s="66" t="s">
        <v>502</v>
      </c>
      <c r="B3776" s="66" t="s">
        <v>507</v>
      </c>
      <c r="C3776" t="s">
        <v>116</v>
      </c>
      <c r="D3776" s="73">
        <f t="shared" si="195"/>
        <v>29.07272</v>
      </c>
      <c r="E3776" s="73">
        <f t="shared" si="196"/>
        <v>22.547820000000002</v>
      </c>
      <c r="F3776" s="73">
        <f t="shared" si="197"/>
        <v>36.593710000000002</v>
      </c>
      <c r="H3776" s="72">
        <v>29.07272</v>
      </c>
      <c r="I3776" s="75">
        <v>22.547820000000002</v>
      </c>
      <c r="J3776" s="75">
        <v>36.593710000000002</v>
      </c>
      <c r="K3776" s="72">
        <v>12.378855504404127</v>
      </c>
    </row>
    <row r="3777" spans="1:11" x14ac:dyDescent="0.25">
      <c r="A3777" s="66" t="s">
        <v>502</v>
      </c>
      <c r="B3777" s="66" t="s">
        <v>507</v>
      </c>
      <c r="C3777" t="s">
        <v>122</v>
      </c>
      <c r="D3777" s="73">
        <f t="shared" si="195"/>
        <v>27.858720000000002</v>
      </c>
      <c r="E3777" s="73">
        <f t="shared" si="196"/>
        <v>21.908329999999999</v>
      </c>
      <c r="F3777" s="73">
        <f t="shared" si="197"/>
        <v>34.706989999999998</v>
      </c>
      <c r="H3777" s="72">
        <v>27.858720000000002</v>
      </c>
      <c r="I3777" s="75">
        <v>21.908329999999999</v>
      </c>
      <c r="J3777" s="75">
        <v>34.706989999999998</v>
      </c>
      <c r="K3777" s="72">
        <v>11.757955857268387</v>
      </c>
    </row>
    <row r="3778" spans="1:11" x14ac:dyDescent="0.25">
      <c r="A3778" s="66" t="s">
        <v>502</v>
      </c>
      <c r="B3778" s="66" t="s">
        <v>507</v>
      </c>
      <c r="C3778" t="s">
        <v>126</v>
      </c>
      <c r="D3778" s="73">
        <f t="shared" si="195"/>
        <v>29.216650000000001</v>
      </c>
      <c r="E3778" s="73">
        <f t="shared" si="196"/>
        <v>21.926110000000001</v>
      </c>
      <c r="F3778" s="73">
        <f t="shared" si="197"/>
        <v>37.758940000000003</v>
      </c>
      <c r="H3778" s="72">
        <v>29.216650000000001</v>
      </c>
      <c r="I3778" s="75">
        <v>21.926110000000001</v>
      </c>
      <c r="J3778" s="75">
        <v>37.758940000000003</v>
      </c>
      <c r="K3778" s="72">
        <v>13.903493384765191</v>
      </c>
    </row>
    <row r="3779" spans="1:11" x14ac:dyDescent="0.25">
      <c r="A3779" s="66" t="s">
        <v>502</v>
      </c>
      <c r="B3779" s="66" t="s">
        <v>507</v>
      </c>
      <c r="C3779" t="s">
        <v>139</v>
      </c>
      <c r="D3779" s="73">
        <f t="shared" si="195"/>
        <v>28.060410000000001</v>
      </c>
      <c r="E3779" s="73">
        <f t="shared" si="196"/>
        <v>22.03079</v>
      </c>
      <c r="F3779" s="73">
        <f t="shared" si="197"/>
        <v>34.999510000000001</v>
      </c>
      <c r="H3779" s="72">
        <v>28.060410000000001</v>
      </c>
      <c r="I3779" s="75">
        <v>22.03079</v>
      </c>
      <c r="J3779" s="75">
        <v>34.999510000000001</v>
      </c>
      <c r="K3779" s="72">
        <v>11.830393782556991</v>
      </c>
    </row>
    <row r="3780" spans="1:11" x14ac:dyDescent="0.25">
      <c r="A3780" s="66" t="s">
        <v>502</v>
      </c>
      <c r="B3780" s="66" t="s">
        <v>507</v>
      </c>
      <c r="C3780" t="s">
        <v>140</v>
      </c>
      <c r="D3780" s="73">
        <f t="shared" si="195"/>
        <v>38.593690000000002</v>
      </c>
      <c r="E3780" s="73">
        <f t="shared" si="196"/>
        <v>27.079529999999998</v>
      </c>
      <c r="F3780" s="73">
        <f t="shared" si="197"/>
        <v>51.543109999999999</v>
      </c>
      <c r="H3780" s="72">
        <v>38.593690000000002</v>
      </c>
      <c r="I3780" s="75">
        <v>27.079529999999998</v>
      </c>
      <c r="J3780" s="75">
        <v>51.543109999999999</v>
      </c>
      <c r="K3780" s="72">
        <v>16.480297685968871</v>
      </c>
    </row>
    <row r="3781" spans="1:11" x14ac:dyDescent="0.25">
      <c r="A3781" s="66" t="s">
        <v>502</v>
      </c>
      <c r="B3781" s="66" t="s">
        <v>507</v>
      </c>
      <c r="C3781" t="s">
        <v>147</v>
      </c>
      <c r="D3781" s="73">
        <f t="shared" si="195"/>
        <v>29.219830000000002</v>
      </c>
      <c r="E3781" s="73">
        <f t="shared" si="196"/>
        <v>20.871169999999999</v>
      </c>
      <c r="F3781" s="73">
        <f t="shared" si="197"/>
        <v>39.251449999999998</v>
      </c>
      <c r="H3781" s="72">
        <v>29.219830000000002</v>
      </c>
      <c r="I3781" s="75">
        <v>20.871169999999999</v>
      </c>
      <c r="J3781" s="75">
        <v>39.251449999999998</v>
      </c>
      <c r="K3781" s="72">
        <v>16.173163909577845</v>
      </c>
    </row>
    <row r="3782" spans="1:11" x14ac:dyDescent="0.25">
      <c r="A3782" s="66" t="s">
        <v>502</v>
      </c>
      <c r="B3782" s="66" t="s">
        <v>507</v>
      </c>
      <c r="C3782" t="s">
        <v>155</v>
      </c>
      <c r="D3782" s="73">
        <f t="shared" si="195"/>
        <v>26.410250000000001</v>
      </c>
      <c r="E3782" s="73">
        <f t="shared" si="196"/>
        <v>20.181529999999999</v>
      </c>
      <c r="F3782" s="73">
        <f t="shared" si="197"/>
        <v>33.748550000000002</v>
      </c>
      <c r="H3782" s="72">
        <v>26.410250000000001</v>
      </c>
      <c r="I3782" s="75">
        <v>20.181529999999999</v>
      </c>
      <c r="J3782" s="75">
        <v>33.748550000000002</v>
      </c>
      <c r="K3782" s="72">
        <v>13.146278433562724</v>
      </c>
    </row>
    <row r="3783" spans="1:11" x14ac:dyDescent="0.25">
      <c r="A3783" s="66" t="s">
        <v>502</v>
      </c>
      <c r="B3783" s="66" t="s">
        <v>507</v>
      </c>
      <c r="C3783" t="s">
        <v>168</v>
      </c>
      <c r="D3783" s="73">
        <f t="shared" si="195"/>
        <v>35.727789999999999</v>
      </c>
      <c r="E3783" s="73">
        <f t="shared" si="196"/>
        <v>26.910959999999999</v>
      </c>
      <c r="F3783" s="73">
        <f t="shared" si="197"/>
        <v>45.629860000000001</v>
      </c>
      <c r="H3783" s="72">
        <v>35.727789999999999</v>
      </c>
      <c r="I3783" s="75">
        <v>26.910959999999999</v>
      </c>
      <c r="J3783" s="75">
        <v>45.629860000000001</v>
      </c>
      <c r="K3783" s="72">
        <v>13.504899127541895</v>
      </c>
    </row>
    <row r="3784" spans="1:11" x14ac:dyDescent="0.25">
      <c r="A3784" s="66" t="s">
        <v>502</v>
      </c>
      <c r="B3784" s="66" t="s">
        <v>507</v>
      </c>
      <c r="C3784" t="s">
        <v>187</v>
      </c>
      <c r="D3784" s="73">
        <f t="shared" si="195"/>
        <v>31.485790000000001</v>
      </c>
      <c r="E3784" s="73">
        <f t="shared" si="196"/>
        <v>27.41037</v>
      </c>
      <c r="F3784" s="73">
        <f t="shared" si="197"/>
        <v>35.867750000000001</v>
      </c>
      <c r="H3784" s="72">
        <v>31.485790000000001</v>
      </c>
      <c r="I3784" s="75">
        <v>27.41037</v>
      </c>
      <c r="J3784" s="75">
        <v>35.867750000000001</v>
      </c>
      <c r="K3784" s="72">
        <v>6.8634358547141421</v>
      </c>
    </row>
    <row r="3785" spans="1:11" x14ac:dyDescent="0.25">
      <c r="A3785" s="66" t="s">
        <v>502</v>
      </c>
      <c r="B3785" s="66" t="s">
        <v>507</v>
      </c>
      <c r="C3785" t="s">
        <v>1</v>
      </c>
      <c r="D3785" s="73">
        <f t="shared" si="195"/>
        <v>26.992360000000001</v>
      </c>
      <c r="E3785" s="73">
        <f t="shared" si="196"/>
        <v>25.965810000000001</v>
      </c>
      <c r="F3785" s="73">
        <f t="shared" si="197"/>
        <v>28.04411</v>
      </c>
      <c r="H3785" s="72">
        <v>26.992360000000001</v>
      </c>
      <c r="I3785" s="75">
        <v>25.965810000000001</v>
      </c>
      <c r="J3785" s="75">
        <v>28.04411</v>
      </c>
      <c r="K3785" s="72">
        <v>1.9643117533998511</v>
      </c>
    </row>
    <row r="3786" spans="1:11" x14ac:dyDescent="0.25">
      <c r="A3786" s="66" t="s">
        <v>502</v>
      </c>
      <c r="B3786" s="66" t="s">
        <v>508</v>
      </c>
      <c r="C3786" t="s">
        <v>110</v>
      </c>
      <c r="D3786" s="73">
        <f t="shared" si="195"/>
        <v>26.822849999999999</v>
      </c>
      <c r="E3786" s="73">
        <f t="shared" si="196"/>
        <v>20.607340000000001</v>
      </c>
      <c r="F3786" s="73">
        <f t="shared" si="197"/>
        <v>34.107680000000002</v>
      </c>
      <c r="H3786" s="72">
        <v>26.822849999999999</v>
      </c>
      <c r="I3786" s="75">
        <v>20.607340000000001</v>
      </c>
      <c r="J3786" s="75">
        <v>34.107680000000002</v>
      </c>
      <c r="K3786" s="72">
        <v>12.880544013779296</v>
      </c>
    </row>
    <row r="3787" spans="1:11" x14ac:dyDescent="0.25">
      <c r="A3787" s="66" t="s">
        <v>502</v>
      </c>
      <c r="B3787" s="66" t="s">
        <v>508</v>
      </c>
      <c r="C3787" t="s">
        <v>137</v>
      </c>
      <c r="D3787" s="73">
        <f t="shared" si="195"/>
        <v>23.919419999999999</v>
      </c>
      <c r="E3787" s="73">
        <f t="shared" si="196"/>
        <v>16.972950000000001</v>
      </c>
      <c r="F3787" s="73">
        <f t="shared" si="197"/>
        <v>32.592840000000002</v>
      </c>
      <c r="H3787" s="72">
        <v>23.919419999999999</v>
      </c>
      <c r="I3787" s="75">
        <v>16.972950000000001</v>
      </c>
      <c r="J3787" s="75">
        <v>32.592840000000002</v>
      </c>
      <c r="K3787" s="72">
        <v>16.701918357552149</v>
      </c>
    </row>
    <row r="3788" spans="1:11" x14ac:dyDescent="0.25">
      <c r="A3788" s="66" t="s">
        <v>502</v>
      </c>
      <c r="B3788" s="66" t="s">
        <v>508</v>
      </c>
      <c r="C3788" t="s">
        <v>141</v>
      </c>
      <c r="D3788" s="73">
        <f t="shared" si="195"/>
        <v>27.766179999999999</v>
      </c>
      <c r="E3788" s="73">
        <f t="shared" si="196"/>
        <v>20.871700000000001</v>
      </c>
      <c r="F3788" s="73">
        <f t="shared" si="197"/>
        <v>35.904710000000001</v>
      </c>
      <c r="H3788" s="72">
        <v>27.766179999999999</v>
      </c>
      <c r="I3788" s="75">
        <v>20.871700000000001</v>
      </c>
      <c r="J3788" s="75">
        <v>35.904710000000001</v>
      </c>
      <c r="K3788" s="72">
        <v>13.873384815628222</v>
      </c>
    </row>
    <row r="3789" spans="1:11" x14ac:dyDescent="0.25">
      <c r="A3789" s="66" t="s">
        <v>502</v>
      </c>
      <c r="B3789" s="66" t="s">
        <v>508</v>
      </c>
      <c r="C3789" t="s">
        <v>144</v>
      </c>
      <c r="D3789" s="73">
        <f t="shared" si="195"/>
        <v>24.724029999999999</v>
      </c>
      <c r="E3789" s="73">
        <f t="shared" si="196"/>
        <v>18.5596</v>
      </c>
      <c r="F3789" s="73">
        <f t="shared" si="197"/>
        <v>32.128210000000003</v>
      </c>
      <c r="H3789" s="72">
        <v>24.724029999999999</v>
      </c>
      <c r="I3789" s="75">
        <v>18.5596</v>
      </c>
      <c r="J3789" s="75">
        <v>32.128210000000003</v>
      </c>
      <c r="K3789" s="72">
        <v>14.031996401881086</v>
      </c>
    </row>
    <row r="3790" spans="1:11" x14ac:dyDescent="0.25">
      <c r="A3790" s="66" t="s">
        <v>502</v>
      </c>
      <c r="B3790" s="66" t="s">
        <v>508</v>
      </c>
      <c r="C3790" t="s">
        <v>150</v>
      </c>
      <c r="D3790" s="73">
        <f t="shared" si="195"/>
        <v>24.687349999999999</v>
      </c>
      <c r="E3790" s="73">
        <f t="shared" si="196"/>
        <v>19.423960000000001</v>
      </c>
      <c r="F3790" s="73">
        <f t="shared" si="197"/>
        <v>30.831240000000001</v>
      </c>
      <c r="H3790" s="72">
        <v>24.687349999999999</v>
      </c>
      <c r="I3790" s="75">
        <v>19.423960000000001</v>
      </c>
      <c r="J3790" s="75">
        <v>30.831240000000001</v>
      </c>
      <c r="K3790" s="72">
        <v>11.804794763309955</v>
      </c>
    </row>
    <row r="3791" spans="1:11" x14ac:dyDescent="0.25">
      <c r="A3791" s="66" t="s">
        <v>502</v>
      </c>
      <c r="B3791" s="66" t="s">
        <v>508</v>
      </c>
      <c r="C3791" t="s">
        <v>174</v>
      </c>
      <c r="D3791" s="73">
        <f t="shared" si="195"/>
        <v>23.334569999999999</v>
      </c>
      <c r="E3791" s="73">
        <f t="shared" si="196"/>
        <v>18.009350000000001</v>
      </c>
      <c r="F3791" s="73">
        <f t="shared" si="197"/>
        <v>29.664719999999999</v>
      </c>
      <c r="H3791" s="72">
        <v>23.334569999999999</v>
      </c>
      <c r="I3791" s="75">
        <v>18.009350000000001</v>
      </c>
      <c r="J3791" s="75">
        <v>29.664719999999999</v>
      </c>
      <c r="K3791" s="72">
        <v>12.754381160655628</v>
      </c>
    </row>
    <row r="3792" spans="1:11" x14ac:dyDescent="0.25">
      <c r="A3792" s="66" t="s">
        <v>502</v>
      </c>
      <c r="B3792" s="66" t="s">
        <v>508</v>
      </c>
      <c r="C3792" t="s">
        <v>179</v>
      </c>
      <c r="D3792" s="73">
        <f t="shared" si="195"/>
        <v>30.924890000000001</v>
      </c>
      <c r="E3792" s="73">
        <f t="shared" si="196"/>
        <v>22.731850000000001</v>
      </c>
      <c r="F3792" s="73">
        <f t="shared" si="197"/>
        <v>40.52225</v>
      </c>
      <c r="H3792" s="72">
        <v>30.924890000000001</v>
      </c>
      <c r="I3792" s="75">
        <v>22.731850000000001</v>
      </c>
      <c r="J3792" s="75">
        <v>40.52225</v>
      </c>
      <c r="K3792" s="72">
        <v>14.791936204138478</v>
      </c>
    </row>
    <row r="3793" spans="1:11" x14ac:dyDescent="0.25">
      <c r="A3793" s="66" t="s">
        <v>502</v>
      </c>
      <c r="B3793" s="66" t="s">
        <v>508</v>
      </c>
      <c r="C3793" t="s">
        <v>181</v>
      </c>
      <c r="D3793" s="73">
        <f t="shared" si="195"/>
        <v>25.860990000000001</v>
      </c>
      <c r="E3793" s="73">
        <f t="shared" si="196"/>
        <v>23.23434</v>
      </c>
      <c r="F3793" s="73">
        <f t="shared" si="197"/>
        <v>28.673680000000001</v>
      </c>
      <c r="H3793" s="72">
        <v>25.860990000000001</v>
      </c>
      <c r="I3793" s="75">
        <v>23.23434</v>
      </c>
      <c r="J3793" s="75">
        <v>28.673680000000001</v>
      </c>
      <c r="K3793" s="72">
        <v>5.3662060114481305</v>
      </c>
    </row>
    <row r="3794" spans="1:11" x14ac:dyDescent="0.25">
      <c r="A3794" s="66" t="s">
        <v>502</v>
      </c>
      <c r="B3794" s="66" t="s">
        <v>508</v>
      </c>
      <c r="C3794" t="s">
        <v>105</v>
      </c>
      <c r="D3794" s="73">
        <f t="shared" si="195"/>
        <v>25.27251</v>
      </c>
      <c r="E3794" s="73">
        <f t="shared" si="196"/>
        <v>19.209499999999998</v>
      </c>
      <c r="F3794" s="73">
        <f t="shared" si="197"/>
        <v>32.479819999999997</v>
      </c>
      <c r="H3794" s="72">
        <v>25.27251</v>
      </c>
      <c r="I3794" s="75">
        <v>19.209499999999998</v>
      </c>
      <c r="J3794" s="75">
        <v>32.479819999999997</v>
      </c>
      <c r="K3794" s="72">
        <v>13.430304310889579</v>
      </c>
    </row>
    <row r="3795" spans="1:11" x14ac:dyDescent="0.25">
      <c r="A3795" s="66" t="s">
        <v>502</v>
      </c>
      <c r="B3795" s="66" t="s">
        <v>508</v>
      </c>
      <c r="C3795" t="s">
        <v>111</v>
      </c>
      <c r="D3795" s="73">
        <f t="shared" si="195"/>
        <v>19.946210000000001</v>
      </c>
      <c r="E3795" s="73">
        <f t="shared" si="196"/>
        <v>15.303179999999999</v>
      </c>
      <c r="F3795" s="73">
        <f t="shared" si="197"/>
        <v>25.572620000000001</v>
      </c>
      <c r="H3795" s="72">
        <v>19.946210000000001</v>
      </c>
      <c r="I3795" s="75">
        <v>15.303179999999999</v>
      </c>
      <c r="J3795" s="75">
        <v>25.572620000000001</v>
      </c>
      <c r="K3795" s="72">
        <v>13.123044427989075</v>
      </c>
    </row>
    <row r="3796" spans="1:11" x14ac:dyDescent="0.25">
      <c r="A3796" s="66" t="s">
        <v>502</v>
      </c>
      <c r="B3796" s="66" t="s">
        <v>508</v>
      </c>
      <c r="C3796" t="s">
        <v>119</v>
      </c>
      <c r="D3796" s="73">
        <f t="shared" si="195"/>
        <v>26.975159999999999</v>
      </c>
      <c r="E3796" s="73">
        <f t="shared" si="196"/>
        <v>20.27599</v>
      </c>
      <c r="F3796" s="73">
        <f t="shared" si="197"/>
        <v>34.918289999999999</v>
      </c>
      <c r="H3796" s="72">
        <v>26.975159999999999</v>
      </c>
      <c r="I3796" s="75">
        <v>20.27599</v>
      </c>
      <c r="J3796" s="75">
        <v>34.918289999999999</v>
      </c>
      <c r="K3796" s="72">
        <v>13.903832266425853</v>
      </c>
    </row>
    <row r="3797" spans="1:11" x14ac:dyDescent="0.25">
      <c r="A3797" s="66" t="s">
        <v>502</v>
      </c>
      <c r="B3797" s="66" t="s">
        <v>508</v>
      </c>
      <c r="C3797" t="s">
        <v>132</v>
      </c>
      <c r="D3797" s="73">
        <f t="shared" si="195"/>
        <v>22.91966</v>
      </c>
      <c r="E3797" s="73">
        <f t="shared" si="196"/>
        <v>16.403479999999998</v>
      </c>
      <c r="F3797" s="73">
        <f t="shared" si="197"/>
        <v>31.062539999999998</v>
      </c>
      <c r="H3797" s="72">
        <v>22.91966</v>
      </c>
      <c r="I3797" s="75">
        <v>16.403479999999998</v>
      </c>
      <c r="J3797" s="75">
        <v>31.062539999999998</v>
      </c>
      <c r="K3797" s="72">
        <v>16.343353260912245</v>
      </c>
    </row>
    <row r="3798" spans="1:11" x14ac:dyDescent="0.25">
      <c r="A3798" s="66" t="s">
        <v>502</v>
      </c>
      <c r="B3798" s="66" t="s">
        <v>508</v>
      </c>
      <c r="C3798" t="s">
        <v>134</v>
      </c>
      <c r="D3798" s="73">
        <f t="shared" si="195"/>
        <v>24.135400000000001</v>
      </c>
      <c r="E3798" s="73">
        <f t="shared" si="196"/>
        <v>19.044689999999999</v>
      </c>
      <c r="F3798" s="73">
        <f t="shared" si="197"/>
        <v>30.081240000000001</v>
      </c>
      <c r="H3798" s="72">
        <v>24.135400000000001</v>
      </c>
      <c r="I3798" s="75">
        <v>19.044689999999999</v>
      </c>
      <c r="J3798" s="75">
        <v>30.081240000000001</v>
      </c>
      <c r="K3798" s="72">
        <v>11.680929257439281</v>
      </c>
    </row>
    <row r="3799" spans="1:11" x14ac:dyDescent="0.25">
      <c r="A3799" s="66" t="s">
        <v>502</v>
      </c>
      <c r="B3799" s="66" t="s">
        <v>508</v>
      </c>
      <c r="C3799" t="s">
        <v>143</v>
      </c>
      <c r="D3799" s="73">
        <f t="shared" si="195"/>
        <v>24.356459999999998</v>
      </c>
      <c r="E3799" s="73">
        <f t="shared" si="196"/>
        <v>18.548839999999998</v>
      </c>
      <c r="F3799" s="73">
        <f t="shared" si="197"/>
        <v>31.284040000000001</v>
      </c>
      <c r="H3799" s="72">
        <v>24.356459999999998</v>
      </c>
      <c r="I3799" s="75">
        <v>18.548839999999998</v>
      </c>
      <c r="J3799" s="75">
        <v>31.284040000000001</v>
      </c>
      <c r="K3799" s="72">
        <v>13.364877326179586</v>
      </c>
    </row>
    <row r="3800" spans="1:11" x14ac:dyDescent="0.25">
      <c r="A3800" s="66" t="s">
        <v>502</v>
      </c>
      <c r="B3800" s="66" t="s">
        <v>508</v>
      </c>
      <c r="C3800" t="s">
        <v>145</v>
      </c>
      <c r="D3800" s="73">
        <f t="shared" si="195"/>
        <v>23.20035</v>
      </c>
      <c r="E3800" s="73">
        <f t="shared" si="196"/>
        <v>17.789059999999999</v>
      </c>
      <c r="F3800" s="73">
        <f t="shared" si="197"/>
        <v>29.66377</v>
      </c>
      <c r="H3800" s="72">
        <v>23.20035</v>
      </c>
      <c r="I3800" s="75">
        <v>17.789059999999999</v>
      </c>
      <c r="J3800" s="75">
        <v>29.66377</v>
      </c>
      <c r="K3800" s="72">
        <v>13.072026930628203</v>
      </c>
    </row>
    <row r="3801" spans="1:11" x14ac:dyDescent="0.25">
      <c r="A3801" s="66" t="s">
        <v>502</v>
      </c>
      <c r="B3801" s="66" t="s">
        <v>508</v>
      </c>
      <c r="C3801" t="s">
        <v>146</v>
      </c>
      <c r="D3801" s="73">
        <f t="shared" si="195"/>
        <v>27.589759999999998</v>
      </c>
      <c r="E3801" s="73">
        <f t="shared" si="196"/>
        <v>21.89151</v>
      </c>
      <c r="F3801" s="73">
        <f t="shared" si="197"/>
        <v>34.123249999999999</v>
      </c>
      <c r="H3801" s="72">
        <v>27.589759999999998</v>
      </c>
      <c r="I3801" s="75">
        <v>21.89151</v>
      </c>
      <c r="J3801" s="75">
        <v>34.123249999999999</v>
      </c>
      <c r="K3801" s="72">
        <v>11.343284609942241</v>
      </c>
    </row>
    <row r="3802" spans="1:11" x14ac:dyDescent="0.25">
      <c r="A3802" s="66" t="s">
        <v>502</v>
      </c>
      <c r="B3802" s="66" t="s">
        <v>508</v>
      </c>
      <c r="C3802" t="s">
        <v>151</v>
      </c>
      <c r="D3802" s="73">
        <f t="shared" ref="D3802:D3865" si="198">IF(K3802&gt;=50," ",H3802)</f>
        <v>30.326779999999999</v>
      </c>
      <c r="E3802" s="73">
        <f t="shared" ref="E3802:E3865" si="199">IF(K3802&gt;=50," ",I3802)</f>
        <v>24.117809999999999</v>
      </c>
      <c r="F3802" s="73">
        <f t="shared" ref="F3802:F3865" si="200">IF(K3802&gt;=50," ",J3802)</f>
        <v>37.347499999999997</v>
      </c>
      <c r="H3802" s="72">
        <v>30.326779999999999</v>
      </c>
      <c r="I3802" s="75">
        <v>24.117809999999999</v>
      </c>
      <c r="J3802" s="75">
        <v>37.347499999999997</v>
      </c>
      <c r="K3802" s="72">
        <v>11.175759510241443</v>
      </c>
    </row>
    <row r="3803" spans="1:11" x14ac:dyDescent="0.25">
      <c r="A3803" s="66" t="s">
        <v>502</v>
      </c>
      <c r="B3803" s="66" t="s">
        <v>508</v>
      </c>
      <c r="C3803" t="s">
        <v>153</v>
      </c>
      <c r="D3803" s="73">
        <f t="shared" si="198"/>
        <v>26.13993</v>
      </c>
      <c r="E3803" s="73">
        <f t="shared" si="199"/>
        <v>20.075369999999999</v>
      </c>
      <c r="F3803" s="73">
        <f t="shared" si="200"/>
        <v>33.273820000000001</v>
      </c>
      <c r="H3803" s="72">
        <v>26.13993</v>
      </c>
      <c r="I3803" s="75">
        <v>20.075369999999999</v>
      </c>
      <c r="J3803" s="75">
        <v>33.273820000000001</v>
      </c>
      <c r="K3803" s="72">
        <v>12.918684173982104</v>
      </c>
    </row>
    <row r="3804" spans="1:11" x14ac:dyDescent="0.25">
      <c r="A3804" s="66" t="s">
        <v>502</v>
      </c>
      <c r="B3804" s="66" t="s">
        <v>508</v>
      </c>
      <c r="C3804" t="s">
        <v>158</v>
      </c>
      <c r="D3804" s="73">
        <f t="shared" si="198"/>
        <v>26.762689999999999</v>
      </c>
      <c r="E3804" s="73">
        <f t="shared" si="199"/>
        <v>21.006810000000002</v>
      </c>
      <c r="F3804" s="73">
        <f t="shared" si="200"/>
        <v>33.428289999999997</v>
      </c>
      <c r="H3804" s="72">
        <v>26.762689999999999</v>
      </c>
      <c r="I3804" s="75">
        <v>21.006810000000002</v>
      </c>
      <c r="J3804" s="75">
        <v>33.428289999999997</v>
      </c>
      <c r="K3804" s="72">
        <v>11.873421543200626</v>
      </c>
    </row>
    <row r="3805" spans="1:11" x14ac:dyDescent="0.25">
      <c r="A3805" s="66" t="s">
        <v>502</v>
      </c>
      <c r="B3805" s="66" t="s">
        <v>508</v>
      </c>
      <c r="C3805" t="s">
        <v>175</v>
      </c>
      <c r="D3805" s="73">
        <f t="shared" si="198"/>
        <v>21.215599999999998</v>
      </c>
      <c r="E3805" s="73">
        <f t="shared" si="199"/>
        <v>17.097249999999999</v>
      </c>
      <c r="F3805" s="73">
        <f t="shared" si="200"/>
        <v>26.014679999999998</v>
      </c>
      <c r="H3805" s="72">
        <v>21.215599999999998</v>
      </c>
      <c r="I3805" s="75">
        <v>17.097249999999999</v>
      </c>
      <c r="J3805" s="75">
        <v>26.014679999999998</v>
      </c>
      <c r="K3805" s="72">
        <v>10.721242859028264</v>
      </c>
    </row>
    <row r="3806" spans="1:11" x14ac:dyDescent="0.25">
      <c r="A3806" s="66" t="s">
        <v>502</v>
      </c>
      <c r="B3806" s="66" t="s">
        <v>508</v>
      </c>
      <c r="C3806" t="s">
        <v>177</v>
      </c>
      <c r="D3806" s="73">
        <f t="shared" si="198"/>
        <v>25.17005</v>
      </c>
      <c r="E3806" s="73">
        <f t="shared" si="199"/>
        <v>20.011489999999998</v>
      </c>
      <c r="F3806" s="73">
        <f t="shared" si="200"/>
        <v>31.14067</v>
      </c>
      <c r="H3806" s="72">
        <v>25.17005</v>
      </c>
      <c r="I3806" s="75">
        <v>20.011489999999998</v>
      </c>
      <c r="J3806" s="75">
        <v>31.14067</v>
      </c>
      <c r="K3806" s="72">
        <v>11.299246525136025</v>
      </c>
    </row>
    <row r="3807" spans="1:11" x14ac:dyDescent="0.25">
      <c r="A3807" s="66" t="s">
        <v>502</v>
      </c>
      <c r="B3807" s="66" t="s">
        <v>508</v>
      </c>
      <c r="C3807" t="s">
        <v>178</v>
      </c>
      <c r="D3807" s="73">
        <f t="shared" si="198"/>
        <v>22.028639999999999</v>
      </c>
      <c r="E3807" s="73">
        <f t="shared" si="199"/>
        <v>15.297890000000001</v>
      </c>
      <c r="F3807" s="73">
        <f t="shared" si="200"/>
        <v>30.64921</v>
      </c>
      <c r="H3807" s="72">
        <v>22.028639999999999</v>
      </c>
      <c r="I3807" s="75">
        <v>15.297890000000001</v>
      </c>
      <c r="J3807" s="75">
        <v>30.64921</v>
      </c>
      <c r="K3807" s="72">
        <v>17.795955628672491</v>
      </c>
    </row>
    <row r="3808" spans="1:11" x14ac:dyDescent="0.25">
      <c r="A3808" s="66" t="s">
        <v>502</v>
      </c>
      <c r="B3808" s="66" t="s">
        <v>508</v>
      </c>
      <c r="C3808" t="s">
        <v>182</v>
      </c>
      <c r="D3808" s="73">
        <f t="shared" si="198"/>
        <v>24.303450000000002</v>
      </c>
      <c r="E3808" s="73">
        <f t="shared" si="199"/>
        <v>22.619520000000001</v>
      </c>
      <c r="F3808" s="73">
        <f t="shared" si="200"/>
        <v>26.070509999999999</v>
      </c>
      <c r="H3808" s="72">
        <v>24.303450000000002</v>
      </c>
      <c r="I3808" s="75">
        <v>22.619520000000001</v>
      </c>
      <c r="J3808" s="75">
        <v>26.070509999999999</v>
      </c>
      <c r="K3808" s="72">
        <v>3.6222310001254963</v>
      </c>
    </row>
    <row r="3809" spans="1:11" x14ac:dyDescent="0.25">
      <c r="A3809" s="66" t="s">
        <v>502</v>
      </c>
      <c r="B3809" s="66" t="s">
        <v>508</v>
      </c>
      <c r="C3809" t="s">
        <v>108</v>
      </c>
      <c r="D3809" s="73">
        <f t="shared" si="198"/>
        <v>26.306570000000001</v>
      </c>
      <c r="E3809" s="73">
        <f t="shared" si="199"/>
        <v>19.230709999999998</v>
      </c>
      <c r="F3809" s="73">
        <f t="shared" si="200"/>
        <v>34.862200000000001</v>
      </c>
      <c r="H3809" s="72">
        <v>26.306570000000001</v>
      </c>
      <c r="I3809" s="75">
        <v>19.230709999999998</v>
      </c>
      <c r="J3809" s="75">
        <v>34.862200000000001</v>
      </c>
      <c r="K3809" s="72">
        <v>15.223166684216146</v>
      </c>
    </row>
    <row r="3810" spans="1:11" x14ac:dyDescent="0.25">
      <c r="A3810" s="66" t="s">
        <v>502</v>
      </c>
      <c r="B3810" s="66" t="s">
        <v>508</v>
      </c>
      <c r="C3810" t="s">
        <v>114</v>
      </c>
      <c r="D3810" s="73">
        <f t="shared" si="198"/>
        <v>28.85614</v>
      </c>
      <c r="E3810" s="73">
        <f t="shared" si="199"/>
        <v>23.06054</v>
      </c>
      <c r="F3810" s="73">
        <f t="shared" si="200"/>
        <v>35.437420000000003</v>
      </c>
      <c r="H3810" s="72">
        <v>28.85614</v>
      </c>
      <c r="I3810" s="75">
        <v>23.06054</v>
      </c>
      <c r="J3810" s="75">
        <v>35.437420000000003</v>
      </c>
      <c r="K3810" s="72">
        <v>10.977722592141568</v>
      </c>
    </row>
    <row r="3811" spans="1:11" x14ac:dyDescent="0.25">
      <c r="A3811" s="66" t="s">
        <v>502</v>
      </c>
      <c r="B3811" s="66" t="s">
        <v>508</v>
      </c>
      <c r="C3811" t="s">
        <v>115</v>
      </c>
      <c r="D3811" s="73">
        <f t="shared" si="198"/>
        <v>26.613160000000001</v>
      </c>
      <c r="E3811" s="73">
        <f t="shared" si="199"/>
        <v>21.227530000000002</v>
      </c>
      <c r="F3811" s="73">
        <f t="shared" si="200"/>
        <v>32.796300000000002</v>
      </c>
      <c r="H3811" s="72">
        <v>26.613160000000001</v>
      </c>
      <c r="I3811" s="75">
        <v>21.227530000000002</v>
      </c>
      <c r="J3811" s="75">
        <v>32.796300000000002</v>
      </c>
      <c r="K3811" s="72">
        <v>11.114621488015704</v>
      </c>
    </row>
    <row r="3812" spans="1:11" x14ac:dyDescent="0.25">
      <c r="A3812" s="66" t="s">
        <v>502</v>
      </c>
      <c r="B3812" s="66" t="s">
        <v>508</v>
      </c>
      <c r="C3812" t="s">
        <v>121</v>
      </c>
      <c r="D3812" s="73">
        <f t="shared" si="198"/>
        <v>23.284089999999999</v>
      </c>
      <c r="E3812" s="73">
        <f t="shared" si="199"/>
        <v>18.090779999999999</v>
      </c>
      <c r="F3812" s="73">
        <f t="shared" si="200"/>
        <v>29.43253</v>
      </c>
      <c r="H3812" s="72">
        <v>23.284089999999999</v>
      </c>
      <c r="I3812" s="75">
        <v>18.090779999999999</v>
      </c>
      <c r="J3812" s="75">
        <v>29.43253</v>
      </c>
      <c r="K3812" s="72">
        <v>12.438373155231748</v>
      </c>
    </row>
    <row r="3813" spans="1:11" x14ac:dyDescent="0.25">
      <c r="A3813" s="66" t="s">
        <v>502</v>
      </c>
      <c r="B3813" s="66" t="s">
        <v>508</v>
      </c>
      <c r="C3813" t="s">
        <v>123</v>
      </c>
      <c r="D3813" s="73">
        <f t="shared" si="198"/>
        <v>19.335509999999999</v>
      </c>
      <c r="E3813" s="73">
        <f t="shared" si="199"/>
        <v>14.834479999999999</v>
      </c>
      <c r="F3813" s="73">
        <f t="shared" si="200"/>
        <v>24.804469999999998</v>
      </c>
      <c r="H3813" s="72">
        <v>19.335509999999999</v>
      </c>
      <c r="I3813" s="75">
        <v>14.834479999999999</v>
      </c>
      <c r="J3813" s="75">
        <v>24.804469999999998</v>
      </c>
      <c r="K3813" s="72">
        <v>13.136891656853116</v>
      </c>
    </row>
    <row r="3814" spans="1:11" x14ac:dyDescent="0.25">
      <c r="A3814" s="66" t="s">
        <v>502</v>
      </c>
      <c r="B3814" s="66" t="s">
        <v>508</v>
      </c>
      <c r="C3814" t="s">
        <v>127</v>
      </c>
      <c r="D3814" s="73">
        <f t="shared" si="198"/>
        <v>21.845549999999999</v>
      </c>
      <c r="E3814" s="73">
        <f t="shared" si="199"/>
        <v>16.76191</v>
      </c>
      <c r="F3814" s="73">
        <f t="shared" si="200"/>
        <v>27.953220000000002</v>
      </c>
      <c r="H3814" s="72">
        <v>21.845549999999999</v>
      </c>
      <c r="I3814" s="75">
        <v>16.76191</v>
      </c>
      <c r="J3814" s="75">
        <v>27.953220000000002</v>
      </c>
      <c r="K3814" s="72">
        <v>13.071701101597352</v>
      </c>
    </row>
    <row r="3815" spans="1:11" x14ac:dyDescent="0.25">
      <c r="A3815" s="66" t="s">
        <v>502</v>
      </c>
      <c r="B3815" s="66" t="s">
        <v>508</v>
      </c>
      <c r="C3815" t="s">
        <v>136</v>
      </c>
      <c r="D3815" s="73">
        <f t="shared" si="198"/>
        <v>20.203980000000001</v>
      </c>
      <c r="E3815" s="73">
        <f t="shared" si="199"/>
        <v>13.90882</v>
      </c>
      <c r="F3815" s="73">
        <f t="shared" si="200"/>
        <v>28.408169999999998</v>
      </c>
      <c r="H3815" s="72">
        <v>20.203980000000001</v>
      </c>
      <c r="I3815" s="75">
        <v>13.90882</v>
      </c>
      <c r="J3815" s="75">
        <v>28.408169999999998</v>
      </c>
      <c r="K3815" s="72">
        <v>18.286743503012772</v>
      </c>
    </row>
    <row r="3816" spans="1:11" x14ac:dyDescent="0.25">
      <c r="A3816" s="66" t="s">
        <v>502</v>
      </c>
      <c r="B3816" s="66" t="s">
        <v>508</v>
      </c>
      <c r="C3816" t="s">
        <v>154</v>
      </c>
      <c r="D3816" s="73">
        <f t="shared" si="198"/>
        <v>23.606169999999999</v>
      </c>
      <c r="E3816" s="73">
        <f t="shared" si="199"/>
        <v>17.38993</v>
      </c>
      <c r="F3816" s="73">
        <f t="shared" si="200"/>
        <v>31.205120000000001</v>
      </c>
      <c r="H3816" s="72">
        <v>23.606169999999999</v>
      </c>
      <c r="I3816" s="75">
        <v>17.38993</v>
      </c>
      <c r="J3816" s="75">
        <v>31.205120000000001</v>
      </c>
      <c r="K3816" s="72">
        <v>14.957000648559255</v>
      </c>
    </row>
    <row r="3817" spans="1:11" x14ac:dyDescent="0.25">
      <c r="A3817" s="66" t="s">
        <v>502</v>
      </c>
      <c r="B3817" s="66" t="s">
        <v>508</v>
      </c>
      <c r="C3817" t="s">
        <v>160</v>
      </c>
      <c r="D3817" s="73">
        <f t="shared" si="198"/>
        <v>18.697030000000002</v>
      </c>
      <c r="E3817" s="73">
        <f t="shared" si="199"/>
        <v>13.94591</v>
      </c>
      <c r="F3817" s="73">
        <f t="shared" si="200"/>
        <v>24.60399</v>
      </c>
      <c r="H3817" s="72">
        <v>18.697030000000002</v>
      </c>
      <c r="I3817" s="75">
        <v>13.94591</v>
      </c>
      <c r="J3817" s="75">
        <v>24.60399</v>
      </c>
      <c r="K3817" s="72">
        <v>14.513358538762573</v>
      </c>
    </row>
    <row r="3818" spans="1:11" x14ac:dyDescent="0.25">
      <c r="A3818" s="66" t="s">
        <v>502</v>
      </c>
      <c r="B3818" s="66" t="s">
        <v>508</v>
      </c>
      <c r="C3818" t="s">
        <v>165</v>
      </c>
      <c r="D3818" s="73">
        <f t="shared" si="198"/>
        <v>22.137869999999999</v>
      </c>
      <c r="E3818" s="73">
        <f t="shared" si="199"/>
        <v>16.778600000000001</v>
      </c>
      <c r="F3818" s="73">
        <f t="shared" si="200"/>
        <v>28.620249999999999</v>
      </c>
      <c r="H3818" s="72">
        <v>22.137869999999999</v>
      </c>
      <c r="I3818" s="75">
        <v>16.778600000000001</v>
      </c>
      <c r="J3818" s="75">
        <v>28.620249999999999</v>
      </c>
      <c r="K3818" s="72">
        <v>13.652045115451486</v>
      </c>
    </row>
    <row r="3819" spans="1:11" x14ac:dyDescent="0.25">
      <c r="A3819" s="66" t="s">
        <v>502</v>
      </c>
      <c r="B3819" s="66" t="s">
        <v>508</v>
      </c>
      <c r="C3819" t="s">
        <v>183</v>
      </c>
      <c r="D3819" s="73">
        <f t="shared" si="198"/>
        <v>22.994230000000002</v>
      </c>
      <c r="E3819" s="73">
        <f t="shared" si="199"/>
        <v>20.98189</v>
      </c>
      <c r="F3819" s="73">
        <f t="shared" si="200"/>
        <v>25.138190000000002</v>
      </c>
      <c r="H3819" s="72">
        <v>22.994230000000002</v>
      </c>
      <c r="I3819" s="75">
        <v>20.98189</v>
      </c>
      <c r="J3819" s="75">
        <v>25.138190000000002</v>
      </c>
      <c r="K3819" s="72">
        <v>4.6105131591708002</v>
      </c>
    </row>
    <row r="3820" spans="1:11" x14ac:dyDescent="0.25">
      <c r="A3820" s="66" t="s">
        <v>502</v>
      </c>
      <c r="B3820" s="66" t="s">
        <v>508</v>
      </c>
      <c r="C3820" t="s">
        <v>117</v>
      </c>
      <c r="D3820" s="73">
        <f t="shared" si="198"/>
        <v>25.416620000000002</v>
      </c>
      <c r="E3820" s="73">
        <f t="shared" si="199"/>
        <v>18.392440000000001</v>
      </c>
      <c r="F3820" s="73">
        <f t="shared" si="200"/>
        <v>34.005540000000003</v>
      </c>
      <c r="H3820" s="72">
        <v>25.416620000000002</v>
      </c>
      <c r="I3820" s="75">
        <v>18.392440000000001</v>
      </c>
      <c r="J3820" s="75">
        <v>34.005540000000003</v>
      </c>
      <c r="K3820" s="72">
        <v>15.72881051847177</v>
      </c>
    </row>
    <row r="3821" spans="1:11" x14ac:dyDescent="0.25">
      <c r="A3821" s="66" t="s">
        <v>502</v>
      </c>
      <c r="B3821" s="66" t="s">
        <v>508</v>
      </c>
      <c r="C3821" t="s">
        <v>118</v>
      </c>
      <c r="D3821" s="73">
        <f t="shared" si="198"/>
        <v>27.803159999999998</v>
      </c>
      <c r="E3821" s="73">
        <f t="shared" si="199"/>
        <v>21.288550000000001</v>
      </c>
      <c r="F3821" s="73">
        <f t="shared" si="200"/>
        <v>35.414389999999997</v>
      </c>
      <c r="H3821" s="72">
        <v>27.803159999999998</v>
      </c>
      <c r="I3821" s="75">
        <v>21.288550000000001</v>
      </c>
      <c r="J3821" s="75">
        <v>35.414389999999997</v>
      </c>
      <c r="K3821" s="72">
        <v>13.012600006617953</v>
      </c>
    </row>
    <row r="3822" spans="1:11" x14ac:dyDescent="0.25">
      <c r="A3822" s="66" t="s">
        <v>502</v>
      </c>
      <c r="B3822" s="66" t="s">
        <v>508</v>
      </c>
      <c r="C3822" t="s">
        <v>124</v>
      </c>
      <c r="D3822" s="73">
        <f t="shared" si="198"/>
        <v>25.654990000000002</v>
      </c>
      <c r="E3822" s="73">
        <f t="shared" si="199"/>
        <v>19.578109999999999</v>
      </c>
      <c r="F3822" s="73">
        <f t="shared" si="200"/>
        <v>32.847670000000001</v>
      </c>
      <c r="H3822" s="72">
        <v>25.654990000000002</v>
      </c>
      <c r="I3822" s="75">
        <v>19.578109999999999</v>
      </c>
      <c r="J3822" s="75">
        <v>32.847670000000001</v>
      </c>
      <c r="K3822" s="72">
        <v>13.230003207952917</v>
      </c>
    </row>
    <row r="3823" spans="1:11" x14ac:dyDescent="0.25">
      <c r="A3823" s="66" t="s">
        <v>502</v>
      </c>
      <c r="B3823" s="66" t="s">
        <v>508</v>
      </c>
      <c r="C3823" t="s">
        <v>128</v>
      </c>
      <c r="D3823" s="73">
        <f t="shared" si="198"/>
        <v>26.19633</v>
      </c>
      <c r="E3823" s="73">
        <f t="shared" si="199"/>
        <v>20.183219999999999</v>
      </c>
      <c r="F3823" s="73">
        <f t="shared" si="200"/>
        <v>33.254510000000003</v>
      </c>
      <c r="H3823" s="72">
        <v>26.19633</v>
      </c>
      <c r="I3823" s="75">
        <v>20.183219999999999</v>
      </c>
      <c r="J3823" s="75">
        <v>33.254510000000003</v>
      </c>
      <c r="K3823" s="72">
        <v>12.764669707550638</v>
      </c>
    </row>
    <row r="3824" spans="1:11" x14ac:dyDescent="0.25">
      <c r="A3824" s="66" t="s">
        <v>502</v>
      </c>
      <c r="B3824" s="66" t="s">
        <v>508</v>
      </c>
      <c r="C3824" t="s">
        <v>156</v>
      </c>
      <c r="D3824" s="73">
        <f t="shared" si="198"/>
        <v>20.4346</v>
      </c>
      <c r="E3824" s="73">
        <f t="shared" si="199"/>
        <v>15.72129</v>
      </c>
      <c r="F3824" s="73">
        <f t="shared" si="200"/>
        <v>26.123000000000001</v>
      </c>
      <c r="H3824" s="72">
        <v>20.4346</v>
      </c>
      <c r="I3824" s="75">
        <v>15.72129</v>
      </c>
      <c r="J3824" s="75">
        <v>26.123000000000001</v>
      </c>
      <c r="K3824" s="72">
        <v>12.976769792410911</v>
      </c>
    </row>
    <row r="3825" spans="1:11" x14ac:dyDescent="0.25">
      <c r="A3825" s="66" t="s">
        <v>502</v>
      </c>
      <c r="B3825" s="66" t="s">
        <v>508</v>
      </c>
      <c r="C3825" t="s">
        <v>162</v>
      </c>
      <c r="D3825" s="73">
        <f t="shared" si="198"/>
        <v>31.257930000000002</v>
      </c>
      <c r="E3825" s="73">
        <f t="shared" si="199"/>
        <v>22.272210000000001</v>
      </c>
      <c r="F3825" s="73">
        <f t="shared" si="200"/>
        <v>41.914029999999997</v>
      </c>
      <c r="H3825" s="72">
        <v>31.257930000000002</v>
      </c>
      <c r="I3825" s="75">
        <v>22.272210000000001</v>
      </c>
      <c r="J3825" s="75">
        <v>41.914029999999997</v>
      </c>
      <c r="K3825" s="72">
        <v>16.191049759213101</v>
      </c>
    </row>
    <row r="3826" spans="1:11" x14ac:dyDescent="0.25">
      <c r="A3826" s="66" t="s">
        <v>502</v>
      </c>
      <c r="B3826" s="66" t="s">
        <v>508</v>
      </c>
      <c r="C3826" t="s">
        <v>164</v>
      </c>
      <c r="D3826" s="73">
        <f t="shared" si="198"/>
        <v>21.338080000000001</v>
      </c>
      <c r="E3826" s="73">
        <f t="shared" si="199"/>
        <v>15.998010000000001</v>
      </c>
      <c r="F3826" s="73">
        <f t="shared" si="200"/>
        <v>27.86928</v>
      </c>
      <c r="H3826" s="72">
        <v>21.338080000000001</v>
      </c>
      <c r="I3826" s="75">
        <v>15.998010000000001</v>
      </c>
      <c r="J3826" s="75">
        <v>27.86928</v>
      </c>
      <c r="K3826" s="72">
        <v>14.191408036711831</v>
      </c>
    </row>
    <row r="3827" spans="1:11" x14ac:dyDescent="0.25">
      <c r="A3827" s="66" t="s">
        <v>502</v>
      </c>
      <c r="B3827" s="66" t="s">
        <v>508</v>
      </c>
      <c r="C3827" t="s">
        <v>167</v>
      </c>
      <c r="D3827" s="73">
        <f t="shared" si="198"/>
        <v>23.993580000000001</v>
      </c>
      <c r="E3827" s="73">
        <f t="shared" si="199"/>
        <v>17.977810000000002</v>
      </c>
      <c r="F3827" s="73">
        <f t="shared" si="200"/>
        <v>31.255279999999999</v>
      </c>
      <c r="H3827" s="72">
        <v>23.993580000000001</v>
      </c>
      <c r="I3827" s="75">
        <v>17.977810000000002</v>
      </c>
      <c r="J3827" s="75">
        <v>31.255279999999999</v>
      </c>
      <c r="K3827" s="72">
        <v>14.143004086926583</v>
      </c>
    </row>
    <row r="3828" spans="1:11" x14ac:dyDescent="0.25">
      <c r="A3828" s="66" t="s">
        <v>502</v>
      </c>
      <c r="B3828" s="66" t="s">
        <v>508</v>
      </c>
      <c r="C3828" t="s">
        <v>171</v>
      </c>
      <c r="D3828" s="73">
        <f t="shared" si="198"/>
        <v>19.453289999999999</v>
      </c>
      <c r="E3828" s="73">
        <f t="shared" si="199"/>
        <v>15.514099999999999</v>
      </c>
      <c r="F3828" s="73">
        <f t="shared" si="200"/>
        <v>24.107289999999999</v>
      </c>
      <c r="H3828" s="72">
        <v>19.453289999999999</v>
      </c>
      <c r="I3828" s="75">
        <v>15.514099999999999</v>
      </c>
      <c r="J3828" s="75">
        <v>24.107289999999999</v>
      </c>
      <c r="K3828" s="72">
        <v>11.257293753395956</v>
      </c>
    </row>
    <row r="3829" spans="1:11" x14ac:dyDescent="0.25">
      <c r="A3829" s="66" t="s">
        <v>502</v>
      </c>
      <c r="B3829" s="66" t="s">
        <v>508</v>
      </c>
      <c r="C3829" t="s">
        <v>184</v>
      </c>
      <c r="D3829" s="73">
        <f t="shared" si="198"/>
        <v>25.429760000000002</v>
      </c>
      <c r="E3829" s="73">
        <f t="shared" si="199"/>
        <v>21.478459999999998</v>
      </c>
      <c r="F3829" s="73">
        <f t="shared" si="200"/>
        <v>29.831800000000001</v>
      </c>
      <c r="H3829" s="72">
        <v>25.429760000000002</v>
      </c>
      <c r="I3829" s="75">
        <v>21.478459999999998</v>
      </c>
      <c r="J3829" s="75">
        <v>29.831800000000001</v>
      </c>
      <c r="K3829" s="72">
        <v>8.3866579944128432</v>
      </c>
    </row>
    <row r="3830" spans="1:11" x14ac:dyDescent="0.25">
      <c r="A3830" s="66" t="s">
        <v>502</v>
      </c>
      <c r="B3830" s="66" t="s">
        <v>508</v>
      </c>
      <c r="C3830" t="s">
        <v>106</v>
      </c>
      <c r="D3830" s="73">
        <f t="shared" si="198"/>
        <v>27.030740000000002</v>
      </c>
      <c r="E3830" s="73">
        <f t="shared" si="199"/>
        <v>18.712520000000001</v>
      </c>
      <c r="F3830" s="73">
        <f t="shared" si="200"/>
        <v>37.347740000000002</v>
      </c>
      <c r="H3830" s="72">
        <v>27.030740000000002</v>
      </c>
      <c r="I3830" s="75">
        <v>18.712520000000001</v>
      </c>
      <c r="J3830" s="75">
        <v>37.347740000000002</v>
      </c>
      <c r="K3830" s="72">
        <v>17.703200134365542</v>
      </c>
    </row>
    <row r="3831" spans="1:11" x14ac:dyDescent="0.25">
      <c r="A3831" s="66" t="s">
        <v>502</v>
      </c>
      <c r="B3831" s="66" t="s">
        <v>508</v>
      </c>
      <c r="C3831" t="s">
        <v>107</v>
      </c>
      <c r="D3831" s="73">
        <f t="shared" si="198"/>
        <v>26.66395</v>
      </c>
      <c r="E3831" s="73">
        <f t="shared" si="199"/>
        <v>21.18683</v>
      </c>
      <c r="F3831" s="73">
        <f t="shared" si="200"/>
        <v>32.964759999999998</v>
      </c>
      <c r="H3831" s="72">
        <v>26.66395</v>
      </c>
      <c r="I3831" s="75">
        <v>21.18683</v>
      </c>
      <c r="J3831" s="75">
        <v>32.964759999999998</v>
      </c>
      <c r="K3831" s="72">
        <v>11.293109235503367</v>
      </c>
    </row>
    <row r="3832" spans="1:11" x14ac:dyDescent="0.25">
      <c r="A3832" s="66" t="s">
        <v>502</v>
      </c>
      <c r="B3832" s="66" t="s">
        <v>508</v>
      </c>
      <c r="C3832" t="s">
        <v>120</v>
      </c>
      <c r="D3832" s="73">
        <f t="shared" si="198"/>
        <v>28.74258</v>
      </c>
      <c r="E3832" s="73">
        <f t="shared" si="199"/>
        <v>19.967829999999999</v>
      </c>
      <c r="F3832" s="73">
        <f t="shared" si="200"/>
        <v>39.47157</v>
      </c>
      <c r="H3832" s="72">
        <v>28.74258</v>
      </c>
      <c r="I3832" s="75">
        <v>19.967829999999999</v>
      </c>
      <c r="J3832" s="75">
        <v>39.47157</v>
      </c>
      <c r="K3832" s="72">
        <v>17.45690192042607</v>
      </c>
    </row>
    <row r="3833" spans="1:11" x14ac:dyDescent="0.25">
      <c r="A3833" s="66" t="s">
        <v>502</v>
      </c>
      <c r="B3833" s="66" t="s">
        <v>508</v>
      </c>
      <c r="C3833" t="s">
        <v>138</v>
      </c>
      <c r="D3833" s="73">
        <f t="shared" si="198"/>
        <v>25.98761</v>
      </c>
      <c r="E3833" s="73">
        <f t="shared" si="199"/>
        <v>18.214770000000001</v>
      </c>
      <c r="F3833" s="73">
        <f t="shared" si="200"/>
        <v>35.632249999999999</v>
      </c>
      <c r="H3833" s="72">
        <v>25.98761</v>
      </c>
      <c r="I3833" s="75">
        <v>18.214770000000001</v>
      </c>
      <c r="J3833" s="75">
        <v>35.632249999999999</v>
      </c>
      <c r="K3833" s="72">
        <v>17.183099946474492</v>
      </c>
    </row>
    <row r="3834" spans="1:11" x14ac:dyDescent="0.25">
      <c r="A3834" s="66" t="s">
        <v>502</v>
      </c>
      <c r="B3834" s="66" t="s">
        <v>508</v>
      </c>
      <c r="C3834" t="s">
        <v>163</v>
      </c>
      <c r="D3834" s="73">
        <f t="shared" si="198"/>
        <v>22.914860000000001</v>
      </c>
      <c r="E3834" s="73">
        <f t="shared" si="199"/>
        <v>16.876550000000002</v>
      </c>
      <c r="F3834" s="73">
        <f t="shared" si="200"/>
        <v>30.32546</v>
      </c>
      <c r="H3834" s="72">
        <v>22.914860000000001</v>
      </c>
      <c r="I3834" s="75">
        <v>16.876550000000002</v>
      </c>
      <c r="J3834" s="75">
        <v>30.32546</v>
      </c>
      <c r="K3834" s="72">
        <v>14.988474727753081</v>
      </c>
    </row>
    <row r="3835" spans="1:11" x14ac:dyDescent="0.25">
      <c r="A3835" s="66" t="s">
        <v>502</v>
      </c>
      <c r="B3835" s="66" t="s">
        <v>508</v>
      </c>
      <c r="C3835" t="s">
        <v>172</v>
      </c>
      <c r="D3835" s="73">
        <f t="shared" si="198"/>
        <v>30.928290000000001</v>
      </c>
      <c r="E3835" s="73">
        <f t="shared" si="199"/>
        <v>24.16095</v>
      </c>
      <c r="F3835" s="73">
        <f t="shared" si="200"/>
        <v>38.625729999999997</v>
      </c>
      <c r="H3835" s="72">
        <v>30.928290000000001</v>
      </c>
      <c r="I3835" s="75">
        <v>24.16095</v>
      </c>
      <c r="J3835" s="75">
        <v>38.625729999999997</v>
      </c>
      <c r="K3835" s="72">
        <v>11.990523886060304</v>
      </c>
    </row>
    <row r="3836" spans="1:11" x14ac:dyDescent="0.25">
      <c r="A3836" s="66" t="s">
        <v>502</v>
      </c>
      <c r="B3836" s="66" t="s">
        <v>508</v>
      </c>
      <c r="C3836" t="s">
        <v>185</v>
      </c>
      <c r="D3836" s="73">
        <f t="shared" si="198"/>
        <v>26.889600000000002</v>
      </c>
      <c r="E3836" s="73">
        <f t="shared" si="199"/>
        <v>23.130949999999999</v>
      </c>
      <c r="F3836" s="73">
        <f t="shared" si="200"/>
        <v>31.012609999999999</v>
      </c>
      <c r="H3836" s="72">
        <v>26.889600000000002</v>
      </c>
      <c r="I3836" s="75">
        <v>23.130949999999999</v>
      </c>
      <c r="J3836" s="75">
        <v>31.012609999999999</v>
      </c>
      <c r="K3836" s="72">
        <v>7.4829748304177075</v>
      </c>
    </row>
    <row r="3837" spans="1:11" x14ac:dyDescent="0.25">
      <c r="A3837" s="66" t="s">
        <v>502</v>
      </c>
      <c r="B3837" s="66" t="s">
        <v>508</v>
      </c>
      <c r="C3837" t="s">
        <v>103</v>
      </c>
      <c r="D3837" s="73">
        <f t="shared" si="198"/>
        <v>24.224129999999999</v>
      </c>
      <c r="E3837" s="73">
        <f t="shared" si="199"/>
        <v>17.49653</v>
      </c>
      <c r="F3837" s="73">
        <f t="shared" si="200"/>
        <v>32.51896</v>
      </c>
      <c r="H3837" s="72">
        <v>24.224129999999999</v>
      </c>
      <c r="I3837" s="75">
        <v>17.49653</v>
      </c>
      <c r="J3837" s="75">
        <v>32.51896</v>
      </c>
      <c r="K3837" s="72">
        <v>15.863005193581772</v>
      </c>
    </row>
    <row r="3838" spans="1:11" x14ac:dyDescent="0.25">
      <c r="A3838" s="66" t="s">
        <v>502</v>
      </c>
      <c r="B3838" s="66" t="s">
        <v>508</v>
      </c>
      <c r="C3838" t="s">
        <v>104</v>
      </c>
      <c r="D3838" s="73">
        <f t="shared" si="198"/>
        <v>22.220849999999999</v>
      </c>
      <c r="E3838" s="73">
        <f t="shared" si="199"/>
        <v>16.792190000000002</v>
      </c>
      <c r="F3838" s="73">
        <f t="shared" si="200"/>
        <v>28.79712</v>
      </c>
      <c r="H3838" s="72">
        <v>22.220849999999999</v>
      </c>
      <c r="I3838" s="75">
        <v>16.792190000000002</v>
      </c>
      <c r="J3838" s="75">
        <v>28.79712</v>
      </c>
      <c r="K3838" s="72">
        <v>13.789976531050794</v>
      </c>
    </row>
    <row r="3839" spans="1:11" x14ac:dyDescent="0.25">
      <c r="A3839" s="66" t="s">
        <v>502</v>
      </c>
      <c r="B3839" s="66" t="s">
        <v>508</v>
      </c>
      <c r="C3839" t="s">
        <v>125</v>
      </c>
      <c r="D3839" s="73">
        <f t="shared" si="198"/>
        <v>30.0443</v>
      </c>
      <c r="E3839" s="73">
        <f t="shared" si="199"/>
        <v>23.01144</v>
      </c>
      <c r="F3839" s="73">
        <f t="shared" si="200"/>
        <v>38.161169999999998</v>
      </c>
      <c r="H3839" s="72">
        <v>30.0443</v>
      </c>
      <c r="I3839" s="75">
        <v>23.01144</v>
      </c>
      <c r="J3839" s="75">
        <v>38.161169999999998</v>
      </c>
      <c r="K3839" s="72">
        <v>12.934273722469818</v>
      </c>
    </row>
    <row r="3840" spans="1:11" x14ac:dyDescent="0.25">
      <c r="A3840" s="66" t="s">
        <v>502</v>
      </c>
      <c r="B3840" s="66" t="s">
        <v>508</v>
      </c>
      <c r="C3840" t="s">
        <v>130</v>
      </c>
      <c r="D3840" s="73">
        <f t="shared" si="198"/>
        <v>27.773779999999999</v>
      </c>
      <c r="E3840" s="73">
        <f t="shared" si="199"/>
        <v>21.261469999999999</v>
      </c>
      <c r="F3840" s="73">
        <f t="shared" si="200"/>
        <v>35.384390000000003</v>
      </c>
      <c r="H3840" s="72">
        <v>27.773779999999999</v>
      </c>
      <c r="I3840" s="75">
        <v>21.261469999999999</v>
      </c>
      <c r="J3840" s="75">
        <v>35.384390000000003</v>
      </c>
      <c r="K3840" s="72">
        <v>13.024320060143058</v>
      </c>
    </row>
    <row r="3841" spans="1:11" x14ac:dyDescent="0.25">
      <c r="A3841" s="66" t="s">
        <v>502</v>
      </c>
      <c r="B3841" s="66" t="s">
        <v>508</v>
      </c>
      <c r="C3841" t="s">
        <v>131</v>
      </c>
      <c r="D3841" s="73">
        <f t="shared" si="198"/>
        <v>23.355080000000001</v>
      </c>
      <c r="E3841" s="73">
        <f t="shared" si="199"/>
        <v>17.109760000000001</v>
      </c>
      <c r="F3841" s="73">
        <f t="shared" si="200"/>
        <v>31.02675</v>
      </c>
      <c r="H3841" s="72">
        <v>23.355080000000001</v>
      </c>
      <c r="I3841" s="75">
        <v>17.109760000000001</v>
      </c>
      <c r="J3841" s="75">
        <v>31.02675</v>
      </c>
      <c r="K3841" s="72">
        <v>15.227543643609867</v>
      </c>
    </row>
    <row r="3842" spans="1:11" x14ac:dyDescent="0.25">
      <c r="A3842" s="66" t="s">
        <v>502</v>
      </c>
      <c r="B3842" s="66" t="s">
        <v>508</v>
      </c>
      <c r="C3842" t="s">
        <v>133</v>
      </c>
      <c r="D3842" s="73">
        <f t="shared" si="198"/>
        <v>25.014489999999999</v>
      </c>
      <c r="E3842" s="73">
        <f t="shared" si="199"/>
        <v>16.914580000000001</v>
      </c>
      <c r="F3842" s="73">
        <f t="shared" si="200"/>
        <v>35.343229999999998</v>
      </c>
      <c r="H3842" s="72">
        <v>25.014489999999999</v>
      </c>
      <c r="I3842" s="75">
        <v>16.914580000000001</v>
      </c>
      <c r="J3842" s="75">
        <v>35.343229999999998</v>
      </c>
      <c r="K3842" s="72">
        <v>18.889267780394484</v>
      </c>
    </row>
    <row r="3843" spans="1:11" x14ac:dyDescent="0.25">
      <c r="A3843" s="66" t="s">
        <v>502</v>
      </c>
      <c r="B3843" s="66" t="s">
        <v>508</v>
      </c>
      <c r="C3843" t="s">
        <v>152</v>
      </c>
      <c r="D3843" s="73">
        <f t="shared" si="198"/>
        <v>23.085809999999999</v>
      </c>
      <c r="E3843" s="73">
        <f t="shared" si="199"/>
        <v>17.72587</v>
      </c>
      <c r="F3843" s="73">
        <f t="shared" si="200"/>
        <v>29.48564</v>
      </c>
      <c r="H3843" s="72">
        <v>23.085809999999999</v>
      </c>
      <c r="I3843" s="75">
        <v>17.72587</v>
      </c>
      <c r="J3843" s="75">
        <v>29.48564</v>
      </c>
      <c r="K3843" s="72">
        <v>13.007908321172184</v>
      </c>
    </row>
    <row r="3844" spans="1:11" x14ac:dyDescent="0.25">
      <c r="A3844" s="66" t="s">
        <v>502</v>
      </c>
      <c r="B3844" s="66" t="s">
        <v>508</v>
      </c>
      <c r="C3844" t="s">
        <v>159</v>
      </c>
      <c r="D3844" s="73">
        <f t="shared" si="198"/>
        <v>30.4924</v>
      </c>
      <c r="E3844" s="73">
        <f t="shared" si="199"/>
        <v>22.248560000000001</v>
      </c>
      <c r="F3844" s="73">
        <f t="shared" si="200"/>
        <v>40.211080000000003</v>
      </c>
      <c r="H3844" s="72">
        <v>30.4924</v>
      </c>
      <c r="I3844" s="75">
        <v>22.248560000000001</v>
      </c>
      <c r="J3844" s="75">
        <v>40.211080000000003</v>
      </c>
      <c r="K3844" s="72">
        <v>15.149050255145546</v>
      </c>
    </row>
    <row r="3845" spans="1:11" x14ac:dyDescent="0.25">
      <c r="A3845" s="66" t="s">
        <v>502</v>
      </c>
      <c r="B3845" s="66" t="s">
        <v>508</v>
      </c>
      <c r="C3845" t="s">
        <v>161</v>
      </c>
      <c r="D3845" s="73">
        <f t="shared" si="198"/>
        <v>20.257400000000001</v>
      </c>
      <c r="E3845" s="73">
        <f t="shared" si="199"/>
        <v>13.28111</v>
      </c>
      <c r="F3845" s="73">
        <f t="shared" si="200"/>
        <v>29.64546</v>
      </c>
      <c r="H3845" s="72">
        <v>20.257400000000001</v>
      </c>
      <c r="I3845" s="75">
        <v>13.28111</v>
      </c>
      <c r="J3845" s="75">
        <v>29.64546</v>
      </c>
      <c r="K3845" s="72">
        <v>20.583510223424526</v>
      </c>
    </row>
    <row r="3846" spans="1:11" x14ac:dyDescent="0.25">
      <c r="A3846" s="66" t="s">
        <v>502</v>
      </c>
      <c r="B3846" s="66" t="s">
        <v>508</v>
      </c>
      <c r="C3846" t="s">
        <v>173</v>
      </c>
      <c r="D3846" s="73">
        <f t="shared" si="198"/>
        <v>31.24109</v>
      </c>
      <c r="E3846" s="73">
        <f t="shared" si="199"/>
        <v>23.535730000000001</v>
      </c>
      <c r="F3846" s="73">
        <f t="shared" si="200"/>
        <v>40.144680000000001</v>
      </c>
      <c r="H3846" s="72">
        <v>31.24109</v>
      </c>
      <c r="I3846" s="75">
        <v>23.535730000000001</v>
      </c>
      <c r="J3846" s="75">
        <v>40.144680000000001</v>
      </c>
      <c r="K3846" s="72">
        <v>13.658403083887277</v>
      </c>
    </row>
    <row r="3847" spans="1:11" x14ac:dyDescent="0.25">
      <c r="A3847" s="66" t="s">
        <v>502</v>
      </c>
      <c r="B3847" s="66" t="s">
        <v>508</v>
      </c>
      <c r="C3847" t="s">
        <v>180</v>
      </c>
      <c r="D3847" s="73">
        <f t="shared" si="198"/>
        <v>30.845289999999999</v>
      </c>
      <c r="E3847" s="73">
        <f t="shared" si="199"/>
        <v>22.33342</v>
      </c>
      <c r="F3847" s="73">
        <f t="shared" si="200"/>
        <v>40.893160000000002</v>
      </c>
      <c r="H3847" s="72">
        <v>30.845289999999999</v>
      </c>
      <c r="I3847" s="75">
        <v>22.33342</v>
      </c>
      <c r="J3847" s="75">
        <v>40.893160000000002</v>
      </c>
      <c r="K3847" s="72">
        <v>15.484766069633324</v>
      </c>
    </row>
    <row r="3848" spans="1:11" x14ac:dyDescent="0.25">
      <c r="A3848" s="66" t="s">
        <v>502</v>
      </c>
      <c r="B3848" s="66" t="s">
        <v>508</v>
      </c>
      <c r="C3848" t="s">
        <v>186</v>
      </c>
      <c r="D3848" s="73">
        <f t="shared" si="198"/>
        <v>24.282869999999999</v>
      </c>
      <c r="E3848" s="73">
        <f t="shared" si="199"/>
        <v>21.056719999999999</v>
      </c>
      <c r="F3848" s="73">
        <f t="shared" si="200"/>
        <v>27.829080000000001</v>
      </c>
      <c r="H3848" s="72">
        <v>24.282869999999999</v>
      </c>
      <c r="I3848" s="75">
        <v>21.056719999999999</v>
      </c>
      <c r="J3848" s="75">
        <v>27.829080000000001</v>
      </c>
      <c r="K3848" s="72">
        <v>7.1171364834552096</v>
      </c>
    </row>
    <row r="3849" spans="1:11" x14ac:dyDescent="0.25">
      <c r="A3849" s="66" t="s">
        <v>502</v>
      </c>
      <c r="B3849" s="66" t="s">
        <v>508</v>
      </c>
      <c r="C3849" t="s">
        <v>102</v>
      </c>
      <c r="D3849" s="73">
        <f t="shared" si="198"/>
        <v>15.01871</v>
      </c>
      <c r="E3849" s="73">
        <f t="shared" si="199"/>
        <v>11.0375</v>
      </c>
      <c r="F3849" s="73">
        <f t="shared" si="200"/>
        <v>20.11131</v>
      </c>
      <c r="H3849" s="72">
        <v>15.01871</v>
      </c>
      <c r="I3849" s="75">
        <v>11.0375</v>
      </c>
      <c r="J3849" s="75">
        <v>20.11131</v>
      </c>
      <c r="K3849" s="72">
        <v>15.335877715196577</v>
      </c>
    </row>
    <row r="3850" spans="1:11" x14ac:dyDescent="0.25">
      <c r="A3850" s="66" t="s">
        <v>502</v>
      </c>
      <c r="B3850" s="66" t="s">
        <v>508</v>
      </c>
      <c r="C3850" t="s">
        <v>109</v>
      </c>
      <c r="D3850" s="73">
        <f t="shared" si="198"/>
        <v>32.254849999999998</v>
      </c>
      <c r="E3850" s="73">
        <f t="shared" si="199"/>
        <v>24.643830000000001</v>
      </c>
      <c r="F3850" s="73">
        <f t="shared" si="200"/>
        <v>40.939430000000002</v>
      </c>
      <c r="H3850" s="72">
        <v>32.254849999999998</v>
      </c>
      <c r="I3850" s="75">
        <v>24.643830000000001</v>
      </c>
      <c r="J3850" s="75">
        <v>40.939430000000002</v>
      </c>
      <c r="K3850" s="72">
        <v>12.979855742624752</v>
      </c>
    </row>
    <row r="3851" spans="1:11" x14ac:dyDescent="0.25">
      <c r="A3851" s="66" t="s">
        <v>502</v>
      </c>
      <c r="B3851" s="66" t="s">
        <v>508</v>
      </c>
      <c r="C3851" t="s">
        <v>129</v>
      </c>
      <c r="D3851" s="73">
        <f t="shared" si="198"/>
        <v>22.1357</v>
      </c>
      <c r="E3851" s="73">
        <f t="shared" si="199"/>
        <v>17.127279999999999</v>
      </c>
      <c r="F3851" s="73">
        <f t="shared" si="200"/>
        <v>28.111899999999999</v>
      </c>
      <c r="H3851" s="72">
        <v>22.1357</v>
      </c>
      <c r="I3851" s="75">
        <v>17.127279999999999</v>
      </c>
      <c r="J3851" s="75">
        <v>28.111899999999999</v>
      </c>
      <c r="K3851" s="72">
        <v>12.664397331008281</v>
      </c>
    </row>
    <row r="3852" spans="1:11" x14ac:dyDescent="0.25">
      <c r="A3852" s="66" t="s">
        <v>502</v>
      </c>
      <c r="B3852" s="66" t="s">
        <v>508</v>
      </c>
      <c r="C3852" t="s">
        <v>135</v>
      </c>
      <c r="D3852" s="73">
        <f t="shared" si="198"/>
        <v>24.910399999999999</v>
      </c>
      <c r="E3852" s="73">
        <f t="shared" si="199"/>
        <v>16.839320000000001</v>
      </c>
      <c r="F3852" s="73">
        <f t="shared" si="200"/>
        <v>35.211950000000002</v>
      </c>
      <c r="H3852" s="72">
        <v>24.910399999999999</v>
      </c>
      <c r="I3852" s="75">
        <v>16.839320000000001</v>
      </c>
      <c r="J3852" s="75">
        <v>35.211950000000002</v>
      </c>
      <c r="K3852" s="72">
        <v>18.908524150555593</v>
      </c>
    </row>
    <row r="3853" spans="1:11" x14ac:dyDescent="0.25">
      <c r="A3853" s="66" t="s">
        <v>502</v>
      </c>
      <c r="B3853" s="66" t="s">
        <v>508</v>
      </c>
      <c r="C3853" t="s">
        <v>142</v>
      </c>
      <c r="D3853" s="73">
        <f t="shared" si="198"/>
        <v>22.056270000000001</v>
      </c>
      <c r="E3853" s="73">
        <f t="shared" si="199"/>
        <v>15.18289</v>
      </c>
      <c r="F3853" s="73">
        <f t="shared" si="200"/>
        <v>30.907389999999999</v>
      </c>
      <c r="H3853" s="72">
        <v>22.056270000000001</v>
      </c>
      <c r="I3853" s="75">
        <v>15.18289</v>
      </c>
      <c r="J3853" s="75">
        <v>30.907389999999999</v>
      </c>
      <c r="K3853" s="72">
        <v>18.206931634405997</v>
      </c>
    </row>
    <row r="3854" spans="1:11" x14ac:dyDescent="0.25">
      <c r="A3854" s="66" t="s">
        <v>502</v>
      </c>
      <c r="B3854" s="66" t="s">
        <v>508</v>
      </c>
      <c r="C3854" t="s">
        <v>148</v>
      </c>
      <c r="D3854" s="73">
        <f t="shared" si="198"/>
        <v>36.955719999999999</v>
      </c>
      <c r="E3854" s="73">
        <f t="shared" si="199"/>
        <v>27.438659999999999</v>
      </c>
      <c r="F3854" s="73">
        <f t="shared" si="200"/>
        <v>47.607970000000002</v>
      </c>
      <c r="H3854" s="72">
        <v>36.955719999999999</v>
      </c>
      <c r="I3854" s="75">
        <v>27.438659999999999</v>
      </c>
      <c r="J3854" s="75">
        <v>47.607970000000002</v>
      </c>
      <c r="K3854" s="72">
        <v>14.097051823100726</v>
      </c>
    </row>
    <row r="3855" spans="1:11" x14ac:dyDescent="0.25">
      <c r="A3855" s="66" t="s">
        <v>502</v>
      </c>
      <c r="B3855" s="66" t="s">
        <v>508</v>
      </c>
      <c r="C3855" t="s">
        <v>149</v>
      </c>
      <c r="D3855" s="73">
        <f t="shared" si="198"/>
        <v>19.574560000000002</v>
      </c>
      <c r="E3855" s="73">
        <f t="shared" si="199"/>
        <v>13.43831</v>
      </c>
      <c r="F3855" s="73">
        <f t="shared" si="200"/>
        <v>27.618760000000002</v>
      </c>
      <c r="H3855" s="72">
        <v>19.574560000000002</v>
      </c>
      <c r="I3855" s="75">
        <v>13.43831</v>
      </c>
      <c r="J3855" s="75">
        <v>27.618760000000002</v>
      </c>
      <c r="K3855" s="72">
        <v>18.446544903180452</v>
      </c>
    </row>
    <row r="3856" spans="1:11" x14ac:dyDescent="0.25">
      <c r="A3856" s="66" t="s">
        <v>502</v>
      </c>
      <c r="B3856" s="66" t="s">
        <v>508</v>
      </c>
      <c r="C3856" t="s">
        <v>157</v>
      </c>
      <c r="D3856" s="73">
        <f t="shared" si="198"/>
        <v>33.952350000000003</v>
      </c>
      <c r="E3856" s="73">
        <f t="shared" si="199"/>
        <v>25.144490000000001</v>
      </c>
      <c r="F3856" s="73">
        <f t="shared" si="200"/>
        <v>44.030709999999999</v>
      </c>
      <c r="H3856" s="72">
        <v>33.952350000000003</v>
      </c>
      <c r="I3856" s="75">
        <v>25.144490000000001</v>
      </c>
      <c r="J3856" s="75">
        <v>44.030709999999999</v>
      </c>
      <c r="K3856" s="72">
        <v>14.335361175294198</v>
      </c>
    </row>
    <row r="3857" spans="1:11" x14ac:dyDescent="0.25">
      <c r="A3857" s="66" t="s">
        <v>502</v>
      </c>
      <c r="B3857" s="66" t="s">
        <v>508</v>
      </c>
      <c r="C3857" t="s">
        <v>166</v>
      </c>
      <c r="D3857" s="73">
        <f t="shared" si="198"/>
        <v>45.585389999999997</v>
      </c>
      <c r="E3857" s="73">
        <f t="shared" si="199"/>
        <v>36.568100000000001</v>
      </c>
      <c r="F3857" s="73">
        <f t="shared" si="200"/>
        <v>54.901699999999998</v>
      </c>
      <c r="H3857" s="72">
        <v>45.585389999999997</v>
      </c>
      <c r="I3857" s="75">
        <v>36.568100000000001</v>
      </c>
      <c r="J3857" s="75">
        <v>54.901699999999998</v>
      </c>
      <c r="K3857" s="72">
        <v>10.373858817485166</v>
      </c>
    </row>
    <row r="3858" spans="1:11" x14ac:dyDescent="0.25">
      <c r="A3858" s="66" t="s">
        <v>502</v>
      </c>
      <c r="B3858" s="66" t="s">
        <v>508</v>
      </c>
      <c r="C3858" t="s">
        <v>169</v>
      </c>
      <c r="D3858" s="73">
        <f t="shared" si="198"/>
        <v>25.25976</v>
      </c>
      <c r="E3858" s="73">
        <f t="shared" si="199"/>
        <v>17.539809999999999</v>
      </c>
      <c r="F3858" s="73">
        <f t="shared" si="200"/>
        <v>34.937899999999999</v>
      </c>
      <c r="H3858" s="72">
        <v>25.25976</v>
      </c>
      <c r="I3858" s="75">
        <v>17.539809999999999</v>
      </c>
      <c r="J3858" s="75">
        <v>34.937899999999999</v>
      </c>
      <c r="K3858" s="72">
        <v>17.65299828660288</v>
      </c>
    </row>
    <row r="3859" spans="1:11" x14ac:dyDescent="0.25">
      <c r="A3859" s="66" t="s">
        <v>502</v>
      </c>
      <c r="B3859" s="66" t="s">
        <v>508</v>
      </c>
      <c r="C3859" t="s">
        <v>170</v>
      </c>
      <c r="D3859" s="73">
        <f t="shared" si="198"/>
        <v>32.706679999999999</v>
      </c>
      <c r="E3859" s="73">
        <f t="shared" si="199"/>
        <v>23.45758</v>
      </c>
      <c r="F3859" s="73">
        <f t="shared" si="200"/>
        <v>43.528689999999997</v>
      </c>
      <c r="H3859" s="72">
        <v>32.706679999999999</v>
      </c>
      <c r="I3859" s="75">
        <v>23.45758</v>
      </c>
      <c r="J3859" s="75">
        <v>43.528689999999997</v>
      </c>
      <c r="K3859" s="72">
        <v>15.830020044834878</v>
      </c>
    </row>
    <row r="3860" spans="1:11" x14ac:dyDescent="0.25">
      <c r="A3860" s="66" t="s">
        <v>502</v>
      </c>
      <c r="B3860" s="66" t="s">
        <v>508</v>
      </c>
      <c r="C3860" t="s">
        <v>176</v>
      </c>
      <c r="D3860" s="73">
        <f t="shared" si="198"/>
        <v>24.656009999999998</v>
      </c>
      <c r="E3860" s="73">
        <f t="shared" si="199"/>
        <v>19.497240000000001</v>
      </c>
      <c r="F3860" s="73">
        <f t="shared" si="200"/>
        <v>30.6599</v>
      </c>
      <c r="H3860" s="72">
        <v>24.656009999999998</v>
      </c>
      <c r="I3860" s="75">
        <v>19.497240000000001</v>
      </c>
      <c r="J3860" s="75">
        <v>30.6599</v>
      </c>
      <c r="K3860" s="72">
        <v>11.567208157362039</v>
      </c>
    </row>
    <row r="3861" spans="1:11" x14ac:dyDescent="0.25">
      <c r="A3861" s="66" t="s">
        <v>502</v>
      </c>
      <c r="B3861" s="66" t="s">
        <v>508</v>
      </c>
      <c r="C3861" t="s">
        <v>3</v>
      </c>
      <c r="D3861" s="73">
        <f t="shared" si="198"/>
        <v>27.161010000000001</v>
      </c>
      <c r="E3861" s="73">
        <f t="shared" si="199"/>
        <v>23.916620000000002</v>
      </c>
      <c r="F3861" s="73">
        <f t="shared" si="200"/>
        <v>30.668119999999998</v>
      </c>
      <c r="H3861" s="72">
        <v>27.161010000000001</v>
      </c>
      <c r="I3861" s="75">
        <v>23.916620000000002</v>
      </c>
      <c r="J3861" s="75">
        <v>30.668119999999998</v>
      </c>
      <c r="K3861" s="72">
        <v>6.3455482693758434</v>
      </c>
    </row>
    <row r="3862" spans="1:11" x14ac:dyDescent="0.25">
      <c r="A3862" s="66" t="s">
        <v>502</v>
      </c>
      <c r="B3862" s="66" t="s">
        <v>508</v>
      </c>
      <c r="C3862" t="s">
        <v>112</v>
      </c>
      <c r="D3862" s="73">
        <f t="shared" si="198"/>
        <v>30.931460000000001</v>
      </c>
      <c r="E3862" s="73">
        <f t="shared" si="199"/>
        <v>23.648890000000002</v>
      </c>
      <c r="F3862" s="73">
        <f t="shared" si="200"/>
        <v>39.302239999999998</v>
      </c>
      <c r="H3862" s="72">
        <v>30.931460000000001</v>
      </c>
      <c r="I3862" s="75">
        <v>23.648890000000002</v>
      </c>
      <c r="J3862" s="75">
        <v>39.302239999999998</v>
      </c>
      <c r="K3862" s="72">
        <v>12.989189647045436</v>
      </c>
    </row>
    <row r="3863" spans="1:11" x14ac:dyDescent="0.25">
      <c r="A3863" s="66" t="s">
        <v>502</v>
      </c>
      <c r="B3863" s="66" t="s">
        <v>508</v>
      </c>
      <c r="C3863" t="s">
        <v>113</v>
      </c>
      <c r="D3863" s="73">
        <f t="shared" si="198"/>
        <v>24.260400000000001</v>
      </c>
      <c r="E3863" s="73">
        <f t="shared" si="199"/>
        <v>18.303820000000002</v>
      </c>
      <c r="F3863" s="73">
        <f t="shared" si="200"/>
        <v>31.410139999999998</v>
      </c>
      <c r="H3863" s="72">
        <v>24.260400000000001</v>
      </c>
      <c r="I3863" s="75">
        <v>18.303820000000002</v>
      </c>
      <c r="J3863" s="75">
        <v>31.410139999999998</v>
      </c>
      <c r="K3863" s="72">
        <v>13.808803647095678</v>
      </c>
    </row>
    <row r="3864" spans="1:11" x14ac:dyDescent="0.25">
      <c r="A3864" s="66" t="s">
        <v>502</v>
      </c>
      <c r="B3864" s="66" t="s">
        <v>508</v>
      </c>
      <c r="C3864" t="s">
        <v>116</v>
      </c>
      <c r="D3864" s="73">
        <f t="shared" si="198"/>
        <v>32.174520000000001</v>
      </c>
      <c r="E3864" s="73">
        <f t="shared" si="199"/>
        <v>24.10671</v>
      </c>
      <c r="F3864" s="73">
        <f t="shared" si="200"/>
        <v>41.467120000000001</v>
      </c>
      <c r="H3864" s="72">
        <v>32.174520000000001</v>
      </c>
      <c r="I3864" s="75">
        <v>24.10671</v>
      </c>
      <c r="J3864" s="75">
        <v>41.467120000000001</v>
      </c>
      <c r="K3864" s="72">
        <v>13.87542999864489</v>
      </c>
    </row>
    <row r="3865" spans="1:11" x14ac:dyDescent="0.25">
      <c r="A3865" s="66" t="s">
        <v>502</v>
      </c>
      <c r="B3865" s="66" t="s">
        <v>508</v>
      </c>
      <c r="C3865" t="s">
        <v>122</v>
      </c>
      <c r="D3865" s="73">
        <f t="shared" si="198"/>
        <v>29.26257</v>
      </c>
      <c r="E3865" s="73">
        <f t="shared" si="199"/>
        <v>18.533149999999999</v>
      </c>
      <c r="F3865" s="73">
        <f t="shared" si="200"/>
        <v>42.930280000000003</v>
      </c>
      <c r="H3865" s="72">
        <v>29.26257</v>
      </c>
      <c r="I3865" s="75">
        <v>18.533149999999999</v>
      </c>
      <c r="J3865" s="75">
        <v>42.930280000000003</v>
      </c>
      <c r="K3865" s="72">
        <v>21.575268337675059</v>
      </c>
    </row>
    <row r="3866" spans="1:11" x14ac:dyDescent="0.25">
      <c r="A3866" s="66" t="s">
        <v>502</v>
      </c>
      <c r="B3866" s="66" t="s">
        <v>508</v>
      </c>
      <c r="C3866" t="s">
        <v>126</v>
      </c>
      <c r="D3866" s="73">
        <f t="shared" ref="D3866:D3929" si="201">IF(K3866&gt;=50," ",H3866)</f>
        <v>26.493929999999999</v>
      </c>
      <c r="E3866" s="73">
        <f t="shared" ref="E3866:E3929" si="202">IF(K3866&gt;=50," ",I3866)</f>
        <v>21.021270000000001</v>
      </c>
      <c r="F3866" s="73">
        <f t="shared" ref="F3866:F3929" si="203">IF(K3866&gt;=50," ",J3866)</f>
        <v>32.799639999999997</v>
      </c>
      <c r="H3866" s="72">
        <v>26.493929999999999</v>
      </c>
      <c r="I3866" s="75">
        <v>21.021270000000001</v>
      </c>
      <c r="J3866" s="75">
        <v>32.799639999999997</v>
      </c>
      <c r="K3866" s="72">
        <v>11.367577403578858</v>
      </c>
    </row>
    <row r="3867" spans="1:11" x14ac:dyDescent="0.25">
      <c r="A3867" s="66" t="s">
        <v>502</v>
      </c>
      <c r="B3867" s="66" t="s">
        <v>508</v>
      </c>
      <c r="C3867" t="s">
        <v>139</v>
      </c>
      <c r="D3867" s="73">
        <f t="shared" si="201"/>
        <v>25.620519999999999</v>
      </c>
      <c r="E3867" s="73">
        <f t="shared" si="202"/>
        <v>16.310130000000001</v>
      </c>
      <c r="F3867" s="73">
        <f t="shared" si="203"/>
        <v>37.842449999999999</v>
      </c>
      <c r="H3867" s="72">
        <v>25.620519999999999</v>
      </c>
      <c r="I3867" s="75">
        <v>16.310130000000001</v>
      </c>
      <c r="J3867" s="75">
        <v>37.842449999999999</v>
      </c>
      <c r="K3867" s="72">
        <v>21.607754253231391</v>
      </c>
    </row>
    <row r="3868" spans="1:11" x14ac:dyDescent="0.25">
      <c r="A3868" s="66" t="s">
        <v>502</v>
      </c>
      <c r="B3868" s="66" t="s">
        <v>508</v>
      </c>
      <c r="C3868" t="s">
        <v>140</v>
      </c>
      <c r="D3868" s="73">
        <f t="shared" si="201"/>
        <v>19.536020000000001</v>
      </c>
      <c r="E3868" s="73">
        <f t="shared" si="202"/>
        <v>15.71696</v>
      </c>
      <c r="F3868" s="73">
        <f t="shared" si="203"/>
        <v>24.018599999999999</v>
      </c>
      <c r="H3868" s="72">
        <v>19.536020000000001</v>
      </c>
      <c r="I3868" s="75">
        <v>15.71696</v>
      </c>
      <c r="J3868" s="75">
        <v>24.018599999999999</v>
      </c>
      <c r="K3868" s="72">
        <v>10.830599067773271</v>
      </c>
    </row>
    <row r="3869" spans="1:11" x14ac:dyDescent="0.25">
      <c r="A3869" s="66" t="s">
        <v>502</v>
      </c>
      <c r="B3869" s="66" t="s">
        <v>508</v>
      </c>
      <c r="C3869" t="s">
        <v>147</v>
      </c>
      <c r="D3869" s="73">
        <f t="shared" si="201"/>
        <v>29.416920000000001</v>
      </c>
      <c r="E3869" s="73">
        <f t="shared" si="202"/>
        <v>21.715720000000001</v>
      </c>
      <c r="F3869" s="73">
        <f t="shared" si="203"/>
        <v>38.505890000000001</v>
      </c>
      <c r="H3869" s="72">
        <v>29.416920000000001</v>
      </c>
      <c r="I3869" s="75">
        <v>21.715720000000001</v>
      </c>
      <c r="J3869" s="75">
        <v>38.505890000000001</v>
      </c>
      <c r="K3869" s="72">
        <v>14.656123074747457</v>
      </c>
    </row>
    <row r="3870" spans="1:11" x14ac:dyDescent="0.25">
      <c r="A3870" s="66" t="s">
        <v>502</v>
      </c>
      <c r="B3870" s="66" t="s">
        <v>508</v>
      </c>
      <c r="C3870" t="s">
        <v>155</v>
      </c>
      <c r="D3870" s="73">
        <f t="shared" si="201"/>
        <v>17.954979999999999</v>
      </c>
      <c r="E3870" s="73">
        <f t="shared" si="202"/>
        <v>13.439830000000001</v>
      </c>
      <c r="F3870" s="73">
        <f t="shared" si="203"/>
        <v>23.573910000000001</v>
      </c>
      <c r="H3870" s="72">
        <v>17.954979999999999</v>
      </c>
      <c r="I3870" s="75">
        <v>13.439830000000001</v>
      </c>
      <c r="J3870" s="75">
        <v>23.573910000000001</v>
      </c>
      <c r="K3870" s="72">
        <v>14.363118198962072</v>
      </c>
    </row>
    <row r="3871" spans="1:11" x14ac:dyDescent="0.25">
      <c r="A3871" s="66" t="s">
        <v>502</v>
      </c>
      <c r="B3871" s="66" t="s">
        <v>508</v>
      </c>
      <c r="C3871" t="s">
        <v>168</v>
      </c>
      <c r="D3871" s="73">
        <f t="shared" si="201"/>
        <v>22.270620000000001</v>
      </c>
      <c r="E3871" s="73">
        <f t="shared" si="202"/>
        <v>16.08201</v>
      </c>
      <c r="F3871" s="73">
        <f t="shared" si="203"/>
        <v>29.989619999999999</v>
      </c>
      <c r="H3871" s="72">
        <v>22.270620000000001</v>
      </c>
      <c r="I3871" s="75">
        <v>16.08201</v>
      </c>
      <c r="J3871" s="75">
        <v>29.989619999999999</v>
      </c>
      <c r="K3871" s="72">
        <v>15.945061251101228</v>
      </c>
    </row>
    <row r="3872" spans="1:11" x14ac:dyDescent="0.25">
      <c r="A3872" s="66" t="s">
        <v>502</v>
      </c>
      <c r="B3872" s="66" t="s">
        <v>508</v>
      </c>
      <c r="C3872" t="s">
        <v>187</v>
      </c>
      <c r="D3872" s="73">
        <f t="shared" si="201"/>
        <v>25.26304</v>
      </c>
      <c r="E3872" s="73">
        <f t="shared" si="202"/>
        <v>22.329689999999999</v>
      </c>
      <c r="F3872" s="73">
        <f t="shared" si="203"/>
        <v>28.440639999999998</v>
      </c>
      <c r="H3872" s="72">
        <v>25.26304</v>
      </c>
      <c r="I3872" s="75">
        <v>22.329689999999999</v>
      </c>
      <c r="J3872" s="75">
        <v>28.440639999999998</v>
      </c>
      <c r="K3872" s="72">
        <v>6.1726894308840112</v>
      </c>
    </row>
    <row r="3873" spans="1:11" x14ac:dyDescent="0.25">
      <c r="A3873" s="66" t="s">
        <v>502</v>
      </c>
      <c r="B3873" s="66" t="s">
        <v>508</v>
      </c>
      <c r="C3873" t="s">
        <v>1</v>
      </c>
      <c r="D3873" s="73">
        <f t="shared" si="201"/>
        <v>24.708300000000001</v>
      </c>
      <c r="E3873" s="73">
        <f t="shared" si="202"/>
        <v>23.711569999999998</v>
      </c>
      <c r="F3873" s="73">
        <f t="shared" si="203"/>
        <v>25.732790000000001</v>
      </c>
      <c r="H3873" s="72">
        <v>24.708300000000001</v>
      </c>
      <c r="I3873" s="75">
        <v>23.711569999999998</v>
      </c>
      <c r="J3873" s="75">
        <v>25.732790000000001</v>
      </c>
      <c r="K3873" s="72">
        <v>2.0869011627671674</v>
      </c>
    </row>
    <row r="3874" spans="1:11" x14ac:dyDescent="0.25">
      <c r="A3874" s="66" t="s">
        <v>502</v>
      </c>
      <c r="B3874" s="66" t="s">
        <v>509</v>
      </c>
      <c r="C3874" t="s">
        <v>110</v>
      </c>
      <c r="D3874" s="73">
        <f t="shared" si="201"/>
        <v>13.98359</v>
      </c>
      <c r="E3874" s="73">
        <f t="shared" si="202"/>
        <v>9.6625540000000001</v>
      </c>
      <c r="F3874" s="73">
        <f t="shared" si="203"/>
        <v>19.81317</v>
      </c>
      <c r="H3874" s="72">
        <v>13.98359</v>
      </c>
      <c r="I3874" s="75">
        <v>9.6625540000000001</v>
      </c>
      <c r="J3874" s="75">
        <v>19.81317</v>
      </c>
      <c r="K3874" s="72">
        <v>18.36535539156969</v>
      </c>
    </row>
    <row r="3875" spans="1:11" x14ac:dyDescent="0.25">
      <c r="A3875" s="66" t="s">
        <v>502</v>
      </c>
      <c r="B3875" s="66" t="s">
        <v>509</v>
      </c>
      <c r="C3875" t="s">
        <v>137</v>
      </c>
      <c r="D3875" s="73">
        <f t="shared" si="201"/>
        <v>13.89959</v>
      </c>
      <c r="E3875" s="73">
        <f t="shared" si="202"/>
        <v>9.2705889999999993</v>
      </c>
      <c r="F3875" s="73">
        <f t="shared" si="203"/>
        <v>20.322240000000001</v>
      </c>
      <c r="H3875" s="72">
        <v>13.89959</v>
      </c>
      <c r="I3875" s="75">
        <v>9.2705889999999993</v>
      </c>
      <c r="J3875" s="75">
        <v>20.322240000000001</v>
      </c>
      <c r="K3875" s="72">
        <v>20.084390978438933</v>
      </c>
    </row>
    <row r="3876" spans="1:11" x14ac:dyDescent="0.25">
      <c r="A3876" s="66" t="s">
        <v>502</v>
      </c>
      <c r="B3876" s="66" t="s">
        <v>509</v>
      </c>
      <c r="C3876" t="s">
        <v>141</v>
      </c>
      <c r="D3876" s="73">
        <f t="shared" si="201"/>
        <v>14.09117</v>
      </c>
      <c r="E3876" s="73">
        <f t="shared" si="202"/>
        <v>9.2115930000000006</v>
      </c>
      <c r="F3876" s="73">
        <f t="shared" si="203"/>
        <v>20.958839999999999</v>
      </c>
      <c r="H3876" s="72">
        <v>14.09117</v>
      </c>
      <c r="I3876" s="75">
        <v>9.2115930000000006</v>
      </c>
      <c r="J3876" s="75">
        <v>20.958839999999999</v>
      </c>
      <c r="K3876" s="72">
        <v>21.045243226786702</v>
      </c>
    </row>
    <row r="3877" spans="1:11" x14ac:dyDescent="0.25">
      <c r="A3877" s="66" t="s">
        <v>502</v>
      </c>
      <c r="B3877" s="66" t="s">
        <v>509</v>
      </c>
      <c r="C3877" t="s">
        <v>144</v>
      </c>
      <c r="D3877" s="73">
        <f t="shared" si="201"/>
        <v>16.89761</v>
      </c>
      <c r="E3877" s="73">
        <f t="shared" si="202"/>
        <v>10.501289999999999</v>
      </c>
      <c r="F3877" s="73">
        <f t="shared" si="203"/>
        <v>26.055689999999998</v>
      </c>
      <c r="H3877" s="72">
        <v>16.89761</v>
      </c>
      <c r="I3877" s="75">
        <v>10.501289999999999</v>
      </c>
      <c r="J3877" s="75">
        <v>26.055689999999998</v>
      </c>
      <c r="K3877" s="72">
        <v>23.303141686901281</v>
      </c>
    </row>
    <row r="3878" spans="1:11" x14ac:dyDescent="0.25">
      <c r="A3878" s="66" t="s">
        <v>502</v>
      </c>
      <c r="B3878" s="66" t="s">
        <v>509</v>
      </c>
      <c r="C3878" t="s">
        <v>150</v>
      </c>
      <c r="D3878" s="73">
        <f t="shared" si="201"/>
        <v>16.67896</v>
      </c>
      <c r="E3878" s="73">
        <f t="shared" si="202"/>
        <v>12.150449999999999</v>
      </c>
      <c r="F3878" s="73">
        <f t="shared" si="203"/>
        <v>22.46368</v>
      </c>
      <c r="H3878" s="72">
        <v>16.67896</v>
      </c>
      <c r="I3878" s="75">
        <v>12.150449999999999</v>
      </c>
      <c r="J3878" s="75">
        <v>22.46368</v>
      </c>
      <c r="K3878" s="72">
        <v>15.710433983893482</v>
      </c>
    </row>
    <row r="3879" spans="1:11" x14ac:dyDescent="0.25">
      <c r="A3879" s="66" t="s">
        <v>502</v>
      </c>
      <c r="B3879" s="66" t="s">
        <v>509</v>
      </c>
      <c r="C3879" t="s">
        <v>174</v>
      </c>
      <c r="D3879" s="73">
        <f t="shared" si="201"/>
        <v>12.82963</v>
      </c>
      <c r="E3879" s="73">
        <f t="shared" si="202"/>
        <v>9.2119769999999992</v>
      </c>
      <c r="F3879" s="73">
        <f t="shared" si="203"/>
        <v>17.592680000000001</v>
      </c>
      <c r="H3879" s="72">
        <v>12.82963</v>
      </c>
      <c r="I3879" s="75">
        <v>9.2119769999999992</v>
      </c>
      <c r="J3879" s="75">
        <v>17.592680000000001</v>
      </c>
      <c r="K3879" s="72">
        <v>16.534444095425979</v>
      </c>
    </row>
    <row r="3880" spans="1:11" x14ac:dyDescent="0.25">
      <c r="A3880" s="66" t="s">
        <v>502</v>
      </c>
      <c r="B3880" s="66" t="s">
        <v>509</v>
      </c>
      <c r="C3880" t="s">
        <v>179</v>
      </c>
      <c r="D3880" s="73">
        <f t="shared" si="201"/>
        <v>15.68332</v>
      </c>
      <c r="E3880" s="73">
        <f t="shared" si="202"/>
        <v>10.37135</v>
      </c>
      <c r="F3880" s="73">
        <f t="shared" si="203"/>
        <v>23.01728</v>
      </c>
      <c r="H3880" s="72">
        <v>15.68332</v>
      </c>
      <c r="I3880" s="75">
        <v>10.37135</v>
      </c>
      <c r="J3880" s="75">
        <v>23.01728</v>
      </c>
      <c r="K3880" s="72">
        <v>20.410793122884698</v>
      </c>
    </row>
    <row r="3881" spans="1:11" x14ac:dyDescent="0.25">
      <c r="A3881" s="66" t="s">
        <v>502</v>
      </c>
      <c r="B3881" s="66" t="s">
        <v>509</v>
      </c>
      <c r="C3881" t="s">
        <v>181</v>
      </c>
      <c r="D3881" s="73">
        <f t="shared" si="201"/>
        <v>14.827220000000001</v>
      </c>
      <c r="E3881" s="73">
        <f t="shared" si="202"/>
        <v>12.83867</v>
      </c>
      <c r="F3881" s="73">
        <f t="shared" si="203"/>
        <v>17.063469999999999</v>
      </c>
      <c r="H3881" s="72">
        <v>14.827220000000001</v>
      </c>
      <c r="I3881" s="75">
        <v>12.83867</v>
      </c>
      <c r="J3881" s="75">
        <v>17.063469999999999</v>
      </c>
      <c r="K3881" s="72">
        <v>7.2578204140762725</v>
      </c>
    </row>
    <row r="3882" spans="1:11" x14ac:dyDescent="0.25">
      <c r="A3882" s="66" t="s">
        <v>502</v>
      </c>
      <c r="B3882" s="66" t="s">
        <v>509</v>
      </c>
      <c r="C3882" t="s">
        <v>105</v>
      </c>
      <c r="D3882" s="73">
        <f t="shared" si="201"/>
        <v>17.145759999999999</v>
      </c>
      <c r="E3882" s="73">
        <f t="shared" si="202"/>
        <v>11.84483</v>
      </c>
      <c r="F3882" s="73">
        <f t="shared" si="203"/>
        <v>24.16863</v>
      </c>
      <c r="H3882" s="72">
        <v>17.145759999999999</v>
      </c>
      <c r="I3882" s="75">
        <v>11.84483</v>
      </c>
      <c r="J3882" s="75">
        <v>24.16863</v>
      </c>
      <c r="K3882" s="72">
        <v>18.253113306146826</v>
      </c>
    </row>
    <row r="3883" spans="1:11" x14ac:dyDescent="0.25">
      <c r="A3883" s="66" t="s">
        <v>502</v>
      </c>
      <c r="B3883" s="66" t="s">
        <v>509</v>
      </c>
      <c r="C3883" t="s">
        <v>111</v>
      </c>
      <c r="D3883" s="73">
        <f t="shared" si="201"/>
        <v>11.75924</v>
      </c>
      <c r="E3883" s="73">
        <f t="shared" si="202"/>
        <v>8.3729040000000001</v>
      </c>
      <c r="F3883" s="73">
        <f t="shared" si="203"/>
        <v>16.271940000000001</v>
      </c>
      <c r="H3883" s="72">
        <v>11.75924</v>
      </c>
      <c r="I3883" s="75">
        <v>8.3729040000000001</v>
      </c>
      <c r="J3883" s="75">
        <v>16.271940000000001</v>
      </c>
      <c r="K3883" s="72">
        <v>16.983087342379267</v>
      </c>
    </row>
    <row r="3884" spans="1:11" x14ac:dyDescent="0.25">
      <c r="A3884" s="66" t="s">
        <v>502</v>
      </c>
      <c r="B3884" s="66" t="s">
        <v>509</v>
      </c>
      <c r="C3884" t="s">
        <v>119</v>
      </c>
      <c r="D3884" s="73">
        <f t="shared" si="201"/>
        <v>18.785620000000002</v>
      </c>
      <c r="E3884" s="73">
        <f t="shared" si="202"/>
        <v>13.05611</v>
      </c>
      <c r="F3884" s="73">
        <f t="shared" si="203"/>
        <v>26.269749999999998</v>
      </c>
      <c r="H3884" s="72">
        <v>18.785620000000002</v>
      </c>
      <c r="I3884" s="75">
        <v>13.05611</v>
      </c>
      <c r="J3884" s="75">
        <v>26.269749999999998</v>
      </c>
      <c r="K3884" s="72">
        <v>17.897248001396811</v>
      </c>
    </row>
    <row r="3885" spans="1:11" x14ac:dyDescent="0.25">
      <c r="A3885" s="66" t="s">
        <v>502</v>
      </c>
      <c r="B3885" s="66" t="s">
        <v>509</v>
      </c>
      <c r="C3885" t="s">
        <v>132</v>
      </c>
      <c r="D3885" s="73">
        <f t="shared" si="201"/>
        <v>14.92206</v>
      </c>
      <c r="E3885" s="73">
        <f t="shared" si="202"/>
        <v>10.43385</v>
      </c>
      <c r="F3885" s="73">
        <f t="shared" si="203"/>
        <v>20.890619999999998</v>
      </c>
      <c r="H3885" s="72">
        <v>14.92206</v>
      </c>
      <c r="I3885" s="75">
        <v>10.43385</v>
      </c>
      <c r="J3885" s="75">
        <v>20.890619999999998</v>
      </c>
      <c r="K3885" s="72">
        <v>17.758720980883339</v>
      </c>
    </row>
    <row r="3886" spans="1:11" x14ac:dyDescent="0.25">
      <c r="A3886" s="66" t="s">
        <v>502</v>
      </c>
      <c r="B3886" s="66" t="s">
        <v>509</v>
      </c>
      <c r="C3886" t="s">
        <v>134</v>
      </c>
      <c r="D3886" s="73">
        <f t="shared" si="201"/>
        <v>12.37072</v>
      </c>
      <c r="E3886" s="73">
        <f t="shared" si="202"/>
        <v>8.519584</v>
      </c>
      <c r="F3886" s="73">
        <f t="shared" si="203"/>
        <v>17.627269999999999</v>
      </c>
      <c r="H3886" s="72">
        <v>12.37072</v>
      </c>
      <c r="I3886" s="75">
        <v>8.519584</v>
      </c>
      <c r="J3886" s="75">
        <v>17.627269999999999</v>
      </c>
      <c r="K3886" s="72">
        <v>18.594317873171487</v>
      </c>
    </row>
    <row r="3887" spans="1:11" x14ac:dyDescent="0.25">
      <c r="A3887" s="66" t="s">
        <v>502</v>
      </c>
      <c r="B3887" s="66" t="s">
        <v>509</v>
      </c>
      <c r="C3887" t="s">
        <v>143</v>
      </c>
      <c r="D3887" s="73">
        <f t="shared" si="201"/>
        <v>12.531230000000001</v>
      </c>
      <c r="E3887" s="73">
        <f t="shared" si="202"/>
        <v>8.0010600000000007</v>
      </c>
      <c r="F3887" s="73">
        <f t="shared" si="203"/>
        <v>19.09403</v>
      </c>
      <c r="H3887" s="72">
        <v>12.531230000000001</v>
      </c>
      <c r="I3887" s="75">
        <v>8.0010600000000007</v>
      </c>
      <c r="J3887" s="75">
        <v>19.09403</v>
      </c>
      <c r="K3887" s="72">
        <v>22.271221580004514</v>
      </c>
    </row>
    <row r="3888" spans="1:11" x14ac:dyDescent="0.25">
      <c r="A3888" s="66" t="s">
        <v>502</v>
      </c>
      <c r="B3888" s="66" t="s">
        <v>509</v>
      </c>
      <c r="C3888" t="s">
        <v>145</v>
      </c>
      <c r="D3888" s="73">
        <f t="shared" si="201"/>
        <v>17.435569999999998</v>
      </c>
      <c r="E3888" s="73">
        <f t="shared" si="202"/>
        <v>12.7105</v>
      </c>
      <c r="F3888" s="73">
        <f t="shared" si="203"/>
        <v>23.44538</v>
      </c>
      <c r="H3888" s="72">
        <v>17.435569999999998</v>
      </c>
      <c r="I3888" s="75">
        <v>12.7105</v>
      </c>
      <c r="J3888" s="75">
        <v>23.44538</v>
      </c>
      <c r="K3888" s="72">
        <v>15.656350781763948</v>
      </c>
    </row>
    <row r="3889" spans="1:11" x14ac:dyDescent="0.25">
      <c r="A3889" s="66" t="s">
        <v>502</v>
      </c>
      <c r="B3889" s="66" t="s">
        <v>509</v>
      </c>
      <c r="C3889" t="s">
        <v>146</v>
      </c>
      <c r="D3889" s="73">
        <f t="shared" si="201"/>
        <v>15.116949999999999</v>
      </c>
      <c r="E3889" s="73">
        <f t="shared" si="202"/>
        <v>9.6721000000000004</v>
      </c>
      <c r="F3889" s="73">
        <f t="shared" si="203"/>
        <v>22.851500000000001</v>
      </c>
      <c r="H3889" s="72">
        <v>15.116949999999999</v>
      </c>
      <c r="I3889" s="75">
        <v>9.6721000000000004</v>
      </c>
      <c r="J3889" s="75">
        <v>22.851500000000001</v>
      </c>
      <c r="K3889" s="72">
        <v>22.028398585693544</v>
      </c>
    </row>
    <row r="3890" spans="1:11" x14ac:dyDescent="0.25">
      <c r="A3890" s="66" t="s">
        <v>502</v>
      </c>
      <c r="B3890" s="66" t="s">
        <v>509</v>
      </c>
      <c r="C3890" t="s">
        <v>151</v>
      </c>
      <c r="D3890" s="73">
        <f t="shared" si="201"/>
        <v>14.755610000000001</v>
      </c>
      <c r="E3890" s="73">
        <f t="shared" si="202"/>
        <v>10.683210000000001</v>
      </c>
      <c r="F3890" s="73">
        <f t="shared" si="203"/>
        <v>20.032219999999999</v>
      </c>
      <c r="H3890" s="72">
        <v>14.755610000000001</v>
      </c>
      <c r="I3890" s="75">
        <v>10.683210000000001</v>
      </c>
      <c r="J3890" s="75">
        <v>20.032219999999999</v>
      </c>
      <c r="K3890" s="72">
        <v>16.072422624344231</v>
      </c>
    </row>
    <row r="3891" spans="1:11" x14ac:dyDescent="0.25">
      <c r="A3891" s="66" t="s">
        <v>502</v>
      </c>
      <c r="B3891" s="66" t="s">
        <v>509</v>
      </c>
      <c r="C3891" t="s">
        <v>153</v>
      </c>
      <c r="D3891" s="73">
        <f t="shared" si="201"/>
        <v>17.956399999999999</v>
      </c>
      <c r="E3891" s="73">
        <f t="shared" si="202"/>
        <v>13.024100000000001</v>
      </c>
      <c r="F3891" s="73">
        <f t="shared" si="203"/>
        <v>24.23611</v>
      </c>
      <c r="H3891" s="72">
        <v>17.956399999999999</v>
      </c>
      <c r="I3891" s="75">
        <v>13.024100000000001</v>
      </c>
      <c r="J3891" s="75">
        <v>24.23611</v>
      </c>
      <c r="K3891" s="72">
        <v>15.883640373348779</v>
      </c>
    </row>
    <row r="3892" spans="1:11" x14ac:dyDescent="0.25">
      <c r="A3892" s="66" t="s">
        <v>502</v>
      </c>
      <c r="B3892" s="66" t="s">
        <v>509</v>
      </c>
      <c r="C3892" t="s">
        <v>158</v>
      </c>
      <c r="D3892" s="73">
        <f t="shared" si="201"/>
        <v>12.970499999999999</v>
      </c>
      <c r="E3892" s="73">
        <f t="shared" si="202"/>
        <v>8.504524</v>
      </c>
      <c r="F3892" s="73">
        <f t="shared" si="203"/>
        <v>19.287310000000002</v>
      </c>
      <c r="H3892" s="72">
        <v>12.970499999999999</v>
      </c>
      <c r="I3892" s="75">
        <v>8.504524</v>
      </c>
      <c r="J3892" s="75">
        <v>19.287310000000002</v>
      </c>
      <c r="K3892" s="72">
        <v>20.959646891021936</v>
      </c>
    </row>
    <row r="3893" spans="1:11" x14ac:dyDescent="0.25">
      <c r="A3893" s="66" t="s">
        <v>502</v>
      </c>
      <c r="B3893" s="66" t="s">
        <v>509</v>
      </c>
      <c r="C3893" t="s">
        <v>175</v>
      </c>
      <c r="D3893" s="73">
        <f t="shared" si="201"/>
        <v>17.592500000000001</v>
      </c>
      <c r="E3893" s="73">
        <f t="shared" si="202"/>
        <v>13.26221</v>
      </c>
      <c r="F3893" s="73">
        <f t="shared" si="203"/>
        <v>22.96238</v>
      </c>
      <c r="H3893" s="72">
        <v>17.592500000000001</v>
      </c>
      <c r="I3893" s="75">
        <v>13.26221</v>
      </c>
      <c r="J3893" s="75">
        <v>22.96238</v>
      </c>
      <c r="K3893" s="72">
        <v>14.030530055421345</v>
      </c>
    </row>
    <row r="3894" spans="1:11" x14ac:dyDescent="0.25">
      <c r="A3894" s="66" t="s">
        <v>502</v>
      </c>
      <c r="B3894" s="66" t="s">
        <v>509</v>
      </c>
      <c r="C3894" t="s">
        <v>177</v>
      </c>
      <c r="D3894" s="73">
        <f t="shared" si="201"/>
        <v>10.758319999999999</v>
      </c>
      <c r="E3894" s="73">
        <f t="shared" si="202"/>
        <v>7.646782</v>
      </c>
      <c r="F3894" s="73">
        <f t="shared" si="203"/>
        <v>14.93127</v>
      </c>
      <c r="H3894" s="72">
        <v>10.758319999999999</v>
      </c>
      <c r="I3894" s="75">
        <v>7.646782</v>
      </c>
      <c r="J3894" s="75">
        <v>14.93127</v>
      </c>
      <c r="K3894" s="72">
        <v>17.101517709084689</v>
      </c>
    </row>
    <row r="3895" spans="1:11" x14ac:dyDescent="0.25">
      <c r="A3895" s="66" t="s">
        <v>502</v>
      </c>
      <c r="B3895" s="66" t="s">
        <v>509</v>
      </c>
      <c r="C3895" t="s">
        <v>178</v>
      </c>
      <c r="D3895" s="73">
        <f t="shared" si="201"/>
        <v>18.258230000000001</v>
      </c>
      <c r="E3895" s="73">
        <f t="shared" si="202"/>
        <v>11.53853</v>
      </c>
      <c r="F3895" s="73">
        <f t="shared" si="203"/>
        <v>27.66733</v>
      </c>
      <c r="H3895" s="72">
        <v>18.258230000000001</v>
      </c>
      <c r="I3895" s="75">
        <v>11.53853</v>
      </c>
      <c r="J3895" s="75">
        <v>27.66733</v>
      </c>
      <c r="K3895" s="72">
        <v>22.430049353086247</v>
      </c>
    </row>
    <row r="3896" spans="1:11" x14ac:dyDescent="0.25">
      <c r="A3896" s="66" t="s">
        <v>502</v>
      </c>
      <c r="B3896" s="66" t="s">
        <v>509</v>
      </c>
      <c r="C3896" t="s">
        <v>182</v>
      </c>
      <c r="D3896" s="73">
        <f t="shared" si="201"/>
        <v>15.162509999999999</v>
      </c>
      <c r="E3896" s="73">
        <f t="shared" si="202"/>
        <v>13.71744</v>
      </c>
      <c r="F3896" s="73">
        <f t="shared" si="203"/>
        <v>16.73028</v>
      </c>
      <c r="H3896" s="72">
        <v>15.162509999999999</v>
      </c>
      <c r="I3896" s="75">
        <v>13.71744</v>
      </c>
      <c r="J3896" s="75">
        <v>16.73028</v>
      </c>
      <c r="K3896" s="72">
        <v>5.065389569405065</v>
      </c>
    </row>
    <row r="3897" spans="1:11" x14ac:dyDescent="0.25">
      <c r="A3897" s="66" t="s">
        <v>502</v>
      </c>
      <c r="B3897" s="66" t="s">
        <v>509</v>
      </c>
      <c r="C3897" t="s">
        <v>108</v>
      </c>
      <c r="D3897" s="73">
        <f t="shared" si="201"/>
        <v>14.110799999999999</v>
      </c>
      <c r="E3897" s="73">
        <f t="shared" si="202"/>
        <v>9.0640020000000003</v>
      </c>
      <c r="F3897" s="73">
        <f t="shared" si="203"/>
        <v>21.309149999999999</v>
      </c>
      <c r="H3897" s="72">
        <v>14.110799999999999</v>
      </c>
      <c r="I3897" s="75">
        <v>9.0640020000000003</v>
      </c>
      <c r="J3897" s="75">
        <v>21.309149999999999</v>
      </c>
      <c r="K3897" s="72">
        <v>21.892748816509343</v>
      </c>
    </row>
    <row r="3898" spans="1:11" x14ac:dyDescent="0.25">
      <c r="A3898" s="66" t="s">
        <v>502</v>
      </c>
      <c r="B3898" s="66" t="s">
        <v>509</v>
      </c>
      <c r="C3898" t="s">
        <v>114</v>
      </c>
      <c r="D3898" s="73">
        <f t="shared" si="201"/>
        <v>11.623480000000001</v>
      </c>
      <c r="E3898" s="73">
        <f t="shared" si="202"/>
        <v>8.1362570000000005</v>
      </c>
      <c r="F3898" s="73">
        <f t="shared" si="203"/>
        <v>16.339500000000001</v>
      </c>
      <c r="H3898" s="72">
        <v>11.623480000000001</v>
      </c>
      <c r="I3898" s="75">
        <v>8.1362570000000005</v>
      </c>
      <c r="J3898" s="75">
        <v>16.339500000000001</v>
      </c>
      <c r="K3898" s="72">
        <v>17.823741254770514</v>
      </c>
    </row>
    <row r="3899" spans="1:11" x14ac:dyDescent="0.25">
      <c r="A3899" s="66" t="s">
        <v>502</v>
      </c>
      <c r="B3899" s="66" t="s">
        <v>509</v>
      </c>
      <c r="C3899" t="s">
        <v>115</v>
      </c>
      <c r="D3899" s="73">
        <f t="shared" si="201"/>
        <v>10.5945</v>
      </c>
      <c r="E3899" s="73">
        <f t="shared" si="202"/>
        <v>7.6890489999999998</v>
      </c>
      <c r="F3899" s="73">
        <f t="shared" si="203"/>
        <v>14.426259999999999</v>
      </c>
      <c r="H3899" s="72">
        <v>10.5945</v>
      </c>
      <c r="I3899" s="75">
        <v>7.6890489999999998</v>
      </c>
      <c r="J3899" s="75">
        <v>14.426259999999999</v>
      </c>
      <c r="K3899" s="72">
        <v>16.075869554957762</v>
      </c>
    </row>
    <row r="3900" spans="1:11" x14ac:dyDescent="0.25">
      <c r="A3900" s="66" t="s">
        <v>502</v>
      </c>
      <c r="B3900" s="66" t="s">
        <v>509</v>
      </c>
      <c r="C3900" t="s">
        <v>121</v>
      </c>
      <c r="D3900" s="73">
        <f t="shared" si="201"/>
        <v>10.6082</v>
      </c>
      <c r="E3900" s="73">
        <f t="shared" si="202"/>
        <v>7.4279270000000004</v>
      </c>
      <c r="F3900" s="73">
        <f t="shared" si="203"/>
        <v>14.930490000000001</v>
      </c>
      <c r="H3900" s="72">
        <v>10.6082</v>
      </c>
      <c r="I3900" s="75">
        <v>7.4279270000000004</v>
      </c>
      <c r="J3900" s="75">
        <v>14.930490000000001</v>
      </c>
      <c r="K3900" s="72">
        <v>17.843451292396448</v>
      </c>
    </row>
    <row r="3901" spans="1:11" x14ac:dyDescent="0.25">
      <c r="A3901" s="66" t="s">
        <v>502</v>
      </c>
      <c r="B3901" s="66" t="s">
        <v>509</v>
      </c>
      <c r="C3901" t="s">
        <v>123</v>
      </c>
      <c r="D3901" s="73">
        <f t="shared" si="201"/>
        <v>17.35867</v>
      </c>
      <c r="E3901" s="73">
        <f t="shared" si="202"/>
        <v>11.1585</v>
      </c>
      <c r="F3901" s="73">
        <f t="shared" si="203"/>
        <v>25.995850000000001</v>
      </c>
      <c r="H3901" s="72">
        <v>17.35867</v>
      </c>
      <c r="I3901" s="75">
        <v>11.1585</v>
      </c>
      <c r="J3901" s="75">
        <v>25.995850000000001</v>
      </c>
      <c r="K3901" s="72">
        <v>21.676343867358501</v>
      </c>
    </row>
    <row r="3902" spans="1:11" x14ac:dyDescent="0.25">
      <c r="A3902" s="66" t="s">
        <v>502</v>
      </c>
      <c r="B3902" s="66" t="s">
        <v>509</v>
      </c>
      <c r="C3902" t="s">
        <v>127</v>
      </c>
      <c r="D3902" s="73">
        <f t="shared" si="201"/>
        <v>9.588552</v>
      </c>
      <c r="E3902" s="73">
        <f t="shared" si="202"/>
        <v>6.3347670000000003</v>
      </c>
      <c r="F3902" s="73">
        <f t="shared" si="203"/>
        <v>14.259180000000001</v>
      </c>
      <c r="H3902" s="72">
        <v>9.588552</v>
      </c>
      <c r="I3902" s="75">
        <v>6.3347670000000003</v>
      </c>
      <c r="J3902" s="75">
        <v>14.259180000000001</v>
      </c>
      <c r="K3902" s="72">
        <v>20.746344182103826</v>
      </c>
    </row>
    <row r="3903" spans="1:11" x14ac:dyDescent="0.25">
      <c r="A3903" s="66" t="s">
        <v>502</v>
      </c>
      <c r="B3903" s="66" t="s">
        <v>509</v>
      </c>
      <c r="C3903" t="s">
        <v>136</v>
      </c>
      <c r="D3903" s="73">
        <f t="shared" si="201"/>
        <v>17.576280000000001</v>
      </c>
      <c r="E3903" s="73">
        <f t="shared" si="202"/>
        <v>11.613160000000001</v>
      </c>
      <c r="F3903" s="73">
        <f t="shared" si="203"/>
        <v>25.710640000000001</v>
      </c>
      <c r="H3903" s="72">
        <v>17.576280000000001</v>
      </c>
      <c r="I3903" s="75">
        <v>11.613160000000001</v>
      </c>
      <c r="J3903" s="75">
        <v>25.710640000000001</v>
      </c>
      <c r="K3903" s="72">
        <v>20.35914880736993</v>
      </c>
    </row>
    <row r="3904" spans="1:11" x14ac:dyDescent="0.25">
      <c r="A3904" s="66" t="s">
        <v>502</v>
      </c>
      <c r="B3904" s="66" t="s">
        <v>509</v>
      </c>
      <c r="C3904" t="s">
        <v>154</v>
      </c>
      <c r="D3904" s="73">
        <f t="shared" si="201"/>
        <v>9.7405399999999993</v>
      </c>
      <c r="E3904" s="73">
        <f t="shared" si="202"/>
        <v>5.8725230000000002</v>
      </c>
      <c r="F3904" s="73">
        <f t="shared" si="203"/>
        <v>15.730510000000001</v>
      </c>
      <c r="H3904" s="72">
        <v>9.7405399999999993</v>
      </c>
      <c r="I3904" s="75">
        <v>5.8725230000000002</v>
      </c>
      <c r="J3904" s="75">
        <v>15.730510000000001</v>
      </c>
      <c r="K3904" s="72">
        <v>25.227892909428025</v>
      </c>
    </row>
    <row r="3905" spans="1:11" x14ac:dyDescent="0.25">
      <c r="A3905" s="66" t="s">
        <v>502</v>
      </c>
      <c r="B3905" s="66" t="s">
        <v>509</v>
      </c>
      <c r="C3905" t="s">
        <v>160</v>
      </c>
      <c r="D3905" s="73">
        <f t="shared" si="201"/>
        <v>20.220700000000001</v>
      </c>
      <c r="E3905" s="73">
        <f t="shared" si="202"/>
        <v>13.2301</v>
      </c>
      <c r="F3905" s="73">
        <f t="shared" si="203"/>
        <v>29.643149999999999</v>
      </c>
      <c r="H3905" s="72">
        <v>20.220700000000001</v>
      </c>
      <c r="I3905" s="75">
        <v>13.2301</v>
      </c>
      <c r="J3905" s="75">
        <v>29.643149999999999</v>
      </c>
      <c r="K3905" s="72">
        <v>20.680456166205918</v>
      </c>
    </row>
    <row r="3906" spans="1:11" x14ac:dyDescent="0.25">
      <c r="A3906" s="66" t="s">
        <v>502</v>
      </c>
      <c r="B3906" s="66" t="s">
        <v>509</v>
      </c>
      <c r="C3906" t="s">
        <v>165</v>
      </c>
      <c r="D3906" s="73">
        <f t="shared" si="201"/>
        <v>16.296029999999998</v>
      </c>
      <c r="E3906" s="73">
        <f t="shared" si="202"/>
        <v>11.0853</v>
      </c>
      <c r="F3906" s="73">
        <f t="shared" si="203"/>
        <v>23.313880000000001</v>
      </c>
      <c r="H3906" s="72">
        <v>16.296029999999998</v>
      </c>
      <c r="I3906" s="75">
        <v>11.0853</v>
      </c>
      <c r="J3906" s="75">
        <v>23.313880000000001</v>
      </c>
      <c r="K3906" s="72">
        <v>19.028751174365784</v>
      </c>
    </row>
    <row r="3907" spans="1:11" x14ac:dyDescent="0.25">
      <c r="A3907" s="66" t="s">
        <v>502</v>
      </c>
      <c r="B3907" s="66" t="s">
        <v>509</v>
      </c>
      <c r="C3907" t="s">
        <v>183</v>
      </c>
      <c r="D3907" s="73">
        <f t="shared" si="201"/>
        <v>13.489380000000001</v>
      </c>
      <c r="E3907" s="73">
        <f t="shared" si="202"/>
        <v>11.61767</v>
      </c>
      <c r="F3907" s="73">
        <f t="shared" si="203"/>
        <v>15.609389999999999</v>
      </c>
      <c r="H3907" s="72">
        <v>13.489380000000001</v>
      </c>
      <c r="I3907" s="75">
        <v>11.61767</v>
      </c>
      <c r="J3907" s="75">
        <v>15.609389999999999</v>
      </c>
      <c r="K3907" s="72">
        <v>7.5359208503281829</v>
      </c>
    </row>
    <row r="3908" spans="1:11" x14ac:dyDescent="0.25">
      <c r="A3908" s="66" t="s">
        <v>502</v>
      </c>
      <c r="B3908" s="66" t="s">
        <v>509</v>
      </c>
      <c r="C3908" t="s">
        <v>117</v>
      </c>
      <c r="D3908" s="73">
        <f t="shared" si="201"/>
        <v>6.9053969999999998</v>
      </c>
      <c r="E3908" s="73">
        <f t="shared" si="202"/>
        <v>3.635062</v>
      </c>
      <c r="F3908" s="73">
        <f t="shared" si="203"/>
        <v>12.729279999999999</v>
      </c>
      <c r="H3908" s="72">
        <v>6.9053969999999998</v>
      </c>
      <c r="I3908" s="75">
        <v>3.635062</v>
      </c>
      <c r="J3908" s="75">
        <v>12.729279999999999</v>
      </c>
      <c r="K3908" s="72">
        <v>32.108088789102204</v>
      </c>
    </row>
    <row r="3909" spans="1:11" x14ac:dyDescent="0.25">
      <c r="A3909" s="66" t="s">
        <v>502</v>
      </c>
      <c r="B3909" s="66" t="s">
        <v>509</v>
      </c>
      <c r="C3909" t="s">
        <v>118</v>
      </c>
      <c r="D3909" s="73">
        <f t="shared" si="201"/>
        <v>10.3857</v>
      </c>
      <c r="E3909" s="73">
        <f t="shared" si="202"/>
        <v>5.7700899999999997</v>
      </c>
      <c r="F3909" s="73">
        <f t="shared" si="203"/>
        <v>17.988589999999999</v>
      </c>
      <c r="H3909" s="72">
        <v>10.3857</v>
      </c>
      <c r="I3909" s="75">
        <v>5.7700899999999997</v>
      </c>
      <c r="J3909" s="75">
        <v>17.988589999999999</v>
      </c>
      <c r="K3909" s="72">
        <v>29.159941072821283</v>
      </c>
    </row>
    <row r="3910" spans="1:11" x14ac:dyDescent="0.25">
      <c r="A3910" s="66" t="s">
        <v>502</v>
      </c>
      <c r="B3910" s="66" t="s">
        <v>509</v>
      </c>
      <c r="C3910" t="s">
        <v>124</v>
      </c>
      <c r="D3910" s="73">
        <f t="shared" si="201"/>
        <v>16.358319999999999</v>
      </c>
      <c r="E3910" s="73">
        <f t="shared" si="202"/>
        <v>11.21424</v>
      </c>
      <c r="F3910" s="73">
        <f t="shared" si="203"/>
        <v>23.24428</v>
      </c>
      <c r="H3910" s="72">
        <v>16.358319999999999</v>
      </c>
      <c r="I3910" s="75">
        <v>11.21424</v>
      </c>
      <c r="J3910" s="75">
        <v>23.24428</v>
      </c>
      <c r="K3910" s="72">
        <v>18.653131861951593</v>
      </c>
    </row>
    <row r="3911" spans="1:11" x14ac:dyDescent="0.25">
      <c r="A3911" s="66" t="s">
        <v>502</v>
      </c>
      <c r="B3911" s="66" t="s">
        <v>509</v>
      </c>
      <c r="C3911" t="s">
        <v>128</v>
      </c>
      <c r="D3911" s="73">
        <f t="shared" si="201"/>
        <v>15.89747</v>
      </c>
      <c r="E3911" s="73">
        <f t="shared" si="202"/>
        <v>10.240069999999999</v>
      </c>
      <c r="F3911" s="73">
        <f t="shared" si="203"/>
        <v>23.84994</v>
      </c>
      <c r="H3911" s="72">
        <v>15.89747</v>
      </c>
      <c r="I3911" s="75">
        <v>10.240069999999999</v>
      </c>
      <c r="J3911" s="75">
        <v>23.84994</v>
      </c>
      <c r="K3911" s="72">
        <v>21.660698211728029</v>
      </c>
    </row>
    <row r="3912" spans="1:11" x14ac:dyDescent="0.25">
      <c r="A3912" s="66" t="s">
        <v>502</v>
      </c>
      <c r="B3912" s="66" t="s">
        <v>509</v>
      </c>
      <c r="C3912" t="s">
        <v>156</v>
      </c>
      <c r="D3912" s="73">
        <f t="shared" si="201"/>
        <v>14.157439999999999</v>
      </c>
      <c r="E3912" s="73">
        <f t="shared" si="202"/>
        <v>8.6310950000000002</v>
      </c>
      <c r="F3912" s="73">
        <f t="shared" si="203"/>
        <v>22.35642</v>
      </c>
      <c r="H3912" s="72">
        <v>14.157439999999999</v>
      </c>
      <c r="I3912" s="75">
        <v>8.6310950000000002</v>
      </c>
      <c r="J3912" s="75">
        <v>22.35642</v>
      </c>
      <c r="K3912" s="72">
        <v>24.399029768093666</v>
      </c>
    </row>
    <row r="3913" spans="1:11" x14ac:dyDescent="0.25">
      <c r="A3913" s="66" t="s">
        <v>502</v>
      </c>
      <c r="B3913" s="66" t="s">
        <v>509</v>
      </c>
      <c r="C3913" t="s">
        <v>162</v>
      </c>
      <c r="D3913" s="73">
        <f t="shared" si="201"/>
        <v>5.5634670000000002</v>
      </c>
      <c r="E3913" s="73">
        <f t="shared" si="202"/>
        <v>3.1306690000000001</v>
      </c>
      <c r="F3913" s="73">
        <f t="shared" si="203"/>
        <v>9.6975020000000001</v>
      </c>
      <c r="H3913" s="72">
        <v>5.5634670000000002</v>
      </c>
      <c r="I3913" s="75">
        <v>3.1306690000000001</v>
      </c>
      <c r="J3913" s="75">
        <v>9.6975020000000001</v>
      </c>
      <c r="K3913" s="72">
        <v>28.920149971231968</v>
      </c>
    </row>
    <row r="3914" spans="1:11" x14ac:dyDescent="0.25">
      <c r="A3914" s="66" t="s">
        <v>502</v>
      </c>
      <c r="B3914" s="66" t="s">
        <v>509</v>
      </c>
      <c r="C3914" t="s">
        <v>164</v>
      </c>
      <c r="D3914" s="73">
        <f t="shared" si="201"/>
        <v>20.871559999999999</v>
      </c>
      <c r="E3914" s="73">
        <f t="shared" si="202"/>
        <v>12.486269999999999</v>
      </c>
      <c r="F3914" s="73">
        <f t="shared" si="203"/>
        <v>32.778869999999998</v>
      </c>
      <c r="H3914" s="72">
        <v>20.871559999999999</v>
      </c>
      <c r="I3914" s="75">
        <v>12.486269999999999</v>
      </c>
      <c r="J3914" s="75">
        <v>32.778869999999998</v>
      </c>
      <c r="K3914" s="72">
        <v>24.800134728788841</v>
      </c>
    </row>
    <row r="3915" spans="1:11" x14ac:dyDescent="0.25">
      <c r="A3915" s="66" t="s">
        <v>502</v>
      </c>
      <c r="B3915" s="66" t="s">
        <v>509</v>
      </c>
      <c r="C3915" t="s">
        <v>167</v>
      </c>
      <c r="D3915" s="73">
        <f t="shared" si="201"/>
        <v>19.30134</v>
      </c>
      <c r="E3915" s="73">
        <f t="shared" si="202"/>
        <v>12.100820000000001</v>
      </c>
      <c r="F3915" s="73">
        <f t="shared" si="203"/>
        <v>29.355560000000001</v>
      </c>
      <c r="H3915" s="72">
        <v>19.30134</v>
      </c>
      <c r="I3915" s="75">
        <v>12.100820000000001</v>
      </c>
      <c r="J3915" s="75">
        <v>29.355560000000001</v>
      </c>
      <c r="K3915" s="72">
        <v>22.735742699729656</v>
      </c>
    </row>
    <row r="3916" spans="1:11" x14ac:dyDescent="0.25">
      <c r="A3916" s="66" t="s">
        <v>502</v>
      </c>
      <c r="B3916" s="66" t="s">
        <v>509</v>
      </c>
      <c r="C3916" t="s">
        <v>171</v>
      </c>
      <c r="D3916" s="73">
        <f t="shared" si="201"/>
        <v>16.67811</v>
      </c>
      <c r="E3916" s="73">
        <f t="shared" si="202"/>
        <v>10.183619999999999</v>
      </c>
      <c r="F3916" s="73">
        <f t="shared" si="203"/>
        <v>26.110340000000001</v>
      </c>
      <c r="H3916" s="72">
        <v>16.67811</v>
      </c>
      <c r="I3916" s="75">
        <v>10.183619999999999</v>
      </c>
      <c r="J3916" s="75">
        <v>26.110340000000001</v>
      </c>
      <c r="K3916" s="72">
        <v>24.154895248922088</v>
      </c>
    </row>
    <row r="3917" spans="1:11" x14ac:dyDescent="0.25">
      <c r="A3917" s="66" t="s">
        <v>502</v>
      </c>
      <c r="B3917" s="66" t="s">
        <v>509</v>
      </c>
      <c r="C3917" t="s">
        <v>184</v>
      </c>
      <c r="D3917" s="73">
        <f t="shared" si="201"/>
        <v>15.91437</v>
      </c>
      <c r="E3917" s="73">
        <f t="shared" si="202"/>
        <v>11.97368</v>
      </c>
      <c r="F3917" s="73">
        <f t="shared" si="203"/>
        <v>20.844860000000001</v>
      </c>
      <c r="H3917" s="72">
        <v>15.91437</v>
      </c>
      <c r="I3917" s="75">
        <v>11.97368</v>
      </c>
      <c r="J3917" s="75">
        <v>20.844860000000001</v>
      </c>
      <c r="K3917" s="72">
        <v>14.166335205226471</v>
      </c>
    </row>
    <row r="3918" spans="1:11" x14ac:dyDescent="0.25">
      <c r="A3918" s="66" t="s">
        <v>502</v>
      </c>
      <c r="B3918" s="66" t="s">
        <v>509</v>
      </c>
      <c r="C3918" t="s">
        <v>106</v>
      </c>
      <c r="D3918" s="73">
        <f t="shared" si="201"/>
        <v>9.8832009999999997</v>
      </c>
      <c r="E3918" s="73">
        <f t="shared" si="202"/>
        <v>6.1465649999999998</v>
      </c>
      <c r="F3918" s="73">
        <f t="shared" si="203"/>
        <v>15.515879999999999</v>
      </c>
      <c r="H3918" s="72">
        <v>9.8832009999999997</v>
      </c>
      <c r="I3918" s="75">
        <v>6.1465649999999998</v>
      </c>
      <c r="J3918" s="75">
        <v>15.515879999999999</v>
      </c>
      <c r="K3918" s="72">
        <v>23.694084537995337</v>
      </c>
    </row>
    <row r="3919" spans="1:11" x14ac:dyDescent="0.25">
      <c r="A3919" s="66" t="s">
        <v>502</v>
      </c>
      <c r="B3919" s="66" t="s">
        <v>509</v>
      </c>
      <c r="C3919" t="s">
        <v>107</v>
      </c>
      <c r="D3919" s="73">
        <f t="shared" si="201"/>
        <v>12.87626</v>
      </c>
      <c r="E3919" s="73">
        <f t="shared" si="202"/>
        <v>8.4386089999999996</v>
      </c>
      <c r="F3919" s="73">
        <f t="shared" si="203"/>
        <v>19.15925</v>
      </c>
      <c r="H3919" s="72">
        <v>12.87626</v>
      </c>
      <c r="I3919" s="75">
        <v>8.4386089999999996</v>
      </c>
      <c r="J3919" s="75">
        <v>19.15925</v>
      </c>
      <c r="K3919" s="72">
        <v>20.982280569047223</v>
      </c>
    </row>
    <row r="3920" spans="1:11" x14ac:dyDescent="0.25">
      <c r="A3920" s="66" t="s">
        <v>502</v>
      </c>
      <c r="B3920" s="66" t="s">
        <v>509</v>
      </c>
      <c r="C3920" t="s">
        <v>120</v>
      </c>
      <c r="D3920" s="73">
        <f t="shared" si="201"/>
        <v>7.3743369999999997</v>
      </c>
      <c r="E3920" s="73">
        <f t="shared" si="202"/>
        <v>5.1306620000000001</v>
      </c>
      <c r="F3920" s="73">
        <f t="shared" si="203"/>
        <v>10.490690000000001</v>
      </c>
      <c r="H3920" s="72">
        <v>7.3743369999999997</v>
      </c>
      <c r="I3920" s="75">
        <v>5.1306620000000001</v>
      </c>
      <c r="J3920" s="75">
        <v>10.490690000000001</v>
      </c>
      <c r="K3920" s="72">
        <v>18.266591288138851</v>
      </c>
    </row>
    <row r="3921" spans="1:11" x14ac:dyDescent="0.25">
      <c r="A3921" s="66" t="s">
        <v>502</v>
      </c>
      <c r="B3921" s="66" t="s">
        <v>509</v>
      </c>
      <c r="C3921" t="s">
        <v>138</v>
      </c>
      <c r="D3921" s="73">
        <f t="shared" si="201"/>
        <v>10.56321</v>
      </c>
      <c r="E3921" s="73">
        <f t="shared" si="202"/>
        <v>6.8269840000000004</v>
      </c>
      <c r="F3921" s="73">
        <f t="shared" si="203"/>
        <v>15.99319</v>
      </c>
      <c r="H3921" s="72">
        <v>10.56321</v>
      </c>
      <c r="I3921" s="75">
        <v>6.8269840000000004</v>
      </c>
      <c r="J3921" s="75">
        <v>15.99319</v>
      </c>
      <c r="K3921" s="72">
        <v>21.775217949846684</v>
      </c>
    </row>
    <row r="3922" spans="1:11" x14ac:dyDescent="0.25">
      <c r="A3922" s="66" t="s">
        <v>502</v>
      </c>
      <c r="B3922" s="66" t="s">
        <v>509</v>
      </c>
      <c r="C3922" t="s">
        <v>163</v>
      </c>
      <c r="D3922" s="73">
        <f t="shared" si="201"/>
        <v>15.45744</v>
      </c>
      <c r="E3922" s="73">
        <f t="shared" si="202"/>
        <v>9.7068370000000002</v>
      </c>
      <c r="F3922" s="73">
        <f t="shared" si="203"/>
        <v>23.719889999999999</v>
      </c>
      <c r="H3922" s="72">
        <v>15.45744</v>
      </c>
      <c r="I3922" s="75">
        <v>9.7068370000000002</v>
      </c>
      <c r="J3922" s="75">
        <v>23.719889999999999</v>
      </c>
      <c r="K3922" s="72">
        <v>22.896553374944361</v>
      </c>
    </row>
    <row r="3923" spans="1:11" x14ac:dyDescent="0.25">
      <c r="A3923" s="66" t="s">
        <v>502</v>
      </c>
      <c r="B3923" s="66" t="s">
        <v>509</v>
      </c>
      <c r="C3923" t="s">
        <v>172</v>
      </c>
      <c r="D3923" s="73">
        <f t="shared" si="201"/>
        <v>13.06753</v>
      </c>
      <c r="E3923" s="73">
        <f t="shared" si="202"/>
        <v>9.0653749999999995</v>
      </c>
      <c r="F3923" s="73">
        <f t="shared" si="203"/>
        <v>18.477519999999998</v>
      </c>
      <c r="H3923" s="72">
        <v>13.06753</v>
      </c>
      <c r="I3923" s="75">
        <v>9.0653749999999995</v>
      </c>
      <c r="J3923" s="75">
        <v>18.477519999999998</v>
      </c>
      <c r="K3923" s="72">
        <v>18.20657767764834</v>
      </c>
    </row>
    <row r="3924" spans="1:11" x14ac:dyDescent="0.25">
      <c r="A3924" s="66" t="s">
        <v>502</v>
      </c>
      <c r="B3924" s="66" t="s">
        <v>509</v>
      </c>
      <c r="C3924" t="s">
        <v>185</v>
      </c>
      <c r="D3924" s="73">
        <f t="shared" si="201"/>
        <v>11.362489999999999</v>
      </c>
      <c r="E3924" s="73">
        <f t="shared" si="202"/>
        <v>9.3693500000000007</v>
      </c>
      <c r="F3924" s="73">
        <f t="shared" si="203"/>
        <v>13.71547</v>
      </c>
      <c r="H3924" s="72">
        <v>11.362489999999999</v>
      </c>
      <c r="I3924" s="75">
        <v>9.3693500000000007</v>
      </c>
      <c r="J3924" s="75">
        <v>13.71547</v>
      </c>
      <c r="K3924" s="72">
        <v>9.7235993166990689</v>
      </c>
    </row>
    <row r="3925" spans="1:11" x14ac:dyDescent="0.25">
      <c r="A3925" s="66" t="s">
        <v>502</v>
      </c>
      <c r="B3925" s="66" t="s">
        <v>509</v>
      </c>
      <c r="C3925" t="s">
        <v>103</v>
      </c>
      <c r="D3925" s="73">
        <f t="shared" si="201"/>
        <v>12.08132</v>
      </c>
      <c r="E3925" s="73">
        <f t="shared" si="202"/>
        <v>8.5104299999999995</v>
      </c>
      <c r="F3925" s="73">
        <f t="shared" si="203"/>
        <v>16.874169999999999</v>
      </c>
      <c r="H3925" s="72">
        <v>12.08132</v>
      </c>
      <c r="I3925" s="75">
        <v>8.5104299999999995</v>
      </c>
      <c r="J3925" s="75">
        <v>16.874169999999999</v>
      </c>
      <c r="K3925" s="72">
        <v>17.49791413521039</v>
      </c>
    </row>
    <row r="3926" spans="1:11" x14ac:dyDescent="0.25">
      <c r="A3926" s="66" t="s">
        <v>502</v>
      </c>
      <c r="B3926" s="66" t="s">
        <v>509</v>
      </c>
      <c r="C3926" t="s">
        <v>104</v>
      </c>
      <c r="D3926" s="73">
        <f t="shared" si="201"/>
        <v>15.638949999999999</v>
      </c>
      <c r="E3926" s="73">
        <f t="shared" si="202"/>
        <v>10.53342</v>
      </c>
      <c r="F3926" s="73">
        <f t="shared" si="203"/>
        <v>22.594169999999998</v>
      </c>
      <c r="H3926" s="72">
        <v>15.638949999999999</v>
      </c>
      <c r="I3926" s="75">
        <v>10.53342</v>
      </c>
      <c r="J3926" s="75">
        <v>22.594169999999998</v>
      </c>
      <c r="K3926" s="72">
        <v>19.534834499758617</v>
      </c>
    </row>
    <row r="3927" spans="1:11" x14ac:dyDescent="0.25">
      <c r="A3927" s="66" t="s">
        <v>502</v>
      </c>
      <c r="B3927" s="66" t="s">
        <v>509</v>
      </c>
      <c r="C3927" t="s">
        <v>125</v>
      </c>
      <c r="D3927" s="73">
        <f t="shared" si="201"/>
        <v>10.330880000000001</v>
      </c>
      <c r="E3927" s="73">
        <f t="shared" si="202"/>
        <v>6.2927999999999997</v>
      </c>
      <c r="F3927" s="73">
        <f t="shared" si="203"/>
        <v>16.503820000000001</v>
      </c>
      <c r="H3927" s="72">
        <v>10.330880000000001</v>
      </c>
      <c r="I3927" s="75">
        <v>6.2927999999999997</v>
      </c>
      <c r="J3927" s="75">
        <v>16.503820000000001</v>
      </c>
      <c r="K3927" s="72">
        <v>24.688758363275923</v>
      </c>
    </row>
    <row r="3928" spans="1:11" x14ac:dyDescent="0.25">
      <c r="A3928" s="66" t="s">
        <v>502</v>
      </c>
      <c r="B3928" s="66" t="s">
        <v>509</v>
      </c>
      <c r="C3928" t="s">
        <v>130</v>
      </c>
      <c r="D3928" s="73">
        <f t="shared" si="201"/>
        <v>17.68929</v>
      </c>
      <c r="E3928" s="73">
        <f t="shared" si="202"/>
        <v>9.0589390000000005</v>
      </c>
      <c r="F3928" s="73">
        <f t="shared" si="203"/>
        <v>31.677679999999999</v>
      </c>
      <c r="H3928" s="72">
        <v>17.68929</v>
      </c>
      <c r="I3928" s="75">
        <v>9.0589390000000005</v>
      </c>
      <c r="J3928" s="75">
        <v>31.677679999999999</v>
      </c>
      <c r="K3928" s="72">
        <v>32.283132901320521</v>
      </c>
    </row>
    <row r="3929" spans="1:11" x14ac:dyDescent="0.25">
      <c r="A3929" s="66" t="s">
        <v>502</v>
      </c>
      <c r="B3929" s="66" t="s">
        <v>509</v>
      </c>
      <c r="C3929" t="s">
        <v>131</v>
      </c>
      <c r="D3929" s="73">
        <f t="shared" si="201"/>
        <v>11.93135</v>
      </c>
      <c r="E3929" s="73">
        <f t="shared" si="202"/>
        <v>7.5058740000000004</v>
      </c>
      <c r="F3929" s="73">
        <f t="shared" si="203"/>
        <v>18.445740000000001</v>
      </c>
      <c r="H3929" s="72">
        <v>11.93135</v>
      </c>
      <c r="I3929" s="75">
        <v>7.5058740000000004</v>
      </c>
      <c r="J3929" s="75">
        <v>18.445740000000001</v>
      </c>
      <c r="K3929" s="72">
        <v>23.023161670724601</v>
      </c>
    </row>
    <row r="3930" spans="1:11" x14ac:dyDescent="0.25">
      <c r="A3930" s="66" t="s">
        <v>502</v>
      </c>
      <c r="B3930" s="66" t="s">
        <v>509</v>
      </c>
      <c r="C3930" t="s">
        <v>133</v>
      </c>
      <c r="D3930" s="73">
        <f t="shared" ref="D3930:D3993" si="204">IF(K3930&gt;=50," ",H3930)</f>
        <v>12.24973</v>
      </c>
      <c r="E3930" s="73">
        <f t="shared" ref="E3930:E3993" si="205">IF(K3930&gt;=50," ",I3930)</f>
        <v>6.4746040000000002</v>
      </c>
      <c r="F3930" s="73">
        <f t="shared" ref="F3930:F3993" si="206">IF(K3930&gt;=50," ",J3930)</f>
        <v>21.966200000000001</v>
      </c>
      <c r="H3930" s="72">
        <v>12.24973</v>
      </c>
      <c r="I3930" s="75">
        <v>6.4746040000000002</v>
      </c>
      <c r="J3930" s="75">
        <v>21.966200000000001</v>
      </c>
      <c r="K3930" s="72">
        <v>31.392455180644802</v>
      </c>
    </row>
    <row r="3931" spans="1:11" x14ac:dyDescent="0.25">
      <c r="A3931" s="66" t="s">
        <v>502</v>
      </c>
      <c r="B3931" s="66" t="s">
        <v>509</v>
      </c>
      <c r="C3931" t="s">
        <v>152</v>
      </c>
      <c r="D3931" s="73">
        <f t="shared" si="204"/>
        <v>7.5822370000000001</v>
      </c>
      <c r="E3931" s="73">
        <f t="shared" si="205"/>
        <v>5.1069820000000004</v>
      </c>
      <c r="F3931" s="73">
        <f t="shared" si="206"/>
        <v>11.11666</v>
      </c>
      <c r="H3931" s="72">
        <v>7.5822370000000001</v>
      </c>
      <c r="I3931" s="75">
        <v>5.1069820000000004</v>
      </c>
      <c r="J3931" s="75">
        <v>11.11666</v>
      </c>
      <c r="K3931" s="72">
        <v>19.875915247703283</v>
      </c>
    </row>
    <row r="3932" spans="1:11" x14ac:dyDescent="0.25">
      <c r="A3932" s="66" t="s">
        <v>502</v>
      </c>
      <c r="B3932" s="66" t="s">
        <v>509</v>
      </c>
      <c r="C3932" t="s">
        <v>159</v>
      </c>
      <c r="D3932" s="73">
        <f t="shared" si="204"/>
        <v>9.1926480000000002</v>
      </c>
      <c r="E3932" s="73">
        <f t="shared" si="205"/>
        <v>5.7470410000000003</v>
      </c>
      <c r="F3932" s="73">
        <f t="shared" si="206"/>
        <v>14.388680000000001</v>
      </c>
      <c r="H3932" s="72">
        <v>9.1926480000000002</v>
      </c>
      <c r="I3932" s="75">
        <v>5.7470410000000003</v>
      </c>
      <c r="J3932" s="75">
        <v>14.388680000000001</v>
      </c>
      <c r="K3932" s="72">
        <v>23.482004314752398</v>
      </c>
    </row>
    <row r="3933" spans="1:11" x14ac:dyDescent="0.25">
      <c r="A3933" s="66" t="s">
        <v>502</v>
      </c>
      <c r="B3933" s="66" t="s">
        <v>509</v>
      </c>
      <c r="C3933" t="s">
        <v>161</v>
      </c>
      <c r="D3933" s="73">
        <f t="shared" si="204"/>
        <v>20.552589999999999</v>
      </c>
      <c r="E3933" s="73">
        <f t="shared" si="205"/>
        <v>12.94256</v>
      </c>
      <c r="F3933" s="73">
        <f t="shared" si="206"/>
        <v>31.041730000000001</v>
      </c>
      <c r="H3933" s="72">
        <v>20.552589999999999</v>
      </c>
      <c r="I3933" s="75">
        <v>12.94256</v>
      </c>
      <c r="J3933" s="75">
        <v>31.041730000000001</v>
      </c>
      <c r="K3933" s="72">
        <v>22.448187795309497</v>
      </c>
    </row>
    <row r="3934" spans="1:11" x14ac:dyDescent="0.25">
      <c r="A3934" s="66" t="s">
        <v>502</v>
      </c>
      <c r="B3934" s="66" t="s">
        <v>509</v>
      </c>
      <c r="C3934" t="s">
        <v>173</v>
      </c>
      <c r="D3934" s="73">
        <f t="shared" si="204"/>
        <v>11.377980000000001</v>
      </c>
      <c r="E3934" s="73">
        <f t="shared" si="205"/>
        <v>7.7793140000000003</v>
      </c>
      <c r="F3934" s="73">
        <f t="shared" si="206"/>
        <v>16.34629</v>
      </c>
      <c r="H3934" s="72">
        <v>11.377980000000001</v>
      </c>
      <c r="I3934" s="75">
        <v>7.7793140000000003</v>
      </c>
      <c r="J3934" s="75">
        <v>16.34629</v>
      </c>
      <c r="K3934" s="72">
        <v>18.986577582312503</v>
      </c>
    </row>
    <row r="3935" spans="1:11" x14ac:dyDescent="0.25">
      <c r="A3935" s="66" t="s">
        <v>502</v>
      </c>
      <c r="B3935" s="66" t="s">
        <v>509</v>
      </c>
      <c r="C3935" t="s">
        <v>180</v>
      </c>
      <c r="D3935" s="73">
        <f t="shared" si="204"/>
        <v>7.3633990000000002</v>
      </c>
      <c r="E3935" s="73">
        <f t="shared" si="205"/>
        <v>5.1419940000000004</v>
      </c>
      <c r="F3935" s="73">
        <f t="shared" si="206"/>
        <v>10.43887</v>
      </c>
      <c r="H3935" s="72">
        <v>7.3633990000000002</v>
      </c>
      <c r="I3935" s="75">
        <v>5.1419940000000004</v>
      </c>
      <c r="J3935" s="75">
        <v>10.43887</v>
      </c>
      <c r="K3935" s="72">
        <v>18.087081794698342</v>
      </c>
    </row>
    <row r="3936" spans="1:11" x14ac:dyDescent="0.25">
      <c r="A3936" s="66" t="s">
        <v>502</v>
      </c>
      <c r="B3936" s="66" t="s">
        <v>509</v>
      </c>
      <c r="C3936" t="s">
        <v>186</v>
      </c>
      <c r="D3936" s="73">
        <f t="shared" si="204"/>
        <v>13.4102</v>
      </c>
      <c r="E3936" s="73">
        <f t="shared" si="205"/>
        <v>10.305260000000001</v>
      </c>
      <c r="F3936" s="73">
        <f t="shared" si="206"/>
        <v>17.270520000000001</v>
      </c>
      <c r="H3936" s="72">
        <v>13.4102</v>
      </c>
      <c r="I3936" s="75">
        <v>10.305260000000001</v>
      </c>
      <c r="J3936" s="75">
        <v>17.270520000000001</v>
      </c>
      <c r="K3936" s="72">
        <v>13.18813291375222</v>
      </c>
    </row>
    <row r="3937" spans="1:11" x14ac:dyDescent="0.25">
      <c r="A3937" s="66" t="s">
        <v>502</v>
      </c>
      <c r="B3937" s="66" t="s">
        <v>509</v>
      </c>
      <c r="C3937" t="s">
        <v>102</v>
      </c>
      <c r="D3937" s="73">
        <f t="shared" si="204"/>
        <v>17.18017</v>
      </c>
      <c r="E3937" s="73">
        <f t="shared" si="205"/>
        <v>9.3366989999999994</v>
      </c>
      <c r="F3937" s="73">
        <f t="shared" si="206"/>
        <v>29.470870000000001</v>
      </c>
      <c r="H3937" s="72">
        <v>17.18017</v>
      </c>
      <c r="I3937" s="75">
        <v>9.3366989999999994</v>
      </c>
      <c r="J3937" s="75">
        <v>29.470870000000001</v>
      </c>
      <c r="K3937" s="72">
        <v>29.584229958143599</v>
      </c>
    </row>
    <row r="3938" spans="1:11" x14ac:dyDescent="0.25">
      <c r="A3938" s="66" t="s">
        <v>502</v>
      </c>
      <c r="B3938" s="66" t="s">
        <v>509</v>
      </c>
      <c r="C3938" t="s">
        <v>109</v>
      </c>
      <c r="D3938" s="73">
        <f t="shared" si="204"/>
        <v>9.62697</v>
      </c>
      <c r="E3938" s="73">
        <f t="shared" si="205"/>
        <v>5.6396509999999997</v>
      </c>
      <c r="F3938" s="73">
        <f t="shared" si="206"/>
        <v>15.956659999999999</v>
      </c>
      <c r="H3938" s="72">
        <v>9.62697</v>
      </c>
      <c r="I3938" s="75">
        <v>5.6396509999999997</v>
      </c>
      <c r="J3938" s="75">
        <v>15.956659999999999</v>
      </c>
      <c r="K3938" s="72">
        <v>26.641373142328273</v>
      </c>
    </row>
    <row r="3939" spans="1:11" x14ac:dyDescent="0.25">
      <c r="A3939" s="66" t="s">
        <v>502</v>
      </c>
      <c r="B3939" s="66" t="s">
        <v>509</v>
      </c>
      <c r="C3939" t="s">
        <v>129</v>
      </c>
      <c r="D3939" s="73">
        <f t="shared" si="204"/>
        <v>15.42182</v>
      </c>
      <c r="E3939" s="73">
        <f t="shared" si="205"/>
        <v>10.1584</v>
      </c>
      <c r="F3939" s="73">
        <f t="shared" si="206"/>
        <v>22.722650000000002</v>
      </c>
      <c r="H3939" s="72">
        <v>15.42182</v>
      </c>
      <c r="I3939" s="75">
        <v>10.1584</v>
      </c>
      <c r="J3939" s="75">
        <v>22.722650000000002</v>
      </c>
      <c r="K3939" s="72">
        <v>20.615919521820381</v>
      </c>
    </row>
    <row r="3940" spans="1:11" x14ac:dyDescent="0.25">
      <c r="A3940" s="66" t="s">
        <v>502</v>
      </c>
      <c r="B3940" s="66" t="s">
        <v>509</v>
      </c>
      <c r="C3940" t="s">
        <v>135</v>
      </c>
      <c r="D3940" s="73">
        <f t="shared" si="204"/>
        <v>12.6341</v>
      </c>
      <c r="E3940" s="73">
        <f t="shared" si="205"/>
        <v>8.0705019999999994</v>
      </c>
      <c r="F3940" s="73">
        <f t="shared" si="206"/>
        <v>19.238219999999998</v>
      </c>
      <c r="H3940" s="72">
        <v>12.6341</v>
      </c>
      <c r="I3940" s="75">
        <v>8.0705019999999994</v>
      </c>
      <c r="J3940" s="75">
        <v>19.238219999999998</v>
      </c>
      <c r="K3940" s="72">
        <v>22.242272896367769</v>
      </c>
    </row>
    <row r="3941" spans="1:11" x14ac:dyDescent="0.25">
      <c r="A3941" s="66" t="s">
        <v>502</v>
      </c>
      <c r="B3941" s="66" t="s">
        <v>509</v>
      </c>
      <c r="C3941" t="s">
        <v>142</v>
      </c>
      <c r="D3941" s="73">
        <f t="shared" si="204"/>
        <v>26.444749999999999</v>
      </c>
      <c r="E3941" s="73">
        <f t="shared" si="205"/>
        <v>16.68112</v>
      </c>
      <c r="F3941" s="73">
        <f t="shared" si="206"/>
        <v>39.232239999999997</v>
      </c>
      <c r="H3941" s="72">
        <v>26.444749999999999</v>
      </c>
      <c r="I3941" s="75">
        <v>16.68112</v>
      </c>
      <c r="J3941" s="75">
        <v>39.232239999999997</v>
      </c>
      <c r="K3941" s="72">
        <v>21.96489662409363</v>
      </c>
    </row>
    <row r="3942" spans="1:11" x14ac:dyDescent="0.25">
      <c r="A3942" s="66" t="s">
        <v>502</v>
      </c>
      <c r="B3942" s="66" t="s">
        <v>509</v>
      </c>
      <c r="C3942" t="s">
        <v>148</v>
      </c>
      <c r="D3942" s="73">
        <f t="shared" si="204"/>
        <v>11.654870000000001</v>
      </c>
      <c r="E3942" s="73">
        <f t="shared" si="205"/>
        <v>7.0598020000000004</v>
      </c>
      <c r="F3942" s="73">
        <f t="shared" si="206"/>
        <v>18.640899999999998</v>
      </c>
      <c r="H3942" s="72">
        <v>11.654870000000001</v>
      </c>
      <c r="I3942" s="75">
        <v>7.0598020000000004</v>
      </c>
      <c r="J3942" s="75">
        <v>18.640899999999998</v>
      </c>
      <c r="K3942" s="72">
        <v>24.875996042855906</v>
      </c>
    </row>
    <row r="3943" spans="1:11" x14ac:dyDescent="0.25">
      <c r="A3943" s="66" t="s">
        <v>502</v>
      </c>
      <c r="B3943" s="66" t="s">
        <v>509</v>
      </c>
      <c r="C3943" t="s">
        <v>149</v>
      </c>
      <c r="D3943" s="73">
        <f t="shared" si="204"/>
        <v>10.51831</v>
      </c>
      <c r="E3943" s="73">
        <f t="shared" si="205"/>
        <v>7.381265</v>
      </c>
      <c r="F3943" s="73">
        <f t="shared" si="206"/>
        <v>14.7759</v>
      </c>
      <c r="H3943" s="72">
        <v>10.51831</v>
      </c>
      <c r="I3943" s="75">
        <v>7.381265</v>
      </c>
      <c r="J3943" s="75">
        <v>14.7759</v>
      </c>
      <c r="K3943" s="72">
        <v>17.73861009991149</v>
      </c>
    </row>
    <row r="3944" spans="1:11" x14ac:dyDescent="0.25">
      <c r="A3944" s="66" t="s">
        <v>502</v>
      </c>
      <c r="B3944" s="66" t="s">
        <v>509</v>
      </c>
      <c r="C3944" t="s">
        <v>157</v>
      </c>
      <c r="D3944" s="73">
        <f t="shared" si="204"/>
        <v>13.90836</v>
      </c>
      <c r="E3944" s="73">
        <f t="shared" si="205"/>
        <v>9.3047219999999999</v>
      </c>
      <c r="F3944" s="73">
        <f t="shared" si="206"/>
        <v>20.280380000000001</v>
      </c>
      <c r="H3944" s="72">
        <v>13.90836</v>
      </c>
      <c r="I3944" s="75">
        <v>9.3047219999999999</v>
      </c>
      <c r="J3944" s="75">
        <v>20.280380000000001</v>
      </c>
      <c r="K3944" s="72">
        <v>19.939942595676268</v>
      </c>
    </row>
    <row r="3945" spans="1:11" x14ac:dyDescent="0.25">
      <c r="A3945" s="66" t="s">
        <v>502</v>
      </c>
      <c r="B3945" s="66" t="s">
        <v>509</v>
      </c>
      <c r="C3945" t="s">
        <v>166</v>
      </c>
      <c r="D3945" s="73">
        <f t="shared" si="204"/>
        <v>7.6615399999999996</v>
      </c>
      <c r="E3945" s="73">
        <f t="shared" si="205"/>
        <v>5.4510630000000004</v>
      </c>
      <c r="F3945" s="73">
        <f t="shared" si="206"/>
        <v>10.667260000000001</v>
      </c>
      <c r="H3945" s="72">
        <v>7.6615399999999996</v>
      </c>
      <c r="I3945" s="75">
        <v>5.4510630000000004</v>
      </c>
      <c r="J3945" s="75">
        <v>10.667260000000001</v>
      </c>
      <c r="K3945" s="72">
        <v>17.147623062726293</v>
      </c>
    </row>
    <row r="3946" spans="1:11" x14ac:dyDescent="0.25">
      <c r="A3946" s="66" t="s">
        <v>502</v>
      </c>
      <c r="B3946" s="66" t="s">
        <v>509</v>
      </c>
      <c r="C3946" t="s">
        <v>169</v>
      </c>
      <c r="D3946" s="73">
        <f t="shared" si="204"/>
        <v>15.76477</v>
      </c>
      <c r="E3946" s="73">
        <f t="shared" si="205"/>
        <v>10.81855</v>
      </c>
      <c r="F3946" s="73">
        <f t="shared" si="206"/>
        <v>22.40429</v>
      </c>
      <c r="H3946" s="72">
        <v>15.76477</v>
      </c>
      <c r="I3946" s="75">
        <v>10.81855</v>
      </c>
      <c r="J3946" s="75">
        <v>22.40429</v>
      </c>
      <c r="K3946" s="72">
        <v>18.629786543032342</v>
      </c>
    </row>
    <row r="3947" spans="1:11" x14ac:dyDescent="0.25">
      <c r="A3947" s="66" t="s">
        <v>502</v>
      </c>
      <c r="B3947" s="66" t="s">
        <v>509</v>
      </c>
      <c r="C3947" t="s">
        <v>170</v>
      </c>
      <c r="D3947" s="73">
        <f t="shared" si="204"/>
        <v>14.192880000000001</v>
      </c>
      <c r="E3947" s="73">
        <f t="shared" si="205"/>
        <v>9.1268399999999996</v>
      </c>
      <c r="F3947" s="73">
        <f t="shared" si="206"/>
        <v>21.408449999999998</v>
      </c>
      <c r="H3947" s="72">
        <v>14.192880000000001</v>
      </c>
      <c r="I3947" s="75">
        <v>9.1268399999999996</v>
      </c>
      <c r="J3947" s="75">
        <v>21.408449999999998</v>
      </c>
      <c r="K3947" s="72">
        <v>21.835913500290285</v>
      </c>
    </row>
    <row r="3948" spans="1:11" x14ac:dyDescent="0.25">
      <c r="A3948" s="66" t="s">
        <v>502</v>
      </c>
      <c r="B3948" s="66" t="s">
        <v>509</v>
      </c>
      <c r="C3948" t="s">
        <v>176</v>
      </c>
      <c r="D3948" s="73">
        <f t="shared" si="204"/>
        <v>13.8162</v>
      </c>
      <c r="E3948" s="73">
        <f t="shared" si="205"/>
        <v>9.4567759999999996</v>
      </c>
      <c r="F3948" s="73">
        <f t="shared" si="206"/>
        <v>19.746960000000001</v>
      </c>
      <c r="H3948" s="72">
        <v>13.8162</v>
      </c>
      <c r="I3948" s="75">
        <v>9.4567759999999996</v>
      </c>
      <c r="J3948" s="75">
        <v>19.746960000000001</v>
      </c>
      <c r="K3948" s="72">
        <v>18.835627741347114</v>
      </c>
    </row>
    <row r="3949" spans="1:11" x14ac:dyDescent="0.25">
      <c r="A3949" s="66" t="s">
        <v>502</v>
      </c>
      <c r="B3949" s="66" t="s">
        <v>509</v>
      </c>
      <c r="C3949" t="s">
        <v>3</v>
      </c>
      <c r="D3949" s="73">
        <f t="shared" si="204"/>
        <v>13.71232</v>
      </c>
      <c r="E3949" s="73">
        <f t="shared" si="205"/>
        <v>11.54753</v>
      </c>
      <c r="F3949" s="73">
        <f t="shared" si="206"/>
        <v>16.208570000000002</v>
      </c>
      <c r="H3949" s="72">
        <v>13.71232</v>
      </c>
      <c r="I3949" s="75">
        <v>11.54753</v>
      </c>
      <c r="J3949" s="75">
        <v>16.208570000000002</v>
      </c>
      <c r="K3949" s="72">
        <v>8.6533569811673008</v>
      </c>
    </row>
    <row r="3950" spans="1:11" x14ac:dyDescent="0.25">
      <c r="A3950" s="66" t="s">
        <v>502</v>
      </c>
      <c r="B3950" s="66" t="s">
        <v>509</v>
      </c>
      <c r="C3950" t="s">
        <v>112</v>
      </c>
      <c r="D3950" s="73">
        <f t="shared" si="204"/>
        <v>12.25061</v>
      </c>
      <c r="E3950" s="73">
        <f t="shared" si="205"/>
        <v>6.3905839999999996</v>
      </c>
      <c r="F3950" s="73">
        <f t="shared" si="206"/>
        <v>22.20927</v>
      </c>
      <c r="H3950" s="72">
        <v>12.25061</v>
      </c>
      <c r="I3950" s="75">
        <v>6.3905839999999996</v>
      </c>
      <c r="J3950" s="75">
        <v>22.20927</v>
      </c>
      <c r="K3950" s="72">
        <v>32.019809625806388</v>
      </c>
    </row>
    <row r="3951" spans="1:11" x14ac:dyDescent="0.25">
      <c r="A3951" s="66" t="s">
        <v>502</v>
      </c>
      <c r="B3951" s="66" t="s">
        <v>509</v>
      </c>
      <c r="C3951" t="s">
        <v>113</v>
      </c>
      <c r="D3951" s="73">
        <f t="shared" si="204"/>
        <v>14.366529999999999</v>
      </c>
      <c r="E3951" s="73">
        <f t="shared" si="205"/>
        <v>8.632619</v>
      </c>
      <c r="F3951" s="73">
        <f t="shared" si="206"/>
        <v>22.952259999999999</v>
      </c>
      <c r="H3951" s="72">
        <v>14.366529999999999</v>
      </c>
      <c r="I3951" s="75">
        <v>8.632619</v>
      </c>
      <c r="J3951" s="75">
        <v>22.952259999999999</v>
      </c>
      <c r="K3951" s="72">
        <v>25.078929985180832</v>
      </c>
    </row>
    <row r="3952" spans="1:11" x14ac:dyDescent="0.25">
      <c r="A3952" s="66" t="s">
        <v>502</v>
      </c>
      <c r="B3952" s="66" t="s">
        <v>509</v>
      </c>
      <c r="C3952" t="s">
        <v>116</v>
      </c>
      <c r="D3952" s="73">
        <f t="shared" si="204"/>
        <v>12.49535</v>
      </c>
      <c r="E3952" s="73">
        <f t="shared" si="205"/>
        <v>7.2843140000000002</v>
      </c>
      <c r="F3952" s="73">
        <f t="shared" si="206"/>
        <v>20.60575</v>
      </c>
      <c r="H3952" s="72">
        <v>12.49535</v>
      </c>
      <c r="I3952" s="75">
        <v>7.2843140000000002</v>
      </c>
      <c r="J3952" s="75">
        <v>20.60575</v>
      </c>
      <c r="K3952" s="72">
        <v>26.667496308626809</v>
      </c>
    </row>
    <row r="3953" spans="1:11" x14ac:dyDescent="0.25">
      <c r="A3953" s="66" t="s">
        <v>502</v>
      </c>
      <c r="B3953" s="66" t="s">
        <v>509</v>
      </c>
      <c r="C3953" t="s">
        <v>122</v>
      </c>
      <c r="D3953" s="73">
        <f t="shared" si="204"/>
        <v>10.965579999999999</v>
      </c>
      <c r="E3953" s="73">
        <f t="shared" si="205"/>
        <v>7.5031319999999999</v>
      </c>
      <c r="F3953" s="73">
        <f t="shared" si="206"/>
        <v>15.753690000000001</v>
      </c>
      <c r="H3953" s="72">
        <v>10.965579999999999</v>
      </c>
      <c r="I3953" s="75">
        <v>7.5031319999999999</v>
      </c>
      <c r="J3953" s="75">
        <v>15.753690000000001</v>
      </c>
      <c r="K3953" s="72">
        <v>18.964359386370809</v>
      </c>
    </row>
    <row r="3954" spans="1:11" x14ac:dyDescent="0.25">
      <c r="A3954" s="66" t="s">
        <v>502</v>
      </c>
      <c r="B3954" s="66" t="s">
        <v>509</v>
      </c>
      <c r="C3954" t="s">
        <v>126</v>
      </c>
      <c r="D3954" s="73">
        <f t="shared" si="204"/>
        <v>15.730359999999999</v>
      </c>
      <c r="E3954" s="73">
        <f t="shared" si="205"/>
        <v>10.850289999999999</v>
      </c>
      <c r="F3954" s="73">
        <f t="shared" si="206"/>
        <v>22.25732</v>
      </c>
      <c r="H3954" s="72">
        <v>15.730359999999999</v>
      </c>
      <c r="I3954" s="75">
        <v>10.850289999999999</v>
      </c>
      <c r="J3954" s="75">
        <v>22.25732</v>
      </c>
      <c r="K3954" s="72">
        <v>18.383743283688357</v>
      </c>
    </row>
    <row r="3955" spans="1:11" x14ac:dyDescent="0.25">
      <c r="A3955" s="66" t="s">
        <v>502</v>
      </c>
      <c r="B3955" s="66" t="s">
        <v>509</v>
      </c>
      <c r="C3955" t="s">
        <v>139</v>
      </c>
      <c r="D3955" s="73">
        <f t="shared" si="204"/>
        <v>12.59876</v>
      </c>
      <c r="E3955" s="73">
        <f t="shared" si="205"/>
        <v>7.1586360000000004</v>
      </c>
      <c r="F3955" s="73">
        <f t="shared" si="206"/>
        <v>21.227779999999999</v>
      </c>
      <c r="H3955" s="72">
        <v>12.59876</v>
      </c>
      <c r="I3955" s="75">
        <v>7.1586360000000004</v>
      </c>
      <c r="J3955" s="75">
        <v>21.227779999999999</v>
      </c>
      <c r="K3955" s="72">
        <v>27.892340198559225</v>
      </c>
    </row>
    <row r="3956" spans="1:11" x14ac:dyDescent="0.25">
      <c r="A3956" s="66" t="s">
        <v>502</v>
      </c>
      <c r="B3956" s="66" t="s">
        <v>509</v>
      </c>
      <c r="C3956" t="s">
        <v>140</v>
      </c>
      <c r="D3956" s="73">
        <f t="shared" si="204"/>
        <v>16.244309999999999</v>
      </c>
      <c r="E3956" s="73">
        <f t="shared" si="205"/>
        <v>7.3154859999999999</v>
      </c>
      <c r="F3956" s="73">
        <f t="shared" si="206"/>
        <v>32.276029999999999</v>
      </c>
      <c r="H3956" s="72">
        <v>16.244309999999999</v>
      </c>
      <c r="I3956" s="75">
        <v>7.3154859999999999</v>
      </c>
      <c r="J3956" s="75">
        <v>32.276029999999999</v>
      </c>
      <c r="K3956" s="72">
        <v>38.408230328034861</v>
      </c>
    </row>
    <row r="3957" spans="1:11" x14ac:dyDescent="0.25">
      <c r="A3957" s="66" t="s">
        <v>502</v>
      </c>
      <c r="B3957" s="66" t="s">
        <v>509</v>
      </c>
      <c r="C3957" t="s">
        <v>147</v>
      </c>
      <c r="D3957" s="73">
        <f t="shared" si="204"/>
        <v>14.91414</v>
      </c>
      <c r="E3957" s="73">
        <f t="shared" si="205"/>
        <v>8.7922619999999991</v>
      </c>
      <c r="F3957" s="73">
        <f t="shared" si="206"/>
        <v>24.169029999999999</v>
      </c>
      <c r="H3957" s="72">
        <v>14.91414</v>
      </c>
      <c r="I3957" s="75">
        <v>8.7922619999999991</v>
      </c>
      <c r="J3957" s="75">
        <v>24.169029999999999</v>
      </c>
      <c r="K3957" s="72">
        <v>25.949307167560448</v>
      </c>
    </row>
    <row r="3958" spans="1:11" x14ac:dyDescent="0.25">
      <c r="A3958" s="66" t="s">
        <v>502</v>
      </c>
      <c r="B3958" s="66" t="s">
        <v>509</v>
      </c>
      <c r="C3958" t="s">
        <v>155</v>
      </c>
      <c r="D3958" s="73">
        <f t="shared" si="204"/>
        <v>16.84571</v>
      </c>
      <c r="E3958" s="73">
        <f t="shared" si="205"/>
        <v>9.1551299999999998</v>
      </c>
      <c r="F3958" s="73">
        <f t="shared" si="206"/>
        <v>28.938659999999999</v>
      </c>
      <c r="H3958" s="72">
        <v>16.84571</v>
      </c>
      <c r="I3958" s="75">
        <v>9.1551299999999998</v>
      </c>
      <c r="J3958" s="75">
        <v>28.938659999999999</v>
      </c>
      <c r="K3958" s="72">
        <v>29.615249223689595</v>
      </c>
    </row>
    <row r="3959" spans="1:11" x14ac:dyDescent="0.25">
      <c r="A3959" s="66" t="s">
        <v>502</v>
      </c>
      <c r="B3959" s="66" t="s">
        <v>509</v>
      </c>
      <c r="C3959" t="s">
        <v>168</v>
      </c>
      <c r="D3959" s="73">
        <f t="shared" si="204"/>
        <v>11.23903</v>
      </c>
      <c r="E3959" s="73">
        <f t="shared" si="205"/>
        <v>6.3725810000000003</v>
      </c>
      <c r="F3959" s="73">
        <f t="shared" si="206"/>
        <v>19.06503</v>
      </c>
      <c r="H3959" s="72">
        <v>11.23903</v>
      </c>
      <c r="I3959" s="75">
        <v>6.3725810000000003</v>
      </c>
      <c r="J3959" s="75">
        <v>19.06503</v>
      </c>
      <c r="K3959" s="72">
        <v>28.10454282976378</v>
      </c>
    </row>
    <row r="3960" spans="1:11" x14ac:dyDescent="0.25">
      <c r="A3960" s="66" t="s">
        <v>502</v>
      </c>
      <c r="B3960" s="66" t="s">
        <v>509</v>
      </c>
      <c r="C3960" t="s">
        <v>187</v>
      </c>
      <c r="D3960" s="73">
        <f t="shared" si="204"/>
        <v>14.805870000000001</v>
      </c>
      <c r="E3960" s="73">
        <f t="shared" si="205"/>
        <v>11.726000000000001</v>
      </c>
      <c r="F3960" s="73">
        <f t="shared" si="206"/>
        <v>18.524930000000001</v>
      </c>
      <c r="H3960" s="72">
        <v>14.805870000000001</v>
      </c>
      <c r="I3960" s="75">
        <v>11.726000000000001</v>
      </c>
      <c r="J3960" s="75">
        <v>18.524930000000001</v>
      </c>
      <c r="K3960" s="72">
        <v>11.67754410919453</v>
      </c>
    </row>
    <row r="3961" spans="1:11" x14ac:dyDescent="0.25">
      <c r="A3961" s="66" t="s">
        <v>502</v>
      </c>
      <c r="B3961" s="66" t="s">
        <v>509</v>
      </c>
      <c r="C3961" t="s">
        <v>1</v>
      </c>
      <c r="D3961" s="73">
        <f t="shared" si="204"/>
        <v>14.42212</v>
      </c>
      <c r="E3961" s="73">
        <f t="shared" si="205"/>
        <v>13.55362</v>
      </c>
      <c r="F3961" s="73">
        <f t="shared" si="206"/>
        <v>15.336399999999999</v>
      </c>
      <c r="H3961" s="72">
        <v>14.42212</v>
      </c>
      <c r="I3961" s="75">
        <v>13.55362</v>
      </c>
      <c r="J3961" s="75">
        <v>15.336399999999999</v>
      </c>
      <c r="K3961" s="72">
        <v>3.1526571682942586</v>
      </c>
    </row>
    <row r="3962" spans="1:11" x14ac:dyDescent="0.25">
      <c r="A3962" s="66" t="s">
        <v>502</v>
      </c>
      <c r="B3962" s="66" t="s">
        <v>444</v>
      </c>
      <c r="C3962" t="s">
        <v>110</v>
      </c>
      <c r="D3962" s="73">
        <f t="shared" si="204"/>
        <v>30.150179999999999</v>
      </c>
      <c r="E3962" s="73">
        <f t="shared" si="205"/>
        <v>23.591290000000001</v>
      </c>
      <c r="F3962" s="73">
        <f t="shared" si="206"/>
        <v>37.634419999999999</v>
      </c>
      <c r="H3962" s="72">
        <v>30.150179999999999</v>
      </c>
      <c r="I3962" s="75">
        <v>23.591290000000001</v>
      </c>
      <c r="J3962" s="75">
        <v>37.634419999999999</v>
      </c>
      <c r="K3962" s="72">
        <v>11.936237196593851</v>
      </c>
    </row>
    <row r="3963" spans="1:11" x14ac:dyDescent="0.25">
      <c r="A3963" s="66" t="s">
        <v>502</v>
      </c>
      <c r="B3963" s="66" t="s">
        <v>444</v>
      </c>
      <c r="C3963" t="s">
        <v>137</v>
      </c>
      <c r="D3963" s="73">
        <f t="shared" si="204"/>
        <v>25.703029999999998</v>
      </c>
      <c r="E3963" s="73">
        <f t="shared" si="205"/>
        <v>19.175360000000001</v>
      </c>
      <c r="F3963" s="73">
        <f t="shared" si="206"/>
        <v>33.530949999999997</v>
      </c>
      <c r="H3963" s="72">
        <v>25.703029999999998</v>
      </c>
      <c r="I3963" s="75">
        <v>19.175360000000001</v>
      </c>
      <c r="J3963" s="75">
        <v>33.530949999999997</v>
      </c>
      <c r="K3963" s="72">
        <v>14.292637871877362</v>
      </c>
    </row>
    <row r="3964" spans="1:11" x14ac:dyDescent="0.25">
      <c r="A3964" s="66" t="s">
        <v>502</v>
      </c>
      <c r="B3964" s="66" t="s">
        <v>444</v>
      </c>
      <c r="C3964" t="s">
        <v>141</v>
      </c>
      <c r="D3964" s="73">
        <f t="shared" si="204"/>
        <v>25.90767</v>
      </c>
      <c r="E3964" s="73">
        <f t="shared" si="205"/>
        <v>19.989000000000001</v>
      </c>
      <c r="F3964" s="73">
        <f t="shared" si="206"/>
        <v>32.859110000000001</v>
      </c>
      <c r="H3964" s="72">
        <v>25.90767</v>
      </c>
      <c r="I3964" s="75">
        <v>19.989000000000001</v>
      </c>
      <c r="J3964" s="75">
        <v>32.859110000000001</v>
      </c>
      <c r="K3964" s="72">
        <v>12.704531129198418</v>
      </c>
    </row>
    <row r="3965" spans="1:11" x14ac:dyDescent="0.25">
      <c r="A3965" s="66" t="s">
        <v>502</v>
      </c>
      <c r="B3965" s="66" t="s">
        <v>444</v>
      </c>
      <c r="C3965" t="s">
        <v>144</v>
      </c>
      <c r="D3965" s="73">
        <f t="shared" si="204"/>
        <v>27.829730000000001</v>
      </c>
      <c r="E3965" s="73">
        <f t="shared" si="205"/>
        <v>20.166699999999999</v>
      </c>
      <c r="F3965" s="73">
        <f t="shared" si="206"/>
        <v>37.053109999999997</v>
      </c>
      <c r="H3965" s="72">
        <v>27.829730000000001</v>
      </c>
      <c r="I3965" s="75">
        <v>20.166699999999999</v>
      </c>
      <c r="J3965" s="75">
        <v>37.053109999999997</v>
      </c>
      <c r="K3965" s="72">
        <v>15.568940122667376</v>
      </c>
    </row>
    <row r="3966" spans="1:11" x14ac:dyDescent="0.25">
      <c r="A3966" s="66" t="s">
        <v>502</v>
      </c>
      <c r="B3966" s="66" t="s">
        <v>444</v>
      </c>
      <c r="C3966" t="s">
        <v>150</v>
      </c>
      <c r="D3966" s="73">
        <f t="shared" si="204"/>
        <v>29.58</v>
      </c>
      <c r="E3966" s="73">
        <f t="shared" si="205"/>
        <v>23.86759</v>
      </c>
      <c r="F3966" s="73">
        <f t="shared" si="206"/>
        <v>36.012889999999999</v>
      </c>
      <c r="H3966" s="72">
        <v>29.58</v>
      </c>
      <c r="I3966" s="75">
        <v>23.86759</v>
      </c>
      <c r="J3966" s="75">
        <v>36.012889999999999</v>
      </c>
      <c r="K3966" s="72">
        <v>10.507704530087898</v>
      </c>
    </row>
    <row r="3967" spans="1:11" x14ac:dyDescent="0.25">
      <c r="A3967" s="66" t="s">
        <v>502</v>
      </c>
      <c r="B3967" s="66" t="s">
        <v>444</v>
      </c>
      <c r="C3967" t="s">
        <v>174</v>
      </c>
      <c r="D3967" s="73">
        <f t="shared" si="204"/>
        <v>35.227339999999998</v>
      </c>
      <c r="E3967" s="73">
        <f t="shared" si="205"/>
        <v>27.94509</v>
      </c>
      <c r="F3967" s="73">
        <f t="shared" si="206"/>
        <v>43.267740000000003</v>
      </c>
      <c r="H3967" s="72">
        <v>35.227339999999998</v>
      </c>
      <c r="I3967" s="75">
        <v>27.94509</v>
      </c>
      <c r="J3967" s="75">
        <v>43.267740000000003</v>
      </c>
      <c r="K3967" s="72">
        <v>11.169821507953765</v>
      </c>
    </row>
    <row r="3968" spans="1:11" x14ac:dyDescent="0.25">
      <c r="A3968" s="66" t="s">
        <v>502</v>
      </c>
      <c r="B3968" s="66" t="s">
        <v>444</v>
      </c>
      <c r="C3968" t="s">
        <v>179</v>
      </c>
      <c r="D3968" s="73">
        <f t="shared" si="204"/>
        <v>19.29477</v>
      </c>
      <c r="E3968" s="73">
        <f t="shared" si="205"/>
        <v>14.79801</v>
      </c>
      <c r="F3968" s="73">
        <f t="shared" si="206"/>
        <v>24.76088</v>
      </c>
      <c r="H3968" s="72">
        <v>19.29477</v>
      </c>
      <c r="I3968" s="75">
        <v>14.79801</v>
      </c>
      <c r="J3968" s="75">
        <v>24.76088</v>
      </c>
      <c r="K3968" s="72">
        <v>13.153279360158217</v>
      </c>
    </row>
    <row r="3969" spans="1:11" x14ac:dyDescent="0.25">
      <c r="A3969" s="66" t="s">
        <v>502</v>
      </c>
      <c r="B3969" s="66" t="s">
        <v>444</v>
      </c>
      <c r="C3969" t="s">
        <v>181</v>
      </c>
      <c r="D3969" s="73">
        <f t="shared" si="204"/>
        <v>28.058209999999999</v>
      </c>
      <c r="E3969" s="73">
        <f t="shared" si="205"/>
        <v>25.364540000000002</v>
      </c>
      <c r="F3969" s="73">
        <f t="shared" si="206"/>
        <v>30.919440000000002</v>
      </c>
      <c r="H3969" s="72">
        <v>28.058209999999999</v>
      </c>
      <c r="I3969" s="75">
        <v>25.364540000000002</v>
      </c>
      <c r="J3969" s="75">
        <v>30.919440000000002</v>
      </c>
      <c r="K3969" s="72">
        <v>5.051872517883357</v>
      </c>
    </row>
    <row r="3970" spans="1:11" x14ac:dyDescent="0.25">
      <c r="A3970" s="66" t="s">
        <v>502</v>
      </c>
      <c r="B3970" s="66" t="s">
        <v>444</v>
      </c>
      <c r="C3970" t="s">
        <v>105</v>
      </c>
      <c r="D3970" s="73">
        <f t="shared" si="204"/>
        <v>21.764119999999998</v>
      </c>
      <c r="E3970" s="73">
        <f t="shared" si="205"/>
        <v>16.18196</v>
      </c>
      <c r="F3970" s="73">
        <f t="shared" si="206"/>
        <v>28.614519999999999</v>
      </c>
      <c r="H3970" s="72">
        <v>21.764119999999998</v>
      </c>
      <c r="I3970" s="75">
        <v>16.18196</v>
      </c>
      <c r="J3970" s="75">
        <v>28.614519999999999</v>
      </c>
      <c r="K3970" s="72">
        <v>14.578140535891185</v>
      </c>
    </row>
    <row r="3971" spans="1:11" x14ac:dyDescent="0.25">
      <c r="A3971" s="66" t="s">
        <v>502</v>
      </c>
      <c r="B3971" s="66" t="s">
        <v>444</v>
      </c>
      <c r="C3971" t="s">
        <v>111</v>
      </c>
      <c r="D3971" s="73">
        <f t="shared" si="204"/>
        <v>25.790980000000001</v>
      </c>
      <c r="E3971" s="73">
        <f t="shared" si="205"/>
        <v>20.53472</v>
      </c>
      <c r="F3971" s="73">
        <f t="shared" si="206"/>
        <v>31.853370000000002</v>
      </c>
      <c r="H3971" s="72">
        <v>25.790980000000001</v>
      </c>
      <c r="I3971" s="75">
        <v>20.53472</v>
      </c>
      <c r="J3971" s="75">
        <v>31.853370000000002</v>
      </c>
      <c r="K3971" s="72">
        <v>11.217964575211953</v>
      </c>
    </row>
    <row r="3972" spans="1:11" x14ac:dyDescent="0.25">
      <c r="A3972" s="66" t="s">
        <v>502</v>
      </c>
      <c r="B3972" s="66" t="s">
        <v>444</v>
      </c>
      <c r="C3972" t="s">
        <v>119</v>
      </c>
      <c r="D3972" s="73">
        <f t="shared" si="204"/>
        <v>18.54964</v>
      </c>
      <c r="E3972" s="73">
        <f t="shared" si="205"/>
        <v>13.79827</v>
      </c>
      <c r="F3972" s="73">
        <f t="shared" si="206"/>
        <v>24.472650000000002</v>
      </c>
      <c r="H3972" s="72">
        <v>18.54964</v>
      </c>
      <c r="I3972" s="75">
        <v>13.79827</v>
      </c>
      <c r="J3972" s="75">
        <v>24.472650000000002</v>
      </c>
      <c r="K3972" s="72">
        <v>14.650225017844013</v>
      </c>
    </row>
    <row r="3973" spans="1:11" x14ac:dyDescent="0.25">
      <c r="A3973" s="66" t="s">
        <v>502</v>
      </c>
      <c r="B3973" s="66" t="s">
        <v>444</v>
      </c>
      <c r="C3973" t="s">
        <v>132</v>
      </c>
      <c r="D3973" s="73">
        <f t="shared" si="204"/>
        <v>25.79853</v>
      </c>
      <c r="E3973" s="73">
        <f t="shared" si="205"/>
        <v>18.38129</v>
      </c>
      <c r="F3973" s="73">
        <f t="shared" si="206"/>
        <v>34.927950000000003</v>
      </c>
      <c r="H3973" s="72">
        <v>25.79853</v>
      </c>
      <c r="I3973" s="75">
        <v>18.38129</v>
      </c>
      <c r="J3973" s="75">
        <v>34.927950000000003</v>
      </c>
      <c r="K3973" s="72">
        <v>16.437083818341588</v>
      </c>
    </row>
    <row r="3974" spans="1:11" x14ac:dyDescent="0.25">
      <c r="A3974" s="66" t="s">
        <v>502</v>
      </c>
      <c r="B3974" s="66" t="s">
        <v>444</v>
      </c>
      <c r="C3974" t="s">
        <v>134</v>
      </c>
      <c r="D3974" s="73">
        <f t="shared" si="204"/>
        <v>22.968039999999998</v>
      </c>
      <c r="E3974" s="73">
        <f t="shared" si="205"/>
        <v>17.636099999999999</v>
      </c>
      <c r="F3974" s="73">
        <f t="shared" si="206"/>
        <v>29.337789999999998</v>
      </c>
      <c r="H3974" s="72">
        <v>22.968039999999998</v>
      </c>
      <c r="I3974" s="75">
        <v>17.636099999999999</v>
      </c>
      <c r="J3974" s="75">
        <v>29.337789999999998</v>
      </c>
      <c r="K3974" s="72">
        <v>13.009804058160817</v>
      </c>
    </row>
    <row r="3975" spans="1:11" x14ac:dyDescent="0.25">
      <c r="A3975" s="66" t="s">
        <v>502</v>
      </c>
      <c r="B3975" s="66" t="s">
        <v>444</v>
      </c>
      <c r="C3975" t="s">
        <v>143</v>
      </c>
      <c r="D3975" s="73">
        <f t="shared" si="204"/>
        <v>24.273700000000002</v>
      </c>
      <c r="E3975" s="73">
        <f t="shared" si="205"/>
        <v>18.909510000000001</v>
      </c>
      <c r="F3975" s="73">
        <f t="shared" si="206"/>
        <v>30.585640000000001</v>
      </c>
      <c r="H3975" s="72">
        <v>24.273700000000002</v>
      </c>
      <c r="I3975" s="75">
        <v>18.909510000000001</v>
      </c>
      <c r="J3975" s="75">
        <v>30.585640000000001</v>
      </c>
      <c r="K3975" s="72">
        <v>12.290462517045198</v>
      </c>
    </row>
    <row r="3976" spans="1:11" x14ac:dyDescent="0.25">
      <c r="A3976" s="66" t="s">
        <v>502</v>
      </c>
      <c r="B3976" s="66" t="s">
        <v>444</v>
      </c>
      <c r="C3976" t="s">
        <v>145</v>
      </c>
      <c r="D3976" s="73">
        <f t="shared" si="204"/>
        <v>32.392769999999999</v>
      </c>
      <c r="E3976" s="73">
        <f t="shared" si="205"/>
        <v>26.231760000000001</v>
      </c>
      <c r="F3976" s="73">
        <f t="shared" si="206"/>
        <v>39.231259999999999</v>
      </c>
      <c r="H3976" s="72">
        <v>32.392769999999999</v>
      </c>
      <c r="I3976" s="75">
        <v>26.231760000000001</v>
      </c>
      <c r="J3976" s="75">
        <v>39.231259999999999</v>
      </c>
      <c r="K3976" s="72">
        <v>10.283294698168758</v>
      </c>
    </row>
    <row r="3977" spans="1:11" x14ac:dyDescent="0.25">
      <c r="A3977" s="66" t="s">
        <v>502</v>
      </c>
      <c r="B3977" s="66" t="s">
        <v>444</v>
      </c>
      <c r="C3977" t="s">
        <v>146</v>
      </c>
      <c r="D3977" s="73">
        <f t="shared" si="204"/>
        <v>19.016190000000002</v>
      </c>
      <c r="E3977" s="73">
        <f t="shared" si="205"/>
        <v>15.029199999999999</v>
      </c>
      <c r="F3977" s="73">
        <f t="shared" si="206"/>
        <v>23.765049999999999</v>
      </c>
      <c r="H3977" s="72">
        <v>19.016190000000002</v>
      </c>
      <c r="I3977" s="75">
        <v>15.029199999999999</v>
      </c>
      <c r="J3977" s="75">
        <v>23.765049999999999</v>
      </c>
      <c r="K3977" s="72">
        <v>11.705557212038793</v>
      </c>
    </row>
    <row r="3978" spans="1:11" x14ac:dyDescent="0.25">
      <c r="A3978" s="66" t="s">
        <v>502</v>
      </c>
      <c r="B3978" s="66" t="s">
        <v>444</v>
      </c>
      <c r="C3978" t="s">
        <v>151</v>
      </c>
      <c r="D3978" s="73">
        <f t="shared" si="204"/>
        <v>28.305769999999999</v>
      </c>
      <c r="E3978" s="73">
        <f t="shared" si="205"/>
        <v>22.05002</v>
      </c>
      <c r="F3978" s="73">
        <f t="shared" si="206"/>
        <v>35.527419999999999</v>
      </c>
      <c r="H3978" s="72">
        <v>28.305769999999999</v>
      </c>
      <c r="I3978" s="75">
        <v>22.05002</v>
      </c>
      <c r="J3978" s="75">
        <v>35.527419999999999</v>
      </c>
      <c r="K3978" s="72">
        <v>12.193429113569424</v>
      </c>
    </row>
    <row r="3979" spans="1:11" x14ac:dyDescent="0.25">
      <c r="A3979" s="66" t="s">
        <v>502</v>
      </c>
      <c r="B3979" s="66" t="s">
        <v>444</v>
      </c>
      <c r="C3979" t="s">
        <v>153</v>
      </c>
      <c r="D3979" s="73">
        <f t="shared" si="204"/>
        <v>24.33623</v>
      </c>
      <c r="E3979" s="73">
        <f t="shared" si="205"/>
        <v>18.067530000000001</v>
      </c>
      <c r="F3979" s="73">
        <f t="shared" si="206"/>
        <v>31.932230000000001</v>
      </c>
      <c r="H3979" s="72">
        <v>24.33623</v>
      </c>
      <c r="I3979" s="75">
        <v>18.067530000000001</v>
      </c>
      <c r="J3979" s="75">
        <v>31.932230000000001</v>
      </c>
      <c r="K3979" s="72">
        <v>14.568201401778335</v>
      </c>
    </row>
    <row r="3980" spans="1:11" x14ac:dyDescent="0.25">
      <c r="A3980" s="66" t="s">
        <v>502</v>
      </c>
      <c r="B3980" s="66" t="s">
        <v>444</v>
      </c>
      <c r="C3980" t="s">
        <v>158</v>
      </c>
      <c r="D3980" s="73">
        <f t="shared" si="204"/>
        <v>22.893529999999998</v>
      </c>
      <c r="E3980" s="73">
        <f t="shared" si="205"/>
        <v>16.993819999999999</v>
      </c>
      <c r="F3980" s="73">
        <f t="shared" si="206"/>
        <v>30.098749999999999</v>
      </c>
      <c r="H3980" s="72">
        <v>22.893529999999998</v>
      </c>
      <c r="I3980" s="75">
        <v>16.993819999999999</v>
      </c>
      <c r="J3980" s="75">
        <v>30.098749999999999</v>
      </c>
      <c r="K3980" s="72">
        <v>14.621288198019267</v>
      </c>
    </row>
    <row r="3981" spans="1:11" x14ac:dyDescent="0.25">
      <c r="A3981" s="66" t="s">
        <v>502</v>
      </c>
      <c r="B3981" s="66" t="s">
        <v>444</v>
      </c>
      <c r="C3981" t="s">
        <v>175</v>
      </c>
      <c r="D3981" s="73">
        <f t="shared" si="204"/>
        <v>20.196149999999999</v>
      </c>
      <c r="E3981" s="73">
        <f t="shared" si="205"/>
        <v>15.90457</v>
      </c>
      <c r="F3981" s="73">
        <f t="shared" si="206"/>
        <v>25.29739</v>
      </c>
      <c r="H3981" s="72">
        <v>20.196149999999999</v>
      </c>
      <c r="I3981" s="75">
        <v>15.90457</v>
      </c>
      <c r="J3981" s="75">
        <v>25.29739</v>
      </c>
      <c r="K3981" s="72">
        <v>11.85707176862917</v>
      </c>
    </row>
    <row r="3982" spans="1:11" x14ac:dyDescent="0.25">
      <c r="A3982" s="66" t="s">
        <v>502</v>
      </c>
      <c r="B3982" s="66" t="s">
        <v>444</v>
      </c>
      <c r="C3982" t="s">
        <v>177</v>
      </c>
      <c r="D3982" s="73">
        <f t="shared" si="204"/>
        <v>24.2135</v>
      </c>
      <c r="E3982" s="73">
        <f t="shared" si="205"/>
        <v>19.27365</v>
      </c>
      <c r="F3982" s="73">
        <f t="shared" si="206"/>
        <v>29.94971</v>
      </c>
      <c r="H3982" s="72">
        <v>24.2135</v>
      </c>
      <c r="I3982" s="75">
        <v>19.27365</v>
      </c>
      <c r="J3982" s="75">
        <v>29.94971</v>
      </c>
      <c r="K3982" s="72">
        <v>11.26211823982489</v>
      </c>
    </row>
    <row r="3983" spans="1:11" x14ac:dyDescent="0.25">
      <c r="A3983" s="66" t="s">
        <v>502</v>
      </c>
      <c r="B3983" s="66" t="s">
        <v>444</v>
      </c>
      <c r="C3983" t="s">
        <v>178</v>
      </c>
      <c r="D3983" s="73">
        <f t="shared" si="204"/>
        <v>24.91921</v>
      </c>
      <c r="E3983" s="73">
        <f t="shared" si="205"/>
        <v>19.4574</v>
      </c>
      <c r="F3983" s="73">
        <f t="shared" si="206"/>
        <v>31.31804</v>
      </c>
      <c r="H3983" s="72">
        <v>24.91921</v>
      </c>
      <c r="I3983" s="75">
        <v>19.4574</v>
      </c>
      <c r="J3983" s="75">
        <v>31.31804</v>
      </c>
      <c r="K3983" s="72">
        <v>12.165185011884406</v>
      </c>
    </row>
    <row r="3984" spans="1:11" x14ac:dyDescent="0.25">
      <c r="A3984" s="66" t="s">
        <v>502</v>
      </c>
      <c r="B3984" s="66" t="s">
        <v>444</v>
      </c>
      <c r="C3984" t="s">
        <v>182</v>
      </c>
      <c r="D3984" s="73">
        <f t="shared" si="204"/>
        <v>23.846329999999998</v>
      </c>
      <c r="E3984" s="73">
        <f t="shared" si="205"/>
        <v>22.169309999999999</v>
      </c>
      <c r="F3984" s="73">
        <f t="shared" si="206"/>
        <v>25.608470000000001</v>
      </c>
      <c r="H3984" s="72">
        <v>23.846329999999998</v>
      </c>
      <c r="I3984" s="75">
        <v>22.169309999999999</v>
      </c>
      <c r="J3984" s="75">
        <v>25.608470000000001</v>
      </c>
      <c r="K3984" s="72">
        <v>3.6789380168772303</v>
      </c>
    </row>
    <row r="3985" spans="1:11" x14ac:dyDescent="0.25">
      <c r="A3985" s="66" t="s">
        <v>502</v>
      </c>
      <c r="B3985" s="66" t="s">
        <v>444</v>
      </c>
      <c r="C3985" t="s">
        <v>108</v>
      </c>
      <c r="D3985" s="73">
        <f t="shared" si="204"/>
        <v>32.472969999999997</v>
      </c>
      <c r="E3985" s="73">
        <f t="shared" si="205"/>
        <v>24.32536</v>
      </c>
      <c r="F3985" s="73">
        <f t="shared" si="206"/>
        <v>41.840710000000001</v>
      </c>
      <c r="H3985" s="72">
        <v>32.472969999999997</v>
      </c>
      <c r="I3985" s="75">
        <v>24.32536</v>
      </c>
      <c r="J3985" s="75">
        <v>41.840710000000001</v>
      </c>
      <c r="K3985" s="72">
        <v>13.873941927701718</v>
      </c>
    </row>
    <row r="3986" spans="1:11" x14ac:dyDescent="0.25">
      <c r="A3986" s="66" t="s">
        <v>502</v>
      </c>
      <c r="B3986" s="66" t="s">
        <v>444</v>
      </c>
      <c r="C3986" t="s">
        <v>114</v>
      </c>
      <c r="D3986" s="73">
        <f t="shared" si="204"/>
        <v>19.256900000000002</v>
      </c>
      <c r="E3986" s="73">
        <f t="shared" si="205"/>
        <v>14.32795</v>
      </c>
      <c r="F3986" s="73">
        <f t="shared" si="206"/>
        <v>25.379149999999999</v>
      </c>
      <c r="H3986" s="72">
        <v>19.256900000000002</v>
      </c>
      <c r="I3986" s="75">
        <v>14.32795</v>
      </c>
      <c r="J3986" s="75">
        <v>25.379149999999999</v>
      </c>
      <c r="K3986" s="72">
        <v>14.616833446712604</v>
      </c>
    </row>
    <row r="3987" spans="1:11" x14ac:dyDescent="0.25">
      <c r="A3987" s="66" t="s">
        <v>502</v>
      </c>
      <c r="B3987" s="66" t="s">
        <v>444</v>
      </c>
      <c r="C3987" t="s">
        <v>115</v>
      </c>
      <c r="D3987" s="73">
        <f t="shared" si="204"/>
        <v>26.513649999999998</v>
      </c>
      <c r="E3987" s="73">
        <f t="shared" si="205"/>
        <v>20.647410000000001</v>
      </c>
      <c r="F3987" s="73">
        <f t="shared" si="206"/>
        <v>33.34619</v>
      </c>
      <c r="H3987" s="72">
        <v>26.513649999999998</v>
      </c>
      <c r="I3987" s="75">
        <v>20.647410000000001</v>
      </c>
      <c r="J3987" s="75">
        <v>33.34619</v>
      </c>
      <c r="K3987" s="72">
        <v>12.252138049646128</v>
      </c>
    </row>
    <row r="3988" spans="1:11" x14ac:dyDescent="0.25">
      <c r="A3988" s="66" t="s">
        <v>502</v>
      </c>
      <c r="B3988" s="66" t="s">
        <v>444</v>
      </c>
      <c r="C3988" t="s">
        <v>121</v>
      </c>
      <c r="D3988" s="73">
        <f t="shared" si="204"/>
        <v>24.435829999999999</v>
      </c>
      <c r="E3988" s="73">
        <f t="shared" si="205"/>
        <v>18.881260000000001</v>
      </c>
      <c r="F3988" s="73">
        <f t="shared" si="206"/>
        <v>31.00001</v>
      </c>
      <c r="H3988" s="72">
        <v>24.435829999999999</v>
      </c>
      <c r="I3988" s="75">
        <v>18.881260000000001</v>
      </c>
      <c r="J3988" s="75">
        <v>31.00001</v>
      </c>
      <c r="K3988" s="72">
        <v>12.673393946512151</v>
      </c>
    </row>
    <row r="3989" spans="1:11" x14ac:dyDescent="0.25">
      <c r="A3989" s="66" t="s">
        <v>502</v>
      </c>
      <c r="B3989" s="66" t="s">
        <v>444</v>
      </c>
      <c r="C3989" t="s">
        <v>123</v>
      </c>
      <c r="D3989" s="73">
        <f t="shared" si="204"/>
        <v>30.418019999999999</v>
      </c>
      <c r="E3989" s="73">
        <f t="shared" si="205"/>
        <v>23.462209999999999</v>
      </c>
      <c r="F3989" s="73">
        <f t="shared" si="206"/>
        <v>38.401350000000001</v>
      </c>
      <c r="H3989" s="72">
        <v>30.418019999999999</v>
      </c>
      <c r="I3989" s="75">
        <v>23.462209999999999</v>
      </c>
      <c r="J3989" s="75">
        <v>38.401350000000001</v>
      </c>
      <c r="K3989" s="72">
        <v>12.596773228500737</v>
      </c>
    </row>
    <row r="3990" spans="1:11" x14ac:dyDescent="0.25">
      <c r="A3990" s="66" t="s">
        <v>502</v>
      </c>
      <c r="B3990" s="66" t="s">
        <v>444</v>
      </c>
      <c r="C3990" t="s">
        <v>127</v>
      </c>
      <c r="D3990" s="73">
        <f t="shared" si="204"/>
        <v>26.66412</v>
      </c>
      <c r="E3990" s="73">
        <f t="shared" si="205"/>
        <v>20.528670000000002</v>
      </c>
      <c r="F3990" s="73">
        <f t="shared" si="206"/>
        <v>33.85219</v>
      </c>
      <c r="H3990" s="72">
        <v>26.66412</v>
      </c>
      <c r="I3990" s="75">
        <v>20.528670000000002</v>
      </c>
      <c r="J3990" s="75">
        <v>33.85219</v>
      </c>
      <c r="K3990" s="72">
        <v>12.787078666012604</v>
      </c>
    </row>
    <row r="3991" spans="1:11" x14ac:dyDescent="0.25">
      <c r="A3991" s="66" t="s">
        <v>502</v>
      </c>
      <c r="B3991" s="66" t="s">
        <v>444</v>
      </c>
      <c r="C3991" t="s">
        <v>136</v>
      </c>
      <c r="D3991" s="73">
        <f t="shared" si="204"/>
        <v>22.64742</v>
      </c>
      <c r="E3991" s="73">
        <f t="shared" si="205"/>
        <v>16.253150000000002</v>
      </c>
      <c r="F3991" s="73">
        <f t="shared" si="206"/>
        <v>30.63701</v>
      </c>
      <c r="H3991" s="72">
        <v>22.64742</v>
      </c>
      <c r="I3991" s="75">
        <v>16.253150000000002</v>
      </c>
      <c r="J3991" s="75">
        <v>30.63701</v>
      </c>
      <c r="K3991" s="72">
        <v>16.223278413170242</v>
      </c>
    </row>
    <row r="3992" spans="1:11" x14ac:dyDescent="0.25">
      <c r="A3992" s="66" t="s">
        <v>502</v>
      </c>
      <c r="B3992" s="66" t="s">
        <v>444</v>
      </c>
      <c r="C3992" t="s">
        <v>154</v>
      </c>
      <c r="D3992" s="73">
        <f t="shared" si="204"/>
        <v>24.7194</v>
      </c>
      <c r="E3992" s="73">
        <f t="shared" si="205"/>
        <v>16.98461</v>
      </c>
      <c r="F3992" s="73">
        <f t="shared" si="206"/>
        <v>34.512219999999999</v>
      </c>
      <c r="H3992" s="72">
        <v>24.7194</v>
      </c>
      <c r="I3992" s="75">
        <v>16.98461</v>
      </c>
      <c r="J3992" s="75">
        <v>34.512219999999999</v>
      </c>
      <c r="K3992" s="72">
        <v>18.165598679579603</v>
      </c>
    </row>
    <row r="3993" spans="1:11" x14ac:dyDescent="0.25">
      <c r="A3993" s="66" t="s">
        <v>502</v>
      </c>
      <c r="B3993" s="66" t="s">
        <v>444</v>
      </c>
      <c r="C3993" t="s">
        <v>160</v>
      </c>
      <c r="D3993" s="73">
        <f t="shared" si="204"/>
        <v>30.636500000000002</v>
      </c>
      <c r="E3993" s="73">
        <f t="shared" si="205"/>
        <v>23.405329999999999</v>
      </c>
      <c r="F3993" s="73">
        <f t="shared" si="206"/>
        <v>38.965229999999998</v>
      </c>
      <c r="H3993" s="72">
        <v>30.636500000000002</v>
      </c>
      <c r="I3993" s="75">
        <v>23.405329999999999</v>
      </c>
      <c r="J3993" s="75">
        <v>38.965229999999998</v>
      </c>
      <c r="K3993" s="72">
        <v>13.033858306268668</v>
      </c>
    </row>
    <row r="3994" spans="1:11" x14ac:dyDescent="0.25">
      <c r="A3994" s="66" t="s">
        <v>502</v>
      </c>
      <c r="B3994" s="66" t="s">
        <v>444</v>
      </c>
      <c r="C3994" t="s">
        <v>165</v>
      </c>
      <c r="D3994" s="73">
        <f t="shared" ref="D3994:D4049" si="207">IF(K3994&gt;=50," ",H3994)</f>
        <v>30.844280000000001</v>
      </c>
      <c r="E3994" s="73">
        <f t="shared" ref="E3994:E4049" si="208">IF(K3994&gt;=50," ",I3994)</f>
        <v>23.716059999999999</v>
      </c>
      <c r="F3994" s="73">
        <f t="shared" ref="F3994:F4049" si="209">IF(K3994&gt;=50," ",J3994)</f>
        <v>39.019109999999998</v>
      </c>
      <c r="H3994" s="72">
        <v>30.844280000000001</v>
      </c>
      <c r="I3994" s="75">
        <v>23.716059999999999</v>
      </c>
      <c r="J3994" s="75">
        <v>39.019109999999998</v>
      </c>
      <c r="K3994" s="72">
        <v>12.7304576407684</v>
      </c>
    </row>
    <row r="3995" spans="1:11" x14ac:dyDescent="0.25">
      <c r="A3995" s="66" t="s">
        <v>502</v>
      </c>
      <c r="B3995" s="66" t="s">
        <v>444</v>
      </c>
      <c r="C3995" t="s">
        <v>183</v>
      </c>
      <c r="D3995" s="73">
        <f t="shared" si="207"/>
        <v>26.630960000000002</v>
      </c>
      <c r="E3995" s="73">
        <f t="shared" si="208"/>
        <v>24.246970000000001</v>
      </c>
      <c r="F3995" s="73">
        <f t="shared" si="209"/>
        <v>29.159130000000001</v>
      </c>
      <c r="H3995" s="72">
        <v>26.630960000000002</v>
      </c>
      <c r="I3995" s="75">
        <v>24.246970000000001</v>
      </c>
      <c r="J3995" s="75">
        <v>29.159130000000001</v>
      </c>
      <c r="K3995" s="72">
        <v>4.7063230165191188</v>
      </c>
    </row>
    <row r="3996" spans="1:11" x14ac:dyDescent="0.25">
      <c r="A3996" s="66" t="s">
        <v>502</v>
      </c>
      <c r="B3996" s="66" t="s">
        <v>444</v>
      </c>
      <c r="C3996" t="s">
        <v>117</v>
      </c>
      <c r="D3996" s="73">
        <f t="shared" si="207"/>
        <v>27.40504</v>
      </c>
      <c r="E3996" s="73">
        <f t="shared" si="208"/>
        <v>18.214749999999999</v>
      </c>
      <c r="F3996" s="73">
        <f t="shared" si="209"/>
        <v>39.019979999999997</v>
      </c>
      <c r="H3996" s="72">
        <v>27.40504</v>
      </c>
      <c r="I3996" s="75">
        <v>18.214749999999999</v>
      </c>
      <c r="J3996" s="75">
        <v>39.019979999999997</v>
      </c>
      <c r="K3996" s="72">
        <v>19.539040993919368</v>
      </c>
    </row>
    <row r="3997" spans="1:11" x14ac:dyDescent="0.25">
      <c r="A3997" s="66" t="s">
        <v>502</v>
      </c>
      <c r="B3997" s="66" t="s">
        <v>444</v>
      </c>
      <c r="C3997" t="s">
        <v>118</v>
      </c>
      <c r="D3997" s="73">
        <f t="shared" si="207"/>
        <v>10.21242</v>
      </c>
      <c r="E3997" s="73">
        <f t="shared" si="208"/>
        <v>6.7099780000000004</v>
      </c>
      <c r="F3997" s="73">
        <f t="shared" si="209"/>
        <v>15.24432</v>
      </c>
      <c r="H3997" s="72">
        <v>10.21242</v>
      </c>
      <c r="I3997" s="75">
        <v>6.7099780000000004</v>
      </c>
      <c r="J3997" s="75">
        <v>15.24432</v>
      </c>
      <c r="K3997" s="72">
        <v>20.9872782357169</v>
      </c>
    </row>
    <row r="3998" spans="1:11" x14ac:dyDescent="0.25">
      <c r="A3998" s="66" t="s">
        <v>502</v>
      </c>
      <c r="B3998" s="66" t="s">
        <v>444</v>
      </c>
      <c r="C3998" t="s">
        <v>124</v>
      </c>
      <c r="D3998" s="73">
        <f t="shared" si="207"/>
        <v>16.784230000000001</v>
      </c>
      <c r="E3998" s="73">
        <f t="shared" si="208"/>
        <v>11.056609999999999</v>
      </c>
      <c r="F3998" s="73">
        <f t="shared" si="209"/>
        <v>24.656389999999998</v>
      </c>
      <c r="H3998" s="72">
        <v>16.784230000000001</v>
      </c>
      <c r="I3998" s="75">
        <v>11.056609999999999</v>
      </c>
      <c r="J3998" s="75">
        <v>24.656389999999998</v>
      </c>
      <c r="K3998" s="72">
        <v>20.54188961900546</v>
      </c>
    </row>
    <row r="3999" spans="1:11" x14ac:dyDescent="0.25">
      <c r="A3999" s="66" t="s">
        <v>502</v>
      </c>
      <c r="B3999" s="66" t="s">
        <v>444</v>
      </c>
      <c r="C3999" t="s">
        <v>128</v>
      </c>
      <c r="D3999" s="73">
        <f t="shared" si="207"/>
        <v>17.353249999999999</v>
      </c>
      <c r="E3999" s="73">
        <f t="shared" si="208"/>
        <v>12.586510000000001</v>
      </c>
      <c r="F3999" s="73">
        <f t="shared" si="209"/>
        <v>23.441140000000001</v>
      </c>
      <c r="H3999" s="72">
        <v>17.353249999999999</v>
      </c>
      <c r="I3999" s="75">
        <v>12.586510000000001</v>
      </c>
      <c r="J3999" s="75">
        <v>23.441140000000001</v>
      </c>
      <c r="K3999" s="72">
        <v>15.901672597352082</v>
      </c>
    </row>
    <row r="4000" spans="1:11" x14ac:dyDescent="0.25">
      <c r="A4000" s="66" t="s">
        <v>502</v>
      </c>
      <c r="B4000" s="66" t="s">
        <v>444</v>
      </c>
      <c r="C4000" t="s">
        <v>156</v>
      </c>
      <c r="D4000" s="73">
        <f t="shared" si="207"/>
        <v>19.45299</v>
      </c>
      <c r="E4000" s="73">
        <f t="shared" si="208"/>
        <v>13.040929999999999</v>
      </c>
      <c r="F4000" s="73">
        <f t="shared" si="209"/>
        <v>28.00254</v>
      </c>
      <c r="H4000" s="72">
        <v>19.45299</v>
      </c>
      <c r="I4000" s="75">
        <v>13.040929999999999</v>
      </c>
      <c r="J4000" s="75">
        <v>28.00254</v>
      </c>
      <c r="K4000" s="72">
        <v>19.576239950773637</v>
      </c>
    </row>
    <row r="4001" spans="1:11" x14ac:dyDescent="0.25">
      <c r="A4001" s="66" t="s">
        <v>502</v>
      </c>
      <c r="B4001" s="66" t="s">
        <v>444</v>
      </c>
      <c r="C4001" t="s">
        <v>162</v>
      </c>
      <c r="D4001" s="73">
        <f t="shared" si="207"/>
        <v>23.18582</v>
      </c>
      <c r="E4001" s="73">
        <f t="shared" si="208"/>
        <v>13.490019999999999</v>
      </c>
      <c r="F4001" s="73">
        <f t="shared" si="209"/>
        <v>36.879550000000002</v>
      </c>
      <c r="H4001" s="72">
        <v>23.18582</v>
      </c>
      <c r="I4001" s="75">
        <v>13.490019999999999</v>
      </c>
      <c r="J4001" s="75">
        <v>36.879550000000002</v>
      </c>
      <c r="K4001" s="72">
        <v>25.876246774968493</v>
      </c>
    </row>
    <row r="4002" spans="1:11" x14ac:dyDescent="0.25">
      <c r="A4002" s="66" t="s">
        <v>502</v>
      </c>
      <c r="B4002" s="66" t="s">
        <v>444</v>
      </c>
      <c r="C4002" t="s">
        <v>164</v>
      </c>
      <c r="D4002" s="73">
        <f t="shared" si="207"/>
        <v>14.49615</v>
      </c>
      <c r="E4002" s="73">
        <f t="shared" si="208"/>
        <v>9.3344740000000002</v>
      </c>
      <c r="F4002" s="73">
        <f t="shared" si="209"/>
        <v>21.825009999999999</v>
      </c>
      <c r="H4002" s="72">
        <v>14.49615</v>
      </c>
      <c r="I4002" s="75">
        <v>9.3344740000000002</v>
      </c>
      <c r="J4002" s="75">
        <v>21.825009999999999</v>
      </c>
      <c r="K4002" s="72">
        <v>21.752617074188663</v>
      </c>
    </row>
    <row r="4003" spans="1:11" x14ac:dyDescent="0.25">
      <c r="A4003" s="66" t="s">
        <v>502</v>
      </c>
      <c r="B4003" s="66" t="s">
        <v>444</v>
      </c>
      <c r="C4003" t="s">
        <v>167</v>
      </c>
      <c r="D4003" s="73">
        <f t="shared" si="207"/>
        <v>13.05067</v>
      </c>
      <c r="E4003" s="73">
        <f t="shared" si="208"/>
        <v>8.4946739999999998</v>
      </c>
      <c r="F4003" s="73">
        <f t="shared" si="209"/>
        <v>19.52872</v>
      </c>
      <c r="H4003" s="72">
        <v>13.05067</v>
      </c>
      <c r="I4003" s="75">
        <v>8.4946739999999998</v>
      </c>
      <c r="J4003" s="75">
        <v>19.52872</v>
      </c>
      <c r="K4003" s="72">
        <v>21.308201034889397</v>
      </c>
    </row>
    <row r="4004" spans="1:11" x14ac:dyDescent="0.25">
      <c r="A4004" s="66" t="s">
        <v>502</v>
      </c>
      <c r="B4004" s="66" t="s">
        <v>444</v>
      </c>
      <c r="C4004" t="s">
        <v>171</v>
      </c>
      <c r="D4004" s="73">
        <f t="shared" si="207"/>
        <v>19.460850000000001</v>
      </c>
      <c r="E4004" s="73">
        <f t="shared" si="208"/>
        <v>13.66474</v>
      </c>
      <c r="F4004" s="73">
        <f t="shared" si="209"/>
        <v>26.948070000000001</v>
      </c>
      <c r="H4004" s="72">
        <v>19.460850000000001</v>
      </c>
      <c r="I4004" s="75">
        <v>13.66474</v>
      </c>
      <c r="J4004" s="75">
        <v>26.948070000000001</v>
      </c>
      <c r="K4004" s="72">
        <v>17.379703353142332</v>
      </c>
    </row>
    <row r="4005" spans="1:11" x14ac:dyDescent="0.25">
      <c r="A4005" s="66" t="s">
        <v>502</v>
      </c>
      <c r="B4005" s="66" t="s">
        <v>444</v>
      </c>
      <c r="C4005" t="s">
        <v>184</v>
      </c>
      <c r="D4005" s="73">
        <f t="shared" si="207"/>
        <v>17.143000000000001</v>
      </c>
      <c r="E4005" s="73">
        <f t="shared" si="208"/>
        <v>13.92118</v>
      </c>
      <c r="F4005" s="73">
        <f t="shared" si="209"/>
        <v>20.929169999999999</v>
      </c>
      <c r="H4005" s="72">
        <v>17.143000000000001</v>
      </c>
      <c r="I4005" s="75">
        <v>13.92118</v>
      </c>
      <c r="J4005" s="75">
        <v>20.929169999999999</v>
      </c>
      <c r="K4005" s="72">
        <v>10.410039083007641</v>
      </c>
    </row>
    <row r="4006" spans="1:11" x14ac:dyDescent="0.25">
      <c r="A4006" s="66" t="s">
        <v>502</v>
      </c>
      <c r="B4006" s="66" t="s">
        <v>444</v>
      </c>
      <c r="C4006" t="s">
        <v>106</v>
      </c>
      <c r="D4006" s="73">
        <f t="shared" si="207"/>
        <v>18.723279999999999</v>
      </c>
      <c r="E4006" s="73">
        <f t="shared" si="208"/>
        <v>10.5038</v>
      </c>
      <c r="F4006" s="73">
        <f t="shared" si="209"/>
        <v>31.136959999999998</v>
      </c>
      <c r="H4006" s="72">
        <v>18.723279999999999</v>
      </c>
      <c r="I4006" s="75">
        <v>10.5038</v>
      </c>
      <c r="J4006" s="75">
        <v>31.136959999999998</v>
      </c>
      <c r="K4006" s="72">
        <v>27.951737088800684</v>
      </c>
    </row>
    <row r="4007" spans="1:11" x14ac:dyDescent="0.25">
      <c r="A4007" s="66" t="s">
        <v>502</v>
      </c>
      <c r="B4007" s="66" t="s">
        <v>444</v>
      </c>
      <c r="C4007" t="s">
        <v>107</v>
      </c>
      <c r="D4007" s="73">
        <f t="shared" si="207"/>
        <v>15.39095</v>
      </c>
      <c r="E4007" s="73">
        <f t="shared" si="208"/>
        <v>10.30613</v>
      </c>
      <c r="F4007" s="73">
        <f t="shared" si="209"/>
        <v>22.359120000000001</v>
      </c>
      <c r="H4007" s="72">
        <v>15.39095</v>
      </c>
      <c r="I4007" s="75">
        <v>10.30613</v>
      </c>
      <c r="J4007" s="75">
        <v>22.359120000000001</v>
      </c>
      <c r="K4007" s="72">
        <v>19.82236314197629</v>
      </c>
    </row>
    <row r="4008" spans="1:11" x14ac:dyDescent="0.25">
      <c r="A4008" s="66" t="s">
        <v>502</v>
      </c>
      <c r="B4008" s="66" t="s">
        <v>444</v>
      </c>
      <c r="C4008" t="s">
        <v>120</v>
      </c>
      <c r="D4008" s="73">
        <f t="shared" si="207"/>
        <v>18.404350000000001</v>
      </c>
      <c r="E4008" s="73">
        <f t="shared" si="208"/>
        <v>10.571540000000001</v>
      </c>
      <c r="F4008" s="73">
        <f t="shared" si="209"/>
        <v>30.088149999999999</v>
      </c>
      <c r="H4008" s="72">
        <v>18.404350000000001</v>
      </c>
      <c r="I4008" s="75">
        <v>10.571540000000001</v>
      </c>
      <c r="J4008" s="75">
        <v>30.088149999999999</v>
      </c>
      <c r="K4008" s="72">
        <v>26.884540882997765</v>
      </c>
    </row>
    <row r="4009" spans="1:11" x14ac:dyDescent="0.25">
      <c r="A4009" s="66" t="s">
        <v>502</v>
      </c>
      <c r="B4009" s="66" t="s">
        <v>444</v>
      </c>
      <c r="C4009" t="s">
        <v>138</v>
      </c>
      <c r="D4009" s="73">
        <f t="shared" si="207"/>
        <v>20.22296</v>
      </c>
      <c r="E4009" s="73">
        <f t="shared" si="208"/>
        <v>12.566179999999999</v>
      </c>
      <c r="F4009" s="73">
        <f t="shared" si="209"/>
        <v>30.896529999999998</v>
      </c>
      <c r="H4009" s="72">
        <v>20.22296</v>
      </c>
      <c r="I4009" s="75">
        <v>12.566179999999999</v>
      </c>
      <c r="J4009" s="75">
        <v>30.896529999999998</v>
      </c>
      <c r="K4009" s="72">
        <v>23.086387947165004</v>
      </c>
    </row>
    <row r="4010" spans="1:11" x14ac:dyDescent="0.25">
      <c r="A4010" s="66" t="s">
        <v>502</v>
      </c>
      <c r="B4010" s="66" t="s">
        <v>444</v>
      </c>
      <c r="C4010" t="s">
        <v>163</v>
      </c>
      <c r="D4010" s="73">
        <f t="shared" si="207"/>
        <v>14.10214</v>
      </c>
      <c r="E4010" s="73">
        <f t="shared" si="208"/>
        <v>9.299588</v>
      </c>
      <c r="F4010" s="73">
        <f t="shared" si="209"/>
        <v>20.815660000000001</v>
      </c>
      <c r="H4010" s="72">
        <v>14.10214</v>
      </c>
      <c r="I4010" s="75">
        <v>9.299588</v>
      </c>
      <c r="J4010" s="75">
        <v>20.815660000000001</v>
      </c>
      <c r="K4010" s="72">
        <v>20.621827609143008</v>
      </c>
    </row>
    <row r="4011" spans="1:11" x14ac:dyDescent="0.25">
      <c r="A4011" s="66" t="s">
        <v>502</v>
      </c>
      <c r="B4011" s="66" t="s">
        <v>444</v>
      </c>
      <c r="C4011" t="s">
        <v>172</v>
      </c>
      <c r="D4011" s="73">
        <f t="shared" si="207"/>
        <v>15.993539999999999</v>
      </c>
      <c r="E4011" s="73">
        <f t="shared" si="208"/>
        <v>10.23545</v>
      </c>
      <c r="F4011" s="73">
        <f t="shared" si="209"/>
        <v>24.1205</v>
      </c>
      <c r="H4011" s="72">
        <v>15.993539999999999</v>
      </c>
      <c r="I4011" s="75">
        <v>10.23545</v>
      </c>
      <c r="J4011" s="75">
        <v>24.1205</v>
      </c>
      <c r="K4011" s="72">
        <v>21.961273114019786</v>
      </c>
    </row>
    <row r="4012" spans="1:11" x14ac:dyDescent="0.25">
      <c r="A4012" s="66" t="s">
        <v>502</v>
      </c>
      <c r="B4012" s="66" t="s">
        <v>444</v>
      </c>
      <c r="C4012" t="s">
        <v>185</v>
      </c>
      <c r="D4012" s="73">
        <f t="shared" si="207"/>
        <v>17.822420000000001</v>
      </c>
      <c r="E4012" s="73">
        <f t="shared" si="208"/>
        <v>14.129490000000001</v>
      </c>
      <c r="F4012" s="73">
        <f t="shared" si="209"/>
        <v>22.23067</v>
      </c>
      <c r="H4012" s="72">
        <v>17.822420000000001</v>
      </c>
      <c r="I4012" s="75">
        <v>14.129490000000001</v>
      </c>
      <c r="J4012" s="75">
        <v>22.23067</v>
      </c>
      <c r="K4012" s="72">
        <v>11.572996259767191</v>
      </c>
    </row>
    <row r="4013" spans="1:11" x14ac:dyDescent="0.25">
      <c r="A4013" s="66" t="s">
        <v>502</v>
      </c>
      <c r="B4013" s="66" t="s">
        <v>444</v>
      </c>
      <c r="C4013" t="s">
        <v>103</v>
      </c>
      <c r="D4013" s="73">
        <f t="shared" si="207"/>
        <v>23.855129999999999</v>
      </c>
      <c r="E4013" s="73">
        <f t="shared" si="208"/>
        <v>16.349989999999998</v>
      </c>
      <c r="F4013" s="73">
        <f t="shared" si="209"/>
        <v>33.428620000000002</v>
      </c>
      <c r="H4013" s="72">
        <v>23.855129999999999</v>
      </c>
      <c r="I4013" s="75">
        <v>16.349989999999998</v>
      </c>
      <c r="J4013" s="75">
        <v>33.428620000000002</v>
      </c>
      <c r="K4013" s="72">
        <v>18.323828040341848</v>
      </c>
    </row>
    <row r="4014" spans="1:11" x14ac:dyDescent="0.25">
      <c r="A4014" s="66" t="s">
        <v>502</v>
      </c>
      <c r="B4014" s="66" t="s">
        <v>444</v>
      </c>
      <c r="C4014" t="s">
        <v>104</v>
      </c>
      <c r="D4014" s="73">
        <f t="shared" si="207"/>
        <v>21.68188</v>
      </c>
      <c r="E4014" s="73">
        <f t="shared" si="208"/>
        <v>15.550990000000001</v>
      </c>
      <c r="F4014" s="73">
        <f t="shared" si="209"/>
        <v>29.38869</v>
      </c>
      <c r="H4014" s="72">
        <v>21.68188</v>
      </c>
      <c r="I4014" s="75">
        <v>15.550990000000001</v>
      </c>
      <c r="J4014" s="75">
        <v>29.38869</v>
      </c>
      <c r="K4014" s="72">
        <v>16.287909535519983</v>
      </c>
    </row>
    <row r="4015" spans="1:11" x14ac:dyDescent="0.25">
      <c r="A4015" s="66" t="s">
        <v>502</v>
      </c>
      <c r="B4015" s="66" t="s">
        <v>444</v>
      </c>
      <c r="C4015" t="s">
        <v>125</v>
      </c>
      <c r="D4015" s="73">
        <f t="shared" si="207"/>
        <v>17.679670000000002</v>
      </c>
      <c r="E4015" s="73">
        <f t="shared" si="208"/>
        <v>12.408709999999999</v>
      </c>
      <c r="F4015" s="73">
        <f t="shared" si="209"/>
        <v>24.561779999999999</v>
      </c>
      <c r="H4015" s="72">
        <v>17.679670000000002</v>
      </c>
      <c r="I4015" s="75">
        <v>12.408709999999999</v>
      </c>
      <c r="J4015" s="75">
        <v>24.561779999999999</v>
      </c>
      <c r="K4015" s="72">
        <v>17.471253705527307</v>
      </c>
    </row>
    <row r="4016" spans="1:11" x14ac:dyDescent="0.25">
      <c r="A4016" s="66" t="s">
        <v>502</v>
      </c>
      <c r="B4016" s="66" t="s">
        <v>444</v>
      </c>
      <c r="C4016" t="s">
        <v>130</v>
      </c>
      <c r="D4016" s="73">
        <f t="shared" si="207"/>
        <v>10.5581</v>
      </c>
      <c r="E4016" s="73">
        <f t="shared" si="208"/>
        <v>6.8685219999999996</v>
      </c>
      <c r="F4016" s="73">
        <f t="shared" si="209"/>
        <v>15.891439999999999</v>
      </c>
      <c r="H4016" s="72">
        <v>10.5581</v>
      </c>
      <c r="I4016" s="75">
        <v>6.8685219999999996</v>
      </c>
      <c r="J4016" s="75">
        <v>15.891439999999999</v>
      </c>
      <c r="K4016" s="72">
        <v>21.459438724770557</v>
      </c>
    </row>
    <row r="4017" spans="1:11" x14ac:dyDescent="0.25">
      <c r="A4017" s="66" t="s">
        <v>502</v>
      </c>
      <c r="B4017" s="66" t="s">
        <v>444</v>
      </c>
      <c r="C4017" t="s">
        <v>131</v>
      </c>
      <c r="D4017" s="73">
        <f t="shared" si="207"/>
        <v>21.008569999999999</v>
      </c>
      <c r="E4017" s="73">
        <f t="shared" si="208"/>
        <v>13.74056</v>
      </c>
      <c r="F4017" s="73">
        <f t="shared" si="209"/>
        <v>30.750489999999999</v>
      </c>
      <c r="H4017" s="72">
        <v>21.008569999999999</v>
      </c>
      <c r="I4017" s="75">
        <v>13.74056</v>
      </c>
      <c r="J4017" s="75">
        <v>30.750489999999999</v>
      </c>
      <c r="K4017" s="72">
        <v>20.653661815154482</v>
      </c>
    </row>
    <row r="4018" spans="1:11" x14ac:dyDescent="0.25">
      <c r="A4018" s="66" t="s">
        <v>502</v>
      </c>
      <c r="B4018" s="66" t="s">
        <v>444</v>
      </c>
      <c r="C4018" t="s">
        <v>133</v>
      </c>
      <c r="D4018" s="73">
        <f t="shared" si="207"/>
        <v>15.71749</v>
      </c>
      <c r="E4018" s="73">
        <f t="shared" si="208"/>
        <v>9.5818820000000002</v>
      </c>
      <c r="F4018" s="73">
        <f t="shared" si="209"/>
        <v>24.708320000000001</v>
      </c>
      <c r="H4018" s="72">
        <v>15.71749</v>
      </c>
      <c r="I4018" s="75">
        <v>9.5818820000000002</v>
      </c>
      <c r="J4018" s="75">
        <v>24.708320000000001</v>
      </c>
      <c r="K4018" s="72">
        <v>24.297212850143378</v>
      </c>
    </row>
    <row r="4019" spans="1:11" x14ac:dyDescent="0.25">
      <c r="A4019" s="66" t="s">
        <v>502</v>
      </c>
      <c r="B4019" s="66" t="s">
        <v>444</v>
      </c>
      <c r="C4019" t="s">
        <v>152</v>
      </c>
      <c r="D4019" s="73">
        <f t="shared" si="207"/>
        <v>20.820180000000001</v>
      </c>
      <c r="E4019" s="73">
        <f t="shared" si="208"/>
        <v>15.03223</v>
      </c>
      <c r="F4019" s="73">
        <f t="shared" si="209"/>
        <v>28.099679999999999</v>
      </c>
      <c r="H4019" s="72">
        <v>20.820180000000001</v>
      </c>
      <c r="I4019" s="75">
        <v>15.03223</v>
      </c>
      <c r="J4019" s="75">
        <v>28.099679999999999</v>
      </c>
      <c r="K4019" s="72">
        <v>16.004876038535691</v>
      </c>
    </row>
    <row r="4020" spans="1:11" x14ac:dyDescent="0.25">
      <c r="A4020" s="66" t="s">
        <v>502</v>
      </c>
      <c r="B4020" s="66" t="s">
        <v>444</v>
      </c>
      <c r="C4020" t="s">
        <v>159</v>
      </c>
      <c r="D4020" s="73">
        <f t="shared" si="207"/>
        <v>10.828860000000001</v>
      </c>
      <c r="E4020" s="73">
        <f t="shared" si="208"/>
        <v>5.7993129999999997</v>
      </c>
      <c r="F4020" s="73">
        <f t="shared" si="209"/>
        <v>19.325479999999999</v>
      </c>
      <c r="H4020" s="72">
        <v>10.828860000000001</v>
      </c>
      <c r="I4020" s="75">
        <v>5.7993129999999997</v>
      </c>
      <c r="J4020" s="75">
        <v>19.325479999999999</v>
      </c>
      <c r="K4020" s="72">
        <v>30.899688425189719</v>
      </c>
    </row>
    <row r="4021" spans="1:11" x14ac:dyDescent="0.25">
      <c r="A4021" s="66" t="s">
        <v>502</v>
      </c>
      <c r="B4021" s="66" t="s">
        <v>444</v>
      </c>
      <c r="C4021" t="s">
        <v>161</v>
      </c>
      <c r="D4021" s="73">
        <f t="shared" si="207"/>
        <v>16.713480000000001</v>
      </c>
      <c r="E4021" s="73">
        <f t="shared" si="208"/>
        <v>10.015499999999999</v>
      </c>
      <c r="F4021" s="73">
        <f t="shared" si="209"/>
        <v>26.568269999999998</v>
      </c>
      <c r="H4021" s="72">
        <v>16.713480000000001</v>
      </c>
      <c r="I4021" s="75">
        <v>10.015499999999999</v>
      </c>
      <c r="J4021" s="75">
        <v>26.568269999999998</v>
      </c>
      <c r="K4021" s="72">
        <v>25.04081735222108</v>
      </c>
    </row>
    <row r="4022" spans="1:11" x14ac:dyDescent="0.25">
      <c r="A4022" s="66" t="s">
        <v>502</v>
      </c>
      <c r="B4022" s="66" t="s">
        <v>444</v>
      </c>
      <c r="C4022" t="s">
        <v>173</v>
      </c>
      <c r="D4022" s="73">
        <f t="shared" si="207"/>
        <v>21.35145</v>
      </c>
      <c r="E4022" s="73">
        <f t="shared" si="208"/>
        <v>12.759499999999999</v>
      </c>
      <c r="F4022" s="73">
        <f t="shared" si="209"/>
        <v>33.506909999999998</v>
      </c>
      <c r="H4022" s="72">
        <v>21.35145</v>
      </c>
      <c r="I4022" s="75">
        <v>12.759499999999999</v>
      </c>
      <c r="J4022" s="75">
        <v>33.506909999999998</v>
      </c>
      <c r="K4022" s="72">
        <v>24.813401431752879</v>
      </c>
    </row>
    <row r="4023" spans="1:11" x14ac:dyDescent="0.25">
      <c r="A4023" s="66" t="s">
        <v>502</v>
      </c>
      <c r="B4023" s="66" t="s">
        <v>444</v>
      </c>
      <c r="C4023" t="s">
        <v>180</v>
      </c>
      <c r="D4023" s="73">
        <f t="shared" si="207"/>
        <v>19.266960000000001</v>
      </c>
      <c r="E4023" s="73">
        <f t="shared" si="208"/>
        <v>11.0367</v>
      </c>
      <c r="F4023" s="73">
        <f t="shared" si="209"/>
        <v>31.464030000000001</v>
      </c>
      <c r="H4023" s="72">
        <v>19.266960000000001</v>
      </c>
      <c r="I4023" s="75">
        <v>11.0367</v>
      </c>
      <c r="J4023" s="75">
        <v>31.464030000000001</v>
      </c>
      <c r="K4023" s="72">
        <v>26.941977353978004</v>
      </c>
    </row>
    <row r="4024" spans="1:11" x14ac:dyDescent="0.25">
      <c r="A4024" s="66" t="s">
        <v>502</v>
      </c>
      <c r="B4024" s="66" t="s">
        <v>444</v>
      </c>
      <c r="C4024" t="s">
        <v>186</v>
      </c>
      <c r="D4024" s="73">
        <f t="shared" si="207"/>
        <v>19.409300000000002</v>
      </c>
      <c r="E4024" s="73">
        <f t="shared" si="208"/>
        <v>15.85599</v>
      </c>
      <c r="F4024" s="73">
        <f t="shared" si="209"/>
        <v>23.536169999999998</v>
      </c>
      <c r="H4024" s="72">
        <v>19.409300000000002</v>
      </c>
      <c r="I4024" s="75">
        <v>15.85599</v>
      </c>
      <c r="J4024" s="75">
        <v>23.536169999999998</v>
      </c>
      <c r="K4024" s="72">
        <v>10.085855749563354</v>
      </c>
    </row>
    <row r="4025" spans="1:11" x14ac:dyDescent="0.25">
      <c r="A4025" s="66" t="s">
        <v>502</v>
      </c>
      <c r="B4025" s="66" t="s">
        <v>444</v>
      </c>
      <c r="C4025" t="s">
        <v>102</v>
      </c>
      <c r="D4025" s="73">
        <f t="shared" si="207"/>
        <v>14.76158</v>
      </c>
      <c r="E4025" s="73">
        <f t="shared" si="208"/>
        <v>9.7913920000000001</v>
      </c>
      <c r="F4025" s="73">
        <f t="shared" si="209"/>
        <v>21.6492</v>
      </c>
      <c r="H4025" s="72">
        <v>14.76158</v>
      </c>
      <c r="I4025" s="75">
        <v>9.7913920000000001</v>
      </c>
      <c r="J4025" s="75">
        <v>21.6492</v>
      </c>
      <c r="K4025" s="72">
        <v>20.313475928728497</v>
      </c>
    </row>
    <row r="4026" spans="1:11" x14ac:dyDescent="0.25">
      <c r="A4026" s="66" t="s">
        <v>502</v>
      </c>
      <c r="B4026" s="66" t="s">
        <v>444</v>
      </c>
      <c r="C4026" t="s">
        <v>109</v>
      </c>
      <c r="D4026" s="73">
        <f t="shared" si="207"/>
        <v>21.538399999999999</v>
      </c>
      <c r="E4026" s="73">
        <f t="shared" si="208"/>
        <v>14.05683</v>
      </c>
      <c r="F4026" s="73">
        <f t="shared" si="209"/>
        <v>31.540600000000001</v>
      </c>
      <c r="H4026" s="72">
        <v>21.538399999999999</v>
      </c>
      <c r="I4026" s="75">
        <v>14.05683</v>
      </c>
      <c r="J4026" s="75">
        <v>31.540600000000001</v>
      </c>
      <c r="K4026" s="72">
        <v>20.723999925714075</v>
      </c>
    </row>
    <row r="4027" spans="1:11" x14ac:dyDescent="0.25">
      <c r="A4027" s="66" t="s">
        <v>502</v>
      </c>
      <c r="B4027" s="66" t="s">
        <v>444</v>
      </c>
      <c r="C4027" t="s">
        <v>129</v>
      </c>
      <c r="D4027" s="73">
        <f t="shared" si="207"/>
        <v>19.82189</v>
      </c>
      <c r="E4027" s="73">
        <f t="shared" si="208"/>
        <v>13.869899999999999</v>
      </c>
      <c r="F4027" s="73">
        <f t="shared" si="209"/>
        <v>27.512180000000001</v>
      </c>
      <c r="H4027" s="72">
        <v>19.82189</v>
      </c>
      <c r="I4027" s="75">
        <v>13.869899999999999</v>
      </c>
      <c r="J4027" s="75">
        <v>27.512180000000001</v>
      </c>
      <c r="K4027" s="72">
        <v>17.532031506581866</v>
      </c>
    </row>
    <row r="4028" spans="1:11" x14ac:dyDescent="0.25">
      <c r="A4028" s="66" t="s">
        <v>502</v>
      </c>
      <c r="B4028" s="66" t="s">
        <v>444</v>
      </c>
      <c r="C4028" t="s">
        <v>135</v>
      </c>
      <c r="D4028" s="73">
        <f t="shared" si="207"/>
        <v>17.445360000000001</v>
      </c>
      <c r="E4028" s="73">
        <f t="shared" si="208"/>
        <v>10.90828</v>
      </c>
      <c r="F4028" s="73">
        <f t="shared" si="209"/>
        <v>26.724820000000001</v>
      </c>
      <c r="H4028" s="72">
        <v>17.445360000000001</v>
      </c>
      <c r="I4028" s="75">
        <v>10.90828</v>
      </c>
      <c r="J4028" s="75">
        <v>26.724820000000001</v>
      </c>
      <c r="K4028" s="72">
        <v>22.982128199131459</v>
      </c>
    </row>
    <row r="4029" spans="1:11" x14ac:dyDescent="0.25">
      <c r="A4029" s="66" t="s">
        <v>502</v>
      </c>
      <c r="B4029" s="66" t="s">
        <v>444</v>
      </c>
      <c r="C4029" t="s">
        <v>142</v>
      </c>
      <c r="D4029" s="73">
        <f t="shared" si="207"/>
        <v>10.453340000000001</v>
      </c>
      <c r="E4029" s="73">
        <f t="shared" si="208"/>
        <v>6.757333</v>
      </c>
      <c r="F4029" s="73">
        <f t="shared" si="209"/>
        <v>15.827769999999999</v>
      </c>
      <c r="H4029" s="72">
        <v>10.453340000000001</v>
      </c>
      <c r="I4029" s="75">
        <v>6.757333</v>
      </c>
      <c r="J4029" s="75">
        <v>15.827769999999999</v>
      </c>
      <c r="K4029" s="72">
        <v>21.776054352006149</v>
      </c>
    </row>
    <row r="4030" spans="1:11" x14ac:dyDescent="0.25">
      <c r="A4030" s="66" t="s">
        <v>502</v>
      </c>
      <c r="B4030" s="66" t="s">
        <v>444</v>
      </c>
      <c r="C4030" t="s">
        <v>148</v>
      </c>
      <c r="D4030" s="73">
        <f t="shared" si="207"/>
        <v>15.33071</v>
      </c>
      <c r="E4030" s="73">
        <f t="shared" si="208"/>
        <v>10.888030000000001</v>
      </c>
      <c r="F4030" s="73">
        <f t="shared" si="209"/>
        <v>21.155799999999999</v>
      </c>
      <c r="H4030" s="72">
        <v>15.33071</v>
      </c>
      <c r="I4030" s="75">
        <v>10.888030000000001</v>
      </c>
      <c r="J4030" s="75">
        <v>21.155799999999999</v>
      </c>
      <c r="K4030" s="72">
        <v>16.987830309228993</v>
      </c>
    </row>
    <row r="4031" spans="1:11" x14ac:dyDescent="0.25">
      <c r="A4031" s="66" t="s">
        <v>502</v>
      </c>
      <c r="B4031" s="66" t="s">
        <v>444</v>
      </c>
      <c r="C4031" t="s">
        <v>149</v>
      </c>
      <c r="D4031" s="73">
        <f t="shared" si="207"/>
        <v>15.90523</v>
      </c>
      <c r="E4031" s="73">
        <f t="shared" si="208"/>
        <v>11.113759999999999</v>
      </c>
      <c r="F4031" s="73">
        <f t="shared" si="209"/>
        <v>22.245439999999999</v>
      </c>
      <c r="H4031" s="72">
        <v>15.90523</v>
      </c>
      <c r="I4031" s="75">
        <v>11.113759999999999</v>
      </c>
      <c r="J4031" s="75">
        <v>22.245439999999999</v>
      </c>
      <c r="K4031" s="72">
        <v>17.753694853831099</v>
      </c>
    </row>
    <row r="4032" spans="1:11" x14ac:dyDescent="0.25">
      <c r="A4032" s="66" t="s">
        <v>502</v>
      </c>
      <c r="B4032" s="66" t="s">
        <v>444</v>
      </c>
      <c r="C4032" t="s">
        <v>157</v>
      </c>
      <c r="D4032" s="73">
        <f t="shared" si="207"/>
        <v>21.163319999999999</v>
      </c>
      <c r="E4032" s="73">
        <f t="shared" si="208"/>
        <v>14.20243</v>
      </c>
      <c r="F4032" s="73">
        <f t="shared" si="209"/>
        <v>30.32985</v>
      </c>
      <c r="H4032" s="72">
        <v>21.163319999999999</v>
      </c>
      <c r="I4032" s="75">
        <v>14.20243</v>
      </c>
      <c r="J4032" s="75">
        <v>30.32985</v>
      </c>
      <c r="K4032" s="72">
        <v>19.442223620868564</v>
      </c>
    </row>
    <row r="4033" spans="1:11" x14ac:dyDescent="0.25">
      <c r="A4033" s="66" t="s">
        <v>502</v>
      </c>
      <c r="B4033" s="66" t="s">
        <v>444</v>
      </c>
      <c r="C4033" t="s">
        <v>166</v>
      </c>
      <c r="D4033" s="73">
        <f t="shared" si="207"/>
        <v>11.542160000000001</v>
      </c>
      <c r="E4033" s="73">
        <f t="shared" si="208"/>
        <v>7.4654160000000003</v>
      </c>
      <c r="F4033" s="73">
        <f t="shared" si="209"/>
        <v>17.425899999999999</v>
      </c>
      <c r="H4033" s="72">
        <v>11.542160000000001</v>
      </c>
      <c r="I4033" s="75">
        <v>7.4654160000000003</v>
      </c>
      <c r="J4033" s="75">
        <v>17.425899999999999</v>
      </c>
      <c r="K4033" s="72">
        <v>21.693660458700968</v>
      </c>
    </row>
    <row r="4034" spans="1:11" x14ac:dyDescent="0.25">
      <c r="A4034" s="66" t="s">
        <v>502</v>
      </c>
      <c r="B4034" s="66" t="s">
        <v>444</v>
      </c>
      <c r="C4034" t="s">
        <v>169</v>
      </c>
      <c r="D4034" s="73">
        <f t="shared" si="207"/>
        <v>7.0108569999999997</v>
      </c>
      <c r="E4034" s="73">
        <f t="shared" si="208"/>
        <v>4.4435330000000004</v>
      </c>
      <c r="F4034" s="73">
        <f t="shared" si="209"/>
        <v>10.89241</v>
      </c>
      <c r="H4034" s="72">
        <v>7.0108569999999997</v>
      </c>
      <c r="I4034" s="75">
        <v>4.4435330000000004</v>
      </c>
      <c r="J4034" s="75">
        <v>10.89241</v>
      </c>
      <c r="K4034" s="72">
        <v>22.921791159055164</v>
      </c>
    </row>
    <row r="4035" spans="1:11" x14ac:dyDescent="0.25">
      <c r="A4035" s="66" t="s">
        <v>502</v>
      </c>
      <c r="B4035" s="66" t="s">
        <v>444</v>
      </c>
      <c r="C4035" t="s">
        <v>170</v>
      </c>
      <c r="D4035" s="73">
        <f t="shared" si="207"/>
        <v>13.18092</v>
      </c>
      <c r="E4035" s="73">
        <f t="shared" si="208"/>
        <v>9.2674719999999997</v>
      </c>
      <c r="F4035" s="73">
        <f t="shared" si="209"/>
        <v>18.41159</v>
      </c>
      <c r="H4035" s="72">
        <v>13.18092</v>
      </c>
      <c r="I4035" s="75">
        <v>9.2674719999999997</v>
      </c>
      <c r="J4035" s="75">
        <v>18.41159</v>
      </c>
      <c r="K4035" s="72">
        <v>17.552636690003428</v>
      </c>
    </row>
    <row r="4036" spans="1:11" x14ac:dyDescent="0.25">
      <c r="A4036" s="66" t="s">
        <v>502</v>
      </c>
      <c r="B4036" s="66" t="s">
        <v>444</v>
      </c>
      <c r="C4036" t="s">
        <v>176</v>
      </c>
      <c r="D4036" s="73">
        <f t="shared" si="207"/>
        <v>15.6515</v>
      </c>
      <c r="E4036" s="73">
        <f t="shared" si="208"/>
        <v>10.79191</v>
      </c>
      <c r="F4036" s="73">
        <f t="shared" si="209"/>
        <v>22.15588</v>
      </c>
      <c r="H4036" s="72">
        <v>15.6515</v>
      </c>
      <c r="I4036" s="75">
        <v>10.79191</v>
      </c>
      <c r="J4036" s="75">
        <v>22.15588</v>
      </c>
      <c r="K4036" s="72">
        <v>18.40566718844839</v>
      </c>
    </row>
    <row r="4037" spans="1:11" x14ac:dyDescent="0.25">
      <c r="A4037" s="66" t="s">
        <v>502</v>
      </c>
      <c r="B4037" s="66" t="s">
        <v>444</v>
      </c>
      <c r="C4037" t="s">
        <v>3</v>
      </c>
      <c r="D4037" s="73">
        <f t="shared" si="207"/>
        <v>16.55781</v>
      </c>
      <c r="E4037" s="73">
        <f t="shared" si="208"/>
        <v>14.279730000000001</v>
      </c>
      <c r="F4037" s="73">
        <f t="shared" si="209"/>
        <v>19.118259999999999</v>
      </c>
      <c r="H4037" s="72">
        <v>16.55781</v>
      </c>
      <c r="I4037" s="75">
        <v>14.279730000000001</v>
      </c>
      <c r="J4037" s="75">
        <v>19.118259999999999</v>
      </c>
      <c r="K4037" s="72">
        <v>7.4465282546423719</v>
      </c>
    </row>
    <row r="4038" spans="1:11" x14ac:dyDescent="0.25">
      <c r="A4038" s="66" t="s">
        <v>502</v>
      </c>
      <c r="B4038" s="66" t="s">
        <v>444</v>
      </c>
      <c r="C4038" t="s">
        <v>112</v>
      </c>
      <c r="D4038" s="73">
        <f t="shared" si="207"/>
        <v>17.243829999999999</v>
      </c>
      <c r="E4038" s="73">
        <f t="shared" si="208"/>
        <v>11.161519999999999</v>
      </c>
      <c r="F4038" s="73">
        <f t="shared" si="209"/>
        <v>25.68244</v>
      </c>
      <c r="H4038" s="72">
        <v>17.243829999999999</v>
      </c>
      <c r="I4038" s="75">
        <v>11.161519999999999</v>
      </c>
      <c r="J4038" s="75">
        <v>25.68244</v>
      </c>
      <c r="K4038" s="72">
        <v>21.354867219173467</v>
      </c>
    </row>
    <row r="4039" spans="1:11" x14ac:dyDescent="0.25">
      <c r="A4039" s="66" t="s">
        <v>502</v>
      </c>
      <c r="B4039" s="66" t="s">
        <v>444</v>
      </c>
      <c r="C4039" t="s">
        <v>113</v>
      </c>
      <c r="D4039" s="73">
        <f t="shared" si="207"/>
        <v>13.69098</v>
      </c>
      <c r="E4039" s="73">
        <f t="shared" si="208"/>
        <v>9.4388349999999992</v>
      </c>
      <c r="F4039" s="73">
        <f t="shared" si="209"/>
        <v>19.44735</v>
      </c>
      <c r="H4039" s="72">
        <v>13.69098</v>
      </c>
      <c r="I4039" s="75">
        <v>9.4388349999999992</v>
      </c>
      <c r="J4039" s="75">
        <v>19.44735</v>
      </c>
      <c r="K4039" s="72">
        <v>18.489691753256523</v>
      </c>
    </row>
    <row r="4040" spans="1:11" x14ac:dyDescent="0.25">
      <c r="A4040" s="66" t="s">
        <v>502</v>
      </c>
      <c r="B4040" s="66" t="s">
        <v>444</v>
      </c>
      <c r="C4040" t="s">
        <v>116</v>
      </c>
      <c r="D4040" s="73">
        <f t="shared" si="207"/>
        <v>13.13171</v>
      </c>
      <c r="E4040" s="73">
        <f t="shared" si="208"/>
        <v>8.9202259999999995</v>
      </c>
      <c r="F4040" s="73">
        <f t="shared" si="209"/>
        <v>18.91855</v>
      </c>
      <c r="H4040" s="72">
        <v>13.13171</v>
      </c>
      <c r="I4040" s="75">
        <v>8.9202259999999995</v>
      </c>
      <c r="J4040" s="75">
        <v>18.91855</v>
      </c>
      <c r="K4040" s="72">
        <v>19.232270587760468</v>
      </c>
    </row>
    <row r="4041" spans="1:11" x14ac:dyDescent="0.25">
      <c r="A4041" s="66" t="s">
        <v>502</v>
      </c>
      <c r="B4041" s="66" t="s">
        <v>444</v>
      </c>
      <c r="C4041" t="s">
        <v>122</v>
      </c>
      <c r="D4041" s="73">
        <f t="shared" si="207"/>
        <v>12.016019999999999</v>
      </c>
      <c r="E4041" s="73">
        <f t="shared" si="208"/>
        <v>6.6298570000000003</v>
      </c>
      <c r="F4041" s="73">
        <f t="shared" si="209"/>
        <v>20.803039999999999</v>
      </c>
      <c r="H4041" s="72">
        <v>12.016019999999999</v>
      </c>
      <c r="I4041" s="75">
        <v>6.6298570000000003</v>
      </c>
      <c r="J4041" s="75">
        <v>20.803039999999999</v>
      </c>
      <c r="K4041" s="72">
        <v>29.353438160056328</v>
      </c>
    </row>
    <row r="4042" spans="1:11" x14ac:dyDescent="0.25">
      <c r="A4042" s="66" t="s">
        <v>502</v>
      </c>
      <c r="B4042" s="66" t="s">
        <v>444</v>
      </c>
      <c r="C4042" t="s">
        <v>126</v>
      </c>
      <c r="D4042" s="73">
        <f t="shared" si="207"/>
        <v>17.525259999999999</v>
      </c>
      <c r="E4042" s="73">
        <f t="shared" si="208"/>
        <v>11.30386</v>
      </c>
      <c r="F4042" s="73">
        <f t="shared" si="209"/>
        <v>26.16085</v>
      </c>
      <c r="H4042" s="72">
        <v>17.525259999999999</v>
      </c>
      <c r="I4042" s="75">
        <v>11.30386</v>
      </c>
      <c r="J4042" s="75">
        <v>26.16085</v>
      </c>
      <c r="K4042" s="72">
        <v>21.506009040664733</v>
      </c>
    </row>
    <row r="4043" spans="1:11" x14ac:dyDescent="0.25">
      <c r="A4043" s="66" t="s">
        <v>502</v>
      </c>
      <c r="B4043" s="66" t="s">
        <v>444</v>
      </c>
      <c r="C4043" t="s">
        <v>139</v>
      </c>
      <c r="D4043" s="73">
        <f t="shared" si="207"/>
        <v>14.420680000000001</v>
      </c>
      <c r="E4043" s="73">
        <f t="shared" si="208"/>
        <v>8.0635899999999996</v>
      </c>
      <c r="F4043" s="73">
        <f t="shared" si="209"/>
        <v>24.456309999999998</v>
      </c>
      <c r="H4043" s="72">
        <v>14.420680000000001</v>
      </c>
      <c r="I4043" s="75">
        <v>8.0635899999999996</v>
      </c>
      <c r="J4043" s="75">
        <v>24.456309999999998</v>
      </c>
      <c r="K4043" s="72">
        <v>28.50242845691049</v>
      </c>
    </row>
    <row r="4044" spans="1:11" x14ac:dyDescent="0.25">
      <c r="A4044" s="66" t="s">
        <v>502</v>
      </c>
      <c r="B4044" s="66" t="s">
        <v>444</v>
      </c>
      <c r="C4044" t="s">
        <v>140</v>
      </c>
      <c r="D4044" s="73">
        <f t="shared" si="207"/>
        <v>14.740349999999999</v>
      </c>
      <c r="E4044" s="73">
        <f t="shared" si="208"/>
        <v>10.8361</v>
      </c>
      <c r="F4044" s="73">
        <f t="shared" si="209"/>
        <v>19.73987</v>
      </c>
      <c r="H4044" s="72">
        <v>14.740349999999999</v>
      </c>
      <c r="I4044" s="75">
        <v>10.8361</v>
      </c>
      <c r="J4044" s="75">
        <v>19.73987</v>
      </c>
      <c r="K4044" s="72">
        <v>15.328726929821885</v>
      </c>
    </row>
    <row r="4045" spans="1:11" x14ac:dyDescent="0.25">
      <c r="A4045" s="66" t="s">
        <v>502</v>
      </c>
      <c r="B4045" s="66" t="s">
        <v>444</v>
      </c>
      <c r="C4045" t="s">
        <v>147</v>
      </c>
      <c r="D4045" s="73">
        <f t="shared" si="207"/>
        <v>15.62419</v>
      </c>
      <c r="E4045" s="73">
        <f t="shared" si="208"/>
        <v>10.603339999999999</v>
      </c>
      <c r="F4045" s="73">
        <f t="shared" si="209"/>
        <v>22.426069999999999</v>
      </c>
      <c r="H4045" s="72">
        <v>15.62419</v>
      </c>
      <c r="I4045" s="75">
        <v>10.603339999999999</v>
      </c>
      <c r="J4045" s="75">
        <v>22.426069999999999</v>
      </c>
      <c r="K4045" s="72">
        <v>19.171144232116994</v>
      </c>
    </row>
    <row r="4046" spans="1:11" x14ac:dyDescent="0.25">
      <c r="A4046" s="66" t="s">
        <v>502</v>
      </c>
      <c r="B4046" s="66" t="s">
        <v>444</v>
      </c>
      <c r="C4046" t="s">
        <v>155</v>
      </c>
      <c r="D4046" s="73">
        <f t="shared" si="207"/>
        <v>30.35886</v>
      </c>
      <c r="E4046" s="73">
        <f t="shared" si="208"/>
        <v>19.958739999999999</v>
      </c>
      <c r="F4046" s="73">
        <f t="shared" si="209"/>
        <v>43.249969999999998</v>
      </c>
      <c r="H4046" s="72">
        <v>30.35886</v>
      </c>
      <c r="I4046" s="75">
        <v>19.958739999999999</v>
      </c>
      <c r="J4046" s="75">
        <v>43.249969999999998</v>
      </c>
      <c r="K4046" s="72">
        <v>19.84270160341989</v>
      </c>
    </row>
    <row r="4047" spans="1:11" x14ac:dyDescent="0.25">
      <c r="A4047" s="66" t="s">
        <v>502</v>
      </c>
      <c r="B4047" s="66" t="s">
        <v>444</v>
      </c>
      <c r="C4047" t="s">
        <v>168</v>
      </c>
      <c r="D4047" s="73">
        <f t="shared" si="207"/>
        <v>16.127549999999999</v>
      </c>
      <c r="E4047" s="73">
        <f t="shared" si="208"/>
        <v>9.3598429999999997</v>
      </c>
      <c r="F4047" s="73">
        <f t="shared" si="209"/>
        <v>26.365310000000001</v>
      </c>
      <c r="H4047" s="72">
        <v>16.127549999999999</v>
      </c>
      <c r="I4047" s="75">
        <v>9.3598429999999997</v>
      </c>
      <c r="J4047" s="75">
        <v>26.365310000000001</v>
      </c>
      <c r="K4047" s="72">
        <v>26.596767642946382</v>
      </c>
    </row>
    <row r="4048" spans="1:11" x14ac:dyDescent="0.25">
      <c r="A4048" s="66" t="s">
        <v>502</v>
      </c>
      <c r="B4048" s="66" t="s">
        <v>444</v>
      </c>
      <c r="C4048" t="s">
        <v>187</v>
      </c>
      <c r="D4048" s="73">
        <f t="shared" si="207"/>
        <v>16.656130000000001</v>
      </c>
      <c r="E4048" s="73">
        <f t="shared" si="208"/>
        <v>13.379149999999999</v>
      </c>
      <c r="F4048" s="73">
        <f t="shared" si="209"/>
        <v>20.545380000000002</v>
      </c>
      <c r="H4048" s="72">
        <v>16.656130000000001</v>
      </c>
      <c r="I4048" s="75">
        <v>13.379149999999999</v>
      </c>
      <c r="J4048" s="75">
        <v>20.545380000000002</v>
      </c>
      <c r="K4048" s="72">
        <v>10.952814369244235</v>
      </c>
    </row>
    <row r="4049" spans="1:11" x14ac:dyDescent="0.25">
      <c r="A4049" s="66" t="s">
        <v>502</v>
      </c>
      <c r="B4049" s="66" t="s">
        <v>444</v>
      </c>
      <c r="C4049" t="s">
        <v>1</v>
      </c>
      <c r="D4049" s="73">
        <f t="shared" si="207"/>
        <v>23.782499999999999</v>
      </c>
      <c r="E4049" s="73">
        <f t="shared" si="208"/>
        <v>22.737639999999999</v>
      </c>
      <c r="F4049" s="73">
        <f t="shared" si="209"/>
        <v>24.859919999999999</v>
      </c>
      <c r="H4049" s="72">
        <v>23.782499999999999</v>
      </c>
      <c r="I4049" s="75">
        <v>22.737639999999999</v>
      </c>
      <c r="J4049" s="75">
        <v>24.859919999999999</v>
      </c>
      <c r="K4049" s="72">
        <v>2.2765289603700203</v>
      </c>
    </row>
    <row r="4050" spans="1:11" x14ac:dyDescent="0.25">
      <c r="A4050" s="66" t="s">
        <v>501</v>
      </c>
      <c r="B4050" s="66" t="s">
        <v>443</v>
      </c>
      <c r="C4050" t="s">
        <v>110</v>
      </c>
      <c r="D4050" s="73">
        <f t="shared" ref="D4050:D4113" si="210">IF(K4050&gt;=50," ",H4050)</f>
        <v>9.5139030000000009</v>
      </c>
      <c r="E4050" s="73">
        <f t="shared" ref="E4050:E4113" si="211">IF(K4050&gt;=50," ",I4050)</f>
        <v>6.0357349999999999</v>
      </c>
      <c r="F4050" s="73">
        <f t="shared" ref="F4050:F4113" si="212">IF(K4050&gt;=50," ",J4050)</f>
        <v>14.683199999999999</v>
      </c>
      <c r="H4050" s="72">
        <v>9.5139030000000009</v>
      </c>
      <c r="I4050" s="75">
        <v>6.0357349999999999</v>
      </c>
      <c r="J4050" s="75">
        <v>14.683199999999999</v>
      </c>
      <c r="K4050" s="72">
        <v>22.740856197503799</v>
      </c>
    </row>
    <row r="4051" spans="1:11" x14ac:dyDescent="0.25">
      <c r="A4051" s="66" t="s">
        <v>501</v>
      </c>
      <c r="B4051" s="66" t="s">
        <v>443</v>
      </c>
      <c r="C4051" t="s">
        <v>137</v>
      </c>
      <c r="D4051" s="73">
        <f t="shared" si="210"/>
        <v>5.9930880000000002</v>
      </c>
      <c r="E4051" s="73">
        <f t="shared" si="211"/>
        <v>3.7999960000000002</v>
      </c>
      <c r="F4051" s="73">
        <f t="shared" si="212"/>
        <v>9.3291360000000001</v>
      </c>
      <c r="H4051" s="72">
        <v>5.9930880000000002</v>
      </c>
      <c r="I4051" s="75">
        <v>3.7999960000000002</v>
      </c>
      <c r="J4051" s="75">
        <v>9.3291360000000001</v>
      </c>
      <c r="K4051" s="72">
        <v>22.949354322846585</v>
      </c>
    </row>
    <row r="4052" spans="1:11" x14ac:dyDescent="0.25">
      <c r="A4052" s="66" t="s">
        <v>501</v>
      </c>
      <c r="B4052" s="66" t="s">
        <v>443</v>
      </c>
      <c r="C4052" t="s">
        <v>141</v>
      </c>
      <c r="D4052" s="73">
        <f t="shared" si="210"/>
        <v>5.8122499999999997</v>
      </c>
      <c r="E4052" s="73">
        <f t="shared" si="211"/>
        <v>3.7552690000000002</v>
      </c>
      <c r="F4052" s="73">
        <f t="shared" si="212"/>
        <v>8.891864</v>
      </c>
      <c r="H4052" s="72">
        <v>5.8122499999999997</v>
      </c>
      <c r="I4052" s="75">
        <v>3.7552690000000002</v>
      </c>
      <c r="J4052" s="75">
        <v>8.891864</v>
      </c>
      <c r="K4052" s="72">
        <v>22.020473998881673</v>
      </c>
    </row>
    <row r="4053" spans="1:11" x14ac:dyDescent="0.25">
      <c r="A4053" s="66" t="s">
        <v>501</v>
      </c>
      <c r="B4053" s="66" t="s">
        <v>443</v>
      </c>
      <c r="C4053" t="s">
        <v>144</v>
      </c>
      <c r="D4053" s="73">
        <f t="shared" si="210"/>
        <v>6.5004799999999996</v>
      </c>
      <c r="E4053" s="73">
        <f t="shared" si="211"/>
        <v>4.1005760000000002</v>
      </c>
      <c r="F4053" s="73">
        <f t="shared" si="212"/>
        <v>10.1562</v>
      </c>
      <c r="H4053" s="72">
        <v>6.5004799999999996</v>
      </c>
      <c r="I4053" s="75">
        <v>4.1005760000000002</v>
      </c>
      <c r="J4053" s="75">
        <v>10.1562</v>
      </c>
      <c r="K4053" s="72">
        <v>23.179519050900858</v>
      </c>
    </row>
    <row r="4054" spans="1:11" x14ac:dyDescent="0.25">
      <c r="A4054" s="66" t="s">
        <v>501</v>
      </c>
      <c r="B4054" s="66" t="s">
        <v>443</v>
      </c>
      <c r="C4054" t="s">
        <v>150</v>
      </c>
      <c r="D4054" s="73">
        <f t="shared" si="210"/>
        <v>5.7721530000000003</v>
      </c>
      <c r="E4054" s="73">
        <f t="shared" si="211"/>
        <v>3.172847</v>
      </c>
      <c r="F4054" s="73">
        <f t="shared" si="212"/>
        <v>10.274929999999999</v>
      </c>
      <c r="H4054" s="72">
        <v>5.7721530000000003</v>
      </c>
      <c r="I4054" s="75">
        <v>3.172847</v>
      </c>
      <c r="J4054" s="75">
        <v>10.274929999999999</v>
      </c>
      <c r="K4054" s="72">
        <v>30.065713781322152</v>
      </c>
    </row>
    <row r="4055" spans="1:11" x14ac:dyDescent="0.25">
      <c r="A4055" s="66" t="s">
        <v>501</v>
      </c>
      <c r="B4055" s="66" t="s">
        <v>443</v>
      </c>
      <c r="C4055" t="s">
        <v>174</v>
      </c>
      <c r="D4055" s="73">
        <f t="shared" si="210"/>
        <v>9.6098909999999993</v>
      </c>
      <c r="E4055" s="73">
        <f t="shared" si="211"/>
        <v>5.2508939999999997</v>
      </c>
      <c r="F4055" s="73">
        <f t="shared" si="212"/>
        <v>16.9405</v>
      </c>
      <c r="H4055" s="72">
        <v>9.6098909999999993</v>
      </c>
      <c r="I4055" s="75">
        <v>5.2508939999999997</v>
      </c>
      <c r="J4055" s="75">
        <v>16.9405</v>
      </c>
      <c r="K4055" s="72">
        <v>30.033535239889819</v>
      </c>
    </row>
    <row r="4056" spans="1:11" x14ac:dyDescent="0.25">
      <c r="A4056" s="66" t="s">
        <v>501</v>
      </c>
      <c r="B4056" s="66" t="s">
        <v>443</v>
      </c>
      <c r="C4056" t="s">
        <v>179</v>
      </c>
      <c r="D4056" s="73">
        <f t="shared" si="210"/>
        <v>10.09807</v>
      </c>
      <c r="E4056" s="73">
        <f t="shared" si="211"/>
        <v>4.7466530000000002</v>
      </c>
      <c r="F4056" s="73">
        <f t="shared" si="212"/>
        <v>20.20309</v>
      </c>
      <c r="H4056" s="72">
        <v>10.09807</v>
      </c>
      <c r="I4056" s="75">
        <v>4.7466530000000002</v>
      </c>
      <c r="J4056" s="75">
        <v>20.20309</v>
      </c>
      <c r="K4056" s="72">
        <v>37.263992030160217</v>
      </c>
    </row>
    <row r="4057" spans="1:11" x14ac:dyDescent="0.25">
      <c r="A4057" s="66" t="s">
        <v>501</v>
      </c>
      <c r="B4057" s="66" t="s">
        <v>443</v>
      </c>
      <c r="C4057" t="s">
        <v>181</v>
      </c>
      <c r="D4057" s="73">
        <f t="shared" si="210"/>
        <v>7.6042180000000004</v>
      </c>
      <c r="E4057" s="73">
        <f t="shared" si="211"/>
        <v>6.0339049999999999</v>
      </c>
      <c r="F4057" s="73">
        <f t="shared" si="212"/>
        <v>9.541703</v>
      </c>
      <c r="H4057" s="72">
        <v>7.6042180000000004</v>
      </c>
      <c r="I4057" s="75">
        <v>6.0339049999999999</v>
      </c>
      <c r="J4057" s="75">
        <v>9.541703</v>
      </c>
      <c r="K4057" s="72">
        <v>11.69398746853391</v>
      </c>
    </row>
    <row r="4058" spans="1:11" x14ac:dyDescent="0.25">
      <c r="A4058" s="66" t="s">
        <v>501</v>
      </c>
      <c r="B4058" s="66" t="s">
        <v>443</v>
      </c>
      <c r="C4058" t="s">
        <v>105</v>
      </c>
      <c r="D4058" s="73">
        <f t="shared" si="210"/>
        <v>7.4204869999999996</v>
      </c>
      <c r="E4058" s="73">
        <f t="shared" si="211"/>
        <v>4.8156140000000001</v>
      </c>
      <c r="F4058" s="73">
        <f t="shared" si="212"/>
        <v>11.2676</v>
      </c>
      <c r="H4058" s="72">
        <v>7.4204869999999996</v>
      </c>
      <c r="I4058" s="75">
        <v>4.8156140000000001</v>
      </c>
      <c r="J4058" s="75">
        <v>11.2676</v>
      </c>
      <c r="K4058" s="72">
        <v>21.729921499761403</v>
      </c>
    </row>
    <row r="4059" spans="1:11" x14ac:dyDescent="0.25">
      <c r="A4059" s="66" t="s">
        <v>501</v>
      </c>
      <c r="B4059" s="66" t="s">
        <v>443</v>
      </c>
      <c r="C4059" t="s">
        <v>111</v>
      </c>
      <c r="D4059" s="73">
        <f t="shared" si="210"/>
        <v>10.754009999999999</v>
      </c>
      <c r="E4059" s="73">
        <f t="shared" si="211"/>
        <v>7.4153880000000001</v>
      </c>
      <c r="F4059" s="73">
        <f t="shared" si="212"/>
        <v>15.34661</v>
      </c>
      <c r="H4059" s="72">
        <v>10.754009999999999</v>
      </c>
      <c r="I4059" s="75">
        <v>7.4153880000000001</v>
      </c>
      <c r="J4059" s="75">
        <v>15.34661</v>
      </c>
      <c r="K4059" s="72">
        <v>18.594682355698016</v>
      </c>
    </row>
    <row r="4060" spans="1:11" x14ac:dyDescent="0.25">
      <c r="A4060" s="66" t="s">
        <v>501</v>
      </c>
      <c r="B4060" s="66" t="s">
        <v>443</v>
      </c>
      <c r="C4060" t="s">
        <v>119</v>
      </c>
      <c r="D4060" s="73">
        <f t="shared" si="210"/>
        <v>7.0827049999999998</v>
      </c>
      <c r="E4060" s="73">
        <f t="shared" si="211"/>
        <v>4.8588839999999998</v>
      </c>
      <c r="F4060" s="73">
        <f t="shared" si="212"/>
        <v>10.21505</v>
      </c>
      <c r="H4060" s="72">
        <v>7.0827049999999998</v>
      </c>
      <c r="I4060" s="75">
        <v>4.8588839999999998</v>
      </c>
      <c r="J4060" s="75">
        <v>10.21505</v>
      </c>
      <c r="K4060" s="72">
        <v>18.982832124167253</v>
      </c>
    </row>
    <row r="4061" spans="1:11" x14ac:dyDescent="0.25">
      <c r="A4061" s="66" t="s">
        <v>501</v>
      </c>
      <c r="B4061" s="66" t="s">
        <v>443</v>
      </c>
      <c r="C4061" t="s">
        <v>132</v>
      </c>
      <c r="D4061" s="73">
        <f t="shared" si="210"/>
        <v>14.80269</v>
      </c>
      <c r="E4061" s="73">
        <f t="shared" si="211"/>
        <v>8.8791290000000007</v>
      </c>
      <c r="F4061" s="73">
        <f t="shared" si="212"/>
        <v>23.652280000000001</v>
      </c>
      <c r="H4061" s="72">
        <v>14.80269</v>
      </c>
      <c r="I4061" s="75">
        <v>8.8791290000000007</v>
      </c>
      <c r="J4061" s="75">
        <v>23.652280000000001</v>
      </c>
      <c r="K4061" s="72">
        <v>25.133877693851591</v>
      </c>
    </row>
    <row r="4062" spans="1:11" x14ac:dyDescent="0.25">
      <c r="A4062" s="66" t="s">
        <v>501</v>
      </c>
      <c r="B4062" s="66" t="s">
        <v>443</v>
      </c>
      <c r="C4062" t="s">
        <v>134</v>
      </c>
      <c r="D4062" s="73">
        <f t="shared" si="210"/>
        <v>8.2926199999999994</v>
      </c>
      <c r="E4062" s="73">
        <f t="shared" si="211"/>
        <v>5.9659779999999998</v>
      </c>
      <c r="F4062" s="73">
        <f t="shared" si="212"/>
        <v>11.416460000000001</v>
      </c>
      <c r="H4062" s="72">
        <v>8.2926199999999994</v>
      </c>
      <c r="I4062" s="75">
        <v>5.9659779999999998</v>
      </c>
      <c r="J4062" s="75">
        <v>11.416460000000001</v>
      </c>
      <c r="K4062" s="72">
        <v>16.576642846289836</v>
      </c>
    </row>
    <row r="4063" spans="1:11" x14ac:dyDescent="0.25">
      <c r="A4063" s="66" t="s">
        <v>501</v>
      </c>
      <c r="B4063" s="66" t="s">
        <v>443</v>
      </c>
      <c r="C4063" t="s">
        <v>143</v>
      </c>
      <c r="D4063" s="73">
        <f t="shared" si="210"/>
        <v>8.8691999999999993</v>
      </c>
      <c r="E4063" s="73">
        <f t="shared" si="211"/>
        <v>6.1294360000000001</v>
      </c>
      <c r="F4063" s="73">
        <f t="shared" si="212"/>
        <v>12.668329999999999</v>
      </c>
      <c r="H4063" s="72">
        <v>8.8691999999999993</v>
      </c>
      <c r="I4063" s="75">
        <v>6.1294360000000001</v>
      </c>
      <c r="J4063" s="75">
        <v>12.668329999999999</v>
      </c>
      <c r="K4063" s="72">
        <v>18.552992378117533</v>
      </c>
    </row>
    <row r="4064" spans="1:11" x14ac:dyDescent="0.25">
      <c r="A4064" s="66" t="s">
        <v>501</v>
      </c>
      <c r="B4064" s="66" t="s">
        <v>443</v>
      </c>
      <c r="C4064" t="s">
        <v>145</v>
      </c>
      <c r="D4064" s="73">
        <f t="shared" si="210"/>
        <v>3.6269529999999999</v>
      </c>
      <c r="E4064" s="73">
        <f t="shared" si="211"/>
        <v>2.0148570000000001</v>
      </c>
      <c r="F4064" s="73">
        <f t="shared" si="212"/>
        <v>6.4440689999999998</v>
      </c>
      <c r="H4064" s="72">
        <v>3.6269529999999999</v>
      </c>
      <c r="I4064" s="75">
        <v>2.0148570000000001</v>
      </c>
      <c r="J4064" s="75">
        <v>6.4440689999999998</v>
      </c>
      <c r="K4064" s="72">
        <v>29.714501401038284</v>
      </c>
    </row>
    <row r="4065" spans="1:11" x14ac:dyDescent="0.25">
      <c r="A4065" s="66" t="s">
        <v>501</v>
      </c>
      <c r="B4065" s="66" t="s">
        <v>443</v>
      </c>
      <c r="C4065" t="s">
        <v>146</v>
      </c>
      <c r="D4065" s="73">
        <f t="shared" si="210"/>
        <v>10.106260000000001</v>
      </c>
      <c r="E4065" s="73">
        <f t="shared" si="211"/>
        <v>5.9411379999999996</v>
      </c>
      <c r="F4065" s="73">
        <f t="shared" si="212"/>
        <v>16.673760000000001</v>
      </c>
      <c r="H4065" s="72">
        <v>10.106260000000001</v>
      </c>
      <c r="I4065" s="75">
        <v>5.9411379999999996</v>
      </c>
      <c r="J4065" s="75">
        <v>16.673760000000001</v>
      </c>
      <c r="K4065" s="72">
        <v>26.437930549975956</v>
      </c>
    </row>
    <row r="4066" spans="1:11" x14ac:dyDescent="0.25">
      <c r="A4066" s="66" t="s">
        <v>501</v>
      </c>
      <c r="B4066" s="66" t="s">
        <v>443</v>
      </c>
      <c r="C4066" t="s">
        <v>151</v>
      </c>
      <c r="D4066" s="73">
        <f t="shared" si="210"/>
        <v>7.5638189999999996</v>
      </c>
      <c r="E4066" s="73">
        <f t="shared" si="211"/>
        <v>4.9969089999999996</v>
      </c>
      <c r="F4066" s="73">
        <f t="shared" si="212"/>
        <v>11.29261</v>
      </c>
      <c r="H4066" s="72">
        <v>7.5638189999999996</v>
      </c>
      <c r="I4066" s="75">
        <v>4.9969089999999996</v>
      </c>
      <c r="J4066" s="75">
        <v>11.29261</v>
      </c>
      <c r="K4066" s="72">
        <v>20.83898358752371</v>
      </c>
    </row>
    <row r="4067" spans="1:11" x14ac:dyDescent="0.25">
      <c r="A4067" s="66" t="s">
        <v>501</v>
      </c>
      <c r="B4067" s="66" t="s">
        <v>443</v>
      </c>
      <c r="C4067" t="s">
        <v>153</v>
      </c>
      <c r="D4067" s="73">
        <f t="shared" si="210"/>
        <v>7.866123</v>
      </c>
      <c r="E4067" s="73">
        <f t="shared" si="211"/>
        <v>5.1057610000000002</v>
      </c>
      <c r="F4067" s="73">
        <f t="shared" si="212"/>
        <v>11.9312</v>
      </c>
      <c r="H4067" s="72">
        <v>7.866123</v>
      </c>
      <c r="I4067" s="75">
        <v>5.1057610000000002</v>
      </c>
      <c r="J4067" s="75">
        <v>11.9312</v>
      </c>
      <c r="K4067" s="72">
        <v>21.699914939036677</v>
      </c>
    </row>
    <row r="4068" spans="1:11" x14ac:dyDescent="0.25">
      <c r="A4068" s="66" t="s">
        <v>501</v>
      </c>
      <c r="B4068" s="66" t="s">
        <v>443</v>
      </c>
      <c r="C4068" t="s">
        <v>158</v>
      </c>
      <c r="D4068" s="73">
        <f t="shared" si="210"/>
        <v>7.6588640000000003</v>
      </c>
      <c r="E4068" s="73">
        <f t="shared" si="211"/>
        <v>5.0676920000000001</v>
      </c>
      <c r="F4068" s="73">
        <f t="shared" si="212"/>
        <v>11.415609999999999</v>
      </c>
      <c r="H4068" s="72">
        <v>7.6588640000000003</v>
      </c>
      <c r="I4068" s="75">
        <v>5.0676920000000001</v>
      </c>
      <c r="J4068" s="75">
        <v>11.415609999999999</v>
      </c>
      <c r="K4068" s="72">
        <v>20.756550840960227</v>
      </c>
    </row>
    <row r="4069" spans="1:11" x14ac:dyDescent="0.25">
      <c r="A4069" s="66" t="s">
        <v>501</v>
      </c>
      <c r="B4069" s="66" t="s">
        <v>443</v>
      </c>
      <c r="C4069" t="s">
        <v>175</v>
      </c>
      <c r="D4069" s="73">
        <f t="shared" si="210"/>
        <v>10.13392</v>
      </c>
      <c r="E4069" s="73">
        <f t="shared" si="211"/>
        <v>7.1196210000000004</v>
      </c>
      <c r="F4069" s="73">
        <f t="shared" si="212"/>
        <v>14.22889</v>
      </c>
      <c r="H4069" s="72">
        <v>10.13392</v>
      </c>
      <c r="I4069" s="75">
        <v>7.1196210000000004</v>
      </c>
      <c r="J4069" s="75">
        <v>14.22889</v>
      </c>
      <c r="K4069" s="72">
        <v>17.695995231855001</v>
      </c>
    </row>
    <row r="4070" spans="1:11" x14ac:dyDescent="0.25">
      <c r="A4070" s="66" t="s">
        <v>501</v>
      </c>
      <c r="B4070" s="66" t="s">
        <v>443</v>
      </c>
      <c r="C4070" t="s">
        <v>177</v>
      </c>
      <c r="D4070" s="73">
        <f t="shared" si="210"/>
        <v>8.7440379999999998</v>
      </c>
      <c r="E4070" s="73">
        <f t="shared" si="211"/>
        <v>5.9492900000000004</v>
      </c>
      <c r="F4070" s="73">
        <f t="shared" si="212"/>
        <v>12.674720000000001</v>
      </c>
      <c r="H4070" s="72">
        <v>8.7440379999999998</v>
      </c>
      <c r="I4070" s="75">
        <v>5.9492900000000004</v>
      </c>
      <c r="J4070" s="75">
        <v>12.674720000000001</v>
      </c>
      <c r="K4070" s="72">
        <v>19.330874362622851</v>
      </c>
    </row>
    <row r="4071" spans="1:11" x14ac:dyDescent="0.25">
      <c r="A4071" s="66" t="s">
        <v>501</v>
      </c>
      <c r="B4071" s="66" t="s">
        <v>443</v>
      </c>
      <c r="C4071" t="s">
        <v>178</v>
      </c>
      <c r="D4071" s="73">
        <f t="shared" si="210"/>
        <v>9.9278770000000005</v>
      </c>
      <c r="E4071" s="73">
        <f t="shared" si="211"/>
        <v>5.4766050000000002</v>
      </c>
      <c r="F4071" s="73">
        <f t="shared" si="212"/>
        <v>17.333600000000001</v>
      </c>
      <c r="H4071" s="72">
        <v>9.9278770000000005</v>
      </c>
      <c r="I4071" s="75">
        <v>5.4766050000000002</v>
      </c>
      <c r="J4071" s="75">
        <v>17.333600000000001</v>
      </c>
      <c r="K4071" s="72">
        <v>29.54821055901478</v>
      </c>
    </row>
    <row r="4072" spans="1:11" x14ac:dyDescent="0.25">
      <c r="A4072" s="66" t="s">
        <v>501</v>
      </c>
      <c r="B4072" s="66" t="s">
        <v>443</v>
      </c>
      <c r="C4072" t="s">
        <v>182</v>
      </c>
      <c r="D4072" s="73">
        <f t="shared" si="210"/>
        <v>8.6053010000000008</v>
      </c>
      <c r="E4072" s="73">
        <f t="shared" si="211"/>
        <v>7.6630130000000003</v>
      </c>
      <c r="F4072" s="73">
        <f t="shared" si="212"/>
        <v>9.6513480000000005</v>
      </c>
      <c r="H4072" s="72">
        <v>8.6053010000000008</v>
      </c>
      <c r="I4072" s="75">
        <v>7.6630130000000003</v>
      </c>
      <c r="J4072" s="75">
        <v>9.6513480000000005</v>
      </c>
      <c r="K4072" s="72">
        <v>5.8850341202475072</v>
      </c>
    </row>
    <row r="4073" spans="1:11" x14ac:dyDescent="0.25">
      <c r="A4073" s="66" t="s">
        <v>501</v>
      </c>
      <c r="B4073" s="66" t="s">
        <v>443</v>
      </c>
      <c r="C4073" t="s">
        <v>108</v>
      </c>
      <c r="D4073" s="73">
        <f t="shared" si="210"/>
        <v>8.3905580000000004</v>
      </c>
      <c r="E4073" s="73">
        <f t="shared" si="211"/>
        <v>5.2505540000000002</v>
      </c>
      <c r="F4073" s="73">
        <f t="shared" si="212"/>
        <v>13.14781</v>
      </c>
      <c r="H4073" s="72">
        <v>8.3905580000000004</v>
      </c>
      <c r="I4073" s="75">
        <v>5.2505540000000002</v>
      </c>
      <c r="J4073" s="75">
        <v>13.14781</v>
      </c>
      <c r="K4073" s="72">
        <v>23.47920126408756</v>
      </c>
    </row>
    <row r="4074" spans="1:11" x14ac:dyDescent="0.25">
      <c r="A4074" s="66" t="s">
        <v>501</v>
      </c>
      <c r="B4074" s="66" t="s">
        <v>443</v>
      </c>
      <c r="C4074" t="s">
        <v>114</v>
      </c>
      <c r="D4074" s="73">
        <f t="shared" si="210"/>
        <v>5.2054840000000002</v>
      </c>
      <c r="E4074" s="73">
        <f t="shared" si="211"/>
        <v>3.3538399999999999</v>
      </c>
      <c r="F4074" s="73">
        <f t="shared" si="212"/>
        <v>7.994847</v>
      </c>
      <c r="H4074" s="72">
        <v>5.2054840000000002</v>
      </c>
      <c r="I4074" s="75">
        <v>3.3538399999999999</v>
      </c>
      <c r="J4074" s="75">
        <v>7.994847</v>
      </c>
      <c r="K4074" s="72">
        <v>22.191077717268943</v>
      </c>
    </row>
    <row r="4075" spans="1:11" x14ac:dyDescent="0.25">
      <c r="A4075" s="66" t="s">
        <v>501</v>
      </c>
      <c r="B4075" s="66" t="s">
        <v>443</v>
      </c>
      <c r="C4075" t="s">
        <v>115</v>
      </c>
      <c r="D4075" s="73">
        <f t="shared" si="210"/>
        <v>8.7690040000000007</v>
      </c>
      <c r="E4075" s="73">
        <f t="shared" si="211"/>
        <v>5.9091069999999997</v>
      </c>
      <c r="F4075" s="73">
        <f t="shared" si="212"/>
        <v>12.82438</v>
      </c>
      <c r="H4075" s="72">
        <v>8.7690040000000007</v>
      </c>
      <c r="I4075" s="75">
        <v>5.9091069999999997</v>
      </c>
      <c r="J4075" s="75">
        <v>12.82438</v>
      </c>
      <c r="K4075" s="72">
        <v>19.804655123888644</v>
      </c>
    </row>
    <row r="4076" spans="1:11" x14ac:dyDescent="0.25">
      <c r="A4076" s="66" t="s">
        <v>501</v>
      </c>
      <c r="B4076" s="66" t="s">
        <v>443</v>
      </c>
      <c r="C4076" t="s">
        <v>121</v>
      </c>
      <c r="D4076" s="73">
        <f t="shared" si="210"/>
        <v>8.5467359999999992</v>
      </c>
      <c r="E4076" s="73">
        <f t="shared" si="211"/>
        <v>5.4804380000000004</v>
      </c>
      <c r="F4076" s="73">
        <f t="shared" si="212"/>
        <v>13.091010000000001</v>
      </c>
      <c r="H4076" s="72">
        <v>8.5467359999999992</v>
      </c>
      <c r="I4076" s="75">
        <v>5.4804380000000004</v>
      </c>
      <c r="J4076" s="75">
        <v>13.091010000000001</v>
      </c>
      <c r="K4076" s="72">
        <v>22.266827944609499</v>
      </c>
    </row>
    <row r="4077" spans="1:11" x14ac:dyDescent="0.25">
      <c r="A4077" s="66" t="s">
        <v>501</v>
      </c>
      <c r="B4077" s="66" t="s">
        <v>443</v>
      </c>
      <c r="C4077" t="s">
        <v>123</v>
      </c>
      <c r="D4077" s="73">
        <f t="shared" si="210"/>
        <v>10.67334</v>
      </c>
      <c r="E4077" s="73">
        <f t="shared" si="211"/>
        <v>6.8862829999999997</v>
      </c>
      <c r="F4077" s="73">
        <f t="shared" si="212"/>
        <v>16.18113</v>
      </c>
      <c r="H4077" s="72">
        <v>10.67334</v>
      </c>
      <c r="I4077" s="75">
        <v>6.8862829999999997</v>
      </c>
      <c r="J4077" s="75">
        <v>16.18113</v>
      </c>
      <c r="K4077" s="72">
        <v>21.85819059450931</v>
      </c>
    </row>
    <row r="4078" spans="1:11" x14ac:dyDescent="0.25">
      <c r="A4078" s="66" t="s">
        <v>501</v>
      </c>
      <c r="B4078" s="66" t="s">
        <v>443</v>
      </c>
      <c r="C4078" t="s">
        <v>127</v>
      </c>
      <c r="D4078" s="73">
        <f t="shared" si="210"/>
        <v>11.06273</v>
      </c>
      <c r="E4078" s="73">
        <f t="shared" si="211"/>
        <v>7.2075170000000002</v>
      </c>
      <c r="F4078" s="73">
        <f t="shared" si="212"/>
        <v>16.610900000000001</v>
      </c>
      <c r="H4078" s="72">
        <v>11.06273</v>
      </c>
      <c r="I4078" s="75">
        <v>7.2075170000000002</v>
      </c>
      <c r="J4078" s="75">
        <v>16.610900000000001</v>
      </c>
      <c r="K4078" s="72">
        <v>21.361562652256723</v>
      </c>
    </row>
    <row r="4079" spans="1:11" x14ac:dyDescent="0.25">
      <c r="A4079" s="66" t="s">
        <v>501</v>
      </c>
      <c r="B4079" s="66" t="s">
        <v>443</v>
      </c>
      <c r="C4079" t="s">
        <v>136</v>
      </c>
      <c r="D4079" s="73">
        <f t="shared" si="210"/>
        <v>7.2249429999999997</v>
      </c>
      <c r="E4079" s="73">
        <f t="shared" si="211"/>
        <v>4.7173800000000004</v>
      </c>
      <c r="F4079" s="73">
        <f t="shared" si="212"/>
        <v>10.91276</v>
      </c>
      <c r="H4079" s="72">
        <v>7.2249429999999997</v>
      </c>
      <c r="I4079" s="75">
        <v>4.7173800000000004</v>
      </c>
      <c r="J4079" s="75">
        <v>10.91276</v>
      </c>
      <c r="K4079" s="72">
        <v>21.434577407738718</v>
      </c>
    </row>
    <row r="4080" spans="1:11" x14ac:dyDescent="0.25">
      <c r="A4080" s="66" t="s">
        <v>501</v>
      </c>
      <c r="B4080" s="66" t="s">
        <v>443</v>
      </c>
      <c r="C4080" t="s">
        <v>154</v>
      </c>
      <c r="D4080" s="73">
        <f t="shared" si="210"/>
        <v>11.29771</v>
      </c>
      <c r="E4080" s="73">
        <f t="shared" si="211"/>
        <v>7.0563779999999996</v>
      </c>
      <c r="F4080" s="73">
        <f t="shared" si="212"/>
        <v>17.60547</v>
      </c>
      <c r="H4080" s="72">
        <v>11.29771</v>
      </c>
      <c r="I4080" s="75">
        <v>7.0563779999999996</v>
      </c>
      <c r="J4080" s="75">
        <v>17.60547</v>
      </c>
      <c r="K4080" s="72">
        <v>23.408274774268413</v>
      </c>
    </row>
    <row r="4081" spans="1:11" x14ac:dyDescent="0.25">
      <c r="A4081" s="66" t="s">
        <v>501</v>
      </c>
      <c r="B4081" s="66" t="s">
        <v>443</v>
      </c>
      <c r="C4081" t="s">
        <v>160</v>
      </c>
      <c r="D4081" s="73">
        <f t="shared" si="210"/>
        <v>5.4761920000000002</v>
      </c>
      <c r="E4081" s="73">
        <f t="shared" si="211"/>
        <v>3.6674250000000002</v>
      </c>
      <c r="F4081" s="73">
        <f t="shared" si="212"/>
        <v>8.1020109999999992</v>
      </c>
      <c r="H4081" s="72">
        <v>5.4761920000000002</v>
      </c>
      <c r="I4081" s="75">
        <v>3.6674250000000002</v>
      </c>
      <c r="J4081" s="75">
        <v>8.1020109999999992</v>
      </c>
      <c r="K4081" s="72">
        <v>20.243683932192301</v>
      </c>
    </row>
    <row r="4082" spans="1:11" x14ac:dyDescent="0.25">
      <c r="A4082" s="66" t="s">
        <v>501</v>
      </c>
      <c r="B4082" s="66" t="s">
        <v>443</v>
      </c>
      <c r="C4082" t="s">
        <v>165</v>
      </c>
      <c r="D4082" s="73">
        <f t="shared" si="210"/>
        <v>6.0301939999999998</v>
      </c>
      <c r="E4082" s="73">
        <f t="shared" si="211"/>
        <v>3.6259209999999999</v>
      </c>
      <c r="F4082" s="73">
        <f t="shared" si="212"/>
        <v>9.8654969999999995</v>
      </c>
      <c r="H4082" s="72">
        <v>6.0301939999999998</v>
      </c>
      <c r="I4082" s="75">
        <v>3.6259209999999999</v>
      </c>
      <c r="J4082" s="75">
        <v>9.8654969999999995</v>
      </c>
      <c r="K4082" s="72">
        <v>25.592045629046094</v>
      </c>
    </row>
    <row r="4083" spans="1:11" x14ac:dyDescent="0.25">
      <c r="A4083" s="66" t="s">
        <v>501</v>
      </c>
      <c r="B4083" s="66" t="s">
        <v>443</v>
      </c>
      <c r="C4083" t="s">
        <v>183</v>
      </c>
      <c r="D4083" s="73">
        <f t="shared" si="210"/>
        <v>8.4299440000000008</v>
      </c>
      <c r="E4083" s="73">
        <f t="shared" si="211"/>
        <v>7.2422599999999999</v>
      </c>
      <c r="F4083" s="73">
        <f t="shared" si="212"/>
        <v>9.7918389999999995</v>
      </c>
      <c r="H4083" s="72">
        <v>8.4299440000000008</v>
      </c>
      <c r="I4083" s="75">
        <v>7.2422599999999999</v>
      </c>
      <c r="J4083" s="75">
        <v>9.7918389999999995</v>
      </c>
      <c r="K4083" s="72">
        <v>7.6946786360621129</v>
      </c>
    </row>
    <row r="4084" spans="1:11" x14ac:dyDescent="0.25">
      <c r="A4084" s="66" t="s">
        <v>501</v>
      </c>
      <c r="B4084" s="66" t="s">
        <v>443</v>
      </c>
      <c r="C4084" t="s">
        <v>117</v>
      </c>
      <c r="D4084" s="73">
        <f t="shared" si="210"/>
        <v>6.4090189999999998</v>
      </c>
      <c r="E4084" s="73">
        <f t="shared" si="211"/>
        <v>3.4750220000000001</v>
      </c>
      <c r="F4084" s="73">
        <f t="shared" si="212"/>
        <v>11.524459999999999</v>
      </c>
      <c r="H4084" s="72">
        <v>6.4090189999999998</v>
      </c>
      <c r="I4084" s="75">
        <v>3.4750220000000001</v>
      </c>
      <c r="J4084" s="75">
        <v>11.524459999999999</v>
      </c>
      <c r="K4084" s="72">
        <v>30.693012456352527</v>
      </c>
    </row>
    <row r="4085" spans="1:11" x14ac:dyDescent="0.25">
      <c r="A4085" s="66" t="s">
        <v>501</v>
      </c>
      <c r="B4085" s="66" t="s">
        <v>443</v>
      </c>
      <c r="C4085" t="s">
        <v>118</v>
      </c>
      <c r="D4085" s="73">
        <f t="shared" si="210"/>
        <v>12.80846</v>
      </c>
      <c r="E4085" s="73">
        <f t="shared" si="211"/>
        <v>7.3731650000000002</v>
      </c>
      <c r="F4085" s="73">
        <f t="shared" si="212"/>
        <v>21.327919999999999</v>
      </c>
      <c r="H4085" s="72">
        <v>12.80846</v>
      </c>
      <c r="I4085" s="75">
        <v>7.3731650000000002</v>
      </c>
      <c r="J4085" s="75">
        <v>21.327919999999999</v>
      </c>
      <c r="K4085" s="72">
        <v>27.249357065564478</v>
      </c>
    </row>
    <row r="4086" spans="1:11" x14ac:dyDescent="0.25">
      <c r="A4086" s="66" t="s">
        <v>501</v>
      </c>
      <c r="B4086" s="66" t="s">
        <v>443</v>
      </c>
      <c r="C4086" t="s">
        <v>124</v>
      </c>
      <c r="D4086" s="73">
        <f t="shared" si="210"/>
        <v>6.3609390000000001</v>
      </c>
      <c r="E4086" s="73">
        <f t="shared" si="211"/>
        <v>3.9092980000000002</v>
      </c>
      <c r="F4086" s="73">
        <f t="shared" si="212"/>
        <v>10.18708</v>
      </c>
      <c r="H4086" s="72">
        <v>6.3609390000000001</v>
      </c>
      <c r="I4086" s="75">
        <v>3.9092980000000002</v>
      </c>
      <c r="J4086" s="75">
        <v>10.18708</v>
      </c>
      <c r="K4086" s="72">
        <v>24.485095675339757</v>
      </c>
    </row>
    <row r="4087" spans="1:11" x14ac:dyDescent="0.25">
      <c r="A4087" s="66" t="s">
        <v>501</v>
      </c>
      <c r="B4087" s="66" t="s">
        <v>443</v>
      </c>
      <c r="C4087" t="s">
        <v>128</v>
      </c>
      <c r="D4087" s="73">
        <f t="shared" si="210"/>
        <v>8.9233239999999991</v>
      </c>
      <c r="E4087" s="73">
        <f t="shared" si="211"/>
        <v>5.2418180000000003</v>
      </c>
      <c r="F4087" s="73">
        <f t="shared" si="212"/>
        <v>14.786989999999999</v>
      </c>
      <c r="H4087" s="72">
        <v>8.9233239999999991</v>
      </c>
      <c r="I4087" s="75">
        <v>5.2418180000000003</v>
      </c>
      <c r="J4087" s="75">
        <v>14.786989999999999</v>
      </c>
      <c r="K4087" s="72">
        <v>26.55415179365896</v>
      </c>
    </row>
    <row r="4088" spans="1:11" x14ac:dyDescent="0.25">
      <c r="A4088" s="66" t="s">
        <v>501</v>
      </c>
      <c r="B4088" s="66" t="s">
        <v>443</v>
      </c>
      <c r="C4088" t="s">
        <v>156</v>
      </c>
      <c r="D4088" s="73">
        <f t="shared" si="210"/>
        <v>9.5692880000000002</v>
      </c>
      <c r="E4088" s="73">
        <f t="shared" si="211"/>
        <v>6.2456630000000004</v>
      </c>
      <c r="F4088" s="73">
        <f t="shared" si="212"/>
        <v>14.39011</v>
      </c>
      <c r="H4088" s="72">
        <v>9.5692880000000002</v>
      </c>
      <c r="I4088" s="75">
        <v>6.2456630000000004</v>
      </c>
      <c r="J4088" s="75">
        <v>14.39011</v>
      </c>
      <c r="K4088" s="72">
        <v>21.34468102538036</v>
      </c>
    </row>
    <row r="4089" spans="1:11" x14ac:dyDescent="0.25">
      <c r="A4089" s="66" t="s">
        <v>501</v>
      </c>
      <c r="B4089" s="66" t="s">
        <v>443</v>
      </c>
      <c r="C4089" t="s">
        <v>162</v>
      </c>
      <c r="D4089" s="73">
        <f t="shared" si="210"/>
        <v>5.2563779999999998</v>
      </c>
      <c r="E4089" s="73">
        <f t="shared" si="211"/>
        <v>3.1461269999999999</v>
      </c>
      <c r="F4089" s="73">
        <f t="shared" si="212"/>
        <v>8.6555789999999995</v>
      </c>
      <c r="H4089" s="72">
        <v>5.2563779999999998</v>
      </c>
      <c r="I4089" s="75">
        <v>3.1461269999999999</v>
      </c>
      <c r="J4089" s="75">
        <v>8.6555789999999995</v>
      </c>
      <c r="K4089" s="72">
        <v>25.867793374068608</v>
      </c>
    </row>
    <row r="4090" spans="1:11" x14ac:dyDescent="0.25">
      <c r="A4090" s="66" t="s">
        <v>501</v>
      </c>
      <c r="B4090" s="66" t="s">
        <v>443</v>
      </c>
      <c r="C4090" t="s">
        <v>164</v>
      </c>
      <c r="D4090" s="73">
        <f t="shared" si="210"/>
        <v>8.4584030000000006</v>
      </c>
      <c r="E4090" s="73">
        <f t="shared" si="211"/>
        <v>5.0416179999999997</v>
      </c>
      <c r="F4090" s="73">
        <f t="shared" si="212"/>
        <v>13.85299</v>
      </c>
      <c r="H4090" s="72">
        <v>8.4584030000000006</v>
      </c>
      <c r="I4090" s="75">
        <v>5.0416179999999997</v>
      </c>
      <c r="J4090" s="75">
        <v>13.85299</v>
      </c>
      <c r="K4090" s="72">
        <v>25.870368200711169</v>
      </c>
    </row>
    <row r="4091" spans="1:11" x14ac:dyDescent="0.25">
      <c r="A4091" s="66" t="s">
        <v>501</v>
      </c>
      <c r="B4091" s="66" t="s">
        <v>443</v>
      </c>
      <c r="C4091" t="s">
        <v>167</v>
      </c>
      <c r="D4091" s="73">
        <f t="shared" si="210"/>
        <v>11.27702</v>
      </c>
      <c r="E4091" s="73">
        <f t="shared" si="211"/>
        <v>6.936299</v>
      </c>
      <c r="F4091" s="73">
        <f t="shared" si="212"/>
        <v>17.81419</v>
      </c>
      <c r="H4091" s="72">
        <v>11.27702</v>
      </c>
      <c r="I4091" s="75">
        <v>6.936299</v>
      </c>
      <c r="J4091" s="75">
        <v>17.81419</v>
      </c>
      <c r="K4091" s="72">
        <v>24.154537280238927</v>
      </c>
    </row>
    <row r="4092" spans="1:11" x14ac:dyDescent="0.25">
      <c r="A4092" s="66" t="s">
        <v>501</v>
      </c>
      <c r="B4092" s="66" t="s">
        <v>443</v>
      </c>
      <c r="C4092" t="s">
        <v>171</v>
      </c>
      <c r="D4092" s="73">
        <f t="shared" si="210"/>
        <v>7.455158</v>
      </c>
      <c r="E4092" s="73">
        <f t="shared" si="211"/>
        <v>3.9261650000000001</v>
      </c>
      <c r="F4092" s="73">
        <f t="shared" si="212"/>
        <v>13.7037</v>
      </c>
      <c r="H4092" s="72">
        <v>7.455158</v>
      </c>
      <c r="I4092" s="75">
        <v>3.9261650000000001</v>
      </c>
      <c r="J4092" s="75">
        <v>13.7037</v>
      </c>
      <c r="K4092" s="72">
        <v>32.034760363227718</v>
      </c>
    </row>
    <row r="4093" spans="1:11" x14ac:dyDescent="0.25">
      <c r="A4093" s="66" t="s">
        <v>501</v>
      </c>
      <c r="B4093" s="66" t="s">
        <v>443</v>
      </c>
      <c r="C4093" t="s">
        <v>184</v>
      </c>
      <c r="D4093" s="73">
        <f t="shared" si="210"/>
        <v>9.0521930000000008</v>
      </c>
      <c r="E4093" s="73">
        <f t="shared" si="211"/>
        <v>6.5198710000000002</v>
      </c>
      <c r="F4093" s="73">
        <f t="shared" si="212"/>
        <v>12.43721</v>
      </c>
      <c r="H4093" s="72">
        <v>9.0521930000000008</v>
      </c>
      <c r="I4093" s="75">
        <v>6.5198710000000002</v>
      </c>
      <c r="J4093" s="75">
        <v>12.43721</v>
      </c>
      <c r="K4093" s="72">
        <v>16.496267810463163</v>
      </c>
    </row>
    <row r="4094" spans="1:11" x14ac:dyDescent="0.25">
      <c r="A4094" s="66" t="s">
        <v>501</v>
      </c>
      <c r="B4094" s="66" t="s">
        <v>443</v>
      </c>
      <c r="C4094" t="s">
        <v>106</v>
      </c>
      <c r="D4094" s="73">
        <f t="shared" si="210"/>
        <v>15.05827</v>
      </c>
      <c r="E4094" s="73">
        <f t="shared" si="211"/>
        <v>7.2292449999999997</v>
      </c>
      <c r="F4094" s="73">
        <f t="shared" si="212"/>
        <v>28.73931</v>
      </c>
      <c r="H4094" s="72">
        <v>15.05827</v>
      </c>
      <c r="I4094" s="75">
        <v>7.2292449999999997</v>
      </c>
      <c r="J4094" s="75">
        <v>28.73931</v>
      </c>
      <c r="K4094" s="72">
        <v>35.60550448358277</v>
      </c>
    </row>
    <row r="4095" spans="1:11" x14ac:dyDescent="0.25">
      <c r="A4095" s="66" t="s">
        <v>501</v>
      </c>
      <c r="B4095" s="66" t="s">
        <v>443</v>
      </c>
      <c r="C4095" t="s">
        <v>107</v>
      </c>
      <c r="D4095" s="73">
        <f t="shared" si="210"/>
        <v>7.7691129999999999</v>
      </c>
      <c r="E4095" s="73">
        <f t="shared" si="211"/>
        <v>4.1459279999999996</v>
      </c>
      <c r="F4095" s="73">
        <f t="shared" si="212"/>
        <v>14.093109999999999</v>
      </c>
      <c r="H4095" s="72">
        <v>7.7691129999999999</v>
      </c>
      <c r="I4095" s="75">
        <v>4.1459279999999996</v>
      </c>
      <c r="J4095" s="75">
        <v>14.093109999999999</v>
      </c>
      <c r="K4095" s="72">
        <v>31.35179009495679</v>
      </c>
    </row>
    <row r="4096" spans="1:11" x14ac:dyDescent="0.25">
      <c r="A4096" s="66" t="s">
        <v>501</v>
      </c>
      <c r="B4096" s="66" t="s">
        <v>443</v>
      </c>
      <c r="C4096" t="s">
        <v>120</v>
      </c>
      <c r="D4096" s="73">
        <f t="shared" si="210"/>
        <v>15.61633</v>
      </c>
      <c r="E4096" s="73">
        <f t="shared" si="211"/>
        <v>8.1672189999999993</v>
      </c>
      <c r="F4096" s="73">
        <f t="shared" si="212"/>
        <v>27.80264</v>
      </c>
      <c r="H4096" s="72">
        <v>15.61633</v>
      </c>
      <c r="I4096" s="75">
        <v>8.1672189999999993</v>
      </c>
      <c r="J4096" s="75">
        <v>27.80264</v>
      </c>
      <c r="K4096" s="72">
        <v>31.534105644540045</v>
      </c>
    </row>
    <row r="4097" spans="1:11" x14ac:dyDescent="0.25">
      <c r="A4097" s="66" t="s">
        <v>501</v>
      </c>
      <c r="B4097" s="66" t="s">
        <v>443</v>
      </c>
      <c r="C4097" t="s">
        <v>138</v>
      </c>
      <c r="D4097" s="73">
        <f t="shared" si="210"/>
        <v>11.23935</v>
      </c>
      <c r="E4097" s="73">
        <f t="shared" si="211"/>
        <v>7.2220529999999998</v>
      </c>
      <c r="F4097" s="73">
        <f t="shared" si="212"/>
        <v>17.079899999999999</v>
      </c>
      <c r="H4097" s="72">
        <v>11.23935</v>
      </c>
      <c r="I4097" s="75">
        <v>7.2220529999999998</v>
      </c>
      <c r="J4097" s="75">
        <v>17.079899999999999</v>
      </c>
      <c r="K4097" s="72">
        <v>22.023764719490007</v>
      </c>
    </row>
    <row r="4098" spans="1:11" x14ac:dyDescent="0.25">
      <c r="A4098" s="66" t="s">
        <v>501</v>
      </c>
      <c r="B4098" s="66" t="s">
        <v>443</v>
      </c>
      <c r="C4098" t="s">
        <v>163</v>
      </c>
      <c r="D4098" s="73">
        <f t="shared" si="210"/>
        <v>10.2082</v>
      </c>
      <c r="E4098" s="73">
        <f t="shared" si="211"/>
        <v>5.6977320000000002</v>
      </c>
      <c r="F4098" s="73">
        <f t="shared" si="212"/>
        <v>17.622029999999999</v>
      </c>
      <c r="H4098" s="72">
        <v>10.2082</v>
      </c>
      <c r="I4098" s="75">
        <v>5.6977320000000002</v>
      </c>
      <c r="J4098" s="75">
        <v>17.622029999999999</v>
      </c>
      <c r="K4098" s="72">
        <v>28.946219705726765</v>
      </c>
    </row>
    <row r="4099" spans="1:11" x14ac:dyDescent="0.25">
      <c r="A4099" s="66" t="s">
        <v>501</v>
      </c>
      <c r="B4099" s="66" t="s">
        <v>443</v>
      </c>
      <c r="C4099" t="s">
        <v>172</v>
      </c>
      <c r="D4099" s="73">
        <f t="shared" si="210"/>
        <v>12.453010000000001</v>
      </c>
      <c r="E4099" s="73">
        <f t="shared" si="211"/>
        <v>7.4059660000000003</v>
      </c>
      <c r="F4099" s="73">
        <f t="shared" si="212"/>
        <v>20.18957</v>
      </c>
      <c r="H4099" s="72">
        <v>12.453010000000001</v>
      </c>
      <c r="I4099" s="75">
        <v>7.4059660000000003</v>
      </c>
      <c r="J4099" s="75">
        <v>20.18957</v>
      </c>
      <c r="K4099" s="72">
        <v>25.704098848390871</v>
      </c>
    </row>
    <row r="4100" spans="1:11" x14ac:dyDescent="0.25">
      <c r="A4100" s="66" t="s">
        <v>501</v>
      </c>
      <c r="B4100" s="66" t="s">
        <v>443</v>
      </c>
      <c r="C4100" t="s">
        <v>185</v>
      </c>
      <c r="D4100" s="73">
        <f t="shared" si="210"/>
        <v>11.573969999999999</v>
      </c>
      <c r="E4100" s="73">
        <f t="shared" si="211"/>
        <v>8.9414580000000008</v>
      </c>
      <c r="F4100" s="73">
        <f t="shared" si="212"/>
        <v>14.855079999999999</v>
      </c>
      <c r="H4100" s="72">
        <v>11.573969999999999</v>
      </c>
      <c r="I4100" s="75">
        <v>8.9414580000000008</v>
      </c>
      <c r="J4100" s="75">
        <v>14.855079999999999</v>
      </c>
      <c r="K4100" s="72">
        <v>12.960030136590989</v>
      </c>
    </row>
    <row r="4101" spans="1:11" x14ac:dyDescent="0.25">
      <c r="A4101" s="66" t="s">
        <v>501</v>
      </c>
      <c r="B4101" s="66" t="s">
        <v>443</v>
      </c>
      <c r="C4101" t="s">
        <v>103</v>
      </c>
      <c r="D4101" s="73">
        <f t="shared" si="210"/>
        <v>5.6678059999999997</v>
      </c>
      <c r="E4101" s="73">
        <f t="shared" si="211"/>
        <v>3.305132</v>
      </c>
      <c r="F4101" s="73">
        <f t="shared" si="212"/>
        <v>9.5525830000000003</v>
      </c>
      <c r="H4101" s="72">
        <v>5.6678059999999997</v>
      </c>
      <c r="I4101" s="75">
        <v>3.305132</v>
      </c>
      <c r="J4101" s="75">
        <v>9.5525830000000003</v>
      </c>
      <c r="K4101" s="72">
        <v>27.14110186551904</v>
      </c>
    </row>
    <row r="4102" spans="1:11" x14ac:dyDescent="0.25">
      <c r="A4102" s="66" t="s">
        <v>501</v>
      </c>
      <c r="B4102" s="66" t="s">
        <v>443</v>
      </c>
      <c r="C4102" t="s">
        <v>104</v>
      </c>
      <c r="D4102" s="73">
        <f t="shared" si="210"/>
        <v>6.4129209999999999</v>
      </c>
      <c r="E4102" s="73">
        <f t="shared" si="211"/>
        <v>3.9451459999999998</v>
      </c>
      <c r="F4102" s="73">
        <f t="shared" si="212"/>
        <v>10.25947</v>
      </c>
      <c r="H4102" s="72">
        <v>6.4129209999999999</v>
      </c>
      <c r="I4102" s="75">
        <v>3.9451459999999998</v>
      </c>
      <c r="J4102" s="75">
        <v>10.25947</v>
      </c>
      <c r="K4102" s="72">
        <v>24.434481572437896</v>
      </c>
    </row>
    <row r="4103" spans="1:11" x14ac:dyDescent="0.25">
      <c r="A4103" s="66" t="s">
        <v>501</v>
      </c>
      <c r="B4103" s="66" t="s">
        <v>443</v>
      </c>
      <c r="C4103" t="s">
        <v>125</v>
      </c>
      <c r="D4103" s="73">
        <f t="shared" si="210"/>
        <v>9.585661</v>
      </c>
      <c r="E4103" s="73">
        <f t="shared" si="211"/>
        <v>6.4643470000000001</v>
      </c>
      <c r="F4103" s="73">
        <f t="shared" si="212"/>
        <v>13.988709999999999</v>
      </c>
      <c r="H4103" s="72">
        <v>9.585661</v>
      </c>
      <c r="I4103" s="75">
        <v>6.4643470000000001</v>
      </c>
      <c r="J4103" s="75">
        <v>13.988709999999999</v>
      </c>
      <c r="K4103" s="72">
        <v>19.734465886077132</v>
      </c>
    </row>
    <row r="4104" spans="1:11" x14ac:dyDescent="0.25">
      <c r="A4104" s="66" t="s">
        <v>501</v>
      </c>
      <c r="B4104" s="66" t="s">
        <v>443</v>
      </c>
      <c r="C4104" t="s">
        <v>130</v>
      </c>
      <c r="D4104" s="73">
        <f t="shared" si="210"/>
        <v>5.5498940000000001</v>
      </c>
      <c r="E4104" s="73">
        <f t="shared" si="211"/>
        <v>3.5394969999999999</v>
      </c>
      <c r="F4104" s="73">
        <f t="shared" si="212"/>
        <v>8.6003670000000003</v>
      </c>
      <c r="H4104" s="72">
        <v>5.5498940000000001</v>
      </c>
      <c r="I4104" s="75">
        <v>3.5394969999999999</v>
      </c>
      <c r="J4104" s="75">
        <v>8.6003670000000003</v>
      </c>
      <c r="K4104" s="72">
        <v>22.684559380773759</v>
      </c>
    </row>
    <row r="4105" spans="1:11" x14ac:dyDescent="0.25">
      <c r="A4105" s="66" t="s">
        <v>501</v>
      </c>
      <c r="B4105" s="66" t="s">
        <v>443</v>
      </c>
      <c r="C4105" t="s">
        <v>131</v>
      </c>
      <c r="D4105" s="73">
        <f t="shared" si="210"/>
        <v>5.3721209999999999</v>
      </c>
      <c r="E4105" s="73">
        <f t="shared" si="211"/>
        <v>3.299328</v>
      </c>
      <c r="F4105" s="73">
        <f t="shared" si="212"/>
        <v>8.6309109999999993</v>
      </c>
      <c r="H4105" s="72">
        <v>5.3721209999999999</v>
      </c>
      <c r="I4105" s="75">
        <v>3.299328</v>
      </c>
      <c r="J4105" s="75">
        <v>8.6309109999999993</v>
      </c>
      <c r="K4105" s="72">
        <v>24.576680234864405</v>
      </c>
    </row>
    <row r="4106" spans="1:11" x14ac:dyDescent="0.25">
      <c r="A4106" s="66" t="s">
        <v>501</v>
      </c>
      <c r="B4106" s="66" t="s">
        <v>443</v>
      </c>
      <c r="C4106" t="s">
        <v>133</v>
      </c>
      <c r="D4106" s="73">
        <f t="shared" si="210"/>
        <v>7.411791</v>
      </c>
      <c r="E4106" s="73">
        <f t="shared" si="211"/>
        <v>5.2351150000000004</v>
      </c>
      <c r="F4106" s="73">
        <f t="shared" si="212"/>
        <v>10.39423</v>
      </c>
      <c r="H4106" s="72">
        <v>7.411791</v>
      </c>
      <c r="I4106" s="75">
        <v>5.2351150000000004</v>
      </c>
      <c r="J4106" s="75">
        <v>10.39423</v>
      </c>
      <c r="K4106" s="72">
        <v>17.517655314349799</v>
      </c>
    </row>
    <row r="4107" spans="1:11" x14ac:dyDescent="0.25">
      <c r="A4107" s="66" t="s">
        <v>501</v>
      </c>
      <c r="B4107" s="66" t="s">
        <v>443</v>
      </c>
      <c r="C4107" t="s">
        <v>152</v>
      </c>
      <c r="D4107" s="73">
        <f t="shared" si="210"/>
        <v>8.7758479999999999</v>
      </c>
      <c r="E4107" s="73">
        <f t="shared" si="211"/>
        <v>5.5729150000000001</v>
      </c>
      <c r="F4107" s="73">
        <f t="shared" si="212"/>
        <v>13.555350000000001</v>
      </c>
      <c r="H4107" s="72">
        <v>8.7758479999999999</v>
      </c>
      <c r="I4107" s="75">
        <v>5.5729150000000001</v>
      </c>
      <c r="J4107" s="75">
        <v>13.555350000000001</v>
      </c>
      <c r="K4107" s="72">
        <v>22.735102066489755</v>
      </c>
    </row>
    <row r="4108" spans="1:11" x14ac:dyDescent="0.25">
      <c r="A4108" s="66" t="s">
        <v>501</v>
      </c>
      <c r="B4108" s="66" t="s">
        <v>443</v>
      </c>
      <c r="C4108" t="s">
        <v>159</v>
      </c>
      <c r="D4108" s="73">
        <f t="shared" si="210"/>
        <v>10.1721</v>
      </c>
      <c r="E4108" s="73">
        <f t="shared" si="211"/>
        <v>6.4289909999999999</v>
      </c>
      <c r="F4108" s="73">
        <f t="shared" si="212"/>
        <v>15.72823</v>
      </c>
      <c r="H4108" s="72">
        <v>10.1721</v>
      </c>
      <c r="I4108" s="75">
        <v>6.4289909999999999</v>
      </c>
      <c r="J4108" s="75">
        <v>15.72823</v>
      </c>
      <c r="K4108" s="72">
        <v>22.894043511172718</v>
      </c>
    </row>
    <row r="4109" spans="1:11" x14ac:dyDescent="0.25">
      <c r="A4109" s="66" t="s">
        <v>501</v>
      </c>
      <c r="B4109" s="66" t="s">
        <v>443</v>
      </c>
      <c r="C4109" t="s">
        <v>161</v>
      </c>
      <c r="D4109" s="73">
        <f t="shared" si="210"/>
        <v>10.92366</v>
      </c>
      <c r="E4109" s="73">
        <f t="shared" si="211"/>
        <v>6.7375990000000003</v>
      </c>
      <c r="F4109" s="73">
        <f t="shared" si="212"/>
        <v>17.230029999999999</v>
      </c>
      <c r="H4109" s="72">
        <v>10.92366</v>
      </c>
      <c r="I4109" s="75">
        <v>6.7375990000000003</v>
      </c>
      <c r="J4109" s="75">
        <v>17.230029999999999</v>
      </c>
      <c r="K4109" s="72">
        <v>24.042601106222641</v>
      </c>
    </row>
    <row r="4110" spans="1:11" x14ac:dyDescent="0.25">
      <c r="A4110" s="66" t="s">
        <v>501</v>
      </c>
      <c r="B4110" s="66" t="s">
        <v>443</v>
      </c>
      <c r="C4110" t="s">
        <v>173</v>
      </c>
      <c r="D4110" s="73">
        <f t="shared" si="210"/>
        <v>6.8910989999999996</v>
      </c>
      <c r="E4110" s="73">
        <f t="shared" si="211"/>
        <v>4.3310849999999999</v>
      </c>
      <c r="F4110" s="73">
        <f t="shared" si="212"/>
        <v>10.793559999999999</v>
      </c>
      <c r="H4110" s="72">
        <v>6.8910989999999996</v>
      </c>
      <c r="I4110" s="75">
        <v>4.3310849999999999</v>
      </c>
      <c r="J4110" s="75">
        <v>10.793559999999999</v>
      </c>
      <c r="K4110" s="72">
        <v>23.344592785562945</v>
      </c>
    </row>
    <row r="4111" spans="1:11" x14ac:dyDescent="0.25">
      <c r="A4111" s="66" t="s">
        <v>501</v>
      </c>
      <c r="B4111" s="66" t="s">
        <v>443</v>
      </c>
      <c r="C4111" t="s">
        <v>180</v>
      </c>
      <c r="D4111" s="73">
        <f t="shared" si="210"/>
        <v>8.8021060000000002</v>
      </c>
      <c r="E4111" s="73">
        <f t="shared" si="211"/>
        <v>5.5096429999999996</v>
      </c>
      <c r="F4111" s="73">
        <f t="shared" si="212"/>
        <v>13.77525</v>
      </c>
      <c r="H4111" s="72">
        <v>8.8021060000000002</v>
      </c>
      <c r="I4111" s="75">
        <v>5.5096429999999996</v>
      </c>
      <c r="J4111" s="75">
        <v>13.77525</v>
      </c>
      <c r="K4111" s="72">
        <v>23.443264600539916</v>
      </c>
    </row>
    <row r="4112" spans="1:11" x14ac:dyDescent="0.25">
      <c r="A4112" s="66" t="s">
        <v>501</v>
      </c>
      <c r="B4112" s="66" t="s">
        <v>443</v>
      </c>
      <c r="C4112" t="s">
        <v>186</v>
      </c>
      <c r="D4112" s="73">
        <f t="shared" si="210"/>
        <v>7.2142910000000002</v>
      </c>
      <c r="E4112" s="73">
        <f t="shared" si="211"/>
        <v>5.8828019999999999</v>
      </c>
      <c r="F4112" s="73">
        <f t="shared" si="212"/>
        <v>8.8189050000000009</v>
      </c>
      <c r="H4112" s="72">
        <v>7.2142910000000002</v>
      </c>
      <c r="I4112" s="75">
        <v>5.8828019999999999</v>
      </c>
      <c r="J4112" s="75">
        <v>8.8189050000000009</v>
      </c>
      <c r="K4112" s="72">
        <v>10.330762925975677</v>
      </c>
    </row>
    <row r="4113" spans="1:11" x14ac:dyDescent="0.25">
      <c r="A4113" s="66" t="s">
        <v>501</v>
      </c>
      <c r="B4113" s="66" t="s">
        <v>443</v>
      </c>
      <c r="C4113" t="s">
        <v>102</v>
      </c>
      <c r="D4113" s="73">
        <f t="shared" si="210"/>
        <v>14.37607</v>
      </c>
      <c r="E4113" s="73">
        <f t="shared" si="211"/>
        <v>6.2643469999999999</v>
      </c>
      <c r="F4113" s="73">
        <f t="shared" si="212"/>
        <v>29.66722</v>
      </c>
      <c r="H4113" s="72">
        <v>14.37607</v>
      </c>
      <c r="I4113" s="75">
        <v>6.2643469999999999</v>
      </c>
      <c r="J4113" s="75">
        <v>29.66722</v>
      </c>
      <c r="K4113" s="72">
        <v>40.234653837940407</v>
      </c>
    </row>
    <row r="4114" spans="1:11" x14ac:dyDescent="0.25">
      <c r="A4114" s="66" t="s">
        <v>501</v>
      </c>
      <c r="B4114" s="66" t="s">
        <v>443</v>
      </c>
      <c r="C4114" t="s">
        <v>109</v>
      </c>
      <c r="D4114" s="73">
        <f t="shared" ref="D4114:D4177" si="213">IF(K4114&gt;=50," ",H4114)</f>
        <v>10.271839999999999</v>
      </c>
      <c r="E4114" s="73">
        <f t="shared" ref="E4114:E4177" si="214">IF(K4114&gt;=50," ",I4114)</f>
        <v>5.7640419999999999</v>
      </c>
      <c r="F4114" s="73">
        <f t="shared" ref="F4114:F4177" si="215">IF(K4114&gt;=50," ",J4114)</f>
        <v>17.64489</v>
      </c>
      <c r="H4114" s="72">
        <v>10.271839999999999</v>
      </c>
      <c r="I4114" s="75">
        <v>5.7640419999999999</v>
      </c>
      <c r="J4114" s="75">
        <v>17.64489</v>
      </c>
      <c r="K4114" s="72">
        <v>28.687703468901386</v>
      </c>
    </row>
    <row r="4115" spans="1:11" x14ac:dyDescent="0.25">
      <c r="A4115" s="66" t="s">
        <v>501</v>
      </c>
      <c r="B4115" s="66" t="s">
        <v>443</v>
      </c>
      <c r="C4115" t="s">
        <v>129</v>
      </c>
      <c r="D4115" s="73">
        <f t="shared" si="213"/>
        <v>15.014570000000001</v>
      </c>
      <c r="E4115" s="73">
        <f t="shared" si="214"/>
        <v>8.6842570000000006</v>
      </c>
      <c r="F4115" s="73">
        <f t="shared" si="215"/>
        <v>24.710609999999999</v>
      </c>
      <c r="H4115" s="72">
        <v>15.014570000000001</v>
      </c>
      <c r="I4115" s="75">
        <v>8.6842570000000006</v>
      </c>
      <c r="J4115" s="75">
        <v>24.710609999999999</v>
      </c>
      <c r="K4115" s="72">
        <v>26.849193816406331</v>
      </c>
    </row>
    <row r="4116" spans="1:11" x14ac:dyDescent="0.25">
      <c r="A4116" s="66" t="s">
        <v>501</v>
      </c>
      <c r="B4116" s="66" t="s">
        <v>443</v>
      </c>
      <c r="C4116" t="s">
        <v>135</v>
      </c>
      <c r="D4116" s="73">
        <f t="shared" si="213"/>
        <v>9.2597769999999997</v>
      </c>
      <c r="E4116" s="73">
        <f t="shared" si="214"/>
        <v>6.0841070000000004</v>
      </c>
      <c r="F4116" s="73">
        <f t="shared" si="215"/>
        <v>13.848599999999999</v>
      </c>
      <c r="H4116" s="72">
        <v>9.2597769999999997</v>
      </c>
      <c r="I4116" s="75">
        <v>6.0841070000000004</v>
      </c>
      <c r="J4116" s="75">
        <v>13.848599999999999</v>
      </c>
      <c r="K4116" s="72">
        <v>21.032277559168001</v>
      </c>
    </row>
    <row r="4117" spans="1:11" x14ac:dyDescent="0.25">
      <c r="A4117" s="66" t="s">
        <v>501</v>
      </c>
      <c r="B4117" s="66" t="s">
        <v>443</v>
      </c>
      <c r="C4117" t="s">
        <v>142</v>
      </c>
      <c r="D4117" s="73">
        <f t="shared" si="213"/>
        <v>13.72104</v>
      </c>
      <c r="E4117" s="73">
        <f t="shared" si="214"/>
        <v>8.1646970000000003</v>
      </c>
      <c r="F4117" s="73">
        <f t="shared" si="215"/>
        <v>22.14677</v>
      </c>
      <c r="H4117" s="72">
        <v>13.72104</v>
      </c>
      <c r="I4117" s="75">
        <v>8.1646970000000003</v>
      </c>
      <c r="J4117" s="75">
        <v>22.14677</v>
      </c>
      <c r="K4117" s="72">
        <v>25.592921527814216</v>
      </c>
    </row>
    <row r="4118" spans="1:11" x14ac:dyDescent="0.25">
      <c r="A4118" s="66" t="s">
        <v>501</v>
      </c>
      <c r="B4118" s="66" t="s">
        <v>443</v>
      </c>
      <c r="C4118" t="s">
        <v>148</v>
      </c>
      <c r="D4118" s="73">
        <f t="shared" si="213"/>
        <v>9.926069</v>
      </c>
      <c r="E4118" s="73">
        <f t="shared" si="214"/>
        <v>6.6666650000000001</v>
      </c>
      <c r="F4118" s="73">
        <f t="shared" si="215"/>
        <v>14.53093</v>
      </c>
      <c r="H4118" s="72">
        <v>9.926069</v>
      </c>
      <c r="I4118" s="75">
        <v>6.6666650000000001</v>
      </c>
      <c r="J4118" s="75">
        <v>14.53093</v>
      </c>
      <c r="K4118" s="72">
        <v>19.921803888326789</v>
      </c>
    </row>
    <row r="4119" spans="1:11" x14ac:dyDescent="0.25">
      <c r="A4119" s="66" t="s">
        <v>501</v>
      </c>
      <c r="B4119" s="66" t="s">
        <v>443</v>
      </c>
      <c r="C4119" t="s">
        <v>149</v>
      </c>
      <c r="D4119" s="73">
        <f t="shared" si="213"/>
        <v>6.0335489999999998</v>
      </c>
      <c r="E4119" s="73">
        <f t="shared" si="214"/>
        <v>3.1738080000000002</v>
      </c>
      <c r="F4119" s="73">
        <f t="shared" si="215"/>
        <v>11.17271</v>
      </c>
      <c r="H4119" s="72">
        <v>6.0335489999999998</v>
      </c>
      <c r="I4119" s="75">
        <v>3.1738080000000002</v>
      </c>
      <c r="J4119" s="75">
        <v>11.17271</v>
      </c>
      <c r="K4119" s="72">
        <v>32.228394929750301</v>
      </c>
    </row>
    <row r="4120" spans="1:11" x14ac:dyDescent="0.25">
      <c r="A4120" s="66" t="s">
        <v>501</v>
      </c>
      <c r="B4120" s="66" t="s">
        <v>443</v>
      </c>
      <c r="C4120" t="s">
        <v>157</v>
      </c>
      <c r="D4120" s="73">
        <f t="shared" si="213"/>
        <v>7.1145990000000001</v>
      </c>
      <c r="E4120" s="73">
        <f t="shared" si="214"/>
        <v>4.0615319999999997</v>
      </c>
      <c r="F4120" s="73">
        <f t="shared" si="215"/>
        <v>12.17151</v>
      </c>
      <c r="H4120" s="72">
        <v>7.1145990000000001</v>
      </c>
      <c r="I4120" s="75">
        <v>4.0615319999999997</v>
      </c>
      <c r="J4120" s="75">
        <v>12.17151</v>
      </c>
      <c r="K4120" s="72">
        <v>28.093080158136814</v>
      </c>
    </row>
    <row r="4121" spans="1:11" x14ac:dyDescent="0.25">
      <c r="A4121" s="66" t="s">
        <v>501</v>
      </c>
      <c r="B4121" s="66" t="s">
        <v>443</v>
      </c>
      <c r="C4121" t="s">
        <v>166</v>
      </c>
      <c r="D4121" s="73">
        <f t="shared" si="213"/>
        <v>8.9454560000000001</v>
      </c>
      <c r="E4121" s="73">
        <f t="shared" si="214"/>
        <v>4.5873160000000004</v>
      </c>
      <c r="F4121" s="73">
        <f t="shared" si="215"/>
        <v>16.718509999999998</v>
      </c>
      <c r="H4121" s="72">
        <v>8.9454560000000001</v>
      </c>
      <c r="I4121" s="75">
        <v>4.5873160000000004</v>
      </c>
      <c r="J4121" s="75">
        <v>16.718509999999998</v>
      </c>
      <c r="K4121" s="72">
        <v>33.190650090951209</v>
      </c>
    </row>
    <row r="4122" spans="1:11" x14ac:dyDescent="0.25">
      <c r="A4122" s="66" t="s">
        <v>501</v>
      </c>
      <c r="B4122" s="66" t="s">
        <v>443</v>
      </c>
      <c r="C4122" t="s">
        <v>169</v>
      </c>
      <c r="D4122" s="73">
        <f t="shared" si="213"/>
        <v>12.09159</v>
      </c>
      <c r="E4122" s="73">
        <f t="shared" si="214"/>
        <v>7.5972059999999999</v>
      </c>
      <c r="F4122" s="73">
        <f t="shared" si="215"/>
        <v>18.706510000000002</v>
      </c>
      <c r="H4122" s="72">
        <v>12.09159</v>
      </c>
      <c r="I4122" s="75">
        <v>7.5972059999999999</v>
      </c>
      <c r="J4122" s="75">
        <v>18.706510000000002</v>
      </c>
      <c r="K4122" s="72">
        <v>23.074996753942205</v>
      </c>
    </row>
    <row r="4123" spans="1:11" x14ac:dyDescent="0.25">
      <c r="A4123" s="66" t="s">
        <v>501</v>
      </c>
      <c r="B4123" s="66" t="s">
        <v>443</v>
      </c>
      <c r="C4123" t="s">
        <v>170</v>
      </c>
      <c r="D4123" s="73">
        <f t="shared" si="213"/>
        <v>6.7704789999999999</v>
      </c>
      <c r="E4123" s="73">
        <f t="shared" si="214"/>
        <v>4.2871990000000002</v>
      </c>
      <c r="F4123" s="73">
        <f t="shared" si="215"/>
        <v>10.533849999999999</v>
      </c>
      <c r="H4123" s="72">
        <v>6.7704789999999999</v>
      </c>
      <c r="I4123" s="75">
        <v>4.2871990000000002</v>
      </c>
      <c r="J4123" s="75">
        <v>10.533849999999999</v>
      </c>
      <c r="K4123" s="72">
        <v>22.980131834099186</v>
      </c>
    </row>
    <row r="4124" spans="1:11" x14ac:dyDescent="0.25">
      <c r="A4124" s="66" t="s">
        <v>501</v>
      </c>
      <c r="B4124" s="66" t="s">
        <v>443</v>
      </c>
      <c r="C4124" t="s">
        <v>176</v>
      </c>
      <c r="D4124" s="73">
        <f t="shared" si="213"/>
        <v>10.56897</v>
      </c>
      <c r="E4124" s="73">
        <f t="shared" si="214"/>
        <v>6.4153380000000002</v>
      </c>
      <c r="F4124" s="73">
        <f t="shared" si="215"/>
        <v>16.9255</v>
      </c>
      <c r="H4124" s="72">
        <v>10.56897</v>
      </c>
      <c r="I4124" s="75">
        <v>6.4153380000000002</v>
      </c>
      <c r="J4124" s="75">
        <v>16.9255</v>
      </c>
      <c r="K4124" s="72">
        <v>24.844947047820177</v>
      </c>
    </row>
    <row r="4125" spans="1:11" x14ac:dyDescent="0.25">
      <c r="A4125" s="66" t="s">
        <v>501</v>
      </c>
      <c r="B4125" s="66" t="s">
        <v>443</v>
      </c>
      <c r="C4125" t="s">
        <v>3</v>
      </c>
      <c r="D4125" s="73">
        <f t="shared" si="213"/>
        <v>10.864409999999999</v>
      </c>
      <c r="E4125" s="73">
        <f t="shared" si="214"/>
        <v>8.3100070000000006</v>
      </c>
      <c r="F4125" s="73">
        <f t="shared" si="215"/>
        <v>14.083410000000001</v>
      </c>
      <c r="H4125" s="72">
        <v>10.864409999999999</v>
      </c>
      <c r="I4125" s="75">
        <v>8.3100070000000006</v>
      </c>
      <c r="J4125" s="75">
        <v>14.083410000000001</v>
      </c>
      <c r="K4125" s="72">
        <v>13.471380406299099</v>
      </c>
    </row>
    <row r="4126" spans="1:11" x14ac:dyDescent="0.25">
      <c r="A4126" s="66" t="s">
        <v>501</v>
      </c>
      <c r="B4126" s="66" t="s">
        <v>443</v>
      </c>
      <c r="C4126" t="s">
        <v>112</v>
      </c>
      <c r="D4126" s="73">
        <f t="shared" si="213"/>
        <v>10.25271</v>
      </c>
      <c r="E4126" s="73">
        <f t="shared" si="214"/>
        <v>5.8081930000000002</v>
      </c>
      <c r="F4126" s="73">
        <f t="shared" si="215"/>
        <v>17.46752</v>
      </c>
      <c r="H4126" s="72">
        <v>10.25271</v>
      </c>
      <c r="I4126" s="75">
        <v>5.8081930000000002</v>
      </c>
      <c r="J4126" s="75">
        <v>17.46752</v>
      </c>
      <c r="K4126" s="72">
        <v>28.226566439507213</v>
      </c>
    </row>
    <row r="4127" spans="1:11" x14ac:dyDescent="0.25">
      <c r="A4127" s="66" t="s">
        <v>501</v>
      </c>
      <c r="B4127" s="66" t="s">
        <v>443</v>
      </c>
      <c r="C4127" t="s">
        <v>113</v>
      </c>
      <c r="D4127" s="73">
        <f t="shared" si="213"/>
        <v>12.93872</v>
      </c>
      <c r="E4127" s="73">
        <f t="shared" si="214"/>
        <v>7.190099</v>
      </c>
      <c r="F4127" s="73">
        <f t="shared" si="215"/>
        <v>22.184830000000002</v>
      </c>
      <c r="H4127" s="72">
        <v>12.93872</v>
      </c>
      <c r="I4127" s="75">
        <v>7.190099</v>
      </c>
      <c r="J4127" s="75">
        <v>22.184830000000002</v>
      </c>
      <c r="K4127" s="72">
        <v>28.929499981451023</v>
      </c>
    </row>
    <row r="4128" spans="1:11" x14ac:dyDescent="0.25">
      <c r="A4128" s="66" t="s">
        <v>501</v>
      </c>
      <c r="B4128" s="66" t="s">
        <v>443</v>
      </c>
      <c r="C4128" t="s">
        <v>116</v>
      </c>
      <c r="D4128" s="73">
        <f t="shared" si="213"/>
        <v>6.7432189999999999</v>
      </c>
      <c r="E4128" s="73">
        <f t="shared" si="214"/>
        <v>3.3421159999999999</v>
      </c>
      <c r="F4128" s="73">
        <f t="shared" si="215"/>
        <v>13.135109999999999</v>
      </c>
      <c r="H4128" s="72">
        <v>6.7432189999999999</v>
      </c>
      <c r="I4128" s="75">
        <v>3.3421159999999999</v>
      </c>
      <c r="J4128" s="75">
        <v>13.135109999999999</v>
      </c>
      <c r="K4128" s="72">
        <v>35.092972658903712</v>
      </c>
    </row>
    <row r="4129" spans="1:11" x14ac:dyDescent="0.25">
      <c r="A4129" s="66" t="s">
        <v>501</v>
      </c>
      <c r="B4129" s="66" t="s">
        <v>443</v>
      </c>
      <c r="C4129" t="s">
        <v>122</v>
      </c>
      <c r="D4129" s="73">
        <f t="shared" si="213"/>
        <v>12.33501</v>
      </c>
      <c r="E4129" s="73">
        <f t="shared" si="214"/>
        <v>7.9569380000000001</v>
      </c>
      <c r="F4129" s="73">
        <f t="shared" si="215"/>
        <v>18.6343</v>
      </c>
      <c r="H4129" s="72">
        <v>12.33501</v>
      </c>
      <c r="I4129" s="75">
        <v>7.9569380000000001</v>
      </c>
      <c r="J4129" s="75">
        <v>18.6343</v>
      </c>
      <c r="K4129" s="72">
        <v>21.78212259252323</v>
      </c>
    </row>
    <row r="4130" spans="1:11" x14ac:dyDescent="0.25">
      <c r="A4130" s="66" t="s">
        <v>501</v>
      </c>
      <c r="B4130" s="66" t="s">
        <v>443</v>
      </c>
      <c r="C4130" t="s">
        <v>126</v>
      </c>
      <c r="D4130" s="73">
        <f t="shared" si="213"/>
        <v>8.8684790000000007</v>
      </c>
      <c r="E4130" s="73">
        <f t="shared" si="214"/>
        <v>6.3642240000000001</v>
      </c>
      <c r="F4130" s="73">
        <f t="shared" si="215"/>
        <v>12.229430000000001</v>
      </c>
      <c r="H4130" s="72">
        <v>8.8684790000000007</v>
      </c>
      <c r="I4130" s="75">
        <v>6.3642240000000001</v>
      </c>
      <c r="J4130" s="75">
        <v>12.229430000000001</v>
      </c>
      <c r="K4130" s="72">
        <v>16.683762796303625</v>
      </c>
    </row>
    <row r="4131" spans="1:11" x14ac:dyDescent="0.25">
      <c r="A4131" s="66" t="s">
        <v>501</v>
      </c>
      <c r="B4131" s="66" t="s">
        <v>443</v>
      </c>
      <c r="C4131" t="s">
        <v>139</v>
      </c>
      <c r="D4131" s="73">
        <f t="shared" si="213"/>
        <v>5.9733099999999997</v>
      </c>
      <c r="E4131" s="73">
        <f t="shared" si="214"/>
        <v>3.8938449999999998</v>
      </c>
      <c r="F4131" s="73">
        <f t="shared" si="215"/>
        <v>9.0586179999999992</v>
      </c>
      <c r="H4131" s="72">
        <v>5.9733099999999997</v>
      </c>
      <c r="I4131" s="75">
        <v>3.8938449999999998</v>
      </c>
      <c r="J4131" s="75">
        <v>9.0586179999999992</v>
      </c>
      <c r="K4131" s="72">
        <v>21.571390066813876</v>
      </c>
    </row>
    <row r="4132" spans="1:11" x14ac:dyDescent="0.25">
      <c r="A4132" s="66" t="s">
        <v>501</v>
      </c>
      <c r="B4132" s="66" t="s">
        <v>443</v>
      </c>
      <c r="C4132" t="s">
        <v>140</v>
      </c>
      <c r="D4132" s="73">
        <f t="shared" si="213"/>
        <v>7.3499889999999999</v>
      </c>
      <c r="E4132" s="73">
        <f t="shared" si="214"/>
        <v>4.9101610000000004</v>
      </c>
      <c r="F4132" s="73">
        <f t="shared" si="215"/>
        <v>10.86365</v>
      </c>
      <c r="H4132" s="72">
        <v>7.3499889999999999</v>
      </c>
      <c r="I4132" s="75">
        <v>4.9101610000000004</v>
      </c>
      <c r="J4132" s="75">
        <v>10.86365</v>
      </c>
      <c r="K4132" s="72">
        <v>20.291799076161883</v>
      </c>
    </row>
    <row r="4133" spans="1:11" x14ac:dyDescent="0.25">
      <c r="A4133" s="66" t="s">
        <v>501</v>
      </c>
      <c r="B4133" s="66" t="s">
        <v>443</v>
      </c>
      <c r="C4133" t="s">
        <v>147</v>
      </c>
      <c r="D4133" s="73">
        <f t="shared" si="213"/>
        <v>9.6400640000000006</v>
      </c>
      <c r="E4133" s="73">
        <f t="shared" si="214"/>
        <v>6.5630980000000001</v>
      </c>
      <c r="F4133" s="73">
        <f t="shared" si="215"/>
        <v>13.94431</v>
      </c>
      <c r="H4133" s="72">
        <v>9.6400640000000006</v>
      </c>
      <c r="I4133" s="75">
        <v>6.5630980000000001</v>
      </c>
      <c r="J4133" s="75">
        <v>13.94431</v>
      </c>
      <c r="K4133" s="72">
        <v>19.263201987040752</v>
      </c>
    </row>
    <row r="4134" spans="1:11" x14ac:dyDescent="0.25">
      <c r="A4134" s="66" t="s">
        <v>501</v>
      </c>
      <c r="B4134" s="66" t="s">
        <v>443</v>
      </c>
      <c r="C4134" t="s">
        <v>155</v>
      </c>
      <c r="D4134" s="73">
        <f t="shared" si="213"/>
        <v>10.18191</v>
      </c>
      <c r="E4134" s="73">
        <f t="shared" si="214"/>
        <v>6.2512129999999999</v>
      </c>
      <c r="F4134" s="73">
        <f t="shared" si="215"/>
        <v>16.15821</v>
      </c>
      <c r="H4134" s="72">
        <v>10.18191</v>
      </c>
      <c r="I4134" s="75">
        <v>6.2512129999999999</v>
      </c>
      <c r="J4134" s="75">
        <v>16.15821</v>
      </c>
      <c r="K4134" s="72">
        <v>24.311754867210574</v>
      </c>
    </row>
    <row r="4135" spans="1:11" x14ac:dyDescent="0.25">
      <c r="A4135" s="66" t="s">
        <v>501</v>
      </c>
      <c r="B4135" s="66" t="s">
        <v>443</v>
      </c>
      <c r="C4135" t="s">
        <v>168</v>
      </c>
      <c r="D4135" s="73">
        <f t="shared" si="213"/>
        <v>7.9192090000000004</v>
      </c>
      <c r="E4135" s="73">
        <f t="shared" si="214"/>
        <v>5.334295</v>
      </c>
      <c r="F4135" s="73">
        <f t="shared" si="215"/>
        <v>11.603199999999999</v>
      </c>
      <c r="H4135" s="72">
        <v>7.9192090000000004</v>
      </c>
      <c r="I4135" s="75">
        <v>5.334295</v>
      </c>
      <c r="J4135" s="75">
        <v>11.603199999999999</v>
      </c>
      <c r="K4135" s="72">
        <v>19.858788927025415</v>
      </c>
    </row>
    <row r="4136" spans="1:11" x14ac:dyDescent="0.25">
      <c r="A4136" s="66" t="s">
        <v>501</v>
      </c>
      <c r="B4136" s="66" t="s">
        <v>443</v>
      </c>
      <c r="C4136" t="s">
        <v>187</v>
      </c>
      <c r="D4136" s="73">
        <f t="shared" si="213"/>
        <v>9.1306119999999993</v>
      </c>
      <c r="E4136" s="73">
        <f t="shared" si="214"/>
        <v>7.6847760000000003</v>
      </c>
      <c r="F4136" s="73">
        <f t="shared" si="215"/>
        <v>10.816599999999999</v>
      </c>
      <c r="H4136" s="72">
        <v>9.1306119999999993</v>
      </c>
      <c r="I4136" s="75">
        <v>7.6847760000000003</v>
      </c>
      <c r="J4136" s="75">
        <v>10.816599999999999</v>
      </c>
      <c r="K4136" s="72">
        <v>8.7219356161448971</v>
      </c>
    </row>
    <row r="4137" spans="1:11" x14ac:dyDescent="0.25">
      <c r="A4137" s="66" t="s">
        <v>501</v>
      </c>
      <c r="B4137" s="66" t="s">
        <v>443</v>
      </c>
      <c r="C4137" t="s">
        <v>1</v>
      </c>
      <c r="D4137" s="73">
        <f t="shared" si="213"/>
        <v>8.5274660000000004</v>
      </c>
      <c r="E4137" s="73">
        <f t="shared" si="214"/>
        <v>7.9299289999999996</v>
      </c>
      <c r="F4137" s="73">
        <f t="shared" si="215"/>
        <v>9.1655470000000001</v>
      </c>
      <c r="H4137" s="72">
        <v>8.5274660000000004</v>
      </c>
      <c r="I4137" s="75">
        <v>7.9299289999999996</v>
      </c>
      <c r="J4137" s="75">
        <v>9.1655470000000001</v>
      </c>
      <c r="K4137" s="72">
        <v>3.6942768226809699</v>
      </c>
    </row>
    <row r="4138" spans="1:11" x14ac:dyDescent="0.25">
      <c r="A4138" s="66" t="s">
        <v>501</v>
      </c>
      <c r="B4138" s="66" t="s">
        <v>507</v>
      </c>
      <c r="C4138" t="s">
        <v>110</v>
      </c>
      <c r="D4138" s="73">
        <f t="shared" si="213"/>
        <v>26.572150000000001</v>
      </c>
      <c r="E4138" s="73">
        <f t="shared" si="214"/>
        <v>21.954049999999999</v>
      </c>
      <c r="F4138" s="73">
        <f t="shared" si="215"/>
        <v>31.766290000000001</v>
      </c>
      <c r="H4138" s="72">
        <v>26.572150000000001</v>
      </c>
      <c r="I4138" s="75">
        <v>21.954049999999999</v>
      </c>
      <c r="J4138" s="75">
        <v>31.766290000000001</v>
      </c>
      <c r="K4138" s="72">
        <v>9.4335798947394167</v>
      </c>
    </row>
    <row r="4139" spans="1:11" x14ac:dyDescent="0.25">
      <c r="A4139" s="66" t="s">
        <v>501</v>
      </c>
      <c r="B4139" s="66" t="s">
        <v>507</v>
      </c>
      <c r="C4139" t="s">
        <v>137</v>
      </c>
      <c r="D4139" s="73">
        <f t="shared" si="213"/>
        <v>40.811100000000003</v>
      </c>
      <c r="E4139" s="73">
        <f t="shared" si="214"/>
        <v>33.206479999999999</v>
      </c>
      <c r="F4139" s="73">
        <f t="shared" si="215"/>
        <v>48.882719999999999</v>
      </c>
      <c r="H4139" s="72">
        <v>40.811100000000003</v>
      </c>
      <c r="I4139" s="75">
        <v>33.206479999999999</v>
      </c>
      <c r="J4139" s="75">
        <v>48.882719999999999</v>
      </c>
      <c r="K4139" s="72">
        <v>9.8735270551394105</v>
      </c>
    </row>
    <row r="4140" spans="1:11" x14ac:dyDescent="0.25">
      <c r="A4140" s="66" t="s">
        <v>501</v>
      </c>
      <c r="B4140" s="66" t="s">
        <v>507</v>
      </c>
      <c r="C4140" t="s">
        <v>141</v>
      </c>
      <c r="D4140" s="73">
        <f t="shared" si="213"/>
        <v>34.34552</v>
      </c>
      <c r="E4140" s="73">
        <f t="shared" si="214"/>
        <v>27.69924</v>
      </c>
      <c r="F4140" s="73">
        <f t="shared" si="215"/>
        <v>41.667479999999998</v>
      </c>
      <c r="H4140" s="72">
        <v>34.34552</v>
      </c>
      <c r="I4140" s="75">
        <v>27.69924</v>
      </c>
      <c r="J4140" s="75">
        <v>41.667479999999998</v>
      </c>
      <c r="K4140" s="72">
        <v>10.430195845047621</v>
      </c>
    </row>
    <row r="4141" spans="1:11" x14ac:dyDescent="0.25">
      <c r="A4141" s="66" t="s">
        <v>501</v>
      </c>
      <c r="B4141" s="66" t="s">
        <v>507</v>
      </c>
      <c r="C4141" t="s">
        <v>144</v>
      </c>
      <c r="D4141" s="73">
        <f t="shared" si="213"/>
        <v>34.253660000000004</v>
      </c>
      <c r="E4141" s="73">
        <f t="shared" si="214"/>
        <v>28.219000000000001</v>
      </c>
      <c r="F4141" s="73">
        <f t="shared" si="215"/>
        <v>40.84451</v>
      </c>
      <c r="H4141" s="72">
        <v>34.253660000000004</v>
      </c>
      <c r="I4141" s="75">
        <v>28.219000000000001</v>
      </c>
      <c r="J4141" s="75">
        <v>40.84451</v>
      </c>
      <c r="K4141" s="72">
        <v>9.4428215846131458</v>
      </c>
    </row>
    <row r="4142" spans="1:11" x14ac:dyDescent="0.25">
      <c r="A4142" s="66" t="s">
        <v>501</v>
      </c>
      <c r="B4142" s="66" t="s">
        <v>507</v>
      </c>
      <c r="C4142" t="s">
        <v>150</v>
      </c>
      <c r="D4142" s="73">
        <f t="shared" si="213"/>
        <v>37.122599999999998</v>
      </c>
      <c r="E4142" s="73">
        <f t="shared" si="214"/>
        <v>31.314360000000001</v>
      </c>
      <c r="F4142" s="73">
        <f t="shared" si="215"/>
        <v>43.328560000000003</v>
      </c>
      <c r="H4142" s="72">
        <v>37.122599999999998</v>
      </c>
      <c r="I4142" s="75">
        <v>31.314360000000001</v>
      </c>
      <c r="J4142" s="75">
        <v>43.328560000000003</v>
      </c>
      <c r="K4142" s="72">
        <v>8.2896429668180573</v>
      </c>
    </row>
    <row r="4143" spans="1:11" x14ac:dyDescent="0.25">
      <c r="A4143" s="66" t="s">
        <v>501</v>
      </c>
      <c r="B4143" s="66" t="s">
        <v>507</v>
      </c>
      <c r="C4143" t="s">
        <v>174</v>
      </c>
      <c r="D4143" s="73">
        <f t="shared" si="213"/>
        <v>31.489249999999998</v>
      </c>
      <c r="E4143" s="73">
        <f t="shared" si="214"/>
        <v>25.229050000000001</v>
      </c>
      <c r="F4143" s="73">
        <f t="shared" si="215"/>
        <v>38.502929999999999</v>
      </c>
      <c r="H4143" s="72">
        <v>31.489249999999998</v>
      </c>
      <c r="I4143" s="75">
        <v>25.229050000000001</v>
      </c>
      <c r="J4143" s="75">
        <v>38.502929999999999</v>
      </c>
      <c r="K4143" s="72">
        <v>10.799882499583193</v>
      </c>
    </row>
    <row r="4144" spans="1:11" x14ac:dyDescent="0.25">
      <c r="A4144" s="66" t="s">
        <v>501</v>
      </c>
      <c r="B4144" s="66" t="s">
        <v>507</v>
      </c>
      <c r="C4144" t="s">
        <v>179</v>
      </c>
      <c r="D4144" s="73">
        <f t="shared" si="213"/>
        <v>32.817390000000003</v>
      </c>
      <c r="E4144" s="73">
        <f t="shared" si="214"/>
        <v>26.32002</v>
      </c>
      <c r="F4144" s="73">
        <f t="shared" si="215"/>
        <v>40.04692</v>
      </c>
      <c r="H4144" s="72">
        <v>32.817390000000003</v>
      </c>
      <c r="I4144" s="75">
        <v>26.32002</v>
      </c>
      <c r="J4144" s="75">
        <v>40.04692</v>
      </c>
      <c r="K4144" s="72">
        <v>10.722644305351523</v>
      </c>
    </row>
    <row r="4145" spans="1:11" x14ac:dyDescent="0.25">
      <c r="A4145" s="66" t="s">
        <v>501</v>
      </c>
      <c r="B4145" s="66" t="s">
        <v>507</v>
      </c>
      <c r="C4145" t="s">
        <v>181</v>
      </c>
      <c r="D4145" s="73">
        <f t="shared" si="213"/>
        <v>33.972740000000002</v>
      </c>
      <c r="E4145" s="73">
        <f t="shared" si="214"/>
        <v>31.436589999999999</v>
      </c>
      <c r="F4145" s="73">
        <f t="shared" si="215"/>
        <v>36.604259999999996</v>
      </c>
      <c r="H4145" s="72">
        <v>33.972740000000002</v>
      </c>
      <c r="I4145" s="75">
        <v>31.436589999999999</v>
      </c>
      <c r="J4145" s="75">
        <v>36.604259999999996</v>
      </c>
      <c r="K4145" s="72">
        <v>3.8818888320459282</v>
      </c>
    </row>
    <row r="4146" spans="1:11" x14ac:dyDescent="0.25">
      <c r="A4146" s="66" t="s">
        <v>501</v>
      </c>
      <c r="B4146" s="66" t="s">
        <v>507</v>
      </c>
      <c r="C4146" t="s">
        <v>105</v>
      </c>
      <c r="D4146" s="73">
        <f t="shared" si="213"/>
        <v>40.725149999999999</v>
      </c>
      <c r="E4146" s="73">
        <f t="shared" si="214"/>
        <v>33.084539999999997</v>
      </c>
      <c r="F4146" s="73">
        <f t="shared" si="215"/>
        <v>48.842329999999997</v>
      </c>
      <c r="H4146" s="72">
        <v>40.725149999999999</v>
      </c>
      <c r="I4146" s="75">
        <v>33.084539999999997</v>
      </c>
      <c r="J4146" s="75">
        <v>48.842329999999997</v>
      </c>
      <c r="K4146" s="72">
        <v>9.9486066963534814</v>
      </c>
    </row>
    <row r="4147" spans="1:11" x14ac:dyDescent="0.25">
      <c r="A4147" s="66" t="s">
        <v>501</v>
      </c>
      <c r="B4147" s="66" t="s">
        <v>507</v>
      </c>
      <c r="C4147" t="s">
        <v>111</v>
      </c>
      <c r="D4147" s="73">
        <f t="shared" si="213"/>
        <v>35.579340000000002</v>
      </c>
      <c r="E4147" s="73">
        <f t="shared" si="214"/>
        <v>30.165469999999999</v>
      </c>
      <c r="F4147" s="73">
        <f t="shared" si="215"/>
        <v>41.389000000000003</v>
      </c>
      <c r="H4147" s="72">
        <v>35.579340000000002</v>
      </c>
      <c r="I4147" s="75">
        <v>30.165469999999999</v>
      </c>
      <c r="J4147" s="75">
        <v>41.389000000000003</v>
      </c>
      <c r="K4147" s="72">
        <v>8.0761250770812509</v>
      </c>
    </row>
    <row r="4148" spans="1:11" x14ac:dyDescent="0.25">
      <c r="A4148" s="66" t="s">
        <v>501</v>
      </c>
      <c r="B4148" s="66" t="s">
        <v>507</v>
      </c>
      <c r="C4148" t="s">
        <v>119</v>
      </c>
      <c r="D4148" s="73">
        <f t="shared" si="213"/>
        <v>38.829880000000003</v>
      </c>
      <c r="E4148" s="73">
        <f t="shared" si="214"/>
        <v>31.90288</v>
      </c>
      <c r="F4148" s="73">
        <f t="shared" si="215"/>
        <v>46.239640000000001</v>
      </c>
      <c r="H4148" s="72">
        <v>38.829880000000003</v>
      </c>
      <c r="I4148" s="75">
        <v>31.90288</v>
      </c>
      <c r="J4148" s="75">
        <v>46.239640000000001</v>
      </c>
      <c r="K4148" s="72">
        <v>9.4786772454614852</v>
      </c>
    </row>
    <row r="4149" spans="1:11" x14ac:dyDescent="0.25">
      <c r="A4149" s="66" t="s">
        <v>501</v>
      </c>
      <c r="B4149" s="66" t="s">
        <v>507</v>
      </c>
      <c r="C4149" t="s">
        <v>132</v>
      </c>
      <c r="D4149" s="73">
        <f t="shared" si="213"/>
        <v>35.532159999999998</v>
      </c>
      <c r="E4149" s="73">
        <f t="shared" si="214"/>
        <v>27.386060000000001</v>
      </c>
      <c r="F4149" s="73">
        <f t="shared" si="215"/>
        <v>44.612639999999999</v>
      </c>
      <c r="H4149" s="72">
        <v>35.532159999999998</v>
      </c>
      <c r="I4149" s="75">
        <v>27.386060000000001</v>
      </c>
      <c r="J4149" s="75">
        <v>44.612639999999999</v>
      </c>
      <c r="K4149" s="72">
        <v>12.476640879698845</v>
      </c>
    </row>
    <row r="4150" spans="1:11" x14ac:dyDescent="0.25">
      <c r="A4150" s="66" t="s">
        <v>501</v>
      </c>
      <c r="B4150" s="66" t="s">
        <v>507</v>
      </c>
      <c r="C4150" t="s">
        <v>134</v>
      </c>
      <c r="D4150" s="73">
        <f t="shared" si="213"/>
        <v>36.885680000000001</v>
      </c>
      <c r="E4150" s="73">
        <f t="shared" si="214"/>
        <v>30.998249999999999</v>
      </c>
      <c r="F4150" s="73">
        <f t="shared" si="215"/>
        <v>43.191369999999999</v>
      </c>
      <c r="H4150" s="72">
        <v>36.885680000000001</v>
      </c>
      <c r="I4150" s="75">
        <v>30.998249999999999</v>
      </c>
      <c r="J4150" s="75">
        <v>43.191369999999999</v>
      </c>
      <c r="K4150" s="72">
        <v>8.4698153863504757</v>
      </c>
    </row>
    <row r="4151" spans="1:11" x14ac:dyDescent="0.25">
      <c r="A4151" s="66" t="s">
        <v>501</v>
      </c>
      <c r="B4151" s="66" t="s">
        <v>507</v>
      </c>
      <c r="C4151" t="s">
        <v>143</v>
      </c>
      <c r="D4151" s="73">
        <f t="shared" si="213"/>
        <v>35.853749999999998</v>
      </c>
      <c r="E4151" s="73">
        <f t="shared" si="214"/>
        <v>29.294840000000001</v>
      </c>
      <c r="F4151" s="73">
        <f t="shared" si="215"/>
        <v>42.988320000000002</v>
      </c>
      <c r="H4151" s="72">
        <v>35.853749999999998</v>
      </c>
      <c r="I4151" s="75">
        <v>29.294840000000001</v>
      </c>
      <c r="J4151" s="75">
        <v>42.988320000000002</v>
      </c>
      <c r="K4151" s="72">
        <v>9.7965205871073469</v>
      </c>
    </row>
    <row r="4152" spans="1:11" x14ac:dyDescent="0.25">
      <c r="A4152" s="66" t="s">
        <v>501</v>
      </c>
      <c r="B4152" s="66" t="s">
        <v>507</v>
      </c>
      <c r="C4152" t="s">
        <v>145</v>
      </c>
      <c r="D4152" s="73">
        <f t="shared" si="213"/>
        <v>28.074120000000001</v>
      </c>
      <c r="E4152" s="73">
        <f t="shared" si="214"/>
        <v>22.613810000000001</v>
      </c>
      <c r="F4152" s="73">
        <f t="shared" si="215"/>
        <v>34.269030000000001</v>
      </c>
      <c r="H4152" s="72">
        <v>28.074120000000001</v>
      </c>
      <c r="I4152" s="75">
        <v>22.613810000000001</v>
      </c>
      <c r="J4152" s="75">
        <v>34.269030000000001</v>
      </c>
      <c r="K4152" s="72">
        <v>10.620304394225002</v>
      </c>
    </row>
    <row r="4153" spans="1:11" x14ac:dyDescent="0.25">
      <c r="A4153" s="66" t="s">
        <v>501</v>
      </c>
      <c r="B4153" s="66" t="s">
        <v>507</v>
      </c>
      <c r="C4153" t="s">
        <v>146</v>
      </c>
      <c r="D4153" s="73">
        <f t="shared" si="213"/>
        <v>33.80932</v>
      </c>
      <c r="E4153" s="73">
        <f t="shared" si="214"/>
        <v>27.132829999999998</v>
      </c>
      <c r="F4153" s="73">
        <f t="shared" si="215"/>
        <v>41.199779999999997</v>
      </c>
      <c r="H4153" s="72">
        <v>33.80932</v>
      </c>
      <c r="I4153" s="75">
        <v>27.132829999999998</v>
      </c>
      <c r="J4153" s="75">
        <v>41.199779999999997</v>
      </c>
      <c r="K4153" s="72">
        <v>10.672645885809002</v>
      </c>
    </row>
    <row r="4154" spans="1:11" x14ac:dyDescent="0.25">
      <c r="A4154" s="66" t="s">
        <v>501</v>
      </c>
      <c r="B4154" s="66" t="s">
        <v>507</v>
      </c>
      <c r="C4154" t="s">
        <v>151</v>
      </c>
      <c r="D4154" s="73">
        <f t="shared" si="213"/>
        <v>33.914439999999999</v>
      </c>
      <c r="E4154" s="73">
        <f t="shared" si="214"/>
        <v>27.859760000000001</v>
      </c>
      <c r="F4154" s="73">
        <f t="shared" si="215"/>
        <v>40.545400000000001</v>
      </c>
      <c r="H4154" s="72">
        <v>33.914439999999999</v>
      </c>
      <c r="I4154" s="75">
        <v>27.859760000000001</v>
      </c>
      <c r="J4154" s="75">
        <v>40.545400000000001</v>
      </c>
      <c r="K4154" s="72">
        <v>9.5846518474136673</v>
      </c>
    </row>
    <row r="4155" spans="1:11" x14ac:dyDescent="0.25">
      <c r="A4155" s="66" t="s">
        <v>501</v>
      </c>
      <c r="B4155" s="66" t="s">
        <v>507</v>
      </c>
      <c r="C4155" t="s">
        <v>153</v>
      </c>
      <c r="D4155" s="73">
        <f t="shared" si="213"/>
        <v>42.662759999999999</v>
      </c>
      <c r="E4155" s="73">
        <f t="shared" si="214"/>
        <v>35.891579999999998</v>
      </c>
      <c r="F4155" s="73">
        <f t="shared" si="215"/>
        <v>49.720619999999997</v>
      </c>
      <c r="H4155" s="72">
        <v>42.662759999999999</v>
      </c>
      <c r="I4155" s="75">
        <v>35.891579999999998</v>
      </c>
      <c r="J4155" s="75">
        <v>49.720619999999997</v>
      </c>
      <c r="K4155" s="72">
        <v>8.3196445799568508</v>
      </c>
    </row>
    <row r="4156" spans="1:11" x14ac:dyDescent="0.25">
      <c r="A4156" s="66" t="s">
        <v>501</v>
      </c>
      <c r="B4156" s="66" t="s">
        <v>507</v>
      </c>
      <c r="C4156" t="s">
        <v>158</v>
      </c>
      <c r="D4156" s="73">
        <f t="shared" si="213"/>
        <v>38.95364</v>
      </c>
      <c r="E4156" s="73">
        <f t="shared" si="214"/>
        <v>32.48518</v>
      </c>
      <c r="F4156" s="73">
        <f t="shared" si="215"/>
        <v>45.835680000000004</v>
      </c>
      <c r="H4156" s="72">
        <v>38.95364</v>
      </c>
      <c r="I4156" s="75">
        <v>32.48518</v>
      </c>
      <c r="J4156" s="75">
        <v>45.835680000000004</v>
      </c>
      <c r="K4156" s="72">
        <v>8.7909730643914141</v>
      </c>
    </row>
    <row r="4157" spans="1:11" x14ac:dyDescent="0.25">
      <c r="A4157" s="66" t="s">
        <v>501</v>
      </c>
      <c r="B4157" s="66" t="s">
        <v>507</v>
      </c>
      <c r="C4157" t="s">
        <v>175</v>
      </c>
      <c r="D4157" s="73">
        <f t="shared" si="213"/>
        <v>36.909849999999999</v>
      </c>
      <c r="E4157" s="73">
        <f t="shared" si="214"/>
        <v>31.3657</v>
      </c>
      <c r="F4157" s="73">
        <f t="shared" si="215"/>
        <v>42.82253</v>
      </c>
      <c r="H4157" s="72">
        <v>36.909849999999999</v>
      </c>
      <c r="I4157" s="75">
        <v>31.3657</v>
      </c>
      <c r="J4157" s="75">
        <v>42.82253</v>
      </c>
      <c r="K4157" s="72">
        <v>7.9488835636015862</v>
      </c>
    </row>
    <row r="4158" spans="1:11" x14ac:dyDescent="0.25">
      <c r="A4158" s="66" t="s">
        <v>501</v>
      </c>
      <c r="B4158" s="66" t="s">
        <v>507</v>
      </c>
      <c r="C4158" t="s">
        <v>177</v>
      </c>
      <c r="D4158" s="73">
        <f t="shared" si="213"/>
        <v>32.267919999999997</v>
      </c>
      <c r="E4158" s="73">
        <f t="shared" si="214"/>
        <v>27.201429999999998</v>
      </c>
      <c r="F4158" s="73">
        <f t="shared" si="215"/>
        <v>37.788240000000002</v>
      </c>
      <c r="H4158" s="72">
        <v>32.267919999999997</v>
      </c>
      <c r="I4158" s="75">
        <v>27.201429999999998</v>
      </c>
      <c r="J4158" s="75">
        <v>37.788240000000002</v>
      </c>
      <c r="K4158" s="72">
        <v>8.3937824315915002</v>
      </c>
    </row>
    <row r="4159" spans="1:11" x14ac:dyDescent="0.25">
      <c r="A4159" s="66" t="s">
        <v>501</v>
      </c>
      <c r="B4159" s="66" t="s">
        <v>507</v>
      </c>
      <c r="C4159" t="s">
        <v>178</v>
      </c>
      <c r="D4159" s="73">
        <f t="shared" si="213"/>
        <v>37.104869999999998</v>
      </c>
      <c r="E4159" s="73">
        <f t="shared" si="214"/>
        <v>26.657330000000002</v>
      </c>
      <c r="F4159" s="73">
        <f t="shared" si="215"/>
        <v>48.916110000000003</v>
      </c>
      <c r="H4159" s="72">
        <v>37.104869999999998</v>
      </c>
      <c r="I4159" s="75">
        <v>26.657330000000002</v>
      </c>
      <c r="J4159" s="75">
        <v>48.916110000000003</v>
      </c>
      <c r="K4159" s="72">
        <v>15.539857706010022</v>
      </c>
    </row>
    <row r="4160" spans="1:11" x14ac:dyDescent="0.25">
      <c r="A4160" s="66" t="s">
        <v>501</v>
      </c>
      <c r="B4160" s="66" t="s">
        <v>507</v>
      </c>
      <c r="C4160" t="s">
        <v>182</v>
      </c>
      <c r="D4160" s="73">
        <f t="shared" si="213"/>
        <v>35.901589999999999</v>
      </c>
      <c r="E4160" s="73">
        <f t="shared" si="214"/>
        <v>34.024180000000001</v>
      </c>
      <c r="F4160" s="73">
        <f t="shared" si="215"/>
        <v>37.8232</v>
      </c>
      <c r="H4160" s="72">
        <v>35.901589999999999</v>
      </c>
      <c r="I4160" s="75">
        <v>34.024180000000001</v>
      </c>
      <c r="J4160" s="75">
        <v>37.8232</v>
      </c>
      <c r="K4160" s="72">
        <v>2.7000912772944039</v>
      </c>
    </row>
    <row r="4161" spans="1:11" x14ac:dyDescent="0.25">
      <c r="A4161" s="66" t="s">
        <v>501</v>
      </c>
      <c r="B4161" s="66" t="s">
        <v>507</v>
      </c>
      <c r="C4161" t="s">
        <v>108</v>
      </c>
      <c r="D4161" s="73">
        <f t="shared" si="213"/>
        <v>37.282119999999999</v>
      </c>
      <c r="E4161" s="73">
        <f t="shared" si="214"/>
        <v>29.50318</v>
      </c>
      <c r="F4161" s="73">
        <f t="shared" si="215"/>
        <v>45.780160000000002</v>
      </c>
      <c r="H4161" s="72">
        <v>37.282119999999999</v>
      </c>
      <c r="I4161" s="75">
        <v>29.50318</v>
      </c>
      <c r="J4161" s="75">
        <v>45.780160000000002</v>
      </c>
      <c r="K4161" s="72">
        <v>11.226612113259653</v>
      </c>
    </row>
    <row r="4162" spans="1:11" x14ac:dyDescent="0.25">
      <c r="A4162" s="66" t="s">
        <v>501</v>
      </c>
      <c r="B4162" s="66" t="s">
        <v>507</v>
      </c>
      <c r="C4162" t="s">
        <v>114</v>
      </c>
      <c r="D4162" s="73">
        <f t="shared" si="213"/>
        <v>36.00564</v>
      </c>
      <c r="E4162" s="73">
        <f t="shared" si="214"/>
        <v>30.10961</v>
      </c>
      <c r="F4162" s="73">
        <f t="shared" si="215"/>
        <v>42.356520000000003</v>
      </c>
      <c r="H4162" s="72">
        <v>36.00564</v>
      </c>
      <c r="I4162" s="75">
        <v>30.10961</v>
      </c>
      <c r="J4162" s="75">
        <v>42.356520000000003</v>
      </c>
      <c r="K4162" s="72">
        <v>8.7141236761796215</v>
      </c>
    </row>
    <row r="4163" spans="1:11" x14ac:dyDescent="0.25">
      <c r="A4163" s="66" t="s">
        <v>501</v>
      </c>
      <c r="B4163" s="66" t="s">
        <v>507</v>
      </c>
      <c r="C4163" t="s">
        <v>115</v>
      </c>
      <c r="D4163" s="73">
        <f t="shared" si="213"/>
        <v>33.547060000000002</v>
      </c>
      <c r="E4163" s="73">
        <f t="shared" si="214"/>
        <v>27.817540000000001</v>
      </c>
      <c r="F4163" s="73">
        <f t="shared" si="215"/>
        <v>39.805889999999998</v>
      </c>
      <c r="H4163" s="72">
        <v>33.547060000000002</v>
      </c>
      <c r="I4163" s="75">
        <v>27.817540000000001</v>
      </c>
      <c r="J4163" s="75">
        <v>39.805889999999998</v>
      </c>
      <c r="K4163" s="72">
        <v>9.1513056583796004</v>
      </c>
    </row>
    <row r="4164" spans="1:11" x14ac:dyDescent="0.25">
      <c r="A4164" s="66" t="s">
        <v>501</v>
      </c>
      <c r="B4164" s="66" t="s">
        <v>507</v>
      </c>
      <c r="C4164" t="s">
        <v>121</v>
      </c>
      <c r="D4164" s="73">
        <f t="shared" si="213"/>
        <v>37.269309999999997</v>
      </c>
      <c r="E4164" s="73">
        <f t="shared" si="214"/>
        <v>31.0077</v>
      </c>
      <c r="F4164" s="73">
        <f t="shared" si="215"/>
        <v>43.989150000000002</v>
      </c>
      <c r="H4164" s="72">
        <v>37.269309999999997</v>
      </c>
      <c r="I4164" s="75">
        <v>31.0077</v>
      </c>
      <c r="J4164" s="75">
        <v>43.989150000000002</v>
      </c>
      <c r="K4164" s="72">
        <v>8.9296528430496842</v>
      </c>
    </row>
    <row r="4165" spans="1:11" x14ac:dyDescent="0.25">
      <c r="A4165" s="66" t="s">
        <v>501</v>
      </c>
      <c r="B4165" s="66" t="s">
        <v>507</v>
      </c>
      <c r="C4165" t="s">
        <v>123</v>
      </c>
      <c r="D4165" s="73">
        <f t="shared" si="213"/>
        <v>31.725709999999999</v>
      </c>
      <c r="E4165" s="73">
        <f t="shared" si="214"/>
        <v>26.090959999999999</v>
      </c>
      <c r="F4165" s="73">
        <f t="shared" si="215"/>
        <v>37.952480000000001</v>
      </c>
      <c r="H4165" s="72">
        <v>31.725709999999999</v>
      </c>
      <c r="I4165" s="75">
        <v>26.090959999999999</v>
      </c>
      <c r="J4165" s="75">
        <v>37.952480000000001</v>
      </c>
      <c r="K4165" s="72">
        <v>9.5711932057627713</v>
      </c>
    </row>
    <row r="4166" spans="1:11" x14ac:dyDescent="0.25">
      <c r="A4166" s="66" t="s">
        <v>501</v>
      </c>
      <c r="B4166" s="66" t="s">
        <v>507</v>
      </c>
      <c r="C4166" t="s">
        <v>127</v>
      </c>
      <c r="D4166" s="73">
        <f t="shared" si="213"/>
        <v>34.56812</v>
      </c>
      <c r="E4166" s="73">
        <f t="shared" si="214"/>
        <v>28.183589999999999</v>
      </c>
      <c r="F4166" s="73">
        <f t="shared" si="215"/>
        <v>41.561950000000003</v>
      </c>
      <c r="H4166" s="72">
        <v>34.56812</v>
      </c>
      <c r="I4166" s="75">
        <v>28.183589999999999</v>
      </c>
      <c r="J4166" s="75">
        <v>41.561950000000003</v>
      </c>
      <c r="K4166" s="72">
        <v>9.92215949261921</v>
      </c>
    </row>
    <row r="4167" spans="1:11" x14ac:dyDescent="0.25">
      <c r="A4167" s="66" t="s">
        <v>501</v>
      </c>
      <c r="B4167" s="66" t="s">
        <v>507</v>
      </c>
      <c r="C4167" t="s">
        <v>136</v>
      </c>
      <c r="D4167" s="73">
        <f t="shared" si="213"/>
        <v>34.866729999999997</v>
      </c>
      <c r="E4167" s="73">
        <f t="shared" si="214"/>
        <v>27.522539999999999</v>
      </c>
      <c r="F4167" s="73">
        <f t="shared" si="215"/>
        <v>43.007750000000001</v>
      </c>
      <c r="H4167" s="72">
        <v>34.866729999999997</v>
      </c>
      <c r="I4167" s="75">
        <v>27.522539999999999</v>
      </c>
      <c r="J4167" s="75">
        <v>43.007750000000001</v>
      </c>
      <c r="K4167" s="72">
        <v>11.407507959593573</v>
      </c>
    </row>
    <row r="4168" spans="1:11" x14ac:dyDescent="0.25">
      <c r="A4168" s="66" t="s">
        <v>501</v>
      </c>
      <c r="B4168" s="66" t="s">
        <v>507</v>
      </c>
      <c r="C4168" t="s">
        <v>154</v>
      </c>
      <c r="D4168" s="73">
        <f t="shared" si="213"/>
        <v>45.212449999999997</v>
      </c>
      <c r="E4168" s="73">
        <f t="shared" si="214"/>
        <v>36.590350000000001</v>
      </c>
      <c r="F4168" s="73">
        <f t="shared" si="215"/>
        <v>54.131819999999998</v>
      </c>
      <c r="H4168" s="72">
        <v>45.212449999999997</v>
      </c>
      <c r="I4168" s="75">
        <v>36.590350000000001</v>
      </c>
      <c r="J4168" s="75">
        <v>54.131819999999998</v>
      </c>
      <c r="K4168" s="72">
        <v>9.9972109452153131</v>
      </c>
    </row>
    <row r="4169" spans="1:11" x14ac:dyDescent="0.25">
      <c r="A4169" s="66" t="s">
        <v>501</v>
      </c>
      <c r="B4169" s="66" t="s">
        <v>507</v>
      </c>
      <c r="C4169" t="s">
        <v>160</v>
      </c>
      <c r="D4169" s="73">
        <f t="shared" si="213"/>
        <v>37.555840000000003</v>
      </c>
      <c r="E4169" s="73">
        <f t="shared" si="214"/>
        <v>28.784269999999999</v>
      </c>
      <c r="F4169" s="73">
        <f t="shared" si="215"/>
        <v>47.22777</v>
      </c>
      <c r="H4169" s="72">
        <v>37.555840000000003</v>
      </c>
      <c r="I4169" s="75">
        <v>28.784269999999999</v>
      </c>
      <c r="J4169" s="75">
        <v>47.22777</v>
      </c>
      <c r="K4169" s="72">
        <v>12.658803530955504</v>
      </c>
    </row>
    <row r="4170" spans="1:11" x14ac:dyDescent="0.25">
      <c r="A4170" s="66" t="s">
        <v>501</v>
      </c>
      <c r="B4170" s="66" t="s">
        <v>507</v>
      </c>
      <c r="C4170" t="s">
        <v>165</v>
      </c>
      <c r="D4170" s="73">
        <f t="shared" si="213"/>
        <v>38.155189999999997</v>
      </c>
      <c r="E4170" s="73">
        <f t="shared" si="214"/>
        <v>30.951530000000002</v>
      </c>
      <c r="F4170" s="73">
        <f t="shared" si="215"/>
        <v>45.920439999999999</v>
      </c>
      <c r="H4170" s="72">
        <v>38.155189999999997</v>
      </c>
      <c r="I4170" s="75">
        <v>30.951530000000002</v>
      </c>
      <c r="J4170" s="75">
        <v>45.920439999999999</v>
      </c>
      <c r="K4170" s="72">
        <v>10.076133810367608</v>
      </c>
    </row>
    <row r="4171" spans="1:11" x14ac:dyDescent="0.25">
      <c r="A4171" s="66" t="s">
        <v>501</v>
      </c>
      <c r="B4171" s="66" t="s">
        <v>507</v>
      </c>
      <c r="C4171" t="s">
        <v>183</v>
      </c>
      <c r="D4171" s="73">
        <f t="shared" si="213"/>
        <v>36.240490000000001</v>
      </c>
      <c r="E4171" s="73">
        <f t="shared" si="214"/>
        <v>33.774050000000003</v>
      </c>
      <c r="F4171" s="73">
        <f t="shared" si="215"/>
        <v>38.781570000000002</v>
      </c>
      <c r="H4171" s="72">
        <v>36.240490000000001</v>
      </c>
      <c r="I4171" s="75">
        <v>33.774050000000003</v>
      </c>
      <c r="J4171" s="75">
        <v>38.781570000000002</v>
      </c>
      <c r="K4171" s="72">
        <v>3.5265941492512929</v>
      </c>
    </row>
    <row r="4172" spans="1:11" x14ac:dyDescent="0.25">
      <c r="A4172" s="66" t="s">
        <v>501</v>
      </c>
      <c r="B4172" s="66" t="s">
        <v>507</v>
      </c>
      <c r="C4172" t="s">
        <v>117</v>
      </c>
      <c r="D4172" s="73">
        <f t="shared" si="213"/>
        <v>34.741019999999999</v>
      </c>
      <c r="E4172" s="73">
        <f t="shared" si="214"/>
        <v>26.96311</v>
      </c>
      <c r="F4172" s="73">
        <f t="shared" si="215"/>
        <v>43.42848</v>
      </c>
      <c r="H4172" s="72">
        <v>34.741019999999999</v>
      </c>
      <c r="I4172" s="75">
        <v>26.96311</v>
      </c>
      <c r="J4172" s="75">
        <v>43.42848</v>
      </c>
      <c r="K4172" s="72">
        <v>12.184181696449905</v>
      </c>
    </row>
    <row r="4173" spans="1:11" x14ac:dyDescent="0.25">
      <c r="A4173" s="66" t="s">
        <v>501</v>
      </c>
      <c r="B4173" s="66" t="s">
        <v>507</v>
      </c>
      <c r="C4173" t="s">
        <v>118</v>
      </c>
      <c r="D4173" s="73">
        <f t="shared" si="213"/>
        <v>40.22184</v>
      </c>
      <c r="E4173" s="73">
        <f t="shared" si="214"/>
        <v>31.483319999999999</v>
      </c>
      <c r="F4173" s="73">
        <f t="shared" si="215"/>
        <v>49.628979999999999</v>
      </c>
      <c r="H4173" s="72">
        <v>40.22184</v>
      </c>
      <c r="I4173" s="75">
        <v>31.483319999999999</v>
      </c>
      <c r="J4173" s="75">
        <v>49.628979999999999</v>
      </c>
      <c r="K4173" s="72">
        <v>11.628495861949627</v>
      </c>
    </row>
    <row r="4174" spans="1:11" x14ac:dyDescent="0.25">
      <c r="A4174" s="66" t="s">
        <v>501</v>
      </c>
      <c r="B4174" s="66" t="s">
        <v>507</v>
      </c>
      <c r="C4174" t="s">
        <v>124</v>
      </c>
      <c r="D4174" s="73">
        <f t="shared" si="213"/>
        <v>33.151470000000003</v>
      </c>
      <c r="E4174" s="73">
        <f t="shared" si="214"/>
        <v>26.703099999999999</v>
      </c>
      <c r="F4174" s="73">
        <f t="shared" si="215"/>
        <v>40.300829999999998</v>
      </c>
      <c r="H4174" s="72">
        <v>33.151470000000003</v>
      </c>
      <c r="I4174" s="75">
        <v>26.703099999999999</v>
      </c>
      <c r="J4174" s="75">
        <v>40.300829999999998</v>
      </c>
      <c r="K4174" s="72">
        <v>10.515111396266892</v>
      </c>
    </row>
    <row r="4175" spans="1:11" x14ac:dyDescent="0.25">
      <c r="A4175" s="66" t="s">
        <v>501</v>
      </c>
      <c r="B4175" s="66" t="s">
        <v>507</v>
      </c>
      <c r="C4175" t="s">
        <v>128</v>
      </c>
      <c r="D4175" s="73">
        <f t="shared" si="213"/>
        <v>39.204859999999996</v>
      </c>
      <c r="E4175" s="73">
        <f t="shared" si="214"/>
        <v>32.012149999999998</v>
      </c>
      <c r="F4175" s="73">
        <f t="shared" si="215"/>
        <v>46.898870000000002</v>
      </c>
      <c r="H4175" s="72">
        <v>39.204859999999996</v>
      </c>
      <c r="I4175" s="75">
        <v>32.012149999999998</v>
      </c>
      <c r="J4175" s="75">
        <v>46.898870000000002</v>
      </c>
      <c r="K4175" s="72">
        <v>9.7523342769238308</v>
      </c>
    </row>
    <row r="4176" spans="1:11" x14ac:dyDescent="0.25">
      <c r="A4176" s="66" t="s">
        <v>501</v>
      </c>
      <c r="B4176" s="66" t="s">
        <v>507</v>
      </c>
      <c r="C4176" t="s">
        <v>156</v>
      </c>
      <c r="D4176" s="73">
        <f t="shared" si="213"/>
        <v>43.117319999999999</v>
      </c>
      <c r="E4176" s="73">
        <f t="shared" si="214"/>
        <v>35.419809999999998</v>
      </c>
      <c r="F4176" s="73">
        <f t="shared" si="215"/>
        <v>51.162399999999998</v>
      </c>
      <c r="H4176" s="72">
        <v>43.117319999999999</v>
      </c>
      <c r="I4176" s="75">
        <v>35.419809999999998</v>
      </c>
      <c r="J4176" s="75">
        <v>51.162399999999998</v>
      </c>
      <c r="K4176" s="72">
        <v>9.3877495168994738</v>
      </c>
    </row>
    <row r="4177" spans="1:11" x14ac:dyDescent="0.25">
      <c r="A4177" s="66" t="s">
        <v>501</v>
      </c>
      <c r="B4177" s="66" t="s">
        <v>507</v>
      </c>
      <c r="C4177" t="s">
        <v>162</v>
      </c>
      <c r="D4177" s="73">
        <f t="shared" si="213"/>
        <v>48.349710000000002</v>
      </c>
      <c r="E4177" s="73">
        <f t="shared" si="214"/>
        <v>37.206229999999998</v>
      </c>
      <c r="F4177" s="73">
        <f t="shared" si="215"/>
        <v>59.659759999999999</v>
      </c>
      <c r="H4177" s="72">
        <v>48.349710000000002</v>
      </c>
      <c r="I4177" s="75">
        <v>37.206229999999998</v>
      </c>
      <c r="J4177" s="75">
        <v>59.659759999999999</v>
      </c>
      <c r="K4177" s="72">
        <v>12.048374230166013</v>
      </c>
    </row>
    <row r="4178" spans="1:11" x14ac:dyDescent="0.25">
      <c r="A4178" s="66" t="s">
        <v>501</v>
      </c>
      <c r="B4178" s="66" t="s">
        <v>507</v>
      </c>
      <c r="C4178" t="s">
        <v>164</v>
      </c>
      <c r="D4178" s="73">
        <f t="shared" ref="D4178:D4241" si="216">IF(K4178&gt;=50," ",H4178)</f>
        <v>51.899700000000003</v>
      </c>
      <c r="E4178" s="73">
        <f t="shared" ref="E4178:E4241" si="217">IF(K4178&gt;=50," ",I4178)</f>
        <v>42.424469999999999</v>
      </c>
      <c r="F4178" s="73">
        <f t="shared" ref="F4178:F4241" si="218">IF(K4178&gt;=50," ",J4178)</f>
        <v>61.240229999999997</v>
      </c>
      <c r="H4178" s="72">
        <v>51.899700000000003</v>
      </c>
      <c r="I4178" s="75">
        <v>42.424469999999999</v>
      </c>
      <c r="J4178" s="75">
        <v>61.240229999999997</v>
      </c>
      <c r="K4178" s="72">
        <v>9.3570251851166777</v>
      </c>
    </row>
    <row r="4179" spans="1:11" x14ac:dyDescent="0.25">
      <c r="A4179" s="66" t="s">
        <v>501</v>
      </c>
      <c r="B4179" s="66" t="s">
        <v>507</v>
      </c>
      <c r="C4179" t="s">
        <v>167</v>
      </c>
      <c r="D4179" s="73">
        <f t="shared" si="216"/>
        <v>47.154440000000001</v>
      </c>
      <c r="E4179" s="73">
        <f t="shared" si="217"/>
        <v>39.21584</v>
      </c>
      <c r="F4179" s="73">
        <f t="shared" si="218"/>
        <v>55.239620000000002</v>
      </c>
      <c r="H4179" s="72">
        <v>47.154440000000001</v>
      </c>
      <c r="I4179" s="75">
        <v>39.21584</v>
      </c>
      <c r="J4179" s="75">
        <v>55.239620000000002</v>
      </c>
      <c r="K4179" s="72">
        <v>8.7412171579176849</v>
      </c>
    </row>
    <row r="4180" spans="1:11" x14ac:dyDescent="0.25">
      <c r="A4180" s="66" t="s">
        <v>501</v>
      </c>
      <c r="B4180" s="66" t="s">
        <v>507</v>
      </c>
      <c r="C4180" t="s">
        <v>171</v>
      </c>
      <c r="D4180" s="73">
        <f t="shared" si="216"/>
        <v>38.69502</v>
      </c>
      <c r="E4180" s="73">
        <f t="shared" si="217"/>
        <v>31.02262</v>
      </c>
      <c r="F4180" s="73">
        <f t="shared" si="218"/>
        <v>46.972740000000002</v>
      </c>
      <c r="H4180" s="72">
        <v>38.69502</v>
      </c>
      <c r="I4180" s="75">
        <v>31.02262</v>
      </c>
      <c r="J4180" s="75">
        <v>46.972740000000002</v>
      </c>
      <c r="K4180" s="72">
        <v>10.59729133102916</v>
      </c>
    </row>
    <row r="4181" spans="1:11" x14ac:dyDescent="0.25">
      <c r="A4181" s="66" t="s">
        <v>501</v>
      </c>
      <c r="B4181" s="66" t="s">
        <v>507</v>
      </c>
      <c r="C4181" t="s">
        <v>184</v>
      </c>
      <c r="D4181" s="73">
        <f t="shared" si="216"/>
        <v>39.603520000000003</v>
      </c>
      <c r="E4181" s="73">
        <f t="shared" si="217"/>
        <v>34.905990000000003</v>
      </c>
      <c r="F4181" s="73">
        <f t="shared" si="218"/>
        <v>44.501040000000003</v>
      </c>
      <c r="H4181" s="72">
        <v>39.603520000000003</v>
      </c>
      <c r="I4181" s="75">
        <v>34.905990000000003</v>
      </c>
      <c r="J4181" s="75">
        <v>44.501040000000003</v>
      </c>
      <c r="K4181" s="72">
        <v>6.1968128085584304</v>
      </c>
    </row>
    <row r="4182" spans="1:11" x14ac:dyDescent="0.25">
      <c r="A4182" s="66" t="s">
        <v>501</v>
      </c>
      <c r="B4182" s="66" t="s">
        <v>507</v>
      </c>
      <c r="C4182" t="s">
        <v>106</v>
      </c>
      <c r="D4182" s="73">
        <f t="shared" si="216"/>
        <v>37.141970000000001</v>
      </c>
      <c r="E4182" s="73">
        <f t="shared" si="217"/>
        <v>29.71546</v>
      </c>
      <c r="F4182" s="73">
        <f t="shared" si="218"/>
        <v>45.230110000000003</v>
      </c>
      <c r="H4182" s="72">
        <v>37.141970000000001</v>
      </c>
      <c r="I4182" s="75">
        <v>29.71546</v>
      </c>
      <c r="J4182" s="75">
        <v>45.230110000000003</v>
      </c>
      <c r="K4182" s="72">
        <v>10.730785146829854</v>
      </c>
    </row>
    <row r="4183" spans="1:11" x14ac:dyDescent="0.25">
      <c r="A4183" s="66" t="s">
        <v>501</v>
      </c>
      <c r="B4183" s="66" t="s">
        <v>507</v>
      </c>
      <c r="C4183" t="s">
        <v>107</v>
      </c>
      <c r="D4183" s="73">
        <f t="shared" si="216"/>
        <v>27.421430000000001</v>
      </c>
      <c r="E4183" s="73">
        <f t="shared" si="217"/>
        <v>22.185960000000001</v>
      </c>
      <c r="F4183" s="73">
        <f t="shared" si="218"/>
        <v>33.362670000000001</v>
      </c>
      <c r="H4183" s="72">
        <v>27.421430000000001</v>
      </c>
      <c r="I4183" s="75">
        <v>22.185960000000001</v>
      </c>
      <c r="J4183" s="75">
        <v>33.362670000000001</v>
      </c>
      <c r="K4183" s="72">
        <v>10.419810345412328</v>
      </c>
    </row>
    <row r="4184" spans="1:11" x14ac:dyDescent="0.25">
      <c r="A4184" s="66" t="s">
        <v>501</v>
      </c>
      <c r="B4184" s="66" t="s">
        <v>507</v>
      </c>
      <c r="C4184" t="s">
        <v>120</v>
      </c>
      <c r="D4184" s="73">
        <f t="shared" si="216"/>
        <v>36.835889999999999</v>
      </c>
      <c r="E4184" s="73">
        <f t="shared" si="217"/>
        <v>27.482690000000002</v>
      </c>
      <c r="F4184" s="73">
        <f t="shared" si="218"/>
        <v>47.29618</v>
      </c>
      <c r="H4184" s="72">
        <v>36.835889999999999</v>
      </c>
      <c r="I4184" s="75">
        <v>27.482690000000002</v>
      </c>
      <c r="J4184" s="75">
        <v>47.29618</v>
      </c>
      <c r="K4184" s="72">
        <v>13.88349786037476</v>
      </c>
    </row>
    <row r="4185" spans="1:11" x14ac:dyDescent="0.25">
      <c r="A4185" s="66" t="s">
        <v>501</v>
      </c>
      <c r="B4185" s="66" t="s">
        <v>507</v>
      </c>
      <c r="C4185" t="s">
        <v>138</v>
      </c>
      <c r="D4185" s="73">
        <f t="shared" si="216"/>
        <v>34.316560000000003</v>
      </c>
      <c r="E4185" s="73">
        <f t="shared" si="217"/>
        <v>25.214089999999999</v>
      </c>
      <c r="F4185" s="73">
        <f t="shared" si="218"/>
        <v>44.739260000000002</v>
      </c>
      <c r="H4185" s="72">
        <v>34.316560000000003</v>
      </c>
      <c r="I4185" s="75">
        <v>25.214089999999999</v>
      </c>
      <c r="J4185" s="75">
        <v>44.739260000000002</v>
      </c>
      <c r="K4185" s="72">
        <v>14.671799854064624</v>
      </c>
    </row>
    <row r="4186" spans="1:11" x14ac:dyDescent="0.25">
      <c r="A4186" s="66" t="s">
        <v>501</v>
      </c>
      <c r="B4186" s="66" t="s">
        <v>507</v>
      </c>
      <c r="C4186" t="s">
        <v>163</v>
      </c>
      <c r="D4186" s="73">
        <f t="shared" si="216"/>
        <v>32.573970000000003</v>
      </c>
      <c r="E4186" s="73">
        <f t="shared" si="217"/>
        <v>25.841080000000002</v>
      </c>
      <c r="F4186" s="73">
        <f t="shared" si="218"/>
        <v>40.112259999999999</v>
      </c>
      <c r="H4186" s="72">
        <v>32.573970000000003</v>
      </c>
      <c r="I4186" s="75">
        <v>25.841080000000002</v>
      </c>
      <c r="J4186" s="75">
        <v>40.112259999999999</v>
      </c>
      <c r="K4186" s="72">
        <v>11.234642261904213</v>
      </c>
    </row>
    <row r="4187" spans="1:11" x14ac:dyDescent="0.25">
      <c r="A4187" s="66" t="s">
        <v>501</v>
      </c>
      <c r="B4187" s="66" t="s">
        <v>507</v>
      </c>
      <c r="C4187" t="s">
        <v>172</v>
      </c>
      <c r="D4187" s="73">
        <f t="shared" si="216"/>
        <v>35.603839999999998</v>
      </c>
      <c r="E4187" s="73">
        <f t="shared" si="217"/>
        <v>29.147839999999999</v>
      </c>
      <c r="F4187" s="73">
        <f t="shared" si="218"/>
        <v>42.629440000000002</v>
      </c>
      <c r="H4187" s="72">
        <v>35.603839999999998</v>
      </c>
      <c r="I4187" s="75">
        <v>29.147839999999999</v>
      </c>
      <c r="J4187" s="75">
        <v>42.629440000000002</v>
      </c>
      <c r="K4187" s="72">
        <v>9.7080286845463846</v>
      </c>
    </row>
    <row r="4188" spans="1:11" x14ac:dyDescent="0.25">
      <c r="A4188" s="66" t="s">
        <v>501</v>
      </c>
      <c r="B4188" s="66" t="s">
        <v>507</v>
      </c>
      <c r="C4188" t="s">
        <v>185</v>
      </c>
      <c r="D4188" s="73">
        <f t="shared" si="216"/>
        <v>33.644370000000002</v>
      </c>
      <c r="E4188" s="73">
        <f t="shared" si="217"/>
        <v>29.63618</v>
      </c>
      <c r="F4188" s="73">
        <f t="shared" si="218"/>
        <v>37.902659999999997</v>
      </c>
      <c r="H4188" s="72">
        <v>33.644370000000002</v>
      </c>
      <c r="I4188" s="75">
        <v>29.63618</v>
      </c>
      <c r="J4188" s="75">
        <v>37.902659999999997</v>
      </c>
      <c r="K4188" s="72">
        <v>6.2772523307762924</v>
      </c>
    </row>
    <row r="4189" spans="1:11" x14ac:dyDescent="0.25">
      <c r="A4189" s="66" t="s">
        <v>501</v>
      </c>
      <c r="B4189" s="66" t="s">
        <v>507</v>
      </c>
      <c r="C4189" t="s">
        <v>103</v>
      </c>
      <c r="D4189" s="73">
        <f t="shared" si="216"/>
        <v>36.984670000000001</v>
      </c>
      <c r="E4189" s="73">
        <f t="shared" si="217"/>
        <v>28.483930000000001</v>
      </c>
      <c r="F4189" s="73">
        <f t="shared" si="218"/>
        <v>46.377180000000003</v>
      </c>
      <c r="H4189" s="72">
        <v>36.984670000000001</v>
      </c>
      <c r="I4189" s="75">
        <v>28.483930000000001</v>
      </c>
      <c r="J4189" s="75">
        <v>46.377180000000003</v>
      </c>
      <c r="K4189" s="72">
        <v>12.462068743617287</v>
      </c>
    </row>
    <row r="4190" spans="1:11" x14ac:dyDescent="0.25">
      <c r="A4190" s="66" t="s">
        <v>501</v>
      </c>
      <c r="B4190" s="66" t="s">
        <v>507</v>
      </c>
      <c r="C4190" t="s">
        <v>104</v>
      </c>
      <c r="D4190" s="73">
        <f t="shared" si="216"/>
        <v>44.78951</v>
      </c>
      <c r="E4190" s="73">
        <f t="shared" si="217"/>
        <v>37.302210000000002</v>
      </c>
      <c r="F4190" s="73">
        <f t="shared" si="218"/>
        <v>52.52075</v>
      </c>
      <c r="H4190" s="72">
        <v>44.78951</v>
      </c>
      <c r="I4190" s="75">
        <v>37.302210000000002</v>
      </c>
      <c r="J4190" s="75">
        <v>52.52075</v>
      </c>
      <c r="K4190" s="72">
        <v>8.7328394528093742</v>
      </c>
    </row>
    <row r="4191" spans="1:11" x14ac:dyDescent="0.25">
      <c r="A4191" s="66" t="s">
        <v>501</v>
      </c>
      <c r="B4191" s="66" t="s">
        <v>507</v>
      </c>
      <c r="C4191" t="s">
        <v>125</v>
      </c>
      <c r="D4191" s="73">
        <f t="shared" si="216"/>
        <v>38.864620000000002</v>
      </c>
      <c r="E4191" s="73">
        <f t="shared" si="217"/>
        <v>31.397860000000001</v>
      </c>
      <c r="F4191" s="73">
        <f t="shared" si="218"/>
        <v>46.89329</v>
      </c>
      <c r="H4191" s="72">
        <v>38.864620000000002</v>
      </c>
      <c r="I4191" s="75">
        <v>31.397860000000001</v>
      </c>
      <c r="J4191" s="75">
        <v>46.89329</v>
      </c>
      <c r="K4191" s="72">
        <v>10.246375752548204</v>
      </c>
    </row>
    <row r="4192" spans="1:11" x14ac:dyDescent="0.25">
      <c r="A4192" s="66" t="s">
        <v>501</v>
      </c>
      <c r="B4192" s="66" t="s">
        <v>507</v>
      </c>
      <c r="C4192" t="s">
        <v>130</v>
      </c>
      <c r="D4192" s="73">
        <f t="shared" si="216"/>
        <v>38.604570000000002</v>
      </c>
      <c r="E4192" s="73">
        <f t="shared" si="217"/>
        <v>29.166229999999999</v>
      </c>
      <c r="F4192" s="73">
        <f t="shared" si="218"/>
        <v>48.985010000000003</v>
      </c>
      <c r="H4192" s="72">
        <v>38.604570000000002</v>
      </c>
      <c r="I4192" s="75">
        <v>29.166229999999999</v>
      </c>
      <c r="J4192" s="75">
        <v>48.985010000000003</v>
      </c>
      <c r="K4192" s="72">
        <v>13.258215283838156</v>
      </c>
    </row>
    <row r="4193" spans="1:11" x14ac:dyDescent="0.25">
      <c r="A4193" s="66" t="s">
        <v>501</v>
      </c>
      <c r="B4193" s="66" t="s">
        <v>507</v>
      </c>
      <c r="C4193" t="s">
        <v>131</v>
      </c>
      <c r="D4193" s="73">
        <f t="shared" si="216"/>
        <v>32.269629999999999</v>
      </c>
      <c r="E4193" s="73">
        <f t="shared" si="217"/>
        <v>25.953299999999999</v>
      </c>
      <c r="F4193" s="73">
        <f t="shared" si="218"/>
        <v>39.30715</v>
      </c>
      <c r="H4193" s="72">
        <v>32.269629999999999</v>
      </c>
      <c r="I4193" s="75">
        <v>25.953299999999999</v>
      </c>
      <c r="J4193" s="75">
        <v>39.30715</v>
      </c>
      <c r="K4193" s="72">
        <v>10.605854482992214</v>
      </c>
    </row>
    <row r="4194" spans="1:11" x14ac:dyDescent="0.25">
      <c r="A4194" s="66" t="s">
        <v>501</v>
      </c>
      <c r="B4194" s="66" t="s">
        <v>507</v>
      </c>
      <c r="C4194" t="s">
        <v>133</v>
      </c>
      <c r="D4194" s="73">
        <f t="shared" si="216"/>
        <v>51.08399</v>
      </c>
      <c r="E4194" s="73">
        <f t="shared" si="217"/>
        <v>41.07206</v>
      </c>
      <c r="F4194" s="73">
        <f t="shared" si="218"/>
        <v>61.009709999999998</v>
      </c>
      <c r="H4194" s="72">
        <v>51.08399</v>
      </c>
      <c r="I4194" s="75">
        <v>41.07206</v>
      </c>
      <c r="J4194" s="75">
        <v>61.009709999999998</v>
      </c>
      <c r="K4194" s="72">
        <v>10.089094450139859</v>
      </c>
    </row>
    <row r="4195" spans="1:11" x14ac:dyDescent="0.25">
      <c r="A4195" s="66" t="s">
        <v>501</v>
      </c>
      <c r="B4195" s="66" t="s">
        <v>507</v>
      </c>
      <c r="C4195" t="s">
        <v>152</v>
      </c>
      <c r="D4195" s="73">
        <f t="shared" si="216"/>
        <v>35.183039999999998</v>
      </c>
      <c r="E4195" s="73">
        <f t="shared" si="217"/>
        <v>28.714269999999999</v>
      </c>
      <c r="F4195" s="73">
        <f t="shared" si="218"/>
        <v>42.245469999999997</v>
      </c>
      <c r="H4195" s="72">
        <v>35.183039999999998</v>
      </c>
      <c r="I4195" s="75">
        <v>28.714269999999999</v>
      </c>
      <c r="J4195" s="75">
        <v>42.245469999999997</v>
      </c>
      <c r="K4195" s="72">
        <v>9.8623313960362715</v>
      </c>
    </row>
    <row r="4196" spans="1:11" x14ac:dyDescent="0.25">
      <c r="A4196" s="66" t="s">
        <v>501</v>
      </c>
      <c r="B4196" s="66" t="s">
        <v>507</v>
      </c>
      <c r="C4196" t="s">
        <v>159</v>
      </c>
      <c r="D4196" s="73">
        <f t="shared" si="216"/>
        <v>43.490609999999997</v>
      </c>
      <c r="E4196" s="73">
        <f t="shared" si="217"/>
        <v>34.160339999999998</v>
      </c>
      <c r="F4196" s="73">
        <f t="shared" si="218"/>
        <v>53.306010000000001</v>
      </c>
      <c r="H4196" s="72">
        <v>43.490609999999997</v>
      </c>
      <c r="I4196" s="75">
        <v>34.160339999999998</v>
      </c>
      <c r="J4196" s="75">
        <v>53.306010000000001</v>
      </c>
      <c r="K4196" s="72">
        <v>11.365322307505</v>
      </c>
    </row>
    <row r="4197" spans="1:11" x14ac:dyDescent="0.25">
      <c r="A4197" s="66" t="s">
        <v>501</v>
      </c>
      <c r="B4197" s="66" t="s">
        <v>507</v>
      </c>
      <c r="C4197" t="s">
        <v>161</v>
      </c>
      <c r="D4197" s="73">
        <f t="shared" si="216"/>
        <v>42.728560000000002</v>
      </c>
      <c r="E4197" s="73">
        <f t="shared" si="217"/>
        <v>32.31156</v>
      </c>
      <c r="F4197" s="73">
        <f t="shared" si="218"/>
        <v>53.832990000000002</v>
      </c>
      <c r="H4197" s="72">
        <v>42.728560000000002</v>
      </c>
      <c r="I4197" s="75">
        <v>32.31156</v>
      </c>
      <c r="J4197" s="75">
        <v>53.832990000000002</v>
      </c>
      <c r="K4197" s="72">
        <v>13.045276976336201</v>
      </c>
    </row>
    <row r="4198" spans="1:11" x14ac:dyDescent="0.25">
      <c r="A4198" s="66" t="s">
        <v>501</v>
      </c>
      <c r="B4198" s="66" t="s">
        <v>507</v>
      </c>
      <c r="C4198" t="s">
        <v>173</v>
      </c>
      <c r="D4198" s="73">
        <f t="shared" si="216"/>
        <v>41.03134</v>
      </c>
      <c r="E4198" s="73">
        <f t="shared" si="217"/>
        <v>31.923500000000001</v>
      </c>
      <c r="F4198" s="73">
        <f t="shared" si="218"/>
        <v>50.798670000000001</v>
      </c>
      <c r="H4198" s="72">
        <v>41.03134</v>
      </c>
      <c r="I4198" s="75">
        <v>31.923500000000001</v>
      </c>
      <c r="J4198" s="75">
        <v>50.798670000000001</v>
      </c>
      <c r="K4198" s="72">
        <v>11.869697650625106</v>
      </c>
    </row>
    <row r="4199" spans="1:11" x14ac:dyDescent="0.25">
      <c r="A4199" s="66" t="s">
        <v>501</v>
      </c>
      <c r="B4199" s="66" t="s">
        <v>507</v>
      </c>
      <c r="C4199" t="s">
        <v>180</v>
      </c>
      <c r="D4199" s="73">
        <f t="shared" si="216"/>
        <v>32.075510000000001</v>
      </c>
      <c r="E4199" s="73">
        <f t="shared" si="217"/>
        <v>25.018609999999999</v>
      </c>
      <c r="F4199" s="73">
        <f t="shared" si="218"/>
        <v>40.059469999999997</v>
      </c>
      <c r="H4199" s="72">
        <v>32.075510000000001</v>
      </c>
      <c r="I4199" s="75">
        <v>25.018609999999999</v>
      </c>
      <c r="J4199" s="75">
        <v>40.059469999999997</v>
      </c>
      <c r="K4199" s="72">
        <v>12.033476630613201</v>
      </c>
    </row>
    <row r="4200" spans="1:11" x14ac:dyDescent="0.25">
      <c r="A4200" s="66" t="s">
        <v>501</v>
      </c>
      <c r="B4200" s="66" t="s">
        <v>507</v>
      </c>
      <c r="C4200" t="s">
        <v>186</v>
      </c>
      <c r="D4200" s="73">
        <f t="shared" si="216"/>
        <v>42.299079999999996</v>
      </c>
      <c r="E4200" s="73">
        <f t="shared" si="217"/>
        <v>38.049810000000001</v>
      </c>
      <c r="F4200" s="73">
        <f t="shared" si="218"/>
        <v>46.665439999999997</v>
      </c>
      <c r="H4200" s="72">
        <v>42.299079999999996</v>
      </c>
      <c r="I4200" s="75">
        <v>38.049810000000001</v>
      </c>
      <c r="J4200" s="75">
        <v>46.665439999999997</v>
      </c>
      <c r="K4200" s="72">
        <v>5.2073472992793226</v>
      </c>
    </row>
    <row r="4201" spans="1:11" x14ac:dyDescent="0.25">
      <c r="A4201" s="66" t="s">
        <v>501</v>
      </c>
      <c r="B4201" s="66" t="s">
        <v>507</v>
      </c>
      <c r="C4201" t="s">
        <v>102</v>
      </c>
      <c r="D4201" s="73">
        <f t="shared" si="216"/>
        <v>35.652299999999997</v>
      </c>
      <c r="E4201" s="73">
        <f t="shared" si="217"/>
        <v>24.942</v>
      </c>
      <c r="F4201" s="73">
        <f t="shared" si="218"/>
        <v>48.019350000000003</v>
      </c>
      <c r="H4201" s="72">
        <v>35.652299999999997</v>
      </c>
      <c r="I4201" s="75">
        <v>24.942</v>
      </c>
      <c r="J4201" s="75">
        <v>48.019350000000003</v>
      </c>
      <c r="K4201" s="72">
        <v>16.779930046588863</v>
      </c>
    </row>
    <row r="4202" spans="1:11" x14ac:dyDescent="0.25">
      <c r="A4202" s="66" t="s">
        <v>501</v>
      </c>
      <c r="B4202" s="66" t="s">
        <v>507</v>
      </c>
      <c r="C4202" t="s">
        <v>109</v>
      </c>
      <c r="D4202" s="73">
        <f t="shared" si="216"/>
        <v>28.72139</v>
      </c>
      <c r="E4202" s="73">
        <f t="shared" si="217"/>
        <v>21.353259999999999</v>
      </c>
      <c r="F4202" s="73">
        <f t="shared" si="218"/>
        <v>37.422190000000001</v>
      </c>
      <c r="H4202" s="72">
        <v>28.72139</v>
      </c>
      <c r="I4202" s="75">
        <v>21.353259999999999</v>
      </c>
      <c r="J4202" s="75">
        <v>37.422190000000001</v>
      </c>
      <c r="K4202" s="72">
        <v>14.354677820258699</v>
      </c>
    </row>
    <row r="4203" spans="1:11" x14ac:dyDescent="0.25">
      <c r="A4203" s="66" t="s">
        <v>501</v>
      </c>
      <c r="B4203" s="66" t="s">
        <v>507</v>
      </c>
      <c r="C4203" t="s">
        <v>129</v>
      </c>
      <c r="D4203" s="73">
        <f t="shared" si="216"/>
        <v>26.615349999999999</v>
      </c>
      <c r="E4203" s="73">
        <f t="shared" si="217"/>
        <v>21.730409999999999</v>
      </c>
      <c r="F4203" s="73">
        <f t="shared" si="218"/>
        <v>32.147379999999998</v>
      </c>
      <c r="H4203" s="72">
        <v>26.615349999999999</v>
      </c>
      <c r="I4203" s="75">
        <v>21.730409999999999</v>
      </c>
      <c r="J4203" s="75">
        <v>32.147379999999998</v>
      </c>
      <c r="K4203" s="72">
        <v>10.002821679970394</v>
      </c>
    </row>
    <row r="4204" spans="1:11" x14ac:dyDescent="0.25">
      <c r="A4204" s="66" t="s">
        <v>501</v>
      </c>
      <c r="B4204" s="66" t="s">
        <v>507</v>
      </c>
      <c r="C4204" t="s">
        <v>135</v>
      </c>
      <c r="D4204" s="73">
        <f t="shared" si="216"/>
        <v>47.787300000000002</v>
      </c>
      <c r="E4204" s="73">
        <f t="shared" si="217"/>
        <v>38.197389999999999</v>
      </c>
      <c r="F4204" s="73">
        <f t="shared" si="218"/>
        <v>57.543149999999997</v>
      </c>
      <c r="H4204" s="72">
        <v>47.787300000000002</v>
      </c>
      <c r="I4204" s="75">
        <v>38.197389999999999</v>
      </c>
      <c r="J4204" s="75">
        <v>57.543149999999997</v>
      </c>
      <c r="K4204" s="72">
        <v>10.456575282554152</v>
      </c>
    </row>
    <row r="4205" spans="1:11" x14ac:dyDescent="0.25">
      <c r="A4205" s="66" t="s">
        <v>501</v>
      </c>
      <c r="B4205" s="66" t="s">
        <v>507</v>
      </c>
      <c r="C4205" t="s">
        <v>142</v>
      </c>
      <c r="D4205" s="73">
        <f t="shared" si="216"/>
        <v>34.237110000000001</v>
      </c>
      <c r="E4205" s="73">
        <f t="shared" si="217"/>
        <v>25.975300000000001</v>
      </c>
      <c r="F4205" s="73">
        <f t="shared" si="218"/>
        <v>43.57967</v>
      </c>
      <c r="H4205" s="72">
        <v>34.237110000000001</v>
      </c>
      <c r="I4205" s="75">
        <v>25.975300000000001</v>
      </c>
      <c r="J4205" s="75">
        <v>43.57967</v>
      </c>
      <c r="K4205" s="72">
        <v>13.233792221364476</v>
      </c>
    </row>
    <row r="4206" spans="1:11" x14ac:dyDescent="0.25">
      <c r="A4206" s="66" t="s">
        <v>501</v>
      </c>
      <c r="B4206" s="66" t="s">
        <v>507</v>
      </c>
      <c r="C4206" t="s">
        <v>148</v>
      </c>
      <c r="D4206" s="73">
        <f t="shared" si="216"/>
        <v>37.812170000000002</v>
      </c>
      <c r="E4206" s="73">
        <f t="shared" si="217"/>
        <v>30.2301</v>
      </c>
      <c r="F4206" s="73">
        <f t="shared" si="218"/>
        <v>46.04101</v>
      </c>
      <c r="H4206" s="72">
        <v>37.812170000000002</v>
      </c>
      <c r="I4206" s="75">
        <v>30.2301</v>
      </c>
      <c r="J4206" s="75">
        <v>46.04101</v>
      </c>
      <c r="K4206" s="72">
        <v>10.748415126664245</v>
      </c>
    </row>
    <row r="4207" spans="1:11" x14ac:dyDescent="0.25">
      <c r="A4207" s="66" t="s">
        <v>501</v>
      </c>
      <c r="B4207" s="66" t="s">
        <v>507</v>
      </c>
      <c r="C4207" t="s">
        <v>149</v>
      </c>
      <c r="D4207" s="73">
        <f t="shared" si="216"/>
        <v>49.321910000000003</v>
      </c>
      <c r="E4207" s="73">
        <f t="shared" si="217"/>
        <v>40.359729999999999</v>
      </c>
      <c r="F4207" s="73">
        <f t="shared" si="218"/>
        <v>58.327889999999996</v>
      </c>
      <c r="H4207" s="72">
        <v>49.321910000000003</v>
      </c>
      <c r="I4207" s="75">
        <v>40.359729999999999</v>
      </c>
      <c r="J4207" s="75">
        <v>58.327889999999996</v>
      </c>
      <c r="K4207" s="72">
        <v>9.3933912940516695</v>
      </c>
    </row>
    <row r="4208" spans="1:11" x14ac:dyDescent="0.25">
      <c r="A4208" s="66" t="s">
        <v>501</v>
      </c>
      <c r="B4208" s="66" t="s">
        <v>507</v>
      </c>
      <c r="C4208" t="s">
        <v>157</v>
      </c>
      <c r="D4208" s="73">
        <f t="shared" si="216"/>
        <v>36.749920000000003</v>
      </c>
      <c r="E4208" s="73">
        <f t="shared" si="217"/>
        <v>30.068750000000001</v>
      </c>
      <c r="F4208" s="73">
        <f t="shared" si="218"/>
        <v>43.981949999999998</v>
      </c>
      <c r="H4208" s="72">
        <v>36.749920000000003</v>
      </c>
      <c r="I4208" s="75">
        <v>30.068750000000001</v>
      </c>
      <c r="J4208" s="75">
        <v>43.981949999999998</v>
      </c>
      <c r="K4208" s="72">
        <v>9.7134007366546626</v>
      </c>
    </row>
    <row r="4209" spans="1:11" x14ac:dyDescent="0.25">
      <c r="A4209" s="66" t="s">
        <v>501</v>
      </c>
      <c r="B4209" s="66" t="s">
        <v>507</v>
      </c>
      <c r="C4209" t="s">
        <v>166</v>
      </c>
      <c r="D4209" s="73">
        <f t="shared" si="216"/>
        <v>32.470059999999997</v>
      </c>
      <c r="E4209" s="73">
        <f t="shared" si="217"/>
        <v>22.85999</v>
      </c>
      <c r="F4209" s="73">
        <f t="shared" si="218"/>
        <v>43.824890000000003</v>
      </c>
      <c r="H4209" s="72">
        <v>32.470059999999997</v>
      </c>
      <c r="I4209" s="75">
        <v>22.85999</v>
      </c>
      <c r="J4209" s="75">
        <v>43.824890000000003</v>
      </c>
      <c r="K4209" s="72">
        <v>16.671459800197475</v>
      </c>
    </row>
    <row r="4210" spans="1:11" x14ac:dyDescent="0.25">
      <c r="A4210" s="66" t="s">
        <v>501</v>
      </c>
      <c r="B4210" s="66" t="s">
        <v>507</v>
      </c>
      <c r="C4210" t="s">
        <v>169</v>
      </c>
      <c r="D4210" s="73">
        <f t="shared" si="216"/>
        <v>40.128740000000001</v>
      </c>
      <c r="E4210" s="73">
        <f t="shared" si="217"/>
        <v>30.919170000000001</v>
      </c>
      <c r="F4210" s="73">
        <f t="shared" si="218"/>
        <v>50.092329999999997</v>
      </c>
      <c r="H4210" s="72">
        <v>40.128740000000001</v>
      </c>
      <c r="I4210" s="75">
        <v>30.919170000000001</v>
      </c>
      <c r="J4210" s="75">
        <v>50.092329999999997</v>
      </c>
      <c r="K4210" s="72">
        <v>12.33191971639279</v>
      </c>
    </row>
    <row r="4211" spans="1:11" x14ac:dyDescent="0.25">
      <c r="A4211" s="66" t="s">
        <v>501</v>
      </c>
      <c r="B4211" s="66" t="s">
        <v>507</v>
      </c>
      <c r="C4211" t="s">
        <v>170</v>
      </c>
      <c r="D4211" s="73">
        <f t="shared" si="216"/>
        <v>34.910629999999998</v>
      </c>
      <c r="E4211" s="73">
        <f t="shared" si="217"/>
        <v>27.24934</v>
      </c>
      <c r="F4211" s="73">
        <f t="shared" si="218"/>
        <v>43.43976</v>
      </c>
      <c r="H4211" s="72">
        <v>34.910629999999998</v>
      </c>
      <c r="I4211" s="75">
        <v>27.24934</v>
      </c>
      <c r="J4211" s="75">
        <v>43.43976</v>
      </c>
      <c r="K4211" s="72">
        <v>11.920667143503284</v>
      </c>
    </row>
    <row r="4212" spans="1:11" x14ac:dyDescent="0.25">
      <c r="A4212" s="66" t="s">
        <v>501</v>
      </c>
      <c r="B4212" s="66" t="s">
        <v>507</v>
      </c>
      <c r="C4212" t="s">
        <v>176</v>
      </c>
      <c r="D4212" s="73">
        <f t="shared" si="216"/>
        <v>42.261969999999998</v>
      </c>
      <c r="E4212" s="73">
        <f t="shared" si="217"/>
        <v>34.731810000000003</v>
      </c>
      <c r="F4212" s="73">
        <f t="shared" si="218"/>
        <v>50.169800000000002</v>
      </c>
      <c r="H4212" s="72">
        <v>42.261969999999998</v>
      </c>
      <c r="I4212" s="75">
        <v>34.731810000000003</v>
      </c>
      <c r="J4212" s="75">
        <v>50.169800000000002</v>
      </c>
      <c r="K4212" s="72">
        <v>9.3898154771299112</v>
      </c>
    </row>
    <row r="4213" spans="1:11" x14ac:dyDescent="0.25">
      <c r="A4213" s="66" t="s">
        <v>501</v>
      </c>
      <c r="B4213" s="66" t="s">
        <v>507</v>
      </c>
      <c r="C4213" t="s">
        <v>3</v>
      </c>
      <c r="D4213" s="73">
        <f t="shared" si="216"/>
        <v>36.216279999999998</v>
      </c>
      <c r="E4213" s="73">
        <f t="shared" si="217"/>
        <v>33.178829999999998</v>
      </c>
      <c r="F4213" s="73">
        <f t="shared" si="218"/>
        <v>39.367989999999999</v>
      </c>
      <c r="H4213" s="72">
        <v>36.216279999999998</v>
      </c>
      <c r="I4213" s="75">
        <v>33.178829999999998</v>
      </c>
      <c r="J4213" s="75">
        <v>39.367989999999999</v>
      </c>
      <c r="K4213" s="72">
        <v>4.36364253865941</v>
      </c>
    </row>
    <row r="4214" spans="1:11" x14ac:dyDescent="0.25">
      <c r="A4214" s="66" t="s">
        <v>501</v>
      </c>
      <c r="B4214" s="66" t="s">
        <v>507</v>
      </c>
      <c r="C4214" t="s">
        <v>112</v>
      </c>
      <c r="D4214" s="73">
        <f t="shared" si="216"/>
        <v>34.420969999999997</v>
      </c>
      <c r="E4214" s="73">
        <f t="shared" si="217"/>
        <v>27.198799999999999</v>
      </c>
      <c r="F4214" s="73">
        <f t="shared" si="218"/>
        <v>42.442839999999997</v>
      </c>
      <c r="H4214" s="72">
        <v>34.420969999999997</v>
      </c>
      <c r="I4214" s="75">
        <v>27.198799999999999</v>
      </c>
      <c r="J4214" s="75">
        <v>42.442839999999997</v>
      </c>
      <c r="K4214" s="72">
        <v>11.371902070162463</v>
      </c>
    </row>
    <row r="4215" spans="1:11" x14ac:dyDescent="0.25">
      <c r="A4215" s="66" t="s">
        <v>501</v>
      </c>
      <c r="B4215" s="66" t="s">
        <v>507</v>
      </c>
      <c r="C4215" t="s">
        <v>113</v>
      </c>
      <c r="D4215" s="73">
        <f t="shared" si="216"/>
        <v>30.801829999999999</v>
      </c>
      <c r="E4215" s="73">
        <f t="shared" si="217"/>
        <v>24.46077</v>
      </c>
      <c r="F4215" s="73">
        <f t="shared" si="218"/>
        <v>37.960639999999998</v>
      </c>
      <c r="H4215" s="72">
        <v>30.801829999999999</v>
      </c>
      <c r="I4215" s="75">
        <v>24.46077</v>
      </c>
      <c r="J4215" s="75">
        <v>37.960639999999998</v>
      </c>
      <c r="K4215" s="72">
        <v>11.230446372829146</v>
      </c>
    </row>
    <row r="4216" spans="1:11" x14ac:dyDescent="0.25">
      <c r="A4216" s="66" t="s">
        <v>501</v>
      </c>
      <c r="B4216" s="66" t="s">
        <v>507</v>
      </c>
      <c r="C4216" t="s">
        <v>116</v>
      </c>
      <c r="D4216" s="73">
        <f t="shared" si="216"/>
        <v>38.202269999999999</v>
      </c>
      <c r="E4216" s="73">
        <f t="shared" si="217"/>
        <v>29.046289999999999</v>
      </c>
      <c r="F4216" s="73">
        <f t="shared" si="218"/>
        <v>48.280520000000003</v>
      </c>
      <c r="H4216" s="72">
        <v>38.202269999999999</v>
      </c>
      <c r="I4216" s="75">
        <v>29.046289999999999</v>
      </c>
      <c r="J4216" s="75">
        <v>48.280520000000003</v>
      </c>
      <c r="K4216" s="72">
        <v>12.991874566616069</v>
      </c>
    </row>
    <row r="4217" spans="1:11" x14ac:dyDescent="0.25">
      <c r="A4217" s="66" t="s">
        <v>501</v>
      </c>
      <c r="B4217" s="66" t="s">
        <v>507</v>
      </c>
      <c r="C4217" t="s">
        <v>122</v>
      </c>
      <c r="D4217" s="73">
        <f t="shared" si="216"/>
        <v>36.356789999999997</v>
      </c>
      <c r="E4217" s="73">
        <f t="shared" si="217"/>
        <v>24.71631</v>
      </c>
      <c r="F4217" s="73">
        <f t="shared" si="218"/>
        <v>49.849429999999998</v>
      </c>
      <c r="H4217" s="72">
        <v>36.356789999999997</v>
      </c>
      <c r="I4217" s="75">
        <v>24.71631</v>
      </c>
      <c r="J4217" s="75">
        <v>49.849429999999998</v>
      </c>
      <c r="K4217" s="72">
        <v>17.980531284527597</v>
      </c>
    </row>
    <row r="4218" spans="1:11" x14ac:dyDescent="0.25">
      <c r="A4218" s="66" t="s">
        <v>501</v>
      </c>
      <c r="B4218" s="66" t="s">
        <v>507</v>
      </c>
      <c r="C4218" t="s">
        <v>126</v>
      </c>
      <c r="D4218" s="73">
        <f t="shared" si="216"/>
        <v>36.714379999999998</v>
      </c>
      <c r="E4218" s="73">
        <f t="shared" si="217"/>
        <v>29.209420000000001</v>
      </c>
      <c r="F4218" s="73">
        <f t="shared" si="218"/>
        <v>44.923949999999998</v>
      </c>
      <c r="H4218" s="72">
        <v>36.714379999999998</v>
      </c>
      <c r="I4218" s="75">
        <v>29.209420000000001</v>
      </c>
      <c r="J4218" s="75">
        <v>44.923949999999998</v>
      </c>
      <c r="K4218" s="72">
        <v>10.999248795703483</v>
      </c>
    </row>
    <row r="4219" spans="1:11" x14ac:dyDescent="0.25">
      <c r="A4219" s="66" t="s">
        <v>501</v>
      </c>
      <c r="B4219" s="66" t="s">
        <v>507</v>
      </c>
      <c r="C4219" t="s">
        <v>139</v>
      </c>
      <c r="D4219" s="73">
        <f t="shared" si="216"/>
        <v>28.806149999999999</v>
      </c>
      <c r="E4219" s="73">
        <f t="shared" si="217"/>
        <v>22.844650000000001</v>
      </c>
      <c r="F4219" s="73">
        <f t="shared" si="218"/>
        <v>35.605429999999998</v>
      </c>
      <c r="H4219" s="72">
        <v>28.806149999999999</v>
      </c>
      <c r="I4219" s="75">
        <v>22.844650000000001</v>
      </c>
      <c r="J4219" s="75">
        <v>35.605429999999998</v>
      </c>
      <c r="K4219" s="72">
        <v>11.340276295166138</v>
      </c>
    </row>
    <row r="4220" spans="1:11" x14ac:dyDescent="0.25">
      <c r="A4220" s="66" t="s">
        <v>501</v>
      </c>
      <c r="B4220" s="66" t="s">
        <v>507</v>
      </c>
      <c r="C4220" t="s">
        <v>140</v>
      </c>
      <c r="D4220" s="73">
        <f t="shared" si="216"/>
        <v>39.954979999999999</v>
      </c>
      <c r="E4220" s="73">
        <f t="shared" si="217"/>
        <v>33.262059999999998</v>
      </c>
      <c r="F4220" s="73">
        <f t="shared" si="218"/>
        <v>47.045290000000001</v>
      </c>
      <c r="H4220" s="72">
        <v>39.954979999999999</v>
      </c>
      <c r="I4220" s="75">
        <v>33.262059999999998</v>
      </c>
      <c r="J4220" s="75">
        <v>47.045290000000001</v>
      </c>
      <c r="K4220" s="72">
        <v>8.8516725574634254</v>
      </c>
    </row>
    <row r="4221" spans="1:11" x14ac:dyDescent="0.25">
      <c r="A4221" s="66" t="s">
        <v>501</v>
      </c>
      <c r="B4221" s="66" t="s">
        <v>507</v>
      </c>
      <c r="C4221" t="s">
        <v>147</v>
      </c>
      <c r="D4221" s="73">
        <f t="shared" si="216"/>
        <v>30.899550000000001</v>
      </c>
      <c r="E4221" s="73">
        <f t="shared" si="217"/>
        <v>22.958739999999999</v>
      </c>
      <c r="F4221" s="73">
        <f t="shared" si="218"/>
        <v>40.155349999999999</v>
      </c>
      <c r="H4221" s="72">
        <v>30.899550000000001</v>
      </c>
      <c r="I4221" s="75">
        <v>22.958739999999999</v>
      </c>
      <c r="J4221" s="75">
        <v>40.155349999999999</v>
      </c>
      <c r="K4221" s="72">
        <v>14.303606363199462</v>
      </c>
    </row>
    <row r="4222" spans="1:11" x14ac:dyDescent="0.25">
      <c r="A4222" s="66" t="s">
        <v>501</v>
      </c>
      <c r="B4222" s="66" t="s">
        <v>507</v>
      </c>
      <c r="C4222" t="s">
        <v>155</v>
      </c>
      <c r="D4222" s="73">
        <f t="shared" si="216"/>
        <v>38.780180000000001</v>
      </c>
      <c r="E4222" s="73">
        <f t="shared" si="217"/>
        <v>29.635850000000001</v>
      </c>
      <c r="F4222" s="73">
        <f t="shared" si="218"/>
        <v>48.789630000000002</v>
      </c>
      <c r="H4222" s="72">
        <v>38.780180000000001</v>
      </c>
      <c r="I4222" s="75">
        <v>29.635850000000001</v>
      </c>
      <c r="J4222" s="75">
        <v>48.789630000000002</v>
      </c>
      <c r="K4222" s="72">
        <v>12.744608199343066</v>
      </c>
    </row>
    <row r="4223" spans="1:11" x14ac:dyDescent="0.25">
      <c r="A4223" s="66" t="s">
        <v>501</v>
      </c>
      <c r="B4223" s="66" t="s">
        <v>507</v>
      </c>
      <c r="C4223" t="s">
        <v>168</v>
      </c>
      <c r="D4223" s="73">
        <f t="shared" si="216"/>
        <v>37.600540000000002</v>
      </c>
      <c r="E4223" s="73">
        <f t="shared" si="217"/>
        <v>29.049420000000001</v>
      </c>
      <c r="F4223" s="73">
        <f t="shared" si="218"/>
        <v>47.00132</v>
      </c>
      <c r="H4223" s="72">
        <v>37.600540000000002</v>
      </c>
      <c r="I4223" s="75">
        <v>29.049420000000001</v>
      </c>
      <c r="J4223" s="75">
        <v>47.00132</v>
      </c>
      <c r="K4223" s="72">
        <v>12.299810055919409</v>
      </c>
    </row>
    <row r="4224" spans="1:11" x14ac:dyDescent="0.25">
      <c r="A4224" s="66" t="s">
        <v>501</v>
      </c>
      <c r="B4224" s="66" t="s">
        <v>507</v>
      </c>
      <c r="C4224" t="s">
        <v>187</v>
      </c>
      <c r="D4224" s="73">
        <f t="shared" si="216"/>
        <v>35.701630000000002</v>
      </c>
      <c r="E4224" s="73">
        <f t="shared" si="217"/>
        <v>31.860469999999999</v>
      </c>
      <c r="F4224" s="73">
        <f t="shared" si="218"/>
        <v>39.735819999999997</v>
      </c>
      <c r="H4224" s="72">
        <v>35.701630000000002</v>
      </c>
      <c r="I4224" s="75">
        <v>31.860469999999999</v>
      </c>
      <c r="J4224" s="75">
        <v>39.735819999999997</v>
      </c>
      <c r="K4224" s="72">
        <v>5.6361908405862691</v>
      </c>
    </row>
    <row r="4225" spans="1:11" x14ac:dyDescent="0.25">
      <c r="A4225" s="66" t="s">
        <v>501</v>
      </c>
      <c r="B4225" s="66" t="s">
        <v>507</v>
      </c>
      <c r="C4225" t="s">
        <v>1</v>
      </c>
      <c r="D4225" s="73">
        <f t="shared" si="216"/>
        <v>36.14649</v>
      </c>
      <c r="E4225" s="73">
        <f t="shared" si="217"/>
        <v>35.041609999999999</v>
      </c>
      <c r="F4225" s="73">
        <f t="shared" si="218"/>
        <v>37.266219999999997</v>
      </c>
      <c r="H4225" s="72">
        <v>36.14649</v>
      </c>
      <c r="I4225" s="75">
        <v>35.041609999999999</v>
      </c>
      <c r="J4225" s="75">
        <v>37.266219999999997</v>
      </c>
      <c r="K4225" s="72">
        <v>1.5702158079525839</v>
      </c>
    </row>
    <row r="4226" spans="1:11" x14ac:dyDescent="0.25">
      <c r="A4226" s="66" t="s">
        <v>501</v>
      </c>
      <c r="B4226" s="66" t="s">
        <v>508</v>
      </c>
      <c r="C4226" t="s">
        <v>110</v>
      </c>
      <c r="D4226" s="73">
        <f t="shared" si="216"/>
        <v>37.833579999999998</v>
      </c>
      <c r="E4226" s="73">
        <f t="shared" si="217"/>
        <v>30.752980000000001</v>
      </c>
      <c r="F4226" s="73">
        <f t="shared" si="218"/>
        <v>45.473860000000002</v>
      </c>
      <c r="H4226" s="72">
        <v>37.833579999999998</v>
      </c>
      <c r="I4226" s="75">
        <v>30.752980000000001</v>
      </c>
      <c r="J4226" s="75">
        <v>45.473860000000002</v>
      </c>
      <c r="K4226" s="72">
        <v>9.9895674688993221</v>
      </c>
    </row>
    <row r="4227" spans="1:11" x14ac:dyDescent="0.25">
      <c r="A4227" s="66" t="s">
        <v>501</v>
      </c>
      <c r="B4227" s="66" t="s">
        <v>508</v>
      </c>
      <c r="C4227" t="s">
        <v>137</v>
      </c>
      <c r="D4227" s="73">
        <f t="shared" si="216"/>
        <v>30.66705</v>
      </c>
      <c r="E4227" s="73">
        <f t="shared" si="217"/>
        <v>23.16189</v>
      </c>
      <c r="F4227" s="73">
        <f t="shared" si="218"/>
        <v>39.358440000000002</v>
      </c>
      <c r="H4227" s="72">
        <v>30.66705</v>
      </c>
      <c r="I4227" s="75">
        <v>23.16189</v>
      </c>
      <c r="J4227" s="75">
        <v>39.358440000000002</v>
      </c>
      <c r="K4227" s="72">
        <v>13.559315291167556</v>
      </c>
    </row>
    <row r="4228" spans="1:11" x14ac:dyDescent="0.25">
      <c r="A4228" s="66" t="s">
        <v>501</v>
      </c>
      <c r="B4228" s="66" t="s">
        <v>508</v>
      </c>
      <c r="C4228" t="s">
        <v>141</v>
      </c>
      <c r="D4228" s="73">
        <f t="shared" si="216"/>
        <v>29.0273</v>
      </c>
      <c r="E4228" s="73">
        <f t="shared" si="217"/>
        <v>22.50001</v>
      </c>
      <c r="F4228" s="73">
        <f t="shared" si="218"/>
        <v>36.555010000000003</v>
      </c>
      <c r="H4228" s="72">
        <v>29.0273</v>
      </c>
      <c r="I4228" s="75">
        <v>22.50001</v>
      </c>
      <c r="J4228" s="75">
        <v>36.555010000000003</v>
      </c>
      <c r="K4228" s="72">
        <v>12.404701780737444</v>
      </c>
    </row>
    <row r="4229" spans="1:11" x14ac:dyDescent="0.25">
      <c r="A4229" s="66" t="s">
        <v>501</v>
      </c>
      <c r="B4229" s="66" t="s">
        <v>508</v>
      </c>
      <c r="C4229" t="s">
        <v>144</v>
      </c>
      <c r="D4229" s="73">
        <f t="shared" si="216"/>
        <v>34.877769999999998</v>
      </c>
      <c r="E4229" s="73">
        <f t="shared" si="217"/>
        <v>26.13214</v>
      </c>
      <c r="F4229" s="73">
        <f t="shared" si="218"/>
        <v>44.776119999999999</v>
      </c>
      <c r="H4229" s="72">
        <v>34.877769999999998</v>
      </c>
      <c r="I4229" s="75">
        <v>26.13214</v>
      </c>
      <c r="J4229" s="75">
        <v>44.776119999999999</v>
      </c>
      <c r="K4229" s="72">
        <v>13.773211418046511</v>
      </c>
    </row>
    <row r="4230" spans="1:11" x14ac:dyDescent="0.25">
      <c r="A4230" s="66" t="s">
        <v>501</v>
      </c>
      <c r="B4230" s="66" t="s">
        <v>508</v>
      </c>
      <c r="C4230" t="s">
        <v>150</v>
      </c>
      <c r="D4230" s="73">
        <f t="shared" si="216"/>
        <v>27.099720000000001</v>
      </c>
      <c r="E4230" s="73">
        <f t="shared" si="217"/>
        <v>22.002420000000001</v>
      </c>
      <c r="F4230" s="73">
        <f t="shared" si="218"/>
        <v>32.880099999999999</v>
      </c>
      <c r="H4230" s="72">
        <v>27.099720000000001</v>
      </c>
      <c r="I4230" s="75">
        <v>22.002420000000001</v>
      </c>
      <c r="J4230" s="75">
        <v>32.880099999999999</v>
      </c>
      <c r="K4230" s="72">
        <v>10.259958405474299</v>
      </c>
    </row>
    <row r="4231" spans="1:11" x14ac:dyDescent="0.25">
      <c r="A4231" s="66" t="s">
        <v>501</v>
      </c>
      <c r="B4231" s="66" t="s">
        <v>508</v>
      </c>
      <c r="C4231" t="s">
        <v>174</v>
      </c>
      <c r="D4231" s="73">
        <f t="shared" si="216"/>
        <v>28.85069</v>
      </c>
      <c r="E4231" s="73">
        <f t="shared" si="217"/>
        <v>23.000640000000001</v>
      </c>
      <c r="F4231" s="73">
        <f t="shared" si="218"/>
        <v>35.502609999999997</v>
      </c>
      <c r="H4231" s="72">
        <v>28.85069</v>
      </c>
      <c r="I4231" s="75">
        <v>23.000640000000001</v>
      </c>
      <c r="J4231" s="75">
        <v>35.502609999999997</v>
      </c>
      <c r="K4231" s="72">
        <v>11.090230424298344</v>
      </c>
    </row>
    <row r="4232" spans="1:11" x14ac:dyDescent="0.25">
      <c r="A4232" s="66" t="s">
        <v>501</v>
      </c>
      <c r="B4232" s="66" t="s">
        <v>508</v>
      </c>
      <c r="C4232" t="s">
        <v>179</v>
      </c>
      <c r="D4232" s="73">
        <f t="shared" si="216"/>
        <v>25.883749999999999</v>
      </c>
      <c r="E4232" s="73">
        <f t="shared" si="217"/>
        <v>20.366990000000001</v>
      </c>
      <c r="F4232" s="73">
        <f t="shared" si="218"/>
        <v>32.288910000000001</v>
      </c>
      <c r="H4232" s="72">
        <v>25.883749999999999</v>
      </c>
      <c r="I4232" s="75">
        <v>20.366990000000001</v>
      </c>
      <c r="J4232" s="75">
        <v>32.288910000000001</v>
      </c>
      <c r="K4232" s="72">
        <v>11.774395132080938</v>
      </c>
    </row>
    <row r="4233" spans="1:11" x14ac:dyDescent="0.25">
      <c r="A4233" s="66" t="s">
        <v>501</v>
      </c>
      <c r="B4233" s="66" t="s">
        <v>508</v>
      </c>
      <c r="C4233" t="s">
        <v>181</v>
      </c>
      <c r="D4233" s="73">
        <f t="shared" si="216"/>
        <v>30.598050000000001</v>
      </c>
      <c r="E4233" s="73">
        <f t="shared" si="217"/>
        <v>27.836449999999999</v>
      </c>
      <c r="F4233" s="73">
        <f t="shared" si="218"/>
        <v>33.506419999999999</v>
      </c>
      <c r="H4233" s="72">
        <v>30.598050000000001</v>
      </c>
      <c r="I4233" s="75">
        <v>27.836449999999999</v>
      </c>
      <c r="J4233" s="75">
        <v>33.506419999999999</v>
      </c>
      <c r="K4233" s="72">
        <v>4.7292033315848556</v>
      </c>
    </row>
    <row r="4234" spans="1:11" x14ac:dyDescent="0.25">
      <c r="A4234" s="66" t="s">
        <v>501</v>
      </c>
      <c r="B4234" s="66" t="s">
        <v>508</v>
      </c>
      <c r="C4234" t="s">
        <v>105</v>
      </c>
      <c r="D4234" s="73">
        <f t="shared" si="216"/>
        <v>30.231580000000001</v>
      </c>
      <c r="E4234" s="73">
        <f t="shared" si="217"/>
        <v>23.838850000000001</v>
      </c>
      <c r="F4234" s="73">
        <f t="shared" si="218"/>
        <v>37.494660000000003</v>
      </c>
      <c r="H4234" s="72">
        <v>30.231580000000001</v>
      </c>
      <c r="I4234" s="75">
        <v>23.838850000000001</v>
      </c>
      <c r="J4234" s="75">
        <v>37.494660000000003</v>
      </c>
      <c r="K4234" s="72">
        <v>11.575170732062299</v>
      </c>
    </row>
    <row r="4235" spans="1:11" x14ac:dyDescent="0.25">
      <c r="A4235" s="66" t="s">
        <v>501</v>
      </c>
      <c r="B4235" s="66" t="s">
        <v>508</v>
      </c>
      <c r="C4235" t="s">
        <v>111</v>
      </c>
      <c r="D4235" s="73">
        <f t="shared" si="216"/>
        <v>21.717300000000002</v>
      </c>
      <c r="E4235" s="73">
        <f t="shared" si="217"/>
        <v>17.13026</v>
      </c>
      <c r="F4235" s="73">
        <f t="shared" si="218"/>
        <v>27.130520000000001</v>
      </c>
      <c r="H4235" s="72">
        <v>21.717300000000002</v>
      </c>
      <c r="I4235" s="75">
        <v>17.13026</v>
      </c>
      <c r="J4235" s="75">
        <v>27.130520000000001</v>
      </c>
      <c r="K4235" s="72">
        <v>11.748481625248074</v>
      </c>
    </row>
    <row r="4236" spans="1:11" x14ac:dyDescent="0.25">
      <c r="A4236" s="66" t="s">
        <v>501</v>
      </c>
      <c r="B4236" s="66" t="s">
        <v>508</v>
      </c>
      <c r="C4236" t="s">
        <v>119</v>
      </c>
      <c r="D4236" s="73">
        <f t="shared" si="216"/>
        <v>26.506499999999999</v>
      </c>
      <c r="E4236" s="73">
        <f t="shared" si="217"/>
        <v>21.222280000000001</v>
      </c>
      <c r="F4236" s="73">
        <f t="shared" si="218"/>
        <v>32.562600000000003</v>
      </c>
      <c r="H4236" s="72">
        <v>26.506499999999999</v>
      </c>
      <c r="I4236" s="75">
        <v>21.222280000000001</v>
      </c>
      <c r="J4236" s="75">
        <v>32.562600000000003</v>
      </c>
      <c r="K4236" s="72">
        <v>10.938452832324149</v>
      </c>
    </row>
    <row r="4237" spans="1:11" x14ac:dyDescent="0.25">
      <c r="A4237" s="66" t="s">
        <v>501</v>
      </c>
      <c r="B4237" s="66" t="s">
        <v>508</v>
      </c>
      <c r="C4237" t="s">
        <v>132</v>
      </c>
      <c r="D4237" s="73">
        <f t="shared" si="216"/>
        <v>30.028230000000001</v>
      </c>
      <c r="E4237" s="73">
        <f t="shared" si="217"/>
        <v>23.251609999999999</v>
      </c>
      <c r="F4237" s="73">
        <f t="shared" si="218"/>
        <v>37.806959999999997</v>
      </c>
      <c r="H4237" s="72">
        <v>30.028230000000001</v>
      </c>
      <c r="I4237" s="75">
        <v>23.251609999999999</v>
      </c>
      <c r="J4237" s="75">
        <v>37.806959999999997</v>
      </c>
      <c r="K4237" s="72">
        <v>12.428551399799455</v>
      </c>
    </row>
    <row r="4238" spans="1:11" x14ac:dyDescent="0.25">
      <c r="A4238" s="66" t="s">
        <v>501</v>
      </c>
      <c r="B4238" s="66" t="s">
        <v>508</v>
      </c>
      <c r="C4238" t="s">
        <v>134</v>
      </c>
      <c r="D4238" s="73">
        <f t="shared" si="216"/>
        <v>28.046800000000001</v>
      </c>
      <c r="E4238" s="73">
        <f t="shared" si="217"/>
        <v>22.62107</v>
      </c>
      <c r="F4238" s="73">
        <f t="shared" si="218"/>
        <v>34.198749999999997</v>
      </c>
      <c r="H4238" s="72">
        <v>28.046800000000001</v>
      </c>
      <c r="I4238" s="75">
        <v>22.62107</v>
      </c>
      <c r="J4238" s="75">
        <v>34.198749999999997</v>
      </c>
      <c r="K4238" s="72">
        <v>10.559443501575936</v>
      </c>
    </row>
    <row r="4239" spans="1:11" x14ac:dyDescent="0.25">
      <c r="A4239" s="66" t="s">
        <v>501</v>
      </c>
      <c r="B4239" s="66" t="s">
        <v>508</v>
      </c>
      <c r="C4239" t="s">
        <v>143</v>
      </c>
      <c r="D4239" s="73">
        <f t="shared" si="216"/>
        <v>27.050519999999999</v>
      </c>
      <c r="E4239" s="73">
        <f t="shared" si="217"/>
        <v>20.881399999999999</v>
      </c>
      <c r="F4239" s="73">
        <f t="shared" si="218"/>
        <v>34.253160000000001</v>
      </c>
      <c r="H4239" s="72">
        <v>27.050519999999999</v>
      </c>
      <c r="I4239" s="75">
        <v>20.881399999999999</v>
      </c>
      <c r="J4239" s="75">
        <v>34.253160000000001</v>
      </c>
      <c r="K4239" s="72">
        <v>12.653220714426194</v>
      </c>
    </row>
    <row r="4240" spans="1:11" x14ac:dyDescent="0.25">
      <c r="A4240" s="66" t="s">
        <v>501</v>
      </c>
      <c r="B4240" s="66" t="s">
        <v>508</v>
      </c>
      <c r="C4240" t="s">
        <v>145</v>
      </c>
      <c r="D4240" s="73">
        <f t="shared" si="216"/>
        <v>33.806629999999998</v>
      </c>
      <c r="E4240" s="73">
        <f t="shared" si="217"/>
        <v>27.441680000000002</v>
      </c>
      <c r="F4240" s="73">
        <f t="shared" si="218"/>
        <v>40.817399999999999</v>
      </c>
      <c r="H4240" s="72">
        <v>33.806629999999998</v>
      </c>
      <c r="I4240" s="75">
        <v>27.441680000000002</v>
      </c>
      <c r="J4240" s="75">
        <v>40.817399999999999</v>
      </c>
      <c r="K4240" s="72">
        <v>10.143415655449834</v>
      </c>
    </row>
    <row r="4241" spans="1:11" x14ac:dyDescent="0.25">
      <c r="A4241" s="66" t="s">
        <v>501</v>
      </c>
      <c r="B4241" s="66" t="s">
        <v>508</v>
      </c>
      <c r="C4241" t="s">
        <v>146</v>
      </c>
      <c r="D4241" s="73">
        <f t="shared" si="216"/>
        <v>29.545870000000001</v>
      </c>
      <c r="E4241" s="73">
        <f t="shared" si="217"/>
        <v>23.646699999999999</v>
      </c>
      <c r="F4241" s="73">
        <f t="shared" si="218"/>
        <v>36.218620000000001</v>
      </c>
      <c r="H4241" s="72">
        <v>29.545870000000001</v>
      </c>
      <c r="I4241" s="75">
        <v>23.646699999999999</v>
      </c>
      <c r="J4241" s="75">
        <v>36.218620000000001</v>
      </c>
      <c r="K4241" s="72">
        <v>10.894294194078563</v>
      </c>
    </row>
    <row r="4242" spans="1:11" x14ac:dyDescent="0.25">
      <c r="A4242" s="66" t="s">
        <v>501</v>
      </c>
      <c r="B4242" s="66" t="s">
        <v>508</v>
      </c>
      <c r="C4242" t="s">
        <v>151</v>
      </c>
      <c r="D4242" s="73">
        <f t="shared" ref="D4242:D4305" si="219">IF(K4242&gt;=50," ",H4242)</f>
        <v>32.008130000000001</v>
      </c>
      <c r="E4242" s="73">
        <f t="shared" ref="E4242:E4305" si="220">IF(K4242&gt;=50," ",I4242)</f>
        <v>25.68421</v>
      </c>
      <c r="F4242" s="73">
        <f t="shared" ref="F4242:F4305" si="221">IF(K4242&gt;=50," ",J4242)</f>
        <v>39.070500000000003</v>
      </c>
      <c r="H4242" s="72">
        <v>32.008130000000001</v>
      </c>
      <c r="I4242" s="75">
        <v>25.68421</v>
      </c>
      <c r="J4242" s="75">
        <v>39.070500000000003</v>
      </c>
      <c r="K4242" s="72">
        <v>10.718836120698084</v>
      </c>
    </row>
    <row r="4243" spans="1:11" x14ac:dyDescent="0.25">
      <c r="A4243" s="66" t="s">
        <v>501</v>
      </c>
      <c r="B4243" s="66" t="s">
        <v>508</v>
      </c>
      <c r="C4243" t="s">
        <v>153</v>
      </c>
      <c r="D4243" s="73">
        <f t="shared" si="219"/>
        <v>23.025400000000001</v>
      </c>
      <c r="E4243" s="73">
        <f t="shared" si="220"/>
        <v>18.464680000000001</v>
      </c>
      <c r="F4243" s="73">
        <f t="shared" si="221"/>
        <v>28.32133</v>
      </c>
      <c r="H4243" s="72">
        <v>23.025400000000001</v>
      </c>
      <c r="I4243" s="75">
        <v>18.464680000000001</v>
      </c>
      <c r="J4243" s="75">
        <v>28.32133</v>
      </c>
      <c r="K4243" s="72">
        <v>10.927571290835338</v>
      </c>
    </row>
    <row r="4244" spans="1:11" x14ac:dyDescent="0.25">
      <c r="A4244" s="66" t="s">
        <v>501</v>
      </c>
      <c r="B4244" s="66" t="s">
        <v>508</v>
      </c>
      <c r="C4244" t="s">
        <v>158</v>
      </c>
      <c r="D4244" s="73">
        <f t="shared" si="219"/>
        <v>26.287939999999999</v>
      </c>
      <c r="E4244" s="73">
        <f t="shared" si="220"/>
        <v>20.56269</v>
      </c>
      <c r="F4244" s="73">
        <f t="shared" si="221"/>
        <v>32.946129999999997</v>
      </c>
      <c r="H4244" s="72">
        <v>26.287939999999999</v>
      </c>
      <c r="I4244" s="75">
        <v>20.56269</v>
      </c>
      <c r="J4244" s="75">
        <v>32.946129999999997</v>
      </c>
      <c r="K4244" s="72">
        <v>12.048715114231088</v>
      </c>
    </row>
    <row r="4245" spans="1:11" x14ac:dyDescent="0.25">
      <c r="A4245" s="66" t="s">
        <v>501</v>
      </c>
      <c r="B4245" s="66" t="s">
        <v>508</v>
      </c>
      <c r="C4245" t="s">
        <v>175</v>
      </c>
      <c r="D4245" s="73">
        <f t="shared" si="219"/>
        <v>29.108619999999998</v>
      </c>
      <c r="E4245" s="73">
        <f t="shared" si="220"/>
        <v>24.00582</v>
      </c>
      <c r="F4245" s="73">
        <f t="shared" si="221"/>
        <v>34.799390000000002</v>
      </c>
      <c r="H4245" s="72">
        <v>29.108619999999998</v>
      </c>
      <c r="I4245" s="75">
        <v>24.00582</v>
      </c>
      <c r="J4245" s="75">
        <v>34.799390000000002</v>
      </c>
      <c r="K4245" s="72">
        <v>9.4834313684400016</v>
      </c>
    </row>
    <row r="4246" spans="1:11" x14ac:dyDescent="0.25">
      <c r="A4246" s="66" t="s">
        <v>501</v>
      </c>
      <c r="B4246" s="66" t="s">
        <v>508</v>
      </c>
      <c r="C4246" t="s">
        <v>177</v>
      </c>
      <c r="D4246" s="73">
        <f t="shared" si="219"/>
        <v>26.8246</v>
      </c>
      <c r="E4246" s="73">
        <f t="shared" si="220"/>
        <v>21.743870000000001</v>
      </c>
      <c r="F4246" s="73">
        <f t="shared" si="221"/>
        <v>32.59798</v>
      </c>
      <c r="H4246" s="72">
        <v>26.8246</v>
      </c>
      <c r="I4246" s="75">
        <v>21.743870000000001</v>
      </c>
      <c r="J4246" s="75">
        <v>32.59798</v>
      </c>
      <c r="K4246" s="72">
        <v>10.34402749714814</v>
      </c>
    </row>
    <row r="4247" spans="1:11" x14ac:dyDescent="0.25">
      <c r="A4247" s="66" t="s">
        <v>501</v>
      </c>
      <c r="B4247" s="66" t="s">
        <v>508</v>
      </c>
      <c r="C4247" t="s">
        <v>178</v>
      </c>
      <c r="D4247" s="73">
        <f t="shared" si="219"/>
        <v>25.120570000000001</v>
      </c>
      <c r="E4247" s="73">
        <f t="shared" si="220"/>
        <v>18.32526</v>
      </c>
      <c r="F4247" s="73">
        <f t="shared" si="221"/>
        <v>33.405090000000001</v>
      </c>
      <c r="H4247" s="72">
        <v>25.120570000000001</v>
      </c>
      <c r="I4247" s="75">
        <v>18.32526</v>
      </c>
      <c r="J4247" s="75">
        <v>33.405090000000001</v>
      </c>
      <c r="K4247" s="72">
        <v>15.365491308517282</v>
      </c>
    </row>
    <row r="4248" spans="1:11" x14ac:dyDescent="0.25">
      <c r="A4248" s="66" t="s">
        <v>501</v>
      </c>
      <c r="B4248" s="66" t="s">
        <v>508</v>
      </c>
      <c r="C4248" t="s">
        <v>182</v>
      </c>
      <c r="D4248" s="73">
        <f t="shared" si="219"/>
        <v>27.854299999999999</v>
      </c>
      <c r="E4248" s="73">
        <f t="shared" si="220"/>
        <v>26.167619999999999</v>
      </c>
      <c r="F4248" s="73">
        <f t="shared" si="221"/>
        <v>29.606110000000001</v>
      </c>
      <c r="H4248" s="72">
        <v>27.854299999999999</v>
      </c>
      <c r="I4248" s="75">
        <v>26.167619999999999</v>
      </c>
      <c r="J4248" s="75">
        <v>29.606110000000001</v>
      </c>
      <c r="K4248" s="72">
        <v>3.1493309830080092</v>
      </c>
    </row>
    <row r="4249" spans="1:11" x14ac:dyDescent="0.25">
      <c r="A4249" s="66" t="s">
        <v>501</v>
      </c>
      <c r="B4249" s="66" t="s">
        <v>508</v>
      </c>
      <c r="C4249" t="s">
        <v>108</v>
      </c>
      <c r="D4249" s="73">
        <f t="shared" si="219"/>
        <v>27.19772</v>
      </c>
      <c r="E4249" s="73">
        <f t="shared" si="220"/>
        <v>19.332170000000001</v>
      </c>
      <c r="F4249" s="73">
        <f t="shared" si="221"/>
        <v>36.803429999999999</v>
      </c>
      <c r="H4249" s="72">
        <v>27.19772</v>
      </c>
      <c r="I4249" s="75">
        <v>19.332170000000001</v>
      </c>
      <c r="J4249" s="75">
        <v>36.803429999999999</v>
      </c>
      <c r="K4249" s="72">
        <v>16.485889258364306</v>
      </c>
    </row>
    <row r="4250" spans="1:11" x14ac:dyDescent="0.25">
      <c r="A4250" s="66" t="s">
        <v>501</v>
      </c>
      <c r="B4250" s="66" t="s">
        <v>508</v>
      </c>
      <c r="C4250" t="s">
        <v>114</v>
      </c>
      <c r="D4250" s="73">
        <f t="shared" si="219"/>
        <v>36.512680000000003</v>
      </c>
      <c r="E4250" s="73">
        <f t="shared" si="220"/>
        <v>30.18403</v>
      </c>
      <c r="F4250" s="73">
        <f t="shared" si="221"/>
        <v>43.344450000000002</v>
      </c>
      <c r="H4250" s="72">
        <v>36.512680000000003</v>
      </c>
      <c r="I4250" s="75">
        <v>30.18403</v>
      </c>
      <c r="J4250" s="75">
        <v>43.344450000000002</v>
      </c>
      <c r="K4250" s="72">
        <v>9.2410746075062136</v>
      </c>
    </row>
    <row r="4251" spans="1:11" x14ac:dyDescent="0.25">
      <c r="A4251" s="66" t="s">
        <v>501</v>
      </c>
      <c r="B4251" s="66" t="s">
        <v>508</v>
      </c>
      <c r="C4251" t="s">
        <v>115</v>
      </c>
      <c r="D4251" s="73">
        <f t="shared" si="219"/>
        <v>30.301739999999999</v>
      </c>
      <c r="E4251" s="73">
        <f t="shared" si="220"/>
        <v>24.525549999999999</v>
      </c>
      <c r="F4251" s="73">
        <f t="shared" si="221"/>
        <v>36.775469999999999</v>
      </c>
      <c r="H4251" s="72">
        <v>30.301739999999999</v>
      </c>
      <c r="I4251" s="75">
        <v>24.525549999999999</v>
      </c>
      <c r="J4251" s="75">
        <v>36.775469999999999</v>
      </c>
      <c r="K4251" s="72">
        <v>10.349168067576318</v>
      </c>
    </row>
    <row r="4252" spans="1:11" x14ac:dyDescent="0.25">
      <c r="A4252" s="66" t="s">
        <v>501</v>
      </c>
      <c r="B4252" s="66" t="s">
        <v>508</v>
      </c>
      <c r="C4252" t="s">
        <v>121</v>
      </c>
      <c r="D4252" s="73">
        <f t="shared" si="219"/>
        <v>27.127849999999999</v>
      </c>
      <c r="E4252" s="73">
        <f t="shared" si="220"/>
        <v>21.636489999999998</v>
      </c>
      <c r="F4252" s="73">
        <f t="shared" si="221"/>
        <v>33.418559999999999</v>
      </c>
      <c r="H4252" s="72">
        <v>27.127849999999999</v>
      </c>
      <c r="I4252" s="75">
        <v>21.636489999999998</v>
      </c>
      <c r="J4252" s="75">
        <v>33.418559999999999</v>
      </c>
      <c r="K4252" s="72">
        <v>11.107496539534095</v>
      </c>
    </row>
    <row r="4253" spans="1:11" x14ac:dyDescent="0.25">
      <c r="A4253" s="66" t="s">
        <v>501</v>
      </c>
      <c r="B4253" s="66" t="s">
        <v>508</v>
      </c>
      <c r="C4253" t="s">
        <v>123</v>
      </c>
      <c r="D4253" s="73">
        <f t="shared" si="219"/>
        <v>29.003</v>
      </c>
      <c r="E4253" s="73">
        <f t="shared" si="220"/>
        <v>23.150490000000001</v>
      </c>
      <c r="F4253" s="73">
        <f t="shared" si="221"/>
        <v>35.648719999999997</v>
      </c>
      <c r="H4253" s="72">
        <v>29.003</v>
      </c>
      <c r="I4253" s="75">
        <v>23.150490000000001</v>
      </c>
      <c r="J4253" s="75">
        <v>35.648719999999997</v>
      </c>
      <c r="K4253" s="72">
        <v>11.030386511740165</v>
      </c>
    </row>
    <row r="4254" spans="1:11" x14ac:dyDescent="0.25">
      <c r="A4254" s="66" t="s">
        <v>501</v>
      </c>
      <c r="B4254" s="66" t="s">
        <v>508</v>
      </c>
      <c r="C4254" t="s">
        <v>127</v>
      </c>
      <c r="D4254" s="73">
        <f t="shared" si="219"/>
        <v>27.59404</v>
      </c>
      <c r="E4254" s="73">
        <f t="shared" si="220"/>
        <v>21.721050000000002</v>
      </c>
      <c r="F4254" s="73">
        <f t="shared" si="221"/>
        <v>34.35801</v>
      </c>
      <c r="H4254" s="72">
        <v>27.59404</v>
      </c>
      <c r="I4254" s="75">
        <v>21.721050000000002</v>
      </c>
      <c r="J4254" s="75">
        <v>34.35801</v>
      </c>
      <c r="K4254" s="72">
        <v>11.718824064906769</v>
      </c>
    </row>
    <row r="4255" spans="1:11" x14ac:dyDescent="0.25">
      <c r="A4255" s="66" t="s">
        <v>501</v>
      </c>
      <c r="B4255" s="66" t="s">
        <v>508</v>
      </c>
      <c r="C4255" t="s">
        <v>136</v>
      </c>
      <c r="D4255" s="73">
        <f t="shared" si="219"/>
        <v>27.579070000000002</v>
      </c>
      <c r="E4255" s="73">
        <f t="shared" si="220"/>
        <v>21.47495</v>
      </c>
      <c r="F4255" s="73">
        <f t="shared" si="221"/>
        <v>34.652569999999997</v>
      </c>
      <c r="H4255" s="72">
        <v>27.579070000000002</v>
      </c>
      <c r="I4255" s="75">
        <v>21.47495</v>
      </c>
      <c r="J4255" s="75">
        <v>34.652569999999997</v>
      </c>
      <c r="K4255" s="72">
        <v>12.230423288384996</v>
      </c>
    </row>
    <row r="4256" spans="1:11" x14ac:dyDescent="0.25">
      <c r="A4256" s="66" t="s">
        <v>501</v>
      </c>
      <c r="B4256" s="66" t="s">
        <v>508</v>
      </c>
      <c r="C4256" t="s">
        <v>154</v>
      </c>
      <c r="D4256" s="73">
        <f t="shared" si="219"/>
        <v>26.224989999999998</v>
      </c>
      <c r="E4256" s="73">
        <f t="shared" si="220"/>
        <v>19.415220000000001</v>
      </c>
      <c r="F4256" s="73">
        <f t="shared" si="221"/>
        <v>34.40354</v>
      </c>
      <c r="H4256" s="72">
        <v>26.224989999999998</v>
      </c>
      <c r="I4256" s="75">
        <v>19.415220000000001</v>
      </c>
      <c r="J4256" s="75">
        <v>34.40354</v>
      </c>
      <c r="K4256" s="72">
        <v>14.636116162484713</v>
      </c>
    </row>
    <row r="4257" spans="1:11" x14ac:dyDescent="0.25">
      <c r="A4257" s="66" t="s">
        <v>501</v>
      </c>
      <c r="B4257" s="66" t="s">
        <v>508</v>
      </c>
      <c r="C4257" t="s">
        <v>160</v>
      </c>
      <c r="D4257" s="73">
        <f t="shared" si="219"/>
        <v>30.27225</v>
      </c>
      <c r="E4257" s="73">
        <f t="shared" si="220"/>
        <v>22.32058</v>
      </c>
      <c r="F4257" s="73">
        <f t="shared" si="221"/>
        <v>39.612130000000001</v>
      </c>
      <c r="H4257" s="72">
        <v>30.27225</v>
      </c>
      <c r="I4257" s="75">
        <v>22.32058</v>
      </c>
      <c r="J4257" s="75">
        <v>39.612130000000001</v>
      </c>
      <c r="K4257" s="72">
        <v>14.67856204940168</v>
      </c>
    </row>
    <row r="4258" spans="1:11" x14ac:dyDescent="0.25">
      <c r="A4258" s="66" t="s">
        <v>501</v>
      </c>
      <c r="B4258" s="66" t="s">
        <v>508</v>
      </c>
      <c r="C4258" t="s">
        <v>165</v>
      </c>
      <c r="D4258" s="73">
        <f t="shared" si="219"/>
        <v>27.37659</v>
      </c>
      <c r="E4258" s="73">
        <f t="shared" si="220"/>
        <v>20.914709999999999</v>
      </c>
      <c r="F4258" s="73">
        <f t="shared" si="221"/>
        <v>34.952590000000001</v>
      </c>
      <c r="H4258" s="72">
        <v>27.37659</v>
      </c>
      <c r="I4258" s="75">
        <v>20.914709999999999</v>
      </c>
      <c r="J4258" s="75">
        <v>34.952590000000001</v>
      </c>
      <c r="K4258" s="72">
        <v>13.130784367227621</v>
      </c>
    </row>
    <row r="4259" spans="1:11" x14ac:dyDescent="0.25">
      <c r="A4259" s="66" t="s">
        <v>501</v>
      </c>
      <c r="B4259" s="66" t="s">
        <v>508</v>
      </c>
      <c r="C4259" t="s">
        <v>183</v>
      </c>
      <c r="D4259" s="73">
        <f t="shared" si="219"/>
        <v>28.924800000000001</v>
      </c>
      <c r="E4259" s="73">
        <f t="shared" si="220"/>
        <v>26.617010000000001</v>
      </c>
      <c r="F4259" s="73">
        <f t="shared" si="221"/>
        <v>31.34721</v>
      </c>
      <c r="H4259" s="72">
        <v>28.924800000000001</v>
      </c>
      <c r="I4259" s="75">
        <v>26.617010000000001</v>
      </c>
      <c r="J4259" s="75">
        <v>31.34721</v>
      </c>
      <c r="K4259" s="72">
        <v>4.1728447560570858</v>
      </c>
    </row>
    <row r="4260" spans="1:11" x14ac:dyDescent="0.25">
      <c r="A4260" s="66" t="s">
        <v>501</v>
      </c>
      <c r="B4260" s="66" t="s">
        <v>508</v>
      </c>
      <c r="C4260" t="s">
        <v>117</v>
      </c>
      <c r="D4260" s="73">
        <f t="shared" si="219"/>
        <v>29.355720000000002</v>
      </c>
      <c r="E4260" s="73">
        <f t="shared" si="220"/>
        <v>20.47326</v>
      </c>
      <c r="F4260" s="73">
        <f t="shared" si="221"/>
        <v>40.146479999999997</v>
      </c>
      <c r="H4260" s="72">
        <v>29.355720000000002</v>
      </c>
      <c r="I4260" s="75">
        <v>20.47326</v>
      </c>
      <c r="J4260" s="75">
        <v>40.146479999999997</v>
      </c>
      <c r="K4260" s="72">
        <v>17.252324248902767</v>
      </c>
    </row>
    <row r="4261" spans="1:11" x14ac:dyDescent="0.25">
      <c r="A4261" s="66" t="s">
        <v>501</v>
      </c>
      <c r="B4261" s="66" t="s">
        <v>508</v>
      </c>
      <c r="C4261" t="s">
        <v>118</v>
      </c>
      <c r="D4261" s="73">
        <f t="shared" si="219"/>
        <v>30.60811</v>
      </c>
      <c r="E4261" s="73">
        <f t="shared" si="220"/>
        <v>23.21134</v>
      </c>
      <c r="F4261" s="73">
        <f t="shared" si="221"/>
        <v>39.159939999999999</v>
      </c>
      <c r="H4261" s="72">
        <v>30.60811</v>
      </c>
      <c r="I4261" s="75">
        <v>23.21134</v>
      </c>
      <c r="J4261" s="75">
        <v>39.159939999999999</v>
      </c>
      <c r="K4261" s="72">
        <v>13.375523676568072</v>
      </c>
    </row>
    <row r="4262" spans="1:11" x14ac:dyDescent="0.25">
      <c r="A4262" s="66" t="s">
        <v>501</v>
      </c>
      <c r="B4262" s="66" t="s">
        <v>508</v>
      </c>
      <c r="C4262" t="s">
        <v>124</v>
      </c>
      <c r="D4262" s="73">
        <f t="shared" si="219"/>
        <v>29.883140000000001</v>
      </c>
      <c r="E4262" s="73">
        <f t="shared" si="220"/>
        <v>23.305569999999999</v>
      </c>
      <c r="F4262" s="73">
        <f t="shared" si="221"/>
        <v>37.411540000000002</v>
      </c>
      <c r="H4262" s="72">
        <v>29.883140000000001</v>
      </c>
      <c r="I4262" s="75">
        <v>23.305569999999999</v>
      </c>
      <c r="J4262" s="75">
        <v>37.411540000000002</v>
      </c>
      <c r="K4262" s="72">
        <v>12.097493770734937</v>
      </c>
    </row>
    <row r="4263" spans="1:11" x14ac:dyDescent="0.25">
      <c r="A4263" s="66" t="s">
        <v>501</v>
      </c>
      <c r="B4263" s="66" t="s">
        <v>508</v>
      </c>
      <c r="C4263" t="s">
        <v>128</v>
      </c>
      <c r="D4263" s="73">
        <f t="shared" si="219"/>
        <v>32.290849999999999</v>
      </c>
      <c r="E4263" s="73">
        <f t="shared" si="220"/>
        <v>24.62715</v>
      </c>
      <c r="F4263" s="73">
        <f t="shared" si="221"/>
        <v>41.040840000000003</v>
      </c>
      <c r="H4263" s="72">
        <v>32.290849999999999</v>
      </c>
      <c r="I4263" s="75">
        <v>24.62715</v>
      </c>
      <c r="J4263" s="75">
        <v>41.040840000000003</v>
      </c>
      <c r="K4263" s="72">
        <v>13.059783189355498</v>
      </c>
    </row>
    <row r="4264" spans="1:11" x14ac:dyDescent="0.25">
      <c r="A4264" s="66" t="s">
        <v>501</v>
      </c>
      <c r="B4264" s="66" t="s">
        <v>508</v>
      </c>
      <c r="C4264" t="s">
        <v>156</v>
      </c>
      <c r="D4264" s="73">
        <f t="shared" si="219"/>
        <v>29.757619999999999</v>
      </c>
      <c r="E4264" s="73">
        <f t="shared" si="220"/>
        <v>22.252050000000001</v>
      </c>
      <c r="F4264" s="73">
        <f t="shared" si="221"/>
        <v>38.539870000000001</v>
      </c>
      <c r="H4264" s="72">
        <v>29.757619999999999</v>
      </c>
      <c r="I4264" s="75">
        <v>22.252050000000001</v>
      </c>
      <c r="J4264" s="75">
        <v>38.539870000000001</v>
      </c>
      <c r="K4264" s="72">
        <v>14.050370963806918</v>
      </c>
    </row>
    <row r="4265" spans="1:11" x14ac:dyDescent="0.25">
      <c r="A4265" s="66" t="s">
        <v>501</v>
      </c>
      <c r="B4265" s="66" t="s">
        <v>508</v>
      </c>
      <c r="C4265" t="s">
        <v>162</v>
      </c>
      <c r="D4265" s="73">
        <f t="shared" si="219"/>
        <v>37.202930000000002</v>
      </c>
      <c r="E4265" s="73">
        <f t="shared" si="220"/>
        <v>26.804760000000002</v>
      </c>
      <c r="F4265" s="73">
        <f t="shared" si="221"/>
        <v>48.937890000000003</v>
      </c>
      <c r="H4265" s="72">
        <v>37.202930000000002</v>
      </c>
      <c r="I4265" s="75">
        <v>26.804760000000002</v>
      </c>
      <c r="J4265" s="75">
        <v>48.937890000000003</v>
      </c>
      <c r="K4265" s="72">
        <v>15.407221958055453</v>
      </c>
    </row>
    <row r="4266" spans="1:11" x14ac:dyDescent="0.25">
      <c r="A4266" s="66" t="s">
        <v>501</v>
      </c>
      <c r="B4266" s="66" t="s">
        <v>508</v>
      </c>
      <c r="C4266" t="s">
        <v>164</v>
      </c>
      <c r="D4266" s="73">
        <f t="shared" si="219"/>
        <v>21.98976</v>
      </c>
      <c r="E4266" s="73">
        <f t="shared" si="220"/>
        <v>16.078569999999999</v>
      </c>
      <c r="F4266" s="73">
        <f t="shared" si="221"/>
        <v>29.31503</v>
      </c>
      <c r="H4266" s="72">
        <v>21.98976</v>
      </c>
      <c r="I4266" s="75">
        <v>16.078569999999999</v>
      </c>
      <c r="J4266" s="75">
        <v>29.31503</v>
      </c>
      <c r="K4266" s="72">
        <v>15.36378750836753</v>
      </c>
    </row>
    <row r="4267" spans="1:11" x14ac:dyDescent="0.25">
      <c r="A4267" s="66" t="s">
        <v>501</v>
      </c>
      <c r="B4267" s="66" t="s">
        <v>508</v>
      </c>
      <c r="C4267" t="s">
        <v>167</v>
      </c>
      <c r="D4267" s="73">
        <f t="shared" si="219"/>
        <v>26.33934</v>
      </c>
      <c r="E4267" s="73">
        <f t="shared" si="220"/>
        <v>17.735910000000001</v>
      </c>
      <c r="F4267" s="73">
        <f t="shared" si="221"/>
        <v>37.227539999999998</v>
      </c>
      <c r="H4267" s="72">
        <v>26.33934</v>
      </c>
      <c r="I4267" s="75">
        <v>17.735910000000001</v>
      </c>
      <c r="J4267" s="75">
        <v>37.227539999999998</v>
      </c>
      <c r="K4267" s="72">
        <v>19.008395806424915</v>
      </c>
    </row>
    <row r="4268" spans="1:11" x14ac:dyDescent="0.25">
      <c r="A4268" s="66" t="s">
        <v>501</v>
      </c>
      <c r="B4268" s="66" t="s">
        <v>508</v>
      </c>
      <c r="C4268" t="s">
        <v>171</v>
      </c>
      <c r="D4268" s="73">
        <f t="shared" si="219"/>
        <v>29.228090000000002</v>
      </c>
      <c r="E4268" s="73">
        <f t="shared" si="220"/>
        <v>22.555540000000001</v>
      </c>
      <c r="F4268" s="73">
        <f t="shared" si="221"/>
        <v>36.933190000000003</v>
      </c>
      <c r="H4268" s="72">
        <v>29.228090000000002</v>
      </c>
      <c r="I4268" s="75">
        <v>22.555540000000001</v>
      </c>
      <c r="J4268" s="75">
        <v>36.933190000000003</v>
      </c>
      <c r="K4268" s="72">
        <v>12.606889468316268</v>
      </c>
    </row>
    <row r="4269" spans="1:11" x14ac:dyDescent="0.25">
      <c r="A4269" s="66" t="s">
        <v>501</v>
      </c>
      <c r="B4269" s="66" t="s">
        <v>508</v>
      </c>
      <c r="C4269" t="s">
        <v>184</v>
      </c>
      <c r="D4269" s="73">
        <f t="shared" si="219"/>
        <v>30.854030000000002</v>
      </c>
      <c r="E4269" s="73">
        <f t="shared" si="220"/>
        <v>25.748950000000001</v>
      </c>
      <c r="F4269" s="73">
        <f t="shared" si="221"/>
        <v>36.474069999999998</v>
      </c>
      <c r="H4269" s="72">
        <v>30.854030000000002</v>
      </c>
      <c r="I4269" s="75">
        <v>25.748950000000001</v>
      </c>
      <c r="J4269" s="75">
        <v>36.474069999999998</v>
      </c>
      <c r="K4269" s="72">
        <v>8.891240463563431</v>
      </c>
    </row>
    <row r="4270" spans="1:11" x14ac:dyDescent="0.25">
      <c r="A4270" s="66" t="s">
        <v>501</v>
      </c>
      <c r="B4270" s="66" t="s">
        <v>508</v>
      </c>
      <c r="C4270" t="s">
        <v>106</v>
      </c>
      <c r="D4270" s="73">
        <f t="shared" si="219"/>
        <v>26.702919999999999</v>
      </c>
      <c r="E4270" s="73">
        <f t="shared" si="220"/>
        <v>18.55556</v>
      </c>
      <c r="F4270" s="73">
        <f t="shared" si="221"/>
        <v>36.810740000000003</v>
      </c>
      <c r="H4270" s="72">
        <v>26.702919999999999</v>
      </c>
      <c r="I4270" s="75">
        <v>18.55556</v>
      </c>
      <c r="J4270" s="75">
        <v>36.810740000000003</v>
      </c>
      <c r="K4270" s="72">
        <v>17.546017439291283</v>
      </c>
    </row>
    <row r="4271" spans="1:11" x14ac:dyDescent="0.25">
      <c r="A4271" s="66" t="s">
        <v>501</v>
      </c>
      <c r="B4271" s="66" t="s">
        <v>508</v>
      </c>
      <c r="C4271" t="s">
        <v>107</v>
      </c>
      <c r="D4271" s="73">
        <f t="shared" si="219"/>
        <v>30.72935</v>
      </c>
      <c r="E4271" s="73">
        <f t="shared" si="220"/>
        <v>23.044029999999999</v>
      </c>
      <c r="F4271" s="73">
        <f t="shared" si="221"/>
        <v>39.656959999999998</v>
      </c>
      <c r="H4271" s="72">
        <v>30.72935</v>
      </c>
      <c r="I4271" s="75">
        <v>23.044029999999999</v>
      </c>
      <c r="J4271" s="75">
        <v>39.656959999999998</v>
      </c>
      <c r="K4271" s="72">
        <v>13.88397737016891</v>
      </c>
    </row>
    <row r="4272" spans="1:11" x14ac:dyDescent="0.25">
      <c r="A4272" s="66" t="s">
        <v>501</v>
      </c>
      <c r="B4272" s="66" t="s">
        <v>508</v>
      </c>
      <c r="C4272" t="s">
        <v>120</v>
      </c>
      <c r="D4272" s="73">
        <f t="shared" si="219"/>
        <v>30.667899999999999</v>
      </c>
      <c r="E4272" s="73">
        <f t="shared" si="220"/>
        <v>21.112369999999999</v>
      </c>
      <c r="F4272" s="73">
        <f t="shared" si="221"/>
        <v>42.232959999999999</v>
      </c>
      <c r="H4272" s="72">
        <v>30.667899999999999</v>
      </c>
      <c r="I4272" s="75">
        <v>21.112369999999999</v>
      </c>
      <c r="J4272" s="75">
        <v>42.232959999999999</v>
      </c>
      <c r="K4272" s="72">
        <v>17.766169186674013</v>
      </c>
    </row>
    <row r="4273" spans="1:11" x14ac:dyDescent="0.25">
      <c r="A4273" s="66" t="s">
        <v>501</v>
      </c>
      <c r="B4273" s="66" t="s">
        <v>508</v>
      </c>
      <c r="C4273" t="s">
        <v>138</v>
      </c>
      <c r="D4273" s="73">
        <f t="shared" si="219"/>
        <v>24.48481</v>
      </c>
      <c r="E4273" s="73">
        <f t="shared" si="220"/>
        <v>17.593050000000002</v>
      </c>
      <c r="F4273" s="73">
        <f t="shared" si="221"/>
        <v>32.99532</v>
      </c>
      <c r="H4273" s="72">
        <v>24.48481</v>
      </c>
      <c r="I4273" s="75">
        <v>17.593050000000002</v>
      </c>
      <c r="J4273" s="75">
        <v>32.99532</v>
      </c>
      <c r="K4273" s="72">
        <v>16.092977646140607</v>
      </c>
    </row>
    <row r="4274" spans="1:11" x14ac:dyDescent="0.25">
      <c r="A4274" s="66" t="s">
        <v>501</v>
      </c>
      <c r="B4274" s="66" t="s">
        <v>508</v>
      </c>
      <c r="C4274" t="s">
        <v>163</v>
      </c>
      <c r="D4274" s="73">
        <f t="shared" si="219"/>
        <v>26.394079999999999</v>
      </c>
      <c r="E4274" s="73">
        <f t="shared" si="220"/>
        <v>20.005700000000001</v>
      </c>
      <c r="F4274" s="73">
        <f t="shared" si="221"/>
        <v>33.956499999999998</v>
      </c>
      <c r="H4274" s="72">
        <v>26.394079999999999</v>
      </c>
      <c r="I4274" s="75">
        <v>20.005700000000001</v>
      </c>
      <c r="J4274" s="75">
        <v>33.956499999999998</v>
      </c>
      <c r="K4274" s="72">
        <v>13.526518067687906</v>
      </c>
    </row>
    <row r="4275" spans="1:11" x14ac:dyDescent="0.25">
      <c r="A4275" s="66" t="s">
        <v>501</v>
      </c>
      <c r="B4275" s="66" t="s">
        <v>508</v>
      </c>
      <c r="C4275" t="s">
        <v>172</v>
      </c>
      <c r="D4275" s="73">
        <f t="shared" si="219"/>
        <v>27.905650000000001</v>
      </c>
      <c r="E4275" s="73">
        <f t="shared" si="220"/>
        <v>20.663270000000001</v>
      </c>
      <c r="F4275" s="73">
        <f t="shared" si="221"/>
        <v>36.518030000000003</v>
      </c>
      <c r="H4275" s="72">
        <v>27.905650000000001</v>
      </c>
      <c r="I4275" s="75">
        <v>20.663270000000001</v>
      </c>
      <c r="J4275" s="75">
        <v>36.518030000000003</v>
      </c>
      <c r="K4275" s="72">
        <v>14.566598520371324</v>
      </c>
    </row>
    <row r="4276" spans="1:11" x14ac:dyDescent="0.25">
      <c r="A4276" s="66" t="s">
        <v>501</v>
      </c>
      <c r="B4276" s="66" t="s">
        <v>508</v>
      </c>
      <c r="C4276" t="s">
        <v>185</v>
      </c>
      <c r="D4276" s="73">
        <f t="shared" si="219"/>
        <v>27.535029999999999</v>
      </c>
      <c r="E4276" s="73">
        <f t="shared" si="220"/>
        <v>23.985510000000001</v>
      </c>
      <c r="F4276" s="73">
        <f t="shared" si="221"/>
        <v>31.392890000000001</v>
      </c>
      <c r="H4276" s="72">
        <v>27.535029999999999</v>
      </c>
      <c r="I4276" s="75">
        <v>23.985510000000001</v>
      </c>
      <c r="J4276" s="75">
        <v>31.392890000000001</v>
      </c>
      <c r="K4276" s="72">
        <v>6.867346794247184</v>
      </c>
    </row>
    <row r="4277" spans="1:11" x14ac:dyDescent="0.25">
      <c r="A4277" s="66" t="s">
        <v>501</v>
      </c>
      <c r="B4277" s="66" t="s">
        <v>508</v>
      </c>
      <c r="C4277" t="s">
        <v>103</v>
      </c>
      <c r="D4277" s="73">
        <f t="shared" si="219"/>
        <v>29.617550000000001</v>
      </c>
      <c r="E4277" s="73">
        <f t="shared" si="220"/>
        <v>22.94755</v>
      </c>
      <c r="F4277" s="73">
        <f t="shared" si="221"/>
        <v>37.288060000000002</v>
      </c>
      <c r="H4277" s="72">
        <v>29.617550000000001</v>
      </c>
      <c r="I4277" s="75">
        <v>22.94755</v>
      </c>
      <c r="J4277" s="75">
        <v>37.288060000000002</v>
      </c>
      <c r="K4277" s="72">
        <v>12.41084086968706</v>
      </c>
    </row>
    <row r="4278" spans="1:11" x14ac:dyDescent="0.25">
      <c r="A4278" s="66" t="s">
        <v>501</v>
      </c>
      <c r="B4278" s="66" t="s">
        <v>508</v>
      </c>
      <c r="C4278" t="s">
        <v>104</v>
      </c>
      <c r="D4278" s="73">
        <f t="shared" si="219"/>
        <v>28.08699</v>
      </c>
      <c r="E4278" s="73">
        <f t="shared" si="220"/>
        <v>21.78012</v>
      </c>
      <c r="F4278" s="73">
        <f t="shared" si="221"/>
        <v>35.393770000000004</v>
      </c>
      <c r="H4278" s="72">
        <v>28.08699</v>
      </c>
      <c r="I4278" s="75">
        <v>21.78012</v>
      </c>
      <c r="J4278" s="75">
        <v>35.393770000000004</v>
      </c>
      <c r="K4278" s="72">
        <v>12.412127465420824</v>
      </c>
    </row>
    <row r="4279" spans="1:11" x14ac:dyDescent="0.25">
      <c r="A4279" s="66" t="s">
        <v>501</v>
      </c>
      <c r="B4279" s="66" t="s">
        <v>508</v>
      </c>
      <c r="C4279" t="s">
        <v>125</v>
      </c>
      <c r="D4279" s="73">
        <f t="shared" si="219"/>
        <v>30.90766</v>
      </c>
      <c r="E4279" s="73">
        <f t="shared" si="220"/>
        <v>24.264530000000001</v>
      </c>
      <c r="F4279" s="73">
        <f t="shared" si="221"/>
        <v>38.446280000000002</v>
      </c>
      <c r="H4279" s="72">
        <v>30.90766</v>
      </c>
      <c r="I4279" s="75">
        <v>24.264530000000001</v>
      </c>
      <c r="J4279" s="75">
        <v>38.446280000000002</v>
      </c>
      <c r="K4279" s="72">
        <v>11.763718120362395</v>
      </c>
    </row>
    <row r="4280" spans="1:11" x14ac:dyDescent="0.25">
      <c r="A4280" s="66" t="s">
        <v>501</v>
      </c>
      <c r="B4280" s="66" t="s">
        <v>508</v>
      </c>
      <c r="C4280" t="s">
        <v>130</v>
      </c>
      <c r="D4280" s="73">
        <f t="shared" si="219"/>
        <v>25.168669999999999</v>
      </c>
      <c r="E4280" s="73">
        <f t="shared" si="220"/>
        <v>19.410550000000001</v>
      </c>
      <c r="F4280" s="73">
        <f t="shared" si="221"/>
        <v>31.95758</v>
      </c>
      <c r="H4280" s="72">
        <v>25.168669999999999</v>
      </c>
      <c r="I4280" s="75">
        <v>19.410550000000001</v>
      </c>
      <c r="J4280" s="75">
        <v>31.95758</v>
      </c>
      <c r="K4280" s="72">
        <v>12.745540388109502</v>
      </c>
    </row>
    <row r="4281" spans="1:11" x14ac:dyDescent="0.25">
      <c r="A4281" s="66" t="s">
        <v>501</v>
      </c>
      <c r="B4281" s="66" t="s">
        <v>508</v>
      </c>
      <c r="C4281" t="s">
        <v>131</v>
      </c>
      <c r="D4281" s="73">
        <f t="shared" si="219"/>
        <v>28.7087</v>
      </c>
      <c r="E4281" s="73">
        <f t="shared" si="220"/>
        <v>20.599409999999999</v>
      </c>
      <c r="F4281" s="73">
        <f t="shared" si="221"/>
        <v>38.46387</v>
      </c>
      <c r="H4281" s="72">
        <v>28.7087</v>
      </c>
      <c r="I4281" s="75">
        <v>20.599409999999999</v>
      </c>
      <c r="J4281" s="75">
        <v>38.46387</v>
      </c>
      <c r="K4281" s="72">
        <v>15.988296230759316</v>
      </c>
    </row>
    <row r="4282" spans="1:11" x14ac:dyDescent="0.25">
      <c r="A4282" s="66" t="s">
        <v>501</v>
      </c>
      <c r="B4282" s="66" t="s">
        <v>508</v>
      </c>
      <c r="C4282" t="s">
        <v>133</v>
      </c>
      <c r="D4282" s="73">
        <f t="shared" si="219"/>
        <v>24.7746</v>
      </c>
      <c r="E4282" s="73">
        <f t="shared" si="220"/>
        <v>19.51708</v>
      </c>
      <c r="F4282" s="73">
        <f t="shared" si="221"/>
        <v>30.90455</v>
      </c>
      <c r="H4282" s="72">
        <v>24.7746</v>
      </c>
      <c r="I4282" s="75">
        <v>19.51708</v>
      </c>
      <c r="J4282" s="75">
        <v>30.90455</v>
      </c>
      <c r="K4282" s="72">
        <v>11.744799108764623</v>
      </c>
    </row>
    <row r="4283" spans="1:11" x14ac:dyDescent="0.25">
      <c r="A4283" s="66" t="s">
        <v>501</v>
      </c>
      <c r="B4283" s="66" t="s">
        <v>508</v>
      </c>
      <c r="C4283" t="s">
        <v>152</v>
      </c>
      <c r="D4283" s="73">
        <f t="shared" si="219"/>
        <v>28.248640000000002</v>
      </c>
      <c r="E4283" s="73">
        <f t="shared" si="220"/>
        <v>22.584959999999999</v>
      </c>
      <c r="F4283" s="73">
        <f t="shared" si="221"/>
        <v>34.696060000000003</v>
      </c>
      <c r="H4283" s="72">
        <v>28.248640000000002</v>
      </c>
      <c r="I4283" s="75">
        <v>22.584959999999999</v>
      </c>
      <c r="J4283" s="75">
        <v>34.696060000000003</v>
      </c>
      <c r="K4283" s="72">
        <v>10.970025459632746</v>
      </c>
    </row>
    <row r="4284" spans="1:11" x14ac:dyDescent="0.25">
      <c r="A4284" s="66" t="s">
        <v>501</v>
      </c>
      <c r="B4284" s="66" t="s">
        <v>508</v>
      </c>
      <c r="C4284" t="s">
        <v>159</v>
      </c>
      <c r="D4284" s="73">
        <f t="shared" si="219"/>
        <v>22.975010000000001</v>
      </c>
      <c r="E4284" s="73">
        <f t="shared" si="220"/>
        <v>15.9808</v>
      </c>
      <c r="F4284" s="73">
        <f t="shared" si="221"/>
        <v>31.869209999999999</v>
      </c>
      <c r="H4284" s="72">
        <v>22.975010000000001</v>
      </c>
      <c r="I4284" s="75">
        <v>15.9808</v>
      </c>
      <c r="J4284" s="75">
        <v>31.869209999999999</v>
      </c>
      <c r="K4284" s="72">
        <v>17.677476527757769</v>
      </c>
    </row>
    <row r="4285" spans="1:11" x14ac:dyDescent="0.25">
      <c r="A4285" s="66" t="s">
        <v>501</v>
      </c>
      <c r="B4285" s="66" t="s">
        <v>508</v>
      </c>
      <c r="C4285" t="s">
        <v>161</v>
      </c>
      <c r="D4285" s="73">
        <f t="shared" si="219"/>
        <v>19.953579999999999</v>
      </c>
      <c r="E4285" s="73">
        <f t="shared" si="220"/>
        <v>14.29289</v>
      </c>
      <c r="F4285" s="73">
        <f t="shared" si="221"/>
        <v>27.146090000000001</v>
      </c>
      <c r="H4285" s="72">
        <v>19.953579999999999</v>
      </c>
      <c r="I4285" s="75">
        <v>14.29289</v>
      </c>
      <c r="J4285" s="75">
        <v>27.146090000000001</v>
      </c>
      <c r="K4285" s="72">
        <v>16.412723932246745</v>
      </c>
    </row>
    <row r="4286" spans="1:11" x14ac:dyDescent="0.25">
      <c r="A4286" s="66" t="s">
        <v>501</v>
      </c>
      <c r="B4286" s="66" t="s">
        <v>508</v>
      </c>
      <c r="C4286" t="s">
        <v>173</v>
      </c>
      <c r="D4286" s="73">
        <f t="shared" si="219"/>
        <v>24.2395</v>
      </c>
      <c r="E4286" s="73">
        <f t="shared" si="220"/>
        <v>18.834330000000001</v>
      </c>
      <c r="F4286" s="73">
        <f t="shared" si="221"/>
        <v>30.610849999999999</v>
      </c>
      <c r="H4286" s="72">
        <v>24.2395</v>
      </c>
      <c r="I4286" s="75">
        <v>18.834330000000001</v>
      </c>
      <c r="J4286" s="75">
        <v>30.610849999999999</v>
      </c>
      <c r="K4286" s="72">
        <v>12.413135584479877</v>
      </c>
    </row>
    <row r="4287" spans="1:11" x14ac:dyDescent="0.25">
      <c r="A4287" s="66" t="s">
        <v>501</v>
      </c>
      <c r="B4287" s="66" t="s">
        <v>508</v>
      </c>
      <c r="C4287" t="s">
        <v>180</v>
      </c>
      <c r="D4287" s="73">
        <f t="shared" si="219"/>
        <v>34.544600000000003</v>
      </c>
      <c r="E4287" s="73">
        <f t="shared" si="220"/>
        <v>25.276990000000001</v>
      </c>
      <c r="F4287" s="73">
        <f t="shared" si="221"/>
        <v>45.156680000000001</v>
      </c>
      <c r="H4287" s="72">
        <v>34.544600000000003</v>
      </c>
      <c r="I4287" s="75">
        <v>25.276990000000001</v>
      </c>
      <c r="J4287" s="75">
        <v>45.156680000000001</v>
      </c>
      <c r="K4287" s="72">
        <v>14.8499852364769</v>
      </c>
    </row>
    <row r="4288" spans="1:11" x14ac:dyDescent="0.25">
      <c r="A4288" s="66" t="s">
        <v>501</v>
      </c>
      <c r="B4288" s="66" t="s">
        <v>508</v>
      </c>
      <c r="C4288" t="s">
        <v>186</v>
      </c>
      <c r="D4288" s="73">
        <f t="shared" si="219"/>
        <v>28.222010000000001</v>
      </c>
      <c r="E4288" s="73">
        <f t="shared" si="220"/>
        <v>24.637219999999999</v>
      </c>
      <c r="F4288" s="73">
        <f t="shared" si="221"/>
        <v>32.106189999999998</v>
      </c>
      <c r="H4288" s="72">
        <v>28.222010000000001</v>
      </c>
      <c r="I4288" s="75">
        <v>24.637219999999999</v>
      </c>
      <c r="J4288" s="75">
        <v>32.106189999999998</v>
      </c>
      <c r="K4288" s="72">
        <v>6.757945305809189</v>
      </c>
    </row>
    <row r="4289" spans="1:11" x14ac:dyDescent="0.25">
      <c r="A4289" s="66" t="s">
        <v>501</v>
      </c>
      <c r="B4289" s="66" t="s">
        <v>508</v>
      </c>
      <c r="C4289" t="s">
        <v>102</v>
      </c>
      <c r="D4289" s="73">
        <f t="shared" si="219"/>
        <v>32.569319999999998</v>
      </c>
      <c r="E4289" s="73">
        <f t="shared" si="220"/>
        <v>22.700140000000001</v>
      </c>
      <c r="F4289" s="73">
        <f t="shared" si="221"/>
        <v>44.271819999999998</v>
      </c>
      <c r="H4289" s="72">
        <v>32.569319999999998</v>
      </c>
      <c r="I4289" s="75">
        <v>22.700140000000001</v>
      </c>
      <c r="J4289" s="75">
        <v>44.271819999999998</v>
      </c>
      <c r="K4289" s="72">
        <v>17.115119382289837</v>
      </c>
    </row>
    <row r="4290" spans="1:11" x14ac:dyDescent="0.25">
      <c r="A4290" s="66" t="s">
        <v>501</v>
      </c>
      <c r="B4290" s="66" t="s">
        <v>508</v>
      </c>
      <c r="C4290" t="s">
        <v>109</v>
      </c>
      <c r="D4290" s="73">
        <f t="shared" si="219"/>
        <v>34.826360000000001</v>
      </c>
      <c r="E4290" s="73">
        <f t="shared" si="220"/>
        <v>26.340540000000001</v>
      </c>
      <c r="F4290" s="73">
        <f t="shared" si="221"/>
        <v>44.39817</v>
      </c>
      <c r="H4290" s="72">
        <v>34.826360000000001</v>
      </c>
      <c r="I4290" s="75">
        <v>26.340540000000001</v>
      </c>
      <c r="J4290" s="75">
        <v>44.39817</v>
      </c>
      <c r="K4290" s="72">
        <v>13.353109541163647</v>
      </c>
    </row>
    <row r="4291" spans="1:11" x14ac:dyDescent="0.25">
      <c r="A4291" s="66" t="s">
        <v>501</v>
      </c>
      <c r="B4291" s="66" t="s">
        <v>508</v>
      </c>
      <c r="C4291" t="s">
        <v>129</v>
      </c>
      <c r="D4291" s="73">
        <f t="shared" si="219"/>
        <v>32.435209999999998</v>
      </c>
      <c r="E4291" s="73">
        <f t="shared" si="220"/>
        <v>24.870809999999999</v>
      </c>
      <c r="F4291" s="73">
        <f t="shared" si="221"/>
        <v>41.043410000000002</v>
      </c>
      <c r="H4291" s="72">
        <v>32.435209999999998</v>
      </c>
      <c r="I4291" s="75">
        <v>24.870809999999999</v>
      </c>
      <c r="J4291" s="75">
        <v>41.043410000000002</v>
      </c>
      <c r="K4291" s="72">
        <v>12.809403731315443</v>
      </c>
    </row>
    <row r="4292" spans="1:11" x14ac:dyDescent="0.25">
      <c r="A4292" s="66" t="s">
        <v>501</v>
      </c>
      <c r="B4292" s="66" t="s">
        <v>508</v>
      </c>
      <c r="C4292" t="s">
        <v>135</v>
      </c>
      <c r="D4292" s="73">
        <f t="shared" si="219"/>
        <v>29.468</v>
      </c>
      <c r="E4292" s="73">
        <f t="shared" si="220"/>
        <v>20.608470000000001</v>
      </c>
      <c r="F4292" s="73">
        <f t="shared" si="221"/>
        <v>40.207329999999999</v>
      </c>
      <c r="H4292" s="72">
        <v>29.468</v>
      </c>
      <c r="I4292" s="75">
        <v>20.608470000000001</v>
      </c>
      <c r="J4292" s="75">
        <v>40.207329999999999</v>
      </c>
      <c r="K4292" s="72">
        <v>17.12286208768834</v>
      </c>
    </row>
    <row r="4293" spans="1:11" x14ac:dyDescent="0.25">
      <c r="A4293" s="66" t="s">
        <v>501</v>
      </c>
      <c r="B4293" s="66" t="s">
        <v>508</v>
      </c>
      <c r="C4293" t="s">
        <v>142</v>
      </c>
      <c r="D4293" s="73">
        <f t="shared" si="219"/>
        <v>22.594850000000001</v>
      </c>
      <c r="E4293" s="73">
        <f t="shared" si="220"/>
        <v>15.13785</v>
      </c>
      <c r="F4293" s="73">
        <f t="shared" si="221"/>
        <v>32.325949999999999</v>
      </c>
      <c r="H4293" s="72">
        <v>22.594850000000001</v>
      </c>
      <c r="I4293" s="75">
        <v>15.13785</v>
      </c>
      <c r="J4293" s="75">
        <v>32.325949999999999</v>
      </c>
      <c r="K4293" s="72">
        <v>19.445727676882122</v>
      </c>
    </row>
    <row r="4294" spans="1:11" x14ac:dyDescent="0.25">
      <c r="A4294" s="66" t="s">
        <v>501</v>
      </c>
      <c r="B4294" s="66" t="s">
        <v>508</v>
      </c>
      <c r="C4294" t="s">
        <v>148</v>
      </c>
      <c r="D4294" s="73">
        <f t="shared" si="219"/>
        <v>31.375679999999999</v>
      </c>
      <c r="E4294" s="73">
        <f t="shared" si="220"/>
        <v>23.39836</v>
      </c>
      <c r="F4294" s="73">
        <f t="shared" si="221"/>
        <v>40.630180000000003</v>
      </c>
      <c r="H4294" s="72">
        <v>31.375679999999999</v>
      </c>
      <c r="I4294" s="75">
        <v>23.39836</v>
      </c>
      <c r="J4294" s="75">
        <v>40.630180000000003</v>
      </c>
      <c r="K4294" s="72">
        <v>14.118776071148101</v>
      </c>
    </row>
    <row r="4295" spans="1:11" x14ac:dyDescent="0.25">
      <c r="A4295" s="66" t="s">
        <v>501</v>
      </c>
      <c r="B4295" s="66" t="s">
        <v>508</v>
      </c>
      <c r="C4295" t="s">
        <v>149</v>
      </c>
      <c r="D4295" s="73">
        <f t="shared" si="219"/>
        <v>20.358529999999998</v>
      </c>
      <c r="E4295" s="73">
        <f t="shared" si="220"/>
        <v>14.424110000000001</v>
      </c>
      <c r="F4295" s="73">
        <f t="shared" si="221"/>
        <v>27.937439999999999</v>
      </c>
      <c r="H4295" s="72">
        <v>20.358529999999998</v>
      </c>
      <c r="I4295" s="75">
        <v>14.424110000000001</v>
      </c>
      <c r="J4295" s="75">
        <v>27.937439999999999</v>
      </c>
      <c r="K4295" s="72">
        <v>16.9188099533709</v>
      </c>
    </row>
    <row r="4296" spans="1:11" x14ac:dyDescent="0.25">
      <c r="A4296" s="66" t="s">
        <v>501</v>
      </c>
      <c r="B4296" s="66" t="s">
        <v>508</v>
      </c>
      <c r="C4296" t="s">
        <v>157</v>
      </c>
      <c r="D4296" s="73">
        <f t="shared" si="219"/>
        <v>29.961099999999998</v>
      </c>
      <c r="E4296" s="73">
        <f t="shared" si="220"/>
        <v>22.002849999999999</v>
      </c>
      <c r="F4296" s="73">
        <f t="shared" si="221"/>
        <v>39.345739999999999</v>
      </c>
      <c r="H4296" s="72">
        <v>29.961099999999998</v>
      </c>
      <c r="I4296" s="75">
        <v>22.002849999999999</v>
      </c>
      <c r="J4296" s="75">
        <v>39.345739999999999</v>
      </c>
      <c r="K4296" s="72">
        <v>14.874620758249865</v>
      </c>
    </row>
    <row r="4297" spans="1:11" x14ac:dyDescent="0.25">
      <c r="A4297" s="66" t="s">
        <v>501</v>
      </c>
      <c r="B4297" s="66" t="s">
        <v>508</v>
      </c>
      <c r="C4297" t="s">
        <v>166</v>
      </c>
      <c r="D4297" s="73">
        <f t="shared" si="219"/>
        <v>31.733429999999998</v>
      </c>
      <c r="E4297" s="73">
        <f t="shared" si="220"/>
        <v>21.192119999999999</v>
      </c>
      <c r="F4297" s="73">
        <f t="shared" si="221"/>
        <v>44.553809999999999</v>
      </c>
      <c r="H4297" s="72">
        <v>31.733429999999998</v>
      </c>
      <c r="I4297" s="75">
        <v>21.192119999999999</v>
      </c>
      <c r="J4297" s="75">
        <v>44.553809999999999</v>
      </c>
      <c r="K4297" s="72">
        <v>19.05941462993443</v>
      </c>
    </row>
    <row r="4298" spans="1:11" x14ac:dyDescent="0.25">
      <c r="A4298" s="66" t="s">
        <v>501</v>
      </c>
      <c r="B4298" s="66" t="s">
        <v>508</v>
      </c>
      <c r="C4298" t="s">
        <v>169</v>
      </c>
      <c r="D4298" s="73">
        <f t="shared" si="219"/>
        <v>29.81643</v>
      </c>
      <c r="E4298" s="73">
        <f t="shared" si="220"/>
        <v>21.336320000000001</v>
      </c>
      <c r="F4298" s="73">
        <f t="shared" si="221"/>
        <v>39.955060000000003</v>
      </c>
      <c r="H4298" s="72">
        <v>29.81643</v>
      </c>
      <c r="I4298" s="75">
        <v>21.336320000000001</v>
      </c>
      <c r="J4298" s="75">
        <v>39.955060000000003</v>
      </c>
      <c r="K4298" s="72">
        <v>16.064109620098716</v>
      </c>
    </row>
    <row r="4299" spans="1:11" x14ac:dyDescent="0.25">
      <c r="A4299" s="66" t="s">
        <v>501</v>
      </c>
      <c r="B4299" s="66" t="s">
        <v>508</v>
      </c>
      <c r="C4299" t="s">
        <v>170</v>
      </c>
      <c r="D4299" s="73">
        <f t="shared" si="219"/>
        <v>38.133620000000001</v>
      </c>
      <c r="E4299" s="73">
        <f t="shared" si="220"/>
        <v>30.387540000000001</v>
      </c>
      <c r="F4299" s="73">
        <f t="shared" si="221"/>
        <v>46.534300000000002</v>
      </c>
      <c r="H4299" s="72">
        <v>38.133620000000001</v>
      </c>
      <c r="I4299" s="75">
        <v>30.387540000000001</v>
      </c>
      <c r="J4299" s="75">
        <v>46.534300000000002</v>
      </c>
      <c r="K4299" s="72">
        <v>10.888315874548496</v>
      </c>
    </row>
    <row r="4300" spans="1:11" x14ac:dyDescent="0.25">
      <c r="A4300" s="66" t="s">
        <v>501</v>
      </c>
      <c r="B4300" s="66" t="s">
        <v>508</v>
      </c>
      <c r="C4300" t="s">
        <v>176</v>
      </c>
      <c r="D4300" s="73">
        <f t="shared" si="219"/>
        <v>24.140090000000001</v>
      </c>
      <c r="E4300" s="73">
        <f t="shared" si="220"/>
        <v>18.88176</v>
      </c>
      <c r="F4300" s="73">
        <f t="shared" si="221"/>
        <v>30.315519999999999</v>
      </c>
      <c r="H4300" s="72">
        <v>24.140090000000001</v>
      </c>
      <c r="I4300" s="75">
        <v>18.88176</v>
      </c>
      <c r="J4300" s="75">
        <v>30.315519999999999</v>
      </c>
      <c r="K4300" s="72">
        <v>12.099979743240393</v>
      </c>
    </row>
    <row r="4301" spans="1:11" x14ac:dyDescent="0.25">
      <c r="A4301" s="66" t="s">
        <v>501</v>
      </c>
      <c r="B4301" s="66" t="s">
        <v>508</v>
      </c>
      <c r="C4301" t="s">
        <v>3</v>
      </c>
      <c r="D4301" s="73">
        <f t="shared" si="219"/>
        <v>30.048999999999999</v>
      </c>
      <c r="E4301" s="73">
        <f t="shared" si="220"/>
        <v>26.635860000000001</v>
      </c>
      <c r="F4301" s="73">
        <f t="shared" si="221"/>
        <v>33.698599999999999</v>
      </c>
      <c r="H4301" s="72">
        <v>30.048999999999999</v>
      </c>
      <c r="I4301" s="75">
        <v>26.635860000000001</v>
      </c>
      <c r="J4301" s="75">
        <v>33.698599999999999</v>
      </c>
      <c r="K4301" s="72">
        <v>6.0020200339445573</v>
      </c>
    </row>
    <row r="4302" spans="1:11" x14ac:dyDescent="0.25">
      <c r="A4302" s="66" t="s">
        <v>501</v>
      </c>
      <c r="B4302" s="66" t="s">
        <v>508</v>
      </c>
      <c r="C4302" t="s">
        <v>112</v>
      </c>
      <c r="D4302" s="73">
        <f t="shared" si="219"/>
        <v>29.055070000000001</v>
      </c>
      <c r="E4302" s="73">
        <f t="shared" si="220"/>
        <v>20.67576</v>
      </c>
      <c r="F4302" s="73">
        <f t="shared" si="221"/>
        <v>39.154069999999997</v>
      </c>
      <c r="H4302" s="72">
        <v>29.055070000000001</v>
      </c>
      <c r="I4302" s="75">
        <v>20.67576</v>
      </c>
      <c r="J4302" s="75">
        <v>39.154069999999997</v>
      </c>
      <c r="K4302" s="72">
        <v>16.351717617613723</v>
      </c>
    </row>
    <row r="4303" spans="1:11" x14ac:dyDescent="0.25">
      <c r="A4303" s="66" t="s">
        <v>501</v>
      </c>
      <c r="B4303" s="66" t="s">
        <v>508</v>
      </c>
      <c r="C4303" t="s">
        <v>113</v>
      </c>
      <c r="D4303" s="73">
        <f t="shared" si="219"/>
        <v>28.67286</v>
      </c>
      <c r="E4303" s="73">
        <f t="shared" si="220"/>
        <v>20.450310000000002</v>
      </c>
      <c r="F4303" s="73">
        <f t="shared" si="221"/>
        <v>38.597389999999997</v>
      </c>
      <c r="H4303" s="72">
        <v>28.67286</v>
      </c>
      <c r="I4303" s="75">
        <v>20.450310000000002</v>
      </c>
      <c r="J4303" s="75">
        <v>38.597389999999997</v>
      </c>
      <c r="K4303" s="72">
        <v>16.264722110037155</v>
      </c>
    </row>
    <row r="4304" spans="1:11" x14ac:dyDescent="0.25">
      <c r="A4304" s="66" t="s">
        <v>501</v>
      </c>
      <c r="B4304" s="66" t="s">
        <v>508</v>
      </c>
      <c r="C4304" t="s">
        <v>116</v>
      </c>
      <c r="D4304" s="73">
        <f t="shared" si="219"/>
        <v>28.783609999999999</v>
      </c>
      <c r="E4304" s="73">
        <f t="shared" si="220"/>
        <v>21.109639999999999</v>
      </c>
      <c r="F4304" s="73">
        <f t="shared" si="221"/>
        <v>37.906820000000003</v>
      </c>
      <c r="H4304" s="72">
        <v>28.783609999999999</v>
      </c>
      <c r="I4304" s="75">
        <v>21.109639999999999</v>
      </c>
      <c r="J4304" s="75">
        <v>37.906820000000003</v>
      </c>
      <c r="K4304" s="72">
        <v>14.980942279304092</v>
      </c>
    </row>
    <row r="4305" spans="1:11" x14ac:dyDescent="0.25">
      <c r="A4305" s="66" t="s">
        <v>501</v>
      </c>
      <c r="B4305" s="66" t="s">
        <v>508</v>
      </c>
      <c r="C4305" t="s">
        <v>122</v>
      </c>
      <c r="D4305" s="73">
        <f t="shared" si="219"/>
        <v>29.705909999999999</v>
      </c>
      <c r="E4305" s="73">
        <f t="shared" si="220"/>
        <v>17.984819999999999</v>
      </c>
      <c r="F4305" s="73">
        <f t="shared" si="221"/>
        <v>44.885289999999998</v>
      </c>
      <c r="H4305" s="72">
        <v>29.705909999999999</v>
      </c>
      <c r="I4305" s="75">
        <v>17.984819999999999</v>
      </c>
      <c r="J4305" s="75">
        <v>44.885289999999998</v>
      </c>
      <c r="K4305" s="72">
        <v>23.521972563708701</v>
      </c>
    </row>
    <row r="4306" spans="1:11" x14ac:dyDescent="0.25">
      <c r="A4306" s="66" t="s">
        <v>501</v>
      </c>
      <c r="B4306" s="66" t="s">
        <v>508</v>
      </c>
      <c r="C4306" t="s">
        <v>126</v>
      </c>
      <c r="D4306" s="73">
        <f t="shared" ref="D4306:D4369" si="222">IF(K4306&gt;=50," ",H4306)</f>
        <v>28.35801</v>
      </c>
      <c r="E4306" s="73">
        <f t="shared" ref="E4306:E4369" si="223">IF(K4306&gt;=50," ",I4306)</f>
        <v>21.495760000000001</v>
      </c>
      <c r="F4306" s="73">
        <f t="shared" ref="F4306:F4369" si="224">IF(K4306&gt;=50," ",J4306)</f>
        <v>36.395330000000001</v>
      </c>
      <c r="H4306" s="72">
        <v>28.35801</v>
      </c>
      <c r="I4306" s="75">
        <v>21.495760000000001</v>
      </c>
      <c r="J4306" s="75">
        <v>36.395330000000001</v>
      </c>
      <c r="K4306" s="72">
        <v>13.466748900927817</v>
      </c>
    </row>
    <row r="4307" spans="1:11" x14ac:dyDescent="0.25">
      <c r="A4307" s="66" t="s">
        <v>501</v>
      </c>
      <c r="B4307" s="66" t="s">
        <v>508</v>
      </c>
      <c r="C4307" t="s">
        <v>139</v>
      </c>
      <c r="D4307" s="73">
        <f t="shared" si="222"/>
        <v>39.60577</v>
      </c>
      <c r="E4307" s="73">
        <f t="shared" si="223"/>
        <v>28.792819999999999</v>
      </c>
      <c r="F4307" s="73">
        <f t="shared" si="224"/>
        <v>51.540260000000004</v>
      </c>
      <c r="H4307" s="72">
        <v>39.60577</v>
      </c>
      <c r="I4307" s="75">
        <v>28.792819999999999</v>
      </c>
      <c r="J4307" s="75">
        <v>51.540260000000004</v>
      </c>
      <c r="K4307" s="72">
        <v>14.895791699037792</v>
      </c>
    </row>
    <row r="4308" spans="1:11" x14ac:dyDescent="0.25">
      <c r="A4308" s="66" t="s">
        <v>501</v>
      </c>
      <c r="B4308" s="66" t="s">
        <v>508</v>
      </c>
      <c r="C4308" t="s">
        <v>140</v>
      </c>
      <c r="D4308" s="73">
        <f t="shared" si="222"/>
        <v>38.407980000000002</v>
      </c>
      <c r="E4308" s="73">
        <f t="shared" si="223"/>
        <v>31.467549999999999</v>
      </c>
      <c r="F4308" s="73">
        <f t="shared" si="224"/>
        <v>45.854939999999999</v>
      </c>
      <c r="H4308" s="72">
        <v>38.407980000000002</v>
      </c>
      <c r="I4308" s="75">
        <v>31.467549999999999</v>
      </c>
      <c r="J4308" s="75">
        <v>45.854939999999999</v>
      </c>
      <c r="K4308" s="72">
        <v>9.6159417912631682</v>
      </c>
    </row>
    <row r="4309" spans="1:11" x14ac:dyDescent="0.25">
      <c r="A4309" s="66" t="s">
        <v>501</v>
      </c>
      <c r="B4309" s="66" t="s">
        <v>508</v>
      </c>
      <c r="C4309" t="s">
        <v>147</v>
      </c>
      <c r="D4309" s="73">
        <f t="shared" si="222"/>
        <v>29.59676</v>
      </c>
      <c r="E4309" s="73">
        <f t="shared" si="223"/>
        <v>21.161650000000002</v>
      </c>
      <c r="F4309" s="73">
        <f t="shared" si="224"/>
        <v>39.700989999999997</v>
      </c>
      <c r="H4309" s="72">
        <v>29.59676</v>
      </c>
      <c r="I4309" s="75">
        <v>21.161650000000002</v>
      </c>
      <c r="J4309" s="75">
        <v>39.700989999999997</v>
      </c>
      <c r="K4309" s="72">
        <v>16.110668870511503</v>
      </c>
    </row>
    <row r="4310" spans="1:11" x14ac:dyDescent="0.25">
      <c r="A4310" s="66" t="s">
        <v>501</v>
      </c>
      <c r="B4310" s="66" t="s">
        <v>508</v>
      </c>
      <c r="C4310" t="s">
        <v>155</v>
      </c>
      <c r="D4310" s="73">
        <f t="shared" si="222"/>
        <v>28.627050000000001</v>
      </c>
      <c r="E4310" s="73">
        <f t="shared" si="223"/>
        <v>18.192779999999999</v>
      </c>
      <c r="F4310" s="73">
        <f t="shared" si="224"/>
        <v>41.975149999999999</v>
      </c>
      <c r="H4310" s="72">
        <v>28.627050000000001</v>
      </c>
      <c r="I4310" s="75">
        <v>18.192779999999999</v>
      </c>
      <c r="J4310" s="75">
        <v>41.975149999999999</v>
      </c>
      <c r="K4310" s="72">
        <v>21.470734846936725</v>
      </c>
    </row>
    <row r="4311" spans="1:11" x14ac:dyDescent="0.25">
      <c r="A4311" s="66" t="s">
        <v>501</v>
      </c>
      <c r="B4311" s="66" t="s">
        <v>508</v>
      </c>
      <c r="C4311" t="s">
        <v>168</v>
      </c>
      <c r="D4311" s="73">
        <f t="shared" si="222"/>
        <v>21.808019999999999</v>
      </c>
      <c r="E4311" s="73">
        <f t="shared" si="223"/>
        <v>14.70617</v>
      </c>
      <c r="F4311" s="73">
        <f t="shared" si="224"/>
        <v>31.089400000000001</v>
      </c>
      <c r="H4311" s="72">
        <v>21.808019999999999</v>
      </c>
      <c r="I4311" s="75">
        <v>14.70617</v>
      </c>
      <c r="J4311" s="75">
        <v>31.089400000000001</v>
      </c>
      <c r="K4311" s="72">
        <v>19.18167261401998</v>
      </c>
    </row>
    <row r="4312" spans="1:11" x14ac:dyDescent="0.25">
      <c r="A4312" s="66" t="s">
        <v>501</v>
      </c>
      <c r="B4312" s="66" t="s">
        <v>508</v>
      </c>
      <c r="C4312" t="s">
        <v>187</v>
      </c>
      <c r="D4312" s="73">
        <f t="shared" si="222"/>
        <v>29.728639999999999</v>
      </c>
      <c r="E4312" s="73">
        <f t="shared" si="223"/>
        <v>25.739979999999999</v>
      </c>
      <c r="F4312" s="73">
        <f t="shared" si="224"/>
        <v>34.051949999999998</v>
      </c>
      <c r="H4312" s="72">
        <v>29.728639999999999</v>
      </c>
      <c r="I4312" s="75">
        <v>25.739979999999999</v>
      </c>
      <c r="J4312" s="75">
        <v>34.051949999999998</v>
      </c>
      <c r="K4312" s="72">
        <v>7.1425971722890793</v>
      </c>
    </row>
    <row r="4313" spans="1:11" x14ac:dyDescent="0.25">
      <c r="A4313" s="66" t="s">
        <v>501</v>
      </c>
      <c r="B4313" s="66" t="s">
        <v>508</v>
      </c>
      <c r="C4313" t="s">
        <v>1</v>
      </c>
      <c r="D4313" s="73">
        <f t="shared" si="222"/>
        <v>28.919509999999999</v>
      </c>
      <c r="E4313" s="73">
        <f t="shared" si="223"/>
        <v>27.84986</v>
      </c>
      <c r="F4313" s="73">
        <f t="shared" si="224"/>
        <v>30.01315</v>
      </c>
      <c r="H4313" s="72">
        <v>28.919509999999999</v>
      </c>
      <c r="I4313" s="75">
        <v>27.84986</v>
      </c>
      <c r="J4313" s="75">
        <v>30.01315</v>
      </c>
      <c r="K4313" s="72">
        <v>1.908429292197551</v>
      </c>
    </row>
    <row r="4314" spans="1:11" x14ac:dyDescent="0.25">
      <c r="A4314" s="66" t="s">
        <v>501</v>
      </c>
      <c r="B4314" s="66" t="s">
        <v>509</v>
      </c>
      <c r="C4314" t="s">
        <v>110</v>
      </c>
      <c r="D4314" s="73">
        <f t="shared" si="222"/>
        <v>11.28994</v>
      </c>
      <c r="E4314" s="73">
        <f t="shared" si="223"/>
        <v>7.3675569999999997</v>
      </c>
      <c r="F4314" s="73">
        <f t="shared" si="224"/>
        <v>16.919129999999999</v>
      </c>
      <c r="H4314" s="72">
        <v>11.28994</v>
      </c>
      <c r="I4314" s="75">
        <v>7.3675569999999997</v>
      </c>
      <c r="J4314" s="75">
        <v>16.919129999999999</v>
      </c>
      <c r="K4314" s="72">
        <v>21.268261833100972</v>
      </c>
    </row>
    <row r="4315" spans="1:11" x14ac:dyDescent="0.25">
      <c r="A4315" s="66" t="s">
        <v>501</v>
      </c>
      <c r="B4315" s="66" t="s">
        <v>509</v>
      </c>
      <c r="C4315" t="s">
        <v>137</v>
      </c>
      <c r="D4315" s="73">
        <f t="shared" si="222"/>
        <v>9.15</v>
      </c>
      <c r="E4315" s="73">
        <f t="shared" si="223"/>
        <v>5.8513029999999997</v>
      </c>
      <c r="F4315" s="73">
        <f t="shared" si="224"/>
        <v>14.0312</v>
      </c>
      <c r="H4315" s="72">
        <v>9.15</v>
      </c>
      <c r="I4315" s="75">
        <v>5.8513029999999997</v>
      </c>
      <c r="J4315" s="75">
        <v>14.0312</v>
      </c>
      <c r="K4315" s="72">
        <v>22.36806557377049</v>
      </c>
    </row>
    <row r="4316" spans="1:11" x14ac:dyDescent="0.25">
      <c r="A4316" s="66" t="s">
        <v>501</v>
      </c>
      <c r="B4316" s="66" t="s">
        <v>509</v>
      </c>
      <c r="C4316" t="s">
        <v>141</v>
      </c>
      <c r="D4316" s="73">
        <f t="shared" si="222"/>
        <v>10.470179999999999</v>
      </c>
      <c r="E4316" s="73">
        <f t="shared" si="223"/>
        <v>6.2214099999999997</v>
      </c>
      <c r="F4316" s="73">
        <f t="shared" si="224"/>
        <v>17.091719999999999</v>
      </c>
      <c r="H4316" s="72">
        <v>10.470179999999999</v>
      </c>
      <c r="I4316" s="75">
        <v>6.2214099999999997</v>
      </c>
      <c r="J4316" s="75">
        <v>17.091719999999999</v>
      </c>
      <c r="K4316" s="72">
        <v>25.885123273907425</v>
      </c>
    </row>
    <row r="4317" spans="1:11" x14ac:dyDescent="0.25">
      <c r="A4317" s="66" t="s">
        <v>501</v>
      </c>
      <c r="B4317" s="66" t="s">
        <v>509</v>
      </c>
      <c r="C4317" t="s">
        <v>144</v>
      </c>
      <c r="D4317" s="73">
        <f t="shared" si="222"/>
        <v>7.6843199999999996</v>
      </c>
      <c r="E4317" s="73">
        <f t="shared" si="223"/>
        <v>5.1065620000000003</v>
      </c>
      <c r="F4317" s="73">
        <f t="shared" si="224"/>
        <v>11.406890000000001</v>
      </c>
      <c r="H4317" s="72">
        <v>7.6843199999999996</v>
      </c>
      <c r="I4317" s="75">
        <v>5.1065620000000003</v>
      </c>
      <c r="J4317" s="75">
        <v>11.406890000000001</v>
      </c>
      <c r="K4317" s="72">
        <v>20.536846461365482</v>
      </c>
    </row>
    <row r="4318" spans="1:11" x14ac:dyDescent="0.25">
      <c r="A4318" s="66" t="s">
        <v>501</v>
      </c>
      <c r="B4318" s="66" t="s">
        <v>509</v>
      </c>
      <c r="C4318" t="s">
        <v>150</v>
      </c>
      <c r="D4318" s="73">
        <f t="shared" si="222"/>
        <v>11.97043</v>
      </c>
      <c r="E4318" s="73">
        <f t="shared" si="223"/>
        <v>8.1500540000000008</v>
      </c>
      <c r="F4318" s="73">
        <f t="shared" si="224"/>
        <v>17.2454</v>
      </c>
      <c r="H4318" s="72">
        <v>11.97043</v>
      </c>
      <c r="I4318" s="75">
        <v>8.1500540000000008</v>
      </c>
      <c r="J4318" s="75">
        <v>17.2454</v>
      </c>
      <c r="K4318" s="72">
        <v>19.16593639493318</v>
      </c>
    </row>
    <row r="4319" spans="1:11" x14ac:dyDescent="0.25">
      <c r="A4319" s="66" t="s">
        <v>501</v>
      </c>
      <c r="B4319" s="66" t="s">
        <v>509</v>
      </c>
      <c r="C4319" t="s">
        <v>174</v>
      </c>
      <c r="D4319" s="73">
        <f t="shared" si="222"/>
        <v>11.180630000000001</v>
      </c>
      <c r="E4319" s="73">
        <f t="shared" si="223"/>
        <v>7.915699</v>
      </c>
      <c r="F4319" s="73">
        <f t="shared" si="224"/>
        <v>15.56461</v>
      </c>
      <c r="H4319" s="72">
        <v>11.180630000000001</v>
      </c>
      <c r="I4319" s="75">
        <v>7.915699</v>
      </c>
      <c r="J4319" s="75">
        <v>15.56461</v>
      </c>
      <c r="K4319" s="72">
        <v>17.278436009419863</v>
      </c>
    </row>
    <row r="4320" spans="1:11" x14ac:dyDescent="0.25">
      <c r="A4320" s="66" t="s">
        <v>501</v>
      </c>
      <c r="B4320" s="66" t="s">
        <v>509</v>
      </c>
      <c r="C4320" t="s">
        <v>179</v>
      </c>
      <c r="D4320" s="73">
        <f t="shared" si="222"/>
        <v>14.37501</v>
      </c>
      <c r="E4320" s="73">
        <f t="shared" si="223"/>
        <v>8.9533989999999992</v>
      </c>
      <c r="F4320" s="73">
        <f t="shared" si="224"/>
        <v>22.27637</v>
      </c>
      <c r="H4320" s="72">
        <v>14.37501</v>
      </c>
      <c r="I4320" s="75">
        <v>8.9533989999999992</v>
      </c>
      <c r="J4320" s="75">
        <v>22.27637</v>
      </c>
      <c r="K4320" s="72">
        <v>23.356686360566012</v>
      </c>
    </row>
    <row r="4321" spans="1:11" x14ac:dyDescent="0.25">
      <c r="A4321" s="66" t="s">
        <v>501</v>
      </c>
      <c r="B4321" s="66" t="s">
        <v>509</v>
      </c>
      <c r="C4321" t="s">
        <v>181</v>
      </c>
      <c r="D4321" s="73">
        <f t="shared" si="222"/>
        <v>10.89249</v>
      </c>
      <c r="E4321" s="73">
        <f t="shared" si="223"/>
        <v>9.2425420000000003</v>
      </c>
      <c r="F4321" s="73">
        <f t="shared" si="224"/>
        <v>12.795439999999999</v>
      </c>
      <c r="H4321" s="72">
        <v>10.89249</v>
      </c>
      <c r="I4321" s="75">
        <v>9.2425420000000003</v>
      </c>
      <c r="J4321" s="75">
        <v>12.795439999999999</v>
      </c>
      <c r="K4321" s="72">
        <v>8.2984863883281044</v>
      </c>
    </row>
    <row r="4322" spans="1:11" x14ac:dyDescent="0.25">
      <c r="A4322" s="66" t="s">
        <v>501</v>
      </c>
      <c r="B4322" s="66" t="s">
        <v>509</v>
      </c>
      <c r="C4322" t="s">
        <v>105</v>
      </c>
      <c r="D4322" s="73">
        <f t="shared" si="222"/>
        <v>9.0737170000000003</v>
      </c>
      <c r="E4322" s="73">
        <f t="shared" si="223"/>
        <v>6.0570019999999998</v>
      </c>
      <c r="F4322" s="73">
        <f t="shared" si="224"/>
        <v>13.37894</v>
      </c>
      <c r="H4322" s="72">
        <v>9.0737170000000003</v>
      </c>
      <c r="I4322" s="75">
        <v>6.0570019999999998</v>
      </c>
      <c r="J4322" s="75">
        <v>13.37894</v>
      </c>
      <c r="K4322" s="72">
        <v>20.2601095008804</v>
      </c>
    </row>
    <row r="4323" spans="1:11" x14ac:dyDescent="0.25">
      <c r="A4323" s="66" t="s">
        <v>501</v>
      </c>
      <c r="B4323" s="66" t="s">
        <v>509</v>
      </c>
      <c r="C4323" t="s">
        <v>111</v>
      </c>
      <c r="D4323" s="73">
        <f t="shared" si="222"/>
        <v>11.52145</v>
      </c>
      <c r="E4323" s="73">
        <f t="shared" si="223"/>
        <v>7.9182170000000003</v>
      </c>
      <c r="F4323" s="73">
        <f t="shared" si="224"/>
        <v>16.471060000000001</v>
      </c>
      <c r="H4323" s="72">
        <v>11.52145</v>
      </c>
      <c r="I4323" s="75">
        <v>7.9182170000000003</v>
      </c>
      <c r="J4323" s="75">
        <v>16.471060000000001</v>
      </c>
      <c r="K4323" s="72">
        <v>18.728788477144803</v>
      </c>
    </row>
    <row r="4324" spans="1:11" x14ac:dyDescent="0.25">
      <c r="A4324" s="66" t="s">
        <v>501</v>
      </c>
      <c r="B4324" s="66" t="s">
        <v>509</v>
      </c>
      <c r="C4324" t="s">
        <v>119</v>
      </c>
      <c r="D4324" s="73">
        <f t="shared" si="222"/>
        <v>12.133850000000001</v>
      </c>
      <c r="E4324" s="73">
        <f t="shared" si="223"/>
        <v>6.885758</v>
      </c>
      <c r="F4324" s="73">
        <f t="shared" si="224"/>
        <v>20.501190000000001</v>
      </c>
      <c r="H4324" s="72">
        <v>12.133850000000001</v>
      </c>
      <c r="I4324" s="75">
        <v>6.885758</v>
      </c>
      <c r="J4324" s="75">
        <v>20.501190000000001</v>
      </c>
      <c r="K4324" s="72">
        <v>27.993497529638155</v>
      </c>
    </row>
    <row r="4325" spans="1:11" x14ac:dyDescent="0.25">
      <c r="A4325" s="66" t="s">
        <v>501</v>
      </c>
      <c r="B4325" s="66" t="s">
        <v>509</v>
      </c>
      <c r="C4325" t="s">
        <v>132</v>
      </c>
      <c r="D4325" s="73">
        <f t="shared" si="222"/>
        <v>8.1850799999999992</v>
      </c>
      <c r="E4325" s="73">
        <f t="shared" si="223"/>
        <v>4.9022649999999999</v>
      </c>
      <c r="F4325" s="73">
        <f t="shared" si="224"/>
        <v>13.35746</v>
      </c>
      <c r="H4325" s="72">
        <v>8.1850799999999992</v>
      </c>
      <c r="I4325" s="75">
        <v>4.9022649999999999</v>
      </c>
      <c r="J4325" s="75">
        <v>13.35746</v>
      </c>
      <c r="K4325" s="72">
        <v>25.654068133726248</v>
      </c>
    </row>
    <row r="4326" spans="1:11" x14ac:dyDescent="0.25">
      <c r="A4326" s="66" t="s">
        <v>501</v>
      </c>
      <c r="B4326" s="66" t="s">
        <v>509</v>
      </c>
      <c r="C4326" t="s">
        <v>134</v>
      </c>
      <c r="D4326" s="73">
        <f t="shared" si="222"/>
        <v>9.3310259999999996</v>
      </c>
      <c r="E4326" s="73">
        <f t="shared" si="223"/>
        <v>5.8388499999999999</v>
      </c>
      <c r="F4326" s="73">
        <f t="shared" si="224"/>
        <v>14.58826</v>
      </c>
      <c r="H4326" s="72">
        <v>9.3310259999999996</v>
      </c>
      <c r="I4326" s="75">
        <v>5.8388499999999999</v>
      </c>
      <c r="J4326" s="75">
        <v>14.58826</v>
      </c>
      <c r="K4326" s="72">
        <v>23.430992476068546</v>
      </c>
    </row>
    <row r="4327" spans="1:11" x14ac:dyDescent="0.25">
      <c r="A4327" s="66" t="s">
        <v>501</v>
      </c>
      <c r="B4327" s="66" t="s">
        <v>509</v>
      </c>
      <c r="C4327" t="s">
        <v>143</v>
      </c>
      <c r="D4327" s="73">
        <f t="shared" si="222"/>
        <v>14.389419999999999</v>
      </c>
      <c r="E4327" s="73">
        <f t="shared" si="223"/>
        <v>9.2976860000000006</v>
      </c>
      <c r="F4327" s="73">
        <f t="shared" si="224"/>
        <v>21.605370000000001</v>
      </c>
      <c r="H4327" s="72">
        <v>14.389419999999999</v>
      </c>
      <c r="I4327" s="75">
        <v>9.2976860000000006</v>
      </c>
      <c r="J4327" s="75">
        <v>21.605370000000001</v>
      </c>
      <c r="K4327" s="72">
        <v>21.595304049781021</v>
      </c>
    </row>
    <row r="4328" spans="1:11" x14ac:dyDescent="0.25">
      <c r="A4328" s="66" t="s">
        <v>501</v>
      </c>
      <c r="B4328" s="66" t="s">
        <v>509</v>
      </c>
      <c r="C4328" t="s">
        <v>145</v>
      </c>
      <c r="D4328" s="73">
        <f t="shared" si="222"/>
        <v>16.182980000000001</v>
      </c>
      <c r="E4328" s="73">
        <f t="shared" si="223"/>
        <v>11.086880000000001</v>
      </c>
      <c r="F4328" s="73">
        <f t="shared" si="224"/>
        <v>23.015180000000001</v>
      </c>
      <c r="H4328" s="72">
        <v>16.182980000000001</v>
      </c>
      <c r="I4328" s="75">
        <v>11.086880000000001</v>
      </c>
      <c r="J4328" s="75">
        <v>23.015180000000001</v>
      </c>
      <c r="K4328" s="72">
        <v>18.693800523760149</v>
      </c>
    </row>
    <row r="4329" spans="1:11" x14ac:dyDescent="0.25">
      <c r="A4329" s="66" t="s">
        <v>501</v>
      </c>
      <c r="B4329" s="66" t="s">
        <v>509</v>
      </c>
      <c r="C4329" t="s">
        <v>146</v>
      </c>
      <c r="D4329" s="73">
        <f t="shared" si="222"/>
        <v>10.20726</v>
      </c>
      <c r="E4329" s="73">
        <f t="shared" si="223"/>
        <v>6.2183219999999997</v>
      </c>
      <c r="F4329" s="73">
        <f t="shared" si="224"/>
        <v>16.310009999999998</v>
      </c>
      <c r="H4329" s="72">
        <v>10.20726</v>
      </c>
      <c r="I4329" s="75">
        <v>6.2183219999999997</v>
      </c>
      <c r="J4329" s="75">
        <v>16.310009999999998</v>
      </c>
      <c r="K4329" s="72">
        <v>24.69140592088376</v>
      </c>
    </row>
    <row r="4330" spans="1:11" x14ac:dyDescent="0.25">
      <c r="A4330" s="66" t="s">
        <v>501</v>
      </c>
      <c r="B4330" s="66" t="s">
        <v>509</v>
      </c>
      <c r="C4330" t="s">
        <v>151</v>
      </c>
      <c r="D4330" s="73">
        <f t="shared" si="222"/>
        <v>13.57874</v>
      </c>
      <c r="E4330" s="73">
        <f t="shared" si="223"/>
        <v>9.1835470000000008</v>
      </c>
      <c r="F4330" s="73">
        <f t="shared" si="224"/>
        <v>19.62294</v>
      </c>
      <c r="H4330" s="72">
        <v>13.57874</v>
      </c>
      <c r="I4330" s="75">
        <v>9.1835470000000008</v>
      </c>
      <c r="J4330" s="75">
        <v>19.62294</v>
      </c>
      <c r="K4330" s="72">
        <v>19.427914519314751</v>
      </c>
    </row>
    <row r="4331" spans="1:11" x14ac:dyDescent="0.25">
      <c r="A4331" s="66" t="s">
        <v>501</v>
      </c>
      <c r="B4331" s="66" t="s">
        <v>509</v>
      </c>
      <c r="C4331" t="s">
        <v>153</v>
      </c>
      <c r="D4331" s="73">
        <f t="shared" si="222"/>
        <v>10.725289999999999</v>
      </c>
      <c r="E4331" s="73">
        <f t="shared" si="223"/>
        <v>7.2574420000000002</v>
      </c>
      <c r="F4331" s="73">
        <f t="shared" si="224"/>
        <v>15.57197</v>
      </c>
      <c r="H4331" s="72">
        <v>10.725289999999999</v>
      </c>
      <c r="I4331" s="75">
        <v>7.2574420000000002</v>
      </c>
      <c r="J4331" s="75">
        <v>15.57197</v>
      </c>
      <c r="K4331" s="72">
        <v>19.522362565487743</v>
      </c>
    </row>
    <row r="4332" spans="1:11" x14ac:dyDescent="0.25">
      <c r="A4332" s="66" t="s">
        <v>501</v>
      </c>
      <c r="B4332" s="66" t="s">
        <v>509</v>
      </c>
      <c r="C4332" t="s">
        <v>158</v>
      </c>
      <c r="D4332" s="73">
        <f t="shared" si="222"/>
        <v>15.02061</v>
      </c>
      <c r="E4332" s="73">
        <f t="shared" si="223"/>
        <v>9.2190879999999993</v>
      </c>
      <c r="F4332" s="73">
        <f t="shared" si="224"/>
        <v>23.52684</v>
      </c>
      <c r="H4332" s="72">
        <v>15.02061</v>
      </c>
      <c r="I4332" s="75">
        <v>9.2190879999999993</v>
      </c>
      <c r="J4332" s="75">
        <v>23.52684</v>
      </c>
      <c r="K4332" s="72">
        <v>24.023371887027224</v>
      </c>
    </row>
    <row r="4333" spans="1:11" x14ac:dyDescent="0.25">
      <c r="A4333" s="66" t="s">
        <v>501</v>
      </c>
      <c r="B4333" s="66" t="s">
        <v>509</v>
      </c>
      <c r="C4333" t="s">
        <v>175</v>
      </c>
      <c r="D4333" s="73">
        <f t="shared" si="222"/>
        <v>8.2187699999999992</v>
      </c>
      <c r="E4333" s="73">
        <f t="shared" si="223"/>
        <v>5.3733250000000004</v>
      </c>
      <c r="F4333" s="73">
        <f t="shared" si="224"/>
        <v>12.37398</v>
      </c>
      <c r="H4333" s="72">
        <v>8.2187699999999992</v>
      </c>
      <c r="I4333" s="75">
        <v>5.3733250000000004</v>
      </c>
      <c r="J4333" s="75">
        <v>12.37398</v>
      </c>
      <c r="K4333" s="72">
        <v>21.326074339590964</v>
      </c>
    </row>
    <row r="4334" spans="1:11" x14ac:dyDescent="0.25">
      <c r="A4334" s="66" t="s">
        <v>501</v>
      </c>
      <c r="B4334" s="66" t="s">
        <v>509</v>
      </c>
      <c r="C4334" t="s">
        <v>177</v>
      </c>
      <c r="D4334" s="73">
        <f t="shared" si="222"/>
        <v>11.385490000000001</v>
      </c>
      <c r="E4334" s="73">
        <f t="shared" si="223"/>
        <v>8.3701539999999994</v>
      </c>
      <c r="F4334" s="73">
        <f t="shared" si="224"/>
        <v>15.30564</v>
      </c>
      <c r="H4334" s="72">
        <v>11.385490000000001</v>
      </c>
      <c r="I4334" s="75">
        <v>8.3701539999999994</v>
      </c>
      <c r="J4334" s="75">
        <v>15.30564</v>
      </c>
      <c r="K4334" s="72">
        <v>15.420074147006407</v>
      </c>
    </row>
    <row r="4335" spans="1:11" x14ac:dyDescent="0.25">
      <c r="A4335" s="66" t="s">
        <v>501</v>
      </c>
      <c r="B4335" s="66" t="s">
        <v>509</v>
      </c>
      <c r="C4335" t="s">
        <v>178</v>
      </c>
      <c r="D4335" s="73">
        <f t="shared" si="222"/>
        <v>10.91079</v>
      </c>
      <c r="E4335" s="73">
        <f t="shared" si="223"/>
        <v>5.9037519999999999</v>
      </c>
      <c r="F4335" s="73">
        <f t="shared" si="224"/>
        <v>19.29365</v>
      </c>
      <c r="H4335" s="72">
        <v>10.91079</v>
      </c>
      <c r="I4335" s="75">
        <v>5.9037519999999999</v>
      </c>
      <c r="J4335" s="75">
        <v>19.29365</v>
      </c>
      <c r="K4335" s="72">
        <v>30.395837514973707</v>
      </c>
    </row>
    <row r="4336" spans="1:11" x14ac:dyDescent="0.25">
      <c r="A4336" s="66" t="s">
        <v>501</v>
      </c>
      <c r="B4336" s="66" t="s">
        <v>509</v>
      </c>
      <c r="C4336" t="s">
        <v>182</v>
      </c>
      <c r="D4336" s="73">
        <f t="shared" si="222"/>
        <v>11.25098</v>
      </c>
      <c r="E4336" s="73">
        <f t="shared" si="223"/>
        <v>9.9116719999999994</v>
      </c>
      <c r="F4336" s="73">
        <f t="shared" si="224"/>
        <v>12.745660000000001</v>
      </c>
      <c r="H4336" s="72">
        <v>11.25098</v>
      </c>
      <c r="I4336" s="75">
        <v>9.9116719999999994</v>
      </c>
      <c r="J4336" s="75">
        <v>12.745660000000001</v>
      </c>
      <c r="K4336" s="72">
        <v>6.4159308789101033</v>
      </c>
    </row>
    <row r="4337" spans="1:11" x14ac:dyDescent="0.25">
      <c r="A4337" s="66" t="s">
        <v>501</v>
      </c>
      <c r="B4337" s="66" t="s">
        <v>509</v>
      </c>
      <c r="C4337" t="s">
        <v>108</v>
      </c>
      <c r="D4337" s="73">
        <f t="shared" si="222"/>
        <v>7.6582540000000003</v>
      </c>
      <c r="E4337" s="73">
        <f t="shared" si="223"/>
        <v>4.5359030000000002</v>
      </c>
      <c r="F4337" s="73">
        <f t="shared" si="224"/>
        <v>12.64522</v>
      </c>
      <c r="H4337" s="72">
        <v>7.6582540000000003</v>
      </c>
      <c r="I4337" s="75">
        <v>4.5359030000000002</v>
      </c>
      <c r="J4337" s="75">
        <v>12.64522</v>
      </c>
      <c r="K4337" s="72">
        <v>26.23569288769999</v>
      </c>
    </row>
    <row r="4338" spans="1:11" x14ac:dyDescent="0.25">
      <c r="A4338" s="66" t="s">
        <v>501</v>
      </c>
      <c r="B4338" s="66" t="s">
        <v>509</v>
      </c>
      <c r="C4338" t="s">
        <v>114</v>
      </c>
      <c r="D4338" s="73">
        <f t="shared" si="222"/>
        <v>7.2431419999999997</v>
      </c>
      <c r="E4338" s="73">
        <f t="shared" si="223"/>
        <v>4.5474050000000004</v>
      </c>
      <c r="F4338" s="73">
        <f t="shared" si="224"/>
        <v>11.346959999999999</v>
      </c>
      <c r="H4338" s="72">
        <v>7.2431419999999997</v>
      </c>
      <c r="I4338" s="75">
        <v>4.5474050000000004</v>
      </c>
      <c r="J4338" s="75">
        <v>11.346959999999999</v>
      </c>
      <c r="K4338" s="72">
        <v>23.37921857668951</v>
      </c>
    </row>
    <row r="4339" spans="1:11" x14ac:dyDescent="0.25">
      <c r="A4339" s="66" t="s">
        <v>501</v>
      </c>
      <c r="B4339" s="66" t="s">
        <v>509</v>
      </c>
      <c r="C4339" t="s">
        <v>115</v>
      </c>
      <c r="D4339" s="73">
        <f t="shared" si="222"/>
        <v>13.47607</v>
      </c>
      <c r="E4339" s="73">
        <f t="shared" si="223"/>
        <v>9.2172490000000007</v>
      </c>
      <c r="F4339" s="73">
        <f t="shared" si="224"/>
        <v>19.284669999999998</v>
      </c>
      <c r="H4339" s="72">
        <v>13.47607</v>
      </c>
      <c r="I4339" s="75">
        <v>9.2172490000000007</v>
      </c>
      <c r="J4339" s="75">
        <v>19.284669999999998</v>
      </c>
      <c r="K4339" s="72">
        <v>18.884006984232048</v>
      </c>
    </row>
    <row r="4340" spans="1:11" x14ac:dyDescent="0.25">
      <c r="A4340" s="66" t="s">
        <v>501</v>
      </c>
      <c r="B4340" s="66" t="s">
        <v>509</v>
      </c>
      <c r="C4340" t="s">
        <v>121</v>
      </c>
      <c r="D4340" s="73">
        <f t="shared" si="222"/>
        <v>10.188359999999999</v>
      </c>
      <c r="E4340" s="73">
        <f t="shared" si="223"/>
        <v>6.9183880000000002</v>
      </c>
      <c r="F4340" s="73">
        <f t="shared" si="224"/>
        <v>14.75883</v>
      </c>
      <c r="H4340" s="72">
        <v>10.188359999999999</v>
      </c>
      <c r="I4340" s="75">
        <v>6.9183880000000002</v>
      </c>
      <c r="J4340" s="75">
        <v>14.75883</v>
      </c>
      <c r="K4340" s="72">
        <v>19.3696630272193</v>
      </c>
    </row>
    <row r="4341" spans="1:11" x14ac:dyDescent="0.25">
      <c r="A4341" s="66" t="s">
        <v>501</v>
      </c>
      <c r="B4341" s="66" t="s">
        <v>509</v>
      </c>
      <c r="C4341" t="s">
        <v>123</v>
      </c>
      <c r="D4341" s="73">
        <f t="shared" si="222"/>
        <v>13.613189999999999</v>
      </c>
      <c r="E4341" s="73">
        <f t="shared" si="223"/>
        <v>8.2062729999999995</v>
      </c>
      <c r="F4341" s="73">
        <f t="shared" si="224"/>
        <v>21.73892</v>
      </c>
      <c r="H4341" s="72">
        <v>13.613189999999999</v>
      </c>
      <c r="I4341" s="75">
        <v>8.2062729999999995</v>
      </c>
      <c r="J4341" s="75">
        <v>21.73892</v>
      </c>
      <c r="K4341" s="72">
        <v>24.977180220065982</v>
      </c>
    </row>
    <row r="4342" spans="1:11" x14ac:dyDescent="0.25">
      <c r="A4342" s="66" t="s">
        <v>501</v>
      </c>
      <c r="B4342" s="66" t="s">
        <v>509</v>
      </c>
      <c r="C4342" t="s">
        <v>127</v>
      </c>
      <c r="D4342" s="73">
        <f t="shared" si="222"/>
        <v>12.11247</v>
      </c>
      <c r="E4342" s="73">
        <f t="shared" si="223"/>
        <v>7.9922940000000002</v>
      </c>
      <c r="F4342" s="73">
        <f t="shared" si="224"/>
        <v>17.94247</v>
      </c>
      <c r="H4342" s="72">
        <v>12.11247</v>
      </c>
      <c r="I4342" s="75">
        <v>7.9922940000000002</v>
      </c>
      <c r="J4342" s="75">
        <v>17.94247</v>
      </c>
      <c r="K4342" s="72">
        <v>20.691659091828505</v>
      </c>
    </row>
    <row r="4343" spans="1:11" x14ac:dyDescent="0.25">
      <c r="A4343" s="66" t="s">
        <v>501</v>
      </c>
      <c r="B4343" s="66" t="s">
        <v>509</v>
      </c>
      <c r="C4343" t="s">
        <v>136</v>
      </c>
      <c r="D4343" s="73">
        <f t="shared" si="222"/>
        <v>17.07837</v>
      </c>
      <c r="E4343" s="73">
        <f t="shared" si="223"/>
        <v>10.77444</v>
      </c>
      <c r="F4343" s="73">
        <f t="shared" si="224"/>
        <v>25.996030000000001</v>
      </c>
      <c r="H4343" s="72">
        <v>17.07837</v>
      </c>
      <c r="I4343" s="75">
        <v>10.77444</v>
      </c>
      <c r="J4343" s="75">
        <v>25.996030000000001</v>
      </c>
      <c r="K4343" s="72">
        <v>22.582020415297247</v>
      </c>
    </row>
    <row r="4344" spans="1:11" x14ac:dyDescent="0.25">
      <c r="A4344" s="66" t="s">
        <v>501</v>
      </c>
      <c r="B4344" s="66" t="s">
        <v>509</v>
      </c>
      <c r="C4344" t="s">
        <v>154</v>
      </c>
      <c r="D4344" s="73">
        <f t="shared" si="222"/>
        <v>6.2375660000000002</v>
      </c>
      <c r="E4344" s="73">
        <f t="shared" si="223"/>
        <v>3.577699</v>
      </c>
      <c r="F4344" s="73">
        <f t="shared" si="224"/>
        <v>10.65638</v>
      </c>
      <c r="H4344" s="72">
        <v>6.2375660000000002</v>
      </c>
      <c r="I4344" s="75">
        <v>3.577699</v>
      </c>
      <c r="J4344" s="75">
        <v>10.65638</v>
      </c>
      <c r="K4344" s="72">
        <v>27.922446031031978</v>
      </c>
    </row>
    <row r="4345" spans="1:11" x14ac:dyDescent="0.25">
      <c r="A4345" s="66" t="s">
        <v>501</v>
      </c>
      <c r="B4345" s="66" t="s">
        <v>509</v>
      </c>
      <c r="C4345" t="s">
        <v>160</v>
      </c>
      <c r="D4345" s="73">
        <f t="shared" si="222"/>
        <v>12.78562</v>
      </c>
      <c r="E4345" s="73">
        <f t="shared" si="223"/>
        <v>6.611129</v>
      </c>
      <c r="F4345" s="73">
        <f t="shared" si="224"/>
        <v>23.288730000000001</v>
      </c>
      <c r="H4345" s="72">
        <v>12.78562</v>
      </c>
      <c r="I4345" s="75">
        <v>6.611129</v>
      </c>
      <c r="J4345" s="75">
        <v>23.288730000000001</v>
      </c>
      <c r="K4345" s="72">
        <v>32.383920373044091</v>
      </c>
    </row>
    <row r="4346" spans="1:11" x14ac:dyDescent="0.25">
      <c r="A4346" s="66" t="s">
        <v>501</v>
      </c>
      <c r="B4346" s="66" t="s">
        <v>509</v>
      </c>
      <c r="C4346" t="s">
        <v>165</v>
      </c>
      <c r="D4346" s="73">
        <f t="shared" si="222"/>
        <v>13.45318</v>
      </c>
      <c r="E4346" s="73">
        <f t="shared" si="223"/>
        <v>7.9060180000000004</v>
      </c>
      <c r="F4346" s="73">
        <f t="shared" si="224"/>
        <v>21.964189999999999</v>
      </c>
      <c r="H4346" s="72">
        <v>13.45318</v>
      </c>
      <c r="I4346" s="75">
        <v>7.9060180000000004</v>
      </c>
      <c r="J4346" s="75">
        <v>21.964189999999999</v>
      </c>
      <c r="K4346" s="72">
        <v>26.209453824300276</v>
      </c>
    </row>
    <row r="4347" spans="1:11" x14ac:dyDescent="0.25">
      <c r="A4347" s="66" t="s">
        <v>501</v>
      </c>
      <c r="B4347" s="66" t="s">
        <v>509</v>
      </c>
      <c r="C4347" t="s">
        <v>183</v>
      </c>
      <c r="D4347" s="73">
        <f t="shared" si="222"/>
        <v>11.97246</v>
      </c>
      <c r="E4347" s="73">
        <f t="shared" si="223"/>
        <v>10.045500000000001</v>
      </c>
      <c r="F4347" s="73">
        <f t="shared" si="224"/>
        <v>14.210660000000001</v>
      </c>
      <c r="H4347" s="72">
        <v>11.97246</v>
      </c>
      <c r="I4347" s="75">
        <v>10.045500000000001</v>
      </c>
      <c r="J4347" s="75">
        <v>14.210660000000001</v>
      </c>
      <c r="K4347" s="72">
        <v>8.8515225776490372</v>
      </c>
    </row>
    <row r="4348" spans="1:11" x14ac:dyDescent="0.25">
      <c r="A4348" s="66" t="s">
        <v>501</v>
      </c>
      <c r="B4348" s="66" t="s">
        <v>509</v>
      </c>
      <c r="C4348" t="s">
        <v>117</v>
      </c>
      <c r="D4348" s="73">
        <f t="shared" si="222"/>
        <v>13.16985</v>
      </c>
      <c r="E4348" s="73">
        <f t="shared" si="223"/>
        <v>7.1531909999999996</v>
      </c>
      <c r="F4348" s="73">
        <f t="shared" si="224"/>
        <v>22.99391</v>
      </c>
      <c r="H4348" s="72">
        <v>13.16985</v>
      </c>
      <c r="I4348" s="75">
        <v>7.1531909999999996</v>
      </c>
      <c r="J4348" s="75">
        <v>22.99391</v>
      </c>
      <c r="K4348" s="72">
        <v>29.999111607193701</v>
      </c>
    </row>
    <row r="4349" spans="1:11" x14ac:dyDescent="0.25">
      <c r="A4349" s="66" t="s">
        <v>501</v>
      </c>
      <c r="B4349" s="66" t="s">
        <v>509</v>
      </c>
      <c r="C4349" t="s">
        <v>118</v>
      </c>
      <c r="D4349" s="73">
        <f t="shared" si="222"/>
        <v>3.5626669999999998</v>
      </c>
      <c r="E4349" s="73">
        <f t="shared" si="223"/>
        <v>2.218353</v>
      </c>
      <c r="F4349" s="73">
        <f t="shared" si="224"/>
        <v>5.6743540000000001</v>
      </c>
      <c r="H4349" s="72">
        <v>3.5626669999999998</v>
      </c>
      <c r="I4349" s="75">
        <v>2.218353</v>
      </c>
      <c r="J4349" s="75">
        <v>5.6743540000000001</v>
      </c>
      <c r="K4349" s="72">
        <v>23.983397830894663</v>
      </c>
    </row>
    <row r="4350" spans="1:11" x14ac:dyDescent="0.25">
      <c r="A4350" s="66" t="s">
        <v>501</v>
      </c>
      <c r="B4350" s="66" t="s">
        <v>509</v>
      </c>
      <c r="C4350" t="s">
        <v>124</v>
      </c>
      <c r="D4350" s="73">
        <f t="shared" si="222"/>
        <v>13.747629999999999</v>
      </c>
      <c r="E4350" s="73">
        <f t="shared" si="223"/>
        <v>8.6065459999999998</v>
      </c>
      <c r="F4350" s="73">
        <f t="shared" si="224"/>
        <v>21.245819999999998</v>
      </c>
      <c r="H4350" s="72">
        <v>13.747629999999999</v>
      </c>
      <c r="I4350" s="75">
        <v>8.6065459999999998</v>
      </c>
      <c r="J4350" s="75">
        <v>21.245819999999998</v>
      </c>
      <c r="K4350" s="72">
        <v>23.150877642182692</v>
      </c>
    </row>
    <row r="4351" spans="1:11" x14ac:dyDescent="0.25">
      <c r="A4351" s="66" t="s">
        <v>501</v>
      </c>
      <c r="B4351" s="66" t="s">
        <v>509</v>
      </c>
      <c r="C4351" t="s">
        <v>128</v>
      </c>
      <c r="D4351" s="73">
        <f t="shared" si="222"/>
        <v>10.010120000000001</v>
      </c>
      <c r="E4351" s="73">
        <f t="shared" si="223"/>
        <v>6.4368759999999998</v>
      </c>
      <c r="F4351" s="73">
        <f t="shared" si="224"/>
        <v>15.24376</v>
      </c>
      <c r="H4351" s="72">
        <v>10.010120000000001</v>
      </c>
      <c r="I4351" s="75">
        <v>6.4368759999999998</v>
      </c>
      <c r="J4351" s="75">
        <v>15.24376</v>
      </c>
      <c r="K4351" s="72">
        <v>22.054261087779164</v>
      </c>
    </row>
    <row r="4352" spans="1:11" x14ac:dyDescent="0.25">
      <c r="A4352" s="66" t="s">
        <v>501</v>
      </c>
      <c r="B4352" s="66" t="s">
        <v>509</v>
      </c>
      <c r="C4352" t="s">
        <v>156</v>
      </c>
      <c r="D4352" s="73">
        <f t="shared" si="222"/>
        <v>9.7360779999999991</v>
      </c>
      <c r="E4352" s="73">
        <f t="shared" si="223"/>
        <v>5.2374970000000003</v>
      </c>
      <c r="F4352" s="73">
        <f t="shared" si="224"/>
        <v>17.389520000000001</v>
      </c>
      <c r="H4352" s="72">
        <v>9.7360779999999991</v>
      </c>
      <c r="I4352" s="75">
        <v>5.2374970000000003</v>
      </c>
      <c r="J4352" s="75">
        <v>17.389520000000001</v>
      </c>
      <c r="K4352" s="72">
        <v>30.783165459438599</v>
      </c>
    </row>
    <row r="4353" spans="1:11" x14ac:dyDescent="0.25">
      <c r="A4353" s="66" t="s">
        <v>501</v>
      </c>
      <c r="B4353" s="66" t="s">
        <v>509</v>
      </c>
      <c r="C4353" t="s">
        <v>162</v>
      </c>
      <c r="D4353" s="73">
        <f t="shared" si="222"/>
        <v>3.397796</v>
      </c>
      <c r="E4353" s="73">
        <f t="shared" si="223"/>
        <v>2.117893</v>
      </c>
      <c r="F4353" s="73">
        <f t="shared" si="224"/>
        <v>5.408442</v>
      </c>
      <c r="H4353" s="72">
        <v>3.397796</v>
      </c>
      <c r="I4353" s="75">
        <v>2.117893</v>
      </c>
      <c r="J4353" s="75">
        <v>5.408442</v>
      </c>
      <c r="K4353" s="72">
        <v>23.939639107233042</v>
      </c>
    </row>
    <row r="4354" spans="1:11" x14ac:dyDescent="0.25">
      <c r="A4354" s="66" t="s">
        <v>501</v>
      </c>
      <c r="B4354" s="66" t="s">
        <v>509</v>
      </c>
      <c r="C4354" t="s">
        <v>164</v>
      </c>
      <c r="D4354" s="73">
        <f t="shared" si="222"/>
        <v>6.5351509999999999</v>
      </c>
      <c r="E4354" s="73">
        <f t="shared" si="223"/>
        <v>3.4572780000000001</v>
      </c>
      <c r="F4354" s="73">
        <f t="shared" si="224"/>
        <v>12.0122</v>
      </c>
      <c r="H4354" s="72">
        <v>6.5351509999999999</v>
      </c>
      <c r="I4354" s="75">
        <v>3.4572780000000001</v>
      </c>
      <c r="J4354" s="75">
        <v>12.0122</v>
      </c>
      <c r="K4354" s="72">
        <v>31.897839850984315</v>
      </c>
    </row>
    <row r="4355" spans="1:11" x14ac:dyDescent="0.25">
      <c r="A4355" s="66" t="s">
        <v>501</v>
      </c>
      <c r="B4355" s="66" t="s">
        <v>509</v>
      </c>
      <c r="C4355" t="s">
        <v>167</v>
      </c>
      <c r="D4355" s="73">
        <f t="shared" si="222"/>
        <v>5.4940439999999997</v>
      </c>
      <c r="E4355" s="73">
        <f t="shared" si="223"/>
        <v>3.2083680000000001</v>
      </c>
      <c r="F4355" s="73">
        <f t="shared" si="224"/>
        <v>9.2524060000000006</v>
      </c>
      <c r="H4355" s="72">
        <v>5.4940439999999997</v>
      </c>
      <c r="I4355" s="75">
        <v>3.2083680000000001</v>
      </c>
      <c r="J4355" s="75">
        <v>9.2524060000000006</v>
      </c>
      <c r="K4355" s="72">
        <v>27.080307329173191</v>
      </c>
    </row>
    <row r="4356" spans="1:11" x14ac:dyDescent="0.25">
      <c r="A4356" s="66" t="s">
        <v>501</v>
      </c>
      <c r="B4356" s="66" t="s">
        <v>509</v>
      </c>
      <c r="C4356" t="s">
        <v>171</v>
      </c>
      <c r="D4356" s="73">
        <f t="shared" si="222"/>
        <v>15.22156</v>
      </c>
      <c r="E4356" s="73">
        <f t="shared" si="223"/>
        <v>9.2946740000000005</v>
      </c>
      <c r="F4356" s="73">
        <f t="shared" si="224"/>
        <v>23.930700000000002</v>
      </c>
      <c r="H4356" s="72">
        <v>15.22156</v>
      </c>
      <c r="I4356" s="75">
        <v>9.2946740000000005</v>
      </c>
      <c r="J4356" s="75">
        <v>23.930700000000002</v>
      </c>
      <c r="K4356" s="72">
        <v>24.251673284472812</v>
      </c>
    </row>
    <row r="4357" spans="1:11" x14ac:dyDescent="0.25">
      <c r="A4357" s="66" t="s">
        <v>501</v>
      </c>
      <c r="B4357" s="66" t="s">
        <v>509</v>
      </c>
      <c r="C4357" t="s">
        <v>184</v>
      </c>
      <c r="D4357" s="73">
        <f t="shared" si="222"/>
        <v>10.073399999999999</v>
      </c>
      <c r="E4357" s="73">
        <f t="shared" si="223"/>
        <v>7.4479319999999998</v>
      </c>
      <c r="F4357" s="73">
        <f t="shared" si="224"/>
        <v>13.489470000000001</v>
      </c>
      <c r="H4357" s="72">
        <v>10.073399999999999</v>
      </c>
      <c r="I4357" s="75">
        <v>7.4479319999999998</v>
      </c>
      <c r="J4357" s="75">
        <v>13.489470000000001</v>
      </c>
      <c r="K4357" s="72">
        <v>15.170012111104494</v>
      </c>
    </row>
    <row r="4358" spans="1:11" x14ac:dyDescent="0.25">
      <c r="A4358" s="66" t="s">
        <v>501</v>
      </c>
      <c r="B4358" s="66" t="s">
        <v>509</v>
      </c>
      <c r="C4358" t="s">
        <v>106</v>
      </c>
      <c r="D4358" s="73">
        <f t="shared" si="222"/>
        <v>4.3989029999999998</v>
      </c>
      <c r="E4358" s="73">
        <f t="shared" si="223"/>
        <v>3.0951970000000002</v>
      </c>
      <c r="F4358" s="73">
        <f t="shared" si="224"/>
        <v>6.2165080000000001</v>
      </c>
      <c r="H4358" s="72">
        <v>4.3989029999999998</v>
      </c>
      <c r="I4358" s="75">
        <v>3.0951970000000002</v>
      </c>
      <c r="J4358" s="75">
        <v>6.2165080000000001</v>
      </c>
      <c r="K4358" s="72">
        <v>17.797516789981501</v>
      </c>
    </row>
    <row r="4359" spans="1:11" x14ac:dyDescent="0.25">
      <c r="A4359" s="66" t="s">
        <v>501</v>
      </c>
      <c r="B4359" s="66" t="s">
        <v>509</v>
      </c>
      <c r="C4359" t="s">
        <v>107</v>
      </c>
      <c r="D4359" s="73">
        <f t="shared" si="222"/>
        <v>17.061050000000002</v>
      </c>
      <c r="E4359" s="73">
        <f t="shared" si="223"/>
        <v>9.0870390000000008</v>
      </c>
      <c r="F4359" s="73">
        <f t="shared" si="224"/>
        <v>29.74314</v>
      </c>
      <c r="H4359" s="72">
        <v>17.061050000000002</v>
      </c>
      <c r="I4359" s="75">
        <v>9.0870390000000008</v>
      </c>
      <c r="J4359" s="75">
        <v>29.74314</v>
      </c>
      <c r="K4359" s="72">
        <v>30.527382546795184</v>
      </c>
    </row>
    <row r="4360" spans="1:11" x14ac:dyDescent="0.25">
      <c r="A4360" s="66" t="s">
        <v>501</v>
      </c>
      <c r="B4360" s="66" t="s">
        <v>509</v>
      </c>
      <c r="C4360" t="s">
        <v>120</v>
      </c>
      <c r="D4360" s="73">
        <f t="shared" si="222"/>
        <v>6.9072300000000002</v>
      </c>
      <c r="E4360" s="73">
        <f t="shared" si="223"/>
        <v>4.4683520000000003</v>
      </c>
      <c r="F4360" s="73">
        <f t="shared" si="224"/>
        <v>10.53054</v>
      </c>
      <c r="H4360" s="72">
        <v>6.9072300000000002</v>
      </c>
      <c r="I4360" s="75">
        <v>4.4683520000000003</v>
      </c>
      <c r="J4360" s="75">
        <v>10.53054</v>
      </c>
      <c r="K4360" s="72">
        <v>21.905293438903875</v>
      </c>
    </row>
    <row r="4361" spans="1:11" x14ac:dyDescent="0.25">
      <c r="A4361" s="66" t="s">
        <v>501</v>
      </c>
      <c r="B4361" s="66" t="s">
        <v>509</v>
      </c>
      <c r="C4361" t="s">
        <v>138</v>
      </c>
      <c r="D4361" s="73">
        <f t="shared" si="222"/>
        <v>12.163729999999999</v>
      </c>
      <c r="E4361" s="73">
        <f t="shared" si="223"/>
        <v>6.3892550000000004</v>
      </c>
      <c r="F4361" s="73">
        <f t="shared" si="224"/>
        <v>21.93422</v>
      </c>
      <c r="H4361" s="72">
        <v>12.163729999999999</v>
      </c>
      <c r="I4361" s="75">
        <v>6.3892550000000004</v>
      </c>
      <c r="J4361" s="75">
        <v>21.93422</v>
      </c>
      <c r="K4361" s="72">
        <v>31.692285178970597</v>
      </c>
    </row>
    <row r="4362" spans="1:11" x14ac:dyDescent="0.25">
      <c r="A4362" s="66" t="s">
        <v>501</v>
      </c>
      <c r="B4362" s="66" t="s">
        <v>509</v>
      </c>
      <c r="C4362" t="s">
        <v>163</v>
      </c>
      <c r="D4362" s="73">
        <f t="shared" si="222"/>
        <v>13.76789</v>
      </c>
      <c r="E4362" s="73">
        <f t="shared" si="223"/>
        <v>8.3036549999999991</v>
      </c>
      <c r="F4362" s="73">
        <f t="shared" si="224"/>
        <v>21.9665</v>
      </c>
      <c r="H4362" s="72">
        <v>13.76789</v>
      </c>
      <c r="I4362" s="75">
        <v>8.3036549999999991</v>
      </c>
      <c r="J4362" s="75">
        <v>21.9665</v>
      </c>
      <c r="K4362" s="72">
        <v>24.938026088238647</v>
      </c>
    </row>
    <row r="4363" spans="1:11" x14ac:dyDescent="0.25">
      <c r="A4363" s="66" t="s">
        <v>501</v>
      </c>
      <c r="B4363" s="66" t="s">
        <v>509</v>
      </c>
      <c r="C4363" t="s">
        <v>172</v>
      </c>
      <c r="D4363" s="73">
        <f t="shared" si="222"/>
        <v>10.115679999999999</v>
      </c>
      <c r="E4363" s="73">
        <f t="shared" si="223"/>
        <v>4.3937140000000001</v>
      </c>
      <c r="F4363" s="73">
        <f t="shared" si="224"/>
        <v>21.605440000000002</v>
      </c>
      <c r="H4363" s="72">
        <v>10.115679999999999</v>
      </c>
      <c r="I4363" s="75">
        <v>4.3937140000000001</v>
      </c>
      <c r="J4363" s="75">
        <v>21.605440000000002</v>
      </c>
      <c r="K4363" s="72">
        <v>41.054155528842351</v>
      </c>
    </row>
    <row r="4364" spans="1:11" x14ac:dyDescent="0.25">
      <c r="A4364" s="66" t="s">
        <v>501</v>
      </c>
      <c r="B4364" s="66" t="s">
        <v>509</v>
      </c>
      <c r="C4364" t="s">
        <v>185</v>
      </c>
      <c r="D4364" s="73">
        <f t="shared" si="222"/>
        <v>11.43694</v>
      </c>
      <c r="E4364" s="73">
        <f t="shared" si="223"/>
        <v>8.1435969999999998</v>
      </c>
      <c r="F4364" s="73">
        <f t="shared" si="224"/>
        <v>15.83257</v>
      </c>
      <c r="H4364" s="72">
        <v>11.43694</v>
      </c>
      <c r="I4364" s="75">
        <v>8.1435969999999998</v>
      </c>
      <c r="J4364" s="75">
        <v>15.83257</v>
      </c>
      <c r="K4364" s="72">
        <v>16.987673276243473</v>
      </c>
    </row>
    <row r="4365" spans="1:11" x14ac:dyDescent="0.25">
      <c r="A4365" s="66" t="s">
        <v>501</v>
      </c>
      <c r="B4365" s="66" t="s">
        <v>509</v>
      </c>
      <c r="C4365" t="s">
        <v>103</v>
      </c>
      <c r="D4365" s="73">
        <f t="shared" si="222"/>
        <v>8.7431009999999993</v>
      </c>
      <c r="E4365" s="73">
        <f t="shared" si="223"/>
        <v>5.1979280000000001</v>
      </c>
      <c r="F4365" s="73">
        <f t="shared" si="224"/>
        <v>14.34046</v>
      </c>
      <c r="H4365" s="72">
        <v>8.7431009999999993</v>
      </c>
      <c r="I4365" s="75">
        <v>5.1979280000000001</v>
      </c>
      <c r="J4365" s="75">
        <v>14.34046</v>
      </c>
      <c r="K4365" s="72">
        <v>25.979512303472191</v>
      </c>
    </row>
    <row r="4366" spans="1:11" x14ac:dyDescent="0.25">
      <c r="A4366" s="66" t="s">
        <v>501</v>
      </c>
      <c r="B4366" s="66" t="s">
        <v>509</v>
      </c>
      <c r="C4366" t="s">
        <v>104</v>
      </c>
      <c r="D4366" s="73">
        <f t="shared" si="222"/>
        <v>6.0474269999999999</v>
      </c>
      <c r="E4366" s="73">
        <f t="shared" si="223"/>
        <v>4.3267810000000004</v>
      </c>
      <c r="F4366" s="73">
        <f t="shared" si="224"/>
        <v>8.3923079999999999</v>
      </c>
      <c r="H4366" s="72">
        <v>6.0474269999999999</v>
      </c>
      <c r="I4366" s="75">
        <v>4.3267810000000004</v>
      </c>
      <c r="J4366" s="75">
        <v>8.3923079999999999</v>
      </c>
      <c r="K4366" s="72">
        <v>16.914945810838226</v>
      </c>
    </row>
    <row r="4367" spans="1:11" x14ac:dyDescent="0.25">
      <c r="A4367" s="66" t="s">
        <v>501</v>
      </c>
      <c r="B4367" s="66" t="s">
        <v>509</v>
      </c>
      <c r="C4367" t="s">
        <v>125</v>
      </c>
      <c r="D4367" s="73">
        <f t="shared" si="222"/>
        <v>13.4443</v>
      </c>
      <c r="E4367" s="73">
        <f t="shared" si="223"/>
        <v>7.8495100000000004</v>
      </c>
      <c r="F4367" s="73">
        <f t="shared" si="224"/>
        <v>22.071680000000001</v>
      </c>
      <c r="H4367" s="72">
        <v>13.4443</v>
      </c>
      <c r="I4367" s="75">
        <v>7.8495100000000004</v>
      </c>
      <c r="J4367" s="75">
        <v>22.071680000000001</v>
      </c>
      <c r="K4367" s="72">
        <v>26.522898179897801</v>
      </c>
    </row>
    <row r="4368" spans="1:11" x14ac:dyDescent="0.25">
      <c r="A4368" s="66" t="s">
        <v>501</v>
      </c>
      <c r="B4368" s="66" t="s">
        <v>509</v>
      </c>
      <c r="C4368" t="s">
        <v>130</v>
      </c>
      <c r="D4368" s="73">
        <f t="shared" si="222"/>
        <v>17.968240000000002</v>
      </c>
      <c r="E4368" s="73">
        <f t="shared" si="223"/>
        <v>9.1528620000000007</v>
      </c>
      <c r="F4368" s="73">
        <f t="shared" si="224"/>
        <v>32.25909</v>
      </c>
      <c r="H4368" s="72">
        <v>17.968240000000002</v>
      </c>
      <c r="I4368" s="75">
        <v>9.1528620000000007</v>
      </c>
      <c r="J4368" s="75">
        <v>32.25909</v>
      </c>
      <c r="K4368" s="72">
        <v>32.495631180349321</v>
      </c>
    </row>
    <row r="4369" spans="1:11" x14ac:dyDescent="0.25">
      <c r="A4369" s="66" t="s">
        <v>501</v>
      </c>
      <c r="B4369" s="66" t="s">
        <v>509</v>
      </c>
      <c r="C4369" t="s">
        <v>131</v>
      </c>
      <c r="D4369" s="73">
        <f t="shared" si="222"/>
        <v>12.132099999999999</v>
      </c>
      <c r="E4369" s="73">
        <f t="shared" si="223"/>
        <v>7.1623859999999997</v>
      </c>
      <c r="F4369" s="73">
        <f t="shared" si="224"/>
        <v>19.814139999999998</v>
      </c>
      <c r="H4369" s="72">
        <v>12.132099999999999</v>
      </c>
      <c r="I4369" s="75">
        <v>7.1623859999999997</v>
      </c>
      <c r="J4369" s="75">
        <v>19.814139999999998</v>
      </c>
      <c r="K4369" s="72">
        <v>26.086390649598997</v>
      </c>
    </row>
    <row r="4370" spans="1:11" x14ac:dyDescent="0.25">
      <c r="A4370" s="66" t="s">
        <v>501</v>
      </c>
      <c r="B4370" s="66" t="s">
        <v>509</v>
      </c>
      <c r="C4370" t="s">
        <v>133</v>
      </c>
      <c r="D4370" s="73">
        <f t="shared" ref="D4370:D4433" si="225">IF(K4370&gt;=50," ",H4370)</f>
        <v>10.801450000000001</v>
      </c>
      <c r="E4370" s="73">
        <f t="shared" ref="E4370:E4433" si="226">IF(K4370&gt;=50," ",I4370)</f>
        <v>4.7860339999999999</v>
      </c>
      <c r="F4370" s="73">
        <f t="shared" ref="F4370:F4433" si="227">IF(K4370&gt;=50," ",J4370)</f>
        <v>22.584129999999998</v>
      </c>
      <c r="H4370" s="72">
        <v>10.801450000000001</v>
      </c>
      <c r="I4370" s="75">
        <v>4.7860339999999999</v>
      </c>
      <c r="J4370" s="75">
        <v>22.584129999999998</v>
      </c>
      <c r="K4370" s="72">
        <v>40.004138333279329</v>
      </c>
    </row>
    <row r="4371" spans="1:11" x14ac:dyDescent="0.25">
      <c r="A4371" s="66" t="s">
        <v>501</v>
      </c>
      <c r="B4371" s="66" t="s">
        <v>509</v>
      </c>
      <c r="C4371" t="s">
        <v>152</v>
      </c>
      <c r="D4371" s="73">
        <f t="shared" si="225"/>
        <v>4.3657240000000002</v>
      </c>
      <c r="E4371" s="73">
        <f t="shared" si="226"/>
        <v>2.868252</v>
      </c>
      <c r="F4371" s="73">
        <f t="shared" si="227"/>
        <v>6.5919470000000002</v>
      </c>
      <c r="H4371" s="72">
        <v>4.3657240000000002</v>
      </c>
      <c r="I4371" s="75">
        <v>2.868252</v>
      </c>
      <c r="J4371" s="75">
        <v>6.5919470000000002</v>
      </c>
      <c r="K4371" s="72">
        <v>21.250021760422783</v>
      </c>
    </row>
    <row r="4372" spans="1:11" x14ac:dyDescent="0.25">
      <c r="A4372" s="66" t="s">
        <v>501</v>
      </c>
      <c r="B4372" s="66" t="s">
        <v>509</v>
      </c>
      <c r="C4372" t="s">
        <v>159</v>
      </c>
      <c r="D4372" s="73">
        <f t="shared" si="225"/>
        <v>6.5602070000000001</v>
      </c>
      <c r="E4372" s="73">
        <f t="shared" si="226"/>
        <v>3.5544340000000001</v>
      </c>
      <c r="F4372" s="73">
        <f t="shared" si="227"/>
        <v>11.79688</v>
      </c>
      <c r="H4372" s="72">
        <v>6.5602070000000001</v>
      </c>
      <c r="I4372" s="75">
        <v>3.5544340000000001</v>
      </c>
      <c r="J4372" s="75">
        <v>11.79688</v>
      </c>
      <c r="K4372" s="72">
        <v>30.717521566011563</v>
      </c>
    </row>
    <row r="4373" spans="1:11" x14ac:dyDescent="0.25">
      <c r="A4373" s="66" t="s">
        <v>501</v>
      </c>
      <c r="B4373" s="66" t="s">
        <v>509</v>
      </c>
      <c r="C4373" t="s">
        <v>161</v>
      </c>
      <c r="D4373" s="73">
        <f t="shared" si="225"/>
        <v>15.0571</v>
      </c>
      <c r="E4373" s="73">
        <f t="shared" si="226"/>
        <v>8.5125109999999999</v>
      </c>
      <c r="F4373" s="73">
        <f t="shared" si="227"/>
        <v>25.244890000000002</v>
      </c>
      <c r="H4373" s="72">
        <v>15.0571</v>
      </c>
      <c r="I4373" s="75">
        <v>8.5125109999999999</v>
      </c>
      <c r="J4373" s="75">
        <v>25.244890000000002</v>
      </c>
      <c r="K4373" s="72">
        <v>27.926327114783057</v>
      </c>
    </row>
    <row r="4374" spans="1:11" x14ac:dyDescent="0.25">
      <c r="A4374" s="66" t="s">
        <v>501</v>
      </c>
      <c r="B4374" s="66" t="s">
        <v>509</v>
      </c>
      <c r="C4374" t="s">
        <v>173</v>
      </c>
      <c r="D4374" s="73">
        <f t="shared" si="225"/>
        <v>9.5574960000000004</v>
      </c>
      <c r="E4374" s="73">
        <f t="shared" si="226"/>
        <v>5.6694360000000001</v>
      </c>
      <c r="F4374" s="73">
        <f t="shared" si="227"/>
        <v>15.66905</v>
      </c>
      <c r="H4374" s="72">
        <v>9.5574960000000004</v>
      </c>
      <c r="I4374" s="75">
        <v>5.6694360000000001</v>
      </c>
      <c r="J4374" s="75">
        <v>15.66905</v>
      </c>
      <c r="K4374" s="72">
        <v>26.03412023400271</v>
      </c>
    </row>
    <row r="4375" spans="1:11" x14ac:dyDescent="0.25">
      <c r="A4375" s="66" t="s">
        <v>501</v>
      </c>
      <c r="B4375" s="66" t="s">
        <v>509</v>
      </c>
      <c r="C4375" t="s">
        <v>180</v>
      </c>
      <c r="D4375" s="73">
        <f t="shared" si="225"/>
        <v>7.9381919999999999</v>
      </c>
      <c r="E4375" s="73">
        <f t="shared" si="226"/>
        <v>5.2086600000000001</v>
      </c>
      <c r="F4375" s="73">
        <f t="shared" si="227"/>
        <v>11.91826</v>
      </c>
      <c r="H4375" s="72">
        <v>7.9381919999999999</v>
      </c>
      <c r="I4375" s="75">
        <v>5.2086600000000001</v>
      </c>
      <c r="J4375" s="75">
        <v>11.91826</v>
      </c>
      <c r="K4375" s="72">
        <v>21.158823067015764</v>
      </c>
    </row>
    <row r="4376" spans="1:11" x14ac:dyDescent="0.25">
      <c r="A4376" s="66" t="s">
        <v>501</v>
      </c>
      <c r="B4376" s="66" t="s">
        <v>509</v>
      </c>
      <c r="C4376" t="s">
        <v>186</v>
      </c>
      <c r="D4376" s="73">
        <f t="shared" si="225"/>
        <v>7.5612490000000001</v>
      </c>
      <c r="E4376" s="73">
        <f t="shared" si="226"/>
        <v>6.2638959999999999</v>
      </c>
      <c r="F4376" s="73">
        <f t="shared" si="227"/>
        <v>9.1012149999999998</v>
      </c>
      <c r="H4376" s="72">
        <v>7.5612490000000001</v>
      </c>
      <c r="I4376" s="75">
        <v>6.2638959999999999</v>
      </c>
      <c r="J4376" s="75">
        <v>9.1012149999999998</v>
      </c>
      <c r="K4376" s="72">
        <v>9.5326340925950195</v>
      </c>
    </row>
    <row r="4377" spans="1:11" x14ac:dyDescent="0.25">
      <c r="A4377" s="66" t="s">
        <v>501</v>
      </c>
      <c r="B4377" s="66" t="s">
        <v>509</v>
      </c>
      <c r="C4377" t="s">
        <v>102</v>
      </c>
      <c r="D4377" s="73">
        <f t="shared" si="225"/>
        <v>8.8443109999999994</v>
      </c>
      <c r="E4377" s="73">
        <f t="shared" si="226"/>
        <v>5.1547270000000003</v>
      </c>
      <c r="F4377" s="73">
        <f t="shared" si="227"/>
        <v>14.76369</v>
      </c>
      <c r="H4377" s="72">
        <v>8.8443109999999994</v>
      </c>
      <c r="I4377" s="75">
        <v>5.1547270000000003</v>
      </c>
      <c r="J4377" s="75">
        <v>14.76369</v>
      </c>
      <c r="K4377" s="72">
        <v>26.947277181908234</v>
      </c>
    </row>
    <row r="4378" spans="1:11" x14ac:dyDescent="0.25">
      <c r="A4378" s="66" t="s">
        <v>501</v>
      </c>
      <c r="B4378" s="66" t="s">
        <v>509</v>
      </c>
      <c r="C4378" t="s">
        <v>109</v>
      </c>
      <c r="D4378" s="73">
        <f t="shared" si="225"/>
        <v>10.125159999999999</v>
      </c>
      <c r="E4378" s="73">
        <f t="shared" si="226"/>
        <v>6.2878829999999999</v>
      </c>
      <c r="F4378" s="73">
        <f t="shared" si="227"/>
        <v>15.90672</v>
      </c>
      <c r="H4378" s="72">
        <v>10.125159999999999</v>
      </c>
      <c r="I4378" s="75">
        <v>6.2878829999999999</v>
      </c>
      <c r="J4378" s="75">
        <v>15.90672</v>
      </c>
      <c r="K4378" s="72">
        <v>23.757036925836235</v>
      </c>
    </row>
    <row r="4379" spans="1:11" x14ac:dyDescent="0.25">
      <c r="A4379" s="66" t="s">
        <v>501</v>
      </c>
      <c r="B4379" s="66" t="s">
        <v>509</v>
      </c>
      <c r="C4379" t="s">
        <v>129</v>
      </c>
      <c r="D4379" s="73">
        <f t="shared" si="225"/>
        <v>11.98034</v>
      </c>
      <c r="E4379" s="73">
        <f t="shared" si="226"/>
        <v>7.3186549999999997</v>
      </c>
      <c r="F4379" s="73">
        <f t="shared" si="227"/>
        <v>19.002520000000001</v>
      </c>
      <c r="H4379" s="72">
        <v>11.98034</v>
      </c>
      <c r="I4379" s="75">
        <v>7.3186549999999997</v>
      </c>
      <c r="J4379" s="75">
        <v>19.002520000000001</v>
      </c>
      <c r="K4379" s="72">
        <v>24.444665176447415</v>
      </c>
    </row>
    <row r="4380" spans="1:11" x14ac:dyDescent="0.25">
      <c r="A4380" s="66" t="s">
        <v>501</v>
      </c>
      <c r="B4380" s="66" t="s">
        <v>509</v>
      </c>
      <c r="C4380" t="s">
        <v>135</v>
      </c>
      <c r="D4380" s="73">
        <f t="shared" si="225"/>
        <v>6.8368529999999996</v>
      </c>
      <c r="E4380" s="73">
        <f t="shared" si="226"/>
        <v>4.8978590000000004</v>
      </c>
      <c r="F4380" s="73">
        <f t="shared" si="227"/>
        <v>9.4670539999999992</v>
      </c>
      <c r="H4380" s="72">
        <v>6.8368529999999996</v>
      </c>
      <c r="I4380" s="75">
        <v>4.8978590000000004</v>
      </c>
      <c r="J4380" s="75">
        <v>9.4670539999999992</v>
      </c>
      <c r="K4380" s="72">
        <v>16.828839233489447</v>
      </c>
    </row>
    <row r="4381" spans="1:11" x14ac:dyDescent="0.25">
      <c r="A4381" s="66" t="s">
        <v>501</v>
      </c>
      <c r="B4381" s="66" t="s">
        <v>509</v>
      </c>
      <c r="C4381" t="s">
        <v>142</v>
      </c>
      <c r="D4381" s="73">
        <f t="shared" si="225"/>
        <v>18.456060000000001</v>
      </c>
      <c r="E4381" s="73">
        <f t="shared" si="226"/>
        <v>9.9093429999999998</v>
      </c>
      <c r="F4381" s="73">
        <f t="shared" si="227"/>
        <v>31.774380000000001</v>
      </c>
      <c r="H4381" s="72">
        <v>18.456060000000001</v>
      </c>
      <c r="I4381" s="75">
        <v>9.9093429999999998</v>
      </c>
      <c r="J4381" s="75">
        <v>31.774380000000001</v>
      </c>
      <c r="K4381" s="72">
        <v>30.014472211295367</v>
      </c>
    </row>
    <row r="4382" spans="1:11" x14ac:dyDescent="0.25">
      <c r="A4382" s="66" t="s">
        <v>501</v>
      </c>
      <c r="B4382" s="66" t="s">
        <v>509</v>
      </c>
      <c r="C4382" t="s">
        <v>148</v>
      </c>
      <c r="D4382" s="73">
        <f t="shared" si="225"/>
        <v>7.9114459999999998</v>
      </c>
      <c r="E4382" s="73">
        <f t="shared" si="226"/>
        <v>4.7986219999999999</v>
      </c>
      <c r="F4382" s="73">
        <f t="shared" si="227"/>
        <v>12.77262</v>
      </c>
      <c r="H4382" s="72">
        <v>7.9114459999999998</v>
      </c>
      <c r="I4382" s="75">
        <v>4.7986219999999999</v>
      </c>
      <c r="J4382" s="75">
        <v>12.77262</v>
      </c>
      <c r="K4382" s="72">
        <v>25.047570317739641</v>
      </c>
    </row>
    <row r="4383" spans="1:11" x14ac:dyDescent="0.25">
      <c r="A4383" s="66" t="s">
        <v>501</v>
      </c>
      <c r="B4383" s="66" t="s">
        <v>509</v>
      </c>
      <c r="C4383" t="s">
        <v>149</v>
      </c>
      <c r="D4383" s="73">
        <f t="shared" si="225"/>
        <v>10.96101</v>
      </c>
      <c r="E4383" s="73">
        <f t="shared" si="226"/>
        <v>6.8356789999999998</v>
      </c>
      <c r="F4383" s="73">
        <f t="shared" si="227"/>
        <v>17.11853</v>
      </c>
      <c r="H4383" s="72">
        <v>10.96101</v>
      </c>
      <c r="I4383" s="75">
        <v>6.8356789999999998</v>
      </c>
      <c r="J4383" s="75">
        <v>17.11853</v>
      </c>
      <c r="K4383" s="72">
        <v>23.502952738844321</v>
      </c>
    </row>
    <row r="4384" spans="1:11" x14ac:dyDescent="0.25">
      <c r="A4384" s="66" t="s">
        <v>501</v>
      </c>
      <c r="B4384" s="66" t="s">
        <v>509</v>
      </c>
      <c r="C4384" t="s">
        <v>157</v>
      </c>
      <c r="D4384" s="73">
        <f t="shared" si="225"/>
        <v>10.191129999999999</v>
      </c>
      <c r="E4384" s="73">
        <f t="shared" si="226"/>
        <v>6.6826280000000002</v>
      </c>
      <c r="F4384" s="73">
        <f t="shared" si="227"/>
        <v>15.240819999999999</v>
      </c>
      <c r="H4384" s="72">
        <v>10.191129999999999</v>
      </c>
      <c r="I4384" s="75">
        <v>6.6826280000000002</v>
      </c>
      <c r="J4384" s="75">
        <v>15.240819999999999</v>
      </c>
      <c r="K4384" s="72">
        <v>21.088073648358915</v>
      </c>
    </row>
    <row r="4385" spans="1:11" x14ac:dyDescent="0.25">
      <c r="A4385" s="66" t="s">
        <v>501</v>
      </c>
      <c r="B4385" s="66" t="s">
        <v>509</v>
      </c>
      <c r="C4385" t="s">
        <v>166</v>
      </c>
      <c r="D4385" s="73">
        <f t="shared" si="225"/>
        <v>6.0198419999999997</v>
      </c>
      <c r="E4385" s="73">
        <f t="shared" si="226"/>
        <v>3.6832729999999998</v>
      </c>
      <c r="F4385" s="73">
        <f t="shared" si="227"/>
        <v>9.6895530000000001</v>
      </c>
      <c r="H4385" s="72">
        <v>6.0198419999999997</v>
      </c>
      <c r="I4385" s="75">
        <v>3.6832729999999998</v>
      </c>
      <c r="J4385" s="75">
        <v>9.6895530000000001</v>
      </c>
      <c r="K4385" s="72">
        <v>24.727575906477281</v>
      </c>
    </row>
    <row r="4386" spans="1:11" x14ac:dyDescent="0.25">
      <c r="A4386" s="66" t="s">
        <v>501</v>
      </c>
      <c r="B4386" s="66" t="s">
        <v>509</v>
      </c>
      <c r="C4386" t="s">
        <v>169</v>
      </c>
      <c r="D4386" s="73">
        <f t="shared" si="225"/>
        <v>5.2983589999999996</v>
      </c>
      <c r="E4386" s="73">
        <f t="shared" si="226"/>
        <v>2.9318520000000001</v>
      </c>
      <c r="F4386" s="73">
        <f t="shared" si="227"/>
        <v>9.3902520000000003</v>
      </c>
      <c r="H4386" s="72">
        <v>5.2983589999999996</v>
      </c>
      <c r="I4386" s="75">
        <v>2.9318520000000001</v>
      </c>
      <c r="J4386" s="75">
        <v>9.3902520000000003</v>
      </c>
      <c r="K4386" s="72">
        <v>29.77835212751722</v>
      </c>
    </row>
    <row r="4387" spans="1:11" x14ac:dyDescent="0.25">
      <c r="A4387" s="66" t="s">
        <v>501</v>
      </c>
      <c r="B4387" s="66" t="s">
        <v>509</v>
      </c>
      <c r="C4387" t="s">
        <v>170</v>
      </c>
      <c r="D4387" s="73">
        <f t="shared" si="225"/>
        <v>9.7735450000000004</v>
      </c>
      <c r="E4387" s="73">
        <f t="shared" si="226"/>
        <v>6.5656299999999996</v>
      </c>
      <c r="F4387" s="73">
        <f t="shared" si="227"/>
        <v>14.30879</v>
      </c>
      <c r="H4387" s="72">
        <v>9.7735450000000004</v>
      </c>
      <c r="I4387" s="75">
        <v>6.5656299999999996</v>
      </c>
      <c r="J4387" s="75">
        <v>14.30879</v>
      </c>
      <c r="K4387" s="72">
        <v>19.917624567135057</v>
      </c>
    </row>
    <row r="4388" spans="1:11" x14ac:dyDescent="0.25">
      <c r="A4388" s="66" t="s">
        <v>501</v>
      </c>
      <c r="B4388" s="66" t="s">
        <v>509</v>
      </c>
      <c r="C4388" t="s">
        <v>176</v>
      </c>
      <c r="D4388" s="73">
        <f t="shared" si="225"/>
        <v>9.1169659999999997</v>
      </c>
      <c r="E4388" s="73">
        <f t="shared" si="226"/>
        <v>5.7697609999999999</v>
      </c>
      <c r="F4388" s="73">
        <f t="shared" si="227"/>
        <v>14.11511</v>
      </c>
      <c r="H4388" s="72">
        <v>9.1169659999999997</v>
      </c>
      <c r="I4388" s="75">
        <v>5.7697609999999999</v>
      </c>
      <c r="J4388" s="75">
        <v>14.11511</v>
      </c>
      <c r="K4388" s="72">
        <v>22.886122422744588</v>
      </c>
    </row>
    <row r="4389" spans="1:11" x14ac:dyDescent="0.25">
      <c r="A4389" s="66" t="s">
        <v>501</v>
      </c>
      <c r="B4389" s="66" t="s">
        <v>509</v>
      </c>
      <c r="C4389" t="s">
        <v>3</v>
      </c>
      <c r="D4389" s="73">
        <f t="shared" si="225"/>
        <v>9.9686070000000004</v>
      </c>
      <c r="E4389" s="73">
        <f t="shared" si="226"/>
        <v>8.1651039999999995</v>
      </c>
      <c r="F4389" s="73">
        <f t="shared" si="227"/>
        <v>12.117900000000001</v>
      </c>
      <c r="H4389" s="72">
        <v>9.9686070000000004</v>
      </c>
      <c r="I4389" s="75">
        <v>8.1651039999999995</v>
      </c>
      <c r="J4389" s="75">
        <v>12.117900000000001</v>
      </c>
      <c r="K4389" s="72">
        <v>10.076051749256441</v>
      </c>
    </row>
    <row r="4390" spans="1:11" x14ac:dyDescent="0.25">
      <c r="A4390" s="66" t="s">
        <v>501</v>
      </c>
      <c r="B4390" s="66" t="s">
        <v>509</v>
      </c>
      <c r="C4390" t="s">
        <v>112</v>
      </c>
      <c r="D4390" s="73">
        <f t="shared" si="225"/>
        <v>9.6940159999999995</v>
      </c>
      <c r="E4390" s="73">
        <f t="shared" si="226"/>
        <v>4.3897709999999996</v>
      </c>
      <c r="F4390" s="73">
        <f t="shared" si="227"/>
        <v>20.06259</v>
      </c>
      <c r="H4390" s="72">
        <v>9.6940159999999995</v>
      </c>
      <c r="I4390" s="75">
        <v>4.3897709999999996</v>
      </c>
      <c r="J4390" s="75">
        <v>20.06259</v>
      </c>
      <c r="K4390" s="72">
        <v>39.120969059675581</v>
      </c>
    </row>
    <row r="4391" spans="1:11" x14ac:dyDescent="0.25">
      <c r="A4391" s="66" t="s">
        <v>501</v>
      </c>
      <c r="B4391" s="66" t="s">
        <v>509</v>
      </c>
      <c r="C4391" t="s">
        <v>113</v>
      </c>
      <c r="D4391" s="73">
        <f t="shared" si="225"/>
        <v>13.868460000000001</v>
      </c>
      <c r="E4391" s="73">
        <f t="shared" si="226"/>
        <v>8.3813680000000002</v>
      </c>
      <c r="F4391" s="73">
        <f t="shared" si="227"/>
        <v>22.08203</v>
      </c>
      <c r="H4391" s="72">
        <v>13.868460000000001</v>
      </c>
      <c r="I4391" s="75">
        <v>8.3813680000000002</v>
      </c>
      <c r="J4391" s="75">
        <v>22.08203</v>
      </c>
      <c r="K4391" s="72">
        <v>24.838165160371087</v>
      </c>
    </row>
    <row r="4392" spans="1:11" x14ac:dyDescent="0.25">
      <c r="A4392" s="66" t="s">
        <v>501</v>
      </c>
      <c r="B4392" s="66" t="s">
        <v>509</v>
      </c>
      <c r="C4392" t="s">
        <v>116</v>
      </c>
      <c r="D4392" s="73">
        <f t="shared" si="225"/>
        <v>7.0763590000000001</v>
      </c>
      <c r="E4392" s="73">
        <f t="shared" si="226"/>
        <v>4.7958340000000002</v>
      </c>
      <c r="F4392" s="73">
        <f t="shared" si="227"/>
        <v>10.323729999999999</v>
      </c>
      <c r="H4392" s="72">
        <v>7.0763590000000001</v>
      </c>
      <c r="I4392" s="75">
        <v>4.7958340000000002</v>
      </c>
      <c r="J4392" s="75">
        <v>10.323729999999999</v>
      </c>
      <c r="K4392" s="72">
        <v>19.587304714189884</v>
      </c>
    </row>
    <row r="4393" spans="1:11" x14ac:dyDescent="0.25">
      <c r="A4393" s="66" t="s">
        <v>501</v>
      </c>
      <c r="B4393" s="66" t="s">
        <v>509</v>
      </c>
      <c r="C4393" t="s">
        <v>122</v>
      </c>
      <c r="D4393" s="73">
        <f t="shared" si="225"/>
        <v>10.393000000000001</v>
      </c>
      <c r="E4393" s="73">
        <f t="shared" si="226"/>
        <v>6.3283189999999996</v>
      </c>
      <c r="F4393" s="73">
        <f t="shared" si="227"/>
        <v>16.605619999999998</v>
      </c>
      <c r="H4393" s="72">
        <v>10.393000000000001</v>
      </c>
      <c r="I4393" s="75">
        <v>6.3283189999999996</v>
      </c>
      <c r="J4393" s="75">
        <v>16.605619999999998</v>
      </c>
      <c r="K4393" s="72">
        <v>24.702126431251802</v>
      </c>
    </row>
    <row r="4394" spans="1:11" x14ac:dyDescent="0.25">
      <c r="A4394" s="66" t="s">
        <v>501</v>
      </c>
      <c r="B4394" s="66" t="s">
        <v>509</v>
      </c>
      <c r="C4394" t="s">
        <v>126</v>
      </c>
      <c r="D4394" s="73">
        <f t="shared" si="225"/>
        <v>7.4754170000000002</v>
      </c>
      <c r="E4394" s="73">
        <f t="shared" si="226"/>
        <v>4.6559530000000002</v>
      </c>
      <c r="F4394" s="73">
        <f t="shared" si="227"/>
        <v>11.791090000000001</v>
      </c>
      <c r="H4394" s="72">
        <v>7.4754170000000002</v>
      </c>
      <c r="I4394" s="75">
        <v>4.6559530000000002</v>
      </c>
      <c r="J4394" s="75">
        <v>11.791090000000001</v>
      </c>
      <c r="K4394" s="72">
        <v>23.7616577108675</v>
      </c>
    </row>
    <row r="4395" spans="1:11" x14ac:dyDescent="0.25">
      <c r="A4395" s="66" t="s">
        <v>501</v>
      </c>
      <c r="B4395" s="66" t="s">
        <v>509</v>
      </c>
      <c r="C4395" t="s">
        <v>139</v>
      </c>
      <c r="D4395" s="73">
        <f t="shared" si="225"/>
        <v>8.2074549999999995</v>
      </c>
      <c r="E4395" s="73">
        <f t="shared" si="226"/>
        <v>4.0264220000000002</v>
      </c>
      <c r="F4395" s="73">
        <f t="shared" si="227"/>
        <v>16.006</v>
      </c>
      <c r="H4395" s="72">
        <v>8.2074549999999995</v>
      </c>
      <c r="I4395" s="75">
        <v>4.0264220000000002</v>
      </c>
      <c r="J4395" s="75">
        <v>16.006</v>
      </c>
      <c r="K4395" s="72">
        <v>35.429326143122324</v>
      </c>
    </row>
    <row r="4396" spans="1:11" x14ac:dyDescent="0.25">
      <c r="A4396" s="66" t="s">
        <v>501</v>
      </c>
      <c r="B4396" s="66" t="s">
        <v>509</v>
      </c>
      <c r="C4396" t="s">
        <v>140</v>
      </c>
      <c r="D4396" s="73">
        <f t="shared" si="225"/>
        <v>5.5569269999999999</v>
      </c>
      <c r="E4396" s="73">
        <f t="shared" si="226"/>
        <v>3.7848670000000002</v>
      </c>
      <c r="F4396" s="73">
        <f t="shared" si="227"/>
        <v>8.088908</v>
      </c>
      <c r="H4396" s="72">
        <v>5.5569269999999999</v>
      </c>
      <c r="I4396" s="75">
        <v>3.7848670000000002</v>
      </c>
      <c r="J4396" s="75">
        <v>8.088908</v>
      </c>
      <c r="K4396" s="72">
        <v>19.395360061415236</v>
      </c>
    </row>
    <row r="4397" spans="1:11" x14ac:dyDescent="0.25">
      <c r="A4397" s="66" t="s">
        <v>501</v>
      </c>
      <c r="B4397" s="66" t="s">
        <v>509</v>
      </c>
      <c r="C4397" t="s">
        <v>147</v>
      </c>
      <c r="D4397" s="73">
        <f t="shared" si="225"/>
        <v>15.60594</v>
      </c>
      <c r="E4397" s="73">
        <f t="shared" si="226"/>
        <v>8.9843030000000006</v>
      </c>
      <c r="F4397" s="73">
        <f t="shared" si="227"/>
        <v>25.72832</v>
      </c>
      <c r="H4397" s="72">
        <v>15.60594</v>
      </c>
      <c r="I4397" s="75">
        <v>8.9843030000000006</v>
      </c>
      <c r="J4397" s="75">
        <v>25.72832</v>
      </c>
      <c r="K4397" s="72">
        <v>27.020762607058597</v>
      </c>
    </row>
    <row r="4398" spans="1:11" x14ac:dyDescent="0.25">
      <c r="A4398" s="66" t="s">
        <v>501</v>
      </c>
      <c r="B4398" s="66" t="s">
        <v>509</v>
      </c>
      <c r="C4398" t="s">
        <v>155</v>
      </c>
      <c r="D4398" s="73">
        <f t="shared" si="225"/>
        <v>9.3148099999999996</v>
      </c>
      <c r="E4398" s="73">
        <f t="shared" si="226"/>
        <v>5.005579</v>
      </c>
      <c r="F4398" s="73">
        <f t="shared" si="227"/>
        <v>16.682310000000001</v>
      </c>
      <c r="H4398" s="72">
        <v>9.3148099999999996</v>
      </c>
      <c r="I4398" s="75">
        <v>5.005579</v>
      </c>
      <c r="J4398" s="75">
        <v>16.682310000000001</v>
      </c>
      <c r="K4398" s="72">
        <v>30.874532062382375</v>
      </c>
    </row>
    <row r="4399" spans="1:11" x14ac:dyDescent="0.25">
      <c r="A4399" s="66" t="s">
        <v>501</v>
      </c>
      <c r="B4399" s="66" t="s">
        <v>509</v>
      </c>
      <c r="C4399" t="s">
        <v>168</v>
      </c>
      <c r="D4399" s="73">
        <f t="shared" si="225"/>
        <v>8.2397869999999998</v>
      </c>
      <c r="E4399" s="73">
        <f t="shared" si="226"/>
        <v>5.6762819999999996</v>
      </c>
      <c r="F4399" s="73">
        <f t="shared" si="227"/>
        <v>11.815989999999999</v>
      </c>
      <c r="H4399" s="72">
        <v>8.2397869999999998</v>
      </c>
      <c r="I4399" s="75">
        <v>5.6762819999999996</v>
      </c>
      <c r="J4399" s="75">
        <v>11.815989999999999</v>
      </c>
      <c r="K4399" s="72">
        <v>18.732425971690773</v>
      </c>
    </row>
    <row r="4400" spans="1:11" x14ac:dyDescent="0.25">
      <c r="A4400" s="66" t="s">
        <v>501</v>
      </c>
      <c r="B4400" s="66" t="s">
        <v>509</v>
      </c>
      <c r="C4400" t="s">
        <v>187</v>
      </c>
      <c r="D4400" s="73">
        <f t="shared" si="225"/>
        <v>9.5939300000000003</v>
      </c>
      <c r="E4400" s="73">
        <f t="shared" si="226"/>
        <v>7.5491219999999997</v>
      </c>
      <c r="F4400" s="73">
        <f t="shared" si="227"/>
        <v>12.12</v>
      </c>
      <c r="H4400" s="72">
        <v>9.5939300000000003</v>
      </c>
      <c r="I4400" s="75">
        <v>7.5491219999999997</v>
      </c>
      <c r="J4400" s="75">
        <v>12.12</v>
      </c>
      <c r="K4400" s="72">
        <v>12.084682710839042</v>
      </c>
    </row>
    <row r="4401" spans="1:11" x14ac:dyDescent="0.25">
      <c r="A4401" s="66" t="s">
        <v>501</v>
      </c>
      <c r="B4401" s="66" t="s">
        <v>509</v>
      </c>
      <c r="C4401" t="s">
        <v>1</v>
      </c>
      <c r="D4401" s="73">
        <f t="shared" si="225"/>
        <v>11.055260000000001</v>
      </c>
      <c r="E4401" s="73">
        <f t="shared" si="226"/>
        <v>10.23607</v>
      </c>
      <c r="F4401" s="73">
        <f t="shared" si="227"/>
        <v>11.9313</v>
      </c>
      <c r="H4401" s="72">
        <v>11.055260000000001</v>
      </c>
      <c r="I4401" s="75">
        <v>10.23607</v>
      </c>
      <c r="J4401" s="75">
        <v>11.9313</v>
      </c>
      <c r="K4401" s="72">
        <v>3.9097289435074343</v>
      </c>
    </row>
    <row r="4402" spans="1:11" x14ac:dyDescent="0.25">
      <c r="A4402" s="66" t="s">
        <v>501</v>
      </c>
      <c r="B4402" s="66" t="s">
        <v>444</v>
      </c>
      <c r="C4402" t="s">
        <v>110</v>
      </c>
      <c r="D4402" s="73">
        <f t="shared" si="225"/>
        <v>12.296469999999999</v>
      </c>
      <c r="E4402" s="73">
        <f t="shared" si="226"/>
        <v>7.5134470000000002</v>
      </c>
      <c r="F4402" s="73">
        <f t="shared" si="227"/>
        <v>19.48292</v>
      </c>
      <c r="H4402" s="72">
        <v>12.296469999999999</v>
      </c>
      <c r="I4402" s="75">
        <v>7.5134470000000002</v>
      </c>
      <c r="J4402" s="75">
        <v>19.48292</v>
      </c>
      <c r="K4402" s="72">
        <v>24.409696441336418</v>
      </c>
    </row>
    <row r="4403" spans="1:11" x14ac:dyDescent="0.25">
      <c r="A4403" s="66" t="s">
        <v>501</v>
      </c>
      <c r="B4403" s="66" t="s">
        <v>444</v>
      </c>
      <c r="C4403" t="s">
        <v>137</v>
      </c>
      <c r="D4403" s="73">
        <f t="shared" si="225"/>
        <v>11.269209999999999</v>
      </c>
      <c r="E4403" s="73">
        <f t="shared" si="226"/>
        <v>7.1174939999999998</v>
      </c>
      <c r="F4403" s="73">
        <f t="shared" si="227"/>
        <v>17.38927</v>
      </c>
      <c r="H4403" s="72">
        <v>11.269209999999999</v>
      </c>
      <c r="I4403" s="75">
        <v>7.1174939999999998</v>
      </c>
      <c r="J4403" s="75">
        <v>17.38927</v>
      </c>
      <c r="K4403" s="72">
        <v>22.864113810994738</v>
      </c>
    </row>
    <row r="4404" spans="1:11" x14ac:dyDescent="0.25">
      <c r="A4404" s="66" t="s">
        <v>501</v>
      </c>
      <c r="B4404" s="66" t="s">
        <v>444</v>
      </c>
      <c r="C4404" t="s">
        <v>141</v>
      </c>
      <c r="D4404" s="73">
        <f t="shared" si="225"/>
        <v>11.13768</v>
      </c>
      <c r="E4404" s="73">
        <f t="shared" si="226"/>
        <v>7.0677089999999998</v>
      </c>
      <c r="F4404" s="73">
        <f t="shared" si="227"/>
        <v>17.119610000000002</v>
      </c>
      <c r="H4404" s="72">
        <v>11.13768</v>
      </c>
      <c r="I4404" s="75">
        <v>7.0677089999999998</v>
      </c>
      <c r="J4404" s="75">
        <v>17.119610000000002</v>
      </c>
      <c r="K4404" s="72">
        <v>22.6411963712371</v>
      </c>
    </row>
    <row r="4405" spans="1:11" x14ac:dyDescent="0.25">
      <c r="A4405" s="66" t="s">
        <v>501</v>
      </c>
      <c r="B4405" s="66" t="s">
        <v>444</v>
      </c>
      <c r="C4405" t="s">
        <v>144</v>
      </c>
      <c r="D4405" s="73">
        <f t="shared" si="225"/>
        <v>10.461130000000001</v>
      </c>
      <c r="E4405" s="73">
        <f t="shared" si="226"/>
        <v>5.5572889999999999</v>
      </c>
      <c r="F4405" s="73">
        <f t="shared" si="227"/>
        <v>18.829470000000001</v>
      </c>
      <c r="H4405" s="72">
        <v>10.461130000000001</v>
      </c>
      <c r="I4405" s="75">
        <v>5.5572889999999999</v>
      </c>
      <c r="J4405" s="75">
        <v>18.829470000000001</v>
      </c>
      <c r="K4405" s="72">
        <v>31.320908926664703</v>
      </c>
    </row>
    <row r="4406" spans="1:11" x14ac:dyDescent="0.25">
      <c r="A4406" s="66" t="s">
        <v>501</v>
      </c>
      <c r="B4406" s="66" t="s">
        <v>444</v>
      </c>
      <c r="C4406" t="s">
        <v>150</v>
      </c>
      <c r="D4406" s="73">
        <f t="shared" si="225"/>
        <v>14.08432</v>
      </c>
      <c r="E4406" s="73">
        <f t="shared" si="226"/>
        <v>9.9812320000000003</v>
      </c>
      <c r="F4406" s="73">
        <f t="shared" si="227"/>
        <v>19.508579999999998</v>
      </c>
      <c r="H4406" s="72">
        <v>14.08432</v>
      </c>
      <c r="I4406" s="75">
        <v>9.9812320000000003</v>
      </c>
      <c r="J4406" s="75">
        <v>19.508579999999998</v>
      </c>
      <c r="K4406" s="72">
        <v>17.133024526565713</v>
      </c>
    </row>
    <row r="4407" spans="1:11" x14ac:dyDescent="0.25">
      <c r="A4407" s="66" t="s">
        <v>501</v>
      </c>
      <c r="B4407" s="66" t="s">
        <v>444</v>
      </c>
      <c r="C4407" t="s">
        <v>174</v>
      </c>
      <c r="D4407" s="73">
        <f t="shared" si="225"/>
        <v>15.844189999999999</v>
      </c>
      <c r="E4407" s="73">
        <f t="shared" si="226"/>
        <v>10.08309</v>
      </c>
      <c r="F4407" s="73">
        <f t="shared" si="227"/>
        <v>24.01773</v>
      </c>
      <c r="H4407" s="72">
        <v>15.844189999999999</v>
      </c>
      <c r="I4407" s="75">
        <v>10.08309</v>
      </c>
      <c r="J4407" s="75">
        <v>24.01773</v>
      </c>
      <c r="K4407" s="72">
        <v>22.239445500211751</v>
      </c>
    </row>
    <row r="4408" spans="1:11" x14ac:dyDescent="0.25">
      <c r="A4408" s="66" t="s">
        <v>501</v>
      </c>
      <c r="B4408" s="66" t="s">
        <v>444</v>
      </c>
      <c r="C4408" t="s">
        <v>179</v>
      </c>
      <c r="D4408" s="73">
        <f t="shared" si="225"/>
        <v>10.960459999999999</v>
      </c>
      <c r="E4408" s="73">
        <f t="shared" si="226"/>
        <v>5.3891200000000001</v>
      </c>
      <c r="F4408" s="73">
        <f t="shared" si="227"/>
        <v>21.012350000000001</v>
      </c>
      <c r="H4408" s="72">
        <v>10.960459999999999</v>
      </c>
      <c r="I4408" s="75">
        <v>5.3891200000000001</v>
      </c>
      <c r="J4408" s="75">
        <v>21.012350000000001</v>
      </c>
      <c r="K4408" s="72">
        <v>34.993795880829822</v>
      </c>
    </row>
    <row r="4409" spans="1:11" x14ac:dyDescent="0.25">
      <c r="A4409" s="66" t="s">
        <v>501</v>
      </c>
      <c r="B4409" s="66" t="s">
        <v>444</v>
      </c>
      <c r="C4409" t="s">
        <v>181</v>
      </c>
      <c r="D4409" s="73">
        <f t="shared" si="225"/>
        <v>12.59742</v>
      </c>
      <c r="E4409" s="73">
        <f t="shared" si="226"/>
        <v>10.4602</v>
      </c>
      <c r="F4409" s="73">
        <f t="shared" si="227"/>
        <v>15.09768</v>
      </c>
      <c r="H4409" s="72">
        <v>12.59742</v>
      </c>
      <c r="I4409" s="75">
        <v>10.4602</v>
      </c>
      <c r="J4409" s="75">
        <v>15.09768</v>
      </c>
      <c r="K4409" s="72">
        <v>9.3641952082251763</v>
      </c>
    </row>
    <row r="4410" spans="1:11" x14ac:dyDescent="0.25">
      <c r="A4410" s="66" t="s">
        <v>501</v>
      </c>
      <c r="B4410" s="66" t="s">
        <v>444</v>
      </c>
      <c r="C4410" t="s">
        <v>105</v>
      </c>
      <c r="D4410" s="73">
        <f t="shared" si="225"/>
        <v>7.5218999999999996</v>
      </c>
      <c r="E4410" s="73">
        <f t="shared" si="226"/>
        <v>4.2982500000000003</v>
      </c>
      <c r="F4410" s="73">
        <f t="shared" si="227"/>
        <v>12.83891</v>
      </c>
      <c r="H4410" s="72">
        <v>7.5218999999999996</v>
      </c>
      <c r="I4410" s="75">
        <v>4.2982500000000003</v>
      </c>
      <c r="J4410" s="75">
        <v>12.83891</v>
      </c>
      <c r="K4410" s="72">
        <v>28.015488108057806</v>
      </c>
    </row>
    <row r="4411" spans="1:11" x14ac:dyDescent="0.25">
      <c r="A4411" s="66" t="s">
        <v>501</v>
      </c>
      <c r="B4411" s="66" t="s">
        <v>444</v>
      </c>
      <c r="C4411" t="s">
        <v>111</v>
      </c>
      <c r="D4411" s="73">
        <f t="shared" si="225"/>
        <v>12.71866</v>
      </c>
      <c r="E4411" s="73">
        <f t="shared" si="226"/>
        <v>8.4464500000000005</v>
      </c>
      <c r="F4411" s="73">
        <f t="shared" si="227"/>
        <v>18.710159999999998</v>
      </c>
      <c r="H4411" s="72">
        <v>12.71866</v>
      </c>
      <c r="I4411" s="75">
        <v>8.4464500000000005</v>
      </c>
      <c r="J4411" s="75">
        <v>18.710159999999998</v>
      </c>
      <c r="K4411" s="72">
        <v>20.352026078218934</v>
      </c>
    </row>
    <row r="4412" spans="1:11" x14ac:dyDescent="0.25">
      <c r="A4412" s="66" t="s">
        <v>501</v>
      </c>
      <c r="B4412" s="66" t="s">
        <v>444</v>
      </c>
      <c r="C4412" t="s">
        <v>119</v>
      </c>
      <c r="D4412" s="73">
        <f t="shared" si="225"/>
        <v>11.503259999999999</v>
      </c>
      <c r="E4412" s="73">
        <f t="shared" si="226"/>
        <v>6.6524349999999997</v>
      </c>
      <c r="F4412" s="73">
        <f t="shared" si="227"/>
        <v>19.165019999999998</v>
      </c>
      <c r="H4412" s="72">
        <v>11.503259999999999</v>
      </c>
      <c r="I4412" s="75">
        <v>6.6524349999999997</v>
      </c>
      <c r="J4412" s="75">
        <v>19.165019999999998</v>
      </c>
      <c r="K4412" s="72">
        <v>27.131534886632142</v>
      </c>
    </row>
    <row r="4413" spans="1:11" x14ac:dyDescent="0.25">
      <c r="A4413" s="66" t="s">
        <v>501</v>
      </c>
      <c r="B4413" s="66" t="s">
        <v>444</v>
      </c>
      <c r="C4413" t="s">
        <v>132</v>
      </c>
      <c r="D4413" s="73">
        <f t="shared" si="225"/>
        <v>4.6137600000000001</v>
      </c>
      <c r="E4413" s="73">
        <f t="shared" si="226"/>
        <v>3.1134179999999998</v>
      </c>
      <c r="F4413" s="73">
        <f t="shared" si="227"/>
        <v>6.7864680000000002</v>
      </c>
      <c r="H4413" s="72">
        <v>4.6137600000000001</v>
      </c>
      <c r="I4413" s="75">
        <v>3.1134179999999998</v>
      </c>
      <c r="J4413" s="75">
        <v>6.7864680000000002</v>
      </c>
      <c r="K4413" s="72">
        <v>19.897439398668332</v>
      </c>
    </row>
    <row r="4414" spans="1:11" x14ac:dyDescent="0.25">
      <c r="A4414" s="66" t="s">
        <v>501</v>
      </c>
      <c r="B4414" s="66" t="s">
        <v>444</v>
      </c>
      <c r="C4414" t="s">
        <v>134</v>
      </c>
      <c r="D4414" s="73">
        <f t="shared" si="225"/>
        <v>10.232900000000001</v>
      </c>
      <c r="E4414" s="73">
        <f t="shared" si="226"/>
        <v>6.864052</v>
      </c>
      <c r="F4414" s="73">
        <f t="shared" si="227"/>
        <v>14.98906</v>
      </c>
      <c r="H4414" s="72">
        <v>10.232900000000001</v>
      </c>
      <c r="I4414" s="75">
        <v>6.864052</v>
      </c>
      <c r="J4414" s="75">
        <v>14.98906</v>
      </c>
      <c r="K4414" s="72">
        <v>19.971835940935609</v>
      </c>
    </row>
    <row r="4415" spans="1:11" x14ac:dyDescent="0.25">
      <c r="A4415" s="66" t="s">
        <v>501</v>
      </c>
      <c r="B4415" s="66" t="s">
        <v>444</v>
      </c>
      <c r="C4415" t="s">
        <v>143</v>
      </c>
      <c r="D4415" s="73">
        <f t="shared" si="225"/>
        <v>8.2169260000000008</v>
      </c>
      <c r="E4415" s="73">
        <f t="shared" si="226"/>
        <v>5.0254560000000001</v>
      </c>
      <c r="F4415" s="73">
        <f t="shared" si="227"/>
        <v>13.15446</v>
      </c>
      <c r="H4415" s="72">
        <v>8.2169260000000008</v>
      </c>
      <c r="I4415" s="75">
        <v>5.0254560000000001</v>
      </c>
      <c r="J4415" s="75">
        <v>13.15446</v>
      </c>
      <c r="K4415" s="72">
        <v>24.620521104851132</v>
      </c>
    </row>
    <row r="4416" spans="1:11" x14ac:dyDescent="0.25">
      <c r="A4416" s="66" t="s">
        <v>501</v>
      </c>
      <c r="B4416" s="66" t="s">
        <v>444</v>
      </c>
      <c r="C4416" t="s">
        <v>145</v>
      </c>
      <c r="D4416" s="73">
        <f t="shared" si="225"/>
        <v>13.663410000000001</v>
      </c>
      <c r="E4416" s="73">
        <f t="shared" si="226"/>
        <v>8.9518620000000002</v>
      </c>
      <c r="F4416" s="73">
        <f t="shared" si="227"/>
        <v>20.30181</v>
      </c>
      <c r="H4416" s="72">
        <v>13.663410000000001</v>
      </c>
      <c r="I4416" s="75">
        <v>8.9518620000000002</v>
      </c>
      <c r="J4416" s="75">
        <v>20.30181</v>
      </c>
      <c r="K4416" s="72">
        <v>20.963368588075742</v>
      </c>
    </row>
    <row r="4417" spans="1:11" x14ac:dyDescent="0.25">
      <c r="A4417" s="66" t="s">
        <v>501</v>
      </c>
      <c r="B4417" s="66" t="s">
        <v>444</v>
      </c>
      <c r="C4417" t="s">
        <v>146</v>
      </c>
      <c r="D4417" s="73">
        <f t="shared" si="225"/>
        <v>10.073309999999999</v>
      </c>
      <c r="E4417" s="73">
        <f t="shared" si="226"/>
        <v>6.7001689999999998</v>
      </c>
      <c r="F4417" s="73">
        <f t="shared" si="227"/>
        <v>14.87392</v>
      </c>
      <c r="H4417" s="72">
        <v>10.073309999999999</v>
      </c>
      <c r="I4417" s="75">
        <v>6.7001689999999998</v>
      </c>
      <c r="J4417" s="75">
        <v>14.87392</v>
      </c>
      <c r="K4417" s="72">
        <v>20.394031356128224</v>
      </c>
    </row>
    <row r="4418" spans="1:11" x14ac:dyDescent="0.25">
      <c r="A4418" s="66" t="s">
        <v>501</v>
      </c>
      <c r="B4418" s="66" t="s">
        <v>444</v>
      </c>
      <c r="C4418" t="s">
        <v>151</v>
      </c>
      <c r="D4418" s="73">
        <f t="shared" si="225"/>
        <v>8.7382299999999997</v>
      </c>
      <c r="E4418" s="73">
        <f t="shared" si="226"/>
        <v>5.5884450000000001</v>
      </c>
      <c r="F4418" s="73">
        <f t="shared" si="227"/>
        <v>13.41113</v>
      </c>
      <c r="H4418" s="72">
        <v>8.7382299999999997</v>
      </c>
      <c r="I4418" s="75">
        <v>5.5884450000000001</v>
      </c>
      <c r="J4418" s="75">
        <v>13.41113</v>
      </c>
      <c r="K4418" s="72">
        <v>22.389362605470446</v>
      </c>
    </row>
    <row r="4419" spans="1:11" x14ac:dyDescent="0.25">
      <c r="A4419" s="66" t="s">
        <v>501</v>
      </c>
      <c r="B4419" s="66" t="s">
        <v>444</v>
      </c>
      <c r="C4419" t="s">
        <v>153</v>
      </c>
      <c r="D4419" s="73">
        <f t="shared" si="225"/>
        <v>8.4921179999999996</v>
      </c>
      <c r="E4419" s="73">
        <f t="shared" si="226"/>
        <v>5.0941890000000001</v>
      </c>
      <c r="F4419" s="73">
        <f t="shared" si="227"/>
        <v>13.82634</v>
      </c>
      <c r="H4419" s="72">
        <v>8.4921179999999996</v>
      </c>
      <c r="I4419" s="75">
        <v>5.0941890000000001</v>
      </c>
      <c r="J4419" s="75">
        <v>13.82634</v>
      </c>
      <c r="K4419" s="72">
        <v>25.556686800630889</v>
      </c>
    </row>
    <row r="4420" spans="1:11" x14ac:dyDescent="0.25">
      <c r="A4420" s="66" t="s">
        <v>501</v>
      </c>
      <c r="B4420" s="66" t="s">
        <v>444</v>
      </c>
      <c r="C4420" t="s">
        <v>158</v>
      </c>
      <c r="D4420" s="73">
        <f t="shared" si="225"/>
        <v>6.6946859999999999</v>
      </c>
      <c r="E4420" s="73">
        <f t="shared" si="226"/>
        <v>4.0989760000000004</v>
      </c>
      <c r="F4420" s="73">
        <f t="shared" si="227"/>
        <v>10.7499</v>
      </c>
      <c r="H4420" s="72">
        <v>6.6946859999999999</v>
      </c>
      <c r="I4420" s="75">
        <v>4.0989760000000004</v>
      </c>
      <c r="J4420" s="75">
        <v>10.7499</v>
      </c>
      <c r="K4420" s="72">
        <v>24.655495418306401</v>
      </c>
    </row>
    <row r="4421" spans="1:11" x14ac:dyDescent="0.25">
      <c r="A4421" s="66" t="s">
        <v>501</v>
      </c>
      <c r="B4421" s="66" t="s">
        <v>444</v>
      </c>
      <c r="C4421" t="s">
        <v>175</v>
      </c>
      <c r="D4421" s="73">
        <f t="shared" si="225"/>
        <v>10.426640000000001</v>
      </c>
      <c r="E4421" s="73">
        <f t="shared" si="226"/>
        <v>7.0890680000000001</v>
      </c>
      <c r="F4421" s="73">
        <f t="shared" si="227"/>
        <v>15.08051</v>
      </c>
      <c r="H4421" s="72">
        <v>10.426640000000001</v>
      </c>
      <c r="I4421" s="75">
        <v>7.0890680000000001</v>
      </c>
      <c r="J4421" s="75">
        <v>15.08051</v>
      </c>
      <c r="K4421" s="72">
        <v>19.300110102583382</v>
      </c>
    </row>
    <row r="4422" spans="1:11" x14ac:dyDescent="0.25">
      <c r="A4422" s="66" t="s">
        <v>501</v>
      </c>
      <c r="B4422" s="66" t="s">
        <v>444</v>
      </c>
      <c r="C4422" t="s">
        <v>177</v>
      </c>
      <c r="D4422" s="73">
        <f t="shared" si="225"/>
        <v>13.895659999999999</v>
      </c>
      <c r="E4422" s="73">
        <f t="shared" si="226"/>
        <v>9.5811150000000005</v>
      </c>
      <c r="F4422" s="73">
        <f t="shared" si="227"/>
        <v>19.72917</v>
      </c>
      <c r="H4422" s="72">
        <v>13.895659999999999</v>
      </c>
      <c r="I4422" s="75">
        <v>9.5811150000000005</v>
      </c>
      <c r="J4422" s="75">
        <v>19.72917</v>
      </c>
      <c r="K4422" s="72">
        <v>18.477193598576822</v>
      </c>
    </row>
    <row r="4423" spans="1:11" x14ac:dyDescent="0.25">
      <c r="A4423" s="66" t="s">
        <v>501</v>
      </c>
      <c r="B4423" s="66" t="s">
        <v>444</v>
      </c>
      <c r="C4423" t="s">
        <v>178</v>
      </c>
      <c r="D4423" s="73">
        <f t="shared" si="225"/>
        <v>12.347770000000001</v>
      </c>
      <c r="E4423" s="73">
        <f t="shared" si="226"/>
        <v>8.2029920000000001</v>
      </c>
      <c r="F4423" s="73">
        <f t="shared" si="227"/>
        <v>18.172219999999999</v>
      </c>
      <c r="H4423" s="72">
        <v>12.347770000000001</v>
      </c>
      <c r="I4423" s="75">
        <v>8.2029920000000001</v>
      </c>
      <c r="J4423" s="75">
        <v>18.172219999999999</v>
      </c>
      <c r="K4423" s="72">
        <v>20.352095965506322</v>
      </c>
    </row>
    <row r="4424" spans="1:11" x14ac:dyDescent="0.25">
      <c r="A4424" s="66" t="s">
        <v>501</v>
      </c>
      <c r="B4424" s="66" t="s">
        <v>444</v>
      </c>
      <c r="C4424" t="s">
        <v>182</v>
      </c>
      <c r="D4424" s="73">
        <f t="shared" si="225"/>
        <v>10.48963</v>
      </c>
      <c r="E4424" s="73">
        <f t="shared" si="226"/>
        <v>9.1522790000000001</v>
      </c>
      <c r="F4424" s="73">
        <f t="shared" si="227"/>
        <v>11.996589999999999</v>
      </c>
      <c r="H4424" s="72">
        <v>10.48963</v>
      </c>
      <c r="I4424" s="75">
        <v>9.1522790000000001</v>
      </c>
      <c r="J4424" s="75">
        <v>11.996589999999999</v>
      </c>
      <c r="K4424" s="72">
        <v>6.9044542085850509</v>
      </c>
    </row>
    <row r="4425" spans="1:11" x14ac:dyDescent="0.25">
      <c r="A4425" s="66" t="s">
        <v>501</v>
      </c>
      <c r="B4425" s="66" t="s">
        <v>444</v>
      </c>
      <c r="C4425" t="s">
        <v>108</v>
      </c>
      <c r="D4425" s="73">
        <f t="shared" si="225"/>
        <v>15.52277</v>
      </c>
      <c r="E4425" s="73">
        <f t="shared" si="226"/>
        <v>9.0485199999999999</v>
      </c>
      <c r="F4425" s="73">
        <f t="shared" si="227"/>
        <v>25.338809999999999</v>
      </c>
      <c r="H4425" s="72">
        <v>15.52277</v>
      </c>
      <c r="I4425" s="75">
        <v>9.0485199999999999</v>
      </c>
      <c r="J4425" s="75">
        <v>25.338809999999999</v>
      </c>
      <c r="K4425" s="72">
        <v>26.437388430028918</v>
      </c>
    </row>
    <row r="4426" spans="1:11" x14ac:dyDescent="0.25">
      <c r="A4426" s="66" t="s">
        <v>501</v>
      </c>
      <c r="B4426" s="66" t="s">
        <v>444</v>
      </c>
      <c r="C4426" t="s">
        <v>114</v>
      </c>
      <c r="D4426" s="73">
        <f t="shared" si="225"/>
        <v>10.837400000000001</v>
      </c>
      <c r="E4426" s="73">
        <f t="shared" si="226"/>
        <v>6.9936259999999999</v>
      </c>
      <c r="F4426" s="73">
        <f t="shared" si="227"/>
        <v>16.420770000000001</v>
      </c>
      <c r="H4426" s="72">
        <v>10.837400000000001</v>
      </c>
      <c r="I4426" s="75">
        <v>6.9936259999999999</v>
      </c>
      <c r="J4426" s="75">
        <v>16.420770000000001</v>
      </c>
      <c r="K4426" s="72">
        <v>21.839500249137245</v>
      </c>
    </row>
    <row r="4427" spans="1:11" x14ac:dyDescent="0.25">
      <c r="A4427" s="66" t="s">
        <v>501</v>
      </c>
      <c r="B4427" s="66" t="s">
        <v>444</v>
      </c>
      <c r="C4427" t="s">
        <v>115</v>
      </c>
      <c r="D4427" s="73">
        <f t="shared" si="225"/>
        <v>9.8996270000000006</v>
      </c>
      <c r="E4427" s="73">
        <f t="shared" si="226"/>
        <v>6.912655</v>
      </c>
      <c r="F4427" s="73">
        <f t="shared" si="227"/>
        <v>13.98339</v>
      </c>
      <c r="H4427" s="72">
        <v>9.8996270000000006</v>
      </c>
      <c r="I4427" s="75">
        <v>6.912655</v>
      </c>
      <c r="J4427" s="75">
        <v>13.98339</v>
      </c>
      <c r="K4427" s="72">
        <v>18.004122781595708</v>
      </c>
    </row>
    <row r="4428" spans="1:11" x14ac:dyDescent="0.25">
      <c r="A4428" s="66" t="s">
        <v>501</v>
      </c>
      <c r="B4428" s="66" t="s">
        <v>444</v>
      </c>
      <c r="C4428" t="s">
        <v>121</v>
      </c>
      <c r="D4428" s="73">
        <f t="shared" si="225"/>
        <v>9.4606549999999991</v>
      </c>
      <c r="E4428" s="73">
        <f t="shared" si="226"/>
        <v>6.0179280000000004</v>
      </c>
      <c r="F4428" s="73">
        <f t="shared" si="227"/>
        <v>14.56761</v>
      </c>
      <c r="H4428" s="72">
        <v>9.4606549999999991</v>
      </c>
      <c r="I4428" s="75">
        <v>6.0179280000000004</v>
      </c>
      <c r="J4428" s="75">
        <v>14.56761</v>
      </c>
      <c r="K4428" s="72">
        <v>22.615791401335322</v>
      </c>
    </row>
    <row r="4429" spans="1:11" x14ac:dyDescent="0.25">
      <c r="A4429" s="66" t="s">
        <v>501</v>
      </c>
      <c r="B4429" s="66" t="s">
        <v>444</v>
      </c>
      <c r="C4429" t="s">
        <v>123</v>
      </c>
      <c r="D4429" s="73">
        <f t="shared" si="225"/>
        <v>11.898009999999999</v>
      </c>
      <c r="E4429" s="73">
        <f t="shared" si="226"/>
        <v>7.0173959999999997</v>
      </c>
      <c r="F4429" s="73">
        <f t="shared" si="227"/>
        <v>19.462599999999998</v>
      </c>
      <c r="H4429" s="72">
        <v>11.898009999999999</v>
      </c>
      <c r="I4429" s="75">
        <v>7.0173959999999997</v>
      </c>
      <c r="J4429" s="75">
        <v>19.462599999999998</v>
      </c>
      <c r="K4429" s="72">
        <v>26.149305640186892</v>
      </c>
    </row>
    <row r="4430" spans="1:11" x14ac:dyDescent="0.25">
      <c r="A4430" s="66" t="s">
        <v>501</v>
      </c>
      <c r="B4430" s="66" t="s">
        <v>444</v>
      </c>
      <c r="C4430" t="s">
        <v>127</v>
      </c>
      <c r="D4430" s="73">
        <f t="shared" si="225"/>
        <v>10.66366</v>
      </c>
      <c r="E4430" s="73">
        <f t="shared" si="226"/>
        <v>6.8592019999999998</v>
      </c>
      <c r="F4430" s="73">
        <f t="shared" si="227"/>
        <v>16.210989999999999</v>
      </c>
      <c r="H4430" s="72">
        <v>10.66366</v>
      </c>
      <c r="I4430" s="75">
        <v>6.8592019999999998</v>
      </c>
      <c r="J4430" s="75">
        <v>16.210989999999999</v>
      </c>
      <c r="K4430" s="72">
        <v>22.007078245180363</v>
      </c>
    </row>
    <row r="4431" spans="1:11" x14ac:dyDescent="0.25">
      <c r="A4431" s="66" t="s">
        <v>501</v>
      </c>
      <c r="B4431" s="66" t="s">
        <v>444</v>
      </c>
      <c r="C4431" t="s">
        <v>136</v>
      </c>
      <c r="D4431" s="73">
        <f t="shared" si="225"/>
        <v>7.4368980000000002</v>
      </c>
      <c r="E4431" s="73">
        <f t="shared" si="226"/>
        <v>4.4369360000000002</v>
      </c>
      <c r="F4431" s="73">
        <f t="shared" si="227"/>
        <v>12.206149999999999</v>
      </c>
      <c r="H4431" s="72">
        <v>7.4368980000000002</v>
      </c>
      <c r="I4431" s="75">
        <v>4.4369360000000002</v>
      </c>
      <c r="J4431" s="75">
        <v>12.206149999999999</v>
      </c>
      <c r="K4431" s="72">
        <v>25.891198185049735</v>
      </c>
    </row>
    <row r="4432" spans="1:11" x14ac:dyDescent="0.25">
      <c r="A4432" s="66" t="s">
        <v>501</v>
      </c>
      <c r="B4432" s="66" t="s">
        <v>444</v>
      </c>
      <c r="C4432" t="s">
        <v>154</v>
      </c>
      <c r="D4432" s="73">
        <f t="shared" si="225"/>
        <v>5.9405010000000003</v>
      </c>
      <c r="E4432" s="73">
        <f t="shared" si="226"/>
        <v>3.2685789999999999</v>
      </c>
      <c r="F4432" s="73">
        <f t="shared" si="227"/>
        <v>10.558199999999999</v>
      </c>
      <c r="H4432" s="72">
        <v>5.9405010000000003</v>
      </c>
      <c r="I4432" s="75">
        <v>3.2685789999999999</v>
      </c>
      <c r="J4432" s="75">
        <v>10.558199999999999</v>
      </c>
      <c r="K4432" s="72">
        <v>30.007014559883078</v>
      </c>
    </row>
    <row r="4433" spans="1:11" x14ac:dyDescent="0.25">
      <c r="A4433" s="66" t="s">
        <v>501</v>
      </c>
      <c r="B4433" s="66" t="s">
        <v>444</v>
      </c>
      <c r="C4433" t="s">
        <v>160</v>
      </c>
      <c r="D4433" s="73">
        <f t="shared" si="225"/>
        <v>11.56392</v>
      </c>
      <c r="E4433" s="73">
        <f t="shared" si="226"/>
        <v>6.6411949999999997</v>
      </c>
      <c r="F4433" s="73">
        <f t="shared" si="227"/>
        <v>19.37819</v>
      </c>
      <c r="H4433" s="72">
        <v>11.56392</v>
      </c>
      <c r="I4433" s="75">
        <v>6.6411949999999997</v>
      </c>
      <c r="J4433" s="75">
        <v>19.37819</v>
      </c>
      <c r="K4433" s="72">
        <v>27.460610242893413</v>
      </c>
    </row>
    <row r="4434" spans="1:11" x14ac:dyDescent="0.25">
      <c r="A4434" s="66" t="s">
        <v>501</v>
      </c>
      <c r="B4434" s="66" t="s">
        <v>444</v>
      </c>
      <c r="C4434" t="s">
        <v>165</v>
      </c>
      <c r="D4434" s="73">
        <f t="shared" ref="D4434:D4489" si="228">IF(K4434&gt;=50," ",H4434)</f>
        <v>10.77596</v>
      </c>
      <c r="E4434" s="73">
        <f t="shared" ref="E4434:E4489" si="229">IF(K4434&gt;=50," ",I4434)</f>
        <v>6.4649099999999997</v>
      </c>
      <c r="F4434" s="73">
        <f t="shared" ref="F4434:F4489" si="230">IF(K4434&gt;=50," ",J4434)</f>
        <v>17.426179999999999</v>
      </c>
      <c r="H4434" s="72">
        <v>10.77596</v>
      </c>
      <c r="I4434" s="75">
        <v>6.4649099999999997</v>
      </c>
      <c r="J4434" s="75">
        <v>17.426179999999999</v>
      </c>
      <c r="K4434" s="72">
        <v>25.399973645039513</v>
      </c>
    </row>
    <row r="4435" spans="1:11" x14ac:dyDescent="0.25">
      <c r="A4435" s="66" t="s">
        <v>501</v>
      </c>
      <c r="B4435" s="66" t="s">
        <v>444</v>
      </c>
      <c r="C4435" t="s">
        <v>183</v>
      </c>
      <c r="D4435" s="73">
        <f t="shared" si="228"/>
        <v>9.9354410000000009</v>
      </c>
      <c r="E4435" s="73">
        <f t="shared" si="229"/>
        <v>8.4796689999999995</v>
      </c>
      <c r="F4435" s="73">
        <f t="shared" si="230"/>
        <v>11.60943</v>
      </c>
      <c r="H4435" s="72">
        <v>9.9354410000000009</v>
      </c>
      <c r="I4435" s="75">
        <v>8.4796689999999995</v>
      </c>
      <c r="J4435" s="75">
        <v>11.60943</v>
      </c>
      <c r="K4435" s="72">
        <v>8.0150453311533933</v>
      </c>
    </row>
    <row r="4436" spans="1:11" x14ac:dyDescent="0.25">
      <c r="A4436" s="66" t="s">
        <v>501</v>
      </c>
      <c r="B4436" s="66" t="s">
        <v>444</v>
      </c>
      <c r="C4436" t="s">
        <v>117</v>
      </c>
      <c r="D4436" s="73">
        <f t="shared" si="228"/>
        <v>11.13242</v>
      </c>
      <c r="E4436" s="73">
        <f t="shared" si="229"/>
        <v>5.6442389999999998</v>
      </c>
      <c r="F4436" s="73">
        <f t="shared" si="230"/>
        <v>20.781680000000001</v>
      </c>
      <c r="H4436" s="72">
        <v>11.13242</v>
      </c>
      <c r="I4436" s="75">
        <v>5.6442389999999998</v>
      </c>
      <c r="J4436" s="75">
        <v>20.781680000000001</v>
      </c>
      <c r="K4436" s="72">
        <v>33.503407165737549</v>
      </c>
    </row>
    <row r="4437" spans="1:11" x14ac:dyDescent="0.25">
      <c r="A4437" s="66" t="s">
        <v>501</v>
      </c>
      <c r="B4437" s="66" t="s">
        <v>444</v>
      </c>
      <c r="C4437" t="s">
        <v>118</v>
      </c>
      <c r="D4437" s="73">
        <f t="shared" si="228"/>
        <v>7.2585879999999996</v>
      </c>
      <c r="E4437" s="73">
        <f t="shared" si="229"/>
        <v>4.2127530000000002</v>
      </c>
      <c r="F4437" s="73">
        <f t="shared" si="230"/>
        <v>12.22551</v>
      </c>
      <c r="H4437" s="72">
        <v>7.2585879999999996</v>
      </c>
      <c r="I4437" s="75">
        <v>4.2127530000000002</v>
      </c>
      <c r="J4437" s="75">
        <v>12.22551</v>
      </c>
      <c r="K4437" s="72">
        <v>27.264531338601945</v>
      </c>
    </row>
    <row r="4438" spans="1:11" x14ac:dyDescent="0.25">
      <c r="A4438" s="66" t="s">
        <v>501</v>
      </c>
      <c r="B4438" s="66" t="s">
        <v>444</v>
      </c>
      <c r="C4438" t="s">
        <v>124</v>
      </c>
      <c r="D4438" s="73">
        <f t="shared" si="228"/>
        <v>9.8885240000000003</v>
      </c>
      <c r="E4438" s="73">
        <f t="shared" si="229"/>
        <v>5.3446980000000002</v>
      </c>
      <c r="F4438" s="73">
        <f t="shared" si="230"/>
        <v>17.577940000000002</v>
      </c>
      <c r="H4438" s="72">
        <v>9.8885240000000003</v>
      </c>
      <c r="I4438" s="75">
        <v>5.3446980000000002</v>
      </c>
      <c r="J4438" s="75">
        <v>17.577940000000002</v>
      </c>
      <c r="K4438" s="72">
        <v>30.539674070670202</v>
      </c>
    </row>
    <row r="4439" spans="1:11" x14ac:dyDescent="0.25">
      <c r="A4439" s="66" t="s">
        <v>501</v>
      </c>
      <c r="B4439" s="66" t="s">
        <v>444</v>
      </c>
      <c r="C4439" t="s">
        <v>128</v>
      </c>
      <c r="D4439" s="73">
        <f t="shared" si="228"/>
        <v>6.7249049999999997</v>
      </c>
      <c r="E4439" s="73">
        <f t="shared" si="229"/>
        <v>3.740221</v>
      </c>
      <c r="F4439" s="73">
        <f t="shared" si="230"/>
        <v>11.7994</v>
      </c>
      <c r="H4439" s="72">
        <v>6.7249049999999997</v>
      </c>
      <c r="I4439" s="75">
        <v>3.740221</v>
      </c>
      <c r="J4439" s="75">
        <v>11.7994</v>
      </c>
      <c r="K4439" s="72">
        <v>29.409441471663911</v>
      </c>
    </row>
    <row r="4440" spans="1:11" x14ac:dyDescent="0.25">
      <c r="A4440" s="66" t="s">
        <v>501</v>
      </c>
      <c r="B4440" s="66" t="s">
        <v>444</v>
      </c>
      <c r="C4440" t="s">
        <v>156</v>
      </c>
      <c r="D4440" s="73">
        <f t="shared" si="228"/>
        <v>4.1341109999999999</v>
      </c>
      <c r="E4440" s="73">
        <f t="shared" si="229"/>
        <v>2.0477099999999999</v>
      </c>
      <c r="F4440" s="73">
        <f t="shared" si="230"/>
        <v>8.1690430000000003</v>
      </c>
      <c r="H4440" s="72">
        <v>4.1341109999999999</v>
      </c>
      <c r="I4440" s="75">
        <v>2.0477099999999999</v>
      </c>
      <c r="J4440" s="75">
        <v>8.1690430000000003</v>
      </c>
      <c r="K4440" s="72">
        <v>35.404903254895679</v>
      </c>
    </row>
    <row r="4441" spans="1:11" x14ac:dyDescent="0.25">
      <c r="A4441" s="66" t="s">
        <v>501</v>
      </c>
      <c r="B4441" s="66" t="s">
        <v>444</v>
      </c>
      <c r="C4441" t="s">
        <v>162</v>
      </c>
      <c r="D4441" s="73">
        <f t="shared" si="228"/>
        <v>3.874247</v>
      </c>
      <c r="E4441" s="73">
        <f t="shared" si="229"/>
        <v>1.9714830000000001</v>
      </c>
      <c r="F4441" s="73">
        <f t="shared" si="230"/>
        <v>7.4734449999999999</v>
      </c>
      <c r="H4441" s="72">
        <v>3.874247</v>
      </c>
      <c r="I4441" s="75">
        <v>1.9714830000000001</v>
      </c>
      <c r="J4441" s="75">
        <v>7.4734449999999999</v>
      </c>
      <c r="K4441" s="72">
        <v>34.083268309945133</v>
      </c>
    </row>
    <row r="4442" spans="1:11" x14ac:dyDescent="0.25">
      <c r="A4442" s="66" t="s">
        <v>501</v>
      </c>
      <c r="B4442" s="66" t="s">
        <v>444</v>
      </c>
      <c r="C4442" t="s">
        <v>164</v>
      </c>
      <c r="D4442" s="73">
        <f t="shared" si="228"/>
        <v>5.2922380000000002</v>
      </c>
      <c r="E4442" s="73">
        <f t="shared" si="229"/>
        <v>2.7059250000000001</v>
      </c>
      <c r="F4442" s="73">
        <f t="shared" si="230"/>
        <v>10.09408</v>
      </c>
      <c r="H4442" s="72">
        <v>5.2922380000000002</v>
      </c>
      <c r="I4442" s="75">
        <v>2.7059250000000001</v>
      </c>
      <c r="J4442" s="75">
        <v>10.09408</v>
      </c>
      <c r="K4442" s="72">
        <v>33.70479558931401</v>
      </c>
    </row>
    <row r="4443" spans="1:11" x14ac:dyDescent="0.25">
      <c r="A4443" s="66" t="s">
        <v>501</v>
      </c>
      <c r="B4443" s="66" t="s">
        <v>444</v>
      </c>
      <c r="C4443" t="s">
        <v>167</v>
      </c>
      <c r="D4443" s="73">
        <f t="shared" si="228"/>
        <v>6.9084070000000004</v>
      </c>
      <c r="E4443" s="73">
        <f t="shared" si="229"/>
        <v>3.4475699999999998</v>
      </c>
      <c r="F4443" s="73">
        <f t="shared" si="230"/>
        <v>13.362579999999999</v>
      </c>
      <c r="H4443" s="72">
        <v>6.9084070000000004</v>
      </c>
      <c r="I4443" s="75">
        <v>3.4475699999999998</v>
      </c>
      <c r="J4443" s="75">
        <v>13.362579999999999</v>
      </c>
      <c r="K4443" s="72">
        <v>34.736025251552206</v>
      </c>
    </row>
    <row r="4444" spans="1:11" x14ac:dyDescent="0.25">
      <c r="A4444" s="66" t="s">
        <v>501</v>
      </c>
      <c r="B4444" s="66" t="s">
        <v>444</v>
      </c>
      <c r="C4444" t="s">
        <v>171</v>
      </c>
      <c r="D4444" s="73">
        <f t="shared" si="228"/>
        <v>3.7398229999999999</v>
      </c>
      <c r="E4444" s="73">
        <f t="shared" si="229"/>
        <v>2.4636529999999999</v>
      </c>
      <c r="F4444" s="73">
        <f t="shared" si="230"/>
        <v>5.6388299999999996</v>
      </c>
      <c r="H4444" s="72">
        <v>3.7398229999999999</v>
      </c>
      <c r="I4444" s="75">
        <v>2.4636529999999999</v>
      </c>
      <c r="J4444" s="75">
        <v>5.6388299999999996</v>
      </c>
      <c r="K4444" s="72">
        <v>21.139591365687625</v>
      </c>
    </row>
    <row r="4445" spans="1:11" x14ac:dyDescent="0.25">
      <c r="A4445" s="66" t="s">
        <v>501</v>
      </c>
      <c r="B4445" s="66" t="s">
        <v>444</v>
      </c>
      <c r="C4445" t="s">
        <v>184</v>
      </c>
      <c r="D4445" s="73">
        <f t="shared" si="228"/>
        <v>6.7761430000000002</v>
      </c>
      <c r="E4445" s="73">
        <f t="shared" si="229"/>
        <v>4.5713530000000002</v>
      </c>
      <c r="F4445" s="73">
        <f t="shared" si="230"/>
        <v>9.9336249999999993</v>
      </c>
      <c r="H4445" s="72">
        <v>6.7761430000000002</v>
      </c>
      <c r="I4445" s="75">
        <v>4.5713530000000002</v>
      </c>
      <c r="J4445" s="75">
        <v>9.9336249999999993</v>
      </c>
      <c r="K4445" s="72">
        <v>19.826632938531549</v>
      </c>
    </row>
    <row r="4446" spans="1:11" x14ac:dyDescent="0.25">
      <c r="A4446" s="66" t="s">
        <v>501</v>
      </c>
      <c r="B4446" s="66" t="s">
        <v>444</v>
      </c>
      <c r="C4446" t="s">
        <v>106</v>
      </c>
      <c r="D4446" s="73">
        <f t="shared" si="228"/>
        <v>13.91047</v>
      </c>
      <c r="E4446" s="73">
        <f t="shared" si="229"/>
        <v>6.6663160000000001</v>
      </c>
      <c r="F4446" s="73">
        <f t="shared" si="230"/>
        <v>26.768920000000001</v>
      </c>
      <c r="H4446" s="72">
        <v>13.91047</v>
      </c>
      <c r="I4446" s="75">
        <v>6.6663160000000001</v>
      </c>
      <c r="J4446" s="75">
        <v>26.768920000000001</v>
      </c>
      <c r="K4446" s="72">
        <v>35.841146992157711</v>
      </c>
    </row>
    <row r="4447" spans="1:11" x14ac:dyDescent="0.25">
      <c r="A4447" s="66" t="s">
        <v>501</v>
      </c>
      <c r="B4447" s="66" t="s">
        <v>444</v>
      </c>
      <c r="C4447" t="s">
        <v>107</v>
      </c>
      <c r="D4447" s="73">
        <f t="shared" si="228"/>
        <v>9.8822740000000007</v>
      </c>
      <c r="E4447" s="73">
        <f t="shared" si="229"/>
        <v>6.0049359999999998</v>
      </c>
      <c r="F4447" s="73">
        <f t="shared" si="230"/>
        <v>15.84125</v>
      </c>
      <c r="H4447" s="72">
        <v>9.8822740000000007</v>
      </c>
      <c r="I4447" s="75">
        <v>6.0049359999999998</v>
      </c>
      <c r="J4447" s="75">
        <v>15.84125</v>
      </c>
      <c r="K4447" s="72">
        <v>24.830185845889314</v>
      </c>
    </row>
    <row r="4448" spans="1:11" x14ac:dyDescent="0.25">
      <c r="A4448" s="66" t="s">
        <v>501</v>
      </c>
      <c r="B4448" s="66" t="s">
        <v>444</v>
      </c>
      <c r="C4448" t="s">
        <v>120</v>
      </c>
      <c r="D4448" s="73">
        <f t="shared" si="228"/>
        <v>5.2719750000000003</v>
      </c>
      <c r="E4448" s="73">
        <f t="shared" si="229"/>
        <v>3.195198</v>
      </c>
      <c r="F4448" s="73">
        <f t="shared" si="230"/>
        <v>8.5789639999999991</v>
      </c>
      <c r="H4448" s="72">
        <v>5.2719750000000003</v>
      </c>
      <c r="I4448" s="75">
        <v>3.195198</v>
      </c>
      <c r="J4448" s="75">
        <v>8.5789639999999991</v>
      </c>
      <c r="K4448" s="72">
        <v>25.238454279468321</v>
      </c>
    </row>
    <row r="4449" spans="1:11" x14ac:dyDescent="0.25">
      <c r="A4449" s="66" t="s">
        <v>501</v>
      </c>
      <c r="B4449" s="66" t="s">
        <v>444</v>
      </c>
      <c r="C4449" t="s">
        <v>138</v>
      </c>
      <c r="D4449" s="73">
        <f t="shared" si="228"/>
        <v>11.126289999999999</v>
      </c>
      <c r="E4449" s="73">
        <f t="shared" si="229"/>
        <v>6.0038</v>
      </c>
      <c r="F4449" s="73">
        <f t="shared" si="230"/>
        <v>19.703189999999999</v>
      </c>
      <c r="H4449" s="72">
        <v>11.126289999999999</v>
      </c>
      <c r="I4449" s="75">
        <v>6.0038</v>
      </c>
      <c r="J4449" s="75">
        <v>19.703189999999999</v>
      </c>
      <c r="K4449" s="72">
        <v>30.500445341618821</v>
      </c>
    </row>
    <row r="4450" spans="1:11" x14ac:dyDescent="0.25">
      <c r="A4450" s="66" t="s">
        <v>501</v>
      </c>
      <c r="B4450" s="66" t="s">
        <v>444</v>
      </c>
      <c r="C4450" t="s">
        <v>163</v>
      </c>
      <c r="D4450" s="73">
        <f t="shared" si="228"/>
        <v>12.28946</v>
      </c>
      <c r="E4450" s="73">
        <f t="shared" si="229"/>
        <v>7.2196350000000002</v>
      </c>
      <c r="F4450" s="73">
        <f t="shared" si="230"/>
        <v>20.14639</v>
      </c>
      <c r="H4450" s="72">
        <v>12.28946</v>
      </c>
      <c r="I4450" s="75">
        <v>7.2196350000000002</v>
      </c>
      <c r="J4450" s="75">
        <v>20.14639</v>
      </c>
      <c r="K4450" s="72">
        <v>26.306981755097457</v>
      </c>
    </row>
    <row r="4451" spans="1:11" x14ac:dyDescent="0.25">
      <c r="A4451" s="66" t="s">
        <v>501</v>
      </c>
      <c r="B4451" s="66" t="s">
        <v>444</v>
      </c>
      <c r="C4451" t="s">
        <v>172</v>
      </c>
      <c r="D4451" s="73">
        <f t="shared" si="228"/>
        <v>9.4777159999999991</v>
      </c>
      <c r="E4451" s="73">
        <f t="shared" si="229"/>
        <v>5.3126480000000003</v>
      </c>
      <c r="F4451" s="73">
        <f t="shared" si="230"/>
        <v>16.3445</v>
      </c>
      <c r="H4451" s="72">
        <v>9.4777159999999991</v>
      </c>
      <c r="I4451" s="75">
        <v>5.3126480000000003</v>
      </c>
      <c r="J4451" s="75">
        <v>16.3445</v>
      </c>
      <c r="K4451" s="72">
        <v>28.798689473286604</v>
      </c>
    </row>
    <row r="4452" spans="1:11" x14ac:dyDescent="0.25">
      <c r="A4452" s="66" t="s">
        <v>501</v>
      </c>
      <c r="B4452" s="66" t="s">
        <v>444</v>
      </c>
      <c r="C4452" t="s">
        <v>185</v>
      </c>
      <c r="D4452" s="73">
        <f t="shared" si="228"/>
        <v>10.389239999999999</v>
      </c>
      <c r="E4452" s="73">
        <f t="shared" si="229"/>
        <v>7.8317110000000003</v>
      </c>
      <c r="F4452" s="73">
        <f t="shared" si="230"/>
        <v>13.658200000000001</v>
      </c>
      <c r="H4452" s="72">
        <v>10.389239999999999</v>
      </c>
      <c r="I4452" s="75">
        <v>7.8317110000000003</v>
      </c>
      <c r="J4452" s="75">
        <v>13.658200000000001</v>
      </c>
      <c r="K4452" s="72">
        <v>14.200066607374554</v>
      </c>
    </row>
    <row r="4453" spans="1:11" x14ac:dyDescent="0.25">
      <c r="A4453" s="66" t="s">
        <v>501</v>
      </c>
      <c r="B4453" s="66" t="s">
        <v>444</v>
      </c>
      <c r="C4453" t="s">
        <v>103</v>
      </c>
      <c r="D4453" s="73">
        <f t="shared" si="228"/>
        <v>12.625310000000001</v>
      </c>
      <c r="E4453" s="73">
        <f t="shared" si="229"/>
        <v>7.5541140000000002</v>
      </c>
      <c r="F4453" s="73">
        <f t="shared" si="230"/>
        <v>20.351420000000001</v>
      </c>
      <c r="H4453" s="72">
        <v>12.625310000000001</v>
      </c>
      <c r="I4453" s="75">
        <v>7.5541140000000002</v>
      </c>
      <c r="J4453" s="75">
        <v>20.351420000000001</v>
      </c>
      <c r="K4453" s="72">
        <v>25.405158368388577</v>
      </c>
    </row>
    <row r="4454" spans="1:11" x14ac:dyDescent="0.25">
      <c r="A4454" s="66" t="s">
        <v>501</v>
      </c>
      <c r="B4454" s="66" t="s">
        <v>444</v>
      </c>
      <c r="C4454" t="s">
        <v>104</v>
      </c>
      <c r="D4454" s="73">
        <f t="shared" si="228"/>
        <v>10.016400000000001</v>
      </c>
      <c r="E4454" s="73">
        <f t="shared" si="229"/>
        <v>5.7267190000000001</v>
      </c>
      <c r="F4454" s="73">
        <f t="shared" si="230"/>
        <v>16.941880000000001</v>
      </c>
      <c r="H4454" s="72">
        <v>10.016400000000001</v>
      </c>
      <c r="I4454" s="75">
        <v>5.7267190000000001</v>
      </c>
      <c r="J4454" s="75">
        <v>16.941880000000001</v>
      </c>
      <c r="K4454" s="72">
        <v>27.79878000079869</v>
      </c>
    </row>
    <row r="4455" spans="1:11" x14ac:dyDescent="0.25">
      <c r="A4455" s="66" t="s">
        <v>501</v>
      </c>
      <c r="B4455" s="66" t="s">
        <v>444</v>
      </c>
      <c r="C4455" t="s">
        <v>125</v>
      </c>
      <c r="D4455" s="73">
        <f t="shared" si="228"/>
        <v>4.5198700000000001</v>
      </c>
      <c r="E4455" s="73">
        <f t="shared" si="229"/>
        <v>2.7634300000000001</v>
      </c>
      <c r="F4455" s="73">
        <f t="shared" si="230"/>
        <v>7.3087920000000004</v>
      </c>
      <c r="H4455" s="72">
        <v>4.5198700000000001</v>
      </c>
      <c r="I4455" s="75">
        <v>2.7634300000000001</v>
      </c>
      <c r="J4455" s="75">
        <v>7.3087920000000004</v>
      </c>
      <c r="K4455" s="72">
        <v>24.850006747981691</v>
      </c>
    </row>
    <row r="4456" spans="1:11" x14ac:dyDescent="0.25">
      <c r="A4456" s="66" t="s">
        <v>501</v>
      </c>
      <c r="B4456" s="66" t="s">
        <v>444</v>
      </c>
      <c r="C4456" t="s">
        <v>130</v>
      </c>
      <c r="D4456" s="73">
        <f t="shared" si="228"/>
        <v>7.0259340000000003</v>
      </c>
      <c r="E4456" s="73">
        <f t="shared" si="229"/>
        <v>3.5827499999999999</v>
      </c>
      <c r="F4456" s="73">
        <f t="shared" si="230"/>
        <v>13.32099</v>
      </c>
      <c r="H4456" s="72">
        <v>7.0259340000000003</v>
      </c>
      <c r="I4456" s="75">
        <v>3.5827499999999999</v>
      </c>
      <c r="J4456" s="75">
        <v>13.32099</v>
      </c>
      <c r="K4456" s="72">
        <v>33.663794735333411</v>
      </c>
    </row>
    <row r="4457" spans="1:11" x14ac:dyDescent="0.25">
      <c r="A4457" s="66" t="s">
        <v>501</v>
      </c>
      <c r="B4457" s="66" t="s">
        <v>444</v>
      </c>
      <c r="C4457" t="s">
        <v>131</v>
      </c>
      <c r="D4457" s="73">
        <f t="shared" si="228"/>
        <v>16.601680000000002</v>
      </c>
      <c r="E4457" s="73">
        <f t="shared" si="229"/>
        <v>9.9560549999999992</v>
      </c>
      <c r="F4457" s="73">
        <f t="shared" si="230"/>
        <v>26.383479999999999</v>
      </c>
      <c r="H4457" s="72">
        <v>16.601680000000002</v>
      </c>
      <c r="I4457" s="75">
        <v>9.9560549999999992</v>
      </c>
      <c r="J4457" s="75">
        <v>26.383479999999999</v>
      </c>
      <c r="K4457" s="72">
        <v>25.013173365587093</v>
      </c>
    </row>
    <row r="4458" spans="1:11" x14ac:dyDescent="0.25">
      <c r="A4458" s="66" t="s">
        <v>501</v>
      </c>
      <c r="B4458" s="66" t="s">
        <v>444</v>
      </c>
      <c r="C4458" t="s">
        <v>133</v>
      </c>
      <c r="D4458" s="73">
        <f t="shared" si="228"/>
        <v>2.5209929999999998</v>
      </c>
      <c r="E4458" s="73">
        <f t="shared" si="229"/>
        <v>1.562948</v>
      </c>
      <c r="F4458" s="73">
        <f t="shared" si="230"/>
        <v>4.0421800000000001</v>
      </c>
      <c r="H4458" s="72">
        <v>2.5209929999999998</v>
      </c>
      <c r="I4458" s="75">
        <v>1.562948</v>
      </c>
      <c r="J4458" s="75">
        <v>4.0421800000000001</v>
      </c>
      <c r="K4458" s="72">
        <v>24.257473146494259</v>
      </c>
    </row>
    <row r="4459" spans="1:11" x14ac:dyDescent="0.25">
      <c r="A4459" s="66" t="s">
        <v>501</v>
      </c>
      <c r="B4459" s="66" t="s">
        <v>444</v>
      </c>
      <c r="C4459" t="s">
        <v>152</v>
      </c>
      <c r="D4459" s="73">
        <f t="shared" si="228"/>
        <v>16.086939999999998</v>
      </c>
      <c r="E4459" s="73">
        <f t="shared" si="229"/>
        <v>10.50442</v>
      </c>
      <c r="F4459" s="73">
        <f t="shared" si="230"/>
        <v>23.845770000000002</v>
      </c>
      <c r="H4459" s="72">
        <v>16.086939999999998</v>
      </c>
      <c r="I4459" s="75">
        <v>10.50442</v>
      </c>
      <c r="J4459" s="75">
        <v>23.845770000000002</v>
      </c>
      <c r="K4459" s="72">
        <v>20.999748864606943</v>
      </c>
    </row>
    <row r="4460" spans="1:11" x14ac:dyDescent="0.25">
      <c r="A4460" s="66" t="s">
        <v>501</v>
      </c>
      <c r="B4460" s="66" t="s">
        <v>444</v>
      </c>
      <c r="C4460" t="s">
        <v>159</v>
      </c>
      <c r="D4460" s="73">
        <f t="shared" si="228"/>
        <v>11.87133</v>
      </c>
      <c r="E4460" s="73">
        <f t="shared" si="229"/>
        <v>6.0346909999999996</v>
      </c>
      <c r="F4460" s="73">
        <f t="shared" si="230"/>
        <v>22.029599999999999</v>
      </c>
      <c r="H4460" s="72">
        <v>11.87133</v>
      </c>
      <c r="I4460" s="75">
        <v>6.0346909999999996</v>
      </c>
      <c r="J4460" s="75">
        <v>22.029599999999999</v>
      </c>
      <c r="K4460" s="72">
        <v>33.297869741638046</v>
      </c>
    </row>
    <row r="4461" spans="1:11" x14ac:dyDescent="0.25">
      <c r="A4461" s="66" t="s">
        <v>501</v>
      </c>
      <c r="B4461" s="66" t="s">
        <v>444</v>
      </c>
      <c r="C4461" t="s">
        <v>161</v>
      </c>
      <c r="D4461" s="73">
        <f t="shared" si="228"/>
        <v>6.3725240000000003</v>
      </c>
      <c r="E4461" s="73">
        <f t="shared" si="229"/>
        <v>3.0152389999999998</v>
      </c>
      <c r="F4461" s="73">
        <f t="shared" si="230"/>
        <v>12.9681</v>
      </c>
      <c r="H4461" s="72">
        <v>6.3725240000000003</v>
      </c>
      <c r="I4461" s="75">
        <v>3.0152389999999998</v>
      </c>
      <c r="J4461" s="75">
        <v>12.9681</v>
      </c>
      <c r="K4461" s="72">
        <v>37.420337687233499</v>
      </c>
    </row>
    <row r="4462" spans="1:11" x14ac:dyDescent="0.25">
      <c r="A4462" s="66" t="s">
        <v>501</v>
      </c>
      <c r="B4462" s="66" t="s">
        <v>444</v>
      </c>
      <c r="C4462" t="s">
        <v>173</v>
      </c>
      <c r="D4462" s="73">
        <f t="shared" si="228"/>
        <v>12.935890000000001</v>
      </c>
      <c r="E4462" s="73">
        <f t="shared" si="229"/>
        <v>5.4451830000000001</v>
      </c>
      <c r="F4462" s="73">
        <f t="shared" si="230"/>
        <v>27.711259999999999</v>
      </c>
      <c r="H4462" s="72">
        <v>12.935890000000001</v>
      </c>
      <c r="I4462" s="75">
        <v>5.4451830000000001</v>
      </c>
      <c r="J4462" s="75">
        <v>27.711259999999999</v>
      </c>
      <c r="K4462" s="72">
        <v>42.092024592045846</v>
      </c>
    </row>
    <row r="4463" spans="1:11" x14ac:dyDescent="0.25">
      <c r="A4463" s="66" t="s">
        <v>501</v>
      </c>
      <c r="B4463" s="66" t="s">
        <v>444</v>
      </c>
      <c r="C4463" t="s">
        <v>180</v>
      </c>
      <c r="D4463" s="73">
        <f t="shared" si="228"/>
        <v>11.893219999999999</v>
      </c>
      <c r="E4463" s="73">
        <f t="shared" si="229"/>
        <v>4.9901600000000004</v>
      </c>
      <c r="F4463" s="73">
        <f t="shared" si="230"/>
        <v>25.756779999999999</v>
      </c>
      <c r="H4463" s="72">
        <v>11.893219999999999</v>
      </c>
      <c r="I4463" s="75">
        <v>4.9901600000000004</v>
      </c>
      <c r="J4463" s="75">
        <v>25.756779999999999</v>
      </c>
      <c r="K4463" s="72">
        <v>42.421867248734998</v>
      </c>
    </row>
    <row r="4464" spans="1:11" x14ac:dyDescent="0.25">
      <c r="A4464" s="66" t="s">
        <v>501</v>
      </c>
      <c r="B4464" s="66" t="s">
        <v>444</v>
      </c>
      <c r="C4464" t="s">
        <v>186</v>
      </c>
      <c r="D4464" s="73">
        <f t="shared" si="228"/>
        <v>9.846406</v>
      </c>
      <c r="E4464" s="73">
        <f t="shared" si="229"/>
        <v>7.1415030000000002</v>
      </c>
      <c r="F4464" s="73">
        <f t="shared" si="230"/>
        <v>13.427670000000001</v>
      </c>
      <c r="H4464" s="72">
        <v>9.846406</v>
      </c>
      <c r="I4464" s="75">
        <v>7.1415030000000002</v>
      </c>
      <c r="J4464" s="75">
        <v>13.427670000000001</v>
      </c>
      <c r="K4464" s="72">
        <v>16.129265845832482</v>
      </c>
    </row>
    <row r="4465" spans="1:11" x14ac:dyDescent="0.25">
      <c r="A4465" s="66" t="s">
        <v>501</v>
      </c>
      <c r="B4465" s="66" t="s">
        <v>444</v>
      </c>
      <c r="C4465" t="s">
        <v>102</v>
      </c>
      <c r="D4465" s="73">
        <f t="shared" si="228"/>
        <v>3.6454420000000001</v>
      </c>
      <c r="E4465" s="73">
        <f t="shared" si="229"/>
        <v>2.3254899999999998</v>
      </c>
      <c r="F4465" s="73">
        <f t="shared" si="230"/>
        <v>5.6711029999999996</v>
      </c>
      <c r="H4465" s="72">
        <v>3.6454420000000001</v>
      </c>
      <c r="I4465" s="75">
        <v>2.3254899999999998</v>
      </c>
      <c r="J4465" s="75">
        <v>5.6711029999999996</v>
      </c>
      <c r="K4465" s="72">
        <v>22.763856893073598</v>
      </c>
    </row>
    <row r="4466" spans="1:11" x14ac:dyDescent="0.25">
      <c r="A4466" s="66" t="s">
        <v>501</v>
      </c>
      <c r="B4466" s="66" t="s">
        <v>444</v>
      </c>
      <c r="C4466" t="s">
        <v>109</v>
      </c>
      <c r="D4466" s="73">
        <f t="shared" si="228"/>
        <v>12.35966</v>
      </c>
      <c r="E4466" s="73">
        <f t="shared" si="229"/>
        <v>6.3835139999999999</v>
      </c>
      <c r="F4466" s="73">
        <f t="shared" si="230"/>
        <v>22.58108</v>
      </c>
      <c r="H4466" s="72">
        <v>12.35966</v>
      </c>
      <c r="I4466" s="75">
        <v>6.3835139999999999</v>
      </c>
      <c r="J4466" s="75">
        <v>22.58108</v>
      </c>
      <c r="K4466" s="72">
        <v>32.486209167566102</v>
      </c>
    </row>
    <row r="4467" spans="1:11" x14ac:dyDescent="0.25">
      <c r="A4467" s="66" t="s">
        <v>501</v>
      </c>
      <c r="B4467" s="66" t="s">
        <v>444</v>
      </c>
      <c r="C4467" t="s">
        <v>129</v>
      </c>
      <c r="D4467" s="73">
        <f t="shared" si="228"/>
        <v>8.9533199999999997</v>
      </c>
      <c r="E4467" s="73">
        <f t="shared" si="229"/>
        <v>5.5454910000000002</v>
      </c>
      <c r="F4467" s="73">
        <f t="shared" si="230"/>
        <v>14.14179</v>
      </c>
      <c r="H4467" s="72">
        <v>8.9533199999999997</v>
      </c>
      <c r="I4467" s="75">
        <v>5.5454910000000002</v>
      </c>
      <c r="J4467" s="75">
        <v>14.14179</v>
      </c>
      <c r="K4467" s="72">
        <v>23.954220333909657</v>
      </c>
    </row>
    <row r="4468" spans="1:11" x14ac:dyDescent="0.25">
      <c r="A4468" s="66" t="s">
        <v>501</v>
      </c>
      <c r="B4468" s="66" t="s">
        <v>444</v>
      </c>
      <c r="C4468" t="s">
        <v>135</v>
      </c>
      <c r="D4468" s="73">
        <f t="shared" si="228"/>
        <v>4.0845070000000003</v>
      </c>
      <c r="E4468" s="73">
        <f t="shared" si="229"/>
        <v>2.1087030000000002</v>
      </c>
      <c r="F4468" s="73">
        <f t="shared" si="230"/>
        <v>7.7647469999999998</v>
      </c>
      <c r="H4468" s="72">
        <v>4.0845070000000003</v>
      </c>
      <c r="I4468" s="75">
        <v>2.1087030000000002</v>
      </c>
      <c r="J4468" s="75">
        <v>7.7647469999999998</v>
      </c>
      <c r="K4468" s="72">
        <v>33.343803793211762</v>
      </c>
    </row>
    <row r="4469" spans="1:11" x14ac:dyDescent="0.25">
      <c r="A4469" s="66" t="s">
        <v>501</v>
      </c>
      <c r="B4469" s="66" t="s">
        <v>444</v>
      </c>
      <c r="C4469" t="s">
        <v>142</v>
      </c>
      <c r="D4469" s="73">
        <f t="shared" si="228"/>
        <v>6.5484220000000004</v>
      </c>
      <c r="E4469" s="73">
        <f t="shared" si="229"/>
        <v>3.6872129999999999</v>
      </c>
      <c r="F4469" s="73">
        <f t="shared" si="230"/>
        <v>11.36782</v>
      </c>
      <c r="H4469" s="72">
        <v>6.5484220000000004</v>
      </c>
      <c r="I4469" s="75">
        <v>3.6872129999999999</v>
      </c>
      <c r="J4469" s="75">
        <v>11.36782</v>
      </c>
      <c r="K4469" s="72">
        <v>28.816407983480595</v>
      </c>
    </row>
    <row r="4470" spans="1:11" x14ac:dyDescent="0.25">
      <c r="A4470" s="66" t="s">
        <v>501</v>
      </c>
      <c r="B4470" s="66" t="s">
        <v>444</v>
      </c>
      <c r="C4470" t="s">
        <v>148</v>
      </c>
      <c r="D4470" s="73">
        <f t="shared" si="228"/>
        <v>8.3973689999999994</v>
      </c>
      <c r="E4470" s="73">
        <f t="shared" si="229"/>
        <v>4.3572980000000001</v>
      </c>
      <c r="F4470" s="73">
        <f t="shared" si="230"/>
        <v>15.57343</v>
      </c>
      <c r="H4470" s="72">
        <v>8.3973689999999994</v>
      </c>
      <c r="I4470" s="75">
        <v>4.3572980000000001</v>
      </c>
      <c r="J4470" s="75">
        <v>15.57343</v>
      </c>
      <c r="K4470" s="72">
        <v>32.67189997247948</v>
      </c>
    </row>
    <row r="4471" spans="1:11" x14ac:dyDescent="0.25">
      <c r="A4471" s="66" t="s">
        <v>501</v>
      </c>
      <c r="B4471" s="66" t="s">
        <v>444</v>
      </c>
      <c r="C4471" t="s">
        <v>149</v>
      </c>
      <c r="D4471" s="73">
        <f t="shared" si="228"/>
        <v>5.4639049999999996</v>
      </c>
      <c r="E4471" s="73">
        <f t="shared" si="229"/>
        <v>3.0074390000000002</v>
      </c>
      <c r="F4471" s="73">
        <f t="shared" si="230"/>
        <v>9.7256160000000005</v>
      </c>
      <c r="H4471" s="72">
        <v>5.4639049999999996</v>
      </c>
      <c r="I4471" s="75">
        <v>3.0074390000000002</v>
      </c>
      <c r="J4471" s="75">
        <v>9.7256160000000005</v>
      </c>
      <c r="K4471" s="72">
        <v>30.029273935033647</v>
      </c>
    </row>
    <row r="4472" spans="1:11" x14ac:dyDescent="0.25">
      <c r="A4472" s="66" t="s">
        <v>501</v>
      </c>
      <c r="B4472" s="66" t="s">
        <v>444</v>
      </c>
      <c r="C4472" t="s">
        <v>157</v>
      </c>
      <c r="D4472" s="73">
        <f t="shared" si="228"/>
        <v>12.14484</v>
      </c>
      <c r="E4472" s="73">
        <f t="shared" si="229"/>
        <v>6.5909829999999996</v>
      </c>
      <c r="F4472" s="73">
        <f t="shared" si="230"/>
        <v>21.310919999999999</v>
      </c>
      <c r="H4472" s="72">
        <v>12.14484</v>
      </c>
      <c r="I4472" s="75">
        <v>6.5909829999999996</v>
      </c>
      <c r="J4472" s="75">
        <v>21.310919999999999</v>
      </c>
      <c r="K4472" s="72">
        <v>30.137613999031686</v>
      </c>
    </row>
    <row r="4473" spans="1:11" x14ac:dyDescent="0.25">
      <c r="A4473" s="66" t="s">
        <v>501</v>
      </c>
      <c r="B4473" s="66" t="s">
        <v>444</v>
      </c>
      <c r="C4473" t="s">
        <v>166</v>
      </c>
      <c r="D4473" s="73">
        <f t="shared" si="228"/>
        <v>17.593589999999999</v>
      </c>
      <c r="E4473" s="73">
        <f t="shared" si="229"/>
        <v>8.2574939999999994</v>
      </c>
      <c r="F4473" s="73">
        <f t="shared" si="230"/>
        <v>33.617359999999998</v>
      </c>
      <c r="H4473" s="72">
        <v>17.593589999999999</v>
      </c>
      <c r="I4473" s="75">
        <v>8.2574939999999994</v>
      </c>
      <c r="J4473" s="75">
        <v>33.617359999999998</v>
      </c>
      <c r="K4473" s="72">
        <v>36.307052739094182</v>
      </c>
    </row>
    <row r="4474" spans="1:11" x14ac:dyDescent="0.25">
      <c r="A4474" s="66" t="s">
        <v>501</v>
      </c>
      <c r="B4474" s="66" t="s">
        <v>444</v>
      </c>
      <c r="C4474" t="s">
        <v>169</v>
      </c>
      <c r="D4474" s="73">
        <f t="shared" si="228"/>
        <v>7.6088839999999998</v>
      </c>
      <c r="E4474" s="73">
        <f t="shared" si="229"/>
        <v>4.0848550000000001</v>
      </c>
      <c r="F4474" s="73">
        <f t="shared" si="230"/>
        <v>13.737679999999999</v>
      </c>
      <c r="H4474" s="72">
        <v>7.6088839999999998</v>
      </c>
      <c r="I4474" s="75">
        <v>4.0848550000000001</v>
      </c>
      <c r="J4474" s="75">
        <v>13.737679999999999</v>
      </c>
      <c r="K4474" s="72">
        <v>31.079209513510786</v>
      </c>
    </row>
    <row r="4475" spans="1:11" x14ac:dyDescent="0.25">
      <c r="A4475" s="66" t="s">
        <v>501</v>
      </c>
      <c r="B4475" s="66" t="s">
        <v>444</v>
      </c>
      <c r="C4475" t="s">
        <v>170</v>
      </c>
      <c r="D4475" s="73">
        <f t="shared" si="228"/>
        <v>4.6083670000000003</v>
      </c>
      <c r="E4475" s="73">
        <f t="shared" si="229"/>
        <v>2.759814</v>
      </c>
      <c r="F4475" s="73">
        <f t="shared" si="230"/>
        <v>7.5983499999999999</v>
      </c>
      <c r="H4475" s="72">
        <v>4.6083670000000003</v>
      </c>
      <c r="I4475" s="75">
        <v>2.759814</v>
      </c>
      <c r="J4475" s="75">
        <v>7.5983499999999999</v>
      </c>
      <c r="K4475" s="72">
        <v>25.881662636678026</v>
      </c>
    </row>
    <row r="4476" spans="1:11" x14ac:dyDescent="0.25">
      <c r="A4476" s="66" t="s">
        <v>501</v>
      </c>
      <c r="B4476" s="66" t="s">
        <v>444</v>
      </c>
      <c r="C4476" t="s">
        <v>176</v>
      </c>
      <c r="D4476" s="73">
        <f t="shared" si="228"/>
        <v>9.6104029999999998</v>
      </c>
      <c r="E4476" s="73">
        <f t="shared" si="229"/>
        <v>5.5903650000000003</v>
      </c>
      <c r="F4476" s="73">
        <f t="shared" si="230"/>
        <v>16.03041</v>
      </c>
      <c r="H4476" s="72">
        <v>9.6104029999999998</v>
      </c>
      <c r="I4476" s="75">
        <v>5.5903650000000003</v>
      </c>
      <c r="J4476" s="75">
        <v>16.03041</v>
      </c>
      <c r="K4476" s="72">
        <v>26.987192940816325</v>
      </c>
    </row>
    <row r="4477" spans="1:11" x14ac:dyDescent="0.25">
      <c r="A4477" s="66" t="s">
        <v>501</v>
      </c>
      <c r="B4477" s="66" t="s">
        <v>444</v>
      </c>
      <c r="C4477" t="s">
        <v>3</v>
      </c>
      <c r="D4477" s="73">
        <f t="shared" si="228"/>
        <v>8.1861759999999997</v>
      </c>
      <c r="E4477" s="73">
        <f t="shared" si="229"/>
        <v>6.5450010000000001</v>
      </c>
      <c r="F4477" s="73">
        <f t="shared" si="230"/>
        <v>10.193989999999999</v>
      </c>
      <c r="H4477" s="72">
        <v>8.1861759999999997</v>
      </c>
      <c r="I4477" s="75">
        <v>6.5450010000000001</v>
      </c>
      <c r="J4477" s="75">
        <v>10.193989999999999</v>
      </c>
      <c r="K4477" s="72">
        <v>11.308546261404592</v>
      </c>
    </row>
    <row r="4478" spans="1:11" x14ac:dyDescent="0.25">
      <c r="A4478" s="66" t="s">
        <v>501</v>
      </c>
      <c r="B4478" s="66" t="s">
        <v>444</v>
      </c>
      <c r="C4478" t="s">
        <v>112</v>
      </c>
      <c r="D4478" s="73">
        <f t="shared" si="228"/>
        <v>11.665839999999999</v>
      </c>
      <c r="E4478" s="73">
        <f t="shared" si="229"/>
        <v>6.7743830000000003</v>
      </c>
      <c r="F4478" s="73">
        <f t="shared" si="230"/>
        <v>19.355879999999999</v>
      </c>
      <c r="H4478" s="72">
        <v>11.665839999999999</v>
      </c>
      <c r="I4478" s="75">
        <v>6.7743830000000003</v>
      </c>
      <c r="J4478" s="75">
        <v>19.355879999999999</v>
      </c>
      <c r="K4478" s="72">
        <v>26.917264423307707</v>
      </c>
    </row>
    <row r="4479" spans="1:11" x14ac:dyDescent="0.25">
      <c r="A4479" s="66" t="s">
        <v>501</v>
      </c>
      <c r="B4479" s="66" t="s">
        <v>444</v>
      </c>
      <c r="C4479" t="s">
        <v>113</v>
      </c>
      <c r="D4479" s="73">
        <f t="shared" si="228"/>
        <v>6.4822730000000002</v>
      </c>
      <c r="E4479" s="73">
        <f t="shared" si="229"/>
        <v>4.448779</v>
      </c>
      <c r="F4479" s="73">
        <f t="shared" si="230"/>
        <v>9.3542609999999993</v>
      </c>
      <c r="H4479" s="72">
        <v>6.4822730000000002</v>
      </c>
      <c r="I4479" s="75">
        <v>4.448779</v>
      </c>
      <c r="J4479" s="75">
        <v>9.3542609999999993</v>
      </c>
      <c r="K4479" s="72">
        <v>18.982508141820006</v>
      </c>
    </row>
    <row r="4480" spans="1:11" x14ac:dyDescent="0.25">
      <c r="A4480" s="66" t="s">
        <v>501</v>
      </c>
      <c r="B4480" s="66" t="s">
        <v>444</v>
      </c>
      <c r="C4480" t="s">
        <v>116</v>
      </c>
      <c r="D4480" s="73">
        <f t="shared" si="228"/>
        <v>14.06565</v>
      </c>
      <c r="E4480" s="73">
        <f t="shared" si="229"/>
        <v>7.6681470000000003</v>
      </c>
      <c r="F4480" s="73">
        <f t="shared" si="230"/>
        <v>24.390609999999999</v>
      </c>
      <c r="H4480" s="72">
        <v>14.06565</v>
      </c>
      <c r="I4480" s="75">
        <v>7.6681470000000003</v>
      </c>
      <c r="J4480" s="75">
        <v>24.390609999999999</v>
      </c>
      <c r="K4480" s="72">
        <v>29.738753630297925</v>
      </c>
    </row>
    <row r="4481" spans="1:11" x14ac:dyDescent="0.25">
      <c r="A4481" s="66" t="s">
        <v>501</v>
      </c>
      <c r="B4481" s="66" t="s">
        <v>444</v>
      </c>
      <c r="C4481" t="s">
        <v>122</v>
      </c>
      <c r="D4481" s="73">
        <f t="shared" si="228"/>
        <v>7.569617</v>
      </c>
      <c r="E4481" s="73">
        <f t="shared" si="229"/>
        <v>3.237905</v>
      </c>
      <c r="F4481" s="73">
        <f t="shared" si="230"/>
        <v>16.69641</v>
      </c>
      <c r="H4481" s="72">
        <v>7.569617</v>
      </c>
      <c r="I4481" s="75">
        <v>3.237905</v>
      </c>
      <c r="J4481" s="75">
        <v>16.69641</v>
      </c>
      <c r="K4481" s="72">
        <v>42.19620358599385</v>
      </c>
    </row>
    <row r="4482" spans="1:11" x14ac:dyDescent="0.25">
      <c r="A4482" s="66" t="s">
        <v>501</v>
      </c>
      <c r="B4482" s="66" t="s">
        <v>444</v>
      </c>
      <c r="C4482" t="s">
        <v>126</v>
      </c>
      <c r="D4482" s="73">
        <f t="shared" si="228"/>
        <v>12.85126</v>
      </c>
      <c r="E4482" s="73">
        <f t="shared" si="229"/>
        <v>7.2849159999999999</v>
      </c>
      <c r="F4482" s="73">
        <f t="shared" si="230"/>
        <v>21.67642</v>
      </c>
      <c r="H4482" s="72">
        <v>12.85126</v>
      </c>
      <c r="I4482" s="75">
        <v>7.2849159999999999</v>
      </c>
      <c r="J4482" s="75">
        <v>21.67642</v>
      </c>
      <c r="K4482" s="72">
        <v>27.984656757391885</v>
      </c>
    </row>
    <row r="4483" spans="1:11" x14ac:dyDescent="0.25">
      <c r="A4483" s="66" t="s">
        <v>501</v>
      </c>
      <c r="B4483" s="66" t="s">
        <v>444</v>
      </c>
      <c r="C4483" t="s">
        <v>139</v>
      </c>
      <c r="D4483" s="73">
        <f t="shared" si="228"/>
        <v>8.5223890000000004</v>
      </c>
      <c r="E4483" s="73">
        <f t="shared" si="229"/>
        <v>3.9976780000000001</v>
      </c>
      <c r="F4483" s="73">
        <f t="shared" si="230"/>
        <v>17.24822</v>
      </c>
      <c r="H4483" s="72">
        <v>8.5223890000000004</v>
      </c>
      <c r="I4483" s="75">
        <v>3.9976780000000001</v>
      </c>
      <c r="J4483" s="75">
        <v>17.24822</v>
      </c>
      <c r="K4483" s="72">
        <v>37.573314243224523</v>
      </c>
    </row>
    <row r="4484" spans="1:11" x14ac:dyDescent="0.25">
      <c r="A4484" s="66" t="s">
        <v>501</v>
      </c>
      <c r="B4484" s="66" t="s">
        <v>444</v>
      </c>
      <c r="C4484" t="s">
        <v>140</v>
      </c>
      <c r="D4484" s="73">
        <f t="shared" si="228"/>
        <v>3.7022560000000002</v>
      </c>
      <c r="E4484" s="73">
        <f t="shared" si="229"/>
        <v>2.2573340000000002</v>
      </c>
      <c r="F4484" s="73">
        <f t="shared" si="230"/>
        <v>6.015155</v>
      </c>
      <c r="H4484" s="72">
        <v>3.7022560000000002</v>
      </c>
      <c r="I4484" s="75">
        <v>2.2573340000000002</v>
      </c>
      <c r="J4484" s="75">
        <v>6.015155</v>
      </c>
      <c r="K4484" s="72">
        <v>25.033244594647151</v>
      </c>
    </row>
    <row r="4485" spans="1:11" x14ac:dyDescent="0.25">
      <c r="A4485" s="66" t="s">
        <v>501</v>
      </c>
      <c r="B4485" s="66" t="s">
        <v>444</v>
      </c>
      <c r="C4485" t="s">
        <v>147</v>
      </c>
      <c r="D4485" s="73">
        <f t="shared" si="228"/>
        <v>8.9420839999999995</v>
      </c>
      <c r="E4485" s="73">
        <f t="shared" si="229"/>
        <v>5.8436219999999999</v>
      </c>
      <c r="F4485" s="73">
        <f t="shared" si="230"/>
        <v>13.448779999999999</v>
      </c>
      <c r="H4485" s="72">
        <v>8.9420839999999995</v>
      </c>
      <c r="I4485" s="75">
        <v>5.8436219999999999</v>
      </c>
      <c r="J4485" s="75">
        <v>13.448779999999999</v>
      </c>
      <c r="K4485" s="72">
        <v>21.312962392211929</v>
      </c>
    </row>
    <row r="4486" spans="1:11" x14ac:dyDescent="0.25">
      <c r="A4486" s="66" t="s">
        <v>501</v>
      </c>
      <c r="B4486" s="66" t="s">
        <v>444</v>
      </c>
      <c r="C4486" t="s">
        <v>155</v>
      </c>
      <c r="D4486" s="73">
        <f t="shared" si="228"/>
        <v>8.2033500000000004</v>
      </c>
      <c r="E4486" s="73">
        <f t="shared" si="229"/>
        <v>3.1653690000000001</v>
      </c>
      <c r="F4486" s="73">
        <f t="shared" si="230"/>
        <v>19.633949999999999</v>
      </c>
      <c r="H4486" s="72">
        <v>8.2033500000000004</v>
      </c>
      <c r="I4486" s="75">
        <v>3.1653690000000001</v>
      </c>
      <c r="J4486" s="75">
        <v>19.633949999999999</v>
      </c>
      <c r="K4486" s="72">
        <v>47.089493926261824</v>
      </c>
    </row>
    <row r="4487" spans="1:11" x14ac:dyDescent="0.25">
      <c r="A4487" s="66" t="s">
        <v>501</v>
      </c>
      <c r="B4487" s="66" t="s">
        <v>444</v>
      </c>
      <c r="C4487" t="s">
        <v>168</v>
      </c>
      <c r="D4487" s="73">
        <f t="shared" si="228"/>
        <v>18.646439999999998</v>
      </c>
      <c r="E4487" s="73">
        <f t="shared" si="229"/>
        <v>11.271369999999999</v>
      </c>
      <c r="F4487" s="73">
        <f t="shared" si="230"/>
        <v>29.25601</v>
      </c>
      <c r="H4487" s="72">
        <v>18.646439999999998</v>
      </c>
      <c r="I4487" s="75">
        <v>11.271369999999999</v>
      </c>
      <c r="J4487" s="75">
        <v>29.25601</v>
      </c>
      <c r="K4487" s="72">
        <v>24.489468230933092</v>
      </c>
    </row>
    <row r="4488" spans="1:11" x14ac:dyDescent="0.25">
      <c r="A4488" s="66" t="s">
        <v>501</v>
      </c>
      <c r="B4488" s="66" t="s">
        <v>444</v>
      </c>
      <c r="C4488" t="s">
        <v>187</v>
      </c>
      <c r="D4488" s="73">
        <f t="shared" si="228"/>
        <v>10.425409999999999</v>
      </c>
      <c r="E4488" s="73">
        <f t="shared" si="229"/>
        <v>7.5019499999999999</v>
      </c>
      <c r="F4488" s="73">
        <f t="shared" si="230"/>
        <v>14.311859999999999</v>
      </c>
      <c r="H4488" s="72">
        <v>10.425409999999999</v>
      </c>
      <c r="I4488" s="75">
        <v>7.5019499999999999</v>
      </c>
      <c r="J4488" s="75">
        <v>14.311859999999999</v>
      </c>
      <c r="K4488" s="72">
        <v>16.502871349903746</v>
      </c>
    </row>
    <row r="4489" spans="1:11" x14ac:dyDescent="0.25">
      <c r="A4489" s="66" t="s">
        <v>501</v>
      </c>
      <c r="B4489" s="66" t="s">
        <v>444</v>
      </c>
      <c r="C4489" t="s">
        <v>1</v>
      </c>
      <c r="D4489" s="73">
        <f t="shared" si="228"/>
        <v>10.362349999999999</v>
      </c>
      <c r="E4489" s="73">
        <f t="shared" si="229"/>
        <v>9.5755490000000005</v>
      </c>
      <c r="F4489" s="73">
        <f t="shared" si="230"/>
        <v>11.2058</v>
      </c>
      <c r="H4489" s="72">
        <v>10.362349999999999</v>
      </c>
      <c r="I4489" s="75">
        <v>9.5755490000000005</v>
      </c>
      <c r="J4489" s="75">
        <v>11.2058</v>
      </c>
      <c r="K4489" s="72">
        <v>4.0110303164822652</v>
      </c>
    </row>
    <row r="4490" spans="1:11" x14ac:dyDescent="0.25">
      <c r="A4490" s="66" t="s">
        <v>503</v>
      </c>
      <c r="B4490" s="66" t="s">
        <v>336</v>
      </c>
      <c r="C4490" t="s">
        <v>110</v>
      </c>
      <c r="D4490" s="73" t="str">
        <f t="shared" ref="D4490:D4553" si="231">IF(K4490&gt;=50," ",H4490)</f>
        <v xml:space="preserve"> </v>
      </c>
      <c r="E4490" s="73" t="str">
        <f t="shared" ref="E4490:E4553" si="232">IF(K4490&gt;=50," ",I4490)</f>
        <v xml:space="preserve"> </v>
      </c>
      <c r="F4490" s="73" t="str">
        <f t="shared" ref="F4490:F4553" si="233">IF(K4490&gt;=50," ",J4490)</f>
        <v xml:space="preserve"> </v>
      </c>
      <c r="K4490" s="72">
        <v>50.01</v>
      </c>
    </row>
    <row r="4491" spans="1:11" x14ac:dyDescent="0.25">
      <c r="A4491" s="66" t="s">
        <v>503</v>
      </c>
      <c r="B4491" s="66" t="s">
        <v>336</v>
      </c>
      <c r="C4491" t="s">
        <v>137</v>
      </c>
      <c r="D4491" s="73" t="str">
        <f t="shared" si="231"/>
        <v xml:space="preserve"> </v>
      </c>
      <c r="E4491" s="73" t="str">
        <f t="shared" si="232"/>
        <v xml:space="preserve"> </v>
      </c>
      <c r="F4491" s="73" t="str">
        <f t="shared" si="233"/>
        <v xml:space="preserve"> </v>
      </c>
      <c r="K4491" s="72">
        <v>50.01</v>
      </c>
    </row>
    <row r="4492" spans="1:11" x14ac:dyDescent="0.25">
      <c r="A4492" s="66" t="s">
        <v>503</v>
      </c>
      <c r="B4492" s="66" t="s">
        <v>336</v>
      </c>
      <c r="C4492" t="s">
        <v>141</v>
      </c>
      <c r="D4492" s="73" t="str">
        <f t="shared" si="231"/>
        <v xml:space="preserve"> </v>
      </c>
      <c r="E4492" s="73" t="str">
        <f t="shared" si="232"/>
        <v xml:space="preserve"> </v>
      </c>
      <c r="F4492" s="73" t="str">
        <f t="shared" si="233"/>
        <v xml:space="preserve"> </v>
      </c>
      <c r="K4492" s="72">
        <v>50.01</v>
      </c>
    </row>
    <row r="4493" spans="1:11" x14ac:dyDescent="0.25">
      <c r="A4493" s="66" t="s">
        <v>503</v>
      </c>
      <c r="B4493" s="66" t="s">
        <v>336</v>
      </c>
      <c r="C4493" t="s">
        <v>144</v>
      </c>
      <c r="D4493" s="73" t="str">
        <f t="shared" si="231"/>
        <v xml:space="preserve"> </v>
      </c>
      <c r="E4493" s="73" t="str">
        <f t="shared" si="232"/>
        <v xml:space="preserve"> </v>
      </c>
      <c r="F4493" s="73" t="str">
        <f t="shared" si="233"/>
        <v xml:space="preserve"> </v>
      </c>
      <c r="K4493" s="72">
        <v>50.01</v>
      </c>
    </row>
    <row r="4494" spans="1:11" x14ac:dyDescent="0.25">
      <c r="A4494" s="66" t="s">
        <v>503</v>
      </c>
      <c r="B4494" s="66" t="s">
        <v>336</v>
      </c>
      <c r="C4494" t="s">
        <v>150</v>
      </c>
      <c r="D4494" s="73" t="str">
        <f t="shared" si="231"/>
        <v xml:space="preserve"> </v>
      </c>
      <c r="E4494" s="73" t="str">
        <f t="shared" si="232"/>
        <v xml:space="preserve"> </v>
      </c>
      <c r="F4494" s="73" t="str">
        <f t="shared" si="233"/>
        <v xml:space="preserve"> </v>
      </c>
      <c r="K4494" s="72">
        <v>50.01</v>
      </c>
    </row>
    <row r="4495" spans="1:11" x14ac:dyDescent="0.25">
      <c r="A4495" s="66" t="s">
        <v>503</v>
      </c>
      <c r="B4495" s="66" t="s">
        <v>336</v>
      </c>
      <c r="C4495" t="s">
        <v>174</v>
      </c>
      <c r="D4495" s="73">
        <f t="shared" si="231"/>
        <v>4.4281139999999999</v>
      </c>
      <c r="E4495" s="73">
        <f t="shared" si="232"/>
        <v>2.1661929999999998</v>
      </c>
      <c r="F4495" s="73">
        <f t="shared" si="233"/>
        <v>8.8385379999999998</v>
      </c>
      <c r="H4495" s="72">
        <v>4.4281139999999999</v>
      </c>
      <c r="I4495" s="75">
        <v>2.1661929999999998</v>
      </c>
      <c r="J4495" s="75">
        <v>8.8385379999999998</v>
      </c>
      <c r="K4495" s="72">
        <v>35.991078820463976</v>
      </c>
    </row>
    <row r="4496" spans="1:11" x14ac:dyDescent="0.25">
      <c r="A4496" s="66" t="s">
        <v>503</v>
      </c>
      <c r="B4496" s="66" t="s">
        <v>336</v>
      </c>
      <c r="C4496" t="s">
        <v>179</v>
      </c>
      <c r="D4496" s="73" t="str">
        <f t="shared" si="231"/>
        <v xml:space="preserve"> </v>
      </c>
      <c r="E4496" s="73" t="str">
        <f t="shared" si="232"/>
        <v xml:space="preserve"> </v>
      </c>
      <c r="F4496" s="73" t="str">
        <f t="shared" si="233"/>
        <v xml:space="preserve"> </v>
      </c>
      <c r="K4496" s="72">
        <v>50.01</v>
      </c>
    </row>
    <row r="4497" spans="1:11" x14ac:dyDescent="0.25">
      <c r="A4497" s="66" t="s">
        <v>503</v>
      </c>
      <c r="B4497" s="66" t="s">
        <v>336</v>
      </c>
      <c r="C4497" t="s">
        <v>181</v>
      </c>
      <c r="D4497" s="73">
        <f t="shared" si="231"/>
        <v>1.7750159999999999</v>
      </c>
      <c r="E4497" s="73">
        <f t="shared" si="232"/>
        <v>1.1045210000000001</v>
      </c>
      <c r="F4497" s="73">
        <f t="shared" si="233"/>
        <v>2.8408389999999999</v>
      </c>
      <c r="H4497" s="72">
        <v>1.7750159999999999</v>
      </c>
      <c r="I4497" s="75">
        <v>1.1045210000000001</v>
      </c>
      <c r="J4497" s="75">
        <v>2.8408389999999999</v>
      </c>
      <c r="K4497" s="72">
        <v>24.105940453494505</v>
      </c>
    </row>
    <row r="4498" spans="1:11" x14ac:dyDescent="0.25">
      <c r="A4498" s="66" t="s">
        <v>503</v>
      </c>
      <c r="B4498" s="66" t="s">
        <v>336</v>
      </c>
      <c r="C4498" t="s">
        <v>105</v>
      </c>
      <c r="D4498" s="73">
        <f t="shared" si="231"/>
        <v>1.680579</v>
      </c>
      <c r="E4498" s="73">
        <f t="shared" si="232"/>
        <v>0.67450549999999998</v>
      </c>
      <c r="F4498" s="73">
        <f t="shared" si="233"/>
        <v>4.1249609999999999</v>
      </c>
      <c r="H4498" s="72">
        <v>1.680579</v>
      </c>
      <c r="I4498" s="75">
        <v>0.67450549999999998</v>
      </c>
      <c r="J4498" s="75">
        <v>4.1249609999999999</v>
      </c>
      <c r="K4498" s="72">
        <v>46.296591829363571</v>
      </c>
    </row>
    <row r="4499" spans="1:11" x14ac:dyDescent="0.25">
      <c r="A4499" s="66" t="s">
        <v>503</v>
      </c>
      <c r="B4499" s="66" t="s">
        <v>336</v>
      </c>
      <c r="C4499" t="s">
        <v>111</v>
      </c>
      <c r="D4499" s="73" t="str">
        <f t="shared" si="231"/>
        <v xml:space="preserve"> </v>
      </c>
      <c r="E4499" s="73" t="str">
        <f t="shared" si="232"/>
        <v xml:space="preserve"> </v>
      </c>
      <c r="F4499" s="73" t="str">
        <f t="shared" si="233"/>
        <v xml:space="preserve"> </v>
      </c>
      <c r="K4499" s="72">
        <v>50.01</v>
      </c>
    </row>
    <row r="4500" spans="1:11" x14ac:dyDescent="0.25">
      <c r="A4500" s="66" t="s">
        <v>503</v>
      </c>
      <c r="B4500" s="66" t="s">
        <v>336</v>
      </c>
      <c r="C4500" t="s">
        <v>119</v>
      </c>
      <c r="D4500" s="73">
        <f t="shared" si="231"/>
        <v>3.5273150000000002</v>
      </c>
      <c r="E4500" s="73">
        <f t="shared" si="232"/>
        <v>1.776975</v>
      </c>
      <c r="F4500" s="73">
        <f t="shared" si="233"/>
        <v>6.8809769999999997</v>
      </c>
      <c r="H4500" s="72">
        <v>3.5273150000000002</v>
      </c>
      <c r="I4500" s="75">
        <v>1.776975</v>
      </c>
      <c r="J4500" s="75">
        <v>6.8809769999999997</v>
      </c>
      <c r="K4500" s="72">
        <v>34.625572141983348</v>
      </c>
    </row>
    <row r="4501" spans="1:11" x14ac:dyDescent="0.25">
      <c r="A4501" s="66" t="s">
        <v>503</v>
      </c>
      <c r="B4501" s="66" t="s">
        <v>336</v>
      </c>
      <c r="C4501" t="s">
        <v>132</v>
      </c>
      <c r="D4501" s="73">
        <f t="shared" si="231"/>
        <v>3.2605360000000001</v>
      </c>
      <c r="E4501" s="73">
        <f t="shared" si="232"/>
        <v>1.391035</v>
      </c>
      <c r="F4501" s="73">
        <f t="shared" si="233"/>
        <v>7.4526870000000001</v>
      </c>
      <c r="H4501" s="72">
        <v>3.2605360000000001</v>
      </c>
      <c r="I4501" s="75">
        <v>1.391035</v>
      </c>
      <c r="J4501" s="75">
        <v>7.4526870000000001</v>
      </c>
      <c r="K4501" s="72">
        <v>42.981123349044452</v>
      </c>
    </row>
    <row r="4502" spans="1:11" x14ac:dyDescent="0.25">
      <c r="A4502" s="66" t="s">
        <v>503</v>
      </c>
      <c r="B4502" s="66" t="s">
        <v>336</v>
      </c>
      <c r="C4502" t="s">
        <v>134</v>
      </c>
      <c r="D4502" s="73">
        <f t="shared" si="231"/>
        <v>1.5825419999999999</v>
      </c>
      <c r="E4502" s="73">
        <f t="shared" si="232"/>
        <v>0.73321400000000003</v>
      </c>
      <c r="F4502" s="73">
        <f t="shared" si="233"/>
        <v>3.3821810000000001</v>
      </c>
      <c r="H4502" s="72">
        <v>1.5825419999999999</v>
      </c>
      <c r="I4502" s="75">
        <v>0.73321400000000003</v>
      </c>
      <c r="J4502" s="75">
        <v>3.3821810000000001</v>
      </c>
      <c r="K4502" s="72">
        <v>39.055639597558866</v>
      </c>
    </row>
    <row r="4503" spans="1:11" x14ac:dyDescent="0.25">
      <c r="A4503" s="66" t="s">
        <v>503</v>
      </c>
      <c r="B4503" s="66" t="s">
        <v>336</v>
      </c>
      <c r="C4503" t="s">
        <v>143</v>
      </c>
      <c r="D4503" s="73">
        <f t="shared" si="231"/>
        <v>2.8877969999999999</v>
      </c>
      <c r="E4503" s="73">
        <f t="shared" si="232"/>
        <v>1.6218060000000001</v>
      </c>
      <c r="F4503" s="73">
        <f t="shared" si="233"/>
        <v>5.0908910000000001</v>
      </c>
      <c r="H4503" s="72">
        <v>2.8877969999999999</v>
      </c>
      <c r="I4503" s="75">
        <v>1.6218060000000001</v>
      </c>
      <c r="J4503" s="75">
        <v>5.0908910000000001</v>
      </c>
      <c r="K4503" s="72">
        <v>29.222708521409231</v>
      </c>
    </row>
    <row r="4504" spans="1:11" x14ac:dyDescent="0.25">
      <c r="A4504" s="66" t="s">
        <v>503</v>
      </c>
      <c r="B4504" s="66" t="s">
        <v>336</v>
      </c>
      <c r="C4504" t="s">
        <v>145</v>
      </c>
      <c r="D4504" s="73">
        <f t="shared" si="231"/>
        <v>4.2116129999999998</v>
      </c>
      <c r="E4504" s="73">
        <f t="shared" si="232"/>
        <v>2.0735579999999998</v>
      </c>
      <c r="F4504" s="73">
        <f t="shared" si="233"/>
        <v>8.3658909999999995</v>
      </c>
      <c r="H4504" s="72">
        <v>4.2116129999999998</v>
      </c>
      <c r="I4504" s="75">
        <v>2.0735579999999998</v>
      </c>
      <c r="J4504" s="75">
        <v>8.3658909999999995</v>
      </c>
      <c r="K4504" s="72">
        <v>35.701713334059889</v>
      </c>
    </row>
    <row r="4505" spans="1:11" x14ac:dyDescent="0.25">
      <c r="A4505" s="66" t="s">
        <v>503</v>
      </c>
      <c r="B4505" s="66" t="s">
        <v>336</v>
      </c>
      <c r="C4505" t="s">
        <v>146</v>
      </c>
      <c r="D4505" s="73" t="str">
        <f t="shared" si="231"/>
        <v xml:space="preserve"> </v>
      </c>
      <c r="E4505" s="73" t="str">
        <f t="shared" si="232"/>
        <v xml:space="preserve"> </v>
      </c>
      <c r="F4505" s="73" t="str">
        <f t="shared" si="233"/>
        <v xml:space="preserve"> </v>
      </c>
      <c r="H4505" s="72">
        <v>0.68680870000000005</v>
      </c>
      <c r="I4505" s="75">
        <v>0.22858139999999999</v>
      </c>
      <c r="J4505" s="75">
        <v>2.0447980000000001</v>
      </c>
      <c r="K4505" s="72">
        <v>55.968175708898272</v>
      </c>
    </row>
    <row r="4506" spans="1:11" x14ac:dyDescent="0.25">
      <c r="A4506" s="66" t="s">
        <v>503</v>
      </c>
      <c r="B4506" s="66" t="s">
        <v>336</v>
      </c>
      <c r="C4506" t="s">
        <v>151</v>
      </c>
      <c r="D4506" s="73">
        <f t="shared" si="231"/>
        <v>2.0823420000000001</v>
      </c>
      <c r="E4506" s="73">
        <f t="shared" si="232"/>
        <v>0.82831860000000002</v>
      </c>
      <c r="F4506" s="73">
        <f t="shared" si="233"/>
        <v>5.1365460000000001</v>
      </c>
      <c r="H4506" s="72">
        <v>2.0823420000000001</v>
      </c>
      <c r="I4506" s="75">
        <v>0.82831860000000002</v>
      </c>
      <c r="J4506" s="75">
        <v>5.1365460000000001</v>
      </c>
      <c r="K4506" s="72">
        <v>46.680919848900899</v>
      </c>
    </row>
    <row r="4507" spans="1:11" x14ac:dyDescent="0.25">
      <c r="A4507" s="66" t="s">
        <v>503</v>
      </c>
      <c r="B4507" s="66" t="s">
        <v>336</v>
      </c>
      <c r="C4507" t="s">
        <v>153</v>
      </c>
      <c r="D4507" s="73">
        <f t="shared" si="231"/>
        <v>4.9231369999999997</v>
      </c>
      <c r="E4507" s="73">
        <f t="shared" si="232"/>
        <v>2.1186919999999998</v>
      </c>
      <c r="F4507" s="73">
        <f t="shared" si="233"/>
        <v>11.02173</v>
      </c>
      <c r="H4507" s="72">
        <v>4.9231369999999997</v>
      </c>
      <c r="I4507" s="75">
        <v>2.1186919999999998</v>
      </c>
      <c r="J4507" s="75">
        <v>11.02173</v>
      </c>
      <c r="K4507" s="72">
        <v>42.302194718530082</v>
      </c>
    </row>
    <row r="4508" spans="1:11" x14ac:dyDescent="0.25">
      <c r="A4508" s="66" t="s">
        <v>503</v>
      </c>
      <c r="B4508" s="66" t="s">
        <v>336</v>
      </c>
      <c r="C4508" t="s">
        <v>158</v>
      </c>
      <c r="D4508" s="73">
        <f t="shared" si="231"/>
        <v>1.9809840000000001</v>
      </c>
      <c r="E4508" s="73">
        <f t="shared" si="232"/>
        <v>0.79916069999999995</v>
      </c>
      <c r="F4508" s="73">
        <f t="shared" si="233"/>
        <v>4.8255100000000004</v>
      </c>
      <c r="H4508" s="72">
        <v>1.9809840000000001</v>
      </c>
      <c r="I4508" s="75">
        <v>0.79916069999999995</v>
      </c>
      <c r="J4508" s="75">
        <v>4.8255100000000004</v>
      </c>
      <c r="K4508" s="72">
        <v>45.989043828723496</v>
      </c>
    </row>
    <row r="4509" spans="1:11" x14ac:dyDescent="0.25">
      <c r="A4509" s="66" t="s">
        <v>503</v>
      </c>
      <c r="B4509" s="66" t="s">
        <v>336</v>
      </c>
      <c r="C4509" t="s">
        <v>175</v>
      </c>
      <c r="D4509" s="73" t="str">
        <f t="shared" si="231"/>
        <v xml:space="preserve"> </v>
      </c>
      <c r="E4509" s="73" t="str">
        <f t="shared" si="232"/>
        <v xml:space="preserve"> </v>
      </c>
      <c r="F4509" s="73" t="str">
        <f t="shared" si="233"/>
        <v xml:space="preserve"> </v>
      </c>
      <c r="H4509" s="72">
        <v>0.84098360000000005</v>
      </c>
      <c r="I4509" s="75">
        <v>0.2037629</v>
      </c>
      <c r="J4509" s="75">
        <v>3.4030100000000001</v>
      </c>
      <c r="K4509" s="72">
        <v>72.029811282883514</v>
      </c>
    </row>
    <row r="4510" spans="1:11" x14ac:dyDescent="0.25">
      <c r="A4510" s="66" t="s">
        <v>503</v>
      </c>
      <c r="B4510" s="66" t="s">
        <v>336</v>
      </c>
      <c r="C4510" t="s">
        <v>177</v>
      </c>
      <c r="D4510" s="73">
        <f t="shared" si="231"/>
        <v>2.5948500000000001</v>
      </c>
      <c r="E4510" s="73">
        <f t="shared" si="232"/>
        <v>1.0821210000000001</v>
      </c>
      <c r="F4510" s="73">
        <f t="shared" si="233"/>
        <v>6.0920310000000004</v>
      </c>
      <c r="H4510" s="72">
        <v>2.5948500000000001</v>
      </c>
      <c r="I4510" s="75">
        <v>1.0821210000000001</v>
      </c>
      <c r="J4510" s="75">
        <v>6.0920310000000004</v>
      </c>
      <c r="K4510" s="72">
        <v>44.222556217122374</v>
      </c>
    </row>
    <row r="4511" spans="1:11" x14ac:dyDescent="0.25">
      <c r="A4511" s="66" t="s">
        <v>503</v>
      </c>
      <c r="B4511" s="66" t="s">
        <v>336</v>
      </c>
      <c r="C4511" t="s">
        <v>178</v>
      </c>
      <c r="D4511" s="73">
        <f t="shared" si="231"/>
        <v>1.825969</v>
      </c>
      <c r="E4511" s="73">
        <f t="shared" si="232"/>
        <v>0.68179270000000003</v>
      </c>
      <c r="F4511" s="73">
        <f t="shared" si="233"/>
        <v>4.7975370000000002</v>
      </c>
      <c r="H4511" s="72">
        <v>1.825969</v>
      </c>
      <c r="I4511" s="75">
        <v>0.68179270000000003</v>
      </c>
      <c r="J4511" s="75">
        <v>4.7975370000000002</v>
      </c>
      <c r="K4511" s="72">
        <v>49.915672171871485</v>
      </c>
    </row>
    <row r="4512" spans="1:11" x14ac:dyDescent="0.25">
      <c r="A4512" s="66" t="s">
        <v>503</v>
      </c>
      <c r="B4512" s="66" t="s">
        <v>336</v>
      </c>
      <c r="C4512" t="s">
        <v>182</v>
      </c>
      <c r="D4512" s="73">
        <f t="shared" si="231"/>
        <v>2.1562389999999998</v>
      </c>
      <c r="E4512" s="73">
        <f t="shared" si="232"/>
        <v>1.6570769999999999</v>
      </c>
      <c r="F4512" s="73">
        <f t="shared" si="233"/>
        <v>2.801482</v>
      </c>
      <c r="H4512" s="72">
        <v>2.1562389999999998</v>
      </c>
      <c r="I4512" s="75">
        <v>1.6570769999999999</v>
      </c>
      <c r="J4512" s="75">
        <v>2.801482</v>
      </c>
      <c r="K4512" s="72">
        <v>13.396098484444444</v>
      </c>
    </row>
    <row r="4513" spans="1:11" x14ac:dyDescent="0.25">
      <c r="A4513" s="66" t="s">
        <v>503</v>
      </c>
      <c r="B4513" s="66" t="s">
        <v>336</v>
      </c>
      <c r="C4513" t="s">
        <v>108</v>
      </c>
      <c r="D4513" s="73">
        <f t="shared" si="231"/>
        <v>5.4975889999999996</v>
      </c>
      <c r="E4513" s="73">
        <f t="shared" si="232"/>
        <v>2.654684</v>
      </c>
      <c r="F4513" s="73">
        <f t="shared" si="233"/>
        <v>11.0397</v>
      </c>
      <c r="H4513" s="72">
        <v>5.4975889999999996</v>
      </c>
      <c r="I4513" s="75">
        <v>2.654684</v>
      </c>
      <c r="J4513" s="75">
        <v>11.0397</v>
      </c>
      <c r="K4513" s="72">
        <v>36.519463350206799</v>
      </c>
    </row>
    <row r="4514" spans="1:11" x14ac:dyDescent="0.25">
      <c r="A4514" s="66" t="s">
        <v>503</v>
      </c>
      <c r="B4514" s="66" t="s">
        <v>336</v>
      </c>
      <c r="C4514" t="s">
        <v>114</v>
      </c>
      <c r="D4514" s="73" t="str">
        <f t="shared" si="231"/>
        <v xml:space="preserve"> </v>
      </c>
      <c r="E4514" s="73" t="str">
        <f t="shared" si="232"/>
        <v xml:space="preserve"> </v>
      </c>
      <c r="F4514" s="73" t="str">
        <f t="shared" si="233"/>
        <v xml:space="preserve"> </v>
      </c>
      <c r="H4514" s="72">
        <v>0.4904403</v>
      </c>
      <c r="I4514" s="75">
        <v>0.1490281</v>
      </c>
      <c r="J4514" s="75">
        <v>1.6014569999999999</v>
      </c>
      <c r="K4514" s="72">
        <v>60.633598013866319</v>
      </c>
    </row>
    <row r="4515" spans="1:11" x14ac:dyDescent="0.25">
      <c r="A4515" s="66" t="s">
        <v>503</v>
      </c>
      <c r="B4515" s="66" t="s">
        <v>336</v>
      </c>
      <c r="C4515" t="s">
        <v>115</v>
      </c>
      <c r="D4515" s="73" t="str">
        <f t="shared" si="231"/>
        <v xml:space="preserve"> </v>
      </c>
      <c r="E4515" s="73" t="str">
        <f t="shared" si="232"/>
        <v xml:space="preserve"> </v>
      </c>
      <c r="F4515" s="73" t="str">
        <f t="shared" si="233"/>
        <v xml:space="preserve"> </v>
      </c>
      <c r="H4515" s="72">
        <v>0.53930219999999995</v>
      </c>
      <c r="I4515" s="75">
        <v>0.1543716</v>
      </c>
      <c r="J4515" s="75">
        <v>1.866131</v>
      </c>
      <c r="K4515" s="72">
        <v>63.65699973039235</v>
      </c>
    </row>
    <row r="4516" spans="1:11" x14ac:dyDescent="0.25">
      <c r="A4516" s="66" t="s">
        <v>503</v>
      </c>
      <c r="B4516" s="66" t="s">
        <v>336</v>
      </c>
      <c r="C4516" t="s">
        <v>121</v>
      </c>
      <c r="D4516" s="73" t="str">
        <f t="shared" si="231"/>
        <v xml:space="preserve"> </v>
      </c>
      <c r="E4516" s="73" t="str">
        <f t="shared" si="232"/>
        <v xml:space="preserve"> </v>
      </c>
      <c r="F4516" s="73" t="str">
        <f t="shared" si="233"/>
        <v xml:space="preserve"> </v>
      </c>
      <c r="H4516" s="72">
        <v>0.15142929999999999</v>
      </c>
      <c r="I4516" s="75">
        <v>2.12683E-2</v>
      </c>
      <c r="J4516" s="75">
        <v>1.0696460000000001</v>
      </c>
      <c r="K4516" s="72">
        <v>100.03605643029454</v>
      </c>
    </row>
    <row r="4517" spans="1:11" x14ac:dyDescent="0.25">
      <c r="A4517" s="66" t="s">
        <v>503</v>
      </c>
      <c r="B4517" s="66" t="s">
        <v>336</v>
      </c>
      <c r="C4517" t="s">
        <v>123</v>
      </c>
      <c r="D4517" s="73">
        <f t="shared" si="231"/>
        <v>1.141551</v>
      </c>
      <c r="E4517" s="73">
        <f t="shared" si="232"/>
        <v>0.4395425</v>
      </c>
      <c r="F4517" s="73">
        <f t="shared" si="233"/>
        <v>2.9317449999999998</v>
      </c>
      <c r="H4517" s="72">
        <v>1.141551</v>
      </c>
      <c r="I4517" s="75">
        <v>0.4395425</v>
      </c>
      <c r="J4517" s="75">
        <v>2.9317449999999998</v>
      </c>
      <c r="K4517" s="72">
        <v>48.482441870753043</v>
      </c>
    </row>
    <row r="4518" spans="1:11" x14ac:dyDescent="0.25">
      <c r="A4518" s="66" t="s">
        <v>503</v>
      </c>
      <c r="B4518" s="66" t="s">
        <v>336</v>
      </c>
      <c r="C4518" t="s">
        <v>127</v>
      </c>
      <c r="D4518" s="73" t="str">
        <f t="shared" si="231"/>
        <v xml:space="preserve"> </v>
      </c>
      <c r="E4518" s="73" t="str">
        <f t="shared" si="232"/>
        <v xml:space="preserve"> </v>
      </c>
      <c r="F4518" s="73" t="str">
        <f t="shared" si="233"/>
        <v xml:space="preserve"> </v>
      </c>
      <c r="H4518" s="72">
        <v>0.16454050000000001</v>
      </c>
      <c r="I4518" s="75">
        <v>2.2933700000000001E-2</v>
      </c>
      <c r="J4518" s="75">
        <v>1.1702779999999999</v>
      </c>
      <c r="K4518" s="72">
        <v>100.41819491249875</v>
      </c>
    </row>
    <row r="4519" spans="1:11" x14ac:dyDescent="0.25">
      <c r="A4519" s="66" t="s">
        <v>503</v>
      </c>
      <c r="B4519" s="66" t="s">
        <v>336</v>
      </c>
      <c r="C4519" t="s">
        <v>136</v>
      </c>
      <c r="D4519" s="73">
        <f t="shared" si="231"/>
        <v>1.7361789999999999</v>
      </c>
      <c r="E4519" s="73">
        <f t="shared" si="232"/>
        <v>0.68981890000000001</v>
      </c>
      <c r="F4519" s="73">
        <f t="shared" si="233"/>
        <v>4.3009820000000003</v>
      </c>
      <c r="H4519" s="72">
        <v>1.7361789999999999</v>
      </c>
      <c r="I4519" s="75">
        <v>0.68981890000000001</v>
      </c>
      <c r="J4519" s="75">
        <v>4.3009820000000003</v>
      </c>
      <c r="K4519" s="72">
        <v>46.793441229274173</v>
      </c>
    </row>
    <row r="4520" spans="1:11" x14ac:dyDescent="0.25">
      <c r="A4520" s="66" t="s">
        <v>503</v>
      </c>
      <c r="B4520" s="66" t="s">
        <v>336</v>
      </c>
      <c r="C4520" t="s">
        <v>154</v>
      </c>
      <c r="D4520" s="73">
        <f t="shared" si="231"/>
        <v>0.86353460000000004</v>
      </c>
      <c r="E4520" s="73">
        <f t="shared" si="232"/>
        <v>0.35911979999999999</v>
      </c>
      <c r="F4520" s="73">
        <f t="shared" si="233"/>
        <v>2.0617830000000001</v>
      </c>
      <c r="H4520" s="72">
        <v>0.86353460000000004</v>
      </c>
      <c r="I4520" s="75">
        <v>0.35911979999999999</v>
      </c>
      <c r="J4520" s="75">
        <v>2.0617830000000001</v>
      </c>
      <c r="K4520" s="72">
        <v>44.62245056538557</v>
      </c>
    </row>
    <row r="4521" spans="1:11" x14ac:dyDescent="0.25">
      <c r="A4521" s="66" t="s">
        <v>503</v>
      </c>
      <c r="B4521" s="66" t="s">
        <v>336</v>
      </c>
      <c r="C4521" t="s">
        <v>160</v>
      </c>
      <c r="D4521" s="73">
        <f t="shared" si="231"/>
        <v>1.22462</v>
      </c>
      <c r="E4521" s="73">
        <f t="shared" si="232"/>
        <v>0.54094439999999999</v>
      </c>
      <c r="F4521" s="73">
        <f t="shared" si="233"/>
        <v>2.7484850000000001</v>
      </c>
      <c r="H4521" s="72">
        <v>1.22462</v>
      </c>
      <c r="I4521" s="75">
        <v>0.54094439999999999</v>
      </c>
      <c r="J4521" s="75">
        <v>2.7484850000000001</v>
      </c>
      <c r="K4521" s="72">
        <v>41.513261256553051</v>
      </c>
    </row>
    <row r="4522" spans="1:11" x14ac:dyDescent="0.25">
      <c r="A4522" s="66" t="s">
        <v>503</v>
      </c>
      <c r="B4522" s="66" t="s">
        <v>336</v>
      </c>
      <c r="C4522" t="s">
        <v>165</v>
      </c>
      <c r="D4522" s="73" t="str">
        <f t="shared" si="231"/>
        <v xml:space="preserve"> </v>
      </c>
      <c r="E4522" s="73" t="str">
        <f t="shared" si="232"/>
        <v xml:space="preserve"> </v>
      </c>
      <c r="F4522" s="73" t="str">
        <f t="shared" si="233"/>
        <v xml:space="preserve"> </v>
      </c>
      <c r="H4522" s="72">
        <v>0.89400679999999999</v>
      </c>
      <c r="I4522" s="75">
        <v>0.29063299999999997</v>
      </c>
      <c r="J4522" s="75">
        <v>2.7159049999999998</v>
      </c>
      <c r="K4522" s="72">
        <v>57.108368750662741</v>
      </c>
    </row>
    <row r="4523" spans="1:11" x14ac:dyDescent="0.25">
      <c r="A4523" s="66" t="s">
        <v>503</v>
      </c>
      <c r="B4523" s="66" t="s">
        <v>336</v>
      </c>
      <c r="C4523" t="s">
        <v>183</v>
      </c>
      <c r="D4523" s="73">
        <f t="shared" si="231"/>
        <v>1.1067290000000001</v>
      </c>
      <c r="E4523" s="73">
        <f t="shared" si="232"/>
        <v>0.78767830000000005</v>
      </c>
      <c r="F4523" s="73">
        <f t="shared" si="233"/>
        <v>1.5529900000000001</v>
      </c>
      <c r="H4523" s="72">
        <v>1.1067290000000001</v>
      </c>
      <c r="I4523" s="75">
        <v>0.78767830000000005</v>
      </c>
      <c r="J4523" s="75">
        <v>1.5529900000000001</v>
      </c>
      <c r="K4523" s="72">
        <v>17.316642104797108</v>
      </c>
    </row>
    <row r="4524" spans="1:11" x14ac:dyDescent="0.25">
      <c r="A4524" s="66" t="s">
        <v>503</v>
      </c>
      <c r="B4524" s="66" t="s">
        <v>336</v>
      </c>
      <c r="C4524" t="s">
        <v>117</v>
      </c>
      <c r="D4524" s="73">
        <f t="shared" si="231"/>
        <v>0.90210080000000004</v>
      </c>
      <c r="E4524" s="73">
        <f t="shared" si="232"/>
        <v>0.34004289999999998</v>
      </c>
      <c r="F4524" s="73">
        <f t="shared" si="233"/>
        <v>2.3710830000000001</v>
      </c>
      <c r="H4524" s="72">
        <v>0.90210080000000004</v>
      </c>
      <c r="I4524" s="75">
        <v>0.34004289999999998</v>
      </c>
      <c r="J4524" s="75">
        <v>2.3710830000000001</v>
      </c>
      <c r="K4524" s="72">
        <v>49.600210974205986</v>
      </c>
    </row>
    <row r="4525" spans="1:11" x14ac:dyDescent="0.25">
      <c r="A4525" s="66" t="s">
        <v>503</v>
      </c>
      <c r="B4525" s="66" t="s">
        <v>336</v>
      </c>
      <c r="C4525" t="s">
        <v>118</v>
      </c>
      <c r="D4525" s="73" t="str">
        <f t="shared" si="231"/>
        <v xml:space="preserve"> </v>
      </c>
      <c r="E4525" s="73" t="str">
        <f t="shared" si="232"/>
        <v xml:space="preserve"> </v>
      </c>
      <c r="F4525" s="73" t="str">
        <f t="shared" si="233"/>
        <v xml:space="preserve"> </v>
      </c>
      <c r="H4525" s="72">
        <v>0.92979290000000003</v>
      </c>
      <c r="I4525" s="75">
        <v>0.19641320000000001</v>
      </c>
      <c r="J4525" s="75">
        <v>4.2839700000000001</v>
      </c>
      <c r="K4525" s="72">
        <v>78.934932714586225</v>
      </c>
    </row>
    <row r="4526" spans="1:11" x14ac:dyDescent="0.25">
      <c r="A4526" s="66" t="s">
        <v>503</v>
      </c>
      <c r="B4526" s="66" t="s">
        <v>336</v>
      </c>
      <c r="C4526" t="s">
        <v>124</v>
      </c>
      <c r="D4526" s="73">
        <f t="shared" si="231"/>
        <v>1.903807</v>
      </c>
      <c r="E4526" s="73">
        <f t="shared" si="232"/>
        <v>0.81212949999999995</v>
      </c>
      <c r="F4526" s="73">
        <f t="shared" si="233"/>
        <v>4.397869</v>
      </c>
      <c r="H4526" s="72">
        <v>1.903807</v>
      </c>
      <c r="I4526" s="75">
        <v>0.81212949999999995</v>
      </c>
      <c r="J4526" s="75">
        <v>4.397869</v>
      </c>
      <c r="K4526" s="72">
        <v>43.180217322449174</v>
      </c>
    </row>
    <row r="4527" spans="1:11" x14ac:dyDescent="0.25">
      <c r="A4527" s="66" t="s">
        <v>503</v>
      </c>
      <c r="B4527" s="66" t="s">
        <v>336</v>
      </c>
      <c r="C4527" t="s">
        <v>128</v>
      </c>
      <c r="D4527" s="73">
        <f t="shared" si="231"/>
        <v>4.400258</v>
      </c>
      <c r="E4527" s="73">
        <f t="shared" si="232"/>
        <v>1.7277039999999999</v>
      </c>
      <c r="F4527" s="73">
        <f t="shared" si="233"/>
        <v>10.754519999999999</v>
      </c>
      <c r="H4527" s="72">
        <v>4.400258</v>
      </c>
      <c r="I4527" s="75">
        <v>1.7277039999999999</v>
      </c>
      <c r="J4527" s="75">
        <v>10.754519999999999</v>
      </c>
      <c r="K4527" s="72">
        <v>46.929293691415367</v>
      </c>
    </row>
    <row r="4528" spans="1:11" x14ac:dyDescent="0.25">
      <c r="A4528" s="66" t="s">
        <v>503</v>
      </c>
      <c r="B4528" s="66" t="s">
        <v>336</v>
      </c>
      <c r="C4528" t="s">
        <v>156</v>
      </c>
      <c r="D4528" s="73">
        <f t="shared" si="231"/>
        <v>2.1805490000000001</v>
      </c>
      <c r="E4528" s="73">
        <f t="shared" si="232"/>
        <v>0.91630520000000004</v>
      </c>
      <c r="F4528" s="73">
        <f t="shared" si="233"/>
        <v>5.0993250000000003</v>
      </c>
      <c r="H4528" s="72">
        <v>2.1805490000000001</v>
      </c>
      <c r="I4528" s="75">
        <v>0.91630520000000004</v>
      </c>
      <c r="J4528" s="75">
        <v>5.0993250000000003</v>
      </c>
      <c r="K4528" s="72">
        <v>43.896899358831192</v>
      </c>
    </row>
    <row r="4529" spans="1:11" x14ac:dyDescent="0.25">
      <c r="A4529" s="66" t="s">
        <v>503</v>
      </c>
      <c r="B4529" s="66" t="s">
        <v>336</v>
      </c>
      <c r="C4529" t="s">
        <v>162</v>
      </c>
      <c r="D4529" s="73">
        <f t="shared" si="231"/>
        <v>7.8437799999999998</v>
      </c>
      <c r="E4529" s="73">
        <f t="shared" si="232"/>
        <v>3.3148230000000001</v>
      </c>
      <c r="F4529" s="73">
        <f t="shared" si="233"/>
        <v>17.444120000000002</v>
      </c>
      <c r="H4529" s="72">
        <v>7.8437799999999998</v>
      </c>
      <c r="I4529" s="75">
        <v>3.3148230000000001</v>
      </c>
      <c r="J4529" s="75">
        <v>17.444120000000002</v>
      </c>
      <c r="K4529" s="72">
        <v>42.740591908493101</v>
      </c>
    </row>
    <row r="4530" spans="1:11" x14ac:dyDescent="0.25">
      <c r="A4530" s="66" t="s">
        <v>503</v>
      </c>
      <c r="B4530" s="66" t="s">
        <v>336</v>
      </c>
      <c r="C4530" t="s">
        <v>164</v>
      </c>
      <c r="D4530" s="73" t="str">
        <f t="shared" si="231"/>
        <v xml:space="preserve"> </v>
      </c>
      <c r="E4530" s="73" t="str">
        <f t="shared" si="232"/>
        <v xml:space="preserve"> </v>
      </c>
      <c r="F4530" s="73" t="str">
        <f t="shared" si="233"/>
        <v xml:space="preserve"> </v>
      </c>
      <c r="H4530" s="72">
        <v>2.6854689999999999</v>
      </c>
      <c r="I4530" s="75">
        <v>0.91000420000000004</v>
      </c>
      <c r="J4530" s="75">
        <v>7.6572719999999999</v>
      </c>
      <c r="K4530" s="72">
        <v>54.61079610302707</v>
      </c>
    </row>
    <row r="4531" spans="1:11" x14ac:dyDescent="0.25">
      <c r="A4531" s="66" t="s">
        <v>503</v>
      </c>
      <c r="B4531" s="66" t="s">
        <v>336</v>
      </c>
      <c r="C4531" t="s">
        <v>167</v>
      </c>
      <c r="D4531" s="73">
        <f t="shared" si="231"/>
        <v>2.7278799999999999</v>
      </c>
      <c r="E4531" s="73">
        <f t="shared" si="232"/>
        <v>1.469595</v>
      </c>
      <c r="F4531" s="73">
        <f t="shared" si="233"/>
        <v>5.008756</v>
      </c>
      <c r="H4531" s="72">
        <v>2.7278799999999999</v>
      </c>
      <c r="I4531" s="75">
        <v>1.469595</v>
      </c>
      <c r="J4531" s="75">
        <v>5.008756</v>
      </c>
      <c r="K4531" s="72">
        <v>31.325586169479596</v>
      </c>
    </row>
    <row r="4532" spans="1:11" x14ac:dyDescent="0.25">
      <c r="A4532" s="66" t="s">
        <v>503</v>
      </c>
      <c r="B4532" s="66" t="s">
        <v>336</v>
      </c>
      <c r="C4532" t="s">
        <v>171</v>
      </c>
      <c r="D4532" s="73">
        <f t="shared" si="231"/>
        <v>2.185505</v>
      </c>
      <c r="E4532" s="73">
        <f t="shared" si="232"/>
        <v>0.92771420000000004</v>
      </c>
      <c r="F4532" s="73">
        <f t="shared" si="233"/>
        <v>5.0614819999999998</v>
      </c>
      <c r="H4532" s="72">
        <v>2.185505</v>
      </c>
      <c r="I4532" s="75">
        <v>0.92771420000000004</v>
      </c>
      <c r="J4532" s="75">
        <v>5.0614819999999998</v>
      </c>
      <c r="K4532" s="72">
        <v>43.387372712485217</v>
      </c>
    </row>
    <row r="4533" spans="1:11" x14ac:dyDescent="0.25">
      <c r="A4533" s="66" t="s">
        <v>503</v>
      </c>
      <c r="B4533" s="66" t="s">
        <v>336</v>
      </c>
      <c r="C4533" t="s">
        <v>184</v>
      </c>
      <c r="D4533" s="73">
        <f t="shared" si="231"/>
        <v>3.7498930000000001</v>
      </c>
      <c r="E4533" s="73">
        <f t="shared" si="232"/>
        <v>1.781547</v>
      </c>
      <c r="F4533" s="73">
        <f t="shared" si="233"/>
        <v>7.7219939999999996</v>
      </c>
      <c r="H4533" s="72">
        <v>3.7498930000000001</v>
      </c>
      <c r="I4533" s="75">
        <v>1.781547</v>
      </c>
      <c r="J4533" s="75">
        <v>7.7219939999999996</v>
      </c>
      <c r="K4533" s="72">
        <v>37.530617540287153</v>
      </c>
    </row>
    <row r="4534" spans="1:11" x14ac:dyDescent="0.25">
      <c r="A4534" s="66" t="s">
        <v>503</v>
      </c>
      <c r="B4534" s="66" t="s">
        <v>336</v>
      </c>
      <c r="C4534" t="s">
        <v>106</v>
      </c>
      <c r="D4534" s="73">
        <f t="shared" si="231"/>
        <v>1.8137989999999999</v>
      </c>
      <c r="E4534" s="73">
        <f t="shared" si="232"/>
        <v>0.80644360000000004</v>
      </c>
      <c r="F4534" s="73">
        <f t="shared" si="233"/>
        <v>4.0283740000000003</v>
      </c>
      <c r="H4534" s="72">
        <v>1.8137989999999999</v>
      </c>
      <c r="I4534" s="75">
        <v>0.80644360000000004</v>
      </c>
      <c r="J4534" s="75">
        <v>4.0283740000000003</v>
      </c>
      <c r="K4534" s="72">
        <v>41.096847004546817</v>
      </c>
    </row>
    <row r="4535" spans="1:11" x14ac:dyDescent="0.25">
      <c r="A4535" s="66" t="s">
        <v>503</v>
      </c>
      <c r="B4535" s="66" t="s">
        <v>336</v>
      </c>
      <c r="C4535" t="s">
        <v>107</v>
      </c>
      <c r="D4535" s="73" t="str">
        <f t="shared" si="231"/>
        <v xml:space="preserve"> </v>
      </c>
      <c r="E4535" s="73" t="str">
        <f t="shared" si="232"/>
        <v xml:space="preserve"> </v>
      </c>
      <c r="F4535" s="73" t="str">
        <f t="shared" si="233"/>
        <v xml:space="preserve"> </v>
      </c>
      <c r="H4535" s="72">
        <v>1.077728</v>
      </c>
      <c r="I4535" s="75">
        <v>0.35185369999999999</v>
      </c>
      <c r="J4535" s="75">
        <v>3.252208</v>
      </c>
      <c r="K4535" s="72">
        <v>56.839536506428331</v>
      </c>
    </row>
    <row r="4536" spans="1:11" x14ac:dyDescent="0.25">
      <c r="A4536" s="66" t="s">
        <v>503</v>
      </c>
      <c r="B4536" s="66" t="s">
        <v>336</v>
      </c>
      <c r="C4536" t="s">
        <v>120</v>
      </c>
      <c r="D4536" s="73">
        <f t="shared" si="231"/>
        <v>2.6001259999999999</v>
      </c>
      <c r="E4536" s="73">
        <f t="shared" si="232"/>
        <v>1.027291</v>
      </c>
      <c r="F4536" s="73">
        <f t="shared" si="233"/>
        <v>6.4247310000000004</v>
      </c>
      <c r="H4536" s="72">
        <v>2.6001259999999999</v>
      </c>
      <c r="I4536" s="75">
        <v>1.027291</v>
      </c>
      <c r="J4536" s="75">
        <v>6.4247310000000004</v>
      </c>
      <c r="K4536" s="72">
        <v>46.922033778363051</v>
      </c>
    </row>
    <row r="4537" spans="1:11" x14ac:dyDescent="0.25">
      <c r="A4537" s="66" t="s">
        <v>503</v>
      </c>
      <c r="B4537" s="66" t="s">
        <v>336</v>
      </c>
      <c r="C4537" t="s">
        <v>138</v>
      </c>
      <c r="D4537" s="73" t="str">
        <f t="shared" si="231"/>
        <v xml:space="preserve"> </v>
      </c>
      <c r="E4537" s="73" t="str">
        <f t="shared" si="232"/>
        <v xml:space="preserve"> </v>
      </c>
      <c r="F4537" s="73" t="str">
        <f t="shared" si="233"/>
        <v xml:space="preserve"> </v>
      </c>
      <c r="H4537" s="72">
        <v>3.2860939999999998</v>
      </c>
      <c r="I4537" s="75">
        <v>1.021809</v>
      </c>
      <c r="J4537" s="75">
        <v>10.058059999999999</v>
      </c>
      <c r="K4537" s="72">
        <v>58.754892586761066</v>
      </c>
    </row>
    <row r="4538" spans="1:11" x14ac:dyDescent="0.25">
      <c r="A4538" s="66" t="s">
        <v>503</v>
      </c>
      <c r="B4538" s="66" t="s">
        <v>336</v>
      </c>
      <c r="C4538" t="s">
        <v>163</v>
      </c>
      <c r="D4538" s="73" t="str">
        <f t="shared" si="231"/>
        <v xml:space="preserve"> </v>
      </c>
      <c r="E4538" s="73" t="str">
        <f t="shared" si="232"/>
        <v xml:space="preserve"> </v>
      </c>
      <c r="F4538" s="73" t="str">
        <f t="shared" si="233"/>
        <v xml:space="preserve"> </v>
      </c>
      <c r="H4538" s="72">
        <v>0.43825819999999999</v>
      </c>
      <c r="I4538" s="75">
        <v>0.13704859999999999</v>
      </c>
      <c r="J4538" s="75">
        <v>1.3922460000000001</v>
      </c>
      <c r="K4538" s="72">
        <v>59.17634855434536</v>
      </c>
    </row>
    <row r="4539" spans="1:11" x14ac:dyDescent="0.25">
      <c r="A4539" s="66" t="s">
        <v>503</v>
      </c>
      <c r="B4539" s="66" t="s">
        <v>336</v>
      </c>
      <c r="C4539" t="s">
        <v>172</v>
      </c>
      <c r="D4539" s="73" t="str">
        <f t="shared" si="231"/>
        <v xml:space="preserve"> </v>
      </c>
      <c r="E4539" s="73" t="str">
        <f t="shared" si="232"/>
        <v xml:space="preserve"> </v>
      </c>
      <c r="F4539" s="73" t="str">
        <f t="shared" si="233"/>
        <v xml:space="preserve"> </v>
      </c>
      <c r="H4539" s="72">
        <v>5.4834560000000003</v>
      </c>
      <c r="I4539" s="75">
        <v>1.9169039999999999</v>
      </c>
      <c r="J4539" s="75">
        <v>14.691879999999999</v>
      </c>
      <c r="K4539" s="72">
        <v>52.445519759801115</v>
      </c>
    </row>
    <row r="4540" spans="1:11" x14ac:dyDescent="0.25">
      <c r="A4540" s="66" t="s">
        <v>503</v>
      </c>
      <c r="B4540" s="66" t="s">
        <v>336</v>
      </c>
      <c r="C4540" t="s">
        <v>185</v>
      </c>
      <c r="D4540" s="73">
        <f t="shared" si="231"/>
        <v>2.8545780000000001</v>
      </c>
      <c r="E4540" s="73">
        <f t="shared" si="232"/>
        <v>1.571733</v>
      </c>
      <c r="F4540" s="73">
        <f t="shared" si="233"/>
        <v>5.1299070000000002</v>
      </c>
      <c r="H4540" s="72">
        <v>2.8545780000000001</v>
      </c>
      <c r="I4540" s="75">
        <v>1.571733</v>
      </c>
      <c r="J4540" s="75">
        <v>5.1299070000000002</v>
      </c>
      <c r="K4540" s="72">
        <v>30.213516673918178</v>
      </c>
    </row>
    <row r="4541" spans="1:11" x14ac:dyDescent="0.25">
      <c r="A4541" s="66" t="s">
        <v>503</v>
      </c>
      <c r="B4541" s="66" t="s">
        <v>336</v>
      </c>
      <c r="C4541" t="s">
        <v>103</v>
      </c>
      <c r="D4541" s="73" t="str">
        <f t="shared" si="231"/>
        <v xml:space="preserve"> </v>
      </c>
      <c r="E4541" s="73" t="str">
        <f t="shared" si="232"/>
        <v xml:space="preserve"> </v>
      </c>
      <c r="F4541" s="73" t="str">
        <f t="shared" si="233"/>
        <v xml:space="preserve"> </v>
      </c>
      <c r="H4541" s="72">
        <v>2.1334379999999999</v>
      </c>
      <c r="I4541" s="75">
        <v>0.6112805</v>
      </c>
      <c r="J4541" s="75">
        <v>7.1724079999999999</v>
      </c>
      <c r="K4541" s="72">
        <v>63.167057116260239</v>
      </c>
    </row>
    <row r="4542" spans="1:11" x14ac:dyDescent="0.25">
      <c r="A4542" s="66" t="s">
        <v>503</v>
      </c>
      <c r="B4542" s="66" t="s">
        <v>336</v>
      </c>
      <c r="C4542" t="s">
        <v>104</v>
      </c>
      <c r="D4542" s="73" t="str">
        <f t="shared" si="231"/>
        <v xml:space="preserve"> </v>
      </c>
      <c r="E4542" s="73" t="str">
        <f t="shared" si="232"/>
        <v xml:space="preserve"> </v>
      </c>
      <c r="F4542" s="73" t="str">
        <f t="shared" si="233"/>
        <v xml:space="preserve"> </v>
      </c>
      <c r="H4542" s="72">
        <v>0.57434289999999999</v>
      </c>
      <c r="I4542" s="75">
        <v>0.16782340000000001</v>
      </c>
      <c r="J4542" s="75">
        <v>1.9463779999999999</v>
      </c>
      <c r="K4542" s="72">
        <v>62.602567212026131</v>
      </c>
    </row>
    <row r="4543" spans="1:11" x14ac:dyDescent="0.25">
      <c r="A4543" s="66" t="s">
        <v>503</v>
      </c>
      <c r="B4543" s="66" t="s">
        <v>336</v>
      </c>
      <c r="C4543" t="s">
        <v>125</v>
      </c>
      <c r="D4543" s="73">
        <f t="shared" si="231"/>
        <v>1.087823</v>
      </c>
      <c r="E4543" s="73">
        <f t="shared" si="232"/>
        <v>0.46769369999999999</v>
      </c>
      <c r="F4543" s="73">
        <f t="shared" si="233"/>
        <v>2.5094690000000002</v>
      </c>
      <c r="H4543" s="72">
        <v>1.087823</v>
      </c>
      <c r="I4543" s="75">
        <v>0.46769369999999999</v>
      </c>
      <c r="J4543" s="75">
        <v>2.5094690000000002</v>
      </c>
      <c r="K4543" s="72">
        <v>42.903937497184749</v>
      </c>
    </row>
    <row r="4544" spans="1:11" x14ac:dyDescent="0.25">
      <c r="A4544" s="66" t="s">
        <v>503</v>
      </c>
      <c r="B4544" s="66" t="s">
        <v>336</v>
      </c>
      <c r="C4544" t="s">
        <v>130</v>
      </c>
      <c r="D4544" s="73" t="str">
        <f t="shared" si="231"/>
        <v xml:space="preserve"> </v>
      </c>
      <c r="E4544" s="73" t="str">
        <f t="shared" si="232"/>
        <v xml:space="preserve"> </v>
      </c>
      <c r="F4544" s="73" t="str">
        <f t="shared" si="233"/>
        <v xml:space="preserve"> </v>
      </c>
      <c r="H4544" s="72">
        <v>2.629867</v>
      </c>
      <c r="I4544" s="75">
        <v>0.82786769999999998</v>
      </c>
      <c r="J4544" s="75">
        <v>8.0363880000000005</v>
      </c>
      <c r="K4544" s="72">
        <v>58.317321750491566</v>
      </c>
    </row>
    <row r="4545" spans="1:11" x14ac:dyDescent="0.25">
      <c r="A4545" s="66" t="s">
        <v>503</v>
      </c>
      <c r="B4545" s="66" t="s">
        <v>336</v>
      </c>
      <c r="C4545" t="s">
        <v>131</v>
      </c>
      <c r="D4545" s="73" t="str">
        <f t="shared" si="231"/>
        <v xml:space="preserve"> </v>
      </c>
      <c r="E4545" s="73" t="str">
        <f t="shared" si="232"/>
        <v xml:space="preserve"> </v>
      </c>
      <c r="F4545" s="73" t="str">
        <f t="shared" si="233"/>
        <v xml:space="preserve"> </v>
      </c>
      <c r="H4545" s="72">
        <v>2.2063869999999999</v>
      </c>
      <c r="I4545" s="75">
        <v>0.73566960000000003</v>
      </c>
      <c r="J4545" s="75">
        <v>6.4269309999999997</v>
      </c>
      <c r="K4545" s="72">
        <v>55.532325018231163</v>
      </c>
    </row>
    <row r="4546" spans="1:11" x14ac:dyDescent="0.25">
      <c r="A4546" s="66" t="s">
        <v>503</v>
      </c>
      <c r="B4546" s="66" t="s">
        <v>336</v>
      </c>
      <c r="C4546" t="s">
        <v>133</v>
      </c>
      <c r="D4546" s="73">
        <f t="shared" si="231"/>
        <v>1.087359</v>
      </c>
      <c r="E4546" s="73">
        <f t="shared" si="232"/>
        <v>0.4925407</v>
      </c>
      <c r="F4546" s="73">
        <f t="shared" si="233"/>
        <v>2.383305</v>
      </c>
      <c r="H4546" s="72">
        <v>1.087359</v>
      </c>
      <c r="I4546" s="75">
        <v>0.4925407</v>
      </c>
      <c r="J4546" s="75">
        <v>2.383305</v>
      </c>
      <c r="K4546" s="72">
        <v>40.258111626426967</v>
      </c>
    </row>
    <row r="4547" spans="1:11" x14ac:dyDescent="0.25">
      <c r="A4547" s="66" t="s">
        <v>503</v>
      </c>
      <c r="B4547" s="66" t="s">
        <v>336</v>
      </c>
      <c r="C4547" t="s">
        <v>152</v>
      </c>
      <c r="D4547" s="73" t="str">
        <f t="shared" si="231"/>
        <v xml:space="preserve"> </v>
      </c>
      <c r="E4547" s="73" t="str">
        <f t="shared" si="232"/>
        <v xml:space="preserve"> </v>
      </c>
      <c r="F4547" s="73" t="str">
        <f t="shared" si="233"/>
        <v xml:space="preserve"> </v>
      </c>
      <c r="H4547" s="72">
        <v>0.77273199999999997</v>
      </c>
      <c r="I4547" s="75">
        <v>0.2269148</v>
      </c>
      <c r="J4547" s="75">
        <v>2.5972710000000001</v>
      </c>
      <c r="K4547" s="72">
        <v>62.29788594234482</v>
      </c>
    </row>
    <row r="4548" spans="1:11" x14ac:dyDescent="0.25">
      <c r="A4548" s="66" t="s">
        <v>503</v>
      </c>
      <c r="B4548" s="66" t="s">
        <v>336</v>
      </c>
      <c r="C4548" t="s">
        <v>159</v>
      </c>
      <c r="D4548" s="73" t="str">
        <f t="shared" si="231"/>
        <v xml:space="preserve"> </v>
      </c>
      <c r="E4548" s="73" t="str">
        <f t="shared" si="232"/>
        <v xml:space="preserve"> </v>
      </c>
      <c r="F4548" s="73" t="str">
        <f t="shared" si="233"/>
        <v xml:space="preserve"> </v>
      </c>
      <c r="H4548" s="72">
        <v>3.353421</v>
      </c>
      <c r="I4548" s="75">
        <v>1.035568</v>
      </c>
      <c r="J4548" s="75">
        <v>10.318289999999999</v>
      </c>
      <c r="K4548" s="72">
        <v>59.094608162828358</v>
      </c>
    </row>
    <row r="4549" spans="1:11" x14ac:dyDescent="0.25">
      <c r="A4549" s="66" t="s">
        <v>503</v>
      </c>
      <c r="B4549" s="66" t="s">
        <v>336</v>
      </c>
      <c r="C4549" t="s">
        <v>161</v>
      </c>
      <c r="D4549" s="73" t="str">
        <f t="shared" si="231"/>
        <v xml:space="preserve"> </v>
      </c>
      <c r="E4549" s="73" t="str">
        <f t="shared" si="232"/>
        <v xml:space="preserve"> </v>
      </c>
      <c r="F4549" s="73" t="str">
        <f t="shared" si="233"/>
        <v xml:space="preserve"> </v>
      </c>
      <c r="H4549" s="72">
        <v>7.9376799999999997E-2</v>
      </c>
      <c r="I4549" s="75">
        <v>1.1244199999999999E-2</v>
      </c>
      <c r="J4549" s="75">
        <v>0.55804670000000001</v>
      </c>
      <c r="K4549" s="72">
        <v>99.643724614748891</v>
      </c>
    </row>
    <row r="4550" spans="1:11" x14ac:dyDescent="0.25">
      <c r="A4550" s="66" t="s">
        <v>503</v>
      </c>
      <c r="B4550" s="66" t="s">
        <v>336</v>
      </c>
      <c r="C4550" t="s">
        <v>173</v>
      </c>
      <c r="D4550" s="73" t="str">
        <f t="shared" si="231"/>
        <v xml:space="preserve"> </v>
      </c>
      <c r="E4550" s="73" t="str">
        <f t="shared" si="232"/>
        <v xml:space="preserve"> </v>
      </c>
      <c r="F4550" s="73" t="str">
        <f t="shared" si="233"/>
        <v xml:space="preserve"> </v>
      </c>
      <c r="H4550" s="72">
        <v>0.73994519999999997</v>
      </c>
      <c r="I4550" s="75">
        <v>0.2478175</v>
      </c>
      <c r="J4550" s="75">
        <v>2.1879279999999999</v>
      </c>
      <c r="K4550" s="72">
        <v>55.634511853039925</v>
      </c>
    </row>
    <row r="4551" spans="1:11" x14ac:dyDescent="0.25">
      <c r="A4551" s="66" t="s">
        <v>503</v>
      </c>
      <c r="B4551" s="66" t="s">
        <v>336</v>
      </c>
      <c r="C4551" t="s">
        <v>180</v>
      </c>
      <c r="D4551" s="73">
        <f t="shared" si="231"/>
        <v>4.1495990000000003</v>
      </c>
      <c r="E4551" s="73">
        <f t="shared" si="232"/>
        <v>1.8396330000000001</v>
      </c>
      <c r="F4551" s="73">
        <f t="shared" si="233"/>
        <v>9.0914649999999995</v>
      </c>
      <c r="H4551" s="72">
        <v>4.1495990000000003</v>
      </c>
      <c r="I4551" s="75">
        <v>1.8396330000000001</v>
      </c>
      <c r="J4551" s="75">
        <v>9.0914649999999995</v>
      </c>
      <c r="K4551" s="72">
        <v>40.934871056215307</v>
      </c>
    </row>
    <row r="4552" spans="1:11" x14ac:dyDescent="0.25">
      <c r="A4552" s="66" t="s">
        <v>503</v>
      </c>
      <c r="B4552" s="66" t="s">
        <v>336</v>
      </c>
      <c r="C4552" t="s">
        <v>186</v>
      </c>
      <c r="D4552" s="73">
        <f t="shared" si="231"/>
        <v>1.120474</v>
      </c>
      <c r="E4552" s="73">
        <f t="shared" si="232"/>
        <v>0.75778939999999995</v>
      </c>
      <c r="F4552" s="73">
        <f t="shared" si="233"/>
        <v>1.653851</v>
      </c>
      <c r="H4552" s="72">
        <v>1.120474</v>
      </c>
      <c r="I4552" s="75">
        <v>0.75778939999999995</v>
      </c>
      <c r="J4552" s="75">
        <v>1.653851</v>
      </c>
      <c r="K4552" s="72">
        <v>19.910520012066321</v>
      </c>
    </row>
    <row r="4553" spans="1:11" x14ac:dyDescent="0.25">
      <c r="A4553" s="66" t="s">
        <v>503</v>
      </c>
      <c r="B4553" s="66" t="s">
        <v>336</v>
      </c>
      <c r="C4553" t="s">
        <v>102</v>
      </c>
      <c r="D4553" s="73">
        <f t="shared" si="231"/>
        <v>3.2097600000000002</v>
      </c>
      <c r="E4553" s="73">
        <f t="shared" si="232"/>
        <v>1.6787780000000001</v>
      </c>
      <c r="F4553" s="73">
        <f t="shared" si="233"/>
        <v>6.0510130000000002</v>
      </c>
      <c r="H4553" s="72">
        <v>3.2097600000000002</v>
      </c>
      <c r="I4553" s="75">
        <v>1.6787780000000001</v>
      </c>
      <c r="J4553" s="75">
        <v>6.0510130000000002</v>
      </c>
      <c r="K4553" s="72">
        <v>32.77428842031803</v>
      </c>
    </row>
    <row r="4554" spans="1:11" x14ac:dyDescent="0.25">
      <c r="A4554" s="66" t="s">
        <v>503</v>
      </c>
      <c r="B4554" s="66" t="s">
        <v>336</v>
      </c>
      <c r="C4554" t="s">
        <v>109</v>
      </c>
      <c r="D4554" s="73">
        <f t="shared" ref="D4554:D4617" si="234">IF(K4554&gt;=50," ",H4554)</f>
        <v>5.9802840000000002</v>
      </c>
      <c r="E4554" s="73">
        <f t="shared" ref="E4554:E4617" si="235">IF(K4554&gt;=50," ",I4554)</f>
        <v>2.2439979999999999</v>
      </c>
      <c r="F4554" s="73">
        <f t="shared" ref="F4554:F4617" si="236">IF(K4554&gt;=50," ",J4554)</f>
        <v>14.98399</v>
      </c>
      <c r="H4554" s="72">
        <v>5.9802840000000002</v>
      </c>
      <c r="I4554" s="75">
        <v>2.2439979999999999</v>
      </c>
      <c r="J4554" s="75">
        <v>14.98399</v>
      </c>
      <c r="K4554" s="72">
        <v>48.878581686087145</v>
      </c>
    </row>
    <row r="4555" spans="1:11" x14ac:dyDescent="0.25">
      <c r="A4555" s="66" t="s">
        <v>503</v>
      </c>
      <c r="B4555" s="66" t="s">
        <v>336</v>
      </c>
      <c r="C4555" t="s">
        <v>129</v>
      </c>
      <c r="D4555" s="73">
        <f t="shared" si="234"/>
        <v>1.3795649999999999</v>
      </c>
      <c r="E4555" s="73">
        <f t="shared" si="235"/>
        <v>0.53740209999999999</v>
      </c>
      <c r="F4555" s="73">
        <f t="shared" si="236"/>
        <v>3.4951059999999998</v>
      </c>
      <c r="H4555" s="72">
        <v>1.3795649999999999</v>
      </c>
      <c r="I4555" s="75">
        <v>0.53740209999999999</v>
      </c>
      <c r="J4555" s="75">
        <v>3.4951059999999998</v>
      </c>
      <c r="K4555" s="72">
        <v>47.854686078582745</v>
      </c>
    </row>
    <row r="4556" spans="1:11" x14ac:dyDescent="0.25">
      <c r="A4556" s="66" t="s">
        <v>503</v>
      </c>
      <c r="B4556" s="66" t="s">
        <v>336</v>
      </c>
      <c r="C4556" t="s">
        <v>135</v>
      </c>
      <c r="D4556" s="73" t="str">
        <f t="shared" si="234"/>
        <v xml:space="preserve"> </v>
      </c>
      <c r="E4556" s="73" t="str">
        <f t="shared" si="235"/>
        <v xml:space="preserve"> </v>
      </c>
      <c r="F4556" s="73" t="str">
        <f t="shared" si="236"/>
        <v xml:space="preserve"> </v>
      </c>
      <c r="H4556" s="72">
        <v>0.75034520000000005</v>
      </c>
      <c r="I4556" s="75">
        <v>0.2649804</v>
      </c>
      <c r="J4556" s="75">
        <v>2.1059809999999999</v>
      </c>
      <c r="K4556" s="72">
        <v>52.942992105500231</v>
      </c>
    </row>
    <row r="4557" spans="1:11" x14ac:dyDescent="0.25">
      <c r="A4557" s="66" t="s">
        <v>503</v>
      </c>
      <c r="B4557" s="66" t="s">
        <v>336</v>
      </c>
      <c r="C4557" t="s">
        <v>142</v>
      </c>
      <c r="D4557" s="73" t="str">
        <f t="shared" si="234"/>
        <v xml:space="preserve"> </v>
      </c>
      <c r="E4557" s="73" t="str">
        <f t="shared" si="235"/>
        <v xml:space="preserve"> </v>
      </c>
      <c r="F4557" s="73" t="str">
        <f t="shared" si="236"/>
        <v xml:space="preserve"> </v>
      </c>
      <c r="H4557" s="72">
        <v>2.3053530000000002</v>
      </c>
      <c r="I4557" s="75">
        <v>0.66319090000000003</v>
      </c>
      <c r="J4557" s="75">
        <v>7.698626</v>
      </c>
      <c r="K4557" s="72">
        <v>62.919344673028377</v>
      </c>
    </row>
    <row r="4558" spans="1:11" x14ac:dyDescent="0.25">
      <c r="A4558" s="66" t="s">
        <v>503</v>
      </c>
      <c r="B4558" s="66" t="s">
        <v>336</v>
      </c>
      <c r="C4558" t="s">
        <v>148</v>
      </c>
      <c r="D4558" s="73" t="str">
        <f t="shared" si="234"/>
        <v xml:space="preserve"> </v>
      </c>
      <c r="E4558" s="73" t="str">
        <f t="shared" si="235"/>
        <v xml:space="preserve"> </v>
      </c>
      <c r="F4558" s="73" t="str">
        <f t="shared" si="236"/>
        <v xml:space="preserve"> </v>
      </c>
      <c r="H4558" s="72">
        <v>0.6720024</v>
      </c>
      <c r="I4558" s="75">
        <v>0.1606255</v>
      </c>
      <c r="J4558" s="75">
        <v>2.7663199999999999</v>
      </c>
      <c r="K4558" s="72">
        <v>72.773356166585117</v>
      </c>
    </row>
    <row r="4559" spans="1:11" x14ac:dyDescent="0.25">
      <c r="A4559" s="66" t="s">
        <v>503</v>
      </c>
      <c r="B4559" s="66" t="s">
        <v>336</v>
      </c>
      <c r="C4559" t="s">
        <v>149</v>
      </c>
      <c r="D4559" s="73" t="str">
        <f t="shared" si="234"/>
        <v xml:space="preserve"> </v>
      </c>
      <c r="E4559" s="73" t="str">
        <f t="shared" si="235"/>
        <v xml:space="preserve"> </v>
      </c>
      <c r="F4559" s="73" t="str">
        <f t="shared" si="236"/>
        <v xml:space="preserve"> </v>
      </c>
      <c r="H4559" s="72">
        <v>7.5700890000000003</v>
      </c>
      <c r="I4559" s="75">
        <v>2.007396</v>
      </c>
      <c r="J4559" s="75">
        <v>24.667259999999999</v>
      </c>
      <c r="K4559" s="72">
        <v>65.33780514337414</v>
      </c>
    </row>
    <row r="4560" spans="1:11" x14ac:dyDescent="0.25">
      <c r="A4560" s="66" t="s">
        <v>503</v>
      </c>
      <c r="B4560" s="66" t="s">
        <v>336</v>
      </c>
      <c r="C4560" t="s">
        <v>157</v>
      </c>
      <c r="D4560" s="73" t="str">
        <f t="shared" si="234"/>
        <v xml:space="preserve"> </v>
      </c>
      <c r="E4560" s="73" t="str">
        <f t="shared" si="235"/>
        <v xml:space="preserve"> </v>
      </c>
      <c r="F4560" s="73" t="str">
        <f t="shared" si="236"/>
        <v xml:space="preserve"> </v>
      </c>
      <c r="H4560" s="72">
        <v>2.451622</v>
      </c>
      <c r="I4560" s="75">
        <v>0.88810420000000001</v>
      </c>
      <c r="J4560" s="75">
        <v>6.5848509999999996</v>
      </c>
      <c r="K4560" s="72">
        <v>51.317005639531708</v>
      </c>
    </row>
    <row r="4561" spans="1:11" x14ac:dyDescent="0.25">
      <c r="A4561" s="66" t="s">
        <v>503</v>
      </c>
      <c r="B4561" s="66" t="s">
        <v>336</v>
      </c>
      <c r="C4561" t="s">
        <v>166</v>
      </c>
      <c r="D4561" s="73">
        <f t="shared" si="234"/>
        <v>3.0901540000000001</v>
      </c>
      <c r="E4561" s="73">
        <f t="shared" si="235"/>
        <v>1.2243980000000001</v>
      </c>
      <c r="F4561" s="73">
        <f t="shared" si="236"/>
        <v>7.5807770000000003</v>
      </c>
      <c r="H4561" s="72">
        <v>3.0901540000000001</v>
      </c>
      <c r="I4561" s="75">
        <v>1.2243980000000001</v>
      </c>
      <c r="J4561" s="75">
        <v>7.5807770000000003</v>
      </c>
      <c r="K4561" s="72">
        <v>46.706313018703923</v>
      </c>
    </row>
    <row r="4562" spans="1:11" x14ac:dyDescent="0.25">
      <c r="A4562" s="66" t="s">
        <v>503</v>
      </c>
      <c r="B4562" s="66" t="s">
        <v>336</v>
      </c>
      <c r="C4562" t="s">
        <v>169</v>
      </c>
      <c r="D4562" s="73" t="str">
        <f t="shared" si="234"/>
        <v xml:space="preserve"> </v>
      </c>
      <c r="E4562" s="73" t="str">
        <f t="shared" si="235"/>
        <v xml:space="preserve"> </v>
      </c>
      <c r="F4562" s="73" t="str">
        <f t="shared" si="236"/>
        <v xml:space="preserve"> </v>
      </c>
      <c r="H4562" s="72">
        <v>1.134398</v>
      </c>
      <c r="I4562" s="75">
        <v>0.37942029999999999</v>
      </c>
      <c r="J4562" s="75">
        <v>3.341256</v>
      </c>
      <c r="K4562" s="72">
        <v>55.615859689456435</v>
      </c>
    </row>
    <row r="4563" spans="1:11" x14ac:dyDescent="0.25">
      <c r="A4563" s="66" t="s">
        <v>503</v>
      </c>
      <c r="B4563" s="66" t="s">
        <v>336</v>
      </c>
      <c r="C4563" t="s">
        <v>170</v>
      </c>
      <c r="D4563" s="73">
        <f t="shared" si="234"/>
        <v>2.3783110000000001</v>
      </c>
      <c r="E4563" s="73">
        <f t="shared" si="235"/>
        <v>1.0623689999999999</v>
      </c>
      <c r="F4563" s="73">
        <f t="shared" si="236"/>
        <v>5.2379939999999996</v>
      </c>
      <c r="H4563" s="72">
        <v>2.3783110000000001</v>
      </c>
      <c r="I4563" s="75">
        <v>1.0623689999999999</v>
      </c>
      <c r="J4563" s="75">
        <v>5.2379939999999996</v>
      </c>
      <c r="K4563" s="72">
        <v>40.796905871435655</v>
      </c>
    </row>
    <row r="4564" spans="1:11" x14ac:dyDescent="0.25">
      <c r="A4564" s="66" t="s">
        <v>503</v>
      </c>
      <c r="B4564" s="66" t="s">
        <v>336</v>
      </c>
      <c r="C4564" t="s">
        <v>176</v>
      </c>
      <c r="D4564" s="73">
        <f t="shared" si="234"/>
        <v>3.6206710000000002</v>
      </c>
      <c r="E4564" s="73">
        <f t="shared" si="235"/>
        <v>1.4897469999999999</v>
      </c>
      <c r="F4564" s="73">
        <f t="shared" si="236"/>
        <v>8.5355480000000004</v>
      </c>
      <c r="H4564" s="72">
        <v>3.6206710000000002</v>
      </c>
      <c r="I4564" s="75">
        <v>1.4897469999999999</v>
      </c>
      <c r="J4564" s="75">
        <v>8.5355480000000004</v>
      </c>
      <c r="K4564" s="72">
        <v>44.73391810523519</v>
      </c>
    </row>
    <row r="4565" spans="1:11" x14ac:dyDescent="0.25">
      <c r="A4565" s="66" t="s">
        <v>503</v>
      </c>
      <c r="B4565" s="66" t="s">
        <v>336</v>
      </c>
      <c r="C4565" t="s">
        <v>3</v>
      </c>
      <c r="D4565" s="73">
        <f t="shared" si="234"/>
        <v>2.7035589999999998</v>
      </c>
      <c r="E4565" s="73">
        <f t="shared" si="235"/>
        <v>1.5934349999999999</v>
      </c>
      <c r="F4565" s="73">
        <f t="shared" si="236"/>
        <v>4.5513199999999996</v>
      </c>
      <c r="H4565" s="72">
        <v>2.7035589999999998</v>
      </c>
      <c r="I4565" s="75">
        <v>1.5934349999999999</v>
      </c>
      <c r="J4565" s="75">
        <v>4.5513199999999996</v>
      </c>
      <c r="K4565" s="72">
        <v>26.80139771316254</v>
      </c>
    </row>
    <row r="4566" spans="1:11" x14ac:dyDescent="0.25">
      <c r="A4566" s="66" t="s">
        <v>503</v>
      </c>
      <c r="B4566" s="66" t="s">
        <v>336</v>
      </c>
      <c r="C4566" t="s">
        <v>112</v>
      </c>
      <c r="D4566" s="73" t="str">
        <f t="shared" si="234"/>
        <v xml:space="preserve"> </v>
      </c>
      <c r="E4566" s="73" t="str">
        <f t="shared" si="235"/>
        <v xml:space="preserve"> </v>
      </c>
      <c r="F4566" s="73" t="str">
        <f t="shared" si="236"/>
        <v xml:space="preserve"> </v>
      </c>
      <c r="H4566" s="72">
        <v>3.6551439999999999</v>
      </c>
      <c r="I4566" s="75">
        <v>1.185799</v>
      </c>
      <c r="J4566" s="75">
        <v>10.70942</v>
      </c>
      <c r="K4566" s="72">
        <v>56.564228386077261</v>
      </c>
    </row>
    <row r="4567" spans="1:11" x14ac:dyDescent="0.25">
      <c r="A4567" s="66" t="s">
        <v>503</v>
      </c>
      <c r="B4567" s="66" t="s">
        <v>336</v>
      </c>
      <c r="C4567" t="s">
        <v>113</v>
      </c>
      <c r="D4567" s="73" t="str">
        <f t="shared" si="234"/>
        <v xml:space="preserve"> </v>
      </c>
      <c r="E4567" s="73" t="str">
        <f t="shared" si="235"/>
        <v xml:space="preserve"> </v>
      </c>
      <c r="F4567" s="73" t="str">
        <f t="shared" si="236"/>
        <v xml:space="preserve"> </v>
      </c>
      <c r="H4567" s="72">
        <v>0.68403389999999997</v>
      </c>
      <c r="I4567" s="75">
        <v>0.1533786</v>
      </c>
      <c r="J4567" s="75">
        <v>2.995555</v>
      </c>
      <c r="K4567" s="72">
        <v>76.008455136507138</v>
      </c>
    </row>
    <row r="4568" spans="1:11" x14ac:dyDescent="0.25">
      <c r="A4568" s="66" t="s">
        <v>503</v>
      </c>
      <c r="B4568" s="66" t="s">
        <v>336</v>
      </c>
      <c r="C4568" t="s">
        <v>116</v>
      </c>
      <c r="D4568" s="73" t="str">
        <f t="shared" si="234"/>
        <v xml:space="preserve"> </v>
      </c>
      <c r="E4568" s="73" t="str">
        <f t="shared" si="235"/>
        <v xml:space="preserve"> </v>
      </c>
      <c r="F4568" s="73" t="str">
        <f t="shared" si="236"/>
        <v xml:space="preserve"> </v>
      </c>
      <c r="H4568" s="72">
        <v>0.1350181</v>
      </c>
      <c r="I4568" s="75">
        <v>3.31317E-2</v>
      </c>
      <c r="J4568" s="75">
        <v>0.54850639999999995</v>
      </c>
      <c r="K4568" s="72">
        <v>71.615583392152601</v>
      </c>
    </row>
    <row r="4569" spans="1:11" x14ac:dyDescent="0.25">
      <c r="A4569" s="66" t="s">
        <v>503</v>
      </c>
      <c r="B4569" s="66" t="s">
        <v>336</v>
      </c>
      <c r="C4569" t="s">
        <v>122</v>
      </c>
      <c r="D4569" s="73" t="str">
        <f t="shared" si="234"/>
        <v xml:space="preserve"> </v>
      </c>
      <c r="E4569" s="73" t="str">
        <f t="shared" si="235"/>
        <v xml:space="preserve"> </v>
      </c>
      <c r="F4569" s="73" t="str">
        <f t="shared" si="236"/>
        <v xml:space="preserve"> </v>
      </c>
      <c r="H4569" s="72">
        <v>1.3475200000000001</v>
      </c>
      <c r="I4569" s="75">
        <v>0.1919004</v>
      </c>
      <c r="J4569" s="75">
        <v>8.8455080000000006</v>
      </c>
      <c r="K4569" s="72">
        <v>98.660947518404186</v>
      </c>
    </row>
    <row r="4570" spans="1:11" x14ac:dyDescent="0.25">
      <c r="A4570" s="66" t="s">
        <v>503</v>
      </c>
      <c r="B4570" s="66" t="s">
        <v>336</v>
      </c>
      <c r="C4570" t="s">
        <v>126</v>
      </c>
      <c r="D4570" s="73" t="str">
        <f t="shared" si="234"/>
        <v xml:space="preserve"> </v>
      </c>
      <c r="E4570" s="73" t="str">
        <f t="shared" si="235"/>
        <v xml:space="preserve"> </v>
      </c>
      <c r="F4570" s="73" t="str">
        <f t="shared" si="236"/>
        <v xml:space="preserve"> </v>
      </c>
      <c r="H4570" s="72">
        <v>0.98362070000000001</v>
      </c>
      <c r="I4570" s="75">
        <v>0.24819469999999999</v>
      </c>
      <c r="J4570" s="75">
        <v>3.8148499999999999</v>
      </c>
      <c r="K4570" s="72">
        <v>69.92055982555064</v>
      </c>
    </row>
    <row r="4571" spans="1:11" x14ac:dyDescent="0.25">
      <c r="A4571" s="66" t="s">
        <v>503</v>
      </c>
      <c r="B4571" s="66" t="s">
        <v>336</v>
      </c>
      <c r="C4571" t="s">
        <v>139</v>
      </c>
      <c r="D4571" s="73">
        <f t="shared" si="234"/>
        <v>1.5965320000000001</v>
      </c>
      <c r="E4571" s="73">
        <f t="shared" si="235"/>
        <v>0.64647540000000003</v>
      </c>
      <c r="F4571" s="73">
        <f t="shared" si="236"/>
        <v>3.8881480000000002</v>
      </c>
      <c r="H4571" s="72">
        <v>1.5965320000000001</v>
      </c>
      <c r="I4571" s="75">
        <v>0.64647540000000003</v>
      </c>
      <c r="J4571" s="75">
        <v>3.8881480000000002</v>
      </c>
      <c r="K4571" s="72">
        <v>45.858955536124547</v>
      </c>
    </row>
    <row r="4572" spans="1:11" x14ac:dyDescent="0.25">
      <c r="A4572" s="66" t="s">
        <v>503</v>
      </c>
      <c r="B4572" s="66" t="s">
        <v>336</v>
      </c>
      <c r="C4572" t="s">
        <v>140</v>
      </c>
      <c r="D4572" s="73" t="str">
        <f t="shared" si="234"/>
        <v xml:space="preserve"> </v>
      </c>
      <c r="E4572" s="73" t="str">
        <f t="shared" si="235"/>
        <v xml:space="preserve"> </v>
      </c>
      <c r="F4572" s="73" t="str">
        <f t="shared" si="236"/>
        <v xml:space="preserve"> </v>
      </c>
      <c r="H4572" s="72">
        <v>2.3376049999999999</v>
      </c>
      <c r="I4572" s="75">
        <v>0.78487300000000004</v>
      </c>
      <c r="J4572" s="75">
        <v>6.7530590000000004</v>
      </c>
      <c r="K4572" s="72">
        <v>55.15127662714616</v>
      </c>
    </row>
    <row r="4573" spans="1:11" x14ac:dyDescent="0.25">
      <c r="A4573" s="66" t="s">
        <v>503</v>
      </c>
      <c r="B4573" s="66" t="s">
        <v>336</v>
      </c>
      <c r="C4573" t="s">
        <v>147</v>
      </c>
      <c r="D4573" s="73" t="str">
        <f t="shared" si="234"/>
        <v xml:space="preserve"> </v>
      </c>
      <c r="E4573" s="73" t="str">
        <f t="shared" si="235"/>
        <v xml:space="preserve"> </v>
      </c>
      <c r="F4573" s="73" t="str">
        <f t="shared" si="236"/>
        <v xml:space="preserve"> </v>
      </c>
      <c r="H4573" s="72">
        <v>0.21054990000000001</v>
      </c>
      <c r="I4573" s="75">
        <v>5.2985999999999998E-2</v>
      </c>
      <c r="J4573" s="75">
        <v>0.83275589999999999</v>
      </c>
      <c r="K4573" s="72">
        <v>70.30594647634598</v>
      </c>
    </row>
    <row r="4574" spans="1:11" x14ac:dyDescent="0.25">
      <c r="A4574" s="66" t="s">
        <v>503</v>
      </c>
      <c r="B4574" s="66" t="s">
        <v>336</v>
      </c>
      <c r="C4574" t="s">
        <v>155</v>
      </c>
      <c r="D4574" s="73">
        <f t="shared" si="234"/>
        <v>2.8261500000000002</v>
      </c>
      <c r="E4574" s="73">
        <f t="shared" si="235"/>
        <v>1.3556239999999999</v>
      </c>
      <c r="F4574" s="73">
        <f t="shared" si="236"/>
        <v>5.7980830000000001</v>
      </c>
      <c r="H4574" s="72">
        <v>2.8261500000000002</v>
      </c>
      <c r="I4574" s="75">
        <v>1.3556239999999999</v>
      </c>
      <c r="J4574" s="75">
        <v>5.7980830000000001</v>
      </c>
      <c r="K4574" s="72">
        <v>37.157723404631746</v>
      </c>
    </row>
    <row r="4575" spans="1:11" x14ac:dyDescent="0.25">
      <c r="A4575" s="66" t="s">
        <v>503</v>
      </c>
      <c r="B4575" s="66" t="s">
        <v>336</v>
      </c>
      <c r="C4575" t="s">
        <v>168</v>
      </c>
      <c r="D4575" s="73" t="str">
        <f t="shared" si="234"/>
        <v xml:space="preserve"> </v>
      </c>
      <c r="E4575" s="73" t="str">
        <f t="shared" si="235"/>
        <v xml:space="preserve"> </v>
      </c>
      <c r="F4575" s="73" t="str">
        <f t="shared" si="236"/>
        <v xml:space="preserve"> </v>
      </c>
      <c r="H4575" s="72">
        <v>1.9620329999999999</v>
      </c>
      <c r="I4575" s="75">
        <v>0.60758860000000003</v>
      </c>
      <c r="J4575" s="75">
        <v>6.1490299999999998</v>
      </c>
      <c r="K4575" s="72">
        <v>59.305118721244753</v>
      </c>
    </row>
    <row r="4576" spans="1:11" x14ac:dyDescent="0.25">
      <c r="A4576" s="66" t="s">
        <v>503</v>
      </c>
      <c r="B4576" s="66" t="s">
        <v>336</v>
      </c>
      <c r="C4576" t="s">
        <v>187</v>
      </c>
      <c r="D4576" s="73">
        <f t="shared" si="234"/>
        <v>1.2099040000000001</v>
      </c>
      <c r="E4576" s="73">
        <f t="shared" si="235"/>
        <v>0.72899020000000003</v>
      </c>
      <c r="F4576" s="73">
        <f t="shared" si="236"/>
        <v>2.0016790000000002</v>
      </c>
      <c r="H4576" s="72">
        <v>1.2099040000000001</v>
      </c>
      <c r="I4576" s="75">
        <v>0.72899020000000003</v>
      </c>
      <c r="J4576" s="75">
        <v>2.0016790000000002</v>
      </c>
      <c r="K4576" s="72">
        <v>25.773920906121479</v>
      </c>
    </row>
    <row r="4577" spans="1:11" x14ac:dyDescent="0.25">
      <c r="A4577" s="66" t="s">
        <v>503</v>
      </c>
      <c r="B4577" s="66" t="s">
        <v>336</v>
      </c>
      <c r="C4577" t="s">
        <v>1</v>
      </c>
      <c r="D4577" s="73">
        <f t="shared" si="234"/>
        <v>1.8987130000000001</v>
      </c>
      <c r="E4577" s="73">
        <f t="shared" si="235"/>
        <v>1.592954</v>
      </c>
      <c r="F4577" s="73">
        <f t="shared" si="236"/>
        <v>2.2618119999999999</v>
      </c>
      <c r="H4577" s="72">
        <v>1.8987130000000001</v>
      </c>
      <c r="I4577" s="75">
        <v>1.592954</v>
      </c>
      <c r="J4577" s="75">
        <v>2.2618119999999999</v>
      </c>
      <c r="K4577" s="72">
        <v>8.9439899553012996</v>
      </c>
    </row>
    <row r="4578" spans="1:11" x14ac:dyDescent="0.25">
      <c r="A4578" s="66" t="s">
        <v>503</v>
      </c>
      <c r="B4578" s="66" t="s">
        <v>337</v>
      </c>
      <c r="C4578" t="s">
        <v>110</v>
      </c>
      <c r="D4578" s="73">
        <f t="shared" si="234"/>
        <v>2.9479299999999999</v>
      </c>
      <c r="E4578" s="73">
        <f t="shared" si="235"/>
        <v>1.098433</v>
      </c>
      <c r="F4578" s="73">
        <f t="shared" si="236"/>
        <v>7.6700309999999998</v>
      </c>
      <c r="H4578" s="72">
        <v>2.9479299999999999</v>
      </c>
      <c r="I4578" s="75">
        <v>1.098433</v>
      </c>
      <c r="J4578" s="75">
        <v>7.6700309999999998</v>
      </c>
      <c r="K4578" s="72">
        <v>49.799011509771262</v>
      </c>
    </row>
    <row r="4579" spans="1:11" x14ac:dyDescent="0.25">
      <c r="A4579" s="66" t="s">
        <v>503</v>
      </c>
      <c r="B4579" s="66" t="s">
        <v>337</v>
      </c>
      <c r="C4579" t="s">
        <v>137</v>
      </c>
      <c r="D4579" s="73" t="str">
        <f t="shared" si="234"/>
        <v xml:space="preserve"> </v>
      </c>
      <c r="E4579" s="73" t="str">
        <f t="shared" si="235"/>
        <v xml:space="preserve"> </v>
      </c>
      <c r="F4579" s="73" t="str">
        <f t="shared" si="236"/>
        <v xml:space="preserve"> </v>
      </c>
      <c r="K4579" s="72">
        <v>50.01</v>
      </c>
    </row>
    <row r="4580" spans="1:11" x14ac:dyDescent="0.25">
      <c r="A4580" s="66" t="s">
        <v>503</v>
      </c>
      <c r="B4580" s="66" t="s">
        <v>337</v>
      </c>
      <c r="C4580" t="s">
        <v>141</v>
      </c>
      <c r="D4580" s="73" t="str">
        <f t="shared" si="234"/>
        <v xml:space="preserve"> </v>
      </c>
      <c r="E4580" s="73" t="str">
        <f t="shared" si="235"/>
        <v xml:space="preserve"> </v>
      </c>
      <c r="F4580" s="73" t="str">
        <f t="shared" si="236"/>
        <v xml:space="preserve"> </v>
      </c>
      <c r="K4580" s="72">
        <v>50.01</v>
      </c>
    </row>
    <row r="4581" spans="1:11" x14ac:dyDescent="0.25">
      <c r="A4581" s="66" t="s">
        <v>503</v>
      </c>
      <c r="B4581" s="66" t="s">
        <v>337</v>
      </c>
      <c r="C4581" t="s">
        <v>144</v>
      </c>
      <c r="D4581" s="73" t="str">
        <f t="shared" si="234"/>
        <v xml:space="preserve"> </v>
      </c>
      <c r="E4581" s="73" t="str">
        <f t="shared" si="235"/>
        <v xml:space="preserve"> </v>
      </c>
      <c r="F4581" s="73" t="str">
        <f t="shared" si="236"/>
        <v xml:space="preserve"> </v>
      </c>
      <c r="K4581" s="72">
        <v>50.01</v>
      </c>
    </row>
    <row r="4582" spans="1:11" x14ac:dyDescent="0.25">
      <c r="A4582" s="66" t="s">
        <v>503</v>
      </c>
      <c r="B4582" s="66" t="s">
        <v>337</v>
      </c>
      <c r="C4582" t="s">
        <v>150</v>
      </c>
      <c r="D4582" s="73">
        <f t="shared" si="234"/>
        <v>1.804646</v>
      </c>
      <c r="E4582" s="73">
        <f t="shared" si="235"/>
        <v>0.70743590000000001</v>
      </c>
      <c r="F4582" s="73">
        <f t="shared" si="236"/>
        <v>4.5260239999999996</v>
      </c>
      <c r="H4582" s="72">
        <v>1.804646</v>
      </c>
      <c r="I4582" s="75">
        <v>0.70743590000000001</v>
      </c>
      <c r="J4582" s="75">
        <v>4.5260239999999996</v>
      </c>
      <c r="K4582" s="72">
        <v>47.455367977985709</v>
      </c>
    </row>
    <row r="4583" spans="1:11" x14ac:dyDescent="0.25">
      <c r="A4583" s="66" t="s">
        <v>503</v>
      </c>
      <c r="B4583" s="66" t="s">
        <v>337</v>
      </c>
      <c r="C4583" t="s">
        <v>174</v>
      </c>
      <c r="D4583" s="73" t="str">
        <f t="shared" si="234"/>
        <v xml:space="preserve"> </v>
      </c>
      <c r="E4583" s="73" t="str">
        <f t="shared" si="235"/>
        <v xml:space="preserve"> </v>
      </c>
      <c r="F4583" s="73" t="str">
        <f t="shared" si="236"/>
        <v xml:space="preserve"> </v>
      </c>
      <c r="K4583" s="72">
        <v>50.01</v>
      </c>
    </row>
    <row r="4584" spans="1:11" x14ac:dyDescent="0.25">
      <c r="A4584" s="66" t="s">
        <v>503</v>
      </c>
      <c r="B4584" s="66" t="s">
        <v>337</v>
      </c>
      <c r="C4584" t="s">
        <v>179</v>
      </c>
      <c r="D4584" s="73">
        <f t="shared" si="234"/>
        <v>0.85447450000000003</v>
      </c>
      <c r="E4584" s="73">
        <f t="shared" si="235"/>
        <v>0.32288610000000001</v>
      </c>
      <c r="F4584" s="73">
        <f t="shared" si="236"/>
        <v>2.2415699999999998</v>
      </c>
      <c r="H4584" s="72">
        <v>0.85447450000000003</v>
      </c>
      <c r="I4584" s="75">
        <v>0.32288610000000001</v>
      </c>
      <c r="J4584" s="75">
        <v>2.2415699999999998</v>
      </c>
      <c r="K4584" s="72">
        <v>49.479545615463074</v>
      </c>
    </row>
    <row r="4585" spans="1:11" x14ac:dyDescent="0.25">
      <c r="A4585" s="66" t="s">
        <v>503</v>
      </c>
      <c r="B4585" s="66" t="s">
        <v>337</v>
      </c>
      <c r="C4585" t="s">
        <v>181</v>
      </c>
      <c r="D4585" s="73">
        <f t="shared" si="234"/>
        <v>1.2574209999999999</v>
      </c>
      <c r="E4585" s="73">
        <f t="shared" si="235"/>
        <v>0.74043340000000002</v>
      </c>
      <c r="F4585" s="73">
        <f t="shared" si="236"/>
        <v>2.1276449999999998</v>
      </c>
      <c r="H4585" s="72">
        <v>1.2574209999999999</v>
      </c>
      <c r="I4585" s="75">
        <v>0.74043340000000002</v>
      </c>
      <c r="J4585" s="75">
        <v>2.1276449999999998</v>
      </c>
      <c r="K4585" s="72">
        <v>26.932467327967331</v>
      </c>
    </row>
    <row r="4586" spans="1:11" x14ac:dyDescent="0.25">
      <c r="A4586" s="66" t="s">
        <v>503</v>
      </c>
      <c r="B4586" s="66" t="s">
        <v>337</v>
      </c>
      <c r="C4586" t="s">
        <v>105</v>
      </c>
      <c r="D4586" s="73">
        <f t="shared" si="234"/>
        <v>0.76766679999999998</v>
      </c>
      <c r="E4586" s="73">
        <f t="shared" si="235"/>
        <v>0.29414709999999999</v>
      </c>
      <c r="F4586" s="73">
        <f t="shared" si="236"/>
        <v>1.9882599999999999</v>
      </c>
      <c r="H4586" s="72">
        <v>0.76766679999999998</v>
      </c>
      <c r="I4586" s="75">
        <v>0.29414709999999999</v>
      </c>
      <c r="J4586" s="75">
        <v>1.9882599999999999</v>
      </c>
      <c r="K4586" s="72">
        <v>48.79893203665965</v>
      </c>
    </row>
    <row r="4587" spans="1:11" x14ac:dyDescent="0.25">
      <c r="A4587" s="66" t="s">
        <v>503</v>
      </c>
      <c r="B4587" s="66" t="s">
        <v>337</v>
      </c>
      <c r="C4587" t="s">
        <v>111</v>
      </c>
      <c r="D4587" s="73" t="str">
        <f t="shared" si="234"/>
        <v xml:space="preserve"> </v>
      </c>
      <c r="E4587" s="73" t="str">
        <f t="shared" si="235"/>
        <v xml:space="preserve"> </v>
      </c>
      <c r="F4587" s="73" t="str">
        <f t="shared" si="236"/>
        <v xml:space="preserve"> </v>
      </c>
      <c r="K4587" s="72">
        <v>50.01</v>
      </c>
    </row>
    <row r="4588" spans="1:11" x14ac:dyDescent="0.25">
      <c r="A4588" s="66" t="s">
        <v>503</v>
      </c>
      <c r="B4588" s="66" t="s">
        <v>337</v>
      </c>
      <c r="C4588" t="s">
        <v>119</v>
      </c>
      <c r="D4588" s="73">
        <f t="shared" si="234"/>
        <v>3.0619589999999999</v>
      </c>
      <c r="E4588" s="73">
        <f t="shared" si="235"/>
        <v>1.7949889999999999</v>
      </c>
      <c r="F4588" s="73">
        <f t="shared" si="236"/>
        <v>5.176069</v>
      </c>
      <c r="H4588" s="72">
        <v>3.0619589999999999</v>
      </c>
      <c r="I4588" s="75">
        <v>1.7949889999999999</v>
      </c>
      <c r="J4588" s="75">
        <v>5.176069</v>
      </c>
      <c r="K4588" s="72">
        <v>27.050669195766503</v>
      </c>
    </row>
    <row r="4589" spans="1:11" x14ac:dyDescent="0.25">
      <c r="A4589" s="66" t="s">
        <v>503</v>
      </c>
      <c r="B4589" s="66" t="s">
        <v>337</v>
      </c>
      <c r="C4589" t="s">
        <v>132</v>
      </c>
      <c r="D4589" s="73">
        <f t="shared" si="234"/>
        <v>5.9019810000000001</v>
      </c>
      <c r="E4589" s="73">
        <f t="shared" si="235"/>
        <v>2.624018</v>
      </c>
      <c r="F4589" s="73">
        <f t="shared" si="236"/>
        <v>12.73911</v>
      </c>
      <c r="H4589" s="72">
        <v>5.9019810000000001</v>
      </c>
      <c r="I4589" s="75">
        <v>2.624018</v>
      </c>
      <c r="J4589" s="75">
        <v>12.73911</v>
      </c>
      <c r="K4589" s="72">
        <v>40.55180794380734</v>
      </c>
    </row>
    <row r="4590" spans="1:11" x14ac:dyDescent="0.25">
      <c r="A4590" s="66" t="s">
        <v>503</v>
      </c>
      <c r="B4590" s="66" t="s">
        <v>337</v>
      </c>
      <c r="C4590" t="s">
        <v>134</v>
      </c>
      <c r="D4590" s="73" t="str">
        <f t="shared" si="234"/>
        <v xml:space="preserve"> </v>
      </c>
      <c r="E4590" s="73" t="str">
        <f t="shared" si="235"/>
        <v xml:space="preserve"> </v>
      </c>
      <c r="F4590" s="73" t="str">
        <f t="shared" si="236"/>
        <v xml:space="preserve"> </v>
      </c>
      <c r="H4590" s="72">
        <v>0.12849169999999999</v>
      </c>
      <c r="I4590" s="75">
        <v>1.8159999999999999E-2</v>
      </c>
      <c r="J4590" s="75">
        <v>0.90309349999999999</v>
      </c>
      <c r="K4590" s="72">
        <v>99.738348858330937</v>
      </c>
    </row>
    <row r="4591" spans="1:11" x14ac:dyDescent="0.25">
      <c r="A4591" s="66" t="s">
        <v>503</v>
      </c>
      <c r="B4591" s="66" t="s">
        <v>337</v>
      </c>
      <c r="C4591" t="s">
        <v>143</v>
      </c>
      <c r="D4591" s="73">
        <f t="shared" si="234"/>
        <v>3.2592110000000001</v>
      </c>
      <c r="E4591" s="73">
        <f t="shared" si="235"/>
        <v>1.8949290000000001</v>
      </c>
      <c r="F4591" s="73">
        <f t="shared" si="236"/>
        <v>5.5501579999999997</v>
      </c>
      <c r="H4591" s="72">
        <v>3.2592110000000001</v>
      </c>
      <c r="I4591" s="75">
        <v>1.8949290000000001</v>
      </c>
      <c r="J4591" s="75">
        <v>5.5501579999999997</v>
      </c>
      <c r="K4591" s="72">
        <v>27.452905012900363</v>
      </c>
    </row>
    <row r="4592" spans="1:11" x14ac:dyDescent="0.25">
      <c r="A4592" s="66" t="s">
        <v>503</v>
      </c>
      <c r="B4592" s="66" t="s">
        <v>337</v>
      </c>
      <c r="C4592" t="s">
        <v>145</v>
      </c>
      <c r="D4592" s="73">
        <f t="shared" si="234"/>
        <v>5.0686119999999999</v>
      </c>
      <c r="E4592" s="73">
        <f t="shared" si="235"/>
        <v>2.6008369999999998</v>
      </c>
      <c r="F4592" s="73">
        <f t="shared" si="236"/>
        <v>9.6460150000000002</v>
      </c>
      <c r="H4592" s="72">
        <v>5.0686119999999999</v>
      </c>
      <c r="I4592" s="75">
        <v>2.6008369999999998</v>
      </c>
      <c r="J4592" s="75">
        <v>9.6460150000000002</v>
      </c>
      <c r="K4592" s="72">
        <v>33.553840775344419</v>
      </c>
    </row>
    <row r="4593" spans="1:11" x14ac:dyDescent="0.25">
      <c r="A4593" s="66" t="s">
        <v>503</v>
      </c>
      <c r="B4593" s="66" t="s">
        <v>337</v>
      </c>
      <c r="C4593" t="s">
        <v>146</v>
      </c>
      <c r="D4593" s="73">
        <f t="shared" si="234"/>
        <v>4.1548879999999997</v>
      </c>
      <c r="E4593" s="73">
        <f t="shared" si="235"/>
        <v>1.6030180000000001</v>
      </c>
      <c r="F4593" s="73">
        <f t="shared" si="236"/>
        <v>10.342140000000001</v>
      </c>
      <c r="H4593" s="72">
        <v>4.1548879999999997</v>
      </c>
      <c r="I4593" s="75">
        <v>1.6030180000000001</v>
      </c>
      <c r="J4593" s="75">
        <v>10.342140000000001</v>
      </c>
      <c r="K4593" s="72">
        <v>47.848895084536572</v>
      </c>
    </row>
    <row r="4594" spans="1:11" x14ac:dyDescent="0.25">
      <c r="A4594" s="66" t="s">
        <v>503</v>
      </c>
      <c r="B4594" s="66" t="s">
        <v>337</v>
      </c>
      <c r="C4594" t="s">
        <v>151</v>
      </c>
      <c r="D4594" s="73">
        <f t="shared" si="234"/>
        <v>3.843534</v>
      </c>
      <c r="E4594" s="73">
        <f t="shared" si="235"/>
        <v>1.606751</v>
      </c>
      <c r="F4594" s="73">
        <f t="shared" si="236"/>
        <v>8.912134</v>
      </c>
      <c r="H4594" s="72">
        <v>3.843534</v>
      </c>
      <c r="I4594" s="75">
        <v>1.606751</v>
      </c>
      <c r="J4594" s="75">
        <v>8.912134</v>
      </c>
      <c r="K4594" s="72">
        <v>43.908600782509019</v>
      </c>
    </row>
    <row r="4595" spans="1:11" x14ac:dyDescent="0.25">
      <c r="A4595" s="66" t="s">
        <v>503</v>
      </c>
      <c r="B4595" s="66" t="s">
        <v>337</v>
      </c>
      <c r="C4595" t="s">
        <v>153</v>
      </c>
      <c r="D4595" s="73">
        <f t="shared" si="234"/>
        <v>4.7057529999999996</v>
      </c>
      <c r="E4595" s="73">
        <f t="shared" si="235"/>
        <v>2.3571089999999999</v>
      </c>
      <c r="F4595" s="73">
        <f t="shared" si="236"/>
        <v>9.1747189999999996</v>
      </c>
      <c r="H4595" s="72">
        <v>4.7057529999999996</v>
      </c>
      <c r="I4595" s="75">
        <v>2.3571089999999999</v>
      </c>
      <c r="J4595" s="75">
        <v>9.1747189999999996</v>
      </c>
      <c r="K4595" s="72">
        <v>34.790457552701987</v>
      </c>
    </row>
    <row r="4596" spans="1:11" x14ac:dyDescent="0.25">
      <c r="A4596" s="66" t="s">
        <v>503</v>
      </c>
      <c r="B4596" s="66" t="s">
        <v>337</v>
      </c>
      <c r="C4596" t="s">
        <v>158</v>
      </c>
      <c r="D4596" s="73" t="str">
        <f t="shared" si="234"/>
        <v xml:space="preserve"> </v>
      </c>
      <c r="E4596" s="73" t="str">
        <f t="shared" si="235"/>
        <v xml:space="preserve"> </v>
      </c>
      <c r="F4596" s="73" t="str">
        <f t="shared" si="236"/>
        <v xml:space="preserve"> </v>
      </c>
      <c r="H4596" s="72">
        <v>1.033164</v>
      </c>
      <c r="I4596" s="75">
        <v>0.22550539999999999</v>
      </c>
      <c r="J4596" s="75">
        <v>4.6001269999999996</v>
      </c>
      <c r="K4596" s="72">
        <v>77.248829808239535</v>
      </c>
    </row>
    <row r="4597" spans="1:11" x14ac:dyDescent="0.25">
      <c r="A4597" s="66" t="s">
        <v>503</v>
      </c>
      <c r="B4597" s="66" t="s">
        <v>337</v>
      </c>
      <c r="C4597" t="s">
        <v>175</v>
      </c>
      <c r="D4597" s="73" t="str">
        <f t="shared" si="234"/>
        <v xml:space="preserve"> </v>
      </c>
      <c r="E4597" s="73" t="str">
        <f t="shared" si="235"/>
        <v xml:space="preserve"> </v>
      </c>
      <c r="F4597" s="73" t="str">
        <f t="shared" si="236"/>
        <v xml:space="preserve"> </v>
      </c>
      <c r="H4597" s="72">
        <v>0.61619369999999996</v>
      </c>
      <c r="I4597" s="75">
        <v>8.7882299999999997E-2</v>
      </c>
      <c r="J4597" s="75">
        <v>4.1873829999999996</v>
      </c>
      <c r="K4597" s="72">
        <v>99.003722368469525</v>
      </c>
    </row>
    <row r="4598" spans="1:11" x14ac:dyDescent="0.25">
      <c r="A4598" s="66" t="s">
        <v>503</v>
      </c>
      <c r="B4598" s="66" t="s">
        <v>337</v>
      </c>
      <c r="C4598" t="s">
        <v>177</v>
      </c>
      <c r="D4598" s="73">
        <f t="shared" si="234"/>
        <v>1.542546</v>
      </c>
      <c r="E4598" s="73">
        <f t="shared" si="235"/>
        <v>0.7360411</v>
      </c>
      <c r="F4598" s="73">
        <f t="shared" si="236"/>
        <v>3.20424</v>
      </c>
      <c r="H4598" s="72">
        <v>1.542546</v>
      </c>
      <c r="I4598" s="75">
        <v>0.7360411</v>
      </c>
      <c r="J4598" s="75">
        <v>3.20424</v>
      </c>
      <c r="K4598" s="72">
        <v>37.570756398836728</v>
      </c>
    </row>
    <row r="4599" spans="1:11" x14ac:dyDescent="0.25">
      <c r="A4599" s="66" t="s">
        <v>503</v>
      </c>
      <c r="B4599" s="66" t="s">
        <v>337</v>
      </c>
      <c r="C4599" t="s">
        <v>178</v>
      </c>
      <c r="D4599" s="73">
        <f t="shared" si="234"/>
        <v>3.6471990000000001</v>
      </c>
      <c r="E4599" s="73">
        <f t="shared" si="235"/>
        <v>2.135472</v>
      </c>
      <c r="F4599" s="73">
        <f t="shared" si="236"/>
        <v>6.1617170000000003</v>
      </c>
      <c r="H4599" s="72">
        <v>3.6471990000000001</v>
      </c>
      <c r="I4599" s="75">
        <v>2.135472</v>
      </c>
      <c r="J4599" s="75">
        <v>6.1617170000000003</v>
      </c>
      <c r="K4599" s="72">
        <v>27.074042299309685</v>
      </c>
    </row>
    <row r="4600" spans="1:11" x14ac:dyDescent="0.25">
      <c r="A4600" s="66" t="s">
        <v>503</v>
      </c>
      <c r="B4600" s="66" t="s">
        <v>337</v>
      </c>
      <c r="C4600" t="s">
        <v>182</v>
      </c>
      <c r="D4600" s="73">
        <f t="shared" si="234"/>
        <v>2.5354939999999999</v>
      </c>
      <c r="E4600" s="73">
        <f t="shared" si="235"/>
        <v>1.96286</v>
      </c>
      <c r="F4600" s="73">
        <f t="shared" si="236"/>
        <v>3.2696139999999998</v>
      </c>
      <c r="H4600" s="72">
        <v>2.5354939999999999</v>
      </c>
      <c r="I4600" s="75">
        <v>1.96286</v>
      </c>
      <c r="J4600" s="75">
        <v>3.2696139999999998</v>
      </c>
      <c r="K4600" s="72">
        <v>13.01826389650301</v>
      </c>
    </row>
    <row r="4601" spans="1:11" x14ac:dyDescent="0.25">
      <c r="A4601" s="66" t="s">
        <v>503</v>
      </c>
      <c r="B4601" s="66" t="s">
        <v>337</v>
      </c>
      <c r="C4601" t="s">
        <v>108</v>
      </c>
      <c r="D4601" s="73" t="str">
        <f t="shared" si="234"/>
        <v xml:space="preserve"> </v>
      </c>
      <c r="E4601" s="73" t="str">
        <f t="shared" si="235"/>
        <v xml:space="preserve"> </v>
      </c>
      <c r="F4601" s="73" t="str">
        <f t="shared" si="236"/>
        <v xml:space="preserve"> </v>
      </c>
      <c r="H4601" s="72">
        <v>3.9783430000000002</v>
      </c>
      <c r="I4601" s="75">
        <v>1.374779</v>
      </c>
      <c r="J4601" s="75">
        <v>10.964399999999999</v>
      </c>
      <c r="K4601" s="72">
        <v>53.352564120288271</v>
      </c>
    </row>
    <row r="4602" spans="1:11" x14ac:dyDescent="0.25">
      <c r="A4602" s="66" t="s">
        <v>503</v>
      </c>
      <c r="B4602" s="66" t="s">
        <v>337</v>
      </c>
      <c r="C4602" t="s">
        <v>114</v>
      </c>
      <c r="D4602" s="73" t="str">
        <f t="shared" si="234"/>
        <v xml:space="preserve"> </v>
      </c>
      <c r="E4602" s="73" t="str">
        <f t="shared" si="235"/>
        <v xml:space="preserve"> </v>
      </c>
      <c r="F4602" s="73" t="str">
        <f t="shared" si="236"/>
        <v xml:space="preserve"> </v>
      </c>
      <c r="H4602" s="72">
        <v>0.84619140000000004</v>
      </c>
      <c r="I4602" s="75">
        <v>0.31335879999999999</v>
      </c>
      <c r="J4602" s="75">
        <v>2.2644669999999998</v>
      </c>
      <c r="K4602" s="72">
        <v>50.512307262872206</v>
      </c>
    </row>
    <row r="4603" spans="1:11" x14ac:dyDescent="0.25">
      <c r="A4603" s="66" t="s">
        <v>503</v>
      </c>
      <c r="B4603" s="66" t="s">
        <v>337</v>
      </c>
      <c r="C4603" t="s">
        <v>115</v>
      </c>
      <c r="D4603" s="73" t="str">
        <f t="shared" si="234"/>
        <v xml:space="preserve"> </v>
      </c>
      <c r="E4603" s="73" t="str">
        <f t="shared" si="235"/>
        <v xml:space="preserve"> </v>
      </c>
      <c r="F4603" s="73" t="str">
        <f t="shared" si="236"/>
        <v xml:space="preserve"> </v>
      </c>
      <c r="H4603" s="72">
        <v>0.62035209999999996</v>
      </c>
      <c r="I4603" s="75">
        <v>0.15945039999999999</v>
      </c>
      <c r="J4603" s="75">
        <v>2.3817379999999999</v>
      </c>
      <c r="K4603" s="72">
        <v>69.100209381091801</v>
      </c>
    </row>
    <row r="4604" spans="1:11" x14ac:dyDescent="0.25">
      <c r="A4604" s="66" t="s">
        <v>503</v>
      </c>
      <c r="B4604" s="66" t="s">
        <v>337</v>
      </c>
      <c r="C4604" t="s">
        <v>121</v>
      </c>
      <c r="D4604" s="73">
        <f t="shared" si="234"/>
        <v>4.3209759999999999</v>
      </c>
      <c r="E4604" s="73">
        <f t="shared" si="235"/>
        <v>1.6828460000000001</v>
      </c>
      <c r="F4604" s="73">
        <f t="shared" si="236"/>
        <v>10.646929999999999</v>
      </c>
      <c r="H4604" s="72">
        <v>4.3209759999999999</v>
      </c>
      <c r="I4604" s="75">
        <v>1.6828460000000001</v>
      </c>
      <c r="J4604" s="75">
        <v>10.646929999999999</v>
      </c>
      <c r="K4604" s="72">
        <v>47.348214847756616</v>
      </c>
    </row>
    <row r="4605" spans="1:11" x14ac:dyDescent="0.25">
      <c r="A4605" s="66" t="s">
        <v>503</v>
      </c>
      <c r="B4605" s="66" t="s">
        <v>337</v>
      </c>
      <c r="C4605" t="s">
        <v>123</v>
      </c>
      <c r="D4605" s="73">
        <f t="shared" si="234"/>
        <v>4.7840569999999998</v>
      </c>
      <c r="E4605" s="73">
        <f t="shared" si="235"/>
        <v>2.121092</v>
      </c>
      <c r="F4605" s="73">
        <f t="shared" si="236"/>
        <v>10.4339</v>
      </c>
      <c r="H4605" s="72">
        <v>4.7840569999999998</v>
      </c>
      <c r="I4605" s="75">
        <v>2.121092</v>
      </c>
      <c r="J4605" s="75">
        <v>10.4339</v>
      </c>
      <c r="K4605" s="72">
        <v>40.841716559815239</v>
      </c>
    </row>
    <row r="4606" spans="1:11" x14ac:dyDescent="0.25">
      <c r="A4606" s="66" t="s">
        <v>503</v>
      </c>
      <c r="B4606" s="66" t="s">
        <v>337</v>
      </c>
      <c r="C4606" t="s">
        <v>127</v>
      </c>
      <c r="D4606" s="73">
        <f t="shared" si="234"/>
        <v>1.0510539999999999</v>
      </c>
      <c r="E4606" s="73">
        <f t="shared" si="235"/>
        <v>0.43060530000000002</v>
      </c>
      <c r="F4606" s="73">
        <f t="shared" si="236"/>
        <v>2.5426609999999998</v>
      </c>
      <c r="H4606" s="72">
        <v>1.0510539999999999</v>
      </c>
      <c r="I4606" s="75">
        <v>0.43060530000000002</v>
      </c>
      <c r="J4606" s="75">
        <v>2.5426609999999998</v>
      </c>
      <c r="K4606" s="72">
        <v>45.353340551484514</v>
      </c>
    </row>
    <row r="4607" spans="1:11" x14ac:dyDescent="0.25">
      <c r="A4607" s="66" t="s">
        <v>503</v>
      </c>
      <c r="B4607" s="66" t="s">
        <v>337</v>
      </c>
      <c r="C4607" t="s">
        <v>136</v>
      </c>
      <c r="D4607" s="73">
        <f t="shared" si="234"/>
        <v>1.872079</v>
      </c>
      <c r="E4607" s="73">
        <f t="shared" si="235"/>
        <v>0.71538979999999996</v>
      </c>
      <c r="F4607" s="73">
        <f t="shared" si="236"/>
        <v>4.8084030000000002</v>
      </c>
      <c r="H4607" s="72">
        <v>1.872079</v>
      </c>
      <c r="I4607" s="75">
        <v>0.71538979999999996</v>
      </c>
      <c r="J4607" s="75">
        <v>4.8084030000000002</v>
      </c>
      <c r="K4607" s="72">
        <v>48.735368539468681</v>
      </c>
    </row>
    <row r="4608" spans="1:11" x14ac:dyDescent="0.25">
      <c r="A4608" s="66" t="s">
        <v>503</v>
      </c>
      <c r="B4608" s="66" t="s">
        <v>337</v>
      </c>
      <c r="C4608" t="s">
        <v>154</v>
      </c>
      <c r="D4608" s="73" t="str">
        <f t="shared" si="234"/>
        <v xml:space="preserve"> </v>
      </c>
      <c r="E4608" s="73" t="str">
        <f t="shared" si="235"/>
        <v xml:space="preserve"> </v>
      </c>
      <c r="F4608" s="73" t="str">
        <f t="shared" si="236"/>
        <v xml:space="preserve"> </v>
      </c>
      <c r="H4608" s="72">
        <v>1.228226</v>
      </c>
      <c r="I4608" s="75">
        <v>0.44538480000000003</v>
      </c>
      <c r="J4608" s="75">
        <v>3.3408730000000002</v>
      </c>
      <c r="K4608" s="72">
        <v>51.502948154492742</v>
      </c>
    </row>
    <row r="4609" spans="1:11" x14ac:dyDescent="0.25">
      <c r="A4609" s="66" t="s">
        <v>503</v>
      </c>
      <c r="B4609" s="66" t="s">
        <v>337</v>
      </c>
      <c r="C4609" t="s">
        <v>160</v>
      </c>
      <c r="D4609" s="73">
        <f t="shared" si="234"/>
        <v>6.1867210000000004</v>
      </c>
      <c r="E4609" s="73">
        <f t="shared" si="235"/>
        <v>3.194985</v>
      </c>
      <c r="F4609" s="73">
        <f t="shared" si="236"/>
        <v>11.642939999999999</v>
      </c>
      <c r="H4609" s="72">
        <v>6.1867210000000004</v>
      </c>
      <c r="I4609" s="75">
        <v>3.194985</v>
      </c>
      <c r="J4609" s="75">
        <v>11.642939999999999</v>
      </c>
      <c r="K4609" s="72">
        <v>33.123313626071059</v>
      </c>
    </row>
    <row r="4610" spans="1:11" x14ac:dyDescent="0.25">
      <c r="A4610" s="66" t="s">
        <v>503</v>
      </c>
      <c r="B4610" s="66" t="s">
        <v>337</v>
      </c>
      <c r="C4610" t="s">
        <v>165</v>
      </c>
      <c r="D4610" s="73">
        <f t="shared" si="234"/>
        <v>5.7877879999999999</v>
      </c>
      <c r="E4610" s="73">
        <f t="shared" si="235"/>
        <v>2.765692</v>
      </c>
      <c r="F4610" s="73">
        <f t="shared" si="236"/>
        <v>11.714320000000001</v>
      </c>
      <c r="H4610" s="72">
        <v>5.7877879999999999</v>
      </c>
      <c r="I4610" s="75">
        <v>2.765692</v>
      </c>
      <c r="J4610" s="75">
        <v>11.714320000000001</v>
      </c>
      <c r="K4610" s="72">
        <v>37.003687764652057</v>
      </c>
    </row>
    <row r="4611" spans="1:11" x14ac:dyDescent="0.25">
      <c r="A4611" s="66" t="s">
        <v>503</v>
      </c>
      <c r="B4611" s="66" t="s">
        <v>337</v>
      </c>
      <c r="C4611" t="s">
        <v>183</v>
      </c>
      <c r="D4611" s="73">
        <f t="shared" si="234"/>
        <v>2.7365249999999999</v>
      </c>
      <c r="E4611" s="73">
        <f t="shared" si="235"/>
        <v>1.958083</v>
      </c>
      <c r="F4611" s="73">
        <f t="shared" si="236"/>
        <v>3.812405</v>
      </c>
      <c r="H4611" s="72">
        <v>2.7365249999999999</v>
      </c>
      <c r="I4611" s="75">
        <v>1.958083</v>
      </c>
      <c r="J4611" s="75">
        <v>3.812405</v>
      </c>
      <c r="K4611" s="72">
        <v>17.001423337992527</v>
      </c>
    </row>
    <row r="4612" spans="1:11" x14ac:dyDescent="0.25">
      <c r="A4612" s="66" t="s">
        <v>503</v>
      </c>
      <c r="B4612" s="66" t="s">
        <v>337</v>
      </c>
      <c r="C4612" t="s">
        <v>117</v>
      </c>
      <c r="D4612" s="73" t="str">
        <f t="shared" si="234"/>
        <v xml:space="preserve"> </v>
      </c>
      <c r="E4612" s="73" t="str">
        <f t="shared" si="235"/>
        <v xml:space="preserve"> </v>
      </c>
      <c r="F4612" s="73" t="str">
        <f t="shared" si="236"/>
        <v xml:space="preserve"> </v>
      </c>
      <c r="H4612" s="72">
        <v>4.6299229999999998</v>
      </c>
      <c r="I4612" s="75">
        <v>1.477241</v>
      </c>
      <c r="J4612" s="75">
        <v>13.58333</v>
      </c>
      <c r="K4612" s="72">
        <v>57.150626479101277</v>
      </c>
    </row>
    <row r="4613" spans="1:11" x14ac:dyDescent="0.25">
      <c r="A4613" s="66" t="s">
        <v>503</v>
      </c>
      <c r="B4613" s="66" t="s">
        <v>337</v>
      </c>
      <c r="C4613" t="s">
        <v>118</v>
      </c>
      <c r="D4613" s="73" t="str">
        <f t="shared" si="234"/>
        <v xml:space="preserve"> </v>
      </c>
      <c r="E4613" s="73" t="str">
        <f t="shared" si="235"/>
        <v xml:space="preserve"> </v>
      </c>
      <c r="F4613" s="73" t="str">
        <f t="shared" si="236"/>
        <v xml:space="preserve"> </v>
      </c>
      <c r="H4613" s="72">
        <v>0.76197619999999999</v>
      </c>
      <c r="I4613" s="75">
        <v>0.24023890000000001</v>
      </c>
      <c r="J4613" s="75">
        <v>2.3896510000000002</v>
      </c>
      <c r="K4613" s="72">
        <v>58.690940740668808</v>
      </c>
    </row>
    <row r="4614" spans="1:11" x14ac:dyDescent="0.25">
      <c r="A4614" s="66" t="s">
        <v>503</v>
      </c>
      <c r="B4614" s="66" t="s">
        <v>337</v>
      </c>
      <c r="C4614" t="s">
        <v>124</v>
      </c>
      <c r="D4614" s="73" t="str">
        <f t="shared" si="234"/>
        <v xml:space="preserve"> </v>
      </c>
      <c r="E4614" s="73" t="str">
        <f t="shared" si="235"/>
        <v xml:space="preserve"> </v>
      </c>
      <c r="F4614" s="73" t="str">
        <f t="shared" si="236"/>
        <v xml:space="preserve"> </v>
      </c>
      <c r="H4614" s="72">
        <v>2.7963659999999999</v>
      </c>
      <c r="I4614" s="75">
        <v>0.88526110000000002</v>
      </c>
      <c r="J4614" s="75">
        <v>8.4801769999999994</v>
      </c>
      <c r="K4614" s="72">
        <v>57.990406119942818</v>
      </c>
    </row>
    <row r="4615" spans="1:11" x14ac:dyDescent="0.25">
      <c r="A4615" s="66" t="s">
        <v>503</v>
      </c>
      <c r="B4615" s="66" t="s">
        <v>337</v>
      </c>
      <c r="C4615" t="s">
        <v>128</v>
      </c>
      <c r="D4615" s="73">
        <f t="shared" si="234"/>
        <v>1.4023479999999999</v>
      </c>
      <c r="E4615" s="73">
        <f t="shared" si="235"/>
        <v>0.5793585</v>
      </c>
      <c r="F4615" s="73">
        <f t="shared" si="236"/>
        <v>3.3549609999999999</v>
      </c>
      <c r="H4615" s="72">
        <v>1.4023479999999999</v>
      </c>
      <c r="I4615" s="75">
        <v>0.5793585</v>
      </c>
      <c r="J4615" s="75">
        <v>3.3549609999999999</v>
      </c>
      <c r="K4615" s="72">
        <v>44.873262556797599</v>
      </c>
    </row>
    <row r="4616" spans="1:11" x14ac:dyDescent="0.25">
      <c r="A4616" s="66" t="s">
        <v>503</v>
      </c>
      <c r="B4616" s="66" t="s">
        <v>337</v>
      </c>
      <c r="C4616" t="s">
        <v>156</v>
      </c>
      <c r="D4616" s="73" t="str">
        <f t="shared" si="234"/>
        <v xml:space="preserve"> </v>
      </c>
      <c r="E4616" s="73" t="str">
        <f t="shared" si="235"/>
        <v xml:space="preserve"> </v>
      </c>
      <c r="F4616" s="73" t="str">
        <f t="shared" si="236"/>
        <v xml:space="preserve"> </v>
      </c>
      <c r="H4616" s="72">
        <v>7.1482700000000001</v>
      </c>
      <c r="I4616" s="75">
        <v>2.6009600000000002</v>
      </c>
      <c r="J4616" s="75">
        <v>18.163170000000001</v>
      </c>
      <c r="K4616" s="72">
        <v>50.143838998806714</v>
      </c>
    </row>
    <row r="4617" spans="1:11" x14ac:dyDescent="0.25">
      <c r="A4617" s="66" t="s">
        <v>503</v>
      </c>
      <c r="B4617" s="66" t="s">
        <v>337</v>
      </c>
      <c r="C4617" t="s">
        <v>162</v>
      </c>
      <c r="D4617" s="73">
        <f t="shared" si="234"/>
        <v>8.1424009999999996</v>
      </c>
      <c r="E4617" s="73">
        <f t="shared" si="235"/>
        <v>3.5268519999999999</v>
      </c>
      <c r="F4617" s="73">
        <f t="shared" si="236"/>
        <v>17.690629999999999</v>
      </c>
      <c r="H4617" s="72">
        <v>8.1424009999999996</v>
      </c>
      <c r="I4617" s="75">
        <v>3.5268519999999999</v>
      </c>
      <c r="J4617" s="75">
        <v>17.690629999999999</v>
      </c>
      <c r="K4617" s="72">
        <v>41.497010525519443</v>
      </c>
    </row>
    <row r="4618" spans="1:11" x14ac:dyDescent="0.25">
      <c r="A4618" s="66" t="s">
        <v>503</v>
      </c>
      <c r="B4618" s="66" t="s">
        <v>337</v>
      </c>
      <c r="C4618" t="s">
        <v>164</v>
      </c>
      <c r="D4618" s="73" t="str">
        <f t="shared" ref="D4618:D4681" si="237">IF(K4618&gt;=50," ",H4618)</f>
        <v xml:space="preserve"> </v>
      </c>
      <c r="E4618" s="73" t="str">
        <f t="shared" ref="E4618:E4681" si="238">IF(K4618&gt;=50," ",I4618)</f>
        <v xml:space="preserve"> </v>
      </c>
      <c r="F4618" s="73" t="str">
        <f t="shared" ref="F4618:F4681" si="239">IF(K4618&gt;=50," ",J4618)</f>
        <v xml:space="preserve"> </v>
      </c>
      <c r="H4618" s="72">
        <v>2.1230639999999998</v>
      </c>
      <c r="I4618" s="75">
        <v>0.74831389999999998</v>
      </c>
      <c r="J4618" s="75">
        <v>5.873939</v>
      </c>
      <c r="K4618" s="72">
        <v>52.754792130618767</v>
      </c>
    </row>
    <row r="4619" spans="1:11" x14ac:dyDescent="0.25">
      <c r="A4619" s="66" t="s">
        <v>503</v>
      </c>
      <c r="B4619" s="66" t="s">
        <v>337</v>
      </c>
      <c r="C4619" t="s">
        <v>167</v>
      </c>
      <c r="D4619" s="73">
        <f t="shared" si="237"/>
        <v>4.6694750000000003</v>
      </c>
      <c r="E4619" s="73">
        <f t="shared" si="238"/>
        <v>2.4064890000000001</v>
      </c>
      <c r="F4619" s="73">
        <f t="shared" si="239"/>
        <v>8.8671509999999998</v>
      </c>
      <c r="H4619" s="72">
        <v>4.6694750000000003</v>
      </c>
      <c r="I4619" s="75">
        <v>2.4064890000000001</v>
      </c>
      <c r="J4619" s="75">
        <v>8.8671509999999998</v>
      </c>
      <c r="K4619" s="72">
        <v>33.372081443845396</v>
      </c>
    </row>
    <row r="4620" spans="1:11" x14ac:dyDescent="0.25">
      <c r="A4620" s="66" t="s">
        <v>503</v>
      </c>
      <c r="B4620" s="66" t="s">
        <v>337</v>
      </c>
      <c r="C4620" t="s">
        <v>171</v>
      </c>
      <c r="D4620" s="73" t="str">
        <f t="shared" si="237"/>
        <v xml:space="preserve"> </v>
      </c>
      <c r="E4620" s="73" t="str">
        <f t="shared" si="238"/>
        <v xml:space="preserve"> </v>
      </c>
      <c r="F4620" s="73" t="str">
        <f t="shared" si="239"/>
        <v xml:space="preserve"> </v>
      </c>
      <c r="H4620" s="72">
        <v>3.6356060000000001</v>
      </c>
      <c r="I4620" s="75">
        <v>0.92621220000000004</v>
      </c>
      <c r="J4620" s="75">
        <v>13.21358</v>
      </c>
      <c r="K4620" s="72">
        <v>68.57283214957836</v>
      </c>
    </row>
    <row r="4621" spans="1:11" x14ac:dyDescent="0.25">
      <c r="A4621" s="66" t="s">
        <v>503</v>
      </c>
      <c r="B4621" s="66" t="s">
        <v>337</v>
      </c>
      <c r="C4621" t="s">
        <v>184</v>
      </c>
      <c r="D4621" s="73">
        <f t="shared" si="237"/>
        <v>2.3628439999999999</v>
      </c>
      <c r="E4621" s="73">
        <f t="shared" si="238"/>
        <v>1.5072840000000001</v>
      </c>
      <c r="F4621" s="73">
        <f t="shared" si="239"/>
        <v>3.6858629999999999</v>
      </c>
      <c r="H4621" s="72">
        <v>2.3628439999999999</v>
      </c>
      <c r="I4621" s="75">
        <v>1.5072840000000001</v>
      </c>
      <c r="J4621" s="75">
        <v>3.6858629999999999</v>
      </c>
      <c r="K4621" s="72">
        <v>22.822344598289177</v>
      </c>
    </row>
    <row r="4622" spans="1:11" x14ac:dyDescent="0.25">
      <c r="A4622" s="66" t="s">
        <v>503</v>
      </c>
      <c r="B4622" s="66" t="s">
        <v>337</v>
      </c>
      <c r="C4622" t="s">
        <v>106</v>
      </c>
      <c r="D4622" s="73">
        <f t="shared" si="237"/>
        <v>3.1906859999999999</v>
      </c>
      <c r="E4622" s="73">
        <f t="shared" si="238"/>
        <v>1.4773620000000001</v>
      </c>
      <c r="F4622" s="73">
        <f t="shared" si="239"/>
        <v>6.7547550000000003</v>
      </c>
      <c r="H4622" s="72">
        <v>3.1906859999999999</v>
      </c>
      <c r="I4622" s="75">
        <v>1.4773620000000001</v>
      </c>
      <c r="J4622" s="75">
        <v>6.7547550000000003</v>
      </c>
      <c r="K4622" s="72">
        <v>38.879914852166593</v>
      </c>
    </row>
    <row r="4623" spans="1:11" x14ac:dyDescent="0.25">
      <c r="A4623" s="66" t="s">
        <v>503</v>
      </c>
      <c r="B4623" s="66" t="s">
        <v>337</v>
      </c>
      <c r="C4623" t="s">
        <v>107</v>
      </c>
      <c r="D4623" s="73" t="str">
        <f t="shared" si="237"/>
        <v xml:space="preserve"> </v>
      </c>
      <c r="E4623" s="73" t="str">
        <f t="shared" si="238"/>
        <v xml:space="preserve"> </v>
      </c>
      <c r="F4623" s="73" t="str">
        <f t="shared" si="239"/>
        <v xml:space="preserve"> </v>
      </c>
      <c r="H4623" s="72">
        <v>1.635615</v>
      </c>
      <c r="I4623" s="75">
        <v>0.54812399999999994</v>
      </c>
      <c r="J4623" s="75">
        <v>4.7770760000000001</v>
      </c>
      <c r="K4623" s="72">
        <v>55.393420823360017</v>
      </c>
    </row>
    <row r="4624" spans="1:11" x14ac:dyDescent="0.25">
      <c r="A4624" s="66" t="s">
        <v>503</v>
      </c>
      <c r="B4624" s="66" t="s">
        <v>337</v>
      </c>
      <c r="C4624" t="s">
        <v>120</v>
      </c>
      <c r="D4624" s="73" t="str">
        <f t="shared" si="237"/>
        <v xml:space="preserve"> </v>
      </c>
      <c r="E4624" s="73" t="str">
        <f t="shared" si="238"/>
        <v xml:space="preserve"> </v>
      </c>
      <c r="F4624" s="73" t="str">
        <f t="shared" si="239"/>
        <v xml:space="preserve"> </v>
      </c>
      <c r="H4624" s="72">
        <v>4.2301529999999996</v>
      </c>
      <c r="I4624" s="75">
        <v>1.1446419999999999</v>
      </c>
      <c r="J4624" s="75">
        <v>14.41977</v>
      </c>
      <c r="K4624" s="72">
        <v>65.389573379497151</v>
      </c>
    </row>
    <row r="4625" spans="1:11" x14ac:dyDescent="0.25">
      <c r="A4625" s="66" t="s">
        <v>503</v>
      </c>
      <c r="B4625" s="66" t="s">
        <v>337</v>
      </c>
      <c r="C4625" t="s">
        <v>138</v>
      </c>
      <c r="D4625" s="73" t="str">
        <f t="shared" si="237"/>
        <v xml:space="preserve"> </v>
      </c>
      <c r="E4625" s="73" t="str">
        <f t="shared" si="238"/>
        <v xml:space="preserve"> </v>
      </c>
      <c r="F4625" s="73" t="str">
        <f t="shared" si="239"/>
        <v xml:space="preserve"> </v>
      </c>
      <c r="H4625" s="72">
        <v>0.37614520000000001</v>
      </c>
      <c r="I4625" s="75">
        <v>9.0027099999999999E-2</v>
      </c>
      <c r="J4625" s="75">
        <v>1.55741</v>
      </c>
      <c r="K4625" s="72">
        <v>72.790427739075227</v>
      </c>
    </row>
    <row r="4626" spans="1:11" x14ac:dyDescent="0.25">
      <c r="A4626" s="66" t="s">
        <v>503</v>
      </c>
      <c r="B4626" s="66" t="s">
        <v>337</v>
      </c>
      <c r="C4626" t="s">
        <v>163</v>
      </c>
      <c r="D4626" s="73" t="str">
        <f t="shared" si="237"/>
        <v xml:space="preserve"> </v>
      </c>
      <c r="E4626" s="73" t="str">
        <f t="shared" si="238"/>
        <v xml:space="preserve"> </v>
      </c>
      <c r="F4626" s="73" t="str">
        <f t="shared" si="239"/>
        <v xml:space="preserve"> </v>
      </c>
      <c r="H4626" s="72">
        <v>2.4221460000000001</v>
      </c>
      <c r="I4626" s="75">
        <v>0.54460350000000002</v>
      </c>
      <c r="J4626" s="75">
        <v>10.114319999999999</v>
      </c>
      <c r="K4626" s="72">
        <v>75.210701584462697</v>
      </c>
    </row>
    <row r="4627" spans="1:11" x14ac:dyDescent="0.25">
      <c r="A4627" s="66" t="s">
        <v>503</v>
      </c>
      <c r="B4627" s="66" t="s">
        <v>337</v>
      </c>
      <c r="C4627" t="s">
        <v>172</v>
      </c>
      <c r="D4627" s="73">
        <f t="shared" si="237"/>
        <v>3.8592390000000001</v>
      </c>
      <c r="E4627" s="73">
        <f t="shared" si="238"/>
        <v>1.623081</v>
      </c>
      <c r="F4627" s="73">
        <f t="shared" si="239"/>
        <v>8.8975629999999999</v>
      </c>
      <c r="H4627" s="72">
        <v>3.8592390000000001</v>
      </c>
      <c r="I4627" s="75">
        <v>1.623081</v>
      </c>
      <c r="J4627" s="75">
        <v>8.8975629999999999</v>
      </c>
      <c r="K4627" s="72">
        <v>43.593490841069958</v>
      </c>
    </row>
    <row r="4628" spans="1:11" x14ac:dyDescent="0.25">
      <c r="A4628" s="66" t="s">
        <v>503</v>
      </c>
      <c r="B4628" s="66" t="s">
        <v>337</v>
      </c>
      <c r="C4628" t="s">
        <v>185</v>
      </c>
      <c r="D4628" s="73">
        <f t="shared" si="237"/>
        <v>2.1337980000000001</v>
      </c>
      <c r="E4628" s="73">
        <f t="shared" si="238"/>
        <v>1.326716</v>
      </c>
      <c r="F4628" s="73">
        <f t="shared" si="239"/>
        <v>3.4148640000000001</v>
      </c>
      <c r="H4628" s="72">
        <v>2.1337980000000001</v>
      </c>
      <c r="I4628" s="75">
        <v>1.326716</v>
      </c>
      <c r="J4628" s="75">
        <v>3.4148640000000001</v>
      </c>
      <c r="K4628" s="72">
        <v>24.126515255895821</v>
      </c>
    </row>
    <row r="4629" spans="1:11" x14ac:dyDescent="0.25">
      <c r="A4629" s="66" t="s">
        <v>503</v>
      </c>
      <c r="B4629" s="66" t="s">
        <v>337</v>
      </c>
      <c r="C4629" t="s">
        <v>103</v>
      </c>
      <c r="D4629" s="73" t="str">
        <f t="shared" si="237"/>
        <v xml:space="preserve"> </v>
      </c>
      <c r="E4629" s="73" t="str">
        <f t="shared" si="238"/>
        <v xml:space="preserve"> </v>
      </c>
      <c r="F4629" s="73" t="str">
        <f t="shared" si="239"/>
        <v xml:space="preserve"> </v>
      </c>
      <c r="H4629" s="72">
        <v>1.025722</v>
      </c>
      <c r="I4629" s="75">
        <v>0.23087340000000001</v>
      </c>
      <c r="J4629" s="75">
        <v>4.4354069999999997</v>
      </c>
      <c r="K4629" s="72">
        <v>75.691083938923015</v>
      </c>
    </row>
    <row r="4630" spans="1:11" x14ac:dyDescent="0.25">
      <c r="A4630" s="66" t="s">
        <v>503</v>
      </c>
      <c r="B4630" s="66" t="s">
        <v>337</v>
      </c>
      <c r="C4630" t="s">
        <v>104</v>
      </c>
      <c r="D4630" s="73">
        <f t="shared" si="237"/>
        <v>2.8582489999999998</v>
      </c>
      <c r="E4630" s="73">
        <f t="shared" si="238"/>
        <v>1.2737909999999999</v>
      </c>
      <c r="F4630" s="73">
        <f t="shared" si="239"/>
        <v>6.2880700000000003</v>
      </c>
      <c r="H4630" s="72">
        <v>2.8582489999999998</v>
      </c>
      <c r="I4630" s="75">
        <v>1.2737909999999999</v>
      </c>
      <c r="J4630" s="75">
        <v>6.2880700000000003</v>
      </c>
      <c r="K4630" s="72">
        <v>40.84875040628021</v>
      </c>
    </row>
    <row r="4631" spans="1:11" x14ac:dyDescent="0.25">
      <c r="A4631" s="66" t="s">
        <v>503</v>
      </c>
      <c r="B4631" s="66" t="s">
        <v>337</v>
      </c>
      <c r="C4631" t="s">
        <v>125</v>
      </c>
      <c r="D4631" s="73" t="str">
        <f>IF(K4631&gt;=50," ",H4631)</f>
        <v xml:space="preserve"> </v>
      </c>
      <c r="E4631" s="73" t="str">
        <f t="shared" si="238"/>
        <v xml:space="preserve"> </v>
      </c>
      <c r="F4631" s="73" t="str">
        <f t="shared" si="239"/>
        <v xml:space="preserve"> </v>
      </c>
      <c r="H4631" s="72">
        <v>0.15825910000000001</v>
      </c>
      <c r="I4631" s="75">
        <v>2.2554000000000001E-2</v>
      </c>
      <c r="J4631" s="75">
        <v>1.101491</v>
      </c>
      <c r="K4631" s="72">
        <v>99.292110216726854</v>
      </c>
    </row>
    <row r="4632" spans="1:11" x14ac:dyDescent="0.25">
      <c r="A4632" s="66" t="s">
        <v>503</v>
      </c>
      <c r="B4632" s="66" t="s">
        <v>337</v>
      </c>
      <c r="C4632" t="s">
        <v>130</v>
      </c>
      <c r="D4632" s="73" t="str">
        <f t="shared" si="237"/>
        <v xml:space="preserve"> </v>
      </c>
      <c r="E4632" s="73" t="str">
        <f t="shared" si="238"/>
        <v xml:space="preserve"> </v>
      </c>
      <c r="F4632" s="73" t="str">
        <f t="shared" si="239"/>
        <v xml:space="preserve"> </v>
      </c>
      <c r="H4632" s="72">
        <v>0.72991340000000005</v>
      </c>
      <c r="I4632" s="75">
        <v>0.26352449999999999</v>
      </c>
      <c r="J4632" s="75">
        <v>2.0051290000000002</v>
      </c>
      <c r="K4632" s="72">
        <v>51.824106804999062</v>
      </c>
    </row>
    <row r="4633" spans="1:11" x14ac:dyDescent="0.25">
      <c r="A4633" s="66" t="s">
        <v>503</v>
      </c>
      <c r="B4633" s="66" t="s">
        <v>337</v>
      </c>
      <c r="C4633" t="s">
        <v>131</v>
      </c>
      <c r="D4633" s="73" t="str">
        <f t="shared" si="237"/>
        <v xml:space="preserve"> </v>
      </c>
      <c r="E4633" s="73" t="str">
        <f t="shared" si="238"/>
        <v xml:space="preserve"> </v>
      </c>
      <c r="F4633" s="73" t="str">
        <f t="shared" si="239"/>
        <v xml:space="preserve"> </v>
      </c>
      <c r="H4633" s="72">
        <v>1.7806820000000001</v>
      </c>
      <c r="I4633" s="75">
        <v>0.60570710000000005</v>
      </c>
      <c r="J4633" s="75">
        <v>5.1175680000000003</v>
      </c>
      <c r="K4633" s="72">
        <v>54.621235009956862</v>
      </c>
    </row>
    <row r="4634" spans="1:11" x14ac:dyDescent="0.25">
      <c r="A4634" s="66" t="s">
        <v>503</v>
      </c>
      <c r="B4634" s="66" t="s">
        <v>337</v>
      </c>
      <c r="C4634" t="s">
        <v>133</v>
      </c>
      <c r="D4634" s="73" t="str">
        <f t="shared" si="237"/>
        <v xml:space="preserve"> </v>
      </c>
      <c r="E4634" s="73" t="str">
        <f t="shared" si="238"/>
        <v xml:space="preserve"> </v>
      </c>
      <c r="F4634" s="73" t="str">
        <f t="shared" si="239"/>
        <v xml:space="preserve"> </v>
      </c>
      <c r="H4634" s="72">
        <v>7.8998150000000003</v>
      </c>
      <c r="I4634" s="75">
        <v>2.736418</v>
      </c>
      <c r="J4634" s="75">
        <v>20.72963</v>
      </c>
      <c r="K4634" s="72">
        <v>52.368795978133662</v>
      </c>
    </row>
    <row r="4635" spans="1:11" x14ac:dyDescent="0.25">
      <c r="A4635" s="66" t="s">
        <v>503</v>
      </c>
      <c r="B4635" s="66" t="s">
        <v>337</v>
      </c>
      <c r="C4635" t="s">
        <v>152</v>
      </c>
      <c r="D4635" s="73">
        <f t="shared" si="237"/>
        <v>1.968305</v>
      </c>
      <c r="E4635" s="73">
        <f t="shared" si="238"/>
        <v>0.96109219999999995</v>
      </c>
      <c r="F4635" s="73">
        <f t="shared" si="239"/>
        <v>3.988556</v>
      </c>
      <c r="H4635" s="72">
        <v>1.968305</v>
      </c>
      <c r="I4635" s="75">
        <v>0.96109219999999995</v>
      </c>
      <c r="J4635" s="75">
        <v>3.988556</v>
      </c>
      <c r="K4635" s="72">
        <v>36.35702292073637</v>
      </c>
    </row>
    <row r="4636" spans="1:11" x14ac:dyDescent="0.25">
      <c r="A4636" s="66" t="s">
        <v>503</v>
      </c>
      <c r="B4636" s="66" t="s">
        <v>337</v>
      </c>
      <c r="C4636" t="s">
        <v>159</v>
      </c>
      <c r="D4636" s="73">
        <f t="shared" si="237"/>
        <v>0.36054069999999999</v>
      </c>
      <c r="E4636" s="73">
        <f t="shared" si="238"/>
        <v>0.14152629999999999</v>
      </c>
      <c r="F4636" s="73">
        <f t="shared" si="239"/>
        <v>0.91537639999999998</v>
      </c>
      <c r="H4636" s="72">
        <v>0.36054069999999999</v>
      </c>
      <c r="I4636" s="75">
        <v>0.14152629999999999</v>
      </c>
      <c r="J4636" s="75">
        <v>0.91537639999999998</v>
      </c>
      <c r="K4636" s="72">
        <v>47.638311014540108</v>
      </c>
    </row>
    <row r="4637" spans="1:11" x14ac:dyDescent="0.25">
      <c r="A4637" s="66" t="s">
        <v>503</v>
      </c>
      <c r="B4637" s="66" t="s">
        <v>337</v>
      </c>
      <c r="C4637" t="s">
        <v>161</v>
      </c>
      <c r="D4637" s="73" t="str">
        <f t="shared" si="237"/>
        <v xml:space="preserve"> </v>
      </c>
      <c r="E4637" s="73" t="str">
        <f t="shared" si="238"/>
        <v xml:space="preserve"> </v>
      </c>
      <c r="F4637" s="73" t="str">
        <f t="shared" si="239"/>
        <v xml:space="preserve"> </v>
      </c>
      <c r="H4637" s="72">
        <v>0.32721790000000001</v>
      </c>
      <c r="I4637" s="75">
        <v>0.120349</v>
      </c>
      <c r="J4637" s="75">
        <v>0.88651950000000002</v>
      </c>
      <c r="K4637" s="72">
        <v>50.958398058296936</v>
      </c>
    </row>
    <row r="4638" spans="1:11" x14ac:dyDescent="0.25">
      <c r="A4638" s="66" t="s">
        <v>503</v>
      </c>
      <c r="B4638" s="66" t="s">
        <v>337</v>
      </c>
      <c r="C4638" t="s">
        <v>173</v>
      </c>
      <c r="D4638" s="73">
        <f t="shared" si="237"/>
        <v>1.8148120000000001</v>
      </c>
      <c r="E4638" s="73">
        <f t="shared" si="238"/>
        <v>0.70380880000000001</v>
      </c>
      <c r="F4638" s="73">
        <f t="shared" si="239"/>
        <v>4.5983840000000002</v>
      </c>
      <c r="H4638" s="72">
        <v>1.8148120000000001</v>
      </c>
      <c r="I4638" s="75">
        <v>0.70380880000000001</v>
      </c>
      <c r="J4638" s="75">
        <v>4.5983840000000002</v>
      </c>
      <c r="K4638" s="72">
        <v>48.0031705763462</v>
      </c>
    </row>
    <row r="4639" spans="1:11" x14ac:dyDescent="0.25">
      <c r="A4639" s="66" t="s">
        <v>503</v>
      </c>
      <c r="B4639" s="66" t="s">
        <v>337</v>
      </c>
      <c r="C4639" t="s">
        <v>180</v>
      </c>
      <c r="D4639" s="73">
        <f t="shared" si="237"/>
        <v>9.8683779999999999</v>
      </c>
      <c r="E4639" s="73">
        <f t="shared" si="238"/>
        <v>3.715211</v>
      </c>
      <c r="F4639" s="73">
        <f t="shared" si="239"/>
        <v>23.70365</v>
      </c>
      <c r="H4639" s="72">
        <v>9.8683779999999999</v>
      </c>
      <c r="I4639" s="75">
        <v>3.715211</v>
      </c>
      <c r="J4639" s="75">
        <v>23.70365</v>
      </c>
      <c r="K4639" s="72">
        <v>47.948588917043914</v>
      </c>
    </row>
    <row r="4640" spans="1:11" x14ac:dyDescent="0.25">
      <c r="A4640" s="66" t="s">
        <v>503</v>
      </c>
      <c r="B4640" s="66" t="s">
        <v>337</v>
      </c>
      <c r="C4640" t="s">
        <v>186</v>
      </c>
      <c r="D4640" s="73">
        <f t="shared" si="237"/>
        <v>2.6382080000000001</v>
      </c>
      <c r="E4640" s="73">
        <f t="shared" si="238"/>
        <v>1.6156699999999999</v>
      </c>
      <c r="F4640" s="73">
        <f t="shared" si="239"/>
        <v>4.2797450000000001</v>
      </c>
      <c r="H4640" s="72">
        <v>2.6382080000000001</v>
      </c>
      <c r="I4640" s="75">
        <v>1.6156699999999999</v>
      </c>
      <c r="J4640" s="75">
        <v>4.2797450000000001</v>
      </c>
      <c r="K4640" s="72">
        <v>24.870836567852113</v>
      </c>
    </row>
    <row r="4641" spans="1:11" x14ac:dyDescent="0.25">
      <c r="A4641" s="66" t="s">
        <v>503</v>
      </c>
      <c r="B4641" s="66" t="s">
        <v>337</v>
      </c>
      <c r="C4641" t="s">
        <v>102</v>
      </c>
      <c r="D4641" s="73">
        <f t="shared" si="237"/>
        <v>16.32048</v>
      </c>
      <c r="E4641" s="73">
        <f t="shared" si="238"/>
        <v>7.945735</v>
      </c>
      <c r="F4641" s="73">
        <f t="shared" si="239"/>
        <v>30.588999999999999</v>
      </c>
      <c r="H4641" s="72">
        <v>16.32048</v>
      </c>
      <c r="I4641" s="75">
        <v>7.945735</v>
      </c>
      <c r="J4641" s="75">
        <v>30.588999999999999</v>
      </c>
      <c r="K4641" s="72">
        <v>34.794920247443699</v>
      </c>
    </row>
    <row r="4642" spans="1:11" x14ac:dyDescent="0.25">
      <c r="A4642" s="66" t="s">
        <v>503</v>
      </c>
      <c r="B4642" s="66" t="s">
        <v>337</v>
      </c>
      <c r="C4642" t="s">
        <v>109</v>
      </c>
      <c r="D4642" s="73" t="str">
        <f t="shared" si="237"/>
        <v xml:space="preserve"> </v>
      </c>
      <c r="E4642" s="73" t="str">
        <f t="shared" si="238"/>
        <v xml:space="preserve"> </v>
      </c>
      <c r="F4642" s="73" t="str">
        <f t="shared" si="239"/>
        <v xml:space="preserve"> </v>
      </c>
      <c r="H4642" s="72">
        <v>3.813672</v>
      </c>
      <c r="I4642" s="75">
        <v>1.3085659999999999</v>
      </c>
      <c r="J4642" s="75">
        <v>10.599460000000001</v>
      </c>
      <c r="K4642" s="72">
        <v>53.743216511540581</v>
      </c>
    </row>
    <row r="4643" spans="1:11" x14ac:dyDescent="0.25">
      <c r="A4643" s="66" t="s">
        <v>503</v>
      </c>
      <c r="B4643" s="66" t="s">
        <v>337</v>
      </c>
      <c r="C4643" t="s">
        <v>129</v>
      </c>
      <c r="D4643" s="73">
        <f t="shared" si="237"/>
        <v>3.5581740000000002</v>
      </c>
      <c r="E4643" s="73">
        <f t="shared" si="238"/>
        <v>1.6219680000000001</v>
      </c>
      <c r="F4643" s="73">
        <f t="shared" si="239"/>
        <v>7.6265239999999999</v>
      </c>
      <c r="H4643" s="72">
        <v>3.5581740000000002</v>
      </c>
      <c r="I4643" s="75">
        <v>1.6219680000000001</v>
      </c>
      <c r="J4643" s="75">
        <v>7.6265239999999999</v>
      </c>
      <c r="K4643" s="72">
        <v>39.625240362050867</v>
      </c>
    </row>
    <row r="4644" spans="1:11" x14ac:dyDescent="0.25">
      <c r="A4644" s="66" t="s">
        <v>503</v>
      </c>
      <c r="B4644" s="66" t="s">
        <v>337</v>
      </c>
      <c r="C4644" t="s">
        <v>135</v>
      </c>
      <c r="D4644" s="73" t="str">
        <f t="shared" si="237"/>
        <v xml:space="preserve"> </v>
      </c>
      <c r="E4644" s="73" t="str">
        <f t="shared" si="238"/>
        <v xml:space="preserve"> </v>
      </c>
      <c r="F4644" s="73" t="str">
        <f t="shared" si="239"/>
        <v xml:space="preserve"> </v>
      </c>
      <c r="H4644" s="72">
        <v>7.4856569999999998</v>
      </c>
      <c r="I4644" s="75">
        <v>2.567682</v>
      </c>
      <c r="J4644" s="75">
        <v>19.899370000000001</v>
      </c>
      <c r="K4644" s="72">
        <v>52.937758168721857</v>
      </c>
    </row>
    <row r="4645" spans="1:11" x14ac:dyDescent="0.25">
      <c r="A4645" s="66" t="s">
        <v>503</v>
      </c>
      <c r="B4645" s="66" t="s">
        <v>337</v>
      </c>
      <c r="C4645" t="s">
        <v>142</v>
      </c>
      <c r="D4645" s="73">
        <f t="shared" si="237"/>
        <v>1.191675</v>
      </c>
      <c r="E4645" s="73">
        <f t="shared" si="238"/>
        <v>0.50926850000000001</v>
      </c>
      <c r="F4645" s="73">
        <f t="shared" si="239"/>
        <v>2.7630949999999999</v>
      </c>
      <c r="H4645" s="72">
        <v>1.191675</v>
      </c>
      <c r="I4645" s="75">
        <v>0.50926850000000001</v>
      </c>
      <c r="J4645" s="75">
        <v>2.7630949999999999</v>
      </c>
      <c r="K4645" s="72">
        <v>43.195166467367365</v>
      </c>
    </row>
    <row r="4646" spans="1:11" x14ac:dyDescent="0.25">
      <c r="A4646" s="66" t="s">
        <v>503</v>
      </c>
      <c r="B4646" s="66" t="s">
        <v>337</v>
      </c>
      <c r="C4646" t="s">
        <v>148</v>
      </c>
      <c r="D4646" s="73" t="str">
        <f t="shared" si="237"/>
        <v xml:space="preserve"> </v>
      </c>
      <c r="E4646" s="73" t="str">
        <f t="shared" si="238"/>
        <v xml:space="preserve"> </v>
      </c>
      <c r="F4646" s="73" t="str">
        <f t="shared" si="239"/>
        <v xml:space="preserve"> </v>
      </c>
      <c r="H4646" s="72">
        <v>0.44912600000000003</v>
      </c>
      <c r="I4646" s="75">
        <v>0.10494820000000001</v>
      </c>
      <c r="J4646" s="75">
        <v>1.9005609999999999</v>
      </c>
      <c r="K4646" s="72">
        <v>74.001327021815698</v>
      </c>
    </row>
    <row r="4647" spans="1:11" x14ac:dyDescent="0.25">
      <c r="A4647" s="66" t="s">
        <v>503</v>
      </c>
      <c r="B4647" s="66" t="s">
        <v>337</v>
      </c>
      <c r="C4647" t="s">
        <v>149</v>
      </c>
      <c r="D4647" s="73">
        <f t="shared" si="237"/>
        <v>1.018289</v>
      </c>
      <c r="E4647" s="73">
        <f t="shared" si="238"/>
        <v>0.48773480000000002</v>
      </c>
      <c r="F4647" s="73">
        <f t="shared" si="239"/>
        <v>2.1137169999999998</v>
      </c>
      <c r="H4647" s="72">
        <v>1.018289</v>
      </c>
      <c r="I4647" s="75">
        <v>0.48773480000000002</v>
      </c>
      <c r="J4647" s="75">
        <v>2.1137169999999998</v>
      </c>
      <c r="K4647" s="72">
        <v>37.435835995478698</v>
      </c>
    </row>
    <row r="4648" spans="1:11" x14ac:dyDescent="0.25">
      <c r="A4648" s="66" t="s">
        <v>503</v>
      </c>
      <c r="B4648" s="66" t="s">
        <v>337</v>
      </c>
      <c r="C4648" t="s">
        <v>157</v>
      </c>
      <c r="D4648" s="73" t="str">
        <f t="shared" si="237"/>
        <v xml:space="preserve"> </v>
      </c>
      <c r="E4648" s="73" t="str">
        <f t="shared" si="238"/>
        <v xml:space="preserve"> </v>
      </c>
      <c r="F4648" s="73" t="str">
        <f t="shared" si="239"/>
        <v xml:space="preserve"> </v>
      </c>
      <c r="H4648" s="72">
        <v>1.062343</v>
      </c>
      <c r="I4648" s="75">
        <v>0.25976320000000003</v>
      </c>
      <c r="J4648" s="75">
        <v>4.2392300000000001</v>
      </c>
      <c r="K4648" s="72">
        <v>71.489132982473649</v>
      </c>
    </row>
    <row r="4649" spans="1:11" x14ac:dyDescent="0.25">
      <c r="A4649" s="66" t="s">
        <v>503</v>
      </c>
      <c r="B4649" s="66" t="s">
        <v>337</v>
      </c>
      <c r="C4649" t="s">
        <v>166</v>
      </c>
      <c r="D4649" s="73">
        <f t="shared" si="237"/>
        <v>1.4330099999999999</v>
      </c>
      <c r="E4649" s="73">
        <f t="shared" si="238"/>
        <v>0.63935350000000002</v>
      </c>
      <c r="F4649" s="73">
        <f t="shared" si="239"/>
        <v>3.1803319999999999</v>
      </c>
      <c r="H4649" s="72">
        <v>1.4330099999999999</v>
      </c>
      <c r="I4649" s="75">
        <v>0.63935350000000002</v>
      </c>
      <c r="J4649" s="75">
        <v>3.1803319999999999</v>
      </c>
      <c r="K4649" s="72">
        <v>40.981570261198456</v>
      </c>
    </row>
    <row r="4650" spans="1:11" x14ac:dyDescent="0.25">
      <c r="A4650" s="66" t="s">
        <v>503</v>
      </c>
      <c r="B4650" s="66" t="s">
        <v>337</v>
      </c>
      <c r="C4650" t="s">
        <v>169</v>
      </c>
      <c r="D4650" s="73" t="str">
        <f t="shared" si="237"/>
        <v xml:space="preserve"> </v>
      </c>
      <c r="E4650" s="73" t="str">
        <f t="shared" si="238"/>
        <v xml:space="preserve"> </v>
      </c>
      <c r="F4650" s="73" t="str">
        <f t="shared" si="239"/>
        <v xml:space="preserve"> </v>
      </c>
      <c r="H4650" s="72">
        <v>1.0776030000000001</v>
      </c>
      <c r="I4650" s="75">
        <v>0.27906180000000003</v>
      </c>
      <c r="J4650" s="75">
        <v>4.0679720000000001</v>
      </c>
      <c r="K4650" s="72">
        <v>68.579681014251065</v>
      </c>
    </row>
    <row r="4651" spans="1:11" x14ac:dyDescent="0.25">
      <c r="A4651" s="66" t="s">
        <v>503</v>
      </c>
      <c r="B4651" s="66" t="s">
        <v>337</v>
      </c>
      <c r="C4651" t="s">
        <v>170</v>
      </c>
      <c r="D4651" s="73">
        <f t="shared" si="237"/>
        <v>1.8244849999999999</v>
      </c>
      <c r="E4651" s="73">
        <f t="shared" si="238"/>
        <v>0.86751100000000003</v>
      </c>
      <c r="F4651" s="73">
        <f t="shared" si="239"/>
        <v>3.7966920000000002</v>
      </c>
      <c r="H4651" s="72">
        <v>1.8244849999999999</v>
      </c>
      <c r="I4651" s="75">
        <v>0.86751100000000003</v>
      </c>
      <c r="J4651" s="75">
        <v>3.7966920000000002</v>
      </c>
      <c r="K4651" s="72">
        <v>37.715470393015025</v>
      </c>
    </row>
    <row r="4652" spans="1:11" x14ac:dyDescent="0.25">
      <c r="A4652" s="66" t="s">
        <v>503</v>
      </c>
      <c r="B4652" s="66" t="s">
        <v>337</v>
      </c>
      <c r="C4652" t="s">
        <v>176</v>
      </c>
      <c r="D4652" s="73" t="str">
        <f t="shared" si="237"/>
        <v xml:space="preserve"> </v>
      </c>
      <c r="E4652" s="73" t="str">
        <f t="shared" si="238"/>
        <v xml:space="preserve"> </v>
      </c>
      <c r="F4652" s="73" t="str">
        <f t="shared" si="239"/>
        <v xml:space="preserve"> </v>
      </c>
      <c r="H4652" s="72">
        <v>1.7374849999999999</v>
      </c>
      <c r="I4652" s="75">
        <v>0.49879420000000002</v>
      </c>
      <c r="J4652" s="75">
        <v>5.8708070000000001</v>
      </c>
      <c r="K4652" s="72">
        <v>63.181437537590256</v>
      </c>
    </row>
    <row r="4653" spans="1:11" x14ac:dyDescent="0.25">
      <c r="A4653" s="66" t="s">
        <v>503</v>
      </c>
      <c r="B4653" s="66" t="s">
        <v>337</v>
      </c>
      <c r="C4653" t="s">
        <v>3</v>
      </c>
      <c r="D4653" s="73">
        <f t="shared" si="237"/>
        <v>2.6470310000000001</v>
      </c>
      <c r="E4653" s="73">
        <f t="shared" si="238"/>
        <v>1.8178000000000001</v>
      </c>
      <c r="F4653" s="73">
        <f t="shared" si="239"/>
        <v>3.8397410000000001</v>
      </c>
      <c r="H4653" s="72">
        <v>2.6470310000000001</v>
      </c>
      <c r="I4653" s="75">
        <v>1.8178000000000001</v>
      </c>
      <c r="J4653" s="75">
        <v>3.8397410000000001</v>
      </c>
      <c r="K4653" s="72">
        <v>19.083633701305349</v>
      </c>
    </row>
    <row r="4654" spans="1:11" x14ac:dyDescent="0.25">
      <c r="A4654" s="66" t="s">
        <v>503</v>
      </c>
      <c r="B4654" s="66" t="s">
        <v>337</v>
      </c>
      <c r="C4654" t="s">
        <v>112</v>
      </c>
      <c r="D4654" s="73" t="str">
        <f t="shared" si="237"/>
        <v xml:space="preserve"> </v>
      </c>
      <c r="E4654" s="73" t="str">
        <f t="shared" si="238"/>
        <v xml:space="preserve"> </v>
      </c>
      <c r="F4654" s="73" t="str">
        <f t="shared" si="239"/>
        <v xml:space="preserve"> </v>
      </c>
      <c r="H4654" s="72">
        <v>1.752534</v>
      </c>
      <c r="I4654" s="75">
        <v>0.5483114</v>
      </c>
      <c r="J4654" s="75">
        <v>5.4564149999999998</v>
      </c>
      <c r="K4654" s="72">
        <v>58.840399102100157</v>
      </c>
    </row>
    <row r="4655" spans="1:11" x14ac:dyDescent="0.25">
      <c r="A4655" s="66" t="s">
        <v>503</v>
      </c>
      <c r="B4655" s="66" t="s">
        <v>337</v>
      </c>
      <c r="C4655" t="s">
        <v>113</v>
      </c>
      <c r="D4655" s="73">
        <f t="shared" si="237"/>
        <v>1.9833970000000001</v>
      </c>
      <c r="E4655" s="73">
        <f t="shared" si="238"/>
        <v>0.88608830000000005</v>
      </c>
      <c r="F4655" s="73">
        <f t="shared" si="239"/>
        <v>4.3795390000000003</v>
      </c>
      <c r="H4655" s="72">
        <v>1.9833970000000001</v>
      </c>
      <c r="I4655" s="75">
        <v>0.88608830000000005</v>
      </c>
      <c r="J4655" s="75">
        <v>4.3795390000000003</v>
      </c>
      <c r="K4655" s="72">
        <v>40.840134375518367</v>
      </c>
    </row>
    <row r="4656" spans="1:11" x14ac:dyDescent="0.25">
      <c r="A4656" s="66" t="s">
        <v>503</v>
      </c>
      <c r="B4656" s="66" t="s">
        <v>337</v>
      </c>
      <c r="C4656" t="s">
        <v>116</v>
      </c>
      <c r="D4656" s="73" t="str">
        <f t="shared" si="237"/>
        <v xml:space="preserve"> </v>
      </c>
      <c r="E4656" s="73" t="str">
        <f t="shared" si="238"/>
        <v xml:space="preserve"> </v>
      </c>
      <c r="F4656" s="73" t="str">
        <f t="shared" si="239"/>
        <v xml:space="preserve"> </v>
      </c>
      <c r="H4656" s="72">
        <v>3.4882439999999999</v>
      </c>
      <c r="I4656" s="75">
        <v>1.1479360000000001</v>
      </c>
      <c r="J4656" s="75">
        <v>10.11171</v>
      </c>
      <c r="K4656" s="72">
        <v>55.892592375992045</v>
      </c>
    </row>
    <row r="4657" spans="1:11" x14ac:dyDescent="0.25">
      <c r="A4657" s="66" t="s">
        <v>503</v>
      </c>
      <c r="B4657" s="66" t="s">
        <v>337</v>
      </c>
      <c r="C4657" t="s">
        <v>122</v>
      </c>
      <c r="D4657" s="73">
        <f t="shared" si="237"/>
        <v>2.028743</v>
      </c>
      <c r="E4657" s="73">
        <f t="shared" si="238"/>
        <v>0.84210929999999995</v>
      </c>
      <c r="F4657" s="73">
        <f t="shared" si="239"/>
        <v>4.8064330000000002</v>
      </c>
      <c r="H4657" s="72">
        <v>2.028743</v>
      </c>
      <c r="I4657" s="75">
        <v>0.84210929999999995</v>
      </c>
      <c r="J4657" s="75">
        <v>4.8064330000000002</v>
      </c>
      <c r="K4657" s="72">
        <v>44.540072350218828</v>
      </c>
    </row>
    <row r="4658" spans="1:11" x14ac:dyDescent="0.25">
      <c r="A4658" s="66" t="s">
        <v>503</v>
      </c>
      <c r="B4658" s="66" t="s">
        <v>337</v>
      </c>
      <c r="C4658" t="s">
        <v>126</v>
      </c>
      <c r="D4658" s="73">
        <f t="shared" si="237"/>
        <v>1.1466479999999999</v>
      </c>
      <c r="E4658" s="73">
        <f t="shared" si="238"/>
        <v>0.49199320000000002</v>
      </c>
      <c r="F4658" s="73">
        <f t="shared" si="239"/>
        <v>2.6492089999999999</v>
      </c>
      <c r="H4658" s="72">
        <v>1.1466479999999999</v>
      </c>
      <c r="I4658" s="75">
        <v>0.49199320000000002</v>
      </c>
      <c r="J4658" s="75">
        <v>2.6492089999999999</v>
      </c>
      <c r="K4658" s="72">
        <v>42.996525524834126</v>
      </c>
    </row>
    <row r="4659" spans="1:11" x14ac:dyDescent="0.25">
      <c r="A4659" s="66" t="s">
        <v>503</v>
      </c>
      <c r="B4659" s="66" t="s">
        <v>337</v>
      </c>
      <c r="C4659" t="s">
        <v>139</v>
      </c>
      <c r="D4659" s="73" t="str">
        <f t="shared" si="237"/>
        <v xml:space="preserve"> </v>
      </c>
      <c r="E4659" s="73" t="str">
        <f t="shared" si="238"/>
        <v xml:space="preserve"> </v>
      </c>
      <c r="F4659" s="73" t="str">
        <f t="shared" si="239"/>
        <v xml:space="preserve"> </v>
      </c>
      <c r="H4659" s="72">
        <v>5.9627619999999997</v>
      </c>
      <c r="I4659" s="75">
        <v>1.9168270000000001</v>
      </c>
      <c r="J4659" s="75">
        <v>17.062989999999999</v>
      </c>
      <c r="K4659" s="72">
        <v>56.454659770086415</v>
      </c>
    </row>
    <row r="4660" spans="1:11" x14ac:dyDescent="0.25">
      <c r="A4660" s="66" t="s">
        <v>503</v>
      </c>
      <c r="B4660" s="66" t="s">
        <v>337</v>
      </c>
      <c r="C4660" t="s">
        <v>140</v>
      </c>
      <c r="D4660" s="73">
        <f t="shared" si="237"/>
        <v>1.6283799999999999</v>
      </c>
      <c r="E4660" s="73">
        <f t="shared" si="238"/>
        <v>0.68642939999999997</v>
      </c>
      <c r="F4660" s="73">
        <f t="shared" si="239"/>
        <v>3.8132869999999999</v>
      </c>
      <c r="H4660" s="72">
        <v>1.6283799999999999</v>
      </c>
      <c r="I4660" s="75">
        <v>0.68642939999999997</v>
      </c>
      <c r="J4660" s="75">
        <v>3.8132869999999999</v>
      </c>
      <c r="K4660" s="72">
        <v>43.822246650044825</v>
      </c>
    </row>
    <row r="4661" spans="1:11" x14ac:dyDescent="0.25">
      <c r="A4661" s="66" t="s">
        <v>503</v>
      </c>
      <c r="B4661" s="66" t="s">
        <v>337</v>
      </c>
      <c r="C4661" t="s">
        <v>147</v>
      </c>
      <c r="D4661" s="73" t="str">
        <f t="shared" si="237"/>
        <v xml:space="preserve"> </v>
      </c>
      <c r="E4661" s="73" t="str">
        <f t="shared" si="238"/>
        <v xml:space="preserve"> </v>
      </c>
      <c r="F4661" s="73" t="str">
        <f t="shared" si="239"/>
        <v xml:space="preserve"> </v>
      </c>
      <c r="H4661" s="72">
        <v>1.0587629999999999</v>
      </c>
      <c r="I4661" s="75">
        <v>0.34990660000000001</v>
      </c>
      <c r="J4661" s="75">
        <v>3.1581419999999998</v>
      </c>
      <c r="K4661" s="72">
        <v>56.236579857815208</v>
      </c>
    </row>
    <row r="4662" spans="1:11" x14ac:dyDescent="0.25">
      <c r="A4662" s="66" t="s">
        <v>503</v>
      </c>
      <c r="B4662" s="66" t="s">
        <v>337</v>
      </c>
      <c r="C4662" t="s">
        <v>155</v>
      </c>
      <c r="D4662" s="73">
        <f t="shared" si="237"/>
        <v>6.4449170000000002</v>
      </c>
      <c r="E4662" s="73">
        <f t="shared" si="238"/>
        <v>2.7747440000000001</v>
      </c>
      <c r="F4662" s="73">
        <f t="shared" si="239"/>
        <v>14.25775</v>
      </c>
      <c r="H4662" s="72">
        <v>6.4449170000000002</v>
      </c>
      <c r="I4662" s="75">
        <v>2.7747440000000001</v>
      </c>
      <c r="J4662" s="75">
        <v>14.25775</v>
      </c>
      <c r="K4662" s="72">
        <v>42.051030292554579</v>
      </c>
    </row>
    <row r="4663" spans="1:11" x14ac:dyDescent="0.25">
      <c r="A4663" s="66" t="s">
        <v>503</v>
      </c>
      <c r="B4663" s="66" t="s">
        <v>337</v>
      </c>
      <c r="C4663" t="s">
        <v>168</v>
      </c>
      <c r="D4663" s="73" t="str">
        <f t="shared" si="237"/>
        <v xml:space="preserve"> </v>
      </c>
      <c r="E4663" s="73" t="str">
        <f t="shared" si="238"/>
        <v xml:space="preserve"> </v>
      </c>
      <c r="F4663" s="73" t="str">
        <f t="shared" si="239"/>
        <v xml:space="preserve"> </v>
      </c>
      <c r="H4663" s="72">
        <v>0.42452899999999999</v>
      </c>
      <c r="I4663" s="75">
        <v>0.1480979</v>
      </c>
      <c r="J4663" s="75">
        <v>1.2106749999999999</v>
      </c>
      <c r="K4663" s="72">
        <v>53.628374033340485</v>
      </c>
    </row>
    <row r="4664" spans="1:11" x14ac:dyDescent="0.25">
      <c r="A4664" s="66" t="s">
        <v>503</v>
      </c>
      <c r="B4664" s="66" t="s">
        <v>337</v>
      </c>
      <c r="C4664" t="s">
        <v>187</v>
      </c>
      <c r="D4664" s="73">
        <f t="shared" si="237"/>
        <v>1.700118</v>
      </c>
      <c r="E4664" s="73">
        <f t="shared" si="238"/>
        <v>1.2093609999999999</v>
      </c>
      <c r="F4664" s="73">
        <f t="shared" si="239"/>
        <v>2.3852150000000001</v>
      </c>
      <c r="H4664" s="72">
        <v>1.700118</v>
      </c>
      <c r="I4664" s="75">
        <v>1.2093609999999999</v>
      </c>
      <c r="J4664" s="75">
        <v>2.3852150000000001</v>
      </c>
      <c r="K4664" s="72">
        <v>17.327526677560027</v>
      </c>
    </row>
    <row r="4665" spans="1:11" x14ac:dyDescent="0.25">
      <c r="A4665" s="66" t="s">
        <v>503</v>
      </c>
      <c r="B4665" s="66" t="s">
        <v>337</v>
      </c>
      <c r="C4665" t="s">
        <v>1</v>
      </c>
      <c r="D4665" s="73">
        <f t="shared" si="237"/>
        <v>2.2858909999999999</v>
      </c>
      <c r="E4665" s="73">
        <f t="shared" si="238"/>
        <v>1.9534020000000001</v>
      </c>
      <c r="F4665" s="73">
        <f t="shared" si="239"/>
        <v>2.6734309999999999</v>
      </c>
      <c r="H4665" s="72">
        <v>2.2858909999999999</v>
      </c>
      <c r="I4665" s="75">
        <v>1.9534020000000001</v>
      </c>
      <c r="J4665" s="75">
        <v>2.6734309999999999</v>
      </c>
      <c r="K4665" s="72">
        <v>8.0054648275005249</v>
      </c>
    </row>
    <row r="4666" spans="1:11" x14ac:dyDescent="0.25">
      <c r="A4666" s="66" t="s">
        <v>503</v>
      </c>
      <c r="B4666" s="66" t="s">
        <v>338</v>
      </c>
      <c r="C4666" t="s">
        <v>110</v>
      </c>
      <c r="D4666" s="73">
        <f t="shared" si="237"/>
        <v>3.7738070000000001</v>
      </c>
      <c r="E4666" s="73">
        <f t="shared" si="238"/>
        <v>1.6312869999999999</v>
      </c>
      <c r="F4666" s="73">
        <f t="shared" si="239"/>
        <v>8.4874980000000004</v>
      </c>
      <c r="H4666" s="72">
        <v>3.7738070000000001</v>
      </c>
      <c r="I4666" s="75">
        <v>1.6312869999999999</v>
      </c>
      <c r="J4666" s="75">
        <v>8.4874980000000004</v>
      </c>
      <c r="K4666" s="72">
        <v>42.241534874464968</v>
      </c>
    </row>
    <row r="4667" spans="1:11" x14ac:dyDescent="0.25">
      <c r="A4667" s="66" t="s">
        <v>503</v>
      </c>
      <c r="B4667" s="66" t="s">
        <v>338</v>
      </c>
      <c r="C4667" t="s">
        <v>137</v>
      </c>
      <c r="D4667" s="73" t="str">
        <f t="shared" si="237"/>
        <v xml:space="preserve"> </v>
      </c>
      <c r="E4667" s="73" t="str">
        <f t="shared" si="238"/>
        <v xml:space="preserve"> </v>
      </c>
      <c r="F4667" s="73" t="str">
        <f t="shared" si="239"/>
        <v xml:space="preserve"> </v>
      </c>
      <c r="K4667" s="72">
        <v>50.01</v>
      </c>
    </row>
    <row r="4668" spans="1:11" x14ac:dyDescent="0.25">
      <c r="A4668" s="66" t="s">
        <v>503</v>
      </c>
      <c r="B4668" s="66" t="s">
        <v>338</v>
      </c>
      <c r="C4668" t="s">
        <v>141</v>
      </c>
      <c r="D4668" s="73" t="str">
        <f t="shared" si="237"/>
        <v xml:space="preserve"> </v>
      </c>
      <c r="E4668" s="73" t="str">
        <f t="shared" si="238"/>
        <v xml:space="preserve"> </v>
      </c>
      <c r="F4668" s="73" t="str">
        <f t="shared" si="239"/>
        <v xml:space="preserve"> </v>
      </c>
      <c r="K4668" s="72">
        <v>50.01</v>
      </c>
    </row>
    <row r="4669" spans="1:11" x14ac:dyDescent="0.25">
      <c r="A4669" s="66" t="s">
        <v>503</v>
      </c>
      <c r="B4669" s="66" t="s">
        <v>338</v>
      </c>
      <c r="C4669" t="s">
        <v>144</v>
      </c>
      <c r="D4669" s="73" t="str">
        <f t="shared" si="237"/>
        <v xml:space="preserve"> </v>
      </c>
      <c r="E4669" s="73" t="str">
        <f t="shared" si="238"/>
        <v xml:space="preserve"> </v>
      </c>
      <c r="F4669" s="73" t="str">
        <f t="shared" si="239"/>
        <v xml:space="preserve"> </v>
      </c>
      <c r="K4669" s="72">
        <v>50.01</v>
      </c>
    </row>
    <row r="4670" spans="1:11" x14ac:dyDescent="0.25">
      <c r="A4670" s="66" t="s">
        <v>503</v>
      </c>
      <c r="B4670" s="66" t="s">
        <v>338</v>
      </c>
      <c r="C4670" t="s">
        <v>150</v>
      </c>
      <c r="D4670" s="73" t="str">
        <f t="shared" si="237"/>
        <v xml:space="preserve"> </v>
      </c>
      <c r="E4670" s="73" t="str">
        <f t="shared" si="238"/>
        <v xml:space="preserve"> </v>
      </c>
      <c r="F4670" s="73" t="str">
        <f t="shared" si="239"/>
        <v xml:space="preserve"> </v>
      </c>
      <c r="K4670" s="72">
        <v>50.01</v>
      </c>
    </row>
    <row r="4671" spans="1:11" x14ac:dyDescent="0.25">
      <c r="A4671" s="66" t="s">
        <v>503</v>
      </c>
      <c r="B4671" s="66" t="s">
        <v>338</v>
      </c>
      <c r="C4671" t="s">
        <v>174</v>
      </c>
      <c r="D4671" s="73">
        <f t="shared" si="237"/>
        <v>1.2869699999999999</v>
      </c>
      <c r="E4671" s="73">
        <f t="shared" si="238"/>
        <v>0.56429309999999999</v>
      </c>
      <c r="F4671" s="73">
        <f t="shared" si="239"/>
        <v>2.908096</v>
      </c>
      <c r="H4671" s="72">
        <v>1.2869699999999999</v>
      </c>
      <c r="I4671" s="75">
        <v>0.56429309999999999</v>
      </c>
      <c r="J4671" s="75">
        <v>2.908096</v>
      </c>
      <c r="K4671" s="72">
        <v>41.8747756357957</v>
      </c>
    </row>
    <row r="4672" spans="1:11" x14ac:dyDescent="0.25">
      <c r="A4672" s="66" t="s">
        <v>503</v>
      </c>
      <c r="B4672" s="66" t="s">
        <v>338</v>
      </c>
      <c r="C4672" t="s">
        <v>179</v>
      </c>
      <c r="D4672" s="73" t="str">
        <f t="shared" si="237"/>
        <v xml:space="preserve"> </v>
      </c>
      <c r="E4672" s="73" t="str">
        <f t="shared" si="238"/>
        <v xml:space="preserve"> </v>
      </c>
      <c r="F4672" s="73" t="str">
        <f t="shared" si="239"/>
        <v xml:space="preserve"> </v>
      </c>
      <c r="K4672" s="72">
        <v>50.01</v>
      </c>
    </row>
    <row r="4673" spans="1:11" x14ac:dyDescent="0.25">
      <c r="A4673" s="66" t="s">
        <v>503</v>
      </c>
      <c r="B4673" s="66" t="s">
        <v>338</v>
      </c>
      <c r="C4673" t="s">
        <v>181</v>
      </c>
      <c r="D4673" s="73">
        <f t="shared" si="237"/>
        <v>1.5224420000000001</v>
      </c>
      <c r="E4673" s="73">
        <f t="shared" si="238"/>
        <v>0.92224989999999996</v>
      </c>
      <c r="F4673" s="73">
        <f t="shared" si="239"/>
        <v>2.5033629999999998</v>
      </c>
      <c r="H4673" s="72">
        <v>1.5224420000000001</v>
      </c>
      <c r="I4673" s="75">
        <v>0.92224989999999996</v>
      </c>
      <c r="J4673" s="75">
        <v>2.5033629999999998</v>
      </c>
      <c r="K4673" s="72">
        <v>25.48030072738403</v>
      </c>
    </row>
    <row r="4674" spans="1:11" x14ac:dyDescent="0.25">
      <c r="A4674" s="66" t="s">
        <v>503</v>
      </c>
      <c r="B4674" s="66" t="s">
        <v>338</v>
      </c>
      <c r="C4674" t="s">
        <v>105</v>
      </c>
      <c r="D4674" s="73" t="str">
        <f t="shared" si="237"/>
        <v xml:space="preserve"> </v>
      </c>
      <c r="E4674" s="73" t="str">
        <f t="shared" si="238"/>
        <v xml:space="preserve"> </v>
      </c>
      <c r="F4674" s="73" t="str">
        <f t="shared" si="239"/>
        <v xml:space="preserve"> </v>
      </c>
      <c r="K4674" s="72">
        <v>50.01</v>
      </c>
    </row>
    <row r="4675" spans="1:11" x14ac:dyDescent="0.25">
      <c r="A4675" s="66" t="s">
        <v>503</v>
      </c>
      <c r="B4675" s="66" t="s">
        <v>338</v>
      </c>
      <c r="C4675" t="s">
        <v>111</v>
      </c>
      <c r="D4675" s="73" t="str">
        <f t="shared" si="237"/>
        <v xml:space="preserve"> </v>
      </c>
      <c r="E4675" s="73" t="str">
        <f t="shared" si="238"/>
        <v xml:space="preserve"> </v>
      </c>
      <c r="F4675" s="73" t="str">
        <f t="shared" si="239"/>
        <v xml:space="preserve"> </v>
      </c>
      <c r="K4675" s="72">
        <v>50.01</v>
      </c>
    </row>
    <row r="4676" spans="1:11" x14ac:dyDescent="0.25">
      <c r="A4676" s="66" t="s">
        <v>503</v>
      </c>
      <c r="B4676" s="66" t="s">
        <v>338</v>
      </c>
      <c r="C4676" t="s">
        <v>119</v>
      </c>
      <c r="D4676" s="73">
        <f t="shared" si="237"/>
        <v>9.4245549999999998</v>
      </c>
      <c r="E4676" s="73">
        <f t="shared" si="238"/>
        <v>5.8145749999999996</v>
      </c>
      <c r="F4676" s="73">
        <f t="shared" si="239"/>
        <v>14.920730000000001</v>
      </c>
      <c r="H4676" s="72">
        <v>9.4245549999999998</v>
      </c>
      <c r="I4676" s="75">
        <v>5.8145749999999996</v>
      </c>
      <c r="J4676" s="75">
        <v>14.920730000000001</v>
      </c>
      <c r="K4676" s="72">
        <v>24.119717058258981</v>
      </c>
    </row>
    <row r="4677" spans="1:11" x14ac:dyDescent="0.25">
      <c r="A4677" s="66" t="s">
        <v>503</v>
      </c>
      <c r="B4677" s="66" t="s">
        <v>338</v>
      </c>
      <c r="C4677" t="s">
        <v>132</v>
      </c>
      <c r="D4677" s="73">
        <f t="shared" si="237"/>
        <v>5.5908689999999996</v>
      </c>
      <c r="E4677" s="73">
        <f t="shared" si="238"/>
        <v>2.2806630000000001</v>
      </c>
      <c r="F4677" s="73">
        <f t="shared" si="239"/>
        <v>13.06331</v>
      </c>
      <c r="H4677" s="72">
        <v>5.5908689999999996</v>
      </c>
      <c r="I4677" s="75">
        <v>2.2806630000000001</v>
      </c>
      <c r="J4677" s="75">
        <v>13.06331</v>
      </c>
      <c r="K4677" s="72">
        <v>44.842331308424512</v>
      </c>
    </row>
    <row r="4678" spans="1:11" x14ac:dyDescent="0.25">
      <c r="A4678" s="66" t="s">
        <v>503</v>
      </c>
      <c r="B4678" s="66" t="s">
        <v>338</v>
      </c>
      <c r="C4678" t="s">
        <v>134</v>
      </c>
      <c r="D4678" s="73" t="str">
        <f t="shared" si="237"/>
        <v xml:space="preserve"> </v>
      </c>
      <c r="E4678" s="73" t="str">
        <f t="shared" si="238"/>
        <v xml:space="preserve"> </v>
      </c>
      <c r="F4678" s="73" t="str">
        <f t="shared" si="239"/>
        <v xml:space="preserve"> </v>
      </c>
      <c r="K4678" s="72">
        <v>50.01</v>
      </c>
    </row>
    <row r="4679" spans="1:11" x14ac:dyDescent="0.25">
      <c r="A4679" s="66" t="s">
        <v>503</v>
      </c>
      <c r="B4679" s="66" t="s">
        <v>338</v>
      </c>
      <c r="C4679" t="s">
        <v>143</v>
      </c>
      <c r="D4679" s="73">
        <f t="shared" si="237"/>
        <v>5.6816110000000002</v>
      </c>
      <c r="E4679" s="73">
        <f t="shared" si="238"/>
        <v>2.8872339999999999</v>
      </c>
      <c r="F4679" s="73">
        <f t="shared" si="239"/>
        <v>10.877560000000001</v>
      </c>
      <c r="H4679" s="72">
        <v>5.6816110000000002</v>
      </c>
      <c r="I4679" s="75">
        <v>2.8872339999999999</v>
      </c>
      <c r="J4679" s="75">
        <v>10.877560000000001</v>
      </c>
      <c r="K4679" s="72">
        <v>33.973955626317959</v>
      </c>
    </row>
    <row r="4680" spans="1:11" x14ac:dyDescent="0.25">
      <c r="A4680" s="66" t="s">
        <v>503</v>
      </c>
      <c r="B4680" s="66" t="s">
        <v>338</v>
      </c>
      <c r="C4680" t="s">
        <v>145</v>
      </c>
      <c r="D4680" s="73">
        <f t="shared" si="237"/>
        <v>5.5480130000000001</v>
      </c>
      <c r="E4680" s="73">
        <f t="shared" si="238"/>
        <v>2.8025530000000001</v>
      </c>
      <c r="F4680" s="73">
        <f t="shared" si="239"/>
        <v>10.687279999999999</v>
      </c>
      <c r="H4680" s="72">
        <v>5.5480130000000001</v>
      </c>
      <c r="I4680" s="75">
        <v>2.8025530000000001</v>
      </c>
      <c r="J4680" s="75">
        <v>10.687279999999999</v>
      </c>
      <c r="K4680" s="72">
        <v>34.283697604890257</v>
      </c>
    </row>
    <row r="4681" spans="1:11" x14ac:dyDescent="0.25">
      <c r="A4681" s="66" t="s">
        <v>503</v>
      </c>
      <c r="B4681" s="66" t="s">
        <v>338</v>
      </c>
      <c r="C4681" t="s">
        <v>146</v>
      </c>
      <c r="D4681" s="73" t="str">
        <f t="shared" si="237"/>
        <v xml:space="preserve"> </v>
      </c>
      <c r="E4681" s="73" t="str">
        <f t="shared" si="238"/>
        <v xml:space="preserve"> </v>
      </c>
      <c r="F4681" s="73" t="str">
        <f t="shared" si="239"/>
        <v xml:space="preserve"> </v>
      </c>
      <c r="K4681" s="72">
        <v>50.01</v>
      </c>
    </row>
    <row r="4682" spans="1:11" x14ac:dyDescent="0.25">
      <c r="A4682" s="66" t="s">
        <v>503</v>
      </c>
      <c r="B4682" s="66" t="s">
        <v>338</v>
      </c>
      <c r="C4682" t="s">
        <v>151</v>
      </c>
      <c r="D4682" s="73">
        <f t="shared" ref="D4682:D4745" si="240">IF(K4682&gt;=50," ",H4682)</f>
        <v>2.6719970000000002</v>
      </c>
      <c r="E4682" s="73">
        <f t="shared" ref="E4682:E4745" si="241">IF(K4682&gt;=50," ",I4682)</f>
        <v>1.338444</v>
      </c>
      <c r="F4682" s="73">
        <f t="shared" ref="F4682:F4745" si="242">IF(K4682&gt;=50," ",J4682)</f>
        <v>5.2633510000000001</v>
      </c>
      <c r="H4682" s="72">
        <v>2.6719970000000002</v>
      </c>
      <c r="I4682" s="75">
        <v>1.338444</v>
      </c>
      <c r="J4682" s="75">
        <v>5.2633510000000001</v>
      </c>
      <c r="K4682" s="72">
        <v>34.99822417465289</v>
      </c>
    </row>
    <row r="4683" spans="1:11" x14ac:dyDescent="0.25">
      <c r="A4683" s="66" t="s">
        <v>503</v>
      </c>
      <c r="B4683" s="66" t="s">
        <v>338</v>
      </c>
      <c r="C4683" t="s">
        <v>153</v>
      </c>
      <c r="D4683" s="73">
        <f t="shared" si="240"/>
        <v>3.7741220000000002</v>
      </c>
      <c r="E4683" s="73">
        <f t="shared" si="241"/>
        <v>1.75037</v>
      </c>
      <c r="F4683" s="73">
        <f t="shared" si="242"/>
        <v>7.9484149999999998</v>
      </c>
      <c r="H4683" s="72">
        <v>3.7741220000000002</v>
      </c>
      <c r="I4683" s="75">
        <v>1.75037</v>
      </c>
      <c r="J4683" s="75">
        <v>7.9484149999999998</v>
      </c>
      <c r="K4683" s="72">
        <v>38.736214674565367</v>
      </c>
    </row>
    <row r="4684" spans="1:11" x14ac:dyDescent="0.25">
      <c r="A4684" s="66" t="s">
        <v>503</v>
      </c>
      <c r="B4684" s="66" t="s">
        <v>338</v>
      </c>
      <c r="C4684" t="s">
        <v>158</v>
      </c>
      <c r="D4684" s="73" t="str">
        <f t="shared" si="240"/>
        <v xml:space="preserve"> </v>
      </c>
      <c r="E4684" s="73" t="str">
        <f t="shared" si="241"/>
        <v xml:space="preserve"> </v>
      </c>
      <c r="F4684" s="73" t="str">
        <f t="shared" si="242"/>
        <v xml:space="preserve"> </v>
      </c>
      <c r="H4684" s="72">
        <v>0.76178939999999995</v>
      </c>
      <c r="I4684" s="75">
        <v>0.27745419999999998</v>
      </c>
      <c r="J4684" s="75">
        <v>2.0740159999999999</v>
      </c>
      <c r="K4684" s="72">
        <v>51.375813315333609</v>
      </c>
    </row>
    <row r="4685" spans="1:11" x14ac:dyDescent="0.25">
      <c r="A4685" s="66" t="s">
        <v>503</v>
      </c>
      <c r="B4685" s="66" t="s">
        <v>338</v>
      </c>
      <c r="C4685" t="s">
        <v>175</v>
      </c>
      <c r="D4685" s="73" t="str">
        <f t="shared" si="240"/>
        <v xml:space="preserve"> </v>
      </c>
      <c r="E4685" s="73" t="str">
        <f t="shared" si="241"/>
        <v xml:space="preserve"> </v>
      </c>
      <c r="F4685" s="73" t="str">
        <f t="shared" si="242"/>
        <v xml:space="preserve"> </v>
      </c>
      <c r="H4685" s="72">
        <v>1.6379030000000001</v>
      </c>
      <c r="I4685" s="75">
        <v>0.49143199999999998</v>
      </c>
      <c r="J4685" s="75">
        <v>5.3161100000000001</v>
      </c>
      <c r="K4685" s="72">
        <v>60.985113282044168</v>
      </c>
    </row>
    <row r="4686" spans="1:11" x14ac:dyDescent="0.25">
      <c r="A4686" s="66" t="s">
        <v>503</v>
      </c>
      <c r="B4686" s="66" t="s">
        <v>338</v>
      </c>
      <c r="C4686" t="s">
        <v>177</v>
      </c>
      <c r="D4686" s="73" t="str">
        <f t="shared" si="240"/>
        <v xml:space="preserve"> </v>
      </c>
      <c r="E4686" s="73" t="str">
        <f t="shared" si="241"/>
        <v xml:space="preserve"> </v>
      </c>
      <c r="F4686" s="73" t="str">
        <f t="shared" si="242"/>
        <v xml:space="preserve"> </v>
      </c>
      <c r="H4686" s="72">
        <v>3.045309</v>
      </c>
      <c r="I4686" s="75">
        <v>1.097396</v>
      </c>
      <c r="J4686" s="75">
        <v>8.1653739999999999</v>
      </c>
      <c r="K4686" s="72">
        <v>51.463283364676613</v>
      </c>
    </row>
    <row r="4687" spans="1:11" x14ac:dyDescent="0.25">
      <c r="A4687" s="66" t="s">
        <v>503</v>
      </c>
      <c r="B4687" s="66" t="s">
        <v>338</v>
      </c>
      <c r="C4687" t="s">
        <v>178</v>
      </c>
      <c r="D4687" s="73">
        <f t="shared" si="240"/>
        <v>12.460710000000001</v>
      </c>
      <c r="E4687" s="73">
        <f t="shared" si="241"/>
        <v>6.7750640000000004</v>
      </c>
      <c r="F4687" s="73">
        <f t="shared" si="242"/>
        <v>21.801909999999999</v>
      </c>
      <c r="H4687" s="72">
        <v>12.460710000000001</v>
      </c>
      <c r="I4687" s="75">
        <v>6.7750640000000004</v>
      </c>
      <c r="J4687" s="75">
        <v>21.801909999999999</v>
      </c>
      <c r="K4687" s="72">
        <v>30.01952537214974</v>
      </c>
    </row>
    <row r="4688" spans="1:11" x14ac:dyDescent="0.25">
      <c r="A4688" s="66" t="s">
        <v>503</v>
      </c>
      <c r="B4688" s="66" t="s">
        <v>338</v>
      </c>
      <c r="C4688" t="s">
        <v>182</v>
      </c>
      <c r="D4688" s="73">
        <f t="shared" si="240"/>
        <v>3.5999129999999999</v>
      </c>
      <c r="E4688" s="73">
        <f t="shared" si="241"/>
        <v>2.8314530000000002</v>
      </c>
      <c r="F4688" s="73">
        <f t="shared" si="242"/>
        <v>4.567132</v>
      </c>
      <c r="H4688" s="72">
        <v>3.5999129999999999</v>
      </c>
      <c r="I4688" s="75">
        <v>2.8314530000000002</v>
      </c>
      <c r="J4688" s="75">
        <v>4.567132</v>
      </c>
      <c r="K4688" s="72">
        <v>12.198244790915782</v>
      </c>
    </row>
    <row r="4689" spans="1:11" x14ac:dyDescent="0.25">
      <c r="A4689" s="66" t="s">
        <v>503</v>
      </c>
      <c r="B4689" s="66" t="s">
        <v>338</v>
      </c>
      <c r="C4689" t="s">
        <v>108</v>
      </c>
      <c r="D4689" s="73">
        <f t="shared" si="240"/>
        <v>1.056308</v>
      </c>
      <c r="E4689" s="73">
        <f t="shared" si="241"/>
        <v>0.42761480000000002</v>
      </c>
      <c r="F4689" s="73">
        <f t="shared" si="242"/>
        <v>2.5853280000000001</v>
      </c>
      <c r="H4689" s="72">
        <v>1.056308</v>
      </c>
      <c r="I4689" s="75">
        <v>0.42761480000000002</v>
      </c>
      <c r="J4689" s="75">
        <v>2.5853280000000001</v>
      </c>
      <c r="K4689" s="72">
        <v>45.958546181606117</v>
      </c>
    </row>
    <row r="4690" spans="1:11" x14ac:dyDescent="0.25">
      <c r="A4690" s="66" t="s">
        <v>503</v>
      </c>
      <c r="B4690" s="66" t="s">
        <v>338</v>
      </c>
      <c r="C4690" t="s">
        <v>114</v>
      </c>
      <c r="D4690" s="73" t="str">
        <f t="shared" si="240"/>
        <v xml:space="preserve"> </v>
      </c>
      <c r="E4690" s="73" t="str">
        <f t="shared" si="241"/>
        <v xml:space="preserve"> </v>
      </c>
      <c r="F4690" s="73" t="str">
        <f t="shared" si="242"/>
        <v xml:space="preserve"> </v>
      </c>
      <c r="H4690" s="72">
        <v>1.181438</v>
      </c>
      <c r="I4690" s="75">
        <v>0.33248820000000001</v>
      </c>
      <c r="J4690" s="75">
        <v>4.1086689999999999</v>
      </c>
      <c r="K4690" s="72">
        <v>64.337790049075792</v>
      </c>
    </row>
    <row r="4691" spans="1:11" x14ac:dyDescent="0.25">
      <c r="A4691" s="66" t="s">
        <v>503</v>
      </c>
      <c r="B4691" s="66" t="s">
        <v>338</v>
      </c>
      <c r="C4691" t="s">
        <v>115</v>
      </c>
      <c r="D4691" s="73" t="str">
        <f t="shared" si="240"/>
        <v xml:space="preserve"> </v>
      </c>
      <c r="E4691" s="73" t="str">
        <f t="shared" si="241"/>
        <v xml:space="preserve"> </v>
      </c>
      <c r="F4691" s="73" t="str">
        <f t="shared" si="242"/>
        <v xml:space="preserve"> </v>
      </c>
      <c r="H4691" s="72">
        <v>0.20417370000000001</v>
      </c>
      <c r="I4691" s="75">
        <v>2.8240500000000002E-2</v>
      </c>
      <c r="J4691" s="75">
        <v>1.4601299999999999</v>
      </c>
      <c r="K4691" s="72">
        <v>100.78599741298709</v>
      </c>
    </row>
    <row r="4692" spans="1:11" x14ac:dyDescent="0.25">
      <c r="A4692" s="66" t="s">
        <v>503</v>
      </c>
      <c r="B4692" s="66" t="s">
        <v>338</v>
      </c>
      <c r="C4692" t="s">
        <v>121</v>
      </c>
      <c r="D4692" s="73" t="str">
        <f t="shared" si="240"/>
        <v xml:space="preserve"> </v>
      </c>
      <c r="E4692" s="73" t="str">
        <f t="shared" si="241"/>
        <v xml:space="preserve"> </v>
      </c>
      <c r="F4692" s="73" t="str">
        <f t="shared" si="242"/>
        <v xml:space="preserve"> </v>
      </c>
      <c r="H4692" s="72">
        <v>1.1012150000000001</v>
      </c>
      <c r="I4692" s="75">
        <v>0.35328130000000002</v>
      </c>
      <c r="J4692" s="75">
        <v>3.378911</v>
      </c>
      <c r="K4692" s="72">
        <v>57.731396684571124</v>
      </c>
    </row>
    <row r="4693" spans="1:11" x14ac:dyDescent="0.25">
      <c r="A4693" s="66" t="s">
        <v>503</v>
      </c>
      <c r="B4693" s="66" t="s">
        <v>338</v>
      </c>
      <c r="C4693" t="s">
        <v>123</v>
      </c>
      <c r="D4693" s="73">
        <f t="shared" si="240"/>
        <v>2.6201180000000002</v>
      </c>
      <c r="E4693" s="73">
        <f t="shared" si="241"/>
        <v>1.2313810000000001</v>
      </c>
      <c r="F4693" s="73">
        <f t="shared" si="242"/>
        <v>5.4880279999999999</v>
      </c>
      <c r="H4693" s="72">
        <v>2.6201180000000002</v>
      </c>
      <c r="I4693" s="75">
        <v>1.2313810000000001</v>
      </c>
      <c r="J4693" s="75">
        <v>5.4880279999999999</v>
      </c>
      <c r="K4693" s="72">
        <v>38.208584498866074</v>
      </c>
    </row>
    <row r="4694" spans="1:11" x14ac:dyDescent="0.25">
      <c r="A4694" s="66" t="s">
        <v>503</v>
      </c>
      <c r="B4694" s="66" t="s">
        <v>338</v>
      </c>
      <c r="C4694" t="s">
        <v>127</v>
      </c>
      <c r="D4694" s="73" t="str">
        <f t="shared" si="240"/>
        <v xml:space="preserve"> </v>
      </c>
      <c r="E4694" s="73" t="str">
        <f t="shared" si="241"/>
        <v xml:space="preserve"> </v>
      </c>
      <c r="F4694" s="73" t="str">
        <f t="shared" si="242"/>
        <v xml:space="preserve"> </v>
      </c>
      <c r="H4694" s="72">
        <v>1.668812</v>
      </c>
      <c r="I4694" s="75">
        <v>0.27111499999999999</v>
      </c>
      <c r="J4694" s="75">
        <v>9.5799730000000007</v>
      </c>
      <c r="K4694" s="72">
        <v>91.856901796008174</v>
      </c>
    </row>
    <row r="4695" spans="1:11" x14ac:dyDescent="0.25">
      <c r="A4695" s="66" t="s">
        <v>503</v>
      </c>
      <c r="B4695" s="66" t="s">
        <v>338</v>
      </c>
      <c r="C4695" t="s">
        <v>136</v>
      </c>
      <c r="D4695" s="73">
        <f t="shared" si="240"/>
        <v>2.0842329999999998</v>
      </c>
      <c r="E4695" s="73">
        <f t="shared" si="241"/>
        <v>1.0413429999999999</v>
      </c>
      <c r="F4695" s="73">
        <f t="shared" si="242"/>
        <v>4.1279960000000004</v>
      </c>
      <c r="H4695" s="72">
        <v>2.0842329999999998</v>
      </c>
      <c r="I4695" s="75">
        <v>1.0413429999999999</v>
      </c>
      <c r="J4695" s="75">
        <v>4.1279960000000004</v>
      </c>
      <c r="K4695" s="72">
        <v>35.184593085322035</v>
      </c>
    </row>
    <row r="4696" spans="1:11" x14ac:dyDescent="0.25">
      <c r="A4696" s="66" t="s">
        <v>503</v>
      </c>
      <c r="B4696" s="66" t="s">
        <v>338</v>
      </c>
      <c r="C4696" t="s">
        <v>154</v>
      </c>
      <c r="D4696" s="73" t="str">
        <f t="shared" si="240"/>
        <v xml:space="preserve"> </v>
      </c>
      <c r="E4696" s="73" t="str">
        <f t="shared" si="241"/>
        <v xml:space="preserve"> </v>
      </c>
      <c r="F4696" s="73" t="str">
        <f t="shared" si="242"/>
        <v xml:space="preserve"> </v>
      </c>
      <c r="H4696" s="72">
        <v>0.41163080000000002</v>
      </c>
      <c r="I4696" s="75">
        <v>8.0519499999999994E-2</v>
      </c>
      <c r="J4696" s="75">
        <v>2.076044</v>
      </c>
      <c r="K4696" s="72">
        <v>83.050199353401155</v>
      </c>
    </row>
    <row r="4697" spans="1:11" x14ac:dyDescent="0.25">
      <c r="A4697" s="66" t="s">
        <v>503</v>
      </c>
      <c r="B4697" s="66" t="s">
        <v>338</v>
      </c>
      <c r="C4697" t="s">
        <v>160</v>
      </c>
      <c r="D4697" s="73">
        <f t="shared" si="240"/>
        <v>5.2047569999999999</v>
      </c>
      <c r="E4697" s="73">
        <f t="shared" si="241"/>
        <v>2.404045</v>
      </c>
      <c r="F4697" s="73">
        <f t="shared" si="242"/>
        <v>10.90376</v>
      </c>
      <c r="H4697" s="72">
        <v>5.2047569999999999</v>
      </c>
      <c r="I4697" s="75">
        <v>2.404045</v>
      </c>
      <c r="J4697" s="75">
        <v>10.90376</v>
      </c>
      <c r="K4697" s="72">
        <v>38.755968818525055</v>
      </c>
    </row>
    <row r="4698" spans="1:11" x14ac:dyDescent="0.25">
      <c r="A4698" s="66" t="s">
        <v>503</v>
      </c>
      <c r="B4698" s="66" t="s">
        <v>338</v>
      </c>
      <c r="C4698" t="s">
        <v>165</v>
      </c>
      <c r="D4698" s="73">
        <f t="shared" si="240"/>
        <v>3.595364</v>
      </c>
      <c r="E4698" s="73">
        <f t="shared" si="241"/>
        <v>1.5292889999999999</v>
      </c>
      <c r="F4698" s="73">
        <f t="shared" si="242"/>
        <v>8.2197200000000006</v>
      </c>
      <c r="H4698" s="72">
        <v>3.595364</v>
      </c>
      <c r="I4698" s="75">
        <v>1.5292889999999999</v>
      </c>
      <c r="J4698" s="75">
        <v>8.2197200000000006</v>
      </c>
      <c r="K4698" s="72">
        <v>43.077863604352714</v>
      </c>
    </row>
    <row r="4699" spans="1:11" x14ac:dyDescent="0.25">
      <c r="A4699" s="66" t="s">
        <v>503</v>
      </c>
      <c r="B4699" s="66" t="s">
        <v>338</v>
      </c>
      <c r="C4699" t="s">
        <v>183</v>
      </c>
      <c r="D4699" s="73">
        <f t="shared" si="240"/>
        <v>1.878773</v>
      </c>
      <c r="E4699" s="73">
        <f t="shared" si="241"/>
        <v>1.2987610000000001</v>
      </c>
      <c r="F4699" s="73">
        <f t="shared" si="242"/>
        <v>2.7106970000000001</v>
      </c>
      <c r="H4699" s="72">
        <v>1.878773</v>
      </c>
      <c r="I4699" s="75">
        <v>1.2987610000000001</v>
      </c>
      <c r="J4699" s="75">
        <v>2.7106970000000001</v>
      </c>
      <c r="K4699" s="72">
        <v>18.773279156130091</v>
      </c>
    </row>
    <row r="4700" spans="1:11" x14ac:dyDescent="0.25">
      <c r="A4700" s="66" t="s">
        <v>503</v>
      </c>
      <c r="B4700" s="66" t="s">
        <v>338</v>
      </c>
      <c r="C4700" t="s">
        <v>117</v>
      </c>
      <c r="D4700" s="73">
        <f t="shared" si="240"/>
        <v>1.024602</v>
      </c>
      <c r="E4700" s="73">
        <f t="shared" si="241"/>
        <v>0.42876540000000002</v>
      </c>
      <c r="F4700" s="73">
        <f t="shared" si="242"/>
        <v>2.4282550000000001</v>
      </c>
      <c r="H4700" s="72">
        <v>1.024602</v>
      </c>
      <c r="I4700" s="75">
        <v>0.42876540000000002</v>
      </c>
      <c r="J4700" s="75">
        <v>2.4282550000000001</v>
      </c>
      <c r="K4700" s="72">
        <v>44.280745108832498</v>
      </c>
    </row>
    <row r="4701" spans="1:11" x14ac:dyDescent="0.25">
      <c r="A4701" s="66" t="s">
        <v>503</v>
      </c>
      <c r="B4701" s="66" t="s">
        <v>338</v>
      </c>
      <c r="C4701" t="s">
        <v>118</v>
      </c>
      <c r="D4701" s="73" t="str">
        <f t="shared" si="240"/>
        <v xml:space="preserve"> </v>
      </c>
      <c r="E4701" s="73" t="str">
        <f t="shared" si="241"/>
        <v xml:space="preserve"> </v>
      </c>
      <c r="F4701" s="73" t="str">
        <f t="shared" si="242"/>
        <v xml:space="preserve"> </v>
      </c>
      <c r="H4701" s="72">
        <v>1.3025</v>
      </c>
      <c r="I4701" s="75">
        <v>0.35564240000000003</v>
      </c>
      <c r="J4701" s="75">
        <v>4.6525530000000002</v>
      </c>
      <c r="K4701" s="72">
        <v>65.828606525911709</v>
      </c>
    </row>
    <row r="4702" spans="1:11" x14ac:dyDescent="0.25">
      <c r="A4702" s="66" t="s">
        <v>503</v>
      </c>
      <c r="B4702" s="66" t="s">
        <v>338</v>
      </c>
      <c r="C4702" t="s">
        <v>124</v>
      </c>
      <c r="D4702" s="73" t="str">
        <f t="shared" si="240"/>
        <v xml:space="preserve"> </v>
      </c>
      <c r="E4702" s="73" t="str">
        <f t="shared" si="241"/>
        <v xml:space="preserve"> </v>
      </c>
      <c r="F4702" s="73" t="str">
        <f t="shared" si="242"/>
        <v xml:space="preserve"> </v>
      </c>
      <c r="H4702" s="72">
        <v>0.97671569999999996</v>
      </c>
      <c r="I4702" s="75">
        <v>0.33416760000000001</v>
      </c>
      <c r="J4702" s="75">
        <v>2.81982</v>
      </c>
      <c r="K4702" s="72">
        <v>54.497915821359278</v>
      </c>
    </row>
    <row r="4703" spans="1:11" x14ac:dyDescent="0.25">
      <c r="A4703" s="66" t="s">
        <v>503</v>
      </c>
      <c r="B4703" s="66" t="s">
        <v>338</v>
      </c>
      <c r="C4703" t="s">
        <v>128</v>
      </c>
      <c r="D4703" s="73">
        <f t="shared" si="240"/>
        <v>1.4385650000000001</v>
      </c>
      <c r="E4703" s="73">
        <f t="shared" si="241"/>
        <v>0.58278439999999998</v>
      </c>
      <c r="F4703" s="73">
        <f t="shared" si="242"/>
        <v>3.5066790000000001</v>
      </c>
      <c r="H4703" s="72">
        <v>1.4385650000000001</v>
      </c>
      <c r="I4703" s="75">
        <v>0.58278439999999998</v>
      </c>
      <c r="J4703" s="75">
        <v>3.5066790000000001</v>
      </c>
      <c r="K4703" s="72">
        <v>45.8589358145096</v>
      </c>
    </row>
    <row r="4704" spans="1:11" x14ac:dyDescent="0.25">
      <c r="A4704" s="66" t="s">
        <v>503</v>
      </c>
      <c r="B4704" s="66" t="s">
        <v>338</v>
      </c>
      <c r="C4704" t="s">
        <v>156</v>
      </c>
      <c r="D4704" s="73">
        <f t="shared" si="240"/>
        <v>3.0600350000000001</v>
      </c>
      <c r="E4704" s="73">
        <f t="shared" si="241"/>
        <v>1.5511170000000001</v>
      </c>
      <c r="F4704" s="73">
        <f t="shared" si="242"/>
        <v>5.9481339999999996</v>
      </c>
      <c r="H4704" s="72">
        <v>3.0600350000000001</v>
      </c>
      <c r="I4704" s="75">
        <v>1.5511170000000001</v>
      </c>
      <c r="J4704" s="75">
        <v>5.9481339999999996</v>
      </c>
      <c r="K4704" s="72">
        <v>34.358626617015815</v>
      </c>
    </row>
    <row r="4705" spans="1:11" x14ac:dyDescent="0.25">
      <c r="A4705" s="66" t="s">
        <v>503</v>
      </c>
      <c r="B4705" s="66" t="s">
        <v>338</v>
      </c>
      <c r="C4705" t="s">
        <v>162</v>
      </c>
      <c r="D4705" s="73" t="str">
        <f t="shared" si="240"/>
        <v xml:space="preserve"> </v>
      </c>
      <c r="E4705" s="73" t="str">
        <f t="shared" si="241"/>
        <v xml:space="preserve"> </v>
      </c>
      <c r="F4705" s="73" t="str">
        <f t="shared" si="242"/>
        <v xml:space="preserve"> </v>
      </c>
      <c r="H4705" s="72">
        <v>2.0658500000000002</v>
      </c>
      <c r="I4705" s="75">
        <v>0.7109664</v>
      </c>
      <c r="J4705" s="75">
        <v>5.8505849999999997</v>
      </c>
      <c r="K4705" s="72">
        <v>53.968003485248197</v>
      </c>
    </row>
    <row r="4706" spans="1:11" x14ac:dyDescent="0.25">
      <c r="A4706" s="66" t="s">
        <v>503</v>
      </c>
      <c r="B4706" s="66" t="s">
        <v>338</v>
      </c>
      <c r="C4706" t="s">
        <v>164</v>
      </c>
      <c r="D4706" s="73" t="str">
        <f t="shared" si="240"/>
        <v xml:space="preserve"> </v>
      </c>
      <c r="E4706" s="73" t="str">
        <f t="shared" si="241"/>
        <v xml:space="preserve"> </v>
      </c>
      <c r="F4706" s="73" t="str">
        <f t="shared" si="242"/>
        <v xml:space="preserve"> </v>
      </c>
      <c r="H4706" s="72">
        <v>1.0931869999999999</v>
      </c>
      <c r="I4706" s="75">
        <v>0.3424894</v>
      </c>
      <c r="J4706" s="75">
        <v>3.4326530000000002</v>
      </c>
      <c r="K4706" s="72">
        <v>58.931353922064581</v>
      </c>
    </row>
    <row r="4707" spans="1:11" x14ac:dyDescent="0.25">
      <c r="A4707" s="66" t="s">
        <v>503</v>
      </c>
      <c r="B4707" s="66" t="s">
        <v>338</v>
      </c>
      <c r="C4707" t="s">
        <v>167</v>
      </c>
      <c r="D4707" s="73" t="str">
        <f t="shared" si="240"/>
        <v xml:space="preserve"> </v>
      </c>
      <c r="E4707" s="73" t="str">
        <f t="shared" si="241"/>
        <v xml:space="preserve"> </v>
      </c>
      <c r="F4707" s="73" t="str">
        <f t="shared" si="242"/>
        <v xml:space="preserve"> </v>
      </c>
      <c r="H4707" s="72">
        <v>5.1785870000000003</v>
      </c>
      <c r="I4707" s="75">
        <v>1.6880550000000001</v>
      </c>
      <c r="J4707" s="75">
        <v>14.80021</v>
      </c>
      <c r="K4707" s="72">
        <v>55.961867590522274</v>
      </c>
    </row>
    <row r="4708" spans="1:11" x14ac:dyDescent="0.25">
      <c r="A4708" s="66" t="s">
        <v>503</v>
      </c>
      <c r="B4708" s="66" t="s">
        <v>338</v>
      </c>
      <c r="C4708" t="s">
        <v>171</v>
      </c>
      <c r="D4708" s="73">
        <f t="shared" si="240"/>
        <v>1.0535099999999999</v>
      </c>
      <c r="E4708" s="73">
        <f t="shared" si="241"/>
        <v>0.43214390000000003</v>
      </c>
      <c r="F4708" s="73">
        <f t="shared" si="242"/>
        <v>2.54548</v>
      </c>
      <c r="H4708" s="72">
        <v>1.0535099999999999</v>
      </c>
      <c r="I4708" s="75">
        <v>0.43214390000000003</v>
      </c>
      <c r="J4708" s="75">
        <v>2.54548</v>
      </c>
      <c r="K4708" s="72">
        <v>45.288929388425359</v>
      </c>
    </row>
    <row r="4709" spans="1:11" x14ac:dyDescent="0.25">
      <c r="A4709" s="66" t="s">
        <v>503</v>
      </c>
      <c r="B4709" s="66" t="s">
        <v>338</v>
      </c>
      <c r="C4709" t="s">
        <v>184</v>
      </c>
      <c r="D4709" s="73">
        <f t="shared" si="240"/>
        <v>1.5177849999999999</v>
      </c>
      <c r="E4709" s="73">
        <f t="shared" si="241"/>
        <v>0.87358720000000001</v>
      </c>
      <c r="F4709" s="73">
        <f t="shared" si="242"/>
        <v>2.624447</v>
      </c>
      <c r="H4709" s="72">
        <v>1.5177849999999999</v>
      </c>
      <c r="I4709" s="75">
        <v>0.87358720000000001</v>
      </c>
      <c r="J4709" s="75">
        <v>2.624447</v>
      </c>
      <c r="K4709" s="72">
        <v>28.074977681292147</v>
      </c>
    </row>
    <row r="4710" spans="1:11" x14ac:dyDescent="0.25">
      <c r="A4710" s="66" t="s">
        <v>503</v>
      </c>
      <c r="B4710" s="66" t="s">
        <v>338</v>
      </c>
      <c r="C4710" t="s">
        <v>106</v>
      </c>
      <c r="D4710" s="73" t="str">
        <f t="shared" si="240"/>
        <v xml:space="preserve"> </v>
      </c>
      <c r="E4710" s="73" t="str">
        <f t="shared" si="241"/>
        <v xml:space="preserve"> </v>
      </c>
      <c r="F4710" s="73" t="str">
        <f t="shared" si="242"/>
        <v xml:space="preserve"> </v>
      </c>
      <c r="H4710" s="72">
        <v>7.8979869999999996</v>
      </c>
      <c r="I4710" s="75">
        <v>2.207319</v>
      </c>
      <c r="J4710" s="75">
        <v>24.57319</v>
      </c>
      <c r="K4710" s="72">
        <v>62.693911752450347</v>
      </c>
    </row>
    <row r="4711" spans="1:11" x14ac:dyDescent="0.25">
      <c r="A4711" s="66" t="s">
        <v>503</v>
      </c>
      <c r="B4711" s="66" t="s">
        <v>338</v>
      </c>
      <c r="C4711" t="s">
        <v>107</v>
      </c>
      <c r="D4711" s="73" t="str">
        <f t="shared" si="240"/>
        <v xml:space="preserve"> </v>
      </c>
      <c r="E4711" s="73" t="str">
        <f t="shared" si="241"/>
        <v xml:space="preserve"> </v>
      </c>
      <c r="F4711" s="73" t="str">
        <f t="shared" si="242"/>
        <v xml:space="preserve"> </v>
      </c>
      <c r="H4711" s="72">
        <v>0.89664650000000001</v>
      </c>
      <c r="I4711" s="75">
        <v>0.22163260000000001</v>
      </c>
      <c r="J4711" s="75">
        <v>3.5542790000000002</v>
      </c>
      <c r="K4711" s="72">
        <v>70.979667014815746</v>
      </c>
    </row>
    <row r="4712" spans="1:11" x14ac:dyDescent="0.25">
      <c r="A4712" s="66" t="s">
        <v>503</v>
      </c>
      <c r="B4712" s="66" t="s">
        <v>338</v>
      </c>
      <c r="C4712" t="s">
        <v>120</v>
      </c>
      <c r="D4712" s="73" t="str">
        <f t="shared" si="240"/>
        <v xml:space="preserve"> </v>
      </c>
      <c r="E4712" s="73" t="str">
        <f t="shared" si="241"/>
        <v xml:space="preserve"> </v>
      </c>
      <c r="F4712" s="73" t="str">
        <f t="shared" si="242"/>
        <v xml:space="preserve"> </v>
      </c>
      <c r="H4712" s="72">
        <v>1.6511629999999999</v>
      </c>
      <c r="I4712" s="75">
        <v>0.51234869999999999</v>
      </c>
      <c r="J4712" s="75">
        <v>5.1892259999999997</v>
      </c>
      <c r="K4712" s="72">
        <v>59.270405162906393</v>
      </c>
    </row>
    <row r="4713" spans="1:11" x14ac:dyDescent="0.25">
      <c r="A4713" s="66" t="s">
        <v>503</v>
      </c>
      <c r="B4713" s="66" t="s">
        <v>338</v>
      </c>
      <c r="C4713" t="s">
        <v>138</v>
      </c>
      <c r="D4713" s="73" t="str">
        <f t="shared" si="240"/>
        <v xml:space="preserve"> </v>
      </c>
      <c r="E4713" s="73" t="str">
        <f t="shared" si="241"/>
        <v xml:space="preserve"> </v>
      </c>
      <c r="F4713" s="73" t="str">
        <f t="shared" si="242"/>
        <v xml:space="preserve"> </v>
      </c>
      <c r="K4713" s="72">
        <v>50.01</v>
      </c>
    </row>
    <row r="4714" spans="1:11" x14ac:dyDescent="0.25">
      <c r="A4714" s="66" t="s">
        <v>503</v>
      </c>
      <c r="B4714" s="66" t="s">
        <v>338</v>
      </c>
      <c r="C4714" t="s">
        <v>163</v>
      </c>
      <c r="D4714" s="73" t="str">
        <f t="shared" si="240"/>
        <v xml:space="preserve"> </v>
      </c>
      <c r="E4714" s="73" t="str">
        <f t="shared" si="241"/>
        <v xml:space="preserve"> </v>
      </c>
      <c r="F4714" s="73" t="str">
        <f t="shared" si="242"/>
        <v xml:space="preserve"> </v>
      </c>
      <c r="H4714" s="72">
        <v>0.62415670000000001</v>
      </c>
      <c r="I4714" s="75">
        <v>0.2267768</v>
      </c>
      <c r="J4714" s="75">
        <v>1.7059569999999999</v>
      </c>
      <c r="K4714" s="72">
        <v>51.511295160333937</v>
      </c>
    </row>
    <row r="4715" spans="1:11" x14ac:dyDescent="0.25">
      <c r="A4715" s="66" t="s">
        <v>503</v>
      </c>
      <c r="B4715" s="66" t="s">
        <v>338</v>
      </c>
      <c r="C4715" t="s">
        <v>172</v>
      </c>
      <c r="D4715" s="73" t="str">
        <f t="shared" si="240"/>
        <v xml:space="preserve"> </v>
      </c>
      <c r="E4715" s="73" t="str">
        <f t="shared" si="241"/>
        <v xml:space="preserve"> </v>
      </c>
      <c r="F4715" s="73" t="str">
        <f t="shared" si="242"/>
        <v xml:space="preserve"> </v>
      </c>
      <c r="H4715" s="72">
        <v>1.1289389999999999</v>
      </c>
      <c r="I4715" s="75">
        <v>0.41653509999999999</v>
      </c>
      <c r="J4715" s="75">
        <v>3.0227870000000001</v>
      </c>
      <c r="K4715" s="72">
        <v>50.635286760400703</v>
      </c>
    </row>
    <row r="4716" spans="1:11" x14ac:dyDescent="0.25">
      <c r="A4716" s="66" t="s">
        <v>503</v>
      </c>
      <c r="B4716" s="66" t="s">
        <v>338</v>
      </c>
      <c r="C4716" t="s">
        <v>185</v>
      </c>
      <c r="D4716" s="73">
        <f t="shared" si="240"/>
        <v>1.6195120000000001</v>
      </c>
      <c r="E4716" s="73">
        <f t="shared" si="241"/>
        <v>0.6317083</v>
      </c>
      <c r="F4716" s="73">
        <f t="shared" si="242"/>
        <v>4.0883940000000001</v>
      </c>
      <c r="H4716" s="72">
        <v>1.6195120000000001</v>
      </c>
      <c r="I4716" s="75">
        <v>0.6317083</v>
      </c>
      <c r="J4716" s="75">
        <v>4.0883940000000001</v>
      </c>
      <c r="K4716" s="72">
        <v>47.735064636754778</v>
      </c>
    </row>
    <row r="4717" spans="1:11" x14ac:dyDescent="0.25">
      <c r="A4717" s="66" t="s">
        <v>503</v>
      </c>
      <c r="B4717" s="66" t="s">
        <v>338</v>
      </c>
      <c r="C4717" t="s">
        <v>103</v>
      </c>
      <c r="D4717" s="73" t="str">
        <f t="shared" si="240"/>
        <v xml:space="preserve"> </v>
      </c>
      <c r="E4717" s="73" t="str">
        <f t="shared" si="241"/>
        <v xml:space="preserve"> </v>
      </c>
      <c r="F4717" s="73" t="str">
        <f t="shared" si="242"/>
        <v xml:space="preserve"> </v>
      </c>
      <c r="H4717" s="72">
        <v>1.561895</v>
      </c>
      <c r="I4717" s="75">
        <v>0.526814</v>
      </c>
      <c r="J4717" s="75">
        <v>4.5379170000000002</v>
      </c>
      <c r="K4717" s="72">
        <v>55.095387333975722</v>
      </c>
    </row>
    <row r="4718" spans="1:11" x14ac:dyDescent="0.25">
      <c r="A4718" s="66" t="s">
        <v>503</v>
      </c>
      <c r="B4718" s="66" t="s">
        <v>338</v>
      </c>
      <c r="C4718" t="s">
        <v>104</v>
      </c>
      <c r="D4718" s="73" t="str">
        <f t="shared" si="240"/>
        <v xml:space="preserve"> </v>
      </c>
      <c r="E4718" s="73" t="str">
        <f t="shared" si="241"/>
        <v xml:space="preserve"> </v>
      </c>
      <c r="F4718" s="73" t="str">
        <f t="shared" si="242"/>
        <v xml:space="preserve"> </v>
      </c>
      <c r="H4718" s="72">
        <v>0.1498053</v>
      </c>
      <c r="I4718" s="75">
        <v>2.1084200000000001E-2</v>
      </c>
      <c r="J4718" s="75">
        <v>1.0560799999999999</v>
      </c>
      <c r="K4718" s="72">
        <v>99.9331799342213</v>
      </c>
    </row>
    <row r="4719" spans="1:11" x14ac:dyDescent="0.25">
      <c r="A4719" s="66" t="s">
        <v>503</v>
      </c>
      <c r="B4719" s="66" t="s">
        <v>338</v>
      </c>
      <c r="C4719" t="s">
        <v>125</v>
      </c>
      <c r="D4719" s="73" t="str">
        <f t="shared" si="240"/>
        <v xml:space="preserve"> </v>
      </c>
      <c r="E4719" s="73" t="str">
        <f t="shared" si="241"/>
        <v xml:space="preserve"> </v>
      </c>
      <c r="F4719" s="73" t="str">
        <f t="shared" si="242"/>
        <v xml:space="preserve"> </v>
      </c>
      <c r="H4719" s="72">
        <v>1.523736</v>
      </c>
      <c r="I4719" s="75">
        <v>0.43407679999999998</v>
      </c>
      <c r="J4719" s="75">
        <v>5.2057419999999999</v>
      </c>
      <c r="K4719" s="72">
        <v>63.627695348800586</v>
      </c>
    </row>
    <row r="4720" spans="1:11" x14ac:dyDescent="0.25">
      <c r="A4720" s="66" t="s">
        <v>503</v>
      </c>
      <c r="B4720" s="66" t="s">
        <v>338</v>
      </c>
      <c r="C4720" t="s">
        <v>130</v>
      </c>
      <c r="D4720" s="73" t="str">
        <f t="shared" si="240"/>
        <v xml:space="preserve"> </v>
      </c>
      <c r="E4720" s="73" t="str">
        <f t="shared" si="241"/>
        <v xml:space="preserve"> </v>
      </c>
      <c r="F4720" s="73" t="str">
        <f t="shared" si="242"/>
        <v xml:space="preserve"> </v>
      </c>
      <c r="H4720" s="72">
        <v>0.72937600000000002</v>
      </c>
      <c r="I4720" s="75">
        <v>0.1026019</v>
      </c>
      <c r="J4720" s="75">
        <v>4.9935939999999999</v>
      </c>
      <c r="K4720" s="72">
        <v>99.632987649717023</v>
      </c>
    </row>
    <row r="4721" spans="1:11" x14ac:dyDescent="0.25">
      <c r="A4721" s="66" t="s">
        <v>503</v>
      </c>
      <c r="B4721" s="66" t="s">
        <v>338</v>
      </c>
      <c r="C4721" t="s">
        <v>131</v>
      </c>
      <c r="D4721" s="73">
        <f t="shared" si="240"/>
        <v>1.791391</v>
      </c>
      <c r="E4721" s="73">
        <f t="shared" si="241"/>
        <v>0.87563259999999998</v>
      </c>
      <c r="F4721" s="73">
        <f t="shared" si="242"/>
        <v>3.6297999999999999</v>
      </c>
      <c r="H4721" s="72">
        <v>1.791391</v>
      </c>
      <c r="I4721" s="75">
        <v>0.87563259999999998</v>
      </c>
      <c r="J4721" s="75">
        <v>3.6297999999999999</v>
      </c>
      <c r="K4721" s="72">
        <v>36.322556047228105</v>
      </c>
    </row>
    <row r="4722" spans="1:11" x14ac:dyDescent="0.25">
      <c r="A4722" s="66" t="s">
        <v>503</v>
      </c>
      <c r="B4722" s="66" t="s">
        <v>338</v>
      </c>
      <c r="C4722" t="s">
        <v>133</v>
      </c>
      <c r="D4722" s="73" t="str">
        <f t="shared" si="240"/>
        <v xml:space="preserve"> </v>
      </c>
      <c r="E4722" s="73" t="str">
        <f t="shared" si="241"/>
        <v xml:space="preserve"> </v>
      </c>
      <c r="F4722" s="73" t="str">
        <f t="shared" si="242"/>
        <v xml:space="preserve"> </v>
      </c>
      <c r="H4722" s="72">
        <v>2.667376</v>
      </c>
      <c r="I4722" s="75">
        <v>0.54207260000000002</v>
      </c>
      <c r="J4722" s="75">
        <v>12.110709999999999</v>
      </c>
      <c r="K4722" s="72">
        <v>80.183371223254625</v>
      </c>
    </row>
    <row r="4723" spans="1:11" x14ac:dyDescent="0.25">
      <c r="A4723" s="66" t="s">
        <v>503</v>
      </c>
      <c r="B4723" s="66" t="s">
        <v>338</v>
      </c>
      <c r="C4723" t="s">
        <v>152</v>
      </c>
      <c r="D4723" s="73" t="str">
        <f t="shared" si="240"/>
        <v xml:space="preserve"> </v>
      </c>
      <c r="E4723" s="73" t="str">
        <f t="shared" si="241"/>
        <v xml:space="preserve"> </v>
      </c>
      <c r="F4723" s="73" t="str">
        <f t="shared" si="242"/>
        <v xml:space="preserve"> </v>
      </c>
      <c r="H4723" s="72">
        <v>0.59154379999999995</v>
      </c>
      <c r="I4723" s="75">
        <v>0.13234650000000001</v>
      </c>
      <c r="J4723" s="75">
        <v>2.602481</v>
      </c>
      <c r="K4723" s="72">
        <v>76.157031820805159</v>
      </c>
    </row>
    <row r="4724" spans="1:11" x14ac:dyDescent="0.25">
      <c r="A4724" s="66" t="s">
        <v>503</v>
      </c>
      <c r="B4724" s="66" t="s">
        <v>338</v>
      </c>
      <c r="C4724" t="s">
        <v>159</v>
      </c>
      <c r="D4724" s="73" t="str">
        <f t="shared" si="240"/>
        <v xml:space="preserve"> </v>
      </c>
      <c r="E4724" s="73" t="str">
        <f t="shared" si="241"/>
        <v xml:space="preserve"> </v>
      </c>
      <c r="F4724" s="73" t="str">
        <f t="shared" si="242"/>
        <v xml:space="preserve"> </v>
      </c>
      <c r="H4724" s="72">
        <v>0.52058040000000005</v>
      </c>
      <c r="I4724" s="75">
        <v>0.159639</v>
      </c>
      <c r="J4724" s="75">
        <v>1.6838409999999999</v>
      </c>
      <c r="K4724" s="72">
        <v>60.163041097974492</v>
      </c>
    </row>
    <row r="4725" spans="1:11" x14ac:dyDescent="0.25">
      <c r="A4725" s="66" t="s">
        <v>503</v>
      </c>
      <c r="B4725" s="66" t="s">
        <v>338</v>
      </c>
      <c r="C4725" t="s">
        <v>161</v>
      </c>
      <c r="D4725" s="73" t="str">
        <f t="shared" si="240"/>
        <v xml:space="preserve"> </v>
      </c>
      <c r="E4725" s="73" t="str">
        <f t="shared" si="241"/>
        <v xml:space="preserve"> </v>
      </c>
      <c r="F4725" s="73" t="str">
        <f t="shared" si="242"/>
        <v xml:space="preserve"> </v>
      </c>
      <c r="H4725" s="72">
        <v>2.3413080000000002</v>
      </c>
      <c r="I4725" s="75">
        <v>0.52925540000000004</v>
      </c>
      <c r="J4725" s="75">
        <v>9.749352</v>
      </c>
      <c r="K4725" s="72">
        <v>74.988809673908762</v>
      </c>
    </row>
    <row r="4726" spans="1:11" x14ac:dyDescent="0.25">
      <c r="A4726" s="66" t="s">
        <v>503</v>
      </c>
      <c r="B4726" s="66" t="s">
        <v>338</v>
      </c>
      <c r="C4726" t="s">
        <v>173</v>
      </c>
      <c r="D4726" s="73" t="str">
        <f t="shared" si="240"/>
        <v xml:space="preserve"> </v>
      </c>
      <c r="E4726" s="73" t="str">
        <f t="shared" si="241"/>
        <v xml:space="preserve"> </v>
      </c>
      <c r="F4726" s="73" t="str">
        <f t="shared" si="242"/>
        <v xml:space="preserve"> </v>
      </c>
      <c r="H4726" s="72">
        <v>1.556368</v>
      </c>
      <c r="I4726" s="75">
        <v>0.49368820000000002</v>
      </c>
      <c r="J4726" s="75">
        <v>4.7962449999999999</v>
      </c>
      <c r="K4726" s="72">
        <v>58.19549746589496</v>
      </c>
    </row>
    <row r="4727" spans="1:11" x14ac:dyDescent="0.25">
      <c r="A4727" s="66" t="s">
        <v>503</v>
      </c>
      <c r="B4727" s="66" t="s">
        <v>338</v>
      </c>
      <c r="C4727" t="s">
        <v>180</v>
      </c>
      <c r="D4727" s="73" t="str">
        <f t="shared" si="240"/>
        <v xml:space="preserve"> </v>
      </c>
      <c r="E4727" s="73" t="str">
        <f t="shared" si="241"/>
        <v xml:space="preserve"> </v>
      </c>
      <c r="F4727" s="73" t="str">
        <f t="shared" si="242"/>
        <v xml:space="preserve"> </v>
      </c>
      <c r="H4727" s="72">
        <v>0.79913959999999995</v>
      </c>
      <c r="I4727" s="75">
        <v>0.18259539999999999</v>
      </c>
      <c r="J4727" s="75">
        <v>3.4260290000000002</v>
      </c>
      <c r="K4727" s="72">
        <v>75.013201698426656</v>
      </c>
    </row>
    <row r="4728" spans="1:11" x14ac:dyDescent="0.25">
      <c r="A4728" s="66" t="s">
        <v>503</v>
      </c>
      <c r="B4728" s="66" t="s">
        <v>338</v>
      </c>
      <c r="C4728" t="s">
        <v>186</v>
      </c>
      <c r="D4728" s="73">
        <f t="shared" si="240"/>
        <v>0.83992659999999997</v>
      </c>
      <c r="E4728" s="73">
        <f t="shared" si="241"/>
        <v>0.41468120000000003</v>
      </c>
      <c r="F4728" s="73">
        <f t="shared" si="242"/>
        <v>1.6938340000000001</v>
      </c>
      <c r="H4728" s="72">
        <v>0.83992659999999997</v>
      </c>
      <c r="I4728" s="75">
        <v>0.41468120000000003</v>
      </c>
      <c r="J4728" s="75">
        <v>1.6938340000000001</v>
      </c>
      <c r="K4728" s="72">
        <v>35.915840741321922</v>
      </c>
    </row>
    <row r="4729" spans="1:11" x14ac:dyDescent="0.25">
      <c r="A4729" s="66" t="s">
        <v>503</v>
      </c>
      <c r="B4729" s="66" t="s">
        <v>338</v>
      </c>
      <c r="C4729" t="s">
        <v>102</v>
      </c>
      <c r="D4729" s="73">
        <f t="shared" si="240"/>
        <v>1.3403149999999999</v>
      </c>
      <c r="E4729" s="73">
        <f t="shared" si="241"/>
        <v>0.67337999999999998</v>
      </c>
      <c r="F4729" s="73">
        <f t="shared" si="242"/>
        <v>2.6501769999999998</v>
      </c>
      <c r="H4729" s="72">
        <v>1.3403149999999999</v>
      </c>
      <c r="I4729" s="75">
        <v>0.67337999999999998</v>
      </c>
      <c r="J4729" s="75">
        <v>2.6501769999999998</v>
      </c>
      <c r="K4729" s="72">
        <v>34.98066499293077</v>
      </c>
    </row>
    <row r="4730" spans="1:11" x14ac:dyDescent="0.25">
      <c r="A4730" s="66" t="s">
        <v>503</v>
      </c>
      <c r="B4730" s="66" t="s">
        <v>338</v>
      </c>
      <c r="C4730" t="s">
        <v>109</v>
      </c>
      <c r="D4730" s="73">
        <f t="shared" si="240"/>
        <v>1.63219</v>
      </c>
      <c r="E4730" s="73">
        <f t="shared" si="241"/>
        <v>0.64540039999999999</v>
      </c>
      <c r="F4730" s="73">
        <f t="shared" si="242"/>
        <v>4.065995</v>
      </c>
      <c r="H4730" s="72">
        <v>1.63219</v>
      </c>
      <c r="I4730" s="75">
        <v>0.64540039999999999</v>
      </c>
      <c r="J4730" s="75">
        <v>4.065995</v>
      </c>
      <c r="K4730" s="72">
        <v>47.055152892739201</v>
      </c>
    </row>
    <row r="4731" spans="1:11" x14ac:dyDescent="0.25">
      <c r="A4731" s="66" t="s">
        <v>503</v>
      </c>
      <c r="B4731" s="66" t="s">
        <v>338</v>
      </c>
      <c r="C4731" t="s">
        <v>129</v>
      </c>
      <c r="D4731" s="73">
        <f t="shared" si="240"/>
        <v>0.77558769999999999</v>
      </c>
      <c r="E4731" s="73">
        <f t="shared" si="241"/>
        <v>0.3043286</v>
      </c>
      <c r="F4731" s="73">
        <f t="shared" si="242"/>
        <v>1.9622379999999999</v>
      </c>
      <c r="H4731" s="72">
        <v>0.77558769999999999</v>
      </c>
      <c r="I4731" s="75">
        <v>0.3043286</v>
      </c>
      <c r="J4731" s="75">
        <v>1.9622379999999999</v>
      </c>
      <c r="K4731" s="72">
        <v>47.589537585498071</v>
      </c>
    </row>
    <row r="4732" spans="1:11" x14ac:dyDescent="0.25">
      <c r="A4732" s="66" t="s">
        <v>503</v>
      </c>
      <c r="B4732" s="66" t="s">
        <v>338</v>
      </c>
      <c r="C4732" t="s">
        <v>135</v>
      </c>
      <c r="D4732" s="73">
        <f t="shared" si="240"/>
        <v>1.3820380000000001</v>
      </c>
      <c r="E4732" s="73">
        <f t="shared" si="241"/>
        <v>0.60825510000000005</v>
      </c>
      <c r="F4732" s="73">
        <f t="shared" si="242"/>
        <v>3.1093839999999999</v>
      </c>
      <c r="H4732" s="72">
        <v>1.3820380000000001</v>
      </c>
      <c r="I4732" s="75">
        <v>0.60825510000000005</v>
      </c>
      <c r="J4732" s="75">
        <v>3.1093839999999999</v>
      </c>
      <c r="K4732" s="72">
        <v>41.678933574908932</v>
      </c>
    </row>
    <row r="4733" spans="1:11" x14ac:dyDescent="0.25">
      <c r="A4733" s="66" t="s">
        <v>503</v>
      </c>
      <c r="B4733" s="66" t="s">
        <v>338</v>
      </c>
      <c r="C4733" t="s">
        <v>142</v>
      </c>
      <c r="D4733" s="73">
        <f t="shared" si="240"/>
        <v>0.7965023</v>
      </c>
      <c r="E4733" s="73">
        <f t="shared" si="241"/>
        <v>0.34559469999999998</v>
      </c>
      <c r="F4733" s="73">
        <f t="shared" si="242"/>
        <v>1.8249489999999999</v>
      </c>
      <c r="H4733" s="72">
        <v>0.7965023</v>
      </c>
      <c r="I4733" s="75">
        <v>0.34559469999999998</v>
      </c>
      <c r="J4733" s="75">
        <v>1.8249489999999999</v>
      </c>
      <c r="K4733" s="72">
        <v>42.481120267951525</v>
      </c>
    </row>
    <row r="4734" spans="1:11" x14ac:dyDescent="0.25">
      <c r="A4734" s="66" t="s">
        <v>503</v>
      </c>
      <c r="B4734" s="66" t="s">
        <v>338</v>
      </c>
      <c r="C4734" t="s">
        <v>148</v>
      </c>
      <c r="D4734" s="73" t="str">
        <f t="shared" si="240"/>
        <v xml:space="preserve"> </v>
      </c>
      <c r="E4734" s="73" t="str">
        <f t="shared" si="241"/>
        <v xml:space="preserve"> </v>
      </c>
      <c r="F4734" s="73" t="str">
        <f t="shared" si="242"/>
        <v xml:space="preserve"> </v>
      </c>
      <c r="H4734" s="72">
        <v>0.74489150000000004</v>
      </c>
      <c r="I4734" s="75">
        <v>0.2089309</v>
      </c>
      <c r="J4734" s="75">
        <v>2.619634</v>
      </c>
      <c r="K4734" s="72">
        <v>64.63439306261381</v>
      </c>
    </row>
    <row r="4735" spans="1:11" x14ac:dyDescent="0.25">
      <c r="A4735" s="66" t="s">
        <v>503</v>
      </c>
      <c r="B4735" s="66" t="s">
        <v>338</v>
      </c>
      <c r="C4735" t="s">
        <v>149</v>
      </c>
      <c r="D4735" s="73" t="str">
        <f t="shared" si="240"/>
        <v xml:space="preserve"> </v>
      </c>
      <c r="E4735" s="73" t="str">
        <f t="shared" si="241"/>
        <v xml:space="preserve"> </v>
      </c>
      <c r="F4735" s="73" t="str">
        <f t="shared" si="242"/>
        <v xml:space="preserve"> </v>
      </c>
      <c r="H4735" s="72">
        <v>2.9471569999999998</v>
      </c>
      <c r="I4735" s="75">
        <v>0.95227620000000002</v>
      </c>
      <c r="J4735" s="75">
        <v>8.7517720000000008</v>
      </c>
      <c r="K4735" s="72">
        <v>56.936159152702082</v>
      </c>
    </row>
    <row r="4736" spans="1:11" x14ac:dyDescent="0.25">
      <c r="A4736" s="66" t="s">
        <v>503</v>
      </c>
      <c r="B4736" s="66" t="s">
        <v>338</v>
      </c>
      <c r="C4736" t="s">
        <v>157</v>
      </c>
      <c r="D4736" s="73" t="str">
        <f t="shared" si="240"/>
        <v xml:space="preserve"> </v>
      </c>
      <c r="E4736" s="73" t="str">
        <f t="shared" si="241"/>
        <v xml:space="preserve"> </v>
      </c>
      <c r="F4736" s="73" t="str">
        <f t="shared" si="242"/>
        <v xml:space="preserve"> </v>
      </c>
      <c r="H4736" s="72">
        <v>0.52540339999999996</v>
      </c>
      <c r="I4736" s="75">
        <v>0.10128429999999999</v>
      </c>
      <c r="J4736" s="75">
        <v>2.6778759999999999</v>
      </c>
      <c r="K4736" s="72">
        <v>83.747878296942886</v>
      </c>
    </row>
    <row r="4737" spans="1:11" x14ac:dyDescent="0.25">
      <c r="A4737" s="66" t="s">
        <v>503</v>
      </c>
      <c r="B4737" s="66" t="s">
        <v>338</v>
      </c>
      <c r="C4737" t="s">
        <v>166</v>
      </c>
      <c r="D4737" s="73" t="str">
        <f t="shared" si="240"/>
        <v xml:space="preserve"> </v>
      </c>
      <c r="E4737" s="73" t="str">
        <f t="shared" si="241"/>
        <v xml:space="preserve"> </v>
      </c>
      <c r="F4737" s="73" t="str">
        <f t="shared" si="242"/>
        <v xml:space="preserve"> </v>
      </c>
      <c r="H4737" s="72">
        <v>1.6726920000000001</v>
      </c>
      <c r="I4737" s="75">
        <v>0.54069449999999997</v>
      </c>
      <c r="J4737" s="75">
        <v>5.0542030000000002</v>
      </c>
      <c r="K4737" s="72">
        <v>57.217066859888135</v>
      </c>
    </row>
    <row r="4738" spans="1:11" x14ac:dyDescent="0.25">
      <c r="A4738" s="66" t="s">
        <v>503</v>
      </c>
      <c r="B4738" s="66" t="s">
        <v>338</v>
      </c>
      <c r="C4738" t="s">
        <v>169</v>
      </c>
      <c r="D4738" s="73" t="str">
        <f t="shared" si="240"/>
        <v xml:space="preserve"> </v>
      </c>
      <c r="E4738" s="73" t="str">
        <f t="shared" si="241"/>
        <v xml:space="preserve"> </v>
      </c>
      <c r="F4738" s="73" t="str">
        <f t="shared" si="242"/>
        <v xml:space="preserve"> </v>
      </c>
      <c r="H4738" s="72">
        <v>0.43367689999999998</v>
      </c>
      <c r="I4738" s="75">
        <v>5.99786E-2</v>
      </c>
      <c r="J4738" s="75">
        <v>3.0643199999999999</v>
      </c>
      <c r="K4738" s="72">
        <v>100.66482674082941</v>
      </c>
    </row>
    <row r="4739" spans="1:11" x14ac:dyDescent="0.25">
      <c r="A4739" s="66" t="s">
        <v>503</v>
      </c>
      <c r="B4739" s="66" t="s">
        <v>338</v>
      </c>
      <c r="C4739" t="s">
        <v>170</v>
      </c>
      <c r="D4739" s="73">
        <f t="shared" si="240"/>
        <v>3.0901260000000002</v>
      </c>
      <c r="E4739" s="73">
        <f t="shared" si="241"/>
        <v>1.4913540000000001</v>
      </c>
      <c r="F4739" s="73">
        <f t="shared" si="242"/>
        <v>6.2933310000000002</v>
      </c>
      <c r="H4739" s="72">
        <v>3.0901260000000002</v>
      </c>
      <c r="I4739" s="75">
        <v>1.4913540000000001</v>
      </c>
      <c r="J4739" s="75">
        <v>6.2933310000000002</v>
      </c>
      <c r="K4739" s="72">
        <v>36.822187833117489</v>
      </c>
    </row>
    <row r="4740" spans="1:11" x14ac:dyDescent="0.25">
      <c r="A4740" s="66" t="s">
        <v>503</v>
      </c>
      <c r="B4740" s="66" t="s">
        <v>338</v>
      </c>
      <c r="C4740" t="s">
        <v>176</v>
      </c>
      <c r="D4740" s="73" t="str">
        <f t="shared" si="240"/>
        <v xml:space="preserve"> </v>
      </c>
      <c r="E4740" s="73" t="str">
        <f t="shared" si="241"/>
        <v xml:space="preserve"> </v>
      </c>
      <c r="F4740" s="73" t="str">
        <f t="shared" si="242"/>
        <v xml:space="preserve"> </v>
      </c>
      <c r="H4740" s="72">
        <v>0.6288338</v>
      </c>
      <c r="I4740" s="75">
        <v>0.2213637</v>
      </c>
      <c r="J4740" s="75">
        <v>1.7730170000000001</v>
      </c>
      <c r="K4740" s="72">
        <v>53.12925291229574</v>
      </c>
    </row>
    <row r="4741" spans="1:11" x14ac:dyDescent="0.25">
      <c r="A4741" s="66" t="s">
        <v>503</v>
      </c>
      <c r="B4741" s="66" t="s">
        <v>338</v>
      </c>
      <c r="C4741" t="s">
        <v>3</v>
      </c>
      <c r="D4741" s="73">
        <f t="shared" si="240"/>
        <v>1.295658</v>
      </c>
      <c r="E4741" s="73">
        <f t="shared" si="241"/>
        <v>0.9032753</v>
      </c>
      <c r="F4741" s="73">
        <f t="shared" si="242"/>
        <v>1.8553010000000001</v>
      </c>
      <c r="H4741" s="72">
        <v>1.295658</v>
      </c>
      <c r="I4741" s="75">
        <v>0.9032753</v>
      </c>
      <c r="J4741" s="75">
        <v>1.8553010000000001</v>
      </c>
      <c r="K4741" s="72">
        <v>18.362754677546082</v>
      </c>
    </row>
    <row r="4742" spans="1:11" x14ac:dyDescent="0.25">
      <c r="A4742" s="66" t="s">
        <v>503</v>
      </c>
      <c r="B4742" s="66" t="s">
        <v>338</v>
      </c>
      <c r="C4742" t="s">
        <v>112</v>
      </c>
      <c r="D4742" s="73" t="str">
        <f t="shared" si="240"/>
        <v xml:space="preserve"> </v>
      </c>
      <c r="E4742" s="73" t="str">
        <f t="shared" si="241"/>
        <v xml:space="preserve"> </v>
      </c>
      <c r="F4742" s="73" t="str">
        <f t="shared" si="242"/>
        <v xml:space="preserve"> </v>
      </c>
      <c r="H4742" s="72">
        <v>0.56667449999999997</v>
      </c>
      <c r="I4742" s="75">
        <v>0.18032380000000001</v>
      </c>
      <c r="J4742" s="75">
        <v>1.766151</v>
      </c>
      <c r="K4742" s="72">
        <v>58.270082737091577</v>
      </c>
    </row>
    <row r="4743" spans="1:11" x14ac:dyDescent="0.25">
      <c r="A4743" s="66" t="s">
        <v>503</v>
      </c>
      <c r="B4743" s="66" t="s">
        <v>338</v>
      </c>
      <c r="C4743" t="s">
        <v>113</v>
      </c>
      <c r="D4743" s="73">
        <f t="shared" si="240"/>
        <v>2.8163649999999998</v>
      </c>
      <c r="E4743" s="73">
        <f t="shared" si="241"/>
        <v>1.2221489999999999</v>
      </c>
      <c r="F4743" s="73">
        <f t="shared" si="242"/>
        <v>6.356312</v>
      </c>
      <c r="H4743" s="72">
        <v>2.8163649999999998</v>
      </c>
      <c r="I4743" s="75">
        <v>1.2221489999999999</v>
      </c>
      <c r="J4743" s="75">
        <v>6.356312</v>
      </c>
      <c r="K4743" s="72">
        <v>42.189559946952905</v>
      </c>
    </row>
    <row r="4744" spans="1:11" x14ac:dyDescent="0.25">
      <c r="A4744" s="66" t="s">
        <v>503</v>
      </c>
      <c r="B4744" s="66" t="s">
        <v>338</v>
      </c>
      <c r="C4744" t="s">
        <v>116</v>
      </c>
      <c r="D4744" s="73">
        <f t="shared" si="240"/>
        <v>8.9414239999999996</v>
      </c>
      <c r="E4744" s="73">
        <f t="shared" si="241"/>
        <v>3.2545329999999999</v>
      </c>
      <c r="F4744" s="73">
        <f t="shared" si="242"/>
        <v>22.277259999999998</v>
      </c>
      <c r="H4744" s="72">
        <v>8.9414239999999996</v>
      </c>
      <c r="I4744" s="75">
        <v>3.2545329999999999</v>
      </c>
      <c r="J4744" s="75">
        <v>22.277259999999998</v>
      </c>
      <c r="K4744" s="72">
        <v>49.754256145329876</v>
      </c>
    </row>
    <row r="4745" spans="1:11" x14ac:dyDescent="0.25">
      <c r="A4745" s="66" t="s">
        <v>503</v>
      </c>
      <c r="B4745" s="66" t="s">
        <v>338</v>
      </c>
      <c r="C4745" t="s">
        <v>122</v>
      </c>
      <c r="D4745" s="73" t="str">
        <f t="shared" si="240"/>
        <v xml:space="preserve"> </v>
      </c>
      <c r="E4745" s="73" t="str">
        <f t="shared" si="241"/>
        <v xml:space="preserve"> </v>
      </c>
      <c r="F4745" s="73" t="str">
        <f t="shared" si="242"/>
        <v xml:space="preserve"> </v>
      </c>
      <c r="H4745" s="72">
        <v>2.0451450000000002</v>
      </c>
      <c r="I4745" s="75">
        <v>0.74637540000000002</v>
      </c>
      <c r="J4745" s="75">
        <v>5.4791489999999996</v>
      </c>
      <c r="K4745" s="72">
        <v>51.021223434035235</v>
      </c>
    </row>
    <row r="4746" spans="1:11" x14ac:dyDescent="0.25">
      <c r="A4746" s="66" t="s">
        <v>503</v>
      </c>
      <c r="B4746" s="66" t="s">
        <v>338</v>
      </c>
      <c r="C4746" t="s">
        <v>126</v>
      </c>
      <c r="D4746" s="73" t="str">
        <f t="shared" ref="D4746:D4809" si="243">IF(K4746&gt;=50," ",H4746)</f>
        <v xml:space="preserve"> </v>
      </c>
      <c r="E4746" s="73" t="str">
        <f t="shared" ref="E4746:E4809" si="244">IF(K4746&gt;=50," ",I4746)</f>
        <v xml:space="preserve"> </v>
      </c>
      <c r="F4746" s="73" t="str">
        <f t="shared" ref="F4746:F4809" si="245">IF(K4746&gt;=50," ",J4746)</f>
        <v xml:space="preserve"> </v>
      </c>
      <c r="H4746" s="72">
        <v>1.763646</v>
      </c>
      <c r="I4746" s="75">
        <v>0.36865629999999999</v>
      </c>
      <c r="J4746" s="75">
        <v>8.0127279999999992</v>
      </c>
      <c r="K4746" s="72">
        <v>79.138046977681469</v>
      </c>
    </row>
    <row r="4747" spans="1:11" x14ac:dyDescent="0.25">
      <c r="A4747" s="66" t="s">
        <v>503</v>
      </c>
      <c r="B4747" s="66" t="s">
        <v>338</v>
      </c>
      <c r="C4747" t="s">
        <v>139</v>
      </c>
      <c r="D4747" s="73" t="str">
        <f t="shared" si="243"/>
        <v xml:space="preserve"> </v>
      </c>
      <c r="E4747" s="73" t="str">
        <f t="shared" si="244"/>
        <v xml:space="preserve"> </v>
      </c>
      <c r="F4747" s="73" t="str">
        <f t="shared" si="245"/>
        <v xml:space="preserve"> </v>
      </c>
      <c r="H4747" s="72">
        <v>0.45155650000000003</v>
      </c>
      <c r="I4747" s="75">
        <v>0.1377891</v>
      </c>
      <c r="J4747" s="75">
        <v>1.469309</v>
      </c>
      <c r="K4747" s="72">
        <v>60.430245163119125</v>
      </c>
    </row>
    <row r="4748" spans="1:11" x14ac:dyDescent="0.25">
      <c r="A4748" s="66" t="s">
        <v>503</v>
      </c>
      <c r="B4748" s="66" t="s">
        <v>338</v>
      </c>
      <c r="C4748" t="s">
        <v>140</v>
      </c>
      <c r="D4748" s="73" t="str">
        <f t="shared" si="243"/>
        <v xml:space="preserve"> </v>
      </c>
      <c r="E4748" s="73" t="str">
        <f t="shared" si="244"/>
        <v xml:space="preserve"> </v>
      </c>
      <c r="F4748" s="73" t="str">
        <f t="shared" si="245"/>
        <v xml:space="preserve"> </v>
      </c>
      <c r="H4748" s="72">
        <v>0.26972600000000002</v>
      </c>
      <c r="I4748" s="75">
        <v>6.5651100000000004E-2</v>
      </c>
      <c r="J4748" s="75">
        <v>1.101173</v>
      </c>
      <c r="K4748" s="72">
        <v>71.984829048738348</v>
      </c>
    </row>
    <row r="4749" spans="1:11" x14ac:dyDescent="0.25">
      <c r="A4749" s="66" t="s">
        <v>503</v>
      </c>
      <c r="B4749" s="66" t="s">
        <v>338</v>
      </c>
      <c r="C4749" t="s">
        <v>147</v>
      </c>
      <c r="D4749" s="73" t="str">
        <f t="shared" si="243"/>
        <v xml:space="preserve"> </v>
      </c>
      <c r="E4749" s="73" t="str">
        <f t="shared" si="244"/>
        <v xml:space="preserve"> </v>
      </c>
      <c r="F4749" s="73" t="str">
        <f t="shared" si="245"/>
        <v xml:space="preserve"> </v>
      </c>
      <c r="H4749" s="72">
        <v>1.2399960000000001</v>
      </c>
      <c r="I4749" s="75">
        <v>0.3297255</v>
      </c>
      <c r="J4749" s="75">
        <v>4.548559</v>
      </c>
      <c r="K4749" s="72">
        <v>67.188103832593001</v>
      </c>
    </row>
    <row r="4750" spans="1:11" x14ac:dyDescent="0.25">
      <c r="A4750" s="66" t="s">
        <v>503</v>
      </c>
      <c r="B4750" s="66" t="s">
        <v>338</v>
      </c>
      <c r="C4750" t="s">
        <v>155</v>
      </c>
      <c r="D4750" s="73">
        <f t="shared" si="243"/>
        <v>4.165</v>
      </c>
      <c r="E4750" s="73">
        <f t="shared" si="244"/>
        <v>2.1582910000000002</v>
      </c>
      <c r="F4750" s="73">
        <f t="shared" si="245"/>
        <v>7.8870800000000001</v>
      </c>
      <c r="H4750" s="72">
        <v>4.165</v>
      </c>
      <c r="I4750" s="75">
        <v>2.1582910000000002</v>
      </c>
      <c r="J4750" s="75">
        <v>7.8870800000000001</v>
      </c>
      <c r="K4750" s="72">
        <v>33.148211284513799</v>
      </c>
    </row>
    <row r="4751" spans="1:11" x14ac:dyDescent="0.25">
      <c r="A4751" s="66" t="s">
        <v>503</v>
      </c>
      <c r="B4751" s="66" t="s">
        <v>338</v>
      </c>
      <c r="C4751" t="s">
        <v>168</v>
      </c>
      <c r="D4751" s="73">
        <f t="shared" si="243"/>
        <v>0.90456619999999999</v>
      </c>
      <c r="E4751" s="73">
        <f t="shared" si="244"/>
        <v>0.35366730000000002</v>
      </c>
      <c r="F4751" s="73">
        <f t="shared" si="245"/>
        <v>2.2938339999999999</v>
      </c>
      <c r="H4751" s="72">
        <v>0.90456619999999999</v>
      </c>
      <c r="I4751" s="75">
        <v>0.35366730000000002</v>
      </c>
      <c r="J4751" s="75">
        <v>2.2938339999999999</v>
      </c>
      <c r="K4751" s="72">
        <v>47.747351161252766</v>
      </c>
    </row>
    <row r="4752" spans="1:11" x14ac:dyDescent="0.25">
      <c r="A4752" s="66" t="s">
        <v>503</v>
      </c>
      <c r="B4752" s="66" t="s">
        <v>338</v>
      </c>
      <c r="C4752" t="s">
        <v>187</v>
      </c>
      <c r="D4752" s="73">
        <f t="shared" si="243"/>
        <v>1.9943489999999999</v>
      </c>
      <c r="E4752" s="73">
        <f t="shared" si="244"/>
        <v>1.0387900000000001</v>
      </c>
      <c r="F4752" s="73">
        <f t="shared" si="245"/>
        <v>3.7951929999999998</v>
      </c>
      <c r="H4752" s="72">
        <v>1.9943489999999999</v>
      </c>
      <c r="I4752" s="75">
        <v>1.0387900000000001</v>
      </c>
      <c r="J4752" s="75">
        <v>3.7951929999999998</v>
      </c>
      <c r="K4752" s="72">
        <v>33.091239296632637</v>
      </c>
    </row>
    <row r="4753" spans="1:11" x14ac:dyDescent="0.25">
      <c r="A4753" s="66" t="s">
        <v>503</v>
      </c>
      <c r="B4753" s="66" t="s">
        <v>338</v>
      </c>
      <c r="C4753" t="s">
        <v>1</v>
      </c>
      <c r="D4753" s="73">
        <f t="shared" si="243"/>
        <v>2.3399570000000001</v>
      </c>
      <c r="E4753" s="73">
        <f t="shared" si="244"/>
        <v>1.973835</v>
      </c>
      <c r="F4753" s="73">
        <f t="shared" si="245"/>
        <v>2.7720690000000001</v>
      </c>
      <c r="H4753" s="72">
        <v>2.3399570000000001</v>
      </c>
      <c r="I4753" s="75">
        <v>1.973835</v>
      </c>
      <c r="J4753" s="75">
        <v>2.7720690000000001</v>
      </c>
      <c r="K4753" s="72">
        <v>8.6644840054753125</v>
      </c>
    </row>
    <row r="4754" spans="1:11" x14ac:dyDescent="0.25">
      <c r="A4754" s="66" t="s">
        <v>503</v>
      </c>
      <c r="B4754" s="66" t="s">
        <v>339</v>
      </c>
      <c r="C4754" t="s">
        <v>110</v>
      </c>
      <c r="D4754" s="73">
        <f t="shared" si="243"/>
        <v>91.976200000000006</v>
      </c>
      <c r="E4754" s="73">
        <f t="shared" si="244"/>
        <v>86.190910000000002</v>
      </c>
      <c r="F4754" s="73">
        <f t="shared" si="245"/>
        <v>95.465270000000004</v>
      </c>
      <c r="H4754" s="72">
        <v>91.976200000000006</v>
      </c>
      <c r="I4754" s="75">
        <v>86.190910000000002</v>
      </c>
      <c r="J4754" s="75">
        <v>95.465270000000004</v>
      </c>
      <c r="K4754" s="72">
        <v>2.4875652614480699</v>
      </c>
    </row>
    <row r="4755" spans="1:11" x14ac:dyDescent="0.25">
      <c r="A4755" s="66" t="s">
        <v>503</v>
      </c>
      <c r="B4755" s="66" t="s">
        <v>339</v>
      </c>
      <c r="C4755" t="s">
        <v>137</v>
      </c>
      <c r="D4755" s="73">
        <f t="shared" si="243"/>
        <v>98.978179999999995</v>
      </c>
      <c r="E4755" s="73">
        <f t="shared" si="244"/>
        <v>97.384270000000001</v>
      </c>
      <c r="F4755" s="73">
        <f t="shared" si="245"/>
        <v>99.604770000000002</v>
      </c>
      <c r="H4755" s="72">
        <v>98.978179999999995</v>
      </c>
      <c r="I4755" s="75">
        <v>97.384270000000001</v>
      </c>
      <c r="J4755" s="75">
        <v>99.604770000000002</v>
      </c>
      <c r="K4755" s="72">
        <v>0.49830609130214354</v>
      </c>
    </row>
    <row r="4756" spans="1:11" x14ac:dyDescent="0.25">
      <c r="A4756" s="66" t="s">
        <v>503</v>
      </c>
      <c r="B4756" s="66" t="s">
        <v>339</v>
      </c>
      <c r="C4756" t="s">
        <v>141</v>
      </c>
      <c r="D4756" s="73">
        <f t="shared" si="243"/>
        <v>96.12527</v>
      </c>
      <c r="E4756" s="73">
        <f t="shared" si="244"/>
        <v>93.133939999999996</v>
      </c>
      <c r="F4756" s="73">
        <f t="shared" si="245"/>
        <v>97.843549999999993</v>
      </c>
      <c r="H4756" s="72">
        <v>96.12527</v>
      </c>
      <c r="I4756" s="75">
        <v>93.133939999999996</v>
      </c>
      <c r="J4756" s="75">
        <v>97.843549999999993</v>
      </c>
      <c r="K4756" s="72">
        <v>1.193052565678099</v>
      </c>
    </row>
    <row r="4757" spans="1:11" x14ac:dyDescent="0.25">
      <c r="A4757" s="66" t="s">
        <v>503</v>
      </c>
      <c r="B4757" s="66" t="s">
        <v>339</v>
      </c>
      <c r="C4757" t="s">
        <v>144</v>
      </c>
      <c r="D4757" s="73">
        <f t="shared" si="243"/>
        <v>98.350830000000002</v>
      </c>
      <c r="E4757" s="73">
        <f t="shared" si="244"/>
        <v>96.202020000000005</v>
      </c>
      <c r="F4757" s="73">
        <f t="shared" si="245"/>
        <v>99.292829999999995</v>
      </c>
      <c r="H4757" s="72">
        <v>98.350830000000002</v>
      </c>
      <c r="I4757" s="75">
        <v>96.202020000000005</v>
      </c>
      <c r="J4757" s="75">
        <v>99.292829999999995</v>
      </c>
      <c r="K4757" s="72">
        <v>0.72021517256132961</v>
      </c>
    </row>
    <row r="4758" spans="1:11" x14ac:dyDescent="0.25">
      <c r="A4758" s="66" t="s">
        <v>503</v>
      </c>
      <c r="B4758" s="66" t="s">
        <v>339</v>
      </c>
      <c r="C4758" t="s">
        <v>150</v>
      </c>
      <c r="D4758" s="73">
        <f t="shared" si="243"/>
        <v>92.140140000000002</v>
      </c>
      <c r="E4758" s="73">
        <f t="shared" si="244"/>
        <v>86.939059999999998</v>
      </c>
      <c r="F4758" s="73">
        <f t="shared" si="245"/>
        <v>95.380120000000005</v>
      </c>
      <c r="H4758" s="72">
        <v>92.140140000000002</v>
      </c>
      <c r="I4758" s="75">
        <v>86.939059999999998</v>
      </c>
      <c r="J4758" s="75">
        <v>95.380120000000005</v>
      </c>
      <c r="K4758" s="72">
        <v>2.268699613436663</v>
      </c>
    </row>
    <row r="4759" spans="1:11" x14ac:dyDescent="0.25">
      <c r="A4759" s="66" t="s">
        <v>503</v>
      </c>
      <c r="B4759" s="66" t="s">
        <v>339</v>
      </c>
      <c r="C4759" t="s">
        <v>174</v>
      </c>
      <c r="D4759" s="73">
        <f t="shared" si="243"/>
        <v>93.131020000000007</v>
      </c>
      <c r="E4759" s="73">
        <f t="shared" si="244"/>
        <v>88.877099999999999</v>
      </c>
      <c r="F4759" s="73">
        <f t="shared" si="245"/>
        <v>95.834299999999999</v>
      </c>
      <c r="H4759" s="72">
        <v>93.131020000000007</v>
      </c>
      <c r="I4759" s="75">
        <v>88.877099999999999</v>
      </c>
      <c r="J4759" s="75">
        <v>95.834299999999999</v>
      </c>
      <c r="K4759" s="72">
        <v>1.852309788940355</v>
      </c>
    </row>
    <row r="4760" spans="1:11" x14ac:dyDescent="0.25">
      <c r="A4760" s="66" t="s">
        <v>503</v>
      </c>
      <c r="B4760" s="66" t="s">
        <v>339</v>
      </c>
      <c r="C4760" t="s">
        <v>179</v>
      </c>
      <c r="D4760" s="73">
        <f t="shared" si="243"/>
        <v>97.551079999999999</v>
      </c>
      <c r="E4760" s="73">
        <f t="shared" si="244"/>
        <v>95.190190000000001</v>
      </c>
      <c r="F4760" s="73">
        <f t="shared" si="245"/>
        <v>98.768129999999999</v>
      </c>
      <c r="H4760" s="72">
        <v>97.551079999999999</v>
      </c>
      <c r="I4760" s="75">
        <v>95.190190000000001</v>
      </c>
      <c r="J4760" s="75">
        <v>98.768129999999999</v>
      </c>
      <c r="K4760" s="72">
        <v>0.87366505834686814</v>
      </c>
    </row>
    <row r="4761" spans="1:11" x14ac:dyDescent="0.25">
      <c r="A4761" s="66" t="s">
        <v>503</v>
      </c>
      <c r="B4761" s="66" t="s">
        <v>339</v>
      </c>
      <c r="C4761" t="s">
        <v>181</v>
      </c>
      <c r="D4761" s="73">
        <f t="shared" si="243"/>
        <v>94.979100000000003</v>
      </c>
      <c r="E4761" s="73">
        <f t="shared" si="244"/>
        <v>93.471940000000004</v>
      </c>
      <c r="F4761" s="73">
        <f t="shared" si="245"/>
        <v>96.152619999999999</v>
      </c>
      <c r="H4761" s="72">
        <v>94.979100000000003</v>
      </c>
      <c r="I4761" s="75">
        <v>93.471940000000004</v>
      </c>
      <c r="J4761" s="75">
        <v>96.152619999999999</v>
      </c>
      <c r="K4761" s="72">
        <v>0.7131426808634741</v>
      </c>
    </row>
    <row r="4762" spans="1:11" x14ac:dyDescent="0.25">
      <c r="A4762" s="66" t="s">
        <v>503</v>
      </c>
      <c r="B4762" s="66" t="s">
        <v>339</v>
      </c>
      <c r="C4762" t="s">
        <v>105</v>
      </c>
      <c r="D4762" s="73">
        <f t="shared" si="243"/>
        <v>95.333629999999999</v>
      </c>
      <c r="E4762" s="73">
        <f t="shared" si="244"/>
        <v>91.122380000000007</v>
      </c>
      <c r="F4762" s="73">
        <f t="shared" si="245"/>
        <v>97.599829999999997</v>
      </c>
      <c r="H4762" s="72">
        <v>95.333629999999999</v>
      </c>
      <c r="I4762" s="75">
        <v>91.122380000000007</v>
      </c>
      <c r="J4762" s="75">
        <v>97.599829999999997</v>
      </c>
      <c r="K4762" s="72">
        <v>1.6384784676719013</v>
      </c>
    </row>
    <row r="4763" spans="1:11" x14ac:dyDescent="0.25">
      <c r="A4763" s="66" t="s">
        <v>503</v>
      </c>
      <c r="B4763" s="66" t="s">
        <v>339</v>
      </c>
      <c r="C4763" t="s">
        <v>111</v>
      </c>
      <c r="D4763" s="73">
        <f t="shared" si="243"/>
        <v>97.228229999999996</v>
      </c>
      <c r="E4763" s="73">
        <f t="shared" si="244"/>
        <v>94.278379999999999</v>
      </c>
      <c r="F4763" s="73">
        <f t="shared" si="245"/>
        <v>98.678569999999993</v>
      </c>
      <c r="H4763" s="72">
        <v>97.228229999999996</v>
      </c>
      <c r="I4763" s="75">
        <v>94.278379999999999</v>
      </c>
      <c r="J4763" s="75">
        <v>98.678569999999993</v>
      </c>
      <c r="K4763" s="72">
        <v>1.0683142128577265</v>
      </c>
    </row>
    <row r="4764" spans="1:11" x14ac:dyDescent="0.25">
      <c r="A4764" s="66" t="s">
        <v>503</v>
      </c>
      <c r="B4764" s="66" t="s">
        <v>339</v>
      </c>
      <c r="C4764" t="s">
        <v>119</v>
      </c>
      <c r="D4764" s="73">
        <f t="shared" si="243"/>
        <v>83.348619999999997</v>
      </c>
      <c r="E4764" s="73">
        <f t="shared" si="244"/>
        <v>77.464569999999995</v>
      </c>
      <c r="F4764" s="73">
        <f t="shared" si="245"/>
        <v>87.935599999999994</v>
      </c>
      <c r="H4764" s="72">
        <v>83.348619999999997</v>
      </c>
      <c r="I4764" s="75">
        <v>77.464569999999995</v>
      </c>
      <c r="J4764" s="75">
        <v>87.935599999999994</v>
      </c>
      <c r="K4764" s="72">
        <v>3.1921164381605838</v>
      </c>
    </row>
    <row r="4765" spans="1:11" x14ac:dyDescent="0.25">
      <c r="A4765" s="66" t="s">
        <v>503</v>
      </c>
      <c r="B4765" s="66" t="s">
        <v>339</v>
      </c>
      <c r="C4765" t="s">
        <v>132</v>
      </c>
      <c r="D4765" s="73">
        <f t="shared" si="243"/>
        <v>85.050129999999996</v>
      </c>
      <c r="E4765" s="73">
        <f t="shared" si="244"/>
        <v>76.91986</v>
      </c>
      <c r="F4765" s="73">
        <f t="shared" si="245"/>
        <v>90.664019999999994</v>
      </c>
      <c r="H4765" s="72">
        <v>85.050129999999996</v>
      </c>
      <c r="I4765" s="75">
        <v>76.91986</v>
      </c>
      <c r="J4765" s="75">
        <v>90.664019999999994</v>
      </c>
      <c r="K4765" s="72">
        <v>4.0780161065009546</v>
      </c>
    </row>
    <row r="4766" spans="1:11" x14ac:dyDescent="0.25">
      <c r="A4766" s="66" t="s">
        <v>503</v>
      </c>
      <c r="B4766" s="66" t="s">
        <v>339</v>
      </c>
      <c r="C4766" t="s">
        <v>134</v>
      </c>
      <c r="D4766" s="73">
        <f t="shared" si="243"/>
        <v>95.53</v>
      </c>
      <c r="E4766" s="73">
        <f t="shared" si="244"/>
        <v>90.123609999999999</v>
      </c>
      <c r="F4766" s="73">
        <f t="shared" si="245"/>
        <v>98.041229999999999</v>
      </c>
      <c r="H4766" s="72">
        <v>95.53</v>
      </c>
      <c r="I4766" s="75">
        <v>90.123609999999999</v>
      </c>
      <c r="J4766" s="75">
        <v>98.041229999999999</v>
      </c>
      <c r="K4766" s="72">
        <v>1.940481524128546</v>
      </c>
    </row>
    <row r="4767" spans="1:11" x14ac:dyDescent="0.25">
      <c r="A4767" s="66" t="s">
        <v>503</v>
      </c>
      <c r="B4767" s="66" t="s">
        <v>339</v>
      </c>
      <c r="C4767" t="s">
        <v>143</v>
      </c>
      <c r="D4767" s="73">
        <f t="shared" si="243"/>
        <v>87.523179999999996</v>
      </c>
      <c r="E4767" s="73">
        <f t="shared" si="244"/>
        <v>82.394509999999997</v>
      </c>
      <c r="F4767" s="73">
        <f t="shared" si="245"/>
        <v>91.315280000000001</v>
      </c>
      <c r="H4767" s="72">
        <v>87.523179999999996</v>
      </c>
      <c r="I4767" s="75">
        <v>82.394509999999997</v>
      </c>
      <c r="J4767" s="75">
        <v>91.315280000000001</v>
      </c>
      <c r="K4767" s="72">
        <v>2.5758787557764697</v>
      </c>
    </row>
    <row r="4768" spans="1:11" x14ac:dyDescent="0.25">
      <c r="A4768" s="66" t="s">
        <v>503</v>
      </c>
      <c r="B4768" s="66" t="s">
        <v>339</v>
      </c>
      <c r="C4768" t="s">
        <v>145</v>
      </c>
      <c r="D4768" s="73">
        <f t="shared" si="243"/>
        <v>84.738529999999997</v>
      </c>
      <c r="E4768" s="73">
        <f t="shared" si="244"/>
        <v>78.688609999999997</v>
      </c>
      <c r="F4768" s="73">
        <f t="shared" si="245"/>
        <v>89.304429999999996</v>
      </c>
      <c r="H4768" s="72">
        <v>84.738529999999997</v>
      </c>
      <c r="I4768" s="75">
        <v>78.688609999999997</v>
      </c>
      <c r="J4768" s="75">
        <v>89.304429999999996</v>
      </c>
      <c r="K4768" s="72">
        <v>3.1761513918166862</v>
      </c>
    </row>
    <row r="4769" spans="1:11" x14ac:dyDescent="0.25">
      <c r="A4769" s="66" t="s">
        <v>503</v>
      </c>
      <c r="B4769" s="66" t="s">
        <v>339</v>
      </c>
      <c r="C4769" t="s">
        <v>146</v>
      </c>
      <c r="D4769" s="73">
        <f t="shared" si="243"/>
        <v>94.360309999999998</v>
      </c>
      <c r="E4769" s="73">
        <f t="shared" si="244"/>
        <v>88.672380000000004</v>
      </c>
      <c r="F4769" s="73">
        <f t="shared" si="245"/>
        <v>97.279780000000002</v>
      </c>
      <c r="H4769" s="72">
        <v>94.360309999999998</v>
      </c>
      <c r="I4769" s="75">
        <v>88.672380000000004</v>
      </c>
      <c r="J4769" s="75">
        <v>97.279780000000002</v>
      </c>
      <c r="K4769" s="72">
        <v>2.1852270303054322</v>
      </c>
    </row>
    <row r="4770" spans="1:11" x14ac:dyDescent="0.25">
      <c r="A4770" s="66" t="s">
        <v>503</v>
      </c>
      <c r="B4770" s="66" t="s">
        <v>339</v>
      </c>
      <c r="C4770" t="s">
        <v>151</v>
      </c>
      <c r="D4770" s="73">
        <f t="shared" si="243"/>
        <v>90.966409999999996</v>
      </c>
      <c r="E4770" s="73">
        <f t="shared" si="244"/>
        <v>85.780540000000002</v>
      </c>
      <c r="F4770" s="73">
        <f t="shared" si="245"/>
        <v>94.384780000000006</v>
      </c>
      <c r="H4770" s="72">
        <v>90.966409999999996</v>
      </c>
      <c r="I4770" s="75">
        <v>85.780540000000002</v>
      </c>
      <c r="J4770" s="75">
        <v>94.384780000000006</v>
      </c>
      <c r="K4770" s="72">
        <v>2.3610165554516223</v>
      </c>
    </row>
    <row r="4771" spans="1:11" x14ac:dyDescent="0.25">
      <c r="A4771" s="66" t="s">
        <v>503</v>
      </c>
      <c r="B4771" s="66" t="s">
        <v>339</v>
      </c>
      <c r="C4771" t="s">
        <v>153</v>
      </c>
      <c r="D4771" s="73">
        <f t="shared" si="243"/>
        <v>86.344239999999999</v>
      </c>
      <c r="E4771" s="73">
        <f t="shared" si="244"/>
        <v>79.713470000000001</v>
      </c>
      <c r="F4771" s="73">
        <f t="shared" si="245"/>
        <v>91.051010000000005</v>
      </c>
      <c r="H4771" s="72">
        <v>86.344239999999999</v>
      </c>
      <c r="I4771" s="75">
        <v>79.713470000000001</v>
      </c>
      <c r="J4771" s="75">
        <v>91.051010000000005</v>
      </c>
      <c r="K4771" s="72">
        <v>3.3136894829348202</v>
      </c>
    </row>
    <row r="4772" spans="1:11" x14ac:dyDescent="0.25">
      <c r="A4772" s="66" t="s">
        <v>503</v>
      </c>
      <c r="B4772" s="66" t="s">
        <v>339</v>
      </c>
      <c r="C4772" t="s">
        <v>158</v>
      </c>
      <c r="D4772" s="73">
        <f t="shared" si="243"/>
        <v>95.775739999999999</v>
      </c>
      <c r="E4772" s="73">
        <f t="shared" si="244"/>
        <v>92.397059999999996</v>
      </c>
      <c r="F4772" s="73">
        <f t="shared" si="245"/>
        <v>97.690489999999997</v>
      </c>
      <c r="H4772" s="72">
        <v>95.775739999999999</v>
      </c>
      <c r="I4772" s="75">
        <v>92.397059999999996</v>
      </c>
      <c r="J4772" s="75">
        <v>97.690489999999997</v>
      </c>
      <c r="K4772" s="72">
        <v>1.3437672212190686</v>
      </c>
    </row>
    <row r="4773" spans="1:11" x14ac:dyDescent="0.25">
      <c r="A4773" s="66" t="s">
        <v>503</v>
      </c>
      <c r="B4773" s="66" t="s">
        <v>339</v>
      </c>
      <c r="C4773" t="s">
        <v>175</v>
      </c>
      <c r="D4773" s="73">
        <f t="shared" si="243"/>
        <v>96.833550000000002</v>
      </c>
      <c r="E4773" s="73">
        <f t="shared" si="244"/>
        <v>93.012619999999998</v>
      </c>
      <c r="F4773" s="73">
        <f t="shared" si="245"/>
        <v>98.596599999999995</v>
      </c>
      <c r="H4773" s="72">
        <v>96.833550000000002</v>
      </c>
      <c r="I4773" s="75">
        <v>93.012619999999998</v>
      </c>
      <c r="J4773" s="75">
        <v>98.596599999999995</v>
      </c>
      <c r="K4773" s="72">
        <v>1.3434775447146159</v>
      </c>
    </row>
    <row r="4774" spans="1:11" x14ac:dyDescent="0.25">
      <c r="A4774" s="66" t="s">
        <v>503</v>
      </c>
      <c r="B4774" s="66" t="s">
        <v>339</v>
      </c>
      <c r="C4774" t="s">
        <v>177</v>
      </c>
      <c r="D4774" s="73">
        <f t="shared" si="243"/>
        <v>91.950969999999998</v>
      </c>
      <c r="E4774" s="73">
        <f t="shared" si="244"/>
        <v>87.020269999999996</v>
      </c>
      <c r="F4774" s="73">
        <f t="shared" si="245"/>
        <v>95.113780000000006</v>
      </c>
      <c r="H4774" s="72">
        <v>91.950969999999998</v>
      </c>
      <c r="I4774" s="75">
        <v>87.020269999999996</v>
      </c>
      <c r="J4774" s="75">
        <v>95.113780000000006</v>
      </c>
      <c r="K4774" s="72">
        <v>2.1882401023066969</v>
      </c>
    </row>
    <row r="4775" spans="1:11" x14ac:dyDescent="0.25">
      <c r="A4775" s="66" t="s">
        <v>503</v>
      </c>
      <c r="B4775" s="66" t="s">
        <v>339</v>
      </c>
      <c r="C4775" t="s">
        <v>178</v>
      </c>
      <c r="D4775" s="73">
        <f t="shared" si="243"/>
        <v>81.569999999999993</v>
      </c>
      <c r="E4775" s="73">
        <f t="shared" si="244"/>
        <v>72.72748</v>
      </c>
      <c r="F4775" s="73">
        <f t="shared" si="245"/>
        <v>88.017870000000002</v>
      </c>
      <c r="H4775" s="72">
        <v>81.569999999999993</v>
      </c>
      <c r="I4775" s="75">
        <v>72.72748</v>
      </c>
      <c r="J4775" s="75">
        <v>88.017870000000002</v>
      </c>
      <c r="K4775" s="72">
        <v>4.7631040823832294</v>
      </c>
    </row>
    <row r="4776" spans="1:11" x14ac:dyDescent="0.25">
      <c r="A4776" s="66" t="s">
        <v>503</v>
      </c>
      <c r="B4776" s="66" t="s">
        <v>339</v>
      </c>
      <c r="C4776" t="s">
        <v>182</v>
      </c>
      <c r="D4776" s="73">
        <f t="shared" si="243"/>
        <v>91.189049999999995</v>
      </c>
      <c r="E4776" s="73">
        <f t="shared" si="244"/>
        <v>89.922489999999996</v>
      </c>
      <c r="F4776" s="73">
        <f t="shared" si="245"/>
        <v>92.310040000000001</v>
      </c>
      <c r="H4776" s="72">
        <v>91.189049999999995</v>
      </c>
      <c r="I4776" s="75">
        <v>89.922489999999996</v>
      </c>
      <c r="J4776" s="75">
        <v>92.310040000000001</v>
      </c>
      <c r="K4776" s="72">
        <v>0.66653320766034951</v>
      </c>
    </row>
    <row r="4777" spans="1:11" x14ac:dyDescent="0.25">
      <c r="A4777" s="66" t="s">
        <v>503</v>
      </c>
      <c r="B4777" s="66" t="s">
        <v>339</v>
      </c>
      <c r="C4777" t="s">
        <v>108</v>
      </c>
      <c r="D4777" s="73">
        <f t="shared" si="243"/>
        <v>89.377430000000004</v>
      </c>
      <c r="E4777" s="73">
        <f t="shared" si="244"/>
        <v>82.188270000000003</v>
      </c>
      <c r="F4777" s="73">
        <f t="shared" si="245"/>
        <v>93.880939999999995</v>
      </c>
      <c r="H4777" s="72">
        <v>89.377430000000004</v>
      </c>
      <c r="I4777" s="75">
        <v>82.188270000000003</v>
      </c>
      <c r="J4777" s="75">
        <v>93.880939999999995</v>
      </c>
      <c r="K4777" s="72">
        <v>3.254906747710244</v>
      </c>
    </row>
    <row r="4778" spans="1:11" x14ac:dyDescent="0.25">
      <c r="A4778" s="66" t="s">
        <v>503</v>
      </c>
      <c r="B4778" s="66" t="s">
        <v>339</v>
      </c>
      <c r="C4778" t="s">
        <v>114</v>
      </c>
      <c r="D4778" s="73">
        <f t="shared" si="243"/>
        <v>95.83484</v>
      </c>
      <c r="E4778" s="73">
        <f t="shared" si="244"/>
        <v>92.017210000000006</v>
      </c>
      <c r="F4778" s="73">
        <f t="shared" si="245"/>
        <v>97.869029999999995</v>
      </c>
      <c r="H4778" s="72">
        <v>95.83484</v>
      </c>
      <c r="I4778" s="75">
        <v>92.017210000000006</v>
      </c>
      <c r="J4778" s="75">
        <v>97.869029999999995</v>
      </c>
      <c r="K4778" s="72">
        <v>1.4684304789364702</v>
      </c>
    </row>
    <row r="4779" spans="1:11" x14ac:dyDescent="0.25">
      <c r="A4779" s="66" t="s">
        <v>503</v>
      </c>
      <c r="B4779" s="66" t="s">
        <v>339</v>
      </c>
      <c r="C4779" t="s">
        <v>115</v>
      </c>
      <c r="D4779" s="73">
        <f t="shared" si="243"/>
        <v>97.399010000000004</v>
      </c>
      <c r="E4779" s="73">
        <f t="shared" si="244"/>
        <v>95.437039999999996</v>
      </c>
      <c r="F4779" s="73">
        <f t="shared" si="245"/>
        <v>98.530370000000005</v>
      </c>
      <c r="H4779" s="72">
        <v>97.399010000000004</v>
      </c>
      <c r="I4779" s="75">
        <v>95.437039999999996</v>
      </c>
      <c r="J4779" s="75">
        <v>98.530370000000005</v>
      </c>
      <c r="K4779" s="72">
        <v>0.77270005105801387</v>
      </c>
    </row>
    <row r="4780" spans="1:11" x14ac:dyDescent="0.25">
      <c r="A4780" s="66" t="s">
        <v>503</v>
      </c>
      <c r="B4780" s="66" t="s">
        <v>339</v>
      </c>
      <c r="C4780" t="s">
        <v>121</v>
      </c>
      <c r="D4780" s="73">
        <f t="shared" si="243"/>
        <v>93.31465</v>
      </c>
      <c r="E4780" s="73">
        <f t="shared" si="244"/>
        <v>87.545810000000003</v>
      </c>
      <c r="F4780" s="73">
        <f t="shared" si="245"/>
        <v>96.517629999999997</v>
      </c>
      <c r="H4780" s="72">
        <v>93.31465</v>
      </c>
      <c r="I4780" s="75">
        <v>87.545810000000003</v>
      </c>
      <c r="J4780" s="75">
        <v>96.517629999999997</v>
      </c>
      <c r="K4780" s="72">
        <v>2.3390903786275787</v>
      </c>
    </row>
    <row r="4781" spans="1:11" x14ac:dyDescent="0.25">
      <c r="A4781" s="66" t="s">
        <v>503</v>
      </c>
      <c r="B4781" s="66" t="s">
        <v>339</v>
      </c>
      <c r="C4781" t="s">
        <v>123</v>
      </c>
      <c r="D4781" s="73">
        <f t="shared" si="243"/>
        <v>89.649609999999996</v>
      </c>
      <c r="E4781" s="73">
        <f t="shared" si="244"/>
        <v>83.689660000000003</v>
      </c>
      <c r="F4781" s="73">
        <f t="shared" si="245"/>
        <v>93.598330000000004</v>
      </c>
      <c r="H4781" s="72">
        <v>89.649609999999996</v>
      </c>
      <c r="I4781" s="75">
        <v>83.689660000000003</v>
      </c>
      <c r="J4781" s="75">
        <v>93.598330000000004</v>
      </c>
      <c r="K4781" s="72">
        <v>2.764131377704822</v>
      </c>
    </row>
    <row r="4782" spans="1:11" x14ac:dyDescent="0.25">
      <c r="A4782" s="66" t="s">
        <v>503</v>
      </c>
      <c r="B4782" s="66" t="s">
        <v>339</v>
      </c>
      <c r="C4782" t="s">
        <v>127</v>
      </c>
      <c r="D4782" s="73">
        <f t="shared" si="243"/>
        <v>97.115589999999997</v>
      </c>
      <c r="E4782" s="73">
        <f t="shared" si="244"/>
        <v>91.585160000000002</v>
      </c>
      <c r="F4782" s="73">
        <f t="shared" si="245"/>
        <v>99.049040000000005</v>
      </c>
      <c r="H4782" s="72">
        <v>97.115589999999997</v>
      </c>
      <c r="I4782" s="75">
        <v>91.585160000000002</v>
      </c>
      <c r="J4782" s="75">
        <v>99.049040000000005</v>
      </c>
      <c r="K4782" s="72">
        <v>1.6614922485668882</v>
      </c>
    </row>
    <row r="4783" spans="1:11" x14ac:dyDescent="0.25">
      <c r="A4783" s="66" t="s">
        <v>503</v>
      </c>
      <c r="B4783" s="66" t="s">
        <v>339</v>
      </c>
      <c r="C4783" t="s">
        <v>136</v>
      </c>
      <c r="D4783" s="73">
        <f t="shared" si="243"/>
        <v>93.989559999999997</v>
      </c>
      <c r="E4783" s="73">
        <f t="shared" si="244"/>
        <v>90.537750000000003</v>
      </c>
      <c r="F4783" s="73">
        <f t="shared" si="245"/>
        <v>96.234530000000007</v>
      </c>
      <c r="H4783" s="72">
        <v>93.989559999999997</v>
      </c>
      <c r="I4783" s="75">
        <v>90.537750000000003</v>
      </c>
      <c r="J4783" s="75">
        <v>96.234530000000007</v>
      </c>
      <c r="K4783" s="72">
        <v>1.5059789619187491</v>
      </c>
    </row>
    <row r="4784" spans="1:11" x14ac:dyDescent="0.25">
      <c r="A4784" s="66" t="s">
        <v>503</v>
      </c>
      <c r="B4784" s="66" t="s">
        <v>339</v>
      </c>
      <c r="C4784" t="s">
        <v>154</v>
      </c>
      <c r="D4784" s="73">
        <f t="shared" si="243"/>
        <v>97.125829999999993</v>
      </c>
      <c r="E4784" s="73">
        <f t="shared" si="244"/>
        <v>94.884770000000003</v>
      </c>
      <c r="F4784" s="73">
        <f t="shared" si="245"/>
        <v>98.401589999999999</v>
      </c>
      <c r="H4784" s="72">
        <v>97.125829999999993</v>
      </c>
      <c r="I4784" s="75">
        <v>94.884770000000003</v>
      </c>
      <c r="J4784" s="75">
        <v>98.401589999999999</v>
      </c>
      <c r="K4784" s="72">
        <v>0.8793249952149701</v>
      </c>
    </row>
    <row r="4785" spans="1:11" x14ac:dyDescent="0.25">
      <c r="A4785" s="66" t="s">
        <v>503</v>
      </c>
      <c r="B4785" s="66" t="s">
        <v>339</v>
      </c>
      <c r="C4785" t="s">
        <v>160</v>
      </c>
      <c r="D4785" s="73">
        <f t="shared" si="243"/>
        <v>86.886499999999998</v>
      </c>
      <c r="E4785" s="73">
        <f t="shared" si="244"/>
        <v>80.200040000000001</v>
      </c>
      <c r="F4785" s="73">
        <f t="shared" si="245"/>
        <v>91.552769999999995</v>
      </c>
      <c r="H4785" s="72">
        <v>86.886499999999998</v>
      </c>
      <c r="I4785" s="75">
        <v>80.200040000000001</v>
      </c>
      <c r="J4785" s="75">
        <v>91.552769999999995</v>
      </c>
      <c r="K4785" s="72">
        <v>3.2916563562808956</v>
      </c>
    </row>
    <row r="4786" spans="1:11" x14ac:dyDescent="0.25">
      <c r="A4786" s="66" t="s">
        <v>503</v>
      </c>
      <c r="B4786" s="66" t="s">
        <v>339</v>
      </c>
      <c r="C4786" t="s">
        <v>165</v>
      </c>
      <c r="D4786" s="73">
        <f t="shared" si="243"/>
        <v>88.894239999999996</v>
      </c>
      <c r="E4786" s="73">
        <f t="shared" si="244"/>
        <v>82.388739999999999</v>
      </c>
      <c r="F4786" s="73">
        <f t="shared" si="245"/>
        <v>93.195120000000003</v>
      </c>
      <c r="H4786" s="72">
        <v>88.894239999999996</v>
      </c>
      <c r="I4786" s="75">
        <v>82.388739999999999</v>
      </c>
      <c r="J4786" s="75">
        <v>93.195120000000003</v>
      </c>
      <c r="K4786" s="72">
        <v>3.042354600253065</v>
      </c>
    </row>
    <row r="4787" spans="1:11" x14ac:dyDescent="0.25">
      <c r="A4787" s="66" t="s">
        <v>503</v>
      </c>
      <c r="B4787" s="66" t="s">
        <v>339</v>
      </c>
      <c r="C4787" t="s">
        <v>183</v>
      </c>
      <c r="D4787" s="73">
        <f t="shared" si="243"/>
        <v>93.546319999999994</v>
      </c>
      <c r="E4787" s="73">
        <f t="shared" si="244"/>
        <v>92.203320000000005</v>
      </c>
      <c r="F4787" s="73">
        <f t="shared" si="245"/>
        <v>94.671360000000007</v>
      </c>
      <c r="H4787" s="72">
        <v>93.546319999999994</v>
      </c>
      <c r="I4787" s="75">
        <v>92.203320000000005</v>
      </c>
      <c r="J4787" s="75">
        <v>94.671360000000007</v>
      </c>
      <c r="K4787" s="72">
        <v>0.66991240275405806</v>
      </c>
    </row>
    <row r="4788" spans="1:11" x14ac:dyDescent="0.25">
      <c r="A4788" s="66" t="s">
        <v>503</v>
      </c>
      <c r="B4788" s="66" t="s">
        <v>339</v>
      </c>
      <c r="C4788" t="s">
        <v>117</v>
      </c>
      <c r="D4788" s="73">
        <f t="shared" si="243"/>
        <v>92.536990000000003</v>
      </c>
      <c r="E4788" s="73">
        <f t="shared" si="244"/>
        <v>84.736949999999993</v>
      </c>
      <c r="F4788" s="73">
        <f t="shared" si="245"/>
        <v>96.514840000000007</v>
      </c>
      <c r="H4788" s="72">
        <v>92.536990000000003</v>
      </c>
      <c r="I4788" s="75">
        <v>84.736949999999993</v>
      </c>
      <c r="J4788" s="75">
        <v>96.514840000000007</v>
      </c>
      <c r="K4788" s="72">
        <v>3.0586557872695019</v>
      </c>
    </row>
    <row r="4789" spans="1:11" x14ac:dyDescent="0.25">
      <c r="A4789" s="66" t="s">
        <v>503</v>
      </c>
      <c r="B4789" s="66" t="s">
        <v>339</v>
      </c>
      <c r="C4789" t="s">
        <v>118</v>
      </c>
      <c r="D4789" s="73">
        <f t="shared" si="243"/>
        <v>96.584479999999999</v>
      </c>
      <c r="E4789" s="73">
        <f t="shared" si="244"/>
        <v>93.159850000000006</v>
      </c>
      <c r="F4789" s="73">
        <f t="shared" si="245"/>
        <v>98.325339999999997</v>
      </c>
      <c r="H4789" s="72">
        <v>96.584479999999999</v>
      </c>
      <c r="I4789" s="75">
        <v>93.159850000000006</v>
      </c>
      <c r="J4789" s="75">
        <v>98.325339999999997</v>
      </c>
      <c r="K4789" s="72">
        <v>1.272736572169773</v>
      </c>
    </row>
    <row r="4790" spans="1:11" x14ac:dyDescent="0.25">
      <c r="A4790" s="66" t="s">
        <v>503</v>
      </c>
      <c r="B4790" s="66" t="s">
        <v>339</v>
      </c>
      <c r="C4790" t="s">
        <v>124</v>
      </c>
      <c r="D4790" s="73">
        <f t="shared" si="243"/>
        <v>93.123630000000006</v>
      </c>
      <c r="E4790" s="73">
        <f t="shared" si="244"/>
        <v>88.010289999999998</v>
      </c>
      <c r="F4790" s="73">
        <f t="shared" si="245"/>
        <v>96.151600000000002</v>
      </c>
      <c r="H4790" s="72">
        <v>93.123630000000006</v>
      </c>
      <c r="I4790" s="75">
        <v>88.010289999999998</v>
      </c>
      <c r="J4790" s="75">
        <v>96.151600000000002</v>
      </c>
      <c r="K4790" s="72">
        <v>2.1479789823485187</v>
      </c>
    </row>
    <row r="4791" spans="1:11" x14ac:dyDescent="0.25">
      <c r="A4791" s="66" t="s">
        <v>503</v>
      </c>
      <c r="B4791" s="66" t="s">
        <v>339</v>
      </c>
      <c r="C4791" t="s">
        <v>128</v>
      </c>
      <c r="D4791" s="73">
        <f t="shared" si="243"/>
        <v>92.580839999999995</v>
      </c>
      <c r="E4791" s="73">
        <f t="shared" si="244"/>
        <v>86.850819999999999</v>
      </c>
      <c r="F4791" s="73">
        <f t="shared" si="245"/>
        <v>95.930880000000002</v>
      </c>
      <c r="H4791" s="72">
        <v>92.580839999999995</v>
      </c>
      <c r="I4791" s="75">
        <v>86.850819999999999</v>
      </c>
      <c r="J4791" s="75">
        <v>95.930880000000002</v>
      </c>
      <c r="K4791" s="72">
        <v>2.407409567681607</v>
      </c>
    </row>
    <row r="4792" spans="1:11" x14ac:dyDescent="0.25">
      <c r="A4792" s="66" t="s">
        <v>503</v>
      </c>
      <c r="B4792" s="66" t="s">
        <v>339</v>
      </c>
      <c r="C4792" t="s">
        <v>156</v>
      </c>
      <c r="D4792" s="73">
        <f t="shared" si="243"/>
        <v>87.372820000000004</v>
      </c>
      <c r="E4792" s="73">
        <f t="shared" si="244"/>
        <v>77.777799999999999</v>
      </c>
      <c r="F4792" s="73">
        <f t="shared" si="245"/>
        <v>93.187799999999996</v>
      </c>
      <c r="H4792" s="72">
        <v>87.372820000000004</v>
      </c>
      <c r="I4792" s="75">
        <v>77.777799999999999</v>
      </c>
      <c r="J4792" s="75">
        <v>93.187799999999996</v>
      </c>
      <c r="K4792" s="72">
        <v>4.3896362736146086</v>
      </c>
    </row>
    <row r="4793" spans="1:11" x14ac:dyDescent="0.25">
      <c r="A4793" s="66" t="s">
        <v>503</v>
      </c>
      <c r="B4793" s="66" t="s">
        <v>339</v>
      </c>
      <c r="C4793" t="s">
        <v>162</v>
      </c>
      <c r="D4793" s="73">
        <f t="shared" si="243"/>
        <v>81.904349999999994</v>
      </c>
      <c r="E4793" s="73">
        <f t="shared" si="244"/>
        <v>70.656909999999996</v>
      </c>
      <c r="F4793" s="73">
        <f t="shared" si="245"/>
        <v>89.482299999999995</v>
      </c>
      <c r="H4793" s="72">
        <v>81.904349999999994</v>
      </c>
      <c r="I4793" s="75">
        <v>70.656909999999996</v>
      </c>
      <c r="J4793" s="75">
        <v>89.482299999999995</v>
      </c>
      <c r="K4793" s="72">
        <v>5.8248701076316456</v>
      </c>
    </row>
    <row r="4794" spans="1:11" x14ac:dyDescent="0.25">
      <c r="A4794" s="66" t="s">
        <v>503</v>
      </c>
      <c r="B4794" s="66" t="s">
        <v>339</v>
      </c>
      <c r="C4794" t="s">
        <v>164</v>
      </c>
      <c r="D4794" s="73">
        <f t="shared" si="243"/>
        <v>93.954400000000007</v>
      </c>
      <c r="E4794" s="73">
        <f t="shared" si="244"/>
        <v>88.911410000000004</v>
      </c>
      <c r="F4794" s="73">
        <f t="shared" si="245"/>
        <v>96.786770000000004</v>
      </c>
      <c r="H4794" s="72">
        <v>93.954400000000007</v>
      </c>
      <c r="I4794" s="75">
        <v>88.911410000000004</v>
      </c>
      <c r="J4794" s="75">
        <v>96.786770000000004</v>
      </c>
      <c r="K4794" s="72">
        <v>2.0405611658421527</v>
      </c>
    </row>
    <row r="4795" spans="1:11" x14ac:dyDescent="0.25">
      <c r="A4795" s="66" t="s">
        <v>503</v>
      </c>
      <c r="B4795" s="66" t="s">
        <v>339</v>
      </c>
      <c r="C4795" t="s">
        <v>167</v>
      </c>
      <c r="D4795" s="73">
        <f t="shared" si="243"/>
        <v>87.138369999999995</v>
      </c>
      <c r="E4795" s="73">
        <f t="shared" si="244"/>
        <v>79.294420000000002</v>
      </c>
      <c r="F4795" s="73">
        <f t="shared" si="245"/>
        <v>92.299359999999993</v>
      </c>
      <c r="H4795" s="72">
        <v>87.138369999999995</v>
      </c>
      <c r="I4795" s="75">
        <v>79.294420000000002</v>
      </c>
      <c r="J4795" s="75">
        <v>92.299359999999993</v>
      </c>
      <c r="K4795" s="72">
        <v>3.7424190973505702</v>
      </c>
    </row>
    <row r="4796" spans="1:11" x14ac:dyDescent="0.25">
      <c r="A4796" s="66" t="s">
        <v>503</v>
      </c>
      <c r="B4796" s="66" t="s">
        <v>339</v>
      </c>
      <c r="C4796" t="s">
        <v>171</v>
      </c>
      <c r="D4796" s="73">
        <f t="shared" si="243"/>
        <v>92.512550000000005</v>
      </c>
      <c r="E4796" s="73">
        <f t="shared" si="244"/>
        <v>85.094329999999999</v>
      </c>
      <c r="F4796" s="73">
        <f t="shared" si="245"/>
        <v>96.39528</v>
      </c>
      <c r="H4796" s="72">
        <v>92.512550000000005</v>
      </c>
      <c r="I4796" s="75">
        <v>85.094329999999999</v>
      </c>
      <c r="J4796" s="75">
        <v>96.39528</v>
      </c>
      <c r="K4796" s="72">
        <v>2.948619403529575</v>
      </c>
    </row>
    <row r="4797" spans="1:11" x14ac:dyDescent="0.25">
      <c r="A4797" s="66" t="s">
        <v>503</v>
      </c>
      <c r="B4797" s="66" t="s">
        <v>339</v>
      </c>
      <c r="C4797" t="s">
        <v>184</v>
      </c>
      <c r="D4797" s="73">
        <f t="shared" si="243"/>
        <v>92.042580000000001</v>
      </c>
      <c r="E4797" s="73">
        <f t="shared" si="244"/>
        <v>88.480239999999995</v>
      </c>
      <c r="F4797" s="73">
        <f t="shared" si="245"/>
        <v>94.570909999999998</v>
      </c>
      <c r="H4797" s="72">
        <v>92.042580000000001</v>
      </c>
      <c r="I4797" s="75">
        <v>88.480239999999995</v>
      </c>
      <c r="J4797" s="75">
        <v>94.570909999999998</v>
      </c>
      <c r="K4797" s="72">
        <v>1.6617504637527543</v>
      </c>
    </row>
    <row r="4798" spans="1:11" x14ac:dyDescent="0.25">
      <c r="A4798" s="66" t="s">
        <v>503</v>
      </c>
      <c r="B4798" s="66" t="s">
        <v>339</v>
      </c>
      <c r="C4798" t="s">
        <v>106</v>
      </c>
      <c r="D4798" s="73">
        <f t="shared" si="243"/>
        <v>86.358029999999999</v>
      </c>
      <c r="E4798" s="73">
        <f t="shared" si="244"/>
        <v>72.846940000000004</v>
      </c>
      <c r="F4798" s="73">
        <f t="shared" si="245"/>
        <v>93.725229999999996</v>
      </c>
      <c r="H4798" s="72">
        <v>86.358029999999999</v>
      </c>
      <c r="I4798" s="75">
        <v>72.846940000000004</v>
      </c>
      <c r="J4798" s="75">
        <v>93.725229999999996</v>
      </c>
      <c r="K4798" s="72">
        <v>5.9724602332869337</v>
      </c>
    </row>
    <row r="4799" spans="1:11" x14ac:dyDescent="0.25">
      <c r="A4799" s="66" t="s">
        <v>503</v>
      </c>
      <c r="B4799" s="66" t="s">
        <v>339</v>
      </c>
      <c r="C4799" t="s">
        <v>107</v>
      </c>
      <c r="D4799" s="73">
        <f t="shared" si="243"/>
        <v>94.936570000000003</v>
      </c>
      <c r="E4799" s="73">
        <f t="shared" si="244"/>
        <v>90.717740000000006</v>
      </c>
      <c r="F4799" s="73">
        <f t="shared" si="245"/>
        <v>97.295090000000002</v>
      </c>
      <c r="H4799" s="72">
        <v>94.936570000000003</v>
      </c>
      <c r="I4799" s="75">
        <v>90.717740000000006</v>
      </c>
      <c r="J4799" s="75">
        <v>97.295090000000002</v>
      </c>
      <c r="K4799" s="72">
        <v>1.6823495940500059</v>
      </c>
    </row>
    <row r="4800" spans="1:11" x14ac:dyDescent="0.25">
      <c r="A4800" s="66" t="s">
        <v>503</v>
      </c>
      <c r="B4800" s="66" t="s">
        <v>339</v>
      </c>
      <c r="C4800" t="s">
        <v>120</v>
      </c>
      <c r="D4800" s="73">
        <f t="shared" si="243"/>
        <v>90.772530000000003</v>
      </c>
      <c r="E4800" s="73">
        <f t="shared" si="244"/>
        <v>82.33587</v>
      </c>
      <c r="F4800" s="73">
        <f t="shared" si="245"/>
        <v>95.404610000000005</v>
      </c>
      <c r="H4800" s="72">
        <v>90.772530000000003</v>
      </c>
      <c r="I4800" s="75">
        <v>82.33587</v>
      </c>
      <c r="J4800" s="75">
        <v>95.404610000000005</v>
      </c>
      <c r="K4800" s="72">
        <v>3.5147263164307523</v>
      </c>
    </row>
    <row r="4801" spans="1:11" x14ac:dyDescent="0.25">
      <c r="A4801" s="66" t="s">
        <v>503</v>
      </c>
      <c r="B4801" s="66" t="s">
        <v>339</v>
      </c>
      <c r="C4801" t="s">
        <v>138</v>
      </c>
      <c r="D4801" s="73">
        <f t="shared" si="243"/>
        <v>94.588989999999995</v>
      </c>
      <c r="E4801" s="73">
        <f t="shared" si="244"/>
        <v>88.468069999999997</v>
      </c>
      <c r="F4801" s="73">
        <f t="shared" si="245"/>
        <v>97.550979999999996</v>
      </c>
      <c r="H4801" s="72">
        <v>94.588989999999995</v>
      </c>
      <c r="I4801" s="75">
        <v>88.468069999999997</v>
      </c>
      <c r="J4801" s="75">
        <v>97.550979999999996</v>
      </c>
      <c r="K4801" s="72">
        <v>2.2726450509726344</v>
      </c>
    </row>
    <row r="4802" spans="1:11" x14ac:dyDescent="0.25">
      <c r="A4802" s="66" t="s">
        <v>503</v>
      </c>
      <c r="B4802" s="66" t="s">
        <v>339</v>
      </c>
      <c r="C4802" t="s">
        <v>163</v>
      </c>
      <c r="D4802" s="73">
        <f t="shared" si="243"/>
        <v>96.135230000000007</v>
      </c>
      <c r="E4802" s="73">
        <f t="shared" si="244"/>
        <v>90.239890000000003</v>
      </c>
      <c r="F4802" s="73">
        <f t="shared" si="245"/>
        <v>98.527739999999994</v>
      </c>
      <c r="H4802" s="72">
        <v>96.135230000000007</v>
      </c>
      <c r="I4802" s="75">
        <v>90.239890000000003</v>
      </c>
      <c r="J4802" s="75">
        <v>98.527739999999994</v>
      </c>
      <c r="K4802" s="72">
        <v>1.9505950107988506</v>
      </c>
    </row>
    <row r="4803" spans="1:11" x14ac:dyDescent="0.25">
      <c r="A4803" s="66" t="s">
        <v>503</v>
      </c>
      <c r="B4803" s="66" t="s">
        <v>339</v>
      </c>
      <c r="C4803" t="s">
        <v>172</v>
      </c>
      <c r="D4803" s="73">
        <f t="shared" si="243"/>
        <v>89.236710000000002</v>
      </c>
      <c r="E4803" s="73">
        <f t="shared" si="244"/>
        <v>80.662610000000001</v>
      </c>
      <c r="F4803" s="73">
        <f t="shared" si="245"/>
        <v>94.278739999999999</v>
      </c>
      <c r="H4803" s="72">
        <v>89.236710000000002</v>
      </c>
      <c r="I4803" s="75">
        <v>80.662610000000001</v>
      </c>
      <c r="J4803" s="75">
        <v>94.278739999999999</v>
      </c>
      <c r="K4803" s="72">
        <v>3.7704650922249372</v>
      </c>
    </row>
    <row r="4804" spans="1:11" x14ac:dyDescent="0.25">
      <c r="A4804" s="66" t="s">
        <v>503</v>
      </c>
      <c r="B4804" s="66" t="s">
        <v>339</v>
      </c>
      <c r="C4804" t="s">
        <v>185</v>
      </c>
      <c r="D4804" s="73">
        <f t="shared" si="243"/>
        <v>92.29898</v>
      </c>
      <c r="E4804" s="73">
        <f t="shared" si="244"/>
        <v>89.324349999999995</v>
      </c>
      <c r="F4804" s="73">
        <f t="shared" si="245"/>
        <v>94.495840000000001</v>
      </c>
      <c r="H4804" s="72">
        <v>92.29898</v>
      </c>
      <c r="I4804" s="75">
        <v>89.324349999999995</v>
      </c>
      <c r="J4804" s="75">
        <v>94.495840000000001</v>
      </c>
      <c r="K4804" s="72">
        <v>1.4113579586686658</v>
      </c>
    </row>
    <row r="4805" spans="1:11" x14ac:dyDescent="0.25">
      <c r="A4805" s="66" t="s">
        <v>503</v>
      </c>
      <c r="B4805" s="66" t="s">
        <v>339</v>
      </c>
      <c r="C4805" t="s">
        <v>103</v>
      </c>
      <c r="D4805" s="73">
        <f t="shared" si="243"/>
        <v>94.797250000000005</v>
      </c>
      <c r="E4805" s="73">
        <f t="shared" si="244"/>
        <v>89.992069999999998</v>
      </c>
      <c r="F4805" s="73">
        <f t="shared" si="245"/>
        <v>97.362899999999996</v>
      </c>
      <c r="H4805" s="72">
        <v>94.797250000000005</v>
      </c>
      <c r="I4805" s="75">
        <v>89.992069999999998</v>
      </c>
      <c r="J4805" s="75">
        <v>97.362899999999996</v>
      </c>
      <c r="K4805" s="72">
        <v>1.874157741917619</v>
      </c>
    </row>
    <row r="4806" spans="1:11" x14ac:dyDescent="0.25">
      <c r="A4806" s="66" t="s">
        <v>503</v>
      </c>
      <c r="B4806" s="66" t="s">
        <v>339</v>
      </c>
      <c r="C4806" t="s">
        <v>104</v>
      </c>
      <c r="D4806" s="73">
        <f t="shared" si="243"/>
        <v>96.174959999999999</v>
      </c>
      <c r="E4806" s="73">
        <f t="shared" si="244"/>
        <v>92.855180000000004</v>
      </c>
      <c r="F4806" s="73">
        <f t="shared" si="245"/>
        <v>97.985690000000005</v>
      </c>
      <c r="H4806" s="72">
        <v>96.174959999999999</v>
      </c>
      <c r="I4806" s="75">
        <v>92.855180000000004</v>
      </c>
      <c r="J4806" s="75">
        <v>97.985690000000005</v>
      </c>
      <c r="K4806" s="72">
        <v>1.2876106213093303</v>
      </c>
    </row>
    <row r="4807" spans="1:11" x14ac:dyDescent="0.25">
      <c r="A4807" s="66" t="s">
        <v>503</v>
      </c>
      <c r="B4807" s="66" t="s">
        <v>339</v>
      </c>
      <c r="C4807" t="s">
        <v>125</v>
      </c>
      <c r="D4807" s="73">
        <f t="shared" si="243"/>
        <v>93.965339999999998</v>
      </c>
      <c r="E4807" s="73">
        <f t="shared" si="244"/>
        <v>86.545739999999995</v>
      </c>
      <c r="F4807" s="73">
        <f t="shared" si="245"/>
        <v>97.415459999999996</v>
      </c>
      <c r="H4807" s="72">
        <v>93.965339999999998</v>
      </c>
      <c r="I4807" s="75">
        <v>86.545739999999995</v>
      </c>
      <c r="J4807" s="75">
        <v>97.415459999999996</v>
      </c>
      <c r="K4807" s="72">
        <v>2.7211906007044728</v>
      </c>
    </row>
    <row r="4808" spans="1:11" x14ac:dyDescent="0.25">
      <c r="A4808" s="66" t="s">
        <v>503</v>
      </c>
      <c r="B4808" s="66" t="s">
        <v>339</v>
      </c>
      <c r="C4808" t="s">
        <v>130</v>
      </c>
      <c r="D4808" s="73">
        <f t="shared" si="243"/>
        <v>94.637349999999998</v>
      </c>
      <c r="E4808" s="73">
        <f t="shared" si="244"/>
        <v>89.477739999999997</v>
      </c>
      <c r="F4808" s="73">
        <f t="shared" si="245"/>
        <v>97.342079999999996</v>
      </c>
      <c r="H4808" s="72">
        <v>94.637349999999998</v>
      </c>
      <c r="I4808" s="75">
        <v>89.477739999999997</v>
      </c>
      <c r="J4808" s="75">
        <v>97.342079999999996</v>
      </c>
      <c r="K4808" s="72">
        <v>1.9970973405320416</v>
      </c>
    </row>
    <row r="4809" spans="1:11" x14ac:dyDescent="0.25">
      <c r="A4809" s="66" t="s">
        <v>503</v>
      </c>
      <c r="B4809" s="66" t="s">
        <v>339</v>
      </c>
      <c r="C4809" t="s">
        <v>131</v>
      </c>
      <c r="D4809" s="73">
        <f t="shared" si="243"/>
        <v>93.782439999999994</v>
      </c>
      <c r="E4809" s="73">
        <f t="shared" si="244"/>
        <v>89.477930000000001</v>
      </c>
      <c r="F4809" s="73">
        <f t="shared" si="245"/>
        <v>96.396910000000005</v>
      </c>
      <c r="H4809" s="72">
        <v>93.782439999999994</v>
      </c>
      <c r="I4809" s="75">
        <v>89.477930000000001</v>
      </c>
      <c r="J4809" s="75">
        <v>96.396910000000005</v>
      </c>
      <c r="K4809" s="72">
        <v>1.8175118924182394</v>
      </c>
    </row>
    <row r="4810" spans="1:11" x14ac:dyDescent="0.25">
      <c r="A4810" s="66" t="s">
        <v>503</v>
      </c>
      <c r="B4810" s="66" t="s">
        <v>339</v>
      </c>
      <c r="C4810" t="s">
        <v>133</v>
      </c>
      <c r="D4810" s="73">
        <f t="shared" ref="D4810:D4841" si="246">IF(K4810&gt;=50," ",H4810)</f>
        <v>87.742339999999999</v>
      </c>
      <c r="E4810" s="73">
        <f t="shared" ref="E4810:E4841" si="247">IF(K4810&gt;=50," ",I4810)</f>
        <v>76.277180000000001</v>
      </c>
      <c r="F4810" s="73">
        <f t="shared" ref="F4810:F4841" si="248">IF(K4810&gt;=50," ",J4810)</f>
        <v>94.095359999999999</v>
      </c>
      <c r="H4810" s="72">
        <v>87.742339999999999</v>
      </c>
      <c r="I4810" s="75">
        <v>76.277180000000001</v>
      </c>
      <c r="J4810" s="75">
        <v>94.095359999999999</v>
      </c>
      <c r="K4810" s="72">
        <v>5.0039091731540326</v>
      </c>
    </row>
    <row r="4811" spans="1:11" x14ac:dyDescent="0.25">
      <c r="A4811" s="66" t="s">
        <v>503</v>
      </c>
      <c r="B4811" s="66" t="s">
        <v>339</v>
      </c>
      <c r="C4811" t="s">
        <v>152</v>
      </c>
      <c r="D4811" s="73">
        <f t="shared" si="246"/>
        <v>96.422169999999994</v>
      </c>
      <c r="E4811" s="73">
        <f t="shared" si="247"/>
        <v>93.928319999999999</v>
      </c>
      <c r="F4811" s="73">
        <f t="shared" si="248"/>
        <v>97.914450000000002</v>
      </c>
      <c r="H4811" s="72">
        <v>96.422169999999994</v>
      </c>
      <c r="I4811" s="75">
        <v>93.928319999999999</v>
      </c>
      <c r="J4811" s="75">
        <v>97.914450000000002</v>
      </c>
      <c r="K4811" s="72">
        <v>1.0130193087336659</v>
      </c>
    </row>
    <row r="4812" spans="1:11" x14ac:dyDescent="0.25">
      <c r="A4812" s="66" t="s">
        <v>503</v>
      </c>
      <c r="B4812" s="66" t="s">
        <v>339</v>
      </c>
      <c r="C4812" t="s">
        <v>159</v>
      </c>
      <c r="D4812" s="73">
        <f t="shared" si="246"/>
        <v>95.66207</v>
      </c>
      <c r="E4812" s="73">
        <f t="shared" si="247"/>
        <v>89.489720000000005</v>
      </c>
      <c r="F4812" s="73">
        <f t="shared" si="248"/>
        <v>98.279290000000003</v>
      </c>
      <c r="H4812" s="72">
        <v>95.66207</v>
      </c>
      <c r="I4812" s="75">
        <v>89.489720000000005</v>
      </c>
      <c r="J4812" s="75">
        <v>98.279290000000003</v>
      </c>
      <c r="K4812" s="72">
        <v>2.1057248708918803</v>
      </c>
    </row>
    <row r="4813" spans="1:11" x14ac:dyDescent="0.25">
      <c r="A4813" s="66" t="s">
        <v>503</v>
      </c>
      <c r="B4813" s="66" t="s">
        <v>339</v>
      </c>
      <c r="C4813" t="s">
        <v>161</v>
      </c>
      <c r="D4813" s="73">
        <f t="shared" si="246"/>
        <v>96.672479999999993</v>
      </c>
      <c r="E4813" s="73">
        <f t="shared" si="247"/>
        <v>90.547809999999998</v>
      </c>
      <c r="F4813" s="73">
        <f t="shared" si="248"/>
        <v>98.877769999999998</v>
      </c>
      <c r="H4813" s="72">
        <v>96.672479999999993</v>
      </c>
      <c r="I4813" s="75">
        <v>90.547809999999998</v>
      </c>
      <c r="J4813" s="75">
        <v>98.877769999999998</v>
      </c>
      <c r="K4813" s="72">
        <v>1.8831098571175584</v>
      </c>
    </row>
    <row r="4814" spans="1:11" x14ac:dyDescent="0.25">
      <c r="A4814" s="66" t="s">
        <v>503</v>
      </c>
      <c r="B4814" s="66" t="s">
        <v>339</v>
      </c>
      <c r="C4814" t="s">
        <v>173</v>
      </c>
      <c r="D4814" s="73">
        <f t="shared" si="246"/>
        <v>92.098479999999995</v>
      </c>
      <c r="E4814" s="73">
        <f t="shared" si="247"/>
        <v>84.681889999999996</v>
      </c>
      <c r="F4814" s="73">
        <f t="shared" si="248"/>
        <v>96.089969999999994</v>
      </c>
      <c r="H4814" s="72">
        <v>92.098479999999995</v>
      </c>
      <c r="I4814" s="75">
        <v>84.681889999999996</v>
      </c>
      <c r="J4814" s="75">
        <v>96.089969999999994</v>
      </c>
      <c r="K4814" s="72">
        <v>3.0064404971721577</v>
      </c>
    </row>
    <row r="4815" spans="1:11" x14ac:dyDescent="0.25">
      <c r="A4815" s="66" t="s">
        <v>503</v>
      </c>
      <c r="B4815" s="66" t="s">
        <v>339</v>
      </c>
      <c r="C4815" t="s">
        <v>180</v>
      </c>
      <c r="D4815" s="73">
        <f t="shared" si="246"/>
        <v>84.717330000000004</v>
      </c>
      <c r="E4815" s="73">
        <f t="shared" si="247"/>
        <v>72.293559999999999</v>
      </c>
      <c r="F4815" s="73">
        <f t="shared" si="248"/>
        <v>92.173310000000001</v>
      </c>
      <c r="H4815" s="72">
        <v>84.717330000000004</v>
      </c>
      <c r="I4815" s="75">
        <v>72.293559999999999</v>
      </c>
      <c r="J4815" s="75">
        <v>92.173310000000001</v>
      </c>
      <c r="K4815" s="72">
        <v>5.8740767680001245</v>
      </c>
    </row>
    <row r="4816" spans="1:11" x14ac:dyDescent="0.25">
      <c r="A4816" s="66" t="s">
        <v>503</v>
      </c>
      <c r="B4816" s="66" t="s">
        <v>339</v>
      </c>
      <c r="C4816" t="s">
        <v>186</v>
      </c>
      <c r="D4816" s="73">
        <f t="shared" si="246"/>
        <v>94.730549999999994</v>
      </c>
      <c r="E4816" s="73">
        <f t="shared" si="247"/>
        <v>92.980710000000002</v>
      </c>
      <c r="F4816" s="73">
        <f t="shared" si="248"/>
        <v>96.062650000000005</v>
      </c>
      <c r="H4816" s="72">
        <v>94.730549999999994</v>
      </c>
      <c r="I4816" s="75">
        <v>92.980710000000002</v>
      </c>
      <c r="J4816" s="75">
        <v>96.062650000000005</v>
      </c>
      <c r="K4816" s="72">
        <v>0.82081841602313099</v>
      </c>
    </row>
    <row r="4817" spans="1:11" x14ac:dyDescent="0.25">
      <c r="A4817" s="66" t="s">
        <v>503</v>
      </c>
      <c r="B4817" s="66" t="s">
        <v>339</v>
      </c>
      <c r="C4817" t="s">
        <v>102</v>
      </c>
      <c r="D4817" s="73">
        <f t="shared" si="246"/>
        <v>78.715549999999993</v>
      </c>
      <c r="E4817" s="73">
        <f t="shared" si="247"/>
        <v>65.288399999999996</v>
      </c>
      <c r="F4817" s="73">
        <f t="shared" si="248"/>
        <v>87.910560000000004</v>
      </c>
      <c r="H4817" s="72">
        <v>78.715549999999993</v>
      </c>
      <c r="I4817" s="75">
        <v>65.288399999999996</v>
      </c>
      <c r="J4817" s="75">
        <v>87.910560000000004</v>
      </c>
      <c r="K4817" s="72">
        <v>7.3407020595041255</v>
      </c>
    </row>
    <row r="4818" spans="1:11" x14ac:dyDescent="0.25">
      <c r="A4818" s="66" t="s">
        <v>503</v>
      </c>
      <c r="B4818" s="66" t="s">
        <v>339</v>
      </c>
      <c r="C4818" t="s">
        <v>109</v>
      </c>
      <c r="D4818" s="73">
        <f t="shared" si="246"/>
        <v>88.145910000000001</v>
      </c>
      <c r="E4818" s="73">
        <f t="shared" si="247"/>
        <v>78.944059999999993</v>
      </c>
      <c r="F4818" s="73">
        <f t="shared" si="248"/>
        <v>93.649850000000001</v>
      </c>
      <c r="H4818" s="72">
        <v>88.145910000000001</v>
      </c>
      <c r="I4818" s="75">
        <v>78.944059999999993</v>
      </c>
      <c r="J4818" s="75">
        <v>93.649850000000001</v>
      </c>
      <c r="K4818" s="72">
        <v>4.1405494594133749</v>
      </c>
    </row>
    <row r="4819" spans="1:11" x14ac:dyDescent="0.25">
      <c r="A4819" s="66" t="s">
        <v>503</v>
      </c>
      <c r="B4819" s="66" t="s">
        <v>339</v>
      </c>
      <c r="C4819" t="s">
        <v>129</v>
      </c>
      <c r="D4819" s="73">
        <f t="shared" si="246"/>
        <v>93.222009999999997</v>
      </c>
      <c r="E4819" s="73">
        <f t="shared" si="247"/>
        <v>88.770210000000006</v>
      </c>
      <c r="F4819" s="73">
        <f t="shared" si="248"/>
        <v>95.988740000000007</v>
      </c>
      <c r="H4819" s="72">
        <v>93.222009999999997</v>
      </c>
      <c r="I4819" s="75">
        <v>88.770210000000006</v>
      </c>
      <c r="J4819" s="75">
        <v>95.988740000000007</v>
      </c>
      <c r="K4819" s="72">
        <v>1.9147870765712944</v>
      </c>
    </row>
    <row r="4820" spans="1:11" x14ac:dyDescent="0.25">
      <c r="A4820" s="66" t="s">
        <v>503</v>
      </c>
      <c r="B4820" s="66" t="s">
        <v>339</v>
      </c>
      <c r="C4820" t="s">
        <v>135</v>
      </c>
      <c r="D4820" s="73">
        <f t="shared" si="246"/>
        <v>89.970050000000001</v>
      </c>
      <c r="E4820" s="73">
        <f t="shared" si="247"/>
        <v>78.922060000000002</v>
      </c>
      <c r="F4820" s="73">
        <f t="shared" si="248"/>
        <v>95.5535</v>
      </c>
      <c r="H4820" s="72">
        <v>89.970050000000001</v>
      </c>
      <c r="I4820" s="75">
        <v>78.922060000000002</v>
      </c>
      <c r="J4820" s="75">
        <v>95.5535</v>
      </c>
      <c r="K4820" s="72">
        <v>4.4698608036785572</v>
      </c>
    </row>
    <row r="4821" spans="1:11" x14ac:dyDescent="0.25">
      <c r="A4821" s="66" t="s">
        <v>503</v>
      </c>
      <c r="B4821" s="66" t="s">
        <v>339</v>
      </c>
      <c r="C4821" t="s">
        <v>142</v>
      </c>
      <c r="D4821" s="73">
        <f t="shared" si="246"/>
        <v>95.090519999999998</v>
      </c>
      <c r="E4821" s="73">
        <f t="shared" si="247"/>
        <v>90.862589999999997</v>
      </c>
      <c r="F4821" s="73">
        <f t="shared" si="248"/>
        <v>97.417760000000001</v>
      </c>
      <c r="H4821" s="72">
        <v>95.090519999999998</v>
      </c>
      <c r="I4821" s="75">
        <v>90.862589999999997</v>
      </c>
      <c r="J4821" s="75">
        <v>97.417760000000001</v>
      </c>
      <c r="K4821" s="72">
        <v>1.6695849386458295</v>
      </c>
    </row>
    <row r="4822" spans="1:11" x14ac:dyDescent="0.25">
      <c r="A4822" s="66" t="s">
        <v>503</v>
      </c>
      <c r="B4822" s="66" t="s">
        <v>339</v>
      </c>
      <c r="C4822" t="s">
        <v>148</v>
      </c>
      <c r="D4822" s="73">
        <f t="shared" si="246"/>
        <v>97.440770000000001</v>
      </c>
      <c r="E4822" s="73">
        <f t="shared" si="247"/>
        <v>95.292100000000005</v>
      </c>
      <c r="F4822" s="73">
        <f t="shared" si="248"/>
        <v>98.622969999999995</v>
      </c>
      <c r="H4822" s="72">
        <v>97.440770000000001</v>
      </c>
      <c r="I4822" s="75">
        <v>95.292100000000005</v>
      </c>
      <c r="J4822" s="75">
        <v>98.622969999999995</v>
      </c>
      <c r="K4822" s="72">
        <v>0.82482537853508331</v>
      </c>
    </row>
    <row r="4823" spans="1:11" x14ac:dyDescent="0.25">
      <c r="A4823" s="66" t="s">
        <v>503</v>
      </c>
      <c r="B4823" s="66" t="s">
        <v>339</v>
      </c>
      <c r="C4823" t="s">
        <v>149</v>
      </c>
      <c r="D4823" s="73">
        <f t="shared" si="246"/>
        <v>88.407579999999996</v>
      </c>
      <c r="E4823" s="73">
        <f t="shared" si="247"/>
        <v>75.281630000000007</v>
      </c>
      <c r="F4823" s="73">
        <f t="shared" si="248"/>
        <v>95.024090000000001</v>
      </c>
      <c r="H4823" s="72">
        <v>88.407579999999996</v>
      </c>
      <c r="I4823" s="75">
        <v>75.281630000000007</v>
      </c>
      <c r="J4823" s="75">
        <v>95.024090000000001</v>
      </c>
      <c r="K4823" s="72">
        <v>5.4278332242552052</v>
      </c>
    </row>
    <row r="4824" spans="1:11" x14ac:dyDescent="0.25">
      <c r="A4824" s="66" t="s">
        <v>503</v>
      </c>
      <c r="B4824" s="66" t="s">
        <v>339</v>
      </c>
      <c r="C4824" t="s">
        <v>157</v>
      </c>
      <c r="D4824" s="73">
        <f t="shared" si="246"/>
        <v>92.387190000000004</v>
      </c>
      <c r="E4824" s="73">
        <f t="shared" si="247"/>
        <v>83.680250000000001</v>
      </c>
      <c r="F4824" s="73">
        <f t="shared" si="248"/>
        <v>96.635559999999998</v>
      </c>
      <c r="H4824" s="72">
        <v>92.387190000000004</v>
      </c>
      <c r="I4824" s="75">
        <v>83.680250000000001</v>
      </c>
      <c r="J4824" s="75">
        <v>96.635559999999998</v>
      </c>
      <c r="K4824" s="72">
        <v>3.3455211701968635</v>
      </c>
    </row>
    <row r="4825" spans="1:11" x14ac:dyDescent="0.25">
      <c r="A4825" s="66" t="s">
        <v>503</v>
      </c>
      <c r="B4825" s="66" t="s">
        <v>339</v>
      </c>
      <c r="C4825" t="s">
        <v>166</v>
      </c>
      <c r="D4825" s="73">
        <f t="shared" si="246"/>
        <v>93.726470000000006</v>
      </c>
      <c r="E4825" s="73">
        <f t="shared" si="247"/>
        <v>89.015320000000003</v>
      </c>
      <c r="F4825" s="73">
        <f t="shared" si="248"/>
        <v>96.496610000000004</v>
      </c>
      <c r="H4825" s="72">
        <v>93.726470000000006</v>
      </c>
      <c r="I4825" s="75">
        <v>89.015320000000003</v>
      </c>
      <c r="J4825" s="75">
        <v>96.496610000000004</v>
      </c>
      <c r="K4825" s="72">
        <v>1.9576017319333587</v>
      </c>
    </row>
    <row r="4826" spans="1:11" x14ac:dyDescent="0.25">
      <c r="A4826" s="66" t="s">
        <v>503</v>
      </c>
      <c r="B4826" s="66" t="s">
        <v>339</v>
      </c>
      <c r="C4826" t="s">
        <v>169</v>
      </c>
      <c r="D4826" s="73">
        <f t="shared" si="246"/>
        <v>96.229119999999995</v>
      </c>
      <c r="E4826" s="73">
        <f t="shared" si="247"/>
        <v>93.25264</v>
      </c>
      <c r="F4826" s="73">
        <f t="shared" si="248"/>
        <v>97.921840000000003</v>
      </c>
      <c r="H4826" s="72">
        <v>96.229119999999995</v>
      </c>
      <c r="I4826" s="75">
        <v>93.25264</v>
      </c>
      <c r="J4826" s="75">
        <v>97.921840000000003</v>
      </c>
      <c r="K4826" s="72">
        <v>1.1796107041195016</v>
      </c>
    </row>
    <row r="4827" spans="1:11" x14ac:dyDescent="0.25">
      <c r="A4827" s="66" t="s">
        <v>503</v>
      </c>
      <c r="B4827" s="66" t="s">
        <v>339</v>
      </c>
      <c r="C4827" t="s">
        <v>170</v>
      </c>
      <c r="D4827" s="73">
        <f t="shared" si="246"/>
        <v>92.324969999999993</v>
      </c>
      <c r="E4827" s="73">
        <f t="shared" si="247"/>
        <v>88.558530000000005</v>
      </c>
      <c r="F4827" s="73">
        <f t="shared" si="248"/>
        <v>94.922619999999995</v>
      </c>
      <c r="H4827" s="72">
        <v>92.324969999999993</v>
      </c>
      <c r="I4827" s="75">
        <v>88.558530000000005</v>
      </c>
      <c r="J4827" s="75">
        <v>94.922619999999995</v>
      </c>
      <c r="K4827" s="72">
        <v>1.7262036478322171</v>
      </c>
    </row>
    <row r="4828" spans="1:11" x14ac:dyDescent="0.25">
      <c r="A4828" s="66" t="s">
        <v>503</v>
      </c>
      <c r="B4828" s="66" t="s">
        <v>339</v>
      </c>
      <c r="C4828" t="s">
        <v>176</v>
      </c>
      <c r="D4828" s="73">
        <f t="shared" si="246"/>
        <v>93.346289999999996</v>
      </c>
      <c r="E4828" s="73">
        <f t="shared" si="247"/>
        <v>88.229420000000005</v>
      </c>
      <c r="F4828" s="73">
        <f t="shared" si="248"/>
        <v>96.331270000000004</v>
      </c>
      <c r="H4828" s="72">
        <v>93.346289999999996</v>
      </c>
      <c r="I4828" s="75">
        <v>88.229420000000005</v>
      </c>
      <c r="J4828" s="75">
        <v>96.331270000000004</v>
      </c>
      <c r="K4828" s="72">
        <v>2.1273786028346708</v>
      </c>
    </row>
    <row r="4829" spans="1:11" x14ac:dyDescent="0.25">
      <c r="A4829" s="66" t="s">
        <v>503</v>
      </c>
      <c r="B4829" s="66" t="s">
        <v>339</v>
      </c>
      <c r="C4829" t="s">
        <v>3</v>
      </c>
      <c r="D4829" s="73">
        <f t="shared" si="246"/>
        <v>92.587469999999996</v>
      </c>
      <c r="E4829" s="73">
        <f t="shared" si="247"/>
        <v>90.543949999999995</v>
      </c>
      <c r="F4829" s="73">
        <f t="shared" si="248"/>
        <v>94.217579999999998</v>
      </c>
      <c r="H4829" s="72">
        <v>92.587469999999996</v>
      </c>
      <c r="I4829" s="75">
        <v>90.543949999999995</v>
      </c>
      <c r="J4829" s="75">
        <v>94.217579999999998</v>
      </c>
      <c r="K4829" s="72">
        <v>1.0050166615417833</v>
      </c>
    </row>
    <row r="4830" spans="1:11" x14ac:dyDescent="0.25">
      <c r="A4830" s="66" t="s">
        <v>503</v>
      </c>
      <c r="B4830" s="66" t="s">
        <v>339</v>
      </c>
      <c r="C4830" t="s">
        <v>112</v>
      </c>
      <c r="D4830" s="73">
        <f t="shared" si="246"/>
        <v>93.859870000000001</v>
      </c>
      <c r="E4830" s="73">
        <f t="shared" si="247"/>
        <v>87.502719999999997</v>
      </c>
      <c r="F4830" s="73">
        <f t="shared" si="248"/>
        <v>97.090760000000003</v>
      </c>
      <c r="H4830" s="72">
        <v>93.859870000000001</v>
      </c>
      <c r="I4830" s="75">
        <v>87.502719999999997</v>
      </c>
      <c r="J4830" s="75">
        <v>97.090760000000003</v>
      </c>
      <c r="K4830" s="72">
        <v>2.4453677594055905</v>
      </c>
    </row>
    <row r="4831" spans="1:11" x14ac:dyDescent="0.25">
      <c r="A4831" s="66" t="s">
        <v>503</v>
      </c>
      <c r="B4831" s="66" t="s">
        <v>339</v>
      </c>
      <c r="C4831" t="s">
        <v>113</v>
      </c>
      <c r="D4831" s="73">
        <f t="shared" si="246"/>
        <v>94.327160000000006</v>
      </c>
      <c r="E4831" s="73">
        <f t="shared" si="247"/>
        <v>90.55274</v>
      </c>
      <c r="F4831" s="73">
        <f t="shared" si="248"/>
        <v>96.6494</v>
      </c>
      <c r="H4831" s="72">
        <v>94.327160000000006</v>
      </c>
      <c r="I4831" s="75">
        <v>90.55274</v>
      </c>
      <c r="J4831" s="75">
        <v>96.6494</v>
      </c>
      <c r="K4831" s="72">
        <v>1.5939650891641388</v>
      </c>
    </row>
    <row r="4832" spans="1:11" x14ac:dyDescent="0.25">
      <c r="A4832" s="66" t="s">
        <v>503</v>
      </c>
      <c r="B4832" s="66" t="s">
        <v>339</v>
      </c>
      <c r="C4832" t="s">
        <v>116</v>
      </c>
      <c r="D4832" s="73">
        <f t="shared" si="246"/>
        <v>84.906400000000005</v>
      </c>
      <c r="E4832" s="73">
        <f t="shared" si="247"/>
        <v>74.146180000000001</v>
      </c>
      <c r="F4832" s="73">
        <f t="shared" si="248"/>
        <v>91.690179999999998</v>
      </c>
      <c r="H4832" s="72">
        <v>84.906400000000005</v>
      </c>
      <c r="I4832" s="75">
        <v>74.146180000000001</v>
      </c>
      <c r="J4832" s="75">
        <v>91.690179999999998</v>
      </c>
      <c r="K4832" s="72">
        <v>5.1866431741305714</v>
      </c>
    </row>
    <row r="4833" spans="1:11" x14ac:dyDescent="0.25">
      <c r="A4833" s="66" t="s">
        <v>503</v>
      </c>
      <c r="B4833" s="66" t="s">
        <v>339</v>
      </c>
      <c r="C4833" t="s">
        <v>122</v>
      </c>
      <c r="D4833" s="73">
        <f t="shared" si="246"/>
        <v>94.413539999999998</v>
      </c>
      <c r="E4833" s="73">
        <f t="shared" si="247"/>
        <v>89.250929999999997</v>
      </c>
      <c r="F4833" s="73">
        <f t="shared" si="248"/>
        <v>97.1751</v>
      </c>
      <c r="H4833" s="72">
        <v>94.413539999999998</v>
      </c>
      <c r="I4833" s="75">
        <v>89.250929999999997</v>
      </c>
      <c r="J4833" s="75">
        <v>97.1751</v>
      </c>
      <c r="K4833" s="72">
        <v>2.0251364369983369</v>
      </c>
    </row>
    <row r="4834" spans="1:11" x14ac:dyDescent="0.25">
      <c r="A4834" s="66" t="s">
        <v>503</v>
      </c>
      <c r="B4834" s="66" t="s">
        <v>339</v>
      </c>
      <c r="C4834" t="s">
        <v>126</v>
      </c>
      <c r="D4834" s="73">
        <f t="shared" si="246"/>
        <v>95.113460000000003</v>
      </c>
      <c r="E4834" s="73">
        <f t="shared" si="247"/>
        <v>90.543989999999994</v>
      </c>
      <c r="F4834" s="73">
        <f t="shared" si="248"/>
        <v>97.53492</v>
      </c>
      <c r="H4834" s="72">
        <v>95.113460000000003</v>
      </c>
      <c r="I4834" s="75">
        <v>90.543989999999994</v>
      </c>
      <c r="J4834" s="75">
        <v>97.53492</v>
      </c>
      <c r="K4834" s="72">
        <v>1.7681577349830402</v>
      </c>
    </row>
    <row r="4835" spans="1:11" x14ac:dyDescent="0.25">
      <c r="A4835" s="66" t="s">
        <v>503</v>
      </c>
      <c r="B4835" s="66" t="s">
        <v>339</v>
      </c>
      <c r="C4835" t="s">
        <v>139</v>
      </c>
      <c r="D4835" s="73">
        <f t="shared" si="246"/>
        <v>91.620909999999995</v>
      </c>
      <c r="E4835" s="73">
        <f t="shared" si="247"/>
        <v>82.113870000000006</v>
      </c>
      <c r="F4835" s="73">
        <f t="shared" si="248"/>
        <v>96.302220000000005</v>
      </c>
      <c r="H4835" s="72">
        <v>91.620909999999995</v>
      </c>
      <c r="I4835" s="75">
        <v>82.113870000000006</v>
      </c>
      <c r="J4835" s="75">
        <v>96.302220000000005</v>
      </c>
      <c r="K4835" s="72">
        <v>3.7090605190452708</v>
      </c>
    </row>
    <row r="4836" spans="1:11" x14ac:dyDescent="0.25">
      <c r="A4836" s="66" t="s">
        <v>503</v>
      </c>
      <c r="B4836" s="66" t="s">
        <v>339</v>
      </c>
      <c r="C4836" t="s">
        <v>140</v>
      </c>
      <c r="D4836" s="73">
        <f t="shared" si="246"/>
        <v>95.068730000000002</v>
      </c>
      <c r="E4836" s="73">
        <f t="shared" si="247"/>
        <v>91.179500000000004</v>
      </c>
      <c r="F4836" s="73">
        <f t="shared" si="248"/>
        <v>97.293970000000002</v>
      </c>
      <c r="H4836" s="72">
        <v>95.068730000000002</v>
      </c>
      <c r="I4836" s="75">
        <v>91.179500000000004</v>
      </c>
      <c r="J4836" s="75">
        <v>97.293970000000002</v>
      </c>
      <c r="K4836" s="72">
        <v>1.567654264446364</v>
      </c>
    </row>
    <row r="4837" spans="1:11" x14ac:dyDescent="0.25">
      <c r="A4837" s="66" t="s">
        <v>503</v>
      </c>
      <c r="B4837" s="66" t="s">
        <v>339</v>
      </c>
      <c r="C4837" t="s">
        <v>147</v>
      </c>
      <c r="D4837" s="73">
        <f t="shared" si="246"/>
        <v>96.789559999999994</v>
      </c>
      <c r="E4837" s="73">
        <f t="shared" si="247"/>
        <v>93.899569999999997</v>
      </c>
      <c r="F4837" s="73">
        <f t="shared" si="248"/>
        <v>98.334739999999996</v>
      </c>
      <c r="H4837" s="72">
        <v>96.789559999999994</v>
      </c>
      <c r="I4837" s="75">
        <v>93.899569999999997</v>
      </c>
      <c r="J4837" s="75">
        <v>98.334739999999996</v>
      </c>
      <c r="K4837" s="72">
        <v>1.1008625310415712</v>
      </c>
    </row>
    <row r="4838" spans="1:11" x14ac:dyDescent="0.25">
      <c r="A4838" s="66" t="s">
        <v>503</v>
      </c>
      <c r="B4838" s="66" t="s">
        <v>339</v>
      </c>
      <c r="C4838" t="s">
        <v>155</v>
      </c>
      <c r="D4838" s="73">
        <f t="shared" si="246"/>
        <v>86.35575</v>
      </c>
      <c r="E4838" s="73">
        <f t="shared" si="247"/>
        <v>79.328789999999998</v>
      </c>
      <c r="F4838" s="73">
        <f t="shared" si="248"/>
        <v>91.257239999999996</v>
      </c>
      <c r="H4838" s="72">
        <v>86.35575</v>
      </c>
      <c r="I4838" s="75">
        <v>79.328789999999998</v>
      </c>
      <c r="J4838" s="75">
        <v>91.257239999999996</v>
      </c>
      <c r="K4838" s="72">
        <v>3.4818237349568499</v>
      </c>
    </row>
    <row r="4839" spans="1:11" x14ac:dyDescent="0.25">
      <c r="A4839" s="66" t="s">
        <v>503</v>
      </c>
      <c r="B4839" s="66" t="s">
        <v>339</v>
      </c>
      <c r="C4839" t="s">
        <v>168</v>
      </c>
      <c r="D4839" s="73">
        <f t="shared" si="246"/>
        <v>96.434479999999994</v>
      </c>
      <c r="E4839" s="73">
        <f t="shared" si="247"/>
        <v>92.917509999999993</v>
      </c>
      <c r="F4839" s="73">
        <f t="shared" si="248"/>
        <v>98.238129999999998</v>
      </c>
      <c r="H4839" s="72">
        <v>96.434479999999994</v>
      </c>
      <c r="I4839" s="75">
        <v>92.917509999999993</v>
      </c>
      <c r="J4839" s="75">
        <v>98.238129999999998</v>
      </c>
      <c r="K4839" s="72">
        <v>1.3157378978971008</v>
      </c>
    </row>
    <row r="4840" spans="1:11" x14ac:dyDescent="0.25">
      <c r="A4840" s="66" t="s">
        <v>503</v>
      </c>
      <c r="B4840" s="66" t="s">
        <v>339</v>
      </c>
      <c r="C4840" t="s">
        <v>187</v>
      </c>
      <c r="D4840" s="73">
        <f t="shared" si="246"/>
        <v>94.421030000000002</v>
      </c>
      <c r="E4840" s="73">
        <f t="shared" si="247"/>
        <v>92.640839999999997</v>
      </c>
      <c r="F4840" s="73">
        <f t="shared" si="248"/>
        <v>95.79016</v>
      </c>
      <c r="H4840" s="72">
        <v>94.421030000000002</v>
      </c>
      <c r="I4840" s="75">
        <v>92.640839999999997</v>
      </c>
      <c r="J4840" s="75">
        <v>95.79016</v>
      </c>
      <c r="K4840" s="72">
        <v>0.8422424538262292</v>
      </c>
    </row>
    <row r="4841" spans="1:11" x14ac:dyDescent="0.25">
      <c r="A4841" s="66" t="s">
        <v>503</v>
      </c>
      <c r="B4841" s="66" t="s">
        <v>339</v>
      </c>
      <c r="C4841" t="s">
        <v>1</v>
      </c>
      <c r="D4841" s="73">
        <f t="shared" si="246"/>
        <v>92.881180000000001</v>
      </c>
      <c r="E4841" s="73">
        <f t="shared" si="247"/>
        <v>92.228679999999997</v>
      </c>
      <c r="F4841" s="73">
        <f t="shared" si="248"/>
        <v>93.482770000000002</v>
      </c>
      <c r="H4841" s="72">
        <v>92.881180000000001</v>
      </c>
      <c r="I4841" s="75">
        <v>92.228679999999997</v>
      </c>
      <c r="J4841" s="75">
        <v>93.482770000000002</v>
      </c>
      <c r="K4841" s="72">
        <v>0.34412611898341511</v>
      </c>
    </row>
    <row r="4842" spans="1:11" x14ac:dyDescent="0.25">
      <c r="A4842" s="66" t="s">
        <v>504</v>
      </c>
      <c r="B4842" s="66" t="s">
        <v>336</v>
      </c>
      <c r="C4842" s="66" t="s">
        <v>110</v>
      </c>
      <c r="D4842" s="73">
        <f t="shared" ref="D4842:D4905" si="249">IF(K4842&gt;=50," ",H4842)</f>
        <v>8.2853239999999992</v>
      </c>
      <c r="E4842" s="73">
        <f t="shared" ref="E4842:E4905" si="250">IF(K4842&gt;=50," ",I4842)</f>
        <v>5.171322</v>
      </c>
      <c r="F4842" s="73">
        <f t="shared" ref="F4842:F4905" si="251">IF(K4842&gt;=50," ",J4842)</f>
        <v>13.01708</v>
      </c>
      <c r="H4842" s="72">
        <v>8.2853239999999992</v>
      </c>
      <c r="I4842" s="75">
        <v>5.171322</v>
      </c>
      <c r="J4842" s="75">
        <v>13.01708</v>
      </c>
      <c r="K4842" s="72">
        <v>23.60961381836124</v>
      </c>
    </row>
    <row r="4843" spans="1:11" x14ac:dyDescent="0.25">
      <c r="A4843" s="66" t="s">
        <v>504</v>
      </c>
      <c r="B4843" s="66" t="s">
        <v>336</v>
      </c>
      <c r="C4843" s="66" t="s">
        <v>137</v>
      </c>
      <c r="D4843" s="73">
        <f t="shared" si="249"/>
        <v>5.7172700000000001</v>
      </c>
      <c r="E4843" s="73">
        <f t="shared" si="250"/>
        <v>2.6950859999999999</v>
      </c>
      <c r="F4843" s="73">
        <f t="shared" si="251"/>
        <v>11.72024</v>
      </c>
      <c r="H4843" s="72">
        <v>5.7172700000000001</v>
      </c>
      <c r="I4843" s="75">
        <v>2.6950859999999999</v>
      </c>
      <c r="J4843" s="75">
        <v>11.72024</v>
      </c>
      <c r="K4843" s="72">
        <v>37.679924159607644</v>
      </c>
    </row>
    <row r="4844" spans="1:11" x14ac:dyDescent="0.25">
      <c r="A4844" s="66" t="s">
        <v>504</v>
      </c>
      <c r="B4844" s="66" t="s">
        <v>336</v>
      </c>
      <c r="C4844" s="66" t="s">
        <v>141</v>
      </c>
      <c r="D4844" s="73">
        <f t="shared" si="249"/>
        <v>8.0862029999999994</v>
      </c>
      <c r="E4844" s="73">
        <f t="shared" si="250"/>
        <v>4.6064090000000002</v>
      </c>
      <c r="F4844" s="73">
        <f t="shared" si="251"/>
        <v>13.81405</v>
      </c>
      <c r="H4844" s="72">
        <v>8.0862029999999994</v>
      </c>
      <c r="I4844" s="75">
        <v>4.6064090000000002</v>
      </c>
      <c r="J4844" s="75">
        <v>13.81405</v>
      </c>
      <c r="K4844" s="72">
        <v>28.119984126047793</v>
      </c>
    </row>
    <row r="4845" spans="1:11" x14ac:dyDescent="0.25">
      <c r="A4845" s="66" t="s">
        <v>504</v>
      </c>
      <c r="B4845" s="66" t="s">
        <v>336</v>
      </c>
      <c r="C4845" s="66" t="s">
        <v>144</v>
      </c>
      <c r="D4845" s="73">
        <f t="shared" si="249"/>
        <v>7.0706480000000003</v>
      </c>
      <c r="E4845" s="73">
        <f t="shared" si="250"/>
        <v>4.4940369999999996</v>
      </c>
      <c r="F4845" s="73">
        <f t="shared" si="251"/>
        <v>10.955080000000001</v>
      </c>
      <c r="H4845" s="72">
        <v>7.0706480000000003</v>
      </c>
      <c r="I4845" s="75">
        <v>4.4940369999999996</v>
      </c>
      <c r="J4845" s="75">
        <v>10.955080000000001</v>
      </c>
      <c r="K4845" s="72">
        <v>22.775493844411429</v>
      </c>
    </row>
    <row r="4846" spans="1:11" x14ac:dyDescent="0.25">
      <c r="A4846" s="66" t="s">
        <v>504</v>
      </c>
      <c r="B4846" s="66" t="s">
        <v>336</v>
      </c>
      <c r="C4846" s="66" t="s">
        <v>150</v>
      </c>
      <c r="D4846" s="73">
        <f t="shared" si="249"/>
        <v>9.7751339999999995</v>
      </c>
      <c r="E4846" s="73">
        <f t="shared" si="250"/>
        <v>6.322533</v>
      </c>
      <c r="F4846" s="73">
        <f t="shared" si="251"/>
        <v>14.814959999999999</v>
      </c>
      <c r="H4846" s="72">
        <v>9.7751339999999995</v>
      </c>
      <c r="I4846" s="75">
        <v>6.322533</v>
      </c>
      <c r="J4846" s="75">
        <v>14.814959999999999</v>
      </c>
      <c r="K4846" s="72">
        <v>21.777890717406024</v>
      </c>
    </row>
    <row r="4847" spans="1:11" x14ac:dyDescent="0.25">
      <c r="A4847" s="66" t="s">
        <v>504</v>
      </c>
      <c r="B4847" s="66" t="s">
        <v>336</v>
      </c>
      <c r="C4847" s="66" t="s">
        <v>174</v>
      </c>
      <c r="D4847" s="73">
        <f t="shared" si="249"/>
        <v>8.5697340000000004</v>
      </c>
      <c r="E4847" s="73">
        <f t="shared" si="250"/>
        <v>5.0438130000000001</v>
      </c>
      <c r="F4847" s="73">
        <f t="shared" si="251"/>
        <v>14.19209</v>
      </c>
      <c r="H4847" s="72">
        <v>8.5697340000000004</v>
      </c>
      <c r="I4847" s="75">
        <v>5.0438130000000001</v>
      </c>
      <c r="J4847" s="75">
        <v>14.19209</v>
      </c>
      <c r="K4847" s="72">
        <v>26.48187213278732</v>
      </c>
    </row>
    <row r="4848" spans="1:11" x14ac:dyDescent="0.25">
      <c r="A4848" s="66" t="s">
        <v>504</v>
      </c>
      <c r="B4848" s="66" t="s">
        <v>336</v>
      </c>
      <c r="C4848" s="66" t="s">
        <v>179</v>
      </c>
      <c r="D4848" s="73">
        <f t="shared" si="249"/>
        <v>3.9266559999999999</v>
      </c>
      <c r="E4848" s="73">
        <f t="shared" si="250"/>
        <v>2.354813</v>
      </c>
      <c r="F4848" s="73">
        <f t="shared" si="251"/>
        <v>6.4780990000000003</v>
      </c>
      <c r="H4848" s="72">
        <v>3.9266559999999999</v>
      </c>
      <c r="I4848" s="75">
        <v>2.354813</v>
      </c>
      <c r="J4848" s="75">
        <v>6.4780990000000003</v>
      </c>
      <c r="K4848" s="72">
        <v>25.849221322163185</v>
      </c>
    </row>
    <row r="4849" spans="1:11" x14ac:dyDescent="0.25">
      <c r="A4849" s="66" t="s">
        <v>504</v>
      </c>
      <c r="B4849" s="66" t="s">
        <v>336</v>
      </c>
      <c r="C4849" s="66" t="s">
        <v>181</v>
      </c>
      <c r="D4849" s="73">
        <f t="shared" si="249"/>
        <v>7.6349619999999998</v>
      </c>
      <c r="E4849" s="73">
        <f t="shared" si="250"/>
        <v>6.1534259999999996</v>
      </c>
      <c r="F4849" s="73">
        <f t="shared" si="251"/>
        <v>9.4373310000000004</v>
      </c>
      <c r="H4849" s="72">
        <v>7.6349619999999998</v>
      </c>
      <c r="I4849" s="75">
        <v>6.1534259999999996</v>
      </c>
      <c r="J4849" s="75">
        <v>9.4373310000000004</v>
      </c>
      <c r="K4849" s="72">
        <v>10.911911545859692</v>
      </c>
    </row>
    <row r="4850" spans="1:11" x14ac:dyDescent="0.25">
      <c r="A4850" s="66" t="s">
        <v>504</v>
      </c>
      <c r="B4850" s="66" t="s">
        <v>336</v>
      </c>
      <c r="C4850" s="66" t="s">
        <v>105</v>
      </c>
      <c r="D4850" s="73">
        <f t="shared" si="249"/>
        <v>8.8436229999999991</v>
      </c>
      <c r="E4850" s="73">
        <f t="shared" si="250"/>
        <v>5.2574829999999997</v>
      </c>
      <c r="F4850" s="73">
        <f t="shared" si="251"/>
        <v>14.501469999999999</v>
      </c>
      <c r="H4850" s="72">
        <v>8.8436229999999991</v>
      </c>
      <c r="I4850" s="75">
        <v>5.2574829999999997</v>
      </c>
      <c r="J4850" s="75">
        <v>14.501469999999999</v>
      </c>
      <c r="K4850" s="72">
        <v>25.976186456613991</v>
      </c>
    </row>
    <row r="4851" spans="1:11" x14ac:dyDescent="0.25">
      <c r="A4851" s="66" t="s">
        <v>504</v>
      </c>
      <c r="B4851" s="66" t="s">
        <v>336</v>
      </c>
      <c r="C4851" s="66" t="s">
        <v>111</v>
      </c>
      <c r="D4851" s="73">
        <f t="shared" si="249"/>
        <v>6.8513250000000001</v>
      </c>
      <c r="E4851" s="73">
        <f t="shared" si="250"/>
        <v>4.1414020000000002</v>
      </c>
      <c r="F4851" s="73">
        <f t="shared" si="251"/>
        <v>11.12862</v>
      </c>
      <c r="H4851" s="72">
        <v>6.8513250000000001</v>
      </c>
      <c r="I4851" s="75">
        <v>4.1414020000000002</v>
      </c>
      <c r="J4851" s="75">
        <v>11.12862</v>
      </c>
      <c r="K4851" s="72">
        <v>25.282584025717654</v>
      </c>
    </row>
    <row r="4852" spans="1:11" x14ac:dyDescent="0.25">
      <c r="A4852" s="66" t="s">
        <v>504</v>
      </c>
      <c r="B4852" s="66" t="s">
        <v>336</v>
      </c>
      <c r="C4852" s="66" t="s">
        <v>119</v>
      </c>
      <c r="D4852" s="73">
        <f t="shared" si="249"/>
        <v>12.79006</v>
      </c>
      <c r="E4852" s="73">
        <f t="shared" si="250"/>
        <v>7.3671420000000003</v>
      </c>
      <c r="F4852" s="73">
        <f t="shared" si="251"/>
        <v>21.28744</v>
      </c>
      <c r="H4852" s="72">
        <v>12.79006</v>
      </c>
      <c r="I4852" s="75">
        <v>7.3671420000000003</v>
      </c>
      <c r="J4852" s="75">
        <v>21.28744</v>
      </c>
      <c r="K4852" s="72">
        <v>27.224242888618189</v>
      </c>
    </row>
    <row r="4853" spans="1:11" x14ac:dyDescent="0.25">
      <c r="A4853" s="66" t="s">
        <v>504</v>
      </c>
      <c r="B4853" s="66" t="s">
        <v>336</v>
      </c>
      <c r="C4853" s="66" t="s">
        <v>132</v>
      </c>
      <c r="D4853" s="73">
        <f t="shared" si="249"/>
        <v>6.038189</v>
      </c>
      <c r="E4853" s="73">
        <f t="shared" si="250"/>
        <v>3.8833929999999999</v>
      </c>
      <c r="F4853" s="73">
        <f t="shared" si="251"/>
        <v>9.2732720000000004</v>
      </c>
      <c r="H4853" s="72">
        <v>6.038189</v>
      </c>
      <c r="I4853" s="75">
        <v>3.8833929999999999</v>
      </c>
      <c r="J4853" s="75">
        <v>9.2732720000000004</v>
      </c>
      <c r="K4853" s="72">
        <v>22.243209015153383</v>
      </c>
    </row>
    <row r="4854" spans="1:11" x14ac:dyDescent="0.25">
      <c r="A4854" s="66" t="s">
        <v>504</v>
      </c>
      <c r="B4854" s="66" t="s">
        <v>336</v>
      </c>
      <c r="C4854" s="66" t="s">
        <v>134</v>
      </c>
      <c r="D4854" s="73">
        <f t="shared" si="249"/>
        <v>7.9578949999999997</v>
      </c>
      <c r="E4854" s="73">
        <f t="shared" si="250"/>
        <v>5.2915939999999999</v>
      </c>
      <c r="F4854" s="73">
        <f t="shared" si="251"/>
        <v>11.80029</v>
      </c>
      <c r="H4854" s="72">
        <v>7.9578949999999997</v>
      </c>
      <c r="I4854" s="75">
        <v>5.2915939999999999</v>
      </c>
      <c r="J4854" s="75">
        <v>11.80029</v>
      </c>
      <c r="K4854" s="72">
        <v>20.499139533758616</v>
      </c>
    </row>
    <row r="4855" spans="1:11" x14ac:dyDescent="0.25">
      <c r="A4855" s="66" t="s">
        <v>504</v>
      </c>
      <c r="B4855" s="66" t="s">
        <v>336</v>
      </c>
      <c r="C4855" s="66" t="s">
        <v>143</v>
      </c>
      <c r="D4855" s="73">
        <f t="shared" si="249"/>
        <v>10.690469999999999</v>
      </c>
      <c r="E4855" s="73">
        <f t="shared" si="250"/>
        <v>6.8430720000000003</v>
      </c>
      <c r="F4855" s="73">
        <f t="shared" si="251"/>
        <v>16.321999999999999</v>
      </c>
      <c r="H4855" s="72">
        <v>10.690469999999999</v>
      </c>
      <c r="I4855" s="75">
        <v>6.8430720000000003</v>
      </c>
      <c r="J4855" s="75">
        <v>16.321999999999999</v>
      </c>
      <c r="K4855" s="72">
        <v>22.245504641049461</v>
      </c>
    </row>
    <row r="4856" spans="1:11" x14ac:dyDescent="0.25">
      <c r="A4856" s="66" t="s">
        <v>504</v>
      </c>
      <c r="B4856" s="66" t="s">
        <v>336</v>
      </c>
      <c r="C4856" s="66" t="s">
        <v>145</v>
      </c>
      <c r="D4856" s="73">
        <f t="shared" si="249"/>
        <v>8.8790420000000001</v>
      </c>
      <c r="E4856" s="73">
        <f t="shared" si="250"/>
        <v>5.056597</v>
      </c>
      <c r="F4856" s="73">
        <f t="shared" si="251"/>
        <v>15.130520000000001</v>
      </c>
      <c r="H4856" s="72">
        <v>8.8790420000000001</v>
      </c>
      <c r="I4856" s="75">
        <v>5.056597</v>
      </c>
      <c r="J4856" s="75">
        <v>15.130520000000001</v>
      </c>
      <c r="K4856" s="72">
        <v>28.079279273597308</v>
      </c>
    </row>
    <row r="4857" spans="1:11" x14ac:dyDescent="0.25">
      <c r="A4857" s="66" t="s">
        <v>504</v>
      </c>
      <c r="B4857" s="66" t="s">
        <v>336</v>
      </c>
      <c r="C4857" s="66" t="s">
        <v>146</v>
      </c>
      <c r="D4857" s="73">
        <f t="shared" si="249"/>
        <v>6.2646459999999999</v>
      </c>
      <c r="E4857" s="73">
        <f t="shared" si="250"/>
        <v>3.28261</v>
      </c>
      <c r="F4857" s="73">
        <f t="shared" si="251"/>
        <v>11.62992</v>
      </c>
      <c r="H4857" s="72">
        <v>6.2646459999999999</v>
      </c>
      <c r="I4857" s="75">
        <v>3.28261</v>
      </c>
      <c r="J4857" s="75">
        <v>11.62992</v>
      </c>
      <c r="K4857" s="72">
        <v>32.399723783275228</v>
      </c>
    </row>
    <row r="4858" spans="1:11" x14ac:dyDescent="0.25">
      <c r="A4858" s="66" t="s">
        <v>504</v>
      </c>
      <c r="B4858" s="66" t="s">
        <v>336</v>
      </c>
      <c r="C4858" s="66" t="s">
        <v>151</v>
      </c>
      <c r="D4858" s="73">
        <f t="shared" si="249"/>
        <v>7.0151940000000002</v>
      </c>
      <c r="E4858" s="73">
        <f t="shared" si="250"/>
        <v>4.4307280000000002</v>
      </c>
      <c r="F4858" s="73">
        <f t="shared" si="251"/>
        <v>10.934710000000001</v>
      </c>
      <c r="H4858" s="72">
        <v>7.0151940000000002</v>
      </c>
      <c r="I4858" s="75">
        <v>4.4307280000000002</v>
      </c>
      <c r="J4858" s="75">
        <v>10.934710000000001</v>
      </c>
      <c r="K4858" s="72">
        <v>23.096282155561202</v>
      </c>
    </row>
    <row r="4859" spans="1:11" x14ac:dyDescent="0.25">
      <c r="A4859" s="66" t="s">
        <v>504</v>
      </c>
      <c r="B4859" s="66" t="s">
        <v>336</v>
      </c>
      <c r="C4859" s="66" t="s">
        <v>153</v>
      </c>
      <c r="D4859" s="73">
        <f t="shared" si="249"/>
        <v>5.7218859999999996</v>
      </c>
      <c r="E4859" s="73">
        <f t="shared" si="250"/>
        <v>3.3419460000000001</v>
      </c>
      <c r="F4859" s="73">
        <f t="shared" si="251"/>
        <v>9.6278609999999993</v>
      </c>
      <c r="H4859" s="72">
        <v>5.7218859999999996</v>
      </c>
      <c r="I4859" s="75">
        <v>3.3419460000000001</v>
      </c>
      <c r="J4859" s="75">
        <v>9.6278609999999993</v>
      </c>
      <c r="K4859" s="72">
        <v>27.060308436763687</v>
      </c>
    </row>
    <row r="4860" spans="1:11" x14ac:dyDescent="0.25">
      <c r="A4860" s="66" t="s">
        <v>504</v>
      </c>
      <c r="B4860" s="66" t="s">
        <v>336</v>
      </c>
      <c r="C4860" s="66" t="s">
        <v>158</v>
      </c>
      <c r="D4860" s="73">
        <f t="shared" si="249"/>
        <v>6.9624740000000003</v>
      </c>
      <c r="E4860" s="73">
        <f t="shared" si="250"/>
        <v>4.3798159999999999</v>
      </c>
      <c r="F4860" s="73">
        <f t="shared" si="251"/>
        <v>10.894539999999999</v>
      </c>
      <c r="H4860" s="72">
        <v>6.9624740000000003</v>
      </c>
      <c r="I4860" s="75">
        <v>4.3798159999999999</v>
      </c>
      <c r="J4860" s="75">
        <v>10.894539999999999</v>
      </c>
      <c r="K4860" s="72">
        <v>23.298227038262549</v>
      </c>
    </row>
    <row r="4861" spans="1:11" x14ac:dyDescent="0.25">
      <c r="A4861" s="66" t="s">
        <v>504</v>
      </c>
      <c r="B4861" s="66" t="s">
        <v>336</v>
      </c>
      <c r="C4861" s="66" t="s">
        <v>175</v>
      </c>
      <c r="D4861" s="73">
        <f t="shared" si="249"/>
        <v>7.3815580000000001</v>
      </c>
      <c r="E4861" s="73">
        <f t="shared" si="250"/>
        <v>4.5348470000000001</v>
      </c>
      <c r="F4861" s="73">
        <f t="shared" si="251"/>
        <v>11.79449</v>
      </c>
      <c r="H4861" s="72">
        <v>7.3815580000000001</v>
      </c>
      <c r="I4861" s="75">
        <v>4.5348470000000001</v>
      </c>
      <c r="J4861" s="75">
        <v>11.79449</v>
      </c>
      <c r="K4861" s="72">
        <v>24.447995937984906</v>
      </c>
    </row>
    <row r="4862" spans="1:11" x14ac:dyDescent="0.25">
      <c r="A4862" s="66" t="s">
        <v>504</v>
      </c>
      <c r="B4862" s="66" t="s">
        <v>336</v>
      </c>
      <c r="C4862" s="66" t="s">
        <v>177</v>
      </c>
      <c r="D4862" s="73">
        <f t="shared" si="249"/>
        <v>4.7400229999999999</v>
      </c>
      <c r="E4862" s="73">
        <f t="shared" si="250"/>
        <v>2.8044129999999998</v>
      </c>
      <c r="F4862" s="73">
        <f t="shared" si="251"/>
        <v>7.9029680000000004</v>
      </c>
      <c r="H4862" s="72">
        <v>4.7400229999999999</v>
      </c>
      <c r="I4862" s="75">
        <v>2.8044129999999998</v>
      </c>
      <c r="J4862" s="75">
        <v>7.9029680000000004</v>
      </c>
      <c r="K4862" s="72">
        <v>26.481432685031276</v>
      </c>
    </row>
    <row r="4863" spans="1:11" x14ac:dyDescent="0.25">
      <c r="A4863" s="66" t="s">
        <v>504</v>
      </c>
      <c r="B4863" s="66" t="s">
        <v>336</v>
      </c>
      <c r="C4863" s="66" t="s">
        <v>178</v>
      </c>
      <c r="D4863" s="73">
        <f t="shared" si="249"/>
        <v>8.8965209999999999</v>
      </c>
      <c r="E4863" s="73">
        <f t="shared" si="250"/>
        <v>5.1814410000000004</v>
      </c>
      <c r="F4863" s="73">
        <f t="shared" si="251"/>
        <v>14.85791</v>
      </c>
      <c r="H4863" s="72">
        <v>8.8965209999999999</v>
      </c>
      <c r="I4863" s="75">
        <v>5.1814410000000004</v>
      </c>
      <c r="J4863" s="75">
        <v>14.85791</v>
      </c>
      <c r="K4863" s="72">
        <v>26.979602476069019</v>
      </c>
    </row>
    <row r="4864" spans="1:11" x14ac:dyDescent="0.25">
      <c r="A4864" s="66" t="s">
        <v>504</v>
      </c>
      <c r="B4864" s="66" t="s">
        <v>336</v>
      </c>
      <c r="C4864" s="66" t="s">
        <v>182</v>
      </c>
      <c r="D4864" s="73">
        <f t="shared" si="249"/>
        <v>7.8884049999999997</v>
      </c>
      <c r="E4864" s="73">
        <f t="shared" si="250"/>
        <v>6.7176020000000003</v>
      </c>
      <c r="F4864" s="73">
        <f t="shared" si="251"/>
        <v>9.2430470000000007</v>
      </c>
      <c r="H4864" s="72">
        <v>7.8884049999999997</v>
      </c>
      <c r="I4864" s="75">
        <v>6.7176020000000003</v>
      </c>
      <c r="J4864" s="75">
        <v>9.2430470000000007</v>
      </c>
      <c r="K4864" s="72">
        <v>8.1425421235344775</v>
      </c>
    </row>
    <row r="4865" spans="1:11" x14ac:dyDescent="0.25">
      <c r="A4865" s="66" t="s">
        <v>504</v>
      </c>
      <c r="B4865" s="66" t="s">
        <v>336</v>
      </c>
      <c r="C4865" s="66" t="s">
        <v>108</v>
      </c>
      <c r="D4865" s="73">
        <f t="shared" si="249"/>
        <v>6.5561379999999998</v>
      </c>
      <c r="E4865" s="73">
        <f t="shared" si="250"/>
        <v>4.1053249999999997</v>
      </c>
      <c r="F4865" s="73">
        <f t="shared" si="251"/>
        <v>10.3127</v>
      </c>
      <c r="H4865" s="72">
        <v>6.5561379999999998</v>
      </c>
      <c r="I4865" s="75">
        <v>4.1053249999999997</v>
      </c>
      <c r="J4865" s="75">
        <v>10.3127</v>
      </c>
      <c r="K4865" s="72">
        <v>23.545706328939385</v>
      </c>
    </row>
    <row r="4866" spans="1:11" x14ac:dyDescent="0.25">
      <c r="A4866" s="66" t="s">
        <v>504</v>
      </c>
      <c r="B4866" s="66" t="s">
        <v>336</v>
      </c>
      <c r="C4866" s="66" t="s">
        <v>114</v>
      </c>
      <c r="D4866" s="73">
        <f t="shared" si="249"/>
        <v>4.7646750000000004</v>
      </c>
      <c r="E4866" s="73">
        <f t="shared" si="250"/>
        <v>2.8391510000000002</v>
      </c>
      <c r="F4866" s="73">
        <f t="shared" si="251"/>
        <v>7.8900490000000003</v>
      </c>
      <c r="H4866" s="72">
        <v>4.7646750000000004</v>
      </c>
      <c r="I4866" s="75">
        <v>2.8391510000000002</v>
      </c>
      <c r="J4866" s="75">
        <v>7.8900490000000003</v>
      </c>
      <c r="K4866" s="72">
        <v>26.121592763409886</v>
      </c>
    </row>
    <row r="4867" spans="1:11" x14ac:dyDescent="0.25">
      <c r="A4867" s="66" t="s">
        <v>504</v>
      </c>
      <c r="B4867" s="66" t="s">
        <v>336</v>
      </c>
      <c r="C4867" s="66" t="s">
        <v>115</v>
      </c>
      <c r="D4867" s="73">
        <f t="shared" si="249"/>
        <v>7.6267750000000003</v>
      </c>
      <c r="E4867" s="73">
        <f t="shared" si="250"/>
        <v>4.8162469999999997</v>
      </c>
      <c r="F4867" s="73">
        <f t="shared" si="251"/>
        <v>11.872809999999999</v>
      </c>
      <c r="H4867" s="72">
        <v>7.6267750000000003</v>
      </c>
      <c r="I4867" s="75">
        <v>4.8162469999999997</v>
      </c>
      <c r="J4867" s="75">
        <v>11.872809999999999</v>
      </c>
      <c r="K4867" s="72">
        <v>23.070301667480685</v>
      </c>
    </row>
    <row r="4868" spans="1:11" x14ac:dyDescent="0.25">
      <c r="A4868" s="66" t="s">
        <v>504</v>
      </c>
      <c r="B4868" s="66" t="s">
        <v>336</v>
      </c>
      <c r="C4868" s="66" t="s">
        <v>121</v>
      </c>
      <c r="D4868" s="73">
        <f t="shared" si="249"/>
        <v>3.880347</v>
      </c>
      <c r="E4868" s="73">
        <f t="shared" si="250"/>
        <v>2.185216</v>
      </c>
      <c r="F4868" s="73">
        <f t="shared" si="251"/>
        <v>6.7990339999999998</v>
      </c>
      <c r="H4868" s="72">
        <v>3.880347</v>
      </c>
      <c r="I4868" s="75">
        <v>2.185216</v>
      </c>
      <c r="J4868" s="75">
        <v>6.7990339999999998</v>
      </c>
      <c r="K4868" s="72">
        <v>29.009209743355431</v>
      </c>
    </row>
    <row r="4869" spans="1:11" x14ac:dyDescent="0.25">
      <c r="A4869" s="66" t="s">
        <v>504</v>
      </c>
      <c r="B4869" s="66" t="s">
        <v>336</v>
      </c>
      <c r="C4869" s="66" t="s">
        <v>123</v>
      </c>
      <c r="D4869" s="73">
        <f t="shared" si="249"/>
        <v>11.20208</v>
      </c>
      <c r="E4869" s="73">
        <f t="shared" si="250"/>
        <v>6.0154209999999999</v>
      </c>
      <c r="F4869" s="73">
        <f t="shared" si="251"/>
        <v>19.913270000000001</v>
      </c>
      <c r="H4869" s="72">
        <v>11.20208</v>
      </c>
      <c r="I4869" s="75">
        <v>6.0154209999999999</v>
      </c>
      <c r="J4869" s="75">
        <v>19.913270000000001</v>
      </c>
      <c r="K4869" s="72">
        <v>30.733122777198517</v>
      </c>
    </row>
    <row r="4870" spans="1:11" x14ac:dyDescent="0.25">
      <c r="A4870" s="66" t="s">
        <v>504</v>
      </c>
      <c r="B4870" s="66" t="s">
        <v>336</v>
      </c>
      <c r="C4870" s="66" t="s">
        <v>127</v>
      </c>
      <c r="D4870" s="73">
        <f t="shared" si="249"/>
        <v>5.2017660000000001</v>
      </c>
      <c r="E4870" s="73">
        <f t="shared" si="250"/>
        <v>3.0346869999999999</v>
      </c>
      <c r="F4870" s="73">
        <f t="shared" si="251"/>
        <v>8.7762969999999996</v>
      </c>
      <c r="H4870" s="72">
        <v>5.2017660000000001</v>
      </c>
      <c r="I4870" s="75">
        <v>3.0346869999999999</v>
      </c>
      <c r="J4870" s="75">
        <v>8.7762969999999996</v>
      </c>
      <c r="K4870" s="72">
        <v>27.15016400199471</v>
      </c>
    </row>
    <row r="4871" spans="1:11" x14ac:dyDescent="0.25">
      <c r="A4871" s="66" t="s">
        <v>504</v>
      </c>
      <c r="B4871" s="66" t="s">
        <v>336</v>
      </c>
      <c r="C4871" s="66" t="s">
        <v>136</v>
      </c>
      <c r="D4871" s="73">
        <f t="shared" si="249"/>
        <v>8.2311580000000006</v>
      </c>
      <c r="E4871" s="73">
        <f t="shared" si="250"/>
        <v>5.4652339999999997</v>
      </c>
      <c r="F4871" s="73">
        <f t="shared" si="251"/>
        <v>12.216010000000001</v>
      </c>
      <c r="H4871" s="72">
        <v>8.2311580000000006</v>
      </c>
      <c r="I4871" s="75">
        <v>5.4652339999999997</v>
      </c>
      <c r="J4871" s="75">
        <v>12.216010000000001</v>
      </c>
      <c r="K4871" s="72">
        <v>20.558917712428794</v>
      </c>
    </row>
    <row r="4872" spans="1:11" x14ac:dyDescent="0.25">
      <c r="A4872" s="66" t="s">
        <v>504</v>
      </c>
      <c r="B4872" s="66" t="s">
        <v>336</v>
      </c>
      <c r="C4872" s="66" t="s">
        <v>154</v>
      </c>
      <c r="D4872" s="73">
        <f t="shared" si="249"/>
        <v>3.9779800000000001</v>
      </c>
      <c r="E4872" s="73">
        <f t="shared" si="250"/>
        <v>2.0206559999999998</v>
      </c>
      <c r="F4872" s="73">
        <f t="shared" si="251"/>
        <v>7.6826179999999997</v>
      </c>
      <c r="H4872" s="72">
        <v>3.9779800000000001</v>
      </c>
      <c r="I4872" s="75">
        <v>2.0206559999999998</v>
      </c>
      <c r="J4872" s="75">
        <v>7.6826179999999997</v>
      </c>
      <c r="K4872" s="72">
        <v>34.163545316969916</v>
      </c>
    </row>
    <row r="4873" spans="1:11" x14ac:dyDescent="0.25">
      <c r="A4873" s="66" t="s">
        <v>504</v>
      </c>
      <c r="B4873" s="66" t="s">
        <v>336</v>
      </c>
      <c r="C4873" s="66" t="s">
        <v>160</v>
      </c>
      <c r="D4873" s="73">
        <f t="shared" si="249"/>
        <v>4.3975070000000001</v>
      </c>
      <c r="E4873" s="73">
        <f t="shared" si="250"/>
        <v>2.7340580000000001</v>
      </c>
      <c r="F4873" s="73">
        <f t="shared" si="251"/>
        <v>7.0001889999999998</v>
      </c>
      <c r="H4873" s="72">
        <v>4.3975070000000001</v>
      </c>
      <c r="I4873" s="75">
        <v>2.7340580000000001</v>
      </c>
      <c r="J4873" s="75">
        <v>7.0001889999999998</v>
      </c>
      <c r="K4873" s="72">
        <v>24.016221008857972</v>
      </c>
    </row>
    <row r="4874" spans="1:11" x14ac:dyDescent="0.25">
      <c r="A4874" s="66" t="s">
        <v>504</v>
      </c>
      <c r="B4874" s="66" t="s">
        <v>336</v>
      </c>
      <c r="C4874" s="66" t="s">
        <v>165</v>
      </c>
      <c r="D4874" s="73">
        <f t="shared" si="249"/>
        <v>14.37744</v>
      </c>
      <c r="E4874" s="73">
        <f t="shared" si="250"/>
        <v>9.7688039999999994</v>
      </c>
      <c r="F4874" s="73">
        <f t="shared" si="251"/>
        <v>20.662400000000002</v>
      </c>
      <c r="H4874" s="72">
        <v>14.37744</v>
      </c>
      <c r="I4874" s="75">
        <v>9.7688039999999994</v>
      </c>
      <c r="J4874" s="75">
        <v>20.662400000000002</v>
      </c>
      <c r="K4874" s="72">
        <v>19.167897762049435</v>
      </c>
    </row>
    <row r="4875" spans="1:11" x14ac:dyDescent="0.25">
      <c r="A4875" s="66" t="s">
        <v>504</v>
      </c>
      <c r="B4875" s="66" t="s">
        <v>336</v>
      </c>
      <c r="C4875" s="66" t="s">
        <v>183</v>
      </c>
      <c r="D4875" s="73">
        <f t="shared" si="249"/>
        <v>7.2615499999999997</v>
      </c>
      <c r="E4875" s="73">
        <f t="shared" si="250"/>
        <v>6.032756</v>
      </c>
      <c r="F4875" s="73">
        <f t="shared" si="251"/>
        <v>8.7174160000000001</v>
      </c>
      <c r="H4875" s="72">
        <v>7.2615499999999997</v>
      </c>
      <c r="I4875" s="75">
        <v>6.032756</v>
      </c>
      <c r="J4875" s="75">
        <v>8.7174160000000001</v>
      </c>
      <c r="K4875" s="72">
        <v>9.3921228938725196</v>
      </c>
    </row>
    <row r="4876" spans="1:11" x14ac:dyDescent="0.25">
      <c r="A4876" s="66" t="s">
        <v>504</v>
      </c>
      <c r="B4876" s="66" t="s">
        <v>336</v>
      </c>
      <c r="C4876" s="66" t="s">
        <v>117</v>
      </c>
      <c r="D4876" s="73">
        <f t="shared" si="249"/>
        <v>9.2918970000000005</v>
      </c>
      <c r="E4876" s="73">
        <f t="shared" si="250"/>
        <v>4.3341010000000004</v>
      </c>
      <c r="F4876" s="73">
        <f t="shared" si="251"/>
        <v>18.806080000000001</v>
      </c>
      <c r="H4876" s="72">
        <v>9.2918970000000005</v>
      </c>
      <c r="I4876" s="75">
        <v>4.3341010000000004</v>
      </c>
      <c r="J4876" s="75">
        <v>18.806080000000001</v>
      </c>
      <c r="K4876" s="72">
        <v>37.745543240524512</v>
      </c>
    </row>
    <row r="4877" spans="1:11" x14ac:dyDescent="0.25">
      <c r="A4877" s="66" t="s">
        <v>504</v>
      </c>
      <c r="B4877" s="66" t="s">
        <v>336</v>
      </c>
      <c r="C4877" s="66" t="s">
        <v>118</v>
      </c>
      <c r="D4877" s="73">
        <f t="shared" si="249"/>
        <v>8.7250750000000004</v>
      </c>
      <c r="E4877" s="73">
        <f t="shared" si="250"/>
        <v>4.5361909999999996</v>
      </c>
      <c r="F4877" s="73">
        <f t="shared" si="251"/>
        <v>16.128599999999999</v>
      </c>
      <c r="H4877" s="72">
        <v>8.7250750000000004</v>
      </c>
      <c r="I4877" s="75">
        <v>4.5361909999999996</v>
      </c>
      <c r="J4877" s="75">
        <v>16.128599999999999</v>
      </c>
      <c r="K4877" s="72">
        <v>32.54106125162248</v>
      </c>
    </row>
    <row r="4878" spans="1:11" x14ac:dyDescent="0.25">
      <c r="A4878" s="66" t="s">
        <v>504</v>
      </c>
      <c r="B4878" s="66" t="s">
        <v>336</v>
      </c>
      <c r="C4878" s="66" t="s">
        <v>124</v>
      </c>
      <c r="D4878" s="73">
        <f t="shared" si="249"/>
        <v>2.8776079999999999</v>
      </c>
      <c r="E4878" s="73">
        <f t="shared" si="250"/>
        <v>1.5959840000000001</v>
      </c>
      <c r="F4878" s="73">
        <f t="shared" si="251"/>
        <v>5.1347129999999996</v>
      </c>
      <c r="H4878" s="72">
        <v>2.8776079999999999</v>
      </c>
      <c r="I4878" s="75">
        <v>1.5959840000000001</v>
      </c>
      <c r="J4878" s="75">
        <v>5.1347129999999996</v>
      </c>
      <c r="K4878" s="72">
        <v>29.850108145376304</v>
      </c>
    </row>
    <row r="4879" spans="1:11" x14ac:dyDescent="0.25">
      <c r="A4879" s="66" t="s">
        <v>504</v>
      </c>
      <c r="B4879" s="66" t="s">
        <v>336</v>
      </c>
      <c r="C4879" s="66" t="s">
        <v>128</v>
      </c>
      <c r="D4879" s="73">
        <f t="shared" si="249"/>
        <v>3.9580069999999998</v>
      </c>
      <c r="E4879" s="73">
        <f t="shared" si="250"/>
        <v>2.4213659999999999</v>
      </c>
      <c r="F4879" s="73">
        <f t="shared" si="251"/>
        <v>6.4058109999999999</v>
      </c>
      <c r="H4879" s="72">
        <v>3.9580069999999998</v>
      </c>
      <c r="I4879" s="75">
        <v>2.4213659999999999</v>
      </c>
      <c r="J4879" s="75">
        <v>6.4058109999999999</v>
      </c>
      <c r="K4879" s="72">
        <v>24.849832251433615</v>
      </c>
    </row>
    <row r="4880" spans="1:11" x14ac:dyDescent="0.25">
      <c r="A4880" s="66" t="s">
        <v>504</v>
      </c>
      <c r="B4880" s="66" t="s">
        <v>336</v>
      </c>
      <c r="C4880" s="66" t="s">
        <v>156</v>
      </c>
      <c r="D4880" s="73">
        <f t="shared" si="249"/>
        <v>5.7204519999999999</v>
      </c>
      <c r="E4880" s="73">
        <f t="shared" si="250"/>
        <v>2.967473</v>
      </c>
      <c r="F4880" s="73">
        <f t="shared" si="251"/>
        <v>10.74461</v>
      </c>
      <c r="H4880" s="72">
        <v>5.7204519999999999</v>
      </c>
      <c r="I4880" s="75">
        <v>2.967473</v>
      </c>
      <c r="J4880" s="75">
        <v>10.74461</v>
      </c>
      <c r="K4880" s="72">
        <v>32.945525982911839</v>
      </c>
    </row>
    <row r="4881" spans="1:11" x14ac:dyDescent="0.25">
      <c r="A4881" s="66" t="s">
        <v>504</v>
      </c>
      <c r="B4881" s="66" t="s">
        <v>336</v>
      </c>
      <c r="C4881" s="66" t="s">
        <v>162</v>
      </c>
      <c r="D4881" s="73">
        <f t="shared" si="249"/>
        <v>10.22767</v>
      </c>
      <c r="E4881" s="73">
        <f t="shared" si="250"/>
        <v>5.0200149999999999</v>
      </c>
      <c r="F4881" s="73">
        <f t="shared" si="251"/>
        <v>19.71621</v>
      </c>
      <c r="H4881" s="72">
        <v>10.22767</v>
      </c>
      <c r="I4881" s="75">
        <v>5.0200149999999999</v>
      </c>
      <c r="J4881" s="75">
        <v>19.71621</v>
      </c>
      <c r="K4881" s="72">
        <v>35.167912144212707</v>
      </c>
    </row>
    <row r="4882" spans="1:11" x14ac:dyDescent="0.25">
      <c r="A4882" s="66" t="s">
        <v>504</v>
      </c>
      <c r="B4882" s="66" t="s">
        <v>336</v>
      </c>
      <c r="C4882" s="66" t="s">
        <v>164</v>
      </c>
      <c r="D4882" s="73">
        <f t="shared" si="249"/>
        <v>3.6216379999999999</v>
      </c>
      <c r="E4882" s="73">
        <f t="shared" si="250"/>
        <v>1.998151</v>
      </c>
      <c r="F4882" s="73">
        <f t="shared" si="251"/>
        <v>6.4770219999999998</v>
      </c>
      <c r="H4882" s="72">
        <v>3.6216379999999999</v>
      </c>
      <c r="I4882" s="75">
        <v>1.998151</v>
      </c>
      <c r="J4882" s="75">
        <v>6.4770219999999998</v>
      </c>
      <c r="K4882" s="72">
        <v>30.055516316097858</v>
      </c>
    </row>
    <row r="4883" spans="1:11" x14ac:dyDescent="0.25">
      <c r="A4883" s="66" t="s">
        <v>504</v>
      </c>
      <c r="B4883" s="66" t="s">
        <v>336</v>
      </c>
      <c r="C4883" s="66" t="s">
        <v>167</v>
      </c>
      <c r="D4883" s="73">
        <f t="shared" si="249"/>
        <v>7.5682910000000003</v>
      </c>
      <c r="E4883" s="73">
        <f t="shared" si="250"/>
        <v>4.3301850000000002</v>
      </c>
      <c r="F4883" s="73">
        <f t="shared" si="251"/>
        <v>12.90131</v>
      </c>
      <c r="H4883" s="72">
        <v>7.5682910000000003</v>
      </c>
      <c r="I4883" s="75">
        <v>4.3301850000000002</v>
      </c>
      <c r="J4883" s="75">
        <v>12.90131</v>
      </c>
      <c r="K4883" s="72">
        <v>27.946956585046745</v>
      </c>
    </row>
    <row r="4884" spans="1:11" x14ac:dyDescent="0.25">
      <c r="A4884" s="66" t="s">
        <v>504</v>
      </c>
      <c r="B4884" s="66" t="s">
        <v>336</v>
      </c>
      <c r="C4884" s="66" t="s">
        <v>171</v>
      </c>
      <c r="D4884" s="73">
        <f t="shared" si="249"/>
        <v>9.2473170000000007</v>
      </c>
      <c r="E4884" s="73">
        <f t="shared" si="250"/>
        <v>5.1152519999999999</v>
      </c>
      <c r="F4884" s="73">
        <f t="shared" si="251"/>
        <v>16.149139999999999</v>
      </c>
      <c r="H4884" s="72">
        <v>9.2473170000000007</v>
      </c>
      <c r="I4884" s="75">
        <v>5.1152519999999999</v>
      </c>
      <c r="J4884" s="75">
        <v>16.149139999999999</v>
      </c>
      <c r="K4884" s="72">
        <v>29.468666425083079</v>
      </c>
    </row>
    <row r="4885" spans="1:11" x14ac:dyDescent="0.25">
      <c r="A4885" s="66" t="s">
        <v>504</v>
      </c>
      <c r="B4885" s="66" t="s">
        <v>336</v>
      </c>
      <c r="C4885" s="66" t="s">
        <v>184</v>
      </c>
      <c r="D4885" s="73">
        <f t="shared" si="249"/>
        <v>5.451962</v>
      </c>
      <c r="E4885" s="73">
        <f t="shared" si="250"/>
        <v>4.1223390000000002</v>
      </c>
      <c r="F4885" s="73">
        <f t="shared" si="251"/>
        <v>7.1783349999999997</v>
      </c>
      <c r="H4885" s="72">
        <v>5.451962</v>
      </c>
      <c r="I4885" s="75">
        <v>4.1223390000000002</v>
      </c>
      <c r="J4885" s="75">
        <v>7.1783349999999997</v>
      </c>
      <c r="K4885" s="72">
        <v>14.154768503522217</v>
      </c>
    </row>
    <row r="4886" spans="1:11" x14ac:dyDescent="0.25">
      <c r="A4886" s="66" t="s">
        <v>504</v>
      </c>
      <c r="B4886" s="66" t="s">
        <v>336</v>
      </c>
      <c r="C4886" s="66" t="s">
        <v>106</v>
      </c>
      <c r="D4886" s="73">
        <f t="shared" si="249"/>
        <v>11.53877</v>
      </c>
      <c r="E4886" s="73">
        <f t="shared" si="250"/>
        <v>6.6208140000000002</v>
      </c>
      <c r="F4886" s="73">
        <f t="shared" si="251"/>
        <v>19.352709999999998</v>
      </c>
      <c r="H4886" s="72">
        <v>11.53877</v>
      </c>
      <c r="I4886" s="75">
        <v>6.6208140000000002</v>
      </c>
      <c r="J4886" s="75">
        <v>19.352709999999998</v>
      </c>
      <c r="K4886" s="72">
        <v>27.500660815667526</v>
      </c>
    </row>
    <row r="4887" spans="1:11" x14ac:dyDescent="0.25">
      <c r="A4887" s="66" t="s">
        <v>504</v>
      </c>
      <c r="B4887" s="66" t="s">
        <v>336</v>
      </c>
      <c r="C4887" s="66" t="s">
        <v>107</v>
      </c>
      <c r="D4887" s="73">
        <f t="shared" si="249"/>
        <v>6.2027330000000003</v>
      </c>
      <c r="E4887" s="73">
        <f t="shared" si="250"/>
        <v>3.8026629999999999</v>
      </c>
      <c r="F4887" s="73">
        <f t="shared" si="251"/>
        <v>9.9607659999999996</v>
      </c>
      <c r="H4887" s="72">
        <v>6.2027330000000003</v>
      </c>
      <c r="I4887" s="75">
        <v>3.8026629999999999</v>
      </c>
      <c r="J4887" s="75">
        <v>9.9607659999999996</v>
      </c>
      <c r="K4887" s="72">
        <v>24.613150364524799</v>
      </c>
    </row>
    <row r="4888" spans="1:11" x14ac:dyDescent="0.25">
      <c r="A4888" s="66" t="s">
        <v>504</v>
      </c>
      <c r="B4888" s="66" t="s">
        <v>336</v>
      </c>
      <c r="C4888" s="66" t="s">
        <v>120</v>
      </c>
      <c r="D4888" s="73">
        <f t="shared" si="249"/>
        <v>5.1331709999999999</v>
      </c>
      <c r="E4888" s="73">
        <f t="shared" si="250"/>
        <v>2.6633490000000002</v>
      </c>
      <c r="F4888" s="73">
        <f t="shared" si="251"/>
        <v>9.6659100000000002</v>
      </c>
      <c r="H4888" s="72">
        <v>5.1331709999999999</v>
      </c>
      <c r="I4888" s="75">
        <v>2.6633490000000002</v>
      </c>
      <c r="J4888" s="75">
        <v>9.6659100000000002</v>
      </c>
      <c r="K4888" s="72">
        <v>32.987036667977748</v>
      </c>
    </row>
    <row r="4889" spans="1:11" x14ac:dyDescent="0.25">
      <c r="A4889" s="66" t="s">
        <v>504</v>
      </c>
      <c r="B4889" s="66" t="s">
        <v>336</v>
      </c>
      <c r="C4889" s="66" t="s">
        <v>138</v>
      </c>
      <c r="D4889" s="73">
        <f t="shared" si="249"/>
        <v>8.9732909999999997</v>
      </c>
      <c r="E4889" s="73">
        <f t="shared" si="250"/>
        <v>4.2958920000000003</v>
      </c>
      <c r="F4889" s="73">
        <f t="shared" si="251"/>
        <v>17.79646</v>
      </c>
      <c r="H4889" s="72">
        <v>8.9732909999999997</v>
      </c>
      <c r="I4889" s="75">
        <v>4.2958920000000003</v>
      </c>
      <c r="J4889" s="75">
        <v>17.79646</v>
      </c>
      <c r="K4889" s="72">
        <v>36.519488780649155</v>
      </c>
    </row>
    <row r="4890" spans="1:11" x14ac:dyDescent="0.25">
      <c r="A4890" s="66" t="s">
        <v>504</v>
      </c>
      <c r="B4890" s="66" t="s">
        <v>336</v>
      </c>
      <c r="C4890" s="66" t="s">
        <v>163</v>
      </c>
      <c r="D4890" s="73">
        <f t="shared" si="249"/>
        <v>8.5775319999999997</v>
      </c>
      <c r="E4890" s="73">
        <f t="shared" si="250"/>
        <v>4.6082460000000003</v>
      </c>
      <c r="F4890" s="73">
        <f t="shared" si="251"/>
        <v>15.413309999999999</v>
      </c>
      <c r="H4890" s="72">
        <v>8.5775319999999997</v>
      </c>
      <c r="I4890" s="75">
        <v>4.6082460000000003</v>
      </c>
      <c r="J4890" s="75">
        <v>15.413309999999999</v>
      </c>
      <c r="K4890" s="72">
        <v>30.948237791476618</v>
      </c>
    </row>
    <row r="4891" spans="1:11" x14ac:dyDescent="0.25">
      <c r="A4891" s="66" t="s">
        <v>504</v>
      </c>
      <c r="B4891" s="66" t="s">
        <v>336</v>
      </c>
      <c r="C4891" s="66" t="s">
        <v>172</v>
      </c>
      <c r="D4891" s="73">
        <f t="shared" si="249"/>
        <v>3.1939510000000002</v>
      </c>
      <c r="E4891" s="73">
        <f t="shared" si="250"/>
        <v>1.5913459999999999</v>
      </c>
      <c r="F4891" s="73">
        <f t="shared" si="251"/>
        <v>6.3070589999999997</v>
      </c>
      <c r="H4891" s="72">
        <v>3.1939510000000002</v>
      </c>
      <c r="I4891" s="75">
        <v>1.5913459999999999</v>
      </c>
      <c r="J4891" s="75">
        <v>6.3070589999999997</v>
      </c>
      <c r="K4891" s="72">
        <v>35.204422359641704</v>
      </c>
    </row>
    <row r="4892" spans="1:11" x14ac:dyDescent="0.25">
      <c r="A4892" s="66" t="s">
        <v>504</v>
      </c>
      <c r="B4892" s="66" t="s">
        <v>336</v>
      </c>
      <c r="C4892" s="66" t="s">
        <v>185</v>
      </c>
      <c r="D4892" s="73">
        <f t="shared" si="249"/>
        <v>7.0977860000000002</v>
      </c>
      <c r="E4892" s="73">
        <f t="shared" si="250"/>
        <v>5.0410139999999997</v>
      </c>
      <c r="F4892" s="73">
        <f t="shared" si="251"/>
        <v>9.906193</v>
      </c>
      <c r="H4892" s="72">
        <v>7.0977860000000002</v>
      </c>
      <c r="I4892" s="75">
        <v>5.0410139999999997</v>
      </c>
      <c r="J4892" s="75">
        <v>9.906193</v>
      </c>
      <c r="K4892" s="72">
        <v>17.248871690411629</v>
      </c>
    </row>
    <row r="4893" spans="1:11" x14ac:dyDescent="0.25">
      <c r="A4893" s="66" t="s">
        <v>504</v>
      </c>
      <c r="B4893" s="66" t="s">
        <v>336</v>
      </c>
      <c r="C4893" s="66" t="s">
        <v>103</v>
      </c>
      <c r="D4893" s="73">
        <f t="shared" si="249"/>
        <v>8.5272579999999998</v>
      </c>
      <c r="E4893" s="73">
        <f t="shared" si="250"/>
        <v>4.1218120000000003</v>
      </c>
      <c r="F4893" s="73">
        <f t="shared" si="251"/>
        <v>16.81549</v>
      </c>
      <c r="H4893" s="72">
        <v>8.5272579999999998</v>
      </c>
      <c r="I4893" s="75">
        <v>4.1218120000000003</v>
      </c>
      <c r="J4893" s="75">
        <v>16.81549</v>
      </c>
      <c r="K4893" s="72">
        <v>36.114305442617074</v>
      </c>
    </row>
    <row r="4894" spans="1:11" x14ac:dyDescent="0.25">
      <c r="A4894" s="66" t="s">
        <v>504</v>
      </c>
      <c r="B4894" s="66" t="s">
        <v>336</v>
      </c>
      <c r="C4894" s="66" t="s">
        <v>104</v>
      </c>
      <c r="D4894" s="73">
        <f t="shared" si="249"/>
        <v>5.0823780000000003</v>
      </c>
      <c r="E4894" s="73">
        <f t="shared" si="250"/>
        <v>3.0375320000000001</v>
      </c>
      <c r="F4894" s="73">
        <f t="shared" si="251"/>
        <v>8.3847620000000003</v>
      </c>
      <c r="H4894" s="72">
        <v>5.0823780000000003</v>
      </c>
      <c r="I4894" s="75">
        <v>3.0375320000000001</v>
      </c>
      <c r="J4894" s="75">
        <v>8.3847620000000003</v>
      </c>
      <c r="K4894" s="72">
        <v>25.953185693783499</v>
      </c>
    </row>
    <row r="4895" spans="1:11" x14ac:dyDescent="0.25">
      <c r="A4895" s="66" t="s">
        <v>504</v>
      </c>
      <c r="B4895" s="66" t="s">
        <v>336</v>
      </c>
      <c r="C4895" s="66" t="s">
        <v>125</v>
      </c>
      <c r="D4895" s="73">
        <f t="shared" si="249"/>
        <v>5.1025369999999999</v>
      </c>
      <c r="E4895" s="73">
        <f t="shared" si="250"/>
        <v>3.2027920000000001</v>
      </c>
      <c r="F4895" s="73">
        <f t="shared" si="251"/>
        <v>8.035577</v>
      </c>
      <c r="H4895" s="72">
        <v>5.1025369999999999</v>
      </c>
      <c r="I4895" s="75">
        <v>3.2027920000000001</v>
      </c>
      <c r="J4895" s="75">
        <v>8.035577</v>
      </c>
      <c r="K4895" s="72">
        <v>23.502583126785755</v>
      </c>
    </row>
    <row r="4896" spans="1:11" x14ac:dyDescent="0.25">
      <c r="A4896" s="66" t="s">
        <v>504</v>
      </c>
      <c r="B4896" s="66" t="s">
        <v>336</v>
      </c>
      <c r="C4896" s="66" t="s">
        <v>130</v>
      </c>
      <c r="D4896" s="73">
        <f t="shared" si="249"/>
        <v>1.3316539999999999</v>
      </c>
      <c r="E4896" s="73">
        <f t="shared" si="250"/>
        <v>0.67971879999999996</v>
      </c>
      <c r="F4896" s="73">
        <f t="shared" si="251"/>
        <v>2.5925530000000001</v>
      </c>
      <c r="H4896" s="72">
        <v>1.3316539999999999</v>
      </c>
      <c r="I4896" s="75">
        <v>0.67971879999999996</v>
      </c>
      <c r="J4896" s="75">
        <v>2.5925530000000001</v>
      </c>
      <c r="K4896" s="72">
        <v>34.177496556913432</v>
      </c>
    </row>
    <row r="4897" spans="1:11" x14ac:dyDescent="0.25">
      <c r="A4897" s="66" t="s">
        <v>504</v>
      </c>
      <c r="B4897" s="66" t="s">
        <v>336</v>
      </c>
      <c r="C4897" s="66" t="s">
        <v>131</v>
      </c>
      <c r="D4897" s="73">
        <f t="shared" si="249"/>
        <v>6.2209909999999997</v>
      </c>
      <c r="E4897" s="73">
        <f t="shared" si="250"/>
        <v>3.8313869999999999</v>
      </c>
      <c r="F4897" s="73">
        <f t="shared" si="251"/>
        <v>9.9468200000000007</v>
      </c>
      <c r="H4897" s="72">
        <v>6.2209909999999997</v>
      </c>
      <c r="I4897" s="75">
        <v>3.8313869999999999</v>
      </c>
      <c r="J4897" s="75">
        <v>9.9468200000000007</v>
      </c>
      <c r="K4897" s="72">
        <v>24.389329610025158</v>
      </c>
    </row>
    <row r="4898" spans="1:11" x14ac:dyDescent="0.25">
      <c r="A4898" s="66" t="s">
        <v>504</v>
      </c>
      <c r="B4898" s="66" t="s">
        <v>336</v>
      </c>
      <c r="C4898" s="66" t="s">
        <v>133</v>
      </c>
      <c r="D4898" s="73">
        <f t="shared" si="249"/>
        <v>3.8696790000000001</v>
      </c>
      <c r="E4898" s="73">
        <f t="shared" si="250"/>
        <v>2.2061989999999998</v>
      </c>
      <c r="F4898" s="73">
        <f t="shared" si="251"/>
        <v>6.7014750000000003</v>
      </c>
      <c r="H4898" s="72">
        <v>3.8696790000000001</v>
      </c>
      <c r="I4898" s="75">
        <v>2.2061989999999998</v>
      </c>
      <c r="J4898" s="75">
        <v>6.7014750000000003</v>
      </c>
      <c r="K4898" s="72">
        <v>28.393647121634636</v>
      </c>
    </row>
    <row r="4899" spans="1:11" x14ac:dyDescent="0.25">
      <c r="A4899" s="66" t="s">
        <v>504</v>
      </c>
      <c r="B4899" s="66" t="s">
        <v>336</v>
      </c>
      <c r="C4899" s="66" t="s">
        <v>152</v>
      </c>
      <c r="D4899" s="73">
        <f t="shared" si="249"/>
        <v>7.0192370000000004</v>
      </c>
      <c r="E4899" s="73">
        <f t="shared" si="250"/>
        <v>3.716815</v>
      </c>
      <c r="F4899" s="73">
        <f t="shared" si="251"/>
        <v>12.863860000000001</v>
      </c>
      <c r="H4899" s="72">
        <v>7.0192370000000004</v>
      </c>
      <c r="I4899" s="75">
        <v>3.716815</v>
      </c>
      <c r="J4899" s="75">
        <v>12.863860000000001</v>
      </c>
      <c r="K4899" s="72">
        <v>31.809255051510583</v>
      </c>
    </row>
    <row r="4900" spans="1:11" x14ac:dyDescent="0.25">
      <c r="A4900" s="66" t="s">
        <v>504</v>
      </c>
      <c r="B4900" s="66" t="s">
        <v>336</v>
      </c>
      <c r="C4900" s="66" t="s">
        <v>159</v>
      </c>
      <c r="D4900" s="73">
        <f t="shared" si="249"/>
        <v>2.0497190000000001</v>
      </c>
      <c r="E4900" s="73">
        <f t="shared" si="250"/>
        <v>1.0721560000000001</v>
      </c>
      <c r="F4900" s="73">
        <f t="shared" si="251"/>
        <v>3.88361</v>
      </c>
      <c r="H4900" s="72">
        <v>2.0497190000000001</v>
      </c>
      <c r="I4900" s="75">
        <v>1.0721560000000001</v>
      </c>
      <c r="J4900" s="75">
        <v>3.88361</v>
      </c>
      <c r="K4900" s="72">
        <v>32.873535348015999</v>
      </c>
    </row>
    <row r="4901" spans="1:11" x14ac:dyDescent="0.25">
      <c r="A4901" s="66" t="s">
        <v>504</v>
      </c>
      <c r="B4901" s="66" t="s">
        <v>336</v>
      </c>
      <c r="C4901" s="66" t="s">
        <v>161</v>
      </c>
      <c r="D4901" s="73">
        <f t="shared" si="249"/>
        <v>11.09224</v>
      </c>
      <c r="E4901" s="73">
        <f t="shared" si="250"/>
        <v>4.7887789999999999</v>
      </c>
      <c r="F4901" s="73">
        <f t="shared" si="251"/>
        <v>23.633400000000002</v>
      </c>
      <c r="H4901" s="72">
        <v>11.09224</v>
      </c>
      <c r="I4901" s="75">
        <v>4.7887789999999999</v>
      </c>
      <c r="J4901" s="75">
        <v>23.633400000000002</v>
      </c>
      <c r="K4901" s="72">
        <v>41.199270841597368</v>
      </c>
    </row>
    <row r="4902" spans="1:11" x14ac:dyDescent="0.25">
      <c r="A4902" s="66" t="s">
        <v>504</v>
      </c>
      <c r="B4902" s="66" t="s">
        <v>336</v>
      </c>
      <c r="C4902" s="66" t="s">
        <v>173</v>
      </c>
      <c r="D4902" s="73">
        <f t="shared" si="249"/>
        <v>5.2608009999999998</v>
      </c>
      <c r="E4902" s="73">
        <f t="shared" si="250"/>
        <v>2.4441809999999999</v>
      </c>
      <c r="F4902" s="73">
        <f t="shared" si="251"/>
        <v>10.95862</v>
      </c>
      <c r="H4902" s="72">
        <v>5.2608009999999998</v>
      </c>
      <c r="I4902" s="75">
        <v>2.4441809999999999</v>
      </c>
      <c r="J4902" s="75">
        <v>10.95862</v>
      </c>
      <c r="K4902" s="72">
        <v>38.460169848659923</v>
      </c>
    </row>
    <row r="4903" spans="1:11" x14ac:dyDescent="0.25">
      <c r="A4903" s="66" t="s">
        <v>504</v>
      </c>
      <c r="B4903" s="66" t="s">
        <v>336</v>
      </c>
      <c r="C4903" s="66" t="s">
        <v>180</v>
      </c>
      <c r="D4903" s="73">
        <f t="shared" si="249"/>
        <v>6.6547280000000004</v>
      </c>
      <c r="E4903" s="73">
        <f t="shared" si="250"/>
        <v>3.2204250000000001</v>
      </c>
      <c r="F4903" s="73">
        <f t="shared" si="251"/>
        <v>13.25</v>
      </c>
      <c r="H4903" s="72">
        <v>6.6547280000000004</v>
      </c>
      <c r="I4903" s="75">
        <v>3.2204250000000001</v>
      </c>
      <c r="J4903" s="75">
        <v>13.25</v>
      </c>
      <c r="K4903" s="72">
        <v>36.279018466269399</v>
      </c>
    </row>
    <row r="4904" spans="1:11" x14ac:dyDescent="0.25">
      <c r="A4904" s="66" t="s">
        <v>504</v>
      </c>
      <c r="B4904" s="66" t="s">
        <v>336</v>
      </c>
      <c r="C4904" s="66" t="s">
        <v>186</v>
      </c>
      <c r="D4904" s="73">
        <f t="shared" si="249"/>
        <v>5.1747480000000001</v>
      </c>
      <c r="E4904" s="73">
        <f t="shared" si="250"/>
        <v>3.8795679999999999</v>
      </c>
      <c r="F4904" s="73">
        <f t="shared" si="251"/>
        <v>6.87141</v>
      </c>
      <c r="H4904" s="72">
        <v>5.1747480000000001</v>
      </c>
      <c r="I4904" s="75">
        <v>3.8795679999999999</v>
      </c>
      <c r="J4904" s="75">
        <v>6.87141</v>
      </c>
      <c r="K4904" s="72">
        <v>14.589574216947376</v>
      </c>
    </row>
    <row r="4905" spans="1:11" x14ac:dyDescent="0.25">
      <c r="A4905" s="66" t="s">
        <v>504</v>
      </c>
      <c r="B4905" s="66" t="s">
        <v>336</v>
      </c>
      <c r="C4905" s="66" t="s">
        <v>102</v>
      </c>
      <c r="D4905" s="73" t="str">
        <f t="shared" si="249"/>
        <v xml:space="preserve"> </v>
      </c>
      <c r="E4905" s="73" t="str">
        <f t="shared" si="250"/>
        <v xml:space="preserve"> </v>
      </c>
      <c r="F4905" s="73" t="str">
        <f t="shared" si="251"/>
        <v xml:space="preserve"> </v>
      </c>
      <c r="K4905" s="72">
        <v>50.01</v>
      </c>
    </row>
    <row r="4906" spans="1:11" x14ac:dyDescent="0.25">
      <c r="A4906" s="66" t="s">
        <v>504</v>
      </c>
      <c r="B4906" s="66" t="s">
        <v>336</v>
      </c>
      <c r="C4906" s="66" t="s">
        <v>109</v>
      </c>
      <c r="D4906" s="73">
        <f t="shared" ref="D4906:D4969" si="252">IF(K4906&gt;=50," ",H4906)</f>
        <v>9.5710759999999997</v>
      </c>
      <c r="E4906" s="73">
        <f t="shared" ref="E4906:E4969" si="253">IF(K4906&gt;=50," ",I4906)</f>
        <v>5.3762439999999998</v>
      </c>
      <c r="F4906" s="73">
        <f t="shared" ref="F4906:F4969" si="254">IF(K4906&gt;=50," ",J4906)</f>
        <v>16.469270000000002</v>
      </c>
      <c r="H4906" s="72">
        <v>9.5710759999999997</v>
      </c>
      <c r="I4906" s="75">
        <v>5.3762439999999998</v>
      </c>
      <c r="J4906" s="75">
        <v>16.469270000000002</v>
      </c>
      <c r="K4906" s="72">
        <v>28.695686879928651</v>
      </c>
    </row>
    <row r="4907" spans="1:11" x14ac:dyDescent="0.25">
      <c r="A4907" s="66" t="s">
        <v>504</v>
      </c>
      <c r="B4907" s="66" t="s">
        <v>336</v>
      </c>
      <c r="C4907" s="66" t="s">
        <v>129</v>
      </c>
      <c r="D4907" s="73">
        <f t="shared" si="252"/>
        <v>6.78125</v>
      </c>
      <c r="E4907" s="73">
        <f t="shared" si="253"/>
        <v>3.5855969999999999</v>
      </c>
      <c r="F4907" s="73">
        <f t="shared" si="254"/>
        <v>12.45703</v>
      </c>
      <c r="H4907" s="72">
        <v>6.78125</v>
      </c>
      <c r="I4907" s="75">
        <v>3.5855969999999999</v>
      </c>
      <c r="J4907" s="75">
        <v>12.45703</v>
      </c>
      <c r="K4907" s="72">
        <v>31.90348387096774</v>
      </c>
    </row>
    <row r="4908" spans="1:11" x14ac:dyDescent="0.25">
      <c r="A4908" s="66" t="s">
        <v>504</v>
      </c>
      <c r="B4908" s="66" t="s">
        <v>336</v>
      </c>
      <c r="C4908" s="66" t="s">
        <v>135</v>
      </c>
      <c r="D4908" s="73">
        <f t="shared" si="252"/>
        <v>4.9353730000000002</v>
      </c>
      <c r="E4908" s="73">
        <f t="shared" si="253"/>
        <v>2.5375580000000002</v>
      </c>
      <c r="F4908" s="73">
        <f t="shared" si="254"/>
        <v>9.3808729999999994</v>
      </c>
      <c r="H4908" s="72">
        <v>4.9353730000000002</v>
      </c>
      <c r="I4908" s="75">
        <v>2.5375580000000002</v>
      </c>
      <c r="J4908" s="75">
        <v>9.3808729999999994</v>
      </c>
      <c r="K4908" s="72">
        <v>33.465920407636865</v>
      </c>
    </row>
    <row r="4909" spans="1:11" x14ac:dyDescent="0.25">
      <c r="A4909" s="66" t="s">
        <v>504</v>
      </c>
      <c r="B4909" s="66" t="s">
        <v>336</v>
      </c>
      <c r="C4909" s="66" t="s">
        <v>142</v>
      </c>
      <c r="D4909" s="73" t="str">
        <f t="shared" si="252"/>
        <v xml:space="preserve"> </v>
      </c>
      <c r="E4909" s="73" t="str">
        <f t="shared" si="253"/>
        <v xml:space="preserve"> </v>
      </c>
      <c r="F4909" s="73" t="str">
        <f t="shared" si="254"/>
        <v xml:space="preserve"> </v>
      </c>
      <c r="K4909" s="72">
        <v>50.01</v>
      </c>
    </row>
    <row r="4910" spans="1:11" x14ac:dyDescent="0.25">
      <c r="A4910" s="66" t="s">
        <v>504</v>
      </c>
      <c r="B4910" s="66" t="s">
        <v>336</v>
      </c>
      <c r="C4910" s="66" t="s">
        <v>148</v>
      </c>
      <c r="D4910" s="73">
        <f t="shared" si="252"/>
        <v>1.8173889999999999</v>
      </c>
      <c r="E4910" s="73">
        <f t="shared" si="253"/>
        <v>1.0410170000000001</v>
      </c>
      <c r="F4910" s="73">
        <f t="shared" si="254"/>
        <v>3.1543100000000002</v>
      </c>
      <c r="H4910" s="72">
        <v>1.8173889999999999</v>
      </c>
      <c r="I4910" s="75">
        <v>1.0410170000000001</v>
      </c>
      <c r="J4910" s="75">
        <v>3.1543100000000002</v>
      </c>
      <c r="K4910" s="72">
        <v>28.300418897660322</v>
      </c>
    </row>
    <row r="4911" spans="1:11" x14ac:dyDescent="0.25">
      <c r="A4911" s="66" t="s">
        <v>504</v>
      </c>
      <c r="B4911" s="66" t="s">
        <v>336</v>
      </c>
      <c r="C4911" s="66" t="s">
        <v>149</v>
      </c>
      <c r="D4911" s="73">
        <f t="shared" si="252"/>
        <v>4.7436579999999999</v>
      </c>
      <c r="E4911" s="73">
        <f t="shared" si="253"/>
        <v>2.1546530000000002</v>
      </c>
      <c r="F4911" s="73">
        <f t="shared" si="254"/>
        <v>10.12177</v>
      </c>
      <c r="H4911" s="72">
        <v>4.7436579999999999</v>
      </c>
      <c r="I4911" s="75">
        <v>2.1546530000000002</v>
      </c>
      <c r="J4911" s="75">
        <v>10.12177</v>
      </c>
      <c r="K4911" s="72">
        <v>39.648853268932967</v>
      </c>
    </row>
    <row r="4912" spans="1:11" x14ac:dyDescent="0.25">
      <c r="A4912" s="66" t="s">
        <v>504</v>
      </c>
      <c r="B4912" s="66" t="s">
        <v>336</v>
      </c>
      <c r="C4912" s="66" t="s">
        <v>157</v>
      </c>
      <c r="D4912" s="73">
        <f t="shared" si="252"/>
        <v>4.6948650000000001</v>
      </c>
      <c r="E4912" s="73">
        <f t="shared" si="253"/>
        <v>2.3138329999999998</v>
      </c>
      <c r="F4912" s="73">
        <f t="shared" si="254"/>
        <v>9.2929910000000007</v>
      </c>
      <c r="H4912" s="72">
        <v>4.6948650000000001</v>
      </c>
      <c r="I4912" s="75">
        <v>2.3138329999999998</v>
      </c>
      <c r="J4912" s="75">
        <v>9.2929910000000007</v>
      </c>
      <c r="K4912" s="72">
        <v>35.597445293954138</v>
      </c>
    </row>
    <row r="4913" spans="1:11" x14ac:dyDescent="0.25">
      <c r="A4913" s="66" t="s">
        <v>504</v>
      </c>
      <c r="B4913" s="66" t="s">
        <v>336</v>
      </c>
      <c r="C4913" s="66" t="s">
        <v>166</v>
      </c>
      <c r="D4913" s="73">
        <f t="shared" si="252"/>
        <v>3.005706</v>
      </c>
      <c r="E4913" s="73">
        <f t="shared" si="253"/>
        <v>1.5701320000000001</v>
      </c>
      <c r="F4913" s="73">
        <f t="shared" si="254"/>
        <v>5.6781090000000001</v>
      </c>
      <c r="H4913" s="72">
        <v>3.005706</v>
      </c>
      <c r="I4913" s="75">
        <v>1.5701320000000001</v>
      </c>
      <c r="J4913" s="75">
        <v>5.6781090000000001</v>
      </c>
      <c r="K4913" s="72">
        <v>32.854321081303361</v>
      </c>
    </row>
    <row r="4914" spans="1:11" x14ac:dyDescent="0.25">
      <c r="A4914" s="66" t="s">
        <v>504</v>
      </c>
      <c r="B4914" s="66" t="s">
        <v>336</v>
      </c>
      <c r="C4914" s="66" t="s">
        <v>169</v>
      </c>
      <c r="D4914" s="73">
        <f t="shared" si="252"/>
        <v>6.6466289999999999</v>
      </c>
      <c r="E4914" s="73">
        <f t="shared" si="253"/>
        <v>4.1263759999999996</v>
      </c>
      <c r="F4914" s="73">
        <f t="shared" si="254"/>
        <v>10.536989999999999</v>
      </c>
      <c r="H4914" s="72">
        <v>6.6466289999999999</v>
      </c>
      <c r="I4914" s="75">
        <v>4.1263759999999996</v>
      </c>
      <c r="J4914" s="75">
        <v>10.536989999999999</v>
      </c>
      <c r="K4914" s="72">
        <v>23.96891717590977</v>
      </c>
    </row>
    <row r="4915" spans="1:11" x14ac:dyDescent="0.25">
      <c r="A4915" s="66" t="s">
        <v>504</v>
      </c>
      <c r="B4915" s="66" t="s">
        <v>336</v>
      </c>
      <c r="C4915" s="66" t="s">
        <v>170</v>
      </c>
      <c r="D4915" s="73">
        <f t="shared" si="252"/>
        <v>8.7649139999999992</v>
      </c>
      <c r="E4915" s="73">
        <f t="shared" si="253"/>
        <v>3.9834350000000001</v>
      </c>
      <c r="F4915" s="73">
        <f t="shared" si="254"/>
        <v>18.19801</v>
      </c>
      <c r="H4915" s="72">
        <v>8.7649139999999992</v>
      </c>
      <c r="I4915" s="75">
        <v>3.9834350000000001</v>
      </c>
      <c r="J4915" s="75">
        <v>18.19801</v>
      </c>
      <c r="K4915" s="72">
        <v>39.077941894238784</v>
      </c>
    </row>
    <row r="4916" spans="1:11" x14ac:dyDescent="0.25">
      <c r="A4916" s="66" t="s">
        <v>504</v>
      </c>
      <c r="B4916" s="66" t="s">
        <v>336</v>
      </c>
      <c r="C4916" s="66" t="s">
        <v>176</v>
      </c>
      <c r="D4916" s="73">
        <f t="shared" si="252"/>
        <v>7.0058619999999996</v>
      </c>
      <c r="E4916" s="73">
        <f t="shared" si="253"/>
        <v>3.9294560000000001</v>
      </c>
      <c r="F4916" s="73">
        <f t="shared" si="254"/>
        <v>12.185320000000001</v>
      </c>
      <c r="H4916" s="72">
        <v>7.0058619999999996</v>
      </c>
      <c r="I4916" s="75">
        <v>3.9294560000000001</v>
      </c>
      <c r="J4916" s="75">
        <v>12.185320000000001</v>
      </c>
      <c r="K4916" s="72">
        <v>28.9733226261094</v>
      </c>
    </row>
    <row r="4917" spans="1:11" x14ac:dyDescent="0.25">
      <c r="A4917" s="66" t="s">
        <v>504</v>
      </c>
      <c r="B4917" s="66" t="s">
        <v>336</v>
      </c>
      <c r="C4917" s="66" t="s">
        <v>3</v>
      </c>
      <c r="D4917" s="73">
        <f t="shared" si="252"/>
        <v>6.0171520000000003</v>
      </c>
      <c r="E4917" s="73">
        <f t="shared" si="253"/>
        <v>4.5398759999999996</v>
      </c>
      <c r="F4917" s="73">
        <f t="shared" si="254"/>
        <v>7.9351750000000001</v>
      </c>
      <c r="H4917" s="72">
        <v>6.0171520000000003</v>
      </c>
      <c r="I4917" s="75">
        <v>4.5398759999999996</v>
      </c>
      <c r="J4917" s="75">
        <v>7.9351750000000001</v>
      </c>
      <c r="K4917" s="72">
        <v>14.253060251760299</v>
      </c>
    </row>
    <row r="4918" spans="1:11" x14ac:dyDescent="0.25">
      <c r="A4918" s="66" t="s">
        <v>504</v>
      </c>
      <c r="B4918" s="66" t="s">
        <v>336</v>
      </c>
      <c r="C4918" s="66" t="s">
        <v>112</v>
      </c>
      <c r="D4918" s="73">
        <f t="shared" si="252"/>
        <v>3.1506829999999999</v>
      </c>
      <c r="E4918" s="73">
        <f t="shared" si="253"/>
        <v>1.5786690000000001</v>
      </c>
      <c r="F4918" s="73">
        <f t="shared" si="254"/>
        <v>6.1896370000000003</v>
      </c>
      <c r="H4918" s="72">
        <v>3.1506829999999999</v>
      </c>
      <c r="I4918" s="75">
        <v>1.5786690000000001</v>
      </c>
      <c r="J4918" s="75">
        <v>6.1896370000000003</v>
      </c>
      <c r="K4918" s="72">
        <v>34.932425762921888</v>
      </c>
    </row>
    <row r="4919" spans="1:11" x14ac:dyDescent="0.25">
      <c r="A4919" s="66" t="s">
        <v>504</v>
      </c>
      <c r="B4919" s="66" t="s">
        <v>336</v>
      </c>
      <c r="C4919" s="66" t="s">
        <v>113</v>
      </c>
      <c r="D4919" s="73">
        <f t="shared" si="252"/>
        <v>16.47308</v>
      </c>
      <c r="E4919" s="73">
        <f t="shared" si="253"/>
        <v>9.9002619999999997</v>
      </c>
      <c r="F4919" s="73">
        <f t="shared" si="254"/>
        <v>26.143419999999999</v>
      </c>
      <c r="H4919" s="72">
        <v>16.47308</v>
      </c>
      <c r="I4919" s="75">
        <v>9.9002619999999997</v>
      </c>
      <c r="J4919" s="75">
        <v>26.143419999999999</v>
      </c>
      <c r="K4919" s="72">
        <v>24.919917829574068</v>
      </c>
    </row>
    <row r="4920" spans="1:11" x14ac:dyDescent="0.25">
      <c r="A4920" s="66" t="s">
        <v>504</v>
      </c>
      <c r="B4920" s="66" t="s">
        <v>336</v>
      </c>
      <c r="C4920" s="66" t="s">
        <v>116</v>
      </c>
      <c r="D4920" s="73">
        <f t="shared" si="252"/>
        <v>10.11964</v>
      </c>
      <c r="E4920" s="73">
        <f t="shared" si="253"/>
        <v>4.5339869999999998</v>
      </c>
      <c r="F4920" s="73">
        <f t="shared" si="254"/>
        <v>21.06794</v>
      </c>
      <c r="H4920" s="72">
        <v>10.11964</v>
      </c>
      <c r="I4920" s="75">
        <v>4.5339869999999998</v>
      </c>
      <c r="J4920" s="75">
        <v>21.06794</v>
      </c>
      <c r="K4920" s="72">
        <v>39.571941294354346</v>
      </c>
    </row>
    <row r="4921" spans="1:11" x14ac:dyDescent="0.25">
      <c r="A4921" s="66" t="s">
        <v>504</v>
      </c>
      <c r="B4921" s="66" t="s">
        <v>336</v>
      </c>
      <c r="C4921" s="66" t="s">
        <v>122</v>
      </c>
      <c r="D4921" s="73">
        <f t="shared" si="252"/>
        <v>5.1508969999999996</v>
      </c>
      <c r="E4921" s="73">
        <f t="shared" si="253"/>
        <v>2.1433759999999999</v>
      </c>
      <c r="F4921" s="73">
        <f t="shared" si="254"/>
        <v>11.866720000000001</v>
      </c>
      <c r="H4921" s="72">
        <v>5.1508969999999996</v>
      </c>
      <c r="I4921" s="75">
        <v>2.1433759999999999</v>
      </c>
      <c r="J4921" s="75">
        <v>11.866720000000001</v>
      </c>
      <c r="K4921" s="72">
        <v>43.928775900585862</v>
      </c>
    </row>
    <row r="4922" spans="1:11" x14ac:dyDescent="0.25">
      <c r="A4922" s="66" t="s">
        <v>504</v>
      </c>
      <c r="B4922" s="66" t="s">
        <v>336</v>
      </c>
      <c r="C4922" s="66" t="s">
        <v>126</v>
      </c>
      <c r="D4922" s="73">
        <f t="shared" si="252"/>
        <v>5.3534870000000003</v>
      </c>
      <c r="E4922" s="73">
        <f t="shared" si="253"/>
        <v>3.5509230000000001</v>
      </c>
      <c r="F4922" s="73">
        <f t="shared" si="254"/>
        <v>7.9952370000000004</v>
      </c>
      <c r="H4922" s="72">
        <v>5.3534870000000003</v>
      </c>
      <c r="I4922" s="75">
        <v>3.5509230000000001</v>
      </c>
      <c r="J4922" s="75">
        <v>7.9952370000000004</v>
      </c>
      <c r="K4922" s="72">
        <v>20.73009610371707</v>
      </c>
    </row>
    <row r="4923" spans="1:11" x14ac:dyDescent="0.25">
      <c r="A4923" s="66" t="s">
        <v>504</v>
      </c>
      <c r="B4923" s="66" t="s">
        <v>336</v>
      </c>
      <c r="C4923" s="66" t="s">
        <v>139</v>
      </c>
      <c r="D4923" s="73">
        <f t="shared" si="252"/>
        <v>6.9756790000000004</v>
      </c>
      <c r="E4923" s="73">
        <f t="shared" si="253"/>
        <v>3.7252710000000002</v>
      </c>
      <c r="F4923" s="73">
        <f t="shared" si="254"/>
        <v>12.68839</v>
      </c>
      <c r="H4923" s="72">
        <v>6.9756790000000004</v>
      </c>
      <c r="I4923" s="75">
        <v>3.7252710000000002</v>
      </c>
      <c r="J4923" s="75">
        <v>12.68839</v>
      </c>
      <c r="K4923" s="72">
        <v>31.393732423754013</v>
      </c>
    </row>
    <row r="4924" spans="1:11" x14ac:dyDescent="0.25">
      <c r="A4924" s="66" t="s">
        <v>504</v>
      </c>
      <c r="B4924" s="66" t="s">
        <v>336</v>
      </c>
      <c r="C4924" s="66" t="s">
        <v>140</v>
      </c>
      <c r="D4924" s="73">
        <f t="shared" si="252"/>
        <v>4.1353090000000003</v>
      </c>
      <c r="E4924" s="73">
        <f t="shared" si="253"/>
        <v>2.634169</v>
      </c>
      <c r="F4924" s="73">
        <f t="shared" si="254"/>
        <v>6.4353670000000003</v>
      </c>
      <c r="H4924" s="72">
        <v>4.1353090000000003</v>
      </c>
      <c r="I4924" s="75">
        <v>2.634169</v>
      </c>
      <c r="J4924" s="75">
        <v>6.4353670000000003</v>
      </c>
      <c r="K4924" s="72">
        <v>22.812246920363144</v>
      </c>
    </row>
    <row r="4925" spans="1:11" x14ac:dyDescent="0.25">
      <c r="A4925" s="66" t="s">
        <v>504</v>
      </c>
      <c r="B4925" s="66" t="s">
        <v>336</v>
      </c>
      <c r="C4925" s="66" t="s">
        <v>147</v>
      </c>
      <c r="D4925" s="73">
        <f t="shared" si="252"/>
        <v>9.2040229999999994</v>
      </c>
      <c r="E4925" s="73">
        <f t="shared" si="253"/>
        <v>5.0288339999999998</v>
      </c>
      <c r="F4925" s="73">
        <f t="shared" si="254"/>
        <v>16.25245</v>
      </c>
      <c r="H4925" s="72">
        <v>9.2040229999999994</v>
      </c>
      <c r="I4925" s="75">
        <v>5.0288339999999998</v>
      </c>
      <c r="J4925" s="75">
        <v>16.25245</v>
      </c>
      <c r="K4925" s="72">
        <v>30.075587599031429</v>
      </c>
    </row>
    <row r="4926" spans="1:11" x14ac:dyDescent="0.25">
      <c r="A4926" s="66" t="s">
        <v>504</v>
      </c>
      <c r="B4926" s="66" t="s">
        <v>336</v>
      </c>
      <c r="C4926" s="66" t="s">
        <v>155</v>
      </c>
      <c r="D4926" s="73">
        <f t="shared" si="252"/>
        <v>4.9286539999999999</v>
      </c>
      <c r="E4926" s="73">
        <f t="shared" si="253"/>
        <v>2.8245550000000001</v>
      </c>
      <c r="F4926" s="73">
        <f t="shared" si="254"/>
        <v>8.4636479999999992</v>
      </c>
      <c r="H4926" s="72">
        <v>4.9286539999999999</v>
      </c>
      <c r="I4926" s="75">
        <v>2.8245550000000001</v>
      </c>
      <c r="J4926" s="75">
        <v>8.4636479999999992</v>
      </c>
      <c r="K4926" s="72">
        <v>28.058228473737458</v>
      </c>
    </row>
    <row r="4927" spans="1:11" x14ac:dyDescent="0.25">
      <c r="A4927" s="66" t="s">
        <v>504</v>
      </c>
      <c r="B4927" s="66" t="s">
        <v>336</v>
      </c>
      <c r="C4927" s="66" t="s">
        <v>168</v>
      </c>
      <c r="D4927" s="73">
        <f t="shared" si="252"/>
        <v>4.2326360000000003</v>
      </c>
      <c r="E4927" s="73">
        <f t="shared" si="253"/>
        <v>1.796484</v>
      </c>
      <c r="F4927" s="73">
        <f t="shared" si="254"/>
        <v>9.6478160000000006</v>
      </c>
      <c r="H4927" s="72">
        <v>4.2326360000000003</v>
      </c>
      <c r="I4927" s="75">
        <v>1.796484</v>
      </c>
      <c r="J4927" s="75">
        <v>9.6478160000000006</v>
      </c>
      <c r="K4927" s="72">
        <v>43.089341960896235</v>
      </c>
    </row>
    <row r="4928" spans="1:11" x14ac:dyDescent="0.25">
      <c r="A4928" s="66" t="s">
        <v>504</v>
      </c>
      <c r="B4928" s="66" t="s">
        <v>336</v>
      </c>
      <c r="C4928" s="66" t="s">
        <v>187</v>
      </c>
      <c r="D4928" s="73">
        <f t="shared" si="252"/>
        <v>6.8350299999999997</v>
      </c>
      <c r="E4928" s="73">
        <f t="shared" si="253"/>
        <v>5.2723750000000003</v>
      </c>
      <c r="F4928" s="73">
        <f t="shared" si="254"/>
        <v>8.8177219999999998</v>
      </c>
      <c r="H4928" s="72">
        <v>6.8350299999999997</v>
      </c>
      <c r="I4928" s="75">
        <v>5.2723750000000003</v>
      </c>
      <c r="J4928" s="75">
        <v>8.8177219999999998</v>
      </c>
      <c r="K4928" s="72">
        <v>13.125812176391324</v>
      </c>
    </row>
    <row r="4929" spans="1:11" x14ac:dyDescent="0.25">
      <c r="A4929" s="66" t="s">
        <v>504</v>
      </c>
      <c r="B4929" s="66" t="s">
        <v>336</v>
      </c>
      <c r="C4929" s="66" t="s">
        <v>1</v>
      </c>
      <c r="D4929" s="73">
        <f t="shared" si="252"/>
        <v>7.2770250000000001</v>
      </c>
      <c r="E4929" s="73">
        <f t="shared" si="253"/>
        <v>6.6384340000000002</v>
      </c>
      <c r="F4929" s="73">
        <f t="shared" si="254"/>
        <v>7.9718</v>
      </c>
      <c r="H4929" s="72">
        <v>7.2770250000000001</v>
      </c>
      <c r="I4929" s="75">
        <v>6.6384340000000002</v>
      </c>
      <c r="J4929" s="75">
        <v>7.9718</v>
      </c>
      <c r="K4929" s="72">
        <v>4.6696321642429428</v>
      </c>
    </row>
    <row r="4930" spans="1:11" x14ac:dyDescent="0.25">
      <c r="A4930" s="66" t="s">
        <v>504</v>
      </c>
      <c r="B4930" s="66" t="s">
        <v>337</v>
      </c>
      <c r="C4930" s="66" t="s">
        <v>110</v>
      </c>
      <c r="D4930" s="73">
        <f t="shared" si="252"/>
        <v>20.084019999999999</v>
      </c>
      <c r="E4930" s="73">
        <f t="shared" si="253"/>
        <v>15.05552</v>
      </c>
      <c r="F4930" s="73">
        <f t="shared" si="254"/>
        <v>26.272580000000001</v>
      </c>
      <c r="H4930" s="72">
        <v>20.084019999999999</v>
      </c>
      <c r="I4930" s="75">
        <v>15.05552</v>
      </c>
      <c r="J4930" s="75">
        <v>26.272580000000001</v>
      </c>
      <c r="K4930" s="72">
        <v>14.232698433879273</v>
      </c>
    </row>
    <row r="4931" spans="1:11" x14ac:dyDescent="0.25">
      <c r="A4931" s="66" t="s">
        <v>504</v>
      </c>
      <c r="B4931" s="66" t="s">
        <v>337</v>
      </c>
      <c r="C4931" s="66" t="s">
        <v>137</v>
      </c>
      <c r="D4931" s="73">
        <f t="shared" si="252"/>
        <v>15.66883</v>
      </c>
      <c r="E4931" s="73">
        <f t="shared" si="253"/>
        <v>10.33736</v>
      </c>
      <c r="F4931" s="73">
        <f t="shared" si="254"/>
        <v>23.043310000000002</v>
      </c>
      <c r="H4931" s="72">
        <v>15.66883</v>
      </c>
      <c r="I4931" s="75">
        <v>10.33736</v>
      </c>
      <c r="J4931" s="75">
        <v>23.043310000000002</v>
      </c>
      <c r="K4931" s="72">
        <v>20.524621174650566</v>
      </c>
    </row>
    <row r="4932" spans="1:11" x14ac:dyDescent="0.25">
      <c r="A4932" s="66" t="s">
        <v>504</v>
      </c>
      <c r="B4932" s="66" t="s">
        <v>337</v>
      </c>
      <c r="C4932" s="66" t="s">
        <v>141</v>
      </c>
      <c r="D4932" s="73">
        <f t="shared" si="252"/>
        <v>16.367100000000001</v>
      </c>
      <c r="E4932" s="73">
        <f t="shared" si="253"/>
        <v>11.01309</v>
      </c>
      <c r="F4932" s="73">
        <f t="shared" si="254"/>
        <v>23.632719999999999</v>
      </c>
      <c r="H4932" s="72">
        <v>16.367100000000001</v>
      </c>
      <c r="I4932" s="75">
        <v>11.01309</v>
      </c>
      <c r="J4932" s="75">
        <v>23.632719999999999</v>
      </c>
      <c r="K4932" s="72">
        <v>19.545545637284551</v>
      </c>
    </row>
    <row r="4933" spans="1:11" x14ac:dyDescent="0.25">
      <c r="A4933" s="66" t="s">
        <v>504</v>
      </c>
      <c r="B4933" s="66" t="s">
        <v>337</v>
      </c>
      <c r="C4933" s="66" t="s">
        <v>144</v>
      </c>
      <c r="D4933" s="73">
        <f t="shared" si="252"/>
        <v>10.43529</v>
      </c>
      <c r="E4933" s="73">
        <f t="shared" si="253"/>
        <v>7.0026469999999996</v>
      </c>
      <c r="F4933" s="73">
        <f t="shared" si="254"/>
        <v>15.274229999999999</v>
      </c>
      <c r="H4933" s="72">
        <v>10.43529</v>
      </c>
      <c r="I4933" s="75">
        <v>7.0026469999999996</v>
      </c>
      <c r="J4933" s="75">
        <v>15.274229999999999</v>
      </c>
      <c r="K4933" s="72">
        <v>19.939426695376937</v>
      </c>
    </row>
    <row r="4934" spans="1:11" x14ac:dyDescent="0.25">
      <c r="A4934" s="66" t="s">
        <v>504</v>
      </c>
      <c r="B4934" s="66" t="s">
        <v>337</v>
      </c>
      <c r="C4934" s="66" t="s">
        <v>150</v>
      </c>
      <c r="D4934" s="73">
        <f t="shared" si="252"/>
        <v>17.338190000000001</v>
      </c>
      <c r="E4934" s="73">
        <f t="shared" si="253"/>
        <v>12.900829999999999</v>
      </c>
      <c r="F4934" s="73">
        <f t="shared" si="254"/>
        <v>22.90053</v>
      </c>
      <c r="H4934" s="72">
        <v>17.338190000000001</v>
      </c>
      <c r="I4934" s="75">
        <v>12.900829999999999</v>
      </c>
      <c r="J4934" s="75">
        <v>22.90053</v>
      </c>
      <c r="K4934" s="72">
        <v>14.66721728161936</v>
      </c>
    </row>
    <row r="4935" spans="1:11" x14ac:dyDescent="0.25">
      <c r="A4935" s="66" t="s">
        <v>504</v>
      </c>
      <c r="B4935" s="66" t="s">
        <v>337</v>
      </c>
      <c r="C4935" s="66" t="s">
        <v>174</v>
      </c>
      <c r="D4935" s="73">
        <f t="shared" si="252"/>
        <v>20.097560000000001</v>
      </c>
      <c r="E4935" s="73">
        <f t="shared" si="253"/>
        <v>14.99686</v>
      </c>
      <c r="F4935" s="73">
        <f t="shared" si="254"/>
        <v>26.394400000000001</v>
      </c>
      <c r="H4935" s="72">
        <v>20.097560000000001</v>
      </c>
      <c r="I4935" s="75">
        <v>14.99686</v>
      </c>
      <c r="J4935" s="75">
        <v>26.394400000000001</v>
      </c>
      <c r="K4935" s="72">
        <v>14.451824002515727</v>
      </c>
    </row>
    <row r="4936" spans="1:11" x14ac:dyDescent="0.25">
      <c r="A4936" s="66" t="s">
        <v>504</v>
      </c>
      <c r="B4936" s="66" t="s">
        <v>337</v>
      </c>
      <c r="C4936" s="66" t="s">
        <v>179</v>
      </c>
      <c r="D4936" s="73">
        <f t="shared" si="252"/>
        <v>16.6403</v>
      </c>
      <c r="E4936" s="73">
        <f t="shared" si="253"/>
        <v>9.995711</v>
      </c>
      <c r="F4936" s="73">
        <f t="shared" si="254"/>
        <v>26.40598</v>
      </c>
      <c r="H4936" s="72">
        <v>16.6403</v>
      </c>
      <c r="I4936" s="75">
        <v>9.995711</v>
      </c>
      <c r="J4936" s="75">
        <v>26.40598</v>
      </c>
      <c r="K4936" s="72">
        <v>24.928715227489889</v>
      </c>
    </row>
    <row r="4937" spans="1:11" x14ac:dyDescent="0.25">
      <c r="A4937" s="66" t="s">
        <v>504</v>
      </c>
      <c r="B4937" s="66" t="s">
        <v>337</v>
      </c>
      <c r="C4937" s="66" t="s">
        <v>181</v>
      </c>
      <c r="D4937" s="73">
        <f t="shared" si="252"/>
        <v>17.010100000000001</v>
      </c>
      <c r="E4937" s="73">
        <f t="shared" si="253"/>
        <v>14.830500000000001</v>
      </c>
      <c r="F4937" s="73">
        <f t="shared" si="254"/>
        <v>19.43694</v>
      </c>
      <c r="H4937" s="72">
        <v>17.010100000000001</v>
      </c>
      <c r="I4937" s="75">
        <v>14.830500000000001</v>
      </c>
      <c r="J4937" s="75">
        <v>19.43694</v>
      </c>
      <c r="K4937" s="72">
        <v>6.9010058729813455</v>
      </c>
    </row>
    <row r="4938" spans="1:11" x14ac:dyDescent="0.25">
      <c r="A4938" s="66" t="s">
        <v>504</v>
      </c>
      <c r="B4938" s="66" t="s">
        <v>337</v>
      </c>
      <c r="C4938" s="66" t="s">
        <v>105</v>
      </c>
      <c r="D4938" s="73">
        <f t="shared" si="252"/>
        <v>24.834040000000002</v>
      </c>
      <c r="E4938" s="73">
        <f t="shared" si="253"/>
        <v>18.288450000000001</v>
      </c>
      <c r="F4938" s="73">
        <f t="shared" si="254"/>
        <v>32.782440000000001</v>
      </c>
      <c r="H4938" s="72">
        <v>24.834040000000002</v>
      </c>
      <c r="I4938" s="75">
        <v>18.288450000000001</v>
      </c>
      <c r="J4938" s="75">
        <v>32.782440000000001</v>
      </c>
      <c r="K4938" s="72">
        <v>14.93233481141208</v>
      </c>
    </row>
    <row r="4939" spans="1:11" x14ac:dyDescent="0.25">
      <c r="A4939" s="66" t="s">
        <v>504</v>
      </c>
      <c r="B4939" s="66" t="s">
        <v>337</v>
      </c>
      <c r="C4939" s="66" t="s">
        <v>111</v>
      </c>
      <c r="D4939" s="73">
        <f t="shared" si="252"/>
        <v>15.068339999999999</v>
      </c>
      <c r="E4939" s="73">
        <f t="shared" si="253"/>
        <v>10.97348</v>
      </c>
      <c r="F4939" s="73">
        <f t="shared" si="254"/>
        <v>20.342079999999999</v>
      </c>
      <c r="H4939" s="72">
        <v>15.068339999999999</v>
      </c>
      <c r="I4939" s="75">
        <v>10.97348</v>
      </c>
      <c r="J4939" s="75">
        <v>20.342079999999999</v>
      </c>
      <c r="K4939" s="72">
        <v>15.778838279465424</v>
      </c>
    </row>
    <row r="4940" spans="1:11" x14ac:dyDescent="0.25">
      <c r="A4940" s="66" t="s">
        <v>504</v>
      </c>
      <c r="B4940" s="66" t="s">
        <v>337</v>
      </c>
      <c r="C4940" s="66" t="s">
        <v>119</v>
      </c>
      <c r="D4940" s="73">
        <f t="shared" si="252"/>
        <v>23.725739999999998</v>
      </c>
      <c r="E4940" s="73">
        <f t="shared" si="253"/>
        <v>18.42192</v>
      </c>
      <c r="F4940" s="73">
        <f t="shared" si="254"/>
        <v>29.99511</v>
      </c>
      <c r="H4940" s="72">
        <v>23.725739999999998</v>
      </c>
      <c r="I4940" s="75">
        <v>18.42192</v>
      </c>
      <c r="J4940" s="75">
        <v>29.99511</v>
      </c>
      <c r="K4940" s="72">
        <v>12.460150874113937</v>
      </c>
    </row>
    <row r="4941" spans="1:11" x14ac:dyDescent="0.25">
      <c r="A4941" s="66" t="s">
        <v>504</v>
      </c>
      <c r="B4941" s="66" t="s">
        <v>337</v>
      </c>
      <c r="C4941" s="66" t="s">
        <v>132</v>
      </c>
      <c r="D4941" s="73">
        <f t="shared" si="252"/>
        <v>21.401720000000001</v>
      </c>
      <c r="E4941" s="73">
        <f t="shared" si="253"/>
        <v>14.926310000000001</v>
      </c>
      <c r="F4941" s="73">
        <f t="shared" si="254"/>
        <v>29.705439999999999</v>
      </c>
      <c r="H4941" s="72">
        <v>21.401720000000001</v>
      </c>
      <c r="I4941" s="75">
        <v>14.926310000000001</v>
      </c>
      <c r="J4941" s="75">
        <v>29.705439999999999</v>
      </c>
      <c r="K4941" s="72">
        <v>17.621775259184773</v>
      </c>
    </row>
    <row r="4942" spans="1:11" x14ac:dyDescent="0.25">
      <c r="A4942" s="66" t="s">
        <v>504</v>
      </c>
      <c r="B4942" s="66" t="s">
        <v>337</v>
      </c>
      <c r="C4942" s="66" t="s">
        <v>134</v>
      </c>
      <c r="D4942" s="73">
        <f t="shared" si="252"/>
        <v>14.84211</v>
      </c>
      <c r="E4942" s="73">
        <f t="shared" si="253"/>
        <v>10.362579999999999</v>
      </c>
      <c r="F4942" s="73">
        <f t="shared" si="254"/>
        <v>20.808530000000001</v>
      </c>
      <c r="H4942" s="72">
        <v>14.84211</v>
      </c>
      <c r="I4942" s="75">
        <v>10.362579999999999</v>
      </c>
      <c r="J4942" s="75">
        <v>20.808530000000001</v>
      </c>
      <c r="K4942" s="72">
        <v>17.833508847461715</v>
      </c>
    </row>
    <row r="4943" spans="1:11" x14ac:dyDescent="0.25">
      <c r="A4943" s="66" t="s">
        <v>504</v>
      </c>
      <c r="B4943" s="66" t="s">
        <v>337</v>
      </c>
      <c r="C4943" s="66" t="s">
        <v>143</v>
      </c>
      <c r="D4943" s="73">
        <f t="shared" si="252"/>
        <v>17.99053</v>
      </c>
      <c r="E4943" s="73">
        <f t="shared" si="253"/>
        <v>13.15357</v>
      </c>
      <c r="F4943" s="73">
        <f t="shared" si="254"/>
        <v>24.11233</v>
      </c>
      <c r="H4943" s="72">
        <v>17.99053</v>
      </c>
      <c r="I4943" s="75">
        <v>13.15357</v>
      </c>
      <c r="J4943" s="75">
        <v>24.11233</v>
      </c>
      <c r="K4943" s="72">
        <v>15.497692397055562</v>
      </c>
    </row>
    <row r="4944" spans="1:11" x14ac:dyDescent="0.25">
      <c r="A4944" s="66" t="s">
        <v>504</v>
      </c>
      <c r="B4944" s="66" t="s">
        <v>337</v>
      </c>
      <c r="C4944" s="66" t="s">
        <v>145</v>
      </c>
      <c r="D4944" s="73">
        <f t="shared" si="252"/>
        <v>23.307379999999998</v>
      </c>
      <c r="E4944" s="73">
        <f t="shared" si="253"/>
        <v>17.548089999999998</v>
      </c>
      <c r="F4944" s="73">
        <f t="shared" si="254"/>
        <v>30.263079999999999</v>
      </c>
      <c r="H4944" s="72">
        <v>23.307379999999998</v>
      </c>
      <c r="I4944" s="75">
        <v>17.548089999999998</v>
      </c>
      <c r="J4944" s="75">
        <v>30.263079999999999</v>
      </c>
      <c r="K4944" s="72">
        <v>13.936474198301141</v>
      </c>
    </row>
    <row r="4945" spans="1:11" x14ac:dyDescent="0.25">
      <c r="A4945" s="66" t="s">
        <v>504</v>
      </c>
      <c r="B4945" s="66" t="s">
        <v>337</v>
      </c>
      <c r="C4945" s="66" t="s">
        <v>146</v>
      </c>
      <c r="D4945" s="73">
        <f t="shared" si="252"/>
        <v>15.7568</v>
      </c>
      <c r="E4945" s="73">
        <f t="shared" si="253"/>
        <v>10.03031</v>
      </c>
      <c r="F4945" s="73">
        <f t="shared" si="254"/>
        <v>23.884699999999999</v>
      </c>
      <c r="H4945" s="72">
        <v>15.7568</v>
      </c>
      <c r="I4945" s="75">
        <v>10.03031</v>
      </c>
      <c r="J4945" s="75">
        <v>23.884699999999999</v>
      </c>
      <c r="K4945" s="72">
        <v>22.235441206336311</v>
      </c>
    </row>
    <row r="4946" spans="1:11" x14ac:dyDescent="0.25">
      <c r="A4946" s="66" t="s">
        <v>504</v>
      </c>
      <c r="B4946" s="66" t="s">
        <v>337</v>
      </c>
      <c r="C4946" s="66" t="s">
        <v>151</v>
      </c>
      <c r="D4946" s="73">
        <f t="shared" si="252"/>
        <v>18.92295</v>
      </c>
      <c r="E4946" s="73">
        <f t="shared" si="253"/>
        <v>14.198689999999999</v>
      </c>
      <c r="F4946" s="73">
        <f t="shared" si="254"/>
        <v>24.76538</v>
      </c>
      <c r="H4946" s="72">
        <v>18.92295</v>
      </c>
      <c r="I4946" s="75">
        <v>14.198689999999999</v>
      </c>
      <c r="J4946" s="75">
        <v>24.76538</v>
      </c>
      <c r="K4946" s="72">
        <v>14.221418964801998</v>
      </c>
    </row>
    <row r="4947" spans="1:11" x14ac:dyDescent="0.25">
      <c r="A4947" s="66" t="s">
        <v>504</v>
      </c>
      <c r="B4947" s="66" t="s">
        <v>337</v>
      </c>
      <c r="C4947" s="66" t="s">
        <v>153</v>
      </c>
      <c r="D4947" s="73">
        <f t="shared" si="252"/>
        <v>17.19061</v>
      </c>
      <c r="E4947" s="73">
        <f t="shared" si="253"/>
        <v>12.923120000000001</v>
      </c>
      <c r="F4947" s="73">
        <f t="shared" si="254"/>
        <v>22.503129999999999</v>
      </c>
      <c r="H4947" s="72">
        <v>17.19061</v>
      </c>
      <c r="I4947" s="75">
        <v>12.923120000000001</v>
      </c>
      <c r="J4947" s="75">
        <v>22.503129999999999</v>
      </c>
      <c r="K4947" s="72">
        <v>14.176169432032953</v>
      </c>
    </row>
    <row r="4948" spans="1:11" x14ac:dyDescent="0.25">
      <c r="A4948" s="66" t="s">
        <v>504</v>
      </c>
      <c r="B4948" s="66" t="s">
        <v>337</v>
      </c>
      <c r="C4948" s="66" t="s">
        <v>158</v>
      </c>
      <c r="D4948" s="73">
        <f t="shared" si="252"/>
        <v>11.87307</v>
      </c>
      <c r="E4948" s="73">
        <f t="shared" si="253"/>
        <v>8.1013669999999998</v>
      </c>
      <c r="F4948" s="73">
        <f t="shared" si="254"/>
        <v>17.074480000000001</v>
      </c>
      <c r="H4948" s="72">
        <v>11.87307</v>
      </c>
      <c r="I4948" s="75">
        <v>8.1013669999999998</v>
      </c>
      <c r="J4948" s="75">
        <v>17.074480000000001</v>
      </c>
      <c r="K4948" s="72">
        <v>19.067317888296795</v>
      </c>
    </row>
    <row r="4949" spans="1:11" x14ac:dyDescent="0.25">
      <c r="A4949" s="66" t="s">
        <v>504</v>
      </c>
      <c r="B4949" s="66" t="s">
        <v>337</v>
      </c>
      <c r="C4949" s="66" t="s">
        <v>175</v>
      </c>
      <c r="D4949" s="73">
        <f t="shared" si="252"/>
        <v>15.21378</v>
      </c>
      <c r="E4949" s="73">
        <f t="shared" si="253"/>
        <v>11.26078</v>
      </c>
      <c r="F4949" s="73">
        <f t="shared" si="254"/>
        <v>20.237960000000001</v>
      </c>
      <c r="H4949" s="72">
        <v>15.21378</v>
      </c>
      <c r="I4949" s="75">
        <v>11.26078</v>
      </c>
      <c r="J4949" s="75">
        <v>20.237960000000001</v>
      </c>
      <c r="K4949" s="72">
        <v>14.983810729483402</v>
      </c>
    </row>
    <row r="4950" spans="1:11" x14ac:dyDescent="0.25">
      <c r="A4950" s="66" t="s">
        <v>504</v>
      </c>
      <c r="B4950" s="66" t="s">
        <v>337</v>
      </c>
      <c r="C4950" s="66" t="s">
        <v>177</v>
      </c>
      <c r="D4950" s="73">
        <f t="shared" si="252"/>
        <v>18.146039999999999</v>
      </c>
      <c r="E4950" s="73">
        <f t="shared" si="253"/>
        <v>13.64434</v>
      </c>
      <c r="F4950" s="73">
        <f t="shared" si="254"/>
        <v>23.72494</v>
      </c>
      <c r="H4950" s="72">
        <v>18.146039999999999</v>
      </c>
      <c r="I4950" s="75">
        <v>13.64434</v>
      </c>
      <c r="J4950" s="75">
        <v>23.72494</v>
      </c>
      <c r="K4950" s="72">
        <v>14.14079325296318</v>
      </c>
    </row>
    <row r="4951" spans="1:11" x14ac:dyDescent="0.25">
      <c r="A4951" s="66" t="s">
        <v>504</v>
      </c>
      <c r="B4951" s="66" t="s">
        <v>337</v>
      </c>
      <c r="C4951" s="66" t="s">
        <v>178</v>
      </c>
      <c r="D4951" s="73">
        <f t="shared" si="252"/>
        <v>27.8169</v>
      </c>
      <c r="E4951" s="73">
        <f t="shared" si="253"/>
        <v>19.860579999999999</v>
      </c>
      <c r="F4951" s="73">
        <f t="shared" si="254"/>
        <v>37.470280000000002</v>
      </c>
      <c r="H4951" s="72">
        <v>27.8169</v>
      </c>
      <c r="I4951" s="75">
        <v>19.860579999999999</v>
      </c>
      <c r="J4951" s="75">
        <v>37.470280000000002</v>
      </c>
      <c r="K4951" s="72">
        <v>16.255445430655463</v>
      </c>
    </row>
    <row r="4952" spans="1:11" x14ac:dyDescent="0.25">
      <c r="A4952" s="66" t="s">
        <v>504</v>
      </c>
      <c r="B4952" s="66" t="s">
        <v>337</v>
      </c>
      <c r="C4952" s="66" t="s">
        <v>182</v>
      </c>
      <c r="D4952" s="73">
        <f t="shared" si="252"/>
        <v>18.243169999999999</v>
      </c>
      <c r="E4952" s="73">
        <f t="shared" si="253"/>
        <v>16.654450000000001</v>
      </c>
      <c r="F4952" s="73">
        <f t="shared" si="254"/>
        <v>19.947179999999999</v>
      </c>
      <c r="H4952" s="72">
        <v>18.243169999999999</v>
      </c>
      <c r="I4952" s="75">
        <v>16.654450000000001</v>
      </c>
      <c r="J4952" s="75">
        <v>19.947179999999999</v>
      </c>
      <c r="K4952" s="72">
        <v>4.6025367301845019</v>
      </c>
    </row>
    <row r="4953" spans="1:11" x14ac:dyDescent="0.25">
      <c r="A4953" s="66" t="s">
        <v>504</v>
      </c>
      <c r="B4953" s="66" t="s">
        <v>337</v>
      </c>
      <c r="C4953" s="66" t="s">
        <v>108</v>
      </c>
      <c r="D4953" s="73">
        <f t="shared" si="252"/>
        <v>26.710629999999998</v>
      </c>
      <c r="E4953" s="73">
        <f t="shared" si="253"/>
        <v>18.743320000000001</v>
      </c>
      <c r="F4953" s="73">
        <f t="shared" si="254"/>
        <v>36.541620000000002</v>
      </c>
      <c r="H4953" s="72">
        <v>26.710629999999998</v>
      </c>
      <c r="I4953" s="75">
        <v>18.743320000000001</v>
      </c>
      <c r="J4953" s="75">
        <v>36.541620000000002</v>
      </c>
      <c r="K4953" s="72">
        <v>17.099611652739004</v>
      </c>
    </row>
    <row r="4954" spans="1:11" x14ac:dyDescent="0.25">
      <c r="A4954" s="66" t="s">
        <v>504</v>
      </c>
      <c r="B4954" s="66" t="s">
        <v>337</v>
      </c>
      <c r="C4954" s="66" t="s">
        <v>114</v>
      </c>
      <c r="D4954" s="73">
        <f t="shared" si="252"/>
        <v>10.52562</v>
      </c>
      <c r="E4954" s="73">
        <f t="shared" si="253"/>
        <v>7.0331260000000002</v>
      </c>
      <c r="F4954" s="73">
        <f t="shared" si="254"/>
        <v>15.46392</v>
      </c>
      <c r="H4954" s="72">
        <v>10.52562</v>
      </c>
      <c r="I4954" s="75">
        <v>7.0331260000000002</v>
      </c>
      <c r="J4954" s="75">
        <v>15.46392</v>
      </c>
      <c r="K4954" s="72">
        <v>20.14789627594384</v>
      </c>
    </row>
    <row r="4955" spans="1:11" x14ac:dyDescent="0.25">
      <c r="A4955" s="66" t="s">
        <v>504</v>
      </c>
      <c r="B4955" s="66" t="s">
        <v>337</v>
      </c>
      <c r="C4955" s="66" t="s">
        <v>115</v>
      </c>
      <c r="D4955" s="73">
        <f t="shared" si="252"/>
        <v>15.139089999999999</v>
      </c>
      <c r="E4955" s="73">
        <f t="shared" si="253"/>
        <v>10.49963</v>
      </c>
      <c r="F4955" s="73">
        <f t="shared" si="254"/>
        <v>21.339790000000001</v>
      </c>
      <c r="H4955" s="72">
        <v>15.139089999999999</v>
      </c>
      <c r="I4955" s="75">
        <v>10.49963</v>
      </c>
      <c r="J4955" s="75">
        <v>21.339790000000001</v>
      </c>
      <c r="K4955" s="72">
        <v>18.1436995222302</v>
      </c>
    </row>
    <row r="4956" spans="1:11" x14ac:dyDescent="0.25">
      <c r="A4956" s="66" t="s">
        <v>504</v>
      </c>
      <c r="B4956" s="66" t="s">
        <v>337</v>
      </c>
      <c r="C4956" s="66" t="s">
        <v>121</v>
      </c>
      <c r="D4956" s="73">
        <f t="shared" si="252"/>
        <v>14.89767</v>
      </c>
      <c r="E4956" s="73">
        <f t="shared" si="253"/>
        <v>10.41783</v>
      </c>
      <c r="F4956" s="73">
        <f t="shared" si="254"/>
        <v>20.855429999999998</v>
      </c>
      <c r="H4956" s="72">
        <v>14.89767</v>
      </c>
      <c r="I4956" s="75">
        <v>10.41783</v>
      </c>
      <c r="J4956" s="75">
        <v>20.855429999999998</v>
      </c>
      <c r="K4956" s="72">
        <v>17.753346664277032</v>
      </c>
    </row>
    <row r="4957" spans="1:11" x14ac:dyDescent="0.25">
      <c r="A4957" s="66" t="s">
        <v>504</v>
      </c>
      <c r="B4957" s="66" t="s">
        <v>337</v>
      </c>
      <c r="C4957" s="66" t="s">
        <v>123</v>
      </c>
      <c r="D4957" s="73">
        <f t="shared" si="252"/>
        <v>16.833359999999999</v>
      </c>
      <c r="E4957" s="73">
        <f t="shared" si="253"/>
        <v>12.08112</v>
      </c>
      <c r="F4957" s="73">
        <f t="shared" si="254"/>
        <v>22.966629999999999</v>
      </c>
      <c r="H4957" s="72">
        <v>16.833359999999999</v>
      </c>
      <c r="I4957" s="75">
        <v>12.08112</v>
      </c>
      <c r="J4957" s="75">
        <v>22.966629999999999</v>
      </c>
      <c r="K4957" s="72">
        <v>16.428989815461676</v>
      </c>
    </row>
    <row r="4958" spans="1:11" x14ac:dyDescent="0.25">
      <c r="A4958" s="66" t="s">
        <v>504</v>
      </c>
      <c r="B4958" s="66" t="s">
        <v>337</v>
      </c>
      <c r="C4958" s="66" t="s">
        <v>127</v>
      </c>
      <c r="D4958" s="73">
        <f t="shared" si="252"/>
        <v>18.483460000000001</v>
      </c>
      <c r="E4958" s="73">
        <f t="shared" si="253"/>
        <v>13.091559999999999</v>
      </c>
      <c r="F4958" s="73">
        <f t="shared" si="254"/>
        <v>25.445869999999999</v>
      </c>
      <c r="H4958" s="72">
        <v>18.483460000000001</v>
      </c>
      <c r="I4958" s="75">
        <v>13.091559999999999</v>
      </c>
      <c r="J4958" s="75">
        <v>25.445869999999999</v>
      </c>
      <c r="K4958" s="72">
        <v>17.004051189550008</v>
      </c>
    </row>
    <row r="4959" spans="1:11" x14ac:dyDescent="0.25">
      <c r="A4959" s="66" t="s">
        <v>504</v>
      </c>
      <c r="B4959" s="66" t="s">
        <v>337</v>
      </c>
      <c r="C4959" s="66" t="s">
        <v>136</v>
      </c>
      <c r="D4959" s="73">
        <f t="shared" si="252"/>
        <v>16.132269999999998</v>
      </c>
      <c r="E4959" s="73">
        <f t="shared" si="253"/>
        <v>11.126390000000001</v>
      </c>
      <c r="F4959" s="73">
        <f t="shared" si="254"/>
        <v>22.812239999999999</v>
      </c>
      <c r="H4959" s="72">
        <v>16.132269999999998</v>
      </c>
      <c r="I4959" s="75">
        <v>11.126390000000001</v>
      </c>
      <c r="J4959" s="75">
        <v>22.812239999999999</v>
      </c>
      <c r="K4959" s="72">
        <v>18.372243955748324</v>
      </c>
    </row>
    <row r="4960" spans="1:11" x14ac:dyDescent="0.25">
      <c r="A4960" s="66" t="s">
        <v>504</v>
      </c>
      <c r="B4960" s="66" t="s">
        <v>337</v>
      </c>
      <c r="C4960" s="66" t="s">
        <v>154</v>
      </c>
      <c r="D4960" s="73">
        <f t="shared" si="252"/>
        <v>10.09836</v>
      </c>
      <c r="E4960" s="73">
        <f t="shared" si="253"/>
        <v>6.0641769999999999</v>
      </c>
      <c r="F4960" s="73">
        <f t="shared" si="254"/>
        <v>16.349170000000001</v>
      </c>
      <c r="H4960" s="72">
        <v>10.09836</v>
      </c>
      <c r="I4960" s="75">
        <v>6.0641769999999999</v>
      </c>
      <c r="J4960" s="75">
        <v>16.349170000000001</v>
      </c>
      <c r="K4960" s="72">
        <v>25.39821317520865</v>
      </c>
    </row>
    <row r="4961" spans="1:11" x14ac:dyDescent="0.25">
      <c r="A4961" s="66" t="s">
        <v>504</v>
      </c>
      <c r="B4961" s="66" t="s">
        <v>337</v>
      </c>
      <c r="C4961" s="66" t="s">
        <v>160</v>
      </c>
      <c r="D4961" s="73">
        <f t="shared" si="252"/>
        <v>23.563770000000002</v>
      </c>
      <c r="E4961" s="73">
        <f t="shared" si="253"/>
        <v>16.422029999999999</v>
      </c>
      <c r="F4961" s="73">
        <f t="shared" si="254"/>
        <v>32.599899999999998</v>
      </c>
      <c r="H4961" s="72">
        <v>23.563770000000002</v>
      </c>
      <c r="I4961" s="75">
        <v>16.422029999999999</v>
      </c>
      <c r="J4961" s="75">
        <v>32.599899999999998</v>
      </c>
      <c r="K4961" s="72">
        <v>17.560420085580532</v>
      </c>
    </row>
    <row r="4962" spans="1:11" x14ac:dyDescent="0.25">
      <c r="A4962" s="66" t="s">
        <v>504</v>
      </c>
      <c r="B4962" s="66" t="s">
        <v>337</v>
      </c>
      <c r="C4962" s="66" t="s">
        <v>165</v>
      </c>
      <c r="D4962" s="73">
        <f t="shared" si="252"/>
        <v>17.35491</v>
      </c>
      <c r="E4962" s="73">
        <f t="shared" si="253"/>
        <v>12.26864</v>
      </c>
      <c r="F4962" s="73">
        <f t="shared" si="254"/>
        <v>23.973600000000001</v>
      </c>
      <c r="H4962" s="72">
        <v>17.35491</v>
      </c>
      <c r="I4962" s="75">
        <v>12.26864</v>
      </c>
      <c r="J4962" s="75">
        <v>23.973600000000001</v>
      </c>
      <c r="K4962" s="72">
        <v>17.138089451342591</v>
      </c>
    </row>
    <row r="4963" spans="1:11" x14ac:dyDescent="0.25">
      <c r="A4963" s="66" t="s">
        <v>504</v>
      </c>
      <c r="B4963" s="66" t="s">
        <v>337</v>
      </c>
      <c r="C4963" s="66" t="s">
        <v>183</v>
      </c>
      <c r="D4963" s="73">
        <f t="shared" si="252"/>
        <v>16.528199999999998</v>
      </c>
      <c r="E4963" s="73">
        <f t="shared" si="253"/>
        <v>14.530519999999999</v>
      </c>
      <c r="F4963" s="73">
        <f t="shared" si="254"/>
        <v>18.740310000000001</v>
      </c>
      <c r="H4963" s="72">
        <v>16.528199999999998</v>
      </c>
      <c r="I4963" s="75">
        <v>14.530519999999999</v>
      </c>
      <c r="J4963" s="75">
        <v>18.740310000000001</v>
      </c>
      <c r="K4963" s="72">
        <v>6.4914993768226443</v>
      </c>
    </row>
    <row r="4964" spans="1:11" x14ac:dyDescent="0.25">
      <c r="A4964" s="66" t="s">
        <v>504</v>
      </c>
      <c r="B4964" s="66" t="s">
        <v>337</v>
      </c>
      <c r="C4964" s="66" t="s">
        <v>117</v>
      </c>
      <c r="D4964" s="73">
        <f t="shared" si="252"/>
        <v>17.194680000000002</v>
      </c>
      <c r="E4964" s="73">
        <f t="shared" si="253"/>
        <v>10.65306</v>
      </c>
      <c r="F4964" s="73">
        <f t="shared" si="254"/>
        <v>26.559170000000002</v>
      </c>
      <c r="H4964" s="72">
        <v>17.194680000000002</v>
      </c>
      <c r="I4964" s="75">
        <v>10.65306</v>
      </c>
      <c r="J4964" s="75">
        <v>26.559170000000002</v>
      </c>
      <c r="K4964" s="72">
        <v>23.431369470091909</v>
      </c>
    </row>
    <row r="4965" spans="1:11" x14ac:dyDescent="0.25">
      <c r="A4965" s="66" t="s">
        <v>504</v>
      </c>
      <c r="B4965" s="66" t="s">
        <v>337</v>
      </c>
      <c r="C4965" s="66" t="s">
        <v>118</v>
      </c>
      <c r="D4965" s="73">
        <f t="shared" si="252"/>
        <v>17.208079999999999</v>
      </c>
      <c r="E4965" s="73">
        <f t="shared" si="253"/>
        <v>10.89419</v>
      </c>
      <c r="F4965" s="73">
        <f t="shared" si="254"/>
        <v>26.109059999999999</v>
      </c>
      <c r="H4965" s="72">
        <v>17.208079999999999</v>
      </c>
      <c r="I4965" s="75">
        <v>10.89419</v>
      </c>
      <c r="J4965" s="75">
        <v>26.109059999999999</v>
      </c>
      <c r="K4965" s="72">
        <v>22.408019953417231</v>
      </c>
    </row>
    <row r="4966" spans="1:11" x14ac:dyDescent="0.25">
      <c r="A4966" s="66" t="s">
        <v>504</v>
      </c>
      <c r="B4966" s="66" t="s">
        <v>337</v>
      </c>
      <c r="C4966" s="66" t="s">
        <v>124</v>
      </c>
      <c r="D4966" s="73">
        <f t="shared" si="252"/>
        <v>12.195489999999999</v>
      </c>
      <c r="E4966" s="73">
        <f t="shared" si="253"/>
        <v>7.7484739999999999</v>
      </c>
      <c r="F4966" s="73">
        <f t="shared" si="254"/>
        <v>18.678000000000001</v>
      </c>
      <c r="H4966" s="72">
        <v>12.195489999999999</v>
      </c>
      <c r="I4966" s="75">
        <v>7.7484739999999999</v>
      </c>
      <c r="J4966" s="75">
        <v>18.678000000000001</v>
      </c>
      <c r="K4966" s="72">
        <v>22.52563857622777</v>
      </c>
    </row>
    <row r="4967" spans="1:11" x14ac:dyDescent="0.25">
      <c r="A4967" s="66" t="s">
        <v>504</v>
      </c>
      <c r="B4967" s="66" t="s">
        <v>337</v>
      </c>
      <c r="C4967" s="66" t="s">
        <v>128</v>
      </c>
      <c r="D4967" s="73">
        <f t="shared" si="252"/>
        <v>15.40358</v>
      </c>
      <c r="E4967" s="73">
        <f t="shared" si="253"/>
        <v>10.59911</v>
      </c>
      <c r="F4967" s="73">
        <f t="shared" si="254"/>
        <v>21.8535</v>
      </c>
      <c r="H4967" s="72">
        <v>15.40358</v>
      </c>
      <c r="I4967" s="75">
        <v>10.59911</v>
      </c>
      <c r="J4967" s="75">
        <v>21.8535</v>
      </c>
      <c r="K4967" s="72">
        <v>18.513592294778228</v>
      </c>
    </row>
    <row r="4968" spans="1:11" x14ac:dyDescent="0.25">
      <c r="A4968" s="66" t="s">
        <v>504</v>
      </c>
      <c r="B4968" s="66" t="s">
        <v>337</v>
      </c>
      <c r="C4968" s="66" t="s">
        <v>156</v>
      </c>
      <c r="D4968" s="73">
        <f t="shared" si="252"/>
        <v>11.9123</v>
      </c>
      <c r="E4968" s="73">
        <f t="shared" si="253"/>
        <v>7.9877989999999999</v>
      </c>
      <c r="F4968" s="73">
        <f t="shared" si="254"/>
        <v>17.400320000000001</v>
      </c>
      <c r="H4968" s="72">
        <v>11.9123</v>
      </c>
      <c r="I4968" s="75">
        <v>7.9877989999999999</v>
      </c>
      <c r="J4968" s="75">
        <v>17.400320000000001</v>
      </c>
      <c r="K4968" s="72">
        <v>19.914592480041637</v>
      </c>
    </row>
    <row r="4969" spans="1:11" x14ac:dyDescent="0.25">
      <c r="A4969" s="66" t="s">
        <v>504</v>
      </c>
      <c r="B4969" s="66" t="s">
        <v>337</v>
      </c>
      <c r="C4969" s="66" t="s">
        <v>162</v>
      </c>
      <c r="D4969" s="73">
        <f t="shared" si="252"/>
        <v>15.648720000000001</v>
      </c>
      <c r="E4969" s="73">
        <f t="shared" si="253"/>
        <v>9.310772</v>
      </c>
      <c r="F4969" s="73">
        <f t="shared" si="254"/>
        <v>25.1066</v>
      </c>
      <c r="H4969" s="72">
        <v>15.648720000000001</v>
      </c>
      <c r="I4969" s="75">
        <v>9.310772</v>
      </c>
      <c r="J4969" s="75">
        <v>25.1066</v>
      </c>
      <c r="K4969" s="72">
        <v>25.455455781686936</v>
      </c>
    </row>
    <row r="4970" spans="1:11" x14ac:dyDescent="0.25">
      <c r="A4970" s="66" t="s">
        <v>504</v>
      </c>
      <c r="B4970" s="66" t="s">
        <v>337</v>
      </c>
      <c r="C4970" s="66" t="s">
        <v>164</v>
      </c>
      <c r="D4970" s="73">
        <f t="shared" ref="D4970:D5033" si="255">IF(K4970&gt;=50," ",H4970)</f>
        <v>12.846769999999999</v>
      </c>
      <c r="E4970" s="73">
        <f t="shared" ref="E4970:E5033" si="256">IF(K4970&gt;=50," ",I4970)</f>
        <v>8.0458219999999994</v>
      </c>
      <c r="F4970" s="73">
        <f t="shared" ref="F4970:F5033" si="257">IF(K4970&gt;=50," ",J4970)</f>
        <v>19.892720000000001</v>
      </c>
      <c r="H4970" s="72">
        <v>12.846769999999999</v>
      </c>
      <c r="I4970" s="75">
        <v>8.0458219999999994</v>
      </c>
      <c r="J4970" s="75">
        <v>19.892720000000001</v>
      </c>
      <c r="K4970" s="72">
        <v>23.184746049006872</v>
      </c>
    </row>
    <row r="4971" spans="1:11" x14ac:dyDescent="0.25">
      <c r="A4971" s="66" t="s">
        <v>504</v>
      </c>
      <c r="B4971" s="66" t="s">
        <v>337</v>
      </c>
      <c r="C4971" s="66" t="s">
        <v>167</v>
      </c>
      <c r="D4971" s="73">
        <f t="shared" si="255"/>
        <v>23.5412</v>
      </c>
      <c r="E4971" s="73">
        <f t="shared" si="256"/>
        <v>16.05574</v>
      </c>
      <c r="F4971" s="73">
        <f t="shared" si="257"/>
        <v>33.138800000000003</v>
      </c>
      <c r="H4971" s="72">
        <v>23.5412</v>
      </c>
      <c r="I4971" s="75">
        <v>16.05574</v>
      </c>
      <c r="J4971" s="75">
        <v>33.138800000000003</v>
      </c>
      <c r="K4971" s="72">
        <v>18.566326270538461</v>
      </c>
    </row>
    <row r="4972" spans="1:11" x14ac:dyDescent="0.25">
      <c r="A4972" s="66" t="s">
        <v>504</v>
      </c>
      <c r="B4972" s="66" t="s">
        <v>337</v>
      </c>
      <c r="C4972" s="66" t="s">
        <v>171</v>
      </c>
      <c r="D4972" s="73">
        <f t="shared" si="255"/>
        <v>11.334479999999999</v>
      </c>
      <c r="E4972" s="73">
        <f t="shared" si="256"/>
        <v>6.7577819999999997</v>
      </c>
      <c r="F4972" s="73">
        <f t="shared" si="257"/>
        <v>18.399100000000001</v>
      </c>
      <c r="H4972" s="72">
        <v>11.334479999999999</v>
      </c>
      <c r="I4972" s="75">
        <v>6.7577819999999997</v>
      </c>
      <c r="J4972" s="75">
        <v>18.399100000000001</v>
      </c>
      <c r="K4972" s="72">
        <v>25.663797545189549</v>
      </c>
    </row>
    <row r="4973" spans="1:11" x14ac:dyDescent="0.25">
      <c r="A4973" s="66" t="s">
        <v>504</v>
      </c>
      <c r="B4973" s="66" t="s">
        <v>337</v>
      </c>
      <c r="C4973" s="66" t="s">
        <v>184</v>
      </c>
      <c r="D4973" s="73">
        <f t="shared" si="255"/>
        <v>15.540990000000001</v>
      </c>
      <c r="E4973" s="73">
        <f t="shared" si="256"/>
        <v>12.10614</v>
      </c>
      <c r="F4973" s="73">
        <f t="shared" si="257"/>
        <v>19.731629999999999</v>
      </c>
      <c r="H4973" s="72">
        <v>15.540990000000001</v>
      </c>
      <c r="I4973" s="75">
        <v>12.10614</v>
      </c>
      <c r="J4973" s="75">
        <v>19.731629999999999</v>
      </c>
      <c r="K4973" s="72">
        <v>12.476869234199365</v>
      </c>
    </row>
    <row r="4974" spans="1:11" x14ac:dyDescent="0.25">
      <c r="A4974" s="66" t="s">
        <v>504</v>
      </c>
      <c r="B4974" s="66" t="s">
        <v>337</v>
      </c>
      <c r="C4974" s="66" t="s">
        <v>106</v>
      </c>
      <c r="D4974" s="73">
        <f t="shared" si="255"/>
        <v>10.85458</v>
      </c>
      <c r="E4974" s="73">
        <f t="shared" si="256"/>
        <v>6.854139</v>
      </c>
      <c r="F4974" s="73">
        <f t="shared" si="257"/>
        <v>16.76953</v>
      </c>
      <c r="H4974" s="72">
        <v>10.85458</v>
      </c>
      <c r="I4974" s="75">
        <v>6.854139</v>
      </c>
      <c r="J4974" s="75">
        <v>16.76953</v>
      </c>
      <c r="K4974" s="72">
        <v>22.89592043174402</v>
      </c>
    </row>
    <row r="4975" spans="1:11" x14ac:dyDescent="0.25">
      <c r="A4975" s="66" t="s">
        <v>504</v>
      </c>
      <c r="B4975" s="66" t="s">
        <v>337</v>
      </c>
      <c r="C4975" s="66" t="s">
        <v>107</v>
      </c>
      <c r="D4975" s="73">
        <f t="shared" si="255"/>
        <v>11.793850000000001</v>
      </c>
      <c r="E4975" s="73">
        <f t="shared" si="256"/>
        <v>7.6121169999999996</v>
      </c>
      <c r="F4975" s="73">
        <f t="shared" si="257"/>
        <v>17.82949</v>
      </c>
      <c r="H4975" s="72">
        <v>11.793850000000001</v>
      </c>
      <c r="I4975" s="75">
        <v>7.6121169999999996</v>
      </c>
      <c r="J4975" s="75">
        <v>17.82949</v>
      </c>
      <c r="K4975" s="72">
        <v>21.7785879928946</v>
      </c>
    </row>
    <row r="4976" spans="1:11" x14ac:dyDescent="0.25">
      <c r="A4976" s="66" t="s">
        <v>504</v>
      </c>
      <c r="B4976" s="66" t="s">
        <v>337</v>
      </c>
      <c r="C4976" s="66" t="s">
        <v>120</v>
      </c>
      <c r="D4976" s="73">
        <f t="shared" si="255"/>
        <v>16.03875</v>
      </c>
      <c r="E4976" s="73">
        <f t="shared" si="256"/>
        <v>9.2884820000000001</v>
      </c>
      <c r="F4976" s="73">
        <f t="shared" si="257"/>
        <v>26.273810000000001</v>
      </c>
      <c r="H4976" s="72">
        <v>16.03875</v>
      </c>
      <c r="I4976" s="75">
        <v>9.2884820000000001</v>
      </c>
      <c r="J4976" s="75">
        <v>26.273810000000001</v>
      </c>
      <c r="K4976" s="72">
        <v>26.699574468085103</v>
      </c>
    </row>
    <row r="4977" spans="1:11" x14ac:dyDescent="0.25">
      <c r="A4977" s="66" t="s">
        <v>504</v>
      </c>
      <c r="B4977" s="66" t="s">
        <v>337</v>
      </c>
      <c r="C4977" s="66" t="s">
        <v>138</v>
      </c>
      <c r="D4977" s="73">
        <f t="shared" si="255"/>
        <v>20.59065</v>
      </c>
      <c r="E4977" s="73">
        <f t="shared" si="256"/>
        <v>13.33309</v>
      </c>
      <c r="F4977" s="73">
        <f t="shared" si="257"/>
        <v>30.412430000000001</v>
      </c>
      <c r="H4977" s="72">
        <v>20.59065</v>
      </c>
      <c r="I4977" s="75">
        <v>13.33309</v>
      </c>
      <c r="J4977" s="75">
        <v>30.412430000000001</v>
      </c>
      <c r="K4977" s="72">
        <v>21.140974180028312</v>
      </c>
    </row>
    <row r="4978" spans="1:11" x14ac:dyDescent="0.25">
      <c r="A4978" s="66" t="s">
        <v>504</v>
      </c>
      <c r="B4978" s="66" t="s">
        <v>337</v>
      </c>
      <c r="C4978" s="66" t="s">
        <v>163</v>
      </c>
      <c r="D4978" s="73">
        <f t="shared" si="255"/>
        <v>16.53424</v>
      </c>
      <c r="E4978" s="73">
        <f t="shared" si="256"/>
        <v>10.68116</v>
      </c>
      <c r="F4978" s="73">
        <f t="shared" si="257"/>
        <v>24.70748</v>
      </c>
      <c r="H4978" s="72">
        <v>16.53424</v>
      </c>
      <c r="I4978" s="75">
        <v>10.68116</v>
      </c>
      <c r="J4978" s="75">
        <v>24.70748</v>
      </c>
      <c r="K4978" s="72">
        <v>21.483835967059868</v>
      </c>
    </row>
    <row r="4979" spans="1:11" x14ac:dyDescent="0.25">
      <c r="A4979" s="66" t="s">
        <v>504</v>
      </c>
      <c r="B4979" s="66" t="s">
        <v>337</v>
      </c>
      <c r="C4979" s="66" t="s">
        <v>172</v>
      </c>
      <c r="D4979" s="73">
        <f t="shared" si="255"/>
        <v>21.887969999999999</v>
      </c>
      <c r="E4979" s="73">
        <f t="shared" si="256"/>
        <v>13.538080000000001</v>
      </c>
      <c r="F4979" s="73">
        <f t="shared" si="257"/>
        <v>33.398479999999999</v>
      </c>
      <c r="H4979" s="72">
        <v>21.887969999999999</v>
      </c>
      <c r="I4979" s="75">
        <v>13.538080000000001</v>
      </c>
      <c r="J4979" s="75">
        <v>33.398479999999999</v>
      </c>
      <c r="K4979" s="72">
        <v>23.183520445249151</v>
      </c>
    </row>
    <row r="4980" spans="1:11" x14ac:dyDescent="0.25">
      <c r="A4980" s="66" t="s">
        <v>504</v>
      </c>
      <c r="B4980" s="66" t="s">
        <v>337</v>
      </c>
      <c r="C4980" s="66" t="s">
        <v>185</v>
      </c>
      <c r="D4980" s="73">
        <f t="shared" si="255"/>
        <v>17.155259999999998</v>
      </c>
      <c r="E4980" s="73">
        <f t="shared" si="256"/>
        <v>13.447509999999999</v>
      </c>
      <c r="F4980" s="73">
        <f t="shared" si="257"/>
        <v>21.629819999999999</v>
      </c>
      <c r="H4980" s="72">
        <v>17.155259999999998</v>
      </c>
      <c r="I4980" s="75">
        <v>13.447509999999999</v>
      </c>
      <c r="J4980" s="75">
        <v>21.629819999999999</v>
      </c>
      <c r="K4980" s="72">
        <v>12.137694211571263</v>
      </c>
    </row>
    <row r="4981" spans="1:11" x14ac:dyDescent="0.25">
      <c r="A4981" s="66" t="s">
        <v>504</v>
      </c>
      <c r="B4981" s="66" t="s">
        <v>337</v>
      </c>
      <c r="C4981" s="66" t="s">
        <v>103</v>
      </c>
      <c r="D4981" s="73">
        <f t="shared" si="255"/>
        <v>15.273300000000001</v>
      </c>
      <c r="E4981" s="73">
        <f t="shared" si="256"/>
        <v>10.08455</v>
      </c>
      <c r="F4981" s="73">
        <f t="shared" si="257"/>
        <v>22.464759999999998</v>
      </c>
      <c r="H4981" s="72">
        <v>15.273300000000001</v>
      </c>
      <c r="I4981" s="75">
        <v>10.08455</v>
      </c>
      <c r="J4981" s="75">
        <v>22.464759999999998</v>
      </c>
      <c r="K4981" s="72">
        <v>20.508449385528994</v>
      </c>
    </row>
    <row r="4982" spans="1:11" x14ac:dyDescent="0.25">
      <c r="A4982" s="66" t="s">
        <v>504</v>
      </c>
      <c r="B4982" s="66" t="s">
        <v>337</v>
      </c>
      <c r="C4982" s="66" t="s">
        <v>104</v>
      </c>
      <c r="D4982" s="73">
        <f t="shared" si="255"/>
        <v>19.267330000000001</v>
      </c>
      <c r="E4982" s="73">
        <f t="shared" si="256"/>
        <v>13.25164</v>
      </c>
      <c r="F4982" s="73">
        <f t="shared" si="257"/>
        <v>27.158919999999998</v>
      </c>
      <c r="H4982" s="72">
        <v>19.267330000000001</v>
      </c>
      <c r="I4982" s="75">
        <v>13.25164</v>
      </c>
      <c r="J4982" s="75">
        <v>27.158919999999998</v>
      </c>
      <c r="K4982" s="72">
        <v>18.372888199869937</v>
      </c>
    </row>
    <row r="4983" spans="1:11" x14ac:dyDescent="0.25">
      <c r="A4983" s="66" t="s">
        <v>504</v>
      </c>
      <c r="B4983" s="66" t="s">
        <v>337</v>
      </c>
      <c r="C4983" s="66" t="s">
        <v>125</v>
      </c>
      <c r="D4983" s="73">
        <f t="shared" si="255"/>
        <v>10.654809999999999</v>
      </c>
      <c r="E4983" s="73">
        <f t="shared" si="256"/>
        <v>6.4672200000000002</v>
      </c>
      <c r="F4983" s="73">
        <f t="shared" si="257"/>
        <v>17.059360000000002</v>
      </c>
      <c r="H4983" s="72">
        <v>10.654809999999999</v>
      </c>
      <c r="I4983" s="75">
        <v>6.4672200000000002</v>
      </c>
      <c r="J4983" s="75">
        <v>17.059360000000002</v>
      </c>
      <c r="K4983" s="72">
        <v>24.84064004895442</v>
      </c>
    </row>
    <row r="4984" spans="1:11" x14ac:dyDescent="0.25">
      <c r="A4984" s="66" t="s">
        <v>504</v>
      </c>
      <c r="B4984" s="66" t="s">
        <v>337</v>
      </c>
      <c r="C4984" s="66" t="s">
        <v>130</v>
      </c>
      <c r="D4984" s="73">
        <f t="shared" si="255"/>
        <v>15.469390000000001</v>
      </c>
      <c r="E4984" s="73">
        <f t="shared" si="256"/>
        <v>9.8236830000000008</v>
      </c>
      <c r="F4984" s="73">
        <f t="shared" si="257"/>
        <v>23.513660000000002</v>
      </c>
      <c r="H4984" s="72">
        <v>15.469390000000001</v>
      </c>
      <c r="I4984" s="75">
        <v>9.8236830000000008</v>
      </c>
      <c r="J4984" s="75">
        <v>23.513660000000002</v>
      </c>
      <c r="K4984" s="72">
        <v>22.365904537929417</v>
      </c>
    </row>
    <row r="4985" spans="1:11" x14ac:dyDescent="0.25">
      <c r="A4985" s="66" t="s">
        <v>504</v>
      </c>
      <c r="B4985" s="66" t="s">
        <v>337</v>
      </c>
      <c r="C4985" s="66" t="s">
        <v>131</v>
      </c>
      <c r="D4985" s="73">
        <f t="shared" si="255"/>
        <v>16.991610000000001</v>
      </c>
      <c r="E4985" s="73">
        <f t="shared" si="256"/>
        <v>11.21663</v>
      </c>
      <c r="F4985" s="73">
        <f t="shared" si="257"/>
        <v>24.90579</v>
      </c>
      <c r="H4985" s="72">
        <v>16.991610000000001</v>
      </c>
      <c r="I4985" s="75">
        <v>11.21663</v>
      </c>
      <c r="J4985" s="75">
        <v>24.90579</v>
      </c>
      <c r="K4985" s="72">
        <v>20.432907770364313</v>
      </c>
    </row>
    <row r="4986" spans="1:11" x14ac:dyDescent="0.25">
      <c r="A4986" s="66" t="s">
        <v>504</v>
      </c>
      <c r="B4986" s="66" t="s">
        <v>337</v>
      </c>
      <c r="C4986" s="66" t="s">
        <v>133</v>
      </c>
      <c r="D4986" s="73">
        <f t="shared" si="255"/>
        <v>13.47561</v>
      </c>
      <c r="E4986" s="73">
        <f t="shared" si="256"/>
        <v>7.0960760000000001</v>
      </c>
      <c r="F4986" s="73">
        <f t="shared" si="257"/>
        <v>24.102550000000001</v>
      </c>
      <c r="H4986" s="72">
        <v>13.47561</v>
      </c>
      <c r="I4986" s="75">
        <v>7.0960760000000001</v>
      </c>
      <c r="J4986" s="75">
        <v>24.102550000000001</v>
      </c>
      <c r="K4986" s="72">
        <v>31.444914181992505</v>
      </c>
    </row>
    <row r="4987" spans="1:11" x14ac:dyDescent="0.25">
      <c r="A4987" s="66" t="s">
        <v>504</v>
      </c>
      <c r="B4987" s="66" t="s">
        <v>337</v>
      </c>
      <c r="C4987" s="66" t="s">
        <v>152</v>
      </c>
      <c r="D4987" s="73">
        <f t="shared" si="255"/>
        <v>16.978120000000001</v>
      </c>
      <c r="E4987" s="73">
        <f t="shared" si="256"/>
        <v>11.85209</v>
      </c>
      <c r="F4987" s="73">
        <f t="shared" si="257"/>
        <v>23.724450000000001</v>
      </c>
      <c r="H4987" s="72">
        <v>16.978120000000001</v>
      </c>
      <c r="I4987" s="75">
        <v>11.85209</v>
      </c>
      <c r="J4987" s="75">
        <v>23.724450000000001</v>
      </c>
      <c r="K4987" s="72">
        <v>17.757873074286199</v>
      </c>
    </row>
    <row r="4988" spans="1:11" x14ac:dyDescent="0.25">
      <c r="A4988" s="66" t="s">
        <v>504</v>
      </c>
      <c r="B4988" s="66" t="s">
        <v>337</v>
      </c>
      <c r="C4988" s="66" t="s">
        <v>159</v>
      </c>
      <c r="D4988" s="73">
        <f t="shared" si="255"/>
        <v>16.709289999999999</v>
      </c>
      <c r="E4988" s="73">
        <f t="shared" si="256"/>
        <v>12.07335</v>
      </c>
      <c r="F4988" s="73">
        <f t="shared" si="257"/>
        <v>22.666440000000001</v>
      </c>
      <c r="H4988" s="72">
        <v>16.709289999999999</v>
      </c>
      <c r="I4988" s="75">
        <v>12.07335</v>
      </c>
      <c r="J4988" s="75">
        <v>22.666440000000001</v>
      </c>
      <c r="K4988" s="72">
        <v>16.107357045092883</v>
      </c>
    </row>
    <row r="4989" spans="1:11" x14ac:dyDescent="0.25">
      <c r="A4989" s="66" t="s">
        <v>504</v>
      </c>
      <c r="B4989" s="66" t="s">
        <v>337</v>
      </c>
      <c r="C4989" s="66" t="s">
        <v>161</v>
      </c>
      <c r="D4989" s="73">
        <f t="shared" si="255"/>
        <v>24.739339999999999</v>
      </c>
      <c r="E4989" s="73">
        <f t="shared" si="256"/>
        <v>16.472169999999998</v>
      </c>
      <c r="F4989" s="73">
        <f t="shared" si="257"/>
        <v>35.397359999999999</v>
      </c>
      <c r="H4989" s="72">
        <v>24.739339999999999</v>
      </c>
      <c r="I4989" s="75">
        <v>16.472169999999998</v>
      </c>
      <c r="J4989" s="75">
        <v>35.397359999999999</v>
      </c>
      <c r="K4989" s="72">
        <v>19.614694652322985</v>
      </c>
    </row>
    <row r="4990" spans="1:11" x14ac:dyDescent="0.25">
      <c r="A4990" s="66" t="s">
        <v>504</v>
      </c>
      <c r="B4990" s="66" t="s">
        <v>337</v>
      </c>
      <c r="C4990" s="66" t="s">
        <v>173</v>
      </c>
      <c r="D4990" s="73">
        <f t="shared" si="255"/>
        <v>10.79041</v>
      </c>
      <c r="E4990" s="73">
        <f t="shared" si="256"/>
        <v>7.151097</v>
      </c>
      <c r="F4990" s="73">
        <f t="shared" si="257"/>
        <v>15.96339</v>
      </c>
      <c r="H4990" s="72">
        <v>10.79041</v>
      </c>
      <c r="I4990" s="75">
        <v>7.151097</v>
      </c>
      <c r="J4990" s="75">
        <v>15.96339</v>
      </c>
      <c r="K4990" s="72">
        <v>20.539506839869848</v>
      </c>
    </row>
    <row r="4991" spans="1:11" x14ac:dyDescent="0.25">
      <c r="A4991" s="66" t="s">
        <v>504</v>
      </c>
      <c r="B4991" s="66" t="s">
        <v>337</v>
      </c>
      <c r="C4991" s="66" t="s">
        <v>180</v>
      </c>
      <c r="D4991" s="73">
        <f t="shared" si="255"/>
        <v>22.06241</v>
      </c>
      <c r="E4991" s="73">
        <f t="shared" si="256"/>
        <v>14.02631</v>
      </c>
      <c r="F4991" s="73">
        <f t="shared" si="257"/>
        <v>32.938670000000002</v>
      </c>
      <c r="H4991" s="72">
        <v>22.06241</v>
      </c>
      <c r="I4991" s="75">
        <v>14.02631</v>
      </c>
      <c r="J4991" s="75">
        <v>32.938670000000002</v>
      </c>
      <c r="K4991" s="72">
        <v>21.907647441961238</v>
      </c>
    </row>
    <row r="4992" spans="1:11" x14ac:dyDescent="0.25">
      <c r="A4992" s="66" t="s">
        <v>504</v>
      </c>
      <c r="B4992" s="66" t="s">
        <v>337</v>
      </c>
      <c r="C4992" s="66" t="s">
        <v>186</v>
      </c>
      <c r="D4992" s="73">
        <f t="shared" si="255"/>
        <v>17.526620000000001</v>
      </c>
      <c r="E4992" s="73">
        <f t="shared" si="256"/>
        <v>13.88448</v>
      </c>
      <c r="F4992" s="73">
        <f t="shared" si="257"/>
        <v>21.88138</v>
      </c>
      <c r="H4992" s="72">
        <v>17.526620000000001</v>
      </c>
      <c r="I4992" s="75">
        <v>13.88448</v>
      </c>
      <c r="J4992" s="75">
        <v>21.88138</v>
      </c>
      <c r="K4992" s="72">
        <v>11.617653603490005</v>
      </c>
    </row>
    <row r="4993" spans="1:11" x14ac:dyDescent="0.25">
      <c r="A4993" s="66" t="s">
        <v>504</v>
      </c>
      <c r="B4993" s="66" t="s">
        <v>337</v>
      </c>
      <c r="C4993" s="66" t="s">
        <v>102</v>
      </c>
      <c r="D4993" s="73">
        <f t="shared" si="255"/>
        <v>13.15096</v>
      </c>
      <c r="E4993" s="73">
        <f t="shared" si="256"/>
        <v>9.0960409999999996</v>
      </c>
      <c r="F4993" s="73">
        <f t="shared" si="257"/>
        <v>18.642800000000001</v>
      </c>
      <c r="H4993" s="72">
        <v>13.15096</v>
      </c>
      <c r="I4993" s="75">
        <v>9.0960409999999996</v>
      </c>
      <c r="J4993" s="75">
        <v>18.642800000000001</v>
      </c>
      <c r="K4993" s="72">
        <v>18.353374962740361</v>
      </c>
    </row>
    <row r="4994" spans="1:11" x14ac:dyDescent="0.25">
      <c r="A4994" s="66" t="s">
        <v>504</v>
      </c>
      <c r="B4994" s="66" t="s">
        <v>337</v>
      </c>
      <c r="C4994" s="66" t="s">
        <v>109</v>
      </c>
      <c r="D4994" s="73">
        <f t="shared" si="255"/>
        <v>15.38991</v>
      </c>
      <c r="E4994" s="73">
        <f t="shared" si="256"/>
        <v>9.7817380000000007</v>
      </c>
      <c r="F4994" s="73">
        <f t="shared" si="257"/>
        <v>23.38015</v>
      </c>
      <c r="H4994" s="72">
        <v>15.38991</v>
      </c>
      <c r="I4994" s="75">
        <v>9.7817380000000007</v>
      </c>
      <c r="J4994" s="75">
        <v>23.38015</v>
      </c>
      <c r="K4994" s="72">
        <v>22.329292374029478</v>
      </c>
    </row>
    <row r="4995" spans="1:11" x14ac:dyDescent="0.25">
      <c r="A4995" s="66" t="s">
        <v>504</v>
      </c>
      <c r="B4995" s="66" t="s">
        <v>337</v>
      </c>
      <c r="C4995" s="66" t="s">
        <v>129</v>
      </c>
      <c r="D4995" s="73">
        <f t="shared" si="255"/>
        <v>13.754429999999999</v>
      </c>
      <c r="E4995" s="73">
        <f t="shared" si="256"/>
        <v>7.6256760000000003</v>
      </c>
      <c r="F4995" s="73">
        <f t="shared" si="257"/>
        <v>23.552949999999999</v>
      </c>
      <c r="H4995" s="72">
        <v>13.754429999999999</v>
      </c>
      <c r="I4995" s="75">
        <v>7.6256760000000003</v>
      </c>
      <c r="J4995" s="75">
        <v>23.552949999999999</v>
      </c>
      <c r="K4995" s="72">
        <v>28.969117586115896</v>
      </c>
    </row>
    <row r="4996" spans="1:11" x14ac:dyDescent="0.25">
      <c r="A4996" s="66" t="s">
        <v>504</v>
      </c>
      <c r="B4996" s="66" t="s">
        <v>337</v>
      </c>
      <c r="C4996" s="66" t="s">
        <v>135</v>
      </c>
      <c r="D4996" s="73">
        <f t="shared" si="255"/>
        <v>14.83104</v>
      </c>
      <c r="E4996" s="73">
        <f t="shared" si="256"/>
        <v>9.2723069999999996</v>
      </c>
      <c r="F4996" s="73">
        <f t="shared" si="257"/>
        <v>22.88176</v>
      </c>
      <c r="H4996" s="72">
        <v>14.83104</v>
      </c>
      <c r="I4996" s="75">
        <v>9.2723069999999996</v>
      </c>
      <c r="J4996" s="75">
        <v>22.88176</v>
      </c>
      <c r="K4996" s="72">
        <v>23.152004175027511</v>
      </c>
    </row>
    <row r="4997" spans="1:11" x14ac:dyDescent="0.25">
      <c r="A4997" s="66" t="s">
        <v>504</v>
      </c>
      <c r="B4997" s="66" t="s">
        <v>337</v>
      </c>
      <c r="C4997" s="66" t="s">
        <v>142</v>
      </c>
      <c r="D4997" s="73">
        <f t="shared" si="255"/>
        <v>12.68244</v>
      </c>
      <c r="E4997" s="73">
        <f t="shared" si="256"/>
        <v>6.7239269999999998</v>
      </c>
      <c r="F4997" s="73">
        <f t="shared" si="257"/>
        <v>22.639569999999999</v>
      </c>
      <c r="H4997" s="72">
        <v>12.68244</v>
      </c>
      <c r="I4997" s="75">
        <v>6.7239269999999998</v>
      </c>
      <c r="J4997" s="75">
        <v>22.639569999999999</v>
      </c>
      <c r="K4997" s="72">
        <v>31.202860017472979</v>
      </c>
    </row>
    <row r="4998" spans="1:11" x14ac:dyDescent="0.25">
      <c r="A4998" s="66" t="s">
        <v>504</v>
      </c>
      <c r="B4998" s="66" t="s">
        <v>337</v>
      </c>
      <c r="C4998" s="66" t="s">
        <v>148</v>
      </c>
      <c r="D4998" s="73">
        <f t="shared" si="255"/>
        <v>17.93684</v>
      </c>
      <c r="E4998" s="73">
        <f t="shared" si="256"/>
        <v>11.98437</v>
      </c>
      <c r="F4998" s="73">
        <f t="shared" si="257"/>
        <v>25.97336</v>
      </c>
      <c r="H4998" s="72">
        <v>17.93684</v>
      </c>
      <c r="I4998" s="75">
        <v>11.98437</v>
      </c>
      <c r="J4998" s="75">
        <v>25.97336</v>
      </c>
      <c r="K4998" s="72">
        <v>19.811365881615714</v>
      </c>
    </row>
    <row r="4999" spans="1:11" x14ac:dyDescent="0.25">
      <c r="A4999" s="66" t="s">
        <v>504</v>
      </c>
      <c r="B4999" s="66" t="s">
        <v>337</v>
      </c>
      <c r="C4999" s="66" t="s">
        <v>149</v>
      </c>
      <c r="D4999" s="73">
        <f t="shared" si="255"/>
        <v>21.146070000000002</v>
      </c>
      <c r="E4999" s="73">
        <f t="shared" si="256"/>
        <v>12.625819999999999</v>
      </c>
      <c r="F4999" s="73">
        <f t="shared" si="257"/>
        <v>33.229340000000001</v>
      </c>
      <c r="H4999" s="72">
        <v>21.146070000000002</v>
      </c>
      <c r="I4999" s="75">
        <v>12.625819999999999</v>
      </c>
      <c r="J4999" s="75">
        <v>33.229340000000001</v>
      </c>
      <c r="K4999" s="72">
        <v>24.870257215643381</v>
      </c>
    </row>
    <row r="5000" spans="1:11" x14ac:dyDescent="0.25">
      <c r="A5000" s="66" t="s">
        <v>504</v>
      </c>
      <c r="B5000" s="66" t="s">
        <v>337</v>
      </c>
      <c r="C5000" s="66" t="s">
        <v>157</v>
      </c>
      <c r="D5000" s="73">
        <f t="shared" si="255"/>
        <v>10.479329999999999</v>
      </c>
      <c r="E5000" s="73">
        <f t="shared" si="256"/>
        <v>6.9247399999999999</v>
      </c>
      <c r="F5000" s="73">
        <f t="shared" si="257"/>
        <v>15.55364</v>
      </c>
      <c r="H5000" s="72">
        <v>10.479329999999999</v>
      </c>
      <c r="I5000" s="75">
        <v>6.9247399999999999</v>
      </c>
      <c r="J5000" s="75">
        <v>15.55364</v>
      </c>
      <c r="K5000" s="72">
        <v>20.696819357726113</v>
      </c>
    </row>
    <row r="5001" spans="1:11" x14ac:dyDescent="0.25">
      <c r="A5001" s="66" t="s">
        <v>504</v>
      </c>
      <c r="B5001" s="66" t="s">
        <v>337</v>
      </c>
      <c r="C5001" s="66" t="s">
        <v>166</v>
      </c>
      <c r="D5001" s="73">
        <f t="shared" si="255"/>
        <v>19.343219999999999</v>
      </c>
      <c r="E5001" s="73">
        <f t="shared" si="256"/>
        <v>9.6025159999999996</v>
      </c>
      <c r="F5001" s="73">
        <f t="shared" si="257"/>
        <v>35.125410000000002</v>
      </c>
      <c r="H5001" s="72">
        <v>19.343219999999999</v>
      </c>
      <c r="I5001" s="75">
        <v>9.6025159999999996</v>
      </c>
      <c r="J5001" s="75">
        <v>35.125410000000002</v>
      </c>
      <c r="K5001" s="72">
        <v>33.503511824815106</v>
      </c>
    </row>
    <row r="5002" spans="1:11" x14ac:dyDescent="0.25">
      <c r="A5002" s="66" t="s">
        <v>504</v>
      </c>
      <c r="B5002" s="66" t="s">
        <v>337</v>
      </c>
      <c r="C5002" s="66" t="s">
        <v>169</v>
      </c>
      <c r="D5002" s="73">
        <f t="shared" si="255"/>
        <v>24.802150000000001</v>
      </c>
      <c r="E5002" s="73">
        <f t="shared" si="256"/>
        <v>16.76332</v>
      </c>
      <c r="F5002" s="73">
        <f t="shared" si="257"/>
        <v>35.0717</v>
      </c>
      <c r="H5002" s="72">
        <v>24.802150000000001</v>
      </c>
      <c r="I5002" s="75">
        <v>16.76332</v>
      </c>
      <c r="J5002" s="75">
        <v>35.0717</v>
      </c>
      <c r="K5002" s="72">
        <v>18.922053128458618</v>
      </c>
    </row>
    <row r="5003" spans="1:11" x14ac:dyDescent="0.25">
      <c r="A5003" s="66" t="s">
        <v>504</v>
      </c>
      <c r="B5003" s="66" t="s">
        <v>337</v>
      </c>
      <c r="C5003" s="66" t="s">
        <v>170</v>
      </c>
      <c r="D5003" s="73">
        <f t="shared" si="255"/>
        <v>10.94876</v>
      </c>
      <c r="E5003" s="73">
        <f t="shared" si="256"/>
        <v>7.5165240000000004</v>
      </c>
      <c r="F5003" s="73">
        <f t="shared" si="257"/>
        <v>15.68247</v>
      </c>
      <c r="H5003" s="72">
        <v>10.94876</v>
      </c>
      <c r="I5003" s="75">
        <v>7.5165240000000004</v>
      </c>
      <c r="J5003" s="75">
        <v>15.68247</v>
      </c>
      <c r="K5003" s="72">
        <v>18.802969468688694</v>
      </c>
    </row>
    <row r="5004" spans="1:11" x14ac:dyDescent="0.25">
      <c r="A5004" s="66" t="s">
        <v>504</v>
      </c>
      <c r="B5004" s="66" t="s">
        <v>337</v>
      </c>
      <c r="C5004" s="66" t="s">
        <v>176</v>
      </c>
      <c r="D5004" s="73">
        <f t="shared" si="255"/>
        <v>11.19111</v>
      </c>
      <c r="E5004" s="73">
        <f t="shared" si="256"/>
        <v>7.1681980000000003</v>
      </c>
      <c r="F5004" s="73">
        <f t="shared" si="257"/>
        <v>17.056909999999998</v>
      </c>
      <c r="H5004" s="72">
        <v>11.19111</v>
      </c>
      <c r="I5004" s="75">
        <v>7.1681980000000003</v>
      </c>
      <c r="J5004" s="75">
        <v>17.056909999999998</v>
      </c>
      <c r="K5004" s="72">
        <v>22.186842949448266</v>
      </c>
    </row>
    <row r="5005" spans="1:11" x14ac:dyDescent="0.25">
      <c r="A5005" s="66" t="s">
        <v>504</v>
      </c>
      <c r="B5005" s="66" t="s">
        <v>337</v>
      </c>
      <c r="C5005" s="66" t="s">
        <v>3</v>
      </c>
      <c r="D5005" s="73">
        <f t="shared" si="255"/>
        <v>14.65713</v>
      </c>
      <c r="E5005" s="73">
        <f t="shared" si="256"/>
        <v>11.901120000000001</v>
      </c>
      <c r="F5005" s="73">
        <f t="shared" si="257"/>
        <v>17.92154</v>
      </c>
      <c r="H5005" s="72">
        <v>14.65713</v>
      </c>
      <c r="I5005" s="75">
        <v>11.901120000000001</v>
      </c>
      <c r="J5005" s="75">
        <v>17.92154</v>
      </c>
      <c r="K5005" s="72">
        <v>10.451241136566299</v>
      </c>
    </row>
    <row r="5006" spans="1:11" x14ac:dyDescent="0.25">
      <c r="A5006" s="66" t="s">
        <v>504</v>
      </c>
      <c r="B5006" s="66" t="s">
        <v>337</v>
      </c>
      <c r="C5006" s="66" t="s">
        <v>112</v>
      </c>
      <c r="D5006" s="73">
        <f t="shared" si="255"/>
        <v>21.47</v>
      </c>
      <c r="E5006" s="73">
        <f t="shared" si="256"/>
        <v>14.257580000000001</v>
      </c>
      <c r="F5006" s="73">
        <f t="shared" si="257"/>
        <v>31.011340000000001</v>
      </c>
      <c r="H5006" s="72">
        <v>21.47</v>
      </c>
      <c r="I5006" s="75">
        <v>14.257580000000001</v>
      </c>
      <c r="J5006" s="75">
        <v>31.011340000000001</v>
      </c>
      <c r="K5006" s="72">
        <v>19.917065673032138</v>
      </c>
    </row>
    <row r="5007" spans="1:11" x14ac:dyDescent="0.25">
      <c r="A5007" s="66" t="s">
        <v>504</v>
      </c>
      <c r="B5007" s="66" t="s">
        <v>337</v>
      </c>
      <c r="C5007" s="66" t="s">
        <v>113</v>
      </c>
      <c r="D5007" s="73">
        <f t="shared" si="255"/>
        <v>8.5349450000000004</v>
      </c>
      <c r="E5007" s="73">
        <f t="shared" si="256"/>
        <v>5.8790339999999999</v>
      </c>
      <c r="F5007" s="73">
        <f t="shared" si="257"/>
        <v>12.234730000000001</v>
      </c>
      <c r="H5007" s="72">
        <v>8.5349450000000004</v>
      </c>
      <c r="I5007" s="75">
        <v>5.8790339999999999</v>
      </c>
      <c r="J5007" s="75">
        <v>12.234730000000001</v>
      </c>
      <c r="K5007" s="72">
        <v>18.726681894259421</v>
      </c>
    </row>
    <row r="5008" spans="1:11" x14ac:dyDescent="0.25">
      <c r="A5008" s="66" t="s">
        <v>504</v>
      </c>
      <c r="B5008" s="66" t="s">
        <v>337</v>
      </c>
      <c r="C5008" s="66" t="s">
        <v>116</v>
      </c>
      <c r="D5008" s="73">
        <f t="shared" si="255"/>
        <v>16.702439999999999</v>
      </c>
      <c r="E5008" s="73">
        <f t="shared" si="256"/>
        <v>10.32873</v>
      </c>
      <c r="F5008" s="73">
        <f t="shared" si="257"/>
        <v>25.874400000000001</v>
      </c>
      <c r="H5008" s="72">
        <v>16.702439999999999</v>
      </c>
      <c r="I5008" s="75">
        <v>10.32873</v>
      </c>
      <c r="J5008" s="75">
        <v>25.874400000000001</v>
      </c>
      <c r="K5008" s="72">
        <v>23.553205399929592</v>
      </c>
    </row>
    <row r="5009" spans="1:11" x14ac:dyDescent="0.25">
      <c r="A5009" s="66" t="s">
        <v>504</v>
      </c>
      <c r="B5009" s="66" t="s">
        <v>337</v>
      </c>
      <c r="C5009" s="66" t="s">
        <v>122</v>
      </c>
      <c r="D5009" s="73">
        <f t="shared" si="255"/>
        <v>11.3643</v>
      </c>
      <c r="E5009" s="73">
        <f t="shared" si="256"/>
        <v>6.1481859999999999</v>
      </c>
      <c r="F5009" s="73">
        <f t="shared" si="257"/>
        <v>20.05988</v>
      </c>
      <c r="H5009" s="72">
        <v>11.3643</v>
      </c>
      <c r="I5009" s="75">
        <v>6.1481859999999999</v>
      </c>
      <c r="J5009" s="75">
        <v>20.05988</v>
      </c>
      <c r="K5009" s="72">
        <v>30.358755048705156</v>
      </c>
    </row>
    <row r="5010" spans="1:11" x14ac:dyDescent="0.25">
      <c r="A5010" s="66" t="s">
        <v>504</v>
      </c>
      <c r="B5010" s="66" t="s">
        <v>337</v>
      </c>
      <c r="C5010" s="66" t="s">
        <v>126</v>
      </c>
      <c r="D5010" s="73">
        <f t="shared" si="255"/>
        <v>10.633990000000001</v>
      </c>
      <c r="E5010" s="73">
        <f t="shared" si="256"/>
        <v>7.8619110000000001</v>
      </c>
      <c r="F5010" s="73">
        <f t="shared" si="257"/>
        <v>14.232519999999999</v>
      </c>
      <c r="H5010" s="72">
        <v>10.633990000000001</v>
      </c>
      <c r="I5010" s="75">
        <v>7.8619110000000001</v>
      </c>
      <c r="J5010" s="75">
        <v>14.232519999999999</v>
      </c>
      <c r="K5010" s="72">
        <v>15.15964374613856</v>
      </c>
    </row>
    <row r="5011" spans="1:11" x14ac:dyDescent="0.25">
      <c r="A5011" s="66" t="s">
        <v>504</v>
      </c>
      <c r="B5011" s="66" t="s">
        <v>337</v>
      </c>
      <c r="C5011" s="66" t="s">
        <v>139</v>
      </c>
      <c r="D5011" s="73">
        <f t="shared" si="255"/>
        <v>18.706759999999999</v>
      </c>
      <c r="E5011" s="73">
        <f t="shared" si="256"/>
        <v>10.231820000000001</v>
      </c>
      <c r="F5011" s="73">
        <f t="shared" si="257"/>
        <v>31.72092</v>
      </c>
      <c r="H5011" s="72">
        <v>18.706759999999999</v>
      </c>
      <c r="I5011" s="75">
        <v>10.231820000000001</v>
      </c>
      <c r="J5011" s="75">
        <v>31.72092</v>
      </c>
      <c r="K5011" s="72">
        <v>29.131319373317453</v>
      </c>
    </row>
    <row r="5012" spans="1:11" x14ac:dyDescent="0.25">
      <c r="A5012" s="66" t="s">
        <v>504</v>
      </c>
      <c r="B5012" s="66" t="s">
        <v>337</v>
      </c>
      <c r="C5012" s="66" t="s">
        <v>140</v>
      </c>
      <c r="D5012" s="73">
        <f t="shared" si="255"/>
        <v>16.83174</v>
      </c>
      <c r="E5012" s="73">
        <f t="shared" si="256"/>
        <v>8.0740339999999993</v>
      </c>
      <c r="F5012" s="73">
        <f t="shared" si="257"/>
        <v>31.802379999999999</v>
      </c>
      <c r="H5012" s="72">
        <v>16.83174</v>
      </c>
      <c r="I5012" s="75">
        <v>8.0740339999999993</v>
      </c>
      <c r="J5012" s="75">
        <v>31.802379999999999</v>
      </c>
      <c r="K5012" s="72">
        <v>35.410504202179929</v>
      </c>
    </row>
    <row r="5013" spans="1:11" x14ac:dyDescent="0.25">
      <c r="A5013" s="66" t="s">
        <v>504</v>
      </c>
      <c r="B5013" s="66" t="s">
        <v>337</v>
      </c>
      <c r="C5013" s="66" t="s">
        <v>147</v>
      </c>
      <c r="D5013" s="73">
        <f t="shared" si="255"/>
        <v>10.144130000000001</v>
      </c>
      <c r="E5013" s="73">
        <f t="shared" si="256"/>
        <v>6.4505939999999997</v>
      </c>
      <c r="F5013" s="73">
        <f t="shared" si="257"/>
        <v>15.599880000000001</v>
      </c>
      <c r="H5013" s="72">
        <v>10.144130000000001</v>
      </c>
      <c r="I5013" s="75">
        <v>6.4505939999999997</v>
      </c>
      <c r="J5013" s="75">
        <v>15.599880000000001</v>
      </c>
      <c r="K5013" s="72">
        <v>22.595727775570698</v>
      </c>
    </row>
    <row r="5014" spans="1:11" x14ac:dyDescent="0.25">
      <c r="A5014" s="66" t="s">
        <v>504</v>
      </c>
      <c r="B5014" s="66" t="s">
        <v>337</v>
      </c>
      <c r="C5014" s="66" t="s">
        <v>155</v>
      </c>
      <c r="D5014" s="73">
        <f t="shared" si="255"/>
        <v>17.890989999999999</v>
      </c>
      <c r="E5014" s="73">
        <f t="shared" si="256"/>
        <v>10.43309</v>
      </c>
      <c r="F5014" s="73">
        <f t="shared" si="257"/>
        <v>28.956499999999998</v>
      </c>
      <c r="H5014" s="72">
        <v>17.890989999999999</v>
      </c>
      <c r="I5014" s="75">
        <v>10.43309</v>
      </c>
      <c r="J5014" s="75">
        <v>28.956499999999998</v>
      </c>
      <c r="K5014" s="72">
        <v>26.228207606174951</v>
      </c>
    </row>
    <row r="5015" spans="1:11" x14ac:dyDescent="0.25">
      <c r="A5015" s="66" t="s">
        <v>504</v>
      </c>
      <c r="B5015" s="66" t="s">
        <v>337</v>
      </c>
      <c r="C5015" s="66" t="s">
        <v>168</v>
      </c>
      <c r="D5015" s="73">
        <f t="shared" si="255"/>
        <v>8.5211930000000002</v>
      </c>
      <c r="E5015" s="73">
        <f t="shared" si="256"/>
        <v>5.9640510000000004</v>
      </c>
      <c r="F5015" s="73">
        <f t="shared" si="257"/>
        <v>12.034420000000001</v>
      </c>
      <c r="H5015" s="72">
        <v>8.5211930000000002</v>
      </c>
      <c r="I5015" s="75">
        <v>5.9640510000000004</v>
      </c>
      <c r="J5015" s="75">
        <v>12.034420000000001</v>
      </c>
      <c r="K5015" s="72">
        <v>17.93515297681909</v>
      </c>
    </row>
    <row r="5016" spans="1:11" x14ac:dyDescent="0.25">
      <c r="A5016" s="66" t="s">
        <v>504</v>
      </c>
      <c r="B5016" s="66" t="s">
        <v>337</v>
      </c>
      <c r="C5016" s="66" t="s">
        <v>187</v>
      </c>
      <c r="D5016" s="73">
        <f t="shared" si="255"/>
        <v>11.80824</v>
      </c>
      <c r="E5016" s="73">
        <f t="shared" si="256"/>
        <v>9.6045230000000004</v>
      </c>
      <c r="F5016" s="73">
        <f t="shared" si="257"/>
        <v>14.43684</v>
      </c>
      <c r="H5016" s="72">
        <v>11.80824</v>
      </c>
      <c r="I5016" s="75">
        <v>9.6045230000000004</v>
      </c>
      <c r="J5016" s="75">
        <v>14.43684</v>
      </c>
      <c r="K5016" s="72">
        <v>10.402244534325183</v>
      </c>
    </row>
    <row r="5017" spans="1:11" x14ac:dyDescent="0.25">
      <c r="A5017" s="66" t="s">
        <v>504</v>
      </c>
      <c r="B5017" s="66" t="s">
        <v>337</v>
      </c>
      <c r="C5017" s="66" t="s">
        <v>1</v>
      </c>
      <c r="D5017" s="73">
        <f t="shared" si="255"/>
        <v>16.822279999999999</v>
      </c>
      <c r="E5017" s="73">
        <f t="shared" si="256"/>
        <v>15.89002</v>
      </c>
      <c r="F5017" s="73">
        <f t="shared" si="257"/>
        <v>17.79767</v>
      </c>
      <c r="H5017" s="72">
        <v>16.822279999999999</v>
      </c>
      <c r="I5017" s="75">
        <v>15.89002</v>
      </c>
      <c r="J5017" s="75">
        <v>17.79767</v>
      </c>
      <c r="K5017" s="72">
        <v>2.8924438304439115</v>
      </c>
    </row>
    <row r="5018" spans="1:11" x14ac:dyDescent="0.25">
      <c r="A5018" s="66" t="s">
        <v>504</v>
      </c>
      <c r="B5018" s="66" t="s">
        <v>338</v>
      </c>
      <c r="C5018" s="66" t="s">
        <v>110</v>
      </c>
      <c r="D5018" s="73">
        <f t="shared" si="255"/>
        <v>22.370940000000001</v>
      </c>
      <c r="E5018" s="73">
        <f t="shared" si="256"/>
        <v>16.727319999999999</v>
      </c>
      <c r="F5018" s="73">
        <f t="shared" si="257"/>
        <v>29.249829999999999</v>
      </c>
      <c r="H5018" s="72">
        <v>22.370940000000001</v>
      </c>
      <c r="I5018" s="75">
        <v>16.727319999999999</v>
      </c>
      <c r="J5018" s="75">
        <v>29.249829999999999</v>
      </c>
      <c r="K5018" s="72">
        <v>14.288460833563544</v>
      </c>
    </row>
    <row r="5019" spans="1:11" x14ac:dyDescent="0.25">
      <c r="A5019" s="66" t="s">
        <v>504</v>
      </c>
      <c r="B5019" s="66" t="s">
        <v>338</v>
      </c>
      <c r="C5019" s="66" t="s">
        <v>137</v>
      </c>
      <c r="D5019" s="73">
        <f t="shared" si="255"/>
        <v>15.092560000000001</v>
      </c>
      <c r="E5019" s="73">
        <f t="shared" si="256"/>
        <v>9.3403019999999994</v>
      </c>
      <c r="F5019" s="73">
        <f t="shared" si="257"/>
        <v>23.47025</v>
      </c>
      <c r="H5019" s="72">
        <v>15.092560000000001</v>
      </c>
      <c r="I5019" s="75">
        <v>9.3403019999999994</v>
      </c>
      <c r="J5019" s="75">
        <v>23.47025</v>
      </c>
      <c r="K5019" s="72">
        <v>23.618292721711885</v>
      </c>
    </row>
    <row r="5020" spans="1:11" x14ac:dyDescent="0.25">
      <c r="A5020" s="66" t="s">
        <v>504</v>
      </c>
      <c r="B5020" s="66" t="s">
        <v>338</v>
      </c>
      <c r="C5020" s="66" t="s">
        <v>141</v>
      </c>
      <c r="D5020" s="73">
        <f t="shared" si="255"/>
        <v>20.78182</v>
      </c>
      <c r="E5020" s="73">
        <f t="shared" si="256"/>
        <v>14.652189999999999</v>
      </c>
      <c r="F5020" s="73">
        <f t="shared" si="257"/>
        <v>28.615970000000001</v>
      </c>
      <c r="H5020" s="72">
        <v>20.78182</v>
      </c>
      <c r="I5020" s="75">
        <v>14.652189999999999</v>
      </c>
      <c r="J5020" s="75">
        <v>28.615970000000001</v>
      </c>
      <c r="K5020" s="72">
        <v>17.131117486341427</v>
      </c>
    </row>
    <row r="5021" spans="1:11" x14ac:dyDescent="0.25">
      <c r="A5021" s="66" t="s">
        <v>504</v>
      </c>
      <c r="B5021" s="66" t="s">
        <v>338</v>
      </c>
      <c r="C5021" s="66" t="s">
        <v>144</v>
      </c>
      <c r="D5021" s="73">
        <f t="shared" si="255"/>
        <v>18.15072</v>
      </c>
      <c r="E5021" s="73">
        <f t="shared" si="256"/>
        <v>11.65394</v>
      </c>
      <c r="F5021" s="73">
        <f t="shared" si="257"/>
        <v>27.156030000000001</v>
      </c>
      <c r="H5021" s="72">
        <v>18.15072</v>
      </c>
      <c r="I5021" s="75">
        <v>11.65394</v>
      </c>
      <c r="J5021" s="75">
        <v>27.156030000000001</v>
      </c>
      <c r="K5021" s="72">
        <v>21.683718331834772</v>
      </c>
    </row>
    <row r="5022" spans="1:11" x14ac:dyDescent="0.25">
      <c r="A5022" s="66" t="s">
        <v>504</v>
      </c>
      <c r="B5022" s="66" t="s">
        <v>338</v>
      </c>
      <c r="C5022" s="66" t="s">
        <v>150</v>
      </c>
      <c r="D5022" s="73">
        <f t="shared" si="255"/>
        <v>17.64217</v>
      </c>
      <c r="E5022" s="73">
        <f t="shared" si="256"/>
        <v>13.029680000000001</v>
      </c>
      <c r="F5022" s="73">
        <f t="shared" si="257"/>
        <v>23.44726</v>
      </c>
      <c r="H5022" s="72">
        <v>17.64217</v>
      </c>
      <c r="I5022" s="75">
        <v>13.029680000000001</v>
      </c>
      <c r="J5022" s="75">
        <v>23.44726</v>
      </c>
      <c r="K5022" s="72">
        <v>15.018430272466482</v>
      </c>
    </row>
    <row r="5023" spans="1:11" x14ac:dyDescent="0.25">
      <c r="A5023" s="66" t="s">
        <v>504</v>
      </c>
      <c r="B5023" s="66" t="s">
        <v>338</v>
      </c>
      <c r="C5023" s="66" t="s">
        <v>174</v>
      </c>
      <c r="D5023" s="73">
        <f t="shared" si="255"/>
        <v>21.77365</v>
      </c>
      <c r="E5023" s="73">
        <f t="shared" si="256"/>
        <v>15.937620000000001</v>
      </c>
      <c r="F5023" s="73">
        <f t="shared" si="257"/>
        <v>29.009229999999999</v>
      </c>
      <c r="H5023" s="72">
        <v>21.77365</v>
      </c>
      <c r="I5023" s="75">
        <v>15.937620000000001</v>
      </c>
      <c r="J5023" s="75">
        <v>29.009229999999999</v>
      </c>
      <c r="K5023" s="72">
        <v>15.318887738160575</v>
      </c>
    </row>
    <row r="5024" spans="1:11" x14ac:dyDescent="0.25">
      <c r="A5024" s="66" t="s">
        <v>504</v>
      </c>
      <c r="B5024" s="66" t="s">
        <v>338</v>
      </c>
      <c r="C5024" s="66" t="s">
        <v>179</v>
      </c>
      <c r="D5024" s="73">
        <f t="shared" si="255"/>
        <v>19.843319999999999</v>
      </c>
      <c r="E5024" s="73">
        <f t="shared" si="256"/>
        <v>12.556430000000001</v>
      </c>
      <c r="F5024" s="73">
        <f t="shared" si="257"/>
        <v>29.912430000000001</v>
      </c>
      <c r="H5024" s="72">
        <v>19.843319999999999</v>
      </c>
      <c r="I5024" s="75">
        <v>12.556430000000001</v>
      </c>
      <c r="J5024" s="75">
        <v>29.912430000000001</v>
      </c>
      <c r="K5024" s="72">
        <v>22.265346726253473</v>
      </c>
    </row>
    <row r="5025" spans="1:11" x14ac:dyDescent="0.25">
      <c r="A5025" s="66" t="s">
        <v>504</v>
      </c>
      <c r="B5025" s="66" t="s">
        <v>338</v>
      </c>
      <c r="C5025" s="66" t="s">
        <v>181</v>
      </c>
      <c r="D5025" s="73">
        <f t="shared" si="255"/>
        <v>19.167819999999999</v>
      </c>
      <c r="E5025" s="73">
        <f t="shared" si="256"/>
        <v>16.711359999999999</v>
      </c>
      <c r="F5025" s="73">
        <f t="shared" si="257"/>
        <v>21.890460000000001</v>
      </c>
      <c r="H5025" s="72">
        <v>19.167819999999999</v>
      </c>
      <c r="I5025" s="75">
        <v>16.711359999999999</v>
      </c>
      <c r="J5025" s="75">
        <v>21.890460000000001</v>
      </c>
      <c r="K5025" s="72">
        <v>6.8879142229006751</v>
      </c>
    </row>
    <row r="5026" spans="1:11" x14ac:dyDescent="0.25">
      <c r="A5026" s="66" t="s">
        <v>504</v>
      </c>
      <c r="B5026" s="66" t="s">
        <v>338</v>
      </c>
      <c r="C5026" s="66" t="s">
        <v>105</v>
      </c>
      <c r="D5026" s="73">
        <f t="shared" si="255"/>
        <v>20.291789999999999</v>
      </c>
      <c r="E5026" s="73">
        <f t="shared" si="256"/>
        <v>15.134230000000001</v>
      </c>
      <c r="F5026" s="73">
        <f t="shared" si="257"/>
        <v>26.65494</v>
      </c>
      <c r="H5026" s="72">
        <v>20.291789999999999</v>
      </c>
      <c r="I5026" s="75">
        <v>15.134230000000001</v>
      </c>
      <c r="J5026" s="75">
        <v>26.65494</v>
      </c>
      <c r="K5026" s="72">
        <v>14.473129280364127</v>
      </c>
    </row>
    <row r="5027" spans="1:11" x14ac:dyDescent="0.25">
      <c r="A5027" s="66" t="s">
        <v>504</v>
      </c>
      <c r="B5027" s="66" t="s">
        <v>338</v>
      </c>
      <c r="C5027" s="66" t="s">
        <v>111</v>
      </c>
      <c r="D5027" s="73">
        <f t="shared" si="255"/>
        <v>15.41442</v>
      </c>
      <c r="E5027" s="73">
        <f t="shared" si="256"/>
        <v>11.26</v>
      </c>
      <c r="F5027" s="73">
        <f t="shared" si="257"/>
        <v>20.74335</v>
      </c>
      <c r="H5027" s="72">
        <v>15.41442</v>
      </c>
      <c r="I5027" s="75">
        <v>11.26</v>
      </c>
      <c r="J5027" s="75">
        <v>20.74335</v>
      </c>
      <c r="K5027" s="72">
        <v>15.6193226861601</v>
      </c>
    </row>
    <row r="5028" spans="1:11" x14ac:dyDescent="0.25">
      <c r="A5028" s="66" t="s">
        <v>504</v>
      </c>
      <c r="B5028" s="66" t="s">
        <v>338</v>
      </c>
      <c r="C5028" s="66" t="s">
        <v>119</v>
      </c>
      <c r="D5028" s="73">
        <f t="shared" si="255"/>
        <v>19.559190000000001</v>
      </c>
      <c r="E5028" s="73">
        <f t="shared" si="256"/>
        <v>14.85994</v>
      </c>
      <c r="F5028" s="73">
        <f t="shared" si="257"/>
        <v>25.302859999999999</v>
      </c>
      <c r="H5028" s="72">
        <v>19.559190000000001</v>
      </c>
      <c r="I5028" s="75">
        <v>14.85994</v>
      </c>
      <c r="J5028" s="75">
        <v>25.302859999999999</v>
      </c>
      <c r="K5028" s="72">
        <v>13.604786292274884</v>
      </c>
    </row>
    <row r="5029" spans="1:11" x14ac:dyDescent="0.25">
      <c r="A5029" s="66" t="s">
        <v>504</v>
      </c>
      <c r="B5029" s="66" t="s">
        <v>338</v>
      </c>
      <c r="C5029" s="66" t="s">
        <v>132</v>
      </c>
      <c r="D5029" s="73">
        <f t="shared" si="255"/>
        <v>16.703669999999999</v>
      </c>
      <c r="E5029" s="73">
        <f t="shared" si="256"/>
        <v>12.0817</v>
      </c>
      <c r="F5029" s="73">
        <f t="shared" si="257"/>
        <v>22.638529999999999</v>
      </c>
      <c r="H5029" s="72">
        <v>16.703669999999999</v>
      </c>
      <c r="I5029" s="75">
        <v>12.0817</v>
      </c>
      <c r="J5029" s="75">
        <v>22.638529999999999</v>
      </c>
      <c r="K5029" s="72">
        <v>16.05879426497291</v>
      </c>
    </row>
    <row r="5030" spans="1:11" x14ac:dyDescent="0.25">
      <c r="A5030" s="66" t="s">
        <v>504</v>
      </c>
      <c r="B5030" s="66" t="s">
        <v>338</v>
      </c>
      <c r="C5030" s="66" t="s">
        <v>134</v>
      </c>
      <c r="D5030" s="73">
        <f t="shared" si="255"/>
        <v>11.554729999999999</v>
      </c>
      <c r="E5030" s="73">
        <f t="shared" si="256"/>
        <v>8.1360449999999993</v>
      </c>
      <c r="F5030" s="73">
        <f t="shared" si="257"/>
        <v>16.157260000000001</v>
      </c>
      <c r="H5030" s="72">
        <v>11.554729999999999</v>
      </c>
      <c r="I5030" s="75">
        <v>8.1360449999999993</v>
      </c>
      <c r="J5030" s="75">
        <v>16.157260000000001</v>
      </c>
      <c r="K5030" s="72">
        <v>17.537597157181519</v>
      </c>
    </row>
    <row r="5031" spans="1:11" x14ac:dyDescent="0.25">
      <c r="A5031" s="66" t="s">
        <v>504</v>
      </c>
      <c r="B5031" s="66" t="s">
        <v>338</v>
      </c>
      <c r="C5031" s="66" t="s">
        <v>143</v>
      </c>
      <c r="D5031" s="73">
        <f t="shared" si="255"/>
        <v>25.744399999999999</v>
      </c>
      <c r="E5031" s="73">
        <f t="shared" si="256"/>
        <v>19.875640000000001</v>
      </c>
      <c r="F5031" s="73">
        <f t="shared" si="257"/>
        <v>32.640129999999999</v>
      </c>
      <c r="H5031" s="72">
        <v>25.744399999999999</v>
      </c>
      <c r="I5031" s="75">
        <v>19.875640000000001</v>
      </c>
      <c r="J5031" s="75">
        <v>32.640129999999999</v>
      </c>
      <c r="K5031" s="72">
        <v>12.681305448952005</v>
      </c>
    </row>
    <row r="5032" spans="1:11" x14ac:dyDescent="0.25">
      <c r="A5032" s="66" t="s">
        <v>504</v>
      </c>
      <c r="B5032" s="66" t="s">
        <v>338</v>
      </c>
      <c r="C5032" s="66" t="s">
        <v>145</v>
      </c>
      <c r="D5032" s="73">
        <f t="shared" si="255"/>
        <v>44.771720000000002</v>
      </c>
      <c r="E5032" s="73">
        <f t="shared" si="256"/>
        <v>37.798360000000002</v>
      </c>
      <c r="F5032" s="73">
        <f t="shared" si="257"/>
        <v>51.956969999999998</v>
      </c>
      <c r="H5032" s="72">
        <v>44.771720000000002</v>
      </c>
      <c r="I5032" s="75">
        <v>37.798360000000002</v>
      </c>
      <c r="J5032" s="75">
        <v>51.956969999999998</v>
      </c>
      <c r="K5032" s="72">
        <v>8.1197952636173003</v>
      </c>
    </row>
    <row r="5033" spans="1:11" x14ac:dyDescent="0.25">
      <c r="A5033" s="66" t="s">
        <v>504</v>
      </c>
      <c r="B5033" s="66" t="s">
        <v>338</v>
      </c>
      <c r="C5033" s="66" t="s">
        <v>146</v>
      </c>
      <c r="D5033" s="73">
        <f t="shared" si="255"/>
        <v>14.486890000000001</v>
      </c>
      <c r="E5033" s="73">
        <f t="shared" si="256"/>
        <v>9.9517179999999996</v>
      </c>
      <c r="F5033" s="73">
        <f t="shared" si="257"/>
        <v>20.615639999999999</v>
      </c>
      <c r="H5033" s="72">
        <v>14.486890000000001</v>
      </c>
      <c r="I5033" s="75">
        <v>9.9517179999999996</v>
      </c>
      <c r="J5033" s="75">
        <v>20.615639999999999</v>
      </c>
      <c r="K5033" s="72">
        <v>18.633819957216488</v>
      </c>
    </row>
    <row r="5034" spans="1:11" x14ac:dyDescent="0.25">
      <c r="A5034" s="66" t="s">
        <v>504</v>
      </c>
      <c r="B5034" s="66" t="s">
        <v>338</v>
      </c>
      <c r="C5034" s="66" t="s">
        <v>151</v>
      </c>
      <c r="D5034" s="73">
        <f t="shared" ref="D5034:D5097" si="258">IF(K5034&gt;=50," ",H5034)</f>
        <v>25.443349999999999</v>
      </c>
      <c r="E5034" s="73">
        <f t="shared" ref="E5034:E5097" si="259">IF(K5034&gt;=50," ",I5034)</f>
        <v>19.52298</v>
      </c>
      <c r="F5034" s="73">
        <f t="shared" ref="F5034:F5097" si="260">IF(K5034&gt;=50," ",J5034)</f>
        <v>32.435490000000001</v>
      </c>
      <c r="H5034" s="72">
        <v>25.443349999999999</v>
      </c>
      <c r="I5034" s="75">
        <v>19.52298</v>
      </c>
      <c r="J5034" s="75">
        <v>32.435490000000001</v>
      </c>
      <c r="K5034" s="72">
        <v>12.979391471641904</v>
      </c>
    </row>
    <row r="5035" spans="1:11" x14ac:dyDescent="0.25">
      <c r="A5035" s="66" t="s">
        <v>504</v>
      </c>
      <c r="B5035" s="66" t="s">
        <v>338</v>
      </c>
      <c r="C5035" s="66" t="s">
        <v>153</v>
      </c>
      <c r="D5035" s="73">
        <f t="shared" si="258"/>
        <v>21.989529999999998</v>
      </c>
      <c r="E5035" s="73">
        <f t="shared" si="259"/>
        <v>16.57761</v>
      </c>
      <c r="F5035" s="73">
        <f t="shared" si="260"/>
        <v>28.563300000000002</v>
      </c>
      <c r="H5035" s="72">
        <v>21.989529999999998</v>
      </c>
      <c r="I5035" s="75">
        <v>16.57761</v>
      </c>
      <c r="J5035" s="75">
        <v>28.563300000000002</v>
      </c>
      <c r="K5035" s="72">
        <v>13.911443309611437</v>
      </c>
    </row>
    <row r="5036" spans="1:11" x14ac:dyDescent="0.25">
      <c r="A5036" s="66" t="s">
        <v>504</v>
      </c>
      <c r="B5036" s="66" t="s">
        <v>338</v>
      </c>
      <c r="C5036" s="66" t="s">
        <v>158</v>
      </c>
      <c r="D5036" s="73">
        <f t="shared" si="258"/>
        <v>12.07624</v>
      </c>
      <c r="E5036" s="73">
        <f t="shared" si="259"/>
        <v>8.1516389999999994</v>
      </c>
      <c r="F5036" s="73">
        <f t="shared" si="260"/>
        <v>17.529720000000001</v>
      </c>
      <c r="H5036" s="72">
        <v>12.07624</v>
      </c>
      <c r="I5036" s="75">
        <v>8.1516389999999994</v>
      </c>
      <c r="J5036" s="75">
        <v>17.529720000000001</v>
      </c>
      <c r="K5036" s="72">
        <v>19.585881035819096</v>
      </c>
    </row>
    <row r="5037" spans="1:11" x14ac:dyDescent="0.25">
      <c r="A5037" s="66" t="s">
        <v>504</v>
      </c>
      <c r="B5037" s="66" t="s">
        <v>338</v>
      </c>
      <c r="C5037" s="66" t="s">
        <v>175</v>
      </c>
      <c r="D5037" s="73">
        <f t="shared" si="258"/>
        <v>11.52017</v>
      </c>
      <c r="E5037" s="73">
        <f t="shared" si="259"/>
        <v>8.0975830000000002</v>
      </c>
      <c r="F5037" s="73">
        <f t="shared" si="260"/>
        <v>16.135380000000001</v>
      </c>
      <c r="H5037" s="72">
        <v>11.52017</v>
      </c>
      <c r="I5037" s="75">
        <v>8.0975830000000002</v>
      </c>
      <c r="J5037" s="75">
        <v>16.135380000000001</v>
      </c>
      <c r="K5037" s="72">
        <v>17.624366654311522</v>
      </c>
    </row>
    <row r="5038" spans="1:11" x14ac:dyDescent="0.25">
      <c r="A5038" s="66" t="s">
        <v>504</v>
      </c>
      <c r="B5038" s="66" t="s">
        <v>338</v>
      </c>
      <c r="C5038" s="66" t="s">
        <v>177</v>
      </c>
      <c r="D5038" s="73">
        <f t="shared" si="258"/>
        <v>15.47024</v>
      </c>
      <c r="E5038" s="73">
        <f t="shared" si="259"/>
        <v>11.83351</v>
      </c>
      <c r="F5038" s="73">
        <f t="shared" si="260"/>
        <v>19.971440000000001</v>
      </c>
      <c r="H5038" s="72">
        <v>15.47024</v>
      </c>
      <c r="I5038" s="75">
        <v>11.83351</v>
      </c>
      <c r="J5038" s="75">
        <v>19.971440000000001</v>
      </c>
      <c r="K5038" s="72">
        <v>13.371589581027832</v>
      </c>
    </row>
    <row r="5039" spans="1:11" x14ac:dyDescent="0.25">
      <c r="A5039" s="66" t="s">
        <v>504</v>
      </c>
      <c r="B5039" s="66" t="s">
        <v>338</v>
      </c>
      <c r="C5039" s="66" t="s">
        <v>178</v>
      </c>
      <c r="D5039" s="73">
        <f t="shared" si="258"/>
        <v>34.842799999999997</v>
      </c>
      <c r="E5039" s="73">
        <f t="shared" si="259"/>
        <v>27.29297</v>
      </c>
      <c r="F5039" s="73">
        <f t="shared" si="260"/>
        <v>43.239060000000002</v>
      </c>
      <c r="H5039" s="72">
        <v>34.842799999999997</v>
      </c>
      <c r="I5039" s="75">
        <v>27.29297</v>
      </c>
      <c r="J5039" s="75">
        <v>43.239060000000002</v>
      </c>
      <c r="K5039" s="72">
        <v>11.761101289219008</v>
      </c>
    </row>
    <row r="5040" spans="1:11" x14ac:dyDescent="0.25">
      <c r="A5040" s="66" t="s">
        <v>504</v>
      </c>
      <c r="B5040" s="66" t="s">
        <v>338</v>
      </c>
      <c r="C5040" s="66" t="s">
        <v>182</v>
      </c>
      <c r="D5040" s="73">
        <f t="shared" si="258"/>
        <v>19.909929999999999</v>
      </c>
      <c r="E5040" s="73">
        <f t="shared" si="259"/>
        <v>18.38599</v>
      </c>
      <c r="F5040" s="73">
        <f t="shared" si="260"/>
        <v>21.526869999999999</v>
      </c>
      <c r="H5040" s="72">
        <v>19.909929999999999</v>
      </c>
      <c r="I5040" s="75">
        <v>18.38599</v>
      </c>
      <c r="J5040" s="75">
        <v>21.526869999999999</v>
      </c>
      <c r="K5040" s="72">
        <v>4.0233240398132999</v>
      </c>
    </row>
    <row r="5041" spans="1:11" x14ac:dyDescent="0.25">
      <c r="A5041" s="66" t="s">
        <v>504</v>
      </c>
      <c r="B5041" s="66" t="s">
        <v>338</v>
      </c>
      <c r="C5041" s="66" t="s">
        <v>108</v>
      </c>
      <c r="D5041" s="73">
        <f t="shared" si="258"/>
        <v>25.326899999999998</v>
      </c>
      <c r="E5041" s="73">
        <f t="shared" si="259"/>
        <v>17.699090000000002</v>
      </c>
      <c r="F5041" s="73">
        <f t="shared" si="260"/>
        <v>34.850050000000003</v>
      </c>
      <c r="H5041" s="72">
        <v>25.326899999999998</v>
      </c>
      <c r="I5041" s="75">
        <v>17.699090000000002</v>
      </c>
      <c r="J5041" s="75">
        <v>34.850050000000003</v>
      </c>
      <c r="K5041" s="72">
        <v>17.353675341237974</v>
      </c>
    </row>
    <row r="5042" spans="1:11" x14ac:dyDescent="0.25">
      <c r="A5042" s="66" t="s">
        <v>504</v>
      </c>
      <c r="B5042" s="66" t="s">
        <v>338</v>
      </c>
      <c r="C5042" s="66" t="s">
        <v>114</v>
      </c>
      <c r="D5042" s="73">
        <f t="shared" si="258"/>
        <v>10.09151</v>
      </c>
      <c r="E5042" s="73">
        <f t="shared" si="259"/>
        <v>6.6118360000000003</v>
      </c>
      <c r="F5042" s="73">
        <f t="shared" si="260"/>
        <v>15.10623</v>
      </c>
      <c r="H5042" s="72">
        <v>10.09151</v>
      </c>
      <c r="I5042" s="75">
        <v>6.6118360000000003</v>
      </c>
      <c r="J5042" s="75">
        <v>15.10623</v>
      </c>
      <c r="K5042" s="72">
        <v>21.132268609950348</v>
      </c>
    </row>
    <row r="5043" spans="1:11" x14ac:dyDescent="0.25">
      <c r="A5043" s="66" t="s">
        <v>504</v>
      </c>
      <c r="B5043" s="66" t="s">
        <v>338</v>
      </c>
      <c r="C5043" s="66" t="s">
        <v>115</v>
      </c>
      <c r="D5043" s="73">
        <f t="shared" si="258"/>
        <v>8.6391329999999993</v>
      </c>
      <c r="E5043" s="73">
        <f t="shared" si="259"/>
        <v>5.9875639999999999</v>
      </c>
      <c r="F5043" s="73">
        <f t="shared" si="260"/>
        <v>12.311170000000001</v>
      </c>
      <c r="H5043" s="72">
        <v>8.6391329999999993</v>
      </c>
      <c r="I5043" s="75">
        <v>5.9875639999999999</v>
      </c>
      <c r="J5043" s="75">
        <v>12.311170000000001</v>
      </c>
      <c r="K5043" s="72">
        <v>18.417704646982518</v>
      </c>
    </row>
    <row r="5044" spans="1:11" x14ac:dyDescent="0.25">
      <c r="A5044" s="66" t="s">
        <v>504</v>
      </c>
      <c r="B5044" s="66" t="s">
        <v>338</v>
      </c>
      <c r="C5044" s="66" t="s">
        <v>121</v>
      </c>
      <c r="D5044" s="73">
        <f t="shared" si="258"/>
        <v>11.881209999999999</v>
      </c>
      <c r="E5044" s="73">
        <f t="shared" si="259"/>
        <v>8.0362600000000004</v>
      </c>
      <c r="F5044" s="73">
        <f t="shared" si="260"/>
        <v>17.22129</v>
      </c>
      <c r="H5044" s="72">
        <v>11.881209999999999</v>
      </c>
      <c r="I5044" s="75">
        <v>8.0362600000000004</v>
      </c>
      <c r="J5044" s="75">
        <v>17.22129</v>
      </c>
      <c r="K5044" s="72">
        <v>19.493485932830076</v>
      </c>
    </row>
    <row r="5045" spans="1:11" x14ac:dyDescent="0.25">
      <c r="A5045" s="66" t="s">
        <v>504</v>
      </c>
      <c r="B5045" s="66" t="s">
        <v>338</v>
      </c>
      <c r="C5045" s="66" t="s">
        <v>123</v>
      </c>
      <c r="D5045" s="73">
        <f t="shared" si="258"/>
        <v>23.695150000000002</v>
      </c>
      <c r="E5045" s="73">
        <f t="shared" si="259"/>
        <v>17.44849</v>
      </c>
      <c r="F5045" s="73">
        <f t="shared" si="260"/>
        <v>31.329429999999999</v>
      </c>
      <c r="H5045" s="72">
        <v>23.695150000000002</v>
      </c>
      <c r="I5045" s="75">
        <v>17.44849</v>
      </c>
      <c r="J5045" s="75">
        <v>31.329429999999999</v>
      </c>
      <c r="K5045" s="72">
        <v>14.972924839049339</v>
      </c>
    </row>
    <row r="5046" spans="1:11" x14ac:dyDescent="0.25">
      <c r="A5046" s="66" t="s">
        <v>504</v>
      </c>
      <c r="B5046" s="66" t="s">
        <v>338</v>
      </c>
      <c r="C5046" s="66" t="s">
        <v>127</v>
      </c>
      <c r="D5046" s="73">
        <f t="shared" si="258"/>
        <v>14.125830000000001</v>
      </c>
      <c r="E5046" s="73">
        <f t="shared" si="259"/>
        <v>10.03801</v>
      </c>
      <c r="F5046" s="73">
        <f t="shared" si="260"/>
        <v>19.517209999999999</v>
      </c>
      <c r="H5046" s="72">
        <v>14.125830000000001</v>
      </c>
      <c r="I5046" s="75">
        <v>10.03801</v>
      </c>
      <c r="J5046" s="75">
        <v>19.517209999999999</v>
      </c>
      <c r="K5046" s="72">
        <v>17.00079216584087</v>
      </c>
    </row>
    <row r="5047" spans="1:11" x14ac:dyDescent="0.25">
      <c r="A5047" s="66" t="s">
        <v>504</v>
      </c>
      <c r="B5047" s="66" t="s">
        <v>338</v>
      </c>
      <c r="C5047" s="66" t="s">
        <v>136</v>
      </c>
      <c r="D5047" s="73">
        <f t="shared" si="258"/>
        <v>21.300599999999999</v>
      </c>
      <c r="E5047" s="73">
        <f t="shared" si="259"/>
        <v>15.000500000000001</v>
      </c>
      <c r="F5047" s="73">
        <f t="shared" si="260"/>
        <v>29.333539999999999</v>
      </c>
      <c r="H5047" s="72">
        <v>21.300599999999999</v>
      </c>
      <c r="I5047" s="75">
        <v>15.000500000000001</v>
      </c>
      <c r="J5047" s="75">
        <v>29.333539999999999</v>
      </c>
      <c r="K5047" s="72">
        <v>17.167197168154889</v>
      </c>
    </row>
    <row r="5048" spans="1:11" x14ac:dyDescent="0.25">
      <c r="A5048" s="66" t="s">
        <v>504</v>
      </c>
      <c r="B5048" s="66" t="s">
        <v>338</v>
      </c>
      <c r="C5048" s="66" t="s">
        <v>154</v>
      </c>
      <c r="D5048" s="73">
        <f t="shared" si="258"/>
        <v>16.797650000000001</v>
      </c>
      <c r="E5048" s="73">
        <f t="shared" si="259"/>
        <v>10.02336</v>
      </c>
      <c r="F5048" s="73">
        <f t="shared" si="260"/>
        <v>26.787310000000002</v>
      </c>
      <c r="H5048" s="72">
        <v>16.797650000000001</v>
      </c>
      <c r="I5048" s="75">
        <v>10.02336</v>
      </c>
      <c r="J5048" s="75">
        <v>26.787310000000002</v>
      </c>
      <c r="K5048" s="72">
        <v>25.233988087619402</v>
      </c>
    </row>
    <row r="5049" spans="1:11" x14ac:dyDescent="0.25">
      <c r="A5049" s="66" t="s">
        <v>504</v>
      </c>
      <c r="B5049" s="66" t="s">
        <v>338</v>
      </c>
      <c r="C5049" s="66" t="s">
        <v>160</v>
      </c>
      <c r="D5049" s="73">
        <f t="shared" si="258"/>
        <v>44.631680000000003</v>
      </c>
      <c r="E5049" s="73">
        <f t="shared" si="259"/>
        <v>35.241529999999997</v>
      </c>
      <c r="F5049" s="73">
        <f t="shared" si="260"/>
        <v>54.421210000000002</v>
      </c>
      <c r="H5049" s="72">
        <v>44.631680000000003</v>
      </c>
      <c r="I5049" s="75">
        <v>35.241529999999997</v>
      </c>
      <c r="J5049" s="75">
        <v>54.421210000000002</v>
      </c>
      <c r="K5049" s="72">
        <v>11.095439382967434</v>
      </c>
    </row>
    <row r="5050" spans="1:11" x14ac:dyDescent="0.25">
      <c r="A5050" s="66" t="s">
        <v>504</v>
      </c>
      <c r="B5050" s="66" t="s">
        <v>338</v>
      </c>
      <c r="C5050" s="66" t="s">
        <v>165</v>
      </c>
      <c r="D5050" s="73">
        <f t="shared" si="258"/>
        <v>27.241440000000001</v>
      </c>
      <c r="E5050" s="73">
        <f t="shared" si="259"/>
        <v>21.018740000000001</v>
      </c>
      <c r="F5050" s="73">
        <f t="shared" si="260"/>
        <v>34.501649999999998</v>
      </c>
      <c r="H5050" s="72">
        <v>27.241440000000001</v>
      </c>
      <c r="I5050" s="75">
        <v>21.018740000000001</v>
      </c>
      <c r="J5050" s="75">
        <v>34.501649999999998</v>
      </c>
      <c r="K5050" s="72">
        <v>12.669579875366354</v>
      </c>
    </row>
    <row r="5051" spans="1:11" x14ac:dyDescent="0.25">
      <c r="A5051" s="66" t="s">
        <v>504</v>
      </c>
      <c r="B5051" s="66" t="s">
        <v>338</v>
      </c>
      <c r="C5051" s="66" t="s">
        <v>183</v>
      </c>
      <c r="D5051" s="73">
        <f t="shared" si="258"/>
        <v>19.2699</v>
      </c>
      <c r="E5051" s="73">
        <f t="shared" si="259"/>
        <v>17.045120000000001</v>
      </c>
      <c r="F5051" s="73">
        <f t="shared" si="260"/>
        <v>21.70908</v>
      </c>
      <c r="H5051" s="72">
        <v>19.2699</v>
      </c>
      <c r="I5051" s="75">
        <v>17.045120000000001</v>
      </c>
      <c r="J5051" s="75">
        <v>21.70908</v>
      </c>
      <c r="K5051" s="72">
        <v>6.1711685063233341</v>
      </c>
    </row>
    <row r="5052" spans="1:11" x14ac:dyDescent="0.25">
      <c r="A5052" s="66" t="s">
        <v>504</v>
      </c>
      <c r="B5052" s="66" t="s">
        <v>338</v>
      </c>
      <c r="C5052" s="66" t="s">
        <v>117</v>
      </c>
      <c r="D5052" s="73">
        <f t="shared" si="258"/>
        <v>8.3771559999999994</v>
      </c>
      <c r="E5052" s="73">
        <f t="shared" si="259"/>
        <v>5.1940739999999996</v>
      </c>
      <c r="F5052" s="73">
        <f t="shared" si="260"/>
        <v>13.238530000000001</v>
      </c>
      <c r="H5052" s="72">
        <v>8.3771559999999994</v>
      </c>
      <c r="I5052" s="75">
        <v>5.1940739999999996</v>
      </c>
      <c r="J5052" s="75">
        <v>13.238530000000001</v>
      </c>
      <c r="K5052" s="72">
        <v>23.933504401732524</v>
      </c>
    </row>
    <row r="5053" spans="1:11" x14ac:dyDescent="0.25">
      <c r="A5053" s="66" t="s">
        <v>504</v>
      </c>
      <c r="B5053" s="66" t="s">
        <v>338</v>
      </c>
      <c r="C5053" s="66" t="s">
        <v>118</v>
      </c>
      <c r="D5053" s="73">
        <f t="shared" si="258"/>
        <v>17.467079999999999</v>
      </c>
      <c r="E5053" s="73">
        <f t="shared" si="259"/>
        <v>11.59464</v>
      </c>
      <c r="F5053" s="73">
        <f t="shared" si="260"/>
        <v>25.457319999999999</v>
      </c>
      <c r="H5053" s="72">
        <v>17.467079999999999</v>
      </c>
      <c r="I5053" s="75">
        <v>11.59464</v>
      </c>
      <c r="J5053" s="75">
        <v>25.457319999999999</v>
      </c>
      <c r="K5053" s="72">
        <v>20.143338211080504</v>
      </c>
    </row>
    <row r="5054" spans="1:11" x14ac:dyDescent="0.25">
      <c r="A5054" s="66" t="s">
        <v>504</v>
      </c>
      <c r="B5054" s="66" t="s">
        <v>338</v>
      </c>
      <c r="C5054" s="66" t="s">
        <v>124</v>
      </c>
      <c r="D5054" s="73">
        <f t="shared" si="258"/>
        <v>15.10439</v>
      </c>
      <c r="E5054" s="73">
        <f t="shared" si="259"/>
        <v>9.9424700000000001</v>
      </c>
      <c r="F5054" s="73">
        <f t="shared" si="260"/>
        <v>22.283159999999999</v>
      </c>
      <c r="H5054" s="72">
        <v>15.10439</v>
      </c>
      <c r="I5054" s="75">
        <v>9.9424700000000001</v>
      </c>
      <c r="J5054" s="75">
        <v>22.283159999999999</v>
      </c>
      <c r="K5054" s="72">
        <v>20.663072126712827</v>
      </c>
    </row>
    <row r="5055" spans="1:11" x14ac:dyDescent="0.25">
      <c r="A5055" s="66" t="s">
        <v>504</v>
      </c>
      <c r="B5055" s="66" t="s">
        <v>338</v>
      </c>
      <c r="C5055" s="66" t="s">
        <v>128</v>
      </c>
      <c r="D5055" s="73">
        <f t="shared" si="258"/>
        <v>12.15493</v>
      </c>
      <c r="E5055" s="73">
        <f t="shared" si="259"/>
        <v>8.3832909999999998</v>
      </c>
      <c r="F5055" s="73">
        <f t="shared" si="260"/>
        <v>17.302959999999999</v>
      </c>
      <c r="H5055" s="72">
        <v>12.15493</v>
      </c>
      <c r="I5055" s="75">
        <v>8.3832909999999998</v>
      </c>
      <c r="J5055" s="75">
        <v>17.302959999999999</v>
      </c>
      <c r="K5055" s="72">
        <v>18.528531221487906</v>
      </c>
    </row>
    <row r="5056" spans="1:11" x14ac:dyDescent="0.25">
      <c r="A5056" s="66" t="s">
        <v>504</v>
      </c>
      <c r="B5056" s="66" t="s">
        <v>338</v>
      </c>
      <c r="C5056" s="66" t="s">
        <v>156</v>
      </c>
      <c r="D5056" s="73">
        <f t="shared" si="258"/>
        <v>18.142109999999999</v>
      </c>
      <c r="E5056" s="73">
        <f t="shared" si="259"/>
        <v>12.23634</v>
      </c>
      <c r="F5056" s="73">
        <f t="shared" si="260"/>
        <v>26.052129999999998</v>
      </c>
      <c r="H5056" s="72">
        <v>18.142109999999999</v>
      </c>
      <c r="I5056" s="75">
        <v>12.23634</v>
      </c>
      <c r="J5056" s="75">
        <v>26.052129999999998</v>
      </c>
      <c r="K5056" s="72">
        <v>19.351381950611039</v>
      </c>
    </row>
    <row r="5057" spans="1:11" x14ac:dyDescent="0.25">
      <c r="A5057" s="66" t="s">
        <v>504</v>
      </c>
      <c r="B5057" s="66" t="s">
        <v>338</v>
      </c>
      <c r="C5057" s="66" t="s">
        <v>162</v>
      </c>
      <c r="D5057" s="73">
        <f t="shared" si="258"/>
        <v>20.67435</v>
      </c>
      <c r="E5057" s="73">
        <f t="shared" si="259"/>
        <v>11.910780000000001</v>
      </c>
      <c r="F5057" s="73">
        <f t="shared" si="260"/>
        <v>33.43826</v>
      </c>
      <c r="H5057" s="72">
        <v>20.67435</v>
      </c>
      <c r="I5057" s="75">
        <v>11.910780000000001</v>
      </c>
      <c r="J5057" s="75">
        <v>33.43826</v>
      </c>
      <c r="K5057" s="72">
        <v>26.551446599288493</v>
      </c>
    </row>
    <row r="5058" spans="1:11" x14ac:dyDescent="0.25">
      <c r="A5058" s="66" t="s">
        <v>504</v>
      </c>
      <c r="B5058" s="66" t="s">
        <v>338</v>
      </c>
      <c r="C5058" s="66" t="s">
        <v>164</v>
      </c>
      <c r="D5058" s="73">
        <f t="shared" si="258"/>
        <v>11.97329</v>
      </c>
      <c r="E5058" s="73">
        <f t="shared" si="259"/>
        <v>8.3473009999999999</v>
      </c>
      <c r="F5058" s="73">
        <f t="shared" si="260"/>
        <v>16.884209999999999</v>
      </c>
      <c r="H5058" s="72">
        <v>11.97329</v>
      </c>
      <c r="I5058" s="75">
        <v>8.3473009999999999</v>
      </c>
      <c r="J5058" s="75">
        <v>16.884209999999999</v>
      </c>
      <c r="K5058" s="72">
        <v>18.008876424107324</v>
      </c>
    </row>
    <row r="5059" spans="1:11" x14ac:dyDescent="0.25">
      <c r="A5059" s="66" t="s">
        <v>504</v>
      </c>
      <c r="B5059" s="66" t="s">
        <v>338</v>
      </c>
      <c r="C5059" s="66" t="s">
        <v>167</v>
      </c>
      <c r="D5059" s="73">
        <f t="shared" si="258"/>
        <v>13.208959999999999</v>
      </c>
      <c r="E5059" s="73">
        <f t="shared" si="259"/>
        <v>8.9708170000000003</v>
      </c>
      <c r="F5059" s="73">
        <f t="shared" si="260"/>
        <v>19.030750000000001</v>
      </c>
      <c r="H5059" s="72">
        <v>13.208959999999999</v>
      </c>
      <c r="I5059" s="75">
        <v>8.9708170000000003</v>
      </c>
      <c r="J5059" s="75">
        <v>19.030750000000001</v>
      </c>
      <c r="K5059" s="72">
        <v>19.238547167982944</v>
      </c>
    </row>
    <row r="5060" spans="1:11" x14ac:dyDescent="0.25">
      <c r="A5060" s="66" t="s">
        <v>504</v>
      </c>
      <c r="B5060" s="66" t="s">
        <v>338</v>
      </c>
      <c r="C5060" s="66" t="s">
        <v>171</v>
      </c>
      <c r="D5060" s="73">
        <f t="shared" si="258"/>
        <v>12.296150000000001</v>
      </c>
      <c r="E5060" s="73">
        <f t="shared" si="259"/>
        <v>7.5506820000000001</v>
      </c>
      <c r="F5060" s="73">
        <f t="shared" si="260"/>
        <v>19.398260000000001</v>
      </c>
      <c r="H5060" s="72">
        <v>12.296150000000001</v>
      </c>
      <c r="I5060" s="75">
        <v>7.5506820000000001</v>
      </c>
      <c r="J5060" s="75">
        <v>19.398260000000001</v>
      </c>
      <c r="K5060" s="72">
        <v>24.171346315716704</v>
      </c>
    </row>
    <row r="5061" spans="1:11" x14ac:dyDescent="0.25">
      <c r="A5061" s="66" t="s">
        <v>504</v>
      </c>
      <c r="B5061" s="66" t="s">
        <v>338</v>
      </c>
      <c r="C5061" s="66" t="s">
        <v>184</v>
      </c>
      <c r="D5061" s="73">
        <f t="shared" si="258"/>
        <v>12.86209</v>
      </c>
      <c r="E5061" s="73">
        <f t="shared" si="259"/>
        <v>10.158810000000001</v>
      </c>
      <c r="F5061" s="73">
        <f t="shared" si="260"/>
        <v>16.155370000000001</v>
      </c>
      <c r="H5061" s="72">
        <v>12.86209</v>
      </c>
      <c r="I5061" s="75">
        <v>10.158810000000001</v>
      </c>
      <c r="J5061" s="75">
        <v>16.155370000000001</v>
      </c>
      <c r="K5061" s="72">
        <v>11.844272587114535</v>
      </c>
    </row>
    <row r="5062" spans="1:11" x14ac:dyDescent="0.25">
      <c r="A5062" s="66" t="s">
        <v>504</v>
      </c>
      <c r="B5062" s="66" t="s">
        <v>338</v>
      </c>
      <c r="C5062" s="66" t="s">
        <v>106</v>
      </c>
      <c r="D5062" s="73">
        <f t="shared" si="258"/>
        <v>14.07611</v>
      </c>
      <c r="E5062" s="73">
        <f t="shared" si="259"/>
        <v>7.1789529999999999</v>
      </c>
      <c r="F5062" s="73">
        <f t="shared" si="260"/>
        <v>25.760660000000001</v>
      </c>
      <c r="H5062" s="72">
        <v>14.07611</v>
      </c>
      <c r="I5062" s="75">
        <v>7.1789529999999999</v>
      </c>
      <c r="J5062" s="75">
        <v>25.760660000000001</v>
      </c>
      <c r="K5062" s="72">
        <v>32.887594655057399</v>
      </c>
    </row>
    <row r="5063" spans="1:11" x14ac:dyDescent="0.25">
      <c r="A5063" s="66" t="s">
        <v>504</v>
      </c>
      <c r="B5063" s="66" t="s">
        <v>338</v>
      </c>
      <c r="C5063" s="66" t="s">
        <v>107</v>
      </c>
      <c r="D5063" s="73">
        <f t="shared" si="258"/>
        <v>18.01567</v>
      </c>
      <c r="E5063" s="73">
        <f t="shared" si="259"/>
        <v>9.8908229999999993</v>
      </c>
      <c r="F5063" s="73">
        <f t="shared" si="260"/>
        <v>30.55179</v>
      </c>
      <c r="H5063" s="72">
        <v>18.01567</v>
      </c>
      <c r="I5063" s="75">
        <v>9.8908229999999993</v>
      </c>
      <c r="J5063" s="75">
        <v>30.55179</v>
      </c>
      <c r="K5063" s="72">
        <v>29.021274257354847</v>
      </c>
    </row>
    <row r="5064" spans="1:11" x14ac:dyDescent="0.25">
      <c r="A5064" s="66" t="s">
        <v>504</v>
      </c>
      <c r="B5064" s="66" t="s">
        <v>338</v>
      </c>
      <c r="C5064" s="66" t="s">
        <v>120</v>
      </c>
      <c r="D5064" s="73">
        <f t="shared" si="258"/>
        <v>10.62092</v>
      </c>
      <c r="E5064" s="73">
        <f t="shared" si="259"/>
        <v>5.7267190000000001</v>
      </c>
      <c r="F5064" s="73">
        <f t="shared" si="260"/>
        <v>18.86102</v>
      </c>
      <c r="H5064" s="72">
        <v>10.62092</v>
      </c>
      <c r="I5064" s="75">
        <v>5.7267190000000001</v>
      </c>
      <c r="J5064" s="75">
        <v>18.86102</v>
      </c>
      <c r="K5064" s="72">
        <v>30.584459726652678</v>
      </c>
    </row>
    <row r="5065" spans="1:11" x14ac:dyDescent="0.25">
      <c r="A5065" s="66" t="s">
        <v>504</v>
      </c>
      <c r="B5065" s="66" t="s">
        <v>338</v>
      </c>
      <c r="C5065" s="66" t="s">
        <v>138</v>
      </c>
      <c r="D5065" s="73">
        <f t="shared" si="258"/>
        <v>14.497920000000001</v>
      </c>
      <c r="E5065" s="73">
        <f t="shared" si="259"/>
        <v>9.8589059999999993</v>
      </c>
      <c r="F5065" s="73">
        <f t="shared" si="260"/>
        <v>20.815709999999999</v>
      </c>
      <c r="H5065" s="72">
        <v>14.497920000000001</v>
      </c>
      <c r="I5065" s="75">
        <v>9.8589059999999993</v>
      </c>
      <c r="J5065" s="75">
        <v>20.815709999999999</v>
      </c>
      <c r="K5065" s="72">
        <v>19.118680472785059</v>
      </c>
    </row>
    <row r="5066" spans="1:11" x14ac:dyDescent="0.25">
      <c r="A5066" s="66" t="s">
        <v>504</v>
      </c>
      <c r="B5066" s="66" t="s">
        <v>338</v>
      </c>
      <c r="C5066" s="66" t="s">
        <v>163</v>
      </c>
      <c r="D5066" s="73">
        <f t="shared" si="258"/>
        <v>17.329889999999999</v>
      </c>
      <c r="E5066" s="73">
        <f t="shared" si="259"/>
        <v>11.09679</v>
      </c>
      <c r="F5066" s="73">
        <f t="shared" si="260"/>
        <v>26.038689999999999</v>
      </c>
      <c r="H5066" s="72">
        <v>17.329889999999999</v>
      </c>
      <c r="I5066" s="75">
        <v>11.09679</v>
      </c>
      <c r="J5066" s="75">
        <v>26.038689999999999</v>
      </c>
      <c r="K5066" s="72">
        <v>21.858251841183069</v>
      </c>
    </row>
    <row r="5067" spans="1:11" x14ac:dyDescent="0.25">
      <c r="A5067" s="66" t="s">
        <v>504</v>
      </c>
      <c r="B5067" s="66" t="s">
        <v>338</v>
      </c>
      <c r="C5067" s="66" t="s">
        <v>172</v>
      </c>
      <c r="D5067" s="73">
        <f t="shared" si="258"/>
        <v>11.69178</v>
      </c>
      <c r="E5067" s="73">
        <f t="shared" si="259"/>
        <v>7.4128429999999996</v>
      </c>
      <c r="F5067" s="73">
        <f t="shared" si="260"/>
        <v>17.961510000000001</v>
      </c>
      <c r="H5067" s="72">
        <v>11.69178</v>
      </c>
      <c r="I5067" s="75">
        <v>7.4128429999999996</v>
      </c>
      <c r="J5067" s="75">
        <v>17.961510000000001</v>
      </c>
      <c r="K5067" s="72">
        <v>22.651974293050333</v>
      </c>
    </row>
    <row r="5068" spans="1:11" x14ac:dyDescent="0.25">
      <c r="A5068" s="66" t="s">
        <v>504</v>
      </c>
      <c r="B5068" s="66" t="s">
        <v>338</v>
      </c>
      <c r="C5068" s="66" t="s">
        <v>185</v>
      </c>
      <c r="D5068" s="73">
        <f t="shared" si="258"/>
        <v>14.3178</v>
      </c>
      <c r="E5068" s="73">
        <f t="shared" si="259"/>
        <v>11.12567</v>
      </c>
      <c r="F5068" s="73">
        <f t="shared" si="260"/>
        <v>18.237850000000002</v>
      </c>
      <c r="H5068" s="72">
        <v>14.3178</v>
      </c>
      <c r="I5068" s="75">
        <v>11.12567</v>
      </c>
      <c r="J5068" s="75">
        <v>18.237850000000002</v>
      </c>
      <c r="K5068" s="72">
        <v>12.620416544441184</v>
      </c>
    </row>
    <row r="5069" spans="1:11" x14ac:dyDescent="0.25">
      <c r="A5069" s="66" t="s">
        <v>504</v>
      </c>
      <c r="B5069" s="66" t="s">
        <v>338</v>
      </c>
      <c r="C5069" s="66" t="s">
        <v>103</v>
      </c>
      <c r="D5069" s="73">
        <f t="shared" si="258"/>
        <v>20.145119999999999</v>
      </c>
      <c r="E5069" s="73">
        <f t="shared" si="259"/>
        <v>13.11852</v>
      </c>
      <c r="F5069" s="73">
        <f t="shared" si="260"/>
        <v>29.650880000000001</v>
      </c>
      <c r="H5069" s="72">
        <v>20.145119999999999</v>
      </c>
      <c r="I5069" s="75">
        <v>13.11852</v>
      </c>
      <c r="J5069" s="75">
        <v>29.650880000000001</v>
      </c>
      <c r="K5069" s="72">
        <v>20.906790329370093</v>
      </c>
    </row>
    <row r="5070" spans="1:11" x14ac:dyDescent="0.25">
      <c r="A5070" s="66" t="s">
        <v>504</v>
      </c>
      <c r="B5070" s="66" t="s">
        <v>338</v>
      </c>
      <c r="C5070" s="66" t="s">
        <v>104</v>
      </c>
      <c r="D5070" s="73">
        <f t="shared" si="258"/>
        <v>7.7708250000000003</v>
      </c>
      <c r="E5070" s="73">
        <f t="shared" si="259"/>
        <v>5.0972470000000003</v>
      </c>
      <c r="F5070" s="73">
        <f t="shared" si="260"/>
        <v>11.67423</v>
      </c>
      <c r="H5070" s="72">
        <v>7.7708250000000003</v>
      </c>
      <c r="I5070" s="75">
        <v>5.0972470000000003</v>
      </c>
      <c r="J5070" s="75">
        <v>11.67423</v>
      </c>
      <c r="K5070" s="72">
        <v>21.181843626641957</v>
      </c>
    </row>
    <row r="5071" spans="1:11" x14ac:dyDescent="0.25">
      <c r="A5071" s="66" t="s">
        <v>504</v>
      </c>
      <c r="B5071" s="66" t="s">
        <v>338</v>
      </c>
      <c r="C5071" s="66" t="s">
        <v>125</v>
      </c>
      <c r="D5071" s="73">
        <f t="shared" si="258"/>
        <v>9.1901759999999992</v>
      </c>
      <c r="E5071" s="73">
        <f t="shared" si="259"/>
        <v>6.2809419999999996</v>
      </c>
      <c r="F5071" s="73">
        <f t="shared" si="260"/>
        <v>13.256320000000001</v>
      </c>
      <c r="H5071" s="72">
        <v>9.1901759999999992</v>
      </c>
      <c r="I5071" s="75">
        <v>6.2809419999999996</v>
      </c>
      <c r="J5071" s="75">
        <v>13.256320000000001</v>
      </c>
      <c r="K5071" s="72">
        <v>19.090918389375787</v>
      </c>
    </row>
    <row r="5072" spans="1:11" x14ac:dyDescent="0.25">
      <c r="A5072" s="66" t="s">
        <v>504</v>
      </c>
      <c r="B5072" s="66" t="s">
        <v>338</v>
      </c>
      <c r="C5072" s="66" t="s">
        <v>130</v>
      </c>
      <c r="D5072" s="73">
        <f t="shared" si="258"/>
        <v>11.193149999999999</v>
      </c>
      <c r="E5072" s="73">
        <f t="shared" si="259"/>
        <v>6.5837289999999999</v>
      </c>
      <c r="F5072" s="73">
        <f t="shared" si="260"/>
        <v>18.394279999999998</v>
      </c>
      <c r="H5072" s="72">
        <v>11.193149999999999</v>
      </c>
      <c r="I5072" s="75">
        <v>6.5837289999999999</v>
      </c>
      <c r="J5072" s="75">
        <v>18.394279999999998</v>
      </c>
      <c r="K5072" s="72">
        <v>26.332256782049733</v>
      </c>
    </row>
    <row r="5073" spans="1:11" x14ac:dyDescent="0.25">
      <c r="A5073" s="66" t="s">
        <v>504</v>
      </c>
      <c r="B5073" s="66" t="s">
        <v>338</v>
      </c>
      <c r="C5073" s="66" t="s">
        <v>131</v>
      </c>
      <c r="D5073" s="73">
        <f t="shared" si="258"/>
        <v>9.7550629999999998</v>
      </c>
      <c r="E5073" s="73">
        <f t="shared" si="259"/>
        <v>6.7248479999999997</v>
      </c>
      <c r="F5073" s="73">
        <f t="shared" si="260"/>
        <v>13.946529999999999</v>
      </c>
      <c r="H5073" s="72">
        <v>9.7550629999999998</v>
      </c>
      <c r="I5073" s="75">
        <v>6.7248479999999997</v>
      </c>
      <c r="J5073" s="75">
        <v>13.946529999999999</v>
      </c>
      <c r="K5073" s="72">
        <v>18.643221473813139</v>
      </c>
    </row>
    <row r="5074" spans="1:11" x14ac:dyDescent="0.25">
      <c r="A5074" s="66" t="s">
        <v>504</v>
      </c>
      <c r="B5074" s="66" t="s">
        <v>338</v>
      </c>
      <c r="C5074" s="66" t="s">
        <v>133</v>
      </c>
      <c r="D5074" s="73">
        <f t="shared" si="258"/>
        <v>15.835850000000001</v>
      </c>
      <c r="E5074" s="73">
        <f t="shared" si="259"/>
        <v>8.6197870000000005</v>
      </c>
      <c r="F5074" s="73">
        <f t="shared" si="260"/>
        <v>27.28884</v>
      </c>
      <c r="H5074" s="72">
        <v>15.835850000000001</v>
      </c>
      <c r="I5074" s="75">
        <v>8.6197870000000005</v>
      </c>
      <c r="J5074" s="75">
        <v>27.28884</v>
      </c>
      <c r="K5074" s="72">
        <v>29.642513663617677</v>
      </c>
    </row>
    <row r="5075" spans="1:11" x14ac:dyDescent="0.25">
      <c r="A5075" s="66" t="s">
        <v>504</v>
      </c>
      <c r="B5075" s="66" t="s">
        <v>338</v>
      </c>
      <c r="C5075" s="66" t="s">
        <v>152</v>
      </c>
      <c r="D5075" s="73">
        <f t="shared" si="258"/>
        <v>10.752230000000001</v>
      </c>
      <c r="E5075" s="73">
        <f t="shared" si="259"/>
        <v>6.8888340000000001</v>
      </c>
      <c r="F5075" s="73">
        <f t="shared" si="260"/>
        <v>16.400670000000002</v>
      </c>
      <c r="H5075" s="72">
        <v>10.752230000000001</v>
      </c>
      <c r="I5075" s="75">
        <v>6.8888340000000001</v>
      </c>
      <c r="J5075" s="75">
        <v>16.400670000000002</v>
      </c>
      <c r="K5075" s="72">
        <v>22.196855908030237</v>
      </c>
    </row>
    <row r="5076" spans="1:11" x14ac:dyDescent="0.25">
      <c r="A5076" s="66" t="s">
        <v>504</v>
      </c>
      <c r="B5076" s="66" t="s">
        <v>338</v>
      </c>
      <c r="C5076" s="66" t="s">
        <v>159</v>
      </c>
      <c r="D5076" s="73">
        <f t="shared" si="258"/>
        <v>14.272640000000001</v>
      </c>
      <c r="E5076" s="73">
        <f t="shared" si="259"/>
        <v>8.6202220000000001</v>
      </c>
      <c r="F5076" s="73">
        <f t="shared" si="260"/>
        <v>22.71031</v>
      </c>
      <c r="H5076" s="72">
        <v>14.272640000000001</v>
      </c>
      <c r="I5076" s="75">
        <v>8.6202220000000001</v>
      </c>
      <c r="J5076" s="75">
        <v>22.71031</v>
      </c>
      <c r="K5076" s="72">
        <v>24.841241704407871</v>
      </c>
    </row>
    <row r="5077" spans="1:11" x14ac:dyDescent="0.25">
      <c r="A5077" s="66" t="s">
        <v>504</v>
      </c>
      <c r="B5077" s="66" t="s">
        <v>338</v>
      </c>
      <c r="C5077" s="66" t="s">
        <v>161</v>
      </c>
      <c r="D5077" s="73">
        <f t="shared" si="258"/>
        <v>10.82451</v>
      </c>
      <c r="E5077" s="73">
        <f t="shared" si="259"/>
        <v>6.6926269999999999</v>
      </c>
      <c r="F5077" s="73">
        <f t="shared" si="260"/>
        <v>17.041419999999999</v>
      </c>
      <c r="H5077" s="72">
        <v>10.82451</v>
      </c>
      <c r="I5077" s="75">
        <v>6.6926269999999999</v>
      </c>
      <c r="J5077" s="75">
        <v>17.041419999999999</v>
      </c>
      <c r="K5077" s="72">
        <v>23.930533576115685</v>
      </c>
    </row>
    <row r="5078" spans="1:11" x14ac:dyDescent="0.25">
      <c r="A5078" s="66" t="s">
        <v>504</v>
      </c>
      <c r="B5078" s="66" t="s">
        <v>338</v>
      </c>
      <c r="C5078" s="66" t="s">
        <v>173</v>
      </c>
      <c r="D5078" s="73">
        <f t="shared" si="258"/>
        <v>18.81213</v>
      </c>
      <c r="E5078" s="73">
        <f t="shared" si="259"/>
        <v>11.43155</v>
      </c>
      <c r="F5078" s="73">
        <f t="shared" si="260"/>
        <v>29.377300000000002</v>
      </c>
      <c r="H5078" s="72">
        <v>18.81213</v>
      </c>
      <c r="I5078" s="75">
        <v>11.43155</v>
      </c>
      <c r="J5078" s="75">
        <v>29.377300000000002</v>
      </c>
      <c r="K5078" s="72">
        <v>24.231838712575346</v>
      </c>
    </row>
    <row r="5079" spans="1:11" x14ac:dyDescent="0.25">
      <c r="A5079" s="66" t="s">
        <v>504</v>
      </c>
      <c r="B5079" s="66" t="s">
        <v>338</v>
      </c>
      <c r="C5079" s="66" t="s">
        <v>180</v>
      </c>
      <c r="D5079" s="73">
        <f t="shared" si="258"/>
        <v>13.520060000000001</v>
      </c>
      <c r="E5079" s="73">
        <f t="shared" si="259"/>
        <v>8.9097069999999992</v>
      </c>
      <c r="F5079" s="73">
        <f t="shared" si="260"/>
        <v>19.992470000000001</v>
      </c>
      <c r="H5079" s="72">
        <v>13.520060000000001</v>
      </c>
      <c r="I5079" s="75">
        <v>8.9097069999999992</v>
      </c>
      <c r="J5079" s="75">
        <v>19.992470000000001</v>
      </c>
      <c r="K5079" s="72">
        <v>20.687223281553482</v>
      </c>
    </row>
    <row r="5080" spans="1:11" x14ac:dyDescent="0.25">
      <c r="A5080" s="66" t="s">
        <v>504</v>
      </c>
      <c r="B5080" s="66" t="s">
        <v>338</v>
      </c>
      <c r="C5080" s="66" t="s">
        <v>186</v>
      </c>
      <c r="D5080" s="73">
        <f t="shared" si="258"/>
        <v>10.2865</v>
      </c>
      <c r="E5080" s="73">
        <f t="shared" si="259"/>
        <v>8.5396479999999997</v>
      </c>
      <c r="F5080" s="73">
        <f t="shared" si="260"/>
        <v>12.342460000000001</v>
      </c>
      <c r="H5080" s="72">
        <v>10.2865</v>
      </c>
      <c r="I5080" s="75">
        <v>8.5396479999999997</v>
      </c>
      <c r="J5080" s="75">
        <v>12.342460000000001</v>
      </c>
      <c r="K5080" s="72">
        <v>9.3992038108200067</v>
      </c>
    </row>
    <row r="5081" spans="1:11" x14ac:dyDescent="0.25">
      <c r="A5081" s="66" t="s">
        <v>504</v>
      </c>
      <c r="B5081" s="66" t="s">
        <v>338</v>
      </c>
      <c r="C5081" s="66" t="s">
        <v>102</v>
      </c>
      <c r="D5081" s="73">
        <f t="shared" si="258"/>
        <v>22.807480000000002</v>
      </c>
      <c r="E5081" s="73">
        <f t="shared" si="259"/>
        <v>12.90851</v>
      </c>
      <c r="F5081" s="73">
        <f t="shared" si="260"/>
        <v>37.066719999999997</v>
      </c>
      <c r="H5081" s="72">
        <v>22.807480000000002</v>
      </c>
      <c r="I5081" s="75">
        <v>12.90851</v>
      </c>
      <c r="J5081" s="75">
        <v>37.066719999999997</v>
      </c>
      <c r="K5081" s="72">
        <v>27.163413055716806</v>
      </c>
    </row>
    <row r="5082" spans="1:11" x14ac:dyDescent="0.25">
      <c r="A5082" s="66" t="s">
        <v>504</v>
      </c>
      <c r="B5082" s="66" t="s">
        <v>338</v>
      </c>
      <c r="C5082" s="66" t="s">
        <v>109</v>
      </c>
      <c r="D5082" s="73">
        <f t="shared" si="258"/>
        <v>15.17069</v>
      </c>
      <c r="E5082" s="73">
        <f t="shared" si="259"/>
        <v>9.0162960000000005</v>
      </c>
      <c r="F5082" s="73">
        <f t="shared" si="260"/>
        <v>24.399419999999999</v>
      </c>
      <c r="H5082" s="72">
        <v>15.17069</v>
      </c>
      <c r="I5082" s="75">
        <v>9.0162960000000005</v>
      </c>
      <c r="J5082" s="75">
        <v>24.399419999999999</v>
      </c>
      <c r="K5082" s="72">
        <v>25.545838719267216</v>
      </c>
    </row>
    <row r="5083" spans="1:11" x14ac:dyDescent="0.25">
      <c r="A5083" s="66" t="s">
        <v>504</v>
      </c>
      <c r="B5083" s="66" t="s">
        <v>338</v>
      </c>
      <c r="C5083" s="66" t="s">
        <v>129</v>
      </c>
      <c r="D5083" s="73">
        <f t="shared" si="258"/>
        <v>14.0793</v>
      </c>
      <c r="E5083" s="73">
        <f t="shared" si="259"/>
        <v>9.1242909999999995</v>
      </c>
      <c r="F5083" s="73">
        <f t="shared" si="260"/>
        <v>21.100370000000002</v>
      </c>
      <c r="H5083" s="72">
        <v>14.0793</v>
      </c>
      <c r="I5083" s="75">
        <v>9.1242909999999995</v>
      </c>
      <c r="J5083" s="75">
        <v>21.100370000000002</v>
      </c>
      <c r="K5083" s="72">
        <v>21.468176684920415</v>
      </c>
    </row>
    <row r="5084" spans="1:11" x14ac:dyDescent="0.25">
      <c r="A5084" s="66" t="s">
        <v>504</v>
      </c>
      <c r="B5084" s="66" t="s">
        <v>338</v>
      </c>
      <c r="C5084" s="66" t="s">
        <v>135</v>
      </c>
      <c r="D5084" s="73">
        <f t="shared" si="258"/>
        <v>16.608149999999998</v>
      </c>
      <c r="E5084" s="73">
        <f t="shared" si="259"/>
        <v>9.7984559999999998</v>
      </c>
      <c r="F5084" s="73">
        <f t="shared" si="260"/>
        <v>26.74708</v>
      </c>
      <c r="H5084" s="72">
        <v>16.608149999999998</v>
      </c>
      <c r="I5084" s="75">
        <v>9.7984559999999998</v>
      </c>
      <c r="J5084" s="75">
        <v>26.74708</v>
      </c>
      <c r="K5084" s="72">
        <v>25.784756279296616</v>
      </c>
    </row>
    <row r="5085" spans="1:11" x14ac:dyDescent="0.25">
      <c r="A5085" s="66" t="s">
        <v>504</v>
      </c>
      <c r="B5085" s="66" t="s">
        <v>338</v>
      </c>
      <c r="C5085" s="66" t="s">
        <v>142</v>
      </c>
      <c r="D5085" s="73">
        <f t="shared" si="258"/>
        <v>11.41268</v>
      </c>
      <c r="E5085" s="73">
        <f t="shared" si="259"/>
        <v>7.3755759999999997</v>
      </c>
      <c r="F5085" s="73">
        <f t="shared" si="260"/>
        <v>17.248049999999999</v>
      </c>
      <c r="H5085" s="72">
        <v>11.41268</v>
      </c>
      <c r="I5085" s="75">
        <v>7.3755759999999997</v>
      </c>
      <c r="J5085" s="75">
        <v>17.248049999999999</v>
      </c>
      <c r="K5085" s="72">
        <v>21.740511431145006</v>
      </c>
    </row>
    <row r="5086" spans="1:11" x14ac:dyDescent="0.25">
      <c r="A5086" s="66" t="s">
        <v>504</v>
      </c>
      <c r="B5086" s="66" t="s">
        <v>338</v>
      </c>
      <c r="C5086" s="66" t="s">
        <v>148</v>
      </c>
      <c r="D5086" s="73">
        <f t="shared" si="258"/>
        <v>11.862780000000001</v>
      </c>
      <c r="E5086" s="73">
        <f t="shared" si="259"/>
        <v>7.2247089999999998</v>
      </c>
      <c r="F5086" s="73">
        <f t="shared" si="260"/>
        <v>18.872669999999999</v>
      </c>
      <c r="H5086" s="72">
        <v>11.862780000000001</v>
      </c>
      <c r="I5086" s="75">
        <v>7.2247089999999998</v>
      </c>
      <c r="J5086" s="75">
        <v>18.872669999999999</v>
      </c>
      <c r="K5086" s="72">
        <v>24.60038877902144</v>
      </c>
    </row>
    <row r="5087" spans="1:11" x14ac:dyDescent="0.25">
      <c r="A5087" s="66" t="s">
        <v>504</v>
      </c>
      <c r="B5087" s="66" t="s">
        <v>338</v>
      </c>
      <c r="C5087" s="66" t="s">
        <v>149</v>
      </c>
      <c r="D5087" s="73">
        <f t="shared" si="258"/>
        <v>12.497590000000001</v>
      </c>
      <c r="E5087" s="73">
        <f t="shared" si="259"/>
        <v>8.3190620000000006</v>
      </c>
      <c r="F5087" s="73">
        <f t="shared" si="260"/>
        <v>18.35473</v>
      </c>
      <c r="H5087" s="72">
        <v>12.497590000000001</v>
      </c>
      <c r="I5087" s="75">
        <v>8.3190620000000006</v>
      </c>
      <c r="J5087" s="75">
        <v>18.35473</v>
      </c>
      <c r="K5087" s="72">
        <v>20.247655748028219</v>
      </c>
    </row>
    <row r="5088" spans="1:11" x14ac:dyDescent="0.25">
      <c r="A5088" s="66" t="s">
        <v>504</v>
      </c>
      <c r="B5088" s="66" t="s">
        <v>338</v>
      </c>
      <c r="C5088" s="66" t="s">
        <v>157</v>
      </c>
      <c r="D5088" s="73">
        <f t="shared" si="258"/>
        <v>12.77328</v>
      </c>
      <c r="E5088" s="73">
        <f t="shared" si="259"/>
        <v>7.5779230000000002</v>
      </c>
      <c r="F5088" s="73">
        <f t="shared" si="260"/>
        <v>20.731539999999999</v>
      </c>
      <c r="H5088" s="72">
        <v>12.77328</v>
      </c>
      <c r="I5088" s="75">
        <v>7.5779230000000002</v>
      </c>
      <c r="J5088" s="75">
        <v>20.731539999999999</v>
      </c>
      <c r="K5088" s="72">
        <v>25.805071211153287</v>
      </c>
    </row>
    <row r="5089" spans="1:11" x14ac:dyDescent="0.25">
      <c r="A5089" s="66" t="s">
        <v>504</v>
      </c>
      <c r="B5089" s="66" t="s">
        <v>338</v>
      </c>
      <c r="C5089" s="66" t="s">
        <v>166</v>
      </c>
      <c r="D5089" s="73">
        <f t="shared" si="258"/>
        <v>13.15578</v>
      </c>
      <c r="E5089" s="73">
        <f t="shared" si="259"/>
        <v>7.6983059999999996</v>
      </c>
      <c r="F5089" s="73">
        <f t="shared" si="260"/>
        <v>21.57771</v>
      </c>
      <c r="H5089" s="72">
        <v>13.15578</v>
      </c>
      <c r="I5089" s="75">
        <v>7.6983059999999996</v>
      </c>
      <c r="J5089" s="75">
        <v>21.57771</v>
      </c>
      <c r="K5089" s="72">
        <v>26.437733072459409</v>
      </c>
    </row>
    <row r="5090" spans="1:11" x14ac:dyDescent="0.25">
      <c r="A5090" s="66" t="s">
        <v>504</v>
      </c>
      <c r="B5090" s="66" t="s">
        <v>338</v>
      </c>
      <c r="C5090" s="66" t="s">
        <v>169</v>
      </c>
      <c r="D5090" s="73">
        <f t="shared" si="258"/>
        <v>17.781289999999998</v>
      </c>
      <c r="E5090" s="73">
        <f t="shared" si="259"/>
        <v>11.659700000000001</v>
      </c>
      <c r="F5090" s="73">
        <f t="shared" si="260"/>
        <v>26.164909999999999</v>
      </c>
      <c r="H5090" s="72">
        <v>17.781289999999998</v>
      </c>
      <c r="I5090" s="75">
        <v>11.659700000000001</v>
      </c>
      <c r="J5090" s="75">
        <v>26.164909999999999</v>
      </c>
      <c r="K5090" s="72">
        <v>20.710443393027166</v>
      </c>
    </row>
    <row r="5091" spans="1:11" x14ac:dyDescent="0.25">
      <c r="A5091" s="66" t="s">
        <v>504</v>
      </c>
      <c r="B5091" s="66" t="s">
        <v>338</v>
      </c>
      <c r="C5091" s="66" t="s">
        <v>170</v>
      </c>
      <c r="D5091" s="73">
        <f t="shared" si="258"/>
        <v>7.1319860000000004</v>
      </c>
      <c r="E5091" s="73">
        <f t="shared" si="259"/>
        <v>4.8466670000000001</v>
      </c>
      <c r="F5091" s="73">
        <f t="shared" si="260"/>
        <v>10.377370000000001</v>
      </c>
      <c r="H5091" s="72">
        <v>7.1319860000000004</v>
      </c>
      <c r="I5091" s="75">
        <v>4.8466670000000001</v>
      </c>
      <c r="J5091" s="75">
        <v>10.377370000000001</v>
      </c>
      <c r="K5091" s="72">
        <v>19.451061737922647</v>
      </c>
    </row>
    <row r="5092" spans="1:11" x14ac:dyDescent="0.25">
      <c r="A5092" s="66" t="s">
        <v>504</v>
      </c>
      <c r="B5092" s="66" t="s">
        <v>338</v>
      </c>
      <c r="C5092" s="66" t="s">
        <v>176</v>
      </c>
      <c r="D5092" s="73">
        <f t="shared" si="258"/>
        <v>13.638820000000001</v>
      </c>
      <c r="E5092" s="73">
        <f t="shared" si="259"/>
        <v>8.7311949999999996</v>
      </c>
      <c r="F5092" s="73">
        <f t="shared" si="260"/>
        <v>20.6799</v>
      </c>
      <c r="H5092" s="72">
        <v>13.638820000000001</v>
      </c>
      <c r="I5092" s="75">
        <v>8.7311949999999996</v>
      </c>
      <c r="J5092" s="75">
        <v>20.6799</v>
      </c>
      <c r="K5092" s="72">
        <v>22.082870805538892</v>
      </c>
    </row>
    <row r="5093" spans="1:11" x14ac:dyDescent="0.25">
      <c r="A5093" s="66" t="s">
        <v>504</v>
      </c>
      <c r="B5093" s="66" t="s">
        <v>338</v>
      </c>
      <c r="C5093" s="66" t="s">
        <v>3</v>
      </c>
      <c r="D5093" s="73">
        <f t="shared" si="258"/>
        <v>13.33394</v>
      </c>
      <c r="E5093" s="73">
        <f t="shared" si="259"/>
        <v>11.208780000000001</v>
      </c>
      <c r="F5093" s="73">
        <f t="shared" si="260"/>
        <v>15.790369999999999</v>
      </c>
      <c r="H5093" s="72">
        <v>13.33394</v>
      </c>
      <c r="I5093" s="75">
        <v>11.208780000000001</v>
      </c>
      <c r="J5093" s="75">
        <v>15.790369999999999</v>
      </c>
      <c r="K5093" s="72">
        <v>8.7460870530390871</v>
      </c>
    </row>
    <row r="5094" spans="1:11" x14ac:dyDescent="0.25">
      <c r="A5094" s="66" t="s">
        <v>504</v>
      </c>
      <c r="B5094" s="66" t="s">
        <v>338</v>
      </c>
      <c r="C5094" s="66" t="s">
        <v>112</v>
      </c>
      <c r="D5094" s="73">
        <f t="shared" si="258"/>
        <v>21.426600000000001</v>
      </c>
      <c r="E5094" s="73">
        <f t="shared" si="259"/>
        <v>14.05559</v>
      </c>
      <c r="F5094" s="73">
        <f t="shared" si="260"/>
        <v>31.257249999999999</v>
      </c>
      <c r="H5094" s="72">
        <v>21.426600000000001</v>
      </c>
      <c r="I5094" s="75">
        <v>14.05559</v>
      </c>
      <c r="J5094" s="75">
        <v>31.257249999999999</v>
      </c>
      <c r="K5094" s="72">
        <v>20.490973836259606</v>
      </c>
    </row>
    <row r="5095" spans="1:11" x14ac:dyDescent="0.25">
      <c r="A5095" s="66" t="s">
        <v>504</v>
      </c>
      <c r="B5095" s="66" t="s">
        <v>338</v>
      </c>
      <c r="C5095" s="66" t="s">
        <v>113</v>
      </c>
      <c r="D5095" s="73">
        <f t="shared" si="258"/>
        <v>14.96053</v>
      </c>
      <c r="E5095" s="73">
        <f t="shared" si="259"/>
        <v>8.7954469999999993</v>
      </c>
      <c r="F5095" s="73">
        <f t="shared" si="260"/>
        <v>24.295819999999999</v>
      </c>
      <c r="H5095" s="72">
        <v>14.96053</v>
      </c>
      <c r="I5095" s="75">
        <v>8.7954469999999993</v>
      </c>
      <c r="J5095" s="75">
        <v>24.295819999999999</v>
      </c>
      <c r="K5095" s="72">
        <v>26.076322162383281</v>
      </c>
    </row>
    <row r="5096" spans="1:11" x14ac:dyDescent="0.25">
      <c r="A5096" s="66" t="s">
        <v>504</v>
      </c>
      <c r="B5096" s="66" t="s">
        <v>338</v>
      </c>
      <c r="C5096" s="66" t="s">
        <v>116</v>
      </c>
      <c r="D5096" s="73">
        <f t="shared" si="258"/>
        <v>13.82682</v>
      </c>
      <c r="E5096" s="73">
        <f t="shared" si="259"/>
        <v>7.1114790000000001</v>
      </c>
      <c r="F5096" s="73">
        <f t="shared" si="260"/>
        <v>25.16544</v>
      </c>
      <c r="H5096" s="72">
        <v>13.82682</v>
      </c>
      <c r="I5096" s="75">
        <v>7.1114790000000001</v>
      </c>
      <c r="J5096" s="75">
        <v>25.16544</v>
      </c>
      <c r="K5096" s="72">
        <v>32.52347249765311</v>
      </c>
    </row>
    <row r="5097" spans="1:11" x14ac:dyDescent="0.25">
      <c r="A5097" s="66" t="s">
        <v>504</v>
      </c>
      <c r="B5097" s="66" t="s">
        <v>338</v>
      </c>
      <c r="C5097" s="66" t="s">
        <v>122</v>
      </c>
      <c r="D5097" s="73">
        <f t="shared" si="258"/>
        <v>9.5117539999999998</v>
      </c>
      <c r="E5097" s="73">
        <f t="shared" si="259"/>
        <v>6.182207</v>
      </c>
      <c r="F5097" s="73">
        <f t="shared" si="260"/>
        <v>14.36002</v>
      </c>
      <c r="H5097" s="72">
        <v>9.5117539999999998</v>
      </c>
      <c r="I5097" s="75">
        <v>6.182207</v>
      </c>
      <c r="J5097" s="75">
        <v>14.36002</v>
      </c>
      <c r="K5097" s="72">
        <v>21.553869034039359</v>
      </c>
    </row>
    <row r="5098" spans="1:11" x14ac:dyDescent="0.25">
      <c r="A5098" s="66" t="s">
        <v>504</v>
      </c>
      <c r="B5098" s="66" t="s">
        <v>338</v>
      </c>
      <c r="C5098" s="66" t="s">
        <v>126</v>
      </c>
      <c r="D5098" s="73">
        <f t="shared" ref="D5098:D5161" si="261">IF(K5098&gt;=50," ",H5098)</f>
        <v>15.000959999999999</v>
      </c>
      <c r="E5098" s="73">
        <f t="shared" ref="E5098:E5161" si="262">IF(K5098&gt;=50," ",I5098)</f>
        <v>10.30049</v>
      </c>
      <c r="F5098" s="73">
        <f t="shared" ref="F5098:F5161" si="263">IF(K5098&gt;=50," ",J5098)</f>
        <v>21.336210000000001</v>
      </c>
      <c r="H5098" s="72">
        <v>15.000959999999999</v>
      </c>
      <c r="I5098" s="75">
        <v>10.30049</v>
      </c>
      <c r="J5098" s="75">
        <v>21.336210000000001</v>
      </c>
      <c r="K5098" s="72">
        <v>18.631854227996079</v>
      </c>
    </row>
    <row r="5099" spans="1:11" x14ac:dyDescent="0.25">
      <c r="A5099" s="66" t="s">
        <v>504</v>
      </c>
      <c r="B5099" s="66" t="s">
        <v>338</v>
      </c>
      <c r="C5099" s="66" t="s">
        <v>139</v>
      </c>
      <c r="D5099" s="73">
        <f t="shared" si="261"/>
        <v>10.788790000000001</v>
      </c>
      <c r="E5099" s="73">
        <f t="shared" si="262"/>
        <v>6.2962680000000004</v>
      </c>
      <c r="F5099" s="73">
        <f t="shared" si="263"/>
        <v>17.875330000000002</v>
      </c>
      <c r="H5099" s="72">
        <v>10.788790000000001</v>
      </c>
      <c r="I5099" s="75">
        <v>6.2962680000000004</v>
      </c>
      <c r="J5099" s="75">
        <v>17.875330000000002</v>
      </c>
      <c r="K5099" s="72">
        <v>26.741738415522036</v>
      </c>
    </row>
    <row r="5100" spans="1:11" x14ac:dyDescent="0.25">
      <c r="A5100" s="66" t="s">
        <v>504</v>
      </c>
      <c r="B5100" s="66" t="s">
        <v>338</v>
      </c>
      <c r="C5100" s="66" t="s">
        <v>140</v>
      </c>
      <c r="D5100" s="73">
        <f t="shared" si="261"/>
        <v>19.541090000000001</v>
      </c>
      <c r="E5100" s="73">
        <f t="shared" si="262"/>
        <v>10.01905</v>
      </c>
      <c r="F5100" s="73">
        <f t="shared" si="263"/>
        <v>34.629959999999997</v>
      </c>
      <c r="H5100" s="72">
        <v>19.541090000000001</v>
      </c>
      <c r="I5100" s="75">
        <v>10.01905</v>
      </c>
      <c r="J5100" s="75">
        <v>34.629959999999997</v>
      </c>
      <c r="K5100" s="72">
        <v>32.005983289570842</v>
      </c>
    </row>
    <row r="5101" spans="1:11" x14ac:dyDescent="0.25">
      <c r="A5101" s="66" t="s">
        <v>504</v>
      </c>
      <c r="B5101" s="66" t="s">
        <v>338</v>
      </c>
      <c r="C5101" s="66" t="s">
        <v>147</v>
      </c>
      <c r="D5101" s="73">
        <f t="shared" si="261"/>
        <v>14.48086</v>
      </c>
      <c r="E5101" s="73">
        <f t="shared" si="262"/>
        <v>8.5471109999999992</v>
      </c>
      <c r="F5101" s="73">
        <f t="shared" si="263"/>
        <v>23.476559999999999</v>
      </c>
      <c r="H5101" s="72">
        <v>14.48086</v>
      </c>
      <c r="I5101" s="75">
        <v>8.5471109999999992</v>
      </c>
      <c r="J5101" s="75">
        <v>23.476559999999999</v>
      </c>
      <c r="K5101" s="72">
        <v>25.924475480047459</v>
      </c>
    </row>
    <row r="5102" spans="1:11" x14ac:dyDescent="0.25">
      <c r="A5102" s="66" t="s">
        <v>504</v>
      </c>
      <c r="B5102" s="66" t="s">
        <v>338</v>
      </c>
      <c r="C5102" s="66" t="s">
        <v>155</v>
      </c>
      <c r="D5102" s="73">
        <f t="shared" si="261"/>
        <v>25.552250000000001</v>
      </c>
      <c r="E5102" s="73">
        <f t="shared" si="262"/>
        <v>15.855359999999999</v>
      </c>
      <c r="F5102" s="73">
        <f t="shared" si="263"/>
        <v>38.468359999999997</v>
      </c>
      <c r="H5102" s="72">
        <v>25.552250000000001</v>
      </c>
      <c r="I5102" s="75">
        <v>15.855359999999999</v>
      </c>
      <c r="J5102" s="75">
        <v>38.468359999999997</v>
      </c>
      <c r="K5102" s="72">
        <v>22.771020164564764</v>
      </c>
    </row>
    <row r="5103" spans="1:11" x14ac:dyDescent="0.25">
      <c r="A5103" s="66" t="s">
        <v>504</v>
      </c>
      <c r="B5103" s="66" t="s">
        <v>338</v>
      </c>
      <c r="C5103" s="66" t="s">
        <v>168</v>
      </c>
      <c r="D5103" s="73">
        <f t="shared" si="261"/>
        <v>15.05541</v>
      </c>
      <c r="E5103" s="73">
        <f t="shared" si="262"/>
        <v>9.0505610000000001</v>
      </c>
      <c r="F5103" s="73">
        <f t="shared" si="263"/>
        <v>23.993300000000001</v>
      </c>
      <c r="H5103" s="72">
        <v>15.05541</v>
      </c>
      <c r="I5103" s="75">
        <v>9.0505610000000001</v>
      </c>
      <c r="J5103" s="75">
        <v>23.993300000000001</v>
      </c>
      <c r="K5103" s="72">
        <v>25.009275735433306</v>
      </c>
    </row>
    <row r="5104" spans="1:11" x14ac:dyDescent="0.25">
      <c r="A5104" s="66" t="s">
        <v>504</v>
      </c>
      <c r="B5104" s="66" t="s">
        <v>338</v>
      </c>
      <c r="C5104" s="66" t="s">
        <v>187</v>
      </c>
      <c r="D5104" s="73">
        <f t="shared" si="261"/>
        <v>15.79621</v>
      </c>
      <c r="E5104" s="73">
        <f t="shared" si="262"/>
        <v>12.687469999999999</v>
      </c>
      <c r="F5104" s="73">
        <f t="shared" si="263"/>
        <v>19.496580000000002</v>
      </c>
      <c r="H5104" s="72">
        <v>15.79621</v>
      </c>
      <c r="I5104" s="75">
        <v>12.687469999999999</v>
      </c>
      <c r="J5104" s="75">
        <v>19.496580000000002</v>
      </c>
      <c r="K5104" s="72">
        <v>10.96973894370865</v>
      </c>
    </row>
    <row r="5105" spans="1:11" x14ac:dyDescent="0.25">
      <c r="A5105" s="66" t="s">
        <v>504</v>
      </c>
      <c r="B5105" s="66" t="s">
        <v>338</v>
      </c>
      <c r="C5105" s="66" t="s">
        <v>1</v>
      </c>
      <c r="D5105" s="73">
        <f t="shared" si="261"/>
        <v>18.093769999999999</v>
      </c>
      <c r="E5105" s="73">
        <f t="shared" si="262"/>
        <v>17.12698</v>
      </c>
      <c r="F5105" s="73">
        <f t="shared" si="263"/>
        <v>19.102550000000001</v>
      </c>
      <c r="H5105" s="72">
        <v>18.093769999999999</v>
      </c>
      <c r="I5105" s="75">
        <v>17.12698</v>
      </c>
      <c r="J5105" s="75">
        <v>19.102550000000001</v>
      </c>
      <c r="K5105" s="72">
        <v>2.7850525346569563</v>
      </c>
    </row>
    <row r="5106" spans="1:11" x14ac:dyDescent="0.25">
      <c r="A5106" s="66" t="s">
        <v>504</v>
      </c>
      <c r="B5106" s="66" t="s">
        <v>339</v>
      </c>
      <c r="C5106" s="66" t="s">
        <v>110</v>
      </c>
      <c r="D5106" s="73">
        <f t="shared" si="261"/>
        <v>49.082349999999998</v>
      </c>
      <c r="E5106" s="73">
        <f t="shared" si="262"/>
        <v>41.806330000000003</v>
      </c>
      <c r="F5106" s="73">
        <f t="shared" si="263"/>
        <v>56.397460000000002</v>
      </c>
      <c r="H5106" s="72">
        <v>49.082349999999998</v>
      </c>
      <c r="I5106" s="75">
        <v>41.806330000000003</v>
      </c>
      <c r="J5106" s="75">
        <v>56.397460000000002</v>
      </c>
      <c r="K5106" s="72">
        <v>7.635192691466484</v>
      </c>
    </row>
    <row r="5107" spans="1:11" x14ac:dyDescent="0.25">
      <c r="A5107" s="66" t="s">
        <v>504</v>
      </c>
      <c r="B5107" s="66" t="s">
        <v>339</v>
      </c>
      <c r="C5107" s="66" t="s">
        <v>137</v>
      </c>
      <c r="D5107" s="73">
        <f t="shared" si="261"/>
        <v>63.521349999999998</v>
      </c>
      <c r="E5107" s="73">
        <f t="shared" si="262"/>
        <v>56.350670000000001</v>
      </c>
      <c r="F5107" s="73">
        <f t="shared" si="263"/>
        <v>70.138289999999998</v>
      </c>
      <c r="H5107" s="72">
        <v>63.521349999999998</v>
      </c>
      <c r="I5107" s="75">
        <v>56.350670000000001</v>
      </c>
      <c r="J5107" s="75">
        <v>70.138289999999998</v>
      </c>
      <c r="K5107" s="72">
        <v>5.567225822499049</v>
      </c>
    </row>
    <row r="5108" spans="1:11" x14ac:dyDescent="0.25">
      <c r="A5108" s="66" t="s">
        <v>504</v>
      </c>
      <c r="B5108" s="66" t="s">
        <v>339</v>
      </c>
      <c r="C5108" s="66" t="s">
        <v>141</v>
      </c>
      <c r="D5108" s="73">
        <f t="shared" si="261"/>
        <v>54.485309999999998</v>
      </c>
      <c r="E5108" s="73">
        <f t="shared" si="262"/>
        <v>47.035449999999997</v>
      </c>
      <c r="F5108" s="73">
        <f t="shared" si="263"/>
        <v>61.739669999999997</v>
      </c>
      <c r="H5108" s="72">
        <v>54.485309999999998</v>
      </c>
      <c r="I5108" s="75">
        <v>47.035449999999997</v>
      </c>
      <c r="J5108" s="75">
        <v>61.739669999999997</v>
      </c>
      <c r="K5108" s="72">
        <v>6.9317472911505877</v>
      </c>
    </row>
    <row r="5109" spans="1:11" x14ac:dyDescent="0.25">
      <c r="A5109" s="66" t="s">
        <v>504</v>
      </c>
      <c r="B5109" s="66" t="s">
        <v>339</v>
      </c>
      <c r="C5109" s="66" t="s">
        <v>144</v>
      </c>
      <c r="D5109" s="73">
        <f t="shared" si="261"/>
        <v>63.760539999999999</v>
      </c>
      <c r="E5109" s="73">
        <f t="shared" si="262"/>
        <v>54.536729999999999</v>
      </c>
      <c r="F5109" s="73">
        <f t="shared" si="263"/>
        <v>72.07132</v>
      </c>
      <c r="H5109" s="72">
        <v>63.760539999999999</v>
      </c>
      <c r="I5109" s="75">
        <v>54.536729999999999</v>
      </c>
      <c r="J5109" s="75">
        <v>72.07132</v>
      </c>
      <c r="K5109" s="72">
        <v>7.0790539101456798</v>
      </c>
    </row>
    <row r="5110" spans="1:11" x14ac:dyDescent="0.25">
      <c r="A5110" s="66" t="s">
        <v>504</v>
      </c>
      <c r="B5110" s="66" t="s">
        <v>339</v>
      </c>
      <c r="C5110" s="66" t="s">
        <v>150</v>
      </c>
      <c r="D5110" s="73">
        <f t="shared" si="261"/>
        <v>55.101019999999998</v>
      </c>
      <c r="E5110" s="73">
        <f t="shared" si="262"/>
        <v>48.510669999999998</v>
      </c>
      <c r="F5110" s="73">
        <f t="shared" si="263"/>
        <v>61.517000000000003</v>
      </c>
      <c r="H5110" s="72">
        <v>55.101019999999998</v>
      </c>
      <c r="I5110" s="75">
        <v>48.510669999999998</v>
      </c>
      <c r="J5110" s="75">
        <v>61.517000000000003</v>
      </c>
      <c r="K5110" s="72">
        <v>6.0531583625856653</v>
      </c>
    </row>
    <row r="5111" spans="1:11" x14ac:dyDescent="0.25">
      <c r="A5111" s="66" t="s">
        <v>504</v>
      </c>
      <c r="B5111" s="66" t="s">
        <v>339</v>
      </c>
      <c r="C5111" s="66" t="s">
        <v>174</v>
      </c>
      <c r="D5111" s="73">
        <f t="shared" si="261"/>
        <v>49.370469999999997</v>
      </c>
      <c r="E5111" s="73">
        <f t="shared" si="262"/>
        <v>41.567529999999998</v>
      </c>
      <c r="F5111" s="73">
        <f t="shared" si="263"/>
        <v>57.2042</v>
      </c>
      <c r="H5111" s="72">
        <v>49.370469999999997</v>
      </c>
      <c r="I5111" s="75">
        <v>41.567529999999998</v>
      </c>
      <c r="J5111" s="75">
        <v>57.2042</v>
      </c>
      <c r="K5111" s="72">
        <v>8.1432969951471001</v>
      </c>
    </row>
    <row r="5112" spans="1:11" x14ac:dyDescent="0.25">
      <c r="A5112" s="66" t="s">
        <v>504</v>
      </c>
      <c r="B5112" s="66" t="s">
        <v>339</v>
      </c>
      <c r="C5112" s="66" t="s">
        <v>179</v>
      </c>
      <c r="D5112" s="73">
        <f t="shared" si="261"/>
        <v>59.49438</v>
      </c>
      <c r="E5112" s="73">
        <f t="shared" si="262"/>
        <v>51.959620000000001</v>
      </c>
      <c r="F5112" s="73">
        <f t="shared" si="263"/>
        <v>66.606859999999998</v>
      </c>
      <c r="H5112" s="72">
        <v>59.49438</v>
      </c>
      <c r="I5112" s="75">
        <v>51.959620000000001</v>
      </c>
      <c r="J5112" s="75">
        <v>66.606859999999998</v>
      </c>
      <c r="K5112" s="72">
        <v>6.3217315652335575</v>
      </c>
    </row>
    <row r="5113" spans="1:11" x14ac:dyDescent="0.25">
      <c r="A5113" s="66" t="s">
        <v>504</v>
      </c>
      <c r="B5113" s="66" t="s">
        <v>339</v>
      </c>
      <c r="C5113" s="66" t="s">
        <v>181</v>
      </c>
      <c r="D5113" s="73">
        <f t="shared" si="261"/>
        <v>55.999830000000003</v>
      </c>
      <c r="E5113" s="73">
        <f t="shared" si="262"/>
        <v>53.057229999999997</v>
      </c>
      <c r="F5113" s="73">
        <f t="shared" si="263"/>
        <v>58.900869999999998</v>
      </c>
      <c r="H5113" s="72">
        <v>55.999830000000003</v>
      </c>
      <c r="I5113" s="75">
        <v>53.057229999999997</v>
      </c>
      <c r="J5113" s="75">
        <v>58.900869999999998</v>
      </c>
      <c r="K5113" s="72">
        <v>2.6639777299323941</v>
      </c>
    </row>
    <row r="5114" spans="1:11" x14ac:dyDescent="0.25">
      <c r="A5114" s="66" t="s">
        <v>504</v>
      </c>
      <c r="B5114" s="66" t="s">
        <v>339</v>
      </c>
      <c r="C5114" s="66" t="s">
        <v>105</v>
      </c>
      <c r="D5114" s="73">
        <f t="shared" si="261"/>
        <v>45.684780000000003</v>
      </c>
      <c r="E5114" s="73">
        <f t="shared" si="262"/>
        <v>39.211750000000002</v>
      </c>
      <c r="F5114" s="73">
        <f t="shared" si="263"/>
        <v>52.306890000000003</v>
      </c>
      <c r="H5114" s="72">
        <v>45.684780000000003</v>
      </c>
      <c r="I5114" s="75">
        <v>39.211750000000002</v>
      </c>
      <c r="J5114" s="75">
        <v>52.306890000000003</v>
      </c>
      <c r="K5114" s="72">
        <v>7.3528251640918487</v>
      </c>
    </row>
    <row r="5115" spans="1:11" x14ac:dyDescent="0.25">
      <c r="A5115" s="66" t="s">
        <v>504</v>
      </c>
      <c r="B5115" s="66" t="s">
        <v>339</v>
      </c>
      <c r="C5115" s="66" t="s">
        <v>111</v>
      </c>
      <c r="D5115" s="73">
        <f t="shared" si="261"/>
        <v>61.346179999999997</v>
      </c>
      <c r="E5115" s="73">
        <f t="shared" si="262"/>
        <v>55.142850000000003</v>
      </c>
      <c r="F5115" s="73">
        <f t="shared" si="263"/>
        <v>67.201899999999995</v>
      </c>
      <c r="H5115" s="72">
        <v>61.346179999999997</v>
      </c>
      <c r="I5115" s="75">
        <v>55.142850000000003</v>
      </c>
      <c r="J5115" s="75">
        <v>67.201899999999995</v>
      </c>
      <c r="K5115" s="72">
        <v>5.0367569749249261</v>
      </c>
    </row>
    <row r="5116" spans="1:11" x14ac:dyDescent="0.25">
      <c r="A5116" s="66" t="s">
        <v>504</v>
      </c>
      <c r="B5116" s="66" t="s">
        <v>339</v>
      </c>
      <c r="C5116" s="66" t="s">
        <v>119</v>
      </c>
      <c r="D5116" s="73">
        <f t="shared" si="261"/>
        <v>43.310600000000001</v>
      </c>
      <c r="E5116" s="73">
        <f t="shared" si="262"/>
        <v>36.09637</v>
      </c>
      <c r="F5116" s="73">
        <f t="shared" si="263"/>
        <v>50.820030000000003</v>
      </c>
      <c r="H5116" s="72">
        <v>43.310600000000001</v>
      </c>
      <c r="I5116" s="75">
        <v>36.09637</v>
      </c>
      <c r="J5116" s="75">
        <v>50.820030000000003</v>
      </c>
      <c r="K5116" s="72">
        <v>8.733005315096074</v>
      </c>
    </row>
    <row r="5117" spans="1:11" x14ac:dyDescent="0.25">
      <c r="A5117" s="66" t="s">
        <v>504</v>
      </c>
      <c r="B5117" s="66" t="s">
        <v>339</v>
      </c>
      <c r="C5117" s="66" t="s">
        <v>132</v>
      </c>
      <c r="D5117" s="73">
        <f t="shared" si="261"/>
        <v>55.054279999999999</v>
      </c>
      <c r="E5117" s="73">
        <f t="shared" si="262"/>
        <v>46.420299999999997</v>
      </c>
      <c r="F5117" s="73">
        <f t="shared" si="263"/>
        <v>63.394109999999998</v>
      </c>
      <c r="H5117" s="72">
        <v>55.054279999999999</v>
      </c>
      <c r="I5117" s="75">
        <v>46.420299999999997</v>
      </c>
      <c r="J5117" s="75">
        <v>63.394109999999998</v>
      </c>
      <c r="K5117" s="72">
        <v>7.9396570075932331</v>
      </c>
    </row>
    <row r="5118" spans="1:11" x14ac:dyDescent="0.25">
      <c r="A5118" s="66" t="s">
        <v>504</v>
      </c>
      <c r="B5118" s="66" t="s">
        <v>339</v>
      </c>
      <c r="C5118" s="66" t="s">
        <v>134</v>
      </c>
      <c r="D5118" s="73">
        <f t="shared" si="261"/>
        <v>65.582999999999998</v>
      </c>
      <c r="E5118" s="73">
        <f t="shared" si="262"/>
        <v>59.040790000000001</v>
      </c>
      <c r="F5118" s="73">
        <f t="shared" si="263"/>
        <v>71.583209999999994</v>
      </c>
      <c r="H5118" s="72">
        <v>65.582999999999998</v>
      </c>
      <c r="I5118" s="75">
        <v>59.040790000000001</v>
      </c>
      <c r="J5118" s="75">
        <v>71.583209999999994</v>
      </c>
      <c r="K5118" s="72">
        <v>4.900256163944924</v>
      </c>
    </row>
    <row r="5119" spans="1:11" x14ac:dyDescent="0.25">
      <c r="A5119" s="66" t="s">
        <v>504</v>
      </c>
      <c r="B5119" s="66" t="s">
        <v>339</v>
      </c>
      <c r="C5119" s="66" t="s">
        <v>143</v>
      </c>
      <c r="D5119" s="73">
        <f t="shared" si="261"/>
        <v>43.051110000000001</v>
      </c>
      <c r="E5119" s="73">
        <f t="shared" si="262"/>
        <v>36.230739999999997</v>
      </c>
      <c r="F5119" s="73">
        <f t="shared" si="263"/>
        <v>50.145780000000002</v>
      </c>
      <c r="H5119" s="72">
        <v>43.051110000000001</v>
      </c>
      <c r="I5119" s="75">
        <v>36.230739999999997</v>
      </c>
      <c r="J5119" s="75">
        <v>50.145780000000002</v>
      </c>
      <c r="K5119" s="72">
        <v>8.2966594821829212</v>
      </c>
    </row>
    <row r="5120" spans="1:11" x14ac:dyDescent="0.25">
      <c r="A5120" s="66" t="s">
        <v>504</v>
      </c>
      <c r="B5120" s="66" t="s">
        <v>339</v>
      </c>
      <c r="C5120" s="66" t="s">
        <v>145</v>
      </c>
      <c r="D5120" s="73">
        <f t="shared" si="261"/>
        <v>22.57977</v>
      </c>
      <c r="E5120" s="73">
        <f t="shared" si="262"/>
        <v>17.398409999999998</v>
      </c>
      <c r="F5120" s="73">
        <f t="shared" si="263"/>
        <v>28.766780000000001</v>
      </c>
      <c r="H5120" s="72">
        <v>22.57977</v>
      </c>
      <c r="I5120" s="75">
        <v>17.398409999999998</v>
      </c>
      <c r="J5120" s="75">
        <v>28.766780000000001</v>
      </c>
      <c r="K5120" s="72">
        <v>12.853177866736464</v>
      </c>
    </row>
    <row r="5121" spans="1:11" x14ac:dyDescent="0.25">
      <c r="A5121" s="66" t="s">
        <v>504</v>
      </c>
      <c r="B5121" s="66" t="s">
        <v>339</v>
      </c>
      <c r="C5121" s="66" t="s">
        <v>146</v>
      </c>
      <c r="D5121" s="73">
        <f t="shared" si="261"/>
        <v>63.156230000000001</v>
      </c>
      <c r="E5121" s="73">
        <f t="shared" si="262"/>
        <v>55.951540000000001</v>
      </c>
      <c r="F5121" s="73">
        <f t="shared" si="263"/>
        <v>69.818169999999995</v>
      </c>
      <c r="H5121" s="72">
        <v>63.156230000000001</v>
      </c>
      <c r="I5121" s="75">
        <v>55.951540000000001</v>
      </c>
      <c r="J5121" s="75">
        <v>69.818169999999995</v>
      </c>
      <c r="K5121" s="72">
        <v>5.633219398941324</v>
      </c>
    </row>
    <row r="5122" spans="1:11" x14ac:dyDescent="0.25">
      <c r="A5122" s="66" t="s">
        <v>504</v>
      </c>
      <c r="B5122" s="66" t="s">
        <v>339</v>
      </c>
      <c r="C5122" s="66" t="s">
        <v>151</v>
      </c>
      <c r="D5122" s="73">
        <f t="shared" si="261"/>
        <v>48.298439999999999</v>
      </c>
      <c r="E5122" s="73">
        <f t="shared" si="262"/>
        <v>41.456339999999997</v>
      </c>
      <c r="F5122" s="73">
        <f t="shared" si="263"/>
        <v>55.204940000000001</v>
      </c>
      <c r="H5122" s="72">
        <v>48.298439999999999</v>
      </c>
      <c r="I5122" s="75">
        <v>41.456339999999997</v>
      </c>
      <c r="J5122" s="75">
        <v>55.204940000000001</v>
      </c>
      <c r="K5122" s="72">
        <v>7.3065941674306663</v>
      </c>
    </row>
    <row r="5123" spans="1:11" x14ac:dyDescent="0.25">
      <c r="A5123" s="66" t="s">
        <v>504</v>
      </c>
      <c r="B5123" s="66" t="s">
        <v>339</v>
      </c>
      <c r="C5123" s="66" t="s">
        <v>153</v>
      </c>
      <c r="D5123" s="73">
        <f t="shared" si="261"/>
        <v>54.585509999999999</v>
      </c>
      <c r="E5123" s="73">
        <f t="shared" si="262"/>
        <v>47.45635</v>
      </c>
      <c r="F5123" s="73">
        <f t="shared" si="263"/>
        <v>61.531480000000002</v>
      </c>
      <c r="H5123" s="72">
        <v>54.585509999999999</v>
      </c>
      <c r="I5123" s="75">
        <v>47.45635</v>
      </c>
      <c r="J5123" s="75">
        <v>61.531480000000002</v>
      </c>
      <c r="K5123" s="72">
        <v>6.6202843941551528</v>
      </c>
    </row>
    <row r="5124" spans="1:11" x14ac:dyDescent="0.25">
      <c r="A5124" s="66" t="s">
        <v>504</v>
      </c>
      <c r="B5124" s="66" t="s">
        <v>339</v>
      </c>
      <c r="C5124" s="66" t="s">
        <v>158</v>
      </c>
      <c r="D5124" s="73">
        <f t="shared" si="261"/>
        <v>68.58614</v>
      </c>
      <c r="E5124" s="73">
        <f t="shared" si="262"/>
        <v>61.668810000000001</v>
      </c>
      <c r="F5124" s="73">
        <f t="shared" si="263"/>
        <v>74.765950000000004</v>
      </c>
      <c r="H5124" s="72">
        <v>68.58614</v>
      </c>
      <c r="I5124" s="75">
        <v>61.668810000000001</v>
      </c>
      <c r="J5124" s="75">
        <v>74.765950000000004</v>
      </c>
      <c r="K5124" s="72">
        <v>4.8927173915896125</v>
      </c>
    </row>
    <row r="5125" spans="1:11" x14ac:dyDescent="0.25">
      <c r="A5125" s="66" t="s">
        <v>504</v>
      </c>
      <c r="B5125" s="66" t="s">
        <v>339</v>
      </c>
      <c r="C5125" s="66" t="s">
        <v>175</v>
      </c>
      <c r="D5125" s="73">
        <f t="shared" si="261"/>
        <v>65.806529999999995</v>
      </c>
      <c r="E5125" s="73">
        <f t="shared" si="262"/>
        <v>59.816479999999999</v>
      </c>
      <c r="F5125" s="73">
        <f t="shared" si="263"/>
        <v>71.331620000000001</v>
      </c>
      <c r="H5125" s="72">
        <v>65.806529999999995</v>
      </c>
      <c r="I5125" s="75">
        <v>59.816479999999999</v>
      </c>
      <c r="J5125" s="75">
        <v>71.331620000000001</v>
      </c>
      <c r="K5125" s="72">
        <v>4.4802711828142288</v>
      </c>
    </row>
    <row r="5126" spans="1:11" x14ac:dyDescent="0.25">
      <c r="A5126" s="66" t="s">
        <v>504</v>
      </c>
      <c r="B5126" s="66" t="s">
        <v>339</v>
      </c>
      <c r="C5126" s="66" t="s">
        <v>177</v>
      </c>
      <c r="D5126" s="73">
        <f t="shared" si="261"/>
        <v>60.89038</v>
      </c>
      <c r="E5126" s="73">
        <f t="shared" si="262"/>
        <v>54.713920000000002</v>
      </c>
      <c r="F5126" s="73">
        <f t="shared" si="263"/>
        <v>66.736590000000007</v>
      </c>
      <c r="H5126" s="72">
        <v>60.89038</v>
      </c>
      <c r="I5126" s="75">
        <v>54.713920000000002</v>
      </c>
      <c r="J5126" s="75">
        <v>66.736590000000007</v>
      </c>
      <c r="K5126" s="72">
        <v>5.0591439895760209</v>
      </c>
    </row>
    <row r="5127" spans="1:11" x14ac:dyDescent="0.25">
      <c r="A5127" s="66" t="s">
        <v>504</v>
      </c>
      <c r="B5127" s="66" t="s">
        <v>339</v>
      </c>
      <c r="C5127" s="66" t="s">
        <v>178</v>
      </c>
      <c r="D5127" s="73">
        <f t="shared" si="261"/>
        <v>28.166789999999999</v>
      </c>
      <c r="E5127" s="73">
        <f t="shared" si="262"/>
        <v>22.081890000000001</v>
      </c>
      <c r="F5127" s="73">
        <f t="shared" si="263"/>
        <v>35.171570000000003</v>
      </c>
      <c r="H5127" s="72">
        <v>28.166789999999999</v>
      </c>
      <c r="I5127" s="75">
        <v>22.081890000000001</v>
      </c>
      <c r="J5127" s="75">
        <v>35.171570000000003</v>
      </c>
      <c r="K5127" s="72">
        <v>11.897823642665708</v>
      </c>
    </row>
    <row r="5128" spans="1:11" x14ac:dyDescent="0.25">
      <c r="A5128" s="66" t="s">
        <v>504</v>
      </c>
      <c r="B5128" s="66" t="s">
        <v>339</v>
      </c>
      <c r="C5128" s="66" t="s">
        <v>182</v>
      </c>
      <c r="D5128" s="73">
        <f t="shared" si="261"/>
        <v>53.406350000000003</v>
      </c>
      <c r="E5128" s="73">
        <f t="shared" si="262"/>
        <v>51.448999999999998</v>
      </c>
      <c r="F5128" s="73">
        <f t="shared" si="263"/>
        <v>55.353270000000002</v>
      </c>
      <c r="H5128" s="72">
        <v>53.406350000000003</v>
      </c>
      <c r="I5128" s="75">
        <v>51.448999999999998</v>
      </c>
      <c r="J5128" s="75">
        <v>55.353270000000002</v>
      </c>
      <c r="K5128" s="72">
        <v>1.8655261031693797</v>
      </c>
    </row>
    <row r="5129" spans="1:11" x14ac:dyDescent="0.25">
      <c r="A5129" s="66" t="s">
        <v>504</v>
      </c>
      <c r="B5129" s="66" t="s">
        <v>339</v>
      </c>
      <c r="C5129" s="66" t="s">
        <v>108</v>
      </c>
      <c r="D5129" s="73">
        <f t="shared" si="261"/>
        <v>41.207210000000003</v>
      </c>
      <c r="E5129" s="73">
        <f t="shared" si="262"/>
        <v>33.37509</v>
      </c>
      <c r="F5129" s="73">
        <f t="shared" si="263"/>
        <v>49.511429999999997</v>
      </c>
      <c r="H5129" s="72">
        <v>41.207210000000003</v>
      </c>
      <c r="I5129" s="75">
        <v>33.37509</v>
      </c>
      <c r="J5129" s="75">
        <v>49.511429999999997</v>
      </c>
      <c r="K5129" s="72">
        <v>10.071960707846999</v>
      </c>
    </row>
    <row r="5130" spans="1:11" x14ac:dyDescent="0.25">
      <c r="A5130" s="66" t="s">
        <v>504</v>
      </c>
      <c r="B5130" s="66" t="s">
        <v>339</v>
      </c>
      <c r="C5130" s="66" t="s">
        <v>114</v>
      </c>
      <c r="D5130" s="73">
        <f t="shared" si="261"/>
        <v>74.039590000000004</v>
      </c>
      <c r="E5130" s="73">
        <f t="shared" si="262"/>
        <v>67.874790000000004</v>
      </c>
      <c r="F5130" s="73">
        <f t="shared" si="263"/>
        <v>79.380750000000006</v>
      </c>
      <c r="H5130" s="72">
        <v>74.039590000000004</v>
      </c>
      <c r="I5130" s="75">
        <v>67.874790000000004</v>
      </c>
      <c r="J5130" s="75">
        <v>79.380750000000006</v>
      </c>
      <c r="K5130" s="72">
        <v>3.9725206473995871</v>
      </c>
    </row>
    <row r="5131" spans="1:11" x14ac:dyDescent="0.25">
      <c r="A5131" s="66" t="s">
        <v>504</v>
      </c>
      <c r="B5131" s="66" t="s">
        <v>339</v>
      </c>
      <c r="C5131" s="66" t="s">
        <v>115</v>
      </c>
      <c r="D5131" s="73">
        <f t="shared" si="261"/>
        <v>67.915800000000004</v>
      </c>
      <c r="E5131" s="73">
        <f t="shared" si="262"/>
        <v>61.195900000000002</v>
      </c>
      <c r="F5131" s="73">
        <f t="shared" si="263"/>
        <v>73.967039999999997</v>
      </c>
      <c r="H5131" s="72">
        <v>67.915800000000004</v>
      </c>
      <c r="I5131" s="75">
        <v>61.195900000000002</v>
      </c>
      <c r="J5131" s="75">
        <v>73.967039999999997</v>
      </c>
      <c r="K5131" s="72">
        <v>4.8170911628810966</v>
      </c>
    </row>
    <row r="5132" spans="1:11" x14ac:dyDescent="0.25">
      <c r="A5132" s="66" t="s">
        <v>504</v>
      </c>
      <c r="B5132" s="66" t="s">
        <v>339</v>
      </c>
      <c r="C5132" s="66" t="s">
        <v>121</v>
      </c>
      <c r="D5132" s="73">
        <f t="shared" si="261"/>
        <v>68.412869999999998</v>
      </c>
      <c r="E5132" s="73">
        <f t="shared" si="262"/>
        <v>61.764539999999997</v>
      </c>
      <c r="F5132" s="73">
        <f t="shared" si="263"/>
        <v>74.384619999999998</v>
      </c>
      <c r="H5132" s="72">
        <v>68.412869999999998</v>
      </c>
      <c r="I5132" s="75">
        <v>61.764539999999997</v>
      </c>
      <c r="J5132" s="75">
        <v>74.384619999999998</v>
      </c>
      <c r="K5132" s="72">
        <v>4.7246461082541931</v>
      </c>
    </row>
    <row r="5133" spans="1:11" x14ac:dyDescent="0.25">
      <c r="A5133" s="66" t="s">
        <v>504</v>
      </c>
      <c r="B5133" s="66" t="s">
        <v>339</v>
      </c>
      <c r="C5133" s="66" t="s">
        <v>123</v>
      </c>
      <c r="D5133" s="73">
        <f t="shared" si="261"/>
        <v>48.147860000000001</v>
      </c>
      <c r="E5133" s="73">
        <f t="shared" si="262"/>
        <v>41.502389999999998</v>
      </c>
      <c r="F5133" s="73">
        <f t="shared" si="263"/>
        <v>54.85951</v>
      </c>
      <c r="H5133" s="72">
        <v>48.147860000000001</v>
      </c>
      <c r="I5133" s="75">
        <v>41.502389999999998</v>
      </c>
      <c r="J5133" s="75">
        <v>54.85951</v>
      </c>
      <c r="K5133" s="72">
        <v>7.1176019038021625</v>
      </c>
    </row>
    <row r="5134" spans="1:11" x14ac:dyDescent="0.25">
      <c r="A5134" s="66" t="s">
        <v>504</v>
      </c>
      <c r="B5134" s="66" t="s">
        <v>339</v>
      </c>
      <c r="C5134" s="66" t="s">
        <v>127</v>
      </c>
      <c r="D5134" s="73">
        <f t="shared" si="261"/>
        <v>61.459209999999999</v>
      </c>
      <c r="E5134" s="73">
        <f t="shared" si="262"/>
        <v>54.307760000000002</v>
      </c>
      <c r="F5134" s="73">
        <f t="shared" si="263"/>
        <v>68.147850000000005</v>
      </c>
      <c r="H5134" s="72">
        <v>61.459209999999999</v>
      </c>
      <c r="I5134" s="75">
        <v>54.307760000000002</v>
      </c>
      <c r="J5134" s="75">
        <v>68.147850000000005</v>
      </c>
      <c r="K5134" s="72">
        <v>5.7779655807485977</v>
      </c>
    </row>
    <row r="5135" spans="1:11" x14ac:dyDescent="0.25">
      <c r="A5135" s="66" t="s">
        <v>504</v>
      </c>
      <c r="B5135" s="66" t="s">
        <v>339</v>
      </c>
      <c r="C5135" s="66" t="s">
        <v>136</v>
      </c>
      <c r="D5135" s="73">
        <f t="shared" si="261"/>
        <v>53.472340000000003</v>
      </c>
      <c r="E5135" s="73">
        <f t="shared" si="262"/>
        <v>44.981430000000003</v>
      </c>
      <c r="F5135" s="73">
        <f t="shared" si="263"/>
        <v>61.766660000000002</v>
      </c>
      <c r="H5135" s="72">
        <v>53.472340000000003</v>
      </c>
      <c r="I5135" s="75">
        <v>44.981430000000003</v>
      </c>
      <c r="J5135" s="75">
        <v>61.766660000000002</v>
      </c>
      <c r="K5135" s="72">
        <v>8.0817540433053789</v>
      </c>
    </row>
    <row r="5136" spans="1:11" x14ac:dyDescent="0.25">
      <c r="A5136" s="66" t="s">
        <v>504</v>
      </c>
      <c r="B5136" s="66" t="s">
        <v>339</v>
      </c>
      <c r="C5136" s="66" t="s">
        <v>154</v>
      </c>
      <c r="D5136" s="73">
        <f t="shared" si="261"/>
        <v>69.050319999999999</v>
      </c>
      <c r="E5136" s="73">
        <f t="shared" si="262"/>
        <v>59.604120000000002</v>
      </c>
      <c r="F5136" s="73">
        <f t="shared" si="263"/>
        <v>77.134979999999999</v>
      </c>
      <c r="H5136" s="72">
        <v>69.050319999999999</v>
      </c>
      <c r="I5136" s="75">
        <v>59.604120000000002</v>
      </c>
      <c r="J5136" s="75">
        <v>77.134979999999999</v>
      </c>
      <c r="K5136" s="72">
        <v>6.5273166004154639</v>
      </c>
    </row>
    <row r="5137" spans="1:11" x14ac:dyDescent="0.25">
      <c r="A5137" s="66" t="s">
        <v>504</v>
      </c>
      <c r="B5137" s="66" t="s">
        <v>339</v>
      </c>
      <c r="C5137" s="66" t="s">
        <v>160</v>
      </c>
      <c r="D5137" s="73">
        <f t="shared" si="261"/>
        <v>27.115649999999999</v>
      </c>
      <c r="E5137" s="73">
        <f t="shared" si="262"/>
        <v>20.873429999999999</v>
      </c>
      <c r="F5137" s="73">
        <f t="shared" si="263"/>
        <v>34.412750000000003</v>
      </c>
      <c r="H5137" s="72">
        <v>27.115649999999999</v>
      </c>
      <c r="I5137" s="75">
        <v>20.873429999999999</v>
      </c>
      <c r="J5137" s="75">
        <v>34.412750000000003</v>
      </c>
      <c r="K5137" s="72">
        <v>12.781434337734851</v>
      </c>
    </row>
    <row r="5138" spans="1:11" x14ac:dyDescent="0.25">
      <c r="A5138" s="66" t="s">
        <v>504</v>
      </c>
      <c r="B5138" s="66" t="s">
        <v>339</v>
      </c>
      <c r="C5138" s="66" t="s">
        <v>165</v>
      </c>
      <c r="D5138" s="73">
        <f t="shared" si="261"/>
        <v>40.899810000000002</v>
      </c>
      <c r="E5138" s="73">
        <f t="shared" si="262"/>
        <v>33.088979999999999</v>
      </c>
      <c r="F5138" s="73">
        <f t="shared" si="263"/>
        <v>49.198709999999998</v>
      </c>
      <c r="H5138" s="72">
        <v>40.899810000000002</v>
      </c>
      <c r="I5138" s="75">
        <v>33.088979999999999</v>
      </c>
      <c r="J5138" s="75">
        <v>49.198709999999998</v>
      </c>
      <c r="K5138" s="72">
        <v>10.130406473770904</v>
      </c>
    </row>
    <row r="5139" spans="1:11" x14ac:dyDescent="0.25">
      <c r="A5139" s="66" t="s">
        <v>504</v>
      </c>
      <c r="B5139" s="66" t="s">
        <v>339</v>
      </c>
      <c r="C5139" s="66" t="s">
        <v>183</v>
      </c>
      <c r="D5139" s="73">
        <f t="shared" si="261"/>
        <v>56.428469999999997</v>
      </c>
      <c r="E5139" s="73">
        <f t="shared" si="262"/>
        <v>53.824590000000001</v>
      </c>
      <c r="F5139" s="73">
        <f t="shared" si="263"/>
        <v>58.99736</v>
      </c>
      <c r="H5139" s="72">
        <v>56.428469999999997</v>
      </c>
      <c r="I5139" s="75">
        <v>53.824590000000001</v>
      </c>
      <c r="J5139" s="75">
        <v>58.99736</v>
      </c>
      <c r="K5139" s="72">
        <v>2.3399358515302646</v>
      </c>
    </row>
    <row r="5140" spans="1:11" x14ac:dyDescent="0.25">
      <c r="A5140" s="66" t="s">
        <v>504</v>
      </c>
      <c r="B5140" s="66" t="s">
        <v>339</v>
      </c>
      <c r="C5140" s="66" t="s">
        <v>117</v>
      </c>
      <c r="D5140" s="73">
        <f t="shared" si="261"/>
        <v>63.742939999999997</v>
      </c>
      <c r="E5140" s="73">
        <f t="shared" si="262"/>
        <v>53.166240000000002</v>
      </c>
      <c r="F5140" s="73">
        <f t="shared" si="263"/>
        <v>73.137870000000007</v>
      </c>
      <c r="H5140" s="72">
        <v>63.742939999999997</v>
      </c>
      <c r="I5140" s="75">
        <v>53.166240000000002</v>
      </c>
      <c r="J5140" s="75">
        <v>73.137870000000007</v>
      </c>
      <c r="K5140" s="72">
        <v>8.0888895303542636</v>
      </c>
    </row>
    <row r="5141" spans="1:11" x14ac:dyDescent="0.25">
      <c r="A5141" s="66" t="s">
        <v>504</v>
      </c>
      <c r="B5141" s="66" t="s">
        <v>339</v>
      </c>
      <c r="C5141" s="66" t="s">
        <v>118</v>
      </c>
      <c r="D5141" s="73">
        <f t="shared" si="261"/>
        <v>56.282670000000003</v>
      </c>
      <c r="E5141" s="73">
        <f t="shared" si="262"/>
        <v>46.993490000000001</v>
      </c>
      <c r="F5141" s="73">
        <f t="shared" si="263"/>
        <v>65.151150000000001</v>
      </c>
      <c r="H5141" s="72">
        <v>56.282670000000003</v>
      </c>
      <c r="I5141" s="75">
        <v>46.993490000000001</v>
      </c>
      <c r="J5141" s="75">
        <v>65.151150000000001</v>
      </c>
      <c r="K5141" s="72">
        <v>8.3182283285423377</v>
      </c>
    </row>
    <row r="5142" spans="1:11" x14ac:dyDescent="0.25">
      <c r="A5142" s="66" t="s">
        <v>504</v>
      </c>
      <c r="B5142" s="66" t="s">
        <v>339</v>
      </c>
      <c r="C5142" s="66" t="s">
        <v>124</v>
      </c>
      <c r="D5142" s="73">
        <f t="shared" si="261"/>
        <v>69.501099999999994</v>
      </c>
      <c r="E5142" s="73">
        <f t="shared" si="262"/>
        <v>61.586730000000003</v>
      </c>
      <c r="F5142" s="73">
        <f t="shared" si="263"/>
        <v>76.409459999999996</v>
      </c>
      <c r="H5142" s="72">
        <v>69.501099999999994</v>
      </c>
      <c r="I5142" s="75">
        <v>61.586730000000003</v>
      </c>
      <c r="J5142" s="75">
        <v>76.409459999999996</v>
      </c>
      <c r="K5142" s="72">
        <v>5.4696112723395753</v>
      </c>
    </row>
    <row r="5143" spans="1:11" x14ac:dyDescent="0.25">
      <c r="A5143" s="66" t="s">
        <v>504</v>
      </c>
      <c r="B5143" s="66" t="s">
        <v>339</v>
      </c>
      <c r="C5143" s="66" t="s">
        <v>128</v>
      </c>
      <c r="D5143" s="73">
        <f t="shared" si="261"/>
        <v>68.084770000000006</v>
      </c>
      <c r="E5143" s="73">
        <f t="shared" si="262"/>
        <v>60.953859999999999</v>
      </c>
      <c r="F5143" s="73">
        <f t="shared" si="263"/>
        <v>74.459069999999997</v>
      </c>
      <c r="H5143" s="72">
        <v>68.084770000000006</v>
      </c>
      <c r="I5143" s="75">
        <v>60.953859999999999</v>
      </c>
      <c r="J5143" s="75">
        <v>74.459069999999997</v>
      </c>
      <c r="K5143" s="72">
        <v>5.0836831790722066</v>
      </c>
    </row>
    <row r="5144" spans="1:11" x14ac:dyDescent="0.25">
      <c r="A5144" s="66" t="s">
        <v>504</v>
      </c>
      <c r="B5144" s="66" t="s">
        <v>339</v>
      </c>
      <c r="C5144" s="66" t="s">
        <v>156</v>
      </c>
      <c r="D5144" s="73">
        <f t="shared" si="261"/>
        <v>64.075069999999997</v>
      </c>
      <c r="E5144" s="73">
        <f t="shared" si="262"/>
        <v>55.549909999999997</v>
      </c>
      <c r="F5144" s="73">
        <f t="shared" si="263"/>
        <v>71.795349999999999</v>
      </c>
      <c r="H5144" s="72">
        <v>64.075069999999997</v>
      </c>
      <c r="I5144" s="75">
        <v>55.549909999999997</v>
      </c>
      <c r="J5144" s="75">
        <v>71.795349999999999</v>
      </c>
      <c r="K5144" s="72">
        <v>6.5178360320168203</v>
      </c>
    </row>
    <row r="5145" spans="1:11" x14ac:dyDescent="0.25">
      <c r="A5145" s="66" t="s">
        <v>504</v>
      </c>
      <c r="B5145" s="66" t="s">
        <v>339</v>
      </c>
      <c r="C5145" s="66" t="s">
        <v>162</v>
      </c>
      <c r="D5145" s="73">
        <f t="shared" si="261"/>
        <v>52.902329999999999</v>
      </c>
      <c r="E5145" s="73">
        <f t="shared" si="262"/>
        <v>39.13176</v>
      </c>
      <c r="F5145" s="73">
        <f t="shared" si="263"/>
        <v>66.244860000000003</v>
      </c>
      <c r="H5145" s="72">
        <v>52.902329999999999</v>
      </c>
      <c r="I5145" s="75">
        <v>39.13176</v>
      </c>
      <c r="J5145" s="75">
        <v>66.244860000000003</v>
      </c>
      <c r="K5145" s="72">
        <v>13.404396365906756</v>
      </c>
    </row>
    <row r="5146" spans="1:11" x14ac:dyDescent="0.25">
      <c r="A5146" s="66" t="s">
        <v>504</v>
      </c>
      <c r="B5146" s="66" t="s">
        <v>339</v>
      </c>
      <c r="C5146" s="66" t="s">
        <v>164</v>
      </c>
      <c r="D5146" s="73">
        <f t="shared" si="261"/>
        <v>71.206130000000002</v>
      </c>
      <c r="E5146" s="73">
        <f t="shared" si="262"/>
        <v>63.188479999999998</v>
      </c>
      <c r="F5146" s="73">
        <f t="shared" si="263"/>
        <v>78.083209999999994</v>
      </c>
      <c r="H5146" s="72">
        <v>71.206130000000002</v>
      </c>
      <c r="I5146" s="75">
        <v>63.188479999999998</v>
      </c>
      <c r="J5146" s="75">
        <v>78.083209999999994</v>
      </c>
      <c r="K5146" s="72">
        <v>5.3620523963316078</v>
      </c>
    </row>
    <row r="5147" spans="1:11" x14ac:dyDescent="0.25">
      <c r="A5147" s="66" t="s">
        <v>504</v>
      </c>
      <c r="B5147" s="66" t="s">
        <v>339</v>
      </c>
      <c r="C5147" s="66" t="s">
        <v>167</v>
      </c>
      <c r="D5147" s="73">
        <f t="shared" si="261"/>
        <v>54.834629999999997</v>
      </c>
      <c r="E5147" s="73">
        <f t="shared" si="262"/>
        <v>47.773130000000002</v>
      </c>
      <c r="F5147" s="73">
        <f t="shared" si="263"/>
        <v>61.706659999999999</v>
      </c>
      <c r="H5147" s="72">
        <v>54.834629999999997</v>
      </c>
      <c r="I5147" s="75">
        <v>47.773130000000002</v>
      </c>
      <c r="J5147" s="75">
        <v>61.706659999999999</v>
      </c>
      <c r="K5147" s="72">
        <v>6.5222287448643304</v>
      </c>
    </row>
    <row r="5148" spans="1:11" x14ac:dyDescent="0.25">
      <c r="A5148" s="66" t="s">
        <v>504</v>
      </c>
      <c r="B5148" s="66" t="s">
        <v>339</v>
      </c>
      <c r="C5148" s="66" t="s">
        <v>171</v>
      </c>
      <c r="D5148" s="73">
        <f t="shared" si="261"/>
        <v>66.957570000000004</v>
      </c>
      <c r="E5148" s="73">
        <f t="shared" si="262"/>
        <v>58.650489999999998</v>
      </c>
      <c r="F5148" s="73">
        <f t="shared" si="263"/>
        <v>74.326300000000003</v>
      </c>
      <c r="H5148" s="72">
        <v>66.957570000000004</v>
      </c>
      <c r="I5148" s="75">
        <v>58.650489999999998</v>
      </c>
      <c r="J5148" s="75">
        <v>74.326300000000003</v>
      </c>
      <c r="K5148" s="72">
        <v>6.0120954210255837</v>
      </c>
    </row>
    <row r="5149" spans="1:11" x14ac:dyDescent="0.25">
      <c r="A5149" s="66" t="s">
        <v>504</v>
      </c>
      <c r="B5149" s="66" t="s">
        <v>339</v>
      </c>
      <c r="C5149" s="66" t="s">
        <v>184</v>
      </c>
      <c r="D5149" s="73">
        <f t="shared" si="261"/>
        <v>65.690219999999997</v>
      </c>
      <c r="E5149" s="73">
        <f t="shared" si="262"/>
        <v>60.846620000000001</v>
      </c>
      <c r="F5149" s="73">
        <f t="shared" si="263"/>
        <v>70.227800000000002</v>
      </c>
      <c r="H5149" s="72">
        <v>65.690219999999997</v>
      </c>
      <c r="I5149" s="75">
        <v>60.846620000000001</v>
      </c>
      <c r="J5149" s="75">
        <v>70.227800000000002</v>
      </c>
      <c r="K5149" s="72">
        <v>3.6513106517225848</v>
      </c>
    </row>
    <row r="5150" spans="1:11" x14ac:dyDescent="0.25">
      <c r="A5150" s="66" t="s">
        <v>504</v>
      </c>
      <c r="B5150" s="66" t="s">
        <v>339</v>
      </c>
      <c r="C5150" s="66" t="s">
        <v>106</v>
      </c>
      <c r="D5150" s="73">
        <f t="shared" si="261"/>
        <v>63.321899999999999</v>
      </c>
      <c r="E5150" s="73">
        <f t="shared" si="262"/>
        <v>52.401850000000003</v>
      </c>
      <c r="F5150" s="73">
        <f t="shared" si="263"/>
        <v>73.026259999999994</v>
      </c>
      <c r="H5150" s="72">
        <v>63.321899999999999</v>
      </c>
      <c r="I5150" s="75">
        <v>52.401850000000003</v>
      </c>
      <c r="J5150" s="75">
        <v>73.026259999999994</v>
      </c>
      <c r="K5150" s="72">
        <v>8.4153523504506342</v>
      </c>
    </row>
    <row r="5151" spans="1:11" x14ac:dyDescent="0.25">
      <c r="A5151" s="66" t="s">
        <v>504</v>
      </c>
      <c r="B5151" s="66" t="s">
        <v>339</v>
      </c>
      <c r="C5151" s="66" t="s">
        <v>107</v>
      </c>
      <c r="D5151" s="73">
        <f t="shared" si="261"/>
        <v>63.613199999999999</v>
      </c>
      <c r="E5151" s="73">
        <f t="shared" si="262"/>
        <v>53.436700000000002</v>
      </c>
      <c r="F5151" s="73">
        <f t="shared" si="263"/>
        <v>72.701779999999999</v>
      </c>
      <c r="H5151" s="72">
        <v>63.613199999999999</v>
      </c>
      <c r="I5151" s="75">
        <v>53.436700000000002</v>
      </c>
      <c r="J5151" s="75">
        <v>72.701779999999999</v>
      </c>
      <c r="K5151" s="72">
        <v>7.8108678701904637</v>
      </c>
    </row>
    <row r="5152" spans="1:11" x14ac:dyDescent="0.25">
      <c r="A5152" s="66" t="s">
        <v>504</v>
      </c>
      <c r="B5152" s="66" t="s">
        <v>339</v>
      </c>
      <c r="C5152" s="66" t="s">
        <v>120</v>
      </c>
      <c r="D5152" s="73">
        <f t="shared" si="261"/>
        <v>68.099950000000007</v>
      </c>
      <c r="E5152" s="73">
        <f t="shared" si="262"/>
        <v>57.273359999999997</v>
      </c>
      <c r="F5152" s="73">
        <f t="shared" si="263"/>
        <v>77.271839999999997</v>
      </c>
      <c r="H5152" s="72">
        <v>68.099950000000007</v>
      </c>
      <c r="I5152" s="75">
        <v>57.273359999999997</v>
      </c>
      <c r="J5152" s="75">
        <v>77.271839999999997</v>
      </c>
      <c r="K5152" s="72">
        <v>7.5704666449828526</v>
      </c>
    </row>
    <row r="5153" spans="1:11" x14ac:dyDescent="0.25">
      <c r="A5153" s="66" t="s">
        <v>504</v>
      </c>
      <c r="B5153" s="66" t="s">
        <v>339</v>
      </c>
      <c r="C5153" s="66" t="s">
        <v>138</v>
      </c>
      <c r="D5153" s="73">
        <f t="shared" si="261"/>
        <v>55.498919999999998</v>
      </c>
      <c r="E5153" s="73">
        <f t="shared" si="262"/>
        <v>46.365360000000003</v>
      </c>
      <c r="F5153" s="73">
        <f t="shared" si="263"/>
        <v>64.27552</v>
      </c>
      <c r="H5153" s="72">
        <v>55.498919999999998</v>
      </c>
      <c r="I5153" s="75">
        <v>46.365360000000003</v>
      </c>
      <c r="J5153" s="75">
        <v>64.27552</v>
      </c>
      <c r="K5153" s="72">
        <v>8.3172861742174451</v>
      </c>
    </row>
    <row r="5154" spans="1:11" x14ac:dyDescent="0.25">
      <c r="A5154" s="66" t="s">
        <v>504</v>
      </c>
      <c r="B5154" s="66" t="s">
        <v>339</v>
      </c>
      <c r="C5154" s="66" t="s">
        <v>163</v>
      </c>
      <c r="D5154" s="73">
        <f t="shared" si="261"/>
        <v>57.227249999999998</v>
      </c>
      <c r="E5154" s="73">
        <f t="shared" si="262"/>
        <v>48.948430000000002</v>
      </c>
      <c r="F5154" s="73">
        <f t="shared" si="263"/>
        <v>65.120199999999997</v>
      </c>
      <c r="H5154" s="72">
        <v>57.227249999999998</v>
      </c>
      <c r="I5154" s="75">
        <v>48.948430000000002</v>
      </c>
      <c r="J5154" s="75">
        <v>65.120199999999997</v>
      </c>
      <c r="K5154" s="72">
        <v>7.2680095583834632</v>
      </c>
    </row>
    <row r="5155" spans="1:11" x14ac:dyDescent="0.25">
      <c r="A5155" s="66" t="s">
        <v>504</v>
      </c>
      <c r="B5155" s="66" t="s">
        <v>339</v>
      </c>
      <c r="C5155" s="66" t="s">
        <v>172</v>
      </c>
      <c r="D5155" s="73">
        <f t="shared" si="261"/>
        <v>62.775089999999999</v>
      </c>
      <c r="E5155" s="73">
        <f t="shared" si="262"/>
        <v>53.167020000000001</v>
      </c>
      <c r="F5155" s="73">
        <f t="shared" si="263"/>
        <v>71.469759999999994</v>
      </c>
      <c r="H5155" s="72">
        <v>62.775089999999999</v>
      </c>
      <c r="I5155" s="75">
        <v>53.167020000000001</v>
      </c>
      <c r="J5155" s="75">
        <v>71.469759999999994</v>
      </c>
      <c r="K5155" s="72">
        <v>7.5123906632391924</v>
      </c>
    </row>
    <row r="5156" spans="1:11" x14ac:dyDescent="0.25">
      <c r="A5156" s="66" t="s">
        <v>504</v>
      </c>
      <c r="B5156" s="66" t="s">
        <v>339</v>
      </c>
      <c r="C5156" s="66" t="s">
        <v>185</v>
      </c>
      <c r="D5156" s="73">
        <f t="shared" si="261"/>
        <v>61.076569999999997</v>
      </c>
      <c r="E5156" s="73">
        <f t="shared" si="262"/>
        <v>56.626620000000003</v>
      </c>
      <c r="F5156" s="73">
        <f t="shared" si="263"/>
        <v>65.349350000000001</v>
      </c>
      <c r="H5156" s="72">
        <v>61.076569999999997</v>
      </c>
      <c r="I5156" s="75">
        <v>56.626620000000003</v>
      </c>
      <c r="J5156" s="75">
        <v>65.349350000000001</v>
      </c>
      <c r="K5156" s="72">
        <v>3.650362160154049</v>
      </c>
    </row>
    <row r="5157" spans="1:11" x14ac:dyDescent="0.25">
      <c r="A5157" s="66" t="s">
        <v>504</v>
      </c>
      <c r="B5157" s="66" t="s">
        <v>339</v>
      </c>
      <c r="C5157" s="66" t="s">
        <v>103</v>
      </c>
      <c r="D5157" s="73">
        <f t="shared" si="261"/>
        <v>55.57206</v>
      </c>
      <c r="E5157" s="73">
        <f t="shared" si="262"/>
        <v>48.227809999999998</v>
      </c>
      <c r="F5157" s="73">
        <f t="shared" si="263"/>
        <v>62.680660000000003</v>
      </c>
      <c r="H5157" s="72">
        <v>55.57206</v>
      </c>
      <c r="I5157" s="75">
        <v>48.227809999999998</v>
      </c>
      <c r="J5157" s="75">
        <v>62.680660000000003</v>
      </c>
      <c r="K5157" s="72">
        <v>6.6791189673371836</v>
      </c>
    </row>
    <row r="5158" spans="1:11" x14ac:dyDescent="0.25">
      <c r="A5158" s="66" t="s">
        <v>504</v>
      </c>
      <c r="B5158" s="66" t="s">
        <v>339</v>
      </c>
      <c r="C5158" s="66" t="s">
        <v>104</v>
      </c>
      <c r="D5158" s="73">
        <f t="shared" si="261"/>
        <v>67.415210000000002</v>
      </c>
      <c r="E5158" s="73">
        <f t="shared" si="262"/>
        <v>59.588909999999998</v>
      </c>
      <c r="F5158" s="73">
        <f t="shared" si="263"/>
        <v>74.377539999999996</v>
      </c>
      <c r="H5158" s="72">
        <v>67.415210000000002</v>
      </c>
      <c r="I5158" s="75">
        <v>59.588909999999998</v>
      </c>
      <c r="J5158" s="75">
        <v>74.377539999999996</v>
      </c>
      <c r="K5158" s="72">
        <v>5.6288291618464141</v>
      </c>
    </row>
    <row r="5159" spans="1:11" x14ac:dyDescent="0.25">
      <c r="A5159" s="66" t="s">
        <v>504</v>
      </c>
      <c r="B5159" s="66" t="s">
        <v>339</v>
      </c>
      <c r="C5159" s="66" t="s">
        <v>125</v>
      </c>
      <c r="D5159" s="73">
        <f t="shared" si="261"/>
        <v>74.836799999999997</v>
      </c>
      <c r="E5159" s="73">
        <f t="shared" si="262"/>
        <v>67.905199999999994</v>
      </c>
      <c r="F5159" s="73">
        <f t="shared" si="263"/>
        <v>80.696910000000003</v>
      </c>
      <c r="H5159" s="72">
        <v>74.836799999999997</v>
      </c>
      <c r="I5159" s="75">
        <v>67.905199999999994</v>
      </c>
      <c r="J5159" s="75">
        <v>80.696910000000003</v>
      </c>
      <c r="K5159" s="72">
        <v>4.3705222564299921</v>
      </c>
    </row>
    <row r="5160" spans="1:11" x14ac:dyDescent="0.25">
      <c r="A5160" s="66" t="s">
        <v>504</v>
      </c>
      <c r="B5160" s="66" t="s">
        <v>339</v>
      </c>
      <c r="C5160" s="66" t="s">
        <v>130</v>
      </c>
      <c r="D5160" s="73">
        <f t="shared" si="261"/>
        <v>71.665189999999996</v>
      </c>
      <c r="E5160" s="73">
        <f t="shared" si="262"/>
        <v>62.101970000000001</v>
      </c>
      <c r="F5160" s="73">
        <f t="shared" si="263"/>
        <v>79.607640000000004</v>
      </c>
      <c r="H5160" s="72">
        <v>71.665189999999996</v>
      </c>
      <c r="I5160" s="75">
        <v>62.101970000000001</v>
      </c>
      <c r="J5160" s="75">
        <v>79.607640000000004</v>
      </c>
      <c r="K5160" s="72">
        <v>6.2731460001710744</v>
      </c>
    </row>
    <row r="5161" spans="1:11" x14ac:dyDescent="0.25">
      <c r="A5161" s="66" t="s">
        <v>504</v>
      </c>
      <c r="B5161" s="66" t="s">
        <v>339</v>
      </c>
      <c r="C5161" s="66" t="s">
        <v>131</v>
      </c>
      <c r="D5161" s="73">
        <f t="shared" si="261"/>
        <v>66.324830000000006</v>
      </c>
      <c r="E5161" s="73">
        <f t="shared" si="262"/>
        <v>58.098709999999997</v>
      </c>
      <c r="F5161" s="73">
        <f t="shared" si="263"/>
        <v>73.667940000000002</v>
      </c>
      <c r="H5161" s="72">
        <v>66.324830000000006</v>
      </c>
      <c r="I5161" s="75">
        <v>58.098709999999997</v>
      </c>
      <c r="J5161" s="75">
        <v>73.667940000000002</v>
      </c>
      <c r="K5161" s="72">
        <v>6.028754238797144</v>
      </c>
    </row>
    <row r="5162" spans="1:11" x14ac:dyDescent="0.25">
      <c r="A5162" s="66" t="s">
        <v>504</v>
      </c>
      <c r="B5162" s="66" t="s">
        <v>339</v>
      </c>
      <c r="C5162" s="66" t="s">
        <v>133</v>
      </c>
      <c r="D5162" s="73">
        <f t="shared" ref="D5162:D5193" si="264">IF(K5162&gt;=50," ",H5162)</f>
        <v>66.622470000000007</v>
      </c>
      <c r="E5162" s="73">
        <f t="shared" ref="E5162:E5193" si="265">IF(K5162&gt;=50," ",I5162)</f>
        <v>53.742609999999999</v>
      </c>
      <c r="F5162" s="73">
        <f t="shared" ref="F5162:F5193" si="266">IF(K5162&gt;=50," ",J5162)</f>
        <v>77.422669999999997</v>
      </c>
      <c r="H5162" s="72">
        <v>66.622470000000007</v>
      </c>
      <c r="I5162" s="75">
        <v>53.742609999999999</v>
      </c>
      <c r="J5162" s="75">
        <v>77.422669999999997</v>
      </c>
      <c r="K5162" s="72">
        <v>9.2136331781154315</v>
      </c>
    </row>
    <row r="5163" spans="1:11" x14ac:dyDescent="0.25">
      <c r="A5163" s="66" t="s">
        <v>504</v>
      </c>
      <c r="B5163" s="66" t="s">
        <v>339</v>
      </c>
      <c r="C5163" s="66" t="s">
        <v>152</v>
      </c>
      <c r="D5163" s="73">
        <f t="shared" si="264"/>
        <v>63.161389999999997</v>
      </c>
      <c r="E5163" s="73">
        <f t="shared" si="265"/>
        <v>56.119210000000002</v>
      </c>
      <c r="F5163" s="73">
        <f t="shared" si="266"/>
        <v>69.683930000000004</v>
      </c>
      <c r="H5163" s="72">
        <v>63.161389999999997</v>
      </c>
      <c r="I5163" s="75">
        <v>56.119210000000002</v>
      </c>
      <c r="J5163" s="75">
        <v>69.683930000000004</v>
      </c>
      <c r="K5163" s="72">
        <v>5.5084015725429731</v>
      </c>
    </row>
    <row r="5164" spans="1:11" x14ac:dyDescent="0.25">
      <c r="A5164" s="66" t="s">
        <v>504</v>
      </c>
      <c r="B5164" s="66" t="s">
        <v>339</v>
      </c>
      <c r="C5164" s="66" t="s">
        <v>159</v>
      </c>
      <c r="D5164" s="73">
        <f t="shared" si="264"/>
        <v>66.686179999999993</v>
      </c>
      <c r="E5164" s="73">
        <f t="shared" si="265"/>
        <v>57.6995</v>
      </c>
      <c r="F5164" s="73">
        <f t="shared" si="266"/>
        <v>74.603970000000004</v>
      </c>
      <c r="H5164" s="72">
        <v>66.686179999999993</v>
      </c>
      <c r="I5164" s="75">
        <v>57.6995</v>
      </c>
      <c r="J5164" s="75">
        <v>74.603970000000004</v>
      </c>
      <c r="K5164" s="72">
        <v>6.5180131775429331</v>
      </c>
    </row>
    <row r="5165" spans="1:11" x14ac:dyDescent="0.25">
      <c r="A5165" s="66" t="s">
        <v>504</v>
      </c>
      <c r="B5165" s="66" t="s">
        <v>339</v>
      </c>
      <c r="C5165" s="66" t="s">
        <v>161</v>
      </c>
      <c r="D5165" s="73">
        <f t="shared" si="264"/>
        <v>52.578490000000002</v>
      </c>
      <c r="E5165" s="73">
        <f t="shared" si="265"/>
        <v>43.75076</v>
      </c>
      <c r="F5165" s="73">
        <f t="shared" si="266"/>
        <v>61.247920000000001</v>
      </c>
      <c r="H5165" s="72">
        <v>52.578490000000002</v>
      </c>
      <c r="I5165" s="75">
        <v>43.75076</v>
      </c>
      <c r="J5165" s="75">
        <v>61.247920000000001</v>
      </c>
      <c r="K5165" s="72">
        <v>8.5752938131163514</v>
      </c>
    </row>
    <row r="5166" spans="1:11" x14ac:dyDescent="0.25">
      <c r="A5166" s="66" t="s">
        <v>504</v>
      </c>
      <c r="B5166" s="66" t="s">
        <v>339</v>
      </c>
      <c r="C5166" s="66" t="s">
        <v>173</v>
      </c>
      <c r="D5166" s="73">
        <f t="shared" si="264"/>
        <v>64.471890000000002</v>
      </c>
      <c r="E5166" s="73">
        <f t="shared" si="265"/>
        <v>54.709739999999996</v>
      </c>
      <c r="F5166" s="73">
        <f t="shared" si="266"/>
        <v>73.16207</v>
      </c>
      <c r="H5166" s="72">
        <v>64.471890000000002</v>
      </c>
      <c r="I5166" s="75">
        <v>54.709739999999996</v>
      </c>
      <c r="J5166" s="75">
        <v>73.16207</v>
      </c>
      <c r="K5166" s="72">
        <v>7.3749427851424851</v>
      </c>
    </row>
    <row r="5167" spans="1:11" x14ac:dyDescent="0.25">
      <c r="A5167" s="66" t="s">
        <v>504</v>
      </c>
      <c r="B5167" s="66" t="s">
        <v>339</v>
      </c>
      <c r="C5167" s="66" t="s">
        <v>180</v>
      </c>
      <c r="D5167" s="73">
        <f t="shared" si="264"/>
        <v>56.881129999999999</v>
      </c>
      <c r="E5167" s="73">
        <f t="shared" si="265"/>
        <v>47.244300000000003</v>
      </c>
      <c r="F5167" s="73">
        <f t="shared" si="266"/>
        <v>66.023579999999995</v>
      </c>
      <c r="H5167" s="72">
        <v>56.881129999999999</v>
      </c>
      <c r="I5167" s="75">
        <v>47.244300000000003</v>
      </c>
      <c r="J5167" s="75">
        <v>66.023579999999995</v>
      </c>
      <c r="K5167" s="72">
        <v>8.5192681650311819</v>
      </c>
    </row>
    <row r="5168" spans="1:11" x14ac:dyDescent="0.25">
      <c r="A5168" s="66" t="s">
        <v>504</v>
      </c>
      <c r="B5168" s="66" t="s">
        <v>339</v>
      </c>
      <c r="C5168" s="66" t="s">
        <v>186</v>
      </c>
      <c r="D5168" s="73">
        <f t="shared" si="264"/>
        <v>66.395920000000004</v>
      </c>
      <c r="E5168" s="73">
        <f t="shared" si="265"/>
        <v>62.091369999999998</v>
      </c>
      <c r="F5168" s="73">
        <f t="shared" si="266"/>
        <v>70.444360000000003</v>
      </c>
      <c r="H5168" s="72">
        <v>66.395920000000004</v>
      </c>
      <c r="I5168" s="75">
        <v>62.091369999999998</v>
      </c>
      <c r="J5168" s="75">
        <v>70.444360000000003</v>
      </c>
      <c r="K5168" s="72">
        <v>3.2149354960365035</v>
      </c>
    </row>
    <row r="5169" spans="1:11" x14ac:dyDescent="0.25">
      <c r="A5169" s="66" t="s">
        <v>504</v>
      </c>
      <c r="B5169" s="66" t="s">
        <v>339</v>
      </c>
      <c r="C5169" s="66" t="s">
        <v>102</v>
      </c>
      <c r="D5169" s="73">
        <f t="shared" si="264"/>
        <v>57.662140000000001</v>
      </c>
      <c r="E5169" s="73">
        <f t="shared" si="265"/>
        <v>44.678280000000001</v>
      </c>
      <c r="F5169" s="73">
        <f t="shared" si="266"/>
        <v>69.667540000000002</v>
      </c>
      <c r="H5169" s="72">
        <v>57.662140000000001</v>
      </c>
      <c r="I5169" s="75">
        <v>44.678280000000001</v>
      </c>
      <c r="J5169" s="75">
        <v>69.667540000000002</v>
      </c>
      <c r="K5169" s="72">
        <v>11.286122922250197</v>
      </c>
    </row>
    <row r="5170" spans="1:11" x14ac:dyDescent="0.25">
      <c r="A5170" s="66" t="s">
        <v>504</v>
      </c>
      <c r="B5170" s="66" t="s">
        <v>339</v>
      </c>
      <c r="C5170" s="66" t="s">
        <v>109</v>
      </c>
      <c r="D5170" s="73">
        <f t="shared" si="264"/>
        <v>59.868319999999997</v>
      </c>
      <c r="E5170" s="73">
        <f t="shared" si="265"/>
        <v>50.175739999999998</v>
      </c>
      <c r="F5170" s="73">
        <f t="shared" si="266"/>
        <v>68.846090000000004</v>
      </c>
      <c r="H5170" s="72">
        <v>59.868319999999997</v>
      </c>
      <c r="I5170" s="75">
        <v>50.175739999999998</v>
      </c>
      <c r="J5170" s="75">
        <v>68.846090000000004</v>
      </c>
      <c r="K5170" s="72">
        <v>8.0440740612063273</v>
      </c>
    </row>
    <row r="5171" spans="1:11" x14ac:dyDescent="0.25">
      <c r="A5171" s="66" t="s">
        <v>504</v>
      </c>
      <c r="B5171" s="66" t="s">
        <v>339</v>
      </c>
      <c r="C5171" s="66" t="s">
        <v>129</v>
      </c>
      <c r="D5171" s="73">
        <f t="shared" si="264"/>
        <v>65.151889999999995</v>
      </c>
      <c r="E5171" s="73">
        <f t="shared" si="265"/>
        <v>56.866570000000003</v>
      </c>
      <c r="F5171" s="73">
        <f t="shared" si="266"/>
        <v>72.612210000000005</v>
      </c>
      <c r="H5171" s="72">
        <v>65.151889999999995</v>
      </c>
      <c r="I5171" s="75">
        <v>56.866570000000003</v>
      </c>
      <c r="J5171" s="75">
        <v>72.612210000000005</v>
      </c>
      <c r="K5171" s="72">
        <v>6.2093072050557554</v>
      </c>
    </row>
    <row r="5172" spans="1:11" x14ac:dyDescent="0.25">
      <c r="A5172" s="66" t="s">
        <v>504</v>
      </c>
      <c r="B5172" s="66" t="s">
        <v>339</v>
      </c>
      <c r="C5172" s="66" t="s">
        <v>135</v>
      </c>
      <c r="D5172" s="73">
        <f t="shared" si="264"/>
        <v>63.516210000000001</v>
      </c>
      <c r="E5172" s="73">
        <f t="shared" si="265"/>
        <v>53.417209999999997</v>
      </c>
      <c r="F5172" s="73">
        <f t="shared" si="266"/>
        <v>72.550849999999997</v>
      </c>
      <c r="H5172" s="72">
        <v>63.516210000000001</v>
      </c>
      <c r="I5172" s="75">
        <v>53.417209999999997</v>
      </c>
      <c r="J5172" s="75">
        <v>72.550849999999997</v>
      </c>
      <c r="K5172" s="72">
        <v>7.7701959861899814</v>
      </c>
    </row>
    <row r="5173" spans="1:11" x14ac:dyDescent="0.25">
      <c r="A5173" s="66" t="s">
        <v>504</v>
      </c>
      <c r="B5173" s="66" t="s">
        <v>339</v>
      </c>
      <c r="C5173" s="66" t="s">
        <v>142</v>
      </c>
      <c r="D5173" s="73">
        <f t="shared" si="264"/>
        <v>67.397549999999995</v>
      </c>
      <c r="E5173" s="73">
        <f t="shared" si="265"/>
        <v>52.42821</v>
      </c>
      <c r="F5173" s="73">
        <f t="shared" si="266"/>
        <v>79.498459999999994</v>
      </c>
      <c r="H5173" s="72">
        <v>67.397549999999995</v>
      </c>
      <c r="I5173" s="75">
        <v>52.42821</v>
      </c>
      <c r="J5173" s="75">
        <v>79.498459999999994</v>
      </c>
      <c r="K5173" s="72">
        <v>10.460711108934969</v>
      </c>
    </row>
    <row r="5174" spans="1:11" x14ac:dyDescent="0.25">
      <c r="A5174" s="66" t="s">
        <v>504</v>
      </c>
      <c r="B5174" s="66" t="s">
        <v>339</v>
      </c>
      <c r="C5174" s="66" t="s">
        <v>148</v>
      </c>
      <c r="D5174" s="73">
        <f t="shared" si="264"/>
        <v>67.954509999999999</v>
      </c>
      <c r="E5174" s="73">
        <f t="shared" si="265"/>
        <v>61.293979999999998</v>
      </c>
      <c r="F5174" s="73">
        <f t="shared" si="266"/>
        <v>73.955910000000003</v>
      </c>
      <c r="H5174" s="72">
        <v>67.954509999999999</v>
      </c>
      <c r="I5174" s="75">
        <v>61.293979999999998</v>
      </c>
      <c r="J5174" s="75">
        <v>73.955910000000003</v>
      </c>
      <c r="K5174" s="72">
        <v>4.7730106508015435</v>
      </c>
    </row>
    <row r="5175" spans="1:11" x14ac:dyDescent="0.25">
      <c r="A5175" s="66" t="s">
        <v>504</v>
      </c>
      <c r="B5175" s="66" t="s">
        <v>339</v>
      </c>
      <c r="C5175" s="66" t="s">
        <v>149</v>
      </c>
      <c r="D5175" s="73">
        <f t="shared" si="264"/>
        <v>61.313870000000001</v>
      </c>
      <c r="E5175" s="73">
        <f t="shared" si="265"/>
        <v>51.631270000000001</v>
      </c>
      <c r="F5175" s="73">
        <f t="shared" si="266"/>
        <v>70.17774</v>
      </c>
      <c r="H5175" s="72">
        <v>61.313870000000001</v>
      </c>
      <c r="I5175" s="75">
        <v>51.631270000000001</v>
      </c>
      <c r="J5175" s="75">
        <v>70.17774</v>
      </c>
      <c r="K5175" s="72">
        <v>7.7996854545309233</v>
      </c>
    </row>
    <row r="5176" spans="1:11" x14ac:dyDescent="0.25">
      <c r="A5176" s="66" t="s">
        <v>504</v>
      </c>
      <c r="B5176" s="66" t="s">
        <v>339</v>
      </c>
      <c r="C5176" s="66" t="s">
        <v>157</v>
      </c>
      <c r="D5176" s="73">
        <f t="shared" si="264"/>
        <v>71.529229999999998</v>
      </c>
      <c r="E5176" s="73">
        <f t="shared" si="265"/>
        <v>62.819020000000002</v>
      </c>
      <c r="F5176" s="73">
        <f t="shared" si="266"/>
        <v>78.884810000000002</v>
      </c>
      <c r="H5176" s="72">
        <v>71.529229999999998</v>
      </c>
      <c r="I5176" s="75">
        <v>62.819020000000002</v>
      </c>
      <c r="J5176" s="75">
        <v>78.884810000000002</v>
      </c>
      <c r="K5176" s="72">
        <v>5.7621492640141669</v>
      </c>
    </row>
    <row r="5177" spans="1:11" x14ac:dyDescent="0.25">
      <c r="A5177" s="66" t="s">
        <v>504</v>
      </c>
      <c r="B5177" s="66" t="s">
        <v>339</v>
      </c>
      <c r="C5177" s="66" t="s">
        <v>166</v>
      </c>
      <c r="D5177" s="73">
        <f t="shared" si="264"/>
        <v>64.189409999999995</v>
      </c>
      <c r="E5177" s="73">
        <f t="shared" si="265"/>
        <v>49.721939999999996</v>
      </c>
      <c r="F5177" s="73">
        <f t="shared" si="266"/>
        <v>76.464410000000001</v>
      </c>
      <c r="H5177" s="72">
        <v>64.189409999999995</v>
      </c>
      <c r="I5177" s="75">
        <v>49.721939999999996</v>
      </c>
      <c r="J5177" s="75">
        <v>76.464410000000001</v>
      </c>
      <c r="K5177" s="72">
        <v>10.863530292613689</v>
      </c>
    </row>
    <row r="5178" spans="1:11" x14ac:dyDescent="0.25">
      <c r="A5178" s="66" t="s">
        <v>504</v>
      </c>
      <c r="B5178" s="66" t="s">
        <v>339</v>
      </c>
      <c r="C5178" s="66" t="s">
        <v>169</v>
      </c>
      <c r="D5178" s="73">
        <f t="shared" si="264"/>
        <v>50.06223</v>
      </c>
      <c r="E5178" s="73">
        <f t="shared" si="265"/>
        <v>42.5075</v>
      </c>
      <c r="F5178" s="73">
        <f t="shared" si="266"/>
        <v>57.614130000000003</v>
      </c>
      <c r="H5178" s="72">
        <v>50.06223</v>
      </c>
      <c r="I5178" s="75">
        <v>42.5075</v>
      </c>
      <c r="J5178" s="75">
        <v>57.614130000000003</v>
      </c>
      <c r="K5178" s="72">
        <v>7.7555634257602977</v>
      </c>
    </row>
    <row r="5179" spans="1:11" x14ac:dyDescent="0.25">
      <c r="A5179" s="66" t="s">
        <v>504</v>
      </c>
      <c r="B5179" s="66" t="s">
        <v>339</v>
      </c>
      <c r="C5179" s="66" t="s">
        <v>170</v>
      </c>
      <c r="D5179" s="73">
        <f t="shared" si="264"/>
        <v>72.987740000000002</v>
      </c>
      <c r="E5179" s="73">
        <f t="shared" si="265"/>
        <v>64.405779999999993</v>
      </c>
      <c r="F5179" s="73">
        <f t="shared" si="266"/>
        <v>80.138620000000003</v>
      </c>
      <c r="H5179" s="72">
        <v>72.987740000000002</v>
      </c>
      <c r="I5179" s="75">
        <v>64.405779999999993</v>
      </c>
      <c r="J5179" s="75">
        <v>80.138620000000003</v>
      </c>
      <c r="K5179" s="72">
        <v>5.5250073505495578</v>
      </c>
    </row>
    <row r="5180" spans="1:11" x14ac:dyDescent="0.25">
      <c r="A5180" s="66" t="s">
        <v>504</v>
      </c>
      <c r="B5180" s="66" t="s">
        <v>339</v>
      </c>
      <c r="C5180" s="66" t="s">
        <v>176</v>
      </c>
      <c r="D5180" s="73">
        <f t="shared" si="264"/>
        <v>67.739369999999994</v>
      </c>
      <c r="E5180" s="73">
        <f t="shared" si="265"/>
        <v>59.930680000000002</v>
      </c>
      <c r="F5180" s="73">
        <f t="shared" si="266"/>
        <v>74.669489999999996</v>
      </c>
      <c r="H5180" s="72">
        <v>67.739369999999994</v>
      </c>
      <c r="I5180" s="75">
        <v>59.930680000000002</v>
      </c>
      <c r="J5180" s="75">
        <v>74.669489999999996</v>
      </c>
      <c r="K5180" s="72">
        <v>5.5825408473683771</v>
      </c>
    </row>
    <row r="5181" spans="1:11" x14ac:dyDescent="0.25">
      <c r="A5181" s="66" t="s">
        <v>504</v>
      </c>
      <c r="B5181" s="66" t="s">
        <v>339</v>
      </c>
      <c r="C5181" s="66" t="s">
        <v>3</v>
      </c>
      <c r="D5181" s="73">
        <f t="shared" si="264"/>
        <v>65.714830000000006</v>
      </c>
      <c r="E5181" s="73">
        <f t="shared" si="265"/>
        <v>62.361829999999998</v>
      </c>
      <c r="F5181" s="73">
        <f t="shared" si="266"/>
        <v>68.918000000000006</v>
      </c>
      <c r="H5181" s="72">
        <v>65.714830000000006</v>
      </c>
      <c r="I5181" s="75">
        <v>62.361829999999998</v>
      </c>
      <c r="J5181" s="75">
        <v>68.918000000000006</v>
      </c>
      <c r="K5181" s="72">
        <v>2.5476867245947372</v>
      </c>
    </row>
    <row r="5182" spans="1:11" x14ac:dyDescent="0.25">
      <c r="A5182" s="66" t="s">
        <v>504</v>
      </c>
      <c r="B5182" s="66" t="s">
        <v>339</v>
      </c>
      <c r="C5182" s="66" t="s">
        <v>112</v>
      </c>
      <c r="D5182" s="73">
        <f t="shared" si="264"/>
        <v>53.652749999999997</v>
      </c>
      <c r="E5182" s="73">
        <f t="shared" si="265"/>
        <v>45.207090000000001</v>
      </c>
      <c r="F5182" s="73">
        <f t="shared" si="266"/>
        <v>61.893929999999997</v>
      </c>
      <c r="H5182" s="72">
        <v>53.652749999999997</v>
      </c>
      <c r="I5182" s="75">
        <v>45.207090000000001</v>
      </c>
      <c r="J5182" s="75">
        <v>61.893929999999997</v>
      </c>
      <c r="K5182" s="72">
        <v>8.0064190558731863</v>
      </c>
    </row>
    <row r="5183" spans="1:11" x14ac:dyDescent="0.25">
      <c r="A5183" s="66" t="s">
        <v>504</v>
      </c>
      <c r="B5183" s="66" t="s">
        <v>339</v>
      </c>
      <c r="C5183" s="66" t="s">
        <v>113</v>
      </c>
      <c r="D5183" s="73">
        <f t="shared" si="264"/>
        <v>59.678530000000002</v>
      </c>
      <c r="E5183" s="73">
        <f t="shared" si="265"/>
        <v>51.318899999999999</v>
      </c>
      <c r="F5183" s="73">
        <f t="shared" si="266"/>
        <v>67.511420000000001</v>
      </c>
      <c r="H5183" s="72">
        <v>59.678530000000002</v>
      </c>
      <c r="I5183" s="75">
        <v>51.318899999999999</v>
      </c>
      <c r="J5183" s="75">
        <v>67.511420000000001</v>
      </c>
      <c r="K5183" s="72">
        <v>6.9786856345154611</v>
      </c>
    </row>
    <row r="5184" spans="1:11" x14ac:dyDescent="0.25">
      <c r="A5184" s="66" t="s">
        <v>504</v>
      </c>
      <c r="B5184" s="66" t="s">
        <v>339</v>
      </c>
      <c r="C5184" s="66" t="s">
        <v>116</v>
      </c>
      <c r="D5184" s="73">
        <f t="shared" si="264"/>
        <v>58.483359999999998</v>
      </c>
      <c r="E5184" s="73">
        <f t="shared" si="265"/>
        <v>49.695749999999997</v>
      </c>
      <c r="F5184" s="73">
        <f t="shared" si="266"/>
        <v>66.762569999999997</v>
      </c>
      <c r="H5184" s="72">
        <v>58.483359999999998</v>
      </c>
      <c r="I5184" s="75">
        <v>49.695749999999997</v>
      </c>
      <c r="J5184" s="75">
        <v>66.762569999999997</v>
      </c>
      <c r="K5184" s="72">
        <v>7.5137355309270877</v>
      </c>
    </row>
    <row r="5185" spans="1:11" x14ac:dyDescent="0.25">
      <c r="A5185" s="66" t="s">
        <v>504</v>
      </c>
      <c r="B5185" s="66" t="s">
        <v>339</v>
      </c>
      <c r="C5185" s="66" t="s">
        <v>122</v>
      </c>
      <c r="D5185" s="73">
        <f t="shared" si="264"/>
        <v>73.309340000000006</v>
      </c>
      <c r="E5185" s="73">
        <f t="shared" si="265"/>
        <v>64.327820000000003</v>
      </c>
      <c r="F5185" s="73">
        <f t="shared" si="266"/>
        <v>80.707689999999999</v>
      </c>
      <c r="H5185" s="72">
        <v>73.309340000000006</v>
      </c>
      <c r="I5185" s="75">
        <v>64.327820000000003</v>
      </c>
      <c r="J5185" s="75">
        <v>80.707689999999999</v>
      </c>
      <c r="K5185" s="72">
        <v>5.7281541478889313</v>
      </c>
    </row>
    <row r="5186" spans="1:11" x14ac:dyDescent="0.25">
      <c r="A5186" s="66" t="s">
        <v>504</v>
      </c>
      <c r="B5186" s="66" t="s">
        <v>339</v>
      </c>
      <c r="C5186" s="66" t="s">
        <v>126</v>
      </c>
      <c r="D5186" s="73">
        <f t="shared" si="264"/>
        <v>68.731350000000006</v>
      </c>
      <c r="E5186" s="73">
        <f t="shared" si="265"/>
        <v>62.0197</v>
      </c>
      <c r="F5186" s="73">
        <f t="shared" si="266"/>
        <v>74.740030000000004</v>
      </c>
      <c r="H5186" s="72">
        <v>68.731350000000006</v>
      </c>
      <c r="I5186" s="75">
        <v>62.0197</v>
      </c>
      <c r="J5186" s="75">
        <v>74.740030000000004</v>
      </c>
      <c r="K5186" s="72">
        <v>4.7401644227852353</v>
      </c>
    </row>
    <row r="5187" spans="1:11" x14ac:dyDescent="0.25">
      <c r="A5187" s="66" t="s">
        <v>504</v>
      </c>
      <c r="B5187" s="66" t="s">
        <v>339</v>
      </c>
      <c r="C5187" s="66" t="s">
        <v>139</v>
      </c>
      <c r="D5187" s="73">
        <f t="shared" si="264"/>
        <v>63.145679999999999</v>
      </c>
      <c r="E5187" s="73">
        <f t="shared" si="265"/>
        <v>50.883569999999999</v>
      </c>
      <c r="F5187" s="73">
        <f t="shared" si="266"/>
        <v>73.915800000000004</v>
      </c>
      <c r="H5187" s="72">
        <v>63.145679999999999</v>
      </c>
      <c r="I5187" s="75">
        <v>50.883569999999999</v>
      </c>
      <c r="J5187" s="75">
        <v>73.915800000000004</v>
      </c>
      <c r="K5187" s="72">
        <v>9.4578488979768682</v>
      </c>
    </row>
    <row r="5188" spans="1:11" x14ac:dyDescent="0.25">
      <c r="A5188" s="66" t="s">
        <v>504</v>
      </c>
      <c r="B5188" s="66" t="s">
        <v>339</v>
      </c>
      <c r="C5188" s="66" t="s">
        <v>140</v>
      </c>
      <c r="D5188" s="73">
        <f t="shared" si="264"/>
        <v>59.491860000000003</v>
      </c>
      <c r="E5188" s="73">
        <f t="shared" si="265"/>
        <v>51.065550000000002</v>
      </c>
      <c r="F5188" s="73">
        <f t="shared" si="266"/>
        <v>67.393680000000003</v>
      </c>
      <c r="H5188" s="72">
        <v>59.491860000000003</v>
      </c>
      <c r="I5188" s="75">
        <v>51.065550000000002</v>
      </c>
      <c r="J5188" s="75">
        <v>67.393680000000003</v>
      </c>
      <c r="K5188" s="72">
        <v>7.0603440537915603</v>
      </c>
    </row>
    <row r="5189" spans="1:11" x14ac:dyDescent="0.25">
      <c r="A5189" s="66" t="s">
        <v>504</v>
      </c>
      <c r="B5189" s="66" t="s">
        <v>339</v>
      </c>
      <c r="C5189" s="66" t="s">
        <v>147</v>
      </c>
      <c r="D5189" s="73">
        <f t="shared" si="264"/>
        <v>65.643500000000003</v>
      </c>
      <c r="E5189" s="73">
        <f t="shared" si="265"/>
        <v>55.863160000000001</v>
      </c>
      <c r="F5189" s="73">
        <f t="shared" si="266"/>
        <v>74.255380000000002</v>
      </c>
      <c r="H5189" s="72">
        <v>65.643500000000003</v>
      </c>
      <c r="I5189" s="75">
        <v>55.863160000000001</v>
      </c>
      <c r="J5189" s="75">
        <v>74.255380000000002</v>
      </c>
      <c r="K5189" s="72">
        <v>7.2170938478295641</v>
      </c>
    </row>
    <row r="5190" spans="1:11" x14ac:dyDescent="0.25">
      <c r="A5190" s="66" t="s">
        <v>504</v>
      </c>
      <c r="B5190" s="66" t="s">
        <v>339</v>
      </c>
      <c r="C5190" s="66" t="s">
        <v>155</v>
      </c>
      <c r="D5190" s="73">
        <f t="shared" si="264"/>
        <v>51.545479999999998</v>
      </c>
      <c r="E5190" s="73">
        <f t="shared" si="265"/>
        <v>41.335520000000002</v>
      </c>
      <c r="F5190" s="73">
        <f t="shared" si="266"/>
        <v>61.628050000000002</v>
      </c>
      <c r="H5190" s="72">
        <v>51.545479999999998</v>
      </c>
      <c r="I5190" s="75">
        <v>41.335520000000002</v>
      </c>
      <c r="J5190" s="75">
        <v>61.628050000000002</v>
      </c>
      <c r="K5190" s="72">
        <v>10.181416488894856</v>
      </c>
    </row>
    <row r="5191" spans="1:11" x14ac:dyDescent="0.25">
      <c r="A5191" s="66" t="s">
        <v>504</v>
      </c>
      <c r="B5191" s="66" t="s">
        <v>339</v>
      </c>
      <c r="C5191" s="66" t="s">
        <v>168</v>
      </c>
      <c r="D5191" s="73">
        <f t="shared" si="264"/>
        <v>72.125050000000002</v>
      </c>
      <c r="E5191" s="73">
        <f t="shared" si="265"/>
        <v>62.764650000000003</v>
      </c>
      <c r="F5191" s="73">
        <f t="shared" si="266"/>
        <v>79.886439999999993</v>
      </c>
      <c r="H5191" s="72">
        <v>72.125050000000002</v>
      </c>
      <c r="I5191" s="75">
        <v>62.764650000000003</v>
      </c>
      <c r="J5191" s="75">
        <v>79.886439999999993</v>
      </c>
      <c r="K5191" s="72">
        <v>6.0930217726018903</v>
      </c>
    </row>
    <row r="5192" spans="1:11" x14ac:dyDescent="0.25">
      <c r="A5192" s="66" t="s">
        <v>504</v>
      </c>
      <c r="B5192" s="66" t="s">
        <v>339</v>
      </c>
      <c r="C5192" s="66" t="s">
        <v>187</v>
      </c>
      <c r="D5192" s="73">
        <f t="shared" si="264"/>
        <v>65.250219999999999</v>
      </c>
      <c r="E5192" s="73">
        <f t="shared" si="265"/>
        <v>61.036810000000003</v>
      </c>
      <c r="F5192" s="73">
        <f t="shared" si="266"/>
        <v>69.237629999999996</v>
      </c>
      <c r="H5192" s="72">
        <v>65.250219999999999</v>
      </c>
      <c r="I5192" s="75">
        <v>61.036810000000003</v>
      </c>
      <c r="J5192" s="75">
        <v>69.237629999999996</v>
      </c>
      <c r="K5192" s="72">
        <v>3.2116581369380821</v>
      </c>
    </row>
    <row r="5193" spans="1:11" x14ac:dyDescent="0.25">
      <c r="A5193" s="66" t="s">
        <v>504</v>
      </c>
      <c r="B5193" s="66" t="s">
        <v>339</v>
      </c>
      <c r="C5193" s="66" t="s">
        <v>1</v>
      </c>
      <c r="D5193" s="73">
        <f t="shared" si="264"/>
        <v>57.37773</v>
      </c>
      <c r="E5193" s="73">
        <f t="shared" si="265"/>
        <v>56.200659999999999</v>
      </c>
      <c r="F5193" s="73">
        <f t="shared" si="266"/>
        <v>58.546489999999999</v>
      </c>
      <c r="H5193" s="72">
        <v>57.37773</v>
      </c>
      <c r="I5193" s="75">
        <v>56.200659999999999</v>
      </c>
      <c r="J5193" s="75">
        <v>58.546489999999999</v>
      </c>
      <c r="K5193" s="72">
        <v>1.0431256168551806</v>
      </c>
    </row>
    <row r="5194" spans="1:11" x14ac:dyDescent="0.25">
      <c r="A5194" s="66" t="s">
        <v>340</v>
      </c>
      <c r="B5194" s="66" t="s">
        <v>341</v>
      </c>
      <c r="C5194" t="s">
        <v>110</v>
      </c>
      <c r="D5194" s="73">
        <f t="shared" ref="D5194:D5257" si="267">IF(K5194&gt;=50," ",H5194)</f>
        <v>12.4651</v>
      </c>
      <c r="E5194" s="73">
        <f t="shared" ref="E5194:E5257" si="268">IF(K5194&gt;=50," ",I5194)</f>
        <v>8.5335260000000002</v>
      </c>
      <c r="F5194" s="73">
        <f t="shared" ref="F5194:F5257" si="269">IF(K5194&gt;=50," ",J5194)</f>
        <v>17.85446</v>
      </c>
      <c r="H5194" s="72">
        <v>12.4651</v>
      </c>
      <c r="I5194" s="75">
        <v>8.5335260000000002</v>
      </c>
      <c r="J5194" s="75">
        <v>17.85446</v>
      </c>
      <c r="K5194" s="72">
        <v>18.878171855821453</v>
      </c>
    </row>
    <row r="5195" spans="1:11" x14ac:dyDescent="0.25">
      <c r="A5195" s="66" t="s">
        <v>340</v>
      </c>
      <c r="B5195" s="66" t="s">
        <v>341</v>
      </c>
      <c r="C5195" t="s">
        <v>137</v>
      </c>
      <c r="D5195" s="73">
        <f t="shared" si="267"/>
        <v>21.6294</v>
      </c>
      <c r="E5195" s="73">
        <f t="shared" si="268"/>
        <v>16.463819999999998</v>
      </c>
      <c r="F5195" s="73">
        <f t="shared" si="269"/>
        <v>27.874890000000001</v>
      </c>
      <c r="H5195" s="72">
        <v>21.6294</v>
      </c>
      <c r="I5195" s="75">
        <v>16.463819999999998</v>
      </c>
      <c r="J5195" s="75">
        <v>27.874890000000001</v>
      </c>
      <c r="K5195" s="72">
        <v>13.458524045974462</v>
      </c>
    </row>
    <row r="5196" spans="1:11" x14ac:dyDescent="0.25">
      <c r="A5196" s="66" t="s">
        <v>340</v>
      </c>
      <c r="B5196" s="66" t="s">
        <v>341</v>
      </c>
      <c r="C5196" t="s">
        <v>141</v>
      </c>
      <c r="D5196" s="73">
        <f t="shared" si="267"/>
        <v>19.136019999999998</v>
      </c>
      <c r="E5196" s="73">
        <f t="shared" si="268"/>
        <v>13.987259999999999</v>
      </c>
      <c r="F5196" s="73">
        <f t="shared" si="269"/>
        <v>25.61562</v>
      </c>
      <c r="H5196" s="72">
        <v>19.136019999999998</v>
      </c>
      <c r="I5196" s="75">
        <v>13.987259999999999</v>
      </c>
      <c r="J5196" s="75">
        <v>25.61562</v>
      </c>
      <c r="K5196" s="72">
        <v>15.471749088891004</v>
      </c>
    </row>
    <row r="5197" spans="1:11" x14ac:dyDescent="0.25">
      <c r="A5197" s="66" t="s">
        <v>340</v>
      </c>
      <c r="B5197" s="66" t="s">
        <v>341</v>
      </c>
      <c r="C5197" t="s">
        <v>144</v>
      </c>
      <c r="D5197" s="73">
        <f t="shared" si="267"/>
        <v>14.47748</v>
      </c>
      <c r="E5197" s="73">
        <f t="shared" si="268"/>
        <v>10.29885</v>
      </c>
      <c r="F5197" s="73">
        <f t="shared" si="269"/>
        <v>19.97401</v>
      </c>
      <c r="H5197" s="72">
        <v>14.47748</v>
      </c>
      <c r="I5197" s="75">
        <v>10.29885</v>
      </c>
      <c r="J5197" s="75">
        <v>19.97401</v>
      </c>
      <c r="K5197" s="72">
        <v>16.935032892464712</v>
      </c>
    </row>
    <row r="5198" spans="1:11" x14ac:dyDescent="0.25">
      <c r="A5198" s="66" t="s">
        <v>340</v>
      </c>
      <c r="B5198" s="66" t="s">
        <v>341</v>
      </c>
      <c r="C5198" t="s">
        <v>150</v>
      </c>
      <c r="D5198" s="73">
        <f t="shared" si="267"/>
        <v>23.632359999999998</v>
      </c>
      <c r="E5198" s="73">
        <f t="shared" si="268"/>
        <v>18.287680000000002</v>
      </c>
      <c r="F5198" s="73">
        <f t="shared" si="269"/>
        <v>29.96622</v>
      </c>
      <c r="H5198" s="72">
        <v>23.632359999999998</v>
      </c>
      <c r="I5198" s="75">
        <v>18.287680000000002</v>
      </c>
      <c r="J5198" s="75">
        <v>29.96622</v>
      </c>
      <c r="K5198" s="72">
        <v>12.62053387812305</v>
      </c>
    </row>
    <row r="5199" spans="1:11" x14ac:dyDescent="0.25">
      <c r="A5199" s="66" t="s">
        <v>340</v>
      </c>
      <c r="B5199" s="66" t="s">
        <v>341</v>
      </c>
      <c r="C5199" t="s">
        <v>174</v>
      </c>
      <c r="D5199" s="73">
        <f t="shared" si="267"/>
        <v>17.70956</v>
      </c>
      <c r="E5199" s="73">
        <f t="shared" si="268"/>
        <v>12.96236</v>
      </c>
      <c r="F5199" s="73">
        <f t="shared" si="269"/>
        <v>23.72147</v>
      </c>
      <c r="H5199" s="72">
        <v>17.70956</v>
      </c>
      <c r="I5199" s="75">
        <v>12.96236</v>
      </c>
      <c r="J5199" s="75">
        <v>23.72147</v>
      </c>
      <c r="K5199" s="72">
        <v>15.450355627130206</v>
      </c>
    </row>
    <row r="5200" spans="1:11" x14ac:dyDescent="0.25">
      <c r="A5200" s="66" t="s">
        <v>340</v>
      </c>
      <c r="B5200" s="66" t="s">
        <v>341</v>
      </c>
      <c r="C5200" t="s">
        <v>179</v>
      </c>
      <c r="D5200" s="73">
        <f t="shared" si="267"/>
        <v>20.941649999999999</v>
      </c>
      <c r="E5200" s="73">
        <f t="shared" si="268"/>
        <v>13.938879999999999</v>
      </c>
      <c r="F5200" s="73">
        <f t="shared" si="269"/>
        <v>30.226890000000001</v>
      </c>
      <c r="H5200" s="72">
        <v>20.941649999999999</v>
      </c>
      <c r="I5200" s="75">
        <v>13.938879999999999</v>
      </c>
      <c r="J5200" s="75">
        <v>30.226890000000001</v>
      </c>
      <c r="K5200" s="72">
        <v>19.834755141070545</v>
      </c>
    </row>
    <row r="5201" spans="1:11" x14ac:dyDescent="0.25">
      <c r="A5201" s="66" t="s">
        <v>340</v>
      </c>
      <c r="B5201" s="66" t="s">
        <v>341</v>
      </c>
      <c r="C5201" t="s">
        <v>181</v>
      </c>
      <c r="D5201" s="73">
        <f t="shared" si="267"/>
        <v>18.536750000000001</v>
      </c>
      <c r="E5201" s="73">
        <f t="shared" si="268"/>
        <v>16.386980000000001</v>
      </c>
      <c r="F5201" s="73">
        <f t="shared" si="269"/>
        <v>20.898060000000001</v>
      </c>
      <c r="H5201" s="72">
        <v>18.536750000000001</v>
      </c>
      <c r="I5201" s="75">
        <v>16.386980000000001</v>
      </c>
      <c r="J5201" s="75">
        <v>20.898060000000001</v>
      </c>
      <c r="K5201" s="72">
        <v>6.2035955601710109</v>
      </c>
    </row>
    <row r="5202" spans="1:11" x14ac:dyDescent="0.25">
      <c r="A5202" s="66" t="s">
        <v>340</v>
      </c>
      <c r="B5202" s="66" t="s">
        <v>341</v>
      </c>
      <c r="C5202" t="s">
        <v>105</v>
      </c>
      <c r="D5202" s="73">
        <f t="shared" si="267"/>
        <v>15.129390000000001</v>
      </c>
      <c r="E5202" s="73">
        <f t="shared" si="268"/>
        <v>10.37834</v>
      </c>
      <c r="F5202" s="73">
        <f t="shared" si="269"/>
        <v>21.532830000000001</v>
      </c>
      <c r="H5202" s="72">
        <v>15.129390000000001</v>
      </c>
      <c r="I5202" s="75">
        <v>10.37834</v>
      </c>
      <c r="J5202" s="75">
        <v>21.532830000000001</v>
      </c>
      <c r="K5202" s="72">
        <v>18.676199106507266</v>
      </c>
    </row>
    <row r="5203" spans="1:11" x14ac:dyDescent="0.25">
      <c r="A5203" s="66" t="s">
        <v>340</v>
      </c>
      <c r="B5203" s="66" t="s">
        <v>341</v>
      </c>
      <c r="C5203" t="s">
        <v>111</v>
      </c>
      <c r="D5203" s="73">
        <f t="shared" si="267"/>
        <v>32.990690000000001</v>
      </c>
      <c r="E5203" s="73">
        <f t="shared" si="268"/>
        <v>27.604590000000002</v>
      </c>
      <c r="F5203" s="73">
        <f t="shared" si="269"/>
        <v>38.863549999999996</v>
      </c>
      <c r="H5203" s="72">
        <v>32.990690000000001</v>
      </c>
      <c r="I5203" s="75">
        <v>27.604590000000002</v>
      </c>
      <c r="J5203" s="75">
        <v>38.863549999999996</v>
      </c>
      <c r="K5203" s="72">
        <v>8.7354008054999746</v>
      </c>
    </row>
    <row r="5204" spans="1:11" x14ac:dyDescent="0.25">
      <c r="A5204" s="66" t="s">
        <v>340</v>
      </c>
      <c r="B5204" s="66" t="s">
        <v>341</v>
      </c>
      <c r="C5204" t="s">
        <v>119</v>
      </c>
      <c r="D5204" s="73">
        <f t="shared" si="267"/>
        <v>28.098680000000002</v>
      </c>
      <c r="E5204" s="73">
        <f t="shared" si="268"/>
        <v>20.67605</v>
      </c>
      <c r="F5204" s="73">
        <f t="shared" si="269"/>
        <v>36.944929999999999</v>
      </c>
      <c r="H5204" s="72">
        <v>28.098680000000002</v>
      </c>
      <c r="I5204" s="75">
        <v>20.67605</v>
      </c>
      <c r="J5204" s="75">
        <v>36.944929999999999</v>
      </c>
      <c r="K5204" s="72">
        <v>14.854121261212269</v>
      </c>
    </row>
    <row r="5205" spans="1:11" x14ac:dyDescent="0.25">
      <c r="A5205" s="66" t="s">
        <v>340</v>
      </c>
      <c r="B5205" s="66" t="s">
        <v>341</v>
      </c>
      <c r="C5205" t="s">
        <v>132</v>
      </c>
      <c r="D5205" s="73">
        <f t="shared" si="267"/>
        <v>17.71369</v>
      </c>
      <c r="E5205" s="73">
        <f t="shared" si="268"/>
        <v>12.95271</v>
      </c>
      <c r="F5205" s="73">
        <f t="shared" si="269"/>
        <v>23.747240000000001</v>
      </c>
      <c r="H5205" s="72">
        <v>17.71369</v>
      </c>
      <c r="I5205" s="75">
        <v>12.95271</v>
      </c>
      <c r="J5205" s="75">
        <v>23.747240000000001</v>
      </c>
      <c r="K5205" s="72">
        <v>15.50053094527453</v>
      </c>
    </row>
    <row r="5206" spans="1:11" x14ac:dyDescent="0.25">
      <c r="A5206" s="66" t="s">
        <v>340</v>
      </c>
      <c r="B5206" s="66" t="s">
        <v>341</v>
      </c>
      <c r="C5206" t="s">
        <v>134</v>
      </c>
      <c r="D5206" s="73">
        <f t="shared" si="267"/>
        <v>31.235949999999999</v>
      </c>
      <c r="E5206" s="73">
        <f t="shared" si="268"/>
        <v>25.460159999999998</v>
      </c>
      <c r="F5206" s="73">
        <f t="shared" si="269"/>
        <v>37.66001</v>
      </c>
      <c r="H5206" s="72">
        <v>31.235949999999999</v>
      </c>
      <c r="I5206" s="75">
        <v>25.460159999999998</v>
      </c>
      <c r="J5206" s="75">
        <v>37.66001</v>
      </c>
      <c r="K5206" s="72">
        <v>10.000765144008747</v>
      </c>
    </row>
    <row r="5207" spans="1:11" x14ac:dyDescent="0.25">
      <c r="A5207" s="66" t="s">
        <v>340</v>
      </c>
      <c r="B5207" s="66" t="s">
        <v>341</v>
      </c>
      <c r="C5207" t="s">
        <v>143</v>
      </c>
      <c r="D5207" s="73">
        <f t="shared" si="267"/>
        <v>21.258379999999999</v>
      </c>
      <c r="E5207" s="73">
        <f t="shared" si="268"/>
        <v>16.89114</v>
      </c>
      <c r="F5207" s="73">
        <f t="shared" si="269"/>
        <v>26.396139999999999</v>
      </c>
      <c r="H5207" s="72">
        <v>21.258379999999999</v>
      </c>
      <c r="I5207" s="75">
        <v>16.89114</v>
      </c>
      <c r="J5207" s="75">
        <v>26.396139999999999</v>
      </c>
      <c r="K5207" s="72">
        <v>11.405027099901309</v>
      </c>
    </row>
    <row r="5208" spans="1:11" x14ac:dyDescent="0.25">
      <c r="A5208" s="66" t="s">
        <v>340</v>
      </c>
      <c r="B5208" s="66" t="s">
        <v>341</v>
      </c>
      <c r="C5208" t="s">
        <v>145</v>
      </c>
      <c r="D5208" s="73">
        <f t="shared" si="267"/>
        <v>19.497229999999998</v>
      </c>
      <c r="E5208" s="73">
        <f t="shared" si="268"/>
        <v>14.27178</v>
      </c>
      <c r="F5208" s="73">
        <f t="shared" si="269"/>
        <v>26.054459999999999</v>
      </c>
      <c r="H5208" s="72">
        <v>19.497229999999998</v>
      </c>
      <c r="I5208" s="75">
        <v>14.27178</v>
      </c>
      <c r="J5208" s="75">
        <v>26.054459999999999</v>
      </c>
      <c r="K5208" s="72">
        <v>15.394499628921649</v>
      </c>
    </row>
    <row r="5209" spans="1:11" x14ac:dyDescent="0.25">
      <c r="A5209" s="66" t="s">
        <v>340</v>
      </c>
      <c r="B5209" s="66" t="s">
        <v>341</v>
      </c>
      <c r="C5209" t="s">
        <v>146</v>
      </c>
      <c r="D5209" s="73">
        <f t="shared" si="267"/>
        <v>35.244219999999999</v>
      </c>
      <c r="E5209" s="73">
        <f t="shared" si="268"/>
        <v>28.391860000000001</v>
      </c>
      <c r="F5209" s="73">
        <f t="shared" si="269"/>
        <v>42.762770000000003</v>
      </c>
      <c r="H5209" s="72">
        <v>35.244219999999999</v>
      </c>
      <c r="I5209" s="75">
        <v>28.391860000000001</v>
      </c>
      <c r="J5209" s="75">
        <v>42.762770000000003</v>
      </c>
      <c r="K5209" s="72">
        <v>10.464212287858832</v>
      </c>
    </row>
    <row r="5210" spans="1:11" x14ac:dyDescent="0.25">
      <c r="A5210" s="66" t="s">
        <v>340</v>
      </c>
      <c r="B5210" s="66" t="s">
        <v>341</v>
      </c>
      <c r="C5210" t="s">
        <v>151</v>
      </c>
      <c r="D5210" s="73">
        <f t="shared" si="267"/>
        <v>19.583829999999999</v>
      </c>
      <c r="E5210" s="73">
        <f t="shared" si="268"/>
        <v>14.780469999999999</v>
      </c>
      <c r="F5210" s="73">
        <f t="shared" si="269"/>
        <v>25.48143</v>
      </c>
      <c r="H5210" s="72">
        <v>19.583829999999999</v>
      </c>
      <c r="I5210" s="75">
        <v>14.780469999999999</v>
      </c>
      <c r="J5210" s="75">
        <v>25.48143</v>
      </c>
      <c r="K5210" s="72">
        <v>13.923083482648696</v>
      </c>
    </row>
    <row r="5211" spans="1:11" x14ac:dyDescent="0.25">
      <c r="A5211" s="66" t="s">
        <v>340</v>
      </c>
      <c r="B5211" s="66" t="s">
        <v>341</v>
      </c>
      <c r="C5211" t="s">
        <v>153</v>
      </c>
      <c r="D5211" s="73">
        <f t="shared" si="267"/>
        <v>29.163979999999999</v>
      </c>
      <c r="E5211" s="73">
        <f t="shared" si="268"/>
        <v>22.68796</v>
      </c>
      <c r="F5211" s="73">
        <f t="shared" si="269"/>
        <v>36.613109999999999</v>
      </c>
      <c r="H5211" s="72">
        <v>29.163979999999999</v>
      </c>
      <c r="I5211" s="75">
        <v>22.68796</v>
      </c>
      <c r="J5211" s="75">
        <v>36.613109999999999</v>
      </c>
      <c r="K5211" s="72">
        <v>12.234389819222205</v>
      </c>
    </row>
    <row r="5212" spans="1:11" x14ac:dyDescent="0.25">
      <c r="A5212" s="66" t="s">
        <v>340</v>
      </c>
      <c r="B5212" s="66" t="s">
        <v>341</v>
      </c>
      <c r="C5212" t="s">
        <v>158</v>
      </c>
      <c r="D5212" s="73">
        <f t="shared" si="267"/>
        <v>10.887890000000001</v>
      </c>
      <c r="E5212" s="73">
        <f t="shared" si="268"/>
        <v>7.3475149999999996</v>
      </c>
      <c r="F5212" s="73">
        <f t="shared" si="269"/>
        <v>15.842499999999999</v>
      </c>
      <c r="H5212" s="72">
        <v>10.887890000000001</v>
      </c>
      <c r="I5212" s="75">
        <v>7.3475149999999996</v>
      </c>
      <c r="J5212" s="75">
        <v>15.842499999999999</v>
      </c>
      <c r="K5212" s="72">
        <v>19.648784107848261</v>
      </c>
    </row>
    <row r="5213" spans="1:11" x14ac:dyDescent="0.25">
      <c r="A5213" s="66" t="s">
        <v>340</v>
      </c>
      <c r="B5213" s="66" t="s">
        <v>341</v>
      </c>
      <c r="C5213" t="s">
        <v>175</v>
      </c>
      <c r="D5213" s="73">
        <f t="shared" si="267"/>
        <v>26.460830000000001</v>
      </c>
      <c r="E5213" s="73">
        <f t="shared" si="268"/>
        <v>21.69144</v>
      </c>
      <c r="F5213" s="73">
        <f t="shared" si="269"/>
        <v>31.852350000000001</v>
      </c>
      <c r="H5213" s="72">
        <v>26.460830000000001</v>
      </c>
      <c r="I5213" s="75">
        <v>21.69144</v>
      </c>
      <c r="J5213" s="75">
        <v>31.852350000000001</v>
      </c>
      <c r="K5213" s="72">
        <v>9.8129310380664538</v>
      </c>
    </row>
    <row r="5214" spans="1:11" x14ac:dyDescent="0.25">
      <c r="A5214" s="66" t="s">
        <v>340</v>
      </c>
      <c r="B5214" s="66" t="s">
        <v>341</v>
      </c>
      <c r="C5214" t="s">
        <v>177</v>
      </c>
      <c r="D5214" s="73">
        <f t="shared" si="267"/>
        <v>25.032820000000001</v>
      </c>
      <c r="E5214" s="73">
        <f t="shared" si="268"/>
        <v>20.320409999999999</v>
      </c>
      <c r="F5214" s="73">
        <f t="shared" si="269"/>
        <v>30.420839999999998</v>
      </c>
      <c r="H5214" s="72">
        <v>25.032820000000001</v>
      </c>
      <c r="I5214" s="75">
        <v>20.320409999999999</v>
      </c>
      <c r="J5214" s="75">
        <v>30.420839999999998</v>
      </c>
      <c r="K5214" s="72">
        <v>10.307044911440261</v>
      </c>
    </row>
    <row r="5215" spans="1:11" x14ac:dyDescent="0.25">
      <c r="A5215" s="66" t="s">
        <v>340</v>
      </c>
      <c r="B5215" s="66" t="s">
        <v>341</v>
      </c>
      <c r="C5215" t="s">
        <v>178</v>
      </c>
      <c r="D5215" s="73">
        <f t="shared" si="267"/>
        <v>18.25085</v>
      </c>
      <c r="E5215" s="73">
        <f t="shared" si="268"/>
        <v>12.01858</v>
      </c>
      <c r="F5215" s="73">
        <f t="shared" si="269"/>
        <v>26.73292</v>
      </c>
      <c r="H5215" s="72">
        <v>18.25085</v>
      </c>
      <c r="I5215" s="75">
        <v>12.01858</v>
      </c>
      <c r="J5215" s="75">
        <v>26.73292</v>
      </c>
      <c r="K5215" s="72">
        <v>20.484728108553849</v>
      </c>
    </row>
    <row r="5216" spans="1:11" x14ac:dyDescent="0.25">
      <c r="A5216" s="66" t="s">
        <v>340</v>
      </c>
      <c r="B5216" s="66" t="s">
        <v>341</v>
      </c>
      <c r="C5216" t="s">
        <v>182</v>
      </c>
      <c r="D5216" s="73">
        <f t="shared" si="267"/>
        <v>25.50057</v>
      </c>
      <c r="E5216" s="73">
        <f t="shared" si="268"/>
        <v>23.72561</v>
      </c>
      <c r="F5216" s="73">
        <f t="shared" si="269"/>
        <v>27.360679999999999</v>
      </c>
      <c r="H5216" s="72">
        <v>25.50057</v>
      </c>
      <c r="I5216" s="75">
        <v>23.72561</v>
      </c>
      <c r="J5216" s="75">
        <v>27.360679999999999</v>
      </c>
      <c r="K5216" s="72">
        <v>3.6365485163664966</v>
      </c>
    </row>
    <row r="5217" spans="1:11" x14ac:dyDescent="0.25">
      <c r="A5217" s="66" t="s">
        <v>340</v>
      </c>
      <c r="B5217" s="66" t="s">
        <v>341</v>
      </c>
      <c r="C5217" t="s">
        <v>108</v>
      </c>
      <c r="D5217" s="73">
        <f t="shared" si="267"/>
        <v>7.8976579999999998</v>
      </c>
      <c r="E5217" s="73">
        <f t="shared" si="268"/>
        <v>4.453195</v>
      </c>
      <c r="F5217" s="73">
        <f t="shared" si="269"/>
        <v>13.626390000000001</v>
      </c>
      <c r="H5217" s="72">
        <v>7.8976579999999998</v>
      </c>
      <c r="I5217" s="75">
        <v>4.453195</v>
      </c>
      <c r="J5217" s="75">
        <v>13.626390000000001</v>
      </c>
      <c r="K5217" s="72">
        <v>28.640921143964455</v>
      </c>
    </row>
    <row r="5218" spans="1:11" x14ac:dyDescent="0.25">
      <c r="A5218" s="66" t="s">
        <v>340</v>
      </c>
      <c r="B5218" s="66" t="s">
        <v>341</v>
      </c>
      <c r="C5218" t="s">
        <v>114</v>
      </c>
      <c r="D5218" s="73">
        <f t="shared" si="267"/>
        <v>18.055119999999999</v>
      </c>
      <c r="E5218" s="73">
        <f t="shared" si="268"/>
        <v>13.35744</v>
      </c>
      <c r="F5218" s="73">
        <f t="shared" si="269"/>
        <v>23.94828</v>
      </c>
      <c r="H5218" s="72">
        <v>18.055119999999999</v>
      </c>
      <c r="I5218" s="75">
        <v>13.35744</v>
      </c>
      <c r="J5218" s="75">
        <v>23.94828</v>
      </c>
      <c r="K5218" s="72">
        <v>14.925888058345778</v>
      </c>
    </row>
    <row r="5219" spans="1:11" x14ac:dyDescent="0.25">
      <c r="A5219" s="66" t="s">
        <v>340</v>
      </c>
      <c r="B5219" s="66" t="s">
        <v>341</v>
      </c>
      <c r="C5219" t="s">
        <v>115</v>
      </c>
      <c r="D5219" s="73">
        <f t="shared" si="267"/>
        <v>25.592120000000001</v>
      </c>
      <c r="E5219" s="73">
        <f t="shared" si="268"/>
        <v>21.117550000000001</v>
      </c>
      <c r="F5219" s="73">
        <f t="shared" si="269"/>
        <v>30.646450000000002</v>
      </c>
      <c r="H5219" s="72">
        <v>25.592120000000001</v>
      </c>
      <c r="I5219" s="75">
        <v>21.117550000000001</v>
      </c>
      <c r="J5219" s="75">
        <v>30.646450000000002</v>
      </c>
      <c r="K5219" s="72">
        <v>9.5101656291077106</v>
      </c>
    </row>
    <row r="5220" spans="1:11" x14ac:dyDescent="0.25">
      <c r="A5220" s="66" t="s">
        <v>340</v>
      </c>
      <c r="B5220" s="66" t="s">
        <v>341</v>
      </c>
      <c r="C5220" t="s">
        <v>121</v>
      </c>
      <c r="D5220" s="73">
        <f t="shared" si="267"/>
        <v>21.07338</v>
      </c>
      <c r="E5220" s="73">
        <f t="shared" si="268"/>
        <v>16.598649999999999</v>
      </c>
      <c r="F5220" s="73">
        <f t="shared" si="269"/>
        <v>26.372969999999999</v>
      </c>
      <c r="H5220" s="72">
        <v>21.07338</v>
      </c>
      <c r="I5220" s="75">
        <v>16.598649999999999</v>
      </c>
      <c r="J5220" s="75">
        <v>26.372969999999999</v>
      </c>
      <c r="K5220" s="72">
        <v>11.829212969158245</v>
      </c>
    </row>
    <row r="5221" spans="1:11" x14ac:dyDescent="0.25">
      <c r="A5221" s="66" t="s">
        <v>340</v>
      </c>
      <c r="B5221" s="66" t="s">
        <v>341</v>
      </c>
      <c r="C5221" t="s">
        <v>123</v>
      </c>
      <c r="D5221" s="73">
        <f t="shared" si="267"/>
        <v>12.459680000000001</v>
      </c>
      <c r="E5221" s="73">
        <f t="shared" si="268"/>
        <v>9.0738719999999997</v>
      </c>
      <c r="F5221" s="73">
        <f t="shared" si="269"/>
        <v>16.874410000000001</v>
      </c>
      <c r="H5221" s="72">
        <v>12.459680000000001</v>
      </c>
      <c r="I5221" s="75">
        <v>9.0738719999999997</v>
      </c>
      <c r="J5221" s="75">
        <v>16.874410000000001</v>
      </c>
      <c r="K5221" s="72">
        <v>15.853400729392728</v>
      </c>
    </row>
    <row r="5222" spans="1:11" x14ac:dyDescent="0.25">
      <c r="A5222" s="66" t="s">
        <v>340</v>
      </c>
      <c r="B5222" s="66" t="s">
        <v>341</v>
      </c>
      <c r="C5222" t="s">
        <v>127</v>
      </c>
      <c r="D5222" s="73">
        <f t="shared" si="267"/>
        <v>32.637129999999999</v>
      </c>
      <c r="E5222" s="73">
        <f t="shared" si="268"/>
        <v>26.585840000000001</v>
      </c>
      <c r="F5222" s="73">
        <f t="shared" si="269"/>
        <v>39.327919999999999</v>
      </c>
      <c r="H5222" s="72">
        <v>32.637129999999999</v>
      </c>
      <c r="I5222" s="75">
        <v>26.585840000000001</v>
      </c>
      <c r="J5222" s="75">
        <v>39.327919999999999</v>
      </c>
      <c r="K5222" s="72">
        <v>10.001911932820073</v>
      </c>
    </row>
    <row r="5223" spans="1:11" x14ac:dyDescent="0.25">
      <c r="A5223" s="66" t="s">
        <v>340</v>
      </c>
      <c r="B5223" s="66" t="s">
        <v>341</v>
      </c>
      <c r="C5223" t="s">
        <v>136</v>
      </c>
      <c r="D5223" s="73">
        <f t="shared" si="267"/>
        <v>17.719180000000001</v>
      </c>
      <c r="E5223" s="73">
        <f t="shared" si="268"/>
        <v>12.32471</v>
      </c>
      <c r="F5223" s="73">
        <f t="shared" si="269"/>
        <v>24.806719999999999</v>
      </c>
      <c r="H5223" s="72">
        <v>17.719180000000001</v>
      </c>
      <c r="I5223" s="75">
        <v>12.32471</v>
      </c>
      <c r="J5223" s="75">
        <v>24.806719999999999</v>
      </c>
      <c r="K5223" s="72">
        <v>17.901522530952334</v>
      </c>
    </row>
    <row r="5224" spans="1:11" x14ac:dyDescent="0.25">
      <c r="A5224" s="66" t="s">
        <v>340</v>
      </c>
      <c r="B5224" s="66" t="s">
        <v>341</v>
      </c>
      <c r="C5224" t="s">
        <v>154</v>
      </c>
      <c r="D5224" s="73">
        <f t="shared" si="267"/>
        <v>12.26379</v>
      </c>
      <c r="E5224" s="73">
        <f t="shared" si="268"/>
        <v>8.0607939999999996</v>
      </c>
      <c r="F5224" s="73">
        <f t="shared" si="269"/>
        <v>18.2239</v>
      </c>
      <c r="H5224" s="72">
        <v>12.26379</v>
      </c>
      <c r="I5224" s="75">
        <v>8.0607939999999996</v>
      </c>
      <c r="J5224" s="75">
        <v>18.2239</v>
      </c>
      <c r="K5224" s="72">
        <v>20.873522785370589</v>
      </c>
    </row>
    <row r="5225" spans="1:11" x14ac:dyDescent="0.25">
      <c r="A5225" s="66" t="s">
        <v>340</v>
      </c>
      <c r="B5225" s="66" t="s">
        <v>341</v>
      </c>
      <c r="C5225" t="s">
        <v>160</v>
      </c>
      <c r="D5225" s="73">
        <f t="shared" si="267"/>
        <v>12.30635</v>
      </c>
      <c r="E5225" s="73">
        <f t="shared" si="268"/>
        <v>7.7088099999999997</v>
      </c>
      <c r="F5225" s="73">
        <f t="shared" si="269"/>
        <v>19.07901</v>
      </c>
      <c r="H5225" s="72">
        <v>12.30635</v>
      </c>
      <c r="I5225" s="75">
        <v>7.7088099999999997</v>
      </c>
      <c r="J5225" s="75">
        <v>19.07901</v>
      </c>
      <c r="K5225" s="72">
        <v>23.208043002189925</v>
      </c>
    </row>
    <row r="5226" spans="1:11" x14ac:dyDescent="0.25">
      <c r="A5226" s="66" t="s">
        <v>340</v>
      </c>
      <c r="B5226" s="66" t="s">
        <v>341</v>
      </c>
      <c r="C5226" t="s">
        <v>165</v>
      </c>
      <c r="D5226" s="73">
        <f t="shared" si="267"/>
        <v>7.9122009999999996</v>
      </c>
      <c r="E5226" s="73">
        <f t="shared" si="268"/>
        <v>5.3775750000000002</v>
      </c>
      <c r="F5226" s="73">
        <f t="shared" si="269"/>
        <v>11.49633</v>
      </c>
      <c r="H5226" s="72">
        <v>7.9122009999999996</v>
      </c>
      <c r="I5226" s="75">
        <v>5.3775750000000002</v>
      </c>
      <c r="J5226" s="75">
        <v>11.49633</v>
      </c>
      <c r="K5226" s="72">
        <v>19.414117512939828</v>
      </c>
    </row>
    <row r="5227" spans="1:11" x14ac:dyDescent="0.25">
      <c r="A5227" s="66" t="s">
        <v>340</v>
      </c>
      <c r="B5227" s="66" t="s">
        <v>341</v>
      </c>
      <c r="C5227" t="s">
        <v>183</v>
      </c>
      <c r="D5227" s="73">
        <f t="shared" si="267"/>
        <v>17.990559999999999</v>
      </c>
      <c r="E5227" s="73">
        <f t="shared" si="268"/>
        <v>16.287929999999999</v>
      </c>
      <c r="F5227" s="73">
        <f t="shared" si="269"/>
        <v>19.829000000000001</v>
      </c>
      <c r="H5227" s="72">
        <v>17.990559999999999</v>
      </c>
      <c r="I5227" s="75">
        <v>16.287929999999999</v>
      </c>
      <c r="J5227" s="75">
        <v>19.829000000000001</v>
      </c>
      <c r="K5227" s="72">
        <v>5.0184346679591973</v>
      </c>
    </row>
    <row r="5228" spans="1:11" x14ac:dyDescent="0.25">
      <c r="A5228" s="66" t="s">
        <v>340</v>
      </c>
      <c r="B5228" s="66" t="s">
        <v>341</v>
      </c>
      <c r="C5228" t="s">
        <v>117</v>
      </c>
      <c r="D5228" s="73">
        <f t="shared" si="267"/>
        <v>18.4847</v>
      </c>
      <c r="E5228" s="73">
        <f t="shared" si="268"/>
        <v>12.60552</v>
      </c>
      <c r="F5228" s="73">
        <f t="shared" si="269"/>
        <v>26.281310000000001</v>
      </c>
      <c r="H5228" s="72">
        <v>18.4847</v>
      </c>
      <c r="I5228" s="75">
        <v>12.60552</v>
      </c>
      <c r="J5228" s="75">
        <v>26.281310000000001</v>
      </c>
      <c r="K5228" s="72">
        <v>18.81143323938176</v>
      </c>
    </row>
    <row r="5229" spans="1:11" x14ac:dyDescent="0.25">
      <c r="A5229" s="66" t="s">
        <v>340</v>
      </c>
      <c r="B5229" s="66" t="s">
        <v>341</v>
      </c>
      <c r="C5229" t="s">
        <v>118</v>
      </c>
      <c r="D5229" s="73">
        <f t="shared" si="267"/>
        <v>20.09395</v>
      </c>
      <c r="E5229" s="73">
        <f t="shared" si="268"/>
        <v>14.984540000000001</v>
      </c>
      <c r="F5229" s="73">
        <f t="shared" si="269"/>
        <v>26.40447</v>
      </c>
      <c r="H5229" s="72">
        <v>20.09395</v>
      </c>
      <c r="I5229" s="75">
        <v>14.984540000000001</v>
      </c>
      <c r="J5229" s="75">
        <v>26.40447</v>
      </c>
      <c r="K5229" s="72">
        <v>14.483966567051276</v>
      </c>
    </row>
    <row r="5230" spans="1:11" x14ac:dyDescent="0.25">
      <c r="A5230" s="66" t="s">
        <v>340</v>
      </c>
      <c r="B5230" s="66" t="s">
        <v>341</v>
      </c>
      <c r="C5230" t="s">
        <v>124</v>
      </c>
      <c r="D5230" s="73">
        <f t="shared" si="267"/>
        <v>25.183479999999999</v>
      </c>
      <c r="E5230" s="73">
        <f t="shared" si="268"/>
        <v>19.39359</v>
      </c>
      <c r="F5230" s="73">
        <f t="shared" si="269"/>
        <v>32.01538</v>
      </c>
      <c r="H5230" s="72">
        <v>25.183479999999999</v>
      </c>
      <c r="I5230" s="75">
        <v>19.39359</v>
      </c>
      <c r="J5230" s="75">
        <v>32.01538</v>
      </c>
      <c r="K5230" s="72">
        <v>12.813626234340925</v>
      </c>
    </row>
    <row r="5231" spans="1:11" x14ac:dyDescent="0.25">
      <c r="A5231" s="66" t="s">
        <v>340</v>
      </c>
      <c r="B5231" s="66" t="s">
        <v>341</v>
      </c>
      <c r="C5231" t="s">
        <v>128</v>
      </c>
      <c r="D5231" s="73">
        <f t="shared" si="267"/>
        <v>23.155139999999999</v>
      </c>
      <c r="E5231" s="73">
        <f t="shared" si="268"/>
        <v>16.124690000000001</v>
      </c>
      <c r="F5231" s="73">
        <f t="shared" si="269"/>
        <v>32.078560000000003</v>
      </c>
      <c r="H5231" s="72">
        <v>23.155139999999999</v>
      </c>
      <c r="I5231" s="75">
        <v>16.124690000000001</v>
      </c>
      <c r="J5231" s="75">
        <v>32.078560000000003</v>
      </c>
      <c r="K5231" s="72">
        <v>17.614417360465104</v>
      </c>
    </row>
    <row r="5232" spans="1:11" x14ac:dyDescent="0.25">
      <c r="A5232" s="66" t="s">
        <v>340</v>
      </c>
      <c r="B5232" s="66" t="s">
        <v>341</v>
      </c>
      <c r="C5232" t="s">
        <v>156</v>
      </c>
      <c r="D5232" s="73">
        <f t="shared" si="267"/>
        <v>12.94441</v>
      </c>
      <c r="E5232" s="73">
        <f t="shared" si="268"/>
        <v>9.0202709999999993</v>
      </c>
      <c r="F5232" s="73">
        <f t="shared" si="269"/>
        <v>18.233560000000001</v>
      </c>
      <c r="H5232" s="72">
        <v>12.94441</v>
      </c>
      <c r="I5232" s="75">
        <v>9.0202709999999993</v>
      </c>
      <c r="J5232" s="75">
        <v>18.233560000000001</v>
      </c>
      <c r="K5232" s="72">
        <v>17.99551312110788</v>
      </c>
    </row>
    <row r="5233" spans="1:11" x14ac:dyDescent="0.25">
      <c r="A5233" s="66" t="s">
        <v>340</v>
      </c>
      <c r="B5233" s="66" t="s">
        <v>341</v>
      </c>
      <c r="C5233" t="s">
        <v>162</v>
      </c>
      <c r="D5233" s="73">
        <f t="shared" si="267"/>
        <v>4.1667820000000004</v>
      </c>
      <c r="E5233" s="73">
        <f t="shared" si="268"/>
        <v>2.814845</v>
      </c>
      <c r="F5233" s="73">
        <f t="shared" si="269"/>
        <v>6.1271019999999998</v>
      </c>
      <c r="H5233" s="72">
        <v>4.1667820000000004</v>
      </c>
      <c r="I5233" s="75">
        <v>2.814845</v>
      </c>
      <c r="J5233" s="75">
        <v>6.1271019999999998</v>
      </c>
      <c r="K5233" s="72">
        <v>19.857167953591041</v>
      </c>
    </row>
    <row r="5234" spans="1:11" x14ac:dyDescent="0.25">
      <c r="A5234" s="66" t="s">
        <v>340</v>
      </c>
      <c r="B5234" s="66" t="s">
        <v>341</v>
      </c>
      <c r="C5234" t="s">
        <v>164</v>
      </c>
      <c r="D5234" s="73">
        <f t="shared" si="267"/>
        <v>16.727170000000001</v>
      </c>
      <c r="E5234" s="73">
        <f t="shared" si="268"/>
        <v>12.18472</v>
      </c>
      <c r="F5234" s="73">
        <f t="shared" si="269"/>
        <v>22.528600000000001</v>
      </c>
      <c r="H5234" s="72">
        <v>16.727170000000001</v>
      </c>
      <c r="I5234" s="75">
        <v>12.18472</v>
      </c>
      <c r="J5234" s="75">
        <v>22.528600000000001</v>
      </c>
      <c r="K5234" s="72">
        <v>15.713626393466438</v>
      </c>
    </row>
    <row r="5235" spans="1:11" x14ac:dyDescent="0.25">
      <c r="A5235" s="66" t="s">
        <v>340</v>
      </c>
      <c r="B5235" s="66" t="s">
        <v>341</v>
      </c>
      <c r="C5235" t="s">
        <v>167</v>
      </c>
      <c r="D5235" s="73">
        <f t="shared" si="267"/>
        <v>7.4384350000000001</v>
      </c>
      <c r="E5235" s="73">
        <f t="shared" si="268"/>
        <v>5.0213270000000003</v>
      </c>
      <c r="F5235" s="73">
        <f t="shared" si="269"/>
        <v>10.88571</v>
      </c>
      <c r="H5235" s="72">
        <v>7.4384350000000001</v>
      </c>
      <c r="I5235" s="75">
        <v>5.0213270000000003</v>
      </c>
      <c r="J5235" s="75">
        <v>10.88571</v>
      </c>
      <c r="K5235" s="72">
        <v>19.769360087168874</v>
      </c>
    </row>
    <row r="5236" spans="1:11" x14ac:dyDescent="0.25">
      <c r="A5236" s="66" t="s">
        <v>340</v>
      </c>
      <c r="B5236" s="66" t="s">
        <v>341</v>
      </c>
      <c r="C5236" t="s">
        <v>171</v>
      </c>
      <c r="D5236" s="73">
        <f t="shared" si="267"/>
        <v>15.255710000000001</v>
      </c>
      <c r="E5236" s="73">
        <f t="shared" si="268"/>
        <v>11.886950000000001</v>
      </c>
      <c r="F5236" s="73">
        <f t="shared" si="269"/>
        <v>19.369309999999999</v>
      </c>
      <c r="H5236" s="72">
        <v>15.255710000000001</v>
      </c>
      <c r="I5236" s="75">
        <v>11.886950000000001</v>
      </c>
      <c r="J5236" s="75">
        <v>19.369309999999999</v>
      </c>
      <c r="K5236" s="72">
        <v>12.469868659013574</v>
      </c>
    </row>
    <row r="5237" spans="1:11" x14ac:dyDescent="0.25">
      <c r="A5237" s="66" t="s">
        <v>340</v>
      </c>
      <c r="B5237" s="66" t="s">
        <v>341</v>
      </c>
      <c r="C5237" t="s">
        <v>184</v>
      </c>
      <c r="D5237" s="73">
        <f t="shared" si="267"/>
        <v>20.34385</v>
      </c>
      <c r="E5237" s="73">
        <f t="shared" si="268"/>
        <v>15.613110000000001</v>
      </c>
      <c r="F5237" s="73">
        <f t="shared" si="269"/>
        <v>26.065239999999999</v>
      </c>
      <c r="H5237" s="72">
        <v>20.34385</v>
      </c>
      <c r="I5237" s="75">
        <v>15.613110000000001</v>
      </c>
      <c r="J5237" s="75">
        <v>26.065239999999999</v>
      </c>
      <c r="K5237" s="72">
        <v>13.097063731791181</v>
      </c>
    </row>
    <row r="5238" spans="1:11" x14ac:dyDescent="0.25">
      <c r="A5238" s="66" t="s">
        <v>340</v>
      </c>
      <c r="B5238" s="66" t="s">
        <v>341</v>
      </c>
      <c r="C5238" t="s">
        <v>106</v>
      </c>
      <c r="D5238" s="73">
        <f t="shared" si="267"/>
        <v>17.628139999999998</v>
      </c>
      <c r="E5238" s="73">
        <f t="shared" si="268"/>
        <v>9.5595049999999997</v>
      </c>
      <c r="F5238" s="73">
        <f t="shared" si="269"/>
        <v>30.230650000000001</v>
      </c>
      <c r="H5238" s="72">
        <v>17.628139999999998</v>
      </c>
      <c r="I5238" s="75">
        <v>9.5595049999999997</v>
      </c>
      <c r="J5238" s="75">
        <v>30.230650000000001</v>
      </c>
      <c r="K5238" s="72">
        <v>29.632320823410751</v>
      </c>
    </row>
    <row r="5239" spans="1:11" x14ac:dyDescent="0.25">
      <c r="A5239" s="66" t="s">
        <v>340</v>
      </c>
      <c r="B5239" s="66" t="s">
        <v>341</v>
      </c>
      <c r="C5239" t="s">
        <v>107</v>
      </c>
      <c r="D5239" s="73">
        <f t="shared" si="267"/>
        <v>17.709869999999999</v>
      </c>
      <c r="E5239" s="73">
        <f t="shared" si="268"/>
        <v>13.435750000000001</v>
      </c>
      <c r="F5239" s="73">
        <f t="shared" si="269"/>
        <v>22.982659999999999</v>
      </c>
      <c r="H5239" s="72">
        <v>17.709869999999999</v>
      </c>
      <c r="I5239" s="75">
        <v>13.435750000000001</v>
      </c>
      <c r="J5239" s="75">
        <v>22.982659999999999</v>
      </c>
      <c r="K5239" s="72">
        <v>13.715978716952751</v>
      </c>
    </row>
    <row r="5240" spans="1:11" x14ac:dyDescent="0.25">
      <c r="A5240" s="66" t="s">
        <v>340</v>
      </c>
      <c r="B5240" s="66" t="s">
        <v>341</v>
      </c>
      <c r="C5240" t="s">
        <v>120</v>
      </c>
      <c r="D5240" s="73">
        <f t="shared" si="267"/>
        <v>10.690110000000001</v>
      </c>
      <c r="E5240" s="73">
        <f t="shared" si="268"/>
        <v>7.5627750000000002</v>
      </c>
      <c r="F5240" s="73">
        <f t="shared" si="269"/>
        <v>14.90218</v>
      </c>
      <c r="H5240" s="72">
        <v>10.690110000000001</v>
      </c>
      <c r="I5240" s="75">
        <v>7.5627750000000002</v>
      </c>
      <c r="J5240" s="75">
        <v>14.90218</v>
      </c>
      <c r="K5240" s="72">
        <v>17.330008765110929</v>
      </c>
    </row>
    <row r="5241" spans="1:11" x14ac:dyDescent="0.25">
      <c r="A5241" s="66" t="s">
        <v>340</v>
      </c>
      <c r="B5241" s="66" t="s">
        <v>341</v>
      </c>
      <c r="C5241" t="s">
        <v>138</v>
      </c>
      <c r="D5241" s="73">
        <f t="shared" si="267"/>
        <v>16.82724</v>
      </c>
      <c r="E5241" s="73">
        <f t="shared" si="268"/>
        <v>11.63176</v>
      </c>
      <c r="F5241" s="73">
        <f t="shared" si="269"/>
        <v>23.72045</v>
      </c>
      <c r="H5241" s="72">
        <v>16.82724</v>
      </c>
      <c r="I5241" s="75">
        <v>11.63176</v>
      </c>
      <c r="J5241" s="75">
        <v>23.72045</v>
      </c>
      <c r="K5241" s="72">
        <v>18.232538431733307</v>
      </c>
    </row>
    <row r="5242" spans="1:11" x14ac:dyDescent="0.25">
      <c r="A5242" s="66" t="s">
        <v>340</v>
      </c>
      <c r="B5242" s="66" t="s">
        <v>341</v>
      </c>
      <c r="C5242" t="s">
        <v>163</v>
      </c>
      <c r="D5242" s="73">
        <f t="shared" si="267"/>
        <v>22.03313</v>
      </c>
      <c r="E5242" s="73">
        <f t="shared" si="268"/>
        <v>15.58902</v>
      </c>
      <c r="F5242" s="73">
        <f t="shared" si="269"/>
        <v>30.188400000000001</v>
      </c>
      <c r="H5242" s="72">
        <v>22.03313</v>
      </c>
      <c r="I5242" s="75">
        <v>15.58902</v>
      </c>
      <c r="J5242" s="75">
        <v>30.188400000000001</v>
      </c>
      <c r="K5242" s="72">
        <v>16.91403808718961</v>
      </c>
    </row>
    <row r="5243" spans="1:11" x14ac:dyDescent="0.25">
      <c r="A5243" s="66" t="s">
        <v>340</v>
      </c>
      <c r="B5243" s="66" t="s">
        <v>341</v>
      </c>
      <c r="C5243" t="s">
        <v>172</v>
      </c>
      <c r="D5243" s="73">
        <f t="shared" si="267"/>
        <v>9.3430890000000009</v>
      </c>
      <c r="E5243" s="73">
        <f t="shared" si="268"/>
        <v>7.4595380000000002</v>
      </c>
      <c r="F5243" s="73">
        <f t="shared" si="269"/>
        <v>11.64241</v>
      </c>
      <c r="H5243" s="72">
        <v>9.3430890000000009</v>
      </c>
      <c r="I5243" s="75">
        <v>7.4595380000000002</v>
      </c>
      <c r="J5243" s="75">
        <v>11.64241</v>
      </c>
      <c r="K5243" s="72">
        <v>11.359647756753681</v>
      </c>
    </row>
    <row r="5244" spans="1:11" x14ac:dyDescent="0.25">
      <c r="A5244" s="66" t="s">
        <v>340</v>
      </c>
      <c r="B5244" s="66" t="s">
        <v>341</v>
      </c>
      <c r="C5244" t="s">
        <v>185</v>
      </c>
      <c r="D5244" s="73">
        <f t="shared" si="267"/>
        <v>15.38222</v>
      </c>
      <c r="E5244" s="73">
        <f t="shared" si="268"/>
        <v>12.83869</v>
      </c>
      <c r="F5244" s="73">
        <f t="shared" si="269"/>
        <v>18.323730000000001</v>
      </c>
      <c r="H5244" s="72">
        <v>15.38222</v>
      </c>
      <c r="I5244" s="75">
        <v>12.83869</v>
      </c>
      <c r="J5244" s="75">
        <v>18.323730000000001</v>
      </c>
      <c r="K5244" s="72">
        <v>9.0778249173396297</v>
      </c>
    </row>
    <row r="5245" spans="1:11" x14ac:dyDescent="0.25">
      <c r="A5245" s="66" t="s">
        <v>340</v>
      </c>
      <c r="B5245" s="66" t="s">
        <v>341</v>
      </c>
      <c r="C5245" t="s">
        <v>103</v>
      </c>
      <c r="D5245" s="73">
        <f t="shared" si="267"/>
        <v>19.696660000000001</v>
      </c>
      <c r="E5245" s="73">
        <f t="shared" si="268"/>
        <v>13.22587</v>
      </c>
      <c r="F5245" s="73">
        <f t="shared" si="269"/>
        <v>28.30078</v>
      </c>
      <c r="H5245" s="72">
        <v>19.696660000000001</v>
      </c>
      <c r="I5245" s="75">
        <v>13.22587</v>
      </c>
      <c r="J5245" s="75">
        <v>28.30078</v>
      </c>
      <c r="K5245" s="72">
        <v>19.488202568354229</v>
      </c>
    </row>
    <row r="5246" spans="1:11" x14ac:dyDescent="0.25">
      <c r="A5246" s="66" t="s">
        <v>340</v>
      </c>
      <c r="B5246" s="66" t="s">
        <v>341</v>
      </c>
      <c r="C5246" t="s">
        <v>104</v>
      </c>
      <c r="D5246" s="73">
        <f t="shared" si="267"/>
        <v>14.370279999999999</v>
      </c>
      <c r="E5246" s="73">
        <f t="shared" si="268"/>
        <v>10.6595</v>
      </c>
      <c r="F5246" s="73">
        <f t="shared" si="269"/>
        <v>19.096730000000001</v>
      </c>
      <c r="H5246" s="72">
        <v>14.370279999999999</v>
      </c>
      <c r="I5246" s="75">
        <v>10.6595</v>
      </c>
      <c r="J5246" s="75">
        <v>19.096730000000001</v>
      </c>
      <c r="K5246" s="72">
        <v>14.900057618919046</v>
      </c>
    </row>
    <row r="5247" spans="1:11" x14ac:dyDescent="0.25">
      <c r="A5247" s="66" t="s">
        <v>340</v>
      </c>
      <c r="B5247" s="66" t="s">
        <v>341</v>
      </c>
      <c r="C5247" t="s">
        <v>125</v>
      </c>
      <c r="D5247" s="73">
        <f t="shared" si="267"/>
        <v>17.79909</v>
      </c>
      <c r="E5247" s="73">
        <f t="shared" si="268"/>
        <v>12.598330000000001</v>
      </c>
      <c r="F5247" s="73">
        <f t="shared" si="269"/>
        <v>24.543890000000001</v>
      </c>
      <c r="H5247" s="72">
        <v>17.79909</v>
      </c>
      <c r="I5247" s="75">
        <v>12.598330000000001</v>
      </c>
      <c r="J5247" s="75">
        <v>24.543890000000001</v>
      </c>
      <c r="K5247" s="72">
        <v>17.062276779318495</v>
      </c>
    </row>
    <row r="5248" spans="1:11" x14ac:dyDescent="0.25">
      <c r="A5248" s="66" t="s">
        <v>340</v>
      </c>
      <c r="B5248" s="66" t="s">
        <v>341</v>
      </c>
      <c r="C5248" t="s">
        <v>130</v>
      </c>
      <c r="D5248" s="73">
        <f t="shared" si="267"/>
        <v>14.507300000000001</v>
      </c>
      <c r="E5248" s="73">
        <f t="shared" si="268"/>
        <v>10.129799999999999</v>
      </c>
      <c r="F5248" s="73">
        <f t="shared" si="269"/>
        <v>20.34817</v>
      </c>
      <c r="H5248" s="72">
        <v>14.507300000000001</v>
      </c>
      <c r="I5248" s="75">
        <v>10.129799999999999</v>
      </c>
      <c r="J5248" s="75">
        <v>20.34817</v>
      </c>
      <c r="K5248" s="72">
        <v>17.840363127528899</v>
      </c>
    </row>
    <row r="5249" spans="1:11" x14ac:dyDescent="0.25">
      <c r="A5249" s="66" t="s">
        <v>340</v>
      </c>
      <c r="B5249" s="66" t="s">
        <v>341</v>
      </c>
      <c r="C5249" t="s">
        <v>131</v>
      </c>
      <c r="D5249" s="73">
        <f t="shared" si="267"/>
        <v>22.607009999999999</v>
      </c>
      <c r="E5249" s="73">
        <f t="shared" si="268"/>
        <v>17.231290000000001</v>
      </c>
      <c r="F5249" s="73">
        <f t="shared" si="269"/>
        <v>29.07077</v>
      </c>
      <c r="H5249" s="72">
        <v>22.607009999999999</v>
      </c>
      <c r="I5249" s="75">
        <v>17.231290000000001</v>
      </c>
      <c r="J5249" s="75">
        <v>29.07077</v>
      </c>
      <c r="K5249" s="72">
        <v>13.370251085835767</v>
      </c>
    </row>
    <row r="5250" spans="1:11" x14ac:dyDescent="0.25">
      <c r="A5250" s="66" t="s">
        <v>340</v>
      </c>
      <c r="B5250" s="66" t="s">
        <v>341</v>
      </c>
      <c r="C5250" t="s">
        <v>133</v>
      </c>
      <c r="D5250" s="73">
        <f t="shared" si="267"/>
        <v>11.697520000000001</v>
      </c>
      <c r="E5250" s="73">
        <f t="shared" si="268"/>
        <v>9.2644389999999994</v>
      </c>
      <c r="F5250" s="73">
        <f t="shared" si="269"/>
        <v>14.6663</v>
      </c>
      <c r="H5250" s="72">
        <v>11.697520000000001</v>
      </c>
      <c r="I5250" s="75">
        <v>9.2644389999999994</v>
      </c>
      <c r="J5250" s="75">
        <v>14.6663</v>
      </c>
      <c r="K5250" s="72">
        <v>11.72763970482632</v>
      </c>
    </row>
    <row r="5251" spans="1:11" x14ac:dyDescent="0.25">
      <c r="A5251" s="66" t="s">
        <v>340</v>
      </c>
      <c r="B5251" s="66" t="s">
        <v>341</v>
      </c>
      <c r="C5251" t="s">
        <v>152</v>
      </c>
      <c r="D5251" s="73">
        <f t="shared" si="267"/>
        <v>13.08245</v>
      </c>
      <c r="E5251" s="73">
        <f t="shared" si="268"/>
        <v>9.5825449999999996</v>
      </c>
      <c r="F5251" s="73">
        <f t="shared" si="269"/>
        <v>17.611650000000001</v>
      </c>
      <c r="H5251" s="72">
        <v>13.08245</v>
      </c>
      <c r="I5251" s="75">
        <v>9.5825449999999996</v>
      </c>
      <c r="J5251" s="75">
        <v>17.611650000000001</v>
      </c>
      <c r="K5251" s="72">
        <v>15.552965996430332</v>
      </c>
    </row>
    <row r="5252" spans="1:11" x14ac:dyDescent="0.25">
      <c r="A5252" s="66" t="s">
        <v>340</v>
      </c>
      <c r="B5252" s="66" t="s">
        <v>341</v>
      </c>
      <c r="C5252" t="s">
        <v>159</v>
      </c>
      <c r="D5252" s="73">
        <f t="shared" si="267"/>
        <v>20.05613</v>
      </c>
      <c r="E5252" s="73">
        <f t="shared" si="268"/>
        <v>14.77909</v>
      </c>
      <c r="F5252" s="73">
        <f t="shared" si="269"/>
        <v>26.628640000000001</v>
      </c>
      <c r="H5252" s="72">
        <v>20.05613</v>
      </c>
      <c r="I5252" s="75">
        <v>14.77909</v>
      </c>
      <c r="J5252" s="75">
        <v>26.628640000000001</v>
      </c>
      <c r="K5252" s="72">
        <v>15.056972606380192</v>
      </c>
    </row>
    <row r="5253" spans="1:11" x14ac:dyDescent="0.25">
      <c r="A5253" s="66" t="s">
        <v>340</v>
      </c>
      <c r="B5253" s="66" t="s">
        <v>341</v>
      </c>
      <c r="C5253" t="s">
        <v>161</v>
      </c>
      <c r="D5253" s="73">
        <f t="shared" si="267"/>
        <v>22.293140000000001</v>
      </c>
      <c r="E5253" s="73">
        <f t="shared" si="268"/>
        <v>15.465120000000001</v>
      </c>
      <c r="F5253" s="73">
        <f t="shared" si="269"/>
        <v>31.029240000000001</v>
      </c>
      <c r="H5253" s="72">
        <v>22.293140000000001</v>
      </c>
      <c r="I5253" s="75">
        <v>15.465120000000001</v>
      </c>
      <c r="J5253" s="75">
        <v>31.029240000000001</v>
      </c>
      <c r="K5253" s="72">
        <v>17.833100227244792</v>
      </c>
    </row>
    <row r="5254" spans="1:11" x14ac:dyDescent="0.25">
      <c r="A5254" s="66" t="s">
        <v>340</v>
      </c>
      <c r="B5254" s="66" t="s">
        <v>341</v>
      </c>
      <c r="C5254" t="s">
        <v>173</v>
      </c>
      <c r="D5254" s="73">
        <f t="shared" si="267"/>
        <v>18.000129999999999</v>
      </c>
      <c r="E5254" s="73">
        <f t="shared" si="268"/>
        <v>13.787660000000001</v>
      </c>
      <c r="F5254" s="73">
        <f t="shared" si="269"/>
        <v>23.153960000000001</v>
      </c>
      <c r="H5254" s="72">
        <v>18.000129999999999</v>
      </c>
      <c r="I5254" s="75">
        <v>13.787660000000001</v>
      </c>
      <c r="J5254" s="75">
        <v>23.153960000000001</v>
      </c>
      <c r="K5254" s="72">
        <v>13.246515441832921</v>
      </c>
    </row>
    <row r="5255" spans="1:11" x14ac:dyDescent="0.25">
      <c r="A5255" s="66" t="s">
        <v>340</v>
      </c>
      <c r="B5255" s="66" t="s">
        <v>341</v>
      </c>
      <c r="C5255" t="s">
        <v>180</v>
      </c>
      <c r="D5255" s="73">
        <f t="shared" si="267"/>
        <v>18.094139999999999</v>
      </c>
      <c r="E5255" s="73">
        <f t="shared" si="268"/>
        <v>13.3193</v>
      </c>
      <c r="F5255" s="73">
        <f t="shared" si="269"/>
        <v>24.104690000000002</v>
      </c>
      <c r="H5255" s="72">
        <v>18.094139999999999</v>
      </c>
      <c r="I5255" s="75">
        <v>13.3193</v>
      </c>
      <c r="J5255" s="75">
        <v>24.104690000000002</v>
      </c>
      <c r="K5255" s="72">
        <v>15.167081718169529</v>
      </c>
    </row>
    <row r="5256" spans="1:11" x14ac:dyDescent="0.25">
      <c r="A5256" s="66" t="s">
        <v>340</v>
      </c>
      <c r="B5256" s="66" t="s">
        <v>341</v>
      </c>
      <c r="C5256" t="s">
        <v>186</v>
      </c>
      <c r="D5256" s="73">
        <f t="shared" si="267"/>
        <v>15.32443</v>
      </c>
      <c r="E5256" s="73">
        <f t="shared" si="268"/>
        <v>13.145200000000001</v>
      </c>
      <c r="F5256" s="73">
        <f t="shared" si="269"/>
        <v>17.790929999999999</v>
      </c>
      <c r="H5256" s="72">
        <v>15.32443</v>
      </c>
      <c r="I5256" s="75">
        <v>13.145200000000001</v>
      </c>
      <c r="J5256" s="75">
        <v>17.790929999999999</v>
      </c>
      <c r="K5256" s="72">
        <v>7.7227146458302194</v>
      </c>
    </row>
    <row r="5257" spans="1:11" x14ac:dyDescent="0.25">
      <c r="A5257" s="66" t="s">
        <v>340</v>
      </c>
      <c r="B5257" s="66" t="s">
        <v>341</v>
      </c>
      <c r="C5257" t="s">
        <v>102</v>
      </c>
      <c r="D5257" s="73">
        <f t="shared" si="267"/>
        <v>12.41187</v>
      </c>
      <c r="E5257" s="73">
        <f t="shared" si="268"/>
        <v>8.7365469999999998</v>
      </c>
      <c r="F5257" s="73">
        <f t="shared" si="269"/>
        <v>17.339580000000002</v>
      </c>
      <c r="H5257" s="72">
        <v>12.41187</v>
      </c>
      <c r="I5257" s="75">
        <v>8.7365469999999998</v>
      </c>
      <c r="J5257" s="75">
        <v>17.339580000000002</v>
      </c>
      <c r="K5257" s="72">
        <v>17.524659861890271</v>
      </c>
    </row>
    <row r="5258" spans="1:11" x14ac:dyDescent="0.25">
      <c r="A5258" s="66" t="s">
        <v>340</v>
      </c>
      <c r="B5258" s="66" t="s">
        <v>341</v>
      </c>
      <c r="C5258" t="s">
        <v>109</v>
      </c>
      <c r="D5258" s="73">
        <f t="shared" ref="D5258:D5321" si="270">IF(K5258&gt;=50," ",H5258)</f>
        <v>23.326910000000002</v>
      </c>
      <c r="E5258" s="73">
        <f t="shared" ref="E5258:E5321" si="271">IF(K5258&gt;=50," ",I5258)</f>
        <v>16.789439999999999</v>
      </c>
      <c r="F5258" s="73">
        <f t="shared" ref="F5258:F5321" si="272">IF(K5258&gt;=50," ",J5258)</f>
        <v>31.447880000000001</v>
      </c>
      <c r="H5258" s="72">
        <v>23.326910000000002</v>
      </c>
      <c r="I5258" s="75">
        <v>16.789439999999999</v>
      </c>
      <c r="J5258" s="75">
        <v>31.447880000000001</v>
      </c>
      <c r="K5258" s="72">
        <v>16.06187446172682</v>
      </c>
    </row>
    <row r="5259" spans="1:11" x14ac:dyDescent="0.25">
      <c r="A5259" s="66" t="s">
        <v>340</v>
      </c>
      <c r="B5259" s="66" t="s">
        <v>341</v>
      </c>
      <c r="C5259" t="s">
        <v>129</v>
      </c>
      <c r="D5259" s="73">
        <f t="shared" si="270"/>
        <v>23.126860000000001</v>
      </c>
      <c r="E5259" s="73">
        <f t="shared" si="271"/>
        <v>17.40645</v>
      </c>
      <c r="F5259" s="73">
        <f t="shared" si="272"/>
        <v>30.043389999999999</v>
      </c>
      <c r="H5259" s="72">
        <v>23.126860000000001</v>
      </c>
      <c r="I5259" s="75">
        <v>17.40645</v>
      </c>
      <c r="J5259" s="75">
        <v>30.043389999999999</v>
      </c>
      <c r="K5259" s="72">
        <v>13.95684930855291</v>
      </c>
    </row>
    <row r="5260" spans="1:11" x14ac:dyDescent="0.25">
      <c r="A5260" s="66" t="s">
        <v>340</v>
      </c>
      <c r="B5260" s="66" t="s">
        <v>341</v>
      </c>
      <c r="C5260" t="s">
        <v>135</v>
      </c>
      <c r="D5260" s="73">
        <f t="shared" si="270"/>
        <v>8.7318379999999998</v>
      </c>
      <c r="E5260" s="73">
        <f t="shared" si="271"/>
        <v>6.843896</v>
      </c>
      <c r="F5260" s="73">
        <f t="shared" si="272"/>
        <v>11.07865</v>
      </c>
      <c r="H5260" s="72">
        <v>8.7318379999999998</v>
      </c>
      <c r="I5260" s="75">
        <v>6.843896</v>
      </c>
      <c r="J5260" s="75">
        <v>11.07865</v>
      </c>
      <c r="K5260" s="72">
        <v>12.294925764770259</v>
      </c>
    </row>
    <row r="5261" spans="1:11" x14ac:dyDescent="0.25">
      <c r="A5261" s="66" t="s">
        <v>340</v>
      </c>
      <c r="B5261" s="66" t="s">
        <v>341</v>
      </c>
      <c r="C5261" t="s">
        <v>142</v>
      </c>
      <c r="D5261" s="73">
        <f t="shared" si="270"/>
        <v>12.49879</v>
      </c>
      <c r="E5261" s="73">
        <f t="shared" si="271"/>
        <v>7.0600259999999997</v>
      </c>
      <c r="F5261" s="73">
        <f t="shared" si="272"/>
        <v>21.172889999999999</v>
      </c>
      <c r="H5261" s="72">
        <v>12.49879</v>
      </c>
      <c r="I5261" s="75">
        <v>7.0600259999999997</v>
      </c>
      <c r="J5261" s="75">
        <v>21.172889999999999</v>
      </c>
      <c r="K5261" s="72">
        <v>28.185528359145167</v>
      </c>
    </row>
    <row r="5262" spans="1:11" x14ac:dyDescent="0.25">
      <c r="A5262" s="66" t="s">
        <v>340</v>
      </c>
      <c r="B5262" s="66" t="s">
        <v>341</v>
      </c>
      <c r="C5262" t="s">
        <v>148</v>
      </c>
      <c r="D5262" s="73">
        <f t="shared" si="270"/>
        <v>19.477779999999999</v>
      </c>
      <c r="E5262" s="73">
        <f t="shared" si="271"/>
        <v>12.97157</v>
      </c>
      <c r="F5262" s="73">
        <f t="shared" si="272"/>
        <v>28.190270000000002</v>
      </c>
      <c r="H5262" s="72">
        <v>19.477779999999999</v>
      </c>
      <c r="I5262" s="75">
        <v>12.97157</v>
      </c>
      <c r="J5262" s="75">
        <v>28.190270000000002</v>
      </c>
      <c r="K5262" s="72">
        <v>19.888585865534981</v>
      </c>
    </row>
    <row r="5263" spans="1:11" x14ac:dyDescent="0.25">
      <c r="A5263" s="66" t="s">
        <v>340</v>
      </c>
      <c r="B5263" s="66" t="s">
        <v>341</v>
      </c>
      <c r="C5263" t="s">
        <v>149</v>
      </c>
      <c r="D5263" s="73">
        <f t="shared" si="270"/>
        <v>17.81906</v>
      </c>
      <c r="E5263" s="73">
        <f t="shared" si="271"/>
        <v>13.08081</v>
      </c>
      <c r="F5263" s="73">
        <f t="shared" si="272"/>
        <v>23.803619999999999</v>
      </c>
      <c r="H5263" s="72">
        <v>17.81906</v>
      </c>
      <c r="I5263" s="75">
        <v>13.08081</v>
      </c>
      <c r="J5263" s="75">
        <v>23.803619999999999</v>
      </c>
      <c r="K5263" s="72">
        <v>15.308220523417059</v>
      </c>
    </row>
    <row r="5264" spans="1:11" x14ac:dyDescent="0.25">
      <c r="A5264" s="66" t="s">
        <v>340</v>
      </c>
      <c r="B5264" s="66" t="s">
        <v>341</v>
      </c>
      <c r="C5264" t="s">
        <v>157</v>
      </c>
      <c r="D5264" s="73">
        <f t="shared" si="270"/>
        <v>15.02242</v>
      </c>
      <c r="E5264" s="73">
        <f t="shared" si="271"/>
        <v>10.658670000000001</v>
      </c>
      <c r="F5264" s="73">
        <f t="shared" si="272"/>
        <v>20.757619999999999</v>
      </c>
      <c r="H5264" s="72">
        <v>15.02242</v>
      </c>
      <c r="I5264" s="75">
        <v>10.658670000000001</v>
      </c>
      <c r="J5264" s="75">
        <v>20.757619999999999</v>
      </c>
      <c r="K5264" s="72">
        <v>17.045815521067841</v>
      </c>
    </row>
    <row r="5265" spans="1:11" x14ac:dyDescent="0.25">
      <c r="A5265" s="66" t="s">
        <v>340</v>
      </c>
      <c r="B5265" s="66" t="s">
        <v>341</v>
      </c>
      <c r="C5265" t="s">
        <v>166</v>
      </c>
      <c r="D5265" s="73">
        <f t="shared" si="270"/>
        <v>29.699459999999998</v>
      </c>
      <c r="E5265" s="73">
        <f t="shared" si="271"/>
        <v>18.438690000000001</v>
      </c>
      <c r="F5265" s="73">
        <f t="shared" si="272"/>
        <v>44.117429999999999</v>
      </c>
      <c r="H5265" s="72">
        <v>29.699459999999998</v>
      </c>
      <c r="I5265" s="75">
        <v>18.438690000000001</v>
      </c>
      <c r="J5265" s="75">
        <v>44.117429999999999</v>
      </c>
      <c r="K5265" s="72">
        <v>22.42144806673253</v>
      </c>
    </row>
    <row r="5266" spans="1:11" x14ac:dyDescent="0.25">
      <c r="A5266" s="66" t="s">
        <v>340</v>
      </c>
      <c r="B5266" s="66" t="s">
        <v>341</v>
      </c>
      <c r="C5266" t="s">
        <v>169</v>
      </c>
      <c r="D5266" s="73">
        <f t="shared" si="270"/>
        <v>16.240120000000001</v>
      </c>
      <c r="E5266" s="73">
        <f t="shared" si="271"/>
        <v>11.30645</v>
      </c>
      <c r="F5266" s="73">
        <f t="shared" si="272"/>
        <v>22.773859999999999</v>
      </c>
      <c r="H5266" s="72">
        <v>16.240120000000001</v>
      </c>
      <c r="I5266" s="75">
        <v>11.30645</v>
      </c>
      <c r="J5266" s="75">
        <v>22.773859999999999</v>
      </c>
      <c r="K5266" s="72">
        <v>17.91662869486186</v>
      </c>
    </row>
    <row r="5267" spans="1:11" x14ac:dyDescent="0.25">
      <c r="A5267" s="66" t="s">
        <v>340</v>
      </c>
      <c r="B5267" s="66" t="s">
        <v>341</v>
      </c>
      <c r="C5267" t="s">
        <v>170</v>
      </c>
      <c r="D5267" s="73">
        <f t="shared" si="270"/>
        <v>13.740550000000001</v>
      </c>
      <c r="E5267" s="73">
        <f t="shared" si="271"/>
        <v>9.6910880000000006</v>
      </c>
      <c r="F5267" s="73">
        <f t="shared" si="272"/>
        <v>19.12378</v>
      </c>
      <c r="H5267" s="72">
        <v>13.740550000000001</v>
      </c>
      <c r="I5267" s="75">
        <v>9.6910880000000006</v>
      </c>
      <c r="J5267" s="75">
        <v>19.12378</v>
      </c>
      <c r="K5267" s="72">
        <v>17.381058254582239</v>
      </c>
    </row>
    <row r="5268" spans="1:11" x14ac:dyDescent="0.25">
      <c r="A5268" s="66" t="s">
        <v>340</v>
      </c>
      <c r="B5268" s="66" t="s">
        <v>341</v>
      </c>
      <c r="C5268" t="s">
        <v>176</v>
      </c>
      <c r="D5268" s="73">
        <f t="shared" si="270"/>
        <v>12.072950000000001</v>
      </c>
      <c r="E5268" s="73">
        <f t="shared" si="271"/>
        <v>8.8315190000000001</v>
      </c>
      <c r="F5268" s="73">
        <f t="shared" si="272"/>
        <v>16.29148</v>
      </c>
      <c r="H5268" s="72">
        <v>12.072950000000001</v>
      </c>
      <c r="I5268" s="75">
        <v>8.8315190000000001</v>
      </c>
      <c r="J5268" s="75">
        <v>16.29148</v>
      </c>
      <c r="K5268" s="72">
        <v>15.645886051048002</v>
      </c>
    </row>
    <row r="5269" spans="1:11" x14ac:dyDescent="0.25">
      <c r="A5269" s="66" t="s">
        <v>340</v>
      </c>
      <c r="B5269" s="66" t="s">
        <v>341</v>
      </c>
      <c r="C5269" t="s">
        <v>3</v>
      </c>
      <c r="D5269" s="73">
        <f t="shared" si="270"/>
        <v>17.963039999999999</v>
      </c>
      <c r="E5269" s="73">
        <f t="shared" si="271"/>
        <v>15.758380000000001</v>
      </c>
      <c r="F5269" s="73">
        <f t="shared" si="272"/>
        <v>20.401450000000001</v>
      </c>
      <c r="H5269" s="72">
        <v>17.963039999999999</v>
      </c>
      <c r="I5269" s="75">
        <v>15.758380000000001</v>
      </c>
      <c r="J5269" s="75">
        <v>20.401450000000001</v>
      </c>
      <c r="K5269" s="72">
        <v>6.5892966892018272</v>
      </c>
    </row>
    <row r="5270" spans="1:11" x14ac:dyDescent="0.25">
      <c r="A5270" s="66" t="s">
        <v>340</v>
      </c>
      <c r="B5270" s="66" t="s">
        <v>341</v>
      </c>
      <c r="C5270" t="s">
        <v>112</v>
      </c>
      <c r="D5270" s="73">
        <f t="shared" si="270"/>
        <v>23.138349999999999</v>
      </c>
      <c r="E5270" s="73">
        <f t="shared" si="271"/>
        <v>15.213369999999999</v>
      </c>
      <c r="F5270" s="73">
        <f t="shared" si="272"/>
        <v>33.557699999999997</v>
      </c>
      <c r="H5270" s="72">
        <v>23.138349999999999</v>
      </c>
      <c r="I5270" s="75">
        <v>15.213369999999999</v>
      </c>
      <c r="J5270" s="75">
        <v>33.557699999999997</v>
      </c>
      <c r="K5270" s="72">
        <v>20.286368734157794</v>
      </c>
    </row>
    <row r="5271" spans="1:11" x14ac:dyDescent="0.25">
      <c r="A5271" s="66" t="s">
        <v>340</v>
      </c>
      <c r="B5271" s="66" t="s">
        <v>341</v>
      </c>
      <c r="C5271" t="s">
        <v>113</v>
      </c>
      <c r="D5271" s="73">
        <f t="shared" si="270"/>
        <v>22.498239999999999</v>
      </c>
      <c r="E5271" s="73">
        <f t="shared" si="271"/>
        <v>16.486419999999999</v>
      </c>
      <c r="F5271" s="73">
        <f t="shared" si="272"/>
        <v>29.916969999999999</v>
      </c>
      <c r="H5271" s="72">
        <v>22.498239999999999</v>
      </c>
      <c r="I5271" s="75">
        <v>16.486419999999999</v>
      </c>
      <c r="J5271" s="75">
        <v>29.916969999999999</v>
      </c>
      <c r="K5271" s="72">
        <v>15.243556829334207</v>
      </c>
    </row>
    <row r="5272" spans="1:11" x14ac:dyDescent="0.25">
      <c r="A5272" s="66" t="s">
        <v>340</v>
      </c>
      <c r="B5272" s="66" t="s">
        <v>341</v>
      </c>
      <c r="C5272" t="s">
        <v>116</v>
      </c>
      <c r="D5272" s="73">
        <f t="shared" si="270"/>
        <v>19.408090000000001</v>
      </c>
      <c r="E5272" s="73">
        <f t="shared" si="271"/>
        <v>15.700379999999999</v>
      </c>
      <c r="F5272" s="73">
        <f t="shared" si="272"/>
        <v>23.744759999999999</v>
      </c>
      <c r="H5272" s="72">
        <v>19.408090000000001</v>
      </c>
      <c r="I5272" s="75">
        <v>15.700379999999999</v>
      </c>
      <c r="J5272" s="75">
        <v>23.744759999999999</v>
      </c>
      <c r="K5272" s="72">
        <v>10.563929783920004</v>
      </c>
    </row>
    <row r="5273" spans="1:11" x14ac:dyDescent="0.25">
      <c r="A5273" s="66" t="s">
        <v>340</v>
      </c>
      <c r="B5273" s="66" t="s">
        <v>341</v>
      </c>
      <c r="C5273" t="s">
        <v>122</v>
      </c>
      <c r="D5273" s="73">
        <f t="shared" si="270"/>
        <v>25.49269</v>
      </c>
      <c r="E5273" s="73">
        <f t="shared" si="271"/>
        <v>15.273770000000001</v>
      </c>
      <c r="F5273" s="73">
        <f t="shared" si="272"/>
        <v>39.371499999999997</v>
      </c>
      <c r="H5273" s="72">
        <v>25.49269</v>
      </c>
      <c r="I5273" s="75">
        <v>15.273770000000001</v>
      </c>
      <c r="J5273" s="75">
        <v>39.371499999999997</v>
      </c>
      <c r="K5273" s="72">
        <v>24.352173113155185</v>
      </c>
    </row>
    <row r="5274" spans="1:11" x14ac:dyDescent="0.25">
      <c r="A5274" s="66" t="s">
        <v>340</v>
      </c>
      <c r="B5274" s="66" t="s">
        <v>341</v>
      </c>
      <c r="C5274" t="s">
        <v>126</v>
      </c>
      <c r="D5274" s="73">
        <f t="shared" si="270"/>
        <v>26.374469999999999</v>
      </c>
      <c r="E5274" s="73">
        <f t="shared" si="271"/>
        <v>19.513860000000001</v>
      </c>
      <c r="F5274" s="73">
        <f t="shared" si="272"/>
        <v>34.609909999999999</v>
      </c>
      <c r="H5274" s="72">
        <v>26.374469999999999</v>
      </c>
      <c r="I5274" s="75">
        <v>19.513860000000001</v>
      </c>
      <c r="J5274" s="75">
        <v>34.609909999999999</v>
      </c>
      <c r="K5274" s="72">
        <v>14.659759987594065</v>
      </c>
    </row>
    <row r="5275" spans="1:11" x14ac:dyDescent="0.25">
      <c r="A5275" s="66" t="s">
        <v>340</v>
      </c>
      <c r="B5275" s="66" t="s">
        <v>341</v>
      </c>
      <c r="C5275" t="s">
        <v>139</v>
      </c>
      <c r="D5275" s="73">
        <f t="shared" si="270"/>
        <v>22.121320000000001</v>
      </c>
      <c r="E5275" s="73">
        <f t="shared" si="271"/>
        <v>16.23452</v>
      </c>
      <c r="F5275" s="73">
        <f t="shared" si="272"/>
        <v>29.39367</v>
      </c>
      <c r="H5275" s="72">
        <v>22.121320000000001</v>
      </c>
      <c r="I5275" s="75">
        <v>16.23452</v>
      </c>
      <c r="J5275" s="75">
        <v>29.39367</v>
      </c>
      <c r="K5275" s="72">
        <v>15.185079371393751</v>
      </c>
    </row>
    <row r="5276" spans="1:11" x14ac:dyDescent="0.25">
      <c r="A5276" s="66" t="s">
        <v>340</v>
      </c>
      <c r="B5276" s="66" t="s">
        <v>341</v>
      </c>
      <c r="C5276" t="s">
        <v>140</v>
      </c>
      <c r="D5276" s="73">
        <f t="shared" si="270"/>
        <v>22.68807</v>
      </c>
      <c r="E5276" s="73">
        <f t="shared" si="271"/>
        <v>12.79908</v>
      </c>
      <c r="F5276" s="73">
        <f t="shared" si="272"/>
        <v>36.977649999999997</v>
      </c>
      <c r="H5276" s="72">
        <v>22.68807</v>
      </c>
      <c r="I5276" s="75">
        <v>12.79908</v>
      </c>
      <c r="J5276" s="75">
        <v>36.977649999999997</v>
      </c>
      <c r="K5276" s="72">
        <v>27.321411649382256</v>
      </c>
    </row>
    <row r="5277" spans="1:11" x14ac:dyDescent="0.25">
      <c r="A5277" s="66" t="s">
        <v>340</v>
      </c>
      <c r="B5277" s="66" t="s">
        <v>341</v>
      </c>
      <c r="C5277" t="s">
        <v>147</v>
      </c>
      <c r="D5277" s="73">
        <f t="shared" si="270"/>
        <v>17.52064</v>
      </c>
      <c r="E5277" s="73">
        <f t="shared" si="271"/>
        <v>13.69744</v>
      </c>
      <c r="F5277" s="73">
        <f t="shared" si="272"/>
        <v>22.137239999999998</v>
      </c>
      <c r="H5277" s="72">
        <v>17.52064</v>
      </c>
      <c r="I5277" s="75">
        <v>13.69744</v>
      </c>
      <c r="J5277" s="75">
        <v>22.137239999999998</v>
      </c>
      <c r="K5277" s="72">
        <v>12.262657071887787</v>
      </c>
    </row>
    <row r="5278" spans="1:11" x14ac:dyDescent="0.25">
      <c r="A5278" s="66" t="s">
        <v>340</v>
      </c>
      <c r="B5278" s="66" t="s">
        <v>341</v>
      </c>
      <c r="C5278" t="s">
        <v>155</v>
      </c>
      <c r="D5278" s="73">
        <f t="shared" si="270"/>
        <v>25.402450000000002</v>
      </c>
      <c r="E5278" s="73">
        <f t="shared" si="271"/>
        <v>17.45861</v>
      </c>
      <c r="F5278" s="73">
        <f t="shared" si="272"/>
        <v>35.41019</v>
      </c>
      <c r="H5278" s="72">
        <v>25.402450000000002</v>
      </c>
      <c r="I5278" s="75">
        <v>17.45861</v>
      </c>
      <c r="J5278" s="75">
        <v>35.41019</v>
      </c>
      <c r="K5278" s="72">
        <v>18.119508157677704</v>
      </c>
    </row>
    <row r="5279" spans="1:11" x14ac:dyDescent="0.25">
      <c r="A5279" s="66" t="s">
        <v>340</v>
      </c>
      <c r="B5279" s="66" t="s">
        <v>341</v>
      </c>
      <c r="C5279" t="s">
        <v>168</v>
      </c>
      <c r="D5279" s="73">
        <f t="shared" si="270"/>
        <v>23.00225</v>
      </c>
      <c r="E5279" s="73">
        <f t="shared" si="271"/>
        <v>15.6038</v>
      </c>
      <c r="F5279" s="73">
        <f t="shared" si="272"/>
        <v>32.55547</v>
      </c>
      <c r="H5279" s="72">
        <v>23.00225</v>
      </c>
      <c r="I5279" s="75">
        <v>15.6038</v>
      </c>
      <c r="J5279" s="75">
        <v>32.55547</v>
      </c>
      <c r="K5279" s="72">
        <v>18.844639111391277</v>
      </c>
    </row>
    <row r="5280" spans="1:11" x14ac:dyDescent="0.25">
      <c r="A5280" s="66" t="s">
        <v>340</v>
      </c>
      <c r="B5280" s="66" t="s">
        <v>341</v>
      </c>
      <c r="C5280" t="s">
        <v>187</v>
      </c>
      <c r="D5280" s="73">
        <f t="shared" si="270"/>
        <v>23.53237</v>
      </c>
      <c r="E5280" s="73">
        <f t="shared" si="271"/>
        <v>19.52965</v>
      </c>
      <c r="F5280" s="73">
        <f t="shared" si="272"/>
        <v>28.069310000000002</v>
      </c>
      <c r="H5280" s="72">
        <v>23.53237</v>
      </c>
      <c r="I5280" s="75">
        <v>19.52965</v>
      </c>
      <c r="J5280" s="75">
        <v>28.069310000000002</v>
      </c>
      <c r="K5280" s="72">
        <v>9.2619825372455047</v>
      </c>
    </row>
    <row r="5281" spans="1:11" x14ac:dyDescent="0.25">
      <c r="A5281" s="66" t="s">
        <v>340</v>
      </c>
      <c r="B5281" s="66" t="s">
        <v>341</v>
      </c>
      <c r="C5281" t="s">
        <v>1</v>
      </c>
      <c r="D5281" s="73">
        <f t="shared" si="270"/>
        <v>20.83089</v>
      </c>
      <c r="E5281" s="73">
        <f t="shared" si="271"/>
        <v>19.86506</v>
      </c>
      <c r="F5281" s="73">
        <f t="shared" si="272"/>
        <v>21.830880000000001</v>
      </c>
      <c r="H5281" s="72">
        <v>20.83089</v>
      </c>
      <c r="I5281" s="75">
        <v>19.86506</v>
      </c>
      <c r="J5281" s="75">
        <v>21.830880000000001</v>
      </c>
      <c r="K5281" s="72">
        <v>2.407351294159779</v>
      </c>
    </row>
    <row r="5282" spans="1:11" x14ac:dyDescent="0.25">
      <c r="A5282" s="66" t="s">
        <v>340</v>
      </c>
      <c r="B5282" s="66" t="s">
        <v>342</v>
      </c>
      <c r="C5282" t="s">
        <v>110</v>
      </c>
      <c r="D5282" s="73">
        <f t="shared" si="270"/>
        <v>18.534009999999999</v>
      </c>
      <c r="E5282" s="73">
        <f t="shared" si="271"/>
        <v>14.33578</v>
      </c>
      <c r="F5282" s="73">
        <f t="shared" si="272"/>
        <v>23.62266</v>
      </c>
      <c r="H5282" s="72">
        <v>18.534009999999999</v>
      </c>
      <c r="I5282" s="75">
        <v>14.33578</v>
      </c>
      <c r="J5282" s="75">
        <v>23.62266</v>
      </c>
      <c r="K5282" s="72">
        <v>12.7594136401135</v>
      </c>
    </row>
    <row r="5283" spans="1:11" x14ac:dyDescent="0.25">
      <c r="A5283" s="66" t="s">
        <v>340</v>
      </c>
      <c r="B5283" s="66" t="s">
        <v>342</v>
      </c>
      <c r="C5283" t="s">
        <v>137</v>
      </c>
      <c r="D5283" s="73">
        <f t="shared" si="270"/>
        <v>20.384550000000001</v>
      </c>
      <c r="E5283" s="73">
        <f t="shared" si="271"/>
        <v>14.530900000000001</v>
      </c>
      <c r="F5283" s="73">
        <f t="shared" si="272"/>
        <v>27.828499999999998</v>
      </c>
      <c r="H5283" s="72">
        <v>20.384550000000001</v>
      </c>
      <c r="I5283" s="75">
        <v>14.530900000000001</v>
      </c>
      <c r="J5283" s="75">
        <v>27.828499999999998</v>
      </c>
      <c r="K5283" s="72">
        <v>16.625346156770689</v>
      </c>
    </row>
    <row r="5284" spans="1:11" x14ac:dyDescent="0.25">
      <c r="A5284" s="66" t="s">
        <v>340</v>
      </c>
      <c r="B5284" s="66" t="s">
        <v>342</v>
      </c>
      <c r="C5284" t="s">
        <v>141</v>
      </c>
      <c r="D5284" s="73">
        <f t="shared" si="270"/>
        <v>20.231359999999999</v>
      </c>
      <c r="E5284" s="73">
        <f t="shared" si="271"/>
        <v>15.610060000000001</v>
      </c>
      <c r="F5284" s="73">
        <f t="shared" si="272"/>
        <v>25.802479999999999</v>
      </c>
      <c r="H5284" s="72">
        <v>20.231359999999999</v>
      </c>
      <c r="I5284" s="75">
        <v>15.610060000000001</v>
      </c>
      <c r="J5284" s="75">
        <v>25.802479999999999</v>
      </c>
      <c r="K5284" s="72">
        <v>12.840901452003228</v>
      </c>
    </row>
    <row r="5285" spans="1:11" x14ac:dyDescent="0.25">
      <c r="A5285" s="66" t="s">
        <v>340</v>
      </c>
      <c r="B5285" s="66" t="s">
        <v>342</v>
      </c>
      <c r="C5285" t="s">
        <v>144</v>
      </c>
      <c r="D5285" s="73">
        <f t="shared" si="270"/>
        <v>16.93507</v>
      </c>
      <c r="E5285" s="73">
        <f t="shared" si="271"/>
        <v>13.07437</v>
      </c>
      <c r="F5285" s="73">
        <f t="shared" si="272"/>
        <v>21.65184</v>
      </c>
      <c r="H5285" s="72">
        <v>16.93507</v>
      </c>
      <c r="I5285" s="75">
        <v>13.07437</v>
      </c>
      <c r="J5285" s="75">
        <v>21.65184</v>
      </c>
      <c r="K5285" s="72">
        <v>12.885509183014893</v>
      </c>
    </row>
    <row r="5286" spans="1:11" x14ac:dyDescent="0.25">
      <c r="A5286" s="66" t="s">
        <v>340</v>
      </c>
      <c r="B5286" s="66" t="s">
        <v>342</v>
      </c>
      <c r="C5286" t="s">
        <v>150</v>
      </c>
      <c r="D5286" s="73">
        <f t="shared" si="270"/>
        <v>26.3828</v>
      </c>
      <c r="E5286" s="73">
        <f t="shared" si="271"/>
        <v>21.156199999999998</v>
      </c>
      <c r="F5286" s="73">
        <f t="shared" si="272"/>
        <v>32.3705</v>
      </c>
      <c r="H5286" s="72">
        <v>26.3828</v>
      </c>
      <c r="I5286" s="75">
        <v>21.156199999999998</v>
      </c>
      <c r="J5286" s="75">
        <v>32.3705</v>
      </c>
      <c r="K5286" s="72">
        <v>10.864460936670861</v>
      </c>
    </row>
    <row r="5287" spans="1:11" x14ac:dyDescent="0.25">
      <c r="A5287" s="66" t="s">
        <v>340</v>
      </c>
      <c r="B5287" s="66" t="s">
        <v>342</v>
      </c>
      <c r="C5287" t="s">
        <v>174</v>
      </c>
      <c r="D5287" s="73">
        <f t="shared" si="270"/>
        <v>17.065470000000001</v>
      </c>
      <c r="E5287" s="73">
        <f t="shared" si="271"/>
        <v>13.287839999999999</v>
      </c>
      <c r="F5287" s="73">
        <f t="shared" si="272"/>
        <v>21.64893</v>
      </c>
      <c r="H5287" s="72">
        <v>17.065470000000001</v>
      </c>
      <c r="I5287" s="75">
        <v>13.287839999999999</v>
      </c>
      <c r="J5287" s="75">
        <v>21.64893</v>
      </c>
      <c r="K5287" s="72">
        <v>12.467133925992076</v>
      </c>
    </row>
    <row r="5288" spans="1:11" x14ac:dyDescent="0.25">
      <c r="A5288" s="66" t="s">
        <v>340</v>
      </c>
      <c r="B5288" s="66" t="s">
        <v>342</v>
      </c>
      <c r="C5288" t="s">
        <v>179</v>
      </c>
      <c r="D5288" s="73">
        <f t="shared" si="270"/>
        <v>15.254810000000001</v>
      </c>
      <c r="E5288" s="73">
        <f t="shared" si="271"/>
        <v>12.105510000000001</v>
      </c>
      <c r="F5288" s="73">
        <f t="shared" si="272"/>
        <v>19.04588</v>
      </c>
      <c r="H5288" s="72">
        <v>15.254810000000001</v>
      </c>
      <c r="I5288" s="75">
        <v>12.105510000000001</v>
      </c>
      <c r="J5288" s="75">
        <v>19.04588</v>
      </c>
      <c r="K5288" s="72">
        <v>11.571130679438156</v>
      </c>
    </row>
    <row r="5289" spans="1:11" x14ac:dyDescent="0.25">
      <c r="A5289" s="66" t="s">
        <v>340</v>
      </c>
      <c r="B5289" s="66" t="s">
        <v>342</v>
      </c>
      <c r="C5289" t="s">
        <v>181</v>
      </c>
      <c r="D5289" s="73">
        <f t="shared" si="270"/>
        <v>19.74701</v>
      </c>
      <c r="E5289" s="73">
        <f t="shared" si="271"/>
        <v>17.768460000000001</v>
      </c>
      <c r="F5289" s="73">
        <f t="shared" si="272"/>
        <v>21.887239999999998</v>
      </c>
      <c r="H5289" s="72">
        <v>19.74701</v>
      </c>
      <c r="I5289" s="75">
        <v>17.768460000000001</v>
      </c>
      <c r="J5289" s="75">
        <v>21.887239999999998</v>
      </c>
      <c r="K5289" s="72">
        <v>5.31808106645006</v>
      </c>
    </row>
    <row r="5290" spans="1:11" x14ac:dyDescent="0.25">
      <c r="A5290" s="66" t="s">
        <v>340</v>
      </c>
      <c r="B5290" s="66" t="s">
        <v>342</v>
      </c>
      <c r="C5290" t="s">
        <v>105</v>
      </c>
      <c r="D5290" s="73">
        <f t="shared" si="270"/>
        <v>23.71481</v>
      </c>
      <c r="E5290" s="73">
        <f t="shared" si="271"/>
        <v>17.11525</v>
      </c>
      <c r="F5290" s="73">
        <f t="shared" si="272"/>
        <v>31.880310000000001</v>
      </c>
      <c r="H5290" s="72">
        <v>23.71481</v>
      </c>
      <c r="I5290" s="75">
        <v>17.11525</v>
      </c>
      <c r="J5290" s="75">
        <v>31.880310000000001</v>
      </c>
      <c r="K5290" s="72">
        <v>15.919710088337204</v>
      </c>
    </row>
    <row r="5291" spans="1:11" x14ac:dyDescent="0.25">
      <c r="A5291" s="66" t="s">
        <v>340</v>
      </c>
      <c r="B5291" s="66" t="s">
        <v>342</v>
      </c>
      <c r="C5291" t="s">
        <v>111</v>
      </c>
      <c r="D5291" s="73">
        <f t="shared" si="270"/>
        <v>20.6586</v>
      </c>
      <c r="E5291" s="73">
        <f t="shared" si="271"/>
        <v>16.164760000000001</v>
      </c>
      <c r="F5291" s="73">
        <f t="shared" si="272"/>
        <v>26.01408</v>
      </c>
      <c r="H5291" s="72">
        <v>20.6586</v>
      </c>
      <c r="I5291" s="75">
        <v>16.164760000000001</v>
      </c>
      <c r="J5291" s="75">
        <v>26.01408</v>
      </c>
      <c r="K5291" s="72">
        <v>12.157697036585247</v>
      </c>
    </row>
    <row r="5292" spans="1:11" x14ac:dyDescent="0.25">
      <c r="A5292" s="66" t="s">
        <v>340</v>
      </c>
      <c r="B5292" s="66" t="s">
        <v>342</v>
      </c>
      <c r="C5292" t="s">
        <v>119</v>
      </c>
      <c r="D5292" s="73">
        <f t="shared" si="270"/>
        <v>18.08352</v>
      </c>
      <c r="E5292" s="73">
        <f t="shared" si="271"/>
        <v>14.13247</v>
      </c>
      <c r="F5292" s="73">
        <f t="shared" si="272"/>
        <v>22.845289999999999</v>
      </c>
      <c r="H5292" s="72">
        <v>18.08352</v>
      </c>
      <c r="I5292" s="75">
        <v>14.13247</v>
      </c>
      <c r="J5292" s="75">
        <v>22.845289999999999</v>
      </c>
      <c r="K5292" s="72">
        <v>12.269806984480896</v>
      </c>
    </row>
    <row r="5293" spans="1:11" x14ac:dyDescent="0.25">
      <c r="A5293" s="66" t="s">
        <v>340</v>
      </c>
      <c r="B5293" s="66" t="s">
        <v>342</v>
      </c>
      <c r="C5293" t="s">
        <v>132</v>
      </c>
      <c r="D5293" s="73">
        <f t="shared" si="270"/>
        <v>20.214950000000002</v>
      </c>
      <c r="E5293" s="73">
        <f t="shared" si="271"/>
        <v>13.905620000000001</v>
      </c>
      <c r="F5293" s="73">
        <f t="shared" si="272"/>
        <v>28.441279999999999</v>
      </c>
      <c r="H5293" s="72">
        <v>20.214950000000002</v>
      </c>
      <c r="I5293" s="75">
        <v>13.905620000000001</v>
      </c>
      <c r="J5293" s="75">
        <v>28.441279999999999</v>
      </c>
      <c r="K5293" s="72">
        <v>18.32426990915139</v>
      </c>
    </row>
    <row r="5294" spans="1:11" x14ac:dyDescent="0.25">
      <c r="A5294" s="66" t="s">
        <v>340</v>
      </c>
      <c r="B5294" s="66" t="s">
        <v>342</v>
      </c>
      <c r="C5294" t="s">
        <v>134</v>
      </c>
      <c r="D5294" s="73">
        <f t="shared" si="270"/>
        <v>19.574249999999999</v>
      </c>
      <c r="E5294" s="73">
        <f t="shared" si="271"/>
        <v>15.774229999999999</v>
      </c>
      <c r="F5294" s="73">
        <f t="shared" si="272"/>
        <v>24.028549999999999</v>
      </c>
      <c r="H5294" s="72">
        <v>19.574249999999999</v>
      </c>
      <c r="I5294" s="75">
        <v>15.774229999999999</v>
      </c>
      <c r="J5294" s="75">
        <v>24.028549999999999</v>
      </c>
      <c r="K5294" s="72">
        <v>10.748983996832573</v>
      </c>
    </row>
    <row r="5295" spans="1:11" x14ac:dyDescent="0.25">
      <c r="A5295" s="66" t="s">
        <v>340</v>
      </c>
      <c r="B5295" s="66" t="s">
        <v>342</v>
      </c>
      <c r="C5295" t="s">
        <v>143</v>
      </c>
      <c r="D5295" s="73">
        <f t="shared" si="270"/>
        <v>15.60336</v>
      </c>
      <c r="E5295" s="73">
        <f t="shared" si="271"/>
        <v>11.54072</v>
      </c>
      <c r="F5295" s="73">
        <f t="shared" si="272"/>
        <v>20.76052</v>
      </c>
      <c r="H5295" s="72">
        <v>15.60336</v>
      </c>
      <c r="I5295" s="75">
        <v>11.54072</v>
      </c>
      <c r="J5295" s="75">
        <v>20.76052</v>
      </c>
      <c r="K5295" s="72">
        <v>15.008613529393669</v>
      </c>
    </row>
    <row r="5296" spans="1:11" x14ac:dyDescent="0.25">
      <c r="A5296" s="66" t="s">
        <v>340</v>
      </c>
      <c r="B5296" s="66" t="s">
        <v>342</v>
      </c>
      <c r="C5296" t="s">
        <v>145</v>
      </c>
      <c r="D5296" s="73">
        <f t="shared" si="270"/>
        <v>10.3467</v>
      </c>
      <c r="E5296" s="73">
        <f t="shared" si="271"/>
        <v>7.3672329999999997</v>
      </c>
      <c r="F5296" s="73">
        <f t="shared" si="272"/>
        <v>14.34454</v>
      </c>
      <c r="H5296" s="72">
        <v>10.3467</v>
      </c>
      <c r="I5296" s="75">
        <v>7.3672329999999997</v>
      </c>
      <c r="J5296" s="75">
        <v>14.34454</v>
      </c>
      <c r="K5296" s="72">
        <v>17.027264731750218</v>
      </c>
    </row>
    <row r="5297" spans="1:11" x14ac:dyDescent="0.25">
      <c r="A5297" s="66" t="s">
        <v>340</v>
      </c>
      <c r="B5297" s="66" t="s">
        <v>342</v>
      </c>
      <c r="C5297" t="s">
        <v>146</v>
      </c>
      <c r="D5297" s="73">
        <f t="shared" si="270"/>
        <v>24.3431</v>
      </c>
      <c r="E5297" s="73">
        <f t="shared" si="271"/>
        <v>20.076409999999999</v>
      </c>
      <c r="F5297" s="73">
        <f t="shared" si="272"/>
        <v>29.18544</v>
      </c>
      <c r="H5297" s="72">
        <v>24.3431</v>
      </c>
      <c r="I5297" s="75">
        <v>20.076409999999999</v>
      </c>
      <c r="J5297" s="75">
        <v>29.18544</v>
      </c>
      <c r="K5297" s="72">
        <v>9.5543788588963618</v>
      </c>
    </row>
    <row r="5298" spans="1:11" x14ac:dyDescent="0.25">
      <c r="A5298" s="66" t="s">
        <v>340</v>
      </c>
      <c r="B5298" s="66" t="s">
        <v>342</v>
      </c>
      <c r="C5298" t="s">
        <v>151</v>
      </c>
      <c r="D5298" s="73">
        <f t="shared" si="270"/>
        <v>21.026589999999999</v>
      </c>
      <c r="E5298" s="73">
        <f t="shared" si="271"/>
        <v>15.82404</v>
      </c>
      <c r="F5298" s="73">
        <f t="shared" si="272"/>
        <v>27.383179999999999</v>
      </c>
      <c r="H5298" s="72">
        <v>21.026589999999999</v>
      </c>
      <c r="I5298" s="75">
        <v>15.82404</v>
      </c>
      <c r="J5298" s="75">
        <v>27.383179999999999</v>
      </c>
      <c r="K5298" s="72">
        <v>14.021460446035237</v>
      </c>
    </row>
    <row r="5299" spans="1:11" x14ac:dyDescent="0.25">
      <c r="A5299" s="66" t="s">
        <v>340</v>
      </c>
      <c r="B5299" s="66" t="s">
        <v>342</v>
      </c>
      <c r="C5299" t="s">
        <v>153</v>
      </c>
      <c r="D5299" s="73">
        <f t="shared" si="270"/>
        <v>13.217919999999999</v>
      </c>
      <c r="E5299" s="73">
        <f t="shared" si="271"/>
        <v>10.45246</v>
      </c>
      <c r="F5299" s="73">
        <f t="shared" si="272"/>
        <v>16.579599999999999</v>
      </c>
      <c r="H5299" s="72">
        <v>13.217919999999999</v>
      </c>
      <c r="I5299" s="75">
        <v>10.45246</v>
      </c>
      <c r="J5299" s="75">
        <v>16.579599999999999</v>
      </c>
      <c r="K5299" s="72">
        <v>11.780098532900789</v>
      </c>
    </row>
    <row r="5300" spans="1:11" x14ac:dyDescent="0.25">
      <c r="A5300" s="66" t="s">
        <v>340</v>
      </c>
      <c r="B5300" s="66" t="s">
        <v>342</v>
      </c>
      <c r="C5300" t="s">
        <v>158</v>
      </c>
      <c r="D5300" s="73">
        <f t="shared" si="270"/>
        <v>16.25404</v>
      </c>
      <c r="E5300" s="73">
        <f t="shared" si="271"/>
        <v>12.620710000000001</v>
      </c>
      <c r="F5300" s="73">
        <f t="shared" si="272"/>
        <v>20.685749999999999</v>
      </c>
      <c r="H5300" s="72">
        <v>16.25404</v>
      </c>
      <c r="I5300" s="75">
        <v>12.620710000000001</v>
      </c>
      <c r="J5300" s="75">
        <v>20.685749999999999</v>
      </c>
      <c r="K5300" s="72">
        <v>12.622517232638778</v>
      </c>
    </row>
    <row r="5301" spans="1:11" x14ac:dyDescent="0.25">
      <c r="A5301" s="66" t="s">
        <v>340</v>
      </c>
      <c r="B5301" s="66" t="s">
        <v>342</v>
      </c>
      <c r="C5301" t="s">
        <v>175</v>
      </c>
      <c r="D5301" s="73">
        <f t="shared" si="270"/>
        <v>23.870619999999999</v>
      </c>
      <c r="E5301" s="73">
        <f t="shared" si="271"/>
        <v>19.278220000000001</v>
      </c>
      <c r="F5301" s="73">
        <f t="shared" si="272"/>
        <v>29.161799999999999</v>
      </c>
      <c r="H5301" s="72">
        <v>23.870619999999999</v>
      </c>
      <c r="I5301" s="75">
        <v>19.278220000000001</v>
      </c>
      <c r="J5301" s="75">
        <v>29.161799999999999</v>
      </c>
      <c r="K5301" s="72">
        <v>10.57252388082086</v>
      </c>
    </row>
    <row r="5302" spans="1:11" x14ac:dyDescent="0.25">
      <c r="A5302" s="66" t="s">
        <v>340</v>
      </c>
      <c r="B5302" s="66" t="s">
        <v>342</v>
      </c>
      <c r="C5302" t="s">
        <v>177</v>
      </c>
      <c r="D5302" s="73">
        <f t="shared" si="270"/>
        <v>22.163630000000001</v>
      </c>
      <c r="E5302" s="73">
        <f t="shared" si="271"/>
        <v>18.23537</v>
      </c>
      <c r="F5302" s="73">
        <f t="shared" si="272"/>
        <v>26.66217</v>
      </c>
      <c r="H5302" s="72">
        <v>22.163630000000001</v>
      </c>
      <c r="I5302" s="75">
        <v>18.23537</v>
      </c>
      <c r="J5302" s="75">
        <v>26.66217</v>
      </c>
      <c r="K5302" s="72">
        <v>9.7009650494977571</v>
      </c>
    </row>
    <row r="5303" spans="1:11" x14ac:dyDescent="0.25">
      <c r="A5303" s="66" t="s">
        <v>340</v>
      </c>
      <c r="B5303" s="66" t="s">
        <v>342</v>
      </c>
      <c r="C5303" t="s">
        <v>178</v>
      </c>
      <c r="D5303" s="73">
        <f t="shared" si="270"/>
        <v>13.470660000000001</v>
      </c>
      <c r="E5303" s="73">
        <f t="shared" si="271"/>
        <v>10.043150000000001</v>
      </c>
      <c r="F5303" s="73">
        <f t="shared" si="272"/>
        <v>17.83597</v>
      </c>
      <c r="H5303" s="72">
        <v>13.470660000000001</v>
      </c>
      <c r="I5303" s="75">
        <v>10.043150000000001</v>
      </c>
      <c r="J5303" s="75">
        <v>17.83597</v>
      </c>
      <c r="K5303" s="72">
        <v>14.675012211725333</v>
      </c>
    </row>
    <row r="5304" spans="1:11" x14ac:dyDescent="0.25">
      <c r="A5304" s="66" t="s">
        <v>340</v>
      </c>
      <c r="B5304" s="66" t="s">
        <v>342</v>
      </c>
      <c r="C5304" t="s">
        <v>182</v>
      </c>
      <c r="D5304" s="73">
        <f t="shared" si="270"/>
        <v>19.21095</v>
      </c>
      <c r="E5304" s="73">
        <f t="shared" si="271"/>
        <v>17.91431</v>
      </c>
      <c r="F5304" s="73">
        <f t="shared" si="272"/>
        <v>20.577919999999999</v>
      </c>
      <c r="H5304" s="72">
        <v>19.21095</v>
      </c>
      <c r="I5304" s="75">
        <v>17.91431</v>
      </c>
      <c r="J5304" s="75">
        <v>20.577919999999999</v>
      </c>
      <c r="K5304" s="72">
        <v>3.5360578211905191</v>
      </c>
    </row>
    <row r="5305" spans="1:11" x14ac:dyDescent="0.25">
      <c r="A5305" s="66" t="s">
        <v>340</v>
      </c>
      <c r="B5305" s="66" t="s">
        <v>342</v>
      </c>
      <c r="C5305" t="s">
        <v>108</v>
      </c>
      <c r="D5305" s="73">
        <f t="shared" si="270"/>
        <v>18.707059999999998</v>
      </c>
      <c r="E5305" s="73">
        <f t="shared" si="271"/>
        <v>12.552020000000001</v>
      </c>
      <c r="F5305" s="73">
        <f t="shared" si="272"/>
        <v>26.950150000000001</v>
      </c>
      <c r="H5305" s="72">
        <v>18.707059999999998</v>
      </c>
      <c r="I5305" s="75">
        <v>12.552020000000001</v>
      </c>
      <c r="J5305" s="75">
        <v>26.950150000000001</v>
      </c>
      <c r="K5305" s="72">
        <v>19.571653696518855</v>
      </c>
    </row>
    <row r="5306" spans="1:11" x14ac:dyDescent="0.25">
      <c r="A5306" s="66" t="s">
        <v>340</v>
      </c>
      <c r="B5306" s="66" t="s">
        <v>342</v>
      </c>
      <c r="C5306" t="s">
        <v>114</v>
      </c>
      <c r="D5306" s="73">
        <f t="shared" si="270"/>
        <v>17.479579999999999</v>
      </c>
      <c r="E5306" s="73">
        <f t="shared" si="271"/>
        <v>13.22767</v>
      </c>
      <c r="F5306" s="73">
        <f t="shared" si="272"/>
        <v>22.74004</v>
      </c>
      <c r="H5306" s="72">
        <v>17.479579999999999</v>
      </c>
      <c r="I5306" s="75">
        <v>13.22767</v>
      </c>
      <c r="J5306" s="75">
        <v>22.74004</v>
      </c>
      <c r="K5306" s="72">
        <v>13.846436813699187</v>
      </c>
    </row>
    <row r="5307" spans="1:11" x14ac:dyDescent="0.25">
      <c r="A5307" s="66" t="s">
        <v>340</v>
      </c>
      <c r="B5307" s="66" t="s">
        <v>342</v>
      </c>
      <c r="C5307" t="s">
        <v>115</v>
      </c>
      <c r="D5307" s="73">
        <f t="shared" si="270"/>
        <v>20.166509999999999</v>
      </c>
      <c r="E5307" s="73">
        <f t="shared" si="271"/>
        <v>15.76394</v>
      </c>
      <c r="F5307" s="73">
        <f t="shared" si="272"/>
        <v>25.42747</v>
      </c>
      <c r="H5307" s="72">
        <v>20.166509999999999</v>
      </c>
      <c r="I5307" s="75">
        <v>15.76394</v>
      </c>
      <c r="J5307" s="75">
        <v>25.42747</v>
      </c>
      <c r="K5307" s="72">
        <v>12.215261837571299</v>
      </c>
    </row>
    <row r="5308" spans="1:11" x14ac:dyDescent="0.25">
      <c r="A5308" s="66" t="s">
        <v>340</v>
      </c>
      <c r="B5308" s="66" t="s">
        <v>342</v>
      </c>
      <c r="C5308" t="s">
        <v>121</v>
      </c>
      <c r="D5308" s="73">
        <f t="shared" si="270"/>
        <v>16.12623</v>
      </c>
      <c r="E5308" s="73">
        <f t="shared" si="271"/>
        <v>12.396570000000001</v>
      </c>
      <c r="F5308" s="73">
        <f t="shared" si="272"/>
        <v>20.712710000000001</v>
      </c>
      <c r="H5308" s="72">
        <v>16.12623</v>
      </c>
      <c r="I5308" s="75">
        <v>12.396570000000001</v>
      </c>
      <c r="J5308" s="75">
        <v>20.712710000000001</v>
      </c>
      <c r="K5308" s="72">
        <v>13.113988824418355</v>
      </c>
    </row>
    <row r="5309" spans="1:11" x14ac:dyDescent="0.25">
      <c r="A5309" s="66" t="s">
        <v>340</v>
      </c>
      <c r="B5309" s="66" t="s">
        <v>342</v>
      </c>
      <c r="C5309" t="s">
        <v>123</v>
      </c>
      <c r="D5309" s="73">
        <f t="shared" si="270"/>
        <v>21.586829999999999</v>
      </c>
      <c r="E5309" s="73">
        <f t="shared" si="271"/>
        <v>17.176870000000001</v>
      </c>
      <c r="F5309" s="73">
        <f t="shared" si="272"/>
        <v>26.76314</v>
      </c>
      <c r="H5309" s="72">
        <v>21.586829999999999</v>
      </c>
      <c r="I5309" s="75">
        <v>17.176870000000001</v>
      </c>
      <c r="J5309" s="75">
        <v>26.76314</v>
      </c>
      <c r="K5309" s="72">
        <v>11.328300635155788</v>
      </c>
    </row>
    <row r="5310" spans="1:11" x14ac:dyDescent="0.25">
      <c r="A5310" s="66" t="s">
        <v>340</v>
      </c>
      <c r="B5310" s="66" t="s">
        <v>342</v>
      </c>
      <c r="C5310" t="s">
        <v>127</v>
      </c>
      <c r="D5310" s="73">
        <f t="shared" si="270"/>
        <v>22.799980000000001</v>
      </c>
      <c r="E5310" s="73">
        <f t="shared" si="271"/>
        <v>17.552620000000001</v>
      </c>
      <c r="F5310" s="73">
        <f t="shared" si="272"/>
        <v>29.06306</v>
      </c>
      <c r="H5310" s="72">
        <v>22.799980000000001</v>
      </c>
      <c r="I5310" s="75">
        <v>17.552620000000001</v>
      </c>
      <c r="J5310" s="75">
        <v>29.06306</v>
      </c>
      <c r="K5310" s="72">
        <v>12.888844639337401</v>
      </c>
    </row>
    <row r="5311" spans="1:11" x14ac:dyDescent="0.25">
      <c r="A5311" s="66" t="s">
        <v>340</v>
      </c>
      <c r="B5311" s="66" t="s">
        <v>342</v>
      </c>
      <c r="C5311" t="s">
        <v>136</v>
      </c>
      <c r="D5311" s="73">
        <f t="shared" si="270"/>
        <v>19.618600000000001</v>
      </c>
      <c r="E5311" s="73">
        <f t="shared" si="271"/>
        <v>15.19318</v>
      </c>
      <c r="F5311" s="73">
        <f t="shared" si="272"/>
        <v>24.953749999999999</v>
      </c>
      <c r="H5311" s="72">
        <v>19.618600000000001</v>
      </c>
      <c r="I5311" s="75">
        <v>15.19318</v>
      </c>
      <c r="J5311" s="75">
        <v>24.953749999999999</v>
      </c>
      <c r="K5311" s="72">
        <v>12.678203337648966</v>
      </c>
    </row>
    <row r="5312" spans="1:11" x14ac:dyDescent="0.25">
      <c r="A5312" s="66" t="s">
        <v>340</v>
      </c>
      <c r="B5312" s="66" t="s">
        <v>342</v>
      </c>
      <c r="C5312" t="s">
        <v>154</v>
      </c>
      <c r="D5312" s="73">
        <f t="shared" si="270"/>
        <v>10.08189</v>
      </c>
      <c r="E5312" s="73">
        <f t="shared" si="271"/>
        <v>7.2439220000000004</v>
      </c>
      <c r="F5312" s="73">
        <f t="shared" si="272"/>
        <v>13.865500000000001</v>
      </c>
      <c r="H5312" s="72">
        <v>10.08189</v>
      </c>
      <c r="I5312" s="75">
        <v>7.2439220000000004</v>
      </c>
      <c r="J5312" s="75">
        <v>13.865500000000001</v>
      </c>
      <c r="K5312" s="72">
        <v>16.58694947078375</v>
      </c>
    </row>
    <row r="5313" spans="1:11" x14ac:dyDescent="0.25">
      <c r="A5313" s="66" t="s">
        <v>340</v>
      </c>
      <c r="B5313" s="66" t="s">
        <v>342</v>
      </c>
      <c r="C5313" t="s">
        <v>160</v>
      </c>
      <c r="D5313" s="73">
        <f t="shared" si="270"/>
        <v>16.83765</v>
      </c>
      <c r="E5313" s="73">
        <f t="shared" si="271"/>
        <v>11.217140000000001</v>
      </c>
      <c r="F5313" s="73">
        <f t="shared" si="272"/>
        <v>24.497330000000002</v>
      </c>
      <c r="H5313" s="72">
        <v>16.83765</v>
      </c>
      <c r="I5313" s="75">
        <v>11.217140000000001</v>
      </c>
      <c r="J5313" s="75">
        <v>24.497330000000002</v>
      </c>
      <c r="K5313" s="72">
        <v>20.003438722149468</v>
      </c>
    </row>
    <row r="5314" spans="1:11" x14ac:dyDescent="0.25">
      <c r="A5314" s="66" t="s">
        <v>340</v>
      </c>
      <c r="B5314" s="66" t="s">
        <v>342</v>
      </c>
      <c r="C5314" t="s">
        <v>165</v>
      </c>
      <c r="D5314" s="73">
        <f t="shared" si="270"/>
        <v>14.164720000000001</v>
      </c>
      <c r="E5314" s="73">
        <f t="shared" si="271"/>
        <v>10.56302</v>
      </c>
      <c r="F5314" s="73">
        <f t="shared" si="272"/>
        <v>18.737210000000001</v>
      </c>
      <c r="H5314" s="72">
        <v>14.164720000000001</v>
      </c>
      <c r="I5314" s="75">
        <v>10.56302</v>
      </c>
      <c r="J5314" s="75">
        <v>18.737210000000001</v>
      </c>
      <c r="K5314" s="72">
        <v>14.644991217616726</v>
      </c>
    </row>
    <row r="5315" spans="1:11" x14ac:dyDescent="0.25">
      <c r="A5315" s="66" t="s">
        <v>340</v>
      </c>
      <c r="B5315" s="66" t="s">
        <v>342</v>
      </c>
      <c r="C5315" t="s">
        <v>183</v>
      </c>
      <c r="D5315" s="73">
        <f t="shared" si="270"/>
        <v>18.082090000000001</v>
      </c>
      <c r="E5315" s="73">
        <f t="shared" si="271"/>
        <v>16.454139999999999</v>
      </c>
      <c r="F5315" s="73">
        <f t="shared" si="272"/>
        <v>19.83287</v>
      </c>
      <c r="H5315" s="72">
        <v>18.082090000000001</v>
      </c>
      <c r="I5315" s="75">
        <v>16.454139999999999</v>
      </c>
      <c r="J5315" s="75">
        <v>19.83287</v>
      </c>
      <c r="K5315" s="72">
        <v>4.7642960520603532</v>
      </c>
    </row>
    <row r="5316" spans="1:11" x14ac:dyDescent="0.25">
      <c r="A5316" s="66" t="s">
        <v>340</v>
      </c>
      <c r="B5316" s="66" t="s">
        <v>342</v>
      </c>
      <c r="C5316" t="s">
        <v>117</v>
      </c>
      <c r="D5316" s="73">
        <f t="shared" si="270"/>
        <v>12.35472</v>
      </c>
      <c r="E5316" s="73">
        <f t="shared" si="271"/>
        <v>9.4699799999999996</v>
      </c>
      <c r="F5316" s="73">
        <f t="shared" si="272"/>
        <v>15.96326</v>
      </c>
      <c r="H5316" s="72">
        <v>12.35472</v>
      </c>
      <c r="I5316" s="75">
        <v>9.4699799999999996</v>
      </c>
      <c r="J5316" s="75">
        <v>15.96326</v>
      </c>
      <c r="K5316" s="72">
        <v>13.33483073675486</v>
      </c>
    </row>
    <row r="5317" spans="1:11" x14ac:dyDescent="0.25">
      <c r="A5317" s="66" t="s">
        <v>340</v>
      </c>
      <c r="B5317" s="66" t="s">
        <v>342</v>
      </c>
      <c r="C5317" t="s">
        <v>118</v>
      </c>
      <c r="D5317" s="73">
        <f t="shared" si="270"/>
        <v>12.880459999999999</v>
      </c>
      <c r="E5317" s="73">
        <f t="shared" si="271"/>
        <v>9.4050750000000001</v>
      </c>
      <c r="F5317" s="73">
        <f t="shared" si="272"/>
        <v>17.393519999999999</v>
      </c>
      <c r="H5317" s="72">
        <v>12.880459999999999</v>
      </c>
      <c r="I5317" s="75">
        <v>9.4050750000000001</v>
      </c>
      <c r="J5317" s="75">
        <v>17.393519999999999</v>
      </c>
      <c r="K5317" s="72">
        <v>15.711403164172708</v>
      </c>
    </row>
    <row r="5318" spans="1:11" x14ac:dyDescent="0.25">
      <c r="A5318" s="66" t="s">
        <v>340</v>
      </c>
      <c r="B5318" s="66" t="s">
        <v>342</v>
      </c>
      <c r="C5318" t="s">
        <v>124</v>
      </c>
      <c r="D5318" s="73">
        <f t="shared" si="270"/>
        <v>19.26615</v>
      </c>
      <c r="E5318" s="73">
        <f t="shared" si="271"/>
        <v>14.1736</v>
      </c>
      <c r="F5318" s="73">
        <f t="shared" si="272"/>
        <v>25.641780000000001</v>
      </c>
      <c r="H5318" s="72">
        <v>19.26615</v>
      </c>
      <c r="I5318" s="75">
        <v>14.1736</v>
      </c>
      <c r="J5318" s="75">
        <v>25.641780000000001</v>
      </c>
      <c r="K5318" s="72">
        <v>15.159261191260317</v>
      </c>
    </row>
    <row r="5319" spans="1:11" x14ac:dyDescent="0.25">
      <c r="A5319" s="66" t="s">
        <v>340</v>
      </c>
      <c r="B5319" s="66" t="s">
        <v>342</v>
      </c>
      <c r="C5319" t="s">
        <v>128</v>
      </c>
      <c r="D5319" s="73">
        <f t="shared" si="270"/>
        <v>15.2133</v>
      </c>
      <c r="E5319" s="73">
        <f t="shared" si="271"/>
        <v>11.987640000000001</v>
      </c>
      <c r="F5319" s="73">
        <f t="shared" si="272"/>
        <v>19.118379999999998</v>
      </c>
      <c r="H5319" s="72">
        <v>15.2133</v>
      </c>
      <c r="I5319" s="75">
        <v>11.987640000000001</v>
      </c>
      <c r="J5319" s="75">
        <v>19.118379999999998</v>
      </c>
      <c r="K5319" s="72">
        <v>11.919846450145597</v>
      </c>
    </row>
    <row r="5320" spans="1:11" x14ac:dyDescent="0.25">
      <c r="A5320" s="66" t="s">
        <v>340</v>
      </c>
      <c r="B5320" s="66" t="s">
        <v>342</v>
      </c>
      <c r="C5320" t="s">
        <v>156</v>
      </c>
      <c r="D5320" s="73">
        <f t="shared" si="270"/>
        <v>17.416969999999999</v>
      </c>
      <c r="E5320" s="73">
        <f t="shared" si="271"/>
        <v>12.469200000000001</v>
      </c>
      <c r="F5320" s="73">
        <f t="shared" si="272"/>
        <v>23.794309999999999</v>
      </c>
      <c r="H5320" s="72">
        <v>17.416969999999999</v>
      </c>
      <c r="I5320" s="75">
        <v>12.469200000000001</v>
      </c>
      <c r="J5320" s="75">
        <v>23.794309999999999</v>
      </c>
      <c r="K5320" s="72">
        <v>16.527191583840359</v>
      </c>
    </row>
    <row r="5321" spans="1:11" x14ac:dyDescent="0.25">
      <c r="A5321" s="66" t="s">
        <v>340</v>
      </c>
      <c r="B5321" s="66" t="s">
        <v>342</v>
      </c>
      <c r="C5321" t="s">
        <v>162</v>
      </c>
      <c r="D5321" s="73">
        <f t="shared" si="270"/>
        <v>14.926780000000001</v>
      </c>
      <c r="E5321" s="73">
        <f t="shared" si="271"/>
        <v>8.9695250000000009</v>
      </c>
      <c r="F5321" s="73">
        <f t="shared" si="272"/>
        <v>23.80592</v>
      </c>
      <c r="H5321" s="72">
        <v>14.926780000000001</v>
      </c>
      <c r="I5321" s="75">
        <v>8.9695250000000009</v>
      </c>
      <c r="J5321" s="75">
        <v>23.80592</v>
      </c>
      <c r="K5321" s="72">
        <v>25.037214992114841</v>
      </c>
    </row>
    <row r="5322" spans="1:11" x14ac:dyDescent="0.25">
      <c r="A5322" s="66" t="s">
        <v>340</v>
      </c>
      <c r="B5322" s="66" t="s">
        <v>342</v>
      </c>
      <c r="C5322" t="s">
        <v>164</v>
      </c>
      <c r="D5322" s="73">
        <f t="shared" ref="D5322:D5385" si="273">IF(K5322&gt;=50," ",H5322)</f>
        <v>14.615830000000001</v>
      </c>
      <c r="E5322" s="73">
        <f t="shared" ref="E5322:E5385" si="274">IF(K5322&gt;=50," ",I5322)</f>
        <v>11.08005</v>
      </c>
      <c r="F5322" s="73">
        <f t="shared" ref="F5322:F5385" si="275">IF(K5322&gt;=50," ",J5322)</f>
        <v>19.038340000000002</v>
      </c>
      <c r="H5322" s="72">
        <v>14.615830000000001</v>
      </c>
      <c r="I5322" s="75">
        <v>11.08005</v>
      </c>
      <c r="J5322" s="75">
        <v>19.038340000000002</v>
      </c>
      <c r="K5322" s="72">
        <v>13.828711746099948</v>
      </c>
    </row>
    <row r="5323" spans="1:11" x14ac:dyDescent="0.25">
      <c r="A5323" s="66" t="s">
        <v>340</v>
      </c>
      <c r="B5323" s="66" t="s">
        <v>342</v>
      </c>
      <c r="C5323" t="s">
        <v>167</v>
      </c>
      <c r="D5323" s="73">
        <f t="shared" si="273"/>
        <v>11.93055</v>
      </c>
      <c r="E5323" s="73">
        <f t="shared" si="274"/>
        <v>9.4546130000000002</v>
      </c>
      <c r="F5323" s="73">
        <f t="shared" si="275"/>
        <v>14.94783</v>
      </c>
      <c r="H5323" s="72">
        <v>11.93055</v>
      </c>
      <c r="I5323" s="75">
        <v>9.4546130000000002</v>
      </c>
      <c r="J5323" s="75">
        <v>14.94783</v>
      </c>
      <c r="K5323" s="72">
        <v>11.693735829446252</v>
      </c>
    </row>
    <row r="5324" spans="1:11" x14ac:dyDescent="0.25">
      <c r="A5324" s="66" t="s">
        <v>340</v>
      </c>
      <c r="B5324" s="66" t="s">
        <v>342</v>
      </c>
      <c r="C5324" t="s">
        <v>171</v>
      </c>
      <c r="D5324" s="73">
        <f t="shared" si="273"/>
        <v>12.16896</v>
      </c>
      <c r="E5324" s="73">
        <f t="shared" si="274"/>
        <v>9.7194760000000002</v>
      </c>
      <c r="F5324" s="73">
        <f t="shared" si="275"/>
        <v>15.132289999999999</v>
      </c>
      <c r="H5324" s="72">
        <v>12.16896</v>
      </c>
      <c r="I5324" s="75">
        <v>9.7194760000000002</v>
      </c>
      <c r="J5324" s="75">
        <v>15.132289999999999</v>
      </c>
      <c r="K5324" s="72">
        <v>11.300965735773641</v>
      </c>
    </row>
    <row r="5325" spans="1:11" x14ac:dyDescent="0.25">
      <c r="A5325" s="66" t="s">
        <v>340</v>
      </c>
      <c r="B5325" s="66" t="s">
        <v>342</v>
      </c>
      <c r="C5325" t="s">
        <v>184</v>
      </c>
      <c r="D5325" s="73">
        <f t="shared" si="273"/>
        <v>14.66042</v>
      </c>
      <c r="E5325" s="73">
        <f t="shared" si="274"/>
        <v>12.56668</v>
      </c>
      <c r="F5325" s="73">
        <f t="shared" si="275"/>
        <v>17.035039999999999</v>
      </c>
      <c r="H5325" s="72">
        <v>14.66042</v>
      </c>
      <c r="I5325" s="75">
        <v>12.56668</v>
      </c>
      <c r="J5325" s="75">
        <v>17.035039999999999</v>
      </c>
      <c r="K5325" s="72">
        <v>7.7627312177959427</v>
      </c>
    </row>
    <row r="5326" spans="1:11" x14ac:dyDescent="0.25">
      <c r="A5326" s="66" t="s">
        <v>340</v>
      </c>
      <c r="B5326" s="66" t="s">
        <v>342</v>
      </c>
      <c r="C5326" t="s">
        <v>106</v>
      </c>
      <c r="D5326" s="73">
        <f t="shared" si="273"/>
        <v>17.06174</v>
      </c>
      <c r="E5326" s="73">
        <f t="shared" si="274"/>
        <v>12.52805</v>
      </c>
      <c r="F5326" s="73">
        <f t="shared" si="275"/>
        <v>22.80828</v>
      </c>
      <c r="H5326" s="72">
        <v>17.06174</v>
      </c>
      <c r="I5326" s="75">
        <v>12.52805</v>
      </c>
      <c r="J5326" s="75">
        <v>22.80828</v>
      </c>
      <c r="K5326" s="72">
        <v>15.314991319759885</v>
      </c>
    </row>
    <row r="5327" spans="1:11" x14ac:dyDescent="0.25">
      <c r="A5327" s="66" t="s">
        <v>340</v>
      </c>
      <c r="B5327" s="66" t="s">
        <v>342</v>
      </c>
      <c r="C5327" t="s">
        <v>107</v>
      </c>
      <c r="D5327" s="73">
        <f t="shared" si="273"/>
        <v>23.51266</v>
      </c>
      <c r="E5327" s="73">
        <f t="shared" si="274"/>
        <v>16.651509999999998</v>
      </c>
      <c r="F5327" s="73">
        <f t="shared" si="275"/>
        <v>32.111699999999999</v>
      </c>
      <c r="H5327" s="72">
        <v>23.51266</v>
      </c>
      <c r="I5327" s="75">
        <v>16.651509999999998</v>
      </c>
      <c r="J5327" s="75">
        <v>32.111699999999999</v>
      </c>
      <c r="K5327" s="72">
        <v>16.80951878690033</v>
      </c>
    </row>
    <row r="5328" spans="1:11" x14ac:dyDescent="0.25">
      <c r="A5328" s="66" t="s">
        <v>340</v>
      </c>
      <c r="B5328" s="66" t="s">
        <v>342</v>
      </c>
      <c r="C5328" t="s">
        <v>120</v>
      </c>
      <c r="D5328" s="73">
        <f t="shared" si="273"/>
        <v>26.581610000000001</v>
      </c>
      <c r="E5328" s="73">
        <f t="shared" si="274"/>
        <v>17.5748</v>
      </c>
      <c r="F5328" s="73">
        <f t="shared" si="275"/>
        <v>38.072189999999999</v>
      </c>
      <c r="H5328" s="72">
        <v>26.581610000000001</v>
      </c>
      <c r="I5328" s="75">
        <v>17.5748</v>
      </c>
      <c r="J5328" s="75">
        <v>38.072189999999999</v>
      </c>
      <c r="K5328" s="72">
        <v>19.824032479597737</v>
      </c>
    </row>
    <row r="5329" spans="1:11" x14ac:dyDescent="0.25">
      <c r="A5329" s="66" t="s">
        <v>340</v>
      </c>
      <c r="B5329" s="66" t="s">
        <v>342</v>
      </c>
      <c r="C5329" t="s">
        <v>138</v>
      </c>
      <c r="D5329" s="73">
        <f t="shared" si="273"/>
        <v>18.38025</v>
      </c>
      <c r="E5329" s="73">
        <f t="shared" si="274"/>
        <v>13.61234</v>
      </c>
      <c r="F5329" s="73">
        <f t="shared" si="275"/>
        <v>24.347490000000001</v>
      </c>
      <c r="H5329" s="72">
        <v>18.38025</v>
      </c>
      <c r="I5329" s="75">
        <v>13.61234</v>
      </c>
      <c r="J5329" s="75">
        <v>24.347490000000001</v>
      </c>
      <c r="K5329" s="72">
        <v>14.862708613865427</v>
      </c>
    </row>
    <row r="5330" spans="1:11" x14ac:dyDescent="0.25">
      <c r="A5330" s="66" t="s">
        <v>340</v>
      </c>
      <c r="B5330" s="66" t="s">
        <v>342</v>
      </c>
      <c r="C5330" t="s">
        <v>163</v>
      </c>
      <c r="D5330" s="73">
        <f t="shared" si="273"/>
        <v>17.528749999999999</v>
      </c>
      <c r="E5330" s="73">
        <f t="shared" si="274"/>
        <v>13.532859999999999</v>
      </c>
      <c r="F5330" s="73">
        <f t="shared" si="275"/>
        <v>22.398879999999998</v>
      </c>
      <c r="H5330" s="72">
        <v>17.528749999999999</v>
      </c>
      <c r="I5330" s="75">
        <v>13.532859999999999</v>
      </c>
      <c r="J5330" s="75">
        <v>22.398879999999998</v>
      </c>
      <c r="K5330" s="72">
        <v>12.871265777651002</v>
      </c>
    </row>
    <row r="5331" spans="1:11" x14ac:dyDescent="0.25">
      <c r="A5331" s="66" t="s">
        <v>340</v>
      </c>
      <c r="B5331" s="66" t="s">
        <v>342</v>
      </c>
      <c r="C5331" t="s">
        <v>172</v>
      </c>
      <c r="D5331" s="73">
        <f t="shared" si="273"/>
        <v>14.323460000000001</v>
      </c>
      <c r="E5331" s="73">
        <f t="shared" si="274"/>
        <v>11.25816</v>
      </c>
      <c r="F5331" s="73">
        <f t="shared" si="275"/>
        <v>18.053550000000001</v>
      </c>
      <c r="H5331" s="72">
        <v>14.323460000000001</v>
      </c>
      <c r="I5331" s="75">
        <v>11.25816</v>
      </c>
      <c r="J5331" s="75">
        <v>18.053550000000001</v>
      </c>
      <c r="K5331" s="72">
        <v>12.057289230395448</v>
      </c>
    </row>
    <row r="5332" spans="1:11" x14ac:dyDescent="0.25">
      <c r="A5332" s="66" t="s">
        <v>340</v>
      </c>
      <c r="B5332" s="66" t="s">
        <v>342</v>
      </c>
      <c r="C5332" t="s">
        <v>185</v>
      </c>
      <c r="D5332" s="73">
        <f t="shared" si="273"/>
        <v>19.506360000000001</v>
      </c>
      <c r="E5332" s="73">
        <f t="shared" si="274"/>
        <v>16.843039999999998</v>
      </c>
      <c r="F5332" s="73">
        <f t="shared" si="275"/>
        <v>22.476980000000001</v>
      </c>
      <c r="H5332" s="72">
        <v>19.506360000000001</v>
      </c>
      <c r="I5332" s="75">
        <v>16.843039999999998</v>
      </c>
      <c r="J5332" s="75">
        <v>22.476980000000001</v>
      </c>
      <c r="K5332" s="72">
        <v>7.3623987253388128</v>
      </c>
    </row>
    <row r="5333" spans="1:11" x14ac:dyDescent="0.25">
      <c r="A5333" s="66" t="s">
        <v>340</v>
      </c>
      <c r="B5333" s="66" t="s">
        <v>342</v>
      </c>
      <c r="C5333" t="s">
        <v>103</v>
      </c>
      <c r="D5333" s="73">
        <f t="shared" si="273"/>
        <v>16.317720000000001</v>
      </c>
      <c r="E5333" s="73">
        <f t="shared" si="274"/>
        <v>11.652369999999999</v>
      </c>
      <c r="F5333" s="73">
        <f t="shared" si="275"/>
        <v>22.377829999999999</v>
      </c>
      <c r="H5333" s="72">
        <v>16.317720000000001</v>
      </c>
      <c r="I5333" s="75">
        <v>11.652369999999999</v>
      </c>
      <c r="J5333" s="75">
        <v>22.377829999999999</v>
      </c>
      <c r="K5333" s="72">
        <v>16.689476225845276</v>
      </c>
    </row>
    <row r="5334" spans="1:11" x14ac:dyDescent="0.25">
      <c r="A5334" s="66" t="s">
        <v>340</v>
      </c>
      <c r="B5334" s="66" t="s">
        <v>342</v>
      </c>
      <c r="C5334" t="s">
        <v>104</v>
      </c>
      <c r="D5334" s="73">
        <f t="shared" si="273"/>
        <v>14.00935</v>
      </c>
      <c r="E5334" s="73">
        <f t="shared" si="274"/>
        <v>11.1973</v>
      </c>
      <c r="F5334" s="73">
        <f t="shared" si="275"/>
        <v>17.389330000000001</v>
      </c>
      <c r="H5334" s="72">
        <v>14.00935</v>
      </c>
      <c r="I5334" s="75">
        <v>11.1973</v>
      </c>
      <c r="J5334" s="75">
        <v>17.389330000000001</v>
      </c>
      <c r="K5334" s="72">
        <v>11.238879748168189</v>
      </c>
    </row>
    <row r="5335" spans="1:11" x14ac:dyDescent="0.25">
      <c r="A5335" s="66" t="s">
        <v>340</v>
      </c>
      <c r="B5335" s="66" t="s">
        <v>342</v>
      </c>
      <c r="C5335" t="s">
        <v>125</v>
      </c>
      <c r="D5335" s="73">
        <f t="shared" si="273"/>
        <v>16.439910000000001</v>
      </c>
      <c r="E5335" s="73">
        <f t="shared" si="274"/>
        <v>12.35102</v>
      </c>
      <c r="F5335" s="73">
        <f t="shared" si="275"/>
        <v>21.54964</v>
      </c>
      <c r="H5335" s="72">
        <v>16.439910000000001</v>
      </c>
      <c r="I5335" s="75">
        <v>12.35102</v>
      </c>
      <c r="J5335" s="75">
        <v>21.54964</v>
      </c>
      <c r="K5335" s="72">
        <v>14.225120453822434</v>
      </c>
    </row>
    <row r="5336" spans="1:11" x14ac:dyDescent="0.25">
      <c r="A5336" s="66" t="s">
        <v>340</v>
      </c>
      <c r="B5336" s="66" t="s">
        <v>342</v>
      </c>
      <c r="C5336" t="s">
        <v>130</v>
      </c>
      <c r="D5336" s="73">
        <f t="shared" si="273"/>
        <v>22.164169999999999</v>
      </c>
      <c r="E5336" s="73">
        <f t="shared" si="274"/>
        <v>15.64587</v>
      </c>
      <c r="F5336" s="73">
        <f t="shared" si="275"/>
        <v>30.418810000000001</v>
      </c>
      <c r="H5336" s="72">
        <v>22.164169999999999</v>
      </c>
      <c r="I5336" s="75">
        <v>15.64587</v>
      </c>
      <c r="J5336" s="75">
        <v>30.418810000000001</v>
      </c>
      <c r="K5336" s="72">
        <v>17.020186183376143</v>
      </c>
    </row>
    <row r="5337" spans="1:11" x14ac:dyDescent="0.25">
      <c r="A5337" s="66" t="s">
        <v>340</v>
      </c>
      <c r="B5337" s="66" t="s">
        <v>342</v>
      </c>
      <c r="C5337" t="s">
        <v>131</v>
      </c>
      <c r="D5337" s="73">
        <f t="shared" si="273"/>
        <v>14.79008</v>
      </c>
      <c r="E5337" s="73">
        <f t="shared" si="274"/>
        <v>10.09595</v>
      </c>
      <c r="F5337" s="73">
        <f t="shared" si="275"/>
        <v>21.153230000000001</v>
      </c>
      <c r="H5337" s="72">
        <v>14.79008</v>
      </c>
      <c r="I5337" s="75">
        <v>10.09595</v>
      </c>
      <c r="J5337" s="75">
        <v>21.153230000000001</v>
      </c>
      <c r="K5337" s="72">
        <v>18.926300601484236</v>
      </c>
    </row>
    <row r="5338" spans="1:11" x14ac:dyDescent="0.25">
      <c r="A5338" s="66" t="s">
        <v>340</v>
      </c>
      <c r="B5338" s="66" t="s">
        <v>342</v>
      </c>
      <c r="C5338" t="s">
        <v>133</v>
      </c>
      <c r="D5338" s="73">
        <f t="shared" si="273"/>
        <v>22.031479999999998</v>
      </c>
      <c r="E5338" s="73">
        <f t="shared" si="274"/>
        <v>16.141870000000001</v>
      </c>
      <c r="F5338" s="73">
        <f t="shared" si="275"/>
        <v>29.3187</v>
      </c>
      <c r="H5338" s="72">
        <v>22.031479999999998</v>
      </c>
      <c r="I5338" s="75">
        <v>16.141870000000001</v>
      </c>
      <c r="J5338" s="75">
        <v>29.3187</v>
      </c>
      <c r="K5338" s="72">
        <v>15.266913525555251</v>
      </c>
    </row>
    <row r="5339" spans="1:11" x14ac:dyDescent="0.25">
      <c r="A5339" s="66" t="s">
        <v>340</v>
      </c>
      <c r="B5339" s="66" t="s">
        <v>342</v>
      </c>
      <c r="C5339" t="s">
        <v>152</v>
      </c>
      <c r="D5339" s="73">
        <f t="shared" si="273"/>
        <v>17.215820000000001</v>
      </c>
      <c r="E5339" s="73">
        <f t="shared" si="274"/>
        <v>12.67271</v>
      </c>
      <c r="F5339" s="73">
        <f t="shared" si="275"/>
        <v>22.959409999999998</v>
      </c>
      <c r="H5339" s="72">
        <v>17.215820000000001</v>
      </c>
      <c r="I5339" s="75">
        <v>12.67271</v>
      </c>
      <c r="J5339" s="75">
        <v>22.959409999999998</v>
      </c>
      <c r="K5339" s="72">
        <v>15.193322188545185</v>
      </c>
    </row>
    <row r="5340" spans="1:11" x14ac:dyDescent="0.25">
      <c r="A5340" s="66" t="s">
        <v>340</v>
      </c>
      <c r="B5340" s="66" t="s">
        <v>342</v>
      </c>
      <c r="C5340" t="s">
        <v>159</v>
      </c>
      <c r="D5340" s="73">
        <f t="shared" si="273"/>
        <v>20.5108</v>
      </c>
      <c r="E5340" s="73">
        <f t="shared" si="274"/>
        <v>14.30461</v>
      </c>
      <c r="F5340" s="73">
        <f t="shared" si="275"/>
        <v>28.5137</v>
      </c>
      <c r="H5340" s="72">
        <v>20.5108</v>
      </c>
      <c r="I5340" s="75">
        <v>14.30461</v>
      </c>
      <c r="J5340" s="75">
        <v>28.5137</v>
      </c>
      <c r="K5340" s="72">
        <v>17.65973048345262</v>
      </c>
    </row>
    <row r="5341" spans="1:11" x14ac:dyDescent="0.25">
      <c r="A5341" s="66" t="s">
        <v>340</v>
      </c>
      <c r="B5341" s="66" t="s">
        <v>342</v>
      </c>
      <c r="C5341" t="s">
        <v>161</v>
      </c>
      <c r="D5341" s="73">
        <f t="shared" si="273"/>
        <v>17.62537</v>
      </c>
      <c r="E5341" s="73">
        <f t="shared" si="274"/>
        <v>11.19378</v>
      </c>
      <c r="F5341" s="73">
        <f t="shared" si="275"/>
        <v>26.643650000000001</v>
      </c>
      <c r="H5341" s="72">
        <v>17.62537</v>
      </c>
      <c r="I5341" s="75">
        <v>11.19378</v>
      </c>
      <c r="J5341" s="75">
        <v>26.643650000000001</v>
      </c>
      <c r="K5341" s="72">
        <v>22.234137496120649</v>
      </c>
    </row>
    <row r="5342" spans="1:11" x14ac:dyDescent="0.25">
      <c r="A5342" s="66" t="s">
        <v>340</v>
      </c>
      <c r="B5342" s="66" t="s">
        <v>342</v>
      </c>
      <c r="C5342" t="s">
        <v>173</v>
      </c>
      <c r="D5342" s="73">
        <f t="shared" si="273"/>
        <v>13.86862</v>
      </c>
      <c r="E5342" s="73">
        <f t="shared" si="274"/>
        <v>10.4344</v>
      </c>
      <c r="F5342" s="73">
        <f t="shared" si="275"/>
        <v>18.203410000000002</v>
      </c>
      <c r="H5342" s="72">
        <v>13.86862</v>
      </c>
      <c r="I5342" s="75">
        <v>10.4344</v>
      </c>
      <c r="J5342" s="75">
        <v>18.203410000000002</v>
      </c>
      <c r="K5342" s="72">
        <v>14.217860176427072</v>
      </c>
    </row>
    <row r="5343" spans="1:11" x14ac:dyDescent="0.25">
      <c r="A5343" s="66" t="s">
        <v>340</v>
      </c>
      <c r="B5343" s="66" t="s">
        <v>342</v>
      </c>
      <c r="C5343" t="s">
        <v>180</v>
      </c>
      <c r="D5343" s="73">
        <f t="shared" si="273"/>
        <v>13.181699999999999</v>
      </c>
      <c r="E5343" s="73">
        <f t="shared" si="274"/>
        <v>9.6328700000000005</v>
      </c>
      <c r="F5343" s="73">
        <f t="shared" si="275"/>
        <v>17.7807</v>
      </c>
      <c r="H5343" s="72">
        <v>13.181699999999999</v>
      </c>
      <c r="I5343" s="75">
        <v>9.6328700000000005</v>
      </c>
      <c r="J5343" s="75">
        <v>17.7807</v>
      </c>
      <c r="K5343" s="72">
        <v>15.663905262598906</v>
      </c>
    </row>
    <row r="5344" spans="1:11" x14ac:dyDescent="0.25">
      <c r="A5344" s="66" t="s">
        <v>340</v>
      </c>
      <c r="B5344" s="66" t="s">
        <v>342</v>
      </c>
      <c r="C5344" t="s">
        <v>186</v>
      </c>
      <c r="D5344" s="73">
        <f t="shared" si="273"/>
        <v>16.050070000000002</v>
      </c>
      <c r="E5344" s="73">
        <f t="shared" si="274"/>
        <v>14.40597</v>
      </c>
      <c r="F5344" s="73">
        <f t="shared" si="275"/>
        <v>17.842690000000001</v>
      </c>
      <c r="H5344" s="72">
        <v>16.050070000000002</v>
      </c>
      <c r="I5344" s="75">
        <v>14.40597</v>
      </c>
      <c r="J5344" s="75">
        <v>17.842690000000001</v>
      </c>
      <c r="K5344" s="72">
        <v>5.4582322693919716</v>
      </c>
    </row>
    <row r="5345" spans="1:11" x14ac:dyDescent="0.25">
      <c r="A5345" s="66" t="s">
        <v>340</v>
      </c>
      <c r="B5345" s="66" t="s">
        <v>342</v>
      </c>
      <c r="C5345" t="s">
        <v>102</v>
      </c>
      <c r="D5345" s="73">
        <f t="shared" si="273"/>
        <v>14.98349</v>
      </c>
      <c r="E5345" s="73">
        <f t="shared" si="274"/>
        <v>10.73338</v>
      </c>
      <c r="F5345" s="73">
        <f t="shared" si="275"/>
        <v>20.529489999999999</v>
      </c>
      <c r="H5345" s="72">
        <v>14.98349</v>
      </c>
      <c r="I5345" s="75">
        <v>10.73338</v>
      </c>
      <c r="J5345" s="75">
        <v>20.529489999999999</v>
      </c>
      <c r="K5345" s="72">
        <v>16.582084681205782</v>
      </c>
    </row>
    <row r="5346" spans="1:11" x14ac:dyDescent="0.25">
      <c r="A5346" s="66" t="s">
        <v>340</v>
      </c>
      <c r="B5346" s="66" t="s">
        <v>342</v>
      </c>
      <c r="C5346" t="s">
        <v>109</v>
      </c>
      <c r="D5346" s="73">
        <f t="shared" si="273"/>
        <v>15.211679999999999</v>
      </c>
      <c r="E5346" s="73">
        <f t="shared" si="274"/>
        <v>10.662750000000001</v>
      </c>
      <c r="F5346" s="73">
        <f t="shared" si="275"/>
        <v>21.239879999999999</v>
      </c>
      <c r="H5346" s="72">
        <v>15.211679999999999</v>
      </c>
      <c r="I5346" s="75">
        <v>10.662750000000001</v>
      </c>
      <c r="J5346" s="75">
        <v>21.239879999999999</v>
      </c>
      <c r="K5346" s="72">
        <v>17.627270623626057</v>
      </c>
    </row>
    <row r="5347" spans="1:11" x14ac:dyDescent="0.25">
      <c r="A5347" s="66" t="s">
        <v>340</v>
      </c>
      <c r="B5347" s="66" t="s">
        <v>342</v>
      </c>
      <c r="C5347" t="s">
        <v>129</v>
      </c>
      <c r="D5347" s="73">
        <f t="shared" si="273"/>
        <v>12.96669</v>
      </c>
      <c r="E5347" s="73">
        <f t="shared" si="274"/>
        <v>10.100110000000001</v>
      </c>
      <c r="F5347" s="73">
        <f t="shared" si="275"/>
        <v>16.49755</v>
      </c>
      <c r="H5347" s="72">
        <v>12.96669</v>
      </c>
      <c r="I5347" s="75">
        <v>10.100110000000001</v>
      </c>
      <c r="J5347" s="75">
        <v>16.49755</v>
      </c>
      <c r="K5347" s="72">
        <v>12.530190819708038</v>
      </c>
    </row>
    <row r="5348" spans="1:11" x14ac:dyDescent="0.25">
      <c r="A5348" s="66" t="s">
        <v>340</v>
      </c>
      <c r="B5348" s="66" t="s">
        <v>342</v>
      </c>
      <c r="C5348" t="s">
        <v>135</v>
      </c>
      <c r="D5348" s="73">
        <f t="shared" si="273"/>
        <v>13.696249999999999</v>
      </c>
      <c r="E5348" s="73">
        <f t="shared" si="274"/>
        <v>9.5755119999999998</v>
      </c>
      <c r="F5348" s="73">
        <f t="shared" si="275"/>
        <v>19.213509999999999</v>
      </c>
      <c r="H5348" s="72">
        <v>13.696249999999999</v>
      </c>
      <c r="I5348" s="75">
        <v>9.5755119999999998</v>
      </c>
      <c r="J5348" s="75">
        <v>19.213509999999999</v>
      </c>
      <c r="K5348" s="72">
        <v>17.809685132791824</v>
      </c>
    </row>
    <row r="5349" spans="1:11" x14ac:dyDescent="0.25">
      <c r="A5349" s="66" t="s">
        <v>340</v>
      </c>
      <c r="B5349" s="66" t="s">
        <v>342</v>
      </c>
      <c r="C5349" t="s">
        <v>142</v>
      </c>
      <c r="D5349" s="73">
        <f t="shared" si="273"/>
        <v>14.61833</v>
      </c>
      <c r="E5349" s="73">
        <f t="shared" si="274"/>
        <v>9.7718369999999997</v>
      </c>
      <c r="F5349" s="73">
        <f t="shared" si="275"/>
        <v>21.30106</v>
      </c>
      <c r="H5349" s="72">
        <v>14.61833</v>
      </c>
      <c r="I5349" s="75">
        <v>9.7718369999999997</v>
      </c>
      <c r="J5349" s="75">
        <v>21.30106</v>
      </c>
      <c r="K5349" s="72">
        <v>19.946293454861124</v>
      </c>
    </row>
    <row r="5350" spans="1:11" x14ac:dyDescent="0.25">
      <c r="A5350" s="66" t="s">
        <v>340</v>
      </c>
      <c r="B5350" s="66" t="s">
        <v>342</v>
      </c>
      <c r="C5350" t="s">
        <v>148</v>
      </c>
      <c r="D5350" s="73">
        <f t="shared" si="273"/>
        <v>18.204029999999999</v>
      </c>
      <c r="E5350" s="73">
        <f t="shared" si="274"/>
        <v>13.88395</v>
      </c>
      <c r="F5350" s="73">
        <f t="shared" si="275"/>
        <v>23.5015</v>
      </c>
      <c r="H5350" s="72">
        <v>18.204029999999999</v>
      </c>
      <c r="I5350" s="75">
        <v>13.88395</v>
      </c>
      <c r="J5350" s="75">
        <v>23.5015</v>
      </c>
      <c r="K5350" s="72">
        <v>13.450730415188286</v>
      </c>
    </row>
    <row r="5351" spans="1:11" x14ac:dyDescent="0.25">
      <c r="A5351" s="66" t="s">
        <v>340</v>
      </c>
      <c r="B5351" s="66" t="s">
        <v>342</v>
      </c>
      <c r="C5351" t="s">
        <v>149</v>
      </c>
      <c r="D5351" s="73">
        <f t="shared" si="273"/>
        <v>12.987869999999999</v>
      </c>
      <c r="E5351" s="73">
        <f t="shared" si="274"/>
        <v>8.0257319999999996</v>
      </c>
      <c r="F5351" s="73">
        <f t="shared" si="275"/>
        <v>20.33954</v>
      </c>
      <c r="H5351" s="72">
        <v>12.987869999999999</v>
      </c>
      <c r="I5351" s="75">
        <v>8.0257319999999996</v>
      </c>
      <c r="J5351" s="75">
        <v>20.33954</v>
      </c>
      <c r="K5351" s="72">
        <v>23.826562785121812</v>
      </c>
    </row>
    <row r="5352" spans="1:11" x14ac:dyDescent="0.25">
      <c r="A5352" s="66" t="s">
        <v>340</v>
      </c>
      <c r="B5352" s="66" t="s">
        <v>342</v>
      </c>
      <c r="C5352" t="s">
        <v>157</v>
      </c>
      <c r="D5352" s="73">
        <f t="shared" si="273"/>
        <v>11.066420000000001</v>
      </c>
      <c r="E5352" s="73">
        <f t="shared" si="274"/>
        <v>8.398301</v>
      </c>
      <c r="F5352" s="73">
        <f t="shared" si="275"/>
        <v>14.448499999999999</v>
      </c>
      <c r="H5352" s="72">
        <v>11.066420000000001</v>
      </c>
      <c r="I5352" s="75">
        <v>8.398301</v>
      </c>
      <c r="J5352" s="75">
        <v>14.448499999999999</v>
      </c>
      <c r="K5352" s="72">
        <v>13.856378124090716</v>
      </c>
    </row>
    <row r="5353" spans="1:11" x14ac:dyDescent="0.25">
      <c r="A5353" s="66" t="s">
        <v>340</v>
      </c>
      <c r="B5353" s="66" t="s">
        <v>342</v>
      </c>
      <c r="C5353" t="s">
        <v>166</v>
      </c>
      <c r="D5353" s="73">
        <f t="shared" si="273"/>
        <v>13.61228</v>
      </c>
      <c r="E5353" s="73">
        <f t="shared" si="274"/>
        <v>9.9730600000000003</v>
      </c>
      <c r="F5353" s="73">
        <f t="shared" si="275"/>
        <v>18.3094</v>
      </c>
      <c r="H5353" s="72">
        <v>13.61228</v>
      </c>
      <c r="I5353" s="75">
        <v>9.9730600000000003</v>
      </c>
      <c r="J5353" s="75">
        <v>18.3094</v>
      </c>
      <c r="K5353" s="72">
        <v>15.526509886661163</v>
      </c>
    </row>
    <row r="5354" spans="1:11" x14ac:dyDescent="0.25">
      <c r="A5354" s="66" t="s">
        <v>340</v>
      </c>
      <c r="B5354" s="66" t="s">
        <v>342</v>
      </c>
      <c r="C5354" t="s">
        <v>169</v>
      </c>
      <c r="D5354" s="73">
        <f t="shared" si="273"/>
        <v>14.05321</v>
      </c>
      <c r="E5354" s="73">
        <f t="shared" si="274"/>
        <v>10.754770000000001</v>
      </c>
      <c r="F5354" s="73">
        <f t="shared" si="275"/>
        <v>18.157440000000001</v>
      </c>
      <c r="H5354" s="72">
        <v>14.05321</v>
      </c>
      <c r="I5354" s="75">
        <v>10.754770000000001</v>
      </c>
      <c r="J5354" s="75">
        <v>18.157440000000001</v>
      </c>
      <c r="K5354" s="72">
        <v>13.378487904187015</v>
      </c>
    </row>
    <row r="5355" spans="1:11" x14ac:dyDescent="0.25">
      <c r="A5355" s="66" t="s">
        <v>340</v>
      </c>
      <c r="B5355" s="66" t="s">
        <v>342</v>
      </c>
      <c r="C5355" t="s">
        <v>170</v>
      </c>
      <c r="D5355" s="73">
        <f t="shared" si="273"/>
        <v>23.70947</v>
      </c>
      <c r="E5355" s="73">
        <f t="shared" si="274"/>
        <v>14.54269</v>
      </c>
      <c r="F5355" s="73">
        <f t="shared" si="275"/>
        <v>36.206339999999997</v>
      </c>
      <c r="H5355" s="72">
        <v>23.70947</v>
      </c>
      <c r="I5355" s="75">
        <v>14.54269</v>
      </c>
      <c r="J5355" s="75">
        <v>36.206339999999997</v>
      </c>
      <c r="K5355" s="72">
        <v>23.436884080496107</v>
      </c>
    </row>
    <row r="5356" spans="1:11" x14ac:dyDescent="0.25">
      <c r="A5356" s="66" t="s">
        <v>340</v>
      </c>
      <c r="B5356" s="66" t="s">
        <v>342</v>
      </c>
      <c r="C5356" t="s">
        <v>176</v>
      </c>
      <c r="D5356" s="73">
        <f t="shared" si="273"/>
        <v>16.276720000000001</v>
      </c>
      <c r="E5356" s="73">
        <f t="shared" si="274"/>
        <v>12.031169999999999</v>
      </c>
      <c r="F5356" s="73">
        <f t="shared" si="275"/>
        <v>21.651700000000002</v>
      </c>
      <c r="H5356" s="72">
        <v>16.276720000000001</v>
      </c>
      <c r="I5356" s="75">
        <v>12.031169999999999</v>
      </c>
      <c r="J5356" s="75">
        <v>21.651700000000002</v>
      </c>
      <c r="K5356" s="72">
        <v>15.019954880344441</v>
      </c>
    </row>
    <row r="5357" spans="1:11" x14ac:dyDescent="0.25">
      <c r="A5357" s="66" t="s">
        <v>340</v>
      </c>
      <c r="B5357" s="66" t="s">
        <v>342</v>
      </c>
      <c r="C5357" t="s">
        <v>3</v>
      </c>
      <c r="D5357" s="73">
        <f t="shared" si="273"/>
        <v>15.378</v>
      </c>
      <c r="E5357" s="73">
        <f t="shared" si="274"/>
        <v>13.4823</v>
      </c>
      <c r="F5357" s="73">
        <f t="shared" si="275"/>
        <v>17.486360000000001</v>
      </c>
      <c r="H5357" s="72">
        <v>15.378</v>
      </c>
      <c r="I5357" s="75">
        <v>13.4823</v>
      </c>
      <c r="J5357" s="75">
        <v>17.486360000000001</v>
      </c>
      <c r="K5357" s="72">
        <v>6.6350955911041742</v>
      </c>
    </row>
    <row r="5358" spans="1:11" x14ac:dyDescent="0.25">
      <c r="A5358" s="66" t="s">
        <v>340</v>
      </c>
      <c r="B5358" s="66" t="s">
        <v>342</v>
      </c>
      <c r="C5358" t="s">
        <v>112</v>
      </c>
      <c r="D5358" s="73">
        <f t="shared" si="273"/>
        <v>16.126349999999999</v>
      </c>
      <c r="E5358" s="73">
        <f t="shared" si="274"/>
        <v>10.15962</v>
      </c>
      <c r="F5358" s="73">
        <f t="shared" si="275"/>
        <v>24.636389999999999</v>
      </c>
      <c r="H5358" s="72">
        <v>16.126349999999999</v>
      </c>
      <c r="I5358" s="75">
        <v>10.15962</v>
      </c>
      <c r="J5358" s="75">
        <v>24.636389999999999</v>
      </c>
      <c r="K5358" s="72">
        <v>22.706446282016699</v>
      </c>
    </row>
    <row r="5359" spans="1:11" x14ac:dyDescent="0.25">
      <c r="A5359" s="66" t="s">
        <v>340</v>
      </c>
      <c r="B5359" s="66" t="s">
        <v>342</v>
      </c>
      <c r="C5359" t="s">
        <v>113</v>
      </c>
      <c r="D5359" s="73">
        <f t="shared" si="273"/>
        <v>10.97709</v>
      </c>
      <c r="E5359" s="73">
        <f t="shared" si="274"/>
        <v>7.3431050000000004</v>
      </c>
      <c r="F5359" s="73">
        <f t="shared" si="275"/>
        <v>16.09703</v>
      </c>
      <c r="H5359" s="72">
        <v>10.97709</v>
      </c>
      <c r="I5359" s="75">
        <v>7.3431050000000004</v>
      </c>
      <c r="J5359" s="75">
        <v>16.09703</v>
      </c>
      <c r="K5359" s="72">
        <v>20.072833510520546</v>
      </c>
    </row>
    <row r="5360" spans="1:11" x14ac:dyDescent="0.25">
      <c r="A5360" s="66" t="s">
        <v>340</v>
      </c>
      <c r="B5360" s="66" t="s">
        <v>342</v>
      </c>
      <c r="C5360" t="s">
        <v>116</v>
      </c>
      <c r="D5360" s="73">
        <f t="shared" si="273"/>
        <v>15.62575</v>
      </c>
      <c r="E5360" s="73">
        <f t="shared" si="274"/>
        <v>10.842599999999999</v>
      </c>
      <c r="F5360" s="73">
        <f t="shared" si="275"/>
        <v>21.998339999999999</v>
      </c>
      <c r="H5360" s="72">
        <v>15.62575</v>
      </c>
      <c r="I5360" s="75">
        <v>10.842599999999999</v>
      </c>
      <c r="J5360" s="75">
        <v>21.998339999999999</v>
      </c>
      <c r="K5360" s="72">
        <v>18.10027678671424</v>
      </c>
    </row>
    <row r="5361" spans="1:11" x14ac:dyDescent="0.25">
      <c r="A5361" s="66" t="s">
        <v>340</v>
      </c>
      <c r="B5361" s="66" t="s">
        <v>342</v>
      </c>
      <c r="C5361" t="s">
        <v>122</v>
      </c>
      <c r="D5361" s="73">
        <f t="shared" si="273"/>
        <v>17.103210000000001</v>
      </c>
      <c r="E5361" s="73">
        <f t="shared" si="274"/>
        <v>12.650119999999999</v>
      </c>
      <c r="F5361" s="73">
        <f t="shared" si="275"/>
        <v>22.716190000000001</v>
      </c>
      <c r="H5361" s="72">
        <v>17.103210000000001</v>
      </c>
      <c r="I5361" s="75">
        <v>12.650119999999999</v>
      </c>
      <c r="J5361" s="75">
        <v>22.716190000000001</v>
      </c>
      <c r="K5361" s="72">
        <v>14.964962717524957</v>
      </c>
    </row>
    <row r="5362" spans="1:11" x14ac:dyDescent="0.25">
      <c r="A5362" s="66" t="s">
        <v>340</v>
      </c>
      <c r="B5362" s="66" t="s">
        <v>342</v>
      </c>
      <c r="C5362" t="s">
        <v>126</v>
      </c>
      <c r="D5362" s="73">
        <f t="shared" si="273"/>
        <v>14.841240000000001</v>
      </c>
      <c r="E5362" s="73">
        <f t="shared" si="274"/>
        <v>11.887309999999999</v>
      </c>
      <c r="F5362" s="73">
        <f t="shared" si="275"/>
        <v>18.37612</v>
      </c>
      <c r="H5362" s="72">
        <v>14.841240000000001</v>
      </c>
      <c r="I5362" s="75">
        <v>11.887309999999999</v>
      </c>
      <c r="J5362" s="75">
        <v>18.37612</v>
      </c>
      <c r="K5362" s="72">
        <v>11.121456158649815</v>
      </c>
    </row>
    <row r="5363" spans="1:11" x14ac:dyDescent="0.25">
      <c r="A5363" s="66" t="s">
        <v>340</v>
      </c>
      <c r="B5363" s="66" t="s">
        <v>342</v>
      </c>
      <c r="C5363" t="s">
        <v>139</v>
      </c>
      <c r="D5363" s="73">
        <f t="shared" si="273"/>
        <v>16.963010000000001</v>
      </c>
      <c r="E5363" s="73">
        <f t="shared" si="274"/>
        <v>10.09759</v>
      </c>
      <c r="F5363" s="73">
        <f t="shared" si="275"/>
        <v>27.089759999999998</v>
      </c>
      <c r="H5363" s="72">
        <v>16.963010000000001</v>
      </c>
      <c r="I5363" s="75">
        <v>10.09759</v>
      </c>
      <c r="J5363" s="75">
        <v>27.089759999999998</v>
      </c>
      <c r="K5363" s="72">
        <v>25.335509440836269</v>
      </c>
    </row>
    <row r="5364" spans="1:11" x14ac:dyDescent="0.25">
      <c r="A5364" s="66" t="s">
        <v>340</v>
      </c>
      <c r="B5364" s="66" t="s">
        <v>342</v>
      </c>
      <c r="C5364" t="s">
        <v>140</v>
      </c>
      <c r="D5364" s="73">
        <f t="shared" si="273"/>
        <v>16.23875</v>
      </c>
      <c r="E5364" s="73">
        <f t="shared" si="274"/>
        <v>12.560589999999999</v>
      </c>
      <c r="F5364" s="73">
        <f t="shared" si="275"/>
        <v>20.73854</v>
      </c>
      <c r="H5364" s="72">
        <v>16.23875</v>
      </c>
      <c r="I5364" s="75">
        <v>12.560589999999999</v>
      </c>
      <c r="J5364" s="75">
        <v>20.73854</v>
      </c>
      <c r="K5364" s="72">
        <v>12.809144792548688</v>
      </c>
    </row>
    <row r="5365" spans="1:11" x14ac:dyDescent="0.25">
      <c r="A5365" s="66" t="s">
        <v>340</v>
      </c>
      <c r="B5365" s="66" t="s">
        <v>342</v>
      </c>
      <c r="C5365" t="s">
        <v>147</v>
      </c>
      <c r="D5365" s="73">
        <f t="shared" si="273"/>
        <v>21.210889999999999</v>
      </c>
      <c r="E5365" s="73">
        <f t="shared" si="274"/>
        <v>14.813219999999999</v>
      </c>
      <c r="F5365" s="73">
        <f t="shared" si="275"/>
        <v>29.417470000000002</v>
      </c>
      <c r="H5365" s="72">
        <v>21.210889999999999</v>
      </c>
      <c r="I5365" s="75">
        <v>14.813219999999999</v>
      </c>
      <c r="J5365" s="75">
        <v>29.417470000000002</v>
      </c>
      <c r="K5365" s="72">
        <v>17.564727364104005</v>
      </c>
    </row>
    <row r="5366" spans="1:11" x14ac:dyDescent="0.25">
      <c r="A5366" s="66" t="s">
        <v>340</v>
      </c>
      <c r="B5366" s="66" t="s">
        <v>342</v>
      </c>
      <c r="C5366" t="s">
        <v>155</v>
      </c>
      <c r="D5366" s="73">
        <f t="shared" si="273"/>
        <v>18.369879999999998</v>
      </c>
      <c r="E5366" s="73">
        <f t="shared" si="274"/>
        <v>12.86849</v>
      </c>
      <c r="F5366" s="73">
        <f t="shared" si="275"/>
        <v>25.533950000000001</v>
      </c>
      <c r="H5366" s="72">
        <v>18.369879999999998</v>
      </c>
      <c r="I5366" s="75">
        <v>12.86849</v>
      </c>
      <c r="J5366" s="75">
        <v>25.533950000000001</v>
      </c>
      <c r="K5366" s="72">
        <v>17.535449333365271</v>
      </c>
    </row>
    <row r="5367" spans="1:11" x14ac:dyDescent="0.25">
      <c r="A5367" s="66" t="s">
        <v>340</v>
      </c>
      <c r="B5367" s="66" t="s">
        <v>342</v>
      </c>
      <c r="C5367" t="s">
        <v>168</v>
      </c>
      <c r="D5367" s="73">
        <f t="shared" si="273"/>
        <v>12.48897</v>
      </c>
      <c r="E5367" s="73">
        <f t="shared" si="274"/>
        <v>9.0668500000000005</v>
      </c>
      <c r="F5367" s="73">
        <f t="shared" si="275"/>
        <v>16.961790000000001</v>
      </c>
      <c r="H5367" s="72">
        <v>12.48897</v>
      </c>
      <c r="I5367" s="75">
        <v>9.0668500000000005</v>
      </c>
      <c r="J5367" s="75">
        <v>16.961790000000001</v>
      </c>
      <c r="K5367" s="72">
        <v>16.005819535157823</v>
      </c>
    </row>
    <row r="5368" spans="1:11" x14ac:dyDescent="0.25">
      <c r="A5368" s="66" t="s">
        <v>340</v>
      </c>
      <c r="B5368" s="66" t="s">
        <v>342</v>
      </c>
      <c r="C5368" t="s">
        <v>187</v>
      </c>
      <c r="D5368" s="73">
        <f t="shared" si="273"/>
        <v>15.70965</v>
      </c>
      <c r="E5368" s="73">
        <f t="shared" si="274"/>
        <v>13.862489999999999</v>
      </c>
      <c r="F5368" s="73">
        <f t="shared" si="275"/>
        <v>17.752220000000001</v>
      </c>
      <c r="H5368" s="72">
        <v>15.70965</v>
      </c>
      <c r="I5368" s="75">
        <v>13.862489999999999</v>
      </c>
      <c r="J5368" s="75">
        <v>17.752220000000001</v>
      </c>
      <c r="K5368" s="72">
        <v>6.3100450996680379</v>
      </c>
    </row>
    <row r="5369" spans="1:11" x14ac:dyDescent="0.25">
      <c r="A5369" s="66" t="s">
        <v>340</v>
      </c>
      <c r="B5369" s="66" t="s">
        <v>342</v>
      </c>
      <c r="C5369" t="s">
        <v>1</v>
      </c>
      <c r="D5369" s="73">
        <f t="shared" si="273"/>
        <v>18.313099999999999</v>
      </c>
      <c r="E5369" s="73">
        <f t="shared" si="274"/>
        <v>17.562439999999999</v>
      </c>
      <c r="F5369" s="73">
        <f t="shared" si="275"/>
        <v>19.08841</v>
      </c>
      <c r="H5369" s="72">
        <v>18.313099999999999</v>
      </c>
      <c r="I5369" s="75">
        <v>17.562439999999999</v>
      </c>
      <c r="J5369" s="75">
        <v>19.08841</v>
      </c>
      <c r="K5369" s="72">
        <v>2.1255532924518517</v>
      </c>
    </row>
    <row r="5370" spans="1:11" x14ac:dyDescent="0.25">
      <c r="A5370" s="66" t="s">
        <v>340</v>
      </c>
      <c r="B5370" s="66" t="s">
        <v>343</v>
      </c>
      <c r="C5370" t="s">
        <v>110</v>
      </c>
      <c r="D5370" s="73">
        <f t="shared" si="273"/>
        <v>68.363389999999995</v>
      </c>
      <c r="E5370" s="73">
        <f t="shared" si="274"/>
        <v>62.104799999999997</v>
      </c>
      <c r="F5370" s="73">
        <f t="shared" si="275"/>
        <v>74.02073</v>
      </c>
      <c r="H5370" s="72">
        <v>68.363389999999995</v>
      </c>
      <c r="I5370" s="75">
        <v>62.104799999999997</v>
      </c>
      <c r="J5370" s="75">
        <v>74.02073</v>
      </c>
      <c r="K5370" s="72">
        <v>4.4616848286780399</v>
      </c>
    </row>
    <row r="5371" spans="1:11" x14ac:dyDescent="0.25">
      <c r="A5371" s="66" t="s">
        <v>340</v>
      </c>
      <c r="B5371" s="66" t="s">
        <v>343</v>
      </c>
      <c r="C5371" t="s">
        <v>137</v>
      </c>
      <c r="D5371" s="73">
        <f t="shared" si="273"/>
        <v>56.833649999999999</v>
      </c>
      <c r="E5371" s="73">
        <f t="shared" si="274"/>
        <v>48.818640000000002</v>
      </c>
      <c r="F5371" s="73">
        <f t="shared" si="275"/>
        <v>64.506079999999997</v>
      </c>
      <c r="H5371" s="72">
        <v>56.833649999999999</v>
      </c>
      <c r="I5371" s="75">
        <v>48.818640000000002</v>
      </c>
      <c r="J5371" s="75">
        <v>64.506079999999997</v>
      </c>
      <c r="K5371" s="72">
        <v>7.0961604612760212</v>
      </c>
    </row>
    <row r="5372" spans="1:11" x14ac:dyDescent="0.25">
      <c r="A5372" s="66" t="s">
        <v>340</v>
      </c>
      <c r="B5372" s="66" t="s">
        <v>343</v>
      </c>
      <c r="C5372" t="s">
        <v>141</v>
      </c>
      <c r="D5372" s="73">
        <f t="shared" si="273"/>
        <v>58.950920000000004</v>
      </c>
      <c r="E5372" s="73">
        <f t="shared" si="274"/>
        <v>51.85463</v>
      </c>
      <c r="F5372" s="73">
        <f t="shared" si="275"/>
        <v>65.693250000000006</v>
      </c>
      <c r="H5372" s="72">
        <v>58.950920000000004</v>
      </c>
      <c r="I5372" s="75">
        <v>51.85463</v>
      </c>
      <c r="J5372" s="75">
        <v>65.693250000000006</v>
      </c>
      <c r="K5372" s="72">
        <v>6.0234615507272826</v>
      </c>
    </row>
    <row r="5373" spans="1:11" x14ac:dyDescent="0.25">
      <c r="A5373" s="66" t="s">
        <v>340</v>
      </c>
      <c r="B5373" s="66" t="s">
        <v>343</v>
      </c>
      <c r="C5373" t="s">
        <v>144</v>
      </c>
      <c r="D5373" s="73">
        <f t="shared" si="273"/>
        <v>67.048850000000002</v>
      </c>
      <c r="E5373" s="73">
        <f t="shared" si="274"/>
        <v>60.825409999999998</v>
      </c>
      <c r="F5373" s="73">
        <f t="shared" si="275"/>
        <v>72.726920000000007</v>
      </c>
      <c r="H5373" s="72">
        <v>67.048850000000002</v>
      </c>
      <c r="I5373" s="75">
        <v>60.825409999999998</v>
      </c>
      <c r="J5373" s="75">
        <v>72.726920000000007</v>
      </c>
      <c r="K5373" s="72">
        <v>4.5444299193796756</v>
      </c>
    </row>
    <row r="5374" spans="1:11" x14ac:dyDescent="0.25">
      <c r="A5374" s="66" t="s">
        <v>340</v>
      </c>
      <c r="B5374" s="66" t="s">
        <v>343</v>
      </c>
      <c r="C5374" t="s">
        <v>150</v>
      </c>
      <c r="D5374" s="73">
        <f t="shared" si="273"/>
        <v>48.121679999999998</v>
      </c>
      <c r="E5374" s="73">
        <f t="shared" si="274"/>
        <v>41.621650000000002</v>
      </c>
      <c r="F5374" s="73">
        <f t="shared" si="275"/>
        <v>54.685920000000003</v>
      </c>
      <c r="H5374" s="72">
        <v>48.121679999999998</v>
      </c>
      <c r="I5374" s="75">
        <v>41.621650000000002</v>
      </c>
      <c r="J5374" s="75">
        <v>54.685920000000003</v>
      </c>
      <c r="K5374" s="72">
        <v>6.96268293210046</v>
      </c>
    </row>
    <row r="5375" spans="1:11" x14ac:dyDescent="0.25">
      <c r="A5375" s="66" t="s">
        <v>340</v>
      </c>
      <c r="B5375" s="66" t="s">
        <v>343</v>
      </c>
      <c r="C5375" t="s">
        <v>174</v>
      </c>
      <c r="D5375" s="73">
        <f t="shared" si="273"/>
        <v>64.542090000000002</v>
      </c>
      <c r="E5375" s="73">
        <f t="shared" si="274"/>
        <v>57.997630000000001</v>
      </c>
      <c r="F5375" s="73">
        <f t="shared" si="275"/>
        <v>70.584019999999995</v>
      </c>
      <c r="H5375" s="72">
        <v>64.542090000000002</v>
      </c>
      <c r="I5375" s="75">
        <v>57.997630000000001</v>
      </c>
      <c r="J5375" s="75">
        <v>70.584019999999995</v>
      </c>
      <c r="K5375" s="72">
        <v>4.9964573505444276</v>
      </c>
    </row>
    <row r="5376" spans="1:11" x14ac:dyDescent="0.25">
      <c r="A5376" s="66" t="s">
        <v>340</v>
      </c>
      <c r="B5376" s="66" t="s">
        <v>343</v>
      </c>
      <c r="C5376" t="s">
        <v>179</v>
      </c>
      <c r="D5376" s="73">
        <f t="shared" si="273"/>
        <v>62.289870000000001</v>
      </c>
      <c r="E5376" s="73">
        <f t="shared" si="274"/>
        <v>53.301870000000001</v>
      </c>
      <c r="F5376" s="73">
        <f t="shared" si="275"/>
        <v>70.505200000000002</v>
      </c>
      <c r="H5376" s="72">
        <v>62.289870000000001</v>
      </c>
      <c r="I5376" s="75">
        <v>53.301870000000001</v>
      </c>
      <c r="J5376" s="75">
        <v>70.505200000000002</v>
      </c>
      <c r="K5376" s="72">
        <v>7.1083644900848242</v>
      </c>
    </row>
    <row r="5377" spans="1:11" x14ac:dyDescent="0.25">
      <c r="A5377" s="66" t="s">
        <v>340</v>
      </c>
      <c r="B5377" s="66" t="s">
        <v>343</v>
      </c>
      <c r="C5377" t="s">
        <v>181</v>
      </c>
      <c r="D5377" s="73">
        <f t="shared" si="273"/>
        <v>60.422359999999998</v>
      </c>
      <c r="E5377" s="73">
        <f t="shared" si="274"/>
        <v>57.633420000000001</v>
      </c>
      <c r="F5377" s="73">
        <f t="shared" si="275"/>
        <v>63.145119999999999</v>
      </c>
      <c r="H5377" s="72">
        <v>60.422359999999998</v>
      </c>
      <c r="I5377" s="75">
        <v>57.633420000000001</v>
      </c>
      <c r="J5377" s="75">
        <v>63.145119999999999</v>
      </c>
      <c r="K5377" s="72">
        <v>2.3283781037351075</v>
      </c>
    </row>
    <row r="5378" spans="1:11" x14ac:dyDescent="0.25">
      <c r="A5378" s="66" t="s">
        <v>340</v>
      </c>
      <c r="B5378" s="66" t="s">
        <v>343</v>
      </c>
      <c r="C5378" t="s">
        <v>105</v>
      </c>
      <c r="D5378" s="73">
        <f t="shared" si="273"/>
        <v>57.932319999999997</v>
      </c>
      <c r="E5378" s="73">
        <f t="shared" si="274"/>
        <v>49.920729999999999</v>
      </c>
      <c r="F5378" s="73">
        <f t="shared" si="275"/>
        <v>65.546790000000001</v>
      </c>
      <c r="H5378" s="72">
        <v>57.932319999999997</v>
      </c>
      <c r="I5378" s="75">
        <v>49.920729999999999</v>
      </c>
      <c r="J5378" s="75">
        <v>65.546790000000001</v>
      </c>
      <c r="K5378" s="72">
        <v>6.9348733142397894</v>
      </c>
    </row>
    <row r="5379" spans="1:11" x14ac:dyDescent="0.25">
      <c r="A5379" s="66" t="s">
        <v>340</v>
      </c>
      <c r="B5379" s="66" t="s">
        <v>343</v>
      </c>
      <c r="C5379" t="s">
        <v>111</v>
      </c>
      <c r="D5379" s="73">
        <f t="shared" si="273"/>
        <v>43.24295</v>
      </c>
      <c r="E5379" s="73">
        <f t="shared" si="274"/>
        <v>37.175910000000002</v>
      </c>
      <c r="F5379" s="73">
        <f t="shared" si="275"/>
        <v>49.519680000000001</v>
      </c>
      <c r="H5379" s="72">
        <v>43.24295</v>
      </c>
      <c r="I5379" s="75">
        <v>37.175910000000002</v>
      </c>
      <c r="J5379" s="75">
        <v>49.519680000000001</v>
      </c>
      <c r="K5379" s="72">
        <v>7.3171811821348909</v>
      </c>
    </row>
    <row r="5380" spans="1:11" x14ac:dyDescent="0.25">
      <c r="A5380" s="66" t="s">
        <v>340</v>
      </c>
      <c r="B5380" s="66" t="s">
        <v>343</v>
      </c>
      <c r="C5380" t="s">
        <v>119</v>
      </c>
      <c r="D5380" s="73">
        <f t="shared" si="273"/>
        <v>52.951729999999998</v>
      </c>
      <c r="E5380" s="73">
        <f t="shared" si="274"/>
        <v>45.163220000000003</v>
      </c>
      <c r="F5380" s="73">
        <f t="shared" si="275"/>
        <v>60.599089999999997</v>
      </c>
      <c r="H5380" s="72">
        <v>52.951729999999998</v>
      </c>
      <c r="I5380" s="75">
        <v>45.163220000000003</v>
      </c>
      <c r="J5380" s="75">
        <v>60.599089999999997</v>
      </c>
      <c r="K5380" s="72">
        <v>7.4947617386627403</v>
      </c>
    </row>
    <row r="5381" spans="1:11" x14ac:dyDescent="0.25">
      <c r="A5381" s="66" t="s">
        <v>340</v>
      </c>
      <c r="B5381" s="66" t="s">
        <v>343</v>
      </c>
      <c r="C5381" t="s">
        <v>132</v>
      </c>
      <c r="D5381" s="73">
        <f t="shared" si="273"/>
        <v>60.125039999999998</v>
      </c>
      <c r="E5381" s="73">
        <f t="shared" si="274"/>
        <v>51.90793</v>
      </c>
      <c r="F5381" s="73">
        <f t="shared" si="275"/>
        <v>67.808859999999996</v>
      </c>
      <c r="H5381" s="72">
        <v>60.125039999999998</v>
      </c>
      <c r="I5381" s="75">
        <v>51.90793</v>
      </c>
      <c r="J5381" s="75">
        <v>67.808859999999996</v>
      </c>
      <c r="K5381" s="72">
        <v>6.8003497378130646</v>
      </c>
    </row>
    <row r="5382" spans="1:11" x14ac:dyDescent="0.25">
      <c r="A5382" s="66" t="s">
        <v>340</v>
      </c>
      <c r="B5382" s="66" t="s">
        <v>343</v>
      </c>
      <c r="C5382" t="s">
        <v>134</v>
      </c>
      <c r="D5382" s="73">
        <f t="shared" si="273"/>
        <v>46.996040000000001</v>
      </c>
      <c r="E5382" s="73">
        <f t="shared" si="274"/>
        <v>40.687309999999997</v>
      </c>
      <c r="F5382" s="73">
        <f t="shared" si="275"/>
        <v>53.402259999999998</v>
      </c>
      <c r="H5382" s="72">
        <v>46.996040000000001</v>
      </c>
      <c r="I5382" s="75">
        <v>40.687309999999997</v>
      </c>
      <c r="J5382" s="75">
        <v>53.402259999999998</v>
      </c>
      <c r="K5382" s="72">
        <v>6.938020735364085</v>
      </c>
    </row>
    <row r="5383" spans="1:11" x14ac:dyDescent="0.25">
      <c r="A5383" s="66" t="s">
        <v>340</v>
      </c>
      <c r="B5383" s="66" t="s">
        <v>343</v>
      </c>
      <c r="C5383" t="s">
        <v>143</v>
      </c>
      <c r="D5383" s="73">
        <f t="shared" si="273"/>
        <v>60.9178</v>
      </c>
      <c r="E5383" s="73">
        <f t="shared" si="274"/>
        <v>54.438180000000003</v>
      </c>
      <c r="F5383" s="73">
        <f t="shared" si="275"/>
        <v>67.033940000000001</v>
      </c>
      <c r="H5383" s="72">
        <v>60.9178</v>
      </c>
      <c r="I5383" s="75">
        <v>54.438180000000003</v>
      </c>
      <c r="J5383" s="75">
        <v>67.033940000000001</v>
      </c>
      <c r="K5383" s="72">
        <v>5.3002882572909726</v>
      </c>
    </row>
    <row r="5384" spans="1:11" x14ac:dyDescent="0.25">
      <c r="A5384" s="66" t="s">
        <v>340</v>
      </c>
      <c r="B5384" s="66" t="s">
        <v>343</v>
      </c>
      <c r="C5384" t="s">
        <v>145</v>
      </c>
      <c r="D5384" s="73">
        <f t="shared" si="273"/>
        <v>69.087280000000007</v>
      </c>
      <c r="E5384" s="73">
        <f t="shared" si="274"/>
        <v>62.271270000000001</v>
      </c>
      <c r="F5384" s="73">
        <f t="shared" si="275"/>
        <v>75.163049999999998</v>
      </c>
      <c r="H5384" s="72">
        <v>69.087280000000007</v>
      </c>
      <c r="I5384" s="75">
        <v>62.271270000000001</v>
      </c>
      <c r="J5384" s="75">
        <v>75.163049999999998</v>
      </c>
      <c r="K5384" s="72">
        <v>4.7799377830477612</v>
      </c>
    </row>
    <row r="5385" spans="1:11" x14ac:dyDescent="0.25">
      <c r="A5385" s="66" t="s">
        <v>340</v>
      </c>
      <c r="B5385" s="66" t="s">
        <v>343</v>
      </c>
      <c r="C5385" t="s">
        <v>146</v>
      </c>
      <c r="D5385" s="73">
        <f t="shared" si="273"/>
        <v>38.569290000000002</v>
      </c>
      <c r="E5385" s="73">
        <f t="shared" si="274"/>
        <v>31.727170000000001</v>
      </c>
      <c r="F5385" s="73">
        <f t="shared" si="275"/>
        <v>45.895040000000002</v>
      </c>
      <c r="H5385" s="72">
        <v>38.569290000000002</v>
      </c>
      <c r="I5385" s="75">
        <v>31.727170000000001</v>
      </c>
      <c r="J5385" s="75">
        <v>45.895040000000002</v>
      </c>
      <c r="K5385" s="72">
        <v>9.4286490625054284</v>
      </c>
    </row>
    <row r="5386" spans="1:11" x14ac:dyDescent="0.25">
      <c r="A5386" s="66" t="s">
        <v>340</v>
      </c>
      <c r="B5386" s="66" t="s">
        <v>343</v>
      </c>
      <c r="C5386" t="s">
        <v>151</v>
      </c>
      <c r="D5386" s="73">
        <f t="shared" ref="D5386:D5449" si="276">IF(K5386&gt;=50," ",H5386)</f>
        <v>57.916580000000003</v>
      </c>
      <c r="E5386" s="73">
        <f t="shared" ref="E5386:E5449" si="277">IF(K5386&gt;=50," ",I5386)</f>
        <v>50.893940000000001</v>
      </c>
      <c r="F5386" s="73">
        <f t="shared" ref="F5386:F5449" si="278">IF(K5386&gt;=50," ",J5386)</f>
        <v>64.632819999999995</v>
      </c>
      <c r="H5386" s="72">
        <v>57.916580000000003</v>
      </c>
      <c r="I5386" s="75">
        <v>50.893940000000001</v>
      </c>
      <c r="J5386" s="75">
        <v>64.632819999999995</v>
      </c>
      <c r="K5386" s="72">
        <v>6.0878404767684833</v>
      </c>
    </row>
    <row r="5387" spans="1:11" x14ac:dyDescent="0.25">
      <c r="A5387" s="66" t="s">
        <v>340</v>
      </c>
      <c r="B5387" s="66" t="s">
        <v>343</v>
      </c>
      <c r="C5387" t="s">
        <v>153</v>
      </c>
      <c r="D5387" s="73">
        <f t="shared" si="276"/>
        <v>57.271299999999997</v>
      </c>
      <c r="E5387" s="73">
        <f t="shared" si="277"/>
        <v>49.95823</v>
      </c>
      <c r="F5387" s="73">
        <f t="shared" si="278"/>
        <v>64.279790000000006</v>
      </c>
      <c r="H5387" s="72">
        <v>57.271299999999997</v>
      </c>
      <c r="I5387" s="75">
        <v>49.95823</v>
      </c>
      <c r="J5387" s="75">
        <v>64.279790000000006</v>
      </c>
      <c r="K5387" s="72">
        <v>6.4211900201322489</v>
      </c>
    </row>
    <row r="5388" spans="1:11" x14ac:dyDescent="0.25">
      <c r="A5388" s="66" t="s">
        <v>340</v>
      </c>
      <c r="B5388" s="66" t="s">
        <v>343</v>
      </c>
      <c r="C5388" t="s">
        <v>158</v>
      </c>
      <c r="D5388" s="73">
        <f t="shared" si="276"/>
        <v>71.183459999999997</v>
      </c>
      <c r="E5388" s="73">
        <f t="shared" si="277"/>
        <v>65.536820000000006</v>
      </c>
      <c r="F5388" s="73">
        <f t="shared" si="278"/>
        <v>76.24033</v>
      </c>
      <c r="H5388" s="72">
        <v>71.183459999999997</v>
      </c>
      <c r="I5388" s="75">
        <v>65.536820000000006</v>
      </c>
      <c r="J5388" s="75">
        <v>76.24033</v>
      </c>
      <c r="K5388" s="72">
        <v>3.8452696736011429</v>
      </c>
    </row>
    <row r="5389" spans="1:11" x14ac:dyDescent="0.25">
      <c r="A5389" s="66" t="s">
        <v>340</v>
      </c>
      <c r="B5389" s="66" t="s">
        <v>343</v>
      </c>
      <c r="C5389" t="s">
        <v>175</v>
      </c>
      <c r="D5389" s="73">
        <f t="shared" si="276"/>
        <v>47.989109999999997</v>
      </c>
      <c r="E5389" s="73">
        <f t="shared" si="277"/>
        <v>42.080080000000002</v>
      </c>
      <c r="F5389" s="73">
        <f t="shared" si="278"/>
        <v>53.95496</v>
      </c>
      <c r="H5389" s="72">
        <v>47.989109999999997</v>
      </c>
      <c r="I5389" s="75">
        <v>42.080080000000002</v>
      </c>
      <c r="J5389" s="75">
        <v>53.95496</v>
      </c>
      <c r="K5389" s="72">
        <v>6.3411928247887914</v>
      </c>
    </row>
    <row r="5390" spans="1:11" x14ac:dyDescent="0.25">
      <c r="A5390" s="66" t="s">
        <v>340</v>
      </c>
      <c r="B5390" s="66" t="s">
        <v>343</v>
      </c>
      <c r="C5390" t="s">
        <v>177</v>
      </c>
      <c r="D5390" s="73">
        <f t="shared" si="276"/>
        <v>51.741999999999997</v>
      </c>
      <c r="E5390" s="73">
        <f t="shared" si="277"/>
        <v>46.27496</v>
      </c>
      <c r="F5390" s="73">
        <f t="shared" si="278"/>
        <v>57.167650000000002</v>
      </c>
      <c r="H5390" s="72">
        <v>51.741999999999997</v>
      </c>
      <c r="I5390" s="75">
        <v>46.27496</v>
      </c>
      <c r="J5390" s="75">
        <v>57.167650000000002</v>
      </c>
      <c r="K5390" s="72">
        <v>5.3907618569054154</v>
      </c>
    </row>
    <row r="5391" spans="1:11" x14ac:dyDescent="0.25">
      <c r="A5391" s="66" t="s">
        <v>340</v>
      </c>
      <c r="B5391" s="66" t="s">
        <v>343</v>
      </c>
      <c r="C5391" t="s">
        <v>178</v>
      </c>
      <c r="D5391" s="73">
        <f t="shared" si="276"/>
        <v>64.940039999999996</v>
      </c>
      <c r="E5391" s="73">
        <f t="shared" si="277"/>
        <v>56.347360000000002</v>
      </c>
      <c r="F5391" s="73">
        <f t="shared" si="278"/>
        <v>72.661940000000001</v>
      </c>
      <c r="H5391" s="72">
        <v>64.940039999999996</v>
      </c>
      <c r="I5391" s="75">
        <v>56.347360000000002</v>
      </c>
      <c r="J5391" s="75">
        <v>72.661940000000001</v>
      </c>
      <c r="K5391" s="72">
        <v>6.4586578634691332</v>
      </c>
    </row>
    <row r="5392" spans="1:11" x14ac:dyDescent="0.25">
      <c r="A5392" s="66" t="s">
        <v>340</v>
      </c>
      <c r="B5392" s="66" t="s">
        <v>343</v>
      </c>
      <c r="C5392" t="s">
        <v>182</v>
      </c>
      <c r="D5392" s="73">
        <f t="shared" si="276"/>
        <v>53.557049999999997</v>
      </c>
      <c r="E5392" s="73">
        <f t="shared" si="277"/>
        <v>51.596449999999997</v>
      </c>
      <c r="F5392" s="73">
        <f t="shared" si="278"/>
        <v>55.506720000000001</v>
      </c>
      <c r="H5392" s="72">
        <v>53.557049999999997</v>
      </c>
      <c r="I5392" s="75">
        <v>51.596449999999997</v>
      </c>
      <c r="J5392" s="75">
        <v>55.506720000000001</v>
      </c>
      <c r="K5392" s="72">
        <v>1.8631360390462135</v>
      </c>
    </row>
    <row r="5393" spans="1:11" x14ac:dyDescent="0.25">
      <c r="A5393" s="66" t="s">
        <v>340</v>
      </c>
      <c r="B5393" s="66" t="s">
        <v>343</v>
      </c>
      <c r="C5393" t="s">
        <v>108</v>
      </c>
      <c r="D5393" s="73">
        <f t="shared" si="276"/>
        <v>72.717110000000005</v>
      </c>
      <c r="E5393" s="73">
        <f t="shared" si="277"/>
        <v>63.80245</v>
      </c>
      <c r="F5393" s="73">
        <f t="shared" si="278"/>
        <v>80.120360000000005</v>
      </c>
      <c r="H5393" s="72">
        <v>72.717110000000005</v>
      </c>
      <c r="I5393" s="75">
        <v>63.80245</v>
      </c>
      <c r="J5393" s="75">
        <v>80.120360000000005</v>
      </c>
      <c r="K5393" s="72">
        <v>5.7545603778808037</v>
      </c>
    </row>
    <row r="5394" spans="1:11" x14ac:dyDescent="0.25">
      <c r="A5394" s="66" t="s">
        <v>340</v>
      </c>
      <c r="B5394" s="66" t="s">
        <v>343</v>
      </c>
      <c r="C5394" t="s">
        <v>114</v>
      </c>
      <c r="D5394" s="73">
        <f t="shared" si="276"/>
        <v>61.97354</v>
      </c>
      <c r="E5394" s="73">
        <f t="shared" si="277"/>
        <v>55.393979999999999</v>
      </c>
      <c r="F5394" s="73">
        <f t="shared" si="278"/>
        <v>68.140770000000003</v>
      </c>
      <c r="H5394" s="72">
        <v>61.97354</v>
      </c>
      <c r="I5394" s="75">
        <v>55.393979999999999</v>
      </c>
      <c r="J5394" s="75">
        <v>68.140770000000003</v>
      </c>
      <c r="K5394" s="72">
        <v>5.2723097631666684</v>
      </c>
    </row>
    <row r="5395" spans="1:11" x14ac:dyDescent="0.25">
      <c r="A5395" s="66" t="s">
        <v>340</v>
      </c>
      <c r="B5395" s="66" t="s">
        <v>343</v>
      </c>
      <c r="C5395" t="s">
        <v>115</v>
      </c>
      <c r="D5395" s="73">
        <f t="shared" si="276"/>
        <v>52.590440000000001</v>
      </c>
      <c r="E5395" s="73">
        <f t="shared" si="277"/>
        <v>46.411059999999999</v>
      </c>
      <c r="F5395" s="73">
        <f t="shared" si="278"/>
        <v>58.691479999999999</v>
      </c>
      <c r="H5395" s="72">
        <v>52.590440000000001</v>
      </c>
      <c r="I5395" s="75">
        <v>46.411059999999999</v>
      </c>
      <c r="J5395" s="75">
        <v>58.691479999999999</v>
      </c>
      <c r="K5395" s="72">
        <v>5.985443361949434</v>
      </c>
    </row>
    <row r="5396" spans="1:11" x14ac:dyDescent="0.25">
      <c r="A5396" s="66" t="s">
        <v>340</v>
      </c>
      <c r="B5396" s="66" t="s">
        <v>343</v>
      </c>
      <c r="C5396" t="s">
        <v>121</v>
      </c>
      <c r="D5396" s="73">
        <f t="shared" si="276"/>
        <v>60.120269999999998</v>
      </c>
      <c r="E5396" s="73">
        <f t="shared" si="277"/>
        <v>53.990549999999999</v>
      </c>
      <c r="F5396" s="73">
        <f t="shared" si="278"/>
        <v>65.948400000000007</v>
      </c>
      <c r="H5396" s="72">
        <v>60.120269999999998</v>
      </c>
      <c r="I5396" s="75">
        <v>53.990549999999999</v>
      </c>
      <c r="J5396" s="75">
        <v>65.948400000000007</v>
      </c>
      <c r="K5396" s="72">
        <v>5.0958586846000529</v>
      </c>
    </row>
    <row r="5397" spans="1:11" x14ac:dyDescent="0.25">
      <c r="A5397" s="66" t="s">
        <v>340</v>
      </c>
      <c r="B5397" s="66" t="s">
        <v>343</v>
      </c>
      <c r="C5397" t="s">
        <v>123</v>
      </c>
      <c r="D5397" s="73">
        <f t="shared" si="276"/>
        <v>65.575680000000006</v>
      </c>
      <c r="E5397" s="73">
        <f t="shared" si="277"/>
        <v>59.534820000000003</v>
      </c>
      <c r="F5397" s="73">
        <f t="shared" si="278"/>
        <v>71.151709999999994</v>
      </c>
      <c r="H5397" s="72">
        <v>65.575680000000006</v>
      </c>
      <c r="I5397" s="75">
        <v>59.534820000000003</v>
      </c>
      <c r="J5397" s="75">
        <v>71.151709999999994</v>
      </c>
      <c r="K5397" s="72">
        <v>4.5358111421795391</v>
      </c>
    </row>
    <row r="5398" spans="1:11" x14ac:dyDescent="0.25">
      <c r="A5398" s="66" t="s">
        <v>340</v>
      </c>
      <c r="B5398" s="66" t="s">
        <v>343</v>
      </c>
      <c r="C5398" t="s">
        <v>127</v>
      </c>
      <c r="D5398" s="73">
        <f t="shared" si="276"/>
        <v>42.942149999999998</v>
      </c>
      <c r="E5398" s="73">
        <f t="shared" si="277"/>
        <v>35.937550000000002</v>
      </c>
      <c r="F5398" s="73">
        <f t="shared" si="278"/>
        <v>50.241289999999999</v>
      </c>
      <c r="H5398" s="72">
        <v>42.942149999999998</v>
      </c>
      <c r="I5398" s="75">
        <v>35.937550000000002</v>
      </c>
      <c r="J5398" s="75">
        <v>50.241289999999999</v>
      </c>
      <c r="K5398" s="72">
        <v>8.5524292565695959</v>
      </c>
    </row>
    <row r="5399" spans="1:11" x14ac:dyDescent="0.25">
      <c r="A5399" s="66" t="s">
        <v>340</v>
      </c>
      <c r="B5399" s="66" t="s">
        <v>343</v>
      </c>
      <c r="C5399" t="s">
        <v>136</v>
      </c>
      <c r="D5399" s="73">
        <f t="shared" si="276"/>
        <v>61.739780000000003</v>
      </c>
      <c r="E5399" s="73">
        <f t="shared" si="277"/>
        <v>54.201900000000002</v>
      </c>
      <c r="F5399" s="73">
        <f t="shared" si="278"/>
        <v>68.752260000000007</v>
      </c>
      <c r="H5399" s="72">
        <v>61.739780000000003</v>
      </c>
      <c r="I5399" s="75">
        <v>54.201900000000002</v>
      </c>
      <c r="J5399" s="75">
        <v>68.752260000000007</v>
      </c>
      <c r="K5399" s="72">
        <v>6.0506192279920654</v>
      </c>
    </row>
    <row r="5400" spans="1:11" x14ac:dyDescent="0.25">
      <c r="A5400" s="66" t="s">
        <v>340</v>
      </c>
      <c r="B5400" s="66" t="s">
        <v>343</v>
      </c>
      <c r="C5400" t="s">
        <v>154</v>
      </c>
      <c r="D5400" s="73">
        <f t="shared" si="276"/>
        <v>76.282719999999998</v>
      </c>
      <c r="E5400" s="73">
        <f t="shared" si="277"/>
        <v>69.765749999999997</v>
      </c>
      <c r="F5400" s="73">
        <f t="shared" si="278"/>
        <v>81.762169999999998</v>
      </c>
      <c r="H5400" s="72">
        <v>76.282719999999998</v>
      </c>
      <c r="I5400" s="75">
        <v>69.765749999999997</v>
      </c>
      <c r="J5400" s="75">
        <v>81.762169999999998</v>
      </c>
      <c r="K5400" s="72">
        <v>4.0172479429155121</v>
      </c>
    </row>
    <row r="5401" spans="1:11" x14ac:dyDescent="0.25">
      <c r="A5401" s="66" t="s">
        <v>340</v>
      </c>
      <c r="B5401" s="66" t="s">
        <v>343</v>
      </c>
      <c r="C5401" t="s">
        <v>160</v>
      </c>
      <c r="D5401" s="73">
        <f t="shared" si="276"/>
        <v>68.835650000000001</v>
      </c>
      <c r="E5401" s="73">
        <f t="shared" si="277"/>
        <v>59.680480000000003</v>
      </c>
      <c r="F5401" s="73">
        <f t="shared" si="278"/>
        <v>76.722809999999996</v>
      </c>
      <c r="H5401" s="72">
        <v>68.835650000000001</v>
      </c>
      <c r="I5401" s="75">
        <v>59.680480000000003</v>
      </c>
      <c r="J5401" s="75">
        <v>76.722809999999996</v>
      </c>
      <c r="K5401" s="72">
        <v>6.362794569383742</v>
      </c>
    </row>
    <row r="5402" spans="1:11" x14ac:dyDescent="0.25">
      <c r="A5402" s="66" t="s">
        <v>340</v>
      </c>
      <c r="B5402" s="66" t="s">
        <v>343</v>
      </c>
      <c r="C5402" t="s">
        <v>165</v>
      </c>
      <c r="D5402" s="73">
        <f t="shared" si="276"/>
        <v>76.682130000000001</v>
      </c>
      <c r="E5402" s="73">
        <f t="shared" si="277"/>
        <v>71.38655</v>
      </c>
      <c r="F5402" s="73">
        <f t="shared" si="278"/>
        <v>81.254990000000006</v>
      </c>
      <c r="H5402" s="72">
        <v>76.682130000000001</v>
      </c>
      <c r="I5402" s="75">
        <v>71.38655</v>
      </c>
      <c r="J5402" s="75">
        <v>81.254990000000006</v>
      </c>
      <c r="K5402" s="72">
        <v>3.285234773734115</v>
      </c>
    </row>
    <row r="5403" spans="1:11" x14ac:dyDescent="0.25">
      <c r="A5403" s="66" t="s">
        <v>340</v>
      </c>
      <c r="B5403" s="66" t="s">
        <v>343</v>
      </c>
      <c r="C5403" t="s">
        <v>183</v>
      </c>
      <c r="D5403" s="73">
        <f t="shared" si="276"/>
        <v>62.491639999999997</v>
      </c>
      <c r="E5403" s="73">
        <f t="shared" si="277"/>
        <v>60.194650000000003</v>
      </c>
      <c r="F5403" s="73">
        <f t="shared" si="278"/>
        <v>64.733729999999994</v>
      </c>
      <c r="H5403" s="72">
        <v>62.491639999999997</v>
      </c>
      <c r="I5403" s="75">
        <v>60.194650000000003</v>
      </c>
      <c r="J5403" s="75">
        <v>64.733729999999994</v>
      </c>
      <c r="K5403" s="72">
        <v>1.8536191400961795</v>
      </c>
    </row>
    <row r="5404" spans="1:11" x14ac:dyDescent="0.25">
      <c r="A5404" s="66" t="s">
        <v>340</v>
      </c>
      <c r="B5404" s="66" t="s">
        <v>343</v>
      </c>
      <c r="C5404" t="s">
        <v>117</v>
      </c>
      <c r="D5404" s="73">
        <f t="shared" si="276"/>
        <v>68.059219999999996</v>
      </c>
      <c r="E5404" s="73">
        <f t="shared" si="277"/>
        <v>60.291370000000001</v>
      </c>
      <c r="F5404" s="73">
        <f t="shared" si="278"/>
        <v>74.939130000000006</v>
      </c>
      <c r="H5404" s="72">
        <v>68.059219999999996</v>
      </c>
      <c r="I5404" s="75">
        <v>60.291370000000001</v>
      </c>
      <c r="J5404" s="75">
        <v>74.939130000000006</v>
      </c>
      <c r="K5404" s="72">
        <v>5.5207317979841672</v>
      </c>
    </row>
    <row r="5405" spans="1:11" x14ac:dyDescent="0.25">
      <c r="A5405" s="66" t="s">
        <v>340</v>
      </c>
      <c r="B5405" s="66" t="s">
        <v>343</v>
      </c>
      <c r="C5405" t="s">
        <v>118</v>
      </c>
      <c r="D5405" s="73">
        <f t="shared" si="276"/>
        <v>64.515680000000003</v>
      </c>
      <c r="E5405" s="73">
        <f t="shared" si="277"/>
        <v>57.48263</v>
      </c>
      <c r="F5405" s="73">
        <f t="shared" si="278"/>
        <v>70.972830000000002</v>
      </c>
      <c r="H5405" s="72">
        <v>64.515680000000003</v>
      </c>
      <c r="I5405" s="75">
        <v>57.48263</v>
      </c>
      <c r="J5405" s="75">
        <v>70.972830000000002</v>
      </c>
      <c r="K5405" s="72">
        <v>5.3617151675375663</v>
      </c>
    </row>
    <row r="5406" spans="1:11" x14ac:dyDescent="0.25">
      <c r="A5406" s="66" t="s">
        <v>340</v>
      </c>
      <c r="B5406" s="66" t="s">
        <v>343</v>
      </c>
      <c r="C5406" t="s">
        <v>124</v>
      </c>
      <c r="D5406" s="73">
        <f t="shared" si="276"/>
        <v>50.854579999999999</v>
      </c>
      <c r="E5406" s="73">
        <f t="shared" si="277"/>
        <v>43.190440000000002</v>
      </c>
      <c r="F5406" s="73">
        <f t="shared" si="278"/>
        <v>58.478769999999997</v>
      </c>
      <c r="H5406" s="72">
        <v>50.854579999999999</v>
      </c>
      <c r="I5406" s="75">
        <v>43.190440000000002</v>
      </c>
      <c r="J5406" s="75">
        <v>58.478769999999997</v>
      </c>
      <c r="K5406" s="72">
        <v>7.7273394058116303</v>
      </c>
    </row>
    <row r="5407" spans="1:11" x14ac:dyDescent="0.25">
      <c r="A5407" s="66" t="s">
        <v>340</v>
      </c>
      <c r="B5407" s="66" t="s">
        <v>343</v>
      </c>
      <c r="C5407" t="s">
        <v>128</v>
      </c>
      <c r="D5407" s="73">
        <f t="shared" si="276"/>
        <v>58.182729999999999</v>
      </c>
      <c r="E5407" s="73">
        <f t="shared" si="277"/>
        <v>49.784790000000001</v>
      </c>
      <c r="F5407" s="73">
        <f t="shared" si="278"/>
        <v>66.131659999999997</v>
      </c>
      <c r="H5407" s="72">
        <v>58.182729999999999</v>
      </c>
      <c r="I5407" s="75">
        <v>49.784790000000001</v>
      </c>
      <c r="J5407" s="75">
        <v>66.131659999999997</v>
      </c>
      <c r="K5407" s="72">
        <v>7.22810015961781</v>
      </c>
    </row>
    <row r="5408" spans="1:11" x14ac:dyDescent="0.25">
      <c r="A5408" s="66" t="s">
        <v>340</v>
      </c>
      <c r="B5408" s="66" t="s">
        <v>343</v>
      </c>
      <c r="C5408" t="s">
        <v>156</v>
      </c>
      <c r="D5408" s="73">
        <f t="shared" si="276"/>
        <v>68.485849999999999</v>
      </c>
      <c r="E5408" s="73">
        <f t="shared" si="277"/>
        <v>61.171599999999998</v>
      </c>
      <c r="F5408" s="73">
        <f t="shared" si="278"/>
        <v>74.985709999999997</v>
      </c>
      <c r="H5408" s="72">
        <v>68.485849999999999</v>
      </c>
      <c r="I5408" s="75">
        <v>61.171599999999998</v>
      </c>
      <c r="J5408" s="75">
        <v>74.985709999999997</v>
      </c>
      <c r="K5408" s="72">
        <v>5.1702899212027011</v>
      </c>
    </row>
    <row r="5409" spans="1:11" x14ac:dyDescent="0.25">
      <c r="A5409" s="66" t="s">
        <v>340</v>
      </c>
      <c r="B5409" s="66" t="s">
        <v>343</v>
      </c>
      <c r="C5409" t="s">
        <v>162</v>
      </c>
      <c r="D5409" s="73">
        <f t="shared" si="276"/>
        <v>80.119619999999998</v>
      </c>
      <c r="E5409" s="73">
        <f t="shared" si="277"/>
        <v>71.614159999999998</v>
      </c>
      <c r="F5409" s="73">
        <f t="shared" si="278"/>
        <v>86.554990000000004</v>
      </c>
      <c r="H5409" s="72">
        <v>80.119619999999998</v>
      </c>
      <c r="I5409" s="75">
        <v>71.614159999999998</v>
      </c>
      <c r="J5409" s="75">
        <v>86.554990000000004</v>
      </c>
      <c r="K5409" s="72">
        <v>4.7494159358219621</v>
      </c>
    </row>
    <row r="5410" spans="1:11" x14ac:dyDescent="0.25">
      <c r="A5410" s="66" t="s">
        <v>340</v>
      </c>
      <c r="B5410" s="66" t="s">
        <v>343</v>
      </c>
      <c r="C5410" t="s">
        <v>164</v>
      </c>
      <c r="D5410" s="73">
        <f t="shared" si="276"/>
        <v>65.003169999999997</v>
      </c>
      <c r="E5410" s="73">
        <f t="shared" si="277"/>
        <v>57.23115</v>
      </c>
      <c r="F5410" s="73">
        <f t="shared" si="278"/>
        <v>72.052530000000004</v>
      </c>
      <c r="H5410" s="72">
        <v>65.003169999999997</v>
      </c>
      <c r="I5410" s="75">
        <v>57.23115</v>
      </c>
      <c r="J5410" s="75">
        <v>72.052530000000004</v>
      </c>
      <c r="K5410" s="72">
        <v>5.8528822517424919</v>
      </c>
    </row>
    <row r="5411" spans="1:11" x14ac:dyDescent="0.25">
      <c r="A5411" s="66" t="s">
        <v>340</v>
      </c>
      <c r="B5411" s="66" t="s">
        <v>343</v>
      </c>
      <c r="C5411" t="s">
        <v>167</v>
      </c>
      <c r="D5411" s="73">
        <f t="shared" si="276"/>
        <v>79.689179999999993</v>
      </c>
      <c r="E5411" s="73">
        <f t="shared" si="277"/>
        <v>75.553420000000003</v>
      </c>
      <c r="F5411" s="73">
        <f t="shared" si="278"/>
        <v>83.280109999999993</v>
      </c>
      <c r="H5411" s="72">
        <v>79.689179999999993</v>
      </c>
      <c r="I5411" s="75">
        <v>75.553420000000003</v>
      </c>
      <c r="J5411" s="75">
        <v>83.280109999999993</v>
      </c>
      <c r="K5411" s="72">
        <v>2.4721009803338423</v>
      </c>
    </row>
    <row r="5412" spans="1:11" x14ac:dyDescent="0.25">
      <c r="A5412" s="66" t="s">
        <v>340</v>
      </c>
      <c r="B5412" s="66" t="s">
        <v>343</v>
      </c>
      <c r="C5412" t="s">
        <v>171</v>
      </c>
      <c r="D5412" s="73">
        <f t="shared" si="276"/>
        <v>71.770579999999995</v>
      </c>
      <c r="E5412" s="73">
        <f t="shared" si="277"/>
        <v>67.220600000000005</v>
      </c>
      <c r="F5412" s="73">
        <f t="shared" si="278"/>
        <v>75.915279999999996</v>
      </c>
      <c r="H5412" s="72">
        <v>71.770579999999995</v>
      </c>
      <c r="I5412" s="75">
        <v>67.220600000000005</v>
      </c>
      <c r="J5412" s="75">
        <v>75.915279999999996</v>
      </c>
      <c r="K5412" s="72">
        <v>3.0946593994363707</v>
      </c>
    </row>
    <row r="5413" spans="1:11" x14ac:dyDescent="0.25">
      <c r="A5413" s="66" t="s">
        <v>340</v>
      </c>
      <c r="B5413" s="66" t="s">
        <v>343</v>
      </c>
      <c r="C5413" t="s">
        <v>184</v>
      </c>
      <c r="D5413" s="73">
        <f t="shared" si="276"/>
        <v>62.234000000000002</v>
      </c>
      <c r="E5413" s="73">
        <f t="shared" si="277"/>
        <v>56.78154</v>
      </c>
      <c r="F5413" s="73">
        <f t="shared" si="278"/>
        <v>67.393590000000003</v>
      </c>
      <c r="H5413" s="72">
        <v>62.234000000000002</v>
      </c>
      <c r="I5413" s="75">
        <v>56.78154</v>
      </c>
      <c r="J5413" s="75">
        <v>67.393590000000003</v>
      </c>
      <c r="K5413" s="72">
        <v>4.363907188996369</v>
      </c>
    </row>
    <row r="5414" spans="1:11" x14ac:dyDescent="0.25">
      <c r="A5414" s="66" t="s">
        <v>340</v>
      </c>
      <c r="B5414" s="66" t="s">
        <v>343</v>
      </c>
      <c r="C5414" t="s">
        <v>106</v>
      </c>
      <c r="D5414" s="73">
        <f t="shared" si="276"/>
        <v>62.940190000000001</v>
      </c>
      <c r="E5414" s="73">
        <f t="shared" si="277"/>
        <v>51.223779999999998</v>
      </c>
      <c r="F5414" s="73">
        <f t="shared" si="278"/>
        <v>73.308719999999994</v>
      </c>
      <c r="H5414" s="72">
        <v>62.940190000000001</v>
      </c>
      <c r="I5414" s="75">
        <v>51.223779999999998</v>
      </c>
      <c r="J5414" s="75">
        <v>73.308719999999994</v>
      </c>
      <c r="K5414" s="72">
        <v>9.084786683993169</v>
      </c>
    </row>
    <row r="5415" spans="1:11" x14ac:dyDescent="0.25">
      <c r="A5415" s="66" t="s">
        <v>340</v>
      </c>
      <c r="B5415" s="66" t="s">
        <v>343</v>
      </c>
      <c r="C5415" t="s">
        <v>107</v>
      </c>
      <c r="D5415" s="73">
        <f t="shared" si="276"/>
        <v>57.041510000000002</v>
      </c>
      <c r="E5415" s="73">
        <f t="shared" si="277"/>
        <v>48.433120000000002</v>
      </c>
      <c r="F5415" s="73">
        <f t="shared" si="278"/>
        <v>65.24409</v>
      </c>
      <c r="H5415" s="72">
        <v>57.041510000000002</v>
      </c>
      <c r="I5415" s="75">
        <v>48.433120000000002</v>
      </c>
      <c r="J5415" s="75">
        <v>65.24409</v>
      </c>
      <c r="K5415" s="72">
        <v>7.5853058588385895</v>
      </c>
    </row>
    <row r="5416" spans="1:11" x14ac:dyDescent="0.25">
      <c r="A5416" s="66" t="s">
        <v>340</v>
      </c>
      <c r="B5416" s="66" t="s">
        <v>343</v>
      </c>
      <c r="C5416" t="s">
        <v>120</v>
      </c>
      <c r="D5416" s="73">
        <f t="shared" si="276"/>
        <v>61.443750000000001</v>
      </c>
      <c r="E5416" s="73">
        <f t="shared" si="277"/>
        <v>50.521369999999997</v>
      </c>
      <c r="F5416" s="73">
        <f t="shared" si="278"/>
        <v>71.323580000000007</v>
      </c>
      <c r="H5416" s="72">
        <v>61.443750000000001</v>
      </c>
      <c r="I5416" s="75">
        <v>50.521369999999997</v>
      </c>
      <c r="J5416" s="75">
        <v>71.323580000000007</v>
      </c>
      <c r="K5416" s="72">
        <v>8.7527649272708778</v>
      </c>
    </row>
    <row r="5417" spans="1:11" x14ac:dyDescent="0.25">
      <c r="A5417" s="66" t="s">
        <v>340</v>
      </c>
      <c r="B5417" s="66" t="s">
        <v>343</v>
      </c>
      <c r="C5417" t="s">
        <v>138</v>
      </c>
      <c r="D5417" s="73">
        <f t="shared" si="276"/>
        <v>61.022489999999998</v>
      </c>
      <c r="E5417" s="73">
        <f t="shared" si="277"/>
        <v>52.752020000000002</v>
      </c>
      <c r="F5417" s="73">
        <f t="shared" si="278"/>
        <v>68.704120000000003</v>
      </c>
      <c r="H5417" s="72">
        <v>61.022489999999998</v>
      </c>
      <c r="I5417" s="75">
        <v>52.752020000000002</v>
      </c>
      <c r="J5417" s="75">
        <v>68.704120000000003</v>
      </c>
      <c r="K5417" s="72">
        <v>6.7198667245469661</v>
      </c>
    </row>
    <row r="5418" spans="1:11" x14ac:dyDescent="0.25">
      <c r="A5418" s="66" t="s">
        <v>340</v>
      </c>
      <c r="B5418" s="66" t="s">
        <v>343</v>
      </c>
      <c r="C5418" t="s">
        <v>163</v>
      </c>
      <c r="D5418" s="73">
        <f t="shared" si="276"/>
        <v>57.559570000000001</v>
      </c>
      <c r="E5418" s="73">
        <f t="shared" si="277"/>
        <v>49.426850000000002</v>
      </c>
      <c r="F5418" s="73">
        <f t="shared" si="278"/>
        <v>65.30256</v>
      </c>
      <c r="H5418" s="72">
        <v>57.559570000000001</v>
      </c>
      <c r="I5418" s="75">
        <v>49.426850000000002</v>
      </c>
      <c r="J5418" s="75">
        <v>65.30256</v>
      </c>
      <c r="K5418" s="72">
        <v>7.0913785492143182</v>
      </c>
    </row>
    <row r="5419" spans="1:11" x14ac:dyDescent="0.25">
      <c r="A5419" s="66" t="s">
        <v>340</v>
      </c>
      <c r="B5419" s="66" t="s">
        <v>343</v>
      </c>
      <c r="C5419" t="s">
        <v>172</v>
      </c>
      <c r="D5419" s="73">
        <f t="shared" si="276"/>
        <v>76.001639999999995</v>
      </c>
      <c r="E5419" s="73">
        <f t="shared" si="277"/>
        <v>72.087940000000003</v>
      </c>
      <c r="F5419" s="73">
        <f t="shared" si="278"/>
        <v>79.522450000000006</v>
      </c>
      <c r="H5419" s="72">
        <v>76.001639999999995</v>
      </c>
      <c r="I5419" s="75">
        <v>72.087940000000003</v>
      </c>
      <c r="J5419" s="75">
        <v>79.522450000000006</v>
      </c>
      <c r="K5419" s="72">
        <v>2.4959303509766371</v>
      </c>
    </row>
    <row r="5420" spans="1:11" x14ac:dyDescent="0.25">
      <c r="A5420" s="66" t="s">
        <v>340</v>
      </c>
      <c r="B5420" s="66" t="s">
        <v>343</v>
      </c>
      <c r="C5420" t="s">
        <v>185</v>
      </c>
      <c r="D5420" s="73">
        <f t="shared" si="276"/>
        <v>63.022709999999996</v>
      </c>
      <c r="E5420" s="73">
        <f t="shared" si="277"/>
        <v>59.19849</v>
      </c>
      <c r="F5420" s="73">
        <f t="shared" si="278"/>
        <v>66.690190000000001</v>
      </c>
      <c r="H5420" s="72">
        <v>63.022709999999996</v>
      </c>
      <c r="I5420" s="75">
        <v>59.19849</v>
      </c>
      <c r="J5420" s="75">
        <v>66.690190000000001</v>
      </c>
      <c r="K5420" s="72">
        <v>3.036305484165946</v>
      </c>
    </row>
    <row r="5421" spans="1:11" x14ac:dyDescent="0.25">
      <c r="A5421" s="66" t="s">
        <v>340</v>
      </c>
      <c r="B5421" s="66" t="s">
        <v>343</v>
      </c>
      <c r="C5421" t="s">
        <v>103</v>
      </c>
      <c r="D5421" s="73">
        <f t="shared" si="276"/>
        <v>61.207279999999997</v>
      </c>
      <c r="E5421" s="73">
        <f t="shared" si="277"/>
        <v>52.677759999999999</v>
      </c>
      <c r="F5421" s="73">
        <f t="shared" si="278"/>
        <v>69.101179999999999</v>
      </c>
      <c r="H5421" s="72">
        <v>61.207279999999997</v>
      </c>
      <c r="I5421" s="75">
        <v>52.677759999999999</v>
      </c>
      <c r="J5421" s="75">
        <v>69.101179999999999</v>
      </c>
      <c r="K5421" s="72">
        <v>6.902265547496965</v>
      </c>
    </row>
    <row r="5422" spans="1:11" x14ac:dyDescent="0.25">
      <c r="A5422" s="66" t="s">
        <v>340</v>
      </c>
      <c r="B5422" s="66" t="s">
        <v>343</v>
      </c>
      <c r="C5422" t="s">
        <v>104</v>
      </c>
      <c r="D5422" s="73">
        <f t="shared" si="276"/>
        <v>69.516300000000001</v>
      </c>
      <c r="E5422" s="73">
        <f t="shared" si="277"/>
        <v>64.025239999999997</v>
      </c>
      <c r="F5422" s="73">
        <f t="shared" si="278"/>
        <v>74.502989999999997</v>
      </c>
      <c r="H5422" s="72">
        <v>69.516300000000001</v>
      </c>
      <c r="I5422" s="75">
        <v>64.025239999999997</v>
      </c>
      <c r="J5422" s="75">
        <v>74.502989999999997</v>
      </c>
      <c r="K5422" s="72">
        <v>3.8547851367233301</v>
      </c>
    </row>
    <row r="5423" spans="1:11" x14ac:dyDescent="0.25">
      <c r="A5423" s="66" t="s">
        <v>340</v>
      </c>
      <c r="B5423" s="66" t="s">
        <v>343</v>
      </c>
      <c r="C5423" t="s">
        <v>125</v>
      </c>
      <c r="D5423" s="73">
        <f t="shared" si="276"/>
        <v>64.673310000000001</v>
      </c>
      <c r="E5423" s="73">
        <f t="shared" si="277"/>
        <v>57.223080000000003</v>
      </c>
      <c r="F5423" s="73">
        <f t="shared" si="278"/>
        <v>71.472840000000005</v>
      </c>
      <c r="H5423" s="72">
        <v>64.673310000000001</v>
      </c>
      <c r="I5423" s="75">
        <v>57.223080000000003</v>
      </c>
      <c r="J5423" s="75">
        <v>71.472840000000005</v>
      </c>
      <c r="K5423" s="72">
        <v>5.6536367165991663</v>
      </c>
    </row>
    <row r="5424" spans="1:11" x14ac:dyDescent="0.25">
      <c r="A5424" s="66" t="s">
        <v>340</v>
      </c>
      <c r="B5424" s="66" t="s">
        <v>343</v>
      </c>
      <c r="C5424" t="s">
        <v>130</v>
      </c>
      <c r="D5424" s="73">
        <f t="shared" si="276"/>
        <v>61.4056</v>
      </c>
      <c r="E5424" s="73">
        <f t="shared" si="277"/>
        <v>52.368310000000001</v>
      </c>
      <c r="F5424" s="73">
        <f t="shared" si="278"/>
        <v>69.719679999999997</v>
      </c>
      <c r="H5424" s="72">
        <v>61.4056</v>
      </c>
      <c r="I5424" s="75">
        <v>52.368310000000001</v>
      </c>
      <c r="J5424" s="75">
        <v>69.719679999999997</v>
      </c>
      <c r="K5424" s="72">
        <v>7.2758689761194413</v>
      </c>
    </row>
    <row r="5425" spans="1:11" x14ac:dyDescent="0.25">
      <c r="A5425" s="66" t="s">
        <v>340</v>
      </c>
      <c r="B5425" s="66" t="s">
        <v>343</v>
      </c>
      <c r="C5425" t="s">
        <v>131</v>
      </c>
      <c r="D5425" s="73">
        <f t="shared" si="276"/>
        <v>62.032800000000002</v>
      </c>
      <c r="E5425" s="73">
        <f t="shared" si="277"/>
        <v>55.137909999999998</v>
      </c>
      <c r="F5425" s="73">
        <f t="shared" si="278"/>
        <v>68.4739</v>
      </c>
      <c r="H5425" s="72">
        <v>62.032800000000002</v>
      </c>
      <c r="I5425" s="75">
        <v>55.137909999999998</v>
      </c>
      <c r="J5425" s="75">
        <v>68.4739</v>
      </c>
      <c r="K5425" s="72">
        <v>5.5135315510504119</v>
      </c>
    </row>
    <row r="5426" spans="1:11" x14ac:dyDescent="0.25">
      <c r="A5426" s="66" t="s">
        <v>340</v>
      </c>
      <c r="B5426" s="66" t="s">
        <v>343</v>
      </c>
      <c r="C5426" t="s">
        <v>133</v>
      </c>
      <c r="D5426" s="73">
        <f t="shared" si="276"/>
        <v>62.297139999999999</v>
      </c>
      <c r="E5426" s="73">
        <f t="shared" si="277"/>
        <v>52.263289999999998</v>
      </c>
      <c r="F5426" s="73">
        <f t="shared" si="278"/>
        <v>71.377009999999999</v>
      </c>
      <c r="H5426" s="72">
        <v>62.297139999999999</v>
      </c>
      <c r="I5426" s="75">
        <v>52.263289999999998</v>
      </c>
      <c r="J5426" s="75">
        <v>71.377009999999999</v>
      </c>
      <c r="K5426" s="72">
        <v>7.9154323938466513</v>
      </c>
    </row>
    <row r="5427" spans="1:11" x14ac:dyDescent="0.25">
      <c r="A5427" s="66" t="s">
        <v>340</v>
      </c>
      <c r="B5427" s="66" t="s">
        <v>343</v>
      </c>
      <c r="C5427" t="s">
        <v>152</v>
      </c>
      <c r="D5427" s="73">
        <f t="shared" si="276"/>
        <v>68.611149999999995</v>
      </c>
      <c r="E5427" s="73">
        <f t="shared" si="277"/>
        <v>62.163220000000003</v>
      </c>
      <c r="F5427" s="73">
        <f t="shared" si="278"/>
        <v>74.412559999999999</v>
      </c>
      <c r="H5427" s="72">
        <v>68.611149999999995</v>
      </c>
      <c r="I5427" s="75">
        <v>62.163220000000003</v>
      </c>
      <c r="J5427" s="75">
        <v>74.412559999999999</v>
      </c>
      <c r="K5427" s="72">
        <v>4.5714348178102249</v>
      </c>
    </row>
    <row r="5428" spans="1:11" x14ac:dyDescent="0.25">
      <c r="A5428" s="66" t="s">
        <v>340</v>
      </c>
      <c r="B5428" s="66" t="s">
        <v>343</v>
      </c>
      <c r="C5428" t="s">
        <v>159</v>
      </c>
      <c r="D5428" s="73">
        <f t="shared" si="276"/>
        <v>57.891860000000001</v>
      </c>
      <c r="E5428" s="73">
        <f t="shared" si="277"/>
        <v>49.185980000000001</v>
      </c>
      <c r="F5428" s="73">
        <f t="shared" si="278"/>
        <v>66.133200000000002</v>
      </c>
      <c r="H5428" s="72">
        <v>57.891860000000001</v>
      </c>
      <c r="I5428" s="75">
        <v>49.185980000000001</v>
      </c>
      <c r="J5428" s="75">
        <v>66.133200000000002</v>
      </c>
      <c r="K5428" s="72">
        <v>7.5368264208474214</v>
      </c>
    </row>
    <row r="5429" spans="1:11" x14ac:dyDescent="0.25">
      <c r="A5429" s="66" t="s">
        <v>340</v>
      </c>
      <c r="B5429" s="66" t="s">
        <v>343</v>
      </c>
      <c r="C5429" t="s">
        <v>161</v>
      </c>
      <c r="D5429" s="73">
        <f t="shared" si="276"/>
        <v>58.573079999999997</v>
      </c>
      <c r="E5429" s="73">
        <f t="shared" si="277"/>
        <v>48.52008</v>
      </c>
      <c r="F5429" s="73">
        <f t="shared" si="278"/>
        <v>67.959320000000005</v>
      </c>
      <c r="H5429" s="72">
        <v>58.573079999999997</v>
      </c>
      <c r="I5429" s="75">
        <v>48.52008</v>
      </c>
      <c r="J5429" s="75">
        <v>67.959320000000005</v>
      </c>
      <c r="K5429" s="72">
        <v>8.5699010535215159</v>
      </c>
    </row>
    <row r="5430" spans="1:11" x14ac:dyDescent="0.25">
      <c r="A5430" s="66" t="s">
        <v>340</v>
      </c>
      <c r="B5430" s="66" t="s">
        <v>343</v>
      </c>
      <c r="C5430" t="s">
        <v>173</v>
      </c>
      <c r="D5430" s="73">
        <f t="shared" si="276"/>
        <v>63.08081</v>
      </c>
      <c r="E5430" s="73">
        <f t="shared" si="277"/>
        <v>55.743870000000001</v>
      </c>
      <c r="F5430" s="73">
        <f t="shared" si="278"/>
        <v>69.859089999999995</v>
      </c>
      <c r="H5430" s="72">
        <v>63.08081</v>
      </c>
      <c r="I5430" s="75">
        <v>55.743870000000001</v>
      </c>
      <c r="J5430" s="75">
        <v>69.859089999999995</v>
      </c>
      <c r="K5430" s="72">
        <v>5.7420331159349409</v>
      </c>
    </row>
    <row r="5431" spans="1:11" x14ac:dyDescent="0.25">
      <c r="A5431" s="66" t="s">
        <v>340</v>
      </c>
      <c r="B5431" s="66" t="s">
        <v>343</v>
      </c>
      <c r="C5431" t="s">
        <v>180</v>
      </c>
      <c r="D5431" s="73">
        <f t="shared" si="276"/>
        <v>64.645679999999999</v>
      </c>
      <c r="E5431" s="73">
        <f t="shared" si="277"/>
        <v>57.920160000000003</v>
      </c>
      <c r="F5431" s="73">
        <f t="shared" si="278"/>
        <v>70.837509999999995</v>
      </c>
      <c r="H5431" s="72">
        <v>64.645679999999999</v>
      </c>
      <c r="I5431" s="75">
        <v>57.920160000000003</v>
      </c>
      <c r="J5431" s="75">
        <v>70.837509999999995</v>
      </c>
      <c r="K5431" s="72">
        <v>5.1216167886237711</v>
      </c>
    </row>
    <row r="5432" spans="1:11" x14ac:dyDescent="0.25">
      <c r="A5432" s="66" t="s">
        <v>340</v>
      </c>
      <c r="B5432" s="66" t="s">
        <v>343</v>
      </c>
      <c r="C5432" t="s">
        <v>186</v>
      </c>
      <c r="D5432" s="73">
        <f t="shared" si="276"/>
        <v>66.595979999999997</v>
      </c>
      <c r="E5432" s="73">
        <f t="shared" si="277"/>
        <v>63.610300000000002</v>
      </c>
      <c r="F5432" s="73">
        <f t="shared" si="278"/>
        <v>69.454329999999999</v>
      </c>
      <c r="H5432" s="72">
        <v>66.595979999999997</v>
      </c>
      <c r="I5432" s="75">
        <v>63.610300000000002</v>
      </c>
      <c r="J5432" s="75">
        <v>69.454329999999999</v>
      </c>
      <c r="K5432" s="72">
        <v>2.2402283140814205</v>
      </c>
    </row>
    <row r="5433" spans="1:11" x14ac:dyDescent="0.25">
      <c r="A5433" s="66" t="s">
        <v>340</v>
      </c>
      <c r="B5433" s="66" t="s">
        <v>343</v>
      </c>
      <c r="C5433" t="s">
        <v>102</v>
      </c>
      <c r="D5433" s="73">
        <f t="shared" si="276"/>
        <v>71.538610000000006</v>
      </c>
      <c r="E5433" s="73">
        <f t="shared" si="277"/>
        <v>64.694609999999997</v>
      </c>
      <c r="F5433" s="73">
        <f t="shared" si="278"/>
        <v>77.516949999999994</v>
      </c>
      <c r="H5433" s="72">
        <v>71.538610000000006</v>
      </c>
      <c r="I5433" s="75">
        <v>64.694609999999997</v>
      </c>
      <c r="J5433" s="75">
        <v>77.516949999999994</v>
      </c>
      <c r="K5433" s="72">
        <v>4.5883474671928903</v>
      </c>
    </row>
    <row r="5434" spans="1:11" x14ac:dyDescent="0.25">
      <c r="A5434" s="66" t="s">
        <v>340</v>
      </c>
      <c r="B5434" s="66" t="s">
        <v>343</v>
      </c>
      <c r="C5434" t="s">
        <v>109</v>
      </c>
      <c r="D5434" s="73">
        <f t="shared" si="276"/>
        <v>55.478299999999997</v>
      </c>
      <c r="E5434" s="73">
        <f t="shared" si="277"/>
        <v>46.144060000000003</v>
      </c>
      <c r="F5434" s="73">
        <f t="shared" si="278"/>
        <v>64.441419999999994</v>
      </c>
      <c r="H5434" s="72">
        <v>55.478299999999997</v>
      </c>
      <c r="I5434" s="75">
        <v>46.144060000000003</v>
      </c>
      <c r="J5434" s="75">
        <v>64.441419999999994</v>
      </c>
      <c r="K5434" s="72">
        <v>8.5063222917789485</v>
      </c>
    </row>
    <row r="5435" spans="1:11" x14ac:dyDescent="0.25">
      <c r="A5435" s="66" t="s">
        <v>340</v>
      </c>
      <c r="B5435" s="66" t="s">
        <v>343</v>
      </c>
      <c r="C5435" t="s">
        <v>129</v>
      </c>
      <c r="D5435" s="73">
        <f t="shared" si="276"/>
        <v>62.542340000000003</v>
      </c>
      <c r="E5435" s="73">
        <f t="shared" si="277"/>
        <v>55.388489999999997</v>
      </c>
      <c r="F5435" s="73">
        <f t="shared" si="278"/>
        <v>69.187190000000001</v>
      </c>
      <c r="H5435" s="72">
        <v>62.542340000000003</v>
      </c>
      <c r="I5435" s="75">
        <v>55.388489999999997</v>
      </c>
      <c r="J5435" s="75">
        <v>69.187190000000001</v>
      </c>
      <c r="K5435" s="72">
        <v>5.6604629759615639</v>
      </c>
    </row>
    <row r="5436" spans="1:11" x14ac:dyDescent="0.25">
      <c r="A5436" s="66" t="s">
        <v>340</v>
      </c>
      <c r="B5436" s="66" t="s">
        <v>343</v>
      </c>
      <c r="C5436" t="s">
        <v>135</v>
      </c>
      <c r="D5436" s="73">
        <f t="shared" si="276"/>
        <v>74.293539999999993</v>
      </c>
      <c r="E5436" s="73">
        <f t="shared" si="277"/>
        <v>67.515680000000003</v>
      </c>
      <c r="F5436" s="73">
        <f t="shared" si="278"/>
        <v>80.074560000000005</v>
      </c>
      <c r="H5436" s="72">
        <v>74.293539999999993</v>
      </c>
      <c r="I5436" s="75">
        <v>67.515680000000003</v>
      </c>
      <c r="J5436" s="75">
        <v>80.074560000000005</v>
      </c>
      <c r="K5436" s="72">
        <v>4.3229774755651711</v>
      </c>
    </row>
    <row r="5437" spans="1:11" x14ac:dyDescent="0.25">
      <c r="A5437" s="66" t="s">
        <v>340</v>
      </c>
      <c r="B5437" s="66" t="s">
        <v>343</v>
      </c>
      <c r="C5437" t="s">
        <v>142</v>
      </c>
      <c r="D5437" s="73">
        <f t="shared" si="276"/>
        <v>69.810109999999995</v>
      </c>
      <c r="E5437" s="73">
        <f t="shared" si="277"/>
        <v>60.915559999999999</v>
      </c>
      <c r="F5437" s="73">
        <f t="shared" si="278"/>
        <v>77.43047</v>
      </c>
      <c r="H5437" s="72">
        <v>69.810109999999995</v>
      </c>
      <c r="I5437" s="75">
        <v>60.915559999999999</v>
      </c>
      <c r="J5437" s="75">
        <v>77.43047</v>
      </c>
      <c r="K5437" s="72">
        <v>6.0752747703735182</v>
      </c>
    </row>
    <row r="5438" spans="1:11" x14ac:dyDescent="0.25">
      <c r="A5438" s="66" t="s">
        <v>340</v>
      </c>
      <c r="B5438" s="66" t="s">
        <v>343</v>
      </c>
      <c r="C5438" t="s">
        <v>148</v>
      </c>
      <c r="D5438" s="73">
        <f t="shared" si="276"/>
        <v>61.382959999999997</v>
      </c>
      <c r="E5438" s="73">
        <f t="shared" si="277"/>
        <v>52.53266</v>
      </c>
      <c r="F5438" s="73">
        <f t="shared" si="278"/>
        <v>69.539929999999998</v>
      </c>
      <c r="H5438" s="72">
        <v>61.382959999999997</v>
      </c>
      <c r="I5438" s="75">
        <v>52.53266</v>
      </c>
      <c r="J5438" s="75">
        <v>69.539929999999998</v>
      </c>
      <c r="K5438" s="72">
        <v>7.1316697663325463</v>
      </c>
    </row>
    <row r="5439" spans="1:11" x14ac:dyDescent="0.25">
      <c r="A5439" s="66" t="s">
        <v>340</v>
      </c>
      <c r="B5439" s="66" t="s">
        <v>343</v>
      </c>
      <c r="C5439" t="s">
        <v>149</v>
      </c>
      <c r="D5439" s="73">
        <f t="shared" si="276"/>
        <v>68.059240000000003</v>
      </c>
      <c r="E5439" s="73">
        <f t="shared" si="277"/>
        <v>59.84122</v>
      </c>
      <c r="F5439" s="73">
        <f t="shared" si="278"/>
        <v>75.289969999999997</v>
      </c>
      <c r="H5439" s="72">
        <v>68.059240000000003</v>
      </c>
      <c r="I5439" s="75">
        <v>59.84122</v>
      </c>
      <c r="J5439" s="75">
        <v>75.289969999999997</v>
      </c>
      <c r="K5439" s="72">
        <v>5.8269678004044714</v>
      </c>
    </row>
    <row r="5440" spans="1:11" x14ac:dyDescent="0.25">
      <c r="A5440" s="66" t="s">
        <v>340</v>
      </c>
      <c r="B5440" s="66" t="s">
        <v>343</v>
      </c>
      <c r="C5440" t="s">
        <v>157</v>
      </c>
      <c r="D5440" s="73">
        <f t="shared" si="276"/>
        <v>73.416970000000006</v>
      </c>
      <c r="E5440" s="73">
        <f t="shared" si="277"/>
        <v>67.424549999999996</v>
      </c>
      <c r="F5440" s="73">
        <f t="shared" si="278"/>
        <v>78.656009999999995</v>
      </c>
      <c r="H5440" s="72">
        <v>73.416970000000006</v>
      </c>
      <c r="I5440" s="75">
        <v>67.424549999999996</v>
      </c>
      <c r="J5440" s="75">
        <v>78.656009999999995</v>
      </c>
      <c r="K5440" s="72">
        <v>3.9110807760113229</v>
      </c>
    </row>
    <row r="5441" spans="1:11" x14ac:dyDescent="0.25">
      <c r="A5441" s="66" t="s">
        <v>340</v>
      </c>
      <c r="B5441" s="66" t="s">
        <v>343</v>
      </c>
      <c r="C5441" t="s">
        <v>166</v>
      </c>
      <c r="D5441" s="73">
        <f t="shared" si="276"/>
        <v>55.728459999999998</v>
      </c>
      <c r="E5441" s="73">
        <f t="shared" si="277"/>
        <v>42.635150000000003</v>
      </c>
      <c r="F5441" s="73">
        <f t="shared" si="278"/>
        <v>68.071299999999994</v>
      </c>
      <c r="H5441" s="72">
        <v>55.728459999999998</v>
      </c>
      <c r="I5441" s="75">
        <v>42.635150000000003</v>
      </c>
      <c r="J5441" s="75">
        <v>68.071299999999994</v>
      </c>
      <c r="K5441" s="72">
        <v>11.898798208312234</v>
      </c>
    </row>
    <row r="5442" spans="1:11" x14ac:dyDescent="0.25">
      <c r="A5442" s="66" t="s">
        <v>340</v>
      </c>
      <c r="B5442" s="66" t="s">
        <v>343</v>
      </c>
      <c r="C5442" t="s">
        <v>169</v>
      </c>
      <c r="D5442" s="73">
        <f t="shared" si="276"/>
        <v>68.517949999999999</v>
      </c>
      <c r="E5442" s="73">
        <f t="shared" si="277"/>
        <v>61.961150000000004</v>
      </c>
      <c r="F5442" s="73">
        <f t="shared" si="278"/>
        <v>74.41131</v>
      </c>
      <c r="H5442" s="72">
        <v>68.517949999999999</v>
      </c>
      <c r="I5442" s="75">
        <v>61.961150000000004</v>
      </c>
      <c r="J5442" s="75">
        <v>74.41131</v>
      </c>
      <c r="K5442" s="72">
        <v>4.6534915303216167</v>
      </c>
    </row>
    <row r="5443" spans="1:11" x14ac:dyDescent="0.25">
      <c r="A5443" s="66" t="s">
        <v>340</v>
      </c>
      <c r="B5443" s="66" t="s">
        <v>343</v>
      </c>
      <c r="C5443" t="s">
        <v>170</v>
      </c>
      <c r="D5443" s="73">
        <f t="shared" si="276"/>
        <v>61.239319999999999</v>
      </c>
      <c r="E5443" s="73">
        <f t="shared" si="277"/>
        <v>49.766390000000001</v>
      </c>
      <c r="F5443" s="73">
        <f t="shared" si="278"/>
        <v>71.587900000000005</v>
      </c>
      <c r="H5443" s="72">
        <v>61.239319999999999</v>
      </c>
      <c r="I5443" s="75">
        <v>49.766390000000001</v>
      </c>
      <c r="J5443" s="75">
        <v>71.587900000000005</v>
      </c>
      <c r="K5443" s="72">
        <v>9.2279225177549336</v>
      </c>
    </row>
    <row r="5444" spans="1:11" x14ac:dyDescent="0.25">
      <c r="A5444" s="66" t="s">
        <v>340</v>
      </c>
      <c r="B5444" s="66" t="s">
        <v>343</v>
      </c>
      <c r="C5444" t="s">
        <v>176</v>
      </c>
      <c r="D5444" s="73">
        <f t="shared" si="276"/>
        <v>71.017179999999996</v>
      </c>
      <c r="E5444" s="73">
        <f t="shared" si="277"/>
        <v>64.993690000000001</v>
      </c>
      <c r="F5444" s="73">
        <f t="shared" si="278"/>
        <v>76.380870000000002</v>
      </c>
      <c r="H5444" s="72">
        <v>71.017179999999996</v>
      </c>
      <c r="I5444" s="75">
        <v>64.993690000000001</v>
      </c>
      <c r="J5444" s="75">
        <v>76.380870000000002</v>
      </c>
      <c r="K5444" s="72">
        <v>4.1018961890629848</v>
      </c>
    </row>
    <row r="5445" spans="1:11" x14ac:dyDescent="0.25">
      <c r="A5445" s="66" t="s">
        <v>340</v>
      </c>
      <c r="B5445" s="66" t="s">
        <v>343</v>
      </c>
      <c r="C5445" t="s">
        <v>3</v>
      </c>
      <c r="D5445" s="73">
        <f t="shared" si="276"/>
        <v>65.183310000000006</v>
      </c>
      <c r="E5445" s="73">
        <f t="shared" si="277"/>
        <v>62.239789999999999</v>
      </c>
      <c r="F5445" s="73">
        <f t="shared" si="278"/>
        <v>68.015280000000004</v>
      </c>
      <c r="H5445" s="72">
        <v>65.183310000000006</v>
      </c>
      <c r="I5445" s="75">
        <v>62.239789999999999</v>
      </c>
      <c r="J5445" s="75">
        <v>68.015280000000004</v>
      </c>
      <c r="K5445" s="72">
        <v>2.2620146169318494</v>
      </c>
    </row>
    <row r="5446" spans="1:11" x14ac:dyDescent="0.25">
      <c r="A5446" s="66" t="s">
        <v>340</v>
      </c>
      <c r="B5446" s="66" t="s">
        <v>343</v>
      </c>
      <c r="C5446" t="s">
        <v>112</v>
      </c>
      <c r="D5446" s="73">
        <f t="shared" si="276"/>
        <v>59.684159999999999</v>
      </c>
      <c r="E5446" s="73">
        <f t="shared" si="277"/>
        <v>49.549039999999998</v>
      </c>
      <c r="F5446" s="73">
        <f t="shared" si="278"/>
        <v>69.054810000000003</v>
      </c>
      <c r="H5446" s="72">
        <v>59.684159999999999</v>
      </c>
      <c r="I5446" s="75">
        <v>49.549039999999998</v>
      </c>
      <c r="J5446" s="75">
        <v>69.054810000000003</v>
      </c>
      <c r="K5446" s="72">
        <v>8.4385873906912661</v>
      </c>
    </row>
    <row r="5447" spans="1:11" x14ac:dyDescent="0.25">
      <c r="A5447" s="66" t="s">
        <v>340</v>
      </c>
      <c r="B5447" s="66" t="s">
        <v>343</v>
      </c>
      <c r="C5447" t="s">
        <v>113</v>
      </c>
      <c r="D5447" s="73">
        <f t="shared" si="276"/>
        <v>65.562209999999993</v>
      </c>
      <c r="E5447" s="73">
        <f t="shared" si="277"/>
        <v>57.580260000000003</v>
      </c>
      <c r="F5447" s="73">
        <f t="shared" si="278"/>
        <v>72.752939999999995</v>
      </c>
      <c r="H5447" s="72">
        <v>65.562209999999993</v>
      </c>
      <c r="I5447" s="75">
        <v>57.580260000000003</v>
      </c>
      <c r="J5447" s="75">
        <v>72.752939999999995</v>
      </c>
      <c r="K5447" s="72">
        <v>5.9420754730507106</v>
      </c>
    </row>
    <row r="5448" spans="1:11" x14ac:dyDescent="0.25">
      <c r="A5448" s="66" t="s">
        <v>340</v>
      </c>
      <c r="B5448" s="66" t="s">
        <v>343</v>
      </c>
      <c r="C5448" t="s">
        <v>116</v>
      </c>
      <c r="D5448" s="73">
        <f t="shared" si="276"/>
        <v>59.439970000000002</v>
      </c>
      <c r="E5448" s="73">
        <f t="shared" si="277"/>
        <v>51.020560000000003</v>
      </c>
      <c r="F5448" s="73">
        <f t="shared" si="278"/>
        <v>67.3386</v>
      </c>
      <c r="H5448" s="72">
        <v>59.439970000000002</v>
      </c>
      <c r="I5448" s="75">
        <v>51.020560000000003</v>
      </c>
      <c r="J5448" s="75">
        <v>67.3386</v>
      </c>
      <c r="K5448" s="72">
        <v>7.0620947487019263</v>
      </c>
    </row>
    <row r="5449" spans="1:11" x14ac:dyDescent="0.25">
      <c r="A5449" s="66" t="s">
        <v>340</v>
      </c>
      <c r="B5449" s="66" t="s">
        <v>343</v>
      </c>
      <c r="C5449" t="s">
        <v>122</v>
      </c>
      <c r="D5449" s="73">
        <f t="shared" si="276"/>
        <v>56.346629999999998</v>
      </c>
      <c r="E5449" s="73">
        <f t="shared" si="277"/>
        <v>43.42427</v>
      </c>
      <c r="F5449" s="73">
        <f t="shared" si="278"/>
        <v>68.461129999999997</v>
      </c>
      <c r="H5449" s="72">
        <v>56.346629999999998</v>
      </c>
      <c r="I5449" s="75">
        <v>43.42427</v>
      </c>
      <c r="J5449" s="75">
        <v>68.461129999999997</v>
      </c>
      <c r="K5449" s="72">
        <v>11.574037347042761</v>
      </c>
    </row>
    <row r="5450" spans="1:11" x14ac:dyDescent="0.25">
      <c r="A5450" s="66" t="s">
        <v>340</v>
      </c>
      <c r="B5450" s="66" t="s">
        <v>343</v>
      </c>
      <c r="C5450" t="s">
        <v>126</v>
      </c>
      <c r="D5450" s="73">
        <f t="shared" ref="D5450:D5457" si="279">IF(K5450&gt;=50," ",H5450)</f>
        <v>56.566200000000002</v>
      </c>
      <c r="E5450" s="73">
        <f t="shared" ref="E5450:E5457" si="280">IF(K5450&gt;=50," ",I5450)</f>
        <v>48.428930000000001</v>
      </c>
      <c r="F5450" s="73">
        <f t="shared" ref="F5450:F5457" si="281">IF(K5450&gt;=50," ",J5450)</f>
        <v>64.3643</v>
      </c>
      <c r="H5450" s="72">
        <v>56.566200000000002</v>
      </c>
      <c r="I5450" s="75">
        <v>48.428930000000001</v>
      </c>
      <c r="J5450" s="75">
        <v>64.3643</v>
      </c>
      <c r="K5450" s="72">
        <v>7.245245393892465</v>
      </c>
    </row>
    <row r="5451" spans="1:11" x14ac:dyDescent="0.25">
      <c r="A5451" s="66" t="s">
        <v>340</v>
      </c>
      <c r="B5451" s="66" t="s">
        <v>343</v>
      </c>
      <c r="C5451" t="s">
        <v>139</v>
      </c>
      <c r="D5451" s="73">
        <f t="shared" si="279"/>
        <v>60.638469999999998</v>
      </c>
      <c r="E5451" s="73">
        <f t="shared" si="280"/>
        <v>49.964199999999998</v>
      </c>
      <c r="F5451" s="73">
        <f t="shared" si="281"/>
        <v>70.385289999999998</v>
      </c>
      <c r="H5451" s="72">
        <v>60.638469999999998</v>
      </c>
      <c r="I5451" s="75">
        <v>49.964199999999998</v>
      </c>
      <c r="J5451" s="75">
        <v>70.385289999999998</v>
      </c>
      <c r="K5451" s="72">
        <v>8.7048601325198351</v>
      </c>
    </row>
    <row r="5452" spans="1:11" x14ac:dyDescent="0.25">
      <c r="A5452" s="66" t="s">
        <v>340</v>
      </c>
      <c r="B5452" s="66" t="s">
        <v>343</v>
      </c>
      <c r="C5452" t="s">
        <v>140</v>
      </c>
      <c r="D5452" s="73">
        <f t="shared" si="279"/>
        <v>59.293300000000002</v>
      </c>
      <c r="E5452" s="73">
        <f t="shared" si="280"/>
        <v>46.618429999999996</v>
      </c>
      <c r="F5452" s="73">
        <f t="shared" si="281"/>
        <v>70.841049999999996</v>
      </c>
      <c r="H5452" s="72">
        <v>59.293300000000002</v>
      </c>
      <c r="I5452" s="75">
        <v>46.618429999999996</v>
      </c>
      <c r="J5452" s="75">
        <v>70.841049999999996</v>
      </c>
      <c r="K5452" s="72">
        <v>10.621884766069691</v>
      </c>
    </row>
    <row r="5453" spans="1:11" x14ac:dyDescent="0.25">
      <c r="A5453" s="66" t="s">
        <v>340</v>
      </c>
      <c r="B5453" s="66" t="s">
        <v>343</v>
      </c>
      <c r="C5453" t="s">
        <v>147</v>
      </c>
      <c r="D5453" s="73">
        <f t="shared" si="279"/>
        <v>59.315770000000001</v>
      </c>
      <c r="E5453" s="73">
        <f t="shared" si="280"/>
        <v>50.947150000000001</v>
      </c>
      <c r="F5453" s="73">
        <f t="shared" si="281"/>
        <v>67.176500000000004</v>
      </c>
      <c r="H5453" s="72">
        <v>59.315770000000001</v>
      </c>
      <c r="I5453" s="75">
        <v>50.947150000000001</v>
      </c>
      <c r="J5453" s="75">
        <v>67.176500000000004</v>
      </c>
      <c r="K5453" s="72">
        <v>7.0378248482654779</v>
      </c>
    </row>
    <row r="5454" spans="1:11" x14ac:dyDescent="0.25">
      <c r="A5454" s="66" t="s">
        <v>340</v>
      </c>
      <c r="B5454" s="66" t="s">
        <v>343</v>
      </c>
      <c r="C5454" t="s">
        <v>155</v>
      </c>
      <c r="D5454" s="73">
        <f t="shared" si="279"/>
        <v>55.303919999999998</v>
      </c>
      <c r="E5454" s="73">
        <f t="shared" si="280"/>
        <v>45.208669999999998</v>
      </c>
      <c r="F5454" s="73">
        <f t="shared" si="281"/>
        <v>64.979979999999998</v>
      </c>
      <c r="H5454" s="72">
        <v>55.303919999999998</v>
      </c>
      <c r="I5454" s="75">
        <v>45.208669999999998</v>
      </c>
      <c r="J5454" s="75">
        <v>64.979979999999998</v>
      </c>
      <c r="K5454" s="72">
        <v>9.2377882074182089</v>
      </c>
    </row>
    <row r="5455" spans="1:11" x14ac:dyDescent="0.25">
      <c r="A5455" s="66" t="s">
        <v>340</v>
      </c>
      <c r="B5455" s="66" t="s">
        <v>343</v>
      </c>
      <c r="C5455" t="s">
        <v>168</v>
      </c>
      <c r="D5455" s="73">
        <f t="shared" si="279"/>
        <v>61.871479999999998</v>
      </c>
      <c r="E5455" s="73">
        <f t="shared" si="280"/>
        <v>52.171129999999998</v>
      </c>
      <c r="F5455" s="73">
        <f t="shared" si="281"/>
        <v>70.709019999999995</v>
      </c>
      <c r="H5455" s="72">
        <v>61.871479999999998</v>
      </c>
      <c r="I5455" s="75">
        <v>52.171129999999998</v>
      </c>
      <c r="J5455" s="75">
        <v>70.709019999999995</v>
      </c>
      <c r="K5455" s="72">
        <v>7.7247384416858953</v>
      </c>
    </row>
    <row r="5456" spans="1:11" x14ac:dyDescent="0.25">
      <c r="A5456" s="66" t="s">
        <v>340</v>
      </c>
      <c r="B5456" s="66" t="s">
        <v>343</v>
      </c>
      <c r="C5456" t="s">
        <v>187</v>
      </c>
      <c r="D5456" s="73">
        <f t="shared" si="279"/>
        <v>58.942959999999999</v>
      </c>
      <c r="E5456" s="73">
        <f t="shared" si="280"/>
        <v>54.541649999999997</v>
      </c>
      <c r="F5456" s="73">
        <f t="shared" si="281"/>
        <v>63.20561</v>
      </c>
      <c r="H5456" s="72">
        <v>58.942959999999999</v>
      </c>
      <c r="I5456" s="75">
        <v>54.541649999999997</v>
      </c>
      <c r="J5456" s="75">
        <v>63.20561</v>
      </c>
      <c r="K5456" s="72">
        <v>3.7578058516233317</v>
      </c>
    </row>
    <row r="5457" spans="1:11" x14ac:dyDescent="0.25">
      <c r="A5457" s="66" t="s">
        <v>340</v>
      </c>
      <c r="B5457" s="66" t="s">
        <v>343</v>
      </c>
      <c r="C5457" t="s">
        <v>1</v>
      </c>
      <c r="D5457" s="73">
        <f t="shared" si="279"/>
        <v>59.171550000000003</v>
      </c>
      <c r="E5457" s="73">
        <f t="shared" si="280"/>
        <v>58.044460000000001</v>
      </c>
      <c r="F5457" s="73">
        <f t="shared" si="281"/>
        <v>60.289079999999998</v>
      </c>
      <c r="H5457" s="72">
        <v>59.171550000000003</v>
      </c>
      <c r="I5457" s="75">
        <v>58.044460000000001</v>
      </c>
      <c r="J5457" s="75">
        <v>60.289079999999998</v>
      </c>
      <c r="K5457" s="72">
        <v>0.96784299211360869</v>
      </c>
    </row>
    <row r="5458" spans="1:11" x14ac:dyDescent="0.25">
      <c r="A5458" s="66" t="s">
        <v>344</v>
      </c>
      <c r="B5458" s="66" t="s">
        <v>341</v>
      </c>
      <c r="C5458" s="66" t="s">
        <v>110</v>
      </c>
      <c r="D5458" s="73">
        <f t="shared" ref="D5458:D5521" si="282">IF(K5458&gt;=50," ",H5458)</f>
        <v>12.4651</v>
      </c>
      <c r="E5458" s="73">
        <f t="shared" ref="E5458:E5521" si="283">IF(K5458&gt;=50," ",I5458)</f>
        <v>8.5335260000000002</v>
      </c>
      <c r="F5458" s="73">
        <f t="shared" ref="F5458:F5521" si="284">IF(K5458&gt;=50," ",J5458)</f>
        <v>17.85446</v>
      </c>
      <c r="H5458" s="72">
        <v>12.4651</v>
      </c>
      <c r="I5458" s="75">
        <v>8.5335260000000002</v>
      </c>
      <c r="J5458" s="75">
        <v>17.85446</v>
      </c>
      <c r="K5458" s="72">
        <v>18.878171855821453</v>
      </c>
    </row>
    <row r="5459" spans="1:11" x14ac:dyDescent="0.25">
      <c r="A5459" s="66" t="s">
        <v>344</v>
      </c>
      <c r="B5459" s="66" t="s">
        <v>341</v>
      </c>
      <c r="C5459" s="66" t="s">
        <v>137</v>
      </c>
      <c r="D5459" s="73">
        <f t="shared" si="282"/>
        <v>21.6294</v>
      </c>
      <c r="E5459" s="73">
        <f t="shared" si="283"/>
        <v>16.463819999999998</v>
      </c>
      <c r="F5459" s="73">
        <f t="shared" si="284"/>
        <v>27.874890000000001</v>
      </c>
      <c r="H5459" s="72">
        <v>21.6294</v>
      </c>
      <c r="I5459" s="75">
        <v>16.463819999999998</v>
      </c>
      <c r="J5459" s="75">
        <v>27.874890000000001</v>
      </c>
      <c r="K5459" s="72">
        <v>13.458524045974462</v>
      </c>
    </row>
    <row r="5460" spans="1:11" x14ac:dyDescent="0.25">
      <c r="A5460" s="66" t="s">
        <v>344</v>
      </c>
      <c r="B5460" s="66" t="s">
        <v>341</v>
      </c>
      <c r="C5460" s="66" t="s">
        <v>141</v>
      </c>
      <c r="D5460" s="73">
        <f t="shared" si="282"/>
        <v>19.136019999999998</v>
      </c>
      <c r="E5460" s="73">
        <f t="shared" si="283"/>
        <v>13.987259999999999</v>
      </c>
      <c r="F5460" s="73">
        <f t="shared" si="284"/>
        <v>25.61562</v>
      </c>
      <c r="H5460" s="72">
        <v>19.136019999999998</v>
      </c>
      <c r="I5460" s="75">
        <v>13.987259999999999</v>
      </c>
      <c r="J5460" s="75">
        <v>25.61562</v>
      </c>
      <c r="K5460" s="72">
        <v>15.471749088891004</v>
      </c>
    </row>
    <row r="5461" spans="1:11" x14ac:dyDescent="0.25">
      <c r="A5461" s="66" t="s">
        <v>344</v>
      </c>
      <c r="B5461" s="66" t="s">
        <v>341</v>
      </c>
      <c r="C5461" s="66" t="s">
        <v>144</v>
      </c>
      <c r="D5461" s="73">
        <f t="shared" si="282"/>
        <v>14.47748</v>
      </c>
      <c r="E5461" s="73">
        <f t="shared" si="283"/>
        <v>10.29885</v>
      </c>
      <c r="F5461" s="73">
        <f t="shared" si="284"/>
        <v>19.97401</v>
      </c>
      <c r="H5461" s="72">
        <v>14.47748</v>
      </c>
      <c r="I5461" s="75">
        <v>10.29885</v>
      </c>
      <c r="J5461" s="75">
        <v>19.97401</v>
      </c>
      <c r="K5461" s="72">
        <v>16.935032892464712</v>
      </c>
    </row>
    <row r="5462" spans="1:11" x14ac:dyDescent="0.25">
      <c r="A5462" s="66" t="s">
        <v>344</v>
      </c>
      <c r="B5462" s="66" t="s">
        <v>341</v>
      </c>
      <c r="C5462" s="66" t="s">
        <v>150</v>
      </c>
      <c r="D5462" s="73">
        <f t="shared" si="282"/>
        <v>23.632359999999998</v>
      </c>
      <c r="E5462" s="73">
        <f t="shared" si="283"/>
        <v>18.287680000000002</v>
      </c>
      <c r="F5462" s="73">
        <f t="shared" si="284"/>
        <v>29.96622</v>
      </c>
      <c r="H5462" s="72">
        <v>23.632359999999998</v>
      </c>
      <c r="I5462" s="75">
        <v>18.287680000000002</v>
      </c>
      <c r="J5462" s="75">
        <v>29.96622</v>
      </c>
      <c r="K5462" s="72">
        <v>12.62053387812305</v>
      </c>
    </row>
    <row r="5463" spans="1:11" x14ac:dyDescent="0.25">
      <c r="A5463" s="66" t="s">
        <v>344</v>
      </c>
      <c r="B5463" s="66" t="s">
        <v>341</v>
      </c>
      <c r="C5463" s="66" t="s">
        <v>174</v>
      </c>
      <c r="D5463" s="73">
        <f t="shared" si="282"/>
        <v>17.70956</v>
      </c>
      <c r="E5463" s="73">
        <f t="shared" si="283"/>
        <v>12.96236</v>
      </c>
      <c r="F5463" s="73">
        <f t="shared" si="284"/>
        <v>23.72147</v>
      </c>
      <c r="H5463" s="72">
        <v>17.70956</v>
      </c>
      <c r="I5463" s="75">
        <v>12.96236</v>
      </c>
      <c r="J5463" s="75">
        <v>23.72147</v>
      </c>
      <c r="K5463" s="72">
        <v>15.450355627130206</v>
      </c>
    </row>
    <row r="5464" spans="1:11" x14ac:dyDescent="0.25">
      <c r="A5464" s="66" t="s">
        <v>344</v>
      </c>
      <c r="B5464" s="66" t="s">
        <v>341</v>
      </c>
      <c r="C5464" s="66" t="s">
        <v>179</v>
      </c>
      <c r="D5464" s="73">
        <f t="shared" si="282"/>
        <v>20.941649999999999</v>
      </c>
      <c r="E5464" s="73">
        <f t="shared" si="283"/>
        <v>13.938879999999999</v>
      </c>
      <c r="F5464" s="73">
        <f t="shared" si="284"/>
        <v>30.226890000000001</v>
      </c>
      <c r="H5464" s="72">
        <v>20.941649999999999</v>
      </c>
      <c r="I5464" s="75">
        <v>13.938879999999999</v>
      </c>
      <c r="J5464" s="75">
        <v>30.226890000000001</v>
      </c>
      <c r="K5464" s="72">
        <v>19.834755141070545</v>
      </c>
    </row>
    <row r="5465" spans="1:11" x14ac:dyDescent="0.25">
      <c r="A5465" s="66" t="s">
        <v>344</v>
      </c>
      <c r="B5465" s="66" t="s">
        <v>341</v>
      </c>
      <c r="C5465" s="66" t="s">
        <v>181</v>
      </c>
      <c r="D5465" s="73">
        <f t="shared" si="282"/>
        <v>18.536750000000001</v>
      </c>
      <c r="E5465" s="73">
        <f t="shared" si="283"/>
        <v>16.386980000000001</v>
      </c>
      <c r="F5465" s="73">
        <f t="shared" si="284"/>
        <v>20.898060000000001</v>
      </c>
      <c r="H5465" s="72">
        <v>18.536750000000001</v>
      </c>
      <c r="I5465" s="75">
        <v>16.386980000000001</v>
      </c>
      <c r="J5465" s="75">
        <v>20.898060000000001</v>
      </c>
      <c r="K5465" s="72">
        <v>6.2035955601710109</v>
      </c>
    </row>
    <row r="5466" spans="1:11" x14ac:dyDescent="0.25">
      <c r="A5466" s="66" t="s">
        <v>344</v>
      </c>
      <c r="B5466" s="66" t="s">
        <v>341</v>
      </c>
      <c r="C5466" s="66" t="s">
        <v>105</v>
      </c>
      <c r="D5466" s="73">
        <f t="shared" si="282"/>
        <v>15.129390000000001</v>
      </c>
      <c r="E5466" s="73">
        <f t="shared" si="283"/>
        <v>10.37834</v>
      </c>
      <c r="F5466" s="73">
        <f t="shared" si="284"/>
        <v>21.532830000000001</v>
      </c>
      <c r="H5466" s="72">
        <v>15.129390000000001</v>
      </c>
      <c r="I5466" s="75">
        <v>10.37834</v>
      </c>
      <c r="J5466" s="75">
        <v>21.532830000000001</v>
      </c>
      <c r="K5466" s="72">
        <v>18.676199106507266</v>
      </c>
    </row>
    <row r="5467" spans="1:11" x14ac:dyDescent="0.25">
      <c r="A5467" s="66" t="s">
        <v>344</v>
      </c>
      <c r="B5467" s="66" t="s">
        <v>341</v>
      </c>
      <c r="C5467" s="66" t="s">
        <v>111</v>
      </c>
      <c r="D5467" s="73">
        <f t="shared" si="282"/>
        <v>32.990690000000001</v>
      </c>
      <c r="E5467" s="73">
        <f t="shared" si="283"/>
        <v>27.604590000000002</v>
      </c>
      <c r="F5467" s="73">
        <f t="shared" si="284"/>
        <v>38.863549999999996</v>
      </c>
      <c r="H5467" s="72">
        <v>32.990690000000001</v>
      </c>
      <c r="I5467" s="75">
        <v>27.604590000000002</v>
      </c>
      <c r="J5467" s="75">
        <v>38.863549999999996</v>
      </c>
      <c r="K5467" s="72">
        <v>8.7354008054999746</v>
      </c>
    </row>
    <row r="5468" spans="1:11" x14ac:dyDescent="0.25">
      <c r="A5468" s="66" t="s">
        <v>344</v>
      </c>
      <c r="B5468" s="66" t="s">
        <v>341</v>
      </c>
      <c r="C5468" s="66" t="s">
        <v>119</v>
      </c>
      <c r="D5468" s="73">
        <f t="shared" si="282"/>
        <v>28.098680000000002</v>
      </c>
      <c r="E5468" s="73">
        <f t="shared" si="283"/>
        <v>20.67605</v>
      </c>
      <c r="F5468" s="73">
        <f t="shared" si="284"/>
        <v>36.944929999999999</v>
      </c>
      <c r="H5468" s="72">
        <v>28.098680000000002</v>
      </c>
      <c r="I5468" s="75">
        <v>20.67605</v>
      </c>
      <c r="J5468" s="75">
        <v>36.944929999999999</v>
      </c>
      <c r="K5468" s="72">
        <v>14.854121261212269</v>
      </c>
    </row>
    <row r="5469" spans="1:11" x14ac:dyDescent="0.25">
      <c r="A5469" s="66" t="s">
        <v>344</v>
      </c>
      <c r="B5469" s="66" t="s">
        <v>341</v>
      </c>
      <c r="C5469" s="66" t="s">
        <v>132</v>
      </c>
      <c r="D5469" s="73">
        <f t="shared" si="282"/>
        <v>17.71369</v>
      </c>
      <c r="E5469" s="73">
        <f t="shared" si="283"/>
        <v>12.95271</v>
      </c>
      <c r="F5469" s="73">
        <f t="shared" si="284"/>
        <v>23.747240000000001</v>
      </c>
      <c r="H5469" s="72">
        <v>17.71369</v>
      </c>
      <c r="I5469" s="75">
        <v>12.95271</v>
      </c>
      <c r="J5469" s="75">
        <v>23.747240000000001</v>
      </c>
      <c r="K5469" s="72">
        <v>15.50053094527453</v>
      </c>
    </row>
    <row r="5470" spans="1:11" x14ac:dyDescent="0.25">
      <c r="A5470" s="66" t="s">
        <v>344</v>
      </c>
      <c r="B5470" s="66" t="s">
        <v>341</v>
      </c>
      <c r="C5470" s="66" t="s">
        <v>134</v>
      </c>
      <c r="D5470" s="73">
        <f t="shared" si="282"/>
        <v>31.235949999999999</v>
      </c>
      <c r="E5470" s="73">
        <f t="shared" si="283"/>
        <v>25.460159999999998</v>
      </c>
      <c r="F5470" s="73">
        <f t="shared" si="284"/>
        <v>37.66001</v>
      </c>
      <c r="H5470" s="72">
        <v>31.235949999999999</v>
      </c>
      <c r="I5470" s="75">
        <v>25.460159999999998</v>
      </c>
      <c r="J5470" s="75">
        <v>37.66001</v>
      </c>
      <c r="K5470" s="72">
        <v>10.000765144008747</v>
      </c>
    </row>
    <row r="5471" spans="1:11" x14ac:dyDescent="0.25">
      <c r="A5471" s="66" t="s">
        <v>344</v>
      </c>
      <c r="B5471" s="66" t="s">
        <v>341</v>
      </c>
      <c r="C5471" s="66" t="s">
        <v>143</v>
      </c>
      <c r="D5471" s="73">
        <f t="shared" si="282"/>
        <v>21.258379999999999</v>
      </c>
      <c r="E5471" s="73">
        <f t="shared" si="283"/>
        <v>16.89114</v>
      </c>
      <c r="F5471" s="73">
        <f t="shared" si="284"/>
        <v>26.396139999999999</v>
      </c>
      <c r="H5471" s="72">
        <v>21.258379999999999</v>
      </c>
      <c r="I5471" s="75">
        <v>16.89114</v>
      </c>
      <c r="J5471" s="75">
        <v>26.396139999999999</v>
      </c>
      <c r="K5471" s="72">
        <v>11.405027099901309</v>
      </c>
    </row>
    <row r="5472" spans="1:11" x14ac:dyDescent="0.25">
      <c r="A5472" s="66" t="s">
        <v>344</v>
      </c>
      <c r="B5472" s="66" t="s">
        <v>341</v>
      </c>
      <c r="C5472" s="66" t="s">
        <v>145</v>
      </c>
      <c r="D5472" s="73">
        <f t="shared" si="282"/>
        <v>19.497229999999998</v>
      </c>
      <c r="E5472" s="73">
        <f t="shared" si="283"/>
        <v>14.27178</v>
      </c>
      <c r="F5472" s="73">
        <f t="shared" si="284"/>
        <v>26.054459999999999</v>
      </c>
      <c r="H5472" s="72">
        <v>19.497229999999998</v>
      </c>
      <c r="I5472" s="75">
        <v>14.27178</v>
      </c>
      <c r="J5472" s="75">
        <v>26.054459999999999</v>
      </c>
      <c r="K5472" s="72">
        <v>15.394499628921649</v>
      </c>
    </row>
    <row r="5473" spans="1:11" x14ac:dyDescent="0.25">
      <c r="A5473" s="66" t="s">
        <v>344</v>
      </c>
      <c r="B5473" s="66" t="s">
        <v>341</v>
      </c>
      <c r="C5473" s="66" t="s">
        <v>146</v>
      </c>
      <c r="D5473" s="73">
        <f t="shared" si="282"/>
        <v>35.244219999999999</v>
      </c>
      <c r="E5473" s="73">
        <f t="shared" si="283"/>
        <v>28.391860000000001</v>
      </c>
      <c r="F5473" s="73">
        <f t="shared" si="284"/>
        <v>42.762770000000003</v>
      </c>
      <c r="H5473" s="72">
        <v>35.244219999999999</v>
      </c>
      <c r="I5473" s="75">
        <v>28.391860000000001</v>
      </c>
      <c r="J5473" s="75">
        <v>42.762770000000003</v>
      </c>
      <c r="K5473" s="72">
        <v>10.464212287858832</v>
      </c>
    </row>
    <row r="5474" spans="1:11" x14ac:dyDescent="0.25">
      <c r="A5474" s="66" t="s">
        <v>344</v>
      </c>
      <c r="B5474" s="66" t="s">
        <v>341</v>
      </c>
      <c r="C5474" s="66" t="s">
        <v>151</v>
      </c>
      <c r="D5474" s="73">
        <f t="shared" si="282"/>
        <v>19.583829999999999</v>
      </c>
      <c r="E5474" s="73">
        <f t="shared" si="283"/>
        <v>14.780469999999999</v>
      </c>
      <c r="F5474" s="73">
        <f t="shared" si="284"/>
        <v>25.48143</v>
      </c>
      <c r="H5474" s="72">
        <v>19.583829999999999</v>
      </c>
      <c r="I5474" s="75">
        <v>14.780469999999999</v>
      </c>
      <c r="J5474" s="75">
        <v>25.48143</v>
      </c>
      <c r="K5474" s="72">
        <v>13.923083482648696</v>
      </c>
    </row>
    <row r="5475" spans="1:11" x14ac:dyDescent="0.25">
      <c r="A5475" s="66" t="s">
        <v>344</v>
      </c>
      <c r="B5475" s="66" t="s">
        <v>341</v>
      </c>
      <c r="C5475" s="66" t="s">
        <v>153</v>
      </c>
      <c r="D5475" s="73">
        <f t="shared" si="282"/>
        <v>29.163979999999999</v>
      </c>
      <c r="E5475" s="73">
        <f t="shared" si="283"/>
        <v>22.68796</v>
      </c>
      <c r="F5475" s="73">
        <f t="shared" si="284"/>
        <v>36.613109999999999</v>
      </c>
      <c r="H5475" s="72">
        <v>29.163979999999999</v>
      </c>
      <c r="I5475" s="75">
        <v>22.68796</v>
      </c>
      <c r="J5475" s="75">
        <v>36.613109999999999</v>
      </c>
      <c r="K5475" s="72">
        <v>12.234389819222205</v>
      </c>
    </row>
    <row r="5476" spans="1:11" x14ac:dyDescent="0.25">
      <c r="A5476" s="66" t="s">
        <v>344</v>
      </c>
      <c r="B5476" s="66" t="s">
        <v>341</v>
      </c>
      <c r="C5476" s="66" t="s">
        <v>158</v>
      </c>
      <c r="D5476" s="73">
        <f t="shared" si="282"/>
        <v>10.887890000000001</v>
      </c>
      <c r="E5476" s="73">
        <f t="shared" si="283"/>
        <v>7.3475149999999996</v>
      </c>
      <c r="F5476" s="73">
        <f t="shared" si="284"/>
        <v>15.842499999999999</v>
      </c>
      <c r="H5476" s="72">
        <v>10.887890000000001</v>
      </c>
      <c r="I5476" s="75">
        <v>7.3475149999999996</v>
      </c>
      <c r="J5476" s="75">
        <v>15.842499999999999</v>
      </c>
      <c r="K5476" s="72">
        <v>19.648784107848261</v>
      </c>
    </row>
    <row r="5477" spans="1:11" x14ac:dyDescent="0.25">
      <c r="A5477" s="66" t="s">
        <v>344</v>
      </c>
      <c r="B5477" s="66" t="s">
        <v>341</v>
      </c>
      <c r="C5477" s="66" t="s">
        <v>175</v>
      </c>
      <c r="D5477" s="73">
        <f t="shared" si="282"/>
        <v>26.460830000000001</v>
      </c>
      <c r="E5477" s="73">
        <f t="shared" si="283"/>
        <v>21.69144</v>
      </c>
      <c r="F5477" s="73">
        <f t="shared" si="284"/>
        <v>31.852350000000001</v>
      </c>
      <c r="H5477" s="72">
        <v>26.460830000000001</v>
      </c>
      <c r="I5477" s="75">
        <v>21.69144</v>
      </c>
      <c r="J5477" s="75">
        <v>31.852350000000001</v>
      </c>
      <c r="K5477" s="72">
        <v>9.8129310380664538</v>
      </c>
    </row>
    <row r="5478" spans="1:11" x14ac:dyDescent="0.25">
      <c r="A5478" s="66" t="s">
        <v>344</v>
      </c>
      <c r="B5478" s="66" t="s">
        <v>341</v>
      </c>
      <c r="C5478" s="66" t="s">
        <v>177</v>
      </c>
      <c r="D5478" s="73">
        <f t="shared" si="282"/>
        <v>25.032820000000001</v>
      </c>
      <c r="E5478" s="73">
        <f t="shared" si="283"/>
        <v>20.320409999999999</v>
      </c>
      <c r="F5478" s="73">
        <f t="shared" si="284"/>
        <v>30.420839999999998</v>
      </c>
      <c r="H5478" s="72">
        <v>25.032820000000001</v>
      </c>
      <c r="I5478" s="75">
        <v>20.320409999999999</v>
      </c>
      <c r="J5478" s="75">
        <v>30.420839999999998</v>
      </c>
      <c r="K5478" s="72">
        <v>10.307044911440261</v>
      </c>
    </row>
    <row r="5479" spans="1:11" x14ac:dyDescent="0.25">
      <c r="A5479" s="66" t="s">
        <v>344</v>
      </c>
      <c r="B5479" s="66" t="s">
        <v>341</v>
      </c>
      <c r="C5479" s="66" t="s">
        <v>178</v>
      </c>
      <c r="D5479" s="73">
        <f t="shared" si="282"/>
        <v>18.25085</v>
      </c>
      <c r="E5479" s="73">
        <f t="shared" si="283"/>
        <v>12.01858</v>
      </c>
      <c r="F5479" s="73">
        <f t="shared" si="284"/>
        <v>26.73292</v>
      </c>
      <c r="H5479" s="72">
        <v>18.25085</v>
      </c>
      <c r="I5479" s="75">
        <v>12.01858</v>
      </c>
      <c r="J5479" s="75">
        <v>26.73292</v>
      </c>
      <c r="K5479" s="72">
        <v>20.484728108553849</v>
      </c>
    </row>
    <row r="5480" spans="1:11" x14ac:dyDescent="0.25">
      <c r="A5480" s="66" t="s">
        <v>344</v>
      </c>
      <c r="B5480" s="66" t="s">
        <v>341</v>
      </c>
      <c r="C5480" s="66" t="s">
        <v>182</v>
      </c>
      <c r="D5480" s="73">
        <f t="shared" si="282"/>
        <v>25.50057</v>
      </c>
      <c r="E5480" s="73">
        <f t="shared" si="283"/>
        <v>23.72561</v>
      </c>
      <c r="F5480" s="73">
        <f t="shared" si="284"/>
        <v>27.360679999999999</v>
      </c>
      <c r="H5480" s="72">
        <v>25.50057</v>
      </c>
      <c r="I5480" s="75">
        <v>23.72561</v>
      </c>
      <c r="J5480" s="75">
        <v>27.360679999999999</v>
      </c>
      <c r="K5480" s="72">
        <v>3.6365485163664966</v>
      </c>
    </row>
    <row r="5481" spans="1:11" x14ac:dyDescent="0.25">
      <c r="A5481" s="66" t="s">
        <v>344</v>
      </c>
      <c r="B5481" s="66" t="s">
        <v>341</v>
      </c>
      <c r="C5481" s="66" t="s">
        <v>108</v>
      </c>
      <c r="D5481" s="73">
        <f t="shared" si="282"/>
        <v>7.8976579999999998</v>
      </c>
      <c r="E5481" s="73">
        <f t="shared" si="283"/>
        <v>4.453195</v>
      </c>
      <c r="F5481" s="73">
        <f t="shared" si="284"/>
        <v>13.626390000000001</v>
      </c>
      <c r="H5481" s="72">
        <v>7.8976579999999998</v>
      </c>
      <c r="I5481" s="75">
        <v>4.453195</v>
      </c>
      <c r="J5481" s="75">
        <v>13.626390000000001</v>
      </c>
      <c r="K5481" s="72">
        <v>28.640921143964455</v>
      </c>
    </row>
    <row r="5482" spans="1:11" x14ac:dyDescent="0.25">
      <c r="A5482" s="66" t="s">
        <v>344</v>
      </c>
      <c r="B5482" s="66" t="s">
        <v>341</v>
      </c>
      <c r="C5482" s="66" t="s">
        <v>114</v>
      </c>
      <c r="D5482" s="73">
        <f t="shared" si="282"/>
        <v>18.055119999999999</v>
      </c>
      <c r="E5482" s="73">
        <f t="shared" si="283"/>
        <v>13.35744</v>
      </c>
      <c r="F5482" s="73">
        <f t="shared" si="284"/>
        <v>23.94828</v>
      </c>
      <c r="H5482" s="72">
        <v>18.055119999999999</v>
      </c>
      <c r="I5482" s="75">
        <v>13.35744</v>
      </c>
      <c r="J5482" s="75">
        <v>23.94828</v>
      </c>
      <c r="K5482" s="72">
        <v>14.925888058345778</v>
      </c>
    </row>
    <row r="5483" spans="1:11" x14ac:dyDescent="0.25">
      <c r="A5483" s="66" t="s">
        <v>344</v>
      </c>
      <c r="B5483" s="66" t="s">
        <v>341</v>
      </c>
      <c r="C5483" s="66" t="s">
        <v>115</v>
      </c>
      <c r="D5483" s="73">
        <f t="shared" si="282"/>
        <v>25.592120000000001</v>
      </c>
      <c r="E5483" s="73">
        <f t="shared" si="283"/>
        <v>21.117550000000001</v>
      </c>
      <c r="F5483" s="73">
        <f t="shared" si="284"/>
        <v>30.646450000000002</v>
      </c>
      <c r="H5483" s="72">
        <v>25.592120000000001</v>
      </c>
      <c r="I5483" s="75">
        <v>21.117550000000001</v>
      </c>
      <c r="J5483" s="75">
        <v>30.646450000000002</v>
      </c>
      <c r="K5483" s="72">
        <v>9.5101656291077106</v>
      </c>
    </row>
    <row r="5484" spans="1:11" x14ac:dyDescent="0.25">
      <c r="A5484" s="66" t="s">
        <v>344</v>
      </c>
      <c r="B5484" s="66" t="s">
        <v>341</v>
      </c>
      <c r="C5484" s="66" t="s">
        <v>121</v>
      </c>
      <c r="D5484" s="73">
        <f t="shared" si="282"/>
        <v>21.07338</v>
      </c>
      <c r="E5484" s="73">
        <f t="shared" si="283"/>
        <v>16.598649999999999</v>
      </c>
      <c r="F5484" s="73">
        <f t="shared" si="284"/>
        <v>26.372969999999999</v>
      </c>
      <c r="H5484" s="72">
        <v>21.07338</v>
      </c>
      <c r="I5484" s="75">
        <v>16.598649999999999</v>
      </c>
      <c r="J5484" s="75">
        <v>26.372969999999999</v>
      </c>
      <c r="K5484" s="72">
        <v>11.829212969158245</v>
      </c>
    </row>
    <row r="5485" spans="1:11" x14ac:dyDescent="0.25">
      <c r="A5485" s="66" t="s">
        <v>344</v>
      </c>
      <c r="B5485" s="66" t="s">
        <v>341</v>
      </c>
      <c r="C5485" s="66" t="s">
        <v>123</v>
      </c>
      <c r="D5485" s="73">
        <f t="shared" si="282"/>
        <v>12.459680000000001</v>
      </c>
      <c r="E5485" s="73">
        <f t="shared" si="283"/>
        <v>9.0738719999999997</v>
      </c>
      <c r="F5485" s="73">
        <f t="shared" si="284"/>
        <v>16.874410000000001</v>
      </c>
      <c r="H5485" s="72">
        <v>12.459680000000001</v>
      </c>
      <c r="I5485" s="75">
        <v>9.0738719999999997</v>
      </c>
      <c r="J5485" s="75">
        <v>16.874410000000001</v>
      </c>
      <c r="K5485" s="72">
        <v>15.853400729392728</v>
      </c>
    </row>
    <row r="5486" spans="1:11" x14ac:dyDescent="0.25">
      <c r="A5486" s="66" t="s">
        <v>344</v>
      </c>
      <c r="B5486" s="66" t="s">
        <v>341</v>
      </c>
      <c r="C5486" s="66" t="s">
        <v>127</v>
      </c>
      <c r="D5486" s="73">
        <f t="shared" si="282"/>
        <v>32.637129999999999</v>
      </c>
      <c r="E5486" s="73">
        <f t="shared" si="283"/>
        <v>26.585840000000001</v>
      </c>
      <c r="F5486" s="73">
        <f t="shared" si="284"/>
        <v>39.327919999999999</v>
      </c>
      <c r="H5486" s="72">
        <v>32.637129999999999</v>
      </c>
      <c r="I5486" s="75">
        <v>26.585840000000001</v>
      </c>
      <c r="J5486" s="75">
        <v>39.327919999999999</v>
      </c>
      <c r="K5486" s="72">
        <v>10.001911932820073</v>
      </c>
    </row>
    <row r="5487" spans="1:11" x14ac:dyDescent="0.25">
      <c r="A5487" s="66" t="s">
        <v>344</v>
      </c>
      <c r="B5487" s="66" t="s">
        <v>341</v>
      </c>
      <c r="C5487" s="66" t="s">
        <v>136</v>
      </c>
      <c r="D5487" s="73">
        <f t="shared" si="282"/>
        <v>17.719180000000001</v>
      </c>
      <c r="E5487" s="73">
        <f t="shared" si="283"/>
        <v>12.32471</v>
      </c>
      <c r="F5487" s="73">
        <f t="shared" si="284"/>
        <v>24.806719999999999</v>
      </c>
      <c r="H5487" s="72">
        <v>17.719180000000001</v>
      </c>
      <c r="I5487" s="75">
        <v>12.32471</v>
      </c>
      <c r="J5487" s="75">
        <v>24.806719999999999</v>
      </c>
      <c r="K5487" s="72">
        <v>17.901522530952334</v>
      </c>
    </row>
    <row r="5488" spans="1:11" x14ac:dyDescent="0.25">
      <c r="A5488" s="66" t="s">
        <v>344</v>
      </c>
      <c r="B5488" s="66" t="s">
        <v>341</v>
      </c>
      <c r="C5488" s="66" t="s">
        <v>154</v>
      </c>
      <c r="D5488" s="73">
        <f t="shared" si="282"/>
        <v>12.26379</v>
      </c>
      <c r="E5488" s="73">
        <f t="shared" si="283"/>
        <v>8.0607939999999996</v>
      </c>
      <c r="F5488" s="73">
        <f t="shared" si="284"/>
        <v>18.2239</v>
      </c>
      <c r="H5488" s="72">
        <v>12.26379</v>
      </c>
      <c r="I5488" s="75">
        <v>8.0607939999999996</v>
      </c>
      <c r="J5488" s="75">
        <v>18.2239</v>
      </c>
      <c r="K5488" s="72">
        <v>20.873522785370589</v>
      </c>
    </row>
    <row r="5489" spans="1:11" x14ac:dyDescent="0.25">
      <c r="A5489" s="66" t="s">
        <v>344</v>
      </c>
      <c r="B5489" s="66" t="s">
        <v>341</v>
      </c>
      <c r="C5489" s="66" t="s">
        <v>160</v>
      </c>
      <c r="D5489" s="73">
        <f t="shared" si="282"/>
        <v>12.30635</v>
      </c>
      <c r="E5489" s="73">
        <f t="shared" si="283"/>
        <v>7.7088099999999997</v>
      </c>
      <c r="F5489" s="73">
        <f t="shared" si="284"/>
        <v>19.07901</v>
      </c>
      <c r="H5489" s="72">
        <v>12.30635</v>
      </c>
      <c r="I5489" s="75">
        <v>7.7088099999999997</v>
      </c>
      <c r="J5489" s="75">
        <v>19.07901</v>
      </c>
      <c r="K5489" s="72">
        <v>23.208043002189925</v>
      </c>
    </row>
    <row r="5490" spans="1:11" x14ac:dyDescent="0.25">
      <c r="A5490" s="66" t="s">
        <v>344</v>
      </c>
      <c r="B5490" s="66" t="s">
        <v>341</v>
      </c>
      <c r="C5490" s="66" t="s">
        <v>165</v>
      </c>
      <c r="D5490" s="73">
        <f t="shared" si="282"/>
        <v>7.9122009999999996</v>
      </c>
      <c r="E5490" s="73">
        <f t="shared" si="283"/>
        <v>5.3775750000000002</v>
      </c>
      <c r="F5490" s="73">
        <f t="shared" si="284"/>
        <v>11.49633</v>
      </c>
      <c r="H5490" s="72">
        <v>7.9122009999999996</v>
      </c>
      <c r="I5490" s="75">
        <v>5.3775750000000002</v>
      </c>
      <c r="J5490" s="75">
        <v>11.49633</v>
      </c>
      <c r="K5490" s="72">
        <v>19.414117512939828</v>
      </c>
    </row>
    <row r="5491" spans="1:11" x14ac:dyDescent="0.25">
      <c r="A5491" s="66" t="s">
        <v>344</v>
      </c>
      <c r="B5491" s="66" t="s">
        <v>341</v>
      </c>
      <c r="C5491" s="66" t="s">
        <v>183</v>
      </c>
      <c r="D5491" s="73">
        <f t="shared" si="282"/>
        <v>17.990559999999999</v>
      </c>
      <c r="E5491" s="73">
        <f t="shared" si="283"/>
        <v>16.287929999999999</v>
      </c>
      <c r="F5491" s="73">
        <f t="shared" si="284"/>
        <v>19.829000000000001</v>
      </c>
      <c r="H5491" s="72">
        <v>17.990559999999999</v>
      </c>
      <c r="I5491" s="75">
        <v>16.287929999999999</v>
      </c>
      <c r="J5491" s="75">
        <v>19.829000000000001</v>
      </c>
      <c r="K5491" s="72">
        <v>5.0184346679591973</v>
      </c>
    </row>
    <row r="5492" spans="1:11" x14ac:dyDescent="0.25">
      <c r="A5492" s="66" t="s">
        <v>344</v>
      </c>
      <c r="B5492" s="66" t="s">
        <v>341</v>
      </c>
      <c r="C5492" s="66" t="s">
        <v>117</v>
      </c>
      <c r="D5492" s="73">
        <f t="shared" si="282"/>
        <v>18.4847</v>
      </c>
      <c r="E5492" s="73">
        <f t="shared" si="283"/>
        <v>12.60552</v>
      </c>
      <c r="F5492" s="73">
        <f t="shared" si="284"/>
        <v>26.281310000000001</v>
      </c>
      <c r="H5492" s="72">
        <v>18.4847</v>
      </c>
      <c r="I5492" s="75">
        <v>12.60552</v>
      </c>
      <c r="J5492" s="75">
        <v>26.281310000000001</v>
      </c>
      <c r="K5492" s="72">
        <v>18.81143323938176</v>
      </c>
    </row>
    <row r="5493" spans="1:11" x14ac:dyDescent="0.25">
      <c r="A5493" s="66" t="s">
        <v>344</v>
      </c>
      <c r="B5493" s="66" t="s">
        <v>341</v>
      </c>
      <c r="C5493" s="66" t="s">
        <v>118</v>
      </c>
      <c r="D5493" s="73">
        <f t="shared" si="282"/>
        <v>20.09395</v>
      </c>
      <c r="E5493" s="73">
        <f t="shared" si="283"/>
        <v>14.984540000000001</v>
      </c>
      <c r="F5493" s="73">
        <f t="shared" si="284"/>
        <v>26.40447</v>
      </c>
      <c r="H5493" s="72">
        <v>20.09395</v>
      </c>
      <c r="I5493" s="75">
        <v>14.984540000000001</v>
      </c>
      <c r="J5493" s="75">
        <v>26.40447</v>
      </c>
      <c r="K5493" s="72">
        <v>14.483966567051276</v>
      </c>
    </row>
    <row r="5494" spans="1:11" x14ac:dyDescent="0.25">
      <c r="A5494" s="66" t="s">
        <v>344</v>
      </c>
      <c r="B5494" s="66" t="s">
        <v>341</v>
      </c>
      <c r="C5494" s="66" t="s">
        <v>124</v>
      </c>
      <c r="D5494" s="73">
        <f t="shared" si="282"/>
        <v>25.183479999999999</v>
      </c>
      <c r="E5494" s="73">
        <f t="shared" si="283"/>
        <v>19.39359</v>
      </c>
      <c r="F5494" s="73">
        <f t="shared" si="284"/>
        <v>32.01538</v>
      </c>
      <c r="H5494" s="72">
        <v>25.183479999999999</v>
      </c>
      <c r="I5494" s="75">
        <v>19.39359</v>
      </c>
      <c r="J5494" s="75">
        <v>32.01538</v>
      </c>
      <c r="K5494" s="72">
        <v>12.813626234340925</v>
      </c>
    </row>
    <row r="5495" spans="1:11" x14ac:dyDescent="0.25">
      <c r="A5495" s="66" t="s">
        <v>344</v>
      </c>
      <c r="B5495" s="66" t="s">
        <v>341</v>
      </c>
      <c r="C5495" s="66" t="s">
        <v>128</v>
      </c>
      <c r="D5495" s="73">
        <f t="shared" si="282"/>
        <v>23.155139999999999</v>
      </c>
      <c r="E5495" s="73">
        <f t="shared" si="283"/>
        <v>16.124690000000001</v>
      </c>
      <c r="F5495" s="73">
        <f t="shared" si="284"/>
        <v>32.078560000000003</v>
      </c>
      <c r="H5495" s="72">
        <v>23.155139999999999</v>
      </c>
      <c r="I5495" s="75">
        <v>16.124690000000001</v>
      </c>
      <c r="J5495" s="75">
        <v>32.078560000000003</v>
      </c>
      <c r="K5495" s="72">
        <v>17.614417360465104</v>
      </c>
    </row>
    <row r="5496" spans="1:11" x14ac:dyDescent="0.25">
      <c r="A5496" s="66" t="s">
        <v>344</v>
      </c>
      <c r="B5496" s="66" t="s">
        <v>341</v>
      </c>
      <c r="C5496" s="66" t="s">
        <v>156</v>
      </c>
      <c r="D5496" s="73">
        <f t="shared" si="282"/>
        <v>12.94441</v>
      </c>
      <c r="E5496" s="73">
        <f t="shared" si="283"/>
        <v>9.0202709999999993</v>
      </c>
      <c r="F5496" s="73">
        <f t="shared" si="284"/>
        <v>18.233560000000001</v>
      </c>
      <c r="H5496" s="72">
        <v>12.94441</v>
      </c>
      <c r="I5496" s="75">
        <v>9.0202709999999993</v>
      </c>
      <c r="J5496" s="75">
        <v>18.233560000000001</v>
      </c>
      <c r="K5496" s="72">
        <v>17.99551312110788</v>
      </c>
    </row>
    <row r="5497" spans="1:11" x14ac:dyDescent="0.25">
      <c r="A5497" s="66" t="s">
        <v>344</v>
      </c>
      <c r="B5497" s="66" t="s">
        <v>341</v>
      </c>
      <c r="C5497" s="66" t="s">
        <v>162</v>
      </c>
      <c r="D5497" s="73">
        <f t="shared" si="282"/>
        <v>4.1667820000000004</v>
      </c>
      <c r="E5497" s="73">
        <f t="shared" si="283"/>
        <v>2.814845</v>
      </c>
      <c r="F5497" s="73">
        <f t="shared" si="284"/>
        <v>6.1271019999999998</v>
      </c>
      <c r="H5497" s="72">
        <v>4.1667820000000004</v>
      </c>
      <c r="I5497" s="75">
        <v>2.814845</v>
      </c>
      <c r="J5497" s="75">
        <v>6.1271019999999998</v>
      </c>
      <c r="K5497" s="72">
        <v>19.857167953591041</v>
      </c>
    </row>
    <row r="5498" spans="1:11" x14ac:dyDescent="0.25">
      <c r="A5498" s="66" t="s">
        <v>344</v>
      </c>
      <c r="B5498" s="66" t="s">
        <v>341</v>
      </c>
      <c r="C5498" s="66" t="s">
        <v>164</v>
      </c>
      <c r="D5498" s="73">
        <f t="shared" si="282"/>
        <v>16.727170000000001</v>
      </c>
      <c r="E5498" s="73">
        <f t="shared" si="283"/>
        <v>12.18472</v>
      </c>
      <c r="F5498" s="73">
        <f t="shared" si="284"/>
        <v>22.528600000000001</v>
      </c>
      <c r="H5498" s="72">
        <v>16.727170000000001</v>
      </c>
      <c r="I5498" s="75">
        <v>12.18472</v>
      </c>
      <c r="J5498" s="75">
        <v>22.528600000000001</v>
      </c>
      <c r="K5498" s="72">
        <v>15.713626393466438</v>
      </c>
    </row>
    <row r="5499" spans="1:11" x14ac:dyDescent="0.25">
      <c r="A5499" s="66" t="s">
        <v>344</v>
      </c>
      <c r="B5499" s="66" t="s">
        <v>341</v>
      </c>
      <c r="C5499" s="66" t="s">
        <v>167</v>
      </c>
      <c r="D5499" s="73">
        <f t="shared" si="282"/>
        <v>7.4384350000000001</v>
      </c>
      <c r="E5499" s="73">
        <f t="shared" si="283"/>
        <v>5.0213270000000003</v>
      </c>
      <c r="F5499" s="73">
        <f t="shared" si="284"/>
        <v>10.88571</v>
      </c>
      <c r="H5499" s="72">
        <v>7.4384350000000001</v>
      </c>
      <c r="I5499" s="75">
        <v>5.0213270000000003</v>
      </c>
      <c r="J5499" s="75">
        <v>10.88571</v>
      </c>
      <c r="K5499" s="72">
        <v>19.769360087168874</v>
      </c>
    </row>
    <row r="5500" spans="1:11" x14ac:dyDescent="0.25">
      <c r="A5500" s="66" t="s">
        <v>344</v>
      </c>
      <c r="B5500" s="66" t="s">
        <v>341</v>
      </c>
      <c r="C5500" s="66" t="s">
        <v>171</v>
      </c>
      <c r="D5500" s="73">
        <f t="shared" si="282"/>
        <v>15.255710000000001</v>
      </c>
      <c r="E5500" s="73">
        <f t="shared" si="283"/>
        <v>11.886950000000001</v>
      </c>
      <c r="F5500" s="73">
        <f t="shared" si="284"/>
        <v>19.369309999999999</v>
      </c>
      <c r="H5500" s="72">
        <v>15.255710000000001</v>
      </c>
      <c r="I5500" s="75">
        <v>11.886950000000001</v>
      </c>
      <c r="J5500" s="75">
        <v>19.369309999999999</v>
      </c>
      <c r="K5500" s="72">
        <v>12.469868659013574</v>
      </c>
    </row>
    <row r="5501" spans="1:11" x14ac:dyDescent="0.25">
      <c r="A5501" s="66" t="s">
        <v>344</v>
      </c>
      <c r="B5501" s="66" t="s">
        <v>341</v>
      </c>
      <c r="C5501" s="66" t="s">
        <v>184</v>
      </c>
      <c r="D5501" s="73">
        <f t="shared" si="282"/>
        <v>20.34385</v>
      </c>
      <c r="E5501" s="73">
        <f t="shared" si="283"/>
        <v>15.613110000000001</v>
      </c>
      <c r="F5501" s="73">
        <f t="shared" si="284"/>
        <v>26.065239999999999</v>
      </c>
      <c r="H5501" s="72">
        <v>20.34385</v>
      </c>
      <c r="I5501" s="75">
        <v>15.613110000000001</v>
      </c>
      <c r="J5501" s="75">
        <v>26.065239999999999</v>
      </c>
      <c r="K5501" s="72">
        <v>13.097063731791181</v>
      </c>
    </row>
    <row r="5502" spans="1:11" x14ac:dyDescent="0.25">
      <c r="A5502" s="66" t="s">
        <v>344</v>
      </c>
      <c r="B5502" s="66" t="s">
        <v>341</v>
      </c>
      <c r="C5502" s="66" t="s">
        <v>106</v>
      </c>
      <c r="D5502" s="73">
        <f t="shared" si="282"/>
        <v>17.628139999999998</v>
      </c>
      <c r="E5502" s="73">
        <f t="shared" si="283"/>
        <v>9.5595049999999997</v>
      </c>
      <c r="F5502" s="73">
        <f t="shared" si="284"/>
        <v>30.230650000000001</v>
      </c>
      <c r="H5502" s="72">
        <v>17.628139999999998</v>
      </c>
      <c r="I5502" s="75">
        <v>9.5595049999999997</v>
      </c>
      <c r="J5502" s="75">
        <v>30.230650000000001</v>
      </c>
      <c r="K5502" s="72">
        <v>29.632320823410751</v>
      </c>
    </row>
    <row r="5503" spans="1:11" x14ac:dyDescent="0.25">
      <c r="A5503" s="66" t="s">
        <v>344</v>
      </c>
      <c r="B5503" s="66" t="s">
        <v>341</v>
      </c>
      <c r="C5503" s="66" t="s">
        <v>107</v>
      </c>
      <c r="D5503" s="73">
        <f t="shared" si="282"/>
        <v>17.709869999999999</v>
      </c>
      <c r="E5503" s="73">
        <f t="shared" si="283"/>
        <v>13.435750000000001</v>
      </c>
      <c r="F5503" s="73">
        <f t="shared" si="284"/>
        <v>22.982659999999999</v>
      </c>
      <c r="H5503" s="72">
        <v>17.709869999999999</v>
      </c>
      <c r="I5503" s="75">
        <v>13.435750000000001</v>
      </c>
      <c r="J5503" s="75">
        <v>22.982659999999999</v>
      </c>
      <c r="K5503" s="72">
        <v>13.715978716952751</v>
      </c>
    </row>
    <row r="5504" spans="1:11" x14ac:dyDescent="0.25">
      <c r="A5504" s="66" t="s">
        <v>344</v>
      </c>
      <c r="B5504" s="66" t="s">
        <v>341</v>
      </c>
      <c r="C5504" s="66" t="s">
        <v>120</v>
      </c>
      <c r="D5504" s="73">
        <f t="shared" si="282"/>
        <v>10.690110000000001</v>
      </c>
      <c r="E5504" s="73">
        <f t="shared" si="283"/>
        <v>7.5627750000000002</v>
      </c>
      <c r="F5504" s="73">
        <f t="shared" si="284"/>
        <v>14.90218</v>
      </c>
      <c r="H5504" s="72">
        <v>10.690110000000001</v>
      </c>
      <c r="I5504" s="75">
        <v>7.5627750000000002</v>
      </c>
      <c r="J5504" s="75">
        <v>14.90218</v>
      </c>
      <c r="K5504" s="72">
        <v>17.330008765110929</v>
      </c>
    </row>
    <row r="5505" spans="1:11" x14ac:dyDescent="0.25">
      <c r="A5505" s="66" t="s">
        <v>344</v>
      </c>
      <c r="B5505" s="66" t="s">
        <v>341</v>
      </c>
      <c r="C5505" s="66" t="s">
        <v>138</v>
      </c>
      <c r="D5505" s="73">
        <f t="shared" si="282"/>
        <v>16.82724</v>
      </c>
      <c r="E5505" s="73">
        <f t="shared" si="283"/>
        <v>11.63176</v>
      </c>
      <c r="F5505" s="73">
        <f t="shared" si="284"/>
        <v>23.72045</v>
      </c>
      <c r="H5505" s="72">
        <v>16.82724</v>
      </c>
      <c r="I5505" s="75">
        <v>11.63176</v>
      </c>
      <c r="J5505" s="75">
        <v>23.72045</v>
      </c>
      <c r="K5505" s="72">
        <v>18.232538431733307</v>
      </c>
    </row>
    <row r="5506" spans="1:11" x14ac:dyDescent="0.25">
      <c r="A5506" s="66" t="s">
        <v>344</v>
      </c>
      <c r="B5506" s="66" t="s">
        <v>341</v>
      </c>
      <c r="C5506" s="66" t="s">
        <v>163</v>
      </c>
      <c r="D5506" s="73">
        <f t="shared" si="282"/>
        <v>22.03313</v>
      </c>
      <c r="E5506" s="73">
        <f t="shared" si="283"/>
        <v>15.58902</v>
      </c>
      <c r="F5506" s="73">
        <f t="shared" si="284"/>
        <v>30.188400000000001</v>
      </c>
      <c r="H5506" s="72">
        <v>22.03313</v>
      </c>
      <c r="I5506" s="75">
        <v>15.58902</v>
      </c>
      <c r="J5506" s="75">
        <v>30.188400000000001</v>
      </c>
      <c r="K5506" s="72">
        <v>16.91403808718961</v>
      </c>
    </row>
    <row r="5507" spans="1:11" x14ac:dyDescent="0.25">
      <c r="A5507" s="66" t="s">
        <v>344</v>
      </c>
      <c r="B5507" s="66" t="s">
        <v>341</v>
      </c>
      <c r="C5507" s="66" t="s">
        <v>172</v>
      </c>
      <c r="D5507" s="73">
        <f t="shared" si="282"/>
        <v>9.3430890000000009</v>
      </c>
      <c r="E5507" s="73">
        <f t="shared" si="283"/>
        <v>7.4595380000000002</v>
      </c>
      <c r="F5507" s="73">
        <f t="shared" si="284"/>
        <v>11.64241</v>
      </c>
      <c r="H5507" s="72">
        <v>9.3430890000000009</v>
      </c>
      <c r="I5507" s="75">
        <v>7.4595380000000002</v>
      </c>
      <c r="J5507" s="75">
        <v>11.64241</v>
      </c>
      <c r="K5507" s="72">
        <v>11.359647756753681</v>
      </c>
    </row>
    <row r="5508" spans="1:11" x14ac:dyDescent="0.25">
      <c r="A5508" s="66" t="s">
        <v>344</v>
      </c>
      <c r="B5508" s="66" t="s">
        <v>341</v>
      </c>
      <c r="C5508" s="66" t="s">
        <v>185</v>
      </c>
      <c r="D5508" s="73">
        <f t="shared" si="282"/>
        <v>15.38222</v>
      </c>
      <c r="E5508" s="73">
        <f t="shared" si="283"/>
        <v>12.83869</v>
      </c>
      <c r="F5508" s="73">
        <f t="shared" si="284"/>
        <v>18.323730000000001</v>
      </c>
      <c r="H5508" s="72">
        <v>15.38222</v>
      </c>
      <c r="I5508" s="75">
        <v>12.83869</v>
      </c>
      <c r="J5508" s="75">
        <v>18.323730000000001</v>
      </c>
      <c r="K5508" s="72">
        <v>9.0778249173396297</v>
      </c>
    </row>
    <row r="5509" spans="1:11" x14ac:dyDescent="0.25">
      <c r="A5509" s="66" t="s">
        <v>344</v>
      </c>
      <c r="B5509" s="66" t="s">
        <v>341</v>
      </c>
      <c r="C5509" s="66" t="s">
        <v>103</v>
      </c>
      <c r="D5509" s="73">
        <f t="shared" si="282"/>
        <v>19.696660000000001</v>
      </c>
      <c r="E5509" s="73">
        <f t="shared" si="283"/>
        <v>13.22587</v>
      </c>
      <c r="F5509" s="73">
        <f t="shared" si="284"/>
        <v>28.30078</v>
      </c>
      <c r="H5509" s="72">
        <v>19.696660000000001</v>
      </c>
      <c r="I5509" s="75">
        <v>13.22587</v>
      </c>
      <c r="J5509" s="75">
        <v>28.30078</v>
      </c>
      <c r="K5509" s="72">
        <v>19.488202568354229</v>
      </c>
    </row>
    <row r="5510" spans="1:11" x14ac:dyDescent="0.25">
      <c r="A5510" s="66" t="s">
        <v>344</v>
      </c>
      <c r="B5510" s="66" t="s">
        <v>341</v>
      </c>
      <c r="C5510" s="66" t="s">
        <v>104</v>
      </c>
      <c r="D5510" s="73">
        <f t="shared" si="282"/>
        <v>14.370279999999999</v>
      </c>
      <c r="E5510" s="73">
        <f t="shared" si="283"/>
        <v>10.6595</v>
      </c>
      <c r="F5510" s="73">
        <f t="shared" si="284"/>
        <v>19.096730000000001</v>
      </c>
      <c r="H5510" s="72">
        <v>14.370279999999999</v>
      </c>
      <c r="I5510" s="75">
        <v>10.6595</v>
      </c>
      <c r="J5510" s="75">
        <v>19.096730000000001</v>
      </c>
      <c r="K5510" s="72">
        <v>14.900057618919046</v>
      </c>
    </row>
    <row r="5511" spans="1:11" x14ac:dyDescent="0.25">
      <c r="A5511" s="66" t="s">
        <v>344</v>
      </c>
      <c r="B5511" s="66" t="s">
        <v>341</v>
      </c>
      <c r="C5511" s="66" t="s">
        <v>125</v>
      </c>
      <c r="D5511" s="73">
        <f t="shared" si="282"/>
        <v>17.79909</v>
      </c>
      <c r="E5511" s="73">
        <f t="shared" si="283"/>
        <v>12.598330000000001</v>
      </c>
      <c r="F5511" s="73">
        <f t="shared" si="284"/>
        <v>24.543890000000001</v>
      </c>
      <c r="H5511" s="72">
        <v>17.79909</v>
      </c>
      <c r="I5511" s="75">
        <v>12.598330000000001</v>
      </c>
      <c r="J5511" s="75">
        <v>24.543890000000001</v>
      </c>
      <c r="K5511" s="72">
        <v>17.062276779318495</v>
      </c>
    </row>
    <row r="5512" spans="1:11" x14ac:dyDescent="0.25">
      <c r="A5512" s="66" t="s">
        <v>344</v>
      </c>
      <c r="B5512" s="66" t="s">
        <v>341</v>
      </c>
      <c r="C5512" s="66" t="s">
        <v>130</v>
      </c>
      <c r="D5512" s="73">
        <f t="shared" si="282"/>
        <v>14.507300000000001</v>
      </c>
      <c r="E5512" s="73">
        <f t="shared" si="283"/>
        <v>10.129799999999999</v>
      </c>
      <c r="F5512" s="73">
        <f t="shared" si="284"/>
        <v>20.34817</v>
      </c>
      <c r="H5512" s="72">
        <v>14.507300000000001</v>
      </c>
      <c r="I5512" s="75">
        <v>10.129799999999999</v>
      </c>
      <c r="J5512" s="75">
        <v>20.34817</v>
      </c>
      <c r="K5512" s="72">
        <v>17.840363127528899</v>
      </c>
    </row>
    <row r="5513" spans="1:11" x14ac:dyDescent="0.25">
      <c r="A5513" s="66" t="s">
        <v>344</v>
      </c>
      <c r="B5513" s="66" t="s">
        <v>341</v>
      </c>
      <c r="C5513" s="66" t="s">
        <v>131</v>
      </c>
      <c r="D5513" s="73">
        <f t="shared" si="282"/>
        <v>22.607009999999999</v>
      </c>
      <c r="E5513" s="73">
        <f t="shared" si="283"/>
        <v>17.231290000000001</v>
      </c>
      <c r="F5513" s="73">
        <f t="shared" si="284"/>
        <v>29.07077</v>
      </c>
      <c r="H5513" s="72">
        <v>22.607009999999999</v>
      </c>
      <c r="I5513" s="75">
        <v>17.231290000000001</v>
      </c>
      <c r="J5513" s="75">
        <v>29.07077</v>
      </c>
      <c r="K5513" s="72">
        <v>13.370251085835767</v>
      </c>
    </row>
    <row r="5514" spans="1:11" x14ac:dyDescent="0.25">
      <c r="A5514" s="66" t="s">
        <v>344</v>
      </c>
      <c r="B5514" s="66" t="s">
        <v>341</v>
      </c>
      <c r="C5514" s="66" t="s">
        <v>133</v>
      </c>
      <c r="D5514" s="73">
        <f t="shared" si="282"/>
        <v>11.697520000000001</v>
      </c>
      <c r="E5514" s="73">
        <f t="shared" si="283"/>
        <v>9.2644389999999994</v>
      </c>
      <c r="F5514" s="73">
        <f t="shared" si="284"/>
        <v>14.6663</v>
      </c>
      <c r="H5514" s="72">
        <v>11.697520000000001</v>
      </c>
      <c r="I5514" s="75">
        <v>9.2644389999999994</v>
      </c>
      <c r="J5514" s="75">
        <v>14.6663</v>
      </c>
      <c r="K5514" s="72">
        <v>11.72763970482632</v>
      </c>
    </row>
    <row r="5515" spans="1:11" x14ac:dyDescent="0.25">
      <c r="A5515" s="66" t="s">
        <v>344</v>
      </c>
      <c r="B5515" s="66" t="s">
        <v>341</v>
      </c>
      <c r="C5515" s="66" t="s">
        <v>152</v>
      </c>
      <c r="D5515" s="73">
        <f t="shared" si="282"/>
        <v>13.08245</v>
      </c>
      <c r="E5515" s="73">
        <f t="shared" si="283"/>
        <v>9.5825449999999996</v>
      </c>
      <c r="F5515" s="73">
        <f t="shared" si="284"/>
        <v>17.611650000000001</v>
      </c>
      <c r="H5515" s="72">
        <v>13.08245</v>
      </c>
      <c r="I5515" s="75">
        <v>9.5825449999999996</v>
      </c>
      <c r="J5515" s="75">
        <v>17.611650000000001</v>
      </c>
      <c r="K5515" s="72">
        <v>15.552965996430332</v>
      </c>
    </row>
    <row r="5516" spans="1:11" x14ac:dyDescent="0.25">
      <c r="A5516" s="66" t="s">
        <v>344</v>
      </c>
      <c r="B5516" s="66" t="s">
        <v>341</v>
      </c>
      <c r="C5516" s="66" t="s">
        <v>159</v>
      </c>
      <c r="D5516" s="73">
        <f t="shared" si="282"/>
        <v>20.05613</v>
      </c>
      <c r="E5516" s="73">
        <f t="shared" si="283"/>
        <v>14.77909</v>
      </c>
      <c r="F5516" s="73">
        <f t="shared" si="284"/>
        <v>26.628640000000001</v>
      </c>
      <c r="H5516" s="72">
        <v>20.05613</v>
      </c>
      <c r="I5516" s="75">
        <v>14.77909</v>
      </c>
      <c r="J5516" s="75">
        <v>26.628640000000001</v>
      </c>
      <c r="K5516" s="72">
        <v>15.056972606380192</v>
      </c>
    </row>
    <row r="5517" spans="1:11" x14ac:dyDescent="0.25">
      <c r="A5517" s="66" t="s">
        <v>344</v>
      </c>
      <c r="B5517" s="66" t="s">
        <v>341</v>
      </c>
      <c r="C5517" s="66" t="s">
        <v>161</v>
      </c>
      <c r="D5517" s="73">
        <f t="shared" si="282"/>
        <v>22.293140000000001</v>
      </c>
      <c r="E5517" s="73">
        <f t="shared" si="283"/>
        <v>15.465120000000001</v>
      </c>
      <c r="F5517" s="73">
        <f t="shared" si="284"/>
        <v>31.029240000000001</v>
      </c>
      <c r="H5517" s="72">
        <v>22.293140000000001</v>
      </c>
      <c r="I5517" s="75">
        <v>15.465120000000001</v>
      </c>
      <c r="J5517" s="75">
        <v>31.029240000000001</v>
      </c>
      <c r="K5517" s="72">
        <v>17.833100227244792</v>
      </c>
    </row>
    <row r="5518" spans="1:11" x14ac:dyDescent="0.25">
      <c r="A5518" s="66" t="s">
        <v>344</v>
      </c>
      <c r="B5518" s="66" t="s">
        <v>341</v>
      </c>
      <c r="C5518" s="66" t="s">
        <v>173</v>
      </c>
      <c r="D5518" s="73">
        <f t="shared" si="282"/>
        <v>18.000129999999999</v>
      </c>
      <c r="E5518" s="73">
        <f t="shared" si="283"/>
        <v>13.787660000000001</v>
      </c>
      <c r="F5518" s="73">
        <f t="shared" si="284"/>
        <v>23.153960000000001</v>
      </c>
      <c r="H5518" s="72">
        <v>18.000129999999999</v>
      </c>
      <c r="I5518" s="75">
        <v>13.787660000000001</v>
      </c>
      <c r="J5518" s="75">
        <v>23.153960000000001</v>
      </c>
      <c r="K5518" s="72">
        <v>13.246515441832921</v>
      </c>
    </row>
    <row r="5519" spans="1:11" x14ac:dyDescent="0.25">
      <c r="A5519" s="66" t="s">
        <v>344</v>
      </c>
      <c r="B5519" s="66" t="s">
        <v>341</v>
      </c>
      <c r="C5519" s="66" t="s">
        <v>180</v>
      </c>
      <c r="D5519" s="73">
        <f t="shared" si="282"/>
        <v>18.094139999999999</v>
      </c>
      <c r="E5519" s="73">
        <f t="shared" si="283"/>
        <v>13.3193</v>
      </c>
      <c r="F5519" s="73">
        <f t="shared" si="284"/>
        <v>24.104690000000002</v>
      </c>
      <c r="H5519" s="72">
        <v>18.094139999999999</v>
      </c>
      <c r="I5519" s="75">
        <v>13.3193</v>
      </c>
      <c r="J5519" s="75">
        <v>24.104690000000002</v>
      </c>
      <c r="K5519" s="72">
        <v>15.167081718169529</v>
      </c>
    </row>
    <row r="5520" spans="1:11" x14ac:dyDescent="0.25">
      <c r="A5520" s="66" t="s">
        <v>344</v>
      </c>
      <c r="B5520" s="66" t="s">
        <v>341</v>
      </c>
      <c r="C5520" s="66" t="s">
        <v>186</v>
      </c>
      <c r="D5520" s="73">
        <f t="shared" si="282"/>
        <v>15.32443</v>
      </c>
      <c r="E5520" s="73">
        <f t="shared" si="283"/>
        <v>13.145200000000001</v>
      </c>
      <c r="F5520" s="73">
        <f t="shared" si="284"/>
        <v>17.790929999999999</v>
      </c>
      <c r="H5520" s="72">
        <v>15.32443</v>
      </c>
      <c r="I5520" s="75">
        <v>13.145200000000001</v>
      </c>
      <c r="J5520" s="75">
        <v>17.790929999999999</v>
      </c>
      <c r="K5520" s="72">
        <v>7.7227146458302194</v>
      </c>
    </row>
    <row r="5521" spans="1:11" x14ac:dyDescent="0.25">
      <c r="A5521" s="66" t="s">
        <v>344</v>
      </c>
      <c r="B5521" s="66" t="s">
        <v>341</v>
      </c>
      <c r="C5521" s="66" t="s">
        <v>102</v>
      </c>
      <c r="D5521" s="73">
        <f t="shared" si="282"/>
        <v>12.41187</v>
      </c>
      <c r="E5521" s="73">
        <f t="shared" si="283"/>
        <v>8.7365469999999998</v>
      </c>
      <c r="F5521" s="73">
        <f t="shared" si="284"/>
        <v>17.339580000000002</v>
      </c>
      <c r="H5521" s="72">
        <v>12.41187</v>
      </c>
      <c r="I5521" s="75">
        <v>8.7365469999999998</v>
      </c>
      <c r="J5521" s="75">
        <v>17.339580000000002</v>
      </c>
      <c r="K5521" s="72">
        <v>17.524659861890271</v>
      </c>
    </row>
    <row r="5522" spans="1:11" x14ac:dyDescent="0.25">
      <c r="A5522" s="66" t="s">
        <v>344</v>
      </c>
      <c r="B5522" s="66" t="s">
        <v>341</v>
      </c>
      <c r="C5522" s="66" t="s">
        <v>109</v>
      </c>
      <c r="D5522" s="73">
        <f t="shared" ref="D5522:D5585" si="285">IF(K5522&gt;=50," ",H5522)</f>
        <v>23.326910000000002</v>
      </c>
      <c r="E5522" s="73">
        <f t="shared" ref="E5522:E5585" si="286">IF(K5522&gt;=50," ",I5522)</f>
        <v>16.789439999999999</v>
      </c>
      <c r="F5522" s="73">
        <f t="shared" ref="F5522:F5585" si="287">IF(K5522&gt;=50," ",J5522)</f>
        <v>31.447880000000001</v>
      </c>
      <c r="H5522" s="72">
        <v>23.326910000000002</v>
      </c>
      <c r="I5522" s="75">
        <v>16.789439999999999</v>
      </c>
      <c r="J5522" s="75">
        <v>31.447880000000001</v>
      </c>
      <c r="K5522" s="72">
        <v>16.06187446172682</v>
      </c>
    </row>
    <row r="5523" spans="1:11" x14ac:dyDescent="0.25">
      <c r="A5523" s="66" t="s">
        <v>344</v>
      </c>
      <c r="B5523" s="66" t="s">
        <v>341</v>
      </c>
      <c r="C5523" s="66" t="s">
        <v>129</v>
      </c>
      <c r="D5523" s="73">
        <f t="shared" si="285"/>
        <v>23.126860000000001</v>
      </c>
      <c r="E5523" s="73">
        <f t="shared" si="286"/>
        <v>17.40645</v>
      </c>
      <c r="F5523" s="73">
        <f t="shared" si="287"/>
        <v>30.043389999999999</v>
      </c>
      <c r="H5523" s="72">
        <v>23.126860000000001</v>
      </c>
      <c r="I5523" s="75">
        <v>17.40645</v>
      </c>
      <c r="J5523" s="75">
        <v>30.043389999999999</v>
      </c>
      <c r="K5523" s="72">
        <v>13.95684930855291</v>
      </c>
    </row>
    <row r="5524" spans="1:11" x14ac:dyDescent="0.25">
      <c r="A5524" s="66" t="s">
        <v>344</v>
      </c>
      <c r="B5524" s="66" t="s">
        <v>341</v>
      </c>
      <c r="C5524" s="66" t="s">
        <v>135</v>
      </c>
      <c r="D5524" s="73">
        <f t="shared" si="285"/>
        <v>8.7318379999999998</v>
      </c>
      <c r="E5524" s="73">
        <f t="shared" si="286"/>
        <v>6.843896</v>
      </c>
      <c r="F5524" s="73">
        <f t="shared" si="287"/>
        <v>11.07865</v>
      </c>
      <c r="H5524" s="72">
        <v>8.7318379999999998</v>
      </c>
      <c r="I5524" s="75">
        <v>6.843896</v>
      </c>
      <c r="J5524" s="75">
        <v>11.07865</v>
      </c>
      <c r="K5524" s="72">
        <v>12.294925764770259</v>
      </c>
    </row>
    <row r="5525" spans="1:11" x14ac:dyDescent="0.25">
      <c r="A5525" s="66" t="s">
        <v>344</v>
      </c>
      <c r="B5525" s="66" t="s">
        <v>341</v>
      </c>
      <c r="C5525" s="66" t="s">
        <v>142</v>
      </c>
      <c r="D5525" s="73">
        <f t="shared" si="285"/>
        <v>12.49879</v>
      </c>
      <c r="E5525" s="73">
        <f t="shared" si="286"/>
        <v>7.0600259999999997</v>
      </c>
      <c r="F5525" s="73">
        <f t="shared" si="287"/>
        <v>21.172889999999999</v>
      </c>
      <c r="H5525" s="72">
        <v>12.49879</v>
      </c>
      <c r="I5525" s="75">
        <v>7.0600259999999997</v>
      </c>
      <c r="J5525" s="75">
        <v>21.172889999999999</v>
      </c>
      <c r="K5525" s="72">
        <v>28.185528359145167</v>
      </c>
    </row>
    <row r="5526" spans="1:11" x14ac:dyDescent="0.25">
      <c r="A5526" s="66" t="s">
        <v>344</v>
      </c>
      <c r="B5526" s="66" t="s">
        <v>341</v>
      </c>
      <c r="C5526" s="66" t="s">
        <v>148</v>
      </c>
      <c r="D5526" s="73">
        <f t="shared" si="285"/>
        <v>19.477779999999999</v>
      </c>
      <c r="E5526" s="73">
        <f t="shared" si="286"/>
        <v>12.97157</v>
      </c>
      <c r="F5526" s="73">
        <f t="shared" si="287"/>
        <v>28.190270000000002</v>
      </c>
      <c r="H5526" s="72">
        <v>19.477779999999999</v>
      </c>
      <c r="I5526" s="75">
        <v>12.97157</v>
      </c>
      <c r="J5526" s="75">
        <v>28.190270000000002</v>
      </c>
      <c r="K5526" s="72">
        <v>19.888585865534981</v>
      </c>
    </row>
    <row r="5527" spans="1:11" x14ac:dyDescent="0.25">
      <c r="A5527" s="66" t="s">
        <v>344</v>
      </c>
      <c r="B5527" s="66" t="s">
        <v>341</v>
      </c>
      <c r="C5527" s="66" t="s">
        <v>149</v>
      </c>
      <c r="D5527" s="73">
        <f t="shared" si="285"/>
        <v>17.81906</v>
      </c>
      <c r="E5527" s="73">
        <f t="shared" si="286"/>
        <v>13.08081</v>
      </c>
      <c r="F5527" s="73">
        <f t="shared" si="287"/>
        <v>23.803619999999999</v>
      </c>
      <c r="H5527" s="72">
        <v>17.81906</v>
      </c>
      <c r="I5527" s="75">
        <v>13.08081</v>
      </c>
      <c r="J5527" s="75">
        <v>23.803619999999999</v>
      </c>
      <c r="K5527" s="72">
        <v>15.308220523417059</v>
      </c>
    </row>
    <row r="5528" spans="1:11" x14ac:dyDescent="0.25">
      <c r="A5528" s="66" t="s">
        <v>344</v>
      </c>
      <c r="B5528" s="66" t="s">
        <v>341</v>
      </c>
      <c r="C5528" s="66" t="s">
        <v>157</v>
      </c>
      <c r="D5528" s="73">
        <f t="shared" si="285"/>
        <v>15.02242</v>
      </c>
      <c r="E5528" s="73">
        <f t="shared" si="286"/>
        <v>10.658670000000001</v>
      </c>
      <c r="F5528" s="73">
        <f t="shared" si="287"/>
        <v>20.757619999999999</v>
      </c>
      <c r="H5528" s="72">
        <v>15.02242</v>
      </c>
      <c r="I5528" s="75">
        <v>10.658670000000001</v>
      </c>
      <c r="J5528" s="75">
        <v>20.757619999999999</v>
      </c>
      <c r="K5528" s="72">
        <v>17.045815521067841</v>
      </c>
    </row>
    <row r="5529" spans="1:11" x14ac:dyDescent="0.25">
      <c r="A5529" s="66" t="s">
        <v>344</v>
      </c>
      <c r="B5529" s="66" t="s">
        <v>341</v>
      </c>
      <c r="C5529" s="66" t="s">
        <v>166</v>
      </c>
      <c r="D5529" s="73">
        <f t="shared" si="285"/>
        <v>29.699459999999998</v>
      </c>
      <c r="E5529" s="73">
        <f t="shared" si="286"/>
        <v>18.438690000000001</v>
      </c>
      <c r="F5529" s="73">
        <f t="shared" si="287"/>
        <v>44.117429999999999</v>
      </c>
      <c r="H5529" s="72">
        <v>29.699459999999998</v>
      </c>
      <c r="I5529" s="75">
        <v>18.438690000000001</v>
      </c>
      <c r="J5529" s="75">
        <v>44.117429999999999</v>
      </c>
      <c r="K5529" s="72">
        <v>22.42144806673253</v>
      </c>
    </row>
    <row r="5530" spans="1:11" x14ac:dyDescent="0.25">
      <c r="A5530" s="66" t="s">
        <v>344</v>
      </c>
      <c r="B5530" s="66" t="s">
        <v>341</v>
      </c>
      <c r="C5530" s="66" t="s">
        <v>169</v>
      </c>
      <c r="D5530" s="73">
        <f t="shared" si="285"/>
        <v>16.240120000000001</v>
      </c>
      <c r="E5530" s="73">
        <f t="shared" si="286"/>
        <v>11.30645</v>
      </c>
      <c r="F5530" s="73">
        <f t="shared" si="287"/>
        <v>22.773859999999999</v>
      </c>
      <c r="H5530" s="72">
        <v>16.240120000000001</v>
      </c>
      <c r="I5530" s="75">
        <v>11.30645</v>
      </c>
      <c r="J5530" s="75">
        <v>22.773859999999999</v>
      </c>
      <c r="K5530" s="72">
        <v>17.91662869486186</v>
      </c>
    </row>
    <row r="5531" spans="1:11" x14ac:dyDescent="0.25">
      <c r="A5531" s="66" t="s">
        <v>344</v>
      </c>
      <c r="B5531" s="66" t="s">
        <v>341</v>
      </c>
      <c r="C5531" s="66" t="s">
        <v>170</v>
      </c>
      <c r="D5531" s="73">
        <f t="shared" si="285"/>
        <v>13.740550000000001</v>
      </c>
      <c r="E5531" s="73">
        <f t="shared" si="286"/>
        <v>9.6910880000000006</v>
      </c>
      <c r="F5531" s="73">
        <f t="shared" si="287"/>
        <v>19.12378</v>
      </c>
      <c r="H5531" s="72">
        <v>13.740550000000001</v>
      </c>
      <c r="I5531" s="75">
        <v>9.6910880000000006</v>
      </c>
      <c r="J5531" s="75">
        <v>19.12378</v>
      </c>
      <c r="K5531" s="72">
        <v>17.381058254582239</v>
      </c>
    </row>
    <row r="5532" spans="1:11" x14ac:dyDescent="0.25">
      <c r="A5532" s="66" t="s">
        <v>344</v>
      </c>
      <c r="B5532" s="66" t="s">
        <v>341</v>
      </c>
      <c r="C5532" s="66" t="s">
        <v>176</v>
      </c>
      <c r="D5532" s="73">
        <f t="shared" si="285"/>
        <v>12.072950000000001</v>
      </c>
      <c r="E5532" s="73">
        <f t="shared" si="286"/>
        <v>8.8315190000000001</v>
      </c>
      <c r="F5532" s="73">
        <f t="shared" si="287"/>
        <v>16.29148</v>
      </c>
      <c r="H5532" s="72">
        <v>12.072950000000001</v>
      </c>
      <c r="I5532" s="75">
        <v>8.8315190000000001</v>
      </c>
      <c r="J5532" s="75">
        <v>16.29148</v>
      </c>
      <c r="K5532" s="72">
        <v>15.645886051048002</v>
      </c>
    </row>
    <row r="5533" spans="1:11" x14ac:dyDescent="0.25">
      <c r="A5533" s="66" t="s">
        <v>344</v>
      </c>
      <c r="B5533" s="66" t="s">
        <v>341</v>
      </c>
      <c r="C5533" s="66" t="s">
        <v>3</v>
      </c>
      <c r="D5533" s="73">
        <f t="shared" si="285"/>
        <v>17.963039999999999</v>
      </c>
      <c r="E5533" s="73">
        <f t="shared" si="286"/>
        <v>15.758380000000001</v>
      </c>
      <c r="F5533" s="73">
        <f t="shared" si="287"/>
        <v>20.401450000000001</v>
      </c>
      <c r="H5533" s="72">
        <v>17.963039999999999</v>
      </c>
      <c r="I5533" s="75">
        <v>15.758380000000001</v>
      </c>
      <c r="J5533" s="75">
        <v>20.401450000000001</v>
      </c>
      <c r="K5533" s="72">
        <v>6.5892966892018272</v>
      </c>
    </row>
    <row r="5534" spans="1:11" x14ac:dyDescent="0.25">
      <c r="A5534" s="66" t="s">
        <v>344</v>
      </c>
      <c r="B5534" s="66" t="s">
        <v>341</v>
      </c>
      <c r="C5534" s="66" t="s">
        <v>112</v>
      </c>
      <c r="D5534" s="73">
        <f t="shared" si="285"/>
        <v>23.138349999999999</v>
      </c>
      <c r="E5534" s="73">
        <f t="shared" si="286"/>
        <v>15.213369999999999</v>
      </c>
      <c r="F5534" s="73">
        <f t="shared" si="287"/>
        <v>33.557699999999997</v>
      </c>
      <c r="H5534" s="72">
        <v>23.138349999999999</v>
      </c>
      <c r="I5534" s="75">
        <v>15.213369999999999</v>
      </c>
      <c r="J5534" s="75">
        <v>33.557699999999997</v>
      </c>
      <c r="K5534" s="72">
        <v>20.286368734157794</v>
      </c>
    </row>
    <row r="5535" spans="1:11" x14ac:dyDescent="0.25">
      <c r="A5535" s="66" t="s">
        <v>344</v>
      </c>
      <c r="B5535" s="66" t="s">
        <v>341</v>
      </c>
      <c r="C5535" s="66" t="s">
        <v>113</v>
      </c>
      <c r="D5535" s="73">
        <f t="shared" si="285"/>
        <v>22.498239999999999</v>
      </c>
      <c r="E5535" s="73">
        <f t="shared" si="286"/>
        <v>16.486419999999999</v>
      </c>
      <c r="F5535" s="73">
        <f t="shared" si="287"/>
        <v>29.916969999999999</v>
      </c>
      <c r="H5535" s="72">
        <v>22.498239999999999</v>
      </c>
      <c r="I5535" s="75">
        <v>16.486419999999999</v>
      </c>
      <c r="J5535" s="75">
        <v>29.916969999999999</v>
      </c>
      <c r="K5535" s="72">
        <v>15.243556829334207</v>
      </c>
    </row>
    <row r="5536" spans="1:11" x14ac:dyDescent="0.25">
      <c r="A5536" s="66" t="s">
        <v>344</v>
      </c>
      <c r="B5536" s="66" t="s">
        <v>341</v>
      </c>
      <c r="C5536" s="66" t="s">
        <v>116</v>
      </c>
      <c r="D5536" s="73">
        <f t="shared" si="285"/>
        <v>19.408090000000001</v>
      </c>
      <c r="E5536" s="73">
        <f t="shared" si="286"/>
        <v>15.700379999999999</v>
      </c>
      <c r="F5536" s="73">
        <f t="shared" si="287"/>
        <v>23.744759999999999</v>
      </c>
      <c r="H5536" s="72">
        <v>19.408090000000001</v>
      </c>
      <c r="I5536" s="75">
        <v>15.700379999999999</v>
      </c>
      <c r="J5536" s="75">
        <v>23.744759999999999</v>
      </c>
      <c r="K5536" s="72">
        <v>10.563929783920004</v>
      </c>
    </row>
    <row r="5537" spans="1:11" x14ac:dyDescent="0.25">
      <c r="A5537" s="66" t="s">
        <v>344</v>
      </c>
      <c r="B5537" s="66" t="s">
        <v>341</v>
      </c>
      <c r="C5537" s="66" t="s">
        <v>122</v>
      </c>
      <c r="D5537" s="73">
        <f t="shared" si="285"/>
        <v>25.49269</v>
      </c>
      <c r="E5537" s="73">
        <f t="shared" si="286"/>
        <v>15.273770000000001</v>
      </c>
      <c r="F5537" s="73">
        <f t="shared" si="287"/>
        <v>39.371499999999997</v>
      </c>
      <c r="H5537" s="72">
        <v>25.49269</v>
      </c>
      <c r="I5537" s="75">
        <v>15.273770000000001</v>
      </c>
      <c r="J5537" s="75">
        <v>39.371499999999997</v>
      </c>
      <c r="K5537" s="72">
        <v>24.352173113155185</v>
      </c>
    </row>
    <row r="5538" spans="1:11" x14ac:dyDescent="0.25">
      <c r="A5538" s="66" t="s">
        <v>344</v>
      </c>
      <c r="B5538" s="66" t="s">
        <v>341</v>
      </c>
      <c r="C5538" s="66" t="s">
        <v>126</v>
      </c>
      <c r="D5538" s="73">
        <f t="shared" si="285"/>
        <v>26.374469999999999</v>
      </c>
      <c r="E5538" s="73">
        <f t="shared" si="286"/>
        <v>19.513860000000001</v>
      </c>
      <c r="F5538" s="73">
        <f t="shared" si="287"/>
        <v>34.609909999999999</v>
      </c>
      <c r="H5538" s="72">
        <v>26.374469999999999</v>
      </c>
      <c r="I5538" s="75">
        <v>19.513860000000001</v>
      </c>
      <c r="J5538" s="75">
        <v>34.609909999999999</v>
      </c>
      <c r="K5538" s="72">
        <v>14.659759987594065</v>
      </c>
    </row>
    <row r="5539" spans="1:11" x14ac:dyDescent="0.25">
      <c r="A5539" s="66" t="s">
        <v>344</v>
      </c>
      <c r="B5539" s="66" t="s">
        <v>341</v>
      </c>
      <c r="C5539" s="66" t="s">
        <v>139</v>
      </c>
      <c r="D5539" s="73">
        <f t="shared" si="285"/>
        <v>22.121320000000001</v>
      </c>
      <c r="E5539" s="73">
        <f t="shared" si="286"/>
        <v>16.23452</v>
      </c>
      <c r="F5539" s="73">
        <f t="shared" si="287"/>
        <v>29.39367</v>
      </c>
      <c r="H5539" s="72">
        <v>22.121320000000001</v>
      </c>
      <c r="I5539" s="75">
        <v>16.23452</v>
      </c>
      <c r="J5539" s="75">
        <v>29.39367</v>
      </c>
      <c r="K5539" s="72">
        <v>15.185079371393751</v>
      </c>
    </row>
    <row r="5540" spans="1:11" x14ac:dyDescent="0.25">
      <c r="A5540" s="66" t="s">
        <v>344</v>
      </c>
      <c r="B5540" s="66" t="s">
        <v>341</v>
      </c>
      <c r="C5540" s="66" t="s">
        <v>140</v>
      </c>
      <c r="D5540" s="73">
        <f t="shared" si="285"/>
        <v>22.68807</v>
      </c>
      <c r="E5540" s="73">
        <f t="shared" si="286"/>
        <v>12.79908</v>
      </c>
      <c r="F5540" s="73">
        <f t="shared" si="287"/>
        <v>36.977649999999997</v>
      </c>
      <c r="H5540" s="72">
        <v>22.68807</v>
      </c>
      <c r="I5540" s="75">
        <v>12.79908</v>
      </c>
      <c r="J5540" s="75">
        <v>36.977649999999997</v>
      </c>
      <c r="K5540" s="72">
        <v>27.321411649382256</v>
      </c>
    </row>
    <row r="5541" spans="1:11" x14ac:dyDescent="0.25">
      <c r="A5541" s="66" t="s">
        <v>344</v>
      </c>
      <c r="B5541" s="66" t="s">
        <v>341</v>
      </c>
      <c r="C5541" s="66" t="s">
        <v>147</v>
      </c>
      <c r="D5541" s="73">
        <f t="shared" si="285"/>
        <v>17.52064</v>
      </c>
      <c r="E5541" s="73">
        <f t="shared" si="286"/>
        <v>13.69744</v>
      </c>
      <c r="F5541" s="73">
        <f t="shared" si="287"/>
        <v>22.137239999999998</v>
      </c>
      <c r="H5541" s="72">
        <v>17.52064</v>
      </c>
      <c r="I5541" s="75">
        <v>13.69744</v>
      </c>
      <c r="J5541" s="75">
        <v>22.137239999999998</v>
      </c>
      <c r="K5541" s="72">
        <v>12.262657071887787</v>
      </c>
    </row>
    <row r="5542" spans="1:11" x14ac:dyDescent="0.25">
      <c r="A5542" s="66" t="s">
        <v>344</v>
      </c>
      <c r="B5542" s="66" t="s">
        <v>341</v>
      </c>
      <c r="C5542" s="66" t="s">
        <v>155</v>
      </c>
      <c r="D5542" s="73">
        <f t="shared" si="285"/>
        <v>25.402450000000002</v>
      </c>
      <c r="E5542" s="73">
        <f t="shared" si="286"/>
        <v>17.45861</v>
      </c>
      <c r="F5542" s="73">
        <f t="shared" si="287"/>
        <v>35.41019</v>
      </c>
      <c r="H5542" s="72">
        <v>25.402450000000002</v>
      </c>
      <c r="I5542" s="75">
        <v>17.45861</v>
      </c>
      <c r="J5542" s="75">
        <v>35.41019</v>
      </c>
      <c r="K5542" s="72">
        <v>18.119508157677704</v>
      </c>
    </row>
    <row r="5543" spans="1:11" x14ac:dyDescent="0.25">
      <c r="A5543" s="66" t="s">
        <v>344</v>
      </c>
      <c r="B5543" s="66" t="s">
        <v>341</v>
      </c>
      <c r="C5543" s="66" t="s">
        <v>168</v>
      </c>
      <c r="D5543" s="73">
        <f t="shared" si="285"/>
        <v>23.00225</v>
      </c>
      <c r="E5543" s="73">
        <f t="shared" si="286"/>
        <v>15.6038</v>
      </c>
      <c r="F5543" s="73">
        <f t="shared" si="287"/>
        <v>32.55547</v>
      </c>
      <c r="H5543" s="72">
        <v>23.00225</v>
      </c>
      <c r="I5543" s="75">
        <v>15.6038</v>
      </c>
      <c r="J5543" s="75">
        <v>32.55547</v>
      </c>
      <c r="K5543" s="72">
        <v>18.844639111391277</v>
      </c>
    </row>
    <row r="5544" spans="1:11" x14ac:dyDescent="0.25">
      <c r="A5544" s="66" t="s">
        <v>344</v>
      </c>
      <c r="B5544" s="66" t="s">
        <v>341</v>
      </c>
      <c r="C5544" s="66" t="s">
        <v>187</v>
      </c>
      <c r="D5544" s="73">
        <f t="shared" si="285"/>
        <v>23.53237</v>
      </c>
      <c r="E5544" s="73">
        <f t="shared" si="286"/>
        <v>19.52965</v>
      </c>
      <c r="F5544" s="73">
        <f t="shared" si="287"/>
        <v>28.069310000000002</v>
      </c>
      <c r="H5544" s="72">
        <v>23.53237</v>
      </c>
      <c r="I5544" s="75">
        <v>19.52965</v>
      </c>
      <c r="J5544" s="75">
        <v>28.069310000000002</v>
      </c>
      <c r="K5544" s="72">
        <v>9.2619825372455047</v>
      </c>
    </row>
    <row r="5545" spans="1:11" x14ac:dyDescent="0.25">
      <c r="A5545" s="66" t="s">
        <v>344</v>
      </c>
      <c r="B5545" s="66" t="s">
        <v>341</v>
      </c>
      <c r="C5545" s="66" t="s">
        <v>1</v>
      </c>
      <c r="D5545" s="73">
        <f t="shared" si="285"/>
        <v>20.83089</v>
      </c>
      <c r="E5545" s="73">
        <f t="shared" si="286"/>
        <v>19.86506</v>
      </c>
      <c r="F5545" s="73">
        <f t="shared" si="287"/>
        <v>21.830880000000001</v>
      </c>
      <c r="H5545" s="72">
        <v>20.83089</v>
      </c>
      <c r="I5545" s="75">
        <v>19.86506</v>
      </c>
      <c r="J5545" s="75">
        <v>21.830880000000001</v>
      </c>
      <c r="K5545" s="72">
        <v>2.407351294159779</v>
      </c>
    </row>
    <row r="5546" spans="1:11" x14ac:dyDescent="0.25">
      <c r="A5546" s="66" t="s">
        <v>344</v>
      </c>
      <c r="B5546" s="66" t="s">
        <v>342</v>
      </c>
      <c r="C5546" s="66" t="s">
        <v>110</v>
      </c>
      <c r="D5546" s="73">
        <f t="shared" si="285"/>
        <v>38.629539999999999</v>
      </c>
      <c r="E5546" s="73">
        <f t="shared" si="286"/>
        <v>32.54148</v>
      </c>
      <c r="F5546" s="73">
        <f t="shared" si="287"/>
        <v>45.095190000000002</v>
      </c>
      <c r="H5546" s="72">
        <v>38.629539999999999</v>
      </c>
      <c r="I5546" s="75">
        <v>32.54148</v>
      </c>
      <c r="J5546" s="75">
        <v>45.095190000000002</v>
      </c>
      <c r="K5546" s="72">
        <v>8.3283233504722034</v>
      </c>
    </row>
    <row r="5547" spans="1:11" x14ac:dyDescent="0.25">
      <c r="A5547" s="66" t="s">
        <v>344</v>
      </c>
      <c r="B5547" s="66" t="s">
        <v>342</v>
      </c>
      <c r="C5547" s="66" t="s">
        <v>137</v>
      </c>
      <c r="D5547" s="73">
        <f t="shared" si="285"/>
        <v>39.741199999999999</v>
      </c>
      <c r="E5547" s="73">
        <f t="shared" si="286"/>
        <v>32.083669999999998</v>
      </c>
      <c r="F5547" s="73">
        <f t="shared" si="287"/>
        <v>47.936399999999999</v>
      </c>
      <c r="H5547" s="72">
        <v>39.741199999999999</v>
      </c>
      <c r="I5547" s="75">
        <v>32.083669999999998</v>
      </c>
      <c r="J5547" s="75">
        <v>47.936399999999999</v>
      </c>
      <c r="K5547" s="72">
        <v>10.254463881312089</v>
      </c>
    </row>
    <row r="5548" spans="1:11" x14ac:dyDescent="0.25">
      <c r="A5548" s="66" t="s">
        <v>344</v>
      </c>
      <c r="B5548" s="66" t="s">
        <v>342</v>
      </c>
      <c r="C5548" s="66" t="s">
        <v>141</v>
      </c>
      <c r="D5548" s="73">
        <f t="shared" si="285"/>
        <v>43.822830000000003</v>
      </c>
      <c r="E5548" s="73">
        <f t="shared" si="286"/>
        <v>36.69144</v>
      </c>
      <c r="F5548" s="73">
        <f t="shared" si="287"/>
        <v>51.218899999999998</v>
      </c>
      <c r="H5548" s="72">
        <v>43.822830000000003</v>
      </c>
      <c r="I5548" s="75">
        <v>36.69144</v>
      </c>
      <c r="J5548" s="75">
        <v>51.218899999999998</v>
      </c>
      <c r="K5548" s="72">
        <v>8.5127569351408834</v>
      </c>
    </row>
    <row r="5549" spans="1:11" x14ac:dyDescent="0.25">
      <c r="A5549" s="66" t="s">
        <v>344</v>
      </c>
      <c r="B5549" s="66" t="s">
        <v>342</v>
      </c>
      <c r="C5549" s="66" t="s">
        <v>144</v>
      </c>
      <c r="D5549" s="73">
        <f t="shared" si="285"/>
        <v>34.134900000000002</v>
      </c>
      <c r="E5549" s="73">
        <f t="shared" si="286"/>
        <v>27.72607</v>
      </c>
      <c r="F5549" s="73">
        <f t="shared" si="287"/>
        <v>41.18103</v>
      </c>
      <c r="H5549" s="72">
        <v>34.134900000000002</v>
      </c>
      <c r="I5549" s="75">
        <v>27.72607</v>
      </c>
      <c r="J5549" s="75">
        <v>41.18103</v>
      </c>
      <c r="K5549" s="72">
        <v>10.104444424914091</v>
      </c>
    </row>
    <row r="5550" spans="1:11" x14ac:dyDescent="0.25">
      <c r="A5550" s="66" t="s">
        <v>344</v>
      </c>
      <c r="B5550" s="66" t="s">
        <v>342</v>
      </c>
      <c r="C5550" s="66" t="s">
        <v>150</v>
      </c>
      <c r="D5550" s="73">
        <f t="shared" si="285"/>
        <v>38.431759999999997</v>
      </c>
      <c r="E5550" s="73">
        <f t="shared" si="286"/>
        <v>32.540030000000002</v>
      </c>
      <c r="F5550" s="73">
        <f t="shared" si="287"/>
        <v>44.683660000000003</v>
      </c>
      <c r="H5550" s="72">
        <v>38.431759999999997</v>
      </c>
      <c r="I5550" s="75">
        <v>32.540030000000002</v>
      </c>
      <c r="J5550" s="75">
        <v>44.683660000000003</v>
      </c>
      <c r="K5550" s="72">
        <v>8.0950286950168309</v>
      </c>
    </row>
    <row r="5551" spans="1:11" x14ac:dyDescent="0.25">
      <c r="A5551" s="66" t="s">
        <v>344</v>
      </c>
      <c r="B5551" s="66" t="s">
        <v>342</v>
      </c>
      <c r="C5551" s="66" t="s">
        <v>174</v>
      </c>
      <c r="D5551" s="73">
        <f t="shared" si="285"/>
        <v>38.658760000000001</v>
      </c>
      <c r="E5551" s="73">
        <f t="shared" si="286"/>
        <v>32.30368</v>
      </c>
      <c r="F5551" s="73">
        <f t="shared" si="287"/>
        <v>45.425159999999998</v>
      </c>
      <c r="H5551" s="72">
        <v>38.658760000000001</v>
      </c>
      <c r="I5551" s="75">
        <v>32.30368</v>
      </c>
      <c r="J5551" s="75">
        <v>45.425159999999998</v>
      </c>
      <c r="K5551" s="72">
        <v>8.7024648488466774</v>
      </c>
    </row>
    <row r="5552" spans="1:11" x14ac:dyDescent="0.25">
      <c r="A5552" s="66" t="s">
        <v>344</v>
      </c>
      <c r="B5552" s="66" t="s">
        <v>342</v>
      </c>
      <c r="C5552" s="66" t="s">
        <v>179</v>
      </c>
      <c r="D5552" s="73">
        <f t="shared" si="285"/>
        <v>33.600079999999998</v>
      </c>
      <c r="E5552" s="73">
        <f t="shared" si="286"/>
        <v>28.607970000000002</v>
      </c>
      <c r="F5552" s="73">
        <f t="shared" si="287"/>
        <v>38.987589999999997</v>
      </c>
      <c r="H5552" s="72">
        <v>33.600079999999998</v>
      </c>
      <c r="I5552" s="75">
        <v>28.607970000000002</v>
      </c>
      <c r="J5552" s="75">
        <v>38.987589999999997</v>
      </c>
      <c r="K5552" s="72">
        <v>7.9017044007038084</v>
      </c>
    </row>
    <row r="5553" spans="1:11" x14ac:dyDescent="0.25">
      <c r="A5553" s="66" t="s">
        <v>344</v>
      </c>
      <c r="B5553" s="66" t="s">
        <v>342</v>
      </c>
      <c r="C5553" s="66" t="s">
        <v>181</v>
      </c>
      <c r="D5553" s="73">
        <f t="shared" si="285"/>
        <v>38.499490000000002</v>
      </c>
      <c r="E5553" s="73">
        <f t="shared" si="286"/>
        <v>35.788760000000003</v>
      </c>
      <c r="F5553" s="73">
        <f t="shared" si="287"/>
        <v>41.283529999999999</v>
      </c>
      <c r="H5553" s="72">
        <v>38.499490000000002</v>
      </c>
      <c r="I5553" s="75">
        <v>35.788760000000003</v>
      </c>
      <c r="J5553" s="75">
        <v>41.283529999999999</v>
      </c>
      <c r="K5553" s="72">
        <v>3.6429339713331266</v>
      </c>
    </row>
    <row r="5554" spans="1:11" x14ac:dyDescent="0.25">
      <c r="A5554" s="66" t="s">
        <v>344</v>
      </c>
      <c r="B5554" s="66" t="s">
        <v>342</v>
      </c>
      <c r="C5554" s="66" t="s">
        <v>105</v>
      </c>
      <c r="D5554" s="73">
        <f t="shared" si="285"/>
        <v>44.018999999999998</v>
      </c>
      <c r="E5554" s="73">
        <f t="shared" si="286"/>
        <v>36.421019999999999</v>
      </c>
      <c r="F5554" s="73">
        <f t="shared" si="287"/>
        <v>51.907940000000004</v>
      </c>
      <c r="H5554" s="72">
        <v>44.018999999999998</v>
      </c>
      <c r="I5554" s="75">
        <v>36.421019999999999</v>
      </c>
      <c r="J5554" s="75">
        <v>51.907940000000004</v>
      </c>
      <c r="K5554" s="72">
        <v>9.0451350553170222</v>
      </c>
    </row>
    <row r="5555" spans="1:11" x14ac:dyDescent="0.25">
      <c r="A5555" s="66" t="s">
        <v>344</v>
      </c>
      <c r="B5555" s="66" t="s">
        <v>342</v>
      </c>
      <c r="C5555" s="66" t="s">
        <v>111</v>
      </c>
      <c r="D5555" s="73">
        <f t="shared" si="285"/>
        <v>32.027090000000001</v>
      </c>
      <c r="E5555" s="73">
        <f t="shared" si="286"/>
        <v>26.759180000000001</v>
      </c>
      <c r="F5555" s="73">
        <f t="shared" si="287"/>
        <v>37.796869999999998</v>
      </c>
      <c r="H5555" s="72">
        <v>32.027090000000001</v>
      </c>
      <c r="I5555" s="75">
        <v>26.759180000000001</v>
      </c>
      <c r="J5555" s="75">
        <v>37.796869999999998</v>
      </c>
      <c r="K5555" s="72">
        <v>8.8191840095369258</v>
      </c>
    </row>
    <row r="5556" spans="1:11" x14ac:dyDescent="0.25">
      <c r="A5556" s="66" t="s">
        <v>344</v>
      </c>
      <c r="B5556" s="66" t="s">
        <v>342</v>
      </c>
      <c r="C5556" s="66" t="s">
        <v>119</v>
      </c>
      <c r="D5556" s="73">
        <f t="shared" si="285"/>
        <v>33.444490000000002</v>
      </c>
      <c r="E5556" s="73">
        <f t="shared" si="286"/>
        <v>28.181049999999999</v>
      </c>
      <c r="F5556" s="73">
        <f t="shared" si="287"/>
        <v>39.15504</v>
      </c>
      <c r="H5556" s="72">
        <v>33.444490000000002</v>
      </c>
      <c r="I5556" s="75">
        <v>28.181049999999999</v>
      </c>
      <c r="J5556" s="75">
        <v>39.15504</v>
      </c>
      <c r="K5556" s="72">
        <v>8.397670288887646</v>
      </c>
    </row>
    <row r="5557" spans="1:11" x14ac:dyDescent="0.25">
      <c r="A5557" s="66" t="s">
        <v>344</v>
      </c>
      <c r="B5557" s="66" t="s">
        <v>342</v>
      </c>
      <c r="C5557" s="66" t="s">
        <v>132</v>
      </c>
      <c r="D5557" s="73">
        <f t="shared" si="285"/>
        <v>34.971620000000001</v>
      </c>
      <c r="E5557" s="73">
        <f t="shared" si="286"/>
        <v>27.509150000000002</v>
      </c>
      <c r="F5557" s="73">
        <f t="shared" si="287"/>
        <v>43.25065</v>
      </c>
      <c r="H5557" s="72">
        <v>34.971620000000001</v>
      </c>
      <c r="I5557" s="75">
        <v>27.509150000000002</v>
      </c>
      <c r="J5557" s="75">
        <v>43.25065</v>
      </c>
      <c r="K5557" s="72">
        <v>11.56544077740751</v>
      </c>
    </row>
    <row r="5558" spans="1:11" x14ac:dyDescent="0.25">
      <c r="A5558" s="66" t="s">
        <v>344</v>
      </c>
      <c r="B5558" s="66" t="s">
        <v>342</v>
      </c>
      <c r="C5558" s="66" t="s">
        <v>134</v>
      </c>
      <c r="D5558" s="73">
        <f t="shared" si="285"/>
        <v>39.977310000000003</v>
      </c>
      <c r="E5558" s="73">
        <f t="shared" si="286"/>
        <v>34.099139999999998</v>
      </c>
      <c r="F5558" s="73">
        <f t="shared" si="287"/>
        <v>46.159039999999997</v>
      </c>
      <c r="H5558" s="72">
        <v>39.977310000000003</v>
      </c>
      <c r="I5558" s="75">
        <v>34.099139999999998</v>
      </c>
      <c r="J5558" s="75">
        <v>46.159039999999997</v>
      </c>
      <c r="K5558" s="72">
        <v>7.7301349190328201</v>
      </c>
    </row>
    <row r="5559" spans="1:11" x14ac:dyDescent="0.25">
      <c r="A5559" s="66" t="s">
        <v>344</v>
      </c>
      <c r="B5559" s="66" t="s">
        <v>342</v>
      </c>
      <c r="C5559" s="66" t="s">
        <v>143</v>
      </c>
      <c r="D5559" s="73">
        <f t="shared" si="285"/>
        <v>34.491979999999998</v>
      </c>
      <c r="E5559" s="73">
        <f t="shared" si="286"/>
        <v>28.423760000000001</v>
      </c>
      <c r="F5559" s="73">
        <f t="shared" si="287"/>
        <v>41.11159</v>
      </c>
      <c r="H5559" s="72">
        <v>34.491979999999998</v>
      </c>
      <c r="I5559" s="75">
        <v>28.423760000000001</v>
      </c>
      <c r="J5559" s="75">
        <v>41.11159</v>
      </c>
      <c r="K5559" s="72">
        <v>9.4264521781585167</v>
      </c>
    </row>
    <row r="5560" spans="1:11" x14ac:dyDescent="0.25">
      <c r="A5560" s="66" t="s">
        <v>344</v>
      </c>
      <c r="B5560" s="66" t="s">
        <v>342</v>
      </c>
      <c r="C5560" s="66" t="s">
        <v>145</v>
      </c>
      <c r="D5560" s="73">
        <f t="shared" si="285"/>
        <v>32.175319999999999</v>
      </c>
      <c r="E5560" s="73">
        <f t="shared" si="286"/>
        <v>26.96237</v>
      </c>
      <c r="F5560" s="73">
        <f t="shared" si="287"/>
        <v>37.873510000000003</v>
      </c>
      <c r="H5560" s="72">
        <v>32.175319999999999</v>
      </c>
      <c r="I5560" s="75">
        <v>26.96237</v>
      </c>
      <c r="J5560" s="75">
        <v>37.873510000000003</v>
      </c>
      <c r="K5560" s="72">
        <v>8.6773931075122164</v>
      </c>
    </row>
    <row r="5561" spans="1:11" x14ac:dyDescent="0.25">
      <c r="A5561" s="66" t="s">
        <v>344</v>
      </c>
      <c r="B5561" s="66" t="s">
        <v>342</v>
      </c>
      <c r="C5561" s="66" t="s">
        <v>146</v>
      </c>
      <c r="D5561" s="73">
        <f t="shared" si="285"/>
        <v>35.82452</v>
      </c>
      <c r="E5561" s="73">
        <f t="shared" si="286"/>
        <v>30.975819999999999</v>
      </c>
      <c r="F5561" s="73">
        <f t="shared" si="287"/>
        <v>40.981560000000002</v>
      </c>
      <c r="H5561" s="72">
        <v>35.82452</v>
      </c>
      <c r="I5561" s="75">
        <v>30.975819999999999</v>
      </c>
      <c r="J5561" s="75">
        <v>40.981560000000002</v>
      </c>
      <c r="K5561" s="72">
        <v>7.1451145751569038</v>
      </c>
    </row>
    <row r="5562" spans="1:11" x14ac:dyDescent="0.25">
      <c r="A5562" s="66" t="s">
        <v>344</v>
      </c>
      <c r="B5562" s="66" t="s">
        <v>342</v>
      </c>
      <c r="C5562" s="66" t="s">
        <v>151</v>
      </c>
      <c r="D5562" s="73">
        <f t="shared" si="285"/>
        <v>38.79627</v>
      </c>
      <c r="E5562" s="73">
        <f t="shared" si="286"/>
        <v>32.31514</v>
      </c>
      <c r="F5562" s="73">
        <f t="shared" si="287"/>
        <v>45.69961</v>
      </c>
      <c r="H5562" s="72">
        <v>38.79627</v>
      </c>
      <c r="I5562" s="75">
        <v>32.31514</v>
      </c>
      <c r="J5562" s="75">
        <v>45.69961</v>
      </c>
      <c r="K5562" s="72">
        <v>8.8492501985371277</v>
      </c>
    </row>
    <row r="5563" spans="1:11" x14ac:dyDescent="0.25">
      <c r="A5563" s="66" t="s">
        <v>344</v>
      </c>
      <c r="B5563" s="66" t="s">
        <v>342</v>
      </c>
      <c r="C5563" s="66" t="s">
        <v>153</v>
      </c>
      <c r="D5563" s="73">
        <f t="shared" si="285"/>
        <v>26.781210000000002</v>
      </c>
      <c r="E5563" s="73">
        <f t="shared" si="286"/>
        <v>23.111820000000002</v>
      </c>
      <c r="F5563" s="73">
        <f t="shared" si="287"/>
        <v>30.799800000000001</v>
      </c>
      <c r="H5563" s="72">
        <v>26.781210000000002</v>
      </c>
      <c r="I5563" s="75">
        <v>23.111820000000002</v>
      </c>
      <c r="J5563" s="75">
        <v>30.799800000000001</v>
      </c>
      <c r="K5563" s="72">
        <v>7.3300907613957689</v>
      </c>
    </row>
    <row r="5564" spans="1:11" x14ac:dyDescent="0.25">
      <c r="A5564" s="66" t="s">
        <v>344</v>
      </c>
      <c r="B5564" s="66" t="s">
        <v>342</v>
      </c>
      <c r="C5564" s="66" t="s">
        <v>158</v>
      </c>
      <c r="D5564" s="73">
        <f t="shared" si="285"/>
        <v>32.931100000000001</v>
      </c>
      <c r="E5564" s="73">
        <f t="shared" si="286"/>
        <v>28.146989999999999</v>
      </c>
      <c r="F5564" s="73">
        <f t="shared" si="287"/>
        <v>38.09722</v>
      </c>
      <c r="H5564" s="72">
        <v>32.931100000000001</v>
      </c>
      <c r="I5564" s="75">
        <v>28.146989999999999</v>
      </c>
      <c r="J5564" s="75">
        <v>38.09722</v>
      </c>
      <c r="K5564" s="72">
        <v>7.7278894418953508</v>
      </c>
    </row>
    <row r="5565" spans="1:11" x14ac:dyDescent="0.25">
      <c r="A5565" s="66" t="s">
        <v>344</v>
      </c>
      <c r="B5565" s="66" t="s">
        <v>342</v>
      </c>
      <c r="C5565" s="66" t="s">
        <v>175</v>
      </c>
      <c r="D5565" s="73">
        <f t="shared" si="285"/>
        <v>42.952370000000002</v>
      </c>
      <c r="E5565" s="73">
        <f t="shared" si="286"/>
        <v>37.415680000000002</v>
      </c>
      <c r="F5565" s="73">
        <f t="shared" si="287"/>
        <v>48.671199999999999</v>
      </c>
      <c r="H5565" s="72">
        <v>42.952370000000002</v>
      </c>
      <c r="I5565" s="75">
        <v>37.415680000000002</v>
      </c>
      <c r="J5565" s="75">
        <v>48.671199999999999</v>
      </c>
      <c r="K5565" s="72">
        <v>6.7114713344106498</v>
      </c>
    </row>
    <row r="5566" spans="1:11" x14ac:dyDescent="0.25">
      <c r="A5566" s="66" t="s">
        <v>344</v>
      </c>
      <c r="B5566" s="66" t="s">
        <v>342</v>
      </c>
      <c r="C5566" s="66" t="s">
        <v>177</v>
      </c>
      <c r="D5566" s="73">
        <f t="shared" si="285"/>
        <v>39.25356</v>
      </c>
      <c r="E5566" s="73">
        <f t="shared" si="286"/>
        <v>33.705770000000001</v>
      </c>
      <c r="F5566" s="73">
        <f t="shared" si="287"/>
        <v>45.093359999999997</v>
      </c>
      <c r="H5566" s="72">
        <v>39.25356</v>
      </c>
      <c r="I5566" s="75">
        <v>33.705770000000001</v>
      </c>
      <c r="J5566" s="75">
        <v>45.093359999999997</v>
      </c>
      <c r="K5566" s="72">
        <v>7.42975923712397</v>
      </c>
    </row>
    <row r="5567" spans="1:11" x14ac:dyDescent="0.25">
      <c r="A5567" s="66" t="s">
        <v>344</v>
      </c>
      <c r="B5567" s="66" t="s">
        <v>342</v>
      </c>
      <c r="C5567" s="66" t="s">
        <v>178</v>
      </c>
      <c r="D5567" s="73">
        <f t="shared" si="285"/>
        <v>25.61768</v>
      </c>
      <c r="E5567" s="73">
        <f t="shared" si="286"/>
        <v>20.880800000000001</v>
      </c>
      <c r="F5567" s="73">
        <f t="shared" si="287"/>
        <v>31.007999999999999</v>
      </c>
      <c r="H5567" s="72">
        <v>25.61768</v>
      </c>
      <c r="I5567" s="75">
        <v>20.880800000000001</v>
      </c>
      <c r="J5567" s="75">
        <v>31.007999999999999</v>
      </c>
      <c r="K5567" s="72">
        <v>10.100094934435907</v>
      </c>
    </row>
    <row r="5568" spans="1:11" x14ac:dyDescent="0.25">
      <c r="A5568" s="66" t="s">
        <v>344</v>
      </c>
      <c r="B5568" s="66" t="s">
        <v>342</v>
      </c>
      <c r="C5568" s="66" t="s">
        <v>182</v>
      </c>
      <c r="D5568" s="73">
        <f t="shared" si="285"/>
        <v>35.60239</v>
      </c>
      <c r="E5568" s="73">
        <f t="shared" si="286"/>
        <v>33.97383</v>
      </c>
      <c r="F5568" s="73">
        <f t="shared" si="287"/>
        <v>37.264960000000002</v>
      </c>
      <c r="H5568" s="72">
        <v>35.60239</v>
      </c>
      <c r="I5568" s="75">
        <v>33.97383</v>
      </c>
      <c r="J5568" s="75">
        <v>37.264960000000002</v>
      </c>
      <c r="K5568" s="72">
        <v>2.3585262113021064</v>
      </c>
    </row>
    <row r="5569" spans="1:11" x14ac:dyDescent="0.25">
      <c r="A5569" s="66" t="s">
        <v>344</v>
      </c>
      <c r="B5569" s="66" t="s">
        <v>342</v>
      </c>
      <c r="C5569" s="66" t="s">
        <v>108</v>
      </c>
      <c r="D5569" s="73">
        <f t="shared" si="285"/>
        <v>40.160559999999997</v>
      </c>
      <c r="E5569" s="73">
        <f t="shared" si="286"/>
        <v>31.868320000000001</v>
      </c>
      <c r="F5569" s="73">
        <f t="shared" si="287"/>
        <v>49.05688</v>
      </c>
      <c r="H5569" s="72">
        <v>40.160559999999997</v>
      </c>
      <c r="I5569" s="75">
        <v>31.868320000000001</v>
      </c>
      <c r="J5569" s="75">
        <v>49.05688</v>
      </c>
      <c r="K5569" s="72">
        <v>11.020048027218744</v>
      </c>
    </row>
    <row r="5570" spans="1:11" x14ac:dyDescent="0.25">
      <c r="A5570" s="66" t="s">
        <v>344</v>
      </c>
      <c r="B5570" s="66" t="s">
        <v>342</v>
      </c>
      <c r="C5570" s="66" t="s">
        <v>114</v>
      </c>
      <c r="D5570" s="73">
        <f t="shared" si="285"/>
        <v>37.791840000000001</v>
      </c>
      <c r="E5570" s="73">
        <f t="shared" si="286"/>
        <v>32.022530000000003</v>
      </c>
      <c r="F5570" s="73">
        <f t="shared" si="287"/>
        <v>43.928870000000003</v>
      </c>
      <c r="H5570" s="72">
        <v>37.791840000000001</v>
      </c>
      <c r="I5570" s="75">
        <v>32.022530000000003</v>
      </c>
      <c r="J5570" s="75">
        <v>43.928870000000003</v>
      </c>
      <c r="K5570" s="72">
        <v>8.0704300187553724</v>
      </c>
    </row>
    <row r="5571" spans="1:11" x14ac:dyDescent="0.25">
      <c r="A5571" s="66" t="s">
        <v>344</v>
      </c>
      <c r="B5571" s="66" t="s">
        <v>342</v>
      </c>
      <c r="C5571" s="66" t="s">
        <v>115</v>
      </c>
      <c r="D5571" s="73">
        <f t="shared" si="285"/>
        <v>36.653289999999998</v>
      </c>
      <c r="E5571" s="73">
        <f t="shared" si="286"/>
        <v>30.814620000000001</v>
      </c>
      <c r="F5571" s="73">
        <f t="shared" si="287"/>
        <v>42.91207</v>
      </c>
      <c r="H5571" s="72">
        <v>36.653289999999998</v>
      </c>
      <c r="I5571" s="75">
        <v>30.814620000000001</v>
      </c>
      <c r="J5571" s="75">
        <v>42.91207</v>
      </c>
      <c r="K5571" s="72">
        <v>8.4551918804560238</v>
      </c>
    </row>
    <row r="5572" spans="1:11" x14ac:dyDescent="0.25">
      <c r="A5572" s="66" t="s">
        <v>344</v>
      </c>
      <c r="B5572" s="66" t="s">
        <v>342</v>
      </c>
      <c r="C5572" s="66" t="s">
        <v>121</v>
      </c>
      <c r="D5572" s="73">
        <f t="shared" si="285"/>
        <v>33.05733</v>
      </c>
      <c r="E5572" s="73">
        <f t="shared" si="286"/>
        <v>27.39743</v>
      </c>
      <c r="F5572" s="73">
        <f t="shared" si="287"/>
        <v>39.254300000000001</v>
      </c>
      <c r="H5572" s="72">
        <v>33.05733</v>
      </c>
      <c r="I5572" s="75">
        <v>27.39743</v>
      </c>
      <c r="J5572" s="75">
        <v>39.254300000000001</v>
      </c>
      <c r="K5572" s="72">
        <v>9.1836515532258662</v>
      </c>
    </row>
    <row r="5573" spans="1:11" x14ac:dyDescent="0.25">
      <c r="A5573" s="66" t="s">
        <v>344</v>
      </c>
      <c r="B5573" s="66" t="s">
        <v>342</v>
      </c>
      <c r="C5573" s="66" t="s">
        <v>123</v>
      </c>
      <c r="D5573" s="73">
        <f t="shared" si="285"/>
        <v>41.805169999999997</v>
      </c>
      <c r="E5573" s="73">
        <f t="shared" si="286"/>
        <v>34.880800000000001</v>
      </c>
      <c r="F5573" s="73">
        <f t="shared" si="287"/>
        <v>49.068350000000002</v>
      </c>
      <c r="H5573" s="72">
        <v>41.805169999999997</v>
      </c>
      <c r="I5573" s="75">
        <v>34.880800000000001</v>
      </c>
      <c r="J5573" s="75">
        <v>49.068350000000002</v>
      </c>
      <c r="K5573" s="72">
        <v>8.7122453993130531</v>
      </c>
    </row>
    <row r="5574" spans="1:11" x14ac:dyDescent="0.25">
      <c r="A5574" s="66" t="s">
        <v>344</v>
      </c>
      <c r="B5574" s="66" t="s">
        <v>342</v>
      </c>
      <c r="C5574" s="66" t="s">
        <v>127</v>
      </c>
      <c r="D5574" s="73">
        <f t="shared" si="285"/>
        <v>40.380330000000001</v>
      </c>
      <c r="E5574" s="73">
        <f t="shared" si="286"/>
        <v>33.844520000000003</v>
      </c>
      <c r="F5574" s="73">
        <f t="shared" si="287"/>
        <v>47.276319999999998</v>
      </c>
      <c r="H5574" s="72">
        <v>40.380330000000001</v>
      </c>
      <c r="I5574" s="75">
        <v>33.844520000000003</v>
      </c>
      <c r="J5574" s="75">
        <v>47.276319999999998</v>
      </c>
      <c r="K5574" s="72">
        <v>8.5326989650654159</v>
      </c>
    </row>
    <row r="5575" spans="1:11" x14ac:dyDescent="0.25">
      <c r="A5575" s="66" t="s">
        <v>344</v>
      </c>
      <c r="B5575" s="66" t="s">
        <v>342</v>
      </c>
      <c r="C5575" s="66" t="s">
        <v>136</v>
      </c>
      <c r="D5575" s="73">
        <f t="shared" si="285"/>
        <v>36.478639999999999</v>
      </c>
      <c r="E5575" s="73">
        <f t="shared" si="286"/>
        <v>30.62613</v>
      </c>
      <c r="F5575" s="73">
        <f t="shared" si="287"/>
        <v>42.760199999999998</v>
      </c>
      <c r="H5575" s="72">
        <v>36.478639999999999</v>
      </c>
      <c r="I5575" s="75">
        <v>30.62613</v>
      </c>
      <c r="J5575" s="75">
        <v>42.760199999999998</v>
      </c>
      <c r="K5575" s="72">
        <v>8.5215073807576154</v>
      </c>
    </row>
    <row r="5576" spans="1:11" x14ac:dyDescent="0.25">
      <c r="A5576" s="66" t="s">
        <v>344</v>
      </c>
      <c r="B5576" s="66" t="s">
        <v>342</v>
      </c>
      <c r="C5576" s="66" t="s">
        <v>154</v>
      </c>
      <c r="D5576" s="73">
        <f t="shared" si="285"/>
        <v>34.09019</v>
      </c>
      <c r="E5576" s="73">
        <f t="shared" si="286"/>
        <v>27.08924</v>
      </c>
      <c r="F5576" s="73">
        <f t="shared" si="287"/>
        <v>41.861640000000001</v>
      </c>
      <c r="H5576" s="72">
        <v>34.09019</v>
      </c>
      <c r="I5576" s="75">
        <v>27.08924</v>
      </c>
      <c r="J5576" s="75">
        <v>41.861640000000001</v>
      </c>
      <c r="K5576" s="72">
        <v>11.121736194488797</v>
      </c>
    </row>
    <row r="5577" spans="1:11" x14ac:dyDescent="0.25">
      <c r="A5577" s="66" t="s">
        <v>344</v>
      </c>
      <c r="B5577" s="66" t="s">
        <v>342</v>
      </c>
      <c r="C5577" s="66" t="s">
        <v>160</v>
      </c>
      <c r="D5577" s="73">
        <f t="shared" si="285"/>
        <v>31.58137</v>
      </c>
      <c r="E5577" s="73">
        <f t="shared" si="286"/>
        <v>24.87743</v>
      </c>
      <c r="F5577" s="73">
        <f t="shared" si="287"/>
        <v>39.150379999999998</v>
      </c>
      <c r="H5577" s="72">
        <v>31.58137</v>
      </c>
      <c r="I5577" s="75">
        <v>24.87743</v>
      </c>
      <c r="J5577" s="75">
        <v>39.150379999999998</v>
      </c>
      <c r="K5577" s="72">
        <v>11.58907292495544</v>
      </c>
    </row>
    <row r="5578" spans="1:11" x14ac:dyDescent="0.25">
      <c r="A5578" s="66" t="s">
        <v>344</v>
      </c>
      <c r="B5578" s="66" t="s">
        <v>342</v>
      </c>
      <c r="C5578" s="66" t="s">
        <v>165</v>
      </c>
      <c r="D5578" s="73">
        <f t="shared" si="285"/>
        <v>37.672080000000001</v>
      </c>
      <c r="E5578" s="73">
        <f t="shared" si="286"/>
        <v>31.576840000000001</v>
      </c>
      <c r="F5578" s="73">
        <f t="shared" si="287"/>
        <v>44.18412</v>
      </c>
      <c r="H5578" s="72">
        <v>37.672080000000001</v>
      </c>
      <c r="I5578" s="75">
        <v>31.576840000000001</v>
      </c>
      <c r="J5578" s="75">
        <v>44.18412</v>
      </c>
      <c r="K5578" s="72">
        <v>8.5772593390118086</v>
      </c>
    </row>
    <row r="5579" spans="1:11" x14ac:dyDescent="0.25">
      <c r="A5579" s="66" t="s">
        <v>344</v>
      </c>
      <c r="B5579" s="66" t="s">
        <v>342</v>
      </c>
      <c r="C5579" s="66" t="s">
        <v>183</v>
      </c>
      <c r="D5579" s="73">
        <f t="shared" si="285"/>
        <v>36.980429999999998</v>
      </c>
      <c r="E5579" s="73">
        <f t="shared" si="286"/>
        <v>34.761830000000003</v>
      </c>
      <c r="F5579" s="73">
        <f t="shared" si="287"/>
        <v>39.255429999999997</v>
      </c>
      <c r="H5579" s="72">
        <v>36.980429999999998</v>
      </c>
      <c r="I5579" s="75">
        <v>34.761830000000003</v>
      </c>
      <c r="J5579" s="75">
        <v>39.255429999999997</v>
      </c>
      <c r="K5579" s="72">
        <v>3.1009104004469394</v>
      </c>
    </row>
    <row r="5580" spans="1:11" x14ac:dyDescent="0.25">
      <c r="A5580" s="66" t="s">
        <v>344</v>
      </c>
      <c r="B5580" s="66" t="s">
        <v>342</v>
      </c>
      <c r="C5580" s="66" t="s">
        <v>117</v>
      </c>
      <c r="D5580" s="73">
        <f t="shared" si="285"/>
        <v>25.14311</v>
      </c>
      <c r="E5580" s="73">
        <f t="shared" si="286"/>
        <v>19.80171</v>
      </c>
      <c r="F5580" s="73">
        <f t="shared" si="287"/>
        <v>31.361879999999999</v>
      </c>
      <c r="H5580" s="72">
        <v>25.14311</v>
      </c>
      <c r="I5580" s="75">
        <v>19.80171</v>
      </c>
      <c r="J5580" s="75">
        <v>31.361879999999999</v>
      </c>
      <c r="K5580" s="72">
        <v>11.749727857850521</v>
      </c>
    </row>
    <row r="5581" spans="1:11" x14ac:dyDescent="0.25">
      <c r="A5581" s="66" t="s">
        <v>344</v>
      </c>
      <c r="B5581" s="66" t="s">
        <v>342</v>
      </c>
      <c r="C5581" s="66" t="s">
        <v>118</v>
      </c>
      <c r="D5581" s="73">
        <f t="shared" si="285"/>
        <v>35.423389999999998</v>
      </c>
      <c r="E5581" s="73">
        <f t="shared" si="286"/>
        <v>27.518999999999998</v>
      </c>
      <c r="F5581" s="73">
        <f t="shared" si="287"/>
        <v>44.213250000000002</v>
      </c>
      <c r="H5581" s="72">
        <v>35.423389999999998</v>
      </c>
      <c r="I5581" s="75">
        <v>27.518999999999998</v>
      </c>
      <c r="J5581" s="75">
        <v>44.213250000000002</v>
      </c>
      <c r="K5581" s="72">
        <v>12.119873337927284</v>
      </c>
    </row>
    <row r="5582" spans="1:11" x14ac:dyDescent="0.25">
      <c r="A5582" s="66" t="s">
        <v>344</v>
      </c>
      <c r="B5582" s="66" t="s">
        <v>342</v>
      </c>
      <c r="C5582" s="66" t="s">
        <v>124</v>
      </c>
      <c r="D5582" s="73">
        <f t="shared" si="285"/>
        <v>33.173949999999998</v>
      </c>
      <c r="E5582" s="73">
        <f t="shared" si="286"/>
        <v>27.25234</v>
      </c>
      <c r="F5582" s="73">
        <f t="shared" si="287"/>
        <v>39.680430000000001</v>
      </c>
      <c r="H5582" s="72">
        <v>33.173949999999998</v>
      </c>
      <c r="I5582" s="75">
        <v>27.25234</v>
      </c>
      <c r="J5582" s="75">
        <v>39.680430000000001</v>
      </c>
      <c r="K5582" s="72">
        <v>9.5958244345337249</v>
      </c>
    </row>
    <row r="5583" spans="1:11" x14ac:dyDescent="0.25">
      <c r="A5583" s="66" t="s">
        <v>344</v>
      </c>
      <c r="B5583" s="66" t="s">
        <v>342</v>
      </c>
      <c r="C5583" s="66" t="s">
        <v>128</v>
      </c>
      <c r="D5583" s="73">
        <f t="shared" si="285"/>
        <v>31.28989</v>
      </c>
      <c r="E5583" s="73">
        <f t="shared" si="286"/>
        <v>26.575119999999998</v>
      </c>
      <c r="F5583" s="73">
        <f t="shared" si="287"/>
        <v>36.426160000000003</v>
      </c>
      <c r="H5583" s="72">
        <v>31.28989</v>
      </c>
      <c r="I5583" s="75">
        <v>26.575119999999998</v>
      </c>
      <c r="J5583" s="75">
        <v>36.426160000000003</v>
      </c>
      <c r="K5583" s="72">
        <v>8.0494977770775158</v>
      </c>
    </row>
    <row r="5584" spans="1:11" x14ac:dyDescent="0.25">
      <c r="A5584" s="66" t="s">
        <v>344</v>
      </c>
      <c r="B5584" s="66" t="s">
        <v>342</v>
      </c>
      <c r="C5584" s="66" t="s">
        <v>156</v>
      </c>
      <c r="D5584" s="73">
        <f t="shared" si="285"/>
        <v>31.482309999999998</v>
      </c>
      <c r="E5584" s="73">
        <f t="shared" si="286"/>
        <v>25.42633</v>
      </c>
      <c r="F5584" s="73">
        <f t="shared" si="287"/>
        <v>38.241030000000002</v>
      </c>
      <c r="H5584" s="72">
        <v>31.482309999999998</v>
      </c>
      <c r="I5584" s="75">
        <v>25.42633</v>
      </c>
      <c r="J5584" s="75">
        <v>38.241030000000002</v>
      </c>
      <c r="K5584" s="72">
        <v>10.426077374881322</v>
      </c>
    </row>
    <row r="5585" spans="1:11" x14ac:dyDescent="0.25">
      <c r="A5585" s="66" t="s">
        <v>344</v>
      </c>
      <c r="B5585" s="66" t="s">
        <v>342</v>
      </c>
      <c r="C5585" s="66" t="s">
        <v>162</v>
      </c>
      <c r="D5585" s="73">
        <f t="shared" si="285"/>
        <v>35.442630000000001</v>
      </c>
      <c r="E5585" s="73">
        <f t="shared" si="286"/>
        <v>25.14076</v>
      </c>
      <c r="F5585" s="73">
        <f t="shared" si="287"/>
        <v>47.298670000000001</v>
      </c>
      <c r="H5585" s="72">
        <v>35.442630000000001</v>
      </c>
      <c r="I5585" s="75">
        <v>25.14076</v>
      </c>
      <c r="J5585" s="75">
        <v>47.298670000000001</v>
      </c>
      <c r="K5585" s="72">
        <v>16.183212137473994</v>
      </c>
    </row>
    <row r="5586" spans="1:11" x14ac:dyDescent="0.25">
      <c r="A5586" s="66" t="s">
        <v>344</v>
      </c>
      <c r="B5586" s="66" t="s">
        <v>342</v>
      </c>
      <c r="C5586" s="66" t="s">
        <v>164</v>
      </c>
      <c r="D5586" s="73">
        <f t="shared" ref="D5586:D5649" si="288">IF(K5586&gt;=50," ",H5586)</f>
        <v>31.15513</v>
      </c>
      <c r="E5586" s="73">
        <f t="shared" ref="E5586:E5649" si="289">IF(K5586&gt;=50," ",I5586)</f>
        <v>23.1435</v>
      </c>
      <c r="F5586" s="73">
        <f t="shared" ref="F5586:F5649" si="290">IF(K5586&gt;=50," ",J5586)</f>
        <v>40.47945</v>
      </c>
      <c r="H5586" s="72">
        <v>31.15513</v>
      </c>
      <c r="I5586" s="75">
        <v>23.1435</v>
      </c>
      <c r="J5586" s="75">
        <v>40.47945</v>
      </c>
      <c r="K5586" s="72">
        <v>14.303801653210884</v>
      </c>
    </row>
    <row r="5587" spans="1:11" x14ac:dyDescent="0.25">
      <c r="A5587" s="66" t="s">
        <v>344</v>
      </c>
      <c r="B5587" s="66" t="s">
        <v>342</v>
      </c>
      <c r="C5587" s="66" t="s">
        <v>167</v>
      </c>
      <c r="D5587" s="73">
        <f t="shared" si="288"/>
        <v>32.252130000000001</v>
      </c>
      <c r="E5587" s="73">
        <f t="shared" si="289"/>
        <v>26.378979999999999</v>
      </c>
      <c r="F5587" s="73">
        <f t="shared" si="290"/>
        <v>38.744729999999997</v>
      </c>
      <c r="H5587" s="72">
        <v>32.252130000000001</v>
      </c>
      <c r="I5587" s="75">
        <v>26.378979999999999</v>
      </c>
      <c r="J5587" s="75">
        <v>38.744729999999997</v>
      </c>
      <c r="K5587" s="72">
        <v>9.8188832799570136</v>
      </c>
    </row>
    <row r="5588" spans="1:11" x14ac:dyDescent="0.25">
      <c r="A5588" s="66" t="s">
        <v>344</v>
      </c>
      <c r="B5588" s="66" t="s">
        <v>342</v>
      </c>
      <c r="C5588" s="66" t="s">
        <v>171</v>
      </c>
      <c r="D5588" s="73">
        <f t="shared" si="288"/>
        <v>26.506460000000001</v>
      </c>
      <c r="E5588" s="73">
        <f t="shared" si="289"/>
        <v>22.439540000000001</v>
      </c>
      <c r="F5588" s="73">
        <f t="shared" si="290"/>
        <v>31.015709999999999</v>
      </c>
      <c r="H5588" s="72">
        <v>26.506460000000001</v>
      </c>
      <c r="I5588" s="75">
        <v>22.439540000000001</v>
      </c>
      <c r="J5588" s="75">
        <v>31.015709999999999</v>
      </c>
      <c r="K5588" s="72">
        <v>8.2626725711392606</v>
      </c>
    </row>
    <row r="5589" spans="1:11" x14ac:dyDescent="0.25">
      <c r="A5589" s="66" t="s">
        <v>344</v>
      </c>
      <c r="B5589" s="66" t="s">
        <v>342</v>
      </c>
      <c r="C5589" s="66" t="s">
        <v>184</v>
      </c>
      <c r="D5589" s="73">
        <f t="shared" si="288"/>
        <v>30.860659999999999</v>
      </c>
      <c r="E5589" s="73">
        <f t="shared" si="289"/>
        <v>27.77759</v>
      </c>
      <c r="F5589" s="73">
        <f t="shared" si="290"/>
        <v>34.12424</v>
      </c>
      <c r="H5589" s="72">
        <v>30.860659999999999</v>
      </c>
      <c r="I5589" s="75">
        <v>27.77759</v>
      </c>
      <c r="J5589" s="75">
        <v>34.12424</v>
      </c>
      <c r="K5589" s="72">
        <v>5.2501534315857139</v>
      </c>
    </row>
    <row r="5590" spans="1:11" x14ac:dyDescent="0.25">
      <c r="A5590" s="66" t="s">
        <v>344</v>
      </c>
      <c r="B5590" s="66" t="s">
        <v>342</v>
      </c>
      <c r="C5590" s="66" t="s">
        <v>106</v>
      </c>
      <c r="D5590" s="73">
        <f t="shared" si="288"/>
        <v>36.499130000000001</v>
      </c>
      <c r="E5590" s="73">
        <f t="shared" si="289"/>
        <v>29.985910000000001</v>
      </c>
      <c r="F5590" s="73">
        <f t="shared" si="290"/>
        <v>43.547139999999999</v>
      </c>
      <c r="H5590" s="72">
        <v>36.499130000000001</v>
      </c>
      <c r="I5590" s="75">
        <v>29.985910000000001</v>
      </c>
      <c r="J5590" s="75">
        <v>43.547139999999999</v>
      </c>
      <c r="K5590" s="72">
        <v>9.5273777758538341</v>
      </c>
    </row>
    <row r="5591" spans="1:11" x14ac:dyDescent="0.25">
      <c r="A5591" s="66" t="s">
        <v>344</v>
      </c>
      <c r="B5591" s="66" t="s">
        <v>342</v>
      </c>
      <c r="C5591" s="66" t="s">
        <v>107</v>
      </c>
      <c r="D5591" s="73">
        <f t="shared" si="288"/>
        <v>38.532020000000003</v>
      </c>
      <c r="E5591" s="73">
        <f t="shared" si="289"/>
        <v>30.79288</v>
      </c>
      <c r="F5591" s="73">
        <f t="shared" si="290"/>
        <v>46.898159999999997</v>
      </c>
      <c r="H5591" s="72">
        <v>38.532020000000003</v>
      </c>
      <c r="I5591" s="75">
        <v>30.79288</v>
      </c>
      <c r="J5591" s="75">
        <v>46.898159999999997</v>
      </c>
      <c r="K5591" s="72">
        <v>10.745525409776077</v>
      </c>
    </row>
    <row r="5592" spans="1:11" x14ac:dyDescent="0.25">
      <c r="A5592" s="66" t="s">
        <v>344</v>
      </c>
      <c r="B5592" s="66" t="s">
        <v>342</v>
      </c>
      <c r="C5592" s="66" t="s">
        <v>120</v>
      </c>
      <c r="D5592" s="73">
        <f t="shared" si="288"/>
        <v>44.964170000000003</v>
      </c>
      <c r="E5592" s="73">
        <f t="shared" si="289"/>
        <v>34.362389999999998</v>
      </c>
      <c r="F5592" s="73">
        <f t="shared" si="290"/>
        <v>56.044029999999999</v>
      </c>
      <c r="H5592" s="72">
        <v>44.964170000000003</v>
      </c>
      <c r="I5592" s="75">
        <v>34.362389999999998</v>
      </c>
      <c r="J5592" s="75">
        <v>56.044029999999999</v>
      </c>
      <c r="K5592" s="72">
        <v>12.491583854433429</v>
      </c>
    </row>
    <row r="5593" spans="1:11" x14ac:dyDescent="0.25">
      <c r="A5593" s="66" t="s">
        <v>344</v>
      </c>
      <c r="B5593" s="66" t="s">
        <v>342</v>
      </c>
      <c r="C5593" s="66" t="s">
        <v>138</v>
      </c>
      <c r="D5593" s="73">
        <f t="shared" si="288"/>
        <v>37.745519999999999</v>
      </c>
      <c r="E5593" s="73">
        <f t="shared" si="289"/>
        <v>29.521699999999999</v>
      </c>
      <c r="F5593" s="73">
        <f t="shared" si="290"/>
        <v>46.740920000000003</v>
      </c>
      <c r="H5593" s="72">
        <v>37.745519999999999</v>
      </c>
      <c r="I5593" s="75">
        <v>29.521699999999999</v>
      </c>
      <c r="J5593" s="75">
        <v>46.740920000000003</v>
      </c>
      <c r="K5593" s="72">
        <v>11.740903291304503</v>
      </c>
    </row>
    <row r="5594" spans="1:11" x14ac:dyDescent="0.25">
      <c r="A5594" s="66" t="s">
        <v>344</v>
      </c>
      <c r="B5594" s="66" t="s">
        <v>342</v>
      </c>
      <c r="C5594" s="66" t="s">
        <v>163</v>
      </c>
      <c r="D5594" s="73">
        <f t="shared" si="288"/>
        <v>35.128129999999999</v>
      </c>
      <c r="E5594" s="73">
        <f t="shared" si="289"/>
        <v>28.912179999999999</v>
      </c>
      <c r="F5594" s="73">
        <f t="shared" si="290"/>
        <v>41.892910000000001</v>
      </c>
      <c r="H5594" s="72">
        <v>35.128129999999999</v>
      </c>
      <c r="I5594" s="75">
        <v>28.912179999999999</v>
      </c>
      <c r="J5594" s="75">
        <v>41.892910000000001</v>
      </c>
      <c r="K5594" s="72">
        <v>9.4696586467882007</v>
      </c>
    </row>
    <row r="5595" spans="1:11" x14ac:dyDescent="0.25">
      <c r="A5595" s="66" t="s">
        <v>344</v>
      </c>
      <c r="B5595" s="66" t="s">
        <v>342</v>
      </c>
      <c r="C5595" s="66" t="s">
        <v>172</v>
      </c>
      <c r="D5595" s="73">
        <f t="shared" si="288"/>
        <v>38.003070000000001</v>
      </c>
      <c r="E5595" s="73">
        <f t="shared" si="289"/>
        <v>29.28349</v>
      </c>
      <c r="F5595" s="73">
        <f t="shared" si="290"/>
        <v>47.572389999999999</v>
      </c>
      <c r="H5595" s="72">
        <v>38.003070000000001</v>
      </c>
      <c r="I5595" s="75">
        <v>29.28349</v>
      </c>
      <c r="J5595" s="75">
        <v>47.572389999999999</v>
      </c>
      <c r="K5595" s="72">
        <v>12.401229690127666</v>
      </c>
    </row>
    <row r="5596" spans="1:11" x14ac:dyDescent="0.25">
      <c r="A5596" s="66" t="s">
        <v>344</v>
      </c>
      <c r="B5596" s="66" t="s">
        <v>342</v>
      </c>
      <c r="C5596" s="66" t="s">
        <v>185</v>
      </c>
      <c r="D5596" s="73">
        <f t="shared" si="288"/>
        <v>38.504379999999998</v>
      </c>
      <c r="E5596" s="73">
        <f t="shared" si="289"/>
        <v>34.597720000000002</v>
      </c>
      <c r="F5596" s="73">
        <f t="shared" si="290"/>
        <v>42.565060000000003</v>
      </c>
      <c r="H5596" s="72">
        <v>38.504379999999998</v>
      </c>
      <c r="I5596" s="75">
        <v>34.597720000000002</v>
      </c>
      <c r="J5596" s="75">
        <v>42.565060000000003</v>
      </c>
      <c r="K5596" s="72">
        <v>5.2866842681274182</v>
      </c>
    </row>
    <row r="5597" spans="1:11" x14ac:dyDescent="0.25">
      <c r="A5597" s="66" t="s">
        <v>344</v>
      </c>
      <c r="B5597" s="66" t="s">
        <v>342</v>
      </c>
      <c r="C5597" s="66" t="s">
        <v>103</v>
      </c>
      <c r="D5597" s="73">
        <f t="shared" si="288"/>
        <v>30.773289999999999</v>
      </c>
      <c r="E5597" s="73">
        <f t="shared" si="289"/>
        <v>24.81457</v>
      </c>
      <c r="F5597" s="73">
        <f t="shared" si="290"/>
        <v>37.450159999999997</v>
      </c>
      <c r="H5597" s="72">
        <v>30.773289999999999</v>
      </c>
      <c r="I5597" s="75">
        <v>24.81457</v>
      </c>
      <c r="J5597" s="75">
        <v>37.450159999999997</v>
      </c>
      <c r="K5597" s="72">
        <v>10.515232527948751</v>
      </c>
    </row>
    <row r="5598" spans="1:11" x14ac:dyDescent="0.25">
      <c r="A5598" s="66" t="s">
        <v>344</v>
      </c>
      <c r="B5598" s="66" t="s">
        <v>342</v>
      </c>
      <c r="C5598" s="66" t="s">
        <v>104</v>
      </c>
      <c r="D5598" s="73">
        <f t="shared" si="288"/>
        <v>31.541409999999999</v>
      </c>
      <c r="E5598" s="73">
        <f t="shared" si="289"/>
        <v>25.625229999999998</v>
      </c>
      <c r="F5598" s="73">
        <f t="shared" si="290"/>
        <v>38.123339999999999</v>
      </c>
      <c r="H5598" s="72">
        <v>31.541409999999999</v>
      </c>
      <c r="I5598" s="75">
        <v>25.625229999999998</v>
      </c>
      <c r="J5598" s="75">
        <v>38.123339999999999</v>
      </c>
      <c r="K5598" s="72">
        <v>10.147995920283842</v>
      </c>
    </row>
    <row r="5599" spans="1:11" x14ac:dyDescent="0.25">
      <c r="A5599" s="66" t="s">
        <v>344</v>
      </c>
      <c r="B5599" s="66" t="s">
        <v>342</v>
      </c>
      <c r="C5599" s="66" t="s">
        <v>125</v>
      </c>
      <c r="D5599" s="73">
        <f t="shared" si="288"/>
        <v>33.113140000000001</v>
      </c>
      <c r="E5599" s="73">
        <f t="shared" si="289"/>
        <v>27.742920000000002</v>
      </c>
      <c r="F5599" s="73">
        <f t="shared" si="290"/>
        <v>38.962350000000001</v>
      </c>
      <c r="H5599" s="72">
        <v>33.113140000000001</v>
      </c>
      <c r="I5599" s="75">
        <v>27.742920000000002</v>
      </c>
      <c r="J5599" s="75">
        <v>38.962350000000001</v>
      </c>
      <c r="K5599" s="72">
        <v>8.6719622482192857</v>
      </c>
    </row>
    <row r="5600" spans="1:11" x14ac:dyDescent="0.25">
      <c r="A5600" s="66" t="s">
        <v>344</v>
      </c>
      <c r="B5600" s="66" t="s">
        <v>342</v>
      </c>
      <c r="C5600" s="66" t="s">
        <v>130</v>
      </c>
      <c r="D5600" s="73">
        <f t="shared" si="288"/>
        <v>37.54421</v>
      </c>
      <c r="E5600" s="73">
        <f t="shared" si="289"/>
        <v>29.506450000000001</v>
      </c>
      <c r="F5600" s="73">
        <f t="shared" si="290"/>
        <v>46.332419999999999</v>
      </c>
      <c r="H5600" s="72">
        <v>37.54421</v>
      </c>
      <c r="I5600" s="75">
        <v>29.506450000000001</v>
      </c>
      <c r="J5600" s="75">
        <v>46.332419999999999</v>
      </c>
      <c r="K5600" s="72">
        <v>11.531554399466655</v>
      </c>
    </row>
    <row r="5601" spans="1:11" x14ac:dyDescent="0.25">
      <c r="A5601" s="66" t="s">
        <v>344</v>
      </c>
      <c r="B5601" s="66" t="s">
        <v>342</v>
      </c>
      <c r="C5601" s="66" t="s">
        <v>131</v>
      </c>
      <c r="D5601" s="73">
        <f t="shared" si="288"/>
        <v>25.551310000000001</v>
      </c>
      <c r="E5601" s="73">
        <f t="shared" si="289"/>
        <v>19.828779999999998</v>
      </c>
      <c r="F5601" s="73">
        <f t="shared" si="290"/>
        <v>32.260779999999997</v>
      </c>
      <c r="H5601" s="72">
        <v>25.551310000000001</v>
      </c>
      <c r="I5601" s="75">
        <v>19.828779999999998</v>
      </c>
      <c r="J5601" s="75">
        <v>32.260779999999997</v>
      </c>
      <c r="K5601" s="72">
        <v>12.440900290435206</v>
      </c>
    </row>
    <row r="5602" spans="1:11" x14ac:dyDescent="0.25">
      <c r="A5602" s="66" t="s">
        <v>344</v>
      </c>
      <c r="B5602" s="66" t="s">
        <v>342</v>
      </c>
      <c r="C5602" s="66" t="s">
        <v>133</v>
      </c>
      <c r="D5602" s="73">
        <f t="shared" si="288"/>
        <v>37.955950000000001</v>
      </c>
      <c r="E5602" s="73">
        <f t="shared" si="289"/>
        <v>31.028169999999999</v>
      </c>
      <c r="F5602" s="73">
        <f t="shared" si="290"/>
        <v>45.412100000000002</v>
      </c>
      <c r="H5602" s="72">
        <v>37.955950000000001</v>
      </c>
      <c r="I5602" s="75">
        <v>31.028169999999999</v>
      </c>
      <c r="J5602" s="75">
        <v>45.412100000000002</v>
      </c>
      <c r="K5602" s="72">
        <v>9.7279609652768535</v>
      </c>
    </row>
    <row r="5603" spans="1:11" x14ac:dyDescent="0.25">
      <c r="A5603" s="66" t="s">
        <v>344</v>
      </c>
      <c r="B5603" s="66" t="s">
        <v>342</v>
      </c>
      <c r="C5603" s="66" t="s">
        <v>152</v>
      </c>
      <c r="D5603" s="73">
        <f t="shared" si="288"/>
        <v>32.851239999999997</v>
      </c>
      <c r="E5603" s="73">
        <f t="shared" si="289"/>
        <v>27.45722</v>
      </c>
      <c r="F5603" s="73">
        <f t="shared" si="290"/>
        <v>38.739060000000002</v>
      </c>
      <c r="H5603" s="72">
        <v>32.851239999999997</v>
      </c>
      <c r="I5603" s="75">
        <v>27.45722</v>
      </c>
      <c r="J5603" s="75">
        <v>38.739060000000002</v>
      </c>
      <c r="K5603" s="72">
        <v>8.7898082385931247</v>
      </c>
    </row>
    <row r="5604" spans="1:11" x14ac:dyDescent="0.25">
      <c r="A5604" s="66" t="s">
        <v>344</v>
      </c>
      <c r="B5604" s="66" t="s">
        <v>342</v>
      </c>
      <c r="C5604" s="66" t="s">
        <v>159</v>
      </c>
      <c r="D5604" s="73">
        <f t="shared" si="288"/>
        <v>33.083799999999997</v>
      </c>
      <c r="E5604" s="73">
        <f t="shared" si="289"/>
        <v>25.53801</v>
      </c>
      <c r="F5604" s="73">
        <f t="shared" si="290"/>
        <v>41.613169999999997</v>
      </c>
      <c r="H5604" s="72">
        <v>33.083799999999997</v>
      </c>
      <c r="I5604" s="75">
        <v>25.53801</v>
      </c>
      <c r="J5604" s="75">
        <v>41.613169999999997</v>
      </c>
      <c r="K5604" s="72">
        <v>12.483136761798825</v>
      </c>
    </row>
    <row r="5605" spans="1:11" x14ac:dyDescent="0.25">
      <c r="A5605" s="66" t="s">
        <v>344</v>
      </c>
      <c r="B5605" s="66" t="s">
        <v>342</v>
      </c>
      <c r="C5605" s="66" t="s">
        <v>161</v>
      </c>
      <c r="D5605" s="73">
        <f t="shared" si="288"/>
        <v>31.662669999999999</v>
      </c>
      <c r="E5605" s="73">
        <f t="shared" si="289"/>
        <v>23.832249999999998</v>
      </c>
      <c r="F5605" s="73">
        <f t="shared" si="290"/>
        <v>40.691420000000001</v>
      </c>
      <c r="H5605" s="72">
        <v>31.662669999999999</v>
      </c>
      <c r="I5605" s="75">
        <v>23.832249999999998</v>
      </c>
      <c r="J5605" s="75">
        <v>40.691420000000001</v>
      </c>
      <c r="K5605" s="72">
        <v>13.684436593629028</v>
      </c>
    </row>
    <row r="5606" spans="1:11" x14ac:dyDescent="0.25">
      <c r="A5606" s="66" t="s">
        <v>344</v>
      </c>
      <c r="B5606" s="66" t="s">
        <v>342</v>
      </c>
      <c r="C5606" s="66" t="s">
        <v>173</v>
      </c>
      <c r="D5606" s="73">
        <f t="shared" si="288"/>
        <v>24.97372</v>
      </c>
      <c r="E5606" s="73">
        <f t="shared" si="289"/>
        <v>20.64357</v>
      </c>
      <c r="F5606" s="73">
        <f t="shared" si="290"/>
        <v>29.870270000000001</v>
      </c>
      <c r="H5606" s="72">
        <v>24.97372</v>
      </c>
      <c r="I5606" s="75">
        <v>20.64357</v>
      </c>
      <c r="J5606" s="75">
        <v>29.870270000000001</v>
      </c>
      <c r="K5606" s="72">
        <v>9.4346336869317025</v>
      </c>
    </row>
    <row r="5607" spans="1:11" x14ac:dyDescent="0.25">
      <c r="A5607" s="66" t="s">
        <v>344</v>
      </c>
      <c r="B5607" s="66" t="s">
        <v>342</v>
      </c>
      <c r="C5607" s="66" t="s">
        <v>180</v>
      </c>
      <c r="D5607" s="73">
        <f t="shared" si="288"/>
        <v>32.263719999999999</v>
      </c>
      <c r="E5607" s="73">
        <f t="shared" si="289"/>
        <v>23.727219999999999</v>
      </c>
      <c r="F5607" s="73">
        <f t="shared" si="290"/>
        <v>42.173299999999998</v>
      </c>
      <c r="H5607" s="72">
        <v>32.263719999999999</v>
      </c>
      <c r="I5607" s="75">
        <v>23.727219999999999</v>
      </c>
      <c r="J5607" s="75">
        <v>42.173299999999998</v>
      </c>
      <c r="K5607" s="72">
        <v>14.719254320332562</v>
      </c>
    </row>
    <row r="5608" spans="1:11" x14ac:dyDescent="0.25">
      <c r="A5608" s="66" t="s">
        <v>344</v>
      </c>
      <c r="B5608" s="66" t="s">
        <v>342</v>
      </c>
      <c r="C5608" s="66" t="s">
        <v>186</v>
      </c>
      <c r="D5608" s="73">
        <f t="shared" si="288"/>
        <v>32.410200000000003</v>
      </c>
      <c r="E5608" s="73">
        <f t="shared" si="289"/>
        <v>29.126439999999999</v>
      </c>
      <c r="F5608" s="73">
        <f t="shared" si="290"/>
        <v>35.876759999999997</v>
      </c>
      <c r="H5608" s="72">
        <v>32.410200000000003</v>
      </c>
      <c r="I5608" s="75">
        <v>29.126439999999999</v>
      </c>
      <c r="J5608" s="75">
        <v>35.876759999999997</v>
      </c>
      <c r="K5608" s="72">
        <v>5.3185571209063811</v>
      </c>
    </row>
    <row r="5609" spans="1:11" x14ac:dyDescent="0.25">
      <c r="A5609" s="66" t="s">
        <v>344</v>
      </c>
      <c r="B5609" s="66" t="s">
        <v>342</v>
      </c>
      <c r="C5609" s="66" t="s">
        <v>102</v>
      </c>
      <c r="D5609" s="73">
        <f t="shared" si="288"/>
        <v>30.917750000000002</v>
      </c>
      <c r="E5609" s="73">
        <f t="shared" si="289"/>
        <v>24.475190000000001</v>
      </c>
      <c r="F5609" s="73">
        <f t="shared" si="290"/>
        <v>38.198459999999997</v>
      </c>
      <c r="H5609" s="72">
        <v>30.917750000000002</v>
      </c>
      <c r="I5609" s="75">
        <v>24.475190000000001</v>
      </c>
      <c r="J5609" s="75">
        <v>38.198459999999997</v>
      </c>
      <c r="K5609" s="72">
        <v>11.376131833655423</v>
      </c>
    </row>
    <row r="5610" spans="1:11" x14ac:dyDescent="0.25">
      <c r="A5610" s="66" t="s">
        <v>344</v>
      </c>
      <c r="B5610" s="66" t="s">
        <v>342</v>
      </c>
      <c r="C5610" s="66" t="s">
        <v>109</v>
      </c>
      <c r="D5610" s="73">
        <f t="shared" si="288"/>
        <v>32.765529999999998</v>
      </c>
      <c r="E5610" s="73">
        <f t="shared" si="289"/>
        <v>26.185639999999999</v>
      </c>
      <c r="F5610" s="73">
        <f t="shared" si="290"/>
        <v>40.100580000000001</v>
      </c>
      <c r="H5610" s="72">
        <v>32.765529999999998</v>
      </c>
      <c r="I5610" s="75">
        <v>26.185639999999999</v>
      </c>
      <c r="J5610" s="75">
        <v>40.100580000000001</v>
      </c>
      <c r="K5610" s="72">
        <v>10.890051221512365</v>
      </c>
    </row>
    <row r="5611" spans="1:11" x14ac:dyDescent="0.25">
      <c r="A5611" s="66" t="s">
        <v>344</v>
      </c>
      <c r="B5611" s="66" t="s">
        <v>342</v>
      </c>
      <c r="C5611" s="66" t="s">
        <v>129</v>
      </c>
      <c r="D5611" s="73">
        <f t="shared" si="288"/>
        <v>26.32629</v>
      </c>
      <c r="E5611" s="73">
        <f t="shared" si="289"/>
        <v>22.10613</v>
      </c>
      <c r="F5611" s="73">
        <f t="shared" si="290"/>
        <v>31.03115</v>
      </c>
      <c r="H5611" s="72">
        <v>26.32629</v>
      </c>
      <c r="I5611" s="75">
        <v>22.10613</v>
      </c>
      <c r="J5611" s="75">
        <v>31.03115</v>
      </c>
      <c r="K5611" s="72">
        <v>8.6590780546746231</v>
      </c>
    </row>
    <row r="5612" spans="1:11" x14ac:dyDescent="0.25">
      <c r="A5612" s="66" t="s">
        <v>344</v>
      </c>
      <c r="B5612" s="66" t="s">
        <v>342</v>
      </c>
      <c r="C5612" s="66" t="s">
        <v>135</v>
      </c>
      <c r="D5612" s="73">
        <f t="shared" si="288"/>
        <v>30.646129999999999</v>
      </c>
      <c r="E5612" s="73">
        <f t="shared" si="289"/>
        <v>24.362850000000002</v>
      </c>
      <c r="F5612" s="73">
        <f t="shared" si="290"/>
        <v>37.741309999999999</v>
      </c>
      <c r="H5612" s="72">
        <v>30.646129999999999</v>
      </c>
      <c r="I5612" s="75">
        <v>24.362850000000002</v>
      </c>
      <c r="J5612" s="75">
        <v>37.741309999999999</v>
      </c>
      <c r="K5612" s="72">
        <v>11.185210008572044</v>
      </c>
    </row>
    <row r="5613" spans="1:11" x14ac:dyDescent="0.25">
      <c r="A5613" s="66" t="s">
        <v>344</v>
      </c>
      <c r="B5613" s="66" t="s">
        <v>342</v>
      </c>
      <c r="C5613" s="66" t="s">
        <v>142</v>
      </c>
      <c r="D5613" s="73">
        <f t="shared" si="288"/>
        <v>38.779220000000002</v>
      </c>
      <c r="E5613" s="73">
        <f t="shared" si="289"/>
        <v>27.356850000000001</v>
      </c>
      <c r="F5613" s="73">
        <f t="shared" si="290"/>
        <v>51.58417</v>
      </c>
      <c r="H5613" s="72">
        <v>38.779220000000002</v>
      </c>
      <c r="I5613" s="75">
        <v>27.356850000000001</v>
      </c>
      <c r="J5613" s="75">
        <v>51.58417</v>
      </c>
      <c r="K5613" s="72">
        <v>16.238390044977695</v>
      </c>
    </row>
    <row r="5614" spans="1:11" x14ac:dyDescent="0.25">
      <c r="A5614" s="66" t="s">
        <v>344</v>
      </c>
      <c r="B5614" s="66" t="s">
        <v>342</v>
      </c>
      <c r="C5614" s="66" t="s">
        <v>148</v>
      </c>
      <c r="D5614" s="73">
        <f t="shared" si="288"/>
        <v>33.09487</v>
      </c>
      <c r="E5614" s="73">
        <f t="shared" si="289"/>
        <v>27.329550000000001</v>
      </c>
      <c r="F5614" s="73">
        <f t="shared" si="290"/>
        <v>39.416730000000001</v>
      </c>
      <c r="H5614" s="72">
        <v>33.09487</v>
      </c>
      <c r="I5614" s="75">
        <v>27.329550000000001</v>
      </c>
      <c r="J5614" s="75">
        <v>39.416730000000001</v>
      </c>
      <c r="K5614" s="72">
        <v>9.3533741029954189</v>
      </c>
    </row>
    <row r="5615" spans="1:11" x14ac:dyDescent="0.25">
      <c r="A5615" s="66" t="s">
        <v>344</v>
      </c>
      <c r="B5615" s="66" t="s">
        <v>342</v>
      </c>
      <c r="C5615" s="66" t="s">
        <v>149</v>
      </c>
      <c r="D5615" s="73">
        <f t="shared" si="288"/>
        <v>27.375630000000001</v>
      </c>
      <c r="E5615" s="73">
        <f t="shared" si="289"/>
        <v>20.378299999999999</v>
      </c>
      <c r="F5615" s="73">
        <f t="shared" si="290"/>
        <v>35.698410000000003</v>
      </c>
      <c r="H5615" s="72">
        <v>27.375630000000001</v>
      </c>
      <c r="I5615" s="75">
        <v>20.378299999999999</v>
      </c>
      <c r="J5615" s="75">
        <v>35.698410000000003</v>
      </c>
      <c r="K5615" s="72">
        <v>14.342731107923361</v>
      </c>
    </row>
    <row r="5616" spans="1:11" x14ac:dyDescent="0.25">
      <c r="A5616" s="66" t="s">
        <v>344</v>
      </c>
      <c r="B5616" s="66" t="s">
        <v>342</v>
      </c>
      <c r="C5616" s="66" t="s">
        <v>157</v>
      </c>
      <c r="D5616" s="73">
        <f t="shared" si="288"/>
        <v>25.568000000000001</v>
      </c>
      <c r="E5616" s="73">
        <f t="shared" si="289"/>
        <v>21.23518</v>
      </c>
      <c r="F5616" s="73">
        <f t="shared" si="290"/>
        <v>30.443200000000001</v>
      </c>
      <c r="H5616" s="72">
        <v>25.568000000000001</v>
      </c>
      <c r="I5616" s="75">
        <v>21.23518</v>
      </c>
      <c r="J5616" s="75">
        <v>30.443200000000001</v>
      </c>
      <c r="K5616" s="72">
        <v>9.1980522528160193</v>
      </c>
    </row>
    <row r="5617" spans="1:11" x14ac:dyDescent="0.25">
      <c r="A5617" s="66" t="s">
        <v>344</v>
      </c>
      <c r="B5617" s="66" t="s">
        <v>342</v>
      </c>
      <c r="C5617" s="66" t="s">
        <v>166</v>
      </c>
      <c r="D5617" s="73">
        <f t="shared" si="288"/>
        <v>26.482959999999999</v>
      </c>
      <c r="E5617" s="73">
        <f t="shared" si="289"/>
        <v>21.370550000000001</v>
      </c>
      <c r="F5617" s="73">
        <f t="shared" si="290"/>
        <v>32.315750000000001</v>
      </c>
      <c r="H5617" s="72">
        <v>26.482959999999999</v>
      </c>
      <c r="I5617" s="75">
        <v>21.370550000000001</v>
      </c>
      <c r="J5617" s="75">
        <v>32.315750000000001</v>
      </c>
      <c r="K5617" s="72">
        <v>10.564525264547468</v>
      </c>
    </row>
    <row r="5618" spans="1:11" x14ac:dyDescent="0.25">
      <c r="A5618" s="66" t="s">
        <v>344</v>
      </c>
      <c r="B5618" s="66" t="s">
        <v>342</v>
      </c>
      <c r="C5618" s="66" t="s">
        <v>169</v>
      </c>
      <c r="D5618" s="73">
        <f t="shared" si="288"/>
        <v>27.319680000000002</v>
      </c>
      <c r="E5618" s="73">
        <f t="shared" si="289"/>
        <v>22.28163</v>
      </c>
      <c r="F5618" s="73">
        <f t="shared" si="290"/>
        <v>33.012990000000002</v>
      </c>
      <c r="H5618" s="72">
        <v>27.319680000000002</v>
      </c>
      <c r="I5618" s="75">
        <v>22.28163</v>
      </c>
      <c r="J5618" s="75">
        <v>33.012990000000002</v>
      </c>
      <c r="K5618" s="72">
        <v>10.041991707077095</v>
      </c>
    </row>
    <row r="5619" spans="1:11" x14ac:dyDescent="0.25">
      <c r="A5619" s="66" t="s">
        <v>344</v>
      </c>
      <c r="B5619" s="66" t="s">
        <v>342</v>
      </c>
      <c r="C5619" s="66" t="s">
        <v>170</v>
      </c>
      <c r="D5619" s="73">
        <f t="shared" si="288"/>
        <v>42.471150000000002</v>
      </c>
      <c r="E5619" s="73">
        <f t="shared" si="289"/>
        <v>31.662430000000001</v>
      </c>
      <c r="F5619" s="73">
        <f t="shared" si="290"/>
        <v>54.051250000000003</v>
      </c>
      <c r="H5619" s="72">
        <v>42.471150000000002</v>
      </c>
      <c r="I5619" s="75">
        <v>31.662430000000001</v>
      </c>
      <c r="J5619" s="75">
        <v>54.051250000000003</v>
      </c>
      <c r="K5619" s="72">
        <v>13.670898951405835</v>
      </c>
    </row>
    <row r="5620" spans="1:11" x14ac:dyDescent="0.25">
      <c r="A5620" s="66" t="s">
        <v>344</v>
      </c>
      <c r="B5620" s="66" t="s">
        <v>342</v>
      </c>
      <c r="C5620" s="66" t="s">
        <v>176</v>
      </c>
      <c r="D5620" s="73">
        <f t="shared" si="288"/>
        <v>34.631680000000003</v>
      </c>
      <c r="E5620" s="73">
        <f t="shared" si="289"/>
        <v>28.41525</v>
      </c>
      <c r="F5620" s="73">
        <f t="shared" si="290"/>
        <v>41.421149999999997</v>
      </c>
      <c r="H5620" s="72">
        <v>34.631680000000003</v>
      </c>
      <c r="I5620" s="75">
        <v>28.41525</v>
      </c>
      <c r="J5620" s="75">
        <v>41.421149999999997</v>
      </c>
      <c r="K5620" s="72">
        <v>9.6259494197220583</v>
      </c>
    </row>
    <row r="5621" spans="1:11" x14ac:dyDescent="0.25">
      <c r="A5621" s="66" t="s">
        <v>344</v>
      </c>
      <c r="B5621" s="66" t="s">
        <v>342</v>
      </c>
      <c r="C5621" s="66" t="s">
        <v>3</v>
      </c>
      <c r="D5621" s="73">
        <f t="shared" si="288"/>
        <v>31.040569999999999</v>
      </c>
      <c r="E5621" s="73">
        <f t="shared" si="289"/>
        <v>28.608989999999999</v>
      </c>
      <c r="F5621" s="73">
        <f t="shared" si="290"/>
        <v>33.581600000000002</v>
      </c>
      <c r="H5621" s="72">
        <v>31.040569999999999</v>
      </c>
      <c r="I5621" s="75">
        <v>28.608989999999999</v>
      </c>
      <c r="J5621" s="75">
        <v>33.581600000000002</v>
      </c>
      <c r="K5621" s="72">
        <v>4.0883817532989895</v>
      </c>
    </row>
    <row r="5622" spans="1:11" x14ac:dyDescent="0.25">
      <c r="A5622" s="66" t="s">
        <v>344</v>
      </c>
      <c r="B5622" s="66" t="s">
        <v>342</v>
      </c>
      <c r="C5622" s="66" t="s">
        <v>112</v>
      </c>
      <c r="D5622" s="73">
        <f t="shared" si="288"/>
        <v>30.968209999999999</v>
      </c>
      <c r="E5622" s="73">
        <f t="shared" si="289"/>
        <v>22.94952</v>
      </c>
      <c r="F5622" s="73">
        <f t="shared" si="290"/>
        <v>40.322420000000001</v>
      </c>
      <c r="H5622" s="72">
        <v>30.968209999999999</v>
      </c>
      <c r="I5622" s="75">
        <v>22.94952</v>
      </c>
      <c r="J5622" s="75">
        <v>40.322420000000001</v>
      </c>
      <c r="K5622" s="72">
        <v>14.420885159329519</v>
      </c>
    </row>
    <row r="5623" spans="1:11" x14ac:dyDescent="0.25">
      <c r="A5623" s="66" t="s">
        <v>344</v>
      </c>
      <c r="B5623" s="66" t="s">
        <v>342</v>
      </c>
      <c r="C5623" s="66" t="s">
        <v>113</v>
      </c>
      <c r="D5623" s="73">
        <f t="shared" si="288"/>
        <v>27.439520000000002</v>
      </c>
      <c r="E5623" s="73">
        <f t="shared" si="289"/>
        <v>21.30443</v>
      </c>
      <c r="F5623" s="73">
        <f t="shared" si="290"/>
        <v>34.565359999999998</v>
      </c>
      <c r="H5623" s="72">
        <v>27.439520000000002</v>
      </c>
      <c r="I5623" s="75">
        <v>21.30443</v>
      </c>
      <c r="J5623" s="75">
        <v>34.565359999999998</v>
      </c>
      <c r="K5623" s="72">
        <v>12.370329364362059</v>
      </c>
    </row>
    <row r="5624" spans="1:11" x14ac:dyDescent="0.25">
      <c r="A5624" s="66" t="s">
        <v>344</v>
      </c>
      <c r="B5624" s="66" t="s">
        <v>342</v>
      </c>
      <c r="C5624" s="66" t="s">
        <v>116</v>
      </c>
      <c r="D5624" s="73">
        <f t="shared" si="288"/>
        <v>33.381450000000001</v>
      </c>
      <c r="E5624" s="73">
        <f t="shared" si="289"/>
        <v>25.51351</v>
      </c>
      <c r="F5624" s="73">
        <f t="shared" si="290"/>
        <v>42.297919999999998</v>
      </c>
      <c r="H5624" s="72">
        <v>33.381450000000001</v>
      </c>
      <c r="I5624" s="75">
        <v>25.51351</v>
      </c>
      <c r="J5624" s="75">
        <v>42.297919999999998</v>
      </c>
      <c r="K5624" s="72">
        <v>12.926910005407194</v>
      </c>
    </row>
    <row r="5625" spans="1:11" x14ac:dyDescent="0.25">
      <c r="A5625" s="66" t="s">
        <v>344</v>
      </c>
      <c r="B5625" s="66" t="s">
        <v>342</v>
      </c>
      <c r="C5625" s="66" t="s">
        <v>122</v>
      </c>
      <c r="D5625" s="73">
        <f t="shared" si="288"/>
        <v>44.168309999999998</v>
      </c>
      <c r="E5625" s="73">
        <f t="shared" si="289"/>
        <v>31.069389999999999</v>
      </c>
      <c r="F5625" s="73">
        <f t="shared" si="290"/>
        <v>58.132359999999998</v>
      </c>
      <c r="H5625" s="72">
        <v>44.168309999999998</v>
      </c>
      <c r="I5625" s="75">
        <v>31.069389999999999</v>
      </c>
      <c r="J5625" s="75">
        <v>58.132359999999998</v>
      </c>
      <c r="K5625" s="72">
        <v>16.020078649149131</v>
      </c>
    </row>
    <row r="5626" spans="1:11" x14ac:dyDescent="0.25">
      <c r="A5626" s="66" t="s">
        <v>344</v>
      </c>
      <c r="B5626" s="66" t="s">
        <v>342</v>
      </c>
      <c r="C5626" s="66" t="s">
        <v>126</v>
      </c>
      <c r="D5626" s="73">
        <f t="shared" si="288"/>
        <v>28.135649999999998</v>
      </c>
      <c r="E5626" s="73">
        <f t="shared" si="289"/>
        <v>23.494520000000001</v>
      </c>
      <c r="F5626" s="73">
        <f t="shared" si="290"/>
        <v>33.294609999999999</v>
      </c>
      <c r="H5626" s="72">
        <v>28.135649999999998</v>
      </c>
      <c r="I5626" s="75">
        <v>23.494520000000001</v>
      </c>
      <c r="J5626" s="75">
        <v>33.294609999999999</v>
      </c>
      <c r="K5626" s="72">
        <v>8.9019269147860456</v>
      </c>
    </row>
    <row r="5627" spans="1:11" x14ac:dyDescent="0.25">
      <c r="A5627" s="66" t="s">
        <v>344</v>
      </c>
      <c r="B5627" s="66" t="s">
        <v>342</v>
      </c>
      <c r="C5627" s="66" t="s">
        <v>139</v>
      </c>
      <c r="D5627" s="73">
        <f t="shared" si="288"/>
        <v>36.708010000000002</v>
      </c>
      <c r="E5627" s="73">
        <f t="shared" si="289"/>
        <v>27.645199999999999</v>
      </c>
      <c r="F5627" s="73">
        <f t="shared" si="290"/>
        <v>46.81935</v>
      </c>
      <c r="H5627" s="72">
        <v>36.708010000000002</v>
      </c>
      <c r="I5627" s="75">
        <v>27.645199999999999</v>
      </c>
      <c r="J5627" s="75">
        <v>46.81935</v>
      </c>
      <c r="K5627" s="72">
        <v>13.473906648712367</v>
      </c>
    </row>
    <row r="5628" spans="1:11" x14ac:dyDescent="0.25">
      <c r="A5628" s="66" t="s">
        <v>344</v>
      </c>
      <c r="B5628" s="66" t="s">
        <v>342</v>
      </c>
      <c r="C5628" s="66" t="s">
        <v>140</v>
      </c>
      <c r="D5628" s="73">
        <f t="shared" si="288"/>
        <v>32.1295</v>
      </c>
      <c r="E5628" s="73">
        <f t="shared" si="289"/>
        <v>27.385120000000001</v>
      </c>
      <c r="F5628" s="73">
        <f t="shared" si="290"/>
        <v>37.273910000000001</v>
      </c>
      <c r="H5628" s="72">
        <v>32.1295</v>
      </c>
      <c r="I5628" s="75">
        <v>27.385120000000001</v>
      </c>
      <c r="J5628" s="75">
        <v>37.273910000000001</v>
      </c>
      <c r="K5628" s="72">
        <v>7.8702936553634517</v>
      </c>
    </row>
    <row r="5629" spans="1:11" x14ac:dyDescent="0.25">
      <c r="A5629" s="66" t="s">
        <v>344</v>
      </c>
      <c r="B5629" s="66" t="s">
        <v>342</v>
      </c>
      <c r="C5629" s="66" t="s">
        <v>147</v>
      </c>
      <c r="D5629" s="73">
        <f t="shared" si="288"/>
        <v>34.680889999999998</v>
      </c>
      <c r="E5629" s="73">
        <f t="shared" si="289"/>
        <v>27.339749999999999</v>
      </c>
      <c r="F5629" s="73">
        <f t="shared" si="290"/>
        <v>42.83126</v>
      </c>
      <c r="H5629" s="72">
        <v>34.680889999999998</v>
      </c>
      <c r="I5629" s="75">
        <v>27.339749999999999</v>
      </c>
      <c r="J5629" s="75">
        <v>42.83126</v>
      </c>
      <c r="K5629" s="72">
        <v>11.473004297179227</v>
      </c>
    </row>
    <row r="5630" spans="1:11" x14ac:dyDescent="0.25">
      <c r="A5630" s="66" t="s">
        <v>344</v>
      </c>
      <c r="B5630" s="66" t="s">
        <v>342</v>
      </c>
      <c r="C5630" s="66" t="s">
        <v>155</v>
      </c>
      <c r="D5630" s="73">
        <f t="shared" si="288"/>
        <v>31.16553</v>
      </c>
      <c r="E5630" s="73">
        <f t="shared" si="289"/>
        <v>24.889859999999999</v>
      </c>
      <c r="F5630" s="73">
        <f t="shared" si="290"/>
        <v>38.218380000000003</v>
      </c>
      <c r="H5630" s="72">
        <v>31.16553</v>
      </c>
      <c r="I5630" s="75">
        <v>24.889859999999999</v>
      </c>
      <c r="J5630" s="75">
        <v>38.218380000000003</v>
      </c>
      <c r="K5630" s="72">
        <v>10.958010340270166</v>
      </c>
    </row>
    <row r="5631" spans="1:11" x14ac:dyDescent="0.25">
      <c r="A5631" s="66" t="s">
        <v>344</v>
      </c>
      <c r="B5631" s="66" t="s">
        <v>342</v>
      </c>
      <c r="C5631" s="66" t="s">
        <v>168</v>
      </c>
      <c r="D5631" s="73">
        <f t="shared" si="288"/>
        <v>22.562799999999999</v>
      </c>
      <c r="E5631" s="73">
        <f t="shared" si="289"/>
        <v>18.158660000000001</v>
      </c>
      <c r="F5631" s="73">
        <f t="shared" si="290"/>
        <v>27.673909999999999</v>
      </c>
      <c r="H5631" s="72">
        <v>22.562799999999999</v>
      </c>
      <c r="I5631" s="75">
        <v>18.158660000000001</v>
      </c>
      <c r="J5631" s="75">
        <v>27.673909999999999</v>
      </c>
      <c r="K5631" s="72">
        <v>10.762077401740919</v>
      </c>
    </row>
    <row r="5632" spans="1:11" x14ac:dyDescent="0.25">
      <c r="A5632" s="66" t="s">
        <v>344</v>
      </c>
      <c r="B5632" s="66" t="s">
        <v>342</v>
      </c>
      <c r="C5632" s="66" t="s">
        <v>187</v>
      </c>
      <c r="D5632" s="73">
        <f t="shared" si="288"/>
        <v>30.01454</v>
      </c>
      <c r="E5632" s="73">
        <f t="shared" si="289"/>
        <v>27.466180000000001</v>
      </c>
      <c r="F5632" s="73">
        <f t="shared" si="290"/>
        <v>32.692770000000003</v>
      </c>
      <c r="H5632" s="72">
        <v>30.01454</v>
      </c>
      <c r="I5632" s="75">
        <v>27.466180000000001</v>
      </c>
      <c r="J5632" s="75">
        <v>32.692770000000003</v>
      </c>
      <c r="K5632" s="72">
        <v>4.4440261286696385</v>
      </c>
    </row>
    <row r="5633" spans="1:11" x14ac:dyDescent="0.25">
      <c r="A5633" s="66" t="s">
        <v>344</v>
      </c>
      <c r="B5633" s="66" t="s">
        <v>342</v>
      </c>
      <c r="C5633" s="66" t="s">
        <v>1</v>
      </c>
      <c r="D5633" s="73">
        <f t="shared" si="288"/>
        <v>35.778550000000003</v>
      </c>
      <c r="E5633" s="73">
        <f t="shared" si="289"/>
        <v>34.787219999999998</v>
      </c>
      <c r="F5633" s="73">
        <f t="shared" si="290"/>
        <v>36.782200000000003</v>
      </c>
      <c r="H5633" s="72">
        <v>35.778550000000003</v>
      </c>
      <c r="I5633" s="75">
        <v>34.787219999999998</v>
      </c>
      <c r="J5633" s="75">
        <v>36.782200000000003</v>
      </c>
      <c r="K5633" s="72">
        <v>1.4225735810981717</v>
      </c>
    </row>
    <row r="5634" spans="1:11" x14ac:dyDescent="0.25">
      <c r="A5634" s="66" t="s">
        <v>344</v>
      </c>
      <c r="B5634" s="66" t="s">
        <v>343</v>
      </c>
      <c r="C5634" s="66" t="s">
        <v>110</v>
      </c>
      <c r="D5634" s="73">
        <f t="shared" si="288"/>
        <v>48.782820000000001</v>
      </c>
      <c r="E5634" s="73">
        <f t="shared" si="289"/>
        <v>41.975230000000003</v>
      </c>
      <c r="F5634" s="73">
        <f t="shared" si="290"/>
        <v>55.635860000000001</v>
      </c>
      <c r="H5634" s="72">
        <v>48.782820000000001</v>
      </c>
      <c r="I5634" s="75">
        <v>41.975230000000003</v>
      </c>
      <c r="J5634" s="75">
        <v>55.635860000000001</v>
      </c>
      <c r="K5634" s="72">
        <v>7.1857571989483189</v>
      </c>
    </row>
    <row r="5635" spans="1:11" x14ac:dyDescent="0.25">
      <c r="A5635" s="66" t="s">
        <v>344</v>
      </c>
      <c r="B5635" s="66" t="s">
        <v>343</v>
      </c>
      <c r="C5635" s="66" t="s">
        <v>137</v>
      </c>
      <c r="D5635" s="73">
        <f t="shared" si="288"/>
        <v>37.388620000000003</v>
      </c>
      <c r="E5635" s="73">
        <f t="shared" si="289"/>
        <v>29.752929999999999</v>
      </c>
      <c r="F5635" s="73">
        <f t="shared" si="290"/>
        <v>45.708820000000003</v>
      </c>
      <c r="H5635" s="72">
        <v>37.388620000000003</v>
      </c>
      <c r="I5635" s="75">
        <v>29.752929999999999</v>
      </c>
      <c r="J5635" s="75">
        <v>45.708820000000003</v>
      </c>
      <c r="K5635" s="72">
        <v>10.969056894851963</v>
      </c>
    </row>
    <row r="5636" spans="1:11" x14ac:dyDescent="0.25">
      <c r="A5636" s="66" t="s">
        <v>344</v>
      </c>
      <c r="B5636" s="66" t="s">
        <v>343</v>
      </c>
      <c r="C5636" s="66" t="s">
        <v>141</v>
      </c>
      <c r="D5636" s="73">
        <f t="shared" si="288"/>
        <v>36.136859999999999</v>
      </c>
      <c r="E5636" s="73">
        <f t="shared" si="289"/>
        <v>29.517109999999999</v>
      </c>
      <c r="F5636" s="73">
        <f t="shared" si="290"/>
        <v>43.328569999999999</v>
      </c>
      <c r="H5636" s="72">
        <v>36.136859999999999</v>
      </c>
      <c r="I5636" s="75">
        <v>29.517109999999999</v>
      </c>
      <c r="J5636" s="75">
        <v>43.328569999999999</v>
      </c>
      <c r="K5636" s="72">
        <v>9.8028245951640525</v>
      </c>
    </row>
    <row r="5637" spans="1:11" x14ac:dyDescent="0.25">
      <c r="A5637" s="66" t="s">
        <v>344</v>
      </c>
      <c r="B5637" s="66" t="s">
        <v>343</v>
      </c>
      <c r="C5637" s="66" t="s">
        <v>144</v>
      </c>
      <c r="D5637" s="73">
        <f t="shared" si="288"/>
        <v>48.740989999999996</v>
      </c>
      <c r="E5637" s="73">
        <f t="shared" si="289"/>
        <v>40.801960000000001</v>
      </c>
      <c r="F5637" s="73">
        <f t="shared" si="290"/>
        <v>56.744070000000001</v>
      </c>
      <c r="H5637" s="72">
        <v>48.740989999999996</v>
      </c>
      <c r="I5637" s="75">
        <v>40.801960000000001</v>
      </c>
      <c r="J5637" s="75">
        <v>56.744070000000001</v>
      </c>
      <c r="K5637" s="72">
        <v>8.4123219491438324</v>
      </c>
    </row>
    <row r="5638" spans="1:11" x14ac:dyDescent="0.25">
      <c r="A5638" s="66" t="s">
        <v>344</v>
      </c>
      <c r="B5638" s="66" t="s">
        <v>343</v>
      </c>
      <c r="C5638" s="66" t="s">
        <v>150</v>
      </c>
      <c r="D5638" s="73">
        <f t="shared" si="288"/>
        <v>36.709220000000002</v>
      </c>
      <c r="E5638" s="73">
        <f t="shared" si="289"/>
        <v>30.50461</v>
      </c>
      <c r="F5638" s="73">
        <f t="shared" si="290"/>
        <v>43.38794</v>
      </c>
      <c r="H5638" s="72">
        <v>36.709220000000002</v>
      </c>
      <c r="I5638" s="75">
        <v>30.50461</v>
      </c>
      <c r="J5638" s="75">
        <v>43.38794</v>
      </c>
      <c r="K5638" s="72">
        <v>8.9951570749800727</v>
      </c>
    </row>
    <row r="5639" spans="1:11" x14ac:dyDescent="0.25">
      <c r="A5639" s="66" t="s">
        <v>344</v>
      </c>
      <c r="B5639" s="66" t="s">
        <v>343</v>
      </c>
      <c r="C5639" s="66" t="s">
        <v>174</v>
      </c>
      <c r="D5639" s="73">
        <f t="shared" si="288"/>
        <v>43.500250000000001</v>
      </c>
      <c r="E5639" s="73">
        <f t="shared" si="289"/>
        <v>36.210929999999998</v>
      </c>
      <c r="F5639" s="73">
        <f t="shared" si="290"/>
        <v>51.081870000000002</v>
      </c>
      <c r="H5639" s="72">
        <v>43.500250000000001</v>
      </c>
      <c r="I5639" s="75">
        <v>36.210929999999998</v>
      </c>
      <c r="J5639" s="75">
        <v>51.081870000000002</v>
      </c>
      <c r="K5639" s="72">
        <v>8.7814897615530949</v>
      </c>
    </row>
    <row r="5640" spans="1:11" x14ac:dyDescent="0.25">
      <c r="A5640" s="66" t="s">
        <v>344</v>
      </c>
      <c r="B5640" s="66" t="s">
        <v>343</v>
      </c>
      <c r="C5640" s="66" t="s">
        <v>179</v>
      </c>
      <c r="D5640" s="73">
        <f t="shared" si="288"/>
        <v>44.802219999999998</v>
      </c>
      <c r="E5640" s="73">
        <f t="shared" si="289"/>
        <v>36.020220000000002</v>
      </c>
      <c r="F5640" s="73">
        <f t="shared" si="290"/>
        <v>53.920850000000002</v>
      </c>
      <c r="H5640" s="72">
        <v>44.802219999999998</v>
      </c>
      <c r="I5640" s="75">
        <v>36.020220000000002</v>
      </c>
      <c r="J5640" s="75">
        <v>53.920850000000002</v>
      </c>
      <c r="K5640" s="72">
        <v>10.298349055024508</v>
      </c>
    </row>
    <row r="5641" spans="1:11" x14ac:dyDescent="0.25">
      <c r="A5641" s="66" t="s">
        <v>344</v>
      </c>
      <c r="B5641" s="66" t="s">
        <v>343</v>
      </c>
      <c r="C5641" s="66" t="s">
        <v>181</v>
      </c>
      <c r="D5641" s="73">
        <f t="shared" si="288"/>
        <v>42.048259999999999</v>
      </c>
      <c r="E5641" s="73">
        <f t="shared" si="289"/>
        <v>39.108040000000003</v>
      </c>
      <c r="F5641" s="73">
        <f t="shared" si="290"/>
        <v>45.046010000000003</v>
      </c>
      <c r="H5641" s="72">
        <v>42.048259999999999</v>
      </c>
      <c r="I5641" s="75">
        <v>39.108040000000003</v>
      </c>
      <c r="J5641" s="75">
        <v>45.046010000000003</v>
      </c>
      <c r="K5641" s="72">
        <v>3.6052383618251986</v>
      </c>
    </row>
    <row r="5642" spans="1:11" x14ac:dyDescent="0.25">
      <c r="A5642" s="66" t="s">
        <v>344</v>
      </c>
      <c r="B5642" s="66" t="s">
        <v>343</v>
      </c>
      <c r="C5642" s="66" t="s">
        <v>105</v>
      </c>
      <c r="D5642" s="73">
        <f t="shared" si="288"/>
        <v>40.702330000000003</v>
      </c>
      <c r="E5642" s="73">
        <f t="shared" si="289"/>
        <v>33.458970000000001</v>
      </c>
      <c r="F5642" s="73">
        <f t="shared" si="290"/>
        <v>48.373809999999999</v>
      </c>
      <c r="H5642" s="72">
        <v>40.702330000000003</v>
      </c>
      <c r="I5642" s="75">
        <v>33.458970000000001</v>
      </c>
      <c r="J5642" s="75">
        <v>48.373809999999999</v>
      </c>
      <c r="K5642" s="72">
        <v>9.4137116966031176</v>
      </c>
    </row>
    <row r="5643" spans="1:11" x14ac:dyDescent="0.25">
      <c r="A5643" s="66" t="s">
        <v>344</v>
      </c>
      <c r="B5643" s="66" t="s">
        <v>343</v>
      </c>
      <c r="C5643" s="66" t="s">
        <v>111</v>
      </c>
      <c r="D5643" s="73">
        <f t="shared" si="288"/>
        <v>33.756909999999998</v>
      </c>
      <c r="E5643" s="73">
        <f t="shared" si="289"/>
        <v>27.956620000000001</v>
      </c>
      <c r="F5643" s="73">
        <f t="shared" si="290"/>
        <v>40.09093</v>
      </c>
      <c r="H5643" s="72">
        <v>33.756909999999998</v>
      </c>
      <c r="I5643" s="75">
        <v>27.956620000000001</v>
      </c>
      <c r="J5643" s="75">
        <v>40.09093</v>
      </c>
      <c r="K5643" s="72">
        <v>9.2070423507364865</v>
      </c>
    </row>
    <row r="5644" spans="1:11" x14ac:dyDescent="0.25">
      <c r="A5644" s="66" t="s">
        <v>344</v>
      </c>
      <c r="B5644" s="66" t="s">
        <v>343</v>
      </c>
      <c r="C5644" s="66" t="s">
        <v>119</v>
      </c>
      <c r="D5644" s="73">
        <f t="shared" si="288"/>
        <v>37.139949999999999</v>
      </c>
      <c r="E5644" s="73">
        <f t="shared" si="289"/>
        <v>30.000630000000001</v>
      </c>
      <c r="F5644" s="73">
        <f t="shared" si="290"/>
        <v>44.888730000000002</v>
      </c>
      <c r="H5644" s="72">
        <v>37.139949999999999</v>
      </c>
      <c r="I5644" s="75">
        <v>30.000630000000001</v>
      </c>
      <c r="J5644" s="75">
        <v>44.888730000000002</v>
      </c>
      <c r="K5644" s="72">
        <v>10.294642292194792</v>
      </c>
    </row>
    <row r="5645" spans="1:11" x14ac:dyDescent="0.25">
      <c r="A5645" s="66" t="s">
        <v>344</v>
      </c>
      <c r="B5645" s="66" t="s">
        <v>343</v>
      </c>
      <c r="C5645" s="66" t="s">
        <v>132</v>
      </c>
      <c r="D5645" s="73">
        <f t="shared" si="288"/>
        <v>46.22251</v>
      </c>
      <c r="E5645" s="73">
        <f t="shared" si="289"/>
        <v>38.751779999999997</v>
      </c>
      <c r="F5645" s="73">
        <f t="shared" si="290"/>
        <v>53.866810000000001</v>
      </c>
      <c r="H5645" s="72">
        <v>46.22251</v>
      </c>
      <c r="I5645" s="75">
        <v>38.751779999999997</v>
      </c>
      <c r="J5645" s="75">
        <v>53.866810000000001</v>
      </c>
      <c r="K5645" s="72">
        <v>8.404467866414004</v>
      </c>
    </row>
    <row r="5646" spans="1:11" x14ac:dyDescent="0.25">
      <c r="A5646" s="66" t="s">
        <v>344</v>
      </c>
      <c r="B5646" s="66" t="s">
        <v>343</v>
      </c>
      <c r="C5646" s="66" t="s">
        <v>134</v>
      </c>
      <c r="D5646" s="73">
        <f t="shared" si="288"/>
        <v>27.59516</v>
      </c>
      <c r="E5646" s="73">
        <f t="shared" si="289"/>
        <v>22.254809999999999</v>
      </c>
      <c r="F5646" s="73">
        <f t="shared" si="290"/>
        <v>33.662149999999997</v>
      </c>
      <c r="H5646" s="72">
        <v>27.59516</v>
      </c>
      <c r="I5646" s="75">
        <v>22.254809999999999</v>
      </c>
      <c r="J5646" s="75">
        <v>33.662149999999997</v>
      </c>
      <c r="K5646" s="72">
        <v>10.572335873392291</v>
      </c>
    </row>
    <row r="5647" spans="1:11" x14ac:dyDescent="0.25">
      <c r="A5647" s="66" t="s">
        <v>344</v>
      </c>
      <c r="B5647" s="66" t="s">
        <v>343</v>
      </c>
      <c r="C5647" s="66" t="s">
        <v>143</v>
      </c>
      <c r="D5647" s="73">
        <f t="shared" si="288"/>
        <v>42.546019999999999</v>
      </c>
      <c r="E5647" s="73">
        <f t="shared" si="289"/>
        <v>35.726280000000003</v>
      </c>
      <c r="F5647" s="73">
        <f t="shared" si="290"/>
        <v>49.661709999999999</v>
      </c>
      <c r="H5647" s="72">
        <v>42.546019999999999</v>
      </c>
      <c r="I5647" s="75">
        <v>35.726280000000003</v>
      </c>
      <c r="J5647" s="75">
        <v>49.661709999999999</v>
      </c>
      <c r="K5647" s="72">
        <v>8.4074327046337114</v>
      </c>
    </row>
    <row r="5648" spans="1:11" x14ac:dyDescent="0.25">
      <c r="A5648" s="66" t="s">
        <v>344</v>
      </c>
      <c r="B5648" s="66" t="s">
        <v>343</v>
      </c>
      <c r="C5648" s="66" t="s">
        <v>145</v>
      </c>
      <c r="D5648" s="73">
        <f t="shared" si="288"/>
        <v>47.69312</v>
      </c>
      <c r="E5648" s="73">
        <f t="shared" si="289"/>
        <v>40.722090000000001</v>
      </c>
      <c r="F5648" s="73">
        <f t="shared" si="290"/>
        <v>54.755200000000002</v>
      </c>
      <c r="H5648" s="72">
        <v>47.69312</v>
      </c>
      <c r="I5648" s="75">
        <v>40.722090000000001</v>
      </c>
      <c r="J5648" s="75">
        <v>54.755200000000002</v>
      </c>
      <c r="K5648" s="72">
        <v>7.554425040760596</v>
      </c>
    </row>
    <row r="5649" spans="1:11" x14ac:dyDescent="0.25">
      <c r="A5649" s="66" t="s">
        <v>344</v>
      </c>
      <c r="B5649" s="66" t="s">
        <v>343</v>
      </c>
      <c r="C5649" s="66" t="s">
        <v>146</v>
      </c>
      <c r="D5649" s="73">
        <f t="shared" si="288"/>
        <v>27.47532</v>
      </c>
      <c r="E5649" s="73">
        <f t="shared" si="289"/>
        <v>21.142379999999999</v>
      </c>
      <c r="F5649" s="73">
        <f t="shared" si="290"/>
        <v>34.866480000000003</v>
      </c>
      <c r="H5649" s="72">
        <v>27.47532</v>
      </c>
      <c r="I5649" s="75">
        <v>21.142379999999999</v>
      </c>
      <c r="J5649" s="75">
        <v>34.866480000000003</v>
      </c>
      <c r="K5649" s="72">
        <v>12.790307810791649</v>
      </c>
    </row>
    <row r="5650" spans="1:11" x14ac:dyDescent="0.25">
      <c r="A5650" s="66" t="s">
        <v>344</v>
      </c>
      <c r="B5650" s="66" t="s">
        <v>343</v>
      </c>
      <c r="C5650" s="66" t="s">
        <v>151</v>
      </c>
      <c r="D5650" s="73">
        <f t="shared" ref="D5650:D5713" si="291">IF(K5650&gt;=50," ",H5650)</f>
        <v>40.378639999999997</v>
      </c>
      <c r="E5650" s="73">
        <f t="shared" ref="E5650:E5713" si="292">IF(K5650&gt;=50," ",I5650)</f>
        <v>33.620339999999999</v>
      </c>
      <c r="F5650" s="73">
        <f t="shared" ref="F5650:F5713" si="293">IF(K5650&gt;=50," ",J5650)</f>
        <v>47.522880000000001</v>
      </c>
      <c r="H5650" s="72">
        <v>40.378639999999997</v>
      </c>
      <c r="I5650" s="75">
        <v>33.620339999999999</v>
      </c>
      <c r="J5650" s="75">
        <v>47.522880000000001</v>
      </c>
      <c r="K5650" s="72">
        <v>8.8365284219577482</v>
      </c>
    </row>
    <row r="5651" spans="1:11" x14ac:dyDescent="0.25">
      <c r="A5651" s="66" t="s">
        <v>344</v>
      </c>
      <c r="B5651" s="66" t="s">
        <v>343</v>
      </c>
      <c r="C5651" s="66" t="s">
        <v>153</v>
      </c>
      <c r="D5651" s="73">
        <f t="shared" si="291"/>
        <v>43.797879999999999</v>
      </c>
      <c r="E5651" s="73">
        <f t="shared" si="292"/>
        <v>36.708170000000003</v>
      </c>
      <c r="F5651" s="73">
        <f t="shared" si="293"/>
        <v>51.150260000000003</v>
      </c>
      <c r="H5651" s="72">
        <v>43.797879999999999</v>
      </c>
      <c r="I5651" s="75">
        <v>36.708170000000003</v>
      </c>
      <c r="J5651" s="75">
        <v>51.150260000000003</v>
      </c>
      <c r="K5651" s="72">
        <v>8.4685423130069317</v>
      </c>
    </row>
    <row r="5652" spans="1:11" x14ac:dyDescent="0.25">
      <c r="A5652" s="66" t="s">
        <v>344</v>
      </c>
      <c r="B5652" s="66" t="s">
        <v>343</v>
      </c>
      <c r="C5652" s="66" t="s">
        <v>158</v>
      </c>
      <c r="D5652" s="73">
        <f t="shared" si="291"/>
        <v>55.489319999999999</v>
      </c>
      <c r="E5652" s="73">
        <f t="shared" si="292"/>
        <v>49.65016</v>
      </c>
      <c r="F5652" s="73">
        <f t="shared" si="293"/>
        <v>61.180750000000003</v>
      </c>
      <c r="H5652" s="72">
        <v>55.489319999999999</v>
      </c>
      <c r="I5652" s="75">
        <v>49.65016</v>
      </c>
      <c r="J5652" s="75">
        <v>61.180750000000003</v>
      </c>
      <c r="K5652" s="72">
        <v>5.3233811479398199</v>
      </c>
    </row>
    <row r="5653" spans="1:11" x14ac:dyDescent="0.25">
      <c r="A5653" s="66" t="s">
        <v>344</v>
      </c>
      <c r="B5653" s="66" t="s">
        <v>343</v>
      </c>
      <c r="C5653" s="66" t="s">
        <v>175</v>
      </c>
      <c r="D5653" s="73">
        <f t="shared" si="291"/>
        <v>30.457750000000001</v>
      </c>
      <c r="E5653" s="73">
        <f t="shared" si="292"/>
        <v>25.18047</v>
      </c>
      <c r="F5653" s="73">
        <f t="shared" si="293"/>
        <v>36.304369999999999</v>
      </c>
      <c r="H5653" s="72">
        <v>30.457750000000001</v>
      </c>
      <c r="I5653" s="75">
        <v>25.18047</v>
      </c>
      <c r="J5653" s="75">
        <v>36.304369999999999</v>
      </c>
      <c r="K5653" s="72">
        <v>9.3444821104644955</v>
      </c>
    </row>
    <row r="5654" spans="1:11" x14ac:dyDescent="0.25">
      <c r="A5654" s="66" t="s">
        <v>344</v>
      </c>
      <c r="B5654" s="66" t="s">
        <v>343</v>
      </c>
      <c r="C5654" s="66" t="s">
        <v>177</v>
      </c>
      <c r="D5654" s="73">
        <f t="shared" si="291"/>
        <v>34.683369999999996</v>
      </c>
      <c r="E5654" s="73">
        <f t="shared" si="292"/>
        <v>29.141570000000002</v>
      </c>
      <c r="F5654" s="73">
        <f t="shared" si="293"/>
        <v>40.674100000000003</v>
      </c>
      <c r="H5654" s="72">
        <v>34.683369999999996</v>
      </c>
      <c r="I5654" s="75">
        <v>29.141570000000002</v>
      </c>
      <c r="J5654" s="75">
        <v>40.674100000000003</v>
      </c>
      <c r="K5654" s="72">
        <v>8.5139794662398742</v>
      </c>
    </row>
    <row r="5655" spans="1:11" x14ac:dyDescent="0.25">
      <c r="A5655" s="66" t="s">
        <v>344</v>
      </c>
      <c r="B5655" s="66" t="s">
        <v>343</v>
      </c>
      <c r="C5655" s="66" t="s">
        <v>178</v>
      </c>
      <c r="D5655" s="73">
        <f t="shared" si="291"/>
        <v>55.104660000000003</v>
      </c>
      <c r="E5655" s="73">
        <f t="shared" si="292"/>
        <v>47.062260000000002</v>
      </c>
      <c r="F5655" s="73">
        <f t="shared" si="293"/>
        <v>62.888719999999999</v>
      </c>
      <c r="H5655" s="72">
        <v>55.104660000000003</v>
      </c>
      <c r="I5655" s="75">
        <v>47.062260000000002</v>
      </c>
      <c r="J5655" s="75">
        <v>62.888719999999999</v>
      </c>
      <c r="K5655" s="72">
        <v>7.3867908812067782</v>
      </c>
    </row>
    <row r="5656" spans="1:11" x14ac:dyDescent="0.25">
      <c r="A5656" s="66" t="s">
        <v>344</v>
      </c>
      <c r="B5656" s="66" t="s">
        <v>343</v>
      </c>
      <c r="C5656" s="66" t="s">
        <v>182</v>
      </c>
      <c r="D5656" s="73">
        <f t="shared" si="291"/>
        <v>38.02346</v>
      </c>
      <c r="E5656" s="73">
        <f t="shared" si="292"/>
        <v>36.108550000000001</v>
      </c>
      <c r="F5656" s="73">
        <f t="shared" si="293"/>
        <v>39.976390000000002</v>
      </c>
      <c r="H5656" s="72">
        <v>38.02346</v>
      </c>
      <c r="I5656" s="75">
        <v>36.108550000000001</v>
      </c>
      <c r="J5656" s="75">
        <v>39.976390000000002</v>
      </c>
      <c r="K5656" s="72">
        <v>2.5956875045037986</v>
      </c>
    </row>
    <row r="5657" spans="1:11" x14ac:dyDescent="0.25">
      <c r="A5657" s="66" t="s">
        <v>344</v>
      </c>
      <c r="B5657" s="66" t="s">
        <v>343</v>
      </c>
      <c r="C5657" s="66" t="s">
        <v>108</v>
      </c>
      <c r="D5657" s="73">
        <f t="shared" si="291"/>
        <v>50.499589999999998</v>
      </c>
      <c r="E5657" s="73">
        <f t="shared" si="292"/>
        <v>41.698340000000002</v>
      </c>
      <c r="F5657" s="73">
        <f t="shared" si="293"/>
        <v>59.26999</v>
      </c>
      <c r="H5657" s="72">
        <v>50.499589999999998</v>
      </c>
      <c r="I5657" s="75">
        <v>41.698340000000002</v>
      </c>
      <c r="J5657" s="75">
        <v>59.26999</v>
      </c>
      <c r="K5657" s="72">
        <v>8.9671282479719139</v>
      </c>
    </row>
    <row r="5658" spans="1:11" x14ac:dyDescent="0.25">
      <c r="A5658" s="66" t="s">
        <v>344</v>
      </c>
      <c r="B5658" s="66" t="s">
        <v>343</v>
      </c>
      <c r="C5658" s="66" t="s">
        <v>114</v>
      </c>
      <c r="D5658" s="73">
        <f t="shared" si="291"/>
        <v>42.658859999999997</v>
      </c>
      <c r="E5658" s="73">
        <f t="shared" si="292"/>
        <v>36.237139999999997</v>
      </c>
      <c r="F5658" s="73">
        <f t="shared" si="293"/>
        <v>49.338030000000003</v>
      </c>
      <c r="H5658" s="72">
        <v>42.658859999999997</v>
      </c>
      <c r="I5658" s="75">
        <v>36.237139999999997</v>
      </c>
      <c r="J5658" s="75">
        <v>49.338030000000003</v>
      </c>
      <c r="K5658" s="72">
        <v>7.8765489748202366</v>
      </c>
    </row>
    <row r="5659" spans="1:11" x14ac:dyDescent="0.25">
      <c r="A5659" s="66" t="s">
        <v>344</v>
      </c>
      <c r="B5659" s="66" t="s">
        <v>343</v>
      </c>
      <c r="C5659" s="66" t="s">
        <v>115</v>
      </c>
      <c r="D5659" s="73">
        <f t="shared" si="291"/>
        <v>36.949159999999999</v>
      </c>
      <c r="E5659" s="73">
        <f t="shared" si="292"/>
        <v>30.91047</v>
      </c>
      <c r="F5659" s="73">
        <f t="shared" si="293"/>
        <v>43.42606</v>
      </c>
      <c r="H5659" s="72">
        <v>36.949159999999999</v>
      </c>
      <c r="I5659" s="75">
        <v>30.91047</v>
      </c>
      <c r="J5659" s="75">
        <v>43.42606</v>
      </c>
      <c r="K5659" s="72">
        <v>8.6803570094692279</v>
      </c>
    </row>
    <row r="5660" spans="1:11" x14ac:dyDescent="0.25">
      <c r="A5660" s="66" t="s">
        <v>344</v>
      </c>
      <c r="B5660" s="66" t="s">
        <v>343</v>
      </c>
      <c r="C5660" s="66" t="s">
        <v>121</v>
      </c>
      <c r="D5660" s="73">
        <f t="shared" si="291"/>
        <v>44.583950000000002</v>
      </c>
      <c r="E5660" s="73">
        <f t="shared" si="292"/>
        <v>38.225909999999999</v>
      </c>
      <c r="F5660" s="73">
        <f t="shared" si="293"/>
        <v>51.124319999999997</v>
      </c>
      <c r="H5660" s="72">
        <v>44.583950000000002</v>
      </c>
      <c r="I5660" s="75">
        <v>38.225909999999999</v>
      </c>
      <c r="J5660" s="75">
        <v>51.124319999999997</v>
      </c>
      <c r="K5660" s="72">
        <v>7.4191228009182684</v>
      </c>
    </row>
    <row r="5661" spans="1:11" x14ac:dyDescent="0.25">
      <c r="A5661" s="66" t="s">
        <v>344</v>
      </c>
      <c r="B5661" s="66" t="s">
        <v>343</v>
      </c>
      <c r="C5661" s="66" t="s">
        <v>123</v>
      </c>
      <c r="D5661" s="73">
        <f t="shared" si="291"/>
        <v>45.664189999999998</v>
      </c>
      <c r="E5661" s="73">
        <f t="shared" si="292"/>
        <v>38.409660000000002</v>
      </c>
      <c r="F5661" s="73">
        <f t="shared" si="293"/>
        <v>53.107439999999997</v>
      </c>
      <c r="H5661" s="72">
        <v>45.664189999999998</v>
      </c>
      <c r="I5661" s="75">
        <v>38.409660000000002</v>
      </c>
      <c r="J5661" s="75">
        <v>53.107439999999997</v>
      </c>
      <c r="K5661" s="72">
        <v>8.2681243223628833</v>
      </c>
    </row>
    <row r="5662" spans="1:11" x14ac:dyDescent="0.25">
      <c r="A5662" s="66" t="s">
        <v>344</v>
      </c>
      <c r="B5662" s="66" t="s">
        <v>343</v>
      </c>
      <c r="C5662" s="66" t="s">
        <v>127</v>
      </c>
      <c r="D5662" s="73">
        <f t="shared" si="291"/>
        <v>26.032440000000001</v>
      </c>
      <c r="E5662" s="73">
        <f t="shared" si="292"/>
        <v>19.802129999999998</v>
      </c>
      <c r="F5662" s="73">
        <f t="shared" si="293"/>
        <v>33.406440000000003</v>
      </c>
      <c r="H5662" s="72">
        <v>26.032440000000001</v>
      </c>
      <c r="I5662" s="75">
        <v>19.802129999999998</v>
      </c>
      <c r="J5662" s="75">
        <v>33.406440000000003</v>
      </c>
      <c r="K5662" s="72">
        <v>13.371889073786397</v>
      </c>
    </row>
    <row r="5663" spans="1:11" x14ac:dyDescent="0.25">
      <c r="A5663" s="66" t="s">
        <v>344</v>
      </c>
      <c r="B5663" s="66" t="s">
        <v>343</v>
      </c>
      <c r="C5663" s="66" t="s">
        <v>136</v>
      </c>
      <c r="D5663" s="73">
        <f t="shared" si="291"/>
        <v>45.138019999999997</v>
      </c>
      <c r="E5663" s="73">
        <f t="shared" si="292"/>
        <v>37.542090000000002</v>
      </c>
      <c r="F5663" s="73">
        <f t="shared" si="293"/>
        <v>52.967469999999999</v>
      </c>
      <c r="H5663" s="72">
        <v>45.138019999999997</v>
      </c>
      <c r="I5663" s="75">
        <v>37.542090000000002</v>
      </c>
      <c r="J5663" s="75">
        <v>52.967469999999999</v>
      </c>
      <c r="K5663" s="72">
        <v>8.7849400571846097</v>
      </c>
    </row>
    <row r="5664" spans="1:11" x14ac:dyDescent="0.25">
      <c r="A5664" s="66" t="s">
        <v>344</v>
      </c>
      <c r="B5664" s="66" t="s">
        <v>343</v>
      </c>
      <c r="C5664" s="66" t="s">
        <v>154</v>
      </c>
      <c r="D5664" s="73">
        <f t="shared" si="291"/>
        <v>52.918419999999998</v>
      </c>
      <c r="E5664" s="73">
        <f t="shared" si="292"/>
        <v>44.480600000000003</v>
      </c>
      <c r="F5664" s="73">
        <f t="shared" si="293"/>
        <v>61.192680000000003</v>
      </c>
      <c r="H5664" s="72">
        <v>52.918419999999998</v>
      </c>
      <c r="I5664" s="75">
        <v>44.480600000000003</v>
      </c>
      <c r="J5664" s="75">
        <v>61.192680000000003</v>
      </c>
      <c r="K5664" s="72">
        <v>8.1301917177421394</v>
      </c>
    </row>
    <row r="5665" spans="1:11" x14ac:dyDescent="0.25">
      <c r="A5665" s="66" t="s">
        <v>344</v>
      </c>
      <c r="B5665" s="66" t="s">
        <v>343</v>
      </c>
      <c r="C5665" s="66" t="s">
        <v>160</v>
      </c>
      <c r="D5665" s="73">
        <f t="shared" si="291"/>
        <v>55.268389999999997</v>
      </c>
      <c r="E5665" s="73">
        <f t="shared" si="292"/>
        <v>46.306600000000003</v>
      </c>
      <c r="F5665" s="73">
        <f t="shared" si="293"/>
        <v>63.900469999999999</v>
      </c>
      <c r="H5665" s="72">
        <v>55.268389999999997</v>
      </c>
      <c r="I5665" s="75">
        <v>46.306600000000003</v>
      </c>
      <c r="J5665" s="75">
        <v>63.900469999999999</v>
      </c>
      <c r="K5665" s="72">
        <v>8.2030107987585676</v>
      </c>
    </row>
    <row r="5666" spans="1:11" x14ac:dyDescent="0.25">
      <c r="A5666" s="66" t="s">
        <v>344</v>
      </c>
      <c r="B5666" s="66" t="s">
        <v>343</v>
      </c>
      <c r="C5666" s="66" t="s">
        <v>165</v>
      </c>
      <c r="D5666" s="73">
        <f t="shared" si="291"/>
        <v>53.996699999999997</v>
      </c>
      <c r="E5666" s="73">
        <f t="shared" si="292"/>
        <v>47.496949999999998</v>
      </c>
      <c r="F5666" s="73">
        <f t="shared" si="293"/>
        <v>60.363300000000002</v>
      </c>
      <c r="H5666" s="72">
        <v>53.996699999999997</v>
      </c>
      <c r="I5666" s="75">
        <v>47.496949999999998</v>
      </c>
      <c r="J5666" s="75">
        <v>60.363300000000002</v>
      </c>
      <c r="K5666" s="72">
        <v>6.1106123151970406</v>
      </c>
    </row>
    <row r="5667" spans="1:11" x14ac:dyDescent="0.25">
      <c r="A5667" s="66" t="s">
        <v>344</v>
      </c>
      <c r="B5667" s="66" t="s">
        <v>343</v>
      </c>
      <c r="C5667" s="66" t="s">
        <v>183</v>
      </c>
      <c r="D5667" s="73">
        <f t="shared" si="291"/>
        <v>44.227800000000002</v>
      </c>
      <c r="E5667" s="73">
        <f t="shared" si="292"/>
        <v>41.740380000000002</v>
      </c>
      <c r="F5667" s="73">
        <f t="shared" si="293"/>
        <v>46.744509999999998</v>
      </c>
      <c r="H5667" s="72">
        <v>44.227800000000002</v>
      </c>
      <c r="I5667" s="75">
        <v>41.740380000000002</v>
      </c>
      <c r="J5667" s="75">
        <v>46.744509999999998</v>
      </c>
      <c r="K5667" s="72">
        <v>2.8879460429865373</v>
      </c>
    </row>
    <row r="5668" spans="1:11" x14ac:dyDescent="0.25">
      <c r="A5668" s="66" t="s">
        <v>344</v>
      </c>
      <c r="B5668" s="66" t="s">
        <v>343</v>
      </c>
      <c r="C5668" s="66" t="s">
        <v>117</v>
      </c>
      <c r="D5668" s="73">
        <f t="shared" si="291"/>
        <v>55.973019999999998</v>
      </c>
      <c r="E5668" s="73">
        <f t="shared" si="292"/>
        <v>47.300179999999997</v>
      </c>
      <c r="F5668" s="73">
        <f t="shared" si="293"/>
        <v>64.295950000000005</v>
      </c>
      <c r="H5668" s="72">
        <v>55.973019999999998</v>
      </c>
      <c r="I5668" s="75">
        <v>47.300179999999997</v>
      </c>
      <c r="J5668" s="75">
        <v>64.295950000000005</v>
      </c>
      <c r="K5668" s="72">
        <v>7.8183846431727284</v>
      </c>
    </row>
    <row r="5669" spans="1:11" x14ac:dyDescent="0.25">
      <c r="A5669" s="66" t="s">
        <v>344</v>
      </c>
      <c r="B5669" s="66" t="s">
        <v>343</v>
      </c>
      <c r="C5669" s="66" t="s">
        <v>118</v>
      </c>
      <c r="D5669" s="73">
        <f t="shared" si="291"/>
        <v>44.032940000000004</v>
      </c>
      <c r="E5669" s="73">
        <f t="shared" si="292"/>
        <v>35.27223</v>
      </c>
      <c r="F5669" s="73">
        <f t="shared" si="293"/>
        <v>53.181789999999999</v>
      </c>
      <c r="H5669" s="72">
        <v>44.032940000000004</v>
      </c>
      <c r="I5669" s="75">
        <v>35.27223</v>
      </c>
      <c r="J5669" s="75">
        <v>53.181789999999999</v>
      </c>
      <c r="K5669" s="72">
        <v>10.484062613125536</v>
      </c>
    </row>
    <row r="5670" spans="1:11" x14ac:dyDescent="0.25">
      <c r="A5670" s="66" t="s">
        <v>344</v>
      </c>
      <c r="B5670" s="66" t="s">
        <v>343</v>
      </c>
      <c r="C5670" s="66" t="s">
        <v>124</v>
      </c>
      <c r="D5670" s="73">
        <f t="shared" si="291"/>
        <v>36.083300000000001</v>
      </c>
      <c r="E5670" s="73">
        <f t="shared" si="292"/>
        <v>28.81334</v>
      </c>
      <c r="F5670" s="73">
        <f t="shared" si="293"/>
        <v>44.052430000000001</v>
      </c>
      <c r="H5670" s="72">
        <v>36.083300000000001</v>
      </c>
      <c r="I5670" s="75">
        <v>28.81334</v>
      </c>
      <c r="J5670" s="75">
        <v>44.052430000000001</v>
      </c>
      <c r="K5670" s="72">
        <v>10.846782306496356</v>
      </c>
    </row>
    <row r="5671" spans="1:11" x14ac:dyDescent="0.25">
      <c r="A5671" s="66" t="s">
        <v>344</v>
      </c>
      <c r="B5671" s="66" t="s">
        <v>343</v>
      </c>
      <c r="C5671" s="66" t="s">
        <v>128</v>
      </c>
      <c r="D5671" s="73">
        <f t="shared" si="291"/>
        <v>44.898530000000001</v>
      </c>
      <c r="E5671" s="73">
        <f t="shared" si="292"/>
        <v>36.85427</v>
      </c>
      <c r="F5671" s="73">
        <f t="shared" si="293"/>
        <v>53.218820000000001</v>
      </c>
      <c r="H5671" s="72">
        <v>44.898530000000001</v>
      </c>
      <c r="I5671" s="75">
        <v>36.85427</v>
      </c>
      <c r="J5671" s="75">
        <v>53.218820000000001</v>
      </c>
      <c r="K5671" s="72">
        <v>9.3785409010049996</v>
      </c>
    </row>
    <row r="5672" spans="1:11" x14ac:dyDescent="0.25">
      <c r="A5672" s="66" t="s">
        <v>344</v>
      </c>
      <c r="B5672" s="66" t="s">
        <v>343</v>
      </c>
      <c r="C5672" s="66" t="s">
        <v>156</v>
      </c>
      <c r="D5672" s="73">
        <f t="shared" si="291"/>
        <v>55.246000000000002</v>
      </c>
      <c r="E5672" s="73">
        <f t="shared" si="292"/>
        <v>47.800069999999998</v>
      </c>
      <c r="F5672" s="73">
        <f t="shared" si="293"/>
        <v>62.463859999999997</v>
      </c>
      <c r="H5672" s="72">
        <v>55.246000000000002</v>
      </c>
      <c r="I5672" s="75">
        <v>47.800069999999998</v>
      </c>
      <c r="J5672" s="75">
        <v>62.463859999999997</v>
      </c>
      <c r="K5672" s="72">
        <v>6.8176501466169492</v>
      </c>
    </row>
    <row r="5673" spans="1:11" x14ac:dyDescent="0.25">
      <c r="A5673" s="66" t="s">
        <v>344</v>
      </c>
      <c r="B5673" s="66" t="s">
        <v>343</v>
      </c>
      <c r="C5673" s="66" t="s">
        <v>162</v>
      </c>
      <c r="D5673" s="73">
        <f t="shared" si="291"/>
        <v>59.908830000000002</v>
      </c>
      <c r="E5673" s="73">
        <f t="shared" si="292"/>
        <v>48.330500000000001</v>
      </c>
      <c r="F5673" s="73">
        <f t="shared" si="293"/>
        <v>70.477500000000006</v>
      </c>
      <c r="H5673" s="72">
        <v>59.908830000000002</v>
      </c>
      <c r="I5673" s="75">
        <v>48.330500000000001</v>
      </c>
      <c r="J5673" s="75">
        <v>70.477500000000006</v>
      </c>
      <c r="K5673" s="72">
        <v>9.5795644815630681</v>
      </c>
    </row>
    <row r="5674" spans="1:11" x14ac:dyDescent="0.25">
      <c r="A5674" s="66" t="s">
        <v>344</v>
      </c>
      <c r="B5674" s="66" t="s">
        <v>343</v>
      </c>
      <c r="C5674" s="66" t="s">
        <v>164</v>
      </c>
      <c r="D5674" s="73">
        <f t="shared" si="291"/>
        <v>49.305259999999997</v>
      </c>
      <c r="E5674" s="73">
        <f t="shared" si="292"/>
        <v>40.670369999999998</v>
      </c>
      <c r="F5674" s="73">
        <f t="shared" si="293"/>
        <v>57.9818</v>
      </c>
      <c r="H5674" s="72">
        <v>49.305259999999997</v>
      </c>
      <c r="I5674" s="75">
        <v>40.670369999999998</v>
      </c>
      <c r="J5674" s="75">
        <v>57.9818</v>
      </c>
      <c r="K5674" s="72">
        <v>9.0451830088716694</v>
      </c>
    </row>
    <row r="5675" spans="1:11" x14ac:dyDescent="0.25">
      <c r="A5675" s="66" t="s">
        <v>344</v>
      </c>
      <c r="B5675" s="66" t="s">
        <v>343</v>
      </c>
      <c r="C5675" s="66" t="s">
        <v>167</v>
      </c>
      <c r="D5675" s="73">
        <f t="shared" si="291"/>
        <v>59.723689999999998</v>
      </c>
      <c r="E5675" s="73">
        <f t="shared" si="292"/>
        <v>52.906280000000002</v>
      </c>
      <c r="F5675" s="73">
        <f t="shared" si="293"/>
        <v>66.184970000000007</v>
      </c>
      <c r="H5675" s="72">
        <v>59.723689999999998</v>
      </c>
      <c r="I5675" s="75">
        <v>52.906280000000002</v>
      </c>
      <c r="J5675" s="75">
        <v>66.184970000000007</v>
      </c>
      <c r="K5675" s="72">
        <v>5.7023636684203538</v>
      </c>
    </row>
    <row r="5676" spans="1:11" x14ac:dyDescent="0.25">
      <c r="A5676" s="66" t="s">
        <v>344</v>
      </c>
      <c r="B5676" s="66" t="s">
        <v>343</v>
      </c>
      <c r="C5676" s="66" t="s">
        <v>171</v>
      </c>
      <c r="D5676" s="73">
        <f t="shared" si="291"/>
        <v>57.101199999999999</v>
      </c>
      <c r="E5676" s="73">
        <f t="shared" si="292"/>
        <v>51.855910000000002</v>
      </c>
      <c r="F5676" s="73">
        <f t="shared" si="293"/>
        <v>62.191670000000002</v>
      </c>
      <c r="H5676" s="72">
        <v>57.101199999999999</v>
      </c>
      <c r="I5676" s="75">
        <v>51.855910000000002</v>
      </c>
      <c r="J5676" s="75">
        <v>62.191670000000002</v>
      </c>
      <c r="K5676" s="72">
        <v>4.6323422274838357</v>
      </c>
    </row>
    <row r="5677" spans="1:11" x14ac:dyDescent="0.25">
      <c r="A5677" s="66" t="s">
        <v>344</v>
      </c>
      <c r="B5677" s="66" t="s">
        <v>343</v>
      </c>
      <c r="C5677" s="66" t="s">
        <v>184</v>
      </c>
      <c r="D5677" s="73">
        <f t="shared" si="291"/>
        <v>47.910339999999998</v>
      </c>
      <c r="E5677" s="73">
        <f t="shared" si="292"/>
        <v>42.640619999999998</v>
      </c>
      <c r="F5677" s="73">
        <f t="shared" si="293"/>
        <v>53.226990000000001</v>
      </c>
      <c r="H5677" s="72">
        <v>47.910339999999998</v>
      </c>
      <c r="I5677" s="75">
        <v>42.640619999999998</v>
      </c>
      <c r="J5677" s="75">
        <v>53.226990000000001</v>
      </c>
      <c r="K5677" s="72">
        <v>5.6562445601513165</v>
      </c>
    </row>
    <row r="5678" spans="1:11" x14ac:dyDescent="0.25">
      <c r="A5678" s="66" t="s">
        <v>344</v>
      </c>
      <c r="B5678" s="66" t="s">
        <v>343</v>
      </c>
      <c r="C5678" s="66" t="s">
        <v>106</v>
      </c>
      <c r="D5678" s="73">
        <f t="shared" si="291"/>
        <v>45.216070000000002</v>
      </c>
      <c r="E5678" s="73">
        <f t="shared" si="292"/>
        <v>34.388570000000001</v>
      </c>
      <c r="F5678" s="73">
        <f t="shared" si="293"/>
        <v>56.516159999999999</v>
      </c>
      <c r="H5678" s="72">
        <v>45.216070000000002</v>
      </c>
      <c r="I5678" s="75">
        <v>34.388570000000001</v>
      </c>
      <c r="J5678" s="75">
        <v>56.516159999999999</v>
      </c>
      <c r="K5678" s="72">
        <v>12.686237437265113</v>
      </c>
    </row>
    <row r="5679" spans="1:11" x14ac:dyDescent="0.25">
      <c r="A5679" s="66" t="s">
        <v>344</v>
      </c>
      <c r="B5679" s="66" t="s">
        <v>343</v>
      </c>
      <c r="C5679" s="66" t="s">
        <v>107</v>
      </c>
      <c r="D5679" s="73">
        <f t="shared" si="291"/>
        <v>42.893970000000003</v>
      </c>
      <c r="E5679" s="73">
        <f t="shared" si="292"/>
        <v>34.696739999999998</v>
      </c>
      <c r="F5679" s="73">
        <f t="shared" si="293"/>
        <v>51.500529999999998</v>
      </c>
      <c r="H5679" s="72">
        <v>42.893970000000003</v>
      </c>
      <c r="I5679" s="75">
        <v>34.696739999999998</v>
      </c>
      <c r="J5679" s="75">
        <v>51.500529999999998</v>
      </c>
      <c r="K5679" s="72">
        <v>10.082703932510793</v>
      </c>
    </row>
    <row r="5680" spans="1:11" x14ac:dyDescent="0.25">
      <c r="A5680" s="66" t="s">
        <v>344</v>
      </c>
      <c r="B5680" s="66" t="s">
        <v>343</v>
      </c>
      <c r="C5680" s="66" t="s">
        <v>120</v>
      </c>
      <c r="D5680" s="73">
        <f t="shared" si="291"/>
        <v>44.0471</v>
      </c>
      <c r="E5680" s="73">
        <f t="shared" si="292"/>
        <v>33.528269999999999</v>
      </c>
      <c r="F5680" s="73">
        <f t="shared" si="293"/>
        <v>55.129049999999999</v>
      </c>
      <c r="H5680" s="72">
        <v>44.0471</v>
      </c>
      <c r="I5680" s="75">
        <v>33.528269999999999</v>
      </c>
      <c r="J5680" s="75">
        <v>55.129049999999999</v>
      </c>
      <c r="K5680" s="72">
        <v>12.701710214747393</v>
      </c>
    </row>
    <row r="5681" spans="1:11" x14ac:dyDescent="0.25">
      <c r="A5681" s="66" t="s">
        <v>344</v>
      </c>
      <c r="B5681" s="66" t="s">
        <v>343</v>
      </c>
      <c r="C5681" s="66" t="s">
        <v>138</v>
      </c>
      <c r="D5681" s="73">
        <f t="shared" si="291"/>
        <v>43.266649999999998</v>
      </c>
      <c r="E5681" s="73">
        <f t="shared" si="292"/>
        <v>33.954619999999998</v>
      </c>
      <c r="F5681" s="73">
        <f t="shared" si="293"/>
        <v>53.080010000000001</v>
      </c>
      <c r="H5681" s="72">
        <v>43.266649999999998</v>
      </c>
      <c r="I5681" s="75">
        <v>33.954619999999998</v>
      </c>
      <c r="J5681" s="75">
        <v>53.080010000000001</v>
      </c>
      <c r="K5681" s="72">
        <v>11.409103778545369</v>
      </c>
    </row>
    <row r="5682" spans="1:11" x14ac:dyDescent="0.25">
      <c r="A5682" s="66" t="s">
        <v>344</v>
      </c>
      <c r="B5682" s="66" t="s">
        <v>343</v>
      </c>
      <c r="C5682" s="66" t="s">
        <v>163</v>
      </c>
      <c r="D5682" s="73">
        <f t="shared" si="291"/>
        <v>41.910299999999999</v>
      </c>
      <c r="E5682" s="73">
        <f t="shared" si="292"/>
        <v>33.853180000000002</v>
      </c>
      <c r="F5682" s="73">
        <f t="shared" si="293"/>
        <v>50.42324</v>
      </c>
      <c r="H5682" s="72">
        <v>41.910299999999999</v>
      </c>
      <c r="I5682" s="75">
        <v>33.853180000000002</v>
      </c>
      <c r="J5682" s="75">
        <v>50.42324</v>
      </c>
      <c r="K5682" s="72">
        <v>10.172527994311661</v>
      </c>
    </row>
    <row r="5683" spans="1:11" x14ac:dyDescent="0.25">
      <c r="A5683" s="66" t="s">
        <v>344</v>
      </c>
      <c r="B5683" s="66" t="s">
        <v>343</v>
      </c>
      <c r="C5683" s="66" t="s">
        <v>172</v>
      </c>
      <c r="D5683" s="73">
        <f t="shared" si="291"/>
        <v>52.48892</v>
      </c>
      <c r="E5683" s="73">
        <f t="shared" si="292"/>
        <v>43.23395</v>
      </c>
      <c r="F5683" s="73">
        <f t="shared" si="293"/>
        <v>61.57602</v>
      </c>
      <c r="H5683" s="72">
        <v>52.48892</v>
      </c>
      <c r="I5683" s="75">
        <v>43.23395</v>
      </c>
      <c r="J5683" s="75">
        <v>61.57602</v>
      </c>
      <c r="K5683" s="72">
        <v>9.0121267497978614</v>
      </c>
    </row>
    <row r="5684" spans="1:11" x14ac:dyDescent="0.25">
      <c r="A5684" s="66" t="s">
        <v>344</v>
      </c>
      <c r="B5684" s="66" t="s">
        <v>343</v>
      </c>
      <c r="C5684" s="66" t="s">
        <v>185</v>
      </c>
      <c r="D5684" s="73">
        <f t="shared" si="291"/>
        <v>45.095050000000001</v>
      </c>
      <c r="E5684" s="73">
        <f t="shared" si="292"/>
        <v>40.783149999999999</v>
      </c>
      <c r="F5684" s="73">
        <f t="shared" si="293"/>
        <v>49.481909999999999</v>
      </c>
      <c r="H5684" s="72">
        <v>45.095050000000001</v>
      </c>
      <c r="I5684" s="75">
        <v>40.783149999999999</v>
      </c>
      <c r="J5684" s="75">
        <v>49.481909999999999</v>
      </c>
      <c r="K5684" s="72">
        <v>4.9309691418459449</v>
      </c>
    </row>
    <row r="5685" spans="1:11" x14ac:dyDescent="0.25">
      <c r="A5685" s="66" t="s">
        <v>344</v>
      </c>
      <c r="B5685" s="66" t="s">
        <v>343</v>
      </c>
      <c r="C5685" s="66" t="s">
        <v>103</v>
      </c>
      <c r="D5685" s="73">
        <f t="shared" si="291"/>
        <v>48.216709999999999</v>
      </c>
      <c r="E5685" s="73">
        <f t="shared" si="292"/>
        <v>39.778280000000002</v>
      </c>
      <c r="F5685" s="73">
        <f t="shared" si="293"/>
        <v>56.758090000000003</v>
      </c>
      <c r="H5685" s="72">
        <v>48.216709999999999</v>
      </c>
      <c r="I5685" s="75">
        <v>39.778280000000002</v>
      </c>
      <c r="J5685" s="75">
        <v>56.758090000000003</v>
      </c>
      <c r="K5685" s="72">
        <v>9.0691484342253972</v>
      </c>
    </row>
    <row r="5686" spans="1:11" x14ac:dyDescent="0.25">
      <c r="A5686" s="66" t="s">
        <v>344</v>
      </c>
      <c r="B5686" s="66" t="s">
        <v>343</v>
      </c>
      <c r="C5686" s="66" t="s">
        <v>104</v>
      </c>
      <c r="D5686" s="73">
        <f t="shared" si="291"/>
        <v>53.723860000000002</v>
      </c>
      <c r="E5686" s="73">
        <f t="shared" si="292"/>
        <v>46.84995</v>
      </c>
      <c r="F5686" s="73">
        <f t="shared" si="293"/>
        <v>60.459069999999997</v>
      </c>
      <c r="H5686" s="72">
        <v>53.723860000000002</v>
      </c>
      <c r="I5686" s="75">
        <v>46.84995</v>
      </c>
      <c r="J5686" s="75">
        <v>60.459069999999997</v>
      </c>
      <c r="K5686" s="72">
        <v>6.5006982000176459</v>
      </c>
    </row>
    <row r="5687" spans="1:11" x14ac:dyDescent="0.25">
      <c r="A5687" s="66" t="s">
        <v>344</v>
      </c>
      <c r="B5687" s="66" t="s">
        <v>343</v>
      </c>
      <c r="C5687" s="66" t="s">
        <v>125</v>
      </c>
      <c r="D5687" s="73">
        <f t="shared" si="291"/>
        <v>48.44435</v>
      </c>
      <c r="E5687" s="73">
        <f t="shared" si="292"/>
        <v>41.140030000000003</v>
      </c>
      <c r="F5687" s="73">
        <f t="shared" si="293"/>
        <v>55.815739999999998</v>
      </c>
      <c r="H5687" s="72">
        <v>48.44435</v>
      </c>
      <c r="I5687" s="75">
        <v>41.140030000000003</v>
      </c>
      <c r="J5687" s="75">
        <v>55.815739999999998</v>
      </c>
      <c r="K5687" s="72">
        <v>7.7823378784110027</v>
      </c>
    </row>
    <row r="5688" spans="1:11" x14ac:dyDescent="0.25">
      <c r="A5688" s="66" t="s">
        <v>344</v>
      </c>
      <c r="B5688" s="66" t="s">
        <v>343</v>
      </c>
      <c r="C5688" s="66" t="s">
        <v>130</v>
      </c>
      <c r="D5688" s="73">
        <f t="shared" si="291"/>
        <v>47.569510000000001</v>
      </c>
      <c r="E5688" s="73">
        <f t="shared" si="292"/>
        <v>38.167400000000001</v>
      </c>
      <c r="F5688" s="73">
        <f t="shared" si="293"/>
        <v>57.147120000000001</v>
      </c>
      <c r="H5688" s="72">
        <v>47.569510000000001</v>
      </c>
      <c r="I5688" s="75">
        <v>38.167400000000001</v>
      </c>
      <c r="J5688" s="75">
        <v>57.147120000000001</v>
      </c>
      <c r="K5688" s="72">
        <v>10.30045085602101</v>
      </c>
    </row>
    <row r="5689" spans="1:11" x14ac:dyDescent="0.25">
      <c r="A5689" s="66" t="s">
        <v>344</v>
      </c>
      <c r="B5689" s="66" t="s">
        <v>343</v>
      </c>
      <c r="C5689" s="66" t="s">
        <v>131</v>
      </c>
      <c r="D5689" s="73">
        <f t="shared" si="291"/>
        <v>51.379719999999999</v>
      </c>
      <c r="E5689" s="73">
        <f t="shared" si="292"/>
        <v>44.351889999999997</v>
      </c>
      <c r="F5689" s="73">
        <f t="shared" si="293"/>
        <v>58.353409999999997</v>
      </c>
      <c r="H5689" s="72">
        <v>51.379719999999999</v>
      </c>
      <c r="I5689" s="75">
        <v>44.351889999999997</v>
      </c>
      <c r="J5689" s="75">
        <v>58.353409999999997</v>
      </c>
      <c r="K5689" s="72">
        <v>6.9960540851526627</v>
      </c>
    </row>
    <row r="5690" spans="1:11" x14ac:dyDescent="0.25">
      <c r="A5690" s="66" t="s">
        <v>344</v>
      </c>
      <c r="B5690" s="66" t="s">
        <v>343</v>
      </c>
      <c r="C5690" s="66" t="s">
        <v>133</v>
      </c>
      <c r="D5690" s="73">
        <f t="shared" si="291"/>
        <v>49.796430000000001</v>
      </c>
      <c r="E5690" s="73">
        <f t="shared" si="292"/>
        <v>42.520389999999999</v>
      </c>
      <c r="F5690" s="73">
        <f t="shared" si="293"/>
        <v>57.081099999999999</v>
      </c>
      <c r="H5690" s="72">
        <v>49.796430000000001</v>
      </c>
      <c r="I5690" s="75">
        <v>42.520389999999999</v>
      </c>
      <c r="J5690" s="75">
        <v>57.081099999999999</v>
      </c>
      <c r="K5690" s="72">
        <v>7.510893853234057</v>
      </c>
    </row>
    <row r="5691" spans="1:11" x14ac:dyDescent="0.25">
      <c r="A5691" s="66" t="s">
        <v>344</v>
      </c>
      <c r="B5691" s="66" t="s">
        <v>343</v>
      </c>
      <c r="C5691" s="66" t="s">
        <v>152</v>
      </c>
      <c r="D5691" s="73">
        <f t="shared" si="291"/>
        <v>53.65596</v>
      </c>
      <c r="E5691" s="73">
        <f t="shared" si="292"/>
        <v>47.344470000000001</v>
      </c>
      <c r="F5691" s="73">
        <f t="shared" si="293"/>
        <v>59.852460000000001</v>
      </c>
      <c r="H5691" s="72">
        <v>53.65596</v>
      </c>
      <c r="I5691" s="75">
        <v>47.344470000000001</v>
      </c>
      <c r="J5691" s="75">
        <v>59.852460000000001</v>
      </c>
      <c r="K5691" s="72">
        <v>5.97650475361917</v>
      </c>
    </row>
    <row r="5692" spans="1:11" x14ac:dyDescent="0.25">
      <c r="A5692" s="66" t="s">
        <v>344</v>
      </c>
      <c r="B5692" s="66" t="s">
        <v>343</v>
      </c>
      <c r="C5692" s="66" t="s">
        <v>159</v>
      </c>
      <c r="D5692" s="73">
        <f t="shared" si="291"/>
        <v>45.742629999999998</v>
      </c>
      <c r="E5692" s="73">
        <f t="shared" si="292"/>
        <v>36.846440000000001</v>
      </c>
      <c r="F5692" s="73">
        <f t="shared" si="293"/>
        <v>54.918900000000001</v>
      </c>
      <c r="H5692" s="72">
        <v>45.742629999999998</v>
      </c>
      <c r="I5692" s="75">
        <v>36.846440000000001</v>
      </c>
      <c r="J5692" s="75">
        <v>54.918900000000001</v>
      </c>
      <c r="K5692" s="72">
        <v>10.18748375421352</v>
      </c>
    </row>
    <row r="5693" spans="1:11" x14ac:dyDescent="0.25">
      <c r="A5693" s="66" t="s">
        <v>344</v>
      </c>
      <c r="B5693" s="66" t="s">
        <v>343</v>
      </c>
      <c r="C5693" s="66" t="s">
        <v>161</v>
      </c>
      <c r="D5693" s="73">
        <f t="shared" si="291"/>
        <v>45.815950000000001</v>
      </c>
      <c r="E5693" s="73">
        <f t="shared" si="292"/>
        <v>35.777290000000001</v>
      </c>
      <c r="F5693" s="73">
        <f t="shared" si="293"/>
        <v>56.206189999999999</v>
      </c>
      <c r="H5693" s="72">
        <v>45.815950000000001</v>
      </c>
      <c r="I5693" s="75">
        <v>35.777290000000001</v>
      </c>
      <c r="J5693" s="75">
        <v>56.206189999999999</v>
      </c>
      <c r="K5693" s="72">
        <v>11.533153847077273</v>
      </c>
    </row>
    <row r="5694" spans="1:11" x14ac:dyDescent="0.25">
      <c r="A5694" s="66" t="s">
        <v>344</v>
      </c>
      <c r="B5694" s="66" t="s">
        <v>343</v>
      </c>
      <c r="C5694" s="66" t="s">
        <v>173</v>
      </c>
      <c r="D5694" s="73">
        <f t="shared" si="291"/>
        <v>53.473379999999999</v>
      </c>
      <c r="E5694" s="73">
        <f t="shared" si="292"/>
        <v>46.36844</v>
      </c>
      <c r="F5694" s="73">
        <f t="shared" si="293"/>
        <v>60.440100000000001</v>
      </c>
      <c r="H5694" s="72">
        <v>53.473379999999999</v>
      </c>
      <c r="I5694" s="75">
        <v>46.36844</v>
      </c>
      <c r="J5694" s="75">
        <v>60.440100000000001</v>
      </c>
      <c r="K5694" s="72">
        <v>6.7560775099685122</v>
      </c>
    </row>
    <row r="5695" spans="1:11" x14ac:dyDescent="0.25">
      <c r="A5695" s="66" t="s">
        <v>344</v>
      </c>
      <c r="B5695" s="66" t="s">
        <v>343</v>
      </c>
      <c r="C5695" s="66" t="s">
        <v>180</v>
      </c>
      <c r="D5695" s="73">
        <f t="shared" si="291"/>
        <v>46.886360000000003</v>
      </c>
      <c r="E5695" s="73">
        <f t="shared" si="292"/>
        <v>37.090629999999997</v>
      </c>
      <c r="F5695" s="73">
        <f t="shared" si="293"/>
        <v>56.928060000000002</v>
      </c>
      <c r="H5695" s="72">
        <v>46.886360000000003</v>
      </c>
      <c r="I5695" s="75">
        <v>37.090629999999997</v>
      </c>
      <c r="J5695" s="75">
        <v>56.928060000000002</v>
      </c>
      <c r="K5695" s="72">
        <v>10.93508645158208</v>
      </c>
    </row>
    <row r="5696" spans="1:11" x14ac:dyDescent="0.25">
      <c r="A5696" s="66" t="s">
        <v>344</v>
      </c>
      <c r="B5696" s="66" t="s">
        <v>343</v>
      </c>
      <c r="C5696" s="66" t="s">
        <v>186</v>
      </c>
      <c r="D5696" s="73">
        <f t="shared" si="291"/>
        <v>51.63805</v>
      </c>
      <c r="E5696" s="73">
        <f t="shared" si="292"/>
        <v>47.863169999999997</v>
      </c>
      <c r="F5696" s="73">
        <f t="shared" si="293"/>
        <v>55.394329999999997</v>
      </c>
      <c r="H5696" s="72">
        <v>51.63805</v>
      </c>
      <c r="I5696" s="75">
        <v>47.863169999999997</v>
      </c>
      <c r="J5696" s="75">
        <v>55.394329999999997</v>
      </c>
      <c r="K5696" s="72">
        <v>3.726697658025429</v>
      </c>
    </row>
    <row r="5697" spans="1:11" x14ac:dyDescent="0.25">
      <c r="A5697" s="66" t="s">
        <v>344</v>
      </c>
      <c r="B5697" s="66" t="s">
        <v>343</v>
      </c>
      <c r="C5697" s="66" t="s">
        <v>102</v>
      </c>
      <c r="D5697" s="73">
        <f t="shared" si="291"/>
        <v>56.066540000000003</v>
      </c>
      <c r="E5697" s="73">
        <f t="shared" si="292"/>
        <v>48.135849999999998</v>
      </c>
      <c r="F5697" s="73">
        <f t="shared" si="293"/>
        <v>63.699080000000002</v>
      </c>
      <c r="H5697" s="72">
        <v>56.066540000000003</v>
      </c>
      <c r="I5697" s="75">
        <v>48.135849999999998</v>
      </c>
      <c r="J5697" s="75">
        <v>63.699080000000002</v>
      </c>
      <c r="K5697" s="72">
        <v>7.1368199286062595</v>
      </c>
    </row>
    <row r="5698" spans="1:11" x14ac:dyDescent="0.25">
      <c r="A5698" s="66" t="s">
        <v>344</v>
      </c>
      <c r="B5698" s="66" t="s">
        <v>343</v>
      </c>
      <c r="C5698" s="66" t="s">
        <v>109</v>
      </c>
      <c r="D5698" s="73">
        <f t="shared" si="291"/>
        <v>40.226460000000003</v>
      </c>
      <c r="E5698" s="73">
        <f t="shared" si="292"/>
        <v>31.570699999999999</v>
      </c>
      <c r="F5698" s="73">
        <f t="shared" si="293"/>
        <v>49.537410000000001</v>
      </c>
      <c r="H5698" s="72">
        <v>40.226460000000003</v>
      </c>
      <c r="I5698" s="75">
        <v>31.570699999999999</v>
      </c>
      <c r="J5698" s="75">
        <v>49.537410000000001</v>
      </c>
      <c r="K5698" s="72">
        <v>11.511022844167744</v>
      </c>
    </row>
    <row r="5699" spans="1:11" x14ac:dyDescent="0.25">
      <c r="A5699" s="66" t="s">
        <v>344</v>
      </c>
      <c r="B5699" s="66" t="s">
        <v>343</v>
      </c>
      <c r="C5699" s="66" t="s">
        <v>129</v>
      </c>
      <c r="D5699" s="73">
        <f t="shared" si="291"/>
        <v>49.671289999999999</v>
      </c>
      <c r="E5699" s="73">
        <f t="shared" si="292"/>
        <v>42.366379999999999</v>
      </c>
      <c r="F5699" s="73">
        <f t="shared" si="293"/>
        <v>56.990259999999999</v>
      </c>
      <c r="H5699" s="72">
        <v>49.671289999999999</v>
      </c>
      <c r="I5699" s="75">
        <v>42.366379999999999</v>
      </c>
      <c r="J5699" s="75">
        <v>56.990259999999999</v>
      </c>
      <c r="K5699" s="72">
        <v>7.5631194599536267</v>
      </c>
    </row>
    <row r="5700" spans="1:11" x14ac:dyDescent="0.25">
      <c r="A5700" s="66" t="s">
        <v>344</v>
      </c>
      <c r="B5700" s="66" t="s">
        <v>343</v>
      </c>
      <c r="C5700" s="66" t="s">
        <v>135</v>
      </c>
      <c r="D5700" s="73">
        <f t="shared" si="291"/>
        <v>58.305439999999997</v>
      </c>
      <c r="E5700" s="73">
        <f t="shared" si="292"/>
        <v>50.459490000000002</v>
      </c>
      <c r="F5700" s="73">
        <f t="shared" si="293"/>
        <v>65.752170000000007</v>
      </c>
      <c r="H5700" s="72">
        <v>58.305439999999997</v>
      </c>
      <c r="I5700" s="75">
        <v>50.459490000000002</v>
      </c>
      <c r="J5700" s="75">
        <v>65.752170000000007</v>
      </c>
      <c r="K5700" s="72">
        <v>6.7408032595243261</v>
      </c>
    </row>
    <row r="5701" spans="1:11" x14ac:dyDescent="0.25">
      <c r="A5701" s="66" t="s">
        <v>344</v>
      </c>
      <c r="B5701" s="66" t="s">
        <v>343</v>
      </c>
      <c r="C5701" s="66" t="s">
        <v>142</v>
      </c>
      <c r="D5701" s="73">
        <f t="shared" si="291"/>
        <v>46.344110000000001</v>
      </c>
      <c r="E5701" s="73">
        <f t="shared" si="292"/>
        <v>34.395020000000002</v>
      </c>
      <c r="F5701" s="73">
        <f t="shared" si="293"/>
        <v>58.72833</v>
      </c>
      <c r="H5701" s="72">
        <v>46.344110000000001</v>
      </c>
      <c r="I5701" s="75">
        <v>34.395020000000002</v>
      </c>
      <c r="J5701" s="75">
        <v>58.72833</v>
      </c>
      <c r="K5701" s="72">
        <v>13.664012535789338</v>
      </c>
    </row>
    <row r="5702" spans="1:11" x14ac:dyDescent="0.25">
      <c r="A5702" s="66" t="s">
        <v>344</v>
      </c>
      <c r="B5702" s="66" t="s">
        <v>343</v>
      </c>
      <c r="C5702" s="66" t="s">
        <v>148</v>
      </c>
      <c r="D5702" s="73">
        <f t="shared" si="291"/>
        <v>46.416420000000002</v>
      </c>
      <c r="E5702" s="73">
        <f t="shared" si="292"/>
        <v>37.295870000000001</v>
      </c>
      <c r="F5702" s="73">
        <f t="shared" si="293"/>
        <v>55.783140000000003</v>
      </c>
      <c r="H5702" s="72">
        <v>46.416420000000002</v>
      </c>
      <c r="I5702" s="75">
        <v>37.295870000000001</v>
      </c>
      <c r="J5702" s="75">
        <v>55.783140000000003</v>
      </c>
      <c r="K5702" s="72">
        <v>10.275822650691286</v>
      </c>
    </row>
    <row r="5703" spans="1:11" x14ac:dyDescent="0.25">
      <c r="A5703" s="66" t="s">
        <v>344</v>
      </c>
      <c r="B5703" s="66" t="s">
        <v>343</v>
      </c>
      <c r="C5703" s="66" t="s">
        <v>149</v>
      </c>
      <c r="D5703" s="73">
        <f t="shared" si="291"/>
        <v>53.91733</v>
      </c>
      <c r="E5703" s="73">
        <f t="shared" si="292"/>
        <v>45.243429999999996</v>
      </c>
      <c r="F5703" s="73">
        <f t="shared" si="293"/>
        <v>62.360300000000002</v>
      </c>
      <c r="H5703" s="72">
        <v>53.91733</v>
      </c>
      <c r="I5703" s="75">
        <v>45.243429999999996</v>
      </c>
      <c r="J5703" s="75">
        <v>62.360300000000002</v>
      </c>
      <c r="K5703" s="72">
        <v>8.1768199575164431</v>
      </c>
    </row>
    <row r="5704" spans="1:11" x14ac:dyDescent="0.25">
      <c r="A5704" s="66" t="s">
        <v>344</v>
      </c>
      <c r="B5704" s="66" t="s">
        <v>343</v>
      </c>
      <c r="C5704" s="66" t="s">
        <v>157</v>
      </c>
      <c r="D5704" s="73">
        <f t="shared" si="291"/>
        <v>58.734389999999998</v>
      </c>
      <c r="E5704" s="73">
        <f t="shared" si="292"/>
        <v>52.321150000000003</v>
      </c>
      <c r="F5704" s="73">
        <f t="shared" si="293"/>
        <v>64.864289999999997</v>
      </c>
      <c r="H5704" s="72">
        <v>58.734389999999998</v>
      </c>
      <c r="I5704" s="75">
        <v>52.321150000000003</v>
      </c>
      <c r="J5704" s="75">
        <v>64.864289999999997</v>
      </c>
      <c r="K5704" s="72">
        <v>5.4745626880606064</v>
      </c>
    </row>
    <row r="5705" spans="1:11" x14ac:dyDescent="0.25">
      <c r="A5705" s="66" t="s">
        <v>344</v>
      </c>
      <c r="B5705" s="66" t="s">
        <v>343</v>
      </c>
      <c r="C5705" s="66" t="s">
        <v>166</v>
      </c>
      <c r="D5705" s="73">
        <f t="shared" si="291"/>
        <v>43.036679999999997</v>
      </c>
      <c r="E5705" s="73">
        <f t="shared" si="292"/>
        <v>30.813490000000002</v>
      </c>
      <c r="F5705" s="73">
        <f t="shared" si="293"/>
        <v>56.171950000000002</v>
      </c>
      <c r="H5705" s="72">
        <v>43.036679999999997</v>
      </c>
      <c r="I5705" s="75">
        <v>30.813490000000002</v>
      </c>
      <c r="J5705" s="75">
        <v>56.171950000000002</v>
      </c>
      <c r="K5705" s="72">
        <v>15.356347190350187</v>
      </c>
    </row>
    <row r="5706" spans="1:11" x14ac:dyDescent="0.25">
      <c r="A5706" s="66" t="s">
        <v>344</v>
      </c>
      <c r="B5706" s="66" t="s">
        <v>343</v>
      </c>
      <c r="C5706" s="66" t="s">
        <v>169</v>
      </c>
      <c r="D5706" s="73">
        <f t="shared" si="291"/>
        <v>55.353009999999998</v>
      </c>
      <c r="E5706" s="73">
        <f t="shared" si="292"/>
        <v>48.146700000000003</v>
      </c>
      <c r="F5706" s="73">
        <f t="shared" si="293"/>
        <v>62.341169999999998</v>
      </c>
      <c r="H5706" s="72">
        <v>55.353009999999998</v>
      </c>
      <c r="I5706" s="75">
        <v>48.146700000000003</v>
      </c>
      <c r="J5706" s="75">
        <v>62.341169999999998</v>
      </c>
      <c r="K5706" s="72">
        <v>6.5842273076026041</v>
      </c>
    </row>
    <row r="5707" spans="1:11" x14ac:dyDescent="0.25">
      <c r="A5707" s="66" t="s">
        <v>344</v>
      </c>
      <c r="B5707" s="66" t="s">
        <v>343</v>
      </c>
      <c r="C5707" s="66" t="s">
        <v>170</v>
      </c>
      <c r="D5707" s="73">
        <f t="shared" si="291"/>
        <v>43.450920000000004</v>
      </c>
      <c r="E5707" s="73">
        <f t="shared" si="292"/>
        <v>32.794240000000002</v>
      </c>
      <c r="F5707" s="73">
        <f t="shared" si="293"/>
        <v>54.749450000000003</v>
      </c>
      <c r="H5707" s="72">
        <v>43.450920000000004</v>
      </c>
      <c r="I5707" s="75">
        <v>32.794240000000002</v>
      </c>
      <c r="J5707" s="75">
        <v>54.749450000000003</v>
      </c>
      <c r="K5707" s="72">
        <v>13.096597264223634</v>
      </c>
    </row>
    <row r="5708" spans="1:11" x14ac:dyDescent="0.25">
      <c r="A5708" s="66" t="s">
        <v>344</v>
      </c>
      <c r="B5708" s="66" t="s">
        <v>343</v>
      </c>
      <c r="C5708" s="66" t="s">
        <v>176</v>
      </c>
      <c r="D5708" s="73">
        <f t="shared" si="291"/>
        <v>53.083649999999999</v>
      </c>
      <c r="E5708" s="73">
        <f t="shared" si="292"/>
        <v>46.158050000000003</v>
      </c>
      <c r="F5708" s="73">
        <f t="shared" si="293"/>
        <v>59.892490000000002</v>
      </c>
      <c r="H5708" s="72">
        <v>53.083649999999999</v>
      </c>
      <c r="I5708" s="75">
        <v>46.158050000000003</v>
      </c>
      <c r="J5708" s="75">
        <v>59.892490000000002</v>
      </c>
      <c r="K5708" s="72">
        <v>6.640671845285695</v>
      </c>
    </row>
    <row r="5709" spans="1:11" x14ac:dyDescent="0.25">
      <c r="A5709" s="66" t="s">
        <v>344</v>
      </c>
      <c r="B5709" s="66" t="s">
        <v>343</v>
      </c>
      <c r="C5709" s="66" t="s">
        <v>3</v>
      </c>
      <c r="D5709" s="73">
        <f t="shared" si="291"/>
        <v>50.00318</v>
      </c>
      <c r="E5709" s="73">
        <f t="shared" si="292"/>
        <v>46.837499999999999</v>
      </c>
      <c r="F5709" s="73">
        <f t="shared" si="293"/>
        <v>53.168840000000003</v>
      </c>
      <c r="H5709" s="72">
        <v>50.00318</v>
      </c>
      <c r="I5709" s="75">
        <v>46.837499999999999</v>
      </c>
      <c r="J5709" s="75">
        <v>53.168840000000003</v>
      </c>
      <c r="K5709" s="72">
        <v>3.233686337548932</v>
      </c>
    </row>
    <row r="5710" spans="1:11" x14ac:dyDescent="0.25">
      <c r="A5710" s="66" t="s">
        <v>344</v>
      </c>
      <c r="B5710" s="66" t="s">
        <v>343</v>
      </c>
      <c r="C5710" s="66" t="s">
        <v>112</v>
      </c>
      <c r="D5710" s="73">
        <f t="shared" si="291"/>
        <v>45.62753</v>
      </c>
      <c r="E5710" s="73">
        <f t="shared" si="292"/>
        <v>35.731549999999999</v>
      </c>
      <c r="F5710" s="73">
        <f t="shared" si="293"/>
        <v>55.881189999999997</v>
      </c>
      <c r="H5710" s="72">
        <v>45.62753</v>
      </c>
      <c r="I5710" s="75">
        <v>35.731549999999999</v>
      </c>
      <c r="J5710" s="75">
        <v>55.881189999999997</v>
      </c>
      <c r="K5710" s="72">
        <v>11.41761563687537</v>
      </c>
    </row>
    <row r="5711" spans="1:11" x14ac:dyDescent="0.25">
      <c r="A5711" s="66" t="s">
        <v>344</v>
      </c>
      <c r="B5711" s="66" t="s">
        <v>343</v>
      </c>
      <c r="C5711" s="66" t="s">
        <v>113</v>
      </c>
      <c r="D5711" s="73">
        <f t="shared" si="291"/>
        <v>49.348610000000001</v>
      </c>
      <c r="E5711" s="73">
        <f t="shared" si="292"/>
        <v>40.9876</v>
      </c>
      <c r="F5711" s="73">
        <f t="shared" si="293"/>
        <v>57.746209999999998</v>
      </c>
      <c r="H5711" s="72">
        <v>49.348610000000001</v>
      </c>
      <c r="I5711" s="75">
        <v>40.9876</v>
      </c>
      <c r="J5711" s="75">
        <v>57.746209999999998</v>
      </c>
      <c r="K5711" s="72">
        <v>8.7433222536561832</v>
      </c>
    </row>
    <row r="5712" spans="1:11" x14ac:dyDescent="0.25">
      <c r="A5712" s="66" t="s">
        <v>344</v>
      </c>
      <c r="B5712" s="66" t="s">
        <v>343</v>
      </c>
      <c r="C5712" s="66" t="s">
        <v>116</v>
      </c>
      <c r="D5712" s="73">
        <f t="shared" si="291"/>
        <v>45.293680000000002</v>
      </c>
      <c r="E5712" s="73">
        <f t="shared" si="292"/>
        <v>36.570180000000001</v>
      </c>
      <c r="F5712" s="73">
        <f t="shared" si="293"/>
        <v>54.316160000000004</v>
      </c>
      <c r="H5712" s="72">
        <v>45.293680000000002</v>
      </c>
      <c r="I5712" s="75">
        <v>36.570180000000001</v>
      </c>
      <c r="J5712" s="75">
        <v>54.316160000000004</v>
      </c>
      <c r="K5712" s="72">
        <v>10.098130688431587</v>
      </c>
    </row>
    <row r="5713" spans="1:11" x14ac:dyDescent="0.25">
      <c r="A5713" s="66" t="s">
        <v>344</v>
      </c>
      <c r="B5713" s="66" t="s">
        <v>343</v>
      </c>
      <c r="C5713" s="66" t="s">
        <v>122</v>
      </c>
      <c r="D5713" s="73">
        <f t="shared" si="291"/>
        <v>29.28734</v>
      </c>
      <c r="E5713" s="73">
        <f t="shared" si="292"/>
        <v>22.083110000000001</v>
      </c>
      <c r="F5713" s="73">
        <f t="shared" si="293"/>
        <v>37.704509999999999</v>
      </c>
      <c r="H5713" s="72">
        <v>29.28734</v>
      </c>
      <c r="I5713" s="75">
        <v>22.083110000000001</v>
      </c>
      <c r="J5713" s="75">
        <v>37.704509999999999</v>
      </c>
      <c r="K5713" s="72">
        <v>13.68286092215954</v>
      </c>
    </row>
    <row r="5714" spans="1:11" x14ac:dyDescent="0.25">
      <c r="A5714" s="66" t="s">
        <v>344</v>
      </c>
      <c r="B5714" s="66" t="s">
        <v>343</v>
      </c>
      <c r="C5714" s="66" t="s">
        <v>126</v>
      </c>
      <c r="D5714" s="73">
        <f t="shared" ref="D5714:D5721" si="294">IF(K5714&gt;=50," ",H5714)</f>
        <v>44.100929999999998</v>
      </c>
      <c r="E5714" s="73">
        <f t="shared" ref="E5714:E5721" si="295">IF(K5714&gt;=50," ",I5714)</f>
        <v>36.550960000000003</v>
      </c>
      <c r="F5714" s="73">
        <f t="shared" ref="F5714:F5721" si="296">IF(K5714&gt;=50," ",J5714)</f>
        <v>51.93394</v>
      </c>
      <c r="H5714" s="72">
        <v>44.100929999999998</v>
      </c>
      <c r="I5714" s="75">
        <v>36.550960000000003</v>
      </c>
      <c r="J5714" s="75">
        <v>51.93394</v>
      </c>
      <c r="K5714" s="72">
        <v>8.9660671554998963</v>
      </c>
    </row>
    <row r="5715" spans="1:11" x14ac:dyDescent="0.25">
      <c r="A5715" s="66" t="s">
        <v>344</v>
      </c>
      <c r="B5715" s="66" t="s">
        <v>343</v>
      </c>
      <c r="C5715" s="66" t="s">
        <v>139</v>
      </c>
      <c r="D5715" s="73">
        <f t="shared" si="294"/>
        <v>41.013249999999999</v>
      </c>
      <c r="E5715" s="73">
        <f t="shared" si="295"/>
        <v>31.213889999999999</v>
      </c>
      <c r="F5715" s="73">
        <f t="shared" si="296"/>
        <v>51.582059999999998</v>
      </c>
      <c r="H5715" s="72">
        <v>41.013249999999999</v>
      </c>
      <c r="I5715" s="75">
        <v>31.213889999999999</v>
      </c>
      <c r="J5715" s="75">
        <v>51.582059999999998</v>
      </c>
      <c r="K5715" s="72">
        <v>12.83885817388283</v>
      </c>
    </row>
    <row r="5716" spans="1:11" x14ac:dyDescent="0.25">
      <c r="A5716" s="66" t="s">
        <v>344</v>
      </c>
      <c r="B5716" s="66" t="s">
        <v>343</v>
      </c>
      <c r="C5716" s="66" t="s">
        <v>140</v>
      </c>
      <c r="D5716" s="73">
        <f t="shared" si="294"/>
        <v>44.343299999999999</v>
      </c>
      <c r="E5716" s="73">
        <f t="shared" si="295"/>
        <v>32.51135</v>
      </c>
      <c r="F5716" s="73">
        <f t="shared" si="296"/>
        <v>56.853810000000003</v>
      </c>
      <c r="H5716" s="72">
        <v>44.343299999999999</v>
      </c>
      <c r="I5716" s="75">
        <v>32.51135</v>
      </c>
      <c r="J5716" s="75">
        <v>56.853810000000003</v>
      </c>
      <c r="K5716" s="72">
        <v>14.283194980977962</v>
      </c>
    </row>
    <row r="5717" spans="1:11" x14ac:dyDescent="0.25">
      <c r="A5717" s="66" t="s">
        <v>344</v>
      </c>
      <c r="B5717" s="66" t="s">
        <v>343</v>
      </c>
      <c r="C5717" s="66" t="s">
        <v>147</v>
      </c>
      <c r="D5717" s="73">
        <f t="shared" si="294"/>
        <v>46.463079999999998</v>
      </c>
      <c r="E5717" s="73">
        <f t="shared" si="295"/>
        <v>38.254300000000001</v>
      </c>
      <c r="F5717" s="73">
        <f t="shared" si="296"/>
        <v>54.86806</v>
      </c>
      <c r="H5717" s="72">
        <v>46.463079999999998</v>
      </c>
      <c r="I5717" s="75">
        <v>38.254300000000001</v>
      </c>
      <c r="J5717" s="75">
        <v>54.86806</v>
      </c>
      <c r="K5717" s="72">
        <v>9.20411001595245</v>
      </c>
    </row>
    <row r="5718" spans="1:11" x14ac:dyDescent="0.25">
      <c r="A5718" s="66" t="s">
        <v>344</v>
      </c>
      <c r="B5718" s="66" t="s">
        <v>343</v>
      </c>
      <c r="C5718" s="66" t="s">
        <v>155</v>
      </c>
      <c r="D5718" s="73">
        <f t="shared" si="294"/>
        <v>43.23086</v>
      </c>
      <c r="E5718" s="73">
        <f t="shared" si="295"/>
        <v>33.478020000000001</v>
      </c>
      <c r="F5718" s="73">
        <f t="shared" si="296"/>
        <v>53.538249999999998</v>
      </c>
      <c r="H5718" s="72">
        <v>43.23086</v>
      </c>
      <c r="I5718" s="75">
        <v>33.478020000000001</v>
      </c>
      <c r="J5718" s="75">
        <v>53.538249999999998</v>
      </c>
      <c r="K5718" s="72">
        <v>11.993774817341132</v>
      </c>
    </row>
    <row r="5719" spans="1:11" x14ac:dyDescent="0.25">
      <c r="A5719" s="66" t="s">
        <v>344</v>
      </c>
      <c r="B5719" s="66" t="s">
        <v>343</v>
      </c>
      <c r="C5719" s="66" t="s">
        <v>168</v>
      </c>
      <c r="D5719" s="73">
        <f t="shared" si="294"/>
        <v>52.527940000000001</v>
      </c>
      <c r="E5719" s="73">
        <f t="shared" si="295"/>
        <v>42.929609999999997</v>
      </c>
      <c r="F5719" s="73">
        <f t="shared" si="296"/>
        <v>61.943040000000003</v>
      </c>
      <c r="H5719" s="72">
        <v>52.527940000000001</v>
      </c>
      <c r="I5719" s="75">
        <v>42.929609999999997</v>
      </c>
      <c r="J5719" s="75">
        <v>61.943040000000003</v>
      </c>
      <c r="K5719" s="72">
        <v>9.3448381946826764</v>
      </c>
    </row>
    <row r="5720" spans="1:11" x14ac:dyDescent="0.25">
      <c r="A5720" s="66" t="s">
        <v>344</v>
      </c>
      <c r="B5720" s="66" t="s">
        <v>343</v>
      </c>
      <c r="C5720" s="66" t="s">
        <v>187</v>
      </c>
      <c r="D5720" s="73">
        <f t="shared" si="294"/>
        <v>45.285809999999998</v>
      </c>
      <c r="E5720" s="73">
        <f t="shared" si="295"/>
        <v>41.032229999999998</v>
      </c>
      <c r="F5720" s="73">
        <f t="shared" si="296"/>
        <v>49.609369999999998</v>
      </c>
      <c r="H5720" s="72">
        <v>45.285809999999998</v>
      </c>
      <c r="I5720" s="75">
        <v>41.032229999999998</v>
      </c>
      <c r="J5720" s="75">
        <v>49.609369999999998</v>
      </c>
      <c r="K5720" s="72">
        <v>4.8421392926393496</v>
      </c>
    </row>
    <row r="5721" spans="1:11" x14ac:dyDescent="0.25">
      <c r="A5721" s="66" t="s">
        <v>344</v>
      </c>
      <c r="B5721" s="66" t="s">
        <v>343</v>
      </c>
      <c r="C5721" s="66" t="s">
        <v>1</v>
      </c>
      <c r="D5721" s="73">
        <f t="shared" si="294"/>
        <v>42.508870000000002</v>
      </c>
      <c r="E5721" s="73">
        <f t="shared" si="295"/>
        <v>41.347850000000001</v>
      </c>
      <c r="F5721" s="73">
        <f t="shared" si="296"/>
        <v>43.67821</v>
      </c>
      <c r="H5721" s="72">
        <v>42.508870000000002</v>
      </c>
      <c r="I5721" s="75">
        <v>41.347850000000001</v>
      </c>
      <c r="J5721" s="75">
        <v>43.67821</v>
      </c>
      <c r="K5721" s="72">
        <v>1.3987087871307802</v>
      </c>
    </row>
    <row r="5722" spans="1:11" x14ac:dyDescent="0.25">
      <c r="A5722" s="66" t="s">
        <v>345</v>
      </c>
      <c r="B5722" s="66" t="s">
        <v>346</v>
      </c>
      <c r="C5722" t="s">
        <v>110</v>
      </c>
      <c r="D5722" s="73">
        <f t="shared" ref="D5722:D5785" si="297">IF(K5722&gt;=50," ",H5722)</f>
        <v>70.281030000000001</v>
      </c>
      <c r="E5722" s="73">
        <f t="shared" ref="E5722:E5785" si="298">IF(K5722&gt;=50," ",I5722)</f>
        <v>62.93815</v>
      </c>
      <c r="F5722" s="73">
        <f t="shared" ref="F5722:F5785" si="299">IF(K5722&gt;=50," ",J5722)</f>
        <v>76.707499999999996</v>
      </c>
      <c r="H5722" s="72">
        <v>70.281030000000001</v>
      </c>
      <c r="I5722" s="75">
        <v>62.93815</v>
      </c>
      <c r="J5722" s="75">
        <v>76.707499999999996</v>
      </c>
      <c r="K5722" s="72">
        <v>5.0192334972893828</v>
      </c>
    </row>
    <row r="5723" spans="1:11" x14ac:dyDescent="0.25">
      <c r="A5723" s="66" t="s">
        <v>345</v>
      </c>
      <c r="B5723" s="66" t="s">
        <v>346</v>
      </c>
      <c r="C5723" t="s">
        <v>137</v>
      </c>
      <c r="D5723" s="73">
        <f t="shared" si="297"/>
        <v>65.893780000000007</v>
      </c>
      <c r="E5723" s="73">
        <f t="shared" si="298"/>
        <v>57.991700000000002</v>
      </c>
      <c r="F5723" s="73">
        <f t="shared" si="299"/>
        <v>73.001450000000006</v>
      </c>
      <c r="H5723" s="72">
        <v>65.893780000000007</v>
      </c>
      <c r="I5723" s="75">
        <v>57.991700000000002</v>
      </c>
      <c r="J5723" s="75">
        <v>73.001450000000006</v>
      </c>
      <c r="K5723" s="72">
        <v>5.8468174082591702</v>
      </c>
    </row>
    <row r="5724" spans="1:11" x14ac:dyDescent="0.25">
      <c r="A5724" s="66" t="s">
        <v>345</v>
      </c>
      <c r="B5724" s="66" t="s">
        <v>346</v>
      </c>
      <c r="C5724" t="s">
        <v>141</v>
      </c>
      <c r="D5724" s="73">
        <f t="shared" si="297"/>
        <v>64.865020000000001</v>
      </c>
      <c r="E5724" s="73">
        <f t="shared" si="298"/>
        <v>56.764270000000003</v>
      </c>
      <c r="F5724" s="73">
        <f t="shared" si="299"/>
        <v>72.191540000000003</v>
      </c>
      <c r="H5724" s="72">
        <v>64.865020000000001</v>
      </c>
      <c r="I5724" s="75">
        <v>56.764270000000003</v>
      </c>
      <c r="J5724" s="75">
        <v>72.191540000000003</v>
      </c>
      <c r="K5724" s="72">
        <v>6.1081088081064339</v>
      </c>
    </row>
    <row r="5725" spans="1:11" x14ac:dyDescent="0.25">
      <c r="A5725" s="66" t="s">
        <v>345</v>
      </c>
      <c r="B5725" s="66" t="s">
        <v>346</v>
      </c>
      <c r="C5725" t="s">
        <v>144</v>
      </c>
      <c r="D5725" s="73">
        <f t="shared" si="297"/>
        <v>59.132579999999997</v>
      </c>
      <c r="E5725" s="73">
        <f t="shared" si="298"/>
        <v>49.829239999999999</v>
      </c>
      <c r="F5725" s="73">
        <f t="shared" si="299"/>
        <v>67.824719999999999</v>
      </c>
      <c r="H5725" s="72">
        <v>59.132579999999997</v>
      </c>
      <c r="I5725" s="75">
        <v>49.829239999999999</v>
      </c>
      <c r="J5725" s="75">
        <v>67.824719999999999</v>
      </c>
      <c r="K5725" s="72">
        <v>7.8426715019030118</v>
      </c>
    </row>
    <row r="5726" spans="1:11" x14ac:dyDescent="0.25">
      <c r="A5726" s="66" t="s">
        <v>345</v>
      </c>
      <c r="B5726" s="66" t="s">
        <v>346</v>
      </c>
      <c r="C5726" t="s">
        <v>150</v>
      </c>
      <c r="D5726" s="73">
        <f t="shared" si="297"/>
        <v>63.613250000000001</v>
      </c>
      <c r="E5726" s="73">
        <f t="shared" si="298"/>
        <v>57.061</v>
      </c>
      <c r="F5726" s="73">
        <f t="shared" si="299"/>
        <v>69.696640000000002</v>
      </c>
      <c r="H5726" s="72">
        <v>63.613250000000001</v>
      </c>
      <c r="I5726" s="75">
        <v>57.061</v>
      </c>
      <c r="J5726" s="75">
        <v>69.696640000000002</v>
      </c>
      <c r="K5726" s="72">
        <v>5.0898877199325607</v>
      </c>
    </row>
    <row r="5727" spans="1:11" x14ac:dyDescent="0.25">
      <c r="A5727" s="66" t="s">
        <v>345</v>
      </c>
      <c r="B5727" s="66" t="s">
        <v>346</v>
      </c>
      <c r="C5727" t="s">
        <v>174</v>
      </c>
      <c r="D5727" s="73">
        <f t="shared" si="297"/>
        <v>66.464070000000007</v>
      </c>
      <c r="E5727" s="73">
        <f t="shared" si="298"/>
        <v>58.517800000000001</v>
      </c>
      <c r="F5727" s="73">
        <f t="shared" si="299"/>
        <v>73.575519999999997</v>
      </c>
      <c r="H5727" s="72">
        <v>66.464070000000007</v>
      </c>
      <c r="I5727" s="75">
        <v>58.517800000000001</v>
      </c>
      <c r="J5727" s="75">
        <v>73.575519999999997</v>
      </c>
      <c r="K5727" s="72">
        <v>5.8148274699397735</v>
      </c>
    </row>
    <row r="5728" spans="1:11" x14ac:dyDescent="0.25">
      <c r="A5728" s="66" t="s">
        <v>345</v>
      </c>
      <c r="B5728" s="66" t="s">
        <v>346</v>
      </c>
      <c r="C5728" t="s">
        <v>179</v>
      </c>
      <c r="D5728" s="73">
        <f t="shared" si="297"/>
        <v>61.541989999999998</v>
      </c>
      <c r="E5728" s="73">
        <f t="shared" si="298"/>
        <v>52.19079</v>
      </c>
      <c r="F5728" s="73">
        <f t="shared" si="299"/>
        <v>70.111590000000007</v>
      </c>
      <c r="H5728" s="72">
        <v>61.541989999999998</v>
      </c>
      <c r="I5728" s="75">
        <v>52.19079</v>
      </c>
      <c r="J5728" s="75">
        <v>70.111590000000007</v>
      </c>
      <c r="K5728" s="72">
        <v>7.5016147511642055</v>
      </c>
    </row>
    <row r="5729" spans="1:11" x14ac:dyDescent="0.25">
      <c r="A5729" s="66" t="s">
        <v>345</v>
      </c>
      <c r="B5729" s="66" t="s">
        <v>346</v>
      </c>
      <c r="C5729" t="s">
        <v>181</v>
      </c>
      <c r="D5729" s="73">
        <f t="shared" si="297"/>
        <v>64.948679999999996</v>
      </c>
      <c r="E5729" s="73">
        <f t="shared" si="298"/>
        <v>61.969929999999998</v>
      </c>
      <c r="F5729" s="73">
        <f t="shared" si="299"/>
        <v>67.815299999999993</v>
      </c>
      <c r="H5729" s="72">
        <v>64.948679999999996</v>
      </c>
      <c r="I5729" s="75">
        <v>61.969929999999998</v>
      </c>
      <c r="J5729" s="75">
        <v>67.815299999999993</v>
      </c>
      <c r="K5729" s="72">
        <v>2.2973415318063428</v>
      </c>
    </row>
    <row r="5730" spans="1:11" x14ac:dyDescent="0.25">
      <c r="A5730" s="66" t="s">
        <v>345</v>
      </c>
      <c r="B5730" s="66" t="s">
        <v>346</v>
      </c>
      <c r="C5730" t="s">
        <v>105</v>
      </c>
      <c r="D5730" s="73">
        <f t="shared" si="297"/>
        <v>59.952889999999996</v>
      </c>
      <c r="E5730" s="73">
        <f t="shared" si="298"/>
        <v>53.061999999999998</v>
      </c>
      <c r="F5730" s="73">
        <f t="shared" si="299"/>
        <v>66.471369999999993</v>
      </c>
      <c r="H5730" s="72">
        <v>59.952889999999996</v>
      </c>
      <c r="I5730" s="75">
        <v>53.061999999999998</v>
      </c>
      <c r="J5730" s="75">
        <v>66.471369999999993</v>
      </c>
      <c r="K5730" s="72">
        <v>5.7377117266573814</v>
      </c>
    </row>
    <row r="5731" spans="1:11" x14ac:dyDescent="0.25">
      <c r="A5731" s="66" t="s">
        <v>345</v>
      </c>
      <c r="B5731" s="66" t="s">
        <v>346</v>
      </c>
      <c r="C5731" t="s">
        <v>111</v>
      </c>
      <c r="D5731" s="73">
        <f t="shared" si="297"/>
        <v>52.550069999999998</v>
      </c>
      <c r="E5731" s="73">
        <f t="shared" si="298"/>
        <v>46.310279999999999</v>
      </c>
      <c r="F5731" s="73">
        <f t="shared" si="299"/>
        <v>58.711219999999997</v>
      </c>
      <c r="H5731" s="72">
        <v>52.550069999999998</v>
      </c>
      <c r="I5731" s="75">
        <v>46.310279999999999</v>
      </c>
      <c r="J5731" s="75">
        <v>58.711219999999997</v>
      </c>
      <c r="K5731" s="72">
        <v>6.0499329496611516</v>
      </c>
    </row>
    <row r="5732" spans="1:11" x14ac:dyDescent="0.25">
      <c r="A5732" s="66" t="s">
        <v>345</v>
      </c>
      <c r="B5732" s="66" t="s">
        <v>346</v>
      </c>
      <c r="C5732" t="s">
        <v>119</v>
      </c>
      <c r="D5732" s="73">
        <f t="shared" si="297"/>
        <v>55.714449999999999</v>
      </c>
      <c r="E5732" s="73">
        <f t="shared" si="298"/>
        <v>48.410229999999999</v>
      </c>
      <c r="F5732" s="73">
        <f t="shared" si="299"/>
        <v>62.779640000000001</v>
      </c>
      <c r="H5732" s="72">
        <v>55.714449999999999</v>
      </c>
      <c r="I5732" s="75">
        <v>48.410229999999999</v>
      </c>
      <c r="J5732" s="75">
        <v>62.779640000000001</v>
      </c>
      <c r="K5732" s="72">
        <v>6.6233876489851378</v>
      </c>
    </row>
    <row r="5733" spans="1:11" x14ac:dyDescent="0.25">
      <c r="A5733" s="66" t="s">
        <v>345</v>
      </c>
      <c r="B5733" s="66" t="s">
        <v>346</v>
      </c>
      <c r="C5733" t="s">
        <v>132</v>
      </c>
      <c r="D5733" s="73">
        <f t="shared" si="297"/>
        <v>62.122950000000003</v>
      </c>
      <c r="E5733" s="73">
        <f t="shared" si="298"/>
        <v>53.623629999999999</v>
      </c>
      <c r="F5733" s="73">
        <f t="shared" si="299"/>
        <v>69.937849999999997</v>
      </c>
      <c r="H5733" s="72">
        <v>62.122950000000003</v>
      </c>
      <c r="I5733" s="75">
        <v>53.623629999999999</v>
      </c>
      <c r="J5733" s="75">
        <v>69.937849999999997</v>
      </c>
      <c r="K5733" s="72">
        <v>6.754207583509797</v>
      </c>
    </row>
    <row r="5734" spans="1:11" x14ac:dyDescent="0.25">
      <c r="A5734" s="66" t="s">
        <v>345</v>
      </c>
      <c r="B5734" s="66" t="s">
        <v>346</v>
      </c>
      <c r="C5734" t="s">
        <v>134</v>
      </c>
      <c r="D5734" s="73">
        <f t="shared" si="297"/>
        <v>56.550449999999998</v>
      </c>
      <c r="E5734" s="73">
        <f t="shared" si="298"/>
        <v>50.268160000000002</v>
      </c>
      <c r="F5734" s="73">
        <f t="shared" si="299"/>
        <v>62.629130000000004</v>
      </c>
      <c r="H5734" s="72">
        <v>56.550449999999998</v>
      </c>
      <c r="I5734" s="75">
        <v>50.268160000000002</v>
      </c>
      <c r="J5734" s="75">
        <v>62.629130000000004</v>
      </c>
      <c r="K5734" s="72">
        <v>5.6032091698651376</v>
      </c>
    </row>
    <row r="5735" spans="1:11" x14ac:dyDescent="0.25">
      <c r="A5735" s="66" t="s">
        <v>345</v>
      </c>
      <c r="B5735" s="66" t="s">
        <v>346</v>
      </c>
      <c r="C5735" t="s">
        <v>143</v>
      </c>
      <c r="D5735" s="73">
        <f t="shared" si="297"/>
        <v>61.61401</v>
      </c>
      <c r="E5735" s="73">
        <f t="shared" si="298"/>
        <v>54.511800000000001</v>
      </c>
      <c r="F5735" s="73">
        <f t="shared" si="299"/>
        <v>68.253119999999996</v>
      </c>
      <c r="H5735" s="72">
        <v>61.61401</v>
      </c>
      <c r="I5735" s="75">
        <v>54.511800000000001</v>
      </c>
      <c r="J5735" s="75">
        <v>68.253119999999996</v>
      </c>
      <c r="K5735" s="72">
        <v>5.7222229165087617</v>
      </c>
    </row>
    <row r="5736" spans="1:11" x14ac:dyDescent="0.25">
      <c r="A5736" s="66" t="s">
        <v>345</v>
      </c>
      <c r="B5736" s="66" t="s">
        <v>346</v>
      </c>
      <c r="C5736" t="s">
        <v>145</v>
      </c>
      <c r="D5736" s="73">
        <f t="shared" si="297"/>
        <v>61.934229999999999</v>
      </c>
      <c r="E5736" s="73">
        <f t="shared" si="298"/>
        <v>54.653060000000004</v>
      </c>
      <c r="F5736" s="73">
        <f t="shared" si="299"/>
        <v>68.715509999999995</v>
      </c>
      <c r="H5736" s="72">
        <v>61.934229999999999</v>
      </c>
      <c r="I5736" s="75">
        <v>54.653060000000004</v>
      </c>
      <c r="J5736" s="75">
        <v>68.715509999999995</v>
      </c>
      <c r="K5736" s="72">
        <v>5.8271621363501254</v>
      </c>
    </row>
    <row r="5737" spans="1:11" x14ac:dyDescent="0.25">
      <c r="A5737" s="66" t="s">
        <v>345</v>
      </c>
      <c r="B5737" s="66" t="s">
        <v>346</v>
      </c>
      <c r="C5737" t="s">
        <v>146</v>
      </c>
      <c r="D5737" s="73">
        <f t="shared" si="297"/>
        <v>56.258479999999999</v>
      </c>
      <c r="E5737" s="73">
        <f t="shared" si="298"/>
        <v>48.763069999999999</v>
      </c>
      <c r="F5737" s="73">
        <f t="shared" si="299"/>
        <v>63.478630000000003</v>
      </c>
      <c r="H5737" s="72">
        <v>56.258479999999999</v>
      </c>
      <c r="I5737" s="75">
        <v>48.763069999999999</v>
      </c>
      <c r="J5737" s="75">
        <v>63.478630000000003</v>
      </c>
      <c r="K5737" s="72">
        <v>6.7194741130581566</v>
      </c>
    </row>
    <row r="5738" spans="1:11" x14ac:dyDescent="0.25">
      <c r="A5738" s="66" t="s">
        <v>345</v>
      </c>
      <c r="B5738" s="66" t="s">
        <v>346</v>
      </c>
      <c r="C5738" t="s">
        <v>151</v>
      </c>
      <c r="D5738" s="73">
        <f t="shared" si="297"/>
        <v>59.388350000000003</v>
      </c>
      <c r="E5738" s="73">
        <f t="shared" si="298"/>
        <v>52.685310000000001</v>
      </c>
      <c r="F5738" s="73">
        <f t="shared" si="299"/>
        <v>65.758939999999996</v>
      </c>
      <c r="H5738" s="72">
        <v>59.388350000000003</v>
      </c>
      <c r="I5738" s="75">
        <v>52.685310000000001</v>
      </c>
      <c r="J5738" s="75">
        <v>65.758939999999996</v>
      </c>
      <c r="K5738" s="72">
        <v>5.6457790122136746</v>
      </c>
    </row>
    <row r="5739" spans="1:11" x14ac:dyDescent="0.25">
      <c r="A5739" s="66" t="s">
        <v>345</v>
      </c>
      <c r="B5739" s="66" t="s">
        <v>346</v>
      </c>
      <c r="C5739" t="s">
        <v>153</v>
      </c>
      <c r="D5739" s="73">
        <f t="shared" si="297"/>
        <v>64.631500000000003</v>
      </c>
      <c r="E5739" s="73">
        <f t="shared" si="298"/>
        <v>57.204320000000003</v>
      </c>
      <c r="F5739" s="73">
        <f t="shared" si="299"/>
        <v>71.413820000000001</v>
      </c>
      <c r="H5739" s="72">
        <v>64.631500000000003</v>
      </c>
      <c r="I5739" s="75">
        <v>57.204320000000003</v>
      </c>
      <c r="J5739" s="75">
        <v>71.413820000000001</v>
      </c>
      <c r="K5739" s="72">
        <v>5.6414596597634281</v>
      </c>
    </row>
    <row r="5740" spans="1:11" x14ac:dyDescent="0.25">
      <c r="A5740" s="66" t="s">
        <v>345</v>
      </c>
      <c r="B5740" s="66" t="s">
        <v>346</v>
      </c>
      <c r="C5740" t="s">
        <v>158</v>
      </c>
      <c r="D5740" s="73">
        <f t="shared" si="297"/>
        <v>66.022019999999998</v>
      </c>
      <c r="E5740" s="73">
        <f t="shared" si="298"/>
        <v>58.234810000000003</v>
      </c>
      <c r="F5740" s="73">
        <f t="shared" si="299"/>
        <v>73.029730000000001</v>
      </c>
      <c r="H5740" s="72">
        <v>66.022019999999998</v>
      </c>
      <c r="I5740" s="75">
        <v>58.234810000000003</v>
      </c>
      <c r="J5740" s="75">
        <v>73.029730000000001</v>
      </c>
      <c r="K5740" s="72">
        <v>5.7518900512283633</v>
      </c>
    </row>
    <row r="5741" spans="1:11" x14ac:dyDescent="0.25">
      <c r="A5741" s="66" t="s">
        <v>345</v>
      </c>
      <c r="B5741" s="66" t="s">
        <v>346</v>
      </c>
      <c r="C5741" t="s">
        <v>175</v>
      </c>
      <c r="D5741" s="73">
        <f t="shared" si="297"/>
        <v>53.987780000000001</v>
      </c>
      <c r="E5741" s="73">
        <f t="shared" si="298"/>
        <v>48.119149999999998</v>
      </c>
      <c r="F5741" s="73">
        <f t="shared" si="299"/>
        <v>59.747869999999999</v>
      </c>
      <c r="H5741" s="72">
        <v>53.987780000000001</v>
      </c>
      <c r="I5741" s="75">
        <v>48.119149999999998</v>
      </c>
      <c r="J5741" s="75">
        <v>59.747869999999999</v>
      </c>
      <c r="K5741" s="72">
        <v>5.5185747589547116</v>
      </c>
    </row>
    <row r="5742" spans="1:11" x14ac:dyDescent="0.25">
      <c r="A5742" s="66" t="s">
        <v>345</v>
      </c>
      <c r="B5742" s="66" t="s">
        <v>346</v>
      </c>
      <c r="C5742" t="s">
        <v>177</v>
      </c>
      <c r="D5742" s="73">
        <f t="shared" si="297"/>
        <v>63.010399999999997</v>
      </c>
      <c r="E5742" s="73">
        <f t="shared" si="298"/>
        <v>57.10472</v>
      </c>
      <c r="F5742" s="73">
        <f t="shared" si="299"/>
        <v>68.550790000000006</v>
      </c>
      <c r="H5742" s="72">
        <v>63.010399999999997</v>
      </c>
      <c r="I5742" s="75">
        <v>57.10472</v>
      </c>
      <c r="J5742" s="75">
        <v>68.550790000000006</v>
      </c>
      <c r="K5742" s="72">
        <v>4.6518654063456193</v>
      </c>
    </row>
    <row r="5743" spans="1:11" x14ac:dyDescent="0.25">
      <c r="A5743" s="66" t="s">
        <v>345</v>
      </c>
      <c r="B5743" s="66" t="s">
        <v>346</v>
      </c>
      <c r="C5743" t="s">
        <v>178</v>
      </c>
      <c r="D5743" s="73">
        <f t="shared" si="297"/>
        <v>59.523020000000002</v>
      </c>
      <c r="E5743" s="73">
        <f t="shared" si="298"/>
        <v>50.328479999999999</v>
      </c>
      <c r="F5743" s="73">
        <f t="shared" si="299"/>
        <v>68.094539999999995</v>
      </c>
      <c r="H5743" s="72">
        <v>59.523020000000002</v>
      </c>
      <c r="I5743" s="75">
        <v>50.328479999999999</v>
      </c>
      <c r="J5743" s="75">
        <v>68.094539999999995</v>
      </c>
      <c r="K5743" s="72">
        <v>7.6910714543717704</v>
      </c>
    </row>
    <row r="5744" spans="1:11" x14ac:dyDescent="0.25">
      <c r="A5744" s="66" t="s">
        <v>345</v>
      </c>
      <c r="B5744" s="66" t="s">
        <v>346</v>
      </c>
      <c r="C5744" t="s">
        <v>182</v>
      </c>
      <c r="D5744" s="73">
        <f t="shared" si="297"/>
        <v>58.527850000000001</v>
      </c>
      <c r="E5744" s="73">
        <f t="shared" si="298"/>
        <v>56.523249999999997</v>
      </c>
      <c r="F5744" s="73">
        <f t="shared" si="299"/>
        <v>60.504600000000003</v>
      </c>
      <c r="H5744" s="72">
        <v>58.527850000000001</v>
      </c>
      <c r="I5744" s="75">
        <v>56.523249999999997</v>
      </c>
      <c r="J5744" s="75">
        <v>60.504600000000003</v>
      </c>
      <c r="K5744" s="72">
        <v>1.7358966714136947</v>
      </c>
    </row>
    <row r="5745" spans="1:11" x14ac:dyDescent="0.25">
      <c r="A5745" s="66" t="s">
        <v>345</v>
      </c>
      <c r="B5745" s="66" t="s">
        <v>346</v>
      </c>
      <c r="C5745" t="s">
        <v>108</v>
      </c>
      <c r="D5745" s="73">
        <f t="shared" si="297"/>
        <v>75.675399999999996</v>
      </c>
      <c r="E5745" s="73">
        <f t="shared" si="298"/>
        <v>66.733729999999994</v>
      </c>
      <c r="F5745" s="73">
        <f t="shared" si="299"/>
        <v>82.831940000000003</v>
      </c>
      <c r="H5745" s="72">
        <v>75.675399999999996</v>
      </c>
      <c r="I5745" s="75">
        <v>66.733729999999994</v>
      </c>
      <c r="J5745" s="75">
        <v>82.831940000000003</v>
      </c>
      <c r="K5745" s="72">
        <v>5.4442619398113523</v>
      </c>
    </row>
    <row r="5746" spans="1:11" x14ac:dyDescent="0.25">
      <c r="A5746" s="66" t="s">
        <v>345</v>
      </c>
      <c r="B5746" s="66" t="s">
        <v>346</v>
      </c>
      <c r="C5746" t="s">
        <v>114</v>
      </c>
      <c r="D5746" s="73">
        <f t="shared" si="297"/>
        <v>59.971330000000002</v>
      </c>
      <c r="E5746" s="73">
        <f t="shared" si="298"/>
        <v>53.14987</v>
      </c>
      <c r="F5746" s="73">
        <f t="shared" si="299"/>
        <v>66.426950000000005</v>
      </c>
      <c r="H5746" s="72">
        <v>59.971330000000002</v>
      </c>
      <c r="I5746" s="75">
        <v>53.14987</v>
      </c>
      <c r="J5746" s="75">
        <v>66.426950000000005</v>
      </c>
      <c r="K5746" s="72">
        <v>5.6782399189746169</v>
      </c>
    </row>
    <row r="5747" spans="1:11" x14ac:dyDescent="0.25">
      <c r="A5747" s="66" t="s">
        <v>345</v>
      </c>
      <c r="B5747" s="66" t="s">
        <v>346</v>
      </c>
      <c r="C5747" t="s">
        <v>115</v>
      </c>
      <c r="D5747" s="73">
        <f t="shared" si="297"/>
        <v>56.269060000000003</v>
      </c>
      <c r="E5747" s="73">
        <f t="shared" si="298"/>
        <v>49.568649999999998</v>
      </c>
      <c r="F5747" s="73">
        <f t="shared" si="299"/>
        <v>62.748249999999999</v>
      </c>
      <c r="H5747" s="72">
        <v>56.269060000000003</v>
      </c>
      <c r="I5747" s="75">
        <v>49.568649999999998</v>
      </c>
      <c r="J5747" s="75">
        <v>62.748249999999999</v>
      </c>
      <c r="K5747" s="72">
        <v>6.0079073650777177</v>
      </c>
    </row>
    <row r="5748" spans="1:11" x14ac:dyDescent="0.25">
      <c r="A5748" s="66" t="s">
        <v>345</v>
      </c>
      <c r="B5748" s="66" t="s">
        <v>346</v>
      </c>
      <c r="C5748" t="s">
        <v>121</v>
      </c>
      <c r="D5748" s="73">
        <f t="shared" si="297"/>
        <v>59.148139999999998</v>
      </c>
      <c r="E5748" s="73">
        <f t="shared" si="298"/>
        <v>52.519199999999998</v>
      </c>
      <c r="F5748" s="73">
        <f t="shared" si="299"/>
        <v>65.460250000000002</v>
      </c>
      <c r="H5748" s="72">
        <v>59.148139999999998</v>
      </c>
      <c r="I5748" s="75">
        <v>52.519199999999998</v>
      </c>
      <c r="J5748" s="75">
        <v>65.460250000000002</v>
      </c>
      <c r="K5748" s="72">
        <v>5.6102051560708421</v>
      </c>
    </row>
    <row r="5749" spans="1:11" x14ac:dyDescent="0.25">
      <c r="A5749" s="66" t="s">
        <v>345</v>
      </c>
      <c r="B5749" s="66" t="s">
        <v>346</v>
      </c>
      <c r="C5749" t="s">
        <v>123</v>
      </c>
      <c r="D5749" s="73">
        <f t="shared" si="297"/>
        <v>63.008020000000002</v>
      </c>
      <c r="E5749" s="73">
        <f t="shared" si="298"/>
        <v>54.938079999999999</v>
      </c>
      <c r="F5749" s="73">
        <f t="shared" si="299"/>
        <v>70.41113</v>
      </c>
      <c r="H5749" s="72">
        <v>63.008020000000002</v>
      </c>
      <c r="I5749" s="75">
        <v>54.938079999999999</v>
      </c>
      <c r="J5749" s="75">
        <v>70.41113</v>
      </c>
      <c r="K5749" s="72">
        <v>6.309450765156563</v>
      </c>
    </row>
    <row r="5750" spans="1:11" x14ac:dyDescent="0.25">
      <c r="A5750" s="66" t="s">
        <v>345</v>
      </c>
      <c r="B5750" s="66" t="s">
        <v>346</v>
      </c>
      <c r="C5750" t="s">
        <v>127</v>
      </c>
      <c r="D5750" s="73">
        <f t="shared" si="297"/>
        <v>55.376519999999999</v>
      </c>
      <c r="E5750" s="73">
        <f t="shared" si="298"/>
        <v>48.33672</v>
      </c>
      <c r="F5750" s="73">
        <f t="shared" si="299"/>
        <v>62.207070000000002</v>
      </c>
      <c r="H5750" s="72">
        <v>55.376519999999999</v>
      </c>
      <c r="I5750" s="75">
        <v>48.33672</v>
      </c>
      <c r="J5750" s="75">
        <v>62.207070000000002</v>
      </c>
      <c r="K5750" s="72">
        <v>6.4288781599132632</v>
      </c>
    </row>
    <row r="5751" spans="1:11" x14ac:dyDescent="0.25">
      <c r="A5751" s="66" t="s">
        <v>345</v>
      </c>
      <c r="B5751" s="66" t="s">
        <v>346</v>
      </c>
      <c r="C5751" t="s">
        <v>136</v>
      </c>
      <c r="D5751" s="73">
        <f t="shared" si="297"/>
        <v>58.316800000000001</v>
      </c>
      <c r="E5751" s="73">
        <f t="shared" si="298"/>
        <v>50.118540000000003</v>
      </c>
      <c r="F5751" s="73">
        <f t="shared" si="299"/>
        <v>66.079570000000004</v>
      </c>
      <c r="H5751" s="72">
        <v>58.316800000000001</v>
      </c>
      <c r="I5751" s="75">
        <v>50.118540000000003</v>
      </c>
      <c r="J5751" s="75">
        <v>66.079570000000004</v>
      </c>
      <c r="K5751" s="72">
        <v>7.0385532127963124</v>
      </c>
    </row>
    <row r="5752" spans="1:11" x14ac:dyDescent="0.25">
      <c r="A5752" s="66" t="s">
        <v>345</v>
      </c>
      <c r="B5752" s="66" t="s">
        <v>346</v>
      </c>
      <c r="C5752" t="s">
        <v>154</v>
      </c>
      <c r="D5752" s="73">
        <f t="shared" si="297"/>
        <v>65.043220000000005</v>
      </c>
      <c r="E5752" s="73">
        <f t="shared" si="298"/>
        <v>56.436039999999998</v>
      </c>
      <c r="F5752" s="73">
        <f t="shared" si="299"/>
        <v>72.770319999999998</v>
      </c>
      <c r="H5752" s="72">
        <v>65.043220000000005</v>
      </c>
      <c r="I5752" s="75">
        <v>56.436039999999998</v>
      </c>
      <c r="J5752" s="75">
        <v>72.770319999999998</v>
      </c>
      <c r="K5752" s="72">
        <v>6.4556813146704597</v>
      </c>
    </row>
    <row r="5753" spans="1:11" x14ac:dyDescent="0.25">
      <c r="A5753" s="66" t="s">
        <v>345</v>
      </c>
      <c r="B5753" s="66" t="s">
        <v>346</v>
      </c>
      <c r="C5753" t="s">
        <v>160</v>
      </c>
      <c r="D5753" s="73">
        <f t="shared" si="297"/>
        <v>64.094679999999997</v>
      </c>
      <c r="E5753" s="73">
        <f t="shared" si="298"/>
        <v>52.757260000000002</v>
      </c>
      <c r="F5753" s="73">
        <f t="shared" si="299"/>
        <v>74.049629999999993</v>
      </c>
      <c r="H5753" s="72">
        <v>64.094679999999997</v>
      </c>
      <c r="I5753" s="75">
        <v>52.757260000000002</v>
      </c>
      <c r="J5753" s="75">
        <v>74.049629999999993</v>
      </c>
      <c r="K5753" s="72">
        <v>8.5906942666692458</v>
      </c>
    </row>
    <row r="5754" spans="1:11" x14ac:dyDescent="0.25">
      <c r="A5754" s="66" t="s">
        <v>345</v>
      </c>
      <c r="B5754" s="66" t="s">
        <v>346</v>
      </c>
      <c r="C5754" t="s">
        <v>165</v>
      </c>
      <c r="D5754" s="73">
        <f t="shared" si="297"/>
        <v>65.424930000000003</v>
      </c>
      <c r="E5754" s="73">
        <f t="shared" si="298"/>
        <v>57.374499999999998</v>
      </c>
      <c r="F5754" s="73">
        <f t="shared" si="299"/>
        <v>72.678929999999994</v>
      </c>
      <c r="H5754" s="72">
        <v>65.424930000000003</v>
      </c>
      <c r="I5754" s="75">
        <v>57.374499999999998</v>
      </c>
      <c r="J5754" s="75">
        <v>72.678929999999994</v>
      </c>
      <c r="K5754" s="72">
        <v>6.0071076881549583</v>
      </c>
    </row>
    <row r="5755" spans="1:11" x14ac:dyDescent="0.25">
      <c r="A5755" s="66" t="s">
        <v>345</v>
      </c>
      <c r="B5755" s="66" t="s">
        <v>346</v>
      </c>
      <c r="C5755" t="s">
        <v>183</v>
      </c>
      <c r="D5755" s="73">
        <f t="shared" si="297"/>
        <v>61.024850000000001</v>
      </c>
      <c r="E5755" s="73">
        <f t="shared" si="298"/>
        <v>58.374740000000003</v>
      </c>
      <c r="F5755" s="73">
        <f t="shared" si="299"/>
        <v>63.611409999999999</v>
      </c>
      <c r="H5755" s="72">
        <v>61.024850000000001</v>
      </c>
      <c r="I5755" s="75">
        <v>58.374740000000003</v>
      </c>
      <c r="J5755" s="75">
        <v>63.611409999999999</v>
      </c>
      <c r="K5755" s="72">
        <v>2.1903912914165296</v>
      </c>
    </row>
    <row r="5756" spans="1:11" x14ac:dyDescent="0.25">
      <c r="A5756" s="66" t="s">
        <v>345</v>
      </c>
      <c r="B5756" s="66" t="s">
        <v>346</v>
      </c>
      <c r="C5756" t="s">
        <v>117</v>
      </c>
      <c r="D5756" s="73">
        <f t="shared" si="297"/>
        <v>64.722229999999996</v>
      </c>
      <c r="E5756" s="73">
        <f t="shared" si="298"/>
        <v>53.961399999999998</v>
      </c>
      <c r="F5756" s="73">
        <f t="shared" si="299"/>
        <v>74.17174</v>
      </c>
      <c r="H5756" s="72">
        <v>64.722229999999996</v>
      </c>
      <c r="I5756" s="75">
        <v>53.961399999999998</v>
      </c>
      <c r="J5756" s="75">
        <v>74.17174</v>
      </c>
      <c r="K5756" s="72">
        <v>8.0621835805101281</v>
      </c>
    </row>
    <row r="5757" spans="1:11" x14ac:dyDescent="0.25">
      <c r="A5757" s="66" t="s">
        <v>345</v>
      </c>
      <c r="B5757" s="66" t="s">
        <v>346</v>
      </c>
      <c r="C5757" t="s">
        <v>118</v>
      </c>
      <c r="D5757" s="73">
        <f t="shared" si="297"/>
        <v>64.010429999999999</v>
      </c>
      <c r="E5757" s="73">
        <f t="shared" si="298"/>
        <v>55.152909999999999</v>
      </c>
      <c r="F5757" s="73">
        <f t="shared" si="299"/>
        <v>72.006479999999996</v>
      </c>
      <c r="H5757" s="72">
        <v>64.010429999999999</v>
      </c>
      <c r="I5757" s="75">
        <v>55.152909999999999</v>
      </c>
      <c r="J5757" s="75">
        <v>72.006479999999996</v>
      </c>
      <c r="K5757" s="72">
        <v>6.7729165387578245</v>
      </c>
    </row>
    <row r="5758" spans="1:11" x14ac:dyDescent="0.25">
      <c r="A5758" s="66" t="s">
        <v>345</v>
      </c>
      <c r="B5758" s="66" t="s">
        <v>346</v>
      </c>
      <c r="C5758" t="s">
        <v>124</v>
      </c>
      <c r="D5758" s="73">
        <f t="shared" si="297"/>
        <v>63.545140000000004</v>
      </c>
      <c r="E5758" s="73">
        <f t="shared" si="298"/>
        <v>55.675350000000002</v>
      </c>
      <c r="F5758" s="73">
        <f t="shared" si="299"/>
        <v>70.751689999999996</v>
      </c>
      <c r="H5758" s="72">
        <v>63.545140000000004</v>
      </c>
      <c r="I5758" s="75">
        <v>55.675350000000002</v>
      </c>
      <c r="J5758" s="75">
        <v>70.751689999999996</v>
      </c>
      <c r="K5758" s="72">
        <v>6.0927995437573985</v>
      </c>
    </row>
    <row r="5759" spans="1:11" x14ac:dyDescent="0.25">
      <c r="A5759" s="66" t="s">
        <v>345</v>
      </c>
      <c r="B5759" s="66" t="s">
        <v>346</v>
      </c>
      <c r="C5759" t="s">
        <v>128</v>
      </c>
      <c r="D5759" s="73">
        <f t="shared" si="297"/>
        <v>62.143210000000003</v>
      </c>
      <c r="E5759" s="73">
        <f t="shared" si="298"/>
        <v>54.30068</v>
      </c>
      <c r="F5759" s="73">
        <f t="shared" si="299"/>
        <v>69.398349999999994</v>
      </c>
      <c r="H5759" s="72">
        <v>62.143210000000003</v>
      </c>
      <c r="I5759" s="75">
        <v>54.30068</v>
      </c>
      <c r="J5759" s="75">
        <v>69.398349999999994</v>
      </c>
      <c r="K5759" s="72">
        <v>6.2401958315317145</v>
      </c>
    </row>
    <row r="5760" spans="1:11" x14ac:dyDescent="0.25">
      <c r="A5760" s="66" t="s">
        <v>345</v>
      </c>
      <c r="B5760" s="66" t="s">
        <v>346</v>
      </c>
      <c r="C5760" t="s">
        <v>156</v>
      </c>
      <c r="D5760" s="73">
        <f t="shared" si="297"/>
        <v>68.749579999999995</v>
      </c>
      <c r="E5760" s="73">
        <f t="shared" si="298"/>
        <v>59.695599999999999</v>
      </c>
      <c r="F5760" s="73">
        <f t="shared" si="299"/>
        <v>76.568020000000004</v>
      </c>
      <c r="H5760" s="72">
        <v>68.749579999999995</v>
      </c>
      <c r="I5760" s="75">
        <v>59.695599999999999</v>
      </c>
      <c r="J5760" s="75">
        <v>76.568020000000004</v>
      </c>
      <c r="K5760" s="72">
        <v>6.3062159797921682</v>
      </c>
    </row>
    <row r="5761" spans="1:11" x14ac:dyDescent="0.25">
      <c r="A5761" s="66" t="s">
        <v>345</v>
      </c>
      <c r="B5761" s="66" t="s">
        <v>346</v>
      </c>
      <c r="C5761" t="s">
        <v>162</v>
      </c>
      <c r="D5761" s="73">
        <f t="shared" si="297"/>
        <v>78.290469999999999</v>
      </c>
      <c r="E5761" s="73">
        <f t="shared" si="298"/>
        <v>66.211619999999996</v>
      </c>
      <c r="F5761" s="73">
        <f t="shared" si="299"/>
        <v>86.905280000000005</v>
      </c>
      <c r="H5761" s="72">
        <v>78.290469999999999</v>
      </c>
      <c r="I5761" s="75">
        <v>66.211619999999996</v>
      </c>
      <c r="J5761" s="75">
        <v>86.905280000000005</v>
      </c>
      <c r="K5761" s="72">
        <v>6.7537824207722865</v>
      </c>
    </row>
    <row r="5762" spans="1:11" x14ac:dyDescent="0.25">
      <c r="A5762" s="66" t="s">
        <v>345</v>
      </c>
      <c r="B5762" s="66" t="s">
        <v>346</v>
      </c>
      <c r="C5762" t="s">
        <v>164</v>
      </c>
      <c r="D5762" s="73">
        <f t="shared" si="297"/>
        <v>73.147660000000002</v>
      </c>
      <c r="E5762" s="73">
        <f t="shared" si="298"/>
        <v>63.997709999999998</v>
      </c>
      <c r="F5762" s="73">
        <f t="shared" si="299"/>
        <v>80.674379999999999</v>
      </c>
      <c r="H5762" s="72">
        <v>73.147660000000002</v>
      </c>
      <c r="I5762" s="75">
        <v>63.997709999999998</v>
      </c>
      <c r="J5762" s="75">
        <v>80.674379999999999</v>
      </c>
      <c r="K5762" s="72">
        <v>5.8463237238211043</v>
      </c>
    </row>
    <row r="5763" spans="1:11" x14ac:dyDescent="0.25">
      <c r="A5763" s="66" t="s">
        <v>345</v>
      </c>
      <c r="B5763" s="66" t="s">
        <v>346</v>
      </c>
      <c r="C5763" t="s">
        <v>167</v>
      </c>
      <c r="D5763" s="73">
        <f t="shared" si="297"/>
        <v>62.309260000000002</v>
      </c>
      <c r="E5763" s="73">
        <f t="shared" si="298"/>
        <v>52.439390000000003</v>
      </c>
      <c r="F5763" s="73">
        <f t="shared" si="299"/>
        <v>71.253709999999998</v>
      </c>
      <c r="H5763" s="72">
        <v>62.309260000000002</v>
      </c>
      <c r="I5763" s="75">
        <v>52.439390000000003</v>
      </c>
      <c r="J5763" s="75">
        <v>71.253709999999998</v>
      </c>
      <c r="K5763" s="72">
        <v>7.7866050728254521</v>
      </c>
    </row>
    <row r="5764" spans="1:11" x14ac:dyDescent="0.25">
      <c r="A5764" s="66" t="s">
        <v>345</v>
      </c>
      <c r="B5764" s="66" t="s">
        <v>346</v>
      </c>
      <c r="C5764" t="s">
        <v>171</v>
      </c>
      <c r="D5764" s="73">
        <f t="shared" si="297"/>
        <v>59.587440000000001</v>
      </c>
      <c r="E5764" s="73">
        <f t="shared" si="298"/>
        <v>52.176200000000001</v>
      </c>
      <c r="F5764" s="73">
        <f t="shared" si="299"/>
        <v>66.58569</v>
      </c>
      <c r="H5764" s="72">
        <v>59.587440000000001</v>
      </c>
      <c r="I5764" s="75">
        <v>52.176200000000001</v>
      </c>
      <c r="J5764" s="75">
        <v>66.58569</v>
      </c>
      <c r="K5764" s="72">
        <v>6.2084878961069654</v>
      </c>
    </row>
    <row r="5765" spans="1:11" x14ac:dyDescent="0.25">
      <c r="A5765" s="66" t="s">
        <v>345</v>
      </c>
      <c r="B5765" s="66" t="s">
        <v>346</v>
      </c>
      <c r="C5765" t="s">
        <v>184</v>
      </c>
      <c r="D5765" s="73">
        <f t="shared" si="297"/>
        <v>62.64866</v>
      </c>
      <c r="E5765" s="73">
        <f t="shared" si="298"/>
        <v>57.557389999999998</v>
      </c>
      <c r="F5765" s="73">
        <f t="shared" si="299"/>
        <v>67.474320000000006</v>
      </c>
      <c r="H5765" s="72">
        <v>62.64866</v>
      </c>
      <c r="I5765" s="75">
        <v>57.557389999999998</v>
      </c>
      <c r="J5765" s="75">
        <v>67.474320000000006</v>
      </c>
      <c r="K5765" s="72">
        <v>4.0491815786642524</v>
      </c>
    </row>
    <row r="5766" spans="1:11" x14ac:dyDescent="0.25">
      <c r="A5766" s="66" t="s">
        <v>345</v>
      </c>
      <c r="B5766" s="66" t="s">
        <v>346</v>
      </c>
      <c r="C5766" t="s">
        <v>106</v>
      </c>
      <c r="D5766" s="73">
        <f t="shared" si="297"/>
        <v>65.437989999999999</v>
      </c>
      <c r="E5766" s="73">
        <f t="shared" si="298"/>
        <v>53.72813</v>
      </c>
      <c r="F5766" s="73">
        <f t="shared" si="299"/>
        <v>75.533900000000003</v>
      </c>
      <c r="H5766" s="72">
        <v>65.437989999999999</v>
      </c>
      <c r="I5766" s="75">
        <v>53.72813</v>
      </c>
      <c r="J5766" s="75">
        <v>75.533900000000003</v>
      </c>
      <c r="K5766" s="72">
        <v>8.6179755826852258</v>
      </c>
    </row>
    <row r="5767" spans="1:11" x14ac:dyDescent="0.25">
      <c r="A5767" s="66" t="s">
        <v>345</v>
      </c>
      <c r="B5767" s="66" t="s">
        <v>346</v>
      </c>
      <c r="C5767" t="s">
        <v>107</v>
      </c>
      <c r="D5767" s="73">
        <f t="shared" si="297"/>
        <v>65.202569999999994</v>
      </c>
      <c r="E5767" s="73">
        <f t="shared" si="298"/>
        <v>56.894570000000002</v>
      </c>
      <c r="F5767" s="73">
        <f t="shared" si="299"/>
        <v>72.678259999999995</v>
      </c>
      <c r="H5767" s="72">
        <v>65.202569999999994</v>
      </c>
      <c r="I5767" s="75">
        <v>56.894570000000002</v>
      </c>
      <c r="J5767" s="75">
        <v>72.678259999999995</v>
      </c>
      <c r="K5767" s="72">
        <v>6.2181659403916134</v>
      </c>
    </row>
    <row r="5768" spans="1:11" x14ac:dyDescent="0.25">
      <c r="A5768" s="66" t="s">
        <v>345</v>
      </c>
      <c r="B5768" s="66" t="s">
        <v>346</v>
      </c>
      <c r="C5768" t="s">
        <v>120</v>
      </c>
      <c r="D5768" s="73">
        <f t="shared" si="297"/>
        <v>77.230149999999995</v>
      </c>
      <c r="E5768" s="73">
        <f t="shared" si="298"/>
        <v>72.299449999999993</v>
      </c>
      <c r="F5768" s="73">
        <f t="shared" si="299"/>
        <v>81.507670000000005</v>
      </c>
      <c r="H5768" s="72">
        <v>77.230149999999995</v>
      </c>
      <c r="I5768" s="75">
        <v>72.299449999999993</v>
      </c>
      <c r="J5768" s="75">
        <v>81.507670000000005</v>
      </c>
      <c r="K5768" s="72">
        <v>3.0422017825939744</v>
      </c>
    </row>
    <row r="5769" spans="1:11" x14ac:dyDescent="0.25">
      <c r="A5769" s="66" t="s">
        <v>345</v>
      </c>
      <c r="B5769" s="66" t="s">
        <v>346</v>
      </c>
      <c r="C5769" t="s">
        <v>138</v>
      </c>
      <c r="D5769" s="73">
        <f t="shared" si="297"/>
        <v>51.487409999999997</v>
      </c>
      <c r="E5769" s="73">
        <f t="shared" si="298"/>
        <v>42.503570000000003</v>
      </c>
      <c r="F5769" s="73">
        <f t="shared" si="299"/>
        <v>60.376139999999999</v>
      </c>
      <c r="H5769" s="72">
        <v>51.487409999999997</v>
      </c>
      <c r="I5769" s="75">
        <v>42.503570000000003</v>
      </c>
      <c r="J5769" s="75">
        <v>60.376139999999999</v>
      </c>
      <c r="K5769" s="72">
        <v>8.9471989365944022</v>
      </c>
    </row>
    <row r="5770" spans="1:11" x14ac:dyDescent="0.25">
      <c r="A5770" s="66" t="s">
        <v>345</v>
      </c>
      <c r="B5770" s="66" t="s">
        <v>346</v>
      </c>
      <c r="C5770" t="s">
        <v>163</v>
      </c>
      <c r="D5770" s="73">
        <f t="shared" si="297"/>
        <v>57.747529999999998</v>
      </c>
      <c r="E5770" s="73">
        <f t="shared" si="298"/>
        <v>49.531709999999997</v>
      </c>
      <c r="F5770" s="73">
        <f t="shared" si="299"/>
        <v>65.555959999999999</v>
      </c>
      <c r="H5770" s="72">
        <v>57.747529999999998</v>
      </c>
      <c r="I5770" s="75">
        <v>49.531709999999997</v>
      </c>
      <c r="J5770" s="75">
        <v>65.555959999999999</v>
      </c>
      <c r="K5770" s="72">
        <v>7.1354774827598684</v>
      </c>
    </row>
    <row r="5771" spans="1:11" x14ac:dyDescent="0.25">
      <c r="A5771" s="66" t="s">
        <v>345</v>
      </c>
      <c r="B5771" s="66" t="s">
        <v>346</v>
      </c>
      <c r="C5771" t="s">
        <v>172</v>
      </c>
      <c r="D5771" s="73">
        <f t="shared" si="297"/>
        <v>64.929860000000005</v>
      </c>
      <c r="E5771" s="73">
        <f t="shared" si="298"/>
        <v>56.19735</v>
      </c>
      <c r="F5771" s="73">
        <f t="shared" si="299"/>
        <v>72.765150000000006</v>
      </c>
      <c r="H5771" s="72">
        <v>64.929860000000005</v>
      </c>
      <c r="I5771" s="75">
        <v>56.19735</v>
      </c>
      <c r="J5771" s="75">
        <v>72.765150000000006</v>
      </c>
      <c r="K5771" s="72">
        <v>6.5598154685686989</v>
      </c>
    </row>
    <row r="5772" spans="1:11" x14ac:dyDescent="0.25">
      <c r="A5772" s="66" t="s">
        <v>345</v>
      </c>
      <c r="B5772" s="66" t="s">
        <v>346</v>
      </c>
      <c r="C5772" t="s">
        <v>185</v>
      </c>
      <c r="D5772" s="73">
        <f t="shared" si="297"/>
        <v>61.700159999999997</v>
      </c>
      <c r="E5772" s="73">
        <f t="shared" si="298"/>
        <v>57.15316</v>
      </c>
      <c r="F5772" s="73">
        <f t="shared" si="299"/>
        <v>66.051249999999996</v>
      </c>
      <c r="H5772" s="72">
        <v>61.700159999999997</v>
      </c>
      <c r="I5772" s="75">
        <v>57.15316</v>
      </c>
      <c r="J5772" s="75">
        <v>66.051249999999996</v>
      </c>
      <c r="K5772" s="72">
        <v>3.6863956268508873</v>
      </c>
    </row>
    <row r="5773" spans="1:11" x14ac:dyDescent="0.25">
      <c r="A5773" s="66" t="s">
        <v>345</v>
      </c>
      <c r="B5773" s="66" t="s">
        <v>346</v>
      </c>
      <c r="C5773" t="s">
        <v>103</v>
      </c>
      <c r="D5773" s="73">
        <f t="shared" si="297"/>
        <v>63.162280000000003</v>
      </c>
      <c r="E5773" s="73">
        <f t="shared" si="298"/>
        <v>53.679200000000002</v>
      </c>
      <c r="F5773" s="73">
        <f t="shared" si="299"/>
        <v>71.726500000000001</v>
      </c>
      <c r="H5773" s="72">
        <v>63.162280000000003</v>
      </c>
      <c r="I5773" s="75">
        <v>53.679200000000002</v>
      </c>
      <c r="J5773" s="75">
        <v>71.726500000000001</v>
      </c>
      <c r="K5773" s="72">
        <v>7.3610816455644104</v>
      </c>
    </row>
    <row r="5774" spans="1:11" x14ac:dyDescent="0.25">
      <c r="A5774" s="66" t="s">
        <v>345</v>
      </c>
      <c r="B5774" s="66" t="s">
        <v>346</v>
      </c>
      <c r="C5774" t="s">
        <v>104</v>
      </c>
      <c r="D5774" s="73">
        <f t="shared" si="297"/>
        <v>61.956069999999997</v>
      </c>
      <c r="E5774" s="73">
        <f t="shared" si="298"/>
        <v>54.264180000000003</v>
      </c>
      <c r="F5774" s="73">
        <f t="shared" si="299"/>
        <v>69.091179999999994</v>
      </c>
      <c r="H5774" s="72">
        <v>61.956069999999997</v>
      </c>
      <c r="I5774" s="75">
        <v>54.264180000000003</v>
      </c>
      <c r="J5774" s="75">
        <v>69.091179999999994</v>
      </c>
      <c r="K5774" s="72">
        <v>6.1457513363904459</v>
      </c>
    </row>
    <row r="5775" spans="1:11" x14ac:dyDescent="0.25">
      <c r="A5775" s="66" t="s">
        <v>345</v>
      </c>
      <c r="B5775" s="66" t="s">
        <v>346</v>
      </c>
      <c r="C5775" t="s">
        <v>125</v>
      </c>
      <c r="D5775" s="73">
        <f t="shared" si="297"/>
        <v>63.450839999999999</v>
      </c>
      <c r="E5775" s="73">
        <f t="shared" si="298"/>
        <v>55.264629999999997</v>
      </c>
      <c r="F5775" s="73">
        <f t="shared" si="299"/>
        <v>70.927099999999996</v>
      </c>
      <c r="H5775" s="72">
        <v>63.450839999999999</v>
      </c>
      <c r="I5775" s="75">
        <v>55.264629999999997</v>
      </c>
      <c r="J5775" s="75">
        <v>70.927099999999996</v>
      </c>
      <c r="K5775" s="72">
        <v>6.343090178159974</v>
      </c>
    </row>
    <row r="5776" spans="1:11" x14ac:dyDescent="0.25">
      <c r="A5776" s="66" t="s">
        <v>345</v>
      </c>
      <c r="B5776" s="66" t="s">
        <v>346</v>
      </c>
      <c r="C5776" t="s">
        <v>130</v>
      </c>
      <c r="D5776" s="73">
        <f t="shared" si="297"/>
        <v>60.600050000000003</v>
      </c>
      <c r="E5776" s="73">
        <f t="shared" si="298"/>
        <v>53.034820000000003</v>
      </c>
      <c r="F5776" s="73">
        <f t="shared" si="299"/>
        <v>67.689089999999993</v>
      </c>
      <c r="H5776" s="72">
        <v>60.600050000000003</v>
      </c>
      <c r="I5776" s="75">
        <v>53.034820000000003</v>
      </c>
      <c r="J5776" s="75">
        <v>67.689089999999993</v>
      </c>
      <c r="K5776" s="72">
        <v>6.2098067575851834</v>
      </c>
    </row>
    <row r="5777" spans="1:11" x14ac:dyDescent="0.25">
      <c r="A5777" s="66" t="s">
        <v>345</v>
      </c>
      <c r="B5777" s="66" t="s">
        <v>346</v>
      </c>
      <c r="C5777" t="s">
        <v>131</v>
      </c>
      <c r="D5777" s="73">
        <f t="shared" si="297"/>
        <v>66.372110000000006</v>
      </c>
      <c r="E5777" s="73">
        <f t="shared" si="298"/>
        <v>56.195500000000003</v>
      </c>
      <c r="F5777" s="73">
        <f t="shared" si="299"/>
        <v>75.226740000000007</v>
      </c>
      <c r="H5777" s="72">
        <v>66.372110000000006</v>
      </c>
      <c r="I5777" s="75">
        <v>56.195500000000003</v>
      </c>
      <c r="J5777" s="75">
        <v>75.226740000000007</v>
      </c>
      <c r="K5777" s="72">
        <v>7.3898569745635632</v>
      </c>
    </row>
    <row r="5778" spans="1:11" x14ac:dyDescent="0.25">
      <c r="A5778" s="66" t="s">
        <v>345</v>
      </c>
      <c r="B5778" s="66" t="s">
        <v>346</v>
      </c>
      <c r="C5778" t="s">
        <v>133</v>
      </c>
      <c r="D5778" s="73">
        <f t="shared" si="297"/>
        <v>66.893870000000007</v>
      </c>
      <c r="E5778" s="73">
        <f t="shared" si="298"/>
        <v>56.209060000000001</v>
      </c>
      <c r="F5778" s="73">
        <f t="shared" si="299"/>
        <v>76.081010000000006</v>
      </c>
      <c r="H5778" s="72">
        <v>66.893870000000007</v>
      </c>
      <c r="I5778" s="75">
        <v>56.209060000000001</v>
      </c>
      <c r="J5778" s="75">
        <v>76.081010000000006</v>
      </c>
      <c r="K5778" s="72">
        <v>7.6621878805935424</v>
      </c>
    </row>
    <row r="5779" spans="1:11" x14ac:dyDescent="0.25">
      <c r="A5779" s="66" t="s">
        <v>345</v>
      </c>
      <c r="B5779" s="66" t="s">
        <v>346</v>
      </c>
      <c r="C5779" t="s">
        <v>152</v>
      </c>
      <c r="D5779" s="73">
        <f t="shared" si="297"/>
        <v>63.758659999999999</v>
      </c>
      <c r="E5779" s="73">
        <f t="shared" si="298"/>
        <v>56.102800000000002</v>
      </c>
      <c r="F5779" s="73">
        <f t="shared" si="299"/>
        <v>70.774850000000001</v>
      </c>
      <c r="H5779" s="72">
        <v>63.758659999999999</v>
      </c>
      <c r="I5779" s="75">
        <v>56.102800000000002</v>
      </c>
      <c r="J5779" s="75">
        <v>70.774850000000001</v>
      </c>
      <c r="K5779" s="72">
        <v>5.9075723987925723</v>
      </c>
    </row>
    <row r="5780" spans="1:11" x14ac:dyDescent="0.25">
      <c r="A5780" s="66" t="s">
        <v>345</v>
      </c>
      <c r="B5780" s="66" t="s">
        <v>346</v>
      </c>
      <c r="C5780" t="s">
        <v>159</v>
      </c>
      <c r="D5780" s="73">
        <f t="shared" si="297"/>
        <v>60.983899999999998</v>
      </c>
      <c r="E5780" s="73">
        <f t="shared" si="298"/>
        <v>51.285600000000002</v>
      </c>
      <c r="F5780" s="73">
        <f t="shared" si="299"/>
        <v>69.885170000000002</v>
      </c>
      <c r="H5780" s="72">
        <v>60.983899999999998</v>
      </c>
      <c r="I5780" s="75">
        <v>51.285600000000002</v>
      </c>
      <c r="J5780" s="75">
        <v>69.885170000000002</v>
      </c>
      <c r="K5780" s="72">
        <v>7.8650332300820383</v>
      </c>
    </row>
    <row r="5781" spans="1:11" x14ac:dyDescent="0.25">
      <c r="A5781" s="66" t="s">
        <v>345</v>
      </c>
      <c r="B5781" s="66" t="s">
        <v>346</v>
      </c>
      <c r="C5781" t="s">
        <v>161</v>
      </c>
      <c r="D5781" s="73">
        <f t="shared" si="297"/>
        <v>61.99935</v>
      </c>
      <c r="E5781" s="73">
        <f t="shared" si="298"/>
        <v>52.742780000000003</v>
      </c>
      <c r="F5781" s="73">
        <f t="shared" si="299"/>
        <v>70.458330000000004</v>
      </c>
      <c r="H5781" s="72">
        <v>61.99935</v>
      </c>
      <c r="I5781" s="75">
        <v>52.742780000000003</v>
      </c>
      <c r="J5781" s="75">
        <v>70.458330000000004</v>
      </c>
      <c r="K5781" s="72">
        <v>7.3598707083219415</v>
      </c>
    </row>
    <row r="5782" spans="1:11" x14ac:dyDescent="0.25">
      <c r="A5782" s="66" t="s">
        <v>345</v>
      </c>
      <c r="B5782" s="66" t="s">
        <v>346</v>
      </c>
      <c r="C5782" t="s">
        <v>173</v>
      </c>
      <c r="D5782" s="73">
        <f t="shared" si="297"/>
        <v>70.760589999999993</v>
      </c>
      <c r="E5782" s="73">
        <f t="shared" si="298"/>
        <v>63.092869999999998</v>
      </c>
      <c r="F5782" s="73">
        <f t="shared" si="299"/>
        <v>77.405770000000004</v>
      </c>
      <c r="H5782" s="72">
        <v>70.760589999999993</v>
      </c>
      <c r="I5782" s="75">
        <v>63.092869999999998</v>
      </c>
      <c r="J5782" s="75">
        <v>77.405770000000004</v>
      </c>
      <c r="K5782" s="72">
        <v>5.1840028467823691</v>
      </c>
    </row>
    <row r="5783" spans="1:11" x14ac:dyDescent="0.25">
      <c r="A5783" s="66" t="s">
        <v>345</v>
      </c>
      <c r="B5783" s="66" t="s">
        <v>346</v>
      </c>
      <c r="C5783" t="s">
        <v>180</v>
      </c>
      <c r="D5783" s="73">
        <f t="shared" si="297"/>
        <v>59.653410000000001</v>
      </c>
      <c r="E5783" s="73">
        <f t="shared" si="298"/>
        <v>49.372070000000001</v>
      </c>
      <c r="F5783" s="73">
        <f t="shared" si="299"/>
        <v>69.151420000000002</v>
      </c>
      <c r="H5783" s="72">
        <v>59.653410000000001</v>
      </c>
      <c r="I5783" s="75">
        <v>49.372070000000001</v>
      </c>
      <c r="J5783" s="75">
        <v>69.151420000000002</v>
      </c>
      <c r="K5783" s="72">
        <v>8.5646587512767507</v>
      </c>
    </row>
    <row r="5784" spans="1:11" x14ac:dyDescent="0.25">
      <c r="A5784" s="66" t="s">
        <v>345</v>
      </c>
      <c r="B5784" s="66" t="s">
        <v>346</v>
      </c>
      <c r="C5784" t="s">
        <v>186</v>
      </c>
      <c r="D5784" s="73">
        <f t="shared" si="297"/>
        <v>62.662770000000002</v>
      </c>
      <c r="E5784" s="73">
        <f t="shared" si="298"/>
        <v>58.384129999999999</v>
      </c>
      <c r="F5784" s="73">
        <f t="shared" si="299"/>
        <v>66.752020000000002</v>
      </c>
      <c r="H5784" s="72">
        <v>62.662770000000002</v>
      </c>
      <c r="I5784" s="75">
        <v>58.384129999999999</v>
      </c>
      <c r="J5784" s="75">
        <v>66.752020000000002</v>
      </c>
      <c r="K5784" s="72">
        <v>3.413135103985987</v>
      </c>
    </row>
    <row r="5785" spans="1:11" x14ac:dyDescent="0.25">
      <c r="A5785" s="66" t="s">
        <v>345</v>
      </c>
      <c r="B5785" s="66" t="s">
        <v>346</v>
      </c>
      <c r="C5785" t="s">
        <v>102</v>
      </c>
      <c r="D5785" s="73">
        <f t="shared" si="297"/>
        <v>64.939819999999997</v>
      </c>
      <c r="E5785" s="73">
        <f t="shared" si="298"/>
        <v>52.81297</v>
      </c>
      <c r="F5785" s="73">
        <f t="shared" si="299"/>
        <v>75.401700000000005</v>
      </c>
      <c r="H5785" s="72">
        <v>64.939819999999997</v>
      </c>
      <c r="I5785" s="75">
        <v>52.81297</v>
      </c>
      <c r="J5785" s="75">
        <v>75.401700000000005</v>
      </c>
      <c r="K5785" s="72">
        <v>9.0091626370384148</v>
      </c>
    </row>
    <row r="5786" spans="1:11" x14ac:dyDescent="0.25">
      <c r="A5786" s="66" t="s">
        <v>345</v>
      </c>
      <c r="B5786" s="66" t="s">
        <v>346</v>
      </c>
      <c r="C5786" t="s">
        <v>109</v>
      </c>
      <c r="D5786" s="73">
        <f t="shared" ref="D5786:D5849" si="300">IF(K5786&gt;=50," ",H5786)</f>
        <v>58.189860000000003</v>
      </c>
      <c r="E5786" s="73">
        <f t="shared" ref="E5786:E5849" si="301">IF(K5786&gt;=50," ",I5786)</f>
        <v>48.510779999999997</v>
      </c>
      <c r="F5786" s="73">
        <f t="shared" ref="F5786:F5849" si="302">IF(K5786&gt;=50," ",J5786)</f>
        <v>67.276790000000005</v>
      </c>
      <c r="H5786" s="72">
        <v>58.189860000000003</v>
      </c>
      <c r="I5786" s="75">
        <v>48.510779999999997</v>
      </c>
      <c r="J5786" s="75">
        <v>67.276790000000005</v>
      </c>
      <c r="K5786" s="72">
        <v>8.3209308288420001</v>
      </c>
    </row>
    <row r="5787" spans="1:11" x14ac:dyDescent="0.25">
      <c r="A5787" s="66" t="s">
        <v>345</v>
      </c>
      <c r="B5787" s="66" t="s">
        <v>346</v>
      </c>
      <c r="C5787" t="s">
        <v>129</v>
      </c>
      <c r="D5787" s="73">
        <f t="shared" si="300"/>
        <v>59.334600000000002</v>
      </c>
      <c r="E5787" s="73">
        <f t="shared" si="301"/>
        <v>51.007489999999997</v>
      </c>
      <c r="F5787" s="73">
        <f t="shared" si="302"/>
        <v>67.157660000000007</v>
      </c>
      <c r="H5787" s="72">
        <v>59.334600000000002</v>
      </c>
      <c r="I5787" s="75">
        <v>51.007489999999997</v>
      </c>
      <c r="J5787" s="75">
        <v>67.157660000000007</v>
      </c>
      <c r="K5787" s="72">
        <v>7.0010044729382175</v>
      </c>
    </row>
    <row r="5788" spans="1:11" x14ac:dyDescent="0.25">
      <c r="A5788" s="66" t="s">
        <v>345</v>
      </c>
      <c r="B5788" s="66" t="s">
        <v>346</v>
      </c>
      <c r="C5788" t="s">
        <v>135</v>
      </c>
      <c r="D5788" s="73">
        <f t="shared" si="300"/>
        <v>67.195210000000003</v>
      </c>
      <c r="E5788" s="73">
        <f t="shared" si="301"/>
        <v>58.592260000000003</v>
      </c>
      <c r="F5788" s="73">
        <f t="shared" si="302"/>
        <v>74.78013</v>
      </c>
      <c r="H5788" s="72">
        <v>67.195210000000003</v>
      </c>
      <c r="I5788" s="75">
        <v>58.592260000000003</v>
      </c>
      <c r="J5788" s="75">
        <v>74.78013</v>
      </c>
      <c r="K5788" s="72">
        <v>6.1895914902267579</v>
      </c>
    </row>
    <row r="5789" spans="1:11" x14ac:dyDescent="0.25">
      <c r="A5789" s="66" t="s">
        <v>345</v>
      </c>
      <c r="B5789" s="66" t="s">
        <v>346</v>
      </c>
      <c r="C5789" t="s">
        <v>142</v>
      </c>
      <c r="D5789" s="73">
        <f t="shared" si="300"/>
        <v>71.614890000000003</v>
      </c>
      <c r="E5789" s="73">
        <f t="shared" si="301"/>
        <v>61.30348</v>
      </c>
      <c r="F5789" s="73">
        <f t="shared" si="302"/>
        <v>80.071830000000006</v>
      </c>
      <c r="H5789" s="72">
        <v>71.614890000000003</v>
      </c>
      <c r="I5789" s="75">
        <v>61.30348</v>
      </c>
      <c r="J5789" s="75">
        <v>80.071830000000006</v>
      </c>
      <c r="K5789" s="72">
        <v>6.737839016439179</v>
      </c>
    </row>
    <row r="5790" spans="1:11" x14ac:dyDescent="0.25">
      <c r="A5790" s="66" t="s">
        <v>345</v>
      </c>
      <c r="B5790" s="66" t="s">
        <v>346</v>
      </c>
      <c r="C5790" t="s">
        <v>148</v>
      </c>
      <c r="D5790" s="73">
        <f t="shared" si="300"/>
        <v>63.900700000000001</v>
      </c>
      <c r="E5790" s="73">
        <f t="shared" si="301"/>
        <v>55.371200000000002</v>
      </c>
      <c r="F5790" s="73">
        <f t="shared" si="302"/>
        <v>71.635120000000001</v>
      </c>
      <c r="H5790" s="72">
        <v>63.900700000000001</v>
      </c>
      <c r="I5790" s="75">
        <v>55.371200000000002</v>
      </c>
      <c r="J5790" s="75">
        <v>71.635120000000001</v>
      </c>
      <c r="K5790" s="72">
        <v>6.5439032749250021</v>
      </c>
    </row>
    <row r="5791" spans="1:11" x14ac:dyDescent="0.25">
      <c r="A5791" s="66" t="s">
        <v>345</v>
      </c>
      <c r="B5791" s="66" t="s">
        <v>346</v>
      </c>
      <c r="C5791" t="s">
        <v>149</v>
      </c>
      <c r="D5791" s="73">
        <f t="shared" si="300"/>
        <v>57.834969999999998</v>
      </c>
      <c r="E5791" s="73">
        <f t="shared" si="301"/>
        <v>47.518650000000001</v>
      </c>
      <c r="F5791" s="73">
        <f t="shared" si="302"/>
        <v>67.509950000000003</v>
      </c>
      <c r="H5791" s="72">
        <v>57.834969999999998</v>
      </c>
      <c r="I5791" s="75">
        <v>47.518650000000001</v>
      </c>
      <c r="J5791" s="75">
        <v>67.509950000000003</v>
      </c>
      <c r="K5791" s="72">
        <v>8.9331247167587371</v>
      </c>
    </row>
    <row r="5792" spans="1:11" x14ac:dyDescent="0.25">
      <c r="A5792" s="66" t="s">
        <v>345</v>
      </c>
      <c r="B5792" s="66" t="s">
        <v>346</v>
      </c>
      <c r="C5792" t="s">
        <v>157</v>
      </c>
      <c r="D5792" s="73">
        <f t="shared" si="300"/>
        <v>57.511740000000003</v>
      </c>
      <c r="E5792" s="73">
        <f t="shared" si="301"/>
        <v>48.544420000000002</v>
      </c>
      <c r="F5792" s="73">
        <f t="shared" si="302"/>
        <v>66.010499999999993</v>
      </c>
      <c r="H5792" s="72">
        <v>57.511740000000003</v>
      </c>
      <c r="I5792" s="75">
        <v>48.544420000000002</v>
      </c>
      <c r="J5792" s="75">
        <v>66.010499999999993</v>
      </c>
      <c r="K5792" s="72">
        <v>7.8239521182979335</v>
      </c>
    </row>
    <row r="5793" spans="1:11" x14ac:dyDescent="0.25">
      <c r="A5793" s="66" t="s">
        <v>345</v>
      </c>
      <c r="B5793" s="66" t="s">
        <v>346</v>
      </c>
      <c r="C5793" t="s">
        <v>166</v>
      </c>
      <c r="D5793" s="73">
        <f t="shared" si="300"/>
        <v>66.043989999999994</v>
      </c>
      <c r="E5793" s="73">
        <f t="shared" si="301"/>
        <v>57.292259999999999</v>
      </c>
      <c r="F5793" s="73">
        <f t="shared" si="302"/>
        <v>73.821759999999998</v>
      </c>
      <c r="H5793" s="72">
        <v>66.043989999999994</v>
      </c>
      <c r="I5793" s="75">
        <v>57.292259999999999</v>
      </c>
      <c r="J5793" s="75">
        <v>73.821759999999998</v>
      </c>
      <c r="K5793" s="72">
        <v>6.4341206520078522</v>
      </c>
    </row>
    <row r="5794" spans="1:11" x14ac:dyDescent="0.25">
      <c r="A5794" s="66" t="s">
        <v>345</v>
      </c>
      <c r="B5794" s="66" t="s">
        <v>346</v>
      </c>
      <c r="C5794" t="s">
        <v>169</v>
      </c>
      <c r="D5794" s="73">
        <f t="shared" si="300"/>
        <v>57.15314</v>
      </c>
      <c r="E5794" s="73">
        <f t="shared" si="301"/>
        <v>48.825949999999999</v>
      </c>
      <c r="F5794" s="73">
        <f t="shared" si="302"/>
        <v>65.09402</v>
      </c>
      <c r="H5794" s="72">
        <v>57.15314</v>
      </c>
      <c r="I5794" s="75">
        <v>48.825949999999999</v>
      </c>
      <c r="J5794" s="75">
        <v>65.09402</v>
      </c>
      <c r="K5794" s="72">
        <v>7.3233001721340241</v>
      </c>
    </row>
    <row r="5795" spans="1:11" x14ac:dyDescent="0.25">
      <c r="A5795" s="66" t="s">
        <v>345</v>
      </c>
      <c r="B5795" s="66" t="s">
        <v>346</v>
      </c>
      <c r="C5795" t="s">
        <v>170</v>
      </c>
      <c r="D5795" s="73">
        <f t="shared" si="300"/>
        <v>61.554780000000001</v>
      </c>
      <c r="E5795" s="73">
        <f t="shared" si="301"/>
        <v>52.972720000000002</v>
      </c>
      <c r="F5795" s="73">
        <f t="shared" si="302"/>
        <v>69.473209999999995</v>
      </c>
      <c r="H5795" s="72">
        <v>61.554780000000001</v>
      </c>
      <c r="I5795" s="75">
        <v>52.972720000000002</v>
      </c>
      <c r="J5795" s="75">
        <v>69.473209999999995</v>
      </c>
      <c r="K5795" s="72">
        <v>6.8959502413947371</v>
      </c>
    </row>
    <row r="5796" spans="1:11" x14ac:dyDescent="0.25">
      <c r="A5796" s="66" t="s">
        <v>345</v>
      </c>
      <c r="B5796" s="66" t="s">
        <v>346</v>
      </c>
      <c r="C5796" t="s">
        <v>176</v>
      </c>
      <c r="D5796" s="73">
        <f t="shared" si="300"/>
        <v>59.496169999999999</v>
      </c>
      <c r="E5796" s="73">
        <f t="shared" si="301"/>
        <v>51.68506</v>
      </c>
      <c r="F5796" s="73">
        <f t="shared" si="302"/>
        <v>66.854309999999998</v>
      </c>
      <c r="H5796" s="72">
        <v>59.496169999999999</v>
      </c>
      <c r="I5796" s="75">
        <v>51.68506</v>
      </c>
      <c r="J5796" s="75">
        <v>66.854309999999998</v>
      </c>
      <c r="K5796" s="72">
        <v>6.5512502737571188</v>
      </c>
    </row>
    <row r="5797" spans="1:11" x14ac:dyDescent="0.25">
      <c r="A5797" s="66" t="s">
        <v>345</v>
      </c>
      <c r="B5797" s="66" t="s">
        <v>346</v>
      </c>
      <c r="C5797" t="s">
        <v>3</v>
      </c>
      <c r="D5797" s="73">
        <f t="shared" si="300"/>
        <v>61.0334</v>
      </c>
      <c r="E5797" s="73">
        <f t="shared" si="301"/>
        <v>57.502560000000003</v>
      </c>
      <c r="F5797" s="73">
        <f t="shared" si="302"/>
        <v>64.45223</v>
      </c>
      <c r="H5797" s="72">
        <v>61.0334</v>
      </c>
      <c r="I5797" s="75">
        <v>57.502560000000003</v>
      </c>
      <c r="J5797" s="75">
        <v>64.45223</v>
      </c>
      <c r="K5797" s="72">
        <v>2.9085484341360632</v>
      </c>
    </row>
    <row r="5798" spans="1:11" x14ac:dyDescent="0.25">
      <c r="A5798" s="66" t="s">
        <v>345</v>
      </c>
      <c r="B5798" s="66" t="s">
        <v>346</v>
      </c>
      <c r="C5798" t="s">
        <v>112</v>
      </c>
      <c r="D5798" s="73">
        <f t="shared" si="300"/>
        <v>63.78886</v>
      </c>
      <c r="E5798" s="73">
        <f t="shared" si="301"/>
        <v>54.066679999999998</v>
      </c>
      <c r="F5798" s="73">
        <f t="shared" si="302"/>
        <v>72.499920000000003</v>
      </c>
      <c r="H5798" s="72">
        <v>63.78886</v>
      </c>
      <c r="I5798" s="75">
        <v>54.066679999999998</v>
      </c>
      <c r="J5798" s="75">
        <v>72.499920000000003</v>
      </c>
      <c r="K5798" s="72">
        <v>7.4468770879429407</v>
      </c>
    </row>
    <row r="5799" spans="1:11" x14ac:dyDescent="0.25">
      <c r="A5799" s="66" t="s">
        <v>345</v>
      </c>
      <c r="B5799" s="66" t="s">
        <v>346</v>
      </c>
      <c r="C5799" t="s">
        <v>113</v>
      </c>
      <c r="D5799" s="73">
        <f t="shared" si="300"/>
        <v>53.554609999999997</v>
      </c>
      <c r="E5799" s="73">
        <f t="shared" si="301"/>
        <v>44.077970000000001</v>
      </c>
      <c r="F5799" s="73">
        <f t="shared" si="302"/>
        <v>62.78134</v>
      </c>
      <c r="H5799" s="72">
        <v>53.554609999999997</v>
      </c>
      <c r="I5799" s="75">
        <v>44.077970000000001</v>
      </c>
      <c r="J5799" s="75">
        <v>62.78134</v>
      </c>
      <c r="K5799" s="72">
        <v>9.0123352592802011</v>
      </c>
    </row>
    <row r="5800" spans="1:11" x14ac:dyDescent="0.25">
      <c r="A5800" s="66" t="s">
        <v>345</v>
      </c>
      <c r="B5800" s="66" t="s">
        <v>346</v>
      </c>
      <c r="C5800" t="s">
        <v>116</v>
      </c>
      <c r="D5800" s="73">
        <f t="shared" si="300"/>
        <v>53.885339999999999</v>
      </c>
      <c r="E5800" s="73">
        <f t="shared" si="301"/>
        <v>45.738210000000002</v>
      </c>
      <c r="F5800" s="73">
        <f t="shared" si="302"/>
        <v>61.830060000000003</v>
      </c>
      <c r="H5800" s="72">
        <v>53.885339999999999</v>
      </c>
      <c r="I5800" s="75">
        <v>45.738210000000002</v>
      </c>
      <c r="J5800" s="75">
        <v>61.830060000000003</v>
      </c>
      <c r="K5800" s="72">
        <v>7.6824791306874936</v>
      </c>
    </row>
    <row r="5801" spans="1:11" x14ac:dyDescent="0.25">
      <c r="A5801" s="66" t="s">
        <v>345</v>
      </c>
      <c r="B5801" s="66" t="s">
        <v>346</v>
      </c>
      <c r="C5801" t="s">
        <v>122</v>
      </c>
      <c r="D5801" s="73">
        <f t="shared" si="300"/>
        <v>70.025319999999994</v>
      </c>
      <c r="E5801" s="73">
        <f t="shared" si="301"/>
        <v>56.432040000000001</v>
      </c>
      <c r="F5801" s="73">
        <f t="shared" si="302"/>
        <v>80.819010000000006</v>
      </c>
      <c r="H5801" s="72">
        <v>70.025319999999994</v>
      </c>
      <c r="I5801" s="75">
        <v>56.432040000000001</v>
      </c>
      <c r="J5801" s="75">
        <v>80.819010000000006</v>
      </c>
      <c r="K5801" s="72">
        <v>9.0173540085214903</v>
      </c>
    </row>
    <row r="5802" spans="1:11" x14ac:dyDescent="0.25">
      <c r="A5802" s="66" t="s">
        <v>345</v>
      </c>
      <c r="B5802" s="66" t="s">
        <v>346</v>
      </c>
      <c r="C5802" t="s">
        <v>126</v>
      </c>
      <c r="D5802" s="73">
        <f t="shared" si="300"/>
        <v>64.165729999999996</v>
      </c>
      <c r="E5802" s="73">
        <f t="shared" si="301"/>
        <v>55.738959999999999</v>
      </c>
      <c r="F5802" s="73">
        <f t="shared" si="302"/>
        <v>71.799840000000003</v>
      </c>
      <c r="H5802" s="72">
        <v>64.165729999999996</v>
      </c>
      <c r="I5802" s="75">
        <v>55.738959999999999</v>
      </c>
      <c r="J5802" s="75">
        <v>71.799840000000003</v>
      </c>
      <c r="K5802" s="72">
        <v>6.4336430053862079</v>
      </c>
    </row>
    <row r="5803" spans="1:11" x14ac:dyDescent="0.25">
      <c r="A5803" s="66" t="s">
        <v>345</v>
      </c>
      <c r="B5803" s="66" t="s">
        <v>346</v>
      </c>
      <c r="C5803" t="s">
        <v>139</v>
      </c>
      <c r="D5803" s="73">
        <f t="shared" si="300"/>
        <v>59.908560000000001</v>
      </c>
      <c r="E5803" s="73">
        <f t="shared" si="301"/>
        <v>49.868250000000003</v>
      </c>
      <c r="F5803" s="73">
        <f t="shared" si="302"/>
        <v>69.180750000000003</v>
      </c>
      <c r="H5803" s="72">
        <v>59.908560000000001</v>
      </c>
      <c r="I5803" s="75">
        <v>49.868250000000003</v>
      </c>
      <c r="J5803" s="75">
        <v>69.180750000000003</v>
      </c>
      <c r="K5803" s="72">
        <v>8.32139013189434</v>
      </c>
    </row>
    <row r="5804" spans="1:11" x14ac:dyDescent="0.25">
      <c r="A5804" s="66" t="s">
        <v>345</v>
      </c>
      <c r="B5804" s="66" t="s">
        <v>346</v>
      </c>
      <c r="C5804" t="s">
        <v>140</v>
      </c>
      <c r="D5804" s="73">
        <f t="shared" si="300"/>
        <v>64.819100000000006</v>
      </c>
      <c r="E5804" s="73">
        <f t="shared" si="301"/>
        <v>51.830030000000001</v>
      </c>
      <c r="F5804" s="73">
        <f t="shared" si="302"/>
        <v>75.932100000000005</v>
      </c>
      <c r="H5804" s="72">
        <v>64.819100000000006</v>
      </c>
      <c r="I5804" s="75">
        <v>51.830030000000001</v>
      </c>
      <c r="J5804" s="75">
        <v>75.932100000000005</v>
      </c>
      <c r="K5804" s="72">
        <v>9.6517677659825569</v>
      </c>
    </row>
    <row r="5805" spans="1:11" x14ac:dyDescent="0.25">
      <c r="A5805" s="66" t="s">
        <v>345</v>
      </c>
      <c r="B5805" s="66" t="s">
        <v>346</v>
      </c>
      <c r="C5805" t="s">
        <v>147</v>
      </c>
      <c r="D5805" s="73">
        <f t="shared" si="300"/>
        <v>65.212800000000001</v>
      </c>
      <c r="E5805" s="73">
        <f t="shared" si="301"/>
        <v>56.047469999999997</v>
      </c>
      <c r="F5805" s="73">
        <f t="shared" si="302"/>
        <v>73.37482</v>
      </c>
      <c r="H5805" s="72">
        <v>65.212800000000001</v>
      </c>
      <c r="I5805" s="75">
        <v>56.047469999999997</v>
      </c>
      <c r="J5805" s="75">
        <v>73.37482</v>
      </c>
      <c r="K5805" s="72">
        <v>6.8370043917758476</v>
      </c>
    </row>
    <row r="5806" spans="1:11" x14ac:dyDescent="0.25">
      <c r="A5806" s="66" t="s">
        <v>345</v>
      </c>
      <c r="B5806" s="66" t="s">
        <v>346</v>
      </c>
      <c r="C5806" t="s">
        <v>155</v>
      </c>
      <c r="D5806" s="73">
        <f t="shared" si="300"/>
        <v>55.318959999999997</v>
      </c>
      <c r="E5806" s="73">
        <f t="shared" si="301"/>
        <v>44.657040000000002</v>
      </c>
      <c r="F5806" s="73">
        <f t="shared" si="302"/>
        <v>65.513090000000005</v>
      </c>
      <c r="H5806" s="72">
        <v>55.318959999999997</v>
      </c>
      <c r="I5806" s="75">
        <v>44.657040000000002</v>
      </c>
      <c r="J5806" s="75">
        <v>65.513090000000005</v>
      </c>
      <c r="K5806" s="72">
        <v>9.7566440149995604</v>
      </c>
    </row>
    <row r="5807" spans="1:11" x14ac:dyDescent="0.25">
      <c r="A5807" s="66" t="s">
        <v>345</v>
      </c>
      <c r="B5807" s="66" t="s">
        <v>346</v>
      </c>
      <c r="C5807" t="s">
        <v>168</v>
      </c>
      <c r="D5807" s="73">
        <f t="shared" si="300"/>
        <v>67.918480000000002</v>
      </c>
      <c r="E5807" s="73">
        <f t="shared" si="301"/>
        <v>57.497770000000003</v>
      </c>
      <c r="F5807" s="73">
        <f t="shared" si="302"/>
        <v>76.814509999999999</v>
      </c>
      <c r="H5807" s="72">
        <v>67.918480000000002</v>
      </c>
      <c r="I5807" s="75">
        <v>57.497770000000003</v>
      </c>
      <c r="J5807" s="75">
        <v>76.814509999999999</v>
      </c>
      <c r="K5807" s="72">
        <v>7.3283177126461014</v>
      </c>
    </row>
    <row r="5808" spans="1:11" x14ac:dyDescent="0.25">
      <c r="A5808" s="66" t="s">
        <v>345</v>
      </c>
      <c r="B5808" s="66" t="s">
        <v>346</v>
      </c>
      <c r="C5808" t="s">
        <v>187</v>
      </c>
      <c r="D5808" s="73">
        <f t="shared" si="300"/>
        <v>63.04054</v>
      </c>
      <c r="E5808" s="73">
        <f t="shared" si="301"/>
        <v>58.715780000000002</v>
      </c>
      <c r="F5808" s="73">
        <f t="shared" si="302"/>
        <v>67.165610000000001</v>
      </c>
      <c r="H5808" s="72">
        <v>63.04054</v>
      </c>
      <c r="I5808" s="75">
        <v>58.715780000000002</v>
      </c>
      <c r="J5808" s="75">
        <v>67.165610000000001</v>
      </c>
      <c r="K5808" s="72">
        <v>3.4259144988288486</v>
      </c>
    </row>
    <row r="5809" spans="1:11" x14ac:dyDescent="0.25">
      <c r="A5809" s="66" t="s">
        <v>345</v>
      </c>
      <c r="B5809" s="66" t="s">
        <v>346</v>
      </c>
      <c r="C5809" t="s">
        <v>1</v>
      </c>
      <c r="D5809" s="73">
        <f t="shared" si="300"/>
        <v>61.342219999999998</v>
      </c>
      <c r="E5809" s="73">
        <f t="shared" si="301"/>
        <v>60.154519999999998</v>
      </c>
      <c r="F5809" s="73">
        <f t="shared" si="302"/>
        <v>62.516570000000002</v>
      </c>
      <c r="H5809" s="72">
        <v>61.342219999999998</v>
      </c>
      <c r="I5809" s="75">
        <v>60.154519999999998</v>
      </c>
      <c r="J5809" s="75">
        <v>62.516570000000002</v>
      </c>
      <c r="K5809" s="72">
        <v>0.98245612891088707</v>
      </c>
    </row>
    <row r="5810" spans="1:11" x14ac:dyDescent="0.25">
      <c r="A5810" s="66" t="s">
        <v>345</v>
      </c>
      <c r="B5810" s="66" t="s">
        <v>348</v>
      </c>
      <c r="C5810" t="s">
        <v>110</v>
      </c>
      <c r="D5810" s="73">
        <f t="shared" si="300"/>
        <v>17.361599999999999</v>
      </c>
      <c r="E5810" s="73">
        <f t="shared" si="301"/>
        <v>12.47697</v>
      </c>
      <c r="F5810" s="73">
        <f t="shared" si="302"/>
        <v>23.64198</v>
      </c>
      <c r="H5810" s="72">
        <v>17.361599999999999</v>
      </c>
      <c r="I5810" s="75">
        <v>12.47697</v>
      </c>
      <c r="J5810" s="75">
        <v>23.64198</v>
      </c>
      <c r="K5810" s="72">
        <v>16.34447285964427</v>
      </c>
    </row>
    <row r="5811" spans="1:11" x14ac:dyDescent="0.25">
      <c r="A5811" s="66" t="s">
        <v>345</v>
      </c>
      <c r="B5811" s="66" t="s">
        <v>348</v>
      </c>
      <c r="C5811" t="s">
        <v>137</v>
      </c>
      <c r="D5811" s="73">
        <f t="shared" si="300"/>
        <v>24.658049999999999</v>
      </c>
      <c r="E5811" s="73">
        <f t="shared" si="301"/>
        <v>18.094190000000001</v>
      </c>
      <c r="F5811" s="73">
        <f t="shared" si="302"/>
        <v>32.653730000000003</v>
      </c>
      <c r="H5811" s="72">
        <v>24.658049999999999</v>
      </c>
      <c r="I5811" s="75">
        <v>18.094190000000001</v>
      </c>
      <c r="J5811" s="75">
        <v>32.653730000000003</v>
      </c>
      <c r="K5811" s="72">
        <v>15.102751434115838</v>
      </c>
    </row>
    <row r="5812" spans="1:11" x14ac:dyDescent="0.25">
      <c r="A5812" s="66" t="s">
        <v>345</v>
      </c>
      <c r="B5812" s="66" t="s">
        <v>348</v>
      </c>
      <c r="C5812" t="s">
        <v>141</v>
      </c>
      <c r="D5812" s="73">
        <f t="shared" si="300"/>
        <v>23.16817</v>
      </c>
      <c r="E5812" s="73">
        <f t="shared" si="301"/>
        <v>17.216370000000001</v>
      </c>
      <c r="F5812" s="73">
        <f t="shared" si="302"/>
        <v>30.421430000000001</v>
      </c>
      <c r="H5812" s="72">
        <v>23.16817</v>
      </c>
      <c r="I5812" s="75">
        <v>17.216370000000001</v>
      </c>
      <c r="J5812" s="75">
        <v>30.421430000000001</v>
      </c>
      <c r="K5812" s="72">
        <v>14.558327222219106</v>
      </c>
    </row>
    <row r="5813" spans="1:11" x14ac:dyDescent="0.25">
      <c r="A5813" s="66" t="s">
        <v>345</v>
      </c>
      <c r="B5813" s="66" t="s">
        <v>348</v>
      </c>
      <c r="C5813" t="s">
        <v>144</v>
      </c>
      <c r="D5813" s="73">
        <f t="shared" si="300"/>
        <v>22.258299999999998</v>
      </c>
      <c r="E5813" s="73">
        <f t="shared" si="301"/>
        <v>15.06344</v>
      </c>
      <c r="F5813" s="73">
        <f t="shared" si="302"/>
        <v>31.61073</v>
      </c>
      <c r="H5813" s="72">
        <v>22.258299999999998</v>
      </c>
      <c r="I5813" s="75">
        <v>15.06344</v>
      </c>
      <c r="J5813" s="75">
        <v>31.61073</v>
      </c>
      <c r="K5813" s="72">
        <v>18.990098075773982</v>
      </c>
    </row>
    <row r="5814" spans="1:11" x14ac:dyDescent="0.25">
      <c r="A5814" s="66" t="s">
        <v>345</v>
      </c>
      <c r="B5814" s="66" t="s">
        <v>348</v>
      </c>
      <c r="C5814" t="s">
        <v>150</v>
      </c>
      <c r="D5814" s="73">
        <f t="shared" si="300"/>
        <v>18.25489</v>
      </c>
      <c r="E5814" s="73">
        <f t="shared" si="301"/>
        <v>13.604990000000001</v>
      </c>
      <c r="F5814" s="73">
        <f t="shared" si="302"/>
        <v>24.05161</v>
      </c>
      <c r="H5814" s="72">
        <v>18.25489</v>
      </c>
      <c r="I5814" s="75">
        <v>13.604990000000001</v>
      </c>
      <c r="J5814" s="75">
        <v>24.05161</v>
      </c>
      <c r="K5814" s="72">
        <v>14.563390959901703</v>
      </c>
    </row>
    <row r="5815" spans="1:11" x14ac:dyDescent="0.25">
      <c r="A5815" s="66" t="s">
        <v>345</v>
      </c>
      <c r="B5815" s="66" t="s">
        <v>348</v>
      </c>
      <c r="C5815" t="s">
        <v>174</v>
      </c>
      <c r="D5815" s="73">
        <f t="shared" si="300"/>
        <v>21.95553</v>
      </c>
      <c r="E5815" s="73">
        <f t="shared" si="301"/>
        <v>15.56457</v>
      </c>
      <c r="F5815" s="73">
        <f t="shared" si="302"/>
        <v>30.03715</v>
      </c>
      <c r="H5815" s="72">
        <v>21.95553</v>
      </c>
      <c r="I5815" s="75">
        <v>15.56457</v>
      </c>
      <c r="J5815" s="75">
        <v>30.03715</v>
      </c>
      <c r="K5815" s="72">
        <v>16.826034261072266</v>
      </c>
    </row>
    <row r="5816" spans="1:11" x14ac:dyDescent="0.25">
      <c r="A5816" s="66" t="s">
        <v>345</v>
      </c>
      <c r="B5816" s="66" t="s">
        <v>348</v>
      </c>
      <c r="C5816" t="s">
        <v>179</v>
      </c>
      <c r="D5816" s="73">
        <f t="shared" si="300"/>
        <v>17.18167</v>
      </c>
      <c r="E5816" s="73">
        <f t="shared" si="301"/>
        <v>12.68106</v>
      </c>
      <c r="F5816" s="73">
        <f t="shared" si="302"/>
        <v>22.8614</v>
      </c>
      <c r="H5816" s="72">
        <v>17.18167</v>
      </c>
      <c r="I5816" s="75">
        <v>12.68106</v>
      </c>
      <c r="J5816" s="75">
        <v>22.8614</v>
      </c>
      <c r="K5816" s="72">
        <v>15.064257432484734</v>
      </c>
    </row>
    <row r="5817" spans="1:11" x14ac:dyDescent="0.25">
      <c r="A5817" s="66" t="s">
        <v>345</v>
      </c>
      <c r="B5817" s="66" t="s">
        <v>348</v>
      </c>
      <c r="C5817" t="s">
        <v>181</v>
      </c>
      <c r="D5817" s="73">
        <f t="shared" si="300"/>
        <v>20.459230000000002</v>
      </c>
      <c r="E5817" s="73">
        <f t="shared" si="301"/>
        <v>18.069269999999999</v>
      </c>
      <c r="F5817" s="73">
        <f t="shared" si="302"/>
        <v>23.076260000000001</v>
      </c>
      <c r="H5817" s="72">
        <v>20.459230000000002</v>
      </c>
      <c r="I5817" s="75">
        <v>18.069269999999999</v>
      </c>
      <c r="J5817" s="75">
        <v>23.076260000000001</v>
      </c>
      <c r="K5817" s="72">
        <v>6.2401517554668464</v>
      </c>
    </row>
    <row r="5818" spans="1:11" x14ac:dyDescent="0.25">
      <c r="A5818" s="66" t="s">
        <v>345</v>
      </c>
      <c r="B5818" s="66" t="s">
        <v>348</v>
      </c>
      <c r="C5818" t="s">
        <v>105</v>
      </c>
      <c r="D5818" s="73">
        <f t="shared" si="300"/>
        <v>24.5275</v>
      </c>
      <c r="E5818" s="73">
        <f t="shared" si="301"/>
        <v>18.09076</v>
      </c>
      <c r="F5818" s="73">
        <f t="shared" si="302"/>
        <v>32.349930000000001</v>
      </c>
      <c r="H5818" s="72">
        <v>24.5275</v>
      </c>
      <c r="I5818" s="75">
        <v>18.09076</v>
      </c>
      <c r="J5818" s="75">
        <v>32.349930000000001</v>
      </c>
      <c r="K5818" s="72">
        <v>14.869844052594027</v>
      </c>
    </row>
    <row r="5819" spans="1:11" x14ac:dyDescent="0.25">
      <c r="A5819" s="66" t="s">
        <v>345</v>
      </c>
      <c r="B5819" s="66" t="s">
        <v>348</v>
      </c>
      <c r="C5819" t="s">
        <v>111</v>
      </c>
      <c r="D5819" s="73">
        <f t="shared" si="300"/>
        <v>27.831900000000001</v>
      </c>
      <c r="E5819" s="73">
        <f t="shared" si="301"/>
        <v>22.647400000000001</v>
      </c>
      <c r="F5819" s="73">
        <f t="shared" si="302"/>
        <v>33.68638</v>
      </c>
      <c r="H5819" s="72">
        <v>27.831900000000001</v>
      </c>
      <c r="I5819" s="75">
        <v>22.647400000000001</v>
      </c>
      <c r="J5819" s="75">
        <v>33.68638</v>
      </c>
      <c r="K5819" s="72">
        <v>10.142670820173972</v>
      </c>
    </row>
    <row r="5820" spans="1:11" x14ac:dyDescent="0.25">
      <c r="A5820" s="66" t="s">
        <v>345</v>
      </c>
      <c r="B5820" s="66" t="s">
        <v>348</v>
      </c>
      <c r="C5820" t="s">
        <v>119</v>
      </c>
      <c r="D5820" s="73">
        <f t="shared" si="300"/>
        <v>19.769909999999999</v>
      </c>
      <c r="E5820" s="73">
        <f t="shared" si="301"/>
        <v>15.53848</v>
      </c>
      <c r="F5820" s="73">
        <f t="shared" si="302"/>
        <v>24.815079999999998</v>
      </c>
      <c r="H5820" s="72">
        <v>19.769909999999999</v>
      </c>
      <c r="I5820" s="75">
        <v>15.53848</v>
      </c>
      <c r="J5820" s="75">
        <v>24.815079999999998</v>
      </c>
      <c r="K5820" s="72">
        <v>11.960201133945475</v>
      </c>
    </row>
    <row r="5821" spans="1:11" x14ac:dyDescent="0.25">
      <c r="A5821" s="66" t="s">
        <v>345</v>
      </c>
      <c r="B5821" s="66" t="s">
        <v>348</v>
      </c>
      <c r="C5821" t="s">
        <v>132</v>
      </c>
      <c r="D5821" s="73">
        <f t="shared" si="300"/>
        <v>25.384789999999999</v>
      </c>
      <c r="E5821" s="73">
        <f t="shared" si="301"/>
        <v>18.47691</v>
      </c>
      <c r="F5821" s="73">
        <f t="shared" si="302"/>
        <v>33.804369999999999</v>
      </c>
      <c r="H5821" s="72">
        <v>25.384789999999999</v>
      </c>
      <c r="I5821" s="75">
        <v>18.47691</v>
      </c>
      <c r="J5821" s="75">
        <v>33.804369999999999</v>
      </c>
      <c r="K5821" s="72">
        <v>15.459631535261863</v>
      </c>
    </row>
    <row r="5822" spans="1:11" x14ac:dyDescent="0.25">
      <c r="A5822" s="66" t="s">
        <v>345</v>
      </c>
      <c r="B5822" s="66" t="s">
        <v>348</v>
      </c>
      <c r="C5822" t="s">
        <v>134</v>
      </c>
      <c r="D5822" s="73">
        <f t="shared" si="300"/>
        <v>24.14472</v>
      </c>
      <c r="E5822" s="73">
        <f t="shared" si="301"/>
        <v>19.399349999999998</v>
      </c>
      <c r="F5822" s="73">
        <f t="shared" si="302"/>
        <v>29.62425</v>
      </c>
      <c r="H5822" s="72">
        <v>24.14472</v>
      </c>
      <c r="I5822" s="75">
        <v>19.399349999999998</v>
      </c>
      <c r="J5822" s="75">
        <v>29.62425</v>
      </c>
      <c r="K5822" s="72">
        <v>10.815350105530319</v>
      </c>
    </row>
    <row r="5823" spans="1:11" x14ac:dyDescent="0.25">
      <c r="A5823" s="66" t="s">
        <v>345</v>
      </c>
      <c r="B5823" s="66" t="s">
        <v>348</v>
      </c>
      <c r="C5823" t="s">
        <v>143</v>
      </c>
      <c r="D5823" s="73">
        <f t="shared" si="300"/>
        <v>24.726120000000002</v>
      </c>
      <c r="E5823" s="73">
        <f t="shared" si="301"/>
        <v>18.960850000000001</v>
      </c>
      <c r="F5823" s="73">
        <f t="shared" si="302"/>
        <v>31.56166</v>
      </c>
      <c r="H5823" s="72">
        <v>24.726120000000002</v>
      </c>
      <c r="I5823" s="75">
        <v>18.960850000000001</v>
      </c>
      <c r="J5823" s="75">
        <v>31.56166</v>
      </c>
      <c r="K5823" s="72">
        <v>13.0277738682818</v>
      </c>
    </row>
    <row r="5824" spans="1:11" x14ac:dyDescent="0.25">
      <c r="A5824" s="66" t="s">
        <v>345</v>
      </c>
      <c r="B5824" s="66" t="s">
        <v>348</v>
      </c>
      <c r="C5824" t="s">
        <v>145</v>
      </c>
      <c r="D5824" s="73">
        <f t="shared" si="300"/>
        <v>22.715219999999999</v>
      </c>
      <c r="E5824" s="73">
        <f t="shared" si="301"/>
        <v>16.847619999999999</v>
      </c>
      <c r="F5824" s="73">
        <f t="shared" si="302"/>
        <v>29.891749999999998</v>
      </c>
      <c r="H5824" s="72">
        <v>22.715219999999999</v>
      </c>
      <c r="I5824" s="75">
        <v>16.847619999999999</v>
      </c>
      <c r="J5824" s="75">
        <v>29.891749999999998</v>
      </c>
      <c r="K5824" s="72">
        <v>14.665770351332718</v>
      </c>
    </row>
    <row r="5825" spans="1:11" x14ac:dyDescent="0.25">
      <c r="A5825" s="66" t="s">
        <v>345</v>
      </c>
      <c r="B5825" s="66" t="s">
        <v>348</v>
      </c>
      <c r="C5825" t="s">
        <v>146</v>
      </c>
      <c r="D5825" s="73">
        <f t="shared" si="300"/>
        <v>25.071300000000001</v>
      </c>
      <c r="E5825" s="73">
        <f t="shared" si="301"/>
        <v>18.706880000000002</v>
      </c>
      <c r="F5825" s="73">
        <f t="shared" si="302"/>
        <v>32.729239999999997</v>
      </c>
      <c r="H5825" s="72">
        <v>25.071300000000001</v>
      </c>
      <c r="I5825" s="75">
        <v>18.706880000000002</v>
      </c>
      <c r="J5825" s="75">
        <v>32.729239999999997</v>
      </c>
      <c r="K5825" s="72">
        <v>14.308603861786185</v>
      </c>
    </row>
    <row r="5826" spans="1:11" x14ac:dyDescent="0.25">
      <c r="A5826" s="66" t="s">
        <v>345</v>
      </c>
      <c r="B5826" s="66" t="s">
        <v>348</v>
      </c>
      <c r="C5826" t="s">
        <v>151</v>
      </c>
      <c r="D5826" s="73">
        <f t="shared" si="300"/>
        <v>23.36317</v>
      </c>
      <c r="E5826" s="73">
        <f t="shared" si="301"/>
        <v>17.77711</v>
      </c>
      <c r="F5826" s="73">
        <f t="shared" si="302"/>
        <v>30.062729999999998</v>
      </c>
      <c r="H5826" s="72">
        <v>23.36317</v>
      </c>
      <c r="I5826" s="75">
        <v>17.77711</v>
      </c>
      <c r="J5826" s="75">
        <v>30.062729999999998</v>
      </c>
      <c r="K5826" s="72">
        <v>13.432612098443833</v>
      </c>
    </row>
    <row r="5827" spans="1:11" x14ac:dyDescent="0.25">
      <c r="A5827" s="66" t="s">
        <v>345</v>
      </c>
      <c r="B5827" s="66" t="s">
        <v>348</v>
      </c>
      <c r="C5827" t="s">
        <v>153</v>
      </c>
      <c r="D5827" s="73">
        <f t="shared" si="300"/>
        <v>18.049440000000001</v>
      </c>
      <c r="E5827" s="73">
        <f t="shared" si="301"/>
        <v>13.211399999999999</v>
      </c>
      <c r="F5827" s="73">
        <f t="shared" si="302"/>
        <v>24.165859999999999</v>
      </c>
      <c r="H5827" s="72">
        <v>18.049440000000001</v>
      </c>
      <c r="I5827" s="75">
        <v>13.211399999999999</v>
      </c>
      <c r="J5827" s="75">
        <v>24.165859999999999</v>
      </c>
      <c r="K5827" s="72">
        <v>15.442063576487691</v>
      </c>
    </row>
    <row r="5828" spans="1:11" x14ac:dyDescent="0.25">
      <c r="A5828" s="66" t="s">
        <v>345</v>
      </c>
      <c r="B5828" s="66" t="s">
        <v>348</v>
      </c>
      <c r="C5828" t="s">
        <v>158</v>
      </c>
      <c r="D5828" s="73">
        <f t="shared" si="300"/>
        <v>27.318909999999999</v>
      </c>
      <c r="E5828" s="73">
        <f t="shared" si="301"/>
        <v>20.605170000000001</v>
      </c>
      <c r="F5828" s="73">
        <f t="shared" si="302"/>
        <v>35.248989999999999</v>
      </c>
      <c r="H5828" s="72">
        <v>27.318909999999999</v>
      </c>
      <c r="I5828" s="75">
        <v>20.605170000000001</v>
      </c>
      <c r="J5828" s="75">
        <v>35.248989999999999</v>
      </c>
      <c r="K5828" s="72">
        <v>13.732319481267737</v>
      </c>
    </row>
    <row r="5829" spans="1:11" x14ac:dyDescent="0.25">
      <c r="A5829" s="66" t="s">
        <v>345</v>
      </c>
      <c r="B5829" s="66" t="s">
        <v>348</v>
      </c>
      <c r="C5829" t="s">
        <v>175</v>
      </c>
      <c r="D5829" s="73">
        <f t="shared" si="300"/>
        <v>28.957149999999999</v>
      </c>
      <c r="E5829" s="73">
        <f t="shared" si="301"/>
        <v>23.711040000000001</v>
      </c>
      <c r="F5829" s="73">
        <f t="shared" si="302"/>
        <v>34.833979999999997</v>
      </c>
      <c r="H5829" s="72">
        <v>28.957149999999999</v>
      </c>
      <c r="I5829" s="75">
        <v>23.711040000000001</v>
      </c>
      <c r="J5829" s="75">
        <v>34.833979999999997</v>
      </c>
      <c r="K5829" s="72">
        <v>9.8253488343984134</v>
      </c>
    </row>
    <row r="5830" spans="1:11" x14ac:dyDescent="0.25">
      <c r="A5830" s="66" t="s">
        <v>345</v>
      </c>
      <c r="B5830" s="66" t="s">
        <v>348</v>
      </c>
      <c r="C5830" t="s">
        <v>177</v>
      </c>
      <c r="D5830" s="73">
        <f t="shared" si="300"/>
        <v>21.616610000000001</v>
      </c>
      <c r="E5830" s="73">
        <f t="shared" si="301"/>
        <v>17.247229999999998</v>
      </c>
      <c r="F5830" s="73">
        <f t="shared" si="302"/>
        <v>26.735299999999999</v>
      </c>
      <c r="H5830" s="72">
        <v>21.616610000000001</v>
      </c>
      <c r="I5830" s="75">
        <v>17.247229999999998</v>
      </c>
      <c r="J5830" s="75">
        <v>26.735299999999999</v>
      </c>
      <c r="K5830" s="72">
        <v>11.197796509258389</v>
      </c>
    </row>
    <row r="5831" spans="1:11" x14ac:dyDescent="0.25">
      <c r="A5831" s="66" t="s">
        <v>345</v>
      </c>
      <c r="B5831" s="66" t="s">
        <v>348</v>
      </c>
      <c r="C5831" t="s">
        <v>178</v>
      </c>
      <c r="D5831" s="73">
        <f t="shared" si="300"/>
        <v>25.191980000000001</v>
      </c>
      <c r="E5831" s="73">
        <f t="shared" si="301"/>
        <v>17.966249999999999</v>
      </c>
      <c r="F5831" s="73">
        <f t="shared" si="302"/>
        <v>34.115220000000001</v>
      </c>
      <c r="H5831" s="72">
        <v>25.191980000000001</v>
      </c>
      <c r="I5831" s="75">
        <v>17.966249999999999</v>
      </c>
      <c r="J5831" s="75">
        <v>34.115220000000001</v>
      </c>
      <c r="K5831" s="72">
        <v>16.417935390548895</v>
      </c>
    </row>
    <row r="5832" spans="1:11" x14ac:dyDescent="0.25">
      <c r="A5832" s="66" t="s">
        <v>345</v>
      </c>
      <c r="B5832" s="66" t="s">
        <v>348</v>
      </c>
      <c r="C5832" t="s">
        <v>182</v>
      </c>
      <c r="D5832" s="73">
        <f t="shared" si="300"/>
        <v>24.036899999999999</v>
      </c>
      <c r="E5832" s="73">
        <f t="shared" si="301"/>
        <v>22.358149999999998</v>
      </c>
      <c r="F5832" s="73">
        <f t="shared" si="302"/>
        <v>25.79982</v>
      </c>
      <c r="H5832" s="72">
        <v>24.036899999999999</v>
      </c>
      <c r="I5832" s="75">
        <v>22.358149999999998</v>
      </c>
      <c r="J5832" s="75">
        <v>25.79982</v>
      </c>
      <c r="K5832" s="72">
        <v>3.6524639200562468</v>
      </c>
    </row>
    <row r="5833" spans="1:11" x14ac:dyDescent="0.25">
      <c r="A5833" s="66" t="s">
        <v>345</v>
      </c>
      <c r="B5833" s="66" t="s">
        <v>348</v>
      </c>
      <c r="C5833" t="s">
        <v>108</v>
      </c>
      <c r="D5833" s="73">
        <f t="shared" si="300"/>
        <v>16.84656</v>
      </c>
      <c r="E5833" s="73">
        <f t="shared" si="301"/>
        <v>11.20285</v>
      </c>
      <c r="F5833" s="73">
        <f t="shared" si="302"/>
        <v>24.547440000000002</v>
      </c>
      <c r="H5833" s="72">
        <v>16.84656</v>
      </c>
      <c r="I5833" s="75">
        <v>11.20285</v>
      </c>
      <c r="J5833" s="75">
        <v>24.547440000000002</v>
      </c>
      <c r="K5833" s="72">
        <v>20.08913986000703</v>
      </c>
    </row>
    <row r="5834" spans="1:11" x14ac:dyDescent="0.25">
      <c r="A5834" s="66" t="s">
        <v>345</v>
      </c>
      <c r="B5834" s="66" t="s">
        <v>348</v>
      </c>
      <c r="C5834" t="s">
        <v>114</v>
      </c>
      <c r="D5834" s="73">
        <f t="shared" si="300"/>
        <v>21.867550000000001</v>
      </c>
      <c r="E5834" s="73">
        <f t="shared" si="301"/>
        <v>16.563759999999998</v>
      </c>
      <c r="F5834" s="73">
        <f t="shared" si="302"/>
        <v>28.29373</v>
      </c>
      <c r="H5834" s="72">
        <v>21.867550000000001</v>
      </c>
      <c r="I5834" s="75">
        <v>16.563759999999998</v>
      </c>
      <c r="J5834" s="75">
        <v>28.29373</v>
      </c>
      <c r="K5834" s="72">
        <v>13.688026322107413</v>
      </c>
    </row>
    <row r="5835" spans="1:11" x14ac:dyDescent="0.25">
      <c r="A5835" s="66" t="s">
        <v>345</v>
      </c>
      <c r="B5835" s="66" t="s">
        <v>348</v>
      </c>
      <c r="C5835" t="s">
        <v>115</v>
      </c>
      <c r="D5835" s="73">
        <f t="shared" si="300"/>
        <v>21.68965</v>
      </c>
      <c r="E5835" s="73">
        <f t="shared" si="301"/>
        <v>16.595759999999999</v>
      </c>
      <c r="F5835" s="73">
        <f t="shared" si="302"/>
        <v>27.825420000000001</v>
      </c>
      <c r="H5835" s="72">
        <v>21.68965</v>
      </c>
      <c r="I5835" s="75">
        <v>16.595759999999999</v>
      </c>
      <c r="J5835" s="75">
        <v>27.825420000000001</v>
      </c>
      <c r="K5835" s="72">
        <v>13.209627633456511</v>
      </c>
    </row>
    <row r="5836" spans="1:11" x14ac:dyDescent="0.25">
      <c r="A5836" s="66" t="s">
        <v>345</v>
      </c>
      <c r="B5836" s="66" t="s">
        <v>348</v>
      </c>
      <c r="C5836" t="s">
        <v>121</v>
      </c>
      <c r="D5836" s="73">
        <f t="shared" si="300"/>
        <v>20.57987</v>
      </c>
      <c r="E5836" s="73">
        <f t="shared" si="301"/>
        <v>15.445970000000001</v>
      </c>
      <c r="F5836" s="73">
        <f t="shared" si="302"/>
        <v>26.877749999999999</v>
      </c>
      <c r="H5836" s="72">
        <v>20.57987</v>
      </c>
      <c r="I5836" s="75">
        <v>15.445970000000001</v>
      </c>
      <c r="J5836" s="75">
        <v>26.877749999999999</v>
      </c>
      <c r="K5836" s="72">
        <v>14.162373231706516</v>
      </c>
    </row>
    <row r="5837" spans="1:11" x14ac:dyDescent="0.25">
      <c r="A5837" s="66" t="s">
        <v>345</v>
      </c>
      <c r="B5837" s="66" t="s">
        <v>348</v>
      </c>
      <c r="C5837" t="s">
        <v>123</v>
      </c>
      <c r="D5837" s="73">
        <f t="shared" si="300"/>
        <v>24.028099999999998</v>
      </c>
      <c r="E5837" s="73">
        <f t="shared" si="301"/>
        <v>17.61185</v>
      </c>
      <c r="F5837" s="73">
        <f t="shared" si="302"/>
        <v>31.87745</v>
      </c>
      <c r="H5837" s="72">
        <v>24.028099999999998</v>
      </c>
      <c r="I5837" s="75">
        <v>17.61185</v>
      </c>
      <c r="J5837" s="75">
        <v>31.87745</v>
      </c>
      <c r="K5837" s="72">
        <v>15.179876894136449</v>
      </c>
    </row>
    <row r="5838" spans="1:11" x14ac:dyDescent="0.25">
      <c r="A5838" s="66" t="s">
        <v>345</v>
      </c>
      <c r="B5838" s="66" t="s">
        <v>348</v>
      </c>
      <c r="C5838" t="s">
        <v>127</v>
      </c>
      <c r="D5838" s="73">
        <f t="shared" si="300"/>
        <v>25.345780000000001</v>
      </c>
      <c r="E5838" s="73">
        <f t="shared" si="301"/>
        <v>19.307359999999999</v>
      </c>
      <c r="F5838" s="73">
        <f t="shared" si="302"/>
        <v>32.511830000000003</v>
      </c>
      <c r="H5838" s="72">
        <v>25.345780000000001</v>
      </c>
      <c r="I5838" s="75">
        <v>19.307359999999999</v>
      </c>
      <c r="J5838" s="75">
        <v>32.511830000000003</v>
      </c>
      <c r="K5838" s="72">
        <v>13.323993185453356</v>
      </c>
    </row>
    <row r="5839" spans="1:11" x14ac:dyDescent="0.25">
      <c r="A5839" s="66" t="s">
        <v>345</v>
      </c>
      <c r="B5839" s="66" t="s">
        <v>348</v>
      </c>
      <c r="C5839" t="s">
        <v>136</v>
      </c>
      <c r="D5839" s="73">
        <f t="shared" si="300"/>
        <v>24.862159999999999</v>
      </c>
      <c r="E5839" s="73">
        <f t="shared" si="301"/>
        <v>17.836539999999999</v>
      </c>
      <c r="F5839" s="73">
        <f t="shared" si="302"/>
        <v>33.525919999999999</v>
      </c>
      <c r="H5839" s="72">
        <v>24.862159999999999</v>
      </c>
      <c r="I5839" s="75">
        <v>17.836539999999999</v>
      </c>
      <c r="J5839" s="75">
        <v>33.525919999999999</v>
      </c>
      <c r="K5839" s="72">
        <v>16.153556247727472</v>
      </c>
    </row>
    <row r="5840" spans="1:11" x14ac:dyDescent="0.25">
      <c r="A5840" s="66" t="s">
        <v>345</v>
      </c>
      <c r="B5840" s="66" t="s">
        <v>348</v>
      </c>
      <c r="C5840" t="s">
        <v>154</v>
      </c>
      <c r="D5840" s="73">
        <f t="shared" si="300"/>
        <v>23.450970000000002</v>
      </c>
      <c r="E5840" s="73">
        <f t="shared" si="301"/>
        <v>16.57977</v>
      </c>
      <c r="F5840" s="73">
        <f t="shared" si="302"/>
        <v>32.0749</v>
      </c>
      <c r="H5840" s="72">
        <v>23.450970000000002</v>
      </c>
      <c r="I5840" s="75">
        <v>16.57977</v>
      </c>
      <c r="J5840" s="75">
        <v>32.0749</v>
      </c>
      <c r="K5840" s="72">
        <v>16.894401382970511</v>
      </c>
    </row>
    <row r="5841" spans="1:11" x14ac:dyDescent="0.25">
      <c r="A5841" s="66" t="s">
        <v>345</v>
      </c>
      <c r="B5841" s="66" t="s">
        <v>348</v>
      </c>
      <c r="C5841" t="s">
        <v>160</v>
      </c>
      <c r="D5841" s="73">
        <f t="shared" si="300"/>
        <v>21.067350000000001</v>
      </c>
      <c r="E5841" s="73">
        <f t="shared" si="301"/>
        <v>12.71536</v>
      </c>
      <c r="F5841" s="73">
        <f t="shared" si="302"/>
        <v>32.841180000000001</v>
      </c>
      <c r="H5841" s="72">
        <v>21.067350000000001</v>
      </c>
      <c r="I5841" s="75">
        <v>12.71536</v>
      </c>
      <c r="J5841" s="75">
        <v>32.841180000000001</v>
      </c>
      <c r="K5841" s="72">
        <v>24.377797872062693</v>
      </c>
    </row>
    <row r="5842" spans="1:11" x14ac:dyDescent="0.25">
      <c r="A5842" s="66" t="s">
        <v>345</v>
      </c>
      <c r="B5842" s="66" t="s">
        <v>348</v>
      </c>
      <c r="C5842" t="s">
        <v>165</v>
      </c>
      <c r="D5842" s="73">
        <f t="shared" si="300"/>
        <v>24.06129</v>
      </c>
      <c r="E5842" s="73">
        <f t="shared" si="301"/>
        <v>17.612749999999998</v>
      </c>
      <c r="F5842" s="73">
        <f t="shared" si="302"/>
        <v>31.955089999999998</v>
      </c>
      <c r="H5842" s="72">
        <v>24.06129</v>
      </c>
      <c r="I5842" s="75">
        <v>17.612749999999998</v>
      </c>
      <c r="J5842" s="75">
        <v>31.955089999999998</v>
      </c>
      <c r="K5842" s="72">
        <v>15.241248494989257</v>
      </c>
    </row>
    <row r="5843" spans="1:11" x14ac:dyDescent="0.25">
      <c r="A5843" s="66" t="s">
        <v>345</v>
      </c>
      <c r="B5843" s="66" t="s">
        <v>348</v>
      </c>
      <c r="C5843" t="s">
        <v>183</v>
      </c>
      <c r="D5843" s="73">
        <f t="shared" si="300"/>
        <v>22.475010000000001</v>
      </c>
      <c r="E5843" s="73">
        <f t="shared" si="301"/>
        <v>20.191500000000001</v>
      </c>
      <c r="F5843" s="73">
        <f t="shared" si="302"/>
        <v>24.936070000000001</v>
      </c>
      <c r="H5843" s="72">
        <v>22.475010000000001</v>
      </c>
      <c r="I5843" s="75">
        <v>20.191500000000001</v>
      </c>
      <c r="J5843" s="75">
        <v>24.936070000000001</v>
      </c>
      <c r="K5843" s="72">
        <v>5.3846383160674902</v>
      </c>
    </row>
    <row r="5844" spans="1:11" x14ac:dyDescent="0.25">
      <c r="A5844" s="66" t="s">
        <v>345</v>
      </c>
      <c r="B5844" s="66" t="s">
        <v>348</v>
      </c>
      <c r="C5844" t="s">
        <v>117</v>
      </c>
      <c r="D5844" s="73">
        <f t="shared" si="300"/>
        <v>26.3002</v>
      </c>
      <c r="E5844" s="73">
        <f t="shared" si="301"/>
        <v>17.583580000000001</v>
      </c>
      <c r="F5844" s="73">
        <f t="shared" si="302"/>
        <v>37.378160000000001</v>
      </c>
      <c r="H5844" s="72">
        <v>26.3002</v>
      </c>
      <c r="I5844" s="75">
        <v>17.583580000000001</v>
      </c>
      <c r="J5844" s="75">
        <v>37.378160000000001</v>
      </c>
      <c r="K5844" s="72">
        <v>19.336449912928416</v>
      </c>
    </row>
    <row r="5845" spans="1:11" x14ac:dyDescent="0.25">
      <c r="A5845" s="66" t="s">
        <v>345</v>
      </c>
      <c r="B5845" s="66" t="s">
        <v>348</v>
      </c>
      <c r="C5845" t="s">
        <v>118</v>
      </c>
      <c r="D5845" s="73">
        <f t="shared" si="300"/>
        <v>22.55781</v>
      </c>
      <c r="E5845" s="73">
        <f t="shared" si="301"/>
        <v>16.07019</v>
      </c>
      <c r="F5845" s="73">
        <f t="shared" si="302"/>
        <v>30.706320000000002</v>
      </c>
      <c r="H5845" s="72">
        <v>22.55781</v>
      </c>
      <c r="I5845" s="75">
        <v>16.07019</v>
      </c>
      <c r="J5845" s="75">
        <v>30.706320000000002</v>
      </c>
      <c r="K5845" s="72">
        <v>16.572557353750209</v>
      </c>
    </row>
    <row r="5846" spans="1:11" x14ac:dyDescent="0.25">
      <c r="A5846" s="66" t="s">
        <v>345</v>
      </c>
      <c r="B5846" s="66" t="s">
        <v>348</v>
      </c>
      <c r="C5846" t="s">
        <v>124</v>
      </c>
      <c r="D5846" s="73">
        <f t="shared" si="300"/>
        <v>25.18252</v>
      </c>
      <c r="E5846" s="73">
        <f t="shared" si="301"/>
        <v>19.036339999999999</v>
      </c>
      <c r="F5846" s="73">
        <f t="shared" si="302"/>
        <v>32.51614</v>
      </c>
      <c r="H5846" s="72">
        <v>25.18252</v>
      </c>
      <c r="I5846" s="75">
        <v>19.036339999999999</v>
      </c>
      <c r="J5846" s="75">
        <v>32.51614</v>
      </c>
      <c r="K5846" s="72">
        <v>13.690107264880561</v>
      </c>
    </row>
    <row r="5847" spans="1:11" x14ac:dyDescent="0.25">
      <c r="A5847" s="66" t="s">
        <v>345</v>
      </c>
      <c r="B5847" s="66" t="s">
        <v>348</v>
      </c>
      <c r="C5847" t="s">
        <v>128</v>
      </c>
      <c r="D5847" s="73">
        <f t="shared" si="300"/>
        <v>18.395379999999999</v>
      </c>
      <c r="E5847" s="73">
        <f t="shared" si="301"/>
        <v>12.8919</v>
      </c>
      <c r="F5847" s="73">
        <f t="shared" si="302"/>
        <v>25.558900000000001</v>
      </c>
      <c r="H5847" s="72">
        <v>18.395379999999999</v>
      </c>
      <c r="I5847" s="75">
        <v>12.8919</v>
      </c>
      <c r="J5847" s="75">
        <v>25.558900000000001</v>
      </c>
      <c r="K5847" s="72">
        <v>17.513217992778625</v>
      </c>
    </row>
    <row r="5848" spans="1:11" x14ac:dyDescent="0.25">
      <c r="A5848" s="66" t="s">
        <v>345</v>
      </c>
      <c r="B5848" s="66" t="s">
        <v>348</v>
      </c>
      <c r="C5848" t="s">
        <v>156</v>
      </c>
      <c r="D5848" s="73">
        <f t="shared" si="300"/>
        <v>23.514109999999999</v>
      </c>
      <c r="E5848" s="73">
        <f t="shared" si="301"/>
        <v>16.145350000000001</v>
      </c>
      <c r="F5848" s="73">
        <f t="shared" si="302"/>
        <v>32.925469999999997</v>
      </c>
      <c r="H5848" s="72">
        <v>23.514109999999999</v>
      </c>
      <c r="I5848" s="75">
        <v>16.145350000000001</v>
      </c>
      <c r="J5848" s="75">
        <v>32.925469999999997</v>
      </c>
      <c r="K5848" s="72">
        <v>18.255404946221653</v>
      </c>
    </row>
    <row r="5849" spans="1:11" x14ac:dyDescent="0.25">
      <c r="A5849" s="66" t="s">
        <v>345</v>
      </c>
      <c r="B5849" s="66" t="s">
        <v>348</v>
      </c>
      <c r="C5849" t="s">
        <v>162</v>
      </c>
      <c r="D5849" s="73">
        <f t="shared" si="300"/>
        <v>17.491779999999999</v>
      </c>
      <c r="E5849" s="73">
        <f t="shared" si="301"/>
        <v>9.4663020000000007</v>
      </c>
      <c r="F5849" s="73">
        <f t="shared" si="302"/>
        <v>30.06194</v>
      </c>
      <c r="H5849" s="72">
        <v>17.491779999999999</v>
      </c>
      <c r="I5849" s="75">
        <v>9.4663020000000007</v>
      </c>
      <c r="J5849" s="75">
        <v>30.06194</v>
      </c>
      <c r="K5849" s="72">
        <v>29.745200316948878</v>
      </c>
    </row>
    <row r="5850" spans="1:11" x14ac:dyDescent="0.25">
      <c r="A5850" s="66" t="s">
        <v>345</v>
      </c>
      <c r="B5850" s="66" t="s">
        <v>348</v>
      </c>
      <c r="C5850" t="s">
        <v>164</v>
      </c>
      <c r="D5850" s="73">
        <f t="shared" ref="D5850:D5913" si="303">IF(K5850&gt;=50," ",H5850)</f>
        <v>17.442060000000001</v>
      </c>
      <c r="E5850" s="73">
        <f t="shared" ref="E5850:E5913" si="304">IF(K5850&gt;=50," ",I5850)</f>
        <v>11.14016</v>
      </c>
      <c r="F5850" s="73">
        <f t="shared" ref="F5850:F5913" si="305">IF(K5850&gt;=50," ",J5850)</f>
        <v>26.255559999999999</v>
      </c>
      <c r="H5850" s="72">
        <v>17.442060000000001</v>
      </c>
      <c r="I5850" s="75">
        <v>11.14016</v>
      </c>
      <c r="J5850" s="75">
        <v>26.255559999999999</v>
      </c>
      <c r="K5850" s="72">
        <v>21.976022327637903</v>
      </c>
    </row>
    <row r="5851" spans="1:11" x14ac:dyDescent="0.25">
      <c r="A5851" s="66" t="s">
        <v>345</v>
      </c>
      <c r="B5851" s="66" t="s">
        <v>348</v>
      </c>
      <c r="C5851" t="s">
        <v>167</v>
      </c>
      <c r="D5851" s="73">
        <f t="shared" si="303"/>
        <v>25.860489999999999</v>
      </c>
      <c r="E5851" s="73">
        <f t="shared" si="304"/>
        <v>17.545300000000001</v>
      </c>
      <c r="F5851" s="73">
        <f t="shared" si="305"/>
        <v>36.377850000000002</v>
      </c>
      <c r="H5851" s="72">
        <v>25.860489999999999</v>
      </c>
      <c r="I5851" s="75">
        <v>17.545300000000001</v>
      </c>
      <c r="J5851" s="75">
        <v>36.377850000000002</v>
      </c>
      <c r="K5851" s="72">
        <v>18.68926304180625</v>
      </c>
    </row>
    <row r="5852" spans="1:11" x14ac:dyDescent="0.25">
      <c r="A5852" s="66" t="s">
        <v>345</v>
      </c>
      <c r="B5852" s="66" t="s">
        <v>348</v>
      </c>
      <c r="C5852" t="s">
        <v>171</v>
      </c>
      <c r="D5852" s="73">
        <f t="shared" si="303"/>
        <v>23.299589999999998</v>
      </c>
      <c r="E5852" s="73">
        <f t="shared" si="304"/>
        <v>16.919329999999999</v>
      </c>
      <c r="F5852" s="73">
        <f t="shared" si="305"/>
        <v>31.18281</v>
      </c>
      <c r="H5852" s="72">
        <v>23.299589999999998</v>
      </c>
      <c r="I5852" s="75">
        <v>16.919329999999999</v>
      </c>
      <c r="J5852" s="75">
        <v>31.18281</v>
      </c>
      <c r="K5852" s="72">
        <v>15.643893304560297</v>
      </c>
    </row>
    <row r="5853" spans="1:11" x14ac:dyDescent="0.25">
      <c r="A5853" s="66" t="s">
        <v>345</v>
      </c>
      <c r="B5853" s="66" t="s">
        <v>348</v>
      </c>
      <c r="C5853" t="s">
        <v>184</v>
      </c>
      <c r="D5853" s="73">
        <f t="shared" si="303"/>
        <v>20.563569999999999</v>
      </c>
      <c r="E5853" s="73">
        <f t="shared" si="304"/>
        <v>16.665769999999998</v>
      </c>
      <c r="F5853" s="73">
        <f t="shared" si="305"/>
        <v>25.098420000000001</v>
      </c>
      <c r="H5853" s="72">
        <v>20.563569999999999</v>
      </c>
      <c r="I5853" s="75">
        <v>16.665769999999998</v>
      </c>
      <c r="J5853" s="75">
        <v>25.098420000000001</v>
      </c>
      <c r="K5853" s="72">
        <v>10.455942231820643</v>
      </c>
    </row>
    <row r="5854" spans="1:11" x14ac:dyDescent="0.25">
      <c r="A5854" s="66" t="s">
        <v>345</v>
      </c>
      <c r="B5854" s="66" t="s">
        <v>348</v>
      </c>
      <c r="C5854" t="s">
        <v>106</v>
      </c>
      <c r="D5854" s="73">
        <f t="shared" si="303"/>
        <v>17.278739999999999</v>
      </c>
      <c r="E5854" s="73">
        <f t="shared" si="304"/>
        <v>11.97913</v>
      </c>
      <c r="F5854" s="73">
        <f t="shared" si="305"/>
        <v>24.27627</v>
      </c>
      <c r="H5854" s="72">
        <v>17.278739999999999</v>
      </c>
      <c r="I5854" s="75">
        <v>11.97913</v>
      </c>
      <c r="J5854" s="75">
        <v>24.27627</v>
      </c>
      <c r="K5854" s="72">
        <v>18.072590941237614</v>
      </c>
    </row>
    <row r="5855" spans="1:11" x14ac:dyDescent="0.25">
      <c r="A5855" s="66" t="s">
        <v>345</v>
      </c>
      <c r="B5855" s="66" t="s">
        <v>348</v>
      </c>
      <c r="C5855" t="s">
        <v>107</v>
      </c>
      <c r="D5855" s="73">
        <f t="shared" si="303"/>
        <v>21.263909999999999</v>
      </c>
      <c r="E5855" s="73">
        <f t="shared" si="304"/>
        <v>15.867190000000001</v>
      </c>
      <c r="F5855" s="73">
        <f t="shared" si="305"/>
        <v>27.887740000000001</v>
      </c>
      <c r="H5855" s="72">
        <v>21.263909999999999</v>
      </c>
      <c r="I5855" s="75">
        <v>15.867190000000001</v>
      </c>
      <c r="J5855" s="75">
        <v>27.887740000000001</v>
      </c>
      <c r="K5855" s="72">
        <v>14.417113315472086</v>
      </c>
    </row>
    <row r="5856" spans="1:11" x14ac:dyDescent="0.25">
      <c r="A5856" s="66" t="s">
        <v>345</v>
      </c>
      <c r="B5856" s="66" t="s">
        <v>348</v>
      </c>
      <c r="C5856" t="s">
        <v>120</v>
      </c>
      <c r="D5856" s="73">
        <f t="shared" si="303"/>
        <v>12.440519999999999</v>
      </c>
      <c r="E5856" s="73">
        <f t="shared" si="304"/>
        <v>9.2692440000000005</v>
      </c>
      <c r="F5856" s="73">
        <f t="shared" si="305"/>
        <v>16.499490000000002</v>
      </c>
      <c r="H5856" s="72">
        <v>12.440519999999999</v>
      </c>
      <c r="I5856" s="75">
        <v>9.2692440000000005</v>
      </c>
      <c r="J5856" s="75">
        <v>16.499490000000002</v>
      </c>
      <c r="K5856" s="72">
        <v>14.728098182391092</v>
      </c>
    </row>
    <row r="5857" spans="1:11" x14ac:dyDescent="0.25">
      <c r="A5857" s="66" t="s">
        <v>345</v>
      </c>
      <c r="B5857" s="66" t="s">
        <v>348</v>
      </c>
      <c r="C5857" t="s">
        <v>138</v>
      </c>
      <c r="D5857" s="73">
        <f t="shared" si="303"/>
        <v>26.71041</v>
      </c>
      <c r="E5857" s="73">
        <f t="shared" si="304"/>
        <v>17.943020000000001</v>
      </c>
      <c r="F5857" s="73">
        <f t="shared" si="305"/>
        <v>37.788919999999997</v>
      </c>
      <c r="H5857" s="72">
        <v>26.71041</v>
      </c>
      <c r="I5857" s="75">
        <v>17.943020000000001</v>
      </c>
      <c r="J5857" s="75">
        <v>37.788919999999997</v>
      </c>
      <c r="K5857" s="72">
        <v>19.093244918367034</v>
      </c>
    </row>
    <row r="5858" spans="1:11" x14ac:dyDescent="0.25">
      <c r="A5858" s="66" t="s">
        <v>345</v>
      </c>
      <c r="B5858" s="66" t="s">
        <v>348</v>
      </c>
      <c r="C5858" t="s">
        <v>163</v>
      </c>
      <c r="D5858" s="73">
        <f t="shared" si="303"/>
        <v>19.056149999999999</v>
      </c>
      <c r="E5858" s="73">
        <f t="shared" si="304"/>
        <v>13.540150000000001</v>
      </c>
      <c r="F5858" s="73">
        <f t="shared" si="305"/>
        <v>26.139880000000002</v>
      </c>
      <c r="H5858" s="72">
        <v>19.056149999999999</v>
      </c>
      <c r="I5858" s="75">
        <v>13.540150000000001</v>
      </c>
      <c r="J5858" s="75">
        <v>26.139880000000002</v>
      </c>
      <c r="K5858" s="72">
        <v>16.827622578537639</v>
      </c>
    </row>
    <row r="5859" spans="1:11" x14ac:dyDescent="0.25">
      <c r="A5859" s="66" t="s">
        <v>345</v>
      </c>
      <c r="B5859" s="66" t="s">
        <v>348</v>
      </c>
      <c r="C5859" t="s">
        <v>172</v>
      </c>
      <c r="D5859" s="73">
        <f t="shared" si="303"/>
        <v>21.393319999999999</v>
      </c>
      <c r="E5859" s="73">
        <f t="shared" si="304"/>
        <v>14.8302</v>
      </c>
      <c r="F5859" s="73">
        <f t="shared" si="305"/>
        <v>29.843219999999999</v>
      </c>
      <c r="H5859" s="72">
        <v>21.393319999999999</v>
      </c>
      <c r="I5859" s="75">
        <v>14.8302</v>
      </c>
      <c r="J5859" s="75">
        <v>29.843219999999999</v>
      </c>
      <c r="K5859" s="72">
        <v>17.903051045840478</v>
      </c>
    </row>
    <row r="5860" spans="1:11" x14ac:dyDescent="0.25">
      <c r="A5860" s="66" t="s">
        <v>345</v>
      </c>
      <c r="B5860" s="66" t="s">
        <v>348</v>
      </c>
      <c r="C5860" t="s">
        <v>185</v>
      </c>
      <c r="D5860" s="73">
        <f t="shared" si="303"/>
        <v>21.112770000000001</v>
      </c>
      <c r="E5860" s="73">
        <f t="shared" si="304"/>
        <v>17.34808</v>
      </c>
      <c r="F5860" s="73">
        <f t="shared" si="305"/>
        <v>25.44294</v>
      </c>
      <c r="H5860" s="72">
        <v>21.112770000000001</v>
      </c>
      <c r="I5860" s="75">
        <v>17.34808</v>
      </c>
      <c r="J5860" s="75">
        <v>25.44294</v>
      </c>
      <c r="K5860" s="72">
        <v>9.7765522951275461</v>
      </c>
    </row>
    <row r="5861" spans="1:11" x14ac:dyDescent="0.25">
      <c r="A5861" s="66" t="s">
        <v>345</v>
      </c>
      <c r="B5861" s="66" t="s">
        <v>348</v>
      </c>
      <c r="C5861" t="s">
        <v>103</v>
      </c>
      <c r="D5861" s="73">
        <f t="shared" si="303"/>
        <v>23.549610000000001</v>
      </c>
      <c r="E5861" s="73">
        <f t="shared" si="304"/>
        <v>15.9674</v>
      </c>
      <c r="F5861" s="73">
        <f t="shared" si="305"/>
        <v>33.30527</v>
      </c>
      <c r="H5861" s="72">
        <v>23.549610000000001</v>
      </c>
      <c r="I5861" s="75">
        <v>15.9674</v>
      </c>
      <c r="J5861" s="75">
        <v>33.30527</v>
      </c>
      <c r="K5861" s="72">
        <v>18.839810935297869</v>
      </c>
    </row>
    <row r="5862" spans="1:11" x14ac:dyDescent="0.25">
      <c r="A5862" s="66" t="s">
        <v>345</v>
      </c>
      <c r="B5862" s="66" t="s">
        <v>348</v>
      </c>
      <c r="C5862" t="s">
        <v>104</v>
      </c>
      <c r="D5862" s="73">
        <f t="shared" si="303"/>
        <v>22.0121</v>
      </c>
      <c r="E5862" s="73">
        <f t="shared" si="304"/>
        <v>17.383489999999998</v>
      </c>
      <c r="F5862" s="73">
        <f t="shared" si="305"/>
        <v>27.463470000000001</v>
      </c>
      <c r="H5862" s="72">
        <v>22.0121</v>
      </c>
      <c r="I5862" s="75">
        <v>17.383489999999998</v>
      </c>
      <c r="J5862" s="75">
        <v>27.463470000000001</v>
      </c>
      <c r="K5862" s="72">
        <v>11.684532597980199</v>
      </c>
    </row>
    <row r="5863" spans="1:11" x14ac:dyDescent="0.25">
      <c r="A5863" s="66" t="s">
        <v>345</v>
      </c>
      <c r="B5863" s="66" t="s">
        <v>348</v>
      </c>
      <c r="C5863" t="s">
        <v>125</v>
      </c>
      <c r="D5863" s="73">
        <f t="shared" si="303"/>
        <v>23.368549999999999</v>
      </c>
      <c r="E5863" s="73">
        <f t="shared" si="304"/>
        <v>16.919910000000002</v>
      </c>
      <c r="F5863" s="73">
        <f t="shared" si="305"/>
        <v>31.3476</v>
      </c>
      <c r="H5863" s="72">
        <v>23.368549999999999</v>
      </c>
      <c r="I5863" s="75">
        <v>16.919910000000002</v>
      </c>
      <c r="J5863" s="75">
        <v>31.3476</v>
      </c>
      <c r="K5863" s="72">
        <v>15.779862250760104</v>
      </c>
    </row>
    <row r="5864" spans="1:11" x14ac:dyDescent="0.25">
      <c r="A5864" s="66" t="s">
        <v>345</v>
      </c>
      <c r="B5864" s="66" t="s">
        <v>348</v>
      </c>
      <c r="C5864" t="s">
        <v>130</v>
      </c>
      <c r="D5864" s="73">
        <f t="shared" si="303"/>
        <v>21.934609999999999</v>
      </c>
      <c r="E5864" s="73">
        <f t="shared" si="304"/>
        <v>14.187049999999999</v>
      </c>
      <c r="F5864" s="73">
        <f t="shared" si="305"/>
        <v>32.319629999999997</v>
      </c>
      <c r="H5864" s="72">
        <v>21.934609999999999</v>
      </c>
      <c r="I5864" s="75">
        <v>14.187049999999999</v>
      </c>
      <c r="J5864" s="75">
        <v>32.319629999999997</v>
      </c>
      <c r="K5864" s="72">
        <v>21.118766187317668</v>
      </c>
    </row>
    <row r="5865" spans="1:11" x14ac:dyDescent="0.25">
      <c r="A5865" s="66" t="s">
        <v>345</v>
      </c>
      <c r="B5865" s="66" t="s">
        <v>348</v>
      </c>
      <c r="C5865" t="s">
        <v>131</v>
      </c>
      <c r="D5865" s="73">
        <f t="shared" si="303"/>
        <v>25.66451</v>
      </c>
      <c r="E5865" s="73">
        <f t="shared" si="304"/>
        <v>17.319299999999998</v>
      </c>
      <c r="F5865" s="73">
        <f t="shared" si="305"/>
        <v>36.267000000000003</v>
      </c>
      <c r="H5865" s="72">
        <v>25.66451</v>
      </c>
      <c r="I5865" s="75">
        <v>17.319299999999998</v>
      </c>
      <c r="J5865" s="75">
        <v>36.267000000000003</v>
      </c>
      <c r="K5865" s="72">
        <v>18.946638763023333</v>
      </c>
    </row>
    <row r="5866" spans="1:11" x14ac:dyDescent="0.25">
      <c r="A5866" s="66" t="s">
        <v>345</v>
      </c>
      <c r="B5866" s="66" t="s">
        <v>348</v>
      </c>
      <c r="C5866" t="s">
        <v>133</v>
      </c>
      <c r="D5866" s="73">
        <f t="shared" si="303"/>
        <v>20.383320000000001</v>
      </c>
      <c r="E5866" s="73">
        <f t="shared" si="304"/>
        <v>13.06339</v>
      </c>
      <c r="F5866" s="73">
        <f t="shared" si="305"/>
        <v>30.371960000000001</v>
      </c>
      <c r="H5866" s="72">
        <v>20.383320000000001</v>
      </c>
      <c r="I5866" s="75">
        <v>13.06339</v>
      </c>
      <c r="J5866" s="75">
        <v>30.371960000000001</v>
      </c>
      <c r="K5866" s="72">
        <v>21.639943836430962</v>
      </c>
    </row>
    <row r="5867" spans="1:11" x14ac:dyDescent="0.25">
      <c r="A5867" s="66" t="s">
        <v>345</v>
      </c>
      <c r="B5867" s="66" t="s">
        <v>348</v>
      </c>
      <c r="C5867" t="s">
        <v>152</v>
      </c>
      <c r="D5867" s="73">
        <f t="shared" si="303"/>
        <v>23.775110000000002</v>
      </c>
      <c r="E5867" s="73">
        <f t="shared" si="304"/>
        <v>17.619129999999998</v>
      </c>
      <c r="F5867" s="73">
        <f t="shared" si="305"/>
        <v>31.265630000000002</v>
      </c>
      <c r="H5867" s="72">
        <v>23.775110000000002</v>
      </c>
      <c r="I5867" s="75">
        <v>17.619129999999998</v>
      </c>
      <c r="J5867" s="75">
        <v>31.265630000000002</v>
      </c>
      <c r="K5867" s="72">
        <v>14.670502050253395</v>
      </c>
    </row>
    <row r="5868" spans="1:11" x14ac:dyDescent="0.25">
      <c r="A5868" s="66" t="s">
        <v>345</v>
      </c>
      <c r="B5868" s="66" t="s">
        <v>348</v>
      </c>
      <c r="C5868" t="s">
        <v>159</v>
      </c>
      <c r="D5868" s="73">
        <f t="shared" si="303"/>
        <v>17.483350000000002</v>
      </c>
      <c r="E5868" s="73">
        <f t="shared" si="304"/>
        <v>11.95987</v>
      </c>
      <c r="F5868" s="73">
        <f t="shared" si="305"/>
        <v>24.838080000000001</v>
      </c>
      <c r="H5868" s="72">
        <v>17.483350000000002</v>
      </c>
      <c r="I5868" s="75">
        <v>11.95987</v>
      </c>
      <c r="J5868" s="75">
        <v>24.838080000000001</v>
      </c>
      <c r="K5868" s="72">
        <v>18.708445463827012</v>
      </c>
    </row>
    <row r="5869" spans="1:11" x14ac:dyDescent="0.25">
      <c r="A5869" s="66" t="s">
        <v>345</v>
      </c>
      <c r="B5869" s="66" t="s">
        <v>348</v>
      </c>
      <c r="C5869" t="s">
        <v>161</v>
      </c>
      <c r="D5869" s="73">
        <f t="shared" si="303"/>
        <v>16.637149999999998</v>
      </c>
      <c r="E5869" s="73">
        <f t="shared" si="304"/>
        <v>11.86613</v>
      </c>
      <c r="F5869" s="73">
        <f t="shared" si="305"/>
        <v>22.829550000000001</v>
      </c>
      <c r="H5869" s="72">
        <v>16.637149999999998</v>
      </c>
      <c r="I5869" s="75">
        <v>11.86613</v>
      </c>
      <c r="J5869" s="75">
        <v>22.829550000000001</v>
      </c>
      <c r="K5869" s="72">
        <v>16.736760803382793</v>
      </c>
    </row>
    <row r="5870" spans="1:11" x14ac:dyDescent="0.25">
      <c r="A5870" s="66" t="s">
        <v>345</v>
      </c>
      <c r="B5870" s="66" t="s">
        <v>348</v>
      </c>
      <c r="C5870" t="s">
        <v>173</v>
      </c>
      <c r="D5870" s="73">
        <f t="shared" si="303"/>
        <v>17.315740000000002</v>
      </c>
      <c r="E5870" s="73">
        <f t="shared" si="304"/>
        <v>11.60712</v>
      </c>
      <c r="F5870" s="73">
        <f t="shared" si="305"/>
        <v>25.036729999999999</v>
      </c>
      <c r="H5870" s="72">
        <v>17.315740000000002</v>
      </c>
      <c r="I5870" s="75">
        <v>11.60712</v>
      </c>
      <c r="J5870" s="75">
        <v>25.036729999999999</v>
      </c>
      <c r="K5870" s="72">
        <v>19.685886944479414</v>
      </c>
    </row>
    <row r="5871" spans="1:11" x14ac:dyDescent="0.25">
      <c r="A5871" s="66" t="s">
        <v>345</v>
      </c>
      <c r="B5871" s="66" t="s">
        <v>348</v>
      </c>
      <c r="C5871" t="s">
        <v>180</v>
      </c>
      <c r="D5871" s="73">
        <f t="shared" si="303"/>
        <v>24.976590000000002</v>
      </c>
      <c r="E5871" s="73">
        <f t="shared" si="304"/>
        <v>16.462409999999998</v>
      </c>
      <c r="F5871" s="73">
        <f t="shared" si="305"/>
        <v>35.996740000000003</v>
      </c>
      <c r="H5871" s="72">
        <v>24.976590000000002</v>
      </c>
      <c r="I5871" s="75">
        <v>16.462409999999998</v>
      </c>
      <c r="J5871" s="75">
        <v>35.996740000000003</v>
      </c>
      <c r="K5871" s="72">
        <v>20.066069867824229</v>
      </c>
    </row>
    <row r="5872" spans="1:11" x14ac:dyDescent="0.25">
      <c r="A5872" s="66" t="s">
        <v>345</v>
      </c>
      <c r="B5872" s="66" t="s">
        <v>348</v>
      </c>
      <c r="C5872" t="s">
        <v>186</v>
      </c>
      <c r="D5872" s="73">
        <f t="shared" si="303"/>
        <v>21.5687</v>
      </c>
      <c r="E5872" s="73">
        <f t="shared" si="304"/>
        <v>18.794730000000001</v>
      </c>
      <c r="F5872" s="73">
        <f t="shared" si="305"/>
        <v>24.62791</v>
      </c>
      <c r="H5872" s="72">
        <v>21.5687</v>
      </c>
      <c r="I5872" s="75">
        <v>18.794730000000001</v>
      </c>
      <c r="J5872" s="75">
        <v>24.62791</v>
      </c>
      <c r="K5872" s="72">
        <v>6.8980327975260449</v>
      </c>
    </row>
    <row r="5873" spans="1:11" x14ac:dyDescent="0.25">
      <c r="A5873" s="66" t="s">
        <v>345</v>
      </c>
      <c r="B5873" s="66" t="s">
        <v>348</v>
      </c>
      <c r="C5873" t="s">
        <v>102</v>
      </c>
      <c r="D5873" s="73">
        <f t="shared" si="303"/>
        <v>25.65118</v>
      </c>
      <c r="E5873" s="73">
        <f t="shared" si="304"/>
        <v>16.367699999999999</v>
      </c>
      <c r="F5873" s="73">
        <f t="shared" si="305"/>
        <v>37.819040000000001</v>
      </c>
      <c r="H5873" s="72">
        <v>25.65118</v>
      </c>
      <c r="I5873" s="75">
        <v>16.367699999999999</v>
      </c>
      <c r="J5873" s="75">
        <v>37.819040000000001</v>
      </c>
      <c r="K5873" s="72">
        <v>21.501147315640061</v>
      </c>
    </row>
    <row r="5874" spans="1:11" x14ac:dyDescent="0.25">
      <c r="A5874" s="66" t="s">
        <v>345</v>
      </c>
      <c r="B5874" s="66" t="s">
        <v>348</v>
      </c>
      <c r="C5874" t="s">
        <v>109</v>
      </c>
      <c r="D5874" s="73">
        <f t="shared" si="303"/>
        <v>25.654129999999999</v>
      </c>
      <c r="E5874" s="73">
        <f t="shared" si="304"/>
        <v>18.135549999999999</v>
      </c>
      <c r="F5874" s="73">
        <f t="shared" si="305"/>
        <v>34.958669999999998</v>
      </c>
      <c r="H5874" s="72">
        <v>25.654129999999999</v>
      </c>
      <c r="I5874" s="75">
        <v>18.135549999999999</v>
      </c>
      <c r="J5874" s="75">
        <v>34.958669999999998</v>
      </c>
      <c r="K5874" s="72">
        <v>16.806350478460974</v>
      </c>
    </row>
    <row r="5875" spans="1:11" x14ac:dyDescent="0.25">
      <c r="A5875" s="66" t="s">
        <v>345</v>
      </c>
      <c r="B5875" s="66" t="s">
        <v>348</v>
      </c>
      <c r="C5875" t="s">
        <v>129</v>
      </c>
      <c r="D5875" s="73">
        <f t="shared" si="303"/>
        <v>26.649539999999998</v>
      </c>
      <c r="E5875" s="73">
        <f t="shared" si="304"/>
        <v>19.90522</v>
      </c>
      <c r="F5875" s="73">
        <f t="shared" si="305"/>
        <v>34.689279999999997</v>
      </c>
      <c r="H5875" s="72">
        <v>26.649539999999998</v>
      </c>
      <c r="I5875" s="75">
        <v>19.90522</v>
      </c>
      <c r="J5875" s="75">
        <v>34.689279999999997</v>
      </c>
      <c r="K5875" s="72">
        <v>14.208597972047549</v>
      </c>
    </row>
    <row r="5876" spans="1:11" x14ac:dyDescent="0.25">
      <c r="A5876" s="66" t="s">
        <v>345</v>
      </c>
      <c r="B5876" s="66" t="s">
        <v>348</v>
      </c>
      <c r="C5876" t="s">
        <v>135</v>
      </c>
      <c r="D5876" s="73">
        <f t="shared" si="303"/>
        <v>22.298480000000001</v>
      </c>
      <c r="E5876" s="73">
        <f t="shared" si="304"/>
        <v>17.00741</v>
      </c>
      <c r="F5876" s="73">
        <f t="shared" si="305"/>
        <v>28.66703</v>
      </c>
      <c r="H5876" s="72">
        <v>22.298480000000001</v>
      </c>
      <c r="I5876" s="75">
        <v>17.00741</v>
      </c>
      <c r="J5876" s="75">
        <v>28.66703</v>
      </c>
      <c r="K5876" s="72">
        <v>13.346900775299481</v>
      </c>
    </row>
    <row r="5877" spans="1:11" x14ac:dyDescent="0.25">
      <c r="A5877" s="66" t="s">
        <v>345</v>
      </c>
      <c r="B5877" s="66" t="s">
        <v>348</v>
      </c>
      <c r="C5877" t="s">
        <v>142</v>
      </c>
      <c r="D5877" s="73">
        <f t="shared" si="303"/>
        <v>16.400759999999998</v>
      </c>
      <c r="E5877" s="73">
        <f t="shared" si="304"/>
        <v>11.45308</v>
      </c>
      <c r="F5877" s="73">
        <f t="shared" si="305"/>
        <v>22.932259999999999</v>
      </c>
      <c r="H5877" s="72">
        <v>16.400759999999998</v>
      </c>
      <c r="I5877" s="75">
        <v>11.45308</v>
      </c>
      <c r="J5877" s="75">
        <v>22.932259999999999</v>
      </c>
      <c r="K5877" s="72">
        <v>17.763817042624854</v>
      </c>
    </row>
    <row r="5878" spans="1:11" x14ac:dyDescent="0.25">
      <c r="A5878" s="66" t="s">
        <v>345</v>
      </c>
      <c r="B5878" s="66" t="s">
        <v>348</v>
      </c>
      <c r="C5878" t="s">
        <v>148</v>
      </c>
      <c r="D5878" s="73">
        <f t="shared" si="303"/>
        <v>18.328199999999999</v>
      </c>
      <c r="E5878" s="73">
        <f t="shared" si="304"/>
        <v>13.339560000000001</v>
      </c>
      <c r="F5878" s="73">
        <f t="shared" si="305"/>
        <v>24.651759999999999</v>
      </c>
      <c r="H5878" s="72">
        <v>18.328199999999999</v>
      </c>
      <c r="I5878" s="75">
        <v>13.339560000000001</v>
      </c>
      <c r="J5878" s="75">
        <v>24.651759999999999</v>
      </c>
      <c r="K5878" s="72">
        <v>15.705710326164054</v>
      </c>
    </row>
    <row r="5879" spans="1:11" x14ac:dyDescent="0.25">
      <c r="A5879" s="66" t="s">
        <v>345</v>
      </c>
      <c r="B5879" s="66" t="s">
        <v>348</v>
      </c>
      <c r="C5879" t="s">
        <v>149</v>
      </c>
      <c r="D5879" s="73">
        <f t="shared" si="303"/>
        <v>27.64423</v>
      </c>
      <c r="E5879" s="73">
        <f t="shared" si="304"/>
        <v>19.020980000000002</v>
      </c>
      <c r="F5879" s="73">
        <f t="shared" si="305"/>
        <v>38.326599999999999</v>
      </c>
      <c r="H5879" s="72">
        <v>27.64423</v>
      </c>
      <c r="I5879" s="75">
        <v>19.020980000000002</v>
      </c>
      <c r="J5879" s="75">
        <v>38.326599999999999</v>
      </c>
      <c r="K5879" s="72">
        <v>17.954687108304334</v>
      </c>
    </row>
    <row r="5880" spans="1:11" x14ac:dyDescent="0.25">
      <c r="A5880" s="66" t="s">
        <v>345</v>
      </c>
      <c r="B5880" s="66" t="s">
        <v>348</v>
      </c>
      <c r="C5880" t="s">
        <v>157</v>
      </c>
      <c r="D5880" s="73">
        <f t="shared" si="303"/>
        <v>23.836690000000001</v>
      </c>
      <c r="E5880" s="73">
        <f t="shared" si="304"/>
        <v>16.319590000000002</v>
      </c>
      <c r="F5880" s="73">
        <f t="shared" si="305"/>
        <v>33.43291</v>
      </c>
      <c r="H5880" s="72">
        <v>23.836690000000001</v>
      </c>
      <c r="I5880" s="75">
        <v>16.319590000000002</v>
      </c>
      <c r="J5880" s="75">
        <v>33.43291</v>
      </c>
      <c r="K5880" s="72">
        <v>18.375613392631273</v>
      </c>
    </row>
    <row r="5881" spans="1:11" x14ac:dyDescent="0.25">
      <c r="A5881" s="66" t="s">
        <v>345</v>
      </c>
      <c r="B5881" s="66" t="s">
        <v>348</v>
      </c>
      <c r="C5881" t="s">
        <v>166</v>
      </c>
      <c r="D5881" s="73">
        <f t="shared" si="303"/>
        <v>22.61861</v>
      </c>
      <c r="E5881" s="73">
        <f t="shared" si="304"/>
        <v>15.79729</v>
      </c>
      <c r="F5881" s="73">
        <f t="shared" si="305"/>
        <v>31.29081</v>
      </c>
      <c r="H5881" s="72">
        <v>22.61861</v>
      </c>
      <c r="I5881" s="75">
        <v>15.79729</v>
      </c>
      <c r="J5881" s="75">
        <v>31.29081</v>
      </c>
      <c r="K5881" s="72">
        <v>17.502331045099588</v>
      </c>
    </row>
    <row r="5882" spans="1:11" x14ac:dyDescent="0.25">
      <c r="A5882" s="66" t="s">
        <v>345</v>
      </c>
      <c r="B5882" s="66" t="s">
        <v>348</v>
      </c>
      <c r="C5882" t="s">
        <v>169</v>
      </c>
      <c r="D5882" s="73">
        <f t="shared" si="303"/>
        <v>29.0641</v>
      </c>
      <c r="E5882" s="73">
        <f t="shared" si="304"/>
        <v>21.639569999999999</v>
      </c>
      <c r="F5882" s="73">
        <f t="shared" si="305"/>
        <v>37.806959999999997</v>
      </c>
      <c r="H5882" s="72">
        <v>29.0641</v>
      </c>
      <c r="I5882" s="75">
        <v>21.639569999999999</v>
      </c>
      <c r="J5882" s="75">
        <v>37.806959999999997</v>
      </c>
      <c r="K5882" s="72">
        <v>14.275360324248815</v>
      </c>
    </row>
    <row r="5883" spans="1:11" x14ac:dyDescent="0.25">
      <c r="A5883" s="66" t="s">
        <v>345</v>
      </c>
      <c r="B5883" s="66" t="s">
        <v>348</v>
      </c>
      <c r="C5883" t="s">
        <v>170</v>
      </c>
      <c r="D5883" s="73">
        <f t="shared" si="303"/>
        <v>21.232030000000002</v>
      </c>
      <c r="E5883" s="73">
        <f t="shared" si="304"/>
        <v>13.31371</v>
      </c>
      <c r="F5883" s="73">
        <f t="shared" si="305"/>
        <v>32.115049999999997</v>
      </c>
      <c r="H5883" s="72">
        <v>21.232030000000002</v>
      </c>
      <c r="I5883" s="75">
        <v>13.31371</v>
      </c>
      <c r="J5883" s="75">
        <v>32.115049999999997</v>
      </c>
      <c r="K5883" s="72">
        <v>22.600905330295785</v>
      </c>
    </row>
    <row r="5884" spans="1:11" x14ac:dyDescent="0.25">
      <c r="A5884" s="66" t="s">
        <v>345</v>
      </c>
      <c r="B5884" s="66" t="s">
        <v>348</v>
      </c>
      <c r="C5884" t="s">
        <v>176</v>
      </c>
      <c r="D5884" s="73">
        <f t="shared" si="303"/>
        <v>23.68657</v>
      </c>
      <c r="E5884" s="73">
        <f t="shared" si="304"/>
        <v>17.330770000000001</v>
      </c>
      <c r="F5884" s="73">
        <f t="shared" si="305"/>
        <v>31.485510000000001</v>
      </c>
      <c r="H5884" s="72">
        <v>23.68657</v>
      </c>
      <c r="I5884" s="75">
        <v>17.330770000000001</v>
      </c>
      <c r="J5884" s="75">
        <v>31.485510000000001</v>
      </c>
      <c r="K5884" s="72">
        <v>15.275820855446778</v>
      </c>
    </row>
    <row r="5885" spans="1:11" x14ac:dyDescent="0.25">
      <c r="A5885" s="66" t="s">
        <v>345</v>
      </c>
      <c r="B5885" s="66" t="s">
        <v>348</v>
      </c>
      <c r="C5885" t="s">
        <v>3</v>
      </c>
      <c r="D5885" s="73">
        <f t="shared" si="303"/>
        <v>24.04965</v>
      </c>
      <c r="E5885" s="73">
        <f t="shared" si="304"/>
        <v>20.91656</v>
      </c>
      <c r="F5885" s="73">
        <f t="shared" si="305"/>
        <v>27.48892</v>
      </c>
      <c r="H5885" s="72">
        <v>24.04965</v>
      </c>
      <c r="I5885" s="75">
        <v>20.91656</v>
      </c>
      <c r="J5885" s="75">
        <v>27.48892</v>
      </c>
      <c r="K5885" s="72">
        <v>6.9736233167634456</v>
      </c>
    </row>
    <row r="5886" spans="1:11" x14ac:dyDescent="0.25">
      <c r="A5886" s="66" t="s">
        <v>345</v>
      </c>
      <c r="B5886" s="66" t="s">
        <v>348</v>
      </c>
      <c r="C5886" t="s">
        <v>112</v>
      </c>
      <c r="D5886" s="73">
        <f t="shared" si="303"/>
        <v>22.773599999999998</v>
      </c>
      <c r="E5886" s="73">
        <f t="shared" si="304"/>
        <v>15.35183</v>
      </c>
      <c r="F5886" s="73">
        <f t="shared" si="305"/>
        <v>32.409619999999997</v>
      </c>
      <c r="H5886" s="72">
        <v>22.773599999999998</v>
      </c>
      <c r="I5886" s="75">
        <v>15.35183</v>
      </c>
      <c r="J5886" s="75">
        <v>32.409619999999997</v>
      </c>
      <c r="K5886" s="72">
        <v>19.148970738047563</v>
      </c>
    </row>
    <row r="5887" spans="1:11" x14ac:dyDescent="0.25">
      <c r="A5887" s="66" t="s">
        <v>345</v>
      </c>
      <c r="B5887" s="66" t="s">
        <v>348</v>
      </c>
      <c r="C5887" t="s">
        <v>113</v>
      </c>
      <c r="D5887" s="73">
        <f t="shared" si="303"/>
        <v>26.281510000000001</v>
      </c>
      <c r="E5887" s="73">
        <f t="shared" si="304"/>
        <v>18.944019999999998</v>
      </c>
      <c r="F5887" s="73">
        <f t="shared" si="305"/>
        <v>35.22589</v>
      </c>
      <c r="H5887" s="72">
        <v>26.281510000000001</v>
      </c>
      <c r="I5887" s="75">
        <v>18.944019999999998</v>
      </c>
      <c r="J5887" s="75">
        <v>35.22589</v>
      </c>
      <c r="K5887" s="72">
        <v>15.877721637759779</v>
      </c>
    </row>
    <row r="5888" spans="1:11" x14ac:dyDescent="0.25">
      <c r="A5888" s="66" t="s">
        <v>345</v>
      </c>
      <c r="B5888" s="66" t="s">
        <v>348</v>
      </c>
      <c r="C5888" t="s">
        <v>116</v>
      </c>
      <c r="D5888" s="73">
        <f t="shared" si="303"/>
        <v>20.333030000000001</v>
      </c>
      <c r="E5888" s="73">
        <f t="shared" si="304"/>
        <v>13.331300000000001</v>
      </c>
      <c r="F5888" s="73">
        <f t="shared" si="305"/>
        <v>29.749839999999999</v>
      </c>
      <c r="H5888" s="72">
        <v>20.333030000000001</v>
      </c>
      <c r="I5888" s="75">
        <v>13.331300000000001</v>
      </c>
      <c r="J5888" s="75">
        <v>29.749839999999999</v>
      </c>
      <c r="K5888" s="72">
        <v>20.576613519972184</v>
      </c>
    </row>
    <row r="5889" spans="1:11" x14ac:dyDescent="0.25">
      <c r="A5889" s="66" t="s">
        <v>345</v>
      </c>
      <c r="B5889" s="66" t="s">
        <v>348</v>
      </c>
      <c r="C5889" t="s">
        <v>122</v>
      </c>
      <c r="D5889" s="73">
        <f t="shared" si="303"/>
        <v>16.940349999999999</v>
      </c>
      <c r="E5889" s="73">
        <f t="shared" si="304"/>
        <v>11.761659999999999</v>
      </c>
      <c r="F5889" s="73">
        <f t="shared" si="305"/>
        <v>23.784590000000001</v>
      </c>
      <c r="H5889" s="72">
        <v>16.940349999999999</v>
      </c>
      <c r="I5889" s="75">
        <v>11.761659999999999</v>
      </c>
      <c r="J5889" s="75">
        <v>23.784590000000001</v>
      </c>
      <c r="K5889" s="72">
        <v>18.019781173352385</v>
      </c>
    </row>
    <row r="5890" spans="1:11" x14ac:dyDescent="0.25">
      <c r="A5890" s="66" t="s">
        <v>345</v>
      </c>
      <c r="B5890" s="66" t="s">
        <v>348</v>
      </c>
      <c r="C5890" t="s">
        <v>126</v>
      </c>
      <c r="D5890" s="73">
        <f t="shared" si="303"/>
        <v>19.189769999999999</v>
      </c>
      <c r="E5890" s="73">
        <f t="shared" si="304"/>
        <v>14.45022</v>
      </c>
      <c r="F5890" s="73">
        <f t="shared" si="305"/>
        <v>25.029050000000002</v>
      </c>
      <c r="H5890" s="72">
        <v>19.189769999999999</v>
      </c>
      <c r="I5890" s="75">
        <v>14.45022</v>
      </c>
      <c r="J5890" s="75">
        <v>25.029050000000002</v>
      </c>
      <c r="K5890" s="72">
        <v>14.041674287914862</v>
      </c>
    </row>
    <row r="5891" spans="1:11" x14ac:dyDescent="0.25">
      <c r="A5891" s="66" t="s">
        <v>345</v>
      </c>
      <c r="B5891" s="66" t="s">
        <v>348</v>
      </c>
      <c r="C5891" t="s">
        <v>139</v>
      </c>
      <c r="D5891" s="73">
        <f t="shared" si="303"/>
        <v>27.078060000000001</v>
      </c>
      <c r="E5891" s="73">
        <f t="shared" si="304"/>
        <v>18.377369999999999</v>
      </c>
      <c r="F5891" s="73">
        <f t="shared" si="305"/>
        <v>37.981229999999996</v>
      </c>
      <c r="H5891" s="72">
        <v>27.078060000000001</v>
      </c>
      <c r="I5891" s="75">
        <v>18.377369999999999</v>
      </c>
      <c r="J5891" s="75">
        <v>37.981229999999996</v>
      </c>
      <c r="K5891" s="72">
        <v>18.609497873924497</v>
      </c>
    </row>
    <row r="5892" spans="1:11" x14ac:dyDescent="0.25">
      <c r="A5892" s="66" t="s">
        <v>345</v>
      </c>
      <c r="B5892" s="66" t="s">
        <v>348</v>
      </c>
      <c r="C5892" t="s">
        <v>140</v>
      </c>
      <c r="D5892" s="73">
        <f t="shared" si="303"/>
        <v>19.342680000000001</v>
      </c>
      <c r="E5892" s="73">
        <f t="shared" si="304"/>
        <v>14.846690000000001</v>
      </c>
      <c r="F5892" s="73">
        <f t="shared" si="305"/>
        <v>24.80359</v>
      </c>
      <c r="H5892" s="72">
        <v>19.342680000000001</v>
      </c>
      <c r="I5892" s="75">
        <v>14.846690000000001</v>
      </c>
      <c r="J5892" s="75">
        <v>24.80359</v>
      </c>
      <c r="K5892" s="72">
        <v>13.11485275049786</v>
      </c>
    </row>
    <row r="5893" spans="1:11" x14ac:dyDescent="0.25">
      <c r="A5893" s="66" t="s">
        <v>345</v>
      </c>
      <c r="B5893" s="66" t="s">
        <v>348</v>
      </c>
      <c r="C5893" t="s">
        <v>147</v>
      </c>
      <c r="D5893" s="73">
        <f t="shared" si="303"/>
        <v>17.923749999999998</v>
      </c>
      <c r="E5893" s="73">
        <f t="shared" si="304"/>
        <v>13.303100000000001</v>
      </c>
      <c r="F5893" s="73">
        <f t="shared" si="305"/>
        <v>23.71039</v>
      </c>
      <c r="H5893" s="72">
        <v>17.923749999999998</v>
      </c>
      <c r="I5893" s="75">
        <v>13.303100000000001</v>
      </c>
      <c r="J5893" s="75">
        <v>23.71039</v>
      </c>
      <c r="K5893" s="72">
        <v>14.773911709324222</v>
      </c>
    </row>
    <row r="5894" spans="1:11" x14ac:dyDescent="0.25">
      <c r="A5894" s="66" t="s">
        <v>345</v>
      </c>
      <c r="B5894" s="66" t="s">
        <v>348</v>
      </c>
      <c r="C5894" t="s">
        <v>155</v>
      </c>
      <c r="D5894" s="73">
        <f t="shared" si="303"/>
        <v>25.786359999999998</v>
      </c>
      <c r="E5894" s="73">
        <f t="shared" si="304"/>
        <v>16.805520000000001</v>
      </c>
      <c r="F5894" s="73">
        <f t="shared" si="305"/>
        <v>37.408499999999997</v>
      </c>
      <c r="H5894" s="72">
        <v>25.786359999999998</v>
      </c>
      <c r="I5894" s="75">
        <v>16.805520000000001</v>
      </c>
      <c r="J5894" s="75">
        <v>37.408499999999997</v>
      </c>
      <c r="K5894" s="72">
        <v>20.530908588881875</v>
      </c>
    </row>
    <row r="5895" spans="1:11" x14ac:dyDescent="0.25">
      <c r="A5895" s="66" t="s">
        <v>345</v>
      </c>
      <c r="B5895" s="66" t="s">
        <v>348</v>
      </c>
      <c r="C5895" t="s">
        <v>168</v>
      </c>
      <c r="D5895" s="73">
        <f t="shared" si="303"/>
        <v>21.811</v>
      </c>
      <c r="E5895" s="73">
        <f t="shared" si="304"/>
        <v>14.087020000000001</v>
      </c>
      <c r="F5895" s="73">
        <f t="shared" si="305"/>
        <v>32.183590000000002</v>
      </c>
      <c r="H5895" s="72">
        <v>21.811</v>
      </c>
      <c r="I5895" s="75">
        <v>14.087020000000001</v>
      </c>
      <c r="J5895" s="75">
        <v>32.183590000000002</v>
      </c>
      <c r="K5895" s="72">
        <v>21.191816056118473</v>
      </c>
    </row>
    <row r="5896" spans="1:11" x14ac:dyDescent="0.25">
      <c r="A5896" s="66" t="s">
        <v>345</v>
      </c>
      <c r="B5896" s="66" t="s">
        <v>348</v>
      </c>
      <c r="C5896" t="s">
        <v>187</v>
      </c>
      <c r="D5896" s="73">
        <f t="shared" si="303"/>
        <v>20.27956</v>
      </c>
      <c r="E5896" s="73">
        <f t="shared" si="304"/>
        <v>17.726510000000001</v>
      </c>
      <c r="F5896" s="73">
        <f t="shared" si="305"/>
        <v>23.097090000000001</v>
      </c>
      <c r="H5896" s="72">
        <v>20.27956</v>
      </c>
      <c r="I5896" s="75">
        <v>17.726510000000001</v>
      </c>
      <c r="J5896" s="75">
        <v>23.097090000000001</v>
      </c>
      <c r="K5896" s="72">
        <v>6.7530903037344006</v>
      </c>
    </row>
    <row r="5897" spans="1:11" x14ac:dyDescent="0.25">
      <c r="A5897" s="66" t="s">
        <v>345</v>
      </c>
      <c r="B5897" s="66" t="s">
        <v>348</v>
      </c>
      <c r="C5897" t="s">
        <v>1</v>
      </c>
      <c r="D5897" s="73">
        <f t="shared" si="303"/>
        <v>22.35708</v>
      </c>
      <c r="E5897" s="73">
        <f t="shared" si="304"/>
        <v>21.349309999999999</v>
      </c>
      <c r="F5897" s="73">
        <f t="shared" si="305"/>
        <v>23.398250000000001</v>
      </c>
      <c r="H5897" s="72">
        <v>22.35708</v>
      </c>
      <c r="I5897" s="75">
        <v>21.349309999999999</v>
      </c>
      <c r="J5897" s="75">
        <v>23.398250000000001</v>
      </c>
      <c r="K5897" s="72">
        <v>2.3379265091863517</v>
      </c>
    </row>
    <row r="5898" spans="1:11" x14ac:dyDescent="0.25">
      <c r="A5898" s="66" t="s">
        <v>345</v>
      </c>
      <c r="B5898" s="66" t="s">
        <v>347</v>
      </c>
      <c r="C5898" t="s">
        <v>110</v>
      </c>
      <c r="D5898" s="73">
        <f t="shared" si="303"/>
        <v>8.8803429999999999</v>
      </c>
      <c r="E5898" s="73">
        <f t="shared" si="304"/>
        <v>5.0760779999999999</v>
      </c>
      <c r="F5898" s="73">
        <f t="shared" si="305"/>
        <v>15.082689999999999</v>
      </c>
      <c r="H5898" s="72">
        <v>8.8803429999999999</v>
      </c>
      <c r="I5898" s="75">
        <v>5.0760779999999999</v>
      </c>
      <c r="J5898" s="75">
        <v>15.082689999999999</v>
      </c>
      <c r="K5898" s="72">
        <v>27.89246991923623</v>
      </c>
    </row>
    <row r="5899" spans="1:11" x14ac:dyDescent="0.25">
      <c r="A5899" s="66" t="s">
        <v>345</v>
      </c>
      <c r="B5899" s="66" t="s">
        <v>347</v>
      </c>
      <c r="C5899" t="s">
        <v>137</v>
      </c>
      <c r="D5899" s="73">
        <f t="shared" si="303"/>
        <v>4.7349600000000001</v>
      </c>
      <c r="E5899" s="73">
        <f t="shared" si="304"/>
        <v>3.0525039999999999</v>
      </c>
      <c r="F5899" s="73">
        <f t="shared" si="305"/>
        <v>7.2751489999999999</v>
      </c>
      <c r="H5899" s="72">
        <v>4.7349600000000001</v>
      </c>
      <c r="I5899" s="75">
        <v>3.0525039999999999</v>
      </c>
      <c r="J5899" s="75">
        <v>7.2751489999999999</v>
      </c>
      <c r="K5899" s="72">
        <v>22.180292969739977</v>
      </c>
    </row>
    <row r="5900" spans="1:11" x14ac:dyDescent="0.25">
      <c r="A5900" s="66" t="s">
        <v>345</v>
      </c>
      <c r="B5900" s="66" t="s">
        <v>347</v>
      </c>
      <c r="C5900" t="s">
        <v>141</v>
      </c>
      <c r="D5900" s="73">
        <f t="shared" si="303"/>
        <v>5.0157030000000002</v>
      </c>
      <c r="E5900" s="73">
        <f t="shared" si="304"/>
        <v>2.4347880000000002</v>
      </c>
      <c r="F5900" s="73">
        <f t="shared" si="305"/>
        <v>10.050599999999999</v>
      </c>
      <c r="H5900" s="72">
        <v>5.0157030000000002</v>
      </c>
      <c r="I5900" s="75">
        <v>2.4347880000000002</v>
      </c>
      <c r="J5900" s="75">
        <v>10.050599999999999</v>
      </c>
      <c r="K5900" s="72">
        <v>36.308928180157395</v>
      </c>
    </row>
    <row r="5901" spans="1:11" x14ac:dyDescent="0.25">
      <c r="A5901" s="66" t="s">
        <v>345</v>
      </c>
      <c r="B5901" s="66" t="s">
        <v>347</v>
      </c>
      <c r="C5901" t="s">
        <v>144</v>
      </c>
      <c r="D5901" s="73">
        <f t="shared" si="303"/>
        <v>9.5563939999999992</v>
      </c>
      <c r="E5901" s="73">
        <f t="shared" si="304"/>
        <v>5.0900949999999998</v>
      </c>
      <c r="F5901" s="73">
        <f t="shared" si="305"/>
        <v>17.23019</v>
      </c>
      <c r="H5901" s="72">
        <v>9.5563939999999992</v>
      </c>
      <c r="I5901" s="75">
        <v>5.0900949999999998</v>
      </c>
      <c r="J5901" s="75">
        <v>17.23019</v>
      </c>
      <c r="K5901" s="72">
        <v>31.279361231862147</v>
      </c>
    </row>
    <row r="5902" spans="1:11" x14ac:dyDescent="0.25">
      <c r="A5902" s="66" t="s">
        <v>345</v>
      </c>
      <c r="B5902" s="66" t="s">
        <v>347</v>
      </c>
      <c r="C5902" t="s">
        <v>150</v>
      </c>
      <c r="D5902" s="73">
        <f t="shared" si="303"/>
        <v>10.209300000000001</v>
      </c>
      <c r="E5902" s="73">
        <f t="shared" si="304"/>
        <v>6.4268299999999998</v>
      </c>
      <c r="F5902" s="73">
        <f t="shared" si="305"/>
        <v>15.84104</v>
      </c>
      <c r="H5902" s="72">
        <v>10.209300000000001</v>
      </c>
      <c r="I5902" s="75">
        <v>6.4268299999999998</v>
      </c>
      <c r="J5902" s="75">
        <v>15.84104</v>
      </c>
      <c r="K5902" s="72">
        <v>23.083756966687233</v>
      </c>
    </row>
    <row r="5903" spans="1:11" x14ac:dyDescent="0.25">
      <c r="A5903" s="66" t="s">
        <v>345</v>
      </c>
      <c r="B5903" s="66" t="s">
        <v>347</v>
      </c>
      <c r="C5903" t="s">
        <v>174</v>
      </c>
      <c r="D5903" s="73">
        <f t="shared" si="303"/>
        <v>6.6013330000000003</v>
      </c>
      <c r="E5903" s="73">
        <f t="shared" si="304"/>
        <v>3.8919839999999999</v>
      </c>
      <c r="F5903" s="73">
        <f t="shared" si="305"/>
        <v>10.981260000000001</v>
      </c>
      <c r="H5903" s="72">
        <v>6.6013330000000003</v>
      </c>
      <c r="I5903" s="75">
        <v>3.8919839999999999</v>
      </c>
      <c r="J5903" s="75">
        <v>10.981260000000001</v>
      </c>
      <c r="K5903" s="72">
        <v>26.529672113192891</v>
      </c>
    </row>
    <row r="5904" spans="1:11" x14ac:dyDescent="0.25">
      <c r="A5904" s="66" t="s">
        <v>345</v>
      </c>
      <c r="B5904" s="66" t="s">
        <v>347</v>
      </c>
      <c r="C5904" t="s">
        <v>179</v>
      </c>
      <c r="D5904" s="73">
        <f t="shared" si="303"/>
        <v>15.97316</v>
      </c>
      <c r="E5904" s="73">
        <f t="shared" si="304"/>
        <v>9.1217210000000009</v>
      </c>
      <c r="F5904" s="73">
        <f t="shared" si="305"/>
        <v>26.471769999999999</v>
      </c>
      <c r="H5904" s="72">
        <v>15.97316</v>
      </c>
      <c r="I5904" s="75">
        <v>9.1217210000000009</v>
      </c>
      <c r="J5904" s="75">
        <v>26.471769999999999</v>
      </c>
      <c r="K5904" s="72">
        <v>27.368297819592367</v>
      </c>
    </row>
    <row r="5905" spans="1:11" x14ac:dyDescent="0.25">
      <c r="A5905" s="66" t="s">
        <v>345</v>
      </c>
      <c r="B5905" s="66" t="s">
        <v>347</v>
      </c>
      <c r="C5905" t="s">
        <v>181</v>
      </c>
      <c r="D5905" s="73">
        <f t="shared" si="303"/>
        <v>8.7798069999999999</v>
      </c>
      <c r="E5905" s="73">
        <f t="shared" si="304"/>
        <v>6.9800490000000002</v>
      </c>
      <c r="F5905" s="73">
        <f t="shared" si="305"/>
        <v>10.988799999999999</v>
      </c>
      <c r="H5905" s="72">
        <v>8.7798069999999999</v>
      </c>
      <c r="I5905" s="75">
        <v>6.9800490000000002</v>
      </c>
      <c r="J5905" s="75">
        <v>10.988799999999999</v>
      </c>
      <c r="K5905" s="72">
        <v>11.581245464735158</v>
      </c>
    </row>
    <row r="5906" spans="1:11" x14ac:dyDescent="0.25">
      <c r="A5906" s="66" t="s">
        <v>345</v>
      </c>
      <c r="B5906" s="66" t="s">
        <v>347</v>
      </c>
      <c r="C5906" t="s">
        <v>105</v>
      </c>
      <c r="D5906" s="73">
        <f t="shared" si="303"/>
        <v>7.5287309999999996</v>
      </c>
      <c r="E5906" s="73">
        <f t="shared" si="304"/>
        <v>4.1125369999999997</v>
      </c>
      <c r="F5906" s="73">
        <f t="shared" si="305"/>
        <v>13.386509999999999</v>
      </c>
      <c r="H5906" s="72">
        <v>7.5287309999999996</v>
      </c>
      <c r="I5906" s="75">
        <v>4.1125369999999997</v>
      </c>
      <c r="J5906" s="75">
        <v>13.386509999999999</v>
      </c>
      <c r="K5906" s="72">
        <v>30.234577380968986</v>
      </c>
    </row>
    <row r="5907" spans="1:11" x14ac:dyDescent="0.25">
      <c r="A5907" s="66" t="s">
        <v>345</v>
      </c>
      <c r="B5907" s="66" t="s">
        <v>347</v>
      </c>
      <c r="C5907" t="s">
        <v>111</v>
      </c>
      <c r="D5907" s="73">
        <f t="shared" si="303"/>
        <v>9.1021429999999999</v>
      </c>
      <c r="E5907" s="73">
        <f t="shared" si="304"/>
        <v>6.4736450000000003</v>
      </c>
      <c r="F5907" s="73">
        <f t="shared" si="305"/>
        <v>12.653499999999999</v>
      </c>
      <c r="H5907" s="72">
        <v>9.1021429999999999</v>
      </c>
      <c r="I5907" s="75">
        <v>6.4736450000000003</v>
      </c>
      <c r="J5907" s="75">
        <v>12.653499999999999</v>
      </c>
      <c r="K5907" s="72">
        <v>17.122616069644259</v>
      </c>
    </row>
    <row r="5908" spans="1:11" x14ac:dyDescent="0.25">
      <c r="A5908" s="66" t="s">
        <v>345</v>
      </c>
      <c r="B5908" s="66" t="s">
        <v>347</v>
      </c>
      <c r="C5908" t="s">
        <v>119</v>
      </c>
      <c r="D5908" s="73">
        <f t="shared" si="303"/>
        <v>16.376449999999998</v>
      </c>
      <c r="E5908" s="73">
        <f t="shared" si="304"/>
        <v>10.270569999999999</v>
      </c>
      <c r="F5908" s="73">
        <f t="shared" si="305"/>
        <v>25.097010000000001</v>
      </c>
      <c r="H5908" s="72">
        <v>16.376449999999998</v>
      </c>
      <c r="I5908" s="75">
        <v>10.270569999999999</v>
      </c>
      <c r="J5908" s="75">
        <v>25.097010000000001</v>
      </c>
      <c r="K5908" s="72">
        <v>22.908444748403962</v>
      </c>
    </row>
    <row r="5909" spans="1:11" x14ac:dyDescent="0.25">
      <c r="A5909" s="66" t="s">
        <v>345</v>
      </c>
      <c r="B5909" s="66" t="s">
        <v>347</v>
      </c>
      <c r="C5909" t="s">
        <v>132</v>
      </c>
      <c r="D5909" s="73">
        <f t="shared" si="303"/>
        <v>7.3825519999999996</v>
      </c>
      <c r="E5909" s="73">
        <f t="shared" si="304"/>
        <v>4.6349679999999998</v>
      </c>
      <c r="F5909" s="73">
        <f t="shared" si="305"/>
        <v>11.56143</v>
      </c>
      <c r="H5909" s="72">
        <v>7.3825519999999996</v>
      </c>
      <c r="I5909" s="75">
        <v>4.6349679999999998</v>
      </c>
      <c r="J5909" s="75">
        <v>11.56143</v>
      </c>
      <c r="K5909" s="72">
        <v>23.373299639474265</v>
      </c>
    </row>
    <row r="5910" spans="1:11" x14ac:dyDescent="0.25">
      <c r="A5910" s="66" t="s">
        <v>345</v>
      </c>
      <c r="B5910" s="66" t="s">
        <v>347</v>
      </c>
      <c r="C5910" t="s">
        <v>134</v>
      </c>
      <c r="D5910" s="73">
        <f t="shared" si="303"/>
        <v>7.2892640000000002</v>
      </c>
      <c r="E5910" s="73">
        <f t="shared" si="304"/>
        <v>4.7969559999999998</v>
      </c>
      <c r="F5910" s="73">
        <f t="shared" si="305"/>
        <v>10.92784</v>
      </c>
      <c r="H5910" s="72">
        <v>7.2892640000000002</v>
      </c>
      <c r="I5910" s="75">
        <v>4.7969559999999998</v>
      </c>
      <c r="J5910" s="75">
        <v>10.92784</v>
      </c>
      <c r="K5910" s="72">
        <v>21.042796639002237</v>
      </c>
    </row>
    <row r="5911" spans="1:11" x14ac:dyDescent="0.25">
      <c r="A5911" s="66" t="s">
        <v>345</v>
      </c>
      <c r="B5911" s="66" t="s">
        <v>347</v>
      </c>
      <c r="C5911" t="s">
        <v>143</v>
      </c>
      <c r="D5911" s="73">
        <f t="shared" si="303"/>
        <v>8.5608310000000003</v>
      </c>
      <c r="E5911" s="73">
        <f t="shared" si="304"/>
        <v>5.2563079999999998</v>
      </c>
      <c r="F5911" s="73">
        <f t="shared" si="305"/>
        <v>13.643660000000001</v>
      </c>
      <c r="H5911" s="72">
        <v>8.5608310000000003</v>
      </c>
      <c r="I5911" s="75">
        <v>5.2563079999999998</v>
      </c>
      <c r="J5911" s="75">
        <v>13.643660000000001</v>
      </c>
      <c r="K5911" s="72">
        <v>24.407408579844645</v>
      </c>
    </row>
    <row r="5912" spans="1:11" x14ac:dyDescent="0.25">
      <c r="A5912" s="66" t="s">
        <v>345</v>
      </c>
      <c r="B5912" s="66" t="s">
        <v>347</v>
      </c>
      <c r="C5912" t="s">
        <v>145</v>
      </c>
      <c r="D5912" s="73">
        <f t="shared" si="303"/>
        <v>5.2935530000000002</v>
      </c>
      <c r="E5912" s="73">
        <f t="shared" si="304"/>
        <v>3.230248</v>
      </c>
      <c r="F5912" s="73">
        <f t="shared" si="305"/>
        <v>8.5582279999999997</v>
      </c>
      <c r="H5912" s="72">
        <v>5.2935530000000002</v>
      </c>
      <c r="I5912" s="75">
        <v>3.230248</v>
      </c>
      <c r="J5912" s="75">
        <v>8.5582279999999997</v>
      </c>
      <c r="K5912" s="72">
        <v>24.903349413900269</v>
      </c>
    </row>
    <row r="5913" spans="1:11" x14ac:dyDescent="0.25">
      <c r="A5913" s="66" t="s">
        <v>345</v>
      </c>
      <c r="B5913" s="66" t="s">
        <v>347</v>
      </c>
      <c r="C5913" t="s">
        <v>146</v>
      </c>
      <c r="D5913" s="73">
        <f t="shared" si="303"/>
        <v>11.292719999999999</v>
      </c>
      <c r="E5913" s="73">
        <f t="shared" si="304"/>
        <v>7.5500790000000002</v>
      </c>
      <c r="F5913" s="73">
        <f t="shared" si="305"/>
        <v>16.558340000000001</v>
      </c>
      <c r="H5913" s="72">
        <v>11.292719999999999</v>
      </c>
      <c r="I5913" s="75">
        <v>7.5500790000000002</v>
      </c>
      <c r="J5913" s="75">
        <v>16.558340000000001</v>
      </c>
      <c r="K5913" s="72">
        <v>20.087835348791081</v>
      </c>
    </row>
    <row r="5914" spans="1:11" x14ac:dyDescent="0.25">
      <c r="A5914" s="66" t="s">
        <v>345</v>
      </c>
      <c r="B5914" s="66" t="s">
        <v>347</v>
      </c>
      <c r="C5914" t="s">
        <v>151</v>
      </c>
      <c r="D5914" s="73">
        <f t="shared" ref="D5914:D5977" si="306">IF(K5914&gt;=50," ",H5914)</f>
        <v>9.7837870000000002</v>
      </c>
      <c r="E5914" s="73">
        <f t="shared" ref="E5914:E5977" si="307">IF(K5914&gt;=50," ",I5914)</f>
        <v>5.7691840000000001</v>
      </c>
      <c r="F5914" s="73">
        <f t="shared" ref="F5914:F5977" si="308">IF(K5914&gt;=50," ",J5914)</f>
        <v>16.1143</v>
      </c>
      <c r="H5914" s="72">
        <v>9.7837870000000002</v>
      </c>
      <c r="I5914" s="75">
        <v>5.7691840000000001</v>
      </c>
      <c r="J5914" s="75">
        <v>16.1143</v>
      </c>
      <c r="K5914" s="72">
        <v>26.31130461037224</v>
      </c>
    </row>
    <row r="5915" spans="1:11" x14ac:dyDescent="0.25">
      <c r="A5915" s="66" t="s">
        <v>345</v>
      </c>
      <c r="B5915" s="66" t="s">
        <v>347</v>
      </c>
      <c r="C5915" t="s">
        <v>153</v>
      </c>
      <c r="D5915" s="73">
        <f t="shared" si="306"/>
        <v>10.75779</v>
      </c>
      <c r="E5915" s="73">
        <f t="shared" si="307"/>
        <v>6.7055850000000001</v>
      </c>
      <c r="F5915" s="73">
        <f t="shared" si="308"/>
        <v>16.817350000000001</v>
      </c>
      <c r="H5915" s="72">
        <v>10.75779</v>
      </c>
      <c r="I5915" s="75">
        <v>6.7055850000000001</v>
      </c>
      <c r="J5915" s="75">
        <v>16.817350000000001</v>
      </c>
      <c r="K5915" s="72">
        <v>23.539927810451779</v>
      </c>
    </row>
    <row r="5916" spans="1:11" x14ac:dyDescent="0.25">
      <c r="A5916" s="66" t="s">
        <v>345</v>
      </c>
      <c r="B5916" s="66" t="s">
        <v>347</v>
      </c>
      <c r="C5916" t="s">
        <v>158</v>
      </c>
      <c r="D5916" s="73">
        <f t="shared" si="306"/>
        <v>2.6589670000000001</v>
      </c>
      <c r="E5916" s="73">
        <f t="shared" si="307"/>
        <v>1.656074</v>
      </c>
      <c r="F5916" s="73">
        <f t="shared" si="308"/>
        <v>4.2429920000000001</v>
      </c>
      <c r="H5916" s="72">
        <v>2.6589670000000001</v>
      </c>
      <c r="I5916" s="75">
        <v>1.656074</v>
      </c>
      <c r="J5916" s="75">
        <v>4.2429920000000001</v>
      </c>
      <c r="K5916" s="72">
        <v>24.01981671829699</v>
      </c>
    </row>
    <row r="5917" spans="1:11" x14ac:dyDescent="0.25">
      <c r="A5917" s="66" t="s">
        <v>345</v>
      </c>
      <c r="B5917" s="66" t="s">
        <v>347</v>
      </c>
      <c r="C5917" t="s">
        <v>175</v>
      </c>
      <c r="D5917" s="73">
        <f t="shared" si="306"/>
        <v>7.8544900000000002</v>
      </c>
      <c r="E5917" s="73">
        <f t="shared" si="307"/>
        <v>5.3898479999999998</v>
      </c>
      <c r="F5917" s="73">
        <f t="shared" si="308"/>
        <v>11.31141</v>
      </c>
      <c r="H5917" s="72">
        <v>7.8544900000000002</v>
      </c>
      <c r="I5917" s="75">
        <v>5.3898479999999998</v>
      </c>
      <c r="J5917" s="75">
        <v>11.31141</v>
      </c>
      <c r="K5917" s="72">
        <v>18.941064282976999</v>
      </c>
    </row>
    <row r="5918" spans="1:11" x14ac:dyDescent="0.25">
      <c r="A5918" s="66" t="s">
        <v>345</v>
      </c>
      <c r="B5918" s="66" t="s">
        <v>347</v>
      </c>
      <c r="C5918" t="s">
        <v>177</v>
      </c>
      <c r="D5918" s="73">
        <f t="shared" si="306"/>
        <v>8.6382729999999999</v>
      </c>
      <c r="E5918" s="73">
        <f t="shared" si="307"/>
        <v>5.7097379999999998</v>
      </c>
      <c r="F5918" s="73">
        <f t="shared" si="308"/>
        <v>12.86393</v>
      </c>
      <c r="H5918" s="72">
        <v>8.6382729999999999</v>
      </c>
      <c r="I5918" s="75">
        <v>5.7097379999999998</v>
      </c>
      <c r="J5918" s="75">
        <v>12.86393</v>
      </c>
      <c r="K5918" s="72">
        <v>20.766072107237179</v>
      </c>
    </row>
    <row r="5919" spans="1:11" x14ac:dyDescent="0.25">
      <c r="A5919" s="66" t="s">
        <v>345</v>
      </c>
      <c r="B5919" s="66" t="s">
        <v>347</v>
      </c>
      <c r="C5919" t="s">
        <v>178</v>
      </c>
      <c r="D5919" s="73">
        <f t="shared" si="306"/>
        <v>8.6382270000000005</v>
      </c>
      <c r="E5919" s="73">
        <f t="shared" si="307"/>
        <v>4.8191160000000002</v>
      </c>
      <c r="F5919" s="73">
        <f t="shared" si="308"/>
        <v>15.00676</v>
      </c>
      <c r="H5919" s="72">
        <v>8.6382270000000005</v>
      </c>
      <c r="I5919" s="75">
        <v>4.8191160000000002</v>
      </c>
      <c r="J5919" s="75">
        <v>15.00676</v>
      </c>
      <c r="K5919" s="72">
        <v>29.107269350527602</v>
      </c>
    </row>
    <row r="5920" spans="1:11" x14ac:dyDescent="0.25">
      <c r="A5920" s="66" t="s">
        <v>345</v>
      </c>
      <c r="B5920" s="66" t="s">
        <v>347</v>
      </c>
      <c r="C5920" t="s">
        <v>182</v>
      </c>
      <c r="D5920" s="73">
        <f t="shared" si="306"/>
        <v>8.9632889999999996</v>
      </c>
      <c r="E5920" s="73">
        <f t="shared" si="307"/>
        <v>7.7956839999999996</v>
      </c>
      <c r="F5920" s="73">
        <f t="shared" si="308"/>
        <v>10.28626</v>
      </c>
      <c r="H5920" s="72">
        <v>8.9632889999999996</v>
      </c>
      <c r="I5920" s="75">
        <v>7.7956839999999996</v>
      </c>
      <c r="J5920" s="75">
        <v>10.28626</v>
      </c>
      <c r="K5920" s="72">
        <v>7.0731324182451329</v>
      </c>
    </row>
    <row r="5921" spans="1:11" x14ac:dyDescent="0.25">
      <c r="A5921" s="66" t="s">
        <v>345</v>
      </c>
      <c r="B5921" s="66" t="s">
        <v>347</v>
      </c>
      <c r="C5921" t="s">
        <v>108</v>
      </c>
      <c r="D5921" s="73">
        <f t="shared" si="306"/>
        <v>1.249646</v>
      </c>
      <c r="E5921" s="73">
        <f t="shared" si="307"/>
        <v>0.64880490000000002</v>
      </c>
      <c r="F5921" s="73">
        <f t="shared" si="308"/>
        <v>2.3935040000000001</v>
      </c>
      <c r="H5921" s="72">
        <v>1.249646</v>
      </c>
      <c r="I5921" s="75">
        <v>0.64880490000000002</v>
      </c>
      <c r="J5921" s="75">
        <v>2.3935040000000001</v>
      </c>
      <c r="K5921" s="72">
        <v>33.321844746432191</v>
      </c>
    </row>
    <row r="5922" spans="1:11" x14ac:dyDescent="0.25">
      <c r="A5922" s="66" t="s">
        <v>345</v>
      </c>
      <c r="B5922" s="66" t="s">
        <v>347</v>
      </c>
      <c r="C5922" t="s">
        <v>114</v>
      </c>
      <c r="D5922" s="73">
        <f t="shared" si="306"/>
        <v>10.59402</v>
      </c>
      <c r="E5922" s="73">
        <f t="shared" si="307"/>
        <v>6.8638849999999998</v>
      </c>
      <c r="F5922" s="73">
        <f t="shared" si="308"/>
        <v>16.002970000000001</v>
      </c>
      <c r="H5922" s="72">
        <v>10.59402</v>
      </c>
      <c r="I5922" s="75">
        <v>6.8638849999999998</v>
      </c>
      <c r="J5922" s="75">
        <v>16.002970000000001</v>
      </c>
      <c r="K5922" s="72">
        <v>21.656519432661067</v>
      </c>
    </row>
    <row r="5923" spans="1:11" x14ac:dyDescent="0.25">
      <c r="A5923" s="66" t="s">
        <v>345</v>
      </c>
      <c r="B5923" s="66" t="s">
        <v>347</v>
      </c>
      <c r="C5923" t="s">
        <v>115</v>
      </c>
      <c r="D5923" s="73">
        <f t="shared" si="306"/>
        <v>12.30669</v>
      </c>
      <c r="E5923" s="73">
        <f t="shared" si="307"/>
        <v>8.4485919999999997</v>
      </c>
      <c r="F5923" s="73">
        <f t="shared" si="308"/>
        <v>17.588139999999999</v>
      </c>
      <c r="H5923" s="72">
        <v>12.30669</v>
      </c>
      <c r="I5923" s="75">
        <v>8.4485919999999997</v>
      </c>
      <c r="J5923" s="75">
        <v>17.588139999999999</v>
      </c>
      <c r="K5923" s="72">
        <v>18.750541372212997</v>
      </c>
    </row>
    <row r="5924" spans="1:11" x14ac:dyDescent="0.25">
      <c r="A5924" s="66" t="s">
        <v>345</v>
      </c>
      <c r="B5924" s="66" t="s">
        <v>347</v>
      </c>
      <c r="C5924" t="s">
        <v>121</v>
      </c>
      <c r="D5924" s="73">
        <f t="shared" si="306"/>
        <v>10.180870000000001</v>
      </c>
      <c r="E5924" s="73">
        <f t="shared" si="307"/>
        <v>6.8863099999999999</v>
      </c>
      <c r="F5924" s="73">
        <f t="shared" si="308"/>
        <v>14.801069999999999</v>
      </c>
      <c r="H5924" s="72">
        <v>10.180870000000001</v>
      </c>
      <c r="I5924" s="75">
        <v>6.8863099999999999</v>
      </c>
      <c r="J5924" s="75">
        <v>14.801069999999999</v>
      </c>
      <c r="K5924" s="72">
        <v>19.56245389637624</v>
      </c>
    </row>
    <row r="5925" spans="1:11" x14ac:dyDescent="0.25">
      <c r="A5925" s="66" t="s">
        <v>345</v>
      </c>
      <c r="B5925" s="66" t="s">
        <v>347</v>
      </c>
      <c r="C5925" t="s">
        <v>123</v>
      </c>
      <c r="D5925" s="73">
        <f t="shared" si="306"/>
        <v>7.3924529999999997</v>
      </c>
      <c r="E5925" s="73">
        <f t="shared" si="307"/>
        <v>4.3168680000000004</v>
      </c>
      <c r="F5925" s="73">
        <f t="shared" si="308"/>
        <v>12.37585</v>
      </c>
      <c r="H5925" s="72">
        <v>7.3924529999999997</v>
      </c>
      <c r="I5925" s="75">
        <v>4.3168680000000004</v>
      </c>
      <c r="J5925" s="75">
        <v>12.37585</v>
      </c>
      <c r="K5925" s="72">
        <v>26.953015460497348</v>
      </c>
    </row>
    <row r="5926" spans="1:11" x14ac:dyDescent="0.25">
      <c r="A5926" s="66" t="s">
        <v>345</v>
      </c>
      <c r="B5926" s="66" t="s">
        <v>347</v>
      </c>
      <c r="C5926" t="s">
        <v>127</v>
      </c>
      <c r="D5926" s="73">
        <f t="shared" si="306"/>
        <v>8.4735080000000007</v>
      </c>
      <c r="E5926" s="73">
        <f t="shared" si="307"/>
        <v>5.7330360000000002</v>
      </c>
      <c r="F5926" s="73">
        <f t="shared" si="308"/>
        <v>12.352309999999999</v>
      </c>
      <c r="H5926" s="72">
        <v>8.4735080000000007</v>
      </c>
      <c r="I5926" s="75">
        <v>5.7330360000000002</v>
      </c>
      <c r="J5926" s="75">
        <v>12.352309999999999</v>
      </c>
      <c r="K5926" s="72">
        <v>19.617022843431549</v>
      </c>
    </row>
    <row r="5927" spans="1:11" x14ac:dyDescent="0.25">
      <c r="A5927" s="66" t="s">
        <v>345</v>
      </c>
      <c r="B5927" s="66" t="s">
        <v>347</v>
      </c>
      <c r="C5927" t="s">
        <v>136</v>
      </c>
      <c r="D5927" s="73">
        <f t="shared" si="306"/>
        <v>6.9631550000000004</v>
      </c>
      <c r="E5927" s="73">
        <f t="shared" si="307"/>
        <v>4.0382160000000002</v>
      </c>
      <c r="F5927" s="73">
        <f t="shared" si="308"/>
        <v>11.74732</v>
      </c>
      <c r="H5927" s="72">
        <v>6.9631550000000004</v>
      </c>
      <c r="I5927" s="75">
        <v>4.0382160000000002</v>
      </c>
      <c r="J5927" s="75">
        <v>11.74732</v>
      </c>
      <c r="K5927" s="72">
        <v>27.323921412061054</v>
      </c>
    </row>
    <row r="5928" spans="1:11" x14ac:dyDescent="0.25">
      <c r="A5928" s="66" t="s">
        <v>345</v>
      </c>
      <c r="B5928" s="66" t="s">
        <v>347</v>
      </c>
      <c r="C5928" t="s">
        <v>154</v>
      </c>
      <c r="D5928" s="73">
        <f t="shared" si="306"/>
        <v>2.8586649999999998</v>
      </c>
      <c r="E5928" s="73">
        <f t="shared" si="307"/>
        <v>1.8512249999999999</v>
      </c>
      <c r="F5928" s="73">
        <f t="shared" si="308"/>
        <v>4.3898359999999998</v>
      </c>
      <c r="H5928" s="72">
        <v>2.8586649999999998</v>
      </c>
      <c r="I5928" s="75">
        <v>1.8512249999999999</v>
      </c>
      <c r="J5928" s="75">
        <v>4.3898359999999998</v>
      </c>
      <c r="K5928" s="72">
        <v>22.040504921003336</v>
      </c>
    </row>
    <row r="5929" spans="1:11" x14ac:dyDescent="0.25">
      <c r="A5929" s="66" t="s">
        <v>345</v>
      </c>
      <c r="B5929" s="66" t="s">
        <v>347</v>
      </c>
      <c r="C5929" t="s">
        <v>160</v>
      </c>
      <c r="D5929" s="73">
        <f t="shared" si="306"/>
        <v>11.047409999999999</v>
      </c>
      <c r="E5929" s="73">
        <f t="shared" si="307"/>
        <v>5.166201</v>
      </c>
      <c r="F5929" s="73">
        <f t="shared" si="308"/>
        <v>22.065950000000001</v>
      </c>
      <c r="H5929" s="72">
        <v>11.047409999999999</v>
      </c>
      <c r="I5929" s="75">
        <v>5.166201</v>
      </c>
      <c r="J5929" s="75">
        <v>22.065950000000001</v>
      </c>
      <c r="K5929" s="72">
        <v>37.390085096868866</v>
      </c>
    </row>
    <row r="5930" spans="1:11" x14ac:dyDescent="0.25">
      <c r="A5930" s="66" t="s">
        <v>345</v>
      </c>
      <c r="B5930" s="66" t="s">
        <v>347</v>
      </c>
      <c r="C5930" t="s">
        <v>165</v>
      </c>
      <c r="D5930" s="73">
        <f t="shared" si="306"/>
        <v>6.6195389999999996</v>
      </c>
      <c r="E5930" s="73">
        <f t="shared" si="307"/>
        <v>3.3632409999999999</v>
      </c>
      <c r="F5930" s="73">
        <f t="shared" si="308"/>
        <v>12.61697</v>
      </c>
      <c r="H5930" s="72">
        <v>6.6195389999999996</v>
      </c>
      <c r="I5930" s="75">
        <v>3.3632409999999999</v>
      </c>
      <c r="J5930" s="75">
        <v>12.61697</v>
      </c>
      <c r="K5930" s="72">
        <v>33.884172296590449</v>
      </c>
    </row>
    <row r="5931" spans="1:11" x14ac:dyDescent="0.25">
      <c r="A5931" s="66" t="s">
        <v>345</v>
      </c>
      <c r="B5931" s="66" t="s">
        <v>347</v>
      </c>
      <c r="C5931" t="s">
        <v>183</v>
      </c>
      <c r="D5931" s="73">
        <f t="shared" si="306"/>
        <v>8.6428740000000008</v>
      </c>
      <c r="E5931" s="73">
        <f t="shared" si="307"/>
        <v>7.0562480000000001</v>
      </c>
      <c r="F5931" s="73">
        <f t="shared" si="308"/>
        <v>10.545780000000001</v>
      </c>
      <c r="H5931" s="72">
        <v>8.6428740000000008</v>
      </c>
      <c r="I5931" s="75">
        <v>7.0562480000000001</v>
      </c>
      <c r="J5931" s="75">
        <v>10.545780000000001</v>
      </c>
      <c r="K5931" s="72">
        <v>10.253508265884705</v>
      </c>
    </row>
    <row r="5932" spans="1:11" x14ac:dyDescent="0.25">
      <c r="A5932" s="66" t="s">
        <v>345</v>
      </c>
      <c r="B5932" s="66" t="s">
        <v>347</v>
      </c>
      <c r="C5932" t="s">
        <v>117</v>
      </c>
      <c r="D5932" s="73">
        <f t="shared" si="306"/>
        <v>5.2075670000000001</v>
      </c>
      <c r="E5932" s="73">
        <f t="shared" si="307"/>
        <v>3.377424</v>
      </c>
      <c r="F5932" s="73">
        <f t="shared" si="308"/>
        <v>7.9478439999999999</v>
      </c>
      <c r="H5932" s="72">
        <v>5.2075670000000001</v>
      </c>
      <c r="I5932" s="75">
        <v>3.377424</v>
      </c>
      <c r="J5932" s="75">
        <v>7.9478439999999999</v>
      </c>
      <c r="K5932" s="72">
        <v>21.859593933212956</v>
      </c>
    </row>
    <row r="5933" spans="1:11" x14ac:dyDescent="0.25">
      <c r="A5933" s="66" t="s">
        <v>345</v>
      </c>
      <c r="B5933" s="66" t="s">
        <v>347</v>
      </c>
      <c r="C5933" t="s">
        <v>118</v>
      </c>
      <c r="D5933" s="73">
        <f t="shared" si="306"/>
        <v>6.2980299999999998</v>
      </c>
      <c r="E5933" s="73">
        <f t="shared" si="307"/>
        <v>3.5374319999999999</v>
      </c>
      <c r="F5933" s="73">
        <f t="shared" si="308"/>
        <v>10.968030000000001</v>
      </c>
      <c r="H5933" s="72">
        <v>6.2980299999999998</v>
      </c>
      <c r="I5933" s="75">
        <v>3.5374319999999999</v>
      </c>
      <c r="J5933" s="75">
        <v>10.968030000000001</v>
      </c>
      <c r="K5933" s="72">
        <v>28.956229170073815</v>
      </c>
    </row>
    <row r="5934" spans="1:11" x14ac:dyDescent="0.25">
      <c r="A5934" s="66" t="s">
        <v>345</v>
      </c>
      <c r="B5934" s="66" t="s">
        <v>347</v>
      </c>
      <c r="C5934" t="s">
        <v>124</v>
      </c>
      <c r="D5934" s="73">
        <f t="shared" si="306"/>
        <v>5.0778470000000002</v>
      </c>
      <c r="E5934" s="73">
        <f t="shared" si="307"/>
        <v>3.0699730000000001</v>
      </c>
      <c r="F5934" s="73">
        <f t="shared" si="308"/>
        <v>8.2866750000000007</v>
      </c>
      <c r="H5934" s="72">
        <v>5.0778470000000002</v>
      </c>
      <c r="I5934" s="75">
        <v>3.0699730000000001</v>
      </c>
      <c r="J5934" s="75">
        <v>8.2866750000000007</v>
      </c>
      <c r="K5934" s="72">
        <v>25.376778780455574</v>
      </c>
    </row>
    <row r="5935" spans="1:11" x14ac:dyDescent="0.25">
      <c r="A5935" s="66" t="s">
        <v>345</v>
      </c>
      <c r="B5935" s="66" t="s">
        <v>347</v>
      </c>
      <c r="C5935" t="s">
        <v>128</v>
      </c>
      <c r="D5935" s="73">
        <f t="shared" si="306"/>
        <v>8.8568789999999993</v>
      </c>
      <c r="E5935" s="73">
        <f t="shared" si="307"/>
        <v>5.4552969999999998</v>
      </c>
      <c r="F5935" s="73">
        <f t="shared" si="308"/>
        <v>14.063969999999999</v>
      </c>
      <c r="H5935" s="72">
        <v>8.8568789999999993</v>
      </c>
      <c r="I5935" s="75">
        <v>5.4552969999999998</v>
      </c>
      <c r="J5935" s="75">
        <v>14.063969999999999</v>
      </c>
      <c r="K5935" s="72">
        <v>24.231594447660402</v>
      </c>
    </row>
    <row r="5936" spans="1:11" x14ac:dyDescent="0.25">
      <c r="A5936" s="66" t="s">
        <v>345</v>
      </c>
      <c r="B5936" s="66" t="s">
        <v>347</v>
      </c>
      <c r="C5936" t="s">
        <v>156</v>
      </c>
      <c r="D5936" s="73">
        <f t="shared" si="306"/>
        <v>4.9454710000000004</v>
      </c>
      <c r="E5936" s="73">
        <f t="shared" si="307"/>
        <v>2.677333</v>
      </c>
      <c r="F5936" s="73">
        <f t="shared" si="308"/>
        <v>8.9582250000000005</v>
      </c>
      <c r="H5936" s="72">
        <v>4.9454710000000004</v>
      </c>
      <c r="I5936" s="75">
        <v>2.677333</v>
      </c>
      <c r="J5936" s="75">
        <v>8.9582250000000005</v>
      </c>
      <c r="K5936" s="72">
        <v>30.894650883606435</v>
      </c>
    </row>
    <row r="5937" spans="1:11" x14ac:dyDescent="0.25">
      <c r="A5937" s="66" t="s">
        <v>345</v>
      </c>
      <c r="B5937" s="66" t="s">
        <v>347</v>
      </c>
      <c r="C5937" t="s">
        <v>162</v>
      </c>
      <c r="D5937" s="73">
        <f t="shared" si="306"/>
        <v>1.3501240000000001</v>
      </c>
      <c r="E5937" s="73">
        <f t="shared" si="307"/>
        <v>0.63155110000000003</v>
      </c>
      <c r="F5937" s="73">
        <f t="shared" si="308"/>
        <v>2.8627289999999999</v>
      </c>
      <c r="H5937" s="72">
        <v>1.3501240000000001</v>
      </c>
      <c r="I5937" s="75">
        <v>0.63155110000000003</v>
      </c>
      <c r="J5937" s="75">
        <v>2.8627289999999999</v>
      </c>
      <c r="K5937" s="72">
        <v>38.594203199113565</v>
      </c>
    </row>
    <row r="5938" spans="1:11" x14ac:dyDescent="0.25">
      <c r="A5938" s="66" t="s">
        <v>345</v>
      </c>
      <c r="B5938" s="66" t="s">
        <v>347</v>
      </c>
      <c r="C5938" t="s">
        <v>164</v>
      </c>
      <c r="D5938" s="73">
        <f t="shared" si="306"/>
        <v>4.7721830000000001</v>
      </c>
      <c r="E5938" s="73">
        <f t="shared" si="307"/>
        <v>2.344722</v>
      </c>
      <c r="F5938" s="73">
        <f t="shared" si="308"/>
        <v>9.4690820000000002</v>
      </c>
      <c r="H5938" s="72">
        <v>4.7721830000000001</v>
      </c>
      <c r="I5938" s="75">
        <v>2.344722</v>
      </c>
      <c r="J5938" s="75">
        <v>9.4690820000000002</v>
      </c>
      <c r="K5938" s="72">
        <v>35.738927027735521</v>
      </c>
    </row>
    <row r="5939" spans="1:11" x14ac:dyDescent="0.25">
      <c r="A5939" s="66" t="s">
        <v>345</v>
      </c>
      <c r="B5939" s="66" t="s">
        <v>347</v>
      </c>
      <c r="C5939" t="s">
        <v>167</v>
      </c>
      <c r="D5939" s="73">
        <f t="shared" si="306"/>
        <v>7.3988680000000002</v>
      </c>
      <c r="E5939" s="73">
        <f t="shared" si="307"/>
        <v>3.785809</v>
      </c>
      <c r="F5939" s="73">
        <f t="shared" si="308"/>
        <v>13.959820000000001</v>
      </c>
      <c r="H5939" s="72">
        <v>7.3988680000000002</v>
      </c>
      <c r="I5939" s="75">
        <v>3.785809</v>
      </c>
      <c r="J5939" s="75">
        <v>13.959820000000001</v>
      </c>
      <c r="K5939" s="72">
        <v>33.455888116938965</v>
      </c>
    </row>
    <row r="5940" spans="1:11" x14ac:dyDescent="0.25">
      <c r="A5940" s="66" t="s">
        <v>345</v>
      </c>
      <c r="B5940" s="66" t="s">
        <v>347</v>
      </c>
      <c r="C5940" t="s">
        <v>171</v>
      </c>
      <c r="D5940" s="73">
        <f t="shared" si="306"/>
        <v>10.79884</v>
      </c>
      <c r="E5940" s="73">
        <f t="shared" si="307"/>
        <v>6.0069730000000003</v>
      </c>
      <c r="F5940" s="73">
        <f t="shared" si="308"/>
        <v>18.654599999999999</v>
      </c>
      <c r="H5940" s="72">
        <v>10.79884</v>
      </c>
      <c r="I5940" s="75">
        <v>6.0069730000000003</v>
      </c>
      <c r="J5940" s="75">
        <v>18.654599999999999</v>
      </c>
      <c r="K5940" s="72">
        <v>29.065520000296331</v>
      </c>
    </row>
    <row r="5941" spans="1:11" x14ac:dyDescent="0.25">
      <c r="A5941" s="66" t="s">
        <v>345</v>
      </c>
      <c r="B5941" s="66" t="s">
        <v>347</v>
      </c>
      <c r="C5941" t="s">
        <v>184</v>
      </c>
      <c r="D5941" s="73">
        <f t="shared" si="306"/>
        <v>8.0975380000000001</v>
      </c>
      <c r="E5941" s="73">
        <f t="shared" si="307"/>
        <v>5.7395129999999996</v>
      </c>
      <c r="F5941" s="73">
        <f t="shared" si="308"/>
        <v>11.308120000000001</v>
      </c>
      <c r="H5941" s="72">
        <v>8.0975380000000001</v>
      </c>
      <c r="I5941" s="75">
        <v>5.7395129999999996</v>
      </c>
      <c r="J5941" s="75">
        <v>11.308120000000001</v>
      </c>
      <c r="K5941" s="72">
        <v>17.321203061967722</v>
      </c>
    </row>
    <row r="5942" spans="1:11" x14ac:dyDescent="0.25">
      <c r="A5942" s="66" t="s">
        <v>345</v>
      </c>
      <c r="B5942" s="66" t="s">
        <v>347</v>
      </c>
      <c r="C5942" t="s">
        <v>106</v>
      </c>
      <c r="D5942" s="73">
        <f t="shared" si="306"/>
        <v>11.3439</v>
      </c>
      <c r="E5942" s="73">
        <f t="shared" si="307"/>
        <v>4.9101790000000003</v>
      </c>
      <c r="F5942" s="73">
        <f t="shared" si="308"/>
        <v>24.073409999999999</v>
      </c>
      <c r="H5942" s="72">
        <v>11.3439</v>
      </c>
      <c r="I5942" s="75">
        <v>4.9101790000000003</v>
      </c>
      <c r="J5942" s="75">
        <v>24.073409999999999</v>
      </c>
      <c r="K5942" s="72">
        <v>41.026622237502089</v>
      </c>
    </row>
    <row r="5943" spans="1:11" x14ac:dyDescent="0.25">
      <c r="A5943" s="66" t="s">
        <v>345</v>
      </c>
      <c r="B5943" s="66" t="s">
        <v>347</v>
      </c>
      <c r="C5943" t="s">
        <v>107</v>
      </c>
      <c r="D5943" s="73">
        <f t="shared" si="306"/>
        <v>7.3812530000000001</v>
      </c>
      <c r="E5943" s="73">
        <f t="shared" si="307"/>
        <v>3.9825360000000001</v>
      </c>
      <c r="F5943" s="73">
        <f t="shared" si="308"/>
        <v>13.279310000000001</v>
      </c>
      <c r="H5943" s="72">
        <v>7.3812530000000001</v>
      </c>
      <c r="I5943" s="75">
        <v>3.9825360000000001</v>
      </c>
      <c r="J5943" s="75">
        <v>13.279310000000001</v>
      </c>
      <c r="K5943" s="72">
        <v>30.84607721751307</v>
      </c>
    </row>
    <row r="5944" spans="1:11" x14ac:dyDescent="0.25">
      <c r="A5944" s="66" t="s">
        <v>345</v>
      </c>
      <c r="B5944" s="66" t="s">
        <v>347</v>
      </c>
      <c r="C5944" t="s">
        <v>120</v>
      </c>
      <c r="D5944" s="73">
        <f t="shared" si="306"/>
        <v>5.8373619999999997</v>
      </c>
      <c r="E5944" s="73">
        <f t="shared" si="307"/>
        <v>3.6582590000000001</v>
      </c>
      <c r="F5944" s="73">
        <f t="shared" si="308"/>
        <v>9.1906580000000009</v>
      </c>
      <c r="H5944" s="72">
        <v>5.8373619999999997</v>
      </c>
      <c r="I5944" s="75">
        <v>3.6582590000000001</v>
      </c>
      <c r="J5944" s="75">
        <v>9.1906580000000009</v>
      </c>
      <c r="K5944" s="72">
        <v>23.538081071552529</v>
      </c>
    </row>
    <row r="5945" spans="1:11" x14ac:dyDescent="0.25">
      <c r="A5945" s="66" t="s">
        <v>345</v>
      </c>
      <c r="B5945" s="66" t="s">
        <v>347</v>
      </c>
      <c r="C5945" t="s">
        <v>138</v>
      </c>
      <c r="D5945" s="73">
        <f t="shared" si="306"/>
        <v>12.882400000000001</v>
      </c>
      <c r="E5945" s="73">
        <f t="shared" si="307"/>
        <v>6.9041189999999997</v>
      </c>
      <c r="F5945" s="73">
        <f t="shared" si="308"/>
        <v>22.771090000000001</v>
      </c>
      <c r="H5945" s="72">
        <v>12.882400000000001</v>
      </c>
      <c r="I5945" s="75">
        <v>6.9041189999999997</v>
      </c>
      <c r="J5945" s="75">
        <v>22.771090000000001</v>
      </c>
      <c r="K5945" s="72">
        <v>30.660071104763087</v>
      </c>
    </row>
    <row r="5946" spans="1:11" x14ac:dyDescent="0.25">
      <c r="A5946" s="66" t="s">
        <v>345</v>
      </c>
      <c r="B5946" s="66" t="s">
        <v>347</v>
      </c>
      <c r="C5946" t="s">
        <v>163</v>
      </c>
      <c r="D5946" s="73">
        <f t="shared" si="306"/>
        <v>13.700240000000001</v>
      </c>
      <c r="E5946" s="73">
        <f t="shared" si="307"/>
        <v>8.1728450000000006</v>
      </c>
      <c r="F5946" s="73">
        <f t="shared" si="308"/>
        <v>22.067519999999998</v>
      </c>
      <c r="H5946" s="72">
        <v>13.700240000000001</v>
      </c>
      <c r="I5946" s="75">
        <v>8.1728450000000006</v>
      </c>
      <c r="J5946" s="75">
        <v>22.067519999999998</v>
      </c>
      <c r="K5946" s="72">
        <v>25.467838519617171</v>
      </c>
    </row>
    <row r="5947" spans="1:11" x14ac:dyDescent="0.25">
      <c r="A5947" s="66" t="s">
        <v>345</v>
      </c>
      <c r="B5947" s="66" t="s">
        <v>347</v>
      </c>
      <c r="C5947" t="s">
        <v>172</v>
      </c>
      <c r="D5947" s="73">
        <f t="shared" si="306"/>
        <v>9.515841</v>
      </c>
      <c r="E5947" s="73">
        <f t="shared" si="307"/>
        <v>5.9434670000000001</v>
      </c>
      <c r="F5947" s="73">
        <f t="shared" si="308"/>
        <v>14.895379999999999</v>
      </c>
      <c r="H5947" s="72">
        <v>9.515841</v>
      </c>
      <c r="I5947" s="75">
        <v>5.9434670000000001</v>
      </c>
      <c r="J5947" s="75">
        <v>14.895379999999999</v>
      </c>
      <c r="K5947" s="72">
        <v>23.505310775999725</v>
      </c>
    </row>
    <row r="5948" spans="1:11" x14ac:dyDescent="0.25">
      <c r="A5948" s="66" t="s">
        <v>345</v>
      </c>
      <c r="B5948" s="66" t="s">
        <v>347</v>
      </c>
      <c r="C5948" t="s">
        <v>185</v>
      </c>
      <c r="D5948" s="73">
        <f t="shared" si="306"/>
        <v>10.45346</v>
      </c>
      <c r="E5948" s="73">
        <f t="shared" si="307"/>
        <v>7.7078449999999998</v>
      </c>
      <c r="F5948" s="73">
        <f t="shared" si="308"/>
        <v>14.02843</v>
      </c>
      <c r="H5948" s="72">
        <v>10.45346</v>
      </c>
      <c r="I5948" s="75">
        <v>7.7078449999999998</v>
      </c>
      <c r="J5948" s="75">
        <v>14.02843</v>
      </c>
      <c r="K5948" s="72">
        <v>15.293366980884798</v>
      </c>
    </row>
    <row r="5949" spans="1:11" x14ac:dyDescent="0.25">
      <c r="A5949" s="66" t="s">
        <v>345</v>
      </c>
      <c r="B5949" s="66" t="s">
        <v>347</v>
      </c>
      <c r="C5949" t="s">
        <v>103</v>
      </c>
      <c r="D5949" s="73">
        <f t="shared" si="306"/>
        <v>7.4501369999999998</v>
      </c>
      <c r="E5949" s="73">
        <f t="shared" si="307"/>
        <v>3.6408079999999998</v>
      </c>
      <c r="F5949" s="73">
        <f t="shared" si="308"/>
        <v>14.63959</v>
      </c>
      <c r="H5949" s="72">
        <v>7.4501369999999998</v>
      </c>
      <c r="I5949" s="75">
        <v>3.6408079999999998</v>
      </c>
      <c r="J5949" s="75">
        <v>14.63959</v>
      </c>
      <c r="K5949" s="72">
        <v>35.706323252847568</v>
      </c>
    </row>
    <row r="5950" spans="1:11" x14ac:dyDescent="0.25">
      <c r="A5950" s="66" t="s">
        <v>345</v>
      </c>
      <c r="B5950" s="66" t="s">
        <v>347</v>
      </c>
      <c r="C5950" t="s">
        <v>104</v>
      </c>
      <c r="D5950" s="73">
        <f t="shared" si="306"/>
        <v>9.8053410000000003</v>
      </c>
      <c r="E5950" s="73">
        <f t="shared" si="307"/>
        <v>5.6654390000000001</v>
      </c>
      <c r="F5950" s="73">
        <f t="shared" si="308"/>
        <v>16.443090000000002</v>
      </c>
      <c r="H5950" s="72">
        <v>9.8053410000000003</v>
      </c>
      <c r="I5950" s="75">
        <v>5.6654390000000001</v>
      </c>
      <c r="J5950" s="75">
        <v>16.443090000000002</v>
      </c>
      <c r="K5950" s="72">
        <v>27.301263668443553</v>
      </c>
    </row>
    <row r="5951" spans="1:11" x14ac:dyDescent="0.25">
      <c r="A5951" s="66" t="s">
        <v>345</v>
      </c>
      <c r="B5951" s="66" t="s">
        <v>347</v>
      </c>
      <c r="C5951" t="s">
        <v>125</v>
      </c>
      <c r="D5951" s="73">
        <f t="shared" si="306"/>
        <v>5.9821679999999997</v>
      </c>
      <c r="E5951" s="73">
        <f t="shared" si="307"/>
        <v>3.1679629999999999</v>
      </c>
      <c r="F5951" s="73">
        <f t="shared" si="308"/>
        <v>11.01202</v>
      </c>
      <c r="H5951" s="72">
        <v>5.9821679999999997</v>
      </c>
      <c r="I5951" s="75">
        <v>3.1679629999999999</v>
      </c>
      <c r="J5951" s="75">
        <v>11.01202</v>
      </c>
      <c r="K5951" s="72">
        <v>31.900240849136967</v>
      </c>
    </row>
    <row r="5952" spans="1:11" x14ac:dyDescent="0.25">
      <c r="A5952" s="66" t="s">
        <v>345</v>
      </c>
      <c r="B5952" s="66" t="s">
        <v>347</v>
      </c>
      <c r="C5952" t="s">
        <v>130</v>
      </c>
      <c r="D5952" s="73">
        <f t="shared" si="306"/>
        <v>9.3229679999999995</v>
      </c>
      <c r="E5952" s="73">
        <f t="shared" si="307"/>
        <v>5.579161</v>
      </c>
      <c r="F5952" s="73">
        <f t="shared" si="308"/>
        <v>15.175230000000001</v>
      </c>
      <c r="H5952" s="72">
        <v>9.3229679999999995</v>
      </c>
      <c r="I5952" s="75">
        <v>5.579161</v>
      </c>
      <c r="J5952" s="75">
        <v>15.175230000000001</v>
      </c>
      <c r="K5952" s="72">
        <v>25.619373572879368</v>
      </c>
    </row>
    <row r="5953" spans="1:11" x14ac:dyDescent="0.25">
      <c r="A5953" s="66" t="s">
        <v>345</v>
      </c>
      <c r="B5953" s="66" t="s">
        <v>347</v>
      </c>
      <c r="C5953" t="s">
        <v>131</v>
      </c>
      <c r="D5953" s="73">
        <f t="shared" si="306"/>
        <v>3.1773570000000002</v>
      </c>
      <c r="E5953" s="73">
        <f t="shared" si="307"/>
        <v>1.9337310000000001</v>
      </c>
      <c r="F5953" s="73">
        <f t="shared" si="308"/>
        <v>5.178553</v>
      </c>
      <c r="H5953" s="72">
        <v>3.1773570000000002</v>
      </c>
      <c r="I5953" s="75">
        <v>1.9337310000000001</v>
      </c>
      <c r="J5953" s="75">
        <v>5.178553</v>
      </c>
      <c r="K5953" s="72">
        <v>25.156040067263451</v>
      </c>
    </row>
    <row r="5954" spans="1:11" x14ac:dyDescent="0.25">
      <c r="A5954" s="66" t="s">
        <v>345</v>
      </c>
      <c r="B5954" s="66" t="s">
        <v>347</v>
      </c>
      <c r="C5954" t="s">
        <v>133</v>
      </c>
      <c r="D5954" s="73">
        <f t="shared" si="306"/>
        <v>4.5564270000000002</v>
      </c>
      <c r="E5954" s="73">
        <f t="shared" si="307"/>
        <v>2.0954329999999999</v>
      </c>
      <c r="F5954" s="73">
        <f t="shared" si="308"/>
        <v>9.6236420000000003</v>
      </c>
      <c r="H5954" s="72">
        <v>4.5564270000000002</v>
      </c>
      <c r="I5954" s="75">
        <v>2.0954329999999999</v>
      </c>
      <c r="J5954" s="75">
        <v>9.6236420000000003</v>
      </c>
      <c r="K5954" s="72">
        <v>39.056084954285453</v>
      </c>
    </row>
    <row r="5955" spans="1:11" x14ac:dyDescent="0.25">
      <c r="A5955" s="66" t="s">
        <v>345</v>
      </c>
      <c r="B5955" s="66" t="s">
        <v>347</v>
      </c>
      <c r="C5955" t="s">
        <v>152</v>
      </c>
      <c r="D5955" s="73">
        <f t="shared" si="306"/>
        <v>5.6263610000000002</v>
      </c>
      <c r="E5955" s="73">
        <f t="shared" si="307"/>
        <v>3.86802</v>
      </c>
      <c r="F5955" s="73">
        <f t="shared" si="308"/>
        <v>8.1165280000000006</v>
      </c>
      <c r="H5955" s="72">
        <v>5.6263610000000002</v>
      </c>
      <c r="I5955" s="75">
        <v>3.86802</v>
      </c>
      <c r="J5955" s="75">
        <v>8.1165280000000006</v>
      </c>
      <c r="K5955" s="72">
        <v>18.927011615500675</v>
      </c>
    </row>
    <row r="5956" spans="1:11" x14ac:dyDescent="0.25">
      <c r="A5956" s="66" t="s">
        <v>345</v>
      </c>
      <c r="B5956" s="66" t="s">
        <v>347</v>
      </c>
      <c r="C5956" t="s">
        <v>159</v>
      </c>
      <c r="D5956" s="73">
        <f t="shared" si="306"/>
        <v>13.78116</v>
      </c>
      <c r="E5956" s="73">
        <f t="shared" si="307"/>
        <v>7.3387140000000004</v>
      </c>
      <c r="F5956" s="73">
        <f t="shared" si="308"/>
        <v>24.390560000000001</v>
      </c>
      <c r="H5956" s="72">
        <v>13.78116</v>
      </c>
      <c r="I5956" s="75">
        <v>7.3387140000000004</v>
      </c>
      <c r="J5956" s="75">
        <v>24.390560000000001</v>
      </c>
      <c r="K5956" s="72">
        <v>30.88184884291308</v>
      </c>
    </row>
    <row r="5957" spans="1:11" x14ac:dyDescent="0.25">
      <c r="A5957" s="66" t="s">
        <v>345</v>
      </c>
      <c r="B5957" s="66" t="s">
        <v>347</v>
      </c>
      <c r="C5957" t="s">
        <v>161</v>
      </c>
      <c r="D5957" s="73">
        <f t="shared" si="306"/>
        <v>13.18863</v>
      </c>
      <c r="E5957" s="73">
        <f t="shared" si="307"/>
        <v>7.1799090000000003</v>
      </c>
      <c r="F5957" s="73">
        <f t="shared" si="308"/>
        <v>22.980920000000001</v>
      </c>
      <c r="H5957" s="72">
        <v>13.18863</v>
      </c>
      <c r="I5957" s="75">
        <v>7.1799090000000003</v>
      </c>
      <c r="J5957" s="75">
        <v>22.980920000000001</v>
      </c>
      <c r="K5957" s="72">
        <v>29.889321332086805</v>
      </c>
    </row>
    <row r="5958" spans="1:11" x14ac:dyDescent="0.25">
      <c r="A5958" s="66" t="s">
        <v>345</v>
      </c>
      <c r="B5958" s="66" t="s">
        <v>347</v>
      </c>
      <c r="C5958" t="s">
        <v>173</v>
      </c>
      <c r="D5958" s="73">
        <f t="shared" si="306"/>
        <v>6.1767750000000001</v>
      </c>
      <c r="E5958" s="73">
        <f t="shared" si="307"/>
        <v>4.0745459999999998</v>
      </c>
      <c r="F5958" s="73">
        <f t="shared" si="308"/>
        <v>9.2589389999999998</v>
      </c>
      <c r="H5958" s="72">
        <v>6.1767750000000001</v>
      </c>
      <c r="I5958" s="75">
        <v>4.0745459999999998</v>
      </c>
      <c r="J5958" s="75">
        <v>9.2589389999999998</v>
      </c>
      <c r="K5958" s="72">
        <v>20.970943574923808</v>
      </c>
    </row>
    <row r="5959" spans="1:11" x14ac:dyDescent="0.25">
      <c r="A5959" s="66" t="s">
        <v>345</v>
      </c>
      <c r="B5959" s="66" t="s">
        <v>347</v>
      </c>
      <c r="C5959" t="s">
        <v>180</v>
      </c>
      <c r="D5959" s="73">
        <f t="shared" si="306"/>
        <v>8.9707910000000002</v>
      </c>
      <c r="E5959" s="73">
        <f t="shared" si="307"/>
        <v>5.8462059999999996</v>
      </c>
      <c r="F5959" s="73">
        <f t="shared" si="308"/>
        <v>13.525460000000001</v>
      </c>
      <c r="H5959" s="72">
        <v>8.9707910000000002</v>
      </c>
      <c r="I5959" s="75">
        <v>5.8462059999999996</v>
      </c>
      <c r="J5959" s="75">
        <v>13.525460000000001</v>
      </c>
      <c r="K5959" s="72">
        <v>21.448487652872529</v>
      </c>
    </row>
    <row r="5960" spans="1:11" x14ac:dyDescent="0.25">
      <c r="A5960" s="66" t="s">
        <v>345</v>
      </c>
      <c r="B5960" s="66" t="s">
        <v>347</v>
      </c>
      <c r="C5960" t="s">
        <v>186</v>
      </c>
      <c r="D5960" s="73">
        <f t="shared" si="306"/>
        <v>8.7150400000000001</v>
      </c>
      <c r="E5960" s="73">
        <f t="shared" si="307"/>
        <v>6.1856249999999999</v>
      </c>
      <c r="F5960" s="73">
        <f t="shared" si="308"/>
        <v>12.144880000000001</v>
      </c>
      <c r="H5960" s="72">
        <v>8.7150400000000001</v>
      </c>
      <c r="I5960" s="75">
        <v>6.1856249999999999</v>
      </c>
      <c r="J5960" s="75">
        <v>12.144880000000001</v>
      </c>
      <c r="K5960" s="72">
        <v>17.235411426683068</v>
      </c>
    </row>
    <row r="5961" spans="1:11" x14ac:dyDescent="0.25">
      <c r="A5961" s="66" t="s">
        <v>345</v>
      </c>
      <c r="B5961" s="66" t="s">
        <v>347</v>
      </c>
      <c r="C5961" t="s">
        <v>102</v>
      </c>
      <c r="D5961" s="73">
        <f t="shared" si="306"/>
        <v>5.7465390000000003</v>
      </c>
      <c r="E5961" s="73">
        <f t="shared" si="307"/>
        <v>3.3775490000000001</v>
      </c>
      <c r="F5961" s="73">
        <f t="shared" si="308"/>
        <v>9.6118319999999997</v>
      </c>
      <c r="H5961" s="72">
        <v>5.7465390000000003</v>
      </c>
      <c r="I5961" s="75">
        <v>3.3775490000000001</v>
      </c>
      <c r="J5961" s="75">
        <v>9.6118319999999997</v>
      </c>
      <c r="K5961" s="72">
        <v>26.744410853210947</v>
      </c>
    </row>
    <row r="5962" spans="1:11" x14ac:dyDescent="0.25">
      <c r="A5962" s="66" t="s">
        <v>345</v>
      </c>
      <c r="B5962" s="66" t="s">
        <v>347</v>
      </c>
      <c r="C5962" t="s">
        <v>109</v>
      </c>
      <c r="D5962" s="73">
        <f t="shared" si="306"/>
        <v>10.99705</v>
      </c>
      <c r="E5962" s="73">
        <f t="shared" si="307"/>
        <v>5.4320839999999997</v>
      </c>
      <c r="F5962" s="73">
        <f t="shared" si="308"/>
        <v>20.99728</v>
      </c>
      <c r="H5962" s="72">
        <v>10.99705</v>
      </c>
      <c r="I5962" s="75">
        <v>5.4320839999999997</v>
      </c>
      <c r="J5962" s="75">
        <v>20.99728</v>
      </c>
      <c r="K5962" s="72">
        <v>34.774071228193016</v>
      </c>
    </row>
    <row r="5963" spans="1:11" x14ac:dyDescent="0.25">
      <c r="A5963" s="66" t="s">
        <v>345</v>
      </c>
      <c r="B5963" s="66" t="s">
        <v>347</v>
      </c>
      <c r="C5963" t="s">
        <v>129</v>
      </c>
      <c r="D5963" s="73">
        <f t="shared" si="306"/>
        <v>11.425090000000001</v>
      </c>
      <c r="E5963" s="73">
        <f t="shared" si="307"/>
        <v>6.5856149999999998</v>
      </c>
      <c r="F5963" s="73">
        <f t="shared" si="308"/>
        <v>19.093979999999998</v>
      </c>
      <c r="H5963" s="72">
        <v>11.425090000000001</v>
      </c>
      <c r="I5963" s="75">
        <v>6.5856149999999998</v>
      </c>
      <c r="J5963" s="75">
        <v>19.093979999999998</v>
      </c>
      <c r="K5963" s="72">
        <v>27.295049754531469</v>
      </c>
    </row>
    <row r="5964" spans="1:11" x14ac:dyDescent="0.25">
      <c r="A5964" s="66" t="s">
        <v>345</v>
      </c>
      <c r="B5964" s="66" t="s">
        <v>347</v>
      </c>
      <c r="C5964" t="s">
        <v>135</v>
      </c>
      <c r="D5964" s="73">
        <f t="shared" si="306"/>
        <v>3.438259</v>
      </c>
      <c r="E5964" s="73">
        <f t="shared" si="307"/>
        <v>1.4973190000000001</v>
      </c>
      <c r="F5964" s="73">
        <f t="shared" si="308"/>
        <v>7.698556</v>
      </c>
      <c r="H5964" s="72">
        <v>3.438259</v>
      </c>
      <c r="I5964" s="75">
        <v>1.4973190000000001</v>
      </c>
      <c r="J5964" s="75">
        <v>7.698556</v>
      </c>
      <c r="K5964" s="72">
        <v>41.925753702673354</v>
      </c>
    </row>
    <row r="5965" spans="1:11" x14ac:dyDescent="0.25">
      <c r="A5965" s="66" t="s">
        <v>345</v>
      </c>
      <c r="B5965" s="66" t="s">
        <v>347</v>
      </c>
      <c r="C5965" t="s">
        <v>142</v>
      </c>
      <c r="D5965" s="73">
        <f t="shared" si="306"/>
        <v>8.7826760000000004</v>
      </c>
      <c r="E5965" s="73">
        <f t="shared" si="307"/>
        <v>3.9208989999999999</v>
      </c>
      <c r="F5965" s="73">
        <f t="shared" si="308"/>
        <v>18.511399999999998</v>
      </c>
      <c r="H5965" s="72">
        <v>8.7826760000000004</v>
      </c>
      <c r="I5965" s="75">
        <v>3.9208989999999999</v>
      </c>
      <c r="J5965" s="75">
        <v>18.511399999999998</v>
      </c>
      <c r="K5965" s="72">
        <v>39.940138973588461</v>
      </c>
    </row>
    <row r="5966" spans="1:11" x14ac:dyDescent="0.25">
      <c r="A5966" s="66" t="s">
        <v>345</v>
      </c>
      <c r="B5966" s="66" t="s">
        <v>347</v>
      </c>
      <c r="C5966" t="s">
        <v>148</v>
      </c>
      <c r="D5966" s="73">
        <f t="shared" si="306"/>
        <v>7.691681</v>
      </c>
      <c r="E5966" s="73">
        <f t="shared" si="307"/>
        <v>4.9456179999999996</v>
      </c>
      <c r="F5966" s="73">
        <f t="shared" si="308"/>
        <v>11.77364</v>
      </c>
      <c r="H5966" s="72">
        <v>7.691681</v>
      </c>
      <c r="I5966" s="75">
        <v>4.9456179999999996</v>
      </c>
      <c r="J5966" s="75">
        <v>11.77364</v>
      </c>
      <c r="K5966" s="72">
        <v>22.175165610742305</v>
      </c>
    </row>
    <row r="5967" spans="1:11" x14ac:dyDescent="0.25">
      <c r="A5967" s="66" t="s">
        <v>345</v>
      </c>
      <c r="B5967" s="66" t="s">
        <v>347</v>
      </c>
      <c r="C5967" t="s">
        <v>149</v>
      </c>
      <c r="D5967" s="73">
        <f t="shared" si="306"/>
        <v>8.8475149999999996</v>
      </c>
      <c r="E5967" s="73">
        <f t="shared" si="307"/>
        <v>5.134563</v>
      </c>
      <c r="F5967" s="73">
        <f t="shared" si="308"/>
        <v>14.825799999999999</v>
      </c>
      <c r="H5967" s="72">
        <v>8.8475149999999996</v>
      </c>
      <c r="I5967" s="75">
        <v>5.134563</v>
      </c>
      <c r="J5967" s="75">
        <v>14.825799999999999</v>
      </c>
      <c r="K5967" s="72">
        <v>27.156924854040938</v>
      </c>
    </row>
    <row r="5968" spans="1:11" x14ac:dyDescent="0.25">
      <c r="A5968" s="66" t="s">
        <v>345</v>
      </c>
      <c r="B5968" s="66" t="s">
        <v>347</v>
      </c>
      <c r="C5968" t="s">
        <v>157</v>
      </c>
      <c r="D5968" s="73">
        <f t="shared" si="306"/>
        <v>13.522640000000001</v>
      </c>
      <c r="E5968" s="73">
        <f t="shared" si="307"/>
        <v>7.7043949999999999</v>
      </c>
      <c r="F5968" s="73">
        <f t="shared" si="308"/>
        <v>22.656169999999999</v>
      </c>
      <c r="H5968" s="72">
        <v>13.522640000000001</v>
      </c>
      <c r="I5968" s="75">
        <v>7.7043949999999999</v>
      </c>
      <c r="J5968" s="75">
        <v>22.656169999999999</v>
      </c>
      <c r="K5968" s="72">
        <v>27.688254660332596</v>
      </c>
    </row>
    <row r="5969" spans="1:11" x14ac:dyDescent="0.25">
      <c r="A5969" s="66" t="s">
        <v>345</v>
      </c>
      <c r="B5969" s="66" t="s">
        <v>347</v>
      </c>
      <c r="C5969" t="s">
        <v>166</v>
      </c>
      <c r="D5969" s="73">
        <f t="shared" si="306"/>
        <v>8.7979099999999999</v>
      </c>
      <c r="E5969" s="73">
        <f t="shared" si="307"/>
        <v>5.026967</v>
      </c>
      <c r="F5969" s="73">
        <f t="shared" si="308"/>
        <v>14.952249999999999</v>
      </c>
      <c r="H5969" s="72">
        <v>8.7979099999999999</v>
      </c>
      <c r="I5969" s="75">
        <v>5.026967</v>
      </c>
      <c r="J5969" s="75">
        <v>14.952249999999999</v>
      </c>
      <c r="K5969" s="72">
        <v>27.922802120048967</v>
      </c>
    </row>
    <row r="5970" spans="1:11" x14ac:dyDescent="0.25">
      <c r="A5970" s="66" t="s">
        <v>345</v>
      </c>
      <c r="B5970" s="66" t="s">
        <v>347</v>
      </c>
      <c r="C5970" t="s">
        <v>169</v>
      </c>
      <c r="D5970" s="73">
        <f t="shared" si="306"/>
        <v>4.3375529999999998</v>
      </c>
      <c r="E5970" s="73">
        <f t="shared" si="307"/>
        <v>2.5857290000000002</v>
      </c>
      <c r="F5970" s="73">
        <f t="shared" si="308"/>
        <v>7.1886489999999998</v>
      </c>
      <c r="H5970" s="72">
        <v>4.3375529999999998</v>
      </c>
      <c r="I5970" s="75">
        <v>2.5857290000000002</v>
      </c>
      <c r="J5970" s="75">
        <v>7.1886489999999998</v>
      </c>
      <c r="K5970" s="72">
        <v>26.128187943755389</v>
      </c>
    </row>
    <row r="5971" spans="1:11" x14ac:dyDescent="0.25">
      <c r="A5971" s="66" t="s">
        <v>345</v>
      </c>
      <c r="B5971" s="66" t="s">
        <v>347</v>
      </c>
      <c r="C5971" t="s">
        <v>170</v>
      </c>
      <c r="D5971" s="73">
        <f t="shared" si="306"/>
        <v>14.204079999999999</v>
      </c>
      <c r="E5971" s="73">
        <f t="shared" si="307"/>
        <v>6.5412990000000004</v>
      </c>
      <c r="F5971" s="73">
        <f t="shared" si="308"/>
        <v>28.140550000000001</v>
      </c>
      <c r="H5971" s="72">
        <v>14.204079999999999</v>
      </c>
      <c r="I5971" s="75">
        <v>6.5412990000000004</v>
      </c>
      <c r="J5971" s="75">
        <v>28.140550000000001</v>
      </c>
      <c r="K5971" s="72">
        <v>37.678145997488052</v>
      </c>
    </row>
    <row r="5972" spans="1:11" x14ac:dyDescent="0.25">
      <c r="A5972" s="66" t="s">
        <v>345</v>
      </c>
      <c r="B5972" s="66" t="s">
        <v>347</v>
      </c>
      <c r="C5972" t="s">
        <v>176</v>
      </c>
      <c r="D5972" s="73">
        <f t="shared" si="306"/>
        <v>12.00006</v>
      </c>
      <c r="E5972" s="73">
        <f t="shared" si="307"/>
        <v>7.1318710000000003</v>
      </c>
      <c r="F5972" s="73">
        <f t="shared" si="308"/>
        <v>19.493729999999999</v>
      </c>
      <c r="H5972" s="72">
        <v>12.00006</v>
      </c>
      <c r="I5972" s="75">
        <v>7.1318710000000003</v>
      </c>
      <c r="J5972" s="75">
        <v>19.493729999999999</v>
      </c>
      <c r="K5972" s="72">
        <v>25.773962796852683</v>
      </c>
    </row>
    <row r="5973" spans="1:11" x14ac:dyDescent="0.25">
      <c r="A5973" s="66" t="s">
        <v>345</v>
      </c>
      <c r="B5973" s="66" t="s">
        <v>347</v>
      </c>
      <c r="C5973" t="s">
        <v>3</v>
      </c>
      <c r="D5973" s="73">
        <f t="shared" si="306"/>
        <v>10.014609999999999</v>
      </c>
      <c r="E5973" s="73">
        <f t="shared" si="307"/>
        <v>7.7312380000000003</v>
      </c>
      <c r="F5973" s="73">
        <f t="shared" si="308"/>
        <v>12.87824</v>
      </c>
      <c r="H5973" s="72">
        <v>10.014609999999999</v>
      </c>
      <c r="I5973" s="75">
        <v>7.7312380000000003</v>
      </c>
      <c r="J5973" s="75">
        <v>12.87824</v>
      </c>
      <c r="K5973" s="72">
        <v>13.028255718395426</v>
      </c>
    </row>
    <row r="5974" spans="1:11" x14ac:dyDescent="0.25">
      <c r="A5974" s="66" t="s">
        <v>345</v>
      </c>
      <c r="B5974" s="66" t="s">
        <v>347</v>
      </c>
      <c r="C5974" t="s">
        <v>112</v>
      </c>
      <c r="D5974" s="73">
        <f t="shared" si="306"/>
        <v>8.4086400000000001</v>
      </c>
      <c r="E5974" s="73">
        <f t="shared" si="307"/>
        <v>3.983606</v>
      </c>
      <c r="F5974" s="73">
        <f t="shared" si="308"/>
        <v>16.88467</v>
      </c>
      <c r="H5974" s="72">
        <v>8.4086400000000001</v>
      </c>
      <c r="I5974" s="75">
        <v>3.983606</v>
      </c>
      <c r="J5974" s="75">
        <v>16.88467</v>
      </c>
      <c r="K5974" s="72">
        <v>37.105822106785403</v>
      </c>
    </row>
    <row r="5975" spans="1:11" x14ac:dyDescent="0.25">
      <c r="A5975" s="66" t="s">
        <v>345</v>
      </c>
      <c r="B5975" s="66" t="s">
        <v>347</v>
      </c>
      <c r="C5975" t="s">
        <v>113</v>
      </c>
      <c r="D5975" s="73">
        <f t="shared" si="306"/>
        <v>13.326129999999999</v>
      </c>
      <c r="E5975" s="73">
        <f t="shared" si="307"/>
        <v>7.5250510000000004</v>
      </c>
      <c r="F5975" s="73">
        <f t="shared" si="308"/>
        <v>22.510670000000001</v>
      </c>
      <c r="H5975" s="72">
        <v>13.326129999999999</v>
      </c>
      <c r="I5975" s="75">
        <v>7.5250510000000004</v>
      </c>
      <c r="J5975" s="75">
        <v>22.510670000000001</v>
      </c>
      <c r="K5975" s="72">
        <v>28.129426922895096</v>
      </c>
    </row>
    <row r="5976" spans="1:11" x14ac:dyDescent="0.25">
      <c r="A5976" s="66" t="s">
        <v>345</v>
      </c>
      <c r="B5976" s="66" t="s">
        <v>347</v>
      </c>
      <c r="C5976" t="s">
        <v>116</v>
      </c>
      <c r="D5976" s="73">
        <f t="shared" si="306"/>
        <v>11.05132</v>
      </c>
      <c r="E5976" s="73">
        <f t="shared" si="307"/>
        <v>5.2194279999999997</v>
      </c>
      <c r="F5976" s="73">
        <f t="shared" si="308"/>
        <v>21.894189999999998</v>
      </c>
      <c r="H5976" s="72">
        <v>11.05132</v>
      </c>
      <c r="I5976" s="75">
        <v>5.2194279999999997</v>
      </c>
      <c r="J5976" s="75">
        <v>21.894189999999998</v>
      </c>
      <c r="K5976" s="72">
        <v>36.915943072863691</v>
      </c>
    </row>
    <row r="5977" spans="1:11" x14ac:dyDescent="0.25">
      <c r="A5977" s="66" t="s">
        <v>345</v>
      </c>
      <c r="B5977" s="66" t="s">
        <v>347</v>
      </c>
      <c r="C5977" t="s">
        <v>122</v>
      </c>
      <c r="D5977" s="73" t="str">
        <f t="shared" si="306"/>
        <v xml:space="preserve"> </v>
      </c>
      <c r="E5977" s="73" t="str">
        <f t="shared" si="307"/>
        <v xml:space="preserve"> </v>
      </c>
      <c r="F5977" s="73" t="str">
        <f t="shared" si="308"/>
        <v xml:space="preserve"> </v>
      </c>
      <c r="K5977" s="72">
        <v>50.01</v>
      </c>
    </row>
    <row r="5978" spans="1:11" x14ac:dyDescent="0.25">
      <c r="A5978" s="66" t="s">
        <v>345</v>
      </c>
      <c r="B5978" s="66" t="s">
        <v>347</v>
      </c>
      <c r="C5978" t="s">
        <v>126</v>
      </c>
      <c r="D5978" s="73">
        <f t="shared" ref="D5978:D6041" si="309">IF(K5978&gt;=50," ",H5978)</f>
        <v>6.3855110000000002</v>
      </c>
      <c r="E5978" s="73">
        <f t="shared" ref="E5978:E6041" si="310">IF(K5978&gt;=50," ",I5978)</f>
        <v>3.2754240000000001</v>
      </c>
      <c r="F5978" s="73">
        <f t="shared" ref="F5978:F6041" si="311">IF(K5978&gt;=50," ",J5978)</f>
        <v>12.079879999999999</v>
      </c>
      <c r="H5978" s="72">
        <v>6.3855110000000002</v>
      </c>
      <c r="I5978" s="75">
        <v>3.2754240000000001</v>
      </c>
      <c r="J5978" s="75">
        <v>12.079879999999999</v>
      </c>
      <c r="K5978" s="72">
        <v>33.4375432130647</v>
      </c>
    </row>
    <row r="5979" spans="1:11" x14ac:dyDescent="0.25">
      <c r="A5979" s="66" t="s">
        <v>345</v>
      </c>
      <c r="B5979" s="66" t="s">
        <v>347</v>
      </c>
      <c r="C5979" t="s">
        <v>139</v>
      </c>
      <c r="D5979" s="73">
        <f t="shared" si="309"/>
        <v>3.773685</v>
      </c>
      <c r="E5979" s="73">
        <f t="shared" si="310"/>
        <v>2.4161959999999998</v>
      </c>
      <c r="F5979" s="73">
        <f t="shared" si="311"/>
        <v>5.8481449999999997</v>
      </c>
      <c r="H5979" s="72">
        <v>3.773685</v>
      </c>
      <c r="I5979" s="75">
        <v>2.4161959999999998</v>
      </c>
      <c r="J5979" s="75">
        <v>5.8481449999999997</v>
      </c>
      <c r="K5979" s="72">
        <v>22.571139350528728</v>
      </c>
    </row>
    <row r="5980" spans="1:11" x14ac:dyDescent="0.25">
      <c r="A5980" s="66" t="s">
        <v>345</v>
      </c>
      <c r="B5980" s="66" t="s">
        <v>347</v>
      </c>
      <c r="C5980" t="s">
        <v>140</v>
      </c>
      <c r="D5980" s="73">
        <f t="shared" si="309"/>
        <v>12.6694</v>
      </c>
      <c r="E5980" s="73">
        <f t="shared" si="310"/>
        <v>4.8771570000000004</v>
      </c>
      <c r="F5980" s="73">
        <f t="shared" si="311"/>
        <v>29.10239</v>
      </c>
      <c r="H5980" s="72">
        <v>12.6694</v>
      </c>
      <c r="I5980" s="75">
        <v>4.8771570000000004</v>
      </c>
      <c r="J5980" s="75">
        <v>29.10239</v>
      </c>
      <c r="K5980" s="72">
        <v>46.330536568424705</v>
      </c>
    </row>
    <row r="5981" spans="1:11" x14ac:dyDescent="0.25">
      <c r="A5981" s="66" t="s">
        <v>345</v>
      </c>
      <c r="B5981" s="66" t="s">
        <v>347</v>
      </c>
      <c r="C5981" t="s">
        <v>147</v>
      </c>
      <c r="D5981" s="73">
        <f t="shared" si="309"/>
        <v>9.8925830000000001</v>
      </c>
      <c r="E5981" s="73">
        <f t="shared" si="310"/>
        <v>4.5490529999999998</v>
      </c>
      <c r="F5981" s="73">
        <f t="shared" si="311"/>
        <v>20.185500000000001</v>
      </c>
      <c r="H5981" s="72">
        <v>9.8925830000000001</v>
      </c>
      <c r="I5981" s="75">
        <v>4.5490529999999998</v>
      </c>
      <c r="J5981" s="75">
        <v>20.185500000000001</v>
      </c>
      <c r="K5981" s="72">
        <v>38.353279421562597</v>
      </c>
    </row>
    <row r="5982" spans="1:11" x14ac:dyDescent="0.25">
      <c r="A5982" s="66" t="s">
        <v>345</v>
      </c>
      <c r="B5982" s="66" t="s">
        <v>347</v>
      </c>
      <c r="C5982" t="s">
        <v>155</v>
      </c>
      <c r="D5982" s="73">
        <f t="shared" si="309"/>
        <v>14.345739999999999</v>
      </c>
      <c r="E5982" s="73">
        <f t="shared" si="310"/>
        <v>5.8137210000000001</v>
      </c>
      <c r="F5982" s="73">
        <f t="shared" si="311"/>
        <v>31.245249999999999</v>
      </c>
      <c r="H5982" s="72">
        <v>14.345739999999999</v>
      </c>
      <c r="I5982" s="75">
        <v>5.8137210000000001</v>
      </c>
      <c r="J5982" s="75">
        <v>31.245249999999999</v>
      </c>
      <c r="K5982" s="72">
        <v>43.610298248818118</v>
      </c>
    </row>
    <row r="5983" spans="1:11" x14ac:dyDescent="0.25">
      <c r="A5983" s="66" t="s">
        <v>345</v>
      </c>
      <c r="B5983" s="66" t="s">
        <v>347</v>
      </c>
      <c r="C5983" t="s">
        <v>168</v>
      </c>
      <c r="D5983" s="73">
        <f t="shared" si="309"/>
        <v>4.1281460000000001</v>
      </c>
      <c r="E5983" s="73">
        <f t="shared" si="310"/>
        <v>2.3497159999999999</v>
      </c>
      <c r="F5983" s="73">
        <f t="shared" si="311"/>
        <v>7.1540039999999996</v>
      </c>
      <c r="H5983" s="72">
        <v>4.1281460000000001</v>
      </c>
      <c r="I5983" s="75">
        <v>2.3497159999999999</v>
      </c>
      <c r="J5983" s="75">
        <v>7.1540039999999996</v>
      </c>
      <c r="K5983" s="72">
        <v>28.456260994645056</v>
      </c>
    </row>
    <row r="5984" spans="1:11" x14ac:dyDescent="0.25">
      <c r="A5984" s="66" t="s">
        <v>345</v>
      </c>
      <c r="B5984" s="66" t="s">
        <v>347</v>
      </c>
      <c r="C5984" t="s">
        <v>187</v>
      </c>
      <c r="D5984" s="73">
        <f t="shared" si="309"/>
        <v>8.9485050000000008</v>
      </c>
      <c r="E5984" s="73">
        <f t="shared" si="310"/>
        <v>6.4067369999999997</v>
      </c>
      <c r="F5984" s="73">
        <f t="shared" si="311"/>
        <v>12.365449999999999</v>
      </c>
      <c r="H5984" s="72">
        <v>8.9485050000000008</v>
      </c>
      <c r="I5984" s="75">
        <v>6.4067369999999997</v>
      </c>
      <c r="J5984" s="75">
        <v>12.365449999999999</v>
      </c>
      <c r="K5984" s="72">
        <v>16.79681689846516</v>
      </c>
    </row>
    <row r="5985" spans="1:11" x14ac:dyDescent="0.25">
      <c r="A5985" s="66" t="s">
        <v>345</v>
      </c>
      <c r="B5985" s="66" t="s">
        <v>347</v>
      </c>
      <c r="C5985" t="s">
        <v>1</v>
      </c>
      <c r="D5985" s="73">
        <f t="shared" si="309"/>
        <v>8.7897560000000006</v>
      </c>
      <c r="E5985" s="73">
        <f t="shared" si="310"/>
        <v>8.0497800000000002</v>
      </c>
      <c r="F5985" s="73">
        <f t="shared" si="311"/>
        <v>9.5906610000000008</v>
      </c>
      <c r="H5985" s="72">
        <v>8.7897560000000006</v>
      </c>
      <c r="I5985" s="75">
        <v>8.0497800000000002</v>
      </c>
      <c r="J5985" s="75">
        <v>9.5906610000000008</v>
      </c>
      <c r="K5985" s="72">
        <v>4.4684050387746828</v>
      </c>
    </row>
    <row r="5986" spans="1:11" x14ac:dyDescent="0.25">
      <c r="A5986" s="66" t="s">
        <v>345</v>
      </c>
      <c r="B5986" s="66" t="s">
        <v>349</v>
      </c>
      <c r="C5986" t="s">
        <v>110</v>
      </c>
      <c r="D5986" s="73" t="str">
        <f t="shared" si="309"/>
        <v xml:space="preserve"> </v>
      </c>
      <c r="E5986" s="73" t="str">
        <f t="shared" si="310"/>
        <v xml:space="preserve"> </v>
      </c>
      <c r="F5986" s="73" t="str">
        <f t="shared" si="311"/>
        <v xml:space="preserve"> </v>
      </c>
      <c r="K5986" s="72">
        <v>50.01</v>
      </c>
    </row>
    <row r="5987" spans="1:11" x14ac:dyDescent="0.25">
      <c r="A5987" s="66" t="s">
        <v>345</v>
      </c>
      <c r="B5987" s="66" t="s">
        <v>349</v>
      </c>
      <c r="C5987" t="s">
        <v>137</v>
      </c>
      <c r="D5987" s="73">
        <f t="shared" si="309"/>
        <v>2.444658</v>
      </c>
      <c r="E5987" s="73">
        <f t="shared" si="310"/>
        <v>1.1574359999999999</v>
      </c>
      <c r="F5987" s="73">
        <f t="shared" si="311"/>
        <v>5.0897259999999998</v>
      </c>
      <c r="H5987" s="72">
        <v>2.444658</v>
      </c>
      <c r="I5987" s="75">
        <v>1.1574359999999999</v>
      </c>
      <c r="J5987" s="75">
        <v>5.0897259999999998</v>
      </c>
      <c r="K5987" s="72">
        <v>37.85313119462927</v>
      </c>
    </row>
    <row r="5988" spans="1:11" x14ac:dyDescent="0.25">
      <c r="A5988" s="66" t="s">
        <v>345</v>
      </c>
      <c r="B5988" s="66" t="s">
        <v>349</v>
      </c>
      <c r="C5988" t="s">
        <v>141</v>
      </c>
      <c r="D5988" s="73">
        <f t="shared" si="309"/>
        <v>3.6685880000000002</v>
      </c>
      <c r="E5988" s="73">
        <f t="shared" si="310"/>
        <v>1.51359</v>
      </c>
      <c r="F5988" s="73">
        <f t="shared" si="311"/>
        <v>8.6231519999999993</v>
      </c>
      <c r="H5988" s="72">
        <v>3.6685880000000002</v>
      </c>
      <c r="I5988" s="75">
        <v>1.51359</v>
      </c>
      <c r="J5988" s="75">
        <v>8.6231519999999993</v>
      </c>
      <c r="K5988" s="72">
        <v>44.582575094286952</v>
      </c>
    </row>
    <row r="5989" spans="1:11" x14ac:dyDescent="0.25">
      <c r="A5989" s="66" t="s">
        <v>345</v>
      </c>
      <c r="B5989" s="66" t="s">
        <v>349</v>
      </c>
      <c r="C5989" t="s">
        <v>144</v>
      </c>
      <c r="D5989" s="73">
        <f t="shared" si="309"/>
        <v>5.4821489999999997</v>
      </c>
      <c r="E5989" s="73">
        <f t="shared" si="310"/>
        <v>2.3251729999999999</v>
      </c>
      <c r="F5989" s="73">
        <f t="shared" si="311"/>
        <v>12.382099999999999</v>
      </c>
      <c r="H5989" s="72">
        <v>5.4821489999999997</v>
      </c>
      <c r="I5989" s="75">
        <v>2.3251729999999999</v>
      </c>
      <c r="J5989" s="75">
        <v>12.382099999999999</v>
      </c>
      <c r="K5989" s="72">
        <v>42.929168835068147</v>
      </c>
    </row>
    <row r="5990" spans="1:11" x14ac:dyDescent="0.25">
      <c r="A5990" s="66" t="s">
        <v>345</v>
      </c>
      <c r="B5990" s="66" t="s">
        <v>349</v>
      </c>
      <c r="C5990" t="s">
        <v>150</v>
      </c>
      <c r="D5990" s="73" t="str">
        <f t="shared" si="309"/>
        <v xml:space="preserve"> </v>
      </c>
      <c r="E5990" s="73" t="str">
        <f t="shared" si="310"/>
        <v xml:space="preserve"> </v>
      </c>
      <c r="F5990" s="73" t="str">
        <f t="shared" si="311"/>
        <v xml:space="preserve"> </v>
      </c>
      <c r="K5990" s="72">
        <v>50.01</v>
      </c>
    </row>
    <row r="5991" spans="1:11" x14ac:dyDescent="0.25">
      <c r="A5991" s="66" t="s">
        <v>345</v>
      </c>
      <c r="B5991" s="66" t="s">
        <v>349</v>
      </c>
      <c r="C5991" t="s">
        <v>174</v>
      </c>
      <c r="D5991" s="73" t="str">
        <f t="shared" si="309"/>
        <v xml:space="preserve"> </v>
      </c>
      <c r="E5991" s="73" t="str">
        <f t="shared" si="310"/>
        <v xml:space="preserve"> </v>
      </c>
      <c r="F5991" s="73" t="str">
        <f t="shared" si="311"/>
        <v xml:space="preserve"> </v>
      </c>
      <c r="K5991" s="72">
        <v>50.01</v>
      </c>
    </row>
    <row r="5992" spans="1:11" x14ac:dyDescent="0.25">
      <c r="A5992" s="66" t="s">
        <v>345</v>
      </c>
      <c r="B5992" s="66" t="s">
        <v>349</v>
      </c>
      <c r="C5992" t="s">
        <v>179</v>
      </c>
      <c r="D5992" s="73" t="str">
        <f t="shared" si="309"/>
        <v xml:space="preserve"> </v>
      </c>
      <c r="E5992" s="73" t="str">
        <f t="shared" si="310"/>
        <v xml:space="preserve"> </v>
      </c>
      <c r="F5992" s="73" t="str">
        <f t="shared" si="311"/>
        <v xml:space="preserve"> </v>
      </c>
      <c r="K5992" s="72">
        <v>50.01</v>
      </c>
    </row>
    <row r="5993" spans="1:11" x14ac:dyDescent="0.25">
      <c r="A5993" s="66" t="s">
        <v>345</v>
      </c>
      <c r="B5993" s="66" t="s">
        <v>349</v>
      </c>
      <c r="C5993" t="s">
        <v>181</v>
      </c>
      <c r="D5993" s="73">
        <f t="shared" si="309"/>
        <v>2.8176869999999998</v>
      </c>
      <c r="E5993" s="73">
        <f t="shared" si="310"/>
        <v>1.928912</v>
      </c>
      <c r="F5993" s="73">
        <f t="shared" si="311"/>
        <v>4.0988619999999996</v>
      </c>
      <c r="H5993" s="72">
        <v>2.8176869999999998</v>
      </c>
      <c r="I5993" s="75">
        <v>1.928912</v>
      </c>
      <c r="J5993" s="75">
        <v>4.0988619999999996</v>
      </c>
      <c r="K5993" s="72">
        <v>19.233882258746267</v>
      </c>
    </row>
    <row r="5994" spans="1:11" x14ac:dyDescent="0.25">
      <c r="A5994" s="66" t="s">
        <v>345</v>
      </c>
      <c r="B5994" s="66" t="s">
        <v>349</v>
      </c>
      <c r="C5994" t="s">
        <v>105</v>
      </c>
      <c r="D5994" s="73">
        <f t="shared" si="309"/>
        <v>2.0241600000000002</v>
      </c>
      <c r="E5994" s="73">
        <f t="shared" si="310"/>
        <v>0.83965679999999998</v>
      </c>
      <c r="F5994" s="73">
        <f t="shared" si="311"/>
        <v>4.7987739999999999</v>
      </c>
      <c r="H5994" s="72">
        <v>2.0241600000000002</v>
      </c>
      <c r="I5994" s="75">
        <v>0.83965679999999998</v>
      </c>
      <c r="J5994" s="75">
        <v>4.7987739999999999</v>
      </c>
      <c r="K5994" s="72">
        <v>44.577459291755588</v>
      </c>
    </row>
    <row r="5995" spans="1:11" x14ac:dyDescent="0.25">
      <c r="A5995" s="66" t="s">
        <v>345</v>
      </c>
      <c r="B5995" s="66" t="s">
        <v>349</v>
      </c>
      <c r="C5995" t="s">
        <v>111</v>
      </c>
      <c r="D5995" s="73">
        <f t="shared" si="309"/>
        <v>4.4712050000000003</v>
      </c>
      <c r="E5995" s="73">
        <f t="shared" si="310"/>
        <v>2.6364779999999999</v>
      </c>
      <c r="F5995" s="73">
        <f t="shared" si="311"/>
        <v>7.4845699999999997</v>
      </c>
      <c r="H5995" s="72">
        <v>4.4712050000000003</v>
      </c>
      <c r="I5995" s="75">
        <v>2.6364779999999999</v>
      </c>
      <c r="J5995" s="75">
        <v>7.4845699999999997</v>
      </c>
      <c r="K5995" s="72">
        <v>26.666994691587615</v>
      </c>
    </row>
    <row r="5996" spans="1:11" x14ac:dyDescent="0.25">
      <c r="A5996" s="66" t="s">
        <v>345</v>
      </c>
      <c r="B5996" s="66" t="s">
        <v>349</v>
      </c>
      <c r="C5996" t="s">
        <v>119</v>
      </c>
      <c r="D5996" s="73">
        <f t="shared" si="309"/>
        <v>4.0365409999999997</v>
      </c>
      <c r="E5996" s="73">
        <f t="shared" si="310"/>
        <v>2.3334899999999998</v>
      </c>
      <c r="F5996" s="73">
        <f t="shared" si="311"/>
        <v>6.8947859999999999</v>
      </c>
      <c r="H5996" s="72">
        <v>4.0365409999999997</v>
      </c>
      <c r="I5996" s="75">
        <v>2.3334899999999998</v>
      </c>
      <c r="J5996" s="75">
        <v>6.8947859999999999</v>
      </c>
      <c r="K5996" s="72">
        <v>27.687913983779676</v>
      </c>
    </row>
    <row r="5997" spans="1:11" x14ac:dyDescent="0.25">
      <c r="A5997" s="66" t="s">
        <v>345</v>
      </c>
      <c r="B5997" s="66" t="s">
        <v>349</v>
      </c>
      <c r="C5997" t="s">
        <v>132</v>
      </c>
      <c r="D5997" s="73">
        <f t="shared" si="309"/>
        <v>1.5408630000000001</v>
      </c>
      <c r="E5997" s="73">
        <f t="shared" si="310"/>
        <v>0.73462539999999998</v>
      </c>
      <c r="F5997" s="73">
        <f t="shared" si="311"/>
        <v>3.203376</v>
      </c>
      <c r="H5997" s="72">
        <v>1.5408630000000001</v>
      </c>
      <c r="I5997" s="75">
        <v>0.73462539999999998</v>
      </c>
      <c r="J5997" s="75">
        <v>3.203376</v>
      </c>
      <c r="K5997" s="72">
        <v>37.613090845844177</v>
      </c>
    </row>
    <row r="5998" spans="1:11" x14ac:dyDescent="0.25">
      <c r="A5998" s="66" t="s">
        <v>345</v>
      </c>
      <c r="B5998" s="66" t="s">
        <v>349</v>
      </c>
      <c r="C5998" t="s">
        <v>134</v>
      </c>
      <c r="D5998" s="73">
        <f t="shared" si="309"/>
        <v>7.4852299999999996</v>
      </c>
      <c r="E5998" s="73">
        <f t="shared" si="310"/>
        <v>4.5632960000000002</v>
      </c>
      <c r="F5998" s="73">
        <f t="shared" si="311"/>
        <v>12.04204</v>
      </c>
      <c r="H5998" s="72">
        <v>7.4852299999999996</v>
      </c>
      <c r="I5998" s="75">
        <v>4.5632960000000002</v>
      </c>
      <c r="J5998" s="75">
        <v>12.04204</v>
      </c>
      <c r="K5998" s="72">
        <v>24.822483744654473</v>
      </c>
    </row>
    <row r="5999" spans="1:11" x14ac:dyDescent="0.25">
      <c r="A5999" s="66" t="s">
        <v>345</v>
      </c>
      <c r="B5999" s="66" t="s">
        <v>349</v>
      </c>
      <c r="C5999" t="s">
        <v>143</v>
      </c>
      <c r="D5999" s="73" t="str">
        <f t="shared" si="309"/>
        <v xml:space="preserve"> </v>
      </c>
      <c r="E5999" s="73" t="str">
        <f t="shared" si="310"/>
        <v xml:space="preserve"> </v>
      </c>
      <c r="F5999" s="73" t="str">
        <f t="shared" si="311"/>
        <v xml:space="preserve"> </v>
      </c>
      <c r="K5999" s="72">
        <v>50.01</v>
      </c>
    </row>
    <row r="6000" spans="1:11" x14ac:dyDescent="0.25">
      <c r="A6000" s="66" t="s">
        <v>345</v>
      </c>
      <c r="B6000" s="66" t="s">
        <v>349</v>
      </c>
      <c r="C6000" t="s">
        <v>145</v>
      </c>
      <c r="D6000" s="73">
        <f t="shared" si="309"/>
        <v>5.782521</v>
      </c>
      <c r="E6000" s="73">
        <f t="shared" si="310"/>
        <v>2.6093730000000002</v>
      </c>
      <c r="F6000" s="73">
        <f t="shared" si="311"/>
        <v>12.326029999999999</v>
      </c>
      <c r="H6000" s="72">
        <v>5.782521</v>
      </c>
      <c r="I6000" s="75">
        <v>2.6093730000000002</v>
      </c>
      <c r="J6000" s="75">
        <v>12.326029999999999</v>
      </c>
      <c r="K6000" s="72">
        <v>39.835774050798953</v>
      </c>
    </row>
    <row r="6001" spans="1:11" x14ac:dyDescent="0.25">
      <c r="A6001" s="66" t="s">
        <v>345</v>
      </c>
      <c r="B6001" s="66" t="s">
        <v>349</v>
      </c>
      <c r="C6001" t="s">
        <v>146</v>
      </c>
      <c r="D6001" s="73">
        <f t="shared" si="309"/>
        <v>3.714159</v>
      </c>
      <c r="E6001" s="73">
        <f t="shared" si="310"/>
        <v>2.0671089999999999</v>
      </c>
      <c r="F6001" s="73">
        <f t="shared" si="311"/>
        <v>6.5853169999999999</v>
      </c>
      <c r="H6001" s="72">
        <v>3.714159</v>
      </c>
      <c r="I6001" s="75">
        <v>2.0671089999999999</v>
      </c>
      <c r="J6001" s="75">
        <v>6.5853169999999999</v>
      </c>
      <c r="K6001" s="72">
        <v>29.615344954268245</v>
      </c>
    </row>
    <row r="6002" spans="1:11" x14ac:dyDescent="0.25">
      <c r="A6002" s="66" t="s">
        <v>345</v>
      </c>
      <c r="B6002" s="66" t="s">
        <v>349</v>
      </c>
      <c r="C6002" t="s">
        <v>151</v>
      </c>
      <c r="D6002" s="73">
        <f t="shared" si="309"/>
        <v>4.5368810000000002</v>
      </c>
      <c r="E6002" s="73">
        <f t="shared" si="310"/>
        <v>2.1796419999999999</v>
      </c>
      <c r="F6002" s="73">
        <f t="shared" si="311"/>
        <v>9.2035719999999994</v>
      </c>
      <c r="H6002" s="72">
        <v>4.5368810000000002</v>
      </c>
      <c r="I6002" s="75">
        <v>2.1796419999999999</v>
      </c>
      <c r="J6002" s="75">
        <v>9.2035719999999994</v>
      </c>
      <c r="K6002" s="72">
        <v>36.886376345335044</v>
      </c>
    </row>
    <row r="6003" spans="1:11" x14ac:dyDescent="0.25">
      <c r="A6003" s="66" t="s">
        <v>345</v>
      </c>
      <c r="B6003" s="66" t="s">
        <v>349</v>
      </c>
      <c r="C6003" t="s">
        <v>153</v>
      </c>
      <c r="D6003" s="73">
        <f t="shared" si="309"/>
        <v>4.4991960000000004</v>
      </c>
      <c r="E6003" s="73">
        <f t="shared" si="310"/>
        <v>1.895411</v>
      </c>
      <c r="F6003" s="73">
        <f t="shared" si="311"/>
        <v>10.30419</v>
      </c>
      <c r="H6003" s="72">
        <v>4.4991960000000004</v>
      </c>
      <c r="I6003" s="75">
        <v>1.895411</v>
      </c>
      <c r="J6003" s="75">
        <v>10.30419</v>
      </c>
      <c r="K6003" s="72">
        <v>43.423536116230544</v>
      </c>
    </row>
    <row r="6004" spans="1:11" x14ac:dyDescent="0.25">
      <c r="A6004" s="66" t="s">
        <v>345</v>
      </c>
      <c r="B6004" s="66" t="s">
        <v>349</v>
      </c>
      <c r="C6004" t="s">
        <v>158</v>
      </c>
      <c r="D6004" s="73">
        <f t="shared" si="309"/>
        <v>1.60616</v>
      </c>
      <c r="E6004" s="73">
        <f t="shared" si="310"/>
        <v>0.62514899999999995</v>
      </c>
      <c r="F6004" s="73">
        <f t="shared" si="311"/>
        <v>4.0636659999999996</v>
      </c>
      <c r="H6004" s="72">
        <v>1.60616</v>
      </c>
      <c r="I6004" s="75">
        <v>0.62514899999999995</v>
      </c>
      <c r="J6004" s="75">
        <v>4.0636659999999996</v>
      </c>
      <c r="K6004" s="72">
        <v>47.859397569357967</v>
      </c>
    </row>
    <row r="6005" spans="1:11" x14ac:dyDescent="0.25">
      <c r="A6005" s="66" t="s">
        <v>345</v>
      </c>
      <c r="B6005" s="66" t="s">
        <v>349</v>
      </c>
      <c r="C6005" t="s">
        <v>175</v>
      </c>
      <c r="D6005" s="73">
        <f t="shared" si="309"/>
        <v>5.1385779999999999</v>
      </c>
      <c r="E6005" s="73">
        <f t="shared" si="310"/>
        <v>3.3720699999999999</v>
      </c>
      <c r="F6005" s="73">
        <f t="shared" si="311"/>
        <v>7.7562150000000001</v>
      </c>
      <c r="H6005" s="72">
        <v>5.1385779999999999</v>
      </c>
      <c r="I6005" s="75">
        <v>3.3720699999999999</v>
      </c>
      <c r="J6005" s="75">
        <v>7.7562150000000001</v>
      </c>
      <c r="K6005" s="72">
        <v>21.276995308818901</v>
      </c>
    </row>
    <row r="6006" spans="1:11" x14ac:dyDescent="0.25">
      <c r="A6006" s="66" t="s">
        <v>345</v>
      </c>
      <c r="B6006" s="66" t="s">
        <v>349</v>
      </c>
      <c r="C6006" t="s">
        <v>177</v>
      </c>
      <c r="D6006" s="73">
        <f t="shared" si="309"/>
        <v>3.3091870000000001</v>
      </c>
      <c r="E6006" s="73">
        <f t="shared" si="310"/>
        <v>1.765809</v>
      </c>
      <c r="F6006" s="73">
        <f t="shared" si="311"/>
        <v>6.1175240000000004</v>
      </c>
      <c r="H6006" s="72">
        <v>3.3091870000000001</v>
      </c>
      <c r="I6006" s="75">
        <v>1.765809</v>
      </c>
      <c r="J6006" s="75">
        <v>6.1175240000000004</v>
      </c>
      <c r="K6006" s="72">
        <v>31.760489812150233</v>
      </c>
    </row>
    <row r="6007" spans="1:11" x14ac:dyDescent="0.25">
      <c r="A6007" s="66" t="s">
        <v>345</v>
      </c>
      <c r="B6007" s="66" t="s">
        <v>349</v>
      </c>
      <c r="C6007" t="s">
        <v>178</v>
      </c>
      <c r="D6007" s="73" t="str">
        <f t="shared" si="309"/>
        <v xml:space="preserve"> </v>
      </c>
      <c r="E6007" s="73" t="str">
        <f t="shared" si="310"/>
        <v xml:space="preserve"> </v>
      </c>
      <c r="F6007" s="73" t="str">
        <f t="shared" si="311"/>
        <v xml:space="preserve"> </v>
      </c>
      <c r="K6007" s="72">
        <v>50.01</v>
      </c>
    </row>
    <row r="6008" spans="1:11" x14ac:dyDescent="0.25">
      <c r="A6008" s="66" t="s">
        <v>345</v>
      </c>
      <c r="B6008" s="66" t="s">
        <v>349</v>
      </c>
      <c r="C6008" t="s">
        <v>182</v>
      </c>
      <c r="D6008" s="73">
        <f t="shared" si="309"/>
        <v>4.2337309999999997</v>
      </c>
      <c r="E6008" s="73">
        <f t="shared" si="310"/>
        <v>3.404633</v>
      </c>
      <c r="F6008" s="73">
        <f t="shared" si="311"/>
        <v>5.2537510000000003</v>
      </c>
      <c r="H6008" s="72">
        <v>4.2337309999999997</v>
      </c>
      <c r="I6008" s="75">
        <v>3.404633</v>
      </c>
      <c r="J6008" s="75">
        <v>5.2537510000000003</v>
      </c>
      <c r="K6008" s="72">
        <v>11.068083919360962</v>
      </c>
    </row>
    <row r="6009" spans="1:11" x14ac:dyDescent="0.25">
      <c r="A6009" s="66" t="s">
        <v>345</v>
      </c>
      <c r="B6009" s="66" t="s">
        <v>349</v>
      </c>
      <c r="C6009" t="s">
        <v>108</v>
      </c>
      <c r="D6009" s="73" t="str">
        <f t="shared" si="309"/>
        <v xml:space="preserve"> </v>
      </c>
      <c r="E6009" s="73" t="str">
        <f t="shared" si="310"/>
        <v xml:space="preserve"> </v>
      </c>
      <c r="F6009" s="73" t="str">
        <f t="shared" si="311"/>
        <v xml:space="preserve"> </v>
      </c>
      <c r="K6009" s="72">
        <v>50.01</v>
      </c>
    </row>
    <row r="6010" spans="1:11" x14ac:dyDescent="0.25">
      <c r="A6010" s="66" t="s">
        <v>345</v>
      </c>
      <c r="B6010" s="66" t="s">
        <v>349</v>
      </c>
      <c r="C6010" t="s">
        <v>114</v>
      </c>
      <c r="D6010" s="73">
        <f t="shared" si="309"/>
        <v>4.4182649999999999</v>
      </c>
      <c r="E6010" s="73">
        <f t="shared" si="310"/>
        <v>2.0429550000000001</v>
      </c>
      <c r="F6010" s="73">
        <f t="shared" si="311"/>
        <v>9.2932989999999993</v>
      </c>
      <c r="H6010" s="72">
        <v>4.4182649999999999</v>
      </c>
      <c r="I6010" s="75">
        <v>2.0429550000000001</v>
      </c>
      <c r="J6010" s="75">
        <v>9.2932989999999993</v>
      </c>
      <c r="K6010" s="72">
        <v>38.802539005695671</v>
      </c>
    </row>
    <row r="6011" spans="1:11" x14ac:dyDescent="0.25">
      <c r="A6011" s="66" t="s">
        <v>345</v>
      </c>
      <c r="B6011" s="66" t="s">
        <v>349</v>
      </c>
      <c r="C6011" t="s">
        <v>115</v>
      </c>
      <c r="D6011" s="73">
        <f t="shared" si="309"/>
        <v>6.2885059999999999</v>
      </c>
      <c r="E6011" s="73">
        <f t="shared" si="310"/>
        <v>3.7336879999999999</v>
      </c>
      <c r="F6011" s="73">
        <f t="shared" si="311"/>
        <v>10.40258</v>
      </c>
      <c r="H6011" s="72">
        <v>6.2885059999999999</v>
      </c>
      <c r="I6011" s="75">
        <v>3.7336879999999999</v>
      </c>
      <c r="J6011" s="75">
        <v>10.40258</v>
      </c>
      <c r="K6011" s="72">
        <v>26.204729708455393</v>
      </c>
    </row>
    <row r="6012" spans="1:11" x14ac:dyDescent="0.25">
      <c r="A6012" s="66" t="s">
        <v>345</v>
      </c>
      <c r="B6012" s="66" t="s">
        <v>349</v>
      </c>
      <c r="C6012" t="s">
        <v>121</v>
      </c>
      <c r="D6012" s="73">
        <f t="shared" si="309"/>
        <v>5.3563359999999998</v>
      </c>
      <c r="E6012" s="73">
        <f t="shared" si="310"/>
        <v>3.2164980000000001</v>
      </c>
      <c r="F6012" s="73">
        <f t="shared" si="311"/>
        <v>8.7904450000000001</v>
      </c>
      <c r="H6012" s="72">
        <v>5.3563359999999998</v>
      </c>
      <c r="I6012" s="75">
        <v>3.2164980000000001</v>
      </c>
      <c r="J6012" s="75">
        <v>8.7904450000000001</v>
      </c>
      <c r="K6012" s="72">
        <v>25.698798581717057</v>
      </c>
    </row>
    <row r="6013" spans="1:11" x14ac:dyDescent="0.25">
      <c r="A6013" s="66" t="s">
        <v>345</v>
      </c>
      <c r="B6013" s="66" t="s">
        <v>349</v>
      </c>
      <c r="C6013" t="s">
        <v>123</v>
      </c>
      <c r="D6013" s="73">
        <f t="shared" si="309"/>
        <v>1.5395099999999999</v>
      </c>
      <c r="E6013" s="73">
        <f t="shared" si="310"/>
        <v>0.67974829999999997</v>
      </c>
      <c r="F6013" s="73">
        <f t="shared" si="311"/>
        <v>3.4489580000000002</v>
      </c>
      <c r="H6013" s="72">
        <v>1.5395099999999999</v>
      </c>
      <c r="I6013" s="75">
        <v>0.67974829999999997</v>
      </c>
      <c r="J6013" s="75">
        <v>3.4489580000000002</v>
      </c>
      <c r="K6013" s="72">
        <v>41.492637267702065</v>
      </c>
    </row>
    <row r="6014" spans="1:11" x14ac:dyDescent="0.25">
      <c r="A6014" s="66" t="s">
        <v>345</v>
      </c>
      <c r="B6014" s="66" t="s">
        <v>349</v>
      </c>
      <c r="C6014" t="s">
        <v>127</v>
      </c>
      <c r="D6014" s="73">
        <f t="shared" si="309"/>
        <v>4.2590029999999999</v>
      </c>
      <c r="E6014" s="73">
        <f t="shared" si="310"/>
        <v>2.4009559999999999</v>
      </c>
      <c r="F6014" s="73">
        <f t="shared" si="311"/>
        <v>7.4452619999999996</v>
      </c>
      <c r="H6014" s="72">
        <v>4.2590029999999999</v>
      </c>
      <c r="I6014" s="75">
        <v>2.4009559999999999</v>
      </c>
      <c r="J6014" s="75">
        <v>7.4452619999999996</v>
      </c>
      <c r="K6014" s="72">
        <v>28.929000519605175</v>
      </c>
    </row>
    <row r="6015" spans="1:11" x14ac:dyDescent="0.25">
      <c r="A6015" s="66" t="s">
        <v>345</v>
      </c>
      <c r="B6015" s="66" t="s">
        <v>349</v>
      </c>
      <c r="C6015" t="s">
        <v>136</v>
      </c>
      <c r="D6015" s="73">
        <f t="shared" si="309"/>
        <v>5.9845360000000003</v>
      </c>
      <c r="E6015" s="73">
        <f t="shared" si="310"/>
        <v>2.271042</v>
      </c>
      <c r="F6015" s="73">
        <f t="shared" si="311"/>
        <v>14.847630000000001</v>
      </c>
      <c r="H6015" s="72">
        <v>5.9845360000000003</v>
      </c>
      <c r="I6015" s="75">
        <v>2.271042</v>
      </c>
      <c r="J6015" s="75">
        <v>14.847630000000001</v>
      </c>
      <c r="K6015" s="72">
        <v>48.322543301602664</v>
      </c>
    </row>
    <row r="6016" spans="1:11" x14ac:dyDescent="0.25">
      <c r="A6016" s="66" t="s">
        <v>345</v>
      </c>
      <c r="B6016" s="66" t="s">
        <v>349</v>
      </c>
      <c r="C6016" t="s">
        <v>154</v>
      </c>
      <c r="D6016" s="73">
        <f t="shared" si="309"/>
        <v>5.2807700000000004</v>
      </c>
      <c r="E6016" s="73">
        <f t="shared" si="310"/>
        <v>2.4258790000000001</v>
      </c>
      <c r="F6016" s="73">
        <f t="shared" si="311"/>
        <v>11.11279</v>
      </c>
      <c r="H6016" s="72">
        <v>5.2807700000000004</v>
      </c>
      <c r="I6016" s="75">
        <v>2.4258790000000001</v>
      </c>
      <c r="J6016" s="75">
        <v>11.11279</v>
      </c>
      <c r="K6016" s="72">
        <v>39.016507062417034</v>
      </c>
    </row>
    <row r="6017" spans="1:11" x14ac:dyDescent="0.25">
      <c r="A6017" s="66" t="s">
        <v>345</v>
      </c>
      <c r="B6017" s="66" t="s">
        <v>349</v>
      </c>
      <c r="C6017" t="s">
        <v>160</v>
      </c>
      <c r="D6017" s="73">
        <f t="shared" si="309"/>
        <v>1.5506200000000001</v>
      </c>
      <c r="E6017" s="73">
        <f t="shared" si="310"/>
        <v>0.85175990000000001</v>
      </c>
      <c r="F6017" s="73">
        <f t="shared" si="311"/>
        <v>2.806657</v>
      </c>
      <c r="H6017" s="72">
        <v>1.5506200000000001</v>
      </c>
      <c r="I6017" s="75">
        <v>0.85175990000000001</v>
      </c>
      <c r="J6017" s="75">
        <v>2.806657</v>
      </c>
      <c r="K6017" s="72">
        <v>30.439849866505007</v>
      </c>
    </row>
    <row r="6018" spans="1:11" x14ac:dyDescent="0.25">
      <c r="A6018" s="66" t="s">
        <v>345</v>
      </c>
      <c r="B6018" s="66" t="s">
        <v>349</v>
      </c>
      <c r="C6018" t="s">
        <v>165</v>
      </c>
      <c r="D6018" s="73" t="str">
        <f t="shared" si="309"/>
        <v xml:space="preserve"> </v>
      </c>
      <c r="E6018" s="73" t="str">
        <f t="shared" si="310"/>
        <v xml:space="preserve"> </v>
      </c>
      <c r="F6018" s="73" t="str">
        <f t="shared" si="311"/>
        <v xml:space="preserve"> </v>
      </c>
      <c r="K6018" s="72">
        <v>50.01</v>
      </c>
    </row>
    <row r="6019" spans="1:11" x14ac:dyDescent="0.25">
      <c r="A6019" s="66" t="s">
        <v>345</v>
      </c>
      <c r="B6019" s="66" t="s">
        <v>349</v>
      </c>
      <c r="C6019" t="s">
        <v>183</v>
      </c>
      <c r="D6019" s="73">
        <f t="shared" si="309"/>
        <v>4.084435</v>
      </c>
      <c r="E6019" s="73">
        <f t="shared" si="310"/>
        <v>3.1145580000000002</v>
      </c>
      <c r="F6019" s="73">
        <f t="shared" si="311"/>
        <v>5.3396869999999996</v>
      </c>
      <c r="H6019" s="72">
        <v>4.084435</v>
      </c>
      <c r="I6019" s="75">
        <v>3.1145580000000002</v>
      </c>
      <c r="J6019" s="75">
        <v>5.3396869999999996</v>
      </c>
      <c r="K6019" s="72">
        <v>13.755182785379127</v>
      </c>
    </row>
    <row r="6020" spans="1:11" x14ac:dyDescent="0.25">
      <c r="A6020" s="66" t="s">
        <v>345</v>
      </c>
      <c r="B6020" s="66" t="s">
        <v>349</v>
      </c>
      <c r="C6020" t="s">
        <v>117</v>
      </c>
      <c r="D6020" s="73">
        <f t="shared" si="309"/>
        <v>1.6997789999999999</v>
      </c>
      <c r="E6020" s="73">
        <f t="shared" si="310"/>
        <v>0.81033109999999997</v>
      </c>
      <c r="F6020" s="73">
        <f t="shared" si="311"/>
        <v>3.5307629999999999</v>
      </c>
      <c r="H6020" s="72">
        <v>1.6997789999999999</v>
      </c>
      <c r="I6020" s="75">
        <v>0.81033109999999997</v>
      </c>
      <c r="J6020" s="75">
        <v>3.5307629999999999</v>
      </c>
      <c r="K6020" s="72">
        <v>37.594387270345145</v>
      </c>
    </row>
    <row r="6021" spans="1:11" x14ac:dyDescent="0.25">
      <c r="A6021" s="66" t="s">
        <v>345</v>
      </c>
      <c r="B6021" s="66" t="s">
        <v>349</v>
      </c>
      <c r="C6021" t="s">
        <v>118</v>
      </c>
      <c r="D6021" s="73">
        <f t="shared" si="309"/>
        <v>3.2244809999999999</v>
      </c>
      <c r="E6021" s="73">
        <f t="shared" si="310"/>
        <v>1.4438880000000001</v>
      </c>
      <c r="F6021" s="73">
        <f t="shared" si="311"/>
        <v>7.0439530000000001</v>
      </c>
      <c r="H6021" s="72">
        <v>3.2244809999999999</v>
      </c>
      <c r="I6021" s="75">
        <v>1.4438880000000001</v>
      </c>
      <c r="J6021" s="75">
        <v>7.0439530000000001</v>
      </c>
      <c r="K6021" s="72">
        <v>40.557658736398203</v>
      </c>
    </row>
    <row r="6022" spans="1:11" x14ac:dyDescent="0.25">
      <c r="A6022" s="66" t="s">
        <v>345</v>
      </c>
      <c r="B6022" s="66" t="s">
        <v>349</v>
      </c>
      <c r="C6022" t="s">
        <v>124</v>
      </c>
      <c r="D6022" s="73">
        <f t="shared" si="309"/>
        <v>5.3762660000000002</v>
      </c>
      <c r="E6022" s="73">
        <f t="shared" si="310"/>
        <v>2.414714</v>
      </c>
      <c r="F6022" s="73">
        <f t="shared" si="311"/>
        <v>11.5405</v>
      </c>
      <c r="H6022" s="72">
        <v>5.3762660000000002</v>
      </c>
      <c r="I6022" s="75">
        <v>2.414714</v>
      </c>
      <c r="J6022" s="75">
        <v>11.5405</v>
      </c>
      <c r="K6022" s="72">
        <v>40.117602068052435</v>
      </c>
    </row>
    <row r="6023" spans="1:11" x14ac:dyDescent="0.25">
      <c r="A6023" s="66" t="s">
        <v>345</v>
      </c>
      <c r="B6023" s="66" t="s">
        <v>349</v>
      </c>
      <c r="C6023" t="s">
        <v>128</v>
      </c>
      <c r="D6023" s="73">
        <f t="shared" si="309"/>
        <v>6.9168649999999996</v>
      </c>
      <c r="E6023" s="73">
        <f t="shared" si="310"/>
        <v>2.929465</v>
      </c>
      <c r="F6023" s="73">
        <f t="shared" si="311"/>
        <v>15.46688</v>
      </c>
      <c r="H6023" s="72">
        <v>6.9168649999999996</v>
      </c>
      <c r="I6023" s="75">
        <v>2.929465</v>
      </c>
      <c r="J6023" s="75">
        <v>15.46688</v>
      </c>
      <c r="K6023" s="72">
        <v>42.780999773741428</v>
      </c>
    </row>
    <row r="6024" spans="1:11" x14ac:dyDescent="0.25">
      <c r="A6024" s="66" t="s">
        <v>345</v>
      </c>
      <c r="B6024" s="66" t="s">
        <v>349</v>
      </c>
      <c r="C6024" t="s">
        <v>156</v>
      </c>
      <c r="D6024" s="73">
        <f t="shared" si="309"/>
        <v>0.95291269999999995</v>
      </c>
      <c r="E6024" s="73">
        <f t="shared" si="310"/>
        <v>0.39721289999999998</v>
      </c>
      <c r="F6024" s="73">
        <f t="shared" si="311"/>
        <v>2.2683309999999999</v>
      </c>
      <c r="H6024" s="72">
        <v>0.95291269999999995</v>
      </c>
      <c r="I6024" s="75">
        <v>0.39721289999999998</v>
      </c>
      <c r="J6024" s="75">
        <v>2.2683309999999999</v>
      </c>
      <c r="K6024" s="72">
        <v>44.489311560230021</v>
      </c>
    </row>
    <row r="6025" spans="1:11" x14ac:dyDescent="0.25">
      <c r="A6025" s="66" t="s">
        <v>345</v>
      </c>
      <c r="B6025" s="66" t="s">
        <v>349</v>
      </c>
      <c r="C6025" t="s">
        <v>162</v>
      </c>
      <c r="D6025" s="73" t="str">
        <f t="shared" si="309"/>
        <v xml:space="preserve"> </v>
      </c>
      <c r="E6025" s="73" t="str">
        <f t="shared" si="310"/>
        <v xml:space="preserve"> </v>
      </c>
      <c r="F6025" s="73" t="str">
        <f t="shared" si="311"/>
        <v xml:space="preserve"> </v>
      </c>
      <c r="K6025" s="72">
        <v>50.01</v>
      </c>
    </row>
    <row r="6026" spans="1:11" x14ac:dyDescent="0.25">
      <c r="A6026" s="66" t="s">
        <v>345</v>
      </c>
      <c r="B6026" s="66" t="s">
        <v>349</v>
      </c>
      <c r="C6026" t="s">
        <v>164</v>
      </c>
      <c r="D6026" s="73">
        <f t="shared" si="309"/>
        <v>3.4794070000000001</v>
      </c>
      <c r="E6026" s="73">
        <f t="shared" si="310"/>
        <v>1.5035689999999999</v>
      </c>
      <c r="F6026" s="73">
        <f t="shared" si="311"/>
        <v>7.8448900000000004</v>
      </c>
      <c r="H6026" s="72">
        <v>3.4794070000000001</v>
      </c>
      <c r="I6026" s="75">
        <v>1.5035689999999999</v>
      </c>
      <c r="J6026" s="75">
        <v>7.8448900000000004</v>
      </c>
      <c r="K6026" s="72">
        <v>42.302811944679078</v>
      </c>
    </row>
    <row r="6027" spans="1:11" x14ac:dyDescent="0.25">
      <c r="A6027" s="66" t="s">
        <v>345</v>
      </c>
      <c r="B6027" s="66" t="s">
        <v>349</v>
      </c>
      <c r="C6027" t="s">
        <v>167</v>
      </c>
      <c r="D6027" s="73">
        <f t="shared" si="309"/>
        <v>2.6526550000000002</v>
      </c>
      <c r="E6027" s="73">
        <f t="shared" si="310"/>
        <v>1.215122</v>
      </c>
      <c r="F6027" s="73">
        <f t="shared" si="311"/>
        <v>5.6928369999999999</v>
      </c>
      <c r="H6027" s="72">
        <v>2.6526550000000002</v>
      </c>
      <c r="I6027" s="75">
        <v>1.215122</v>
      </c>
      <c r="J6027" s="75">
        <v>5.6928369999999999</v>
      </c>
      <c r="K6027" s="72">
        <v>39.492018374044122</v>
      </c>
    </row>
    <row r="6028" spans="1:11" x14ac:dyDescent="0.25">
      <c r="A6028" s="66" t="s">
        <v>345</v>
      </c>
      <c r="B6028" s="66" t="s">
        <v>349</v>
      </c>
      <c r="C6028" t="s">
        <v>171</v>
      </c>
      <c r="D6028" s="73">
        <f t="shared" si="309"/>
        <v>3.8872849999999999</v>
      </c>
      <c r="E6028" s="73">
        <f t="shared" si="310"/>
        <v>1.4924820000000001</v>
      </c>
      <c r="F6028" s="73">
        <f t="shared" si="311"/>
        <v>9.7446149999999996</v>
      </c>
      <c r="H6028" s="72">
        <v>3.8872849999999999</v>
      </c>
      <c r="I6028" s="75">
        <v>1.4924820000000001</v>
      </c>
      <c r="J6028" s="75">
        <v>9.7446149999999996</v>
      </c>
      <c r="K6028" s="72">
        <v>48.134109024679184</v>
      </c>
    </row>
    <row r="6029" spans="1:11" x14ac:dyDescent="0.25">
      <c r="A6029" s="66" t="s">
        <v>345</v>
      </c>
      <c r="B6029" s="66" t="s">
        <v>349</v>
      </c>
      <c r="C6029" t="s">
        <v>184</v>
      </c>
      <c r="D6029" s="73">
        <f t="shared" si="309"/>
        <v>5.7841290000000001</v>
      </c>
      <c r="E6029" s="73">
        <f t="shared" si="310"/>
        <v>2.787401</v>
      </c>
      <c r="F6029" s="73">
        <f t="shared" si="311"/>
        <v>11.617599999999999</v>
      </c>
      <c r="H6029" s="72">
        <v>5.7841290000000001</v>
      </c>
      <c r="I6029" s="75">
        <v>2.787401</v>
      </c>
      <c r="J6029" s="75">
        <v>11.617599999999999</v>
      </c>
      <c r="K6029" s="72">
        <v>36.585076162720434</v>
      </c>
    </row>
    <row r="6030" spans="1:11" x14ac:dyDescent="0.25">
      <c r="A6030" s="66" t="s">
        <v>345</v>
      </c>
      <c r="B6030" s="66" t="s">
        <v>349</v>
      </c>
      <c r="C6030" t="s">
        <v>106</v>
      </c>
      <c r="D6030" s="73" t="str">
        <f t="shared" si="309"/>
        <v xml:space="preserve"> </v>
      </c>
      <c r="E6030" s="73" t="str">
        <f t="shared" si="310"/>
        <v xml:space="preserve"> </v>
      </c>
      <c r="F6030" s="73" t="str">
        <f t="shared" si="311"/>
        <v xml:space="preserve"> </v>
      </c>
      <c r="K6030" s="72">
        <v>50.01</v>
      </c>
    </row>
    <row r="6031" spans="1:11" x14ac:dyDescent="0.25">
      <c r="A6031" s="66" t="s">
        <v>345</v>
      </c>
      <c r="B6031" s="66" t="s">
        <v>349</v>
      </c>
      <c r="C6031" t="s">
        <v>107</v>
      </c>
      <c r="D6031" s="73">
        <f t="shared" si="309"/>
        <v>3.0862250000000002</v>
      </c>
      <c r="E6031" s="73">
        <f t="shared" si="310"/>
        <v>1.583672</v>
      </c>
      <c r="F6031" s="73">
        <f t="shared" si="311"/>
        <v>5.92849</v>
      </c>
      <c r="H6031" s="72">
        <v>3.0862250000000002</v>
      </c>
      <c r="I6031" s="75">
        <v>1.583672</v>
      </c>
      <c r="J6031" s="75">
        <v>5.92849</v>
      </c>
      <c r="K6031" s="72">
        <v>33.735680321428276</v>
      </c>
    </row>
    <row r="6032" spans="1:11" x14ac:dyDescent="0.25">
      <c r="A6032" s="66" t="s">
        <v>345</v>
      </c>
      <c r="B6032" s="66" t="s">
        <v>349</v>
      </c>
      <c r="C6032" t="s">
        <v>120</v>
      </c>
      <c r="D6032" s="73">
        <f t="shared" si="309"/>
        <v>3.2986260000000001</v>
      </c>
      <c r="E6032" s="73">
        <f t="shared" si="310"/>
        <v>1.8081480000000001</v>
      </c>
      <c r="F6032" s="73">
        <f t="shared" si="311"/>
        <v>5.9433579999999999</v>
      </c>
      <c r="H6032" s="72">
        <v>3.2986260000000001</v>
      </c>
      <c r="I6032" s="75">
        <v>1.8081480000000001</v>
      </c>
      <c r="J6032" s="75">
        <v>5.9433579999999999</v>
      </c>
      <c r="K6032" s="72">
        <v>30.402597930168501</v>
      </c>
    </row>
    <row r="6033" spans="1:11" x14ac:dyDescent="0.25">
      <c r="A6033" s="66" t="s">
        <v>345</v>
      </c>
      <c r="B6033" s="66" t="s">
        <v>349</v>
      </c>
      <c r="C6033" t="s">
        <v>138</v>
      </c>
      <c r="D6033" s="73">
        <f t="shared" si="309"/>
        <v>4.0922239999999999</v>
      </c>
      <c r="E6033" s="73">
        <f t="shared" si="310"/>
        <v>2.4014920000000002</v>
      </c>
      <c r="F6033" s="73">
        <f t="shared" si="311"/>
        <v>6.889265</v>
      </c>
      <c r="H6033" s="72">
        <v>4.0922239999999999</v>
      </c>
      <c r="I6033" s="75">
        <v>2.4014920000000002</v>
      </c>
      <c r="J6033" s="75">
        <v>6.889265</v>
      </c>
      <c r="K6033" s="72">
        <v>26.923770546284853</v>
      </c>
    </row>
    <row r="6034" spans="1:11" x14ac:dyDescent="0.25">
      <c r="A6034" s="66" t="s">
        <v>345</v>
      </c>
      <c r="B6034" s="66" t="s">
        <v>349</v>
      </c>
      <c r="C6034" t="s">
        <v>163</v>
      </c>
      <c r="D6034" s="73">
        <f t="shared" si="309"/>
        <v>6.8266359999999997</v>
      </c>
      <c r="E6034" s="73">
        <f t="shared" si="310"/>
        <v>3.5027159999999999</v>
      </c>
      <c r="F6034" s="73">
        <f t="shared" si="311"/>
        <v>12.88367</v>
      </c>
      <c r="H6034" s="72">
        <v>6.8266359999999997</v>
      </c>
      <c r="I6034" s="75">
        <v>3.5027159999999999</v>
      </c>
      <c r="J6034" s="75">
        <v>12.88367</v>
      </c>
      <c r="K6034" s="72">
        <v>33.372527845339931</v>
      </c>
    </row>
    <row r="6035" spans="1:11" x14ac:dyDescent="0.25">
      <c r="A6035" s="66" t="s">
        <v>345</v>
      </c>
      <c r="B6035" s="66" t="s">
        <v>349</v>
      </c>
      <c r="C6035" t="s">
        <v>172</v>
      </c>
      <c r="D6035" s="73">
        <f t="shared" si="309"/>
        <v>2.208189</v>
      </c>
      <c r="E6035" s="73">
        <f t="shared" si="310"/>
        <v>1.1262700000000001</v>
      </c>
      <c r="F6035" s="73">
        <f t="shared" si="311"/>
        <v>4.2843869999999997</v>
      </c>
      <c r="H6035" s="72">
        <v>2.208189</v>
      </c>
      <c r="I6035" s="75">
        <v>1.1262700000000001</v>
      </c>
      <c r="J6035" s="75">
        <v>4.2843869999999997</v>
      </c>
      <c r="K6035" s="72">
        <v>34.124963941039468</v>
      </c>
    </row>
    <row r="6036" spans="1:11" x14ac:dyDescent="0.25">
      <c r="A6036" s="66" t="s">
        <v>345</v>
      </c>
      <c r="B6036" s="66" t="s">
        <v>349</v>
      </c>
      <c r="C6036" t="s">
        <v>185</v>
      </c>
      <c r="D6036" s="73">
        <f t="shared" si="309"/>
        <v>3.8247610000000001</v>
      </c>
      <c r="E6036" s="73">
        <f t="shared" si="310"/>
        <v>2.8421889999999999</v>
      </c>
      <c r="F6036" s="73">
        <f t="shared" si="311"/>
        <v>5.129086</v>
      </c>
      <c r="H6036" s="72">
        <v>3.8247610000000001</v>
      </c>
      <c r="I6036" s="75">
        <v>2.8421889999999999</v>
      </c>
      <c r="J6036" s="75">
        <v>5.129086</v>
      </c>
      <c r="K6036" s="72">
        <v>15.061545022028827</v>
      </c>
    </row>
    <row r="6037" spans="1:11" x14ac:dyDescent="0.25">
      <c r="A6037" s="66" t="s">
        <v>345</v>
      </c>
      <c r="B6037" s="66" t="s">
        <v>349</v>
      </c>
      <c r="C6037" t="s">
        <v>103</v>
      </c>
      <c r="D6037" s="73" t="str">
        <f t="shared" si="309"/>
        <v xml:space="preserve"> </v>
      </c>
      <c r="E6037" s="73" t="str">
        <f t="shared" si="310"/>
        <v xml:space="preserve"> </v>
      </c>
      <c r="F6037" s="73" t="str">
        <f t="shared" si="311"/>
        <v xml:space="preserve"> </v>
      </c>
      <c r="K6037" s="72">
        <v>50.01</v>
      </c>
    </row>
    <row r="6038" spans="1:11" x14ac:dyDescent="0.25">
      <c r="A6038" s="66" t="s">
        <v>345</v>
      </c>
      <c r="B6038" s="66" t="s">
        <v>349</v>
      </c>
      <c r="C6038" t="s">
        <v>104</v>
      </c>
      <c r="D6038" s="73" t="str">
        <f t="shared" si="309"/>
        <v xml:space="preserve"> </v>
      </c>
      <c r="E6038" s="73" t="str">
        <f t="shared" si="310"/>
        <v xml:space="preserve"> </v>
      </c>
      <c r="F6038" s="73" t="str">
        <f t="shared" si="311"/>
        <v xml:space="preserve"> </v>
      </c>
      <c r="K6038" s="72">
        <v>50.01</v>
      </c>
    </row>
    <row r="6039" spans="1:11" x14ac:dyDescent="0.25">
      <c r="A6039" s="66" t="s">
        <v>345</v>
      </c>
      <c r="B6039" s="66" t="s">
        <v>349</v>
      </c>
      <c r="C6039" t="s">
        <v>125</v>
      </c>
      <c r="D6039" s="73" t="str">
        <f t="shared" si="309"/>
        <v xml:space="preserve"> </v>
      </c>
      <c r="E6039" s="73" t="str">
        <f t="shared" si="310"/>
        <v xml:space="preserve"> </v>
      </c>
      <c r="F6039" s="73" t="str">
        <f t="shared" si="311"/>
        <v xml:space="preserve"> </v>
      </c>
      <c r="K6039" s="72">
        <v>50.01</v>
      </c>
    </row>
    <row r="6040" spans="1:11" x14ac:dyDescent="0.25">
      <c r="A6040" s="66" t="s">
        <v>345</v>
      </c>
      <c r="B6040" s="66" t="s">
        <v>349</v>
      </c>
      <c r="C6040" t="s">
        <v>130</v>
      </c>
      <c r="D6040" s="73">
        <f t="shared" si="309"/>
        <v>5.7245419999999996</v>
      </c>
      <c r="E6040" s="73">
        <f t="shared" si="310"/>
        <v>2.5538569999999998</v>
      </c>
      <c r="F6040" s="73">
        <f t="shared" si="311"/>
        <v>12.333489999999999</v>
      </c>
      <c r="H6040" s="72">
        <v>5.7245419999999996</v>
      </c>
      <c r="I6040" s="75">
        <v>2.5538569999999998</v>
      </c>
      <c r="J6040" s="75">
        <v>12.333489999999999</v>
      </c>
      <c r="K6040" s="72">
        <v>40.405468245319895</v>
      </c>
    </row>
    <row r="6041" spans="1:11" x14ac:dyDescent="0.25">
      <c r="A6041" s="66" t="s">
        <v>345</v>
      </c>
      <c r="B6041" s="66" t="s">
        <v>349</v>
      </c>
      <c r="C6041" t="s">
        <v>131</v>
      </c>
      <c r="D6041" s="73">
        <f t="shared" si="309"/>
        <v>2.3168600000000001</v>
      </c>
      <c r="E6041" s="73">
        <f t="shared" si="310"/>
        <v>0.94570829999999995</v>
      </c>
      <c r="F6041" s="73">
        <f t="shared" si="311"/>
        <v>5.5643250000000002</v>
      </c>
      <c r="H6041" s="72">
        <v>2.3168600000000001</v>
      </c>
      <c r="I6041" s="75">
        <v>0.94570829999999995</v>
      </c>
      <c r="J6041" s="75">
        <v>5.5643250000000002</v>
      </c>
      <c r="K6041" s="72">
        <v>45.340633443539957</v>
      </c>
    </row>
    <row r="6042" spans="1:11" x14ac:dyDescent="0.25">
      <c r="A6042" s="66" t="s">
        <v>345</v>
      </c>
      <c r="B6042" s="66" t="s">
        <v>349</v>
      </c>
      <c r="C6042" t="s">
        <v>133</v>
      </c>
      <c r="D6042" s="73" t="str">
        <f t="shared" ref="D6042:D6073" si="312">IF(K6042&gt;=50," ",H6042)</f>
        <v xml:space="preserve"> </v>
      </c>
      <c r="E6042" s="73" t="str">
        <f t="shared" ref="E6042:E6073" si="313">IF(K6042&gt;=50," ",I6042)</f>
        <v xml:space="preserve"> </v>
      </c>
      <c r="F6042" s="73" t="str">
        <f t="shared" ref="F6042:F6073" si="314">IF(K6042&gt;=50," ",J6042)</f>
        <v xml:space="preserve"> </v>
      </c>
      <c r="K6042" s="72">
        <v>50.01</v>
      </c>
    </row>
    <row r="6043" spans="1:11" x14ac:dyDescent="0.25">
      <c r="A6043" s="66" t="s">
        <v>345</v>
      </c>
      <c r="B6043" s="66" t="s">
        <v>349</v>
      </c>
      <c r="C6043" t="s">
        <v>152</v>
      </c>
      <c r="D6043" s="73">
        <f t="shared" si="312"/>
        <v>3.490094</v>
      </c>
      <c r="E6043" s="73">
        <f t="shared" si="313"/>
        <v>1.4313940000000001</v>
      </c>
      <c r="F6043" s="73">
        <f t="shared" si="314"/>
        <v>8.2615470000000002</v>
      </c>
      <c r="H6043" s="72">
        <v>3.490094</v>
      </c>
      <c r="I6043" s="75">
        <v>1.4313940000000001</v>
      </c>
      <c r="J6043" s="75">
        <v>8.2615470000000002</v>
      </c>
      <c r="K6043" s="72">
        <v>44.91492206227111</v>
      </c>
    </row>
    <row r="6044" spans="1:11" x14ac:dyDescent="0.25">
      <c r="A6044" s="66" t="s">
        <v>345</v>
      </c>
      <c r="B6044" s="66" t="s">
        <v>349</v>
      </c>
      <c r="C6044" t="s">
        <v>159</v>
      </c>
      <c r="D6044" s="73">
        <f t="shared" si="312"/>
        <v>5.2248150000000004</v>
      </c>
      <c r="E6044" s="73">
        <f t="shared" si="313"/>
        <v>2.0325540000000002</v>
      </c>
      <c r="F6044" s="73">
        <f t="shared" si="314"/>
        <v>12.776859999999999</v>
      </c>
      <c r="H6044" s="72">
        <v>5.2248150000000004</v>
      </c>
      <c r="I6044" s="75">
        <v>2.0325540000000002</v>
      </c>
      <c r="J6044" s="75">
        <v>12.776859999999999</v>
      </c>
      <c r="K6044" s="72">
        <v>47.243452638992963</v>
      </c>
    </row>
    <row r="6045" spans="1:11" x14ac:dyDescent="0.25">
      <c r="A6045" s="66" t="s">
        <v>345</v>
      </c>
      <c r="B6045" s="66" t="s">
        <v>349</v>
      </c>
      <c r="C6045" t="s">
        <v>161</v>
      </c>
      <c r="D6045" s="73">
        <f t="shared" si="312"/>
        <v>4.5748559999999996</v>
      </c>
      <c r="E6045" s="73">
        <f t="shared" si="313"/>
        <v>1.846592</v>
      </c>
      <c r="F6045" s="73">
        <f t="shared" si="314"/>
        <v>10.88692</v>
      </c>
      <c r="H6045" s="72">
        <v>4.5748559999999996</v>
      </c>
      <c r="I6045" s="75">
        <v>1.846592</v>
      </c>
      <c r="J6045" s="75">
        <v>10.88692</v>
      </c>
      <c r="K6045" s="72">
        <v>45.531334756766121</v>
      </c>
    </row>
    <row r="6046" spans="1:11" x14ac:dyDescent="0.25">
      <c r="A6046" s="66" t="s">
        <v>345</v>
      </c>
      <c r="B6046" s="66" t="s">
        <v>349</v>
      </c>
      <c r="C6046" t="s">
        <v>173</v>
      </c>
      <c r="D6046" s="73">
        <f t="shared" si="312"/>
        <v>3.2185139999999999</v>
      </c>
      <c r="E6046" s="73">
        <f t="shared" si="313"/>
        <v>1.7735449999999999</v>
      </c>
      <c r="F6046" s="73">
        <f t="shared" si="314"/>
        <v>5.7715769999999997</v>
      </c>
      <c r="H6046" s="72">
        <v>3.2185139999999999</v>
      </c>
      <c r="I6046" s="75">
        <v>1.7735449999999999</v>
      </c>
      <c r="J6046" s="75">
        <v>5.7715769999999997</v>
      </c>
      <c r="K6046" s="72">
        <v>30.151023111908167</v>
      </c>
    </row>
    <row r="6047" spans="1:11" x14ac:dyDescent="0.25">
      <c r="A6047" s="66" t="s">
        <v>345</v>
      </c>
      <c r="B6047" s="66" t="s">
        <v>349</v>
      </c>
      <c r="C6047" t="s">
        <v>180</v>
      </c>
      <c r="D6047" s="73">
        <f t="shared" si="312"/>
        <v>4.0148520000000003</v>
      </c>
      <c r="E6047" s="73">
        <f t="shared" si="313"/>
        <v>1.9400299999999999</v>
      </c>
      <c r="F6047" s="73">
        <f t="shared" si="314"/>
        <v>8.1248000000000005</v>
      </c>
      <c r="H6047" s="72">
        <v>4.0148520000000003</v>
      </c>
      <c r="I6047" s="75">
        <v>1.9400299999999999</v>
      </c>
      <c r="J6047" s="75">
        <v>8.1248000000000005</v>
      </c>
      <c r="K6047" s="72">
        <v>36.65569739557025</v>
      </c>
    </row>
    <row r="6048" spans="1:11" x14ac:dyDescent="0.25">
      <c r="A6048" s="66" t="s">
        <v>345</v>
      </c>
      <c r="B6048" s="66" t="s">
        <v>349</v>
      </c>
      <c r="C6048" t="s">
        <v>186</v>
      </c>
      <c r="D6048" s="73">
        <f t="shared" si="312"/>
        <v>2.9503499999999998</v>
      </c>
      <c r="E6048" s="73">
        <f t="shared" si="313"/>
        <v>1.817582</v>
      </c>
      <c r="F6048" s="73">
        <f t="shared" si="314"/>
        <v>4.7549010000000003</v>
      </c>
      <c r="H6048" s="72">
        <v>2.9503499999999998</v>
      </c>
      <c r="I6048" s="75">
        <v>1.817582</v>
      </c>
      <c r="J6048" s="75">
        <v>4.7549010000000003</v>
      </c>
      <c r="K6048" s="72">
        <v>24.554652837798908</v>
      </c>
    </row>
    <row r="6049" spans="1:11" x14ac:dyDescent="0.25">
      <c r="A6049" s="66" t="s">
        <v>345</v>
      </c>
      <c r="B6049" s="66" t="s">
        <v>349</v>
      </c>
      <c r="C6049" t="s">
        <v>102</v>
      </c>
      <c r="D6049" s="73" t="str">
        <f t="shared" si="312"/>
        <v xml:space="preserve"> </v>
      </c>
      <c r="E6049" s="73" t="str">
        <f t="shared" si="313"/>
        <v xml:space="preserve"> </v>
      </c>
      <c r="F6049" s="73" t="str">
        <f t="shared" si="314"/>
        <v xml:space="preserve"> </v>
      </c>
      <c r="K6049" s="72">
        <v>50.01</v>
      </c>
    </row>
    <row r="6050" spans="1:11" x14ac:dyDescent="0.25">
      <c r="A6050" s="66" t="s">
        <v>345</v>
      </c>
      <c r="B6050" s="66" t="s">
        <v>349</v>
      </c>
      <c r="C6050" t="s">
        <v>109</v>
      </c>
      <c r="D6050" s="73">
        <f t="shared" si="312"/>
        <v>2.7438180000000001</v>
      </c>
      <c r="E6050" s="73">
        <f t="shared" si="313"/>
        <v>1.302135</v>
      </c>
      <c r="F6050" s="73">
        <f t="shared" si="314"/>
        <v>5.6896699999999996</v>
      </c>
      <c r="H6050" s="72">
        <v>2.7438180000000001</v>
      </c>
      <c r="I6050" s="75">
        <v>1.302135</v>
      </c>
      <c r="J6050" s="75">
        <v>5.6896699999999996</v>
      </c>
      <c r="K6050" s="72">
        <v>37.70629101492883</v>
      </c>
    </row>
    <row r="6051" spans="1:11" x14ac:dyDescent="0.25">
      <c r="A6051" s="66" t="s">
        <v>345</v>
      </c>
      <c r="B6051" s="66" t="s">
        <v>349</v>
      </c>
      <c r="C6051" t="s">
        <v>129</v>
      </c>
      <c r="D6051" s="73">
        <f t="shared" si="312"/>
        <v>1.0754760000000001</v>
      </c>
      <c r="E6051" s="73">
        <f t="shared" si="313"/>
        <v>0.44818269999999999</v>
      </c>
      <c r="F6051" s="73">
        <f t="shared" si="314"/>
        <v>2.558192</v>
      </c>
      <c r="H6051" s="72">
        <v>1.0754760000000001</v>
      </c>
      <c r="I6051" s="75">
        <v>0.44818269999999999</v>
      </c>
      <c r="J6051" s="75">
        <v>2.558192</v>
      </c>
      <c r="K6051" s="72">
        <v>44.488105731787599</v>
      </c>
    </row>
    <row r="6052" spans="1:11" x14ac:dyDescent="0.25">
      <c r="A6052" s="66" t="s">
        <v>345</v>
      </c>
      <c r="B6052" s="66" t="s">
        <v>349</v>
      </c>
      <c r="C6052" t="s">
        <v>135</v>
      </c>
      <c r="D6052" s="73" t="str">
        <f t="shared" si="312"/>
        <v xml:space="preserve"> </v>
      </c>
      <c r="E6052" s="73" t="str">
        <f t="shared" si="313"/>
        <v xml:space="preserve"> </v>
      </c>
      <c r="F6052" s="73" t="str">
        <f t="shared" si="314"/>
        <v xml:space="preserve"> </v>
      </c>
      <c r="K6052" s="72">
        <v>50.01</v>
      </c>
    </row>
    <row r="6053" spans="1:11" x14ac:dyDescent="0.25">
      <c r="A6053" s="66" t="s">
        <v>345</v>
      </c>
      <c r="B6053" s="66" t="s">
        <v>349</v>
      </c>
      <c r="C6053" t="s">
        <v>142</v>
      </c>
      <c r="D6053" s="73">
        <f t="shared" si="312"/>
        <v>2.2833640000000002</v>
      </c>
      <c r="E6053" s="73">
        <f t="shared" si="313"/>
        <v>0.94193830000000001</v>
      </c>
      <c r="F6053" s="73">
        <f t="shared" si="314"/>
        <v>5.4304069999999998</v>
      </c>
      <c r="H6053" s="72">
        <v>2.2833640000000002</v>
      </c>
      <c r="I6053" s="75">
        <v>0.94193830000000001</v>
      </c>
      <c r="J6053" s="75">
        <v>5.4304069999999998</v>
      </c>
      <c r="K6053" s="72">
        <v>44.815237517977863</v>
      </c>
    </row>
    <row r="6054" spans="1:11" x14ac:dyDescent="0.25">
      <c r="A6054" s="66" t="s">
        <v>345</v>
      </c>
      <c r="B6054" s="66" t="s">
        <v>349</v>
      </c>
      <c r="C6054" t="s">
        <v>148</v>
      </c>
      <c r="D6054" s="73">
        <f t="shared" si="312"/>
        <v>7.1102730000000003</v>
      </c>
      <c r="E6054" s="73">
        <f t="shared" si="313"/>
        <v>3.263093</v>
      </c>
      <c r="F6054" s="73">
        <f t="shared" si="314"/>
        <v>14.79935</v>
      </c>
      <c r="H6054" s="72">
        <v>7.1102730000000003</v>
      </c>
      <c r="I6054" s="75">
        <v>3.263093</v>
      </c>
      <c r="J6054" s="75">
        <v>14.79935</v>
      </c>
      <c r="K6054" s="72">
        <v>38.827327727078831</v>
      </c>
    </row>
    <row r="6055" spans="1:11" x14ac:dyDescent="0.25">
      <c r="A6055" s="66" t="s">
        <v>345</v>
      </c>
      <c r="B6055" s="66" t="s">
        <v>349</v>
      </c>
      <c r="C6055" t="s">
        <v>149</v>
      </c>
      <c r="D6055" s="73">
        <f t="shared" si="312"/>
        <v>2.999136</v>
      </c>
      <c r="E6055" s="73">
        <f t="shared" si="313"/>
        <v>1.3452280000000001</v>
      </c>
      <c r="F6055" s="73">
        <f t="shared" si="314"/>
        <v>6.5514289999999997</v>
      </c>
      <c r="H6055" s="72">
        <v>2.999136</v>
      </c>
      <c r="I6055" s="75">
        <v>1.3452280000000001</v>
      </c>
      <c r="J6055" s="75">
        <v>6.5514289999999997</v>
      </c>
      <c r="K6055" s="72">
        <v>40.507199406762481</v>
      </c>
    </row>
    <row r="6056" spans="1:11" x14ac:dyDescent="0.25">
      <c r="A6056" s="66" t="s">
        <v>345</v>
      </c>
      <c r="B6056" s="66" t="s">
        <v>349</v>
      </c>
      <c r="C6056" t="s">
        <v>157</v>
      </c>
      <c r="D6056" s="73">
        <f t="shared" si="312"/>
        <v>2.922174</v>
      </c>
      <c r="E6056" s="73">
        <f t="shared" si="313"/>
        <v>1.1577789999999999</v>
      </c>
      <c r="F6056" s="73">
        <f t="shared" si="314"/>
        <v>7.1800920000000001</v>
      </c>
      <c r="H6056" s="72">
        <v>2.922174</v>
      </c>
      <c r="I6056" s="75">
        <v>1.1577789999999999</v>
      </c>
      <c r="J6056" s="75">
        <v>7.1800920000000001</v>
      </c>
      <c r="K6056" s="72">
        <v>46.737531714401676</v>
      </c>
    </row>
    <row r="6057" spans="1:11" x14ac:dyDescent="0.25">
      <c r="A6057" s="66" t="s">
        <v>345</v>
      </c>
      <c r="B6057" s="66" t="s">
        <v>349</v>
      </c>
      <c r="C6057" t="s">
        <v>166</v>
      </c>
      <c r="D6057" s="73">
        <f t="shared" si="312"/>
        <v>0.79618549999999999</v>
      </c>
      <c r="E6057" s="73">
        <f t="shared" si="313"/>
        <v>0.3063572</v>
      </c>
      <c r="F6057" s="73">
        <f t="shared" si="314"/>
        <v>2.0530620000000002</v>
      </c>
      <c r="H6057" s="72">
        <v>0.79618549999999999</v>
      </c>
      <c r="I6057" s="75">
        <v>0.3063572</v>
      </c>
      <c r="J6057" s="75">
        <v>2.0530620000000002</v>
      </c>
      <c r="K6057" s="72">
        <v>48.579307209186808</v>
      </c>
    </row>
    <row r="6058" spans="1:11" x14ac:dyDescent="0.25">
      <c r="A6058" s="66" t="s">
        <v>345</v>
      </c>
      <c r="B6058" s="66" t="s">
        <v>349</v>
      </c>
      <c r="C6058" t="s">
        <v>169</v>
      </c>
      <c r="D6058" s="73">
        <f t="shared" si="312"/>
        <v>6.4233000000000002</v>
      </c>
      <c r="E6058" s="73">
        <f t="shared" si="313"/>
        <v>2.7057669999999998</v>
      </c>
      <c r="F6058" s="73">
        <f t="shared" si="314"/>
        <v>14.4879</v>
      </c>
      <c r="H6058" s="72">
        <v>6.4233000000000002</v>
      </c>
      <c r="I6058" s="75">
        <v>2.7057669999999998</v>
      </c>
      <c r="J6058" s="75">
        <v>14.4879</v>
      </c>
      <c r="K6058" s="72">
        <v>43.126803979262988</v>
      </c>
    </row>
    <row r="6059" spans="1:11" x14ac:dyDescent="0.25">
      <c r="A6059" s="66" t="s">
        <v>345</v>
      </c>
      <c r="B6059" s="66" t="s">
        <v>349</v>
      </c>
      <c r="C6059" t="s">
        <v>170</v>
      </c>
      <c r="D6059" s="73">
        <f t="shared" si="312"/>
        <v>1.0341100000000001</v>
      </c>
      <c r="E6059" s="73">
        <f t="shared" si="313"/>
        <v>0.47022209999999998</v>
      </c>
      <c r="F6059" s="73">
        <f t="shared" si="314"/>
        <v>2.2588620000000001</v>
      </c>
      <c r="H6059" s="72">
        <v>1.0341100000000001</v>
      </c>
      <c r="I6059" s="75">
        <v>0.47022209999999998</v>
      </c>
      <c r="J6059" s="75">
        <v>2.2588620000000001</v>
      </c>
      <c r="K6059" s="72">
        <v>40.071046600458359</v>
      </c>
    </row>
    <row r="6060" spans="1:11" x14ac:dyDescent="0.25">
      <c r="A6060" s="66" t="s">
        <v>345</v>
      </c>
      <c r="B6060" s="66" t="s">
        <v>349</v>
      </c>
      <c r="C6060" t="s">
        <v>176</v>
      </c>
      <c r="D6060" s="73" t="str">
        <f t="shared" si="312"/>
        <v xml:space="preserve"> </v>
      </c>
      <c r="E6060" s="73" t="str">
        <f t="shared" si="313"/>
        <v xml:space="preserve"> </v>
      </c>
      <c r="F6060" s="73" t="str">
        <f t="shared" si="314"/>
        <v xml:space="preserve"> </v>
      </c>
      <c r="K6060" s="72">
        <v>50.01</v>
      </c>
    </row>
    <row r="6061" spans="1:11" x14ac:dyDescent="0.25">
      <c r="A6061" s="66" t="s">
        <v>345</v>
      </c>
      <c r="B6061" s="66" t="s">
        <v>349</v>
      </c>
      <c r="C6061" t="s">
        <v>3</v>
      </c>
      <c r="D6061" s="73">
        <f t="shared" si="312"/>
        <v>2.8442129999999999</v>
      </c>
      <c r="E6061" s="73">
        <f t="shared" si="313"/>
        <v>1.999614</v>
      </c>
      <c r="F6061" s="73">
        <f t="shared" si="314"/>
        <v>4.0308820000000001</v>
      </c>
      <c r="H6061" s="72">
        <v>2.8442129999999999</v>
      </c>
      <c r="I6061" s="75">
        <v>1.999614</v>
      </c>
      <c r="J6061" s="75">
        <v>4.0308820000000001</v>
      </c>
      <c r="K6061" s="72">
        <v>17.89001034732631</v>
      </c>
    </row>
    <row r="6062" spans="1:11" x14ac:dyDescent="0.25">
      <c r="A6062" s="66" t="s">
        <v>345</v>
      </c>
      <c r="B6062" s="66" t="s">
        <v>349</v>
      </c>
      <c r="C6062" t="s">
        <v>112</v>
      </c>
      <c r="D6062" s="73" t="str">
        <f t="shared" si="312"/>
        <v xml:space="preserve"> </v>
      </c>
      <c r="E6062" s="73" t="str">
        <f t="shared" si="313"/>
        <v xml:space="preserve"> </v>
      </c>
      <c r="F6062" s="73" t="str">
        <f t="shared" si="314"/>
        <v xml:space="preserve"> </v>
      </c>
      <c r="K6062" s="72">
        <v>50.01</v>
      </c>
    </row>
    <row r="6063" spans="1:11" x14ac:dyDescent="0.25">
      <c r="A6063" s="66" t="s">
        <v>345</v>
      </c>
      <c r="B6063" s="66" t="s">
        <v>349</v>
      </c>
      <c r="C6063" t="s">
        <v>113</v>
      </c>
      <c r="D6063" s="73">
        <f t="shared" si="312"/>
        <v>4.9865409999999999</v>
      </c>
      <c r="E6063" s="73">
        <f t="shared" si="313"/>
        <v>2.3100679999999998</v>
      </c>
      <c r="F6063" s="73">
        <f t="shared" si="314"/>
        <v>10.432840000000001</v>
      </c>
      <c r="H6063" s="72">
        <v>4.9865409999999999</v>
      </c>
      <c r="I6063" s="75">
        <v>2.3100679999999998</v>
      </c>
      <c r="J6063" s="75">
        <v>10.432840000000001</v>
      </c>
      <c r="K6063" s="72">
        <v>38.637163516754406</v>
      </c>
    </row>
    <row r="6064" spans="1:11" x14ac:dyDescent="0.25">
      <c r="A6064" s="66" t="s">
        <v>345</v>
      </c>
      <c r="B6064" s="66" t="s">
        <v>349</v>
      </c>
      <c r="C6064" t="s">
        <v>116</v>
      </c>
      <c r="D6064" s="73">
        <f t="shared" si="312"/>
        <v>9.2601849999999999</v>
      </c>
      <c r="E6064" s="73">
        <f t="shared" si="313"/>
        <v>4.3566289999999999</v>
      </c>
      <c r="F6064" s="73">
        <f t="shared" si="314"/>
        <v>18.60904</v>
      </c>
      <c r="H6064" s="72">
        <v>9.2601849999999999</v>
      </c>
      <c r="I6064" s="75">
        <v>4.3566289999999999</v>
      </c>
      <c r="J6064" s="75">
        <v>18.60904</v>
      </c>
      <c r="K6064" s="72">
        <v>37.334815665129803</v>
      </c>
    </row>
    <row r="6065" spans="1:11" x14ac:dyDescent="0.25">
      <c r="A6065" s="66" t="s">
        <v>345</v>
      </c>
      <c r="B6065" s="66" t="s">
        <v>349</v>
      </c>
      <c r="C6065" t="s">
        <v>122</v>
      </c>
      <c r="D6065" s="73">
        <f t="shared" si="312"/>
        <v>1.1246229999999999</v>
      </c>
      <c r="E6065" s="73">
        <f t="shared" si="313"/>
        <v>0.54066110000000001</v>
      </c>
      <c r="F6065" s="73">
        <f t="shared" si="314"/>
        <v>2.3245719999999999</v>
      </c>
      <c r="H6065" s="72">
        <v>1.1246229999999999</v>
      </c>
      <c r="I6065" s="75">
        <v>0.54066110000000001</v>
      </c>
      <c r="J6065" s="75">
        <v>2.3245719999999999</v>
      </c>
      <c r="K6065" s="72">
        <v>37.234717767643026</v>
      </c>
    </row>
    <row r="6066" spans="1:11" x14ac:dyDescent="0.25">
      <c r="A6066" s="66" t="s">
        <v>345</v>
      </c>
      <c r="B6066" s="66" t="s">
        <v>349</v>
      </c>
      <c r="C6066" t="s">
        <v>126</v>
      </c>
      <c r="D6066" s="73">
        <f t="shared" si="312"/>
        <v>2.297952</v>
      </c>
      <c r="E6066" s="73">
        <f t="shared" si="313"/>
        <v>1.209851</v>
      </c>
      <c r="F6066" s="73">
        <f t="shared" si="314"/>
        <v>4.3218420000000002</v>
      </c>
      <c r="H6066" s="72">
        <v>2.297952</v>
      </c>
      <c r="I6066" s="75">
        <v>1.209851</v>
      </c>
      <c r="J6066" s="75">
        <v>4.3218420000000002</v>
      </c>
      <c r="K6066" s="72">
        <v>32.521906462798185</v>
      </c>
    </row>
    <row r="6067" spans="1:11" x14ac:dyDescent="0.25">
      <c r="A6067" s="66" t="s">
        <v>345</v>
      </c>
      <c r="B6067" s="66" t="s">
        <v>349</v>
      </c>
      <c r="C6067" t="s">
        <v>139</v>
      </c>
      <c r="D6067" s="73" t="str">
        <f t="shared" si="312"/>
        <v xml:space="preserve"> </v>
      </c>
      <c r="E6067" s="73" t="str">
        <f t="shared" si="313"/>
        <v xml:space="preserve"> </v>
      </c>
      <c r="F6067" s="73" t="str">
        <f t="shared" si="314"/>
        <v xml:space="preserve"> </v>
      </c>
      <c r="K6067" s="72">
        <v>50.01</v>
      </c>
    </row>
    <row r="6068" spans="1:11" x14ac:dyDescent="0.25">
      <c r="A6068" s="66" t="s">
        <v>345</v>
      </c>
      <c r="B6068" s="66" t="s">
        <v>349</v>
      </c>
      <c r="C6068" t="s">
        <v>140</v>
      </c>
      <c r="D6068" s="73" t="str">
        <f t="shared" si="312"/>
        <v xml:space="preserve"> </v>
      </c>
      <c r="E6068" s="73" t="str">
        <f t="shared" si="313"/>
        <v xml:space="preserve"> </v>
      </c>
      <c r="F6068" s="73" t="str">
        <f t="shared" si="314"/>
        <v xml:space="preserve"> </v>
      </c>
      <c r="K6068" s="72">
        <v>50.01</v>
      </c>
    </row>
    <row r="6069" spans="1:11" x14ac:dyDescent="0.25">
      <c r="A6069" s="66" t="s">
        <v>345</v>
      </c>
      <c r="B6069" s="66" t="s">
        <v>349</v>
      </c>
      <c r="C6069" t="s">
        <v>147</v>
      </c>
      <c r="D6069" s="73">
        <f t="shared" si="312"/>
        <v>4.1317240000000002</v>
      </c>
      <c r="E6069" s="73">
        <f t="shared" si="313"/>
        <v>2.1511960000000001</v>
      </c>
      <c r="F6069" s="73">
        <f t="shared" si="314"/>
        <v>7.7904770000000001</v>
      </c>
      <c r="H6069" s="72">
        <v>4.1317240000000002</v>
      </c>
      <c r="I6069" s="75">
        <v>2.1511960000000001</v>
      </c>
      <c r="J6069" s="75">
        <v>7.7904770000000001</v>
      </c>
      <c r="K6069" s="72">
        <v>32.91507370773072</v>
      </c>
    </row>
    <row r="6070" spans="1:11" x14ac:dyDescent="0.25">
      <c r="A6070" s="66" t="s">
        <v>345</v>
      </c>
      <c r="B6070" s="66" t="s">
        <v>349</v>
      </c>
      <c r="C6070" t="s">
        <v>155</v>
      </c>
      <c r="D6070" s="73">
        <f t="shared" si="312"/>
        <v>2.8273139999999999</v>
      </c>
      <c r="E6070" s="73">
        <f t="shared" si="313"/>
        <v>1.325572</v>
      </c>
      <c r="F6070" s="73">
        <f t="shared" si="314"/>
        <v>5.9281670000000002</v>
      </c>
      <c r="H6070" s="72">
        <v>2.8273139999999999</v>
      </c>
      <c r="I6070" s="75">
        <v>1.325572</v>
      </c>
      <c r="J6070" s="75">
        <v>5.9281670000000002</v>
      </c>
      <c r="K6070" s="72">
        <v>38.304517998354619</v>
      </c>
    </row>
    <row r="6071" spans="1:11" x14ac:dyDescent="0.25">
      <c r="A6071" s="66" t="s">
        <v>345</v>
      </c>
      <c r="B6071" s="66" t="s">
        <v>349</v>
      </c>
      <c r="C6071" t="s">
        <v>168</v>
      </c>
      <c r="D6071" s="73" t="str">
        <f t="shared" si="312"/>
        <v xml:space="preserve"> </v>
      </c>
      <c r="E6071" s="73" t="str">
        <f t="shared" si="313"/>
        <v xml:space="preserve"> </v>
      </c>
      <c r="F6071" s="73" t="str">
        <f t="shared" si="314"/>
        <v xml:space="preserve"> </v>
      </c>
      <c r="K6071" s="72">
        <v>50.01</v>
      </c>
    </row>
    <row r="6072" spans="1:11" x14ac:dyDescent="0.25">
      <c r="A6072" s="66" t="s">
        <v>345</v>
      </c>
      <c r="B6072" s="66" t="s">
        <v>349</v>
      </c>
      <c r="C6072" t="s">
        <v>187</v>
      </c>
      <c r="D6072" s="73">
        <f t="shared" si="312"/>
        <v>3.0400369999999999</v>
      </c>
      <c r="E6072" s="73">
        <f t="shared" si="313"/>
        <v>2.24838</v>
      </c>
      <c r="F6072" s="73">
        <f t="shared" si="314"/>
        <v>4.0987499999999999</v>
      </c>
      <c r="H6072" s="72">
        <v>3.0400369999999999</v>
      </c>
      <c r="I6072" s="75">
        <v>2.24838</v>
      </c>
      <c r="J6072" s="75">
        <v>4.0987499999999999</v>
      </c>
      <c r="K6072" s="72">
        <v>15.321093131432281</v>
      </c>
    </row>
    <row r="6073" spans="1:11" x14ac:dyDescent="0.25">
      <c r="A6073" s="66" t="s">
        <v>345</v>
      </c>
      <c r="B6073" s="66" t="s">
        <v>349</v>
      </c>
      <c r="C6073" t="s">
        <v>1</v>
      </c>
      <c r="D6073" s="73">
        <f t="shared" si="312"/>
        <v>3.858473</v>
      </c>
      <c r="E6073" s="73">
        <f t="shared" si="313"/>
        <v>3.344608</v>
      </c>
      <c r="F6073" s="73">
        <f t="shared" si="314"/>
        <v>4.4476560000000003</v>
      </c>
      <c r="H6073" s="72">
        <v>3.858473</v>
      </c>
      <c r="I6073" s="75">
        <v>3.344608</v>
      </c>
      <c r="J6073" s="75">
        <v>4.4476560000000003</v>
      </c>
      <c r="K6073" s="72">
        <v>7.2719337416641245</v>
      </c>
    </row>
    <row r="6074" spans="1:11" x14ac:dyDescent="0.25">
      <c r="A6074" s="66" t="s">
        <v>345</v>
      </c>
      <c r="B6074" s="66" t="s">
        <v>350</v>
      </c>
      <c r="C6074" t="s">
        <v>110</v>
      </c>
      <c r="D6074" s="73">
        <f t="shared" ref="D6074:D6137" si="315">IF(K6074&gt;=50," ",H6074)</f>
        <v>10.480840000000001</v>
      </c>
      <c r="E6074" s="73">
        <f t="shared" ref="E6074:E6137" si="316">IF(K6074&gt;=50," ",I6074)</f>
        <v>6.2826880000000003</v>
      </c>
      <c r="F6074" s="73">
        <f t="shared" ref="F6074:F6137" si="317">IF(K6074&gt;=50," ",J6074)</f>
        <v>16.97608</v>
      </c>
      <c r="H6074" s="72">
        <v>10.480840000000001</v>
      </c>
      <c r="I6074" s="75">
        <v>6.2826880000000003</v>
      </c>
      <c r="J6074" s="75">
        <v>16.97608</v>
      </c>
      <c r="K6074" s="72">
        <v>25.456575999633618</v>
      </c>
    </row>
    <row r="6075" spans="1:11" x14ac:dyDescent="0.25">
      <c r="A6075" s="66" t="s">
        <v>345</v>
      </c>
      <c r="B6075" s="66" t="s">
        <v>350</v>
      </c>
      <c r="C6075" t="s">
        <v>137</v>
      </c>
      <c r="D6075" s="73">
        <f t="shared" si="315"/>
        <v>7.1796170000000004</v>
      </c>
      <c r="E6075" s="73">
        <f t="shared" si="316"/>
        <v>4.8975580000000001</v>
      </c>
      <c r="F6075" s="73">
        <f t="shared" si="317"/>
        <v>10.40864</v>
      </c>
      <c r="H6075" s="72">
        <v>7.1796170000000004</v>
      </c>
      <c r="I6075" s="75">
        <v>4.8975580000000001</v>
      </c>
      <c r="J6075" s="75">
        <v>10.40864</v>
      </c>
      <c r="K6075" s="72">
        <v>19.257433927185808</v>
      </c>
    </row>
    <row r="6076" spans="1:11" x14ac:dyDescent="0.25">
      <c r="A6076" s="66" t="s">
        <v>345</v>
      </c>
      <c r="B6076" s="66" t="s">
        <v>350</v>
      </c>
      <c r="C6076" t="s">
        <v>141</v>
      </c>
      <c r="D6076" s="73">
        <f t="shared" si="315"/>
        <v>8.684291</v>
      </c>
      <c r="E6076" s="73">
        <f t="shared" si="316"/>
        <v>5.0252410000000003</v>
      </c>
      <c r="F6076" s="73">
        <f t="shared" si="317"/>
        <v>14.59811</v>
      </c>
      <c r="H6076" s="72">
        <v>8.684291</v>
      </c>
      <c r="I6076" s="75">
        <v>5.0252410000000003</v>
      </c>
      <c r="J6076" s="75">
        <v>14.59811</v>
      </c>
      <c r="K6076" s="72">
        <v>27.306408778793802</v>
      </c>
    </row>
    <row r="6077" spans="1:11" x14ac:dyDescent="0.25">
      <c r="A6077" s="66" t="s">
        <v>345</v>
      </c>
      <c r="B6077" s="66" t="s">
        <v>350</v>
      </c>
      <c r="C6077" t="s">
        <v>144</v>
      </c>
      <c r="D6077" s="73">
        <f t="shared" si="315"/>
        <v>15.038539999999999</v>
      </c>
      <c r="E6077" s="73">
        <f t="shared" si="316"/>
        <v>9.2223360000000003</v>
      </c>
      <c r="F6077" s="73">
        <f t="shared" si="317"/>
        <v>23.570409999999999</v>
      </c>
      <c r="H6077" s="72">
        <v>15.038539999999999</v>
      </c>
      <c r="I6077" s="75">
        <v>9.2223360000000003</v>
      </c>
      <c r="J6077" s="75">
        <v>23.570409999999999</v>
      </c>
      <c r="K6077" s="72">
        <v>24.057514891738162</v>
      </c>
    </row>
    <row r="6078" spans="1:11" x14ac:dyDescent="0.25">
      <c r="A6078" s="66" t="s">
        <v>345</v>
      </c>
      <c r="B6078" s="66" t="s">
        <v>350</v>
      </c>
      <c r="C6078" t="s">
        <v>150</v>
      </c>
      <c r="D6078" s="73">
        <f t="shared" si="315"/>
        <v>12.590619999999999</v>
      </c>
      <c r="E6078" s="73">
        <f t="shared" si="316"/>
        <v>8.5444750000000003</v>
      </c>
      <c r="F6078" s="73">
        <f t="shared" si="317"/>
        <v>18.172059999999998</v>
      </c>
      <c r="H6078" s="72">
        <v>12.590619999999999</v>
      </c>
      <c r="I6078" s="75">
        <v>8.5444750000000003</v>
      </c>
      <c r="J6078" s="75">
        <v>18.172059999999998</v>
      </c>
      <c r="K6078" s="72">
        <v>19.299192573519015</v>
      </c>
    </row>
    <row r="6079" spans="1:11" x14ac:dyDescent="0.25">
      <c r="A6079" s="66" t="s">
        <v>345</v>
      </c>
      <c r="B6079" s="66" t="s">
        <v>350</v>
      </c>
      <c r="C6079" t="s">
        <v>174</v>
      </c>
      <c r="D6079" s="73">
        <f t="shared" si="315"/>
        <v>8.4980569999999993</v>
      </c>
      <c r="E6079" s="73">
        <f t="shared" si="316"/>
        <v>5.3120700000000003</v>
      </c>
      <c r="F6079" s="73">
        <f t="shared" si="317"/>
        <v>13.32596</v>
      </c>
      <c r="H6079" s="72">
        <v>8.4980569999999993</v>
      </c>
      <c r="I6079" s="75">
        <v>5.3120700000000003</v>
      </c>
      <c r="J6079" s="75">
        <v>13.32596</v>
      </c>
      <c r="K6079" s="72">
        <v>23.523836095709878</v>
      </c>
    </row>
    <row r="6080" spans="1:11" x14ac:dyDescent="0.25">
      <c r="A6080" s="66" t="s">
        <v>345</v>
      </c>
      <c r="B6080" s="66" t="s">
        <v>350</v>
      </c>
      <c r="C6080" t="s">
        <v>179</v>
      </c>
      <c r="D6080" s="73">
        <f t="shared" si="315"/>
        <v>20.023949999999999</v>
      </c>
      <c r="E6080" s="73">
        <f t="shared" si="316"/>
        <v>12.71374</v>
      </c>
      <c r="F6080" s="73">
        <f t="shared" si="317"/>
        <v>30.0885</v>
      </c>
      <c r="H6080" s="72">
        <v>20.023949999999999</v>
      </c>
      <c r="I6080" s="75">
        <v>12.71374</v>
      </c>
      <c r="J6080" s="75">
        <v>30.0885</v>
      </c>
      <c r="K6080" s="72">
        <v>22.095520614064657</v>
      </c>
    </row>
    <row r="6081" spans="1:11" x14ac:dyDescent="0.25">
      <c r="A6081" s="66" t="s">
        <v>345</v>
      </c>
      <c r="B6081" s="66" t="s">
        <v>350</v>
      </c>
      <c r="C6081" t="s">
        <v>181</v>
      </c>
      <c r="D6081" s="73">
        <f t="shared" si="315"/>
        <v>11.597490000000001</v>
      </c>
      <c r="E6081" s="73">
        <f t="shared" si="316"/>
        <v>9.5897629999999996</v>
      </c>
      <c r="F6081" s="73">
        <f t="shared" si="317"/>
        <v>13.960660000000001</v>
      </c>
      <c r="H6081" s="72">
        <v>11.597490000000001</v>
      </c>
      <c r="I6081" s="75">
        <v>9.5897629999999996</v>
      </c>
      <c r="J6081" s="75">
        <v>13.960660000000001</v>
      </c>
      <c r="K6081" s="72">
        <v>9.5830218435195906</v>
      </c>
    </row>
    <row r="6082" spans="1:11" x14ac:dyDescent="0.25">
      <c r="A6082" s="66" t="s">
        <v>345</v>
      </c>
      <c r="B6082" s="66" t="s">
        <v>350</v>
      </c>
      <c r="C6082" t="s">
        <v>105</v>
      </c>
      <c r="D6082" s="73">
        <f t="shared" si="315"/>
        <v>9.5528899999999997</v>
      </c>
      <c r="E6082" s="73">
        <f t="shared" si="316"/>
        <v>5.7164409999999997</v>
      </c>
      <c r="F6082" s="73">
        <f t="shared" si="317"/>
        <v>15.539709999999999</v>
      </c>
      <c r="H6082" s="72">
        <v>9.5528899999999997</v>
      </c>
      <c r="I6082" s="75">
        <v>5.7164409999999997</v>
      </c>
      <c r="J6082" s="75">
        <v>15.539709999999999</v>
      </c>
      <c r="K6082" s="72">
        <v>25.608365635948914</v>
      </c>
    </row>
    <row r="6083" spans="1:11" x14ac:dyDescent="0.25">
      <c r="A6083" s="66" t="s">
        <v>345</v>
      </c>
      <c r="B6083" s="66" t="s">
        <v>350</v>
      </c>
      <c r="C6083" t="s">
        <v>111</v>
      </c>
      <c r="D6083" s="73">
        <f t="shared" si="315"/>
        <v>13.57335</v>
      </c>
      <c r="E6083" s="73">
        <f t="shared" si="316"/>
        <v>10.233510000000001</v>
      </c>
      <c r="F6083" s="73">
        <f t="shared" si="317"/>
        <v>17.787199999999999</v>
      </c>
      <c r="H6083" s="72">
        <v>13.57335</v>
      </c>
      <c r="I6083" s="75">
        <v>10.233510000000001</v>
      </c>
      <c r="J6083" s="75">
        <v>17.787199999999999</v>
      </c>
      <c r="K6083" s="72">
        <v>14.12355092884218</v>
      </c>
    </row>
    <row r="6084" spans="1:11" x14ac:dyDescent="0.25">
      <c r="A6084" s="66" t="s">
        <v>345</v>
      </c>
      <c r="B6084" s="66" t="s">
        <v>350</v>
      </c>
      <c r="C6084" t="s">
        <v>119</v>
      </c>
      <c r="D6084" s="73">
        <f t="shared" si="315"/>
        <v>20.413</v>
      </c>
      <c r="E6084" s="73">
        <f t="shared" si="316"/>
        <v>14.02487</v>
      </c>
      <c r="F6084" s="73">
        <f t="shared" si="317"/>
        <v>28.738230000000001</v>
      </c>
      <c r="H6084" s="72">
        <v>20.413</v>
      </c>
      <c r="I6084" s="75">
        <v>14.02487</v>
      </c>
      <c r="J6084" s="75">
        <v>28.738230000000001</v>
      </c>
      <c r="K6084" s="72">
        <v>18.372556704061136</v>
      </c>
    </row>
    <row r="6085" spans="1:11" x14ac:dyDescent="0.25">
      <c r="A6085" s="66" t="s">
        <v>345</v>
      </c>
      <c r="B6085" s="66" t="s">
        <v>350</v>
      </c>
      <c r="C6085" t="s">
        <v>132</v>
      </c>
      <c r="D6085" s="73">
        <f t="shared" si="315"/>
        <v>8.9234150000000003</v>
      </c>
      <c r="E6085" s="73">
        <f t="shared" si="316"/>
        <v>5.9474689999999999</v>
      </c>
      <c r="F6085" s="73">
        <f t="shared" si="317"/>
        <v>13.17977</v>
      </c>
      <c r="H6085" s="72">
        <v>8.9234150000000003</v>
      </c>
      <c r="I6085" s="75">
        <v>5.9474689999999999</v>
      </c>
      <c r="J6085" s="75">
        <v>13.17977</v>
      </c>
      <c r="K6085" s="72">
        <v>20.342828390251938</v>
      </c>
    </row>
    <row r="6086" spans="1:11" x14ac:dyDescent="0.25">
      <c r="A6086" s="66" t="s">
        <v>345</v>
      </c>
      <c r="B6086" s="66" t="s">
        <v>350</v>
      </c>
      <c r="C6086" t="s">
        <v>134</v>
      </c>
      <c r="D6086" s="73">
        <f t="shared" si="315"/>
        <v>14.77449</v>
      </c>
      <c r="E6086" s="73">
        <f t="shared" si="316"/>
        <v>10.77501</v>
      </c>
      <c r="F6086" s="73">
        <f t="shared" si="317"/>
        <v>19.926970000000001</v>
      </c>
      <c r="H6086" s="72">
        <v>14.77449</v>
      </c>
      <c r="I6086" s="75">
        <v>10.77501</v>
      </c>
      <c r="J6086" s="75">
        <v>19.926970000000001</v>
      </c>
      <c r="K6086" s="72">
        <v>15.717442700221801</v>
      </c>
    </row>
    <row r="6087" spans="1:11" x14ac:dyDescent="0.25">
      <c r="A6087" s="66" t="s">
        <v>345</v>
      </c>
      <c r="B6087" s="66" t="s">
        <v>350</v>
      </c>
      <c r="C6087" t="s">
        <v>143</v>
      </c>
      <c r="D6087" s="73">
        <f t="shared" si="315"/>
        <v>9.6631110000000007</v>
      </c>
      <c r="E6087" s="73">
        <f t="shared" si="316"/>
        <v>6.1633930000000001</v>
      </c>
      <c r="F6087" s="73">
        <f t="shared" si="317"/>
        <v>14.83586</v>
      </c>
      <c r="H6087" s="72">
        <v>9.6631110000000007</v>
      </c>
      <c r="I6087" s="75">
        <v>6.1633930000000001</v>
      </c>
      <c r="J6087" s="75">
        <v>14.83586</v>
      </c>
      <c r="K6087" s="72">
        <v>22.473942398053794</v>
      </c>
    </row>
    <row r="6088" spans="1:11" x14ac:dyDescent="0.25">
      <c r="A6088" s="66" t="s">
        <v>345</v>
      </c>
      <c r="B6088" s="66" t="s">
        <v>350</v>
      </c>
      <c r="C6088" t="s">
        <v>145</v>
      </c>
      <c r="D6088" s="73">
        <f t="shared" si="315"/>
        <v>11.07607</v>
      </c>
      <c r="E6088" s="73">
        <f t="shared" si="316"/>
        <v>6.9635889999999998</v>
      </c>
      <c r="F6088" s="73">
        <f t="shared" si="317"/>
        <v>17.169070000000001</v>
      </c>
      <c r="H6088" s="72">
        <v>11.07607</v>
      </c>
      <c r="I6088" s="75">
        <v>6.9635889999999998</v>
      </c>
      <c r="J6088" s="75">
        <v>17.169070000000001</v>
      </c>
      <c r="K6088" s="72">
        <v>23.102445181368484</v>
      </c>
    </row>
    <row r="6089" spans="1:11" x14ac:dyDescent="0.25">
      <c r="A6089" s="66" t="s">
        <v>345</v>
      </c>
      <c r="B6089" s="66" t="s">
        <v>350</v>
      </c>
      <c r="C6089" t="s">
        <v>146</v>
      </c>
      <c r="D6089" s="73">
        <f t="shared" si="315"/>
        <v>15.006880000000001</v>
      </c>
      <c r="E6089" s="73">
        <f t="shared" si="316"/>
        <v>10.810549999999999</v>
      </c>
      <c r="F6089" s="73">
        <f t="shared" si="317"/>
        <v>20.458469999999998</v>
      </c>
      <c r="H6089" s="72">
        <v>15.006880000000001</v>
      </c>
      <c r="I6089" s="75">
        <v>10.810549999999999</v>
      </c>
      <c r="J6089" s="75">
        <v>20.458469999999998</v>
      </c>
      <c r="K6089" s="72">
        <v>16.309552685168402</v>
      </c>
    </row>
    <row r="6090" spans="1:11" x14ac:dyDescent="0.25">
      <c r="A6090" s="66" t="s">
        <v>345</v>
      </c>
      <c r="B6090" s="66" t="s">
        <v>350</v>
      </c>
      <c r="C6090" t="s">
        <v>151</v>
      </c>
      <c r="D6090" s="73">
        <f t="shared" si="315"/>
        <v>14.32067</v>
      </c>
      <c r="E6090" s="73">
        <f t="shared" si="316"/>
        <v>9.449325</v>
      </c>
      <c r="F6090" s="73">
        <f t="shared" si="317"/>
        <v>21.117640000000002</v>
      </c>
      <c r="H6090" s="72">
        <v>14.32067</v>
      </c>
      <c r="I6090" s="75">
        <v>9.449325</v>
      </c>
      <c r="J6090" s="75">
        <v>21.117640000000002</v>
      </c>
      <c r="K6090" s="72">
        <v>20.588024163673907</v>
      </c>
    </row>
    <row r="6091" spans="1:11" x14ac:dyDescent="0.25">
      <c r="A6091" s="66" t="s">
        <v>345</v>
      </c>
      <c r="B6091" s="66" t="s">
        <v>350</v>
      </c>
      <c r="C6091" t="s">
        <v>153</v>
      </c>
      <c r="D6091" s="73">
        <f t="shared" si="315"/>
        <v>15.25699</v>
      </c>
      <c r="E6091" s="73">
        <f t="shared" si="316"/>
        <v>10.2051</v>
      </c>
      <c r="F6091" s="73">
        <f t="shared" si="317"/>
        <v>22.191669999999998</v>
      </c>
      <c r="H6091" s="72">
        <v>15.25699</v>
      </c>
      <c r="I6091" s="75">
        <v>10.2051</v>
      </c>
      <c r="J6091" s="75">
        <v>22.191669999999998</v>
      </c>
      <c r="K6091" s="72">
        <v>19.887343440613119</v>
      </c>
    </row>
    <row r="6092" spans="1:11" x14ac:dyDescent="0.25">
      <c r="A6092" s="66" t="s">
        <v>345</v>
      </c>
      <c r="B6092" s="66" t="s">
        <v>350</v>
      </c>
      <c r="C6092" t="s">
        <v>158</v>
      </c>
      <c r="D6092" s="73">
        <f t="shared" si="315"/>
        <v>4.2651269999999997</v>
      </c>
      <c r="E6092" s="73">
        <f t="shared" si="316"/>
        <v>2.687109</v>
      </c>
      <c r="F6092" s="73">
        <f t="shared" si="317"/>
        <v>6.7059829999999998</v>
      </c>
      <c r="H6092" s="72">
        <v>4.2651269999999997</v>
      </c>
      <c r="I6092" s="75">
        <v>2.687109</v>
      </c>
      <c r="J6092" s="75">
        <v>6.7059829999999998</v>
      </c>
      <c r="K6092" s="72">
        <v>23.360600985621296</v>
      </c>
    </row>
    <row r="6093" spans="1:11" x14ac:dyDescent="0.25">
      <c r="A6093" s="66" t="s">
        <v>345</v>
      </c>
      <c r="B6093" s="66" t="s">
        <v>350</v>
      </c>
      <c r="C6093" t="s">
        <v>175</v>
      </c>
      <c r="D6093" s="73">
        <f t="shared" si="315"/>
        <v>12.993069999999999</v>
      </c>
      <c r="E6093" s="73">
        <f t="shared" si="316"/>
        <v>9.844735</v>
      </c>
      <c r="F6093" s="73">
        <f t="shared" si="317"/>
        <v>16.958839999999999</v>
      </c>
      <c r="H6093" s="72">
        <v>12.993069999999999</v>
      </c>
      <c r="I6093" s="75">
        <v>9.844735</v>
      </c>
      <c r="J6093" s="75">
        <v>16.958839999999999</v>
      </c>
      <c r="K6093" s="72">
        <v>13.893006040912582</v>
      </c>
    </row>
    <row r="6094" spans="1:11" x14ac:dyDescent="0.25">
      <c r="A6094" s="66" t="s">
        <v>345</v>
      </c>
      <c r="B6094" s="66" t="s">
        <v>350</v>
      </c>
      <c r="C6094" t="s">
        <v>177</v>
      </c>
      <c r="D6094" s="73">
        <f t="shared" si="315"/>
        <v>11.94746</v>
      </c>
      <c r="E6094" s="73">
        <f t="shared" si="316"/>
        <v>8.4949359999999992</v>
      </c>
      <c r="F6094" s="73">
        <f t="shared" si="317"/>
        <v>16.549389999999999</v>
      </c>
      <c r="H6094" s="72">
        <v>11.94746</v>
      </c>
      <c r="I6094" s="75">
        <v>8.4949359999999992</v>
      </c>
      <c r="J6094" s="75">
        <v>16.549389999999999</v>
      </c>
      <c r="K6094" s="72">
        <v>17.046208985006022</v>
      </c>
    </row>
    <row r="6095" spans="1:11" x14ac:dyDescent="0.25">
      <c r="A6095" s="66" t="s">
        <v>345</v>
      </c>
      <c r="B6095" s="66" t="s">
        <v>350</v>
      </c>
      <c r="C6095" t="s">
        <v>178</v>
      </c>
      <c r="D6095" s="73">
        <f t="shared" si="315"/>
        <v>11.073270000000001</v>
      </c>
      <c r="E6095" s="73">
        <f t="shared" si="316"/>
        <v>6.7833079999999999</v>
      </c>
      <c r="F6095" s="73">
        <f t="shared" si="317"/>
        <v>17.565090000000001</v>
      </c>
      <c r="H6095" s="72">
        <v>11.073270000000001</v>
      </c>
      <c r="I6095" s="75">
        <v>6.7833079999999999</v>
      </c>
      <c r="J6095" s="75">
        <v>17.565090000000001</v>
      </c>
      <c r="K6095" s="72">
        <v>24.367914807459766</v>
      </c>
    </row>
    <row r="6096" spans="1:11" x14ac:dyDescent="0.25">
      <c r="A6096" s="66" t="s">
        <v>345</v>
      </c>
      <c r="B6096" s="66" t="s">
        <v>350</v>
      </c>
      <c r="C6096" t="s">
        <v>182</v>
      </c>
      <c r="D6096" s="73">
        <f t="shared" si="315"/>
        <v>13.19702</v>
      </c>
      <c r="E6096" s="73">
        <f t="shared" si="316"/>
        <v>11.787179999999999</v>
      </c>
      <c r="F6096" s="73">
        <f t="shared" si="317"/>
        <v>14.747299999999999</v>
      </c>
      <c r="H6096" s="72">
        <v>13.19702</v>
      </c>
      <c r="I6096" s="75">
        <v>11.787179999999999</v>
      </c>
      <c r="J6096" s="75">
        <v>14.747299999999999</v>
      </c>
      <c r="K6096" s="72">
        <v>5.7159964901167086</v>
      </c>
    </row>
    <row r="6097" spans="1:11" x14ac:dyDescent="0.25">
      <c r="A6097" s="66" t="s">
        <v>345</v>
      </c>
      <c r="B6097" s="66" t="s">
        <v>350</v>
      </c>
      <c r="C6097" t="s">
        <v>108</v>
      </c>
      <c r="D6097" s="73">
        <f t="shared" si="315"/>
        <v>3.5707059999999999</v>
      </c>
      <c r="E6097" s="73">
        <f t="shared" si="316"/>
        <v>1.349057</v>
      </c>
      <c r="F6097" s="73">
        <f t="shared" si="317"/>
        <v>9.1130329999999997</v>
      </c>
      <c r="H6097" s="72">
        <v>3.5707059999999999</v>
      </c>
      <c r="I6097" s="75">
        <v>1.349057</v>
      </c>
      <c r="J6097" s="75">
        <v>9.1130329999999997</v>
      </c>
      <c r="K6097" s="72">
        <v>48.995464762430736</v>
      </c>
    </row>
    <row r="6098" spans="1:11" x14ac:dyDescent="0.25">
      <c r="A6098" s="66" t="s">
        <v>345</v>
      </c>
      <c r="B6098" s="66" t="s">
        <v>350</v>
      </c>
      <c r="C6098" t="s">
        <v>114</v>
      </c>
      <c r="D6098" s="73">
        <f t="shared" si="315"/>
        <v>15.01229</v>
      </c>
      <c r="E6098" s="73">
        <f t="shared" si="316"/>
        <v>10.45984</v>
      </c>
      <c r="F6098" s="73">
        <f t="shared" si="317"/>
        <v>21.079640000000001</v>
      </c>
      <c r="H6098" s="72">
        <v>15.01229</v>
      </c>
      <c r="I6098" s="75">
        <v>10.45984</v>
      </c>
      <c r="J6098" s="75">
        <v>21.079640000000001</v>
      </c>
      <c r="K6098" s="72">
        <v>17.925293209763467</v>
      </c>
    </row>
    <row r="6099" spans="1:11" x14ac:dyDescent="0.25">
      <c r="A6099" s="66" t="s">
        <v>345</v>
      </c>
      <c r="B6099" s="66" t="s">
        <v>350</v>
      </c>
      <c r="C6099" t="s">
        <v>115</v>
      </c>
      <c r="D6099" s="73">
        <f t="shared" si="315"/>
        <v>18.595189999999999</v>
      </c>
      <c r="E6099" s="73">
        <f t="shared" si="316"/>
        <v>13.762890000000001</v>
      </c>
      <c r="F6099" s="73">
        <f t="shared" si="317"/>
        <v>24.639399999999998</v>
      </c>
      <c r="H6099" s="72">
        <v>18.595189999999999</v>
      </c>
      <c r="I6099" s="75">
        <v>13.762890000000001</v>
      </c>
      <c r="J6099" s="75">
        <v>24.639399999999998</v>
      </c>
      <c r="K6099" s="72">
        <v>14.889522505551167</v>
      </c>
    </row>
    <row r="6100" spans="1:11" x14ac:dyDescent="0.25">
      <c r="A6100" s="66" t="s">
        <v>345</v>
      </c>
      <c r="B6100" s="66" t="s">
        <v>350</v>
      </c>
      <c r="C6100" t="s">
        <v>121</v>
      </c>
      <c r="D6100" s="73">
        <f t="shared" si="315"/>
        <v>15.53721</v>
      </c>
      <c r="E6100" s="73">
        <f t="shared" si="316"/>
        <v>11.46081</v>
      </c>
      <c r="F6100" s="73">
        <f t="shared" si="317"/>
        <v>20.724129999999999</v>
      </c>
      <c r="H6100" s="72">
        <v>15.53721</v>
      </c>
      <c r="I6100" s="75">
        <v>11.46081</v>
      </c>
      <c r="J6100" s="75">
        <v>20.724129999999999</v>
      </c>
      <c r="K6100" s="72">
        <v>15.140607612306201</v>
      </c>
    </row>
    <row r="6101" spans="1:11" x14ac:dyDescent="0.25">
      <c r="A6101" s="66" t="s">
        <v>345</v>
      </c>
      <c r="B6101" s="66" t="s">
        <v>350</v>
      </c>
      <c r="C6101" t="s">
        <v>123</v>
      </c>
      <c r="D6101" s="73">
        <f t="shared" si="315"/>
        <v>8.9319640000000007</v>
      </c>
      <c r="E6101" s="73">
        <f t="shared" si="316"/>
        <v>5.6031370000000003</v>
      </c>
      <c r="F6101" s="73">
        <f t="shared" si="317"/>
        <v>13.94627</v>
      </c>
      <c r="H6101" s="72">
        <v>8.9319640000000007</v>
      </c>
      <c r="I6101" s="75">
        <v>5.6031370000000003</v>
      </c>
      <c r="J6101" s="75">
        <v>13.94627</v>
      </c>
      <c r="K6101" s="72">
        <v>23.328150449330064</v>
      </c>
    </row>
    <row r="6102" spans="1:11" x14ac:dyDescent="0.25">
      <c r="A6102" s="66" t="s">
        <v>345</v>
      </c>
      <c r="B6102" s="66" t="s">
        <v>350</v>
      </c>
      <c r="C6102" t="s">
        <v>127</v>
      </c>
      <c r="D6102" s="73">
        <f t="shared" si="315"/>
        <v>12.73251</v>
      </c>
      <c r="E6102" s="73">
        <f t="shared" si="316"/>
        <v>9.2902240000000003</v>
      </c>
      <c r="F6102" s="73">
        <f t="shared" si="317"/>
        <v>17.208300000000001</v>
      </c>
      <c r="H6102" s="72">
        <v>12.73251</v>
      </c>
      <c r="I6102" s="75">
        <v>9.2902240000000003</v>
      </c>
      <c r="J6102" s="75">
        <v>17.208300000000001</v>
      </c>
      <c r="K6102" s="72">
        <v>15.752180834729366</v>
      </c>
    </row>
    <row r="6103" spans="1:11" x14ac:dyDescent="0.25">
      <c r="A6103" s="66" t="s">
        <v>345</v>
      </c>
      <c r="B6103" s="66" t="s">
        <v>350</v>
      </c>
      <c r="C6103" t="s">
        <v>136</v>
      </c>
      <c r="D6103" s="73">
        <f t="shared" si="315"/>
        <v>12.94769</v>
      </c>
      <c r="E6103" s="73">
        <f t="shared" si="316"/>
        <v>7.7945890000000002</v>
      </c>
      <c r="F6103" s="73">
        <f t="shared" si="317"/>
        <v>20.741230000000002</v>
      </c>
      <c r="H6103" s="72">
        <v>12.94769</v>
      </c>
      <c r="I6103" s="75">
        <v>7.7945890000000002</v>
      </c>
      <c r="J6103" s="75">
        <v>20.741230000000002</v>
      </c>
      <c r="K6103" s="72">
        <v>25.087370797416376</v>
      </c>
    </row>
    <row r="6104" spans="1:11" x14ac:dyDescent="0.25">
      <c r="A6104" s="66" t="s">
        <v>345</v>
      </c>
      <c r="B6104" s="66" t="s">
        <v>350</v>
      </c>
      <c r="C6104" t="s">
        <v>154</v>
      </c>
      <c r="D6104" s="73">
        <f t="shared" si="315"/>
        <v>8.1394350000000006</v>
      </c>
      <c r="E6104" s="73">
        <f t="shared" si="316"/>
        <v>4.7972039999999998</v>
      </c>
      <c r="F6104" s="73">
        <f t="shared" si="317"/>
        <v>13.480499999999999</v>
      </c>
      <c r="H6104" s="72">
        <v>8.1394350000000006</v>
      </c>
      <c r="I6104" s="75">
        <v>4.7972039999999998</v>
      </c>
      <c r="J6104" s="75">
        <v>13.480499999999999</v>
      </c>
      <c r="K6104" s="72">
        <v>26.446233675924681</v>
      </c>
    </row>
    <row r="6105" spans="1:11" x14ac:dyDescent="0.25">
      <c r="A6105" s="66" t="s">
        <v>345</v>
      </c>
      <c r="B6105" s="66" t="s">
        <v>350</v>
      </c>
      <c r="C6105" t="s">
        <v>160</v>
      </c>
      <c r="D6105" s="73">
        <f t="shared" si="315"/>
        <v>12.59803</v>
      </c>
      <c r="E6105" s="73">
        <f t="shared" si="316"/>
        <v>6.4381380000000004</v>
      </c>
      <c r="F6105" s="73">
        <f t="shared" si="317"/>
        <v>23.190750000000001</v>
      </c>
      <c r="H6105" s="72">
        <v>12.59803</v>
      </c>
      <c r="I6105" s="75">
        <v>6.4381380000000004</v>
      </c>
      <c r="J6105" s="75">
        <v>23.190750000000001</v>
      </c>
      <c r="K6105" s="72">
        <v>32.963431584144509</v>
      </c>
    </row>
    <row r="6106" spans="1:11" x14ac:dyDescent="0.25">
      <c r="A6106" s="66" t="s">
        <v>345</v>
      </c>
      <c r="B6106" s="66" t="s">
        <v>350</v>
      </c>
      <c r="C6106" t="s">
        <v>165</v>
      </c>
      <c r="D6106" s="73">
        <f t="shared" si="315"/>
        <v>8.4082059999999998</v>
      </c>
      <c r="E6106" s="73">
        <f t="shared" si="316"/>
        <v>4.719049</v>
      </c>
      <c r="F6106" s="73">
        <f t="shared" si="317"/>
        <v>14.54125</v>
      </c>
      <c r="H6106" s="72">
        <v>8.4082059999999998</v>
      </c>
      <c r="I6106" s="75">
        <v>4.719049</v>
      </c>
      <c r="J6106" s="75">
        <v>14.54125</v>
      </c>
      <c r="K6106" s="72">
        <v>28.829205659328515</v>
      </c>
    </row>
    <row r="6107" spans="1:11" x14ac:dyDescent="0.25">
      <c r="A6107" s="66" t="s">
        <v>345</v>
      </c>
      <c r="B6107" s="66" t="s">
        <v>350</v>
      </c>
      <c r="C6107" t="s">
        <v>183</v>
      </c>
      <c r="D6107" s="73">
        <f t="shared" si="315"/>
        <v>12.727309999999999</v>
      </c>
      <c r="E6107" s="73">
        <f t="shared" si="316"/>
        <v>10.88673</v>
      </c>
      <c r="F6107" s="73">
        <f t="shared" si="317"/>
        <v>14.82729</v>
      </c>
      <c r="H6107" s="72">
        <v>12.727309999999999</v>
      </c>
      <c r="I6107" s="75">
        <v>10.88673</v>
      </c>
      <c r="J6107" s="75">
        <v>14.82729</v>
      </c>
      <c r="K6107" s="72">
        <v>7.8825533439509208</v>
      </c>
    </row>
    <row r="6108" spans="1:11" x14ac:dyDescent="0.25">
      <c r="A6108" s="66" t="s">
        <v>345</v>
      </c>
      <c r="B6108" s="66" t="s">
        <v>350</v>
      </c>
      <c r="C6108" t="s">
        <v>117</v>
      </c>
      <c r="D6108" s="73">
        <f t="shared" si="315"/>
        <v>6.9073450000000003</v>
      </c>
      <c r="E6108" s="73">
        <f t="shared" si="316"/>
        <v>4.7763179999999998</v>
      </c>
      <c r="F6108" s="73">
        <f t="shared" si="317"/>
        <v>9.8904080000000008</v>
      </c>
      <c r="H6108" s="72">
        <v>6.9073450000000003</v>
      </c>
      <c r="I6108" s="75">
        <v>4.7763179999999998</v>
      </c>
      <c r="J6108" s="75">
        <v>9.8904080000000008</v>
      </c>
      <c r="K6108" s="72">
        <v>18.59148486140478</v>
      </c>
    </row>
    <row r="6109" spans="1:11" x14ac:dyDescent="0.25">
      <c r="A6109" s="66" t="s">
        <v>345</v>
      </c>
      <c r="B6109" s="66" t="s">
        <v>350</v>
      </c>
      <c r="C6109" t="s">
        <v>118</v>
      </c>
      <c r="D6109" s="73">
        <f t="shared" si="315"/>
        <v>9.5225109999999997</v>
      </c>
      <c r="E6109" s="73">
        <f t="shared" si="316"/>
        <v>5.991142</v>
      </c>
      <c r="F6109" s="73">
        <f t="shared" si="317"/>
        <v>14.80752</v>
      </c>
      <c r="H6109" s="72">
        <v>9.5225109999999997</v>
      </c>
      <c r="I6109" s="75">
        <v>5.991142</v>
      </c>
      <c r="J6109" s="75">
        <v>14.80752</v>
      </c>
      <c r="K6109" s="72">
        <v>23.150826499439066</v>
      </c>
    </row>
    <row r="6110" spans="1:11" x14ac:dyDescent="0.25">
      <c r="A6110" s="66" t="s">
        <v>345</v>
      </c>
      <c r="B6110" s="66" t="s">
        <v>350</v>
      </c>
      <c r="C6110" t="s">
        <v>124</v>
      </c>
      <c r="D6110" s="73">
        <f t="shared" si="315"/>
        <v>10.45411</v>
      </c>
      <c r="E6110" s="73">
        <f t="shared" si="316"/>
        <v>6.4978639999999999</v>
      </c>
      <c r="F6110" s="73">
        <f t="shared" si="317"/>
        <v>16.396730000000002</v>
      </c>
      <c r="H6110" s="72">
        <v>10.45411</v>
      </c>
      <c r="I6110" s="75">
        <v>6.4978639999999999</v>
      </c>
      <c r="J6110" s="75">
        <v>16.396730000000002</v>
      </c>
      <c r="K6110" s="72">
        <v>23.693045127705755</v>
      </c>
    </row>
    <row r="6111" spans="1:11" x14ac:dyDescent="0.25">
      <c r="A6111" s="66" t="s">
        <v>345</v>
      </c>
      <c r="B6111" s="66" t="s">
        <v>350</v>
      </c>
      <c r="C6111" t="s">
        <v>128</v>
      </c>
      <c r="D6111" s="73">
        <f t="shared" si="315"/>
        <v>15.77374</v>
      </c>
      <c r="E6111" s="73">
        <f t="shared" si="316"/>
        <v>10.295820000000001</v>
      </c>
      <c r="F6111" s="73">
        <f t="shared" si="317"/>
        <v>23.405740000000002</v>
      </c>
      <c r="H6111" s="72">
        <v>15.77374</v>
      </c>
      <c r="I6111" s="75">
        <v>10.295820000000001</v>
      </c>
      <c r="J6111" s="75">
        <v>23.405740000000002</v>
      </c>
      <c r="K6111" s="72">
        <v>21.033844858606773</v>
      </c>
    </row>
    <row r="6112" spans="1:11" x14ac:dyDescent="0.25">
      <c r="A6112" s="66" t="s">
        <v>345</v>
      </c>
      <c r="B6112" s="66" t="s">
        <v>350</v>
      </c>
      <c r="C6112" t="s">
        <v>156</v>
      </c>
      <c r="D6112" s="73">
        <f t="shared" si="315"/>
        <v>5.8983829999999999</v>
      </c>
      <c r="E6112" s="73">
        <f t="shared" si="316"/>
        <v>3.462189</v>
      </c>
      <c r="F6112" s="73">
        <f t="shared" si="317"/>
        <v>9.8734990000000007</v>
      </c>
      <c r="H6112" s="72">
        <v>5.8983829999999999</v>
      </c>
      <c r="I6112" s="75">
        <v>3.462189</v>
      </c>
      <c r="J6112" s="75">
        <v>9.8734990000000007</v>
      </c>
      <c r="K6112" s="72">
        <v>26.798242840453053</v>
      </c>
    </row>
    <row r="6113" spans="1:11" x14ac:dyDescent="0.25">
      <c r="A6113" s="66" t="s">
        <v>345</v>
      </c>
      <c r="B6113" s="66" t="s">
        <v>350</v>
      </c>
      <c r="C6113" t="s">
        <v>162</v>
      </c>
      <c r="D6113" s="73">
        <f t="shared" si="315"/>
        <v>2.7242760000000001</v>
      </c>
      <c r="E6113" s="73">
        <f t="shared" si="316"/>
        <v>1.1037300000000001</v>
      </c>
      <c r="F6113" s="73">
        <f t="shared" si="317"/>
        <v>6.5662010000000004</v>
      </c>
      <c r="H6113" s="72">
        <v>2.7242760000000001</v>
      </c>
      <c r="I6113" s="75">
        <v>1.1037300000000001</v>
      </c>
      <c r="J6113" s="75">
        <v>6.5662010000000004</v>
      </c>
      <c r="K6113" s="72">
        <v>45.647687679221924</v>
      </c>
    </row>
    <row r="6114" spans="1:11" x14ac:dyDescent="0.25">
      <c r="A6114" s="66" t="s">
        <v>345</v>
      </c>
      <c r="B6114" s="66" t="s">
        <v>350</v>
      </c>
      <c r="C6114" t="s">
        <v>164</v>
      </c>
      <c r="D6114" s="73">
        <f t="shared" si="315"/>
        <v>8.2515900000000002</v>
      </c>
      <c r="E6114" s="73">
        <f t="shared" si="316"/>
        <v>4.7832949999999999</v>
      </c>
      <c r="F6114" s="73">
        <f t="shared" si="317"/>
        <v>13.868410000000001</v>
      </c>
      <c r="H6114" s="72">
        <v>8.2515900000000002</v>
      </c>
      <c r="I6114" s="75">
        <v>4.7832949999999999</v>
      </c>
      <c r="J6114" s="75">
        <v>13.868410000000001</v>
      </c>
      <c r="K6114" s="72">
        <v>27.253280882835917</v>
      </c>
    </row>
    <row r="6115" spans="1:11" x14ac:dyDescent="0.25">
      <c r="A6115" s="66" t="s">
        <v>345</v>
      </c>
      <c r="B6115" s="66" t="s">
        <v>350</v>
      </c>
      <c r="C6115" t="s">
        <v>167</v>
      </c>
      <c r="D6115" s="73">
        <f t="shared" si="315"/>
        <v>10.05152</v>
      </c>
      <c r="E6115" s="73">
        <f t="shared" si="316"/>
        <v>5.8807020000000003</v>
      </c>
      <c r="F6115" s="73">
        <f t="shared" si="317"/>
        <v>16.656929999999999</v>
      </c>
      <c r="H6115" s="72">
        <v>10.05152</v>
      </c>
      <c r="I6115" s="75">
        <v>5.8807020000000003</v>
      </c>
      <c r="J6115" s="75">
        <v>16.656929999999999</v>
      </c>
      <c r="K6115" s="72">
        <v>26.672413724491417</v>
      </c>
    </row>
    <row r="6116" spans="1:11" x14ac:dyDescent="0.25">
      <c r="A6116" s="66" t="s">
        <v>345</v>
      </c>
      <c r="B6116" s="66" t="s">
        <v>350</v>
      </c>
      <c r="C6116" t="s">
        <v>171</v>
      </c>
      <c r="D6116" s="73">
        <f t="shared" si="315"/>
        <v>14.686120000000001</v>
      </c>
      <c r="E6116" s="73">
        <f t="shared" si="316"/>
        <v>9.2218409999999995</v>
      </c>
      <c r="F6116" s="73">
        <f t="shared" si="317"/>
        <v>22.582740000000001</v>
      </c>
      <c r="H6116" s="72">
        <v>14.686120000000001</v>
      </c>
      <c r="I6116" s="75">
        <v>9.2218409999999995</v>
      </c>
      <c r="J6116" s="75">
        <v>22.582740000000001</v>
      </c>
      <c r="K6116" s="72">
        <v>22.949907804103468</v>
      </c>
    </row>
    <row r="6117" spans="1:11" x14ac:dyDescent="0.25">
      <c r="A6117" s="66" t="s">
        <v>345</v>
      </c>
      <c r="B6117" s="66" t="s">
        <v>350</v>
      </c>
      <c r="C6117" t="s">
        <v>184</v>
      </c>
      <c r="D6117" s="73">
        <f t="shared" si="315"/>
        <v>13.88167</v>
      </c>
      <c r="E6117" s="73">
        <f t="shared" si="316"/>
        <v>9.9574099999999994</v>
      </c>
      <c r="F6117" s="73">
        <f t="shared" si="317"/>
        <v>19.025700000000001</v>
      </c>
      <c r="H6117" s="72">
        <v>13.88167</v>
      </c>
      <c r="I6117" s="75">
        <v>9.9574099999999994</v>
      </c>
      <c r="J6117" s="75">
        <v>19.025700000000001</v>
      </c>
      <c r="K6117" s="72">
        <v>16.551351530471482</v>
      </c>
    </row>
    <row r="6118" spans="1:11" x14ac:dyDescent="0.25">
      <c r="A6118" s="66" t="s">
        <v>345</v>
      </c>
      <c r="B6118" s="66" t="s">
        <v>350</v>
      </c>
      <c r="C6118" t="s">
        <v>106</v>
      </c>
      <c r="D6118" s="73">
        <f t="shared" si="315"/>
        <v>15.41376</v>
      </c>
      <c r="E6118" s="73">
        <f t="shared" si="316"/>
        <v>8.1334490000000006</v>
      </c>
      <c r="F6118" s="73">
        <f t="shared" si="317"/>
        <v>27.27589</v>
      </c>
      <c r="H6118" s="72">
        <v>15.41376</v>
      </c>
      <c r="I6118" s="75">
        <v>8.1334490000000006</v>
      </c>
      <c r="J6118" s="75">
        <v>27.27589</v>
      </c>
      <c r="K6118" s="72">
        <v>31.137749647068592</v>
      </c>
    </row>
    <row r="6119" spans="1:11" x14ac:dyDescent="0.25">
      <c r="A6119" s="66" t="s">
        <v>345</v>
      </c>
      <c r="B6119" s="66" t="s">
        <v>350</v>
      </c>
      <c r="C6119" t="s">
        <v>107</v>
      </c>
      <c r="D6119" s="73">
        <f t="shared" si="315"/>
        <v>10.46748</v>
      </c>
      <c r="E6119" s="73">
        <f t="shared" si="316"/>
        <v>6.4864300000000004</v>
      </c>
      <c r="F6119" s="73">
        <f t="shared" si="317"/>
        <v>16.461770000000001</v>
      </c>
      <c r="H6119" s="72">
        <v>10.46748</v>
      </c>
      <c r="I6119" s="75">
        <v>6.4864300000000004</v>
      </c>
      <c r="J6119" s="75">
        <v>16.461770000000001</v>
      </c>
      <c r="K6119" s="72">
        <v>23.836998016714624</v>
      </c>
    </row>
    <row r="6120" spans="1:11" x14ac:dyDescent="0.25">
      <c r="A6120" s="66" t="s">
        <v>345</v>
      </c>
      <c r="B6120" s="66" t="s">
        <v>350</v>
      </c>
      <c r="C6120" t="s">
        <v>120</v>
      </c>
      <c r="D6120" s="73">
        <f t="shared" si="315"/>
        <v>9.1359879999999993</v>
      </c>
      <c r="E6120" s="73">
        <f t="shared" si="316"/>
        <v>6.3776099999999998</v>
      </c>
      <c r="F6120" s="73">
        <f t="shared" si="317"/>
        <v>12.92272</v>
      </c>
      <c r="H6120" s="72">
        <v>9.1359879999999993</v>
      </c>
      <c r="I6120" s="75">
        <v>6.3776099999999998</v>
      </c>
      <c r="J6120" s="75">
        <v>12.92272</v>
      </c>
      <c r="K6120" s="72">
        <v>18.04096064924779</v>
      </c>
    </row>
    <row r="6121" spans="1:11" x14ac:dyDescent="0.25">
      <c r="A6121" s="66" t="s">
        <v>345</v>
      </c>
      <c r="B6121" s="66" t="s">
        <v>350</v>
      </c>
      <c r="C6121" t="s">
        <v>138</v>
      </c>
      <c r="D6121" s="73">
        <f t="shared" si="315"/>
        <v>16.974620000000002</v>
      </c>
      <c r="E6121" s="73">
        <f t="shared" si="316"/>
        <v>10.405849999999999</v>
      </c>
      <c r="F6121" s="73">
        <f t="shared" si="317"/>
        <v>26.465129999999998</v>
      </c>
      <c r="H6121" s="72">
        <v>16.974620000000002</v>
      </c>
      <c r="I6121" s="75">
        <v>10.405849999999999</v>
      </c>
      <c r="J6121" s="75">
        <v>26.465129999999998</v>
      </c>
      <c r="K6121" s="72">
        <v>23.943404918637349</v>
      </c>
    </row>
    <row r="6122" spans="1:11" x14ac:dyDescent="0.25">
      <c r="A6122" s="66" t="s">
        <v>345</v>
      </c>
      <c r="B6122" s="66" t="s">
        <v>350</v>
      </c>
      <c r="C6122" t="s">
        <v>163</v>
      </c>
      <c r="D6122" s="73">
        <f t="shared" si="315"/>
        <v>20.526879999999998</v>
      </c>
      <c r="E6122" s="73">
        <f t="shared" si="316"/>
        <v>14.124560000000001</v>
      </c>
      <c r="F6122" s="73">
        <f t="shared" si="317"/>
        <v>28.856069999999999</v>
      </c>
      <c r="H6122" s="72">
        <v>20.526879999999998</v>
      </c>
      <c r="I6122" s="75">
        <v>14.124560000000001</v>
      </c>
      <c r="J6122" s="75">
        <v>28.856069999999999</v>
      </c>
      <c r="K6122" s="72">
        <v>18.290714419336989</v>
      </c>
    </row>
    <row r="6123" spans="1:11" x14ac:dyDescent="0.25">
      <c r="A6123" s="66" t="s">
        <v>345</v>
      </c>
      <c r="B6123" s="66" t="s">
        <v>350</v>
      </c>
      <c r="C6123" t="s">
        <v>172</v>
      </c>
      <c r="D6123" s="73">
        <f t="shared" si="315"/>
        <v>11.724030000000001</v>
      </c>
      <c r="E6123" s="73">
        <f t="shared" si="316"/>
        <v>7.8718649999999997</v>
      </c>
      <c r="F6123" s="73">
        <f t="shared" si="317"/>
        <v>17.111160000000002</v>
      </c>
      <c r="H6123" s="72">
        <v>11.724030000000001</v>
      </c>
      <c r="I6123" s="75">
        <v>7.8718649999999997</v>
      </c>
      <c r="J6123" s="75">
        <v>17.111160000000002</v>
      </c>
      <c r="K6123" s="72">
        <v>19.855655435886803</v>
      </c>
    </row>
    <row r="6124" spans="1:11" x14ac:dyDescent="0.25">
      <c r="A6124" s="66" t="s">
        <v>345</v>
      </c>
      <c r="B6124" s="66" t="s">
        <v>350</v>
      </c>
      <c r="C6124" t="s">
        <v>185</v>
      </c>
      <c r="D6124" s="73">
        <f t="shared" si="315"/>
        <v>14.278219999999999</v>
      </c>
      <c r="E6124" s="73">
        <f t="shared" si="316"/>
        <v>11.295249999999999</v>
      </c>
      <c r="F6124" s="73">
        <f t="shared" si="317"/>
        <v>17.890080000000001</v>
      </c>
      <c r="H6124" s="72">
        <v>14.278219999999999</v>
      </c>
      <c r="I6124" s="75">
        <v>11.295249999999999</v>
      </c>
      <c r="J6124" s="75">
        <v>17.890080000000001</v>
      </c>
      <c r="K6124" s="72">
        <v>11.740251936165713</v>
      </c>
    </row>
    <row r="6125" spans="1:11" x14ac:dyDescent="0.25">
      <c r="A6125" s="66" t="s">
        <v>345</v>
      </c>
      <c r="B6125" s="66" t="s">
        <v>350</v>
      </c>
      <c r="C6125" t="s">
        <v>103</v>
      </c>
      <c r="D6125" s="73">
        <f t="shared" si="315"/>
        <v>10.148009999999999</v>
      </c>
      <c r="E6125" s="73">
        <f t="shared" si="316"/>
        <v>5.6101380000000001</v>
      </c>
      <c r="F6125" s="73">
        <f t="shared" si="317"/>
        <v>17.669319999999999</v>
      </c>
      <c r="H6125" s="72">
        <v>10.148009999999999</v>
      </c>
      <c r="I6125" s="75">
        <v>5.6101380000000001</v>
      </c>
      <c r="J6125" s="75">
        <v>17.669319999999999</v>
      </c>
      <c r="K6125" s="72">
        <v>29.422773528997308</v>
      </c>
    </row>
    <row r="6126" spans="1:11" x14ac:dyDescent="0.25">
      <c r="A6126" s="66" t="s">
        <v>345</v>
      </c>
      <c r="B6126" s="66" t="s">
        <v>350</v>
      </c>
      <c r="C6126" t="s">
        <v>104</v>
      </c>
      <c r="D6126" s="73">
        <f t="shared" si="315"/>
        <v>11.89237</v>
      </c>
      <c r="E6126" s="73">
        <f t="shared" si="316"/>
        <v>7.3456140000000003</v>
      </c>
      <c r="F6126" s="73">
        <f t="shared" si="317"/>
        <v>18.685890000000001</v>
      </c>
      <c r="H6126" s="72">
        <v>11.89237</v>
      </c>
      <c r="I6126" s="75">
        <v>7.3456140000000003</v>
      </c>
      <c r="J6126" s="75">
        <v>18.685890000000001</v>
      </c>
      <c r="K6126" s="72">
        <v>23.914173541522842</v>
      </c>
    </row>
    <row r="6127" spans="1:11" x14ac:dyDescent="0.25">
      <c r="A6127" s="66" t="s">
        <v>345</v>
      </c>
      <c r="B6127" s="66" t="s">
        <v>350</v>
      </c>
      <c r="C6127" t="s">
        <v>125</v>
      </c>
      <c r="D6127" s="73">
        <f t="shared" si="315"/>
        <v>9.132574</v>
      </c>
      <c r="E6127" s="73">
        <f t="shared" si="316"/>
        <v>5.3110410000000003</v>
      </c>
      <c r="F6127" s="73">
        <f t="shared" si="317"/>
        <v>15.2607</v>
      </c>
      <c r="H6127" s="72">
        <v>9.132574</v>
      </c>
      <c r="I6127" s="75">
        <v>5.3110410000000003</v>
      </c>
      <c r="J6127" s="75">
        <v>15.2607</v>
      </c>
      <c r="K6127" s="72">
        <v>27.033780399698927</v>
      </c>
    </row>
    <row r="6128" spans="1:11" x14ac:dyDescent="0.25">
      <c r="A6128" s="66" t="s">
        <v>345</v>
      </c>
      <c r="B6128" s="66" t="s">
        <v>350</v>
      </c>
      <c r="C6128" t="s">
        <v>130</v>
      </c>
      <c r="D6128" s="73">
        <f t="shared" si="315"/>
        <v>15.047510000000001</v>
      </c>
      <c r="E6128" s="73">
        <f t="shared" si="316"/>
        <v>9.6778230000000001</v>
      </c>
      <c r="F6128" s="73">
        <f t="shared" si="317"/>
        <v>22.649429999999999</v>
      </c>
      <c r="H6128" s="72">
        <v>15.047510000000001</v>
      </c>
      <c r="I6128" s="75">
        <v>9.6778230000000001</v>
      </c>
      <c r="J6128" s="75">
        <v>22.649429999999999</v>
      </c>
      <c r="K6128" s="72">
        <v>21.781889495338429</v>
      </c>
    </row>
    <row r="6129" spans="1:11" x14ac:dyDescent="0.25">
      <c r="A6129" s="66" t="s">
        <v>345</v>
      </c>
      <c r="B6129" s="66" t="s">
        <v>350</v>
      </c>
      <c r="C6129" t="s">
        <v>131</v>
      </c>
      <c r="D6129" s="73">
        <f t="shared" si="315"/>
        <v>5.4942169999999999</v>
      </c>
      <c r="E6129" s="73">
        <f t="shared" si="316"/>
        <v>3.4219210000000002</v>
      </c>
      <c r="F6129" s="73">
        <f t="shared" si="317"/>
        <v>8.7083239999999993</v>
      </c>
      <c r="H6129" s="72">
        <v>5.4942169999999999</v>
      </c>
      <c r="I6129" s="75">
        <v>3.4219210000000002</v>
      </c>
      <c r="J6129" s="75">
        <v>8.7083239999999993</v>
      </c>
      <c r="K6129" s="72">
        <v>23.870698954919327</v>
      </c>
    </row>
    <row r="6130" spans="1:11" x14ac:dyDescent="0.25">
      <c r="A6130" s="66" t="s">
        <v>345</v>
      </c>
      <c r="B6130" s="66" t="s">
        <v>350</v>
      </c>
      <c r="C6130" t="s">
        <v>133</v>
      </c>
      <c r="D6130" s="73">
        <f t="shared" si="315"/>
        <v>6.4970730000000003</v>
      </c>
      <c r="E6130" s="73">
        <f t="shared" si="316"/>
        <v>3.5214620000000001</v>
      </c>
      <c r="F6130" s="73">
        <f t="shared" si="317"/>
        <v>11.682589999999999</v>
      </c>
      <c r="H6130" s="72">
        <v>6.4970730000000003</v>
      </c>
      <c r="I6130" s="75">
        <v>3.5214620000000001</v>
      </c>
      <c r="J6130" s="75">
        <v>11.682589999999999</v>
      </c>
      <c r="K6130" s="72">
        <v>30.705626980026235</v>
      </c>
    </row>
    <row r="6131" spans="1:11" x14ac:dyDescent="0.25">
      <c r="A6131" s="66" t="s">
        <v>345</v>
      </c>
      <c r="B6131" s="66" t="s">
        <v>350</v>
      </c>
      <c r="C6131" t="s">
        <v>152</v>
      </c>
      <c r="D6131" s="73">
        <f t="shared" si="315"/>
        <v>9.1164550000000002</v>
      </c>
      <c r="E6131" s="73">
        <f t="shared" si="316"/>
        <v>6.0341139999999998</v>
      </c>
      <c r="F6131" s="73">
        <f t="shared" si="317"/>
        <v>13.546329999999999</v>
      </c>
      <c r="H6131" s="72">
        <v>9.1164550000000002</v>
      </c>
      <c r="I6131" s="75">
        <v>6.0341139999999998</v>
      </c>
      <c r="J6131" s="75">
        <v>13.546329999999999</v>
      </c>
      <c r="K6131" s="72">
        <v>20.675898690883681</v>
      </c>
    </row>
    <row r="6132" spans="1:11" x14ac:dyDescent="0.25">
      <c r="A6132" s="66" t="s">
        <v>345</v>
      </c>
      <c r="B6132" s="66" t="s">
        <v>350</v>
      </c>
      <c r="C6132" t="s">
        <v>159</v>
      </c>
      <c r="D6132" s="73">
        <f t="shared" si="315"/>
        <v>19.005980000000001</v>
      </c>
      <c r="E6132" s="73">
        <f t="shared" si="316"/>
        <v>11.655519999999999</v>
      </c>
      <c r="F6132" s="73">
        <f t="shared" si="317"/>
        <v>29.446829999999999</v>
      </c>
      <c r="H6132" s="72">
        <v>19.005980000000001</v>
      </c>
      <c r="I6132" s="75">
        <v>11.655519999999999</v>
      </c>
      <c r="J6132" s="75">
        <v>29.446829999999999</v>
      </c>
      <c r="K6132" s="72">
        <v>23.79005976013865</v>
      </c>
    </row>
    <row r="6133" spans="1:11" x14ac:dyDescent="0.25">
      <c r="A6133" s="66" t="s">
        <v>345</v>
      </c>
      <c r="B6133" s="66" t="s">
        <v>350</v>
      </c>
      <c r="C6133" t="s">
        <v>161</v>
      </c>
      <c r="D6133" s="73">
        <f t="shared" si="315"/>
        <v>17.763480000000001</v>
      </c>
      <c r="E6133" s="73">
        <f t="shared" si="316"/>
        <v>11.037839999999999</v>
      </c>
      <c r="F6133" s="73">
        <f t="shared" si="317"/>
        <v>27.328340000000001</v>
      </c>
      <c r="H6133" s="72">
        <v>17.763480000000001</v>
      </c>
      <c r="I6133" s="75">
        <v>11.037839999999999</v>
      </c>
      <c r="J6133" s="75">
        <v>27.328340000000001</v>
      </c>
      <c r="K6133" s="72">
        <v>23.256737981521635</v>
      </c>
    </row>
    <row r="6134" spans="1:11" x14ac:dyDescent="0.25">
      <c r="A6134" s="66" t="s">
        <v>345</v>
      </c>
      <c r="B6134" s="66" t="s">
        <v>350</v>
      </c>
      <c r="C6134" t="s">
        <v>173</v>
      </c>
      <c r="D6134" s="73">
        <f t="shared" si="315"/>
        <v>9.395289</v>
      </c>
      <c r="E6134" s="73">
        <f t="shared" si="316"/>
        <v>6.7262839999999997</v>
      </c>
      <c r="F6134" s="73">
        <f t="shared" si="317"/>
        <v>12.97603</v>
      </c>
      <c r="H6134" s="72">
        <v>9.395289</v>
      </c>
      <c r="I6134" s="75">
        <v>6.7262839999999997</v>
      </c>
      <c r="J6134" s="75">
        <v>12.97603</v>
      </c>
      <c r="K6134" s="72">
        <v>16.786391562835373</v>
      </c>
    </row>
    <row r="6135" spans="1:11" x14ac:dyDescent="0.25">
      <c r="A6135" s="66" t="s">
        <v>345</v>
      </c>
      <c r="B6135" s="66" t="s">
        <v>350</v>
      </c>
      <c r="C6135" t="s">
        <v>180</v>
      </c>
      <c r="D6135" s="73">
        <f t="shared" si="315"/>
        <v>12.98564</v>
      </c>
      <c r="E6135" s="73">
        <f t="shared" si="316"/>
        <v>8.9868439999999996</v>
      </c>
      <c r="F6135" s="73">
        <f t="shared" si="317"/>
        <v>18.403960000000001</v>
      </c>
      <c r="H6135" s="72">
        <v>12.98564</v>
      </c>
      <c r="I6135" s="75">
        <v>8.9868439999999996</v>
      </c>
      <c r="J6135" s="75">
        <v>18.403960000000001</v>
      </c>
      <c r="K6135" s="72">
        <v>18.331372192668212</v>
      </c>
    </row>
    <row r="6136" spans="1:11" x14ac:dyDescent="0.25">
      <c r="A6136" s="66" t="s">
        <v>345</v>
      </c>
      <c r="B6136" s="66" t="s">
        <v>350</v>
      </c>
      <c r="C6136" t="s">
        <v>186</v>
      </c>
      <c r="D6136" s="73">
        <f t="shared" si="315"/>
        <v>11.66539</v>
      </c>
      <c r="E6136" s="73">
        <f t="shared" si="316"/>
        <v>8.8507359999999995</v>
      </c>
      <c r="F6136" s="73">
        <f t="shared" si="317"/>
        <v>15.225619999999999</v>
      </c>
      <c r="H6136" s="72">
        <v>11.66539</v>
      </c>
      <c r="I6136" s="75">
        <v>8.8507359999999995</v>
      </c>
      <c r="J6136" s="75">
        <v>15.225619999999999</v>
      </c>
      <c r="K6136" s="72">
        <v>13.854933268411942</v>
      </c>
    </row>
    <row r="6137" spans="1:11" x14ac:dyDescent="0.25">
      <c r="A6137" s="66" t="s">
        <v>345</v>
      </c>
      <c r="B6137" s="66" t="s">
        <v>350</v>
      </c>
      <c r="C6137" t="s">
        <v>102</v>
      </c>
      <c r="D6137" s="73">
        <f t="shared" si="315"/>
        <v>8.2257660000000001</v>
      </c>
      <c r="E6137" s="73">
        <f t="shared" si="316"/>
        <v>5.0412549999999996</v>
      </c>
      <c r="F6137" s="73">
        <f t="shared" si="317"/>
        <v>13.143470000000001</v>
      </c>
      <c r="H6137" s="72">
        <v>8.2257660000000001</v>
      </c>
      <c r="I6137" s="75">
        <v>5.0412549999999996</v>
      </c>
      <c r="J6137" s="75">
        <v>13.143470000000001</v>
      </c>
      <c r="K6137" s="72">
        <v>24.517437038690378</v>
      </c>
    </row>
    <row r="6138" spans="1:11" x14ac:dyDescent="0.25">
      <c r="A6138" s="66" t="s">
        <v>345</v>
      </c>
      <c r="B6138" s="66" t="s">
        <v>350</v>
      </c>
      <c r="C6138" t="s">
        <v>109</v>
      </c>
      <c r="D6138" s="73">
        <f t="shared" ref="D6138:D6161" si="318">IF(K6138&gt;=50," ",H6138)</f>
        <v>13.740869999999999</v>
      </c>
      <c r="E6138" s="73">
        <f t="shared" ref="E6138:E6161" si="319">IF(K6138&gt;=50," ",I6138)</f>
        <v>7.6518790000000001</v>
      </c>
      <c r="F6138" s="73">
        <f t="shared" ref="F6138:F6161" si="320">IF(K6138&gt;=50," ",J6138)</f>
        <v>23.445060000000002</v>
      </c>
      <c r="H6138" s="72">
        <v>13.740869999999999</v>
      </c>
      <c r="I6138" s="75">
        <v>7.6518790000000001</v>
      </c>
      <c r="J6138" s="75">
        <v>23.445060000000002</v>
      </c>
      <c r="K6138" s="72">
        <v>28.759925681561647</v>
      </c>
    </row>
    <row r="6139" spans="1:11" x14ac:dyDescent="0.25">
      <c r="A6139" s="66" t="s">
        <v>345</v>
      </c>
      <c r="B6139" s="66" t="s">
        <v>350</v>
      </c>
      <c r="C6139" t="s">
        <v>129</v>
      </c>
      <c r="D6139" s="73">
        <f t="shared" si="318"/>
        <v>12.50057</v>
      </c>
      <c r="E6139" s="73">
        <f t="shared" si="319"/>
        <v>7.5240770000000001</v>
      </c>
      <c r="F6139" s="73">
        <f t="shared" si="320"/>
        <v>20.054749999999999</v>
      </c>
      <c r="H6139" s="72">
        <v>12.50057</v>
      </c>
      <c r="I6139" s="75">
        <v>7.5240770000000001</v>
      </c>
      <c r="J6139" s="75">
        <v>20.054749999999999</v>
      </c>
      <c r="K6139" s="72">
        <v>25.127478186994672</v>
      </c>
    </row>
    <row r="6140" spans="1:11" x14ac:dyDescent="0.25">
      <c r="A6140" s="66" t="s">
        <v>345</v>
      </c>
      <c r="B6140" s="66" t="s">
        <v>350</v>
      </c>
      <c r="C6140" t="s">
        <v>135</v>
      </c>
      <c r="D6140" s="73">
        <f t="shared" si="318"/>
        <v>9.3951170000000008</v>
      </c>
      <c r="E6140" s="73">
        <f t="shared" si="319"/>
        <v>4.5082550000000001</v>
      </c>
      <c r="F6140" s="73">
        <f t="shared" si="320"/>
        <v>18.5502</v>
      </c>
      <c r="H6140" s="72">
        <v>9.3951170000000008</v>
      </c>
      <c r="I6140" s="75">
        <v>4.5082550000000001</v>
      </c>
      <c r="J6140" s="75">
        <v>18.5502</v>
      </c>
      <c r="K6140" s="72">
        <v>36.363985674686113</v>
      </c>
    </row>
    <row r="6141" spans="1:11" x14ac:dyDescent="0.25">
      <c r="A6141" s="66" t="s">
        <v>345</v>
      </c>
      <c r="B6141" s="66" t="s">
        <v>350</v>
      </c>
      <c r="C6141" t="s">
        <v>142</v>
      </c>
      <c r="D6141" s="73">
        <f t="shared" si="318"/>
        <v>11.066039999999999</v>
      </c>
      <c r="E6141" s="73">
        <f t="shared" si="319"/>
        <v>5.6593359999999997</v>
      </c>
      <c r="F6141" s="73">
        <f t="shared" si="320"/>
        <v>20.514859999999999</v>
      </c>
      <c r="H6141" s="72">
        <v>11.066039999999999</v>
      </c>
      <c r="I6141" s="75">
        <v>5.6593359999999997</v>
      </c>
      <c r="J6141" s="75">
        <v>20.514859999999999</v>
      </c>
      <c r="K6141" s="72">
        <v>33.097648300566426</v>
      </c>
    </row>
    <row r="6142" spans="1:11" x14ac:dyDescent="0.25">
      <c r="A6142" s="66" t="s">
        <v>345</v>
      </c>
      <c r="B6142" s="66" t="s">
        <v>350</v>
      </c>
      <c r="C6142" t="s">
        <v>148</v>
      </c>
      <c r="D6142" s="73">
        <f t="shared" si="318"/>
        <v>14.80195</v>
      </c>
      <c r="E6142" s="73">
        <f t="shared" si="319"/>
        <v>9.6855569999999993</v>
      </c>
      <c r="F6142" s="73">
        <f t="shared" si="320"/>
        <v>21.963799999999999</v>
      </c>
      <c r="H6142" s="72">
        <v>14.80195</v>
      </c>
      <c r="I6142" s="75">
        <v>9.6855569999999993</v>
      </c>
      <c r="J6142" s="75">
        <v>21.963799999999999</v>
      </c>
      <c r="K6142" s="72">
        <v>20.966413209070428</v>
      </c>
    </row>
    <row r="6143" spans="1:11" x14ac:dyDescent="0.25">
      <c r="A6143" s="66" t="s">
        <v>345</v>
      </c>
      <c r="B6143" s="66" t="s">
        <v>350</v>
      </c>
      <c r="C6143" t="s">
        <v>149</v>
      </c>
      <c r="D6143" s="73">
        <f t="shared" si="318"/>
        <v>11.84665</v>
      </c>
      <c r="E6143" s="73">
        <f t="shared" si="319"/>
        <v>7.6819309999999996</v>
      </c>
      <c r="F6143" s="73">
        <f t="shared" si="320"/>
        <v>17.833100000000002</v>
      </c>
      <c r="H6143" s="72">
        <v>11.84665</v>
      </c>
      <c r="I6143" s="75">
        <v>7.6819309999999996</v>
      </c>
      <c r="J6143" s="75">
        <v>17.833100000000002</v>
      </c>
      <c r="K6143" s="72">
        <v>21.554008939235985</v>
      </c>
    </row>
    <row r="6144" spans="1:11" x14ac:dyDescent="0.25">
      <c r="A6144" s="66" t="s">
        <v>345</v>
      </c>
      <c r="B6144" s="66" t="s">
        <v>350</v>
      </c>
      <c r="C6144" t="s">
        <v>157</v>
      </c>
      <c r="D6144" s="73">
        <f t="shared" si="318"/>
        <v>16.44481</v>
      </c>
      <c r="E6144" s="73">
        <f t="shared" si="319"/>
        <v>10.161239999999999</v>
      </c>
      <c r="F6144" s="73">
        <f t="shared" si="320"/>
        <v>25.51069</v>
      </c>
      <c r="H6144" s="72">
        <v>16.44481</v>
      </c>
      <c r="I6144" s="75">
        <v>10.161239999999999</v>
      </c>
      <c r="J6144" s="75">
        <v>25.51069</v>
      </c>
      <c r="K6144" s="72">
        <v>23.609369764685635</v>
      </c>
    </row>
    <row r="6145" spans="1:11" x14ac:dyDescent="0.25">
      <c r="A6145" s="66" t="s">
        <v>345</v>
      </c>
      <c r="B6145" s="66" t="s">
        <v>350</v>
      </c>
      <c r="C6145" t="s">
        <v>166</v>
      </c>
      <c r="D6145" s="73">
        <f t="shared" si="318"/>
        <v>9.5940960000000004</v>
      </c>
      <c r="E6145" s="73">
        <f t="shared" si="319"/>
        <v>5.7112939999999996</v>
      </c>
      <c r="F6145" s="73">
        <f t="shared" si="320"/>
        <v>15.67769</v>
      </c>
      <c r="H6145" s="72">
        <v>9.5940960000000004</v>
      </c>
      <c r="I6145" s="75">
        <v>5.7112939999999996</v>
      </c>
      <c r="J6145" s="75">
        <v>15.67769</v>
      </c>
      <c r="K6145" s="72">
        <v>25.859382687019178</v>
      </c>
    </row>
    <row r="6146" spans="1:11" x14ac:dyDescent="0.25">
      <c r="A6146" s="66" t="s">
        <v>345</v>
      </c>
      <c r="B6146" s="66" t="s">
        <v>350</v>
      </c>
      <c r="C6146" t="s">
        <v>169</v>
      </c>
      <c r="D6146" s="73">
        <f t="shared" si="318"/>
        <v>10.76085</v>
      </c>
      <c r="E6146" s="73">
        <f t="shared" si="319"/>
        <v>6.2308479999999999</v>
      </c>
      <c r="F6146" s="73">
        <f t="shared" si="320"/>
        <v>17.953720000000001</v>
      </c>
      <c r="H6146" s="72">
        <v>10.76085</v>
      </c>
      <c r="I6146" s="75">
        <v>6.2308479999999999</v>
      </c>
      <c r="J6146" s="75">
        <v>17.953720000000001</v>
      </c>
      <c r="K6146" s="72">
        <v>27.126360835807578</v>
      </c>
    </row>
    <row r="6147" spans="1:11" x14ac:dyDescent="0.25">
      <c r="A6147" s="66" t="s">
        <v>345</v>
      </c>
      <c r="B6147" s="66" t="s">
        <v>350</v>
      </c>
      <c r="C6147" t="s">
        <v>170</v>
      </c>
      <c r="D6147" s="73">
        <f t="shared" si="318"/>
        <v>15.238189999999999</v>
      </c>
      <c r="E6147" s="73">
        <f t="shared" si="319"/>
        <v>7.3747239999999996</v>
      </c>
      <c r="F6147" s="73">
        <f t="shared" si="320"/>
        <v>28.87265</v>
      </c>
      <c r="H6147" s="72">
        <v>15.238189999999999</v>
      </c>
      <c r="I6147" s="75">
        <v>7.3747239999999996</v>
      </c>
      <c r="J6147" s="75">
        <v>28.87265</v>
      </c>
      <c r="K6147" s="72">
        <v>35.214438197712461</v>
      </c>
    </row>
    <row r="6148" spans="1:11" x14ac:dyDescent="0.25">
      <c r="A6148" s="66" t="s">
        <v>345</v>
      </c>
      <c r="B6148" s="66" t="s">
        <v>350</v>
      </c>
      <c r="C6148" t="s">
        <v>176</v>
      </c>
      <c r="D6148" s="73">
        <f t="shared" si="318"/>
        <v>14.09967</v>
      </c>
      <c r="E6148" s="73">
        <f t="shared" si="319"/>
        <v>8.8846050000000005</v>
      </c>
      <c r="F6148" s="73">
        <f t="shared" si="320"/>
        <v>21.64856</v>
      </c>
      <c r="H6148" s="72">
        <v>14.09967</v>
      </c>
      <c r="I6148" s="75">
        <v>8.8846050000000005</v>
      </c>
      <c r="J6148" s="75">
        <v>21.64856</v>
      </c>
      <c r="K6148" s="72">
        <v>22.818682990452967</v>
      </c>
    </row>
    <row r="6149" spans="1:11" x14ac:dyDescent="0.25">
      <c r="A6149" s="66" t="s">
        <v>345</v>
      </c>
      <c r="B6149" s="66" t="s">
        <v>350</v>
      </c>
      <c r="C6149" t="s">
        <v>3</v>
      </c>
      <c r="D6149" s="73">
        <f t="shared" si="318"/>
        <v>12.85882</v>
      </c>
      <c r="E6149" s="73">
        <f t="shared" si="319"/>
        <v>10.40175</v>
      </c>
      <c r="F6149" s="73">
        <f t="shared" si="320"/>
        <v>15.793990000000001</v>
      </c>
      <c r="H6149" s="72">
        <v>12.85882</v>
      </c>
      <c r="I6149" s="75">
        <v>10.40175</v>
      </c>
      <c r="J6149" s="75">
        <v>15.793990000000001</v>
      </c>
      <c r="K6149" s="72">
        <v>10.661903658345011</v>
      </c>
    </row>
    <row r="6150" spans="1:11" x14ac:dyDescent="0.25">
      <c r="A6150" s="66" t="s">
        <v>345</v>
      </c>
      <c r="B6150" s="66" t="s">
        <v>350</v>
      </c>
      <c r="C6150" t="s">
        <v>112</v>
      </c>
      <c r="D6150" s="73">
        <f t="shared" si="318"/>
        <v>11.5783</v>
      </c>
      <c r="E6150" s="73">
        <f t="shared" si="319"/>
        <v>6.4470029999999996</v>
      </c>
      <c r="F6150" s="73">
        <f t="shared" si="320"/>
        <v>19.923919999999999</v>
      </c>
      <c r="H6150" s="72">
        <v>11.5783</v>
      </c>
      <c r="I6150" s="75">
        <v>6.4470029999999996</v>
      </c>
      <c r="J6150" s="75">
        <v>19.923919999999999</v>
      </c>
      <c r="K6150" s="72">
        <v>28.951650933211265</v>
      </c>
    </row>
    <row r="6151" spans="1:11" x14ac:dyDescent="0.25">
      <c r="A6151" s="66" t="s">
        <v>345</v>
      </c>
      <c r="B6151" s="66" t="s">
        <v>350</v>
      </c>
      <c r="C6151" t="s">
        <v>113</v>
      </c>
      <c r="D6151" s="73">
        <f t="shared" si="318"/>
        <v>18.312670000000001</v>
      </c>
      <c r="E6151" s="73">
        <f t="shared" si="319"/>
        <v>11.68938</v>
      </c>
      <c r="F6151" s="73">
        <f t="shared" si="320"/>
        <v>27.51932</v>
      </c>
      <c r="H6151" s="72">
        <v>18.312670000000001</v>
      </c>
      <c r="I6151" s="75">
        <v>11.68938</v>
      </c>
      <c r="J6151" s="75">
        <v>27.51932</v>
      </c>
      <c r="K6151" s="72">
        <v>21.952773680735799</v>
      </c>
    </row>
    <row r="6152" spans="1:11" x14ac:dyDescent="0.25">
      <c r="A6152" s="66" t="s">
        <v>345</v>
      </c>
      <c r="B6152" s="66" t="s">
        <v>350</v>
      </c>
      <c r="C6152" t="s">
        <v>116</v>
      </c>
      <c r="D6152" s="73">
        <f t="shared" si="318"/>
        <v>20.311499999999999</v>
      </c>
      <c r="E6152" s="73">
        <f t="shared" si="319"/>
        <v>12.4443</v>
      </c>
      <c r="F6152" s="73">
        <f t="shared" si="320"/>
        <v>31.37031</v>
      </c>
      <c r="H6152" s="72">
        <v>20.311499999999999</v>
      </c>
      <c r="I6152" s="75">
        <v>12.4443</v>
      </c>
      <c r="J6152" s="75">
        <v>31.37031</v>
      </c>
      <c r="K6152" s="72">
        <v>23.740605075942199</v>
      </c>
    </row>
    <row r="6153" spans="1:11" x14ac:dyDescent="0.25">
      <c r="A6153" s="66" t="s">
        <v>345</v>
      </c>
      <c r="B6153" s="66" t="s">
        <v>350</v>
      </c>
      <c r="C6153" t="s">
        <v>122</v>
      </c>
      <c r="D6153" s="73">
        <f t="shared" si="318"/>
        <v>11.519489999999999</v>
      </c>
      <c r="E6153" s="73">
        <f t="shared" si="319"/>
        <v>4.2899149999999997</v>
      </c>
      <c r="F6153" s="73">
        <f t="shared" si="320"/>
        <v>27.439689999999999</v>
      </c>
      <c r="H6153" s="72">
        <v>11.519489999999999</v>
      </c>
      <c r="I6153" s="75">
        <v>4.2899149999999997</v>
      </c>
      <c r="J6153" s="75">
        <v>27.439689999999999</v>
      </c>
      <c r="K6153" s="72">
        <v>48.123909999487829</v>
      </c>
    </row>
    <row r="6154" spans="1:11" x14ac:dyDescent="0.25">
      <c r="A6154" s="66" t="s">
        <v>345</v>
      </c>
      <c r="B6154" s="66" t="s">
        <v>350</v>
      </c>
      <c r="C6154" t="s">
        <v>126</v>
      </c>
      <c r="D6154" s="73">
        <f t="shared" si="318"/>
        <v>8.6834620000000005</v>
      </c>
      <c r="E6154" s="73">
        <f t="shared" si="319"/>
        <v>5.1681330000000001</v>
      </c>
      <c r="F6154" s="73">
        <f t="shared" si="320"/>
        <v>14.231070000000001</v>
      </c>
      <c r="H6154" s="72">
        <v>8.6834620000000005</v>
      </c>
      <c r="I6154" s="75">
        <v>5.1681330000000001</v>
      </c>
      <c r="J6154" s="75">
        <v>14.231070000000001</v>
      </c>
      <c r="K6154" s="72">
        <v>25.928955524881665</v>
      </c>
    </row>
    <row r="6155" spans="1:11" x14ac:dyDescent="0.25">
      <c r="A6155" s="66" t="s">
        <v>345</v>
      </c>
      <c r="B6155" s="66" t="s">
        <v>350</v>
      </c>
      <c r="C6155" t="s">
        <v>139</v>
      </c>
      <c r="D6155" s="73">
        <f t="shared" si="318"/>
        <v>7.9074200000000001</v>
      </c>
      <c r="E6155" s="73">
        <f t="shared" si="319"/>
        <v>4.0643399999999996</v>
      </c>
      <c r="F6155" s="73">
        <f t="shared" si="320"/>
        <v>14.822900000000001</v>
      </c>
      <c r="H6155" s="72">
        <v>7.9074200000000001</v>
      </c>
      <c r="I6155" s="75">
        <v>4.0643399999999996</v>
      </c>
      <c r="J6155" s="75">
        <v>14.822900000000001</v>
      </c>
      <c r="K6155" s="72">
        <v>33.183630058856117</v>
      </c>
    </row>
    <row r="6156" spans="1:11" x14ac:dyDescent="0.25">
      <c r="A6156" s="66" t="s">
        <v>345</v>
      </c>
      <c r="B6156" s="66" t="s">
        <v>350</v>
      </c>
      <c r="C6156" t="s">
        <v>140</v>
      </c>
      <c r="D6156" s="73">
        <f t="shared" si="318"/>
        <v>13.45697</v>
      </c>
      <c r="E6156" s="73">
        <f t="shared" si="319"/>
        <v>5.461506</v>
      </c>
      <c r="F6156" s="73">
        <f t="shared" si="320"/>
        <v>29.504480000000001</v>
      </c>
      <c r="H6156" s="72">
        <v>13.45697</v>
      </c>
      <c r="I6156" s="75">
        <v>5.461506</v>
      </c>
      <c r="J6156" s="75">
        <v>29.504480000000001</v>
      </c>
      <c r="K6156" s="72">
        <v>43.707476497309571</v>
      </c>
    </row>
    <row r="6157" spans="1:11" x14ac:dyDescent="0.25">
      <c r="A6157" s="66" t="s">
        <v>345</v>
      </c>
      <c r="B6157" s="66" t="s">
        <v>350</v>
      </c>
      <c r="C6157" t="s">
        <v>147</v>
      </c>
      <c r="D6157" s="73">
        <f t="shared" si="318"/>
        <v>14.02431</v>
      </c>
      <c r="E6157" s="73">
        <f t="shared" si="319"/>
        <v>7.9127239999999999</v>
      </c>
      <c r="F6157" s="73">
        <f t="shared" si="320"/>
        <v>23.644300000000001</v>
      </c>
      <c r="H6157" s="72">
        <v>14.02431</v>
      </c>
      <c r="I6157" s="75">
        <v>7.9127239999999999</v>
      </c>
      <c r="J6157" s="75">
        <v>23.644300000000001</v>
      </c>
      <c r="K6157" s="72">
        <v>28.109703792913876</v>
      </c>
    </row>
    <row r="6158" spans="1:11" x14ac:dyDescent="0.25">
      <c r="A6158" s="66" t="s">
        <v>345</v>
      </c>
      <c r="B6158" s="66" t="s">
        <v>350</v>
      </c>
      <c r="C6158" t="s">
        <v>155</v>
      </c>
      <c r="D6158" s="73">
        <f t="shared" si="318"/>
        <v>17.17305</v>
      </c>
      <c r="E6158" s="73">
        <f t="shared" si="319"/>
        <v>7.9599190000000002</v>
      </c>
      <c r="F6158" s="73">
        <f t="shared" si="320"/>
        <v>33.202979999999997</v>
      </c>
      <c r="H6158" s="72">
        <v>17.17305</v>
      </c>
      <c r="I6158" s="75">
        <v>7.9599190000000002</v>
      </c>
      <c r="J6158" s="75">
        <v>33.202979999999997</v>
      </c>
      <c r="K6158" s="72">
        <v>36.940811329379464</v>
      </c>
    </row>
    <row r="6159" spans="1:11" x14ac:dyDescent="0.25">
      <c r="A6159" s="66" t="s">
        <v>345</v>
      </c>
      <c r="B6159" s="66" t="s">
        <v>350</v>
      </c>
      <c r="C6159" t="s">
        <v>168</v>
      </c>
      <c r="D6159" s="73">
        <f t="shared" si="318"/>
        <v>8.1869540000000001</v>
      </c>
      <c r="E6159" s="73">
        <f t="shared" si="319"/>
        <v>4.0287850000000001</v>
      </c>
      <c r="F6159" s="73">
        <f t="shared" si="320"/>
        <v>15.9247</v>
      </c>
      <c r="H6159" s="72">
        <v>8.1869540000000001</v>
      </c>
      <c r="I6159" s="75">
        <v>4.0287850000000001</v>
      </c>
      <c r="J6159" s="75">
        <v>15.9247</v>
      </c>
      <c r="K6159" s="72">
        <v>35.281033703133055</v>
      </c>
    </row>
    <row r="6160" spans="1:11" x14ac:dyDescent="0.25">
      <c r="A6160" s="66" t="s">
        <v>345</v>
      </c>
      <c r="B6160" s="66" t="s">
        <v>350</v>
      </c>
      <c r="C6160" t="s">
        <v>187</v>
      </c>
      <c r="D6160" s="73">
        <f t="shared" si="318"/>
        <v>11.98854</v>
      </c>
      <c r="E6160" s="73">
        <f t="shared" si="319"/>
        <v>9.2452609999999993</v>
      </c>
      <c r="F6160" s="73">
        <f t="shared" si="320"/>
        <v>15.40762</v>
      </c>
      <c r="H6160" s="72">
        <v>11.98854</v>
      </c>
      <c r="I6160" s="75">
        <v>9.2452609999999993</v>
      </c>
      <c r="J6160" s="75">
        <v>15.40762</v>
      </c>
      <c r="K6160" s="72">
        <v>13.042597347133178</v>
      </c>
    </row>
    <row r="6161" spans="1:11" x14ac:dyDescent="0.25">
      <c r="A6161" s="66" t="s">
        <v>345</v>
      </c>
      <c r="B6161" s="66" t="s">
        <v>350</v>
      </c>
      <c r="C6161" t="s">
        <v>1</v>
      </c>
      <c r="D6161" s="73">
        <f t="shared" si="318"/>
        <v>12.64823</v>
      </c>
      <c r="E6161" s="73">
        <f t="shared" si="319"/>
        <v>11.77252</v>
      </c>
      <c r="F6161" s="73">
        <f t="shared" si="320"/>
        <v>13.579050000000001</v>
      </c>
      <c r="H6161" s="72">
        <v>12.64823</v>
      </c>
      <c r="I6161" s="75">
        <v>11.77252</v>
      </c>
      <c r="J6161" s="75">
        <v>13.579050000000001</v>
      </c>
      <c r="K6161" s="72">
        <v>3.6421570448987723</v>
      </c>
    </row>
    <row r="6162" spans="1:11" x14ac:dyDescent="0.25">
      <c r="A6162" s="66" t="s">
        <v>351</v>
      </c>
      <c r="B6162" s="66" t="s">
        <v>352</v>
      </c>
      <c r="C6162" s="66" t="s">
        <v>110</v>
      </c>
      <c r="D6162" s="73">
        <f t="shared" ref="D6162:D6225" si="321">IF(K6162&gt;=50," ",H6162)</f>
        <v>20.366379999999999</v>
      </c>
      <c r="E6162" s="73">
        <f t="shared" ref="E6162:E6225" si="322">IF(K6162&gt;=50," ",I6162)</f>
        <v>16.2</v>
      </c>
      <c r="F6162" s="73">
        <f t="shared" ref="F6162:F6225" si="323">IF(K6162&gt;=50," ",J6162)</f>
        <v>25.281030000000001</v>
      </c>
      <c r="H6162" s="72">
        <v>20.366379999999999</v>
      </c>
      <c r="I6162" s="75">
        <v>16.2</v>
      </c>
      <c r="J6162" s="75">
        <v>25.281030000000001</v>
      </c>
      <c r="K6162" s="72">
        <v>11.366614980178117</v>
      </c>
    </row>
    <row r="6163" spans="1:11" x14ac:dyDescent="0.25">
      <c r="A6163" s="66" t="s">
        <v>351</v>
      </c>
      <c r="B6163" s="66" t="s">
        <v>352</v>
      </c>
      <c r="C6163" s="66" t="s">
        <v>137</v>
      </c>
      <c r="D6163" s="73">
        <f t="shared" si="321"/>
        <v>26.406500000000001</v>
      </c>
      <c r="E6163" s="73">
        <f t="shared" si="322"/>
        <v>22.744289999999999</v>
      </c>
      <c r="F6163" s="73">
        <f t="shared" si="323"/>
        <v>30.42615</v>
      </c>
      <c r="H6163" s="72">
        <v>26.406500000000001</v>
      </c>
      <c r="I6163" s="75">
        <v>22.744289999999999</v>
      </c>
      <c r="J6163" s="75">
        <v>30.42615</v>
      </c>
      <c r="K6163" s="72">
        <v>7.4263268513434193</v>
      </c>
    </row>
    <row r="6164" spans="1:11" x14ac:dyDescent="0.25">
      <c r="A6164" s="66" t="s">
        <v>351</v>
      </c>
      <c r="B6164" s="66" t="s">
        <v>352</v>
      </c>
      <c r="C6164" s="66" t="s">
        <v>141</v>
      </c>
      <c r="D6164" s="73">
        <f t="shared" si="321"/>
        <v>21.997260000000001</v>
      </c>
      <c r="E6164" s="73">
        <f t="shared" si="322"/>
        <v>18.910119999999999</v>
      </c>
      <c r="F6164" s="73">
        <f t="shared" si="323"/>
        <v>25.430340000000001</v>
      </c>
      <c r="H6164" s="72">
        <v>21.997260000000001</v>
      </c>
      <c r="I6164" s="75">
        <v>18.910119999999999</v>
      </c>
      <c r="J6164" s="75">
        <v>25.430340000000001</v>
      </c>
      <c r="K6164" s="72">
        <v>7.5599688324818644</v>
      </c>
    </row>
    <row r="6165" spans="1:11" x14ac:dyDescent="0.25">
      <c r="A6165" s="66" t="s">
        <v>351</v>
      </c>
      <c r="B6165" s="66" t="s">
        <v>352</v>
      </c>
      <c r="C6165" s="66" t="s">
        <v>144</v>
      </c>
      <c r="D6165" s="73">
        <f t="shared" si="321"/>
        <v>28.925270000000001</v>
      </c>
      <c r="E6165" s="73">
        <f t="shared" si="322"/>
        <v>22.36796</v>
      </c>
      <c r="F6165" s="73">
        <f t="shared" si="323"/>
        <v>36.501049999999999</v>
      </c>
      <c r="H6165" s="72">
        <v>28.925270000000001</v>
      </c>
      <c r="I6165" s="75">
        <v>22.36796</v>
      </c>
      <c r="J6165" s="75">
        <v>36.501049999999999</v>
      </c>
      <c r="K6165" s="72">
        <v>12.517884880590568</v>
      </c>
    </row>
    <row r="6166" spans="1:11" x14ac:dyDescent="0.25">
      <c r="A6166" s="66" t="s">
        <v>351</v>
      </c>
      <c r="B6166" s="66" t="s">
        <v>352</v>
      </c>
      <c r="C6166" s="66" t="s">
        <v>150</v>
      </c>
      <c r="D6166" s="73">
        <f t="shared" si="321"/>
        <v>27.092030000000001</v>
      </c>
      <c r="E6166" s="73">
        <f t="shared" si="322"/>
        <v>22.689299999999999</v>
      </c>
      <c r="F6166" s="73">
        <f t="shared" si="323"/>
        <v>31.995529999999999</v>
      </c>
      <c r="H6166" s="72">
        <v>27.092030000000001</v>
      </c>
      <c r="I6166" s="75">
        <v>22.689299999999999</v>
      </c>
      <c r="J6166" s="75">
        <v>31.995529999999999</v>
      </c>
      <c r="K6166" s="72">
        <v>8.774617479753271</v>
      </c>
    </row>
    <row r="6167" spans="1:11" x14ac:dyDescent="0.25">
      <c r="A6167" s="66" t="s">
        <v>351</v>
      </c>
      <c r="B6167" s="66" t="s">
        <v>352</v>
      </c>
      <c r="C6167" s="66" t="s">
        <v>174</v>
      </c>
      <c r="D6167" s="73">
        <f t="shared" si="321"/>
        <v>25.520350000000001</v>
      </c>
      <c r="E6167" s="73">
        <f t="shared" si="322"/>
        <v>20.542490000000001</v>
      </c>
      <c r="F6167" s="73">
        <f t="shared" si="323"/>
        <v>31.230350000000001</v>
      </c>
      <c r="H6167" s="72">
        <v>25.520350000000001</v>
      </c>
      <c r="I6167" s="75">
        <v>20.542490000000001</v>
      </c>
      <c r="J6167" s="75">
        <v>31.230350000000001</v>
      </c>
      <c r="K6167" s="72">
        <v>10.699559371246867</v>
      </c>
    </row>
    <row r="6168" spans="1:11" x14ac:dyDescent="0.25">
      <c r="A6168" s="66" t="s">
        <v>351</v>
      </c>
      <c r="B6168" s="66" t="s">
        <v>352</v>
      </c>
      <c r="C6168" s="66" t="s">
        <v>179</v>
      </c>
      <c r="D6168" s="73">
        <f t="shared" si="321"/>
        <v>23.588640000000002</v>
      </c>
      <c r="E6168" s="73">
        <f t="shared" si="322"/>
        <v>20.232589999999998</v>
      </c>
      <c r="F6168" s="73">
        <f t="shared" si="323"/>
        <v>27.310770000000002</v>
      </c>
      <c r="H6168" s="72">
        <v>23.588640000000002</v>
      </c>
      <c r="I6168" s="75">
        <v>20.232589999999998</v>
      </c>
      <c r="J6168" s="75">
        <v>27.310770000000002</v>
      </c>
      <c r="K6168" s="72">
        <v>7.6558928365518319</v>
      </c>
    </row>
    <row r="6169" spans="1:11" x14ac:dyDescent="0.25">
      <c r="A6169" s="66" t="s">
        <v>351</v>
      </c>
      <c r="B6169" s="66" t="s">
        <v>352</v>
      </c>
      <c r="C6169" s="66" t="s">
        <v>181</v>
      </c>
      <c r="D6169" s="73">
        <f t="shared" si="321"/>
        <v>24.738520000000001</v>
      </c>
      <c r="E6169" s="73">
        <f t="shared" si="322"/>
        <v>22.947469999999999</v>
      </c>
      <c r="F6169" s="73">
        <f t="shared" si="323"/>
        <v>26.621079999999999</v>
      </c>
      <c r="H6169" s="72">
        <v>24.738520000000001</v>
      </c>
      <c r="I6169" s="75">
        <v>22.947469999999999</v>
      </c>
      <c r="J6169" s="75">
        <v>26.621079999999999</v>
      </c>
      <c r="K6169" s="72">
        <v>3.7874670756375082</v>
      </c>
    </row>
    <row r="6170" spans="1:11" x14ac:dyDescent="0.25">
      <c r="A6170" s="66" t="s">
        <v>351</v>
      </c>
      <c r="B6170" s="66" t="s">
        <v>352</v>
      </c>
      <c r="C6170" s="66" t="s">
        <v>105</v>
      </c>
      <c r="D6170" s="73">
        <f t="shared" si="321"/>
        <v>24.296279999999999</v>
      </c>
      <c r="E6170" s="73">
        <f t="shared" si="322"/>
        <v>20.18318</v>
      </c>
      <c r="F6170" s="73">
        <f t="shared" si="323"/>
        <v>28.943639999999998</v>
      </c>
      <c r="H6170" s="72">
        <v>24.296279999999999</v>
      </c>
      <c r="I6170" s="75">
        <v>20.18318</v>
      </c>
      <c r="J6170" s="75">
        <v>28.943639999999998</v>
      </c>
      <c r="K6170" s="72">
        <v>9.2056109001048725</v>
      </c>
    </row>
    <row r="6171" spans="1:11" x14ac:dyDescent="0.25">
      <c r="A6171" s="66" t="s">
        <v>351</v>
      </c>
      <c r="B6171" s="66" t="s">
        <v>352</v>
      </c>
      <c r="C6171" s="66" t="s">
        <v>111</v>
      </c>
      <c r="D6171" s="73">
        <f t="shared" si="321"/>
        <v>26.950530000000001</v>
      </c>
      <c r="E6171" s="73">
        <f t="shared" si="322"/>
        <v>22.646609999999999</v>
      </c>
      <c r="F6171" s="73">
        <f t="shared" si="323"/>
        <v>31.736809999999998</v>
      </c>
      <c r="H6171" s="72">
        <v>26.950530000000001</v>
      </c>
      <c r="I6171" s="75">
        <v>22.646609999999999</v>
      </c>
      <c r="J6171" s="75">
        <v>31.736809999999998</v>
      </c>
      <c r="K6171" s="72">
        <v>8.6167693177091493</v>
      </c>
    </row>
    <row r="6172" spans="1:11" x14ac:dyDescent="0.25">
      <c r="A6172" s="66" t="s">
        <v>351</v>
      </c>
      <c r="B6172" s="66" t="s">
        <v>352</v>
      </c>
      <c r="C6172" s="66" t="s">
        <v>119</v>
      </c>
      <c r="D6172" s="73">
        <f t="shared" si="321"/>
        <v>26.38991</v>
      </c>
      <c r="E6172" s="73">
        <f t="shared" si="322"/>
        <v>20.350999999999999</v>
      </c>
      <c r="F6172" s="73">
        <f t="shared" si="323"/>
        <v>33.46781</v>
      </c>
      <c r="H6172" s="72">
        <v>26.38991</v>
      </c>
      <c r="I6172" s="75">
        <v>20.350999999999999</v>
      </c>
      <c r="J6172" s="75">
        <v>33.46781</v>
      </c>
      <c r="K6172" s="72">
        <v>12.717872095812377</v>
      </c>
    </row>
    <row r="6173" spans="1:11" x14ac:dyDescent="0.25">
      <c r="A6173" s="66" t="s">
        <v>351</v>
      </c>
      <c r="B6173" s="66" t="s">
        <v>352</v>
      </c>
      <c r="C6173" s="66" t="s">
        <v>132</v>
      </c>
      <c r="D6173" s="73">
        <f t="shared" si="321"/>
        <v>26.534839999999999</v>
      </c>
      <c r="E6173" s="73">
        <f t="shared" si="322"/>
        <v>22.610679999999999</v>
      </c>
      <c r="F6173" s="73">
        <f t="shared" si="323"/>
        <v>30.868400000000001</v>
      </c>
      <c r="H6173" s="72">
        <v>26.534839999999999</v>
      </c>
      <c r="I6173" s="75">
        <v>22.610679999999999</v>
      </c>
      <c r="J6173" s="75">
        <v>30.868400000000001</v>
      </c>
      <c r="K6173" s="72">
        <v>7.9475248390418027</v>
      </c>
    </row>
    <row r="6174" spans="1:11" x14ac:dyDescent="0.25">
      <c r="A6174" s="66" t="s">
        <v>351</v>
      </c>
      <c r="B6174" s="66" t="s">
        <v>352</v>
      </c>
      <c r="C6174" s="66" t="s">
        <v>134</v>
      </c>
      <c r="D6174" s="73">
        <f t="shared" si="321"/>
        <v>30.788260000000001</v>
      </c>
      <c r="E6174" s="73">
        <f t="shared" si="322"/>
        <v>25.80003</v>
      </c>
      <c r="F6174" s="73">
        <f t="shared" si="323"/>
        <v>36.269509999999997</v>
      </c>
      <c r="H6174" s="72">
        <v>30.788260000000001</v>
      </c>
      <c r="I6174" s="75">
        <v>25.80003</v>
      </c>
      <c r="J6174" s="75">
        <v>36.269509999999997</v>
      </c>
      <c r="K6174" s="72">
        <v>8.6975749847506805</v>
      </c>
    </row>
    <row r="6175" spans="1:11" x14ac:dyDescent="0.25">
      <c r="A6175" s="66" t="s">
        <v>351</v>
      </c>
      <c r="B6175" s="66" t="s">
        <v>352</v>
      </c>
      <c r="C6175" s="66" t="s">
        <v>143</v>
      </c>
      <c r="D6175" s="73">
        <f t="shared" si="321"/>
        <v>28.607980000000001</v>
      </c>
      <c r="E6175" s="73">
        <f t="shared" si="322"/>
        <v>24.73143</v>
      </c>
      <c r="F6175" s="73">
        <f t="shared" si="323"/>
        <v>32.827150000000003</v>
      </c>
      <c r="H6175" s="72">
        <v>28.607980000000001</v>
      </c>
      <c r="I6175" s="75">
        <v>24.73143</v>
      </c>
      <c r="J6175" s="75">
        <v>32.827150000000003</v>
      </c>
      <c r="K6175" s="72">
        <v>7.228458632870967</v>
      </c>
    </row>
    <row r="6176" spans="1:11" x14ac:dyDescent="0.25">
      <c r="A6176" s="66" t="s">
        <v>351</v>
      </c>
      <c r="B6176" s="66" t="s">
        <v>352</v>
      </c>
      <c r="C6176" s="66" t="s">
        <v>145</v>
      </c>
      <c r="D6176" s="73">
        <f t="shared" si="321"/>
        <v>18.385449999999999</v>
      </c>
      <c r="E6176" s="73">
        <f t="shared" si="322"/>
        <v>15.39016</v>
      </c>
      <c r="F6176" s="73">
        <f t="shared" si="323"/>
        <v>21.813410000000001</v>
      </c>
      <c r="H6176" s="72">
        <v>18.385449999999999</v>
      </c>
      <c r="I6176" s="75">
        <v>15.39016</v>
      </c>
      <c r="J6176" s="75">
        <v>21.813410000000001</v>
      </c>
      <c r="K6176" s="72">
        <v>8.9040953580140823</v>
      </c>
    </row>
    <row r="6177" spans="1:11" x14ac:dyDescent="0.25">
      <c r="A6177" s="66" t="s">
        <v>351</v>
      </c>
      <c r="B6177" s="66" t="s">
        <v>352</v>
      </c>
      <c r="C6177" s="66" t="s">
        <v>146</v>
      </c>
      <c r="D6177" s="73">
        <f t="shared" si="321"/>
        <v>30.03933</v>
      </c>
      <c r="E6177" s="73">
        <f t="shared" si="322"/>
        <v>25.424880000000002</v>
      </c>
      <c r="F6177" s="73">
        <f t="shared" si="323"/>
        <v>35.09713</v>
      </c>
      <c r="H6177" s="72">
        <v>30.03933</v>
      </c>
      <c r="I6177" s="75">
        <v>25.424880000000002</v>
      </c>
      <c r="J6177" s="75">
        <v>35.09713</v>
      </c>
      <c r="K6177" s="72">
        <v>8.2314652157687931</v>
      </c>
    </row>
    <row r="6178" spans="1:11" x14ac:dyDescent="0.25">
      <c r="A6178" s="66" t="s">
        <v>351</v>
      </c>
      <c r="B6178" s="66" t="s">
        <v>352</v>
      </c>
      <c r="C6178" s="66" t="s">
        <v>151</v>
      </c>
      <c r="D6178" s="73">
        <f t="shared" si="321"/>
        <v>22.491569999999999</v>
      </c>
      <c r="E6178" s="73">
        <f t="shared" si="322"/>
        <v>18.886620000000001</v>
      </c>
      <c r="F6178" s="73">
        <f t="shared" si="323"/>
        <v>26.5593</v>
      </c>
      <c r="H6178" s="72">
        <v>22.491569999999999</v>
      </c>
      <c r="I6178" s="75">
        <v>18.886620000000001</v>
      </c>
      <c r="J6178" s="75">
        <v>26.5593</v>
      </c>
      <c r="K6178" s="72">
        <v>8.7041722743232235</v>
      </c>
    </row>
    <row r="6179" spans="1:11" x14ac:dyDescent="0.25">
      <c r="A6179" s="66" t="s">
        <v>351</v>
      </c>
      <c r="B6179" s="66" t="s">
        <v>352</v>
      </c>
      <c r="C6179" s="66" t="s">
        <v>153</v>
      </c>
      <c r="D6179" s="73">
        <f t="shared" si="321"/>
        <v>23.419519999999999</v>
      </c>
      <c r="E6179" s="73">
        <f t="shared" si="322"/>
        <v>19.79608</v>
      </c>
      <c r="F6179" s="73">
        <f t="shared" si="323"/>
        <v>27.478940000000001</v>
      </c>
      <c r="H6179" s="72">
        <v>23.419519999999999</v>
      </c>
      <c r="I6179" s="75">
        <v>19.79608</v>
      </c>
      <c r="J6179" s="75">
        <v>27.478940000000001</v>
      </c>
      <c r="K6179" s="72">
        <v>8.3721271827945234</v>
      </c>
    </row>
    <row r="6180" spans="1:11" x14ac:dyDescent="0.25">
      <c r="A6180" s="66" t="s">
        <v>351</v>
      </c>
      <c r="B6180" s="66" t="s">
        <v>352</v>
      </c>
      <c r="C6180" s="66" t="s">
        <v>158</v>
      </c>
      <c r="D6180" s="73">
        <f t="shared" si="321"/>
        <v>20.079940000000001</v>
      </c>
      <c r="E6180" s="73">
        <f t="shared" si="322"/>
        <v>16.357019999999999</v>
      </c>
      <c r="F6180" s="73">
        <f t="shared" si="323"/>
        <v>24.402989999999999</v>
      </c>
      <c r="H6180" s="72">
        <v>20.079940000000001</v>
      </c>
      <c r="I6180" s="75">
        <v>16.357019999999999</v>
      </c>
      <c r="J6180" s="75">
        <v>24.402989999999999</v>
      </c>
      <c r="K6180" s="72">
        <v>10.216250646167268</v>
      </c>
    </row>
    <row r="6181" spans="1:11" x14ac:dyDescent="0.25">
      <c r="A6181" s="66" t="s">
        <v>351</v>
      </c>
      <c r="B6181" s="66" t="s">
        <v>352</v>
      </c>
      <c r="C6181" s="66" t="s">
        <v>175</v>
      </c>
      <c r="D6181" s="73">
        <f t="shared" si="321"/>
        <v>28.651990000000001</v>
      </c>
      <c r="E6181" s="73">
        <f t="shared" si="322"/>
        <v>25.09104</v>
      </c>
      <c r="F6181" s="73">
        <f t="shared" si="323"/>
        <v>32.49906</v>
      </c>
      <c r="H6181" s="72">
        <v>28.651990000000001</v>
      </c>
      <c r="I6181" s="75">
        <v>25.09104</v>
      </c>
      <c r="J6181" s="75">
        <v>32.49906</v>
      </c>
      <c r="K6181" s="72">
        <v>6.6026932160732983</v>
      </c>
    </row>
    <row r="6182" spans="1:11" x14ac:dyDescent="0.25">
      <c r="A6182" s="66" t="s">
        <v>351</v>
      </c>
      <c r="B6182" s="66" t="s">
        <v>352</v>
      </c>
      <c r="C6182" s="66" t="s">
        <v>177</v>
      </c>
      <c r="D6182" s="73">
        <f t="shared" si="321"/>
        <v>29.619990000000001</v>
      </c>
      <c r="E6182" s="73">
        <f t="shared" si="322"/>
        <v>25.82339</v>
      </c>
      <c r="F6182" s="73">
        <f t="shared" si="323"/>
        <v>33.721020000000003</v>
      </c>
      <c r="H6182" s="72">
        <v>29.619990000000001</v>
      </c>
      <c r="I6182" s="75">
        <v>25.82339</v>
      </c>
      <c r="J6182" s="75">
        <v>33.721020000000003</v>
      </c>
      <c r="K6182" s="72">
        <v>6.81081931492887</v>
      </c>
    </row>
    <row r="6183" spans="1:11" x14ac:dyDescent="0.25">
      <c r="A6183" s="66" t="s">
        <v>351</v>
      </c>
      <c r="B6183" s="66" t="s">
        <v>352</v>
      </c>
      <c r="C6183" s="66" t="s">
        <v>178</v>
      </c>
      <c r="D6183" s="73">
        <f t="shared" si="321"/>
        <v>22.495229999999999</v>
      </c>
      <c r="E6183" s="73">
        <f t="shared" si="322"/>
        <v>18.424579999999999</v>
      </c>
      <c r="F6183" s="73">
        <f t="shared" si="323"/>
        <v>27.16573</v>
      </c>
      <c r="H6183" s="72">
        <v>22.495229999999999</v>
      </c>
      <c r="I6183" s="75">
        <v>18.424579999999999</v>
      </c>
      <c r="J6183" s="75">
        <v>27.16573</v>
      </c>
      <c r="K6183" s="72">
        <v>9.9158577173916438</v>
      </c>
    </row>
    <row r="6184" spans="1:11" x14ac:dyDescent="0.25">
      <c r="A6184" s="66" t="s">
        <v>351</v>
      </c>
      <c r="B6184" s="66" t="s">
        <v>352</v>
      </c>
      <c r="C6184" s="66" t="s">
        <v>182</v>
      </c>
      <c r="D6184" s="73">
        <f t="shared" si="321"/>
        <v>26.097860000000001</v>
      </c>
      <c r="E6184" s="73">
        <f t="shared" si="322"/>
        <v>24.805589999999999</v>
      </c>
      <c r="F6184" s="73">
        <f t="shared" si="323"/>
        <v>27.43289</v>
      </c>
      <c r="H6184" s="72">
        <v>26.097860000000001</v>
      </c>
      <c r="I6184" s="75">
        <v>24.805589999999999</v>
      </c>
      <c r="J6184" s="75">
        <v>27.43289</v>
      </c>
      <c r="K6184" s="72">
        <v>2.5679756884280933</v>
      </c>
    </row>
    <row r="6185" spans="1:11" x14ac:dyDescent="0.25">
      <c r="A6185" s="66" t="s">
        <v>351</v>
      </c>
      <c r="B6185" s="66" t="s">
        <v>352</v>
      </c>
      <c r="C6185" s="66" t="s">
        <v>108</v>
      </c>
      <c r="D6185" s="73">
        <f t="shared" si="321"/>
        <v>20.639679999999998</v>
      </c>
      <c r="E6185" s="73">
        <f t="shared" si="322"/>
        <v>15.149559999999999</v>
      </c>
      <c r="F6185" s="73">
        <f t="shared" si="323"/>
        <v>27.475159999999999</v>
      </c>
      <c r="H6185" s="72">
        <v>20.639679999999998</v>
      </c>
      <c r="I6185" s="75">
        <v>15.149559999999999</v>
      </c>
      <c r="J6185" s="75">
        <v>27.475159999999999</v>
      </c>
      <c r="K6185" s="72">
        <v>15.225681793516181</v>
      </c>
    </row>
    <row r="6186" spans="1:11" x14ac:dyDescent="0.25">
      <c r="A6186" s="66" t="s">
        <v>351</v>
      </c>
      <c r="B6186" s="66" t="s">
        <v>352</v>
      </c>
      <c r="C6186" s="66" t="s">
        <v>114</v>
      </c>
      <c r="D6186" s="73">
        <f t="shared" si="321"/>
        <v>23.440580000000001</v>
      </c>
      <c r="E6186" s="73">
        <f t="shared" si="322"/>
        <v>19.82432</v>
      </c>
      <c r="F6186" s="73">
        <f t="shared" si="323"/>
        <v>27.490310000000001</v>
      </c>
      <c r="H6186" s="72">
        <v>23.440580000000001</v>
      </c>
      <c r="I6186" s="75">
        <v>19.82432</v>
      </c>
      <c r="J6186" s="75">
        <v>27.490310000000001</v>
      </c>
      <c r="K6186" s="72">
        <v>8.3455699475012999</v>
      </c>
    </row>
    <row r="6187" spans="1:11" x14ac:dyDescent="0.25">
      <c r="A6187" s="66" t="s">
        <v>351</v>
      </c>
      <c r="B6187" s="66" t="s">
        <v>352</v>
      </c>
      <c r="C6187" s="66" t="s">
        <v>115</v>
      </c>
      <c r="D6187" s="73">
        <f t="shared" si="321"/>
        <v>27.046130000000002</v>
      </c>
      <c r="E6187" s="73">
        <f t="shared" si="322"/>
        <v>23.304739999999999</v>
      </c>
      <c r="F6187" s="73">
        <f t="shared" si="323"/>
        <v>31.144259999999999</v>
      </c>
      <c r="H6187" s="72">
        <v>27.046130000000002</v>
      </c>
      <c r="I6187" s="75">
        <v>23.304739999999999</v>
      </c>
      <c r="J6187" s="75">
        <v>31.144259999999999</v>
      </c>
      <c r="K6187" s="72">
        <v>7.401347253747578</v>
      </c>
    </row>
    <row r="6188" spans="1:11" x14ac:dyDescent="0.25">
      <c r="A6188" s="66" t="s">
        <v>351</v>
      </c>
      <c r="B6188" s="66" t="s">
        <v>352</v>
      </c>
      <c r="C6188" s="66" t="s">
        <v>121</v>
      </c>
      <c r="D6188" s="73">
        <f t="shared" si="321"/>
        <v>28.627690000000001</v>
      </c>
      <c r="E6188" s="73">
        <f t="shared" si="322"/>
        <v>24.325710000000001</v>
      </c>
      <c r="F6188" s="73">
        <f t="shared" si="323"/>
        <v>33.355130000000003</v>
      </c>
      <c r="H6188" s="72">
        <v>28.627690000000001</v>
      </c>
      <c r="I6188" s="75">
        <v>24.325710000000001</v>
      </c>
      <c r="J6188" s="75">
        <v>33.355130000000003</v>
      </c>
      <c r="K6188" s="72">
        <v>8.0588863439557983</v>
      </c>
    </row>
    <row r="6189" spans="1:11" x14ac:dyDescent="0.25">
      <c r="A6189" s="66" t="s">
        <v>351</v>
      </c>
      <c r="B6189" s="66" t="s">
        <v>352</v>
      </c>
      <c r="C6189" s="66" t="s">
        <v>123</v>
      </c>
      <c r="D6189" s="73">
        <f t="shared" si="321"/>
        <v>22.921309999999998</v>
      </c>
      <c r="E6189" s="73">
        <f t="shared" si="322"/>
        <v>19.049029999999998</v>
      </c>
      <c r="F6189" s="73">
        <f t="shared" si="323"/>
        <v>27.31514</v>
      </c>
      <c r="H6189" s="72">
        <v>22.921309999999998</v>
      </c>
      <c r="I6189" s="75">
        <v>19.049029999999998</v>
      </c>
      <c r="J6189" s="75">
        <v>27.31514</v>
      </c>
      <c r="K6189" s="72">
        <v>9.2024670492218803</v>
      </c>
    </row>
    <row r="6190" spans="1:11" x14ac:dyDescent="0.25">
      <c r="A6190" s="66" t="s">
        <v>351</v>
      </c>
      <c r="B6190" s="66" t="s">
        <v>352</v>
      </c>
      <c r="C6190" s="66" t="s">
        <v>127</v>
      </c>
      <c r="D6190" s="73">
        <f t="shared" si="321"/>
        <v>28.415410000000001</v>
      </c>
      <c r="E6190" s="73">
        <f t="shared" si="322"/>
        <v>23.687419999999999</v>
      </c>
      <c r="F6190" s="73">
        <f t="shared" si="323"/>
        <v>33.670720000000003</v>
      </c>
      <c r="H6190" s="72">
        <v>28.415410000000001</v>
      </c>
      <c r="I6190" s="75">
        <v>23.687419999999999</v>
      </c>
      <c r="J6190" s="75">
        <v>33.670720000000003</v>
      </c>
      <c r="K6190" s="72">
        <v>8.9802153127475552</v>
      </c>
    </row>
    <row r="6191" spans="1:11" x14ac:dyDescent="0.25">
      <c r="A6191" s="66" t="s">
        <v>351</v>
      </c>
      <c r="B6191" s="66" t="s">
        <v>352</v>
      </c>
      <c r="C6191" s="66" t="s">
        <v>136</v>
      </c>
      <c r="D6191" s="73">
        <f t="shared" si="321"/>
        <v>22.824729999999999</v>
      </c>
      <c r="E6191" s="73">
        <f t="shared" si="322"/>
        <v>18.29541</v>
      </c>
      <c r="F6191" s="73">
        <f t="shared" si="323"/>
        <v>28.089839999999999</v>
      </c>
      <c r="H6191" s="72">
        <v>22.824729999999999</v>
      </c>
      <c r="I6191" s="75">
        <v>18.29541</v>
      </c>
      <c r="J6191" s="75">
        <v>28.089839999999999</v>
      </c>
      <c r="K6191" s="72">
        <v>10.95224346574965</v>
      </c>
    </row>
    <row r="6192" spans="1:11" x14ac:dyDescent="0.25">
      <c r="A6192" s="66" t="s">
        <v>351</v>
      </c>
      <c r="B6192" s="66" t="s">
        <v>352</v>
      </c>
      <c r="C6192" s="66" t="s">
        <v>154</v>
      </c>
      <c r="D6192" s="73">
        <f t="shared" si="321"/>
        <v>28.66029</v>
      </c>
      <c r="E6192" s="73">
        <f t="shared" si="322"/>
        <v>21.192049999999998</v>
      </c>
      <c r="F6192" s="73">
        <f t="shared" si="323"/>
        <v>37.507800000000003</v>
      </c>
      <c r="H6192" s="72">
        <v>28.66029</v>
      </c>
      <c r="I6192" s="75">
        <v>21.192049999999998</v>
      </c>
      <c r="J6192" s="75">
        <v>37.507800000000003</v>
      </c>
      <c r="K6192" s="72">
        <v>14.60792615845827</v>
      </c>
    </row>
    <row r="6193" spans="1:11" x14ac:dyDescent="0.25">
      <c r="A6193" s="66" t="s">
        <v>351</v>
      </c>
      <c r="B6193" s="66" t="s">
        <v>352</v>
      </c>
      <c r="C6193" s="66" t="s">
        <v>160</v>
      </c>
      <c r="D6193" s="73">
        <f t="shared" si="321"/>
        <v>15.47644</v>
      </c>
      <c r="E6193" s="73">
        <f t="shared" si="322"/>
        <v>12.86556</v>
      </c>
      <c r="F6193" s="73">
        <f t="shared" si="323"/>
        <v>18.504650000000002</v>
      </c>
      <c r="H6193" s="72">
        <v>15.47644</v>
      </c>
      <c r="I6193" s="75">
        <v>12.86556</v>
      </c>
      <c r="J6193" s="75">
        <v>18.504650000000002</v>
      </c>
      <c r="K6193" s="72">
        <v>9.2773144211459471</v>
      </c>
    </row>
    <row r="6194" spans="1:11" x14ac:dyDescent="0.25">
      <c r="A6194" s="66" t="s">
        <v>351</v>
      </c>
      <c r="B6194" s="66" t="s">
        <v>352</v>
      </c>
      <c r="C6194" s="66" t="s">
        <v>165</v>
      </c>
      <c r="D6194" s="73">
        <f t="shared" si="321"/>
        <v>23.26755</v>
      </c>
      <c r="E6194" s="73">
        <f t="shared" si="322"/>
        <v>16.616350000000001</v>
      </c>
      <c r="F6194" s="73">
        <f t="shared" si="323"/>
        <v>31.57301</v>
      </c>
      <c r="H6194" s="72">
        <v>23.26755</v>
      </c>
      <c r="I6194" s="75">
        <v>16.616350000000001</v>
      </c>
      <c r="J6194" s="75">
        <v>31.57301</v>
      </c>
      <c r="K6194" s="72">
        <v>16.430466465098387</v>
      </c>
    </row>
    <row r="6195" spans="1:11" x14ac:dyDescent="0.25">
      <c r="A6195" s="66" t="s">
        <v>351</v>
      </c>
      <c r="B6195" s="66" t="s">
        <v>352</v>
      </c>
      <c r="C6195" s="66" t="s">
        <v>183</v>
      </c>
      <c r="D6195" s="73">
        <f t="shared" si="321"/>
        <v>24.685369999999999</v>
      </c>
      <c r="E6195" s="73">
        <f t="shared" si="322"/>
        <v>23.001999999999999</v>
      </c>
      <c r="F6195" s="73">
        <f t="shared" si="323"/>
        <v>26.44961</v>
      </c>
      <c r="H6195" s="72">
        <v>24.685369999999999</v>
      </c>
      <c r="I6195" s="75">
        <v>23.001999999999999</v>
      </c>
      <c r="J6195" s="75">
        <v>26.44961</v>
      </c>
      <c r="K6195" s="72">
        <v>3.5624578444641499</v>
      </c>
    </row>
    <row r="6196" spans="1:11" x14ac:dyDescent="0.25">
      <c r="A6196" s="66" t="s">
        <v>351</v>
      </c>
      <c r="B6196" s="66" t="s">
        <v>352</v>
      </c>
      <c r="C6196" s="66" t="s">
        <v>117</v>
      </c>
      <c r="D6196" s="73">
        <f t="shared" si="321"/>
        <v>27.749929999999999</v>
      </c>
      <c r="E6196" s="73">
        <f t="shared" si="322"/>
        <v>21.224609999999998</v>
      </c>
      <c r="F6196" s="73">
        <f t="shared" si="323"/>
        <v>35.380380000000002</v>
      </c>
      <c r="H6196" s="72">
        <v>27.749929999999999</v>
      </c>
      <c r="I6196" s="75">
        <v>21.224609999999998</v>
      </c>
      <c r="J6196" s="75">
        <v>35.380380000000002</v>
      </c>
      <c r="K6196" s="72">
        <v>13.06517890315399</v>
      </c>
    </row>
    <row r="6197" spans="1:11" x14ac:dyDescent="0.25">
      <c r="A6197" s="66" t="s">
        <v>351</v>
      </c>
      <c r="B6197" s="66" t="s">
        <v>352</v>
      </c>
      <c r="C6197" s="66" t="s">
        <v>118</v>
      </c>
      <c r="D6197" s="73">
        <f t="shared" si="321"/>
        <v>28.792069999999999</v>
      </c>
      <c r="E6197" s="73">
        <f t="shared" si="322"/>
        <v>23.755700000000001</v>
      </c>
      <c r="F6197" s="73">
        <f t="shared" si="323"/>
        <v>34.414250000000003</v>
      </c>
      <c r="H6197" s="72">
        <v>28.792069999999999</v>
      </c>
      <c r="I6197" s="75">
        <v>23.755700000000001</v>
      </c>
      <c r="J6197" s="75">
        <v>34.414250000000003</v>
      </c>
      <c r="K6197" s="72">
        <v>9.465477820802743</v>
      </c>
    </row>
    <row r="6198" spans="1:11" x14ac:dyDescent="0.25">
      <c r="A6198" s="66" t="s">
        <v>351</v>
      </c>
      <c r="B6198" s="66" t="s">
        <v>352</v>
      </c>
      <c r="C6198" s="66" t="s">
        <v>124</v>
      </c>
      <c r="D6198" s="73">
        <f t="shared" si="321"/>
        <v>28.785209999999999</v>
      </c>
      <c r="E6198" s="73">
        <f t="shared" si="322"/>
        <v>24.663350000000001</v>
      </c>
      <c r="F6198" s="73">
        <f t="shared" si="323"/>
        <v>33.291519999999998</v>
      </c>
      <c r="H6198" s="72">
        <v>28.785209999999999</v>
      </c>
      <c r="I6198" s="75">
        <v>24.663350000000001</v>
      </c>
      <c r="J6198" s="75">
        <v>33.291519999999998</v>
      </c>
      <c r="K6198" s="72">
        <v>7.6572552362827988</v>
      </c>
    </row>
    <row r="6199" spans="1:11" x14ac:dyDescent="0.25">
      <c r="A6199" s="66" t="s">
        <v>351</v>
      </c>
      <c r="B6199" s="66" t="s">
        <v>352</v>
      </c>
      <c r="C6199" s="66" t="s">
        <v>128</v>
      </c>
      <c r="D6199" s="73">
        <f t="shared" si="321"/>
        <v>28.732250000000001</v>
      </c>
      <c r="E6199" s="73">
        <f t="shared" si="322"/>
        <v>21.711099999999998</v>
      </c>
      <c r="F6199" s="73">
        <f t="shared" si="323"/>
        <v>36.952249999999999</v>
      </c>
      <c r="H6199" s="72">
        <v>28.732250000000001</v>
      </c>
      <c r="I6199" s="75">
        <v>21.711099999999998</v>
      </c>
      <c r="J6199" s="75">
        <v>36.952249999999999</v>
      </c>
      <c r="K6199" s="72">
        <v>13.600692601519199</v>
      </c>
    </row>
    <row r="6200" spans="1:11" x14ac:dyDescent="0.25">
      <c r="A6200" s="66" t="s">
        <v>351</v>
      </c>
      <c r="B6200" s="66" t="s">
        <v>352</v>
      </c>
      <c r="C6200" s="66" t="s">
        <v>156</v>
      </c>
      <c r="D6200" s="73">
        <f t="shared" si="321"/>
        <v>23.711839999999999</v>
      </c>
      <c r="E6200" s="73">
        <f t="shared" si="322"/>
        <v>19.996420000000001</v>
      </c>
      <c r="F6200" s="73">
        <f t="shared" si="323"/>
        <v>27.877040000000001</v>
      </c>
      <c r="H6200" s="72">
        <v>23.711839999999999</v>
      </c>
      <c r="I6200" s="75">
        <v>19.996420000000001</v>
      </c>
      <c r="J6200" s="75">
        <v>27.877040000000001</v>
      </c>
      <c r="K6200" s="72">
        <v>8.481551832333551</v>
      </c>
    </row>
    <row r="6201" spans="1:11" x14ac:dyDescent="0.25">
      <c r="A6201" s="66" t="s">
        <v>351</v>
      </c>
      <c r="B6201" s="66" t="s">
        <v>352</v>
      </c>
      <c r="C6201" s="66" t="s">
        <v>162</v>
      </c>
      <c r="D6201" s="73">
        <f t="shared" si="321"/>
        <v>20.22456</v>
      </c>
      <c r="E6201" s="73">
        <f t="shared" si="322"/>
        <v>14.910310000000001</v>
      </c>
      <c r="F6201" s="73">
        <f t="shared" si="323"/>
        <v>26.835540000000002</v>
      </c>
      <c r="H6201" s="72">
        <v>20.22456</v>
      </c>
      <c r="I6201" s="75">
        <v>14.910310000000001</v>
      </c>
      <c r="J6201" s="75">
        <v>26.835540000000002</v>
      </c>
      <c r="K6201" s="72">
        <v>15.028054998477099</v>
      </c>
    </row>
    <row r="6202" spans="1:11" x14ac:dyDescent="0.25">
      <c r="A6202" s="66" t="s">
        <v>351</v>
      </c>
      <c r="B6202" s="66" t="s">
        <v>352</v>
      </c>
      <c r="C6202" s="66" t="s">
        <v>164</v>
      </c>
      <c r="D6202" s="73">
        <f t="shared" si="321"/>
        <v>21.567139999999998</v>
      </c>
      <c r="E6202" s="73">
        <f t="shared" si="322"/>
        <v>18.459389999999999</v>
      </c>
      <c r="F6202" s="73">
        <f t="shared" si="323"/>
        <v>25.03744</v>
      </c>
      <c r="H6202" s="72">
        <v>21.567139999999998</v>
      </c>
      <c r="I6202" s="75">
        <v>18.459389999999999</v>
      </c>
      <c r="J6202" s="75">
        <v>25.03744</v>
      </c>
      <c r="K6202" s="72">
        <v>7.7791352956395707</v>
      </c>
    </row>
    <row r="6203" spans="1:11" x14ac:dyDescent="0.25">
      <c r="A6203" s="66" t="s">
        <v>351</v>
      </c>
      <c r="B6203" s="66" t="s">
        <v>352</v>
      </c>
      <c r="C6203" s="66" t="s">
        <v>167</v>
      </c>
      <c r="D6203" s="73">
        <f t="shared" si="321"/>
        <v>19.88092</v>
      </c>
      <c r="E6203" s="73">
        <f t="shared" si="322"/>
        <v>17.001159999999999</v>
      </c>
      <c r="F6203" s="73">
        <f t="shared" si="323"/>
        <v>23.112629999999999</v>
      </c>
      <c r="H6203" s="72">
        <v>19.88092</v>
      </c>
      <c r="I6203" s="75">
        <v>17.001159999999999</v>
      </c>
      <c r="J6203" s="75">
        <v>23.112629999999999</v>
      </c>
      <c r="K6203" s="72">
        <v>7.837494441907114</v>
      </c>
    </row>
    <row r="6204" spans="1:11" x14ac:dyDescent="0.25">
      <c r="A6204" s="66" t="s">
        <v>351</v>
      </c>
      <c r="B6204" s="66" t="s">
        <v>352</v>
      </c>
      <c r="C6204" s="66" t="s">
        <v>171</v>
      </c>
      <c r="D6204" s="73">
        <f t="shared" si="321"/>
        <v>24.288550000000001</v>
      </c>
      <c r="E6204" s="73">
        <f t="shared" si="322"/>
        <v>20.86476</v>
      </c>
      <c r="F6204" s="73">
        <f t="shared" si="323"/>
        <v>28.074850000000001</v>
      </c>
      <c r="H6204" s="72">
        <v>24.288550000000001</v>
      </c>
      <c r="I6204" s="75">
        <v>20.86476</v>
      </c>
      <c r="J6204" s="75">
        <v>28.074850000000001</v>
      </c>
      <c r="K6204" s="72">
        <v>7.5755160353335214</v>
      </c>
    </row>
    <row r="6205" spans="1:11" x14ac:dyDescent="0.25">
      <c r="A6205" s="66" t="s">
        <v>351</v>
      </c>
      <c r="B6205" s="66" t="s">
        <v>352</v>
      </c>
      <c r="C6205" s="66" t="s">
        <v>184</v>
      </c>
      <c r="D6205" s="73">
        <f t="shared" si="321"/>
        <v>27.17812</v>
      </c>
      <c r="E6205" s="73">
        <f t="shared" si="322"/>
        <v>22.51906</v>
      </c>
      <c r="F6205" s="73">
        <f t="shared" si="323"/>
        <v>32.398049999999998</v>
      </c>
      <c r="H6205" s="72">
        <v>27.17812</v>
      </c>
      <c r="I6205" s="75">
        <v>22.51906</v>
      </c>
      <c r="J6205" s="75">
        <v>32.398049999999998</v>
      </c>
      <c r="K6205" s="72">
        <v>9.2881406072237525</v>
      </c>
    </row>
    <row r="6206" spans="1:11" x14ac:dyDescent="0.25">
      <c r="A6206" s="66" t="s">
        <v>351</v>
      </c>
      <c r="B6206" s="66" t="s">
        <v>352</v>
      </c>
      <c r="C6206" s="66" t="s">
        <v>106</v>
      </c>
      <c r="D6206" s="73">
        <f t="shared" si="321"/>
        <v>25.946819999999999</v>
      </c>
      <c r="E6206" s="73">
        <f t="shared" si="322"/>
        <v>21.43139</v>
      </c>
      <c r="F6206" s="73">
        <f t="shared" si="323"/>
        <v>31.037800000000001</v>
      </c>
      <c r="H6206" s="72">
        <v>25.946819999999999</v>
      </c>
      <c r="I6206" s="75">
        <v>21.43139</v>
      </c>
      <c r="J6206" s="75">
        <v>31.037800000000001</v>
      </c>
      <c r="K6206" s="72">
        <v>9.4556558375939712</v>
      </c>
    </row>
    <row r="6207" spans="1:11" x14ac:dyDescent="0.25">
      <c r="A6207" s="66" t="s">
        <v>351</v>
      </c>
      <c r="B6207" s="66" t="s">
        <v>352</v>
      </c>
      <c r="C6207" s="66" t="s">
        <v>107</v>
      </c>
      <c r="D6207" s="73">
        <f t="shared" si="321"/>
        <v>28.42606</v>
      </c>
      <c r="E6207" s="73">
        <f t="shared" si="322"/>
        <v>24.324400000000001</v>
      </c>
      <c r="F6207" s="73">
        <f t="shared" si="323"/>
        <v>32.918509999999998</v>
      </c>
      <c r="H6207" s="72">
        <v>28.42606</v>
      </c>
      <c r="I6207" s="75">
        <v>24.324400000000001</v>
      </c>
      <c r="J6207" s="75">
        <v>32.918509999999998</v>
      </c>
      <c r="K6207" s="72">
        <v>7.7217700940615766</v>
      </c>
    </row>
    <row r="6208" spans="1:11" x14ac:dyDescent="0.25">
      <c r="A6208" s="66" t="s">
        <v>351</v>
      </c>
      <c r="B6208" s="66" t="s">
        <v>352</v>
      </c>
      <c r="C6208" s="66" t="s">
        <v>120</v>
      </c>
      <c r="D6208" s="73">
        <f t="shared" si="321"/>
        <v>23.75328</v>
      </c>
      <c r="E6208" s="73">
        <f t="shared" si="322"/>
        <v>20.007339999999999</v>
      </c>
      <c r="F6208" s="73">
        <f t="shared" si="323"/>
        <v>27.955459999999999</v>
      </c>
      <c r="H6208" s="72">
        <v>23.75328</v>
      </c>
      <c r="I6208" s="75">
        <v>20.007339999999999</v>
      </c>
      <c r="J6208" s="75">
        <v>27.955459999999999</v>
      </c>
      <c r="K6208" s="72">
        <v>8.5381513626749648</v>
      </c>
    </row>
    <row r="6209" spans="1:11" x14ac:dyDescent="0.25">
      <c r="A6209" s="66" t="s">
        <v>351</v>
      </c>
      <c r="B6209" s="66" t="s">
        <v>352</v>
      </c>
      <c r="C6209" s="66" t="s">
        <v>138</v>
      </c>
      <c r="D6209" s="73">
        <f t="shared" si="321"/>
        <v>37.102170000000001</v>
      </c>
      <c r="E6209" s="73">
        <f t="shared" si="322"/>
        <v>28.479520000000001</v>
      </c>
      <c r="F6209" s="73">
        <f t="shared" si="323"/>
        <v>46.63326</v>
      </c>
      <c r="H6209" s="72">
        <v>37.102170000000001</v>
      </c>
      <c r="I6209" s="75">
        <v>28.479520000000001</v>
      </c>
      <c r="J6209" s="75">
        <v>46.63326</v>
      </c>
      <c r="K6209" s="72">
        <v>12.604696706419057</v>
      </c>
    </row>
    <row r="6210" spans="1:11" x14ac:dyDescent="0.25">
      <c r="A6210" s="66" t="s">
        <v>351</v>
      </c>
      <c r="B6210" s="66" t="s">
        <v>352</v>
      </c>
      <c r="C6210" s="66" t="s">
        <v>163</v>
      </c>
      <c r="D6210" s="73">
        <f t="shared" si="321"/>
        <v>24.034320000000001</v>
      </c>
      <c r="E6210" s="73">
        <f t="shared" si="322"/>
        <v>20.11187</v>
      </c>
      <c r="F6210" s="73">
        <f t="shared" si="323"/>
        <v>28.449349999999999</v>
      </c>
      <c r="H6210" s="72">
        <v>24.034320000000001</v>
      </c>
      <c r="I6210" s="75">
        <v>20.11187</v>
      </c>
      <c r="J6210" s="75">
        <v>28.449349999999999</v>
      </c>
      <c r="K6210" s="72">
        <v>8.8528695631913035</v>
      </c>
    </row>
    <row r="6211" spans="1:11" x14ac:dyDescent="0.25">
      <c r="A6211" s="66" t="s">
        <v>351</v>
      </c>
      <c r="B6211" s="66" t="s">
        <v>352</v>
      </c>
      <c r="C6211" s="66" t="s">
        <v>172</v>
      </c>
      <c r="D6211" s="73">
        <f t="shared" si="321"/>
        <v>29.098050000000001</v>
      </c>
      <c r="E6211" s="73">
        <f t="shared" si="322"/>
        <v>25.639880000000002</v>
      </c>
      <c r="F6211" s="73">
        <f t="shared" si="323"/>
        <v>32.816800000000001</v>
      </c>
      <c r="H6211" s="72">
        <v>29.098050000000001</v>
      </c>
      <c r="I6211" s="75">
        <v>25.639880000000002</v>
      </c>
      <c r="J6211" s="75">
        <v>32.816800000000001</v>
      </c>
      <c r="K6211" s="72">
        <v>6.2966968576932123</v>
      </c>
    </row>
    <row r="6212" spans="1:11" x14ac:dyDescent="0.25">
      <c r="A6212" s="66" t="s">
        <v>351</v>
      </c>
      <c r="B6212" s="66" t="s">
        <v>352</v>
      </c>
      <c r="C6212" s="66" t="s">
        <v>185</v>
      </c>
      <c r="D6212" s="73">
        <f t="shared" si="321"/>
        <v>29.683669999999999</v>
      </c>
      <c r="E6212" s="73">
        <f t="shared" si="322"/>
        <v>26.00224</v>
      </c>
      <c r="F6212" s="73">
        <f t="shared" si="323"/>
        <v>33.649299999999997</v>
      </c>
      <c r="H6212" s="72">
        <v>29.683669999999999</v>
      </c>
      <c r="I6212" s="75">
        <v>26.00224</v>
      </c>
      <c r="J6212" s="75">
        <v>33.649299999999997</v>
      </c>
      <c r="K6212" s="72">
        <v>6.5782162380864637</v>
      </c>
    </row>
    <row r="6213" spans="1:11" x14ac:dyDescent="0.25">
      <c r="A6213" s="66" t="s">
        <v>351</v>
      </c>
      <c r="B6213" s="66" t="s">
        <v>352</v>
      </c>
      <c r="C6213" s="66" t="s">
        <v>103</v>
      </c>
      <c r="D6213" s="73">
        <f t="shared" si="321"/>
        <v>25.85256</v>
      </c>
      <c r="E6213" s="73">
        <f t="shared" si="322"/>
        <v>22.187069999999999</v>
      </c>
      <c r="F6213" s="73">
        <f t="shared" si="323"/>
        <v>29.890989999999999</v>
      </c>
      <c r="H6213" s="72">
        <v>25.85256</v>
      </c>
      <c r="I6213" s="75">
        <v>22.187069999999999</v>
      </c>
      <c r="J6213" s="75">
        <v>29.890989999999999</v>
      </c>
      <c r="K6213" s="72">
        <v>7.607815241507998</v>
      </c>
    </row>
    <row r="6214" spans="1:11" x14ac:dyDescent="0.25">
      <c r="A6214" s="66" t="s">
        <v>351</v>
      </c>
      <c r="B6214" s="66" t="s">
        <v>352</v>
      </c>
      <c r="C6214" s="66" t="s">
        <v>104</v>
      </c>
      <c r="D6214" s="73">
        <f t="shared" si="321"/>
        <v>31.853349999999999</v>
      </c>
      <c r="E6214" s="73">
        <f t="shared" si="322"/>
        <v>25.8569</v>
      </c>
      <c r="F6214" s="73">
        <f t="shared" si="323"/>
        <v>38.518000000000001</v>
      </c>
      <c r="H6214" s="72">
        <v>31.853349999999999</v>
      </c>
      <c r="I6214" s="75">
        <v>25.8569</v>
      </c>
      <c r="J6214" s="75">
        <v>38.518000000000001</v>
      </c>
      <c r="K6214" s="72">
        <v>10.181318448452048</v>
      </c>
    </row>
    <row r="6215" spans="1:11" x14ac:dyDescent="0.25">
      <c r="A6215" s="66" t="s">
        <v>351</v>
      </c>
      <c r="B6215" s="66" t="s">
        <v>352</v>
      </c>
      <c r="C6215" s="66" t="s">
        <v>125</v>
      </c>
      <c r="D6215" s="73">
        <f t="shared" si="321"/>
        <v>23.603829999999999</v>
      </c>
      <c r="E6215" s="73">
        <f t="shared" si="322"/>
        <v>20.464549999999999</v>
      </c>
      <c r="F6215" s="73">
        <f t="shared" si="323"/>
        <v>27.060839999999999</v>
      </c>
      <c r="H6215" s="72">
        <v>23.603829999999999</v>
      </c>
      <c r="I6215" s="75">
        <v>20.464549999999999</v>
      </c>
      <c r="J6215" s="75">
        <v>27.060839999999999</v>
      </c>
      <c r="K6215" s="72">
        <v>7.1306266821952207</v>
      </c>
    </row>
    <row r="6216" spans="1:11" x14ac:dyDescent="0.25">
      <c r="A6216" s="66" t="s">
        <v>351</v>
      </c>
      <c r="B6216" s="66" t="s">
        <v>352</v>
      </c>
      <c r="C6216" s="66" t="s">
        <v>130</v>
      </c>
      <c r="D6216" s="73">
        <f t="shared" si="321"/>
        <v>27.319389999999999</v>
      </c>
      <c r="E6216" s="73">
        <f t="shared" si="322"/>
        <v>20.410499999999999</v>
      </c>
      <c r="F6216" s="73">
        <f t="shared" si="323"/>
        <v>35.523119999999999</v>
      </c>
      <c r="H6216" s="72">
        <v>27.319389999999999</v>
      </c>
      <c r="I6216" s="75">
        <v>20.410499999999999</v>
      </c>
      <c r="J6216" s="75">
        <v>35.523119999999999</v>
      </c>
      <c r="K6216" s="72">
        <v>14.175056617296361</v>
      </c>
    </row>
    <row r="6217" spans="1:11" x14ac:dyDescent="0.25">
      <c r="A6217" s="66" t="s">
        <v>351</v>
      </c>
      <c r="B6217" s="66" t="s">
        <v>352</v>
      </c>
      <c r="C6217" s="66" t="s">
        <v>131</v>
      </c>
      <c r="D6217" s="73">
        <f t="shared" si="321"/>
        <v>22.876059999999999</v>
      </c>
      <c r="E6217" s="73">
        <f t="shared" si="322"/>
        <v>18.59055</v>
      </c>
      <c r="F6217" s="73">
        <f t="shared" si="323"/>
        <v>27.811969999999999</v>
      </c>
      <c r="H6217" s="72">
        <v>22.876059999999999</v>
      </c>
      <c r="I6217" s="75">
        <v>18.59055</v>
      </c>
      <c r="J6217" s="75">
        <v>27.811969999999999</v>
      </c>
      <c r="K6217" s="72">
        <v>10.287872999109112</v>
      </c>
    </row>
    <row r="6218" spans="1:11" x14ac:dyDescent="0.25">
      <c r="A6218" s="66" t="s">
        <v>351</v>
      </c>
      <c r="B6218" s="66" t="s">
        <v>352</v>
      </c>
      <c r="C6218" s="66" t="s">
        <v>133</v>
      </c>
      <c r="D6218" s="73">
        <f t="shared" si="321"/>
        <v>28.22269</v>
      </c>
      <c r="E6218" s="73">
        <f t="shared" si="322"/>
        <v>23.237629999999999</v>
      </c>
      <c r="F6218" s="73">
        <f t="shared" si="323"/>
        <v>33.806199999999997</v>
      </c>
      <c r="H6218" s="72">
        <v>28.22269</v>
      </c>
      <c r="I6218" s="75">
        <v>23.237629999999999</v>
      </c>
      <c r="J6218" s="75">
        <v>33.806199999999997</v>
      </c>
      <c r="K6218" s="72">
        <v>9.5740909176269167</v>
      </c>
    </row>
    <row r="6219" spans="1:11" x14ac:dyDescent="0.25">
      <c r="A6219" s="66" t="s">
        <v>351</v>
      </c>
      <c r="B6219" s="66" t="s">
        <v>352</v>
      </c>
      <c r="C6219" s="66" t="s">
        <v>152</v>
      </c>
      <c r="D6219" s="73">
        <f t="shared" si="321"/>
        <v>23.602450000000001</v>
      </c>
      <c r="E6219" s="73">
        <f t="shared" si="322"/>
        <v>20.015160000000002</v>
      </c>
      <c r="F6219" s="73">
        <f t="shared" si="323"/>
        <v>27.61074</v>
      </c>
      <c r="H6219" s="72">
        <v>23.602450000000001</v>
      </c>
      <c r="I6219" s="75">
        <v>20.015160000000002</v>
      </c>
      <c r="J6219" s="75">
        <v>27.61074</v>
      </c>
      <c r="K6219" s="72">
        <v>8.212596573660786</v>
      </c>
    </row>
    <row r="6220" spans="1:11" x14ac:dyDescent="0.25">
      <c r="A6220" s="66" t="s">
        <v>351</v>
      </c>
      <c r="B6220" s="66" t="s">
        <v>352</v>
      </c>
      <c r="C6220" s="66" t="s">
        <v>159</v>
      </c>
      <c r="D6220" s="73">
        <f t="shared" si="321"/>
        <v>29.704740000000001</v>
      </c>
      <c r="E6220" s="73">
        <f t="shared" si="322"/>
        <v>22.613289999999999</v>
      </c>
      <c r="F6220" s="73">
        <f t="shared" si="323"/>
        <v>37.930050000000001</v>
      </c>
      <c r="H6220" s="72">
        <v>29.704740000000001</v>
      </c>
      <c r="I6220" s="75">
        <v>22.613289999999999</v>
      </c>
      <c r="J6220" s="75">
        <v>37.930050000000001</v>
      </c>
      <c r="K6220" s="72">
        <v>13.226660122256584</v>
      </c>
    </row>
    <row r="6221" spans="1:11" x14ac:dyDescent="0.25">
      <c r="A6221" s="66" t="s">
        <v>351</v>
      </c>
      <c r="B6221" s="66" t="s">
        <v>352</v>
      </c>
      <c r="C6221" s="66" t="s">
        <v>161</v>
      </c>
      <c r="D6221" s="73">
        <f t="shared" si="321"/>
        <v>19.9072</v>
      </c>
      <c r="E6221" s="73">
        <f t="shared" si="322"/>
        <v>16.565619999999999</v>
      </c>
      <c r="F6221" s="73">
        <f t="shared" si="323"/>
        <v>23.731120000000001</v>
      </c>
      <c r="H6221" s="72">
        <v>19.9072</v>
      </c>
      <c r="I6221" s="75">
        <v>16.565619999999999</v>
      </c>
      <c r="J6221" s="75">
        <v>23.731120000000001</v>
      </c>
      <c r="K6221" s="72">
        <v>9.1768656566468412</v>
      </c>
    </row>
    <row r="6222" spans="1:11" x14ac:dyDescent="0.25">
      <c r="A6222" s="66" t="s">
        <v>351</v>
      </c>
      <c r="B6222" s="66" t="s">
        <v>352</v>
      </c>
      <c r="C6222" s="66" t="s">
        <v>173</v>
      </c>
      <c r="D6222" s="73">
        <f t="shared" si="321"/>
        <v>29.99981</v>
      </c>
      <c r="E6222" s="73">
        <f t="shared" si="322"/>
        <v>25.467849999999999</v>
      </c>
      <c r="F6222" s="73">
        <f t="shared" si="323"/>
        <v>34.959960000000002</v>
      </c>
      <c r="H6222" s="72">
        <v>29.99981</v>
      </c>
      <c r="I6222" s="75">
        <v>25.467849999999999</v>
      </c>
      <c r="J6222" s="75">
        <v>34.959960000000002</v>
      </c>
      <c r="K6222" s="72">
        <v>8.0876212216010703</v>
      </c>
    </row>
    <row r="6223" spans="1:11" x14ac:dyDescent="0.25">
      <c r="A6223" s="66" t="s">
        <v>351</v>
      </c>
      <c r="B6223" s="66" t="s">
        <v>352</v>
      </c>
      <c r="C6223" s="66" t="s">
        <v>180</v>
      </c>
      <c r="D6223" s="73">
        <f t="shared" si="321"/>
        <v>28.30799</v>
      </c>
      <c r="E6223" s="73">
        <f t="shared" si="322"/>
        <v>23.375489999999999</v>
      </c>
      <c r="F6223" s="73">
        <f t="shared" si="323"/>
        <v>33.821890000000003</v>
      </c>
      <c r="H6223" s="72">
        <v>28.30799</v>
      </c>
      <c r="I6223" s="75">
        <v>23.375489999999999</v>
      </c>
      <c r="J6223" s="75">
        <v>33.821890000000003</v>
      </c>
      <c r="K6223" s="72">
        <v>9.4345094794791162</v>
      </c>
    </row>
    <row r="6224" spans="1:11" x14ac:dyDescent="0.25">
      <c r="A6224" s="66" t="s">
        <v>351</v>
      </c>
      <c r="B6224" s="66" t="s">
        <v>352</v>
      </c>
      <c r="C6224" s="66" t="s">
        <v>186</v>
      </c>
      <c r="D6224" s="73">
        <f t="shared" si="321"/>
        <v>28.684229999999999</v>
      </c>
      <c r="E6224" s="73">
        <f t="shared" si="322"/>
        <v>25.392219999999998</v>
      </c>
      <c r="F6224" s="73">
        <f t="shared" si="323"/>
        <v>32.218719999999998</v>
      </c>
      <c r="H6224" s="72">
        <v>28.684229999999999</v>
      </c>
      <c r="I6224" s="75">
        <v>25.392219999999998</v>
      </c>
      <c r="J6224" s="75">
        <v>32.218719999999998</v>
      </c>
      <c r="K6224" s="72">
        <v>6.0760878015550714</v>
      </c>
    </row>
    <row r="6225" spans="1:11" x14ac:dyDescent="0.25">
      <c r="A6225" s="66" t="s">
        <v>351</v>
      </c>
      <c r="B6225" s="66" t="s">
        <v>352</v>
      </c>
      <c r="C6225" s="66" t="s">
        <v>102</v>
      </c>
      <c r="D6225" s="73">
        <f t="shared" si="321"/>
        <v>21.820460000000001</v>
      </c>
      <c r="E6225" s="73">
        <f t="shared" si="322"/>
        <v>17.166530000000002</v>
      </c>
      <c r="F6225" s="73">
        <f t="shared" si="323"/>
        <v>27.319959999999998</v>
      </c>
      <c r="H6225" s="72">
        <v>21.820460000000001</v>
      </c>
      <c r="I6225" s="75">
        <v>17.166530000000002</v>
      </c>
      <c r="J6225" s="75">
        <v>27.319959999999998</v>
      </c>
      <c r="K6225" s="72">
        <v>11.872343662782542</v>
      </c>
    </row>
    <row r="6226" spans="1:11" x14ac:dyDescent="0.25">
      <c r="A6226" s="66" t="s">
        <v>351</v>
      </c>
      <c r="B6226" s="66" t="s">
        <v>352</v>
      </c>
      <c r="C6226" s="66" t="s">
        <v>109</v>
      </c>
      <c r="D6226" s="73">
        <f t="shared" ref="D6226:D6249" si="324">IF(K6226&gt;=50," ",H6226)</f>
        <v>29.141279999999998</v>
      </c>
      <c r="E6226" s="73">
        <f t="shared" ref="E6226:E6249" si="325">IF(K6226&gt;=50," ",I6226)</f>
        <v>23.460139999999999</v>
      </c>
      <c r="F6226" s="73">
        <f t="shared" ref="F6226:F6249" si="326">IF(K6226&gt;=50," ",J6226)</f>
        <v>35.55903</v>
      </c>
      <c r="H6226" s="72">
        <v>29.141279999999998</v>
      </c>
      <c r="I6226" s="75">
        <v>23.460139999999999</v>
      </c>
      <c r="J6226" s="75">
        <v>35.55903</v>
      </c>
      <c r="K6226" s="72">
        <v>10.62564856451055</v>
      </c>
    </row>
    <row r="6227" spans="1:11" x14ac:dyDescent="0.25">
      <c r="A6227" s="66" t="s">
        <v>351</v>
      </c>
      <c r="B6227" s="66" t="s">
        <v>352</v>
      </c>
      <c r="C6227" s="66" t="s">
        <v>129</v>
      </c>
      <c r="D6227" s="73">
        <f t="shared" si="324"/>
        <v>25.42229</v>
      </c>
      <c r="E6227" s="73">
        <f t="shared" si="325"/>
        <v>20.921880000000002</v>
      </c>
      <c r="F6227" s="73">
        <f t="shared" si="326"/>
        <v>30.51718</v>
      </c>
      <c r="H6227" s="72">
        <v>25.42229</v>
      </c>
      <c r="I6227" s="75">
        <v>20.921880000000002</v>
      </c>
      <c r="J6227" s="75">
        <v>30.51718</v>
      </c>
      <c r="K6227" s="72">
        <v>9.6406932656342139</v>
      </c>
    </row>
    <row r="6228" spans="1:11" x14ac:dyDescent="0.25">
      <c r="A6228" s="66" t="s">
        <v>351</v>
      </c>
      <c r="B6228" s="66" t="s">
        <v>352</v>
      </c>
      <c r="C6228" s="66" t="s">
        <v>135</v>
      </c>
      <c r="D6228" s="73">
        <f t="shared" si="324"/>
        <v>21.174949999999999</v>
      </c>
      <c r="E6228" s="73">
        <f t="shared" si="325"/>
        <v>17.9526</v>
      </c>
      <c r="F6228" s="73">
        <f t="shared" si="326"/>
        <v>24.800850000000001</v>
      </c>
      <c r="H6228" s="72">
        <v>21.174949999999999</v>
      </c>
      <c r="I6228" s="75">
        <v>17.9526</v>
      </c>
      <c r="J6228" s="75">
        <v>24.800850000000001</v>
      </c>
      <c r="K6228" s="72">
        <v>8.2486948021128743</v>
      </c>
    </row>
    <row r="6229" spans="1:11" x14ac:dyDescent="0.25">
      <c r="A6229" s="66" t="s">
        <v>351</v>
      </c>
      <c r="B6229" s="66" t="s">
        <v>352</v>
      </c>
      <c r="C6229" s="66" t="s">
        <v>142</v>
      </c>
      <c r="D6229" s="73">
        <f t="shared" si="324"/>
        <v>21.648800000000001</v>
      </c>
      <c r="E6229" s="73">
        <f t="shared" si="325"/>
        <v>17.798269999999999</v>
      </c>
      <c r="F6229" s="73">
        <f t="shared" si="326"/>
        <v>26.068190000000001</v>
      </c>
      <c r="H6229" s="72">
        <v>21.648800000000001</v>
      </c>
      <c r="I6229" s="75">
        <v>17.798269999999999</v>
      </c>
      <c r="J6229" s="75">
        <v>26.068190000000001</v>
      </c>
      <c r="K6229" s="72">
        <v>9.7447525959868422</v>
      </c>
    </row>
    <row r="6230" spans="1:11" x14ac:dyDescent="0.25">
      <c r="A6230" s="66" t="s">
        <v>351</v>
      </c>
      <c r="B6230" s="66" t="s">
        <v>352</v>
      </c>
      <c r="C6230" s="66" t="s">
        <v>148</v>
      </c>
      <c r="D6230" s="73">
        <f t="shared" si="324"/>
        <v>27.413720000000001</v>
      </c>
      <c r="E6230" s="73">
        <f t="shared" si="325"/>
        <v>22.24887</v>
      </c>
      <c r="F6230" s="73">
        <f t="shared" si="326"/>
        <v>33.264589999999998</v>
      </c>
      <c r="H6230" s="72">
        <v>27.413720000000001</v>
      </c>
      <c r="I6230" s="75">
        <v>22.24887</v>
      </c>
      <c r="J6230" s="75">
        <v>33.264589999999998</v>
      </c>
      <c r="K6230" s="72">
        <v>10.274256831980482</v>
      </c>
    </row>
    <row r="6231" spans="1:11" x14ac:dyDescent="0.25">
      <c r="A6231" s="66" t="s">
        <v>351</v>
      </c>
      <c r="B6231" s="66" t="s">
        <v>352</v>
      </c>
      <c r="C6231" s="66" t="s">
        <v>149</v>
      </c>
      <c r="D6231" s="73">
        <f t="shared" si="324"/>
        <v>29.947109999999999</v>
      </c>
      <c r="E6231" s="73">
        <f t="shared" si="325"/>
        <v>23.636420000000001</v>
      </c>
      <c r="F6231" s="73">
        <f t="shared" si="326"/>
        <v>37.123609999999999</v>
      </c>
      <c r="H6231" s="72">
        <v>29.947109999999999</v>
      </c>
      <c r="I6231" s="75">
        <v>23.636420000000001</v>
      </c>
      <c r="J6231" s="75">
        <v>37.123609999999999</v>
      </c>
      <c r="K6231" s="72">
        <v>11.538332079456081</v>
      </c>
    </row>
    <row r="6232" spans="1:11" x14ac:dyDescent="0.25">
      <c r="A6232" s="66" t="s">
        <v>351</v>
      </c>
      <c r="B6232" s="66" t="s">
        <v>352</v>
      </c>
      <c r="C6232" s="66" t="s">
        <v>157</v>
      </c>
      <c r="D6232" s="73">
        <f t="shared" si="324"/>
        <v>29.452909999999999</v>
      </c>
      <c r="E6232" s="73">
        <f t="shared" si="325"/>
        <v>24.14986</v>
      </c>
      <c r="F6232" s="73">
        <f t="shared" si="326"/>
        <v>35.377310000000001</v>
      </c>
      <c r="H6232" s="72">
        <v>29.452909999999999</v>
      </c>
      <c r="I6232" s="75">
        <v>24.14986</v>
      </c>
      <c r="J6232" s="75">
        <v>35.377310000000001</v>
      </c>
      <c r="K6232" s="72">
        <v>9.751827578327573</v>
      </c>
    </row>
    <row r="6233" spans="1:11" x14ac:dyDescent="0.25">
      <c r="A6233" s="66" t="s">
        <v>351</v>
      </c>
      <c r="B6233" s="66" t="s">
        <v>352</v>
      </c>
      <c r="C6233" s="66" t="s">
        <v>166</v>
      </c>
      <c r="D6233" s="73">
        <f t="shared" si="324"/>
        <v>26.096699999999998</v>
      </c>
      <c r="E6233" s="73">
        <f t="shared" si="325"/>
        <v>21.143160000000002</v>
      </c>
      <c r="F6233" s="73">
        <f t="shared" si="326"/>
        <v>31.743600000000001</v>
      </c>
      <c r="H6233" s="72">
        <v>26.096699999999998</v>
      </c>
      <c r="I6233" s="75">
        <v>21.143160000000002</v>
      </c>
      <c r="J6233" s="75">
        <v>31.743600000000001</v>
      </c>
      <c r="K6233" s="72">
        <v>10.380718634923189</v>
      </c>
    </row>
    <row r="6234" spans="1:11" x14ac:dyDescent="0.25">
      <c r="A6234" s="66" t="s">
        <v>351</v>
      </c>
      <c r="B6234" s="66" t="s">
        <v>352</v>
      </c>
      <c r="C6234" s="66" t="s">
        <v>169</v>
      </c>
      <c r="D6234" s="73">
        <f t="shared" si="324"/>
        <v>24.095949999999998</v>
      </c>
      <c r="E6234" s="73">
        <f t="shared" si="325"/>
        <v>19.528359999999999</v>
      </c>
      <c r="F6234" s="73">
        <f t="shared" si="326"/>
        <v>29.342320000000001</v>
      </c>
      <c r="H6234" s="72">
        <v>24.095949999999998</v>
      </c>
      <c r="I6234" s="75">
        <v>19.528359999999999</v>
      </c>
      <c r="J6234" s="75">
        <v>29.342320000000001</v>
      </c>
      <c r="K6234" s="72">
        <v>10.400087981590268</v>
      </c>
    </row>
    <row r="6235" spans="1:11" x14ac:dyDescent="0.25">
      <c r="A6235" s="66" t="s">
        <v>351</v>
      </c>
      <c r="B6235" s="66" t="s">
        <v>352</v>
      </c>
      <c r="C6235" s="66" t="s">
        <v>170</v>
      </c>
      <c r="D6235" s="73">
        <f t="shared" si="324"/>
        <v>19.241070000000001</v>
      </c>
      <c r="E6235" s="73">
        <f t="shared" si="325"/>
        <v>15.455159999999999</v>
      </c>
      <c r="F6235" s="73">
        <f t="shared" si="326"/>
        <v>23.694459999999999</v>
      </c>
      <c r="H6235" s="72">
        <v>19.241070000000001</v>
      </c>
      <c r="I6235" s="75">
        <v>15.455159999999999</v>
      </c>
      <c r="J6235" s="75">
        <v>23.694459999999999</v>
      </c>
      <c r="K6235" s="72">
        <v>10.913156077078872</v>
      </c>
    </row>
    <row r="6236" spans="1:11" x14ac:dyDescent="0.25">
      <c r="A6236" s="66" t="s">
        <v>351</v>
      </c>
      <c r="B6236" s="66" t="s">
        <v>352</v>
      </c>
      <c r="C6236" s="66" t="s">
        <v>176</v>
      </c>
      <c r="D6236" s="73">
        <f t="shared" si="324"/>
        <v>28.093029999999999</v>
      </c>
      <c r="E6236" s="73">
        <f t="shared" si="325"/>
        <v>22.853339999999999</v>
      </c>
      <c r="F6236" s="73">
        <f t="shared" si="326"/>
        <v>34.004530000000003</v>
      </c>
      <c r="H6236" s="72">
        <v>28.093029999999999</v>
      </c>
      <c r="I6236" s="75">
        <v>22.853339999999999</v>
      </c>
      <c r="J6236" s="75">
        <v>34.004530000000003</v>
      </c>
      <c r="K6236" s="72">
        <v>10.151311553079182</v>
      </c>
    </row>
    <row r="6237" spans="1:11" x14ac:dyDescent="0.25">
      <c r="A6237" s="66" t="s">
        <v>351</v>
      </c>
      <c r="B6237" s="66" t="s">
        <v>352</v>
      </c>
      <c r="C6237" s="66" t="s">
        <v>3</v>
      </c>
      <c r="D6237" s="73">
        <f t="shared" si="324"/>
        <v>25.976330000000001</v>
      </c>
      <c r="E6237" s="73">
        <f t="shared" si="325"/>
        <v>23.97701</v>
      </c>
      <c r="F6237" s="73">
        <f t="shared" si="326"/>
        <v>28.08079</v>
      </c>
      <c r="H6237" s="72">
        <v>25.976330000000001</v>
      </c>
      <c r="I6237" s="75">
        <v>23.97701</v>
      </c>
      <c r="J6237" s="75">
        <v>28.08079</v>
      </c>
      <c r="K6237" s="72">
        <v>4.0304346302961198</v>
      </c>
    </row>
    <row r="6238" spans="1:11" x14ac:dyDescent="0.25">
      <c r="A6238" s="66" t="s">
        <v>351</v>
      </c>
      <c r="B6238" s="66" t="s">
        <v>352</v>
      </c>
      <c r="C6238" s="66" t="s">
        <v>112</v>
      </c>
      <c r="D6238" s="73">
        <f t="shared" si="324"/>
        <v>32.092640000000003</v>
      </c>
      <c r="E6238" s="73">
        <f t="shared" si="325"/>
        <v>25.418209999999998</v>
      </c>
      <c r="F6238" s="73">
        <f t="shared" si="326"/>
        <v>39.589370000000002</v>
      </c>
      <c r="H6238" s="72">
        <v>32.092640000000003</v>
      </c>
      <c r="I6238" s="75">
        <v>25.418209999999998</v>
      </c>
      <c r="J6238" s="75">
        <v>39.589370000000002</v>
      </c>
      <c r="K6238" s="72">
        <v>11.323400006979792</v>
      </c>
    </row>
    <row r="6239" spans="1:11" x14ac:dyDescent="0.25">
      <c r="A6239" s="66" t="s">
        <v>351</v>
      </c>
      <c r="B6239" s="66" t="s">
        <v>352</v>
      </c>
      <c r="C6239" s="66" t="s">
        <v>113</v>
      </c>
      <c r="D6239" s="73">
        <f t="shared" si="324"/>
        <v>36.815910000000002</v>
      </c>
      <c r="E6239" s="73">
        <f t="shared" si="325"/>
        <v>29.033750000000001</v>
      </c>
      <c r="F6239" s="73">
        <f t="shared" si="326"/>
        <v>45.35098</v>
      </c>
      <c r="H6239" s="72">
        <v>36.815910000000002</v>
      </c>
      <c r="I6239" s="75">
        <v>29.033750000000001</v>
      </c>
      <c r="J6239" s="75">
        <v>45.35098</v>
      </c>
      <c r="K6239" s="72">
        <v>11.396619016072128</v>
      </c>
    </row>
    <row r="6240" spans="1:11" x14ac:dyDescent="0.25">
      <c r="A6240" s="66" t="s">
        <v>351</v>
      </c>
      <c r="B6240" s="66" t="s">
        <v>352</v>
      </c>
      <c r="C6240" s="66" t="s">
        <v>116</v>
      </c>
      <c r="D6240" s="73">
        <f t="shared" si="324"/>
        <v>34.356969999999997</v>
      </c>
      <c r="E6240" s="73">
        <f t="shared" si="325"/>
        <v>28.4191</v>
      </c>
      <c r="F6240" s="73">
        <f t="shared" si="326"/>
        <v>40.827860000000001</v>
      </c>
      <c r="H6240" s="72">
        <v>34.356969999999997</v>
      </c>
      <c r="I6240" s="75">
        <v>28.4191</v>
      </c>
      <c r="J6240" s="75">
        <v>40.827860000000001</v>
      </c>
      <c r="K6240" s="72">
        <v>9.2525330376922064</v>
      </c>
    </row>
    <row r="6241" spans="1:11" x14ac:dyDescent="0.25">
      <c r="A6241" s="66" t="s">
        <v>351</v>
      </c>
      <c r="B6241" s="66" t="s">
        <v>352</v>
      </c>
      <c r="C6241" s="66" t="s">
        <v>122</v>
      </c>
      <c r="D6241" s="73">
        <f t="shared" si="324"/>
        <v>28.4377</v>
      </c>
      <c r="E6241" s="73">
        <f t="shared" si="325"/>
        <v>23.129090000000001</v>
      </c>
      <c r="F6241" s="73">
        <f t="shared" si="326"/>
        <v>34.419170000000001</v>
      </c>
      <c r="H6241" s="72">
        <v>28.4377</v>
      </c>
      <c r="I6241" s="75">
        <v>23.129090000000001</v>
      </c>
      <c r="J6241" s="75">
        <v>34.419170000000001</v>
      </c>
      <c r="K6241" s="72">
        <v>10.154143970855591</v>
      </c>
    </row>
    <row r="6242" spans="1:11" x14ac:dyDescent="0.25">
      <c r="A6242" s="66" t="s">
        <v>351</v>
      </c>
      <c r="B6242" s="66" t="s">
        <v>352</v>
      </c>
      <c r="C6242" s="66" t="s">
        <v>126</v>
      </c>
      <c r="D6242" s="73">
        <f t="shared" si="324"/>
        <v>27.064730000000001</v>
      </c>
      <c r="E6242" s="73">
        <f t="shared" si="325"/>
        <v>22.0183</v>
      </c>
      <c r="F6242" s="73">
        <f t="shared" si="326"/>
        <v>32.781559999999999</v>
      </c>
      <c r="H6242" s="72">
        <v>27.064730000000001</v>
      </c>
      <c r="I6242" s="75">
        <v>22.0183</v>
      </c>
      <c r="J6242" s="75">
        <v>32.781559999999999</v>
      </c>
      <c r="K6242" s="72">
        <v>10.165784029620839</v>
      </c>
    </row>
    <row r="6243" spans="1:11" x14ac:dyDescent="0.25">
      <c r="A6243" s="66" t="s">
        <v>351</v>
      </c>
      <c r="B6243" s="66" t="s">
        <v>352</v>
      </c>
      <c r="C6243" s="66" t="s">
        <v>139</v>
      </c>
      <c r="D6243" s="73">
        <f t="shared" si="324"/>
        <v>32.93779</v>
      </c>
      <c r="E6243" s="73">
        <f t="shared" si="325"/>
        <v>25.000920000000001</v>
      </c>
      <c r="F6243" s="73">
        <f t="shared" si="326"/>
        <v>41.983820000000001</v>
      </c>
      <c r="H6243" s="72">
        <v>32.93779</v>
      </c>
      <c r="I6243" s="75">
        <v>25.000920000000001</v>
      </c>
      <c r="J6243" s="75">
        <v>41.983820000000001</v>
      </c>
      <c r="K6243" s="72">
        <v>13.257079482260348</v>
      </c>
    </row>
    <row r="6244" spans="1:11" x14ac:dyDescent="0.25">
      <c r="A6244" s="66" t="s">
        <v>351</v>
      </c>
      <c r="B6244" s="66" t="s">
        <v>352</v>
      </c>
      <c r="C6244" s="66" t="s">
        <v>140</v>
      </c>
      <c r="D6244" s="73">
        <f t="shared" si="324"/>
        <v>25.218229999999998</v>
      </c>
      <c r="E6244" s="73">
        <f t="shared" si="325"/>
        <v>20.373809999999999</v>
      </c>
      <c r="F6244" s="73">
        <f t="shared" si="326"/>
        <v>30.76943</v>
      </c>
      <c r="H6244" s="72">
        <v>25.218229999999998</v>
      </c>
      <c r="I6244" s="75">
        <v>20.373809999999999</v>
      </c>
      <c r="J6244" s="75">
        <v>30.76943</v>
      </c>
      <c r="K6244" s="72">
        <v>10.530961134068489</v>
      </c>
    </row>
    <row r="6245" spans="1:11" x14ac:dyDescent="0.25">
      <c r="A6245" s="66" t="s">
        <v>351</v>
      </c>
      <c r="B6245" s="66" t="s">
        <v>352</v>
      </c>
      <c r="C6245" s="66" t="s">
        <v>147</v>
      </c>
      <c r="D6245" s="73">
        <f t="shared" si="324"/>
        <v>28.087260000000001</v>
      </c>
      <c r="E6245" s="73">
        <f t="shared" si="325"/>
        <v>22.241810000000001</v>
      </c>
      <c r="F6245" s="73">
        <f t="shared" si="326"/>
        <v>34.781799999999997</v>
      </c>
      <c r="H6245" s="72">
        <v>28.087260000000001</v>
      </c>
      <c r="I6245" s="75">
        <v>22.241810000000001</v>
      </c>
      <c r="J6245" s="75">
        <v>34.781799999999997</v>
      </c>
      <c r="K6245" s="72">
        <v>11.42568196399364</v>
      </c>
    </row>
    <row r="6246" spans="1:11" x14ac:dyDescent="0.25">
      <c r="A6246" s="66" t="s">
        <v>351</v>
      </c>
      <c r="B6246" s="66" t="s">
        <v>352</v>
      </c>
      <c r="C6246" s="66" t="s">
        <v>155</v>
      </c>
      <c r="D6246" s="73">
        <f t="shared" si="324"/>
        <v>24.94923</v>
      </c>
      <c r="E6246" s="73">
        <f t="shared" si="325"/>
        <v>19.61271</v>
      </c>
      <c r="F6246" s="73">
        <f t="shared" si="326"/>
        <v>31.174689999999998</v>
      </c>
      <c r="H6246" s="72">
        <v>24.94923</v>
      </c>
      <c r="I6246" s="75">
        <v>19.61271</v>
      </c>
      <c r="J6246" s="75">
        <v>31.174689999999998</v>
      </c>
      <c r="K6246" s="72">
        <v>11.842481711860446</v>
      </c>
    </row>
    <row r="6247" spans="1:11" x14ac:dyDescent="0.25">
      <c r="A6247" s="66" t="s">
        <v>351</v>
      </c>
      <c r="B6247" s="66" t="s">
        <v>352</v>
      </c>
      <c r="C6247" s="66" t="s">
        <v>168</v>
      </c>
      <c r="D6247" s="73">
        <f t="shared" si="324"/>
        <v>27.180589999999999</v>
      </c>
      <c r="E6247" s="73">
        <f t="shared" si="325"/>
        <v>20.06578</v>
      </c>
      <c r="F6247" s="73">
        <f t="shared" si="326"/>
        <v>35.69171</v>
      </c>
      <c r="H6247" s="72">
        <v>27.180589999999999</v>
      </c>
      <c r="I6247" s="75">
        <v>20.06578</v>
      </c>
      <c r="J6247" s="75">
        <v>35.69171</v>
      </c>
      <c r="K6247" s="72">
        <v>14.734904577126546</v>
      </c>
    </row>
    <row r="6248" spans="1:11" x14ac:dyDescent="0.25">
      <c r="A6248" s="66" t="s">
        <v>351</v>
      </c>
      <c r="B6248" s="66" t="s">
        <v>352</v>
      </c>
      <c r="C6248" s="66" t="s">
        <v>187</v>
      </c>
      <c r="D6248" s="73">
        <f t="shared" si="324"/>
        <v>28.669160000000002</v>
      </c>
      <c r="E6248" s="73">
        <f t="shared" si="325"/>
        <v>26.026109999999999</v>
      </c>
      <c r="F6248" s="73">
        <f t="shared" si="326"/>
        <v>31.466449999999998</v>
      </c>
      <c r="H6248" s="72">
        <v>28.669160000000002</v>
      </c>
      <c r="I6248" s="75">
        <v>26.026109999999999</v>
      </c>
      <c r="J6248" s="75">
        <v>31.466449999999998</v>
      </c>
      <c r="K6248" s="72">
        <v>4.8428415761047754</v>
      </c>
    </row>
    <row r="6249" spans="1:11" x14ac:dyDescent="0.25">
      <c r="A6249" s="66" t="s">
        <v>351</v>
      </c>
      <c r="B6249" s="66" t="s">
        <v>352</v>
      </c>
      <c r="C6249" s="66" t="s">
        <v>1</v>
      </c>
      <c r="D6249" s="73">
        <f t="shared" si="324"/>
        <v>25.87311</v>
      </c>
      <c r="E6249" s="73">
        <f t="shared" si="325"/>
        <v>25.084060000000001</v>
      </c>
      <c r="F6249" s="73">
        <f t="shared" si="326"/>
        <v>26.678129999999999</v>
      </c>
      <c r="H6249" s="72">
        <v>25.87311</v>
      </c>
      <c r="I6249" s="75">
        <v>25.084060000000001</v>
      </c>
      <c r="J6249" s="75">
        <v>26.678129999999999</v>
      </c>
      <c r="K6249" s="72">
        <v>1.5717461101506545</v>
      </c>
    </row>
    <row r="6250" spans="1:11" x14ac:dyDescent="0.25">
      <c r="A6250" s="66" t="s">
        <v>353</v>
      </c>
      <c r="B6250" s="66" t="s">
        <v>354</v>
      </c>
      <c r="C6250" t="s">
        <v>110</v>
      </c>
      <c r="D6250" s="73">
        <f t="shared" ref="D6250:D6313" si="327">IF(K6250&gt;=50," ",H6250)</f>
        <v>46.933340000000001</v>
      </c>
      <c r="E6250" s="73">
        <f t="shared" ref="E6250:E6313" si="328">IF(K6250&gt;=50," ",I6250)</f>
        <v>39.661650000000002</v>
      </c>
      <c r="F6250" s="73">
        <f t="shared" ref="F6250:F6313" si="329">IF(K6250&gt;=50," ",J6250)</f>
        <v>54.337629999999997</v>
      </c>
      <c r="H6250" s="72">
        <v>46.933340000000001</v>
      </c>
      <c r="I6250" s="75">
        <v>39.661650000000002</v>
      </c>
      <c r="J6250" s="75">
        <v>54.337629999999997</v>
      </c>
      <c r="K6250" s="72">
        <v>8.0317019841332407</v>
      </c>
    </row>
    <row r="6251" spans="1:11" x14ac:dyDescent="0.25">
      <c r="A6251" s="66" t="s">
        <v>353</v>
      </c>
      <c r="B6251" s="66" t="s">
        <v>354</v>
      </c>
      <c r="C6251" t="s">
        <v>137</v>
      </c>
      <c r="D6251" s="73">
        <f t="shared" si="327"/>
        <v>38.187379999999997</v>
      </c>
      <c r="E6251" s="73">
        <f t="shared" si="328"/>
        <v>30.58154</v>
      </c>
      <c r="F6251" s="73">
        <f t="shared" si="329"/>
        <v>46.419919999999998</v>
      </c>
      <c r="H6251" s="72">
        <v>38.187379999999997</v>
      </c>
      <c r="I6251" s="75">
        <v>30.58154</v>
      </c>
      <c r="J6251" s="75">
        <v>46.419919999999998</v>
      </c>
      <c r="K6251" s="72">
        <v>10.660265249933357</v>
      </c>
    </row>
    <row r="6252" spans="1:11" x14ac:dyDescent="0.25">
      <c r="A6252" s="66" t="s">
        <v>353</v>
      </c>
      <c r="B6252" s="66" t="s">
        <v>354</v>
      </c>
      <c r="C6252" t="s">
        <v>141</v>
      </c>
      <c r="D6252" s="73">
        <f t="shared" si="327"/>
        <v>48.153559999999999</v>
      </c>
      <c r="E6252" s="73">
        <f t="shared" si="328"/>
        <v>40.473120000000002</v>
      </c>
      <c r="F6252" s="73">
        <f t="shared" si="329"/>
        <v>55.922260000000001</v>
      </c>
      <c r="H6252" s="72">
        <v>48.153559999999999</v>
      </c>
      <c r="I6252" s="75">
        <v>40.473120000000002</v>
      </c>
      <c r="J6252" s="75">
        <v>55.922260000000001</v>
      </c>
      <c r="K6252" s="72">
        <v>8.2472469325217084</v>
      </c>
    </row>
    <row r="6253" spans="1:11" x14ac:dyDescent="0.25">
      <c r="A6253" s="66" t="s">
        <v>353</v>
      </c>
      <c r="B6253" s="66" t="s">
        <v>354</v>
      </c>
      <c r="C6253" t="s">
        <v>144</v>
      </c>
      <c r="D6253" s="73">
        <f t="shared" si="327"/>
        <v>51.196449999999999</v>
      </c>
      <c r="E6253" s="73">
        <f t="shared" si="328"/>
        <v>43.217739999999999</v>
      </c>
      <c r="F6253" s="73">
        <f t="shared" si="329"/>
        <v>59.114649999999997</v>
      </c>
      <c r="H6253" s="72">
        <v>51.196449999999999</v>
      </c>
      <c r="I6253" s="75">
        <v>43.217739999999999</v>
      </c>
      <c r="J6253" s="75">
        <v>59.114649999999997</v>
      </c>
      <c r="K6253" s="72">
        <v>7.9857568249361046</v>
      </c>
    </row>
    <row r="6254" spans="1:11" x14ac:dyDescent="0.25">
      <c r="A6254" s="66" t="s">
        <v>353</v>
      </c>
      <c r="B6254" s="66" t="s">
        <v>354</v>
      </c>
      <c r="C6254" t="s">
        <v>150</v>
      </c>
      <c r="D6254" s="73">
        <f t="shared" si="327"/>
        <v>40.192430000000002</v>
      </c>
      <c r="E6254" s="73">
        <f t="shared" si="328"/>
        <v>33.871600000000001</v>
      </c>
      <c r="F6254" s="73">
        <f t="shared" si="329"/>
        <v>46.857010000000002</v>
      </c>
      <c r="H6254" s="72">
        <v>40.192430000000002</v>
      </c>
      <c r="I6254" s="75">
        <v>33.871600000000001</v>
      </c>
      <c r="J6254" s="75">
        <v>46.857010000000002</v>
      </c>
      <c r="K6254" s="72">
        <v>8.2834429269392267</v>
      </c>
    </row>
    <row r="6255" spans="1:11" x14ac:dyDescent="0.25">
      <c r="A6255" s="66" t="s">
        <v>353</v>
      </c>
      <c r="B6255" s="66" t="s">
        <v>354</v>
      </c>
      <c r="C6255" t="s">
        <v>174</v>
      </c>
      <c r="D6255" s="73">
        <f t="shared" si="327"/>
        <v>43.865459999999999</v>
      </c>
      <c r="E6255" s="73">
        <f t="shared" si="328"/>
        <v>36.707380000000001</v>
      </c>
      <c r="F6255" s="73">
        <f t="shared" si="329"/>
        <v>51.288290000000003</v>
      </c>
      <c r="H6255" s="72">
        <v>43.865459999999999</v>
      </c>
      <c r="I6255" s="75">
        <v>36.707380000000001</v>
      </c>
      <c r="J6255" s="75">
        <v>51.288290000000003</v>
      </c>
      <c r="K6255" s="72">
        <v>8.5362332915236721</v>
      </c>
    </row>
    <row r="6256" spans="1:11" x14ac:dyDescent="0.25">
      <c r="A6256" s="66" t="s">
        <v>353</v>
      </c>
      <c r="B6256" s="66" t="s">
        <v>354</v>
      </c>
      <c r="C6256" t="s">
        <v>179</v>
      </c>
      <c r="D6256" s="73">
        <f t="shared" si="327"/>
        <v>43.248660000000001</v>
      </c>
      <c r="E6256" s="73">
        <f t="shared" si="328"/>
        <v>34.541640000000001</v>
      </c>
      <c r="F6256" s="73">
        <f t="shared" si="329"/>
        <v>52.393740000000001</v>
      </c>
      <c r="H6256" s="72">
        <v>43.248660000000001</v>
      </c>
      <c r="I6256" s="75">
        <v>34.541640000000001</v>
      </c>
      <c r="J6256" s="75">
        <v>52.393740000000001</v>
      </c>
      <c r="K6256" s="72">
        <v>10.63780473198476</v>
      </c>
    </row>
    <row r="6257" spans="1:11" x14ac:dyDescent="0.25">
      <c r="A6257" s="66" t="s">
        <v>353</v>
      </c>
      <c r="B6257" s="66" t="s">
        <v>354</v>
      </c>
      <c r="C6257" t="s">
        <v>181</v>
      </c>
      <c r="D6257" s="73">
        <f t="shared" si="327"/>
        <v>43.973419999999997</v>
      </c>
      <c r="E6257" s="73">
        <f t="shared" si="328"/>
        <v>41.014530000000001</v>
      </c>
      <c r="F6257" s="73">
        <f t="shared" si="329"/>
        <v>46.97578</v>
      </c>
      <c r="H6257" s="72">
        <v>43.973419999999997</v>
      </c>
      <c r="I6257" s="75">
        <v>41.014530000000001</v>
      </c>
      <c r="J6257" s="75">
        <v>46.97578</v>
      </c>
      <c r="K6257" s="72">
        <v>3.4609930271514022</v>
      </c>
    </row>
    <row r="6258" spans="1:11" x14ac:dyDescent="0.25">
      <c r="A6258" s="66" t="s">
        <v>353</v>
      </c>
      <c r="B6258" s="66" t="s">
        <v>354</v>
      </c>
      <c r="C6258" t="s">
        <v>105</v>
      </c>
      <c r="D6258" s="73">
        <f t="shared" si="327"/>
        <v>42.417560000000002</v>
      </c>
      <c r="E6258" s="73">
        <f t="shared" si="328"/>
        <v>35.074649999999998</v>
      </c>
      <c r="F6258" s="73">
        <f t="shared" si="329"/>
        <v>50.111220000000003</v>
      </c>
      <c r="H6258" s="72">
        <v>42.417560000000002</v>
      </c>
      <c r="I6258" s="75">
        <v>35.074649999999998</v>
      </c>
      <c r="J6258" s="75">
        <v>50.111220000000003</v>
      </c>
      <c r="K6258" s="72">
        <v>9.1088054098349822</v>
      </c>
    </row>
    <row r="6259" spans="1:11" x14ac:dyDescent="0.25">
      <c r="A6259" s="66" t="s">
        <v>353</v>
      </c>
      <c r="B6259" s="66" t="s">
        <v>354</v>
      </c>
      <c r="C6259" t="s">
        <v>111</v>
      </c>
      <c r="D6259" s="73">
        <f t="shared" si="327"/>
        <v>31.90709</v>
      </c>
      <c r="E6259" s="73">
        <f t="shared" si="328"/>
        <v>26.217739999999999</v>
      </c>
      <c r="F6259" s="73">
        <f t="shared" si="329"/>
        <v>38.191980000000001</v>
      </c>
      <c r="H6259" s="72">
        <v>31.90709</v>
      </c>
      <c r="I6259" s="75">
        <v>26.217739999999999</v>
      </c>
      <c r="J6259" s="75">
        <v>38.191980000000001</v>
      </c>
      <c r="K6259" s="72">
        <v>9.6089552510116096</v>
      </c>
    </row>
    <row r="6260" spans="1:11" x14ac:dyDescent="0.25">
      <c r="A6260" s="66" t="s">
        <v>353</v>
      </c>
      <c r="B6260" s="66" t="s">
        <v>354</v>
      </c>
      <c r="C6260" t="s">
        <v>119</v>
      </c>
      <c r="D6260" s="73">
        <f t="shared" si="327"/>
        <v>38.670389999999998</v>
      </c>
      <c r="E6260" s="73">
        <f t="shared" si="328"/>
        <v>31.55846</v>
      </c>
      <c r="F6260" s="73">
        <f t="shared" si="329"/>
        <v>46.300809999999998</v>
      </c>
      <c r="H6260" s="72">
        <v>38.670389999999998</v>
      </c>
      <c r="I6260" s="75">
        <v>31.55846</v>
      </c>
      <c r="J6260" s="75">
        <v>46.300809999999998</v>
      </c>
      <c r="K6260" s="72">
        <v>9.7905943022555508</v>
      </c>
    </row>
    <row r="6261" spans="1:11" x14ac:dyDescent="0.25">
      <c r="A6261" s="66" t="s">
        <v>353</v>
      </c>
      <c r="B6261" s="66" t="s">
        <v>354</v>
      </c>
      <c r="C6261" t="s">
        <v>132</v>
      </c>
      <c r="D6261" s="73">
        <f t="shared" si="327"/>
        <v>36.787289999999999</v>
      </c>
      <c r="E6261" s="73">
        <f t="shared" si="328"/>
        <v>29.002410000000001</v>
      </c>
      <c r="F6261" s="73">
        <f t="shared" si="329"/>
        <v>45.3277</v>
      </c>
      <c r="H6261" s="72">
        <v>36.787289999999999</v>
      </c>
      <c r="I6261" s="75">
        <v>29.002410000000001</v>
      </c>
      <c r="J6261" s="75">
        <v>45.3277</v>
      </c>
      <c r="K6261" s="72">
        <v>11.412107279443525</v>
      </c>
    </row>
    <row r="6262" spans="1:11" x14ac:dyDescent="0.25">
      <c r="A6262" s="66" t="s">
        <v>353</v>
      </c>
      <c r="B6262" s="66" t="s">
        <v>354</v>
      </c>
      <c r="C6262" t="s">
        <v>134</v>
      </c>
      <c r="D6262" s="73">
        <f t="shared" si="327"/>
        <v>33.156460000000003</v>
      </c>
      <c r="E6262" s="73">
        <f t="shared" si="328"/>
        <v>27.493539999999999</v>
      </c>
      <c r="F6262" s="73">
        <f t="shared" si="329"/>
        <v>39.352719999999998</v>
      </c>
      <c r="H6262" s="72">
        <v>33.156460000000003</v>
      </c>
      <c r="I6262" s="75">
        <v>27.493539999999999</v>
      </c>
      <c r="J6262" s="75">
        <v>39.352719999999998</v>
      </c>
      <c r="K6262" s="72">
        <v>9.1588547148881378</v>
      </c>
    </row>
    <row r="6263" spans="1:11" x14ac:dyDescent="0.25">
      <c r="A6263" s="66" t="s">
        <v>353</v>
      </c>
      <c r="B6263" s="66" t="s">
        <v>354</v>
      </c>
      <c r="C6263" t="s">
        <v>143</v>
      </c>
      <c r="D6263" s="73">
        <f t="shared" si="327"/>
        <v>38.524329999999999</v>
      </c>
      <c r="E6263" s="73">
        <f t="shared" si="328"/>
        <v>31.645289999999999</v>
      </c>
      <c r="F6263" s="73">
        <f t="shared" si="329"/>
        <v>45.894710000000003</v>
      </c>
      <c r="H6263" s="72">
        <v>38.524329999999999</v>
      </c>
      <c r="I6263" s="75">
        <v>31.645289999999999</v>
      </c>
      <c r="J6263" s="75">
        <v>45.894710000000003</v>
      </c>
      <c r="K6263" s="72">
        <v>9.4946492255673238</v>
      </c>
    </row>
    <row r="6264" spans="1:11" x14ac:dyDescent="0.25">
      <c r="A6264" s="66" t="s">
        <v>353</v>
      </c>
      <c r="B6264" s="66" t="s">
        <v>354</v>
      </c>
      <c r="C6264" t="s">
        <v>145</v>
      </c>
      <c r="D6264" s="73">
        <f t="shared" si="327"/>
        <v>47.386940000000003</v>
      </c>
      <c r="E6264" s="73">
        <f t="shared" si="328"/>
        <v>40.291499999999999</v>
      </c>
      <c r="F6264" s="73">
        <f t="shared" si="329"/>
        <v>54.589509999999997</v>
      </c>
      <c r="H6264" s="72">
        <v>47.386940000000003</v>
      </c>
      <c r="I6264" s="75">
        <v>40.291499999999999</v>
      </c>
      <c r="J6264" s="75">
        <v>54.589509999999997</v>
      </c>
      <c r="K6264" s="72">
        <v>7.7486898288853423</v>
      </c>
    </row>
    <row r="6265" spans="1:11" x14ac:dyDescent="0.25">
      <c r="A6265" s="66" t="s">
        <v>353</v>
      </c>
      <c r="B6265" s="66" t="s">
        <v>354</v>
      </c>
      <c r="C6265" t="s">
        <v>146</v>
      </c>
      <c r="D6265" s="73">
        <f t="shared" si="327"/>
        <v>31.747299999999999</v>
      </c>
      <c r="E6265" s="73">
        <f t="shared" si="328"/>
        <v>25.300070000000002</v>
      </c>
      <c r="F6265" s="73">
        <f t="shared" si="329"/>
        <v>38.980139999999999</v>
      </c>
      <c r="H6265" s="72">
        <v>31.747299999999999</v>
      </c>
      <c r="I6265" s="75">
        <v>25.300070000000002</v>
      </c>
      <c r="J6265" s="75">
        <v>38.980139999999999</v>
      </c>
      <c r="K6265" s="72">
        <v>11.045925165289647</v>
      </c>
    </row>
    <row r="6266" spans="1:11" x14ac:dyDescent="0.25">
      <c r="A6266" s="66" t="s">
        <v>353</v>
      </c>
      <c r="B6266" s="66" t="s">
        <v>354</v>
      </c>
      <c r="C6266" t="s">
        <v>151</v>
      </c>
      <c r="D6266" s="73">
        <f t="shared" si="327"/>
        <v>40.447830000000003</v>
      </c>
      <c r="E6266" s="73">
        <f t="shared" si="328"/>
        <v>33.756689999999999</v>
      </c>
      <c r="F6266" s="73">
        <f t="shared" si="329"/>
        <v>47.51397</v>
      </c>
      <c r="H6266" s="72">
        <v>40.447830000000003</v>
      </c>
      <c r="I6266" s="75">
        <v>33.756689999999999</v>
      </c>
      <c r="J6266" s="75">
        <v>47.51397</v>
      </c>
      <c r="K6266" s="72">
        <v>8.7281419052641382</v>
      </c>
    </row>
    <row r="6267" spans="1:11" x14ac:dyDescent="0.25">
      <c r="A6267" s="66" t="s">
        <v>353</v>
      </c>
      <c r="B6267" s="66" t="s">
        <v>354</v>
      </c>
      <c r="C6267" t="s">
        <v>153</v>
      </c>
      <c r="D6267" s="73">
        <f t="shared" si="327"/>
        <v>38.250880000000002</v>
      </c>
      <c r="E6267" s="73">
        <f t="shared" si="328"/>
        <v>31.38259</v>
      </c>
      <c r="F6267" s="73">
        <f t="shared" si="329"/>
        <v>45.622900000000001</v>
      </c>
      <c r="H6267" s="72">
        <v>38.250880000000002</v>
      </c>
      <c r="I6267" s="75">
        <v>31.38259</v>
      </c>
      <c r="J6267" s="75">
        <v>45.622900000000001</v>
      </c>
      <c r="K6267" s="72">
        <v>9.556114787424498</v>
      </c>
    </row>
    <row r="6268" spans="1:11" x14ac:dyDescent="0.25">
      <c r="A6268" s="66" t="s">
        <v>353</v>
      </c>
      <c r="B6268" s="66" t="s">
        <v>354</v>
      </c>
      <c r="C6268" t="s">
        <v>158</v>
      </c>
      <c r="D6268" s="73">
        <f t="shared" si="327"/>
        <v>46.582090000000001</v>
      </c>
      <c r="E6268" s="73">
        <f t="shared" si="328"/>
        <v>39.49492</v>
      </c>
      <c r="F6268" s="73">
        <f t="shared" si="329"/>
        <v>53.809980000000003</v>
      </c>
      <c r="H6268" s="72">
        <v>46.582090000000001</v>
      </c>
      <c r="I6268" s="75">
        <v>39.49492</v>
      </c>
      <c r="J6268" s="75">
        <v>53.809980000000003</v>
      </c>
      <c r="K6268" s="72">
        <v>7.8920009814931023</v>
      </c>
    </row>
    <row r="6269" spans="1:11" x14ac:dyDescent="0.25">
      <c r="A6269" s="66" t="s">
        <v>353</v>
      </c>
      <c r="B6269" s="66" t="s">
        <v>354</v>
      </c>
      <c r="C6269" t="s">
        <v>175</v>
      </c>
      <c r="D6269" s="73">
        <f t="shared" si="327"/>
        <v>32.448210000000003</v>
      </c>
      <c r="E6269" s="73">
        <f t="shared" si="328"/>
        <v>27.119029999999999</v>
      </c>
      <c r="F6269" s="73">
        <f t="shared" si="329"/>
        <v>38.274659999999997</v>
      </c>
      <c r="H6269" s="72">
        <v>32.448210000000003</v>
      </c>
      <c r="I6269" s="75">
        <v>27.119029999999999</v>
      </c>
      <c r="J6269" s="75">
        <v>38.274659999999997</v>
      </c>
      <c r="K6269" s="72">
        <v>8.7988120145918671</v>
      </c>
    </row>
    <row r="6270" spans="1:11" x14ac:dyDescent="0.25">
      <c r="A6270" s="66" t="s">
        <v>353</v>
      </c>
      <c r="B6270" s="66" t="s">
        <v>354</v>
      </c>
      <c r="C6270" t="s">
        <v>177</v>
      </c>
      <c r="D6270" s="73">
        <f t="shared" si="327"/>
        <v>27.818280000000001</v>
      </c>
      <c r="E6270" s="73">
        <f t="shared" si="328"/>
        <v>22.824809999999999</v>
      </c>
      <c r="F6270" s="73">
        <f t="shared" si="329"/>
        <v>33.430959999999999</v>
      </c>
      <c r="H6270" s="72">
        <v>27.818280000000001</v>
      </c>
      <c r="I6270" s="75">
        <v>22.824809999999999</v>
      </c>
      <c r="J6270" s="75">
        <v>33.430959999999999</v>
      </c>
      <c r="K6270" s="72">
        <v>9.7477486027173494</v>
      </c>
    </row>
    <row r="6271" spans="1:11" x14ac:dyDescent="0.25">
      <c r="A6271" s="66" t="s">
        <v>353</v>
      </c>
      <c r="B6271" s="66" t="s">
        <v>354</v>
      </c>
      <c r="C6271" t="s">
        <v>178</v>
      </c>
      <c r="D6271" s="73">
        <f t="shared" si="327"/>
        <v>39.746720000000003</v>
      </c>
      <c r="E6271" s="73">
        <f t="shared" si="328"/>
        <v>31.972370000000002</v>
      </c>
      <c r="F6271" s="73">
        <f t="shared" si="329"/>
        <v>48.075510000000001</v>
      </c>
      <c r="H6271" s="72">
        <v>39.746720000000003</v>
      </c>
      <c r="I6271" s="75">
        <v>31.972370000000002</v>
      </c>
      <c r="J6271" s="75">
        <v>48.075510000000001</v>
      </c>
      <c r="K6271" s="72">
        <v>10.419808225685037</v>
      </c>
    </row>
    <row r="6272" spans="1:11" x14ac:dyDescent="0.25">
      <c r="A6272" s="66" t="s">
        <v>353</v>
      </c>
      <c r="B6272" s="66" t="s">
        <v>354</v>
      </c>
      <c r="C6272" t="s">
        <v>182</v>
      </c>
      <c r="D6272" s="73">
        <f t="shared" si="327"/>
        <v>36.49794</v>
      </c>
      <c r="E6272" s="73">
        <f t="shared" si="328"/>
        <v>34.599330000000002</v>
      </c>
      <c r="F6272" s="73">
        <f t="shared" si="329"/>
        <v>38.439500000000002</v>
      </c>
      <c r="H6272" s="72">
        <v>36.49794</v>
      </c>
      <c r="I6272" s="75">
        <v>34.599330000000002</v>
      </c>
      <c r="J6272" s="75">
        <v>38.439500000000002</v>
      </c>
      <c r="K6272" s="72">
        <v>2.6847937171248568</v>
      </c>
    </row>
    <row r="6273" spans="1:11" x14ac:dyDescent="0.25">
      <c r="A6273" s="66" t="s">
        <v>353</v>
      </c>
      <c r="B6273" s="66" t="s">
        <v>354</v>
      </c>
      <c r="C6273" t="s">
        <v>108</v>
      </c>
      <c r="D6273" s="73">
        <f t="shared" si="327"/>
        <v>52.75788</v>
      </c>
      <c r="E6273" s="73">
        <f t="shared" si="328"/>
        <v>43.626300000000001</v>
      </c>
      <c r="F6273" s="73">
        <f t="shared" si="329"/>
        <v>61.708570000000002</v>
      </c>
      <c r="H6273" s="72">
        <v>52.75788</v>
      </c>
      <c r="I6273" s="75">
        <v>43.626300000000001</v>
      </c>
      <c r="J6273" s="75">
        <v>61.708570000000002</v>
      </c>
      <c r="K6273" s="72">
        <v>8.8379404176210254</v>
      </c>
    </row>
    <row r="6274" spans="1:11" x14ac:dyDescent="0.25">
      <c r="A6274" s="66" t="s">
        <v>353</v>
      </c>
      <c r="B6274" s="66" t="s">
        <v>354</v>
      </c>
      <c r="C6274" t="s">
        <v>114</v>
      </c>
      <c r="D6274" s="73">
        <f t="shared" si="327"/>
        <v>37.801519999999996</v>
      </c>
      <c r="E6274" s="73">
        <f t="shared" si="328"/>
        <v>31.50497</v>
      </c>
      <c r="F6274" s="73">
        <f t="shared" si="329"/>
        <v>44.538209999999999</v>
      </c>
      <c r="H6274" s="72">
        <v>37.801519999999996</v>
      </c>
      <c r="I6274" s="75">
        <v>31.50497</v>
      </c>
      <c r="J6274" s="75">
        <v>44.538209999999999</v>
      </c>
      <c r="K6274" s="72">
        <v>8.8398112033590195</v>
      </c>
    </row>
    <row r="6275" spans="1:11" x14ac:dyDescent="0.25">
      <c r="A6275" s="66" t="s">
        <v>353</v>
      </c>
      <c r="B6275" s="66" t="s">
        <v>354</v>
      </c>
      <c r="C6275" t="s">
        <v>115</v>
      </c>
      <c r="D6275" s="73">
        <f t="shared" si="327"/>
        <v>32.661070000000002</v>
      </c>
      <c r="E6275" s="73">
        <f t="shared" si="328"/>
        <v>26.656099999999999</v>
      </c>
      <c r="F6275" s="73">
        <f t="shared" si="329"/>
        <v>39.294060000000002</v>
      </c>
      <c r="H6275" s="72">
        <v>32.661070000000002</v>
      </c>
      <c r="I6275" s="75">
        <v>26.656099999999999</v>
      </c>
      <c r="J6275" s="75">
        <v>39.294060000000002</v>
      </c>
      <c r="K6275" s="72">
        <v>9.912216593026498</v>
      </c>
    </row>
    <row r="6276" spans="1:11" x14ac:dyDescent="0.25">
      <c r="A6276" s="66" t="s">
        <v>353</v>
      </c>
      <c r="B6276" s="66" t="s">
        <v>354</v>
      </c>
      <c r="C6276" t="s">
        <v>121</v>
      </c>
      <c r="D6276" s="73">
        <f t="shared" si="327"/>
        <v>44.964280000000002</v>
      </c>
      <c r="E6276" s="73">
        <f t="shared" si="328"/>
        <v>38.691859999999998</v>
      </c>
      <c r="F6276" s="73">
        <f t="shared" si="329"/>
        <v>51.401020000000003</v>
      </c>
      <c r="H6276" s="72">
        <v>44.964280000000002</v>
      </c>
      <c r="I6276" s="75">
        <v>38.691859999999998</v>
      </c>
      <c r="J6276" s="75">
        <v>51.401020000000003</v>
      </c>
      <c r="K6276" s="72">
        <v>7.2473216517644676</v>
      </c>
    </row>
    <row r="6277" spans="1:11" x14ac:dyDescent="0.25">
      <c r="A6277" s="66" t="s">
        <v>353</v>
      </c>
      <c r="B6277" s="66" t="s">
        <v>354</v>
      </c>
      <c r="C6277" t="s">
        <v>123</v>
      </c>
      <c r="D6277" s="73">
        <f t="shared" si="327"/>
        <v>43.94782</v>
      </c>
      <c r="E6277" s="73">
        <f t="shared" si="328"/>
        <v>36.212859999999999</v>
      </c>
      <c r="F6277" s="73">
        <f t="shared" si="329"/>
        <v>51.988370000000003</v>
      </c>
      <c r="H6277" s="72">
        <v>43.94782</v>
      </c>
      <c r="I6277" s="75">
        <v>36.212859999999999</v>
      </c>
      <c r="J6277" s="75">
        <v>51.988370000000003</v>
      </c>
      <c r="K6277" s="72">
        <v>9.2306285044400376</v>
      </c>
    </row>
    <row r="6278" spans="1:11" x14ac:dyDescent="0.25">
      <c r="A6278" s="66" t="s">
        <v>353</v>
      </c>
      <c r="B6278" s="66" t="s">
        <v>354</v>
      </c>
      <c r="C6278" t="s">
        <v>127</v>
      </c>
      <c r="D6278" s="73">
        <f t="shared" si="327"/>
        <v>30.88777</v>
      </c>
      <c r="E6278" s="73">
        <f t="shared" si="328"/>
        <v>24.326180000000001</v>
      </c>
      <c r="F6278" s="73">
        <f t="shared" si="329"/>
        <v>38.322940000000003</v>
      </c>
      <c r="H6278" s="72">
        <v>30.88777</v>
      </c>
      <c r="I6278" s="75">
        <v>24.326180000000001</v>
      </c>
      <c r="J6278" s="75">
        <v>38.322940000000003</v>
      </c>
      <c r="K6278" s="72">
        <v>11.615801334962025</v>
      </c>
    </row>
    <row r="6279" spans="1:11" x14ac:dyDescent="0.25">
      <c r="A6279" s="66" t="s">
        <v>353</v>
      </c>
      <c r="B6279" s="66" t="s">
        <v>354</v>
      </c>
      <c r="C6279" t="s">
        <v>136</v>
      </c>
      <c r="D6279" s="73">
        <f t="shared" si="327"/>
        <v>38.12847</v>
      </c>
      <c r="E6279" s="73">
        <f t="shared" si="328"/>
        <v>30.287410000000001</v>
      </c>
      <c r="F6279" s="73">
        <f t="shared" si="329"/>
        <v>46.64134</v>
      </c>
      <c r="H6279" s="72">
        <v>38.12847</v>
      </c>
      <c r="I6279" s="75">
        <v>30.287410000000001</v>
      </c>
      <c r="J6279" s="75">
        <v>46.64134</v>
      </c>
      <c r="K6279" s="72">
        <v>11.031344819238747</v>
      </c>
    </row>
    <row r="6280" spans="1:11" x14ac:dyDescent="0.25">
      <c r="A6280" s="66" t="s">
        <v>353</v>
      </c>
      <c r="B6280" s="66" t="s">
        <v>354</v>
      </c>
      <c r="C6280" t="s">
        <v>154</v>
      </c>
      <c r="D6280" s="73">
        <f t="shared" si="327"/>
        <v>51.18674</v>
      </c>
      <c r="E6280" s="73">
        <f t="shared" si="328"/>
        <v>42.409030000000001</v>
      </c>
      <c r="F6280" s="73">
        <f t="shared" si="329"/>
        <v>59.891869999999997</v>
      </c>
      <c r="H6280" s="72">
        <v>51.18674</v>
      </c>
      <c r="I6280" s="75">
        <v>42.409030000000001</v>
      </c>
      <c r="J6280" s="75">
        <v>59.891869999999997</v>
      </c>
      <c r="K6280" s="72">
        <v>8.8010566799135876</v>
      </c>
    </row>
    <row r="6281" spans="1:11" x14ac:dyDescent="0.25">
      <c r="A6281" s="66" t="s">
        <v>353</v>
      </c>
      <c r="B6281" s="66" t="s">
        <v>354</v>
      </c>
      <c r="C6281" t="s">
        <v>160</v>
      </c>
      <c r="D6281" s="73">
        <f t="shared" si="327"/>
        <v>43.22542</v>
      </c>
      <c r="E6281" s="73">
        <f t="shared" si="328"/>
        <v>34.23095</v>
      </c>
      <c r="F6281" s="73">
        <f t="shared" si="329"/>
        <v>52.689889999999998</v>
      </c>
      <c r="H6281" s="72">
        <v>43.22542</v>
      </c>
      <c r="I6281" s="75">
        <v>34.23095</v>
      </c>
      <c r="J6281" s="75">
        <v>52.689889999999998</v>
      </c>
      <c r="K6281" s="72">
        <v>11.014794072561934</v>
      </c>
    </row>
    <row r="6282" spans="1:11" x14ac:dyDescent="0.25">
      <c r="A6282" s="66" t="s">
        <v>353</v>
      </c>
      <c r="B6282" s="66" t="s">
        <v>354</v>
      </c>
      <c r="C6282" t="s">
        <v>165</v>
      </c>
      <c r="D6282" s="73">
        <f t="shared" si="327"/>
        <v>52.458100000000002</v>
      </c>
      <c r="E6282" s="73">
        <f t="shared" si="328"/>
        <v>44.186810000000001</v>
      </c>
      <c r="F6282" s="73">
        <f t="shared" si="329"/>
        <v>60.596699999999998</v>
      </c>
      <c r="H6282" s="72">
        <v>52.458100000000002</v>
      </c>
      <c r="I6282" s="75">
        <v>44.186810000000001</v>
      </c>
      <c r="J6282" s="75">
        <v>60.596699999999998</v>
      </c>
      <c r="K6282" s="72">
        <v>8.0505641645427506</v>
      </c>
    </row>
    <row r="6283" spans="1:11" x14ac:dyDescent="0.25">
      <c r="A6283" s="66" t="s">
        <v>353</v>
      </c>
      <c r="B6283" s="66" t="s">
        <v>354</v>
      </c>
      <c r="C6283" t="s">
        <v>183</v>
      </c>
      <c r="D6283" s="73">
        <f t="shared" si="327"/>
        <v>41.342759999999998</v>
      </c>
      <c r="E6283" s="73">
        <f t="shared" si="328"/>
        <v>38.77675</v>
      </c>
      <c r="F6283" s="73">
        <f t="shared" si="329"/>
        <v>43.956670000000003</v>
      </c>
      <c r="H6283" s="72">
        <v>41.342759999999998</v>
      </c>
      <c r="I6283" s="75">
        <v>38.77675</v>
      </c>
      <c r="J6283" s="75">
        <v>43.956670000000003</v>
      </c>
      <c r="K6283" s="72">
        <v>3.1981440039320064</v>
      </c>
    </row>
    <row r="6284" spans="1:11" x14ac:dyDescent="0.25">
      <c r="A6284" s="66" t="s">
        <v>353</v>
      </c>
      <c r="B6284" s="66" t="s">
        <v>354</v>
      </c>
      <c r="C6284" t="s">
        <v>117</v>
      </c>
      <c r="D6284" s="73">
        <f t="shared" si="327"/>
        <v>36.100900000000003</v>
      </c>
      <c r="E6284" s="73">
        <f t="shared" si="328"/>
        <v>27.38158</v>
      </c>
      <c r="F6284" s="73">
        <f t="shared" si="329"/>
        <v>45.84395</v>
      </c>
      <c r="H6284" s="72">
        <v>36.100900000000003</v>
      </c>
      <c r="I6284" s="75">
        <v>27.38158</v>
      </c>
      <c r="J6284" s="75">
        <v>45.84395</v>
      </c>
      <c r="K6284" s="72">
        <v>13.178823796636648</v>
      </c>
    </row>
    <row r="6285" spans="1:11" x14ac:dyDescent="0.25">
      <c r="A6285" s="66" t="s">
        <v>353</v>
      </c>
      <c r="B6285" s="66" t="s">
        <v>354</v>
      </c>
      <c r="C6285" t="s">
        <v>118</v>
      </c>
      <c r="D6285" s="73">
        <f t="shared" si="327"/>
        <v>38.141060000000003</v>
      </c>
      <c r="E6285" s="73">
        <f t="shared" si="328"/>
        <v>30.380590000000002</v>
      </c>
      <c r="F6285" s="73">
        <f t="shared" si="329"/>
        <v>46.558169999999997</v>
      </c>
      <c r="H6285" s="72">
        <v>38.141060000000003</v>
      </c>
      <c r="I6285" s="75">
        <v>30.380590000000002</v>
      </c>
      <c r="J6285" s="75">
        <v>46.558169999999997</v>
      </c>
      <c r="K6285" s="72">
        <v>10.906416864135396</v>
      </c>
    </row>
    <row r="6286" spans="1:11" x14ac:dyDescent="0.25">
      <c r="A6286" s="66" t="s">
        <v>353</v>
      </c>
      <c r="B6286" s="66" t="s">
        <v>354</v>
      </c>
      <c r="C6286" t="s">
        <v>124</v>
      </c>
      <c r="D6286" s="73">
        <f t="shared" si="327"/>
        <v>38.765819999999998</v>
      </c>
      <c r="E6286" s="73">
        <f t="shared" si="328"/>
        <v>31.392209999999999</v>
      </c>
      <c r="F6286" s="73">
        <f t="shared" si="329"/>
        <v>46.692659999999997</v>
      </c>
      <c r="H6286" s="72">
        <v>38.765819999999998</v>
      </c>
      <c r="I6286" s="75">
        <v>31.392209999999999</v>
      </c>
      <c r="J6286" s="75">
        <v>46.692659999999997</v>
      </c>
      <c r="K6286" s="72">
        <v>10.140556810097143</v>
      </c>
    </row>
    <row r="6287" spans="1:11" x14ac:dyDescent="0.25">
      <c r="A6287" s="66" t="s">
        <v>353</v>
      </c>
      <c r="B6287" s="66" t="s">
        <v>354</v>
      </c>
      <c r="C6287" t="s">
        <v>128</v>
      </c>
      <c r="D6287" s="73">
        <f t="shared" si="327"/>
        <v>45.76641</v>
      </c>
      <c r="E6287" s="73">
        <f t="shared" si="328"/>
        <v>38.15213</v>
      </c>
      <c r="F6287" s="73">
        <f t="shared" si="329"/>
        <v>53.583750000000002</v>
      </c>
      <c r="H6287" s="72">
        <v>45.76641</v>
      </c>
      <c r="I6287" s="75">
        <v>38.15213</v>
      </c>
      <c r="J6287" s="75">
        <v>53.583750000000002</v>
      </c>
      <c r="K6287" s="72">
        <v>8.667732513867703</v>
      </c>
    </row>
    <row r="6288" spans="1:11" x14ac:dyDescent="0.25">
      <c r="A6288" s="66" t="s">
        <v>353</v>
      </c>
      <c r="B6288" s="66" t="s">
        <v>354</v>
      </c>
      <c r="C6288" t="s">
        <v>156</v>
      </c>
      <c r="D6288" s="73">
        <f t="shared" si="327"/>
        <v>42.426499999999997</v>
      </c>
      <c r="E6288" s="73">
        <f t="shared" si="328"/>
        <v>35.819749999999999</v>
      </c>
      <c r="F6288" s="73">
        <f t="shared" si="329"/>
        <v>49.315469999999998</v>
      </c>
      <c r="H6288" s="72">
        <v>42.426499999999997</v>
      </c>
      <c r="I6288" s="75">
        <v>35.819749999999999</v>
      </c>
      <c r="J6288" s="75">
        <v>49.315469999999998</v>
      </c>
      <c r="K6288" s="72">
        <v>8.1608287273284397</v>
      </c>
    </row>
    <row r="6289" spans="1:11" x14ac:dyDescent="0.25">
      <c r="A6289" s="66" t="s">
        <v>353</v>
      </c>
      <c r="B6289" s="66" t="s">
        <v>354</v>
      </c>
      <c r="C6289" t="s">
        <v>162</v>
      </c>
      <c r="D6289" s="73">
        <f t="shared" si="327"/>
        <v>66.009389999999996</v>
      </c>
      <c r="E6289" s="73">
        <f t="shared" si="328"/>
        <v>54.449860000000001</v>
      </c>
      <c r="F6289" s="73">
        <f t="shared" si="329"/>
        <v>75.932079999999999</v>
      </c>
      <c r="H6289" s="72">
        <v>66.009389999999996</v>
      </c>
      <c r="I6289" s="75">
        <v>54.449860000000001</v>
      </c>
      <c r="J6289" s="75">
        <v>75.932079999999999</v>
      </c>
      <c r="K6289" s="72">
        <v>8.4126712881303707</v>
      </c>
    </row>
    <row r="6290" spans="1:11" x14ac:dyDescent="0.25">
      <c r="A6290" s="66" t="s">
        <v>353</v>
      </c>
      <c r="B6290" s="66" t="s">
        <v>354</v>
      </c>
      <c r="C6290" t="s">
        <v>164</v>
      </c>
      <c r="D6290" s="73">
        <f t="shared" si="327"/>
        <v>40.809150000000002</v>
      </c>
      <c r="E6290" s="73">
        <f t="shared" si="328"/>
        <v>31.442080000000001</v>
      </c>
      <c r="F6290" s="73">
        <f t="shared" si="329"/>
        <v>50.895159999999997</v>
      </c>
      <c r="H6290" s="72">
        <v>40.809150000000002</v>
      </c>
      <c r="I6290" s="75">
        <v>31.442080000000001</v>
      </c>
      <c r="J6290" s="75">
        <v>50.895159999999997</v>
      </c>
      <c r="K6290" s="72">
        <v>12.307703051889096</v>
      </c>
    </row>
    <row r="6291" spans="1:11" x14ac:dyDescent="0.25">
      <c r="A6291" s="66" t="s">
        <v>353</v>
      </c>
      <c r="B6291" s="66" t="s">
        <v>354</v>
      </c>
      <c r="C6291" t="s">
        <v>167</v>
      </c>
      <c r="D6291" s="73">
        <f t="shared" si="327"/>
        <v>55.579039999999999</v>
      </c>
      <c r="E6291" s="73">
        <f t="shared" si="328"/>
        <v>46.968690000000002</v>
      </c>
      <c r="F6291" s="73">
        <f t="shared" si="329"/>
        <v>63.866880000000002</v>
      </c>
      <c r="H6291" s="72">
        <v>55.579039999999999</v>
      </c>
      <c r="I6291" s="75">
        <v>46.968690000000002</v>
      </c>
      <c r="J6291" s="75">
        <v>63.866880000000002</v>
      </c>
      <c r="K6291" s="72">
        <v>7.8278754005106963</v>
      </c>
    </row>
    <row r="6292" spans="1:11" x14ac:dyDescent="0.25">
      <c r="A6292" s="66" t="s">
        <v>353</v>
      </c>
      <c r="B6292" s="66" t="s">
        <v>354</v>
      </c>
      <c r="C6292" t="s">
        <v>171</v>
      </c>
      <c r="D6292" s="73">
        <f t="shared" si="327"/>
        <v>46.58849</v>
      </c>
      <c r="E6292" s="73">
        <f t="shared" si="328"/>
        <v>38.649180000000001</v>
      </c>
      <c r="F6292" s="73">
        <f t="shared" si="329"/>
        <v>54.704479999999997</v>
      </c>
      <c r="H6292" s="72">
        <v>46.58849</v>
      </c>
      <c r="I6292" s="75">
        <v>38.649180000000001</v>
      </c>
      <c r="J6292" s="75">
        <v>54.704479999999997</v>
      </c>
      <c r="K6292" s="72">
        <v>8.8649986294898149</v>
      </c>
    </row>
    <row r="6293" spans="1:11" x14ac:dyDescent="0.25">
      <c r="A6293" s="66" t="s">
        <v>353</v>
      </c>
      <c r="B6293" s="66" t="s">
        <v>354</v>
      </c>
      <c r="C6293" t="s">
        <v>184</v>
      </c>
      <c r="D6293" s="73">
        <f t="shared" si="327"/>
        <v>45.147570000000002</v>
      </c>
      <c r="E6293" s="73">
        <f t="shared" si="328"/>
        <v>40.206519999999998</v>
      </c>
      <c r="F6293" s="73">
        <f t="shared" si="329"/>
        <v>50.18618</v>
      </c>
      <c r="H6293" s="72">
        <v>45.147570000000002</v>
      </c>
      <c r="I6293" s="75">
        <v>40.206519999999998</v>
      </c>
      <c r="J6293" s="75">
        <v>50.18618</v>
      </c>
      <c r="K6293" s="72">
        <v>5.6558481442079831</v>
      </c>
    </row>
    <row r="6294" spans="1:11" x14ac:dyDescent="0.25">
      <c r="A6294" s="66" t="s">
        <v>353</v>
      </c>
      <c r="B6294" s="66" t="s">
        <v>354</v>
      </c>
      <c r="C6294" t="s">
        <v>106</v>
      </c>
      <c r="D6294" s="73">
        <f t="shared" si="327"/>
        <v>43.397489999999998</v>
      </c>
      <c r="E6294" s="73">
        <f t="shared" si="328"/>
        <v>32.767789999999998</v>
      </c>
      <c r="F6294" s="73">
        <f t="shared" si="329"/>
        <v>54.671399999999998</v>
      </c>
      <c r="H6294" s="72">
        <v>43.397489999999998</v>
      </c>
      <c r="I6294" s="75">
        <v>32.767789999999998</v>
      </c>
      <c r="J6294" s="75">
        <v>54.671399999999998</v>
      </c>
      <c r="K6294" s="72">
        <v>13.077717167513605</v>
      </c>
    </row>
    <row r="6295" spans="1:11" x14ac:dyDescent="0.25">
      <c r="A6295" s="66" t="s">
        <v>353</v>
      </c>
      <c r="B6295" s="66" t="s">
        <v>354</v>
      </c>
      <c r="C6295" t="s">
        <v>107</v>
      </c>
      <c r="D6295" s="73">
        <f t="shared" si="327"/>
        <v>31.421320000000001</v>
      </c>
      <c r="E6295" s="73">
        <f t="shared" si="328"/>
        <v>25.22139</v>
      </c>
      <c r="F6295" s="73">
        <f t="shared" si="329"/>
        <v>38.363430000000001</v>
      </c>
      <c r="H6295" s="72">
        <v>31.421320000000001</v>
      </c>
      <c r="I6295" s="75">
        <v>25.22139</v>
      </c>
      <c r="J6295" s="75">
        <v>38.363430000000001</v>
      </c>
      <c r="K6295" s="72">
        <v>10.713830609280576</v>
      </c>
    </row>
    <row r="6296" spans="1:11" x14ac:dyDescent="0.25">
      <c r="A6296" s="66" t="s">
        <v>353</v>
      </c>
      <c r="B6296" s="66" t="s">
        <v>354</v>
      </c>
      <c r="C6296" t="s">
        <v>120</v>
      </c>
      <c r="D6296" s="73">
        <f t="shared" si="327"/>
        <v>49.397019999999998</v>
      </c>
      <c r="E6296" s="73">
        <f t="shared" si="328"/>
        <v>39.491900000000001</v>
      </c>
      <c r="F6296" s="73">
        <f t="shared" si="329"/>
        <v>59.349690000000002</v>
      </c>
      <c r="H6296" s="72">
        <v>49.397019999999998</v>
      </c>
      <c r="I6296" s="75">
        <v>39.491900000000001</v>
      </c>
      <c r="J6296" s="75">
        <v>59.349690000000002</v>
      </c>
      <c r="K6296" s="72">
        <v>10.388521412830167</v>
      </c>
    </row>
    <row r="6297" spans="1:11" x14ac:dyDescent="0.25">
      <c r="A6297" s="66" t="s">
        <v>353</v>
      </c>
      <c r="B6297" s="66" t="s">
        <v>354</v>
      </c>
      <c r="C6297" t="s">
        <v>138</v>
      </c>
      <c r="D6297" s="73">
        <f t="shared" si="327"/>
        <v>31.596139999999998</v>
      </c>
      <c r="E6297" s="73">
        <f t="shared" si="328"/>
        <v>23.941220000000001</v>
      </c>
      <c r="F6297" s="73">
        <f t="shared" si="329"/>
        <v>40.398589999999999</v>
      </c>
      <c r="H6297" s="72">
        <v>31.596139999999998</v>
      </c>
      <c r="I6297" s="75">
        <v>23.941220000000001</v>
      </c>
      <c r="J6297" s="75">
        <v>40.398589999999999</v>
      </c>
      <c r="K6297" s="72">
        <v>13.378374700200721</v>
      </c>
    </row>
    <row r="6298" spans="1:11" x14ac:dyDescent="0.25">
      <c r="A6298" s="66" t="s">
        <v>353</v>
      </c>
      <c r="B6298" s="66" t="s">
        <v>354</v>
      </c>
      <c r="C6298" t="s">
        <v>163</v>
      </c>
      <c r="D6298" s="73">
        <f t="shared" si="327"/>
        <v>50.14376</v>
      </c>
      <c r="E6298" s="73">
        <f t="shared" si="328"/>
        <v>42.22193</v>
      </c>
      <c r="F6298" s="73">
        <f t="shared" si="329"/>
        <v>58.058369999999996</v>
      </c>
      <c r="H6298" s="72">
        <v>50.14376</v>
      </c>
      <c r="I6298" s="75">
        <v>42.22193</v>
      </c>
      <c r="J6298" s="75">
        <v>58.058369999999996</v>
      </c>
      <c r="K6298" s="72">
        <v>8.1213275590023564</v>
      </c>
    </row>
    <row r="6299" spans="1:11" x14ac:dyDescent="0.25">
      <c r="A6299" s="66" t="s">
        <v>353</v>
      </c>
      <c r="B6299" s="66" t="s">
        <v>354</v>
      </c>
      <c r="C6299" t="s">
        <v>172</v>
      </c>
      <c r="D6299" s="73">
        <f t="shared" si="327"/>
        <v>44.349229999999999</v>
      </c>
      <c r="E6299" s="73">
        <f t="shared" si="328"/>
        <v>35.564619999999998</v>
      </c>
      <c r="F6299" s="73">
        <f t="shared" si="329"/>
        <v>53.502009999999999</v>
      </c>
      <c r="H6299" s="72">
        <v>44.349229999999999</v>
      </c>
      <c r="I6299" s="75">
        <v>35.564619999999998</v>
      </c>
      <c r="J6299" s="75">
        <v>53.502009999999999</v>
      </c>
      <c r="K6299" s="72">
        <v>10.424397447261205</v>
      </c>
    </row>
    <row r="6300" spans="1:11" x14ac:dyDescent="0.25">
      <c r="A6300" s="66" t="s">
        <v>353</v>
      </c>
      <c r="B6300" s="66" t="s">
        <v>354</v>
      </c>
      <c r="C6300" t="s">
        <v>185</v>
      </c>
      <c r="D6300" s="73">
        <f t="shared" si="327"/>
        <v>39.063229999999997</v>
      </c>
      <c r="E6300" s="73">
        <f t="shared" si="328"/>
        <v>34.90361</v>
      </c>
      <c r="F6300" s="73">
        <f t="shared" si="329"/>
        <v>43.388170000000002</v>
      </c>
      <c r="H6300" s="72">
        <v>39.063229999999997</v>
      </c>
      <c r="I6300" s="75">
        <v>34.90361</v>
      </c>
      <c r="J6300" s="75">
        <v>43.388170000000002</v>
      </c>
      <c r="K6300" s="72">
        <v>5.5509209043901393</v>
      </c>
    </row>
    <row r="6301" spans="1:11" x14ac:dyDescent="0.25">
      <c r="A6301" s="66" t="s">
        <v>353</v>
      </c>
      <c r="B6301" s="66" t="s">
        <v>354</v>
      </c>
      <c r="C6301" t="s">
        <v>103</v>
      </c>
      <c r="D6301" s="73">
        <f t="shared" si="327"/>
        <v>35.927500000000002</v>
      </c>
      <c r="E6301" s="73">
        <f t="shared" si="328"/>
        <v>27.751999999999999</v>
      </c>
      <c r="F6301" s="73">
        <f t="shared" si="329"/>
        <v>45.01097</v>
      </c>
      <c r="H6301" s="72">
        <v>35.927500000000002</v>
      </c>
      <c r="I6301" s="75">
        <v>27.751999999999999</v>
      </c>
      <c r="J6301" s="75">
        <v>45.01097</v>
      </c>
      <c r="K6301" s="72">
        <v>12.363173056850602</v>
      </c>
    </row>
    <row r="6302" spans="1:11" x14ac:dyDescent="0.25">
      <c r="A6302" s="66" t="s">
        <v>353</v>
      </c>
      <c r="B6302" s="66" t="s">
        <v>354</v>
      </c>
      <c r="C6302" t="s">
        <v>104</v>
      </c>
      <c r="D6302" s="73">
        <f t="shared" si="327"/>
        <v>45.281889999999997</v>
      </c>
      <c r="E6302" s="73">
        <f t="shared" si="328"/>
        <v>37.854219999999998</v>
      </c>
      <c r="F6302" s="73">
        <f t="shared" si="329"/>
        <v>52.925780000000003</v>
      </c>
      <c r="H6302" s="72">
        <v>45.281889999999997</v>
      </c>
      <c r="I6302" s="75">
        <v>37.854219999999998</v>
      </c>
      <c r="J6302" s="75">
        <v>52.925780000000003</v>
      </c>
      <c r="K6302" s="72">
        <v>8.5533046434236741</v>
      </c>
    </row>
    <row r="6303" spans="1:11" x14ac:dyDescent="0.25">
      <c r="A6303" s="66" t="s">
        <v>353</v>
      </c>
      <c r="B6303" s="66" t="s">
        <v>354</v>
      </c>
      <c r="C6303" t="s">
        <v>125</v>
      </c>
      <c r="D6303" s="73">
        <f t="shared" si="327"/>
        <v>35.84787</v>
      </c>
      <c r="E6303" s="73">
        <f t="shared" si="328"/>
        <v>29.111160000000002</v>
      </c>
      <c r="F6303" s="73">
        <f t="shared" si="329"/>
        <v>43.193649999999998</v>
      </c>
      <c r="H6303" s="72">
        <v>35.84787</v>
      </c>
      <c r="I6303" s="75">
        <v>29.111160000000002</v>
      </c>
      <c r="J6303" s="75">
        <v>43.193649999999998</v>
      </c>
      <c r="K6303" s="72">
        <v>10.079234833199296</v>
      </c>
    </row>
    <row r="6304" spans="1:11" x14ac:dyDescent="0.25">
      <c r="A6304" s="66" t="s">
        <v>353</v>
      </c>
      <c r="B6304" s="66" t="s">
        <v>354</v>
      </c>
      <c r="C6304" t="s">
        <v>130</v>
      </c>
      <c r="D6304" s="73">
        <f t="shared" si="327"/>
        <v>39.162329999999997</v>
      </c>
      <c r="E6304" s="73">
        <f t="shared" si="328"/>
        <v>29.61045</v>
      </c>
      <c r="F6304" s="73">
        <f t="shared" si="329"/>
        <v>49.623249999999999</v>
      </c>
      <c r="H6304" s="72">
        <v>39.162329999999997</v>
      </c>
      <c r="I6304" s="75">
        <v>29.61045</v>
      </c>
      <c r="J6304" s="75">
        <v>49.623249999999999</v>
      </c>
      <c r="K6304" s="72">
        <v>13.201819197172386</v>
      </c>
    </row>
    <row r="6305" spans="1:11" x14ac:dyDescent="0.25">
      <c r="A6305" s="66" t="s">
        <v>353</v>
      </c>
      <c r="B6305" s="66" t="s">
        <v>354</v>
      </c>
      <c r="C6305" t="s">
        <v>131</v>
      </c>
      <c r="D6305" s="73">
        <f t="shared" si="327"/>
        <v>42.643059999999998</v>
      </c>
      <c r="E6305" s="73">
        <f t="shared" si="328"/>
        <v>33.889220000000002</v>
      </c>
      <c r="F6305" s="73">
        <f t="shared" si="329"/>
        <v>51.883519999999997</v>
      </c>
      <c r="H6305" s="72">
        <v>42.643059999999998</v>
      </c>
      <c r="I6305" s="75">
        <v>33.889220000000002</v>
      </c>
      <c r="J6305" s="75">
        <v>51.883519999999997</v>
      </c>
      <c r="K6305" s="72">
        <v>10.877812239553165</v>
      </c>
    </row>
    <row r="6306" spans="1:11" x14ac:dyDescent="0.25">
      <c r="A6306" s="66" t="s">
        <v>353</v>
      </c>
      <c r="B6306" s="66" t="s">
        <v>354</v>
      </c>
      <c r="C6306" t="s">
        <v>133</v>
      </c>
      <c r="D6306" s="73">
        <f t="shared" si="327"/>
        <v>46.677250000000001</v>
      </c>
      <c r="E6306" s="73">
        <f t="shared" si="328"/>
        <v>36.944949999999999</v>
      </c>
      <c r="F6306" s="73">
        <f t="shared" si="329"/>
        <v>56.66919</v>
      </c>
      <c r="H6306" s="72">
        <v>46.677250000000001</v>
      </c>
      <c r="I6306" s="75">
        <v>36.944949999999999</v>
      </c>
      <c r="J6306" s="75">
        <v>56.66919</v>
      </c>
      <c r="K6306" s="72">
        <v>10.919645009078298</v>
      </c>
    </row>
    <row r="6307" spans="1:11" x14ac:dyDescent="0.25">
      <c r="A6307" s="66" t="s">
        <v>353</v>
      </c>
      <c r="B6307" s="66" t="s">
        <v>354</v>
      </c>
      <c r="C6307" t="s">
        <v>152</v>
      </c>
      <c r="D6307" s="73">
        <f t="shared" si="327"/>
        <v>36.715530000000001</v>
      </c>
      <c r="E6307" s="73">
        <f t="shared" si="328"/>
        <v>29.881740000000001</v>
      </c>
      <c r="F6307" s="73">
        <f t="shared" si="329"/>
        <v>44.128610000000002</v>
      </c>
      <c r="H6307" s="72">
        <v>36.715530000000001</v>
      </c>
      <c r="I6307" s="75">
        <v>29.881740000000001</v>
      </c>
      <c r="J6307" s="75">
        <v>44.128610000000002</v>
      </c>
      <c r="K6307" s="72">
        <v>9.9583173659756508</v>
      </c>
    </row>
    <row r="6308" spans="1:11" x14ac:dyDescent="0.25">
      <c r="A6308" s="66" t="s">
        <v>353</v>
      </c>
      <c r="B6308" s="66" t="s">
        <v>354</v>
      </c>
      <c r="C6308" t="s">
        <v>159</v>
      </c>
      <c r="D6308" s="73">
        <f t="shared" si="327"/>
        <v>41.56335</v>
      </c>
      <c r="E6308" s="73">
        <f t="shared" si="328"/>
        <v>32.571339999999999</v>
      </c>
      <c r="F6308" s="73">
        <f t="shared" si="329"/>
        <v>51.154499999999999</v>
      </c>
      <c r="H6308" s="72">
        <v>41.56335</v>
      </c>
      <c r="I6308" s="75">
        <v>32.571339999999999</v>
      </c>
      <c r="J6308" s="75">
        <v>51.154499999999999</v>
      </c>
      <c r="K6308" s="72">
        <v>11.532886545478167</v>
      </c>
    </row>
    <row r="6309" spans="1:11" x14ac:dyDescent="0.25">
      <c r="A6309" s="66" t="s">
        <v>353</v>
      </c>
      <c r="B6309" s="66" t="s">
        <v>354</v>
      </c>
      <c r="C6309" t="s">
        <v>161</v>
      </c>
      <c r="D6309" s="73">
        <f t="shared" si="327"/>
        <v>33.909860000000002</v>
      </c>
      <c r="E6309" s="73">
        <f t="shared" si="328"/>
        <v>26.05134</v>
      </c>
      <c r="F6309" s="73">
        <f t="shared" si="329"/>
        <v>42.767949999999999</v>
      </c>
      <c r="H6309" s="72">
        <v>33.909860000000002</v>
      </c>
      <c r="I6309" s="75">
        <v>26.05134</v>
      </c>
      <c r="J6309" s="75">
        <v>42.767949999999999</v>
      </c>
      <c r="K6309" s="72">
        <v>12.675083294357451</v>
      </c>
    </row>
    <row r="6310" spans="1:11" x14ac:dyDescent="0.25">
      <c r="A6310" s="66" t="s">
        <v>353</v>
      </c>
      <c r="B6310" s="66" t="s">
        <v>354</v>
      </c>
      <c r="C6310" t="s">
        <v>173</v>
      </c>
      <c r="D6310" s="73">
        <f t="shared" si="327"/>
        <v>33.275970000000001</v>
      </c>
      <c r="E6310" s="73">
        <f t="shared" si="328"/>
        <v>25.05123</v>
      </c>
      <c r="F6310" s="73">
        <f t="shared" si="329"/>
        <v>42.663890000000002</v>
      </c>
      <c r="H6310" s="72">
        <v>33.275970000000001</v>
      </c>
      <c r="I6310" s="75">
        <v>25.05123</v>
      </c>
      <c r="J6310" s="75">
        <v>42.663890000000002</v>
      </c>
      <c r="K6310" s="72">
        <v>13.619047018013298</v>
      </c>
    </row>
    <row r="6311" spans="1:11" x14ac:dyDescent="0.25">
      <c r="A6311" s="66" t="s">
        <v>353</v>
      </c>
      <c r="B6311" s="66" t="s">
        <v>354</v>
      </c>
      <c r="C6311" t="s">
        <v>180</v>
      </c>
      <c r="D6311" s="73">
        <f t="shared" si="327"/>
        <v>37.140889999999999</v>
      </c>
      <c r="E6311" s="73">
        <f t="shared" si="328"/>
        <v>27.97662</v>
      </c>
      <c r="F6311" s="73">
        <f t="shared" si="329"/>
        <v>47.334200000000003</v>
      </c>
      <c r="H6311" s="72">
        <v>37.140889999999999</v>
      </c>
      <c r="I6311" s="75">
        <v>27.97662</v>
      </c>
      <c r="J6311" s="75">
        <v>47.334200000000003</v>
      </c>
      <c r="K6311" s="72">
        <v>13.448756882239495</v>
      </c>
    </row>
    <row r="6312" spans="1:11" x14ac:dyDescent="0.25">
      <c r="A6312" s="66" t="s">
        <v>353</v>
      </c>
      <c r="B6312" s="66" t="s">
        <v>354</v>
      </c>
      <c r="C6312" t="s">
        <v>186</v>
      </c>
      <c r="D6312" s="73">
        <f t="shared" si="327"/>
        <v>41.415759999999999</v>
      </c>
      <c r="E6312" s="73">
        <f t="shared" si="328"/>
        <v>37.220289999999999</v>
      </c>
      <c r="F6312" s="73">
        <f t="shared" si="329"/>
        <v>45.73959</v>
      </c>
      <c r="H6312" s="72">
        <v>41.415759999999999</v>
      </c>
      <c r="I6312" s="75">
        <v>37.220289999999999</v>
      </c>
      <c r="J6312" s="75">
        <v>45.73959</v>
      </c>
      <c r="K6312" s="72">
        <v>5.2585730649395304</v>
      </c>
    </row>
    <row r="6313" spans="1:11" x14ac:dyDescent="0.25">
      <c r="A6313" s="66" t="s">
        <v>353</v>
      </c>
      <c r="B6313" s="66" t="s">
        <v>354</v>
      </c>
      <c r="C6313" t="s">
        <v>102</v>
      </c>
      <c r="D6313" s="73">
        <f t="shared" si="327"/>
        <v>54.254080000000002</v>
      </c>
      <c r="E6313" s="73">
        <f t="shared" si="328"/>
        <v>47.164070000000002</v>
      </c>
      <c r="F6313" s="73">
        <f t="shared" si="329"/>
        <v>61.175849999999997</v>
      </c>
      <c r="H6313" s="72">
        <v>54.254080000000002</v>
      </c>
      <c r="I6313" s="75">
        <v>47.164070000000002</v>
      </c>
      <c r="J6313" s="75">
        <v>61.175849999999997</v>
      </c>
      <c r="K6313" s="72">
        <v>6.6301797026140701</v>
      </c>
    </row>
    <row r="6314" spans="1:11" x14ac:dyDescent="0.25">
      <c r="A6314" s="66" t="s">
        <v>353</v>
      </c>
      <c r="B6314" s="66" t="s">
        <v>354</v>
      </c>
      <c r="C6314" t="s">
        <v>109</v>
      </c>
      <c r="D6314" s="73">
        <f t="shared" ref="D6314:D6377" si="330">IF(K6314&gt;=50," ",H6314)</f>
        <v>36.275869999999998</v>
      </c>
      <c r="E6314" s="73">
        <f t="shared" ref="E6314:E6377" si="331">IF(K6314&gt;=50," ",I6314)</f>
        <v>28.054680000000001</v>
      </c>
      <c r="F6314" s="73">
        <f t="shared" ref="F6314:F6377" si="332">IF(K6314&gt;=50," ",J6314)</f>
        <v>45.386409999999998</v>
      </c>
      <c r="H6314" s="72">
        <v>36.275869999999998</v>
      </c>
      <c r="I6314" s="75">
        <v>28.054680000000001</v>
      </c>
      <c r="J6314" s="75">
        <v>45.386409999999998</v>
      </c>
      <c r="K6314" s="72">
        <v>12.298034478566606</v>
      </c>
    </row>
    <row r="6315" spans="1:11" x14ac:dyDescent="0.25">
      <c r="A6315" s="66" t="s">
        <v>353</v>
      </c>
      <c r="B6315" s="66" t="s">
        <v>354</v>
      </c>
      <c r="C6315" t="s">
        <v>129</v>
      </c>
      <c r="D6315" s="73">
        <f t="shared" si="330"/>
        <v>47.870010000000001</v>
      </c>
      <c r="E6315" s="73">
        <f t="shared" si="331"/>
        <v>39.925080000000001</v>
      </c>
      <c r="F6315" s="73">
        <f t="shared" si="332"/>
        <v>55.92418</v>
      </c>
      <c r="H6315" s="72">
        <v>47.870010000000001</v>
      </c>
      <c r="I6315" s="75">
        <v>39.925080000000001</v>
      </c>
      <c r="J6315" s="75">
        <v>55.92418</v>
      </c>
      <c r="K6315" s="72">
        <v>8.5978883229813405</v>
      </c>
    </row>
    <row r="6316" spans="1:11" x14ac:dyDescent="0.25">
      <c r="A6316" s="66" t="s">
        <v>353</v>
      </c>
      <c r="B6316" s="66" t="s">
        <v>354</v>
      </c>
      <c r="C6316" t="s">
        <v>135</v>
      </c>
      <c r="D6316" s="73">
        <f t="shared" si="330"/>
        <v>41.521140000000003</v>
      </c>
      <c r="E6316" s="73">
        <f t="shared" si="331"/>
        <v>33.170789999999997</v>
      </c>
      <c r="F6316" s="73">
        <f t="shared" si="332"/>
        <v>50.388629999999999</v>
      </c>
      <c r="H6316" s="72">
        <v>41.521140000000003</v>
      </c>
      <c r="I6316" s="75">
        <v>33.170789999999997</v>
      </c>
      <c r="J6316" s="75">
        <v>50.388629999999999</v>
      </c>
      <c r="K6316" s="72">
        <v>10.679249172830996</v>
      </c>
    </row>
    <row r="6317" spans="1:11" x14ac:dyDescent="0.25">
      <c r="A6317" s="66" t="s">
        <v>353</v>
      </c>
      <c r="B6317" s="66" t="s">
        <v>354</v>
      </c>
      <c r="C6317" t="s">
        <v>142</v>
      </c>
      <c r="D6317" s="73">
        <f t="shared" si="330"/>
        <v>36.869840000000003</v>
      </c>
      <c r="E6317" s="73">
        <f t="shared" si="331"/>
        <v>27.46669</v>
      </c>
      <c r="F6317" s="73">
        <f t="shared" si="332"/>
        <v>47.388919999999999</v>
      </c>
      <c r="H6317" s="72">
        <v>36.869840000000003</v>
      </c>
      <c r="I6317" s="75">
        <v>27.46669</v>
      </c>
      <c r="J6317" s="75">
        <v>47.388919999999999</v>
      </c>
      <c r="K6317" s="72">
        <v>13.952154389604075</v>
      </c>
    </row>
    <row r="6318" spans="1:11" x14ac:dyDescent="0.25">
      <c r="A6318" s="66" t="s">
        <v>353</v>
      </c>
      <c r="B6318" s="66" t="s">
        <v>354</v>
      </c>
      <c r="C6318" t="s">
        <v>148</v>
      </c>
      <c r="D6318" s="73">
        <f t="shared" si="330"/>
        <v>31.75949</v>
      </c>
      <c r="E6318" s="73">
        <f t="shared" si="331"/>
        <v>24.722429999999999</v>
      </c>
      <c r="F6318" s="73">
        <f t="shared" si="332"/>
        <v>39.742109999999997</v>
      </c>
      <c r="H6318" s="72">
        <v>31.75949</v>
      </c>
      <c r="I6318" s="75">
        <v>24.722429999999999</v>
      </c>
      <c r="J6318" s="75">
        <v>39.742109999999997</v>
      </c>
      <c r="K6318" s="72">
        <v>12.135264136798167</v>
      </c>
    </row>
    <row r="6319" spans="1:11" x14ac:dyDescent="0.25">
      <c r="A6319" s="66" t="s">
        <v>353</v>
      </c>
      <c r="B6319" s="66" t="s">
        <v>354</v>
      </c>
      <c r="C6319" t="s">
        <v>149</v>
      </c>
      <c r="D6319" s="73">
        <f t="shared" si="330"/>
        <v>40.093589999999999</v>
      </c>
      <c r="E6319" s="73">
        <f t="shared" si="331"/>
        <v>31.769539999999999</v>
      </c>
      <c r="F6319" s="73">
        <f t="shared" si="332"/>
        <v>49.03134</v>
      </c>
      <c r="H6319" s="72">
        <v>40.093589999999999</v>
      </c>
      <c r="I6319" s="75">
        <v>31.769539999999999</v>
      </c>
      <c r="J6319" s="75">
        <v>49.03134</v>
      </c>
      <c r="K6319" s="72">
        <v>11.086864508765615</v>
      </c>
    </row>
    <row r="6320" spans="1:11" x14ac:dyDescent="0.25">
      <c r="A6320" s="66" t="s">
        <v>353</v>
      </c>
      <c r="B6320" s="66" t="s">
        <v>354</v>
      </c>
      <c r="C6320" t="s">
        <v>157</v>
      </c>
      <c r="D6320" s="73">
        <f t="shared" si="330"/>
        <v>36.495849999999997</v>
      </c>
      <c r="E6320" s="73">
        <f t="shared" si="331"/>
        <v>27.883769999999998</v>
      </c>
      <c r="F6320" s="73">
        <f t="shared" si="332"/>
        <v>46.068660000000001</v>
      </c>
      <c r="H6320" s="72">
        <v>36.495849999999997</v>
      </c>
      <c r="I6320" s="75">
        <v>27.883769999999998</v>
      </c>
      <c r="J6320" s="75">
        <v>46.068660000000001</v>
      </c>
      <c r="K6320" s="72">
        <v>12.838243252314989</v>
      </c>
    </row>
    <row r="6321" spans="1:11" x14ac:dyDescent="0.25">
      <c r="A6321" s="66" t="s">
        <v>353</v>
      </c>
      <c r="B6321" s="66" t="s">
        <v>354</v>
      </c>
      <c r="C6321" t="s">
        <v>166</v>
      </c>
      <c r="D6321" s="73">
        <f t="shared" si="330"/>
        <v>38.401800000000001</v>
      </c>
      <c r="E6321" s="73">
        <f t="shared" si="331"/>
        <v>26.645890000000001</v>
      </c>
      <c r="F6321" s="73">
        <f t="shared" si="332"/>
        <v>51.689520000000002</v>
      </c>
      <c r="H6321" s="72">
        <v>38.401800000000001</v>
      </c>
      <c r="I6321" s="75">
        <v>26.645890000000001</v>
      </c>
      <c r="J6321" s="75">
        <v>51.689520000000002</v>
      </c>
      <c r="K6321" s="72">
        <v>16.971472691384257</v>
      </c>
    </row>
    <row r="6322" spans="1:11" x14ac:dyDescent="0.25">
      <c r="A6322" s="66" t="s">
        <v>353</v>
      </c>
      <c r="B6322" s="66" t="s">
        <v>354</v>
      </c>
      <c r="C6322" t="s">
        <v>169</v>
      </c>
      <c r="D6322" s="73">
        <f t="shared" si="330"/>
        <v>45.94979</v>
      </c>
      <c r="E6322" s="73">
        <f t="shared" si="331"/>
        <v>36.333150000000003</v>
      </c>
      <c r="F6322" s="73">
        <f t="shared" si="332"/>
        <v>55.87782</v>
      </c>
      <c r="H6322" s="72">
        <v>45.94979</v>
      </c>
      <c r="I6322" s="75">
        <v>36.333150000000003</v>
      </c>
      <c r="J6322" s="75">
        <v>55.87782</v>
      </c>
      <c r="K6322" s="72">
        <v>10.988796684380929</v>
      </c>
    </row>
    <row r="6323" spans="1:11" x14ac:dyDescent="0.25">
      <c r="A6323" s="66" t="s">
        <v>353</v>
      </c>
      <c r="B6323" s="66" t="s">
        <v>354</v>
      </c>
      <c r="C6323" t="s">
        <v>170</v>
      </c>
      <c r="D6323" s="73">
        <f t="shared" si="330"/>
        <v>46.038460000000001</v>
      </c>
      <c r="E6323" s="73">
        <f t="shared" si="331"/>
        <v>34.987920000000003</v>
      </c>
      <c r="F6323" s="73">
        <f t="shared" si="332"/>
        <v>57.49268</v>
      </c>
      <c r="H6323" s="72">
        <v>46.038460000000001</v>
      </c>
      <c r="I6323" s="75">
        <v>34.987920000000003</v>
      </c>
      <c r="J6323" s="75">
        <v>57.49268</v>
      </c>
      <c r="K6323" s="72">
        <v>12.683030666099603</v>
      </c>
    </row>
    <row r="6324" spans="1:11" x14ac:dyDescent="0.25">
      <c r="A6324" s="66" t="s">
        <v>353</v>
      </c>
      <c r="B6324" s="66" t="s">
        <v>354</v>
      </c>
      <c r="C6324" t="s">
        <v>176</v>
      </c>
      <c r="D6324" s="73">
        <f t="shared" si="330"/>
        <v>40.975389999999997</v>
      </c>
      <c r="E6324" s="73">
        <f t="shared" si="331"/>
        <v>33.735210000000002</v>
      </c>
      <c r="F6324" s="73">
        <f t="shared" si="332"/>
        <v>48.62912</v>
      </c>
      <c r="H6324" s="72">
        <v>40.975389999999997</v>
      </c>
      <c r="I6324" s="75">
        <v>33.735210000000002</v>
      </c>
      <c r="J6324" s="75">
        <v>48.62912</v>
      </c>
      <c r="K6324" s="72">
        <v>9.3375194232440499</v>
      </c>
    </row>
    <row r="6325" spans="1:11" x14ac:dyDescent="0.25">
      <c r="A6325" s="66" t="s">
        <v>353</v>
      </c>
      <c r="B6325" s="66" t="s">
        <v>354</v>
      </c>
      <c r="C6325" t="s">
        <v>3</v>
      </c>
      <c r="D6325" s="73">
        <f t="shared" si="330"/>
        <v>42.096310000000003</v>
      </c>
      <c r="E6325" s="73">
        <f t="shared" si="331"/>
        <v>38.661560000000001</v>
      </c>
      <c r="F6325" s="73">
        <f t="shared" si="332"/>
        <v>45.609310000000001</v>
      </c>
      <c r="H6325" s="72">
        <v>42.096310000000003</v>
      </c>
      <c r="I6325" s="75">
        <v>38.661560000000001</v>
      </c>
      <c r="J6325" s="75">
        <v>45.609310000000001</v>
      </c>
      <c r="K6325" s="72">
        <v>4.215996603977878</v>
      </c>
    </row>
    <row r="6326" spans="1:11" x14ac:dyDescent="0.25">
      <c r="A6326" s="66" t="s">
        <v>353</v>
      </c>
      <c r="B6326" s="66" t="s">
        <v>354</v>
      </c>
      <c r="C6326" t="s">
        <v>112</v>
      </c>
      <c r="D6326" s="73">
        <f t="shared" si="330"/>
        <v>40.258850000000002</v>
      </c>
      <c r="E6326" s="73">
        <f t="shared" si="331"/>
        <v>30.862010000000001</v>
      </c>
      <c r="F6326" s="73">
        <f t="shared" si="332"/>
        <v>50.429879999999997</v>
      </c>
      <c r="H6326" s="72">
        <v>40.258850000000002</v>
      </c>
      <c r="I6326" s="75">
        <v>30.862010000000001</v>
      </c>
      <c r="J6326" s="75">
        <v>50.429879999999997</v>
      </c>
      <c r="K6326" s="72">
        <v>12.551036604373945</v>
      </c>
    </row>
    <row r="6327" spans="1:11" x14ac:dyDescent="0.25">
      <c r="A6327" s="66" t="s">
        <v>353</v>
      </c>
      <c r="B6327" s="66" t="s">
        <v>354</v>
      </c>
      <c r="C6327" t="s">
        <v>113</v>
      </c>
      <c r="D6327" s="73">
        <f t="shared" si="330"/>
        <v>34.22222</v>
      </c>
      <c r="E6327" s="73">
        <f t="shared" si="331"/>
        <v>25.749770000000002</v>
      </c>
      <c r="F6327" s="73">
        <f t="shared" si="332"/>
        <v>43.836530000000003</v>
      </c>
      <c r="H6327" s="72">
        <v>34.22222</v>
      </c>
      <c r="I6327" s="75">
        <v>25.749770000000002</v>
      </c>
      <c r="J6327" s="75">
        <v>43.836530000000003</v>
      </c>
      <c r="K6327" s="72">
        <v>13.608608675883682</v>
      </c>
    </row>
    <row r="6328" spans="1:11" x14ac:dyDescent="0.25">
      <c r="A6328" s="66" t="s">
        <v>353</v>
      </c>
      <c r="B6328" s="66" t="s">
        <v>354</v>
      </c>
      <c r="C6328" t="s">
        <v>116</v>
      </c>
      <c r="D6328" s="73">
        <f t="shared" si="330"/>
        <v>37.893569999999997</v>
      </c>
      <c r="E6328" s="73">
        <f t="shared" si="331"/>
        <v>28.621580000000002</v>
      </c>
      <c r="F6328" s="73">
        <f t="shared" si="332"/>
        <v>48.143320000000003</v>
      </c>
      <c r="H6328" s="72">
        <v>37.893569999999997</v>
      </c>
      <c r="I6328" s="75">
        <v>28.621580000000002</v>
      </c>
      <c r="J6328" s="75">
        <v>48.143320000000003</v>
      </c>
      <c r="K6328" s="72">
        <v>13.297575287839072</v>
      </c>
    </row>
    <row r="6329" spans="1:11" x14ac:dyDescent="0.25">
      <c r="A6329" s="66" t="s">
        <v>353</v>
      </c>
      <c r="B6329" s="66" t="s">
        <v>354</v>
      </c>
      <c r="C6329" t="s">
        <v>122</v>
      </c>
      <c r="D6329" s="73">
        <f t="shared" si="330"/>
        <v>43.750689999999999</v>
      </c>
      <c r="E6329" s="73">
        <f t="shared" si="331"/>
        <v>30.29036</v>
      </c>
      <c r="F6329" s="73">
        <f t="shared" si="332"/>
        <v>58.198720000000002</v>
      </c>
      <c r="H6329" s="72">
        <v>43.750689999999999</v>
      </c>
      <c r="I6329" s="75">
        <v>30.29036</v>
      </c>
      <c r="J6329" s="75">
        <v>58.198720000000002</v>
      </c>
      <c r="K6329" s="72">
        <v>16.704534259916816</v>
      </c>
    </row>
    <row r="6330" spans="1:11" x14ac:dyDescent="0.25">
      <c r="A6330" s="66" t="s">
        <v>353</v>
      </c>
      <c r="B6330" s="66" t="s">
        <v>354</v>
      </c>
      <c r="C6330" t="s">
        <v>126</v>
      </c>
      <c r="D6330" s="73">
        <f t="shared" si="330"/>
        <v>41.38064</v>
      </c>
      <c r="E6330" s="73">
        <f t="shared" si="331"/>
        <v>33.471359999999997</v>
      </c>
      <c r="F6330" s="73">
        <f t="shared" si="332"/>
        <v>49.76097</v>
      </c>
      <c r="H6330" s="72">
        <v>41.38064</v>
      </c>
      <c r="I6330" s="75">
        <v>33.471359999999997</v>
      </c>
      <c r="J6330" s="75">
        <v>49.76097</v>
      </c>
      <c r="K6330" s="72">
        <v>10.126798425543926</v>
      </c>
    </row>
    <row r="6331" spans="1:11" x14ac:dyDescent="0.25">
      <c r="A6331" s="66" t="s">
        <v>353</v>
      </c>
      <c r="B6331" s="66" t="s">
        <v>354</v>
      </c>
      <c r="C6331" t="s">
        <v>139</v>
      </c>
      <c r="D6331" s="73">
        <f t="shared" si="330"/>
        <v>27.80237</v>
      </c>
      <c r="E6331" s="73">
        <f t="shared" si="331"/>
        <v>21.083829999999999</v>
      </c>
      <c r="F6331" s="73">
        <f t="shared" si="332"/>
        <v>35.693489999999997</v>
      </c>
      <c r="H6331" s="72">
        <v>27.80237</v>
      </c>
      <c r="I6331" s="75">
        <v>21.083829999999999</v>
      </c>
      <c r="J6331" s="75">
        <v>35.693489999999997</v>
      </c>
      <c r="K6331" s="72">
        <v>13.463244320538141</v>
      </c>
    </row>
    <row r="6332" spans="1:11" x14ac:dyDescent="0.25">
      <c r="A6332" s="66" t="s">
        <v>353</v>
      </c>
      <c r="B6332" s="66" t="s">
        <v>354</v>
      </c>
      <c r="C6332" t="s">
        <v>140</v>
      </c>
      <c r="D6332" s="73">
        <f t="shared" si="330"/>
        <v>35.560079999999999</v>
      </c>
      <c r="E6332" s="73">
        <f t="shared" si="331"/>
        <v>30.436869999999999</v>
      </c>
      <c r="F6332" s="73">
        <f t="shared" si="332"/>
        <v>41.036929999999998</v>
      </c>
      <c r="H6332" s="72">
        <v>35.560079999999999</v>
      </c>
      <c r="I6332" s="75">
        <v>30.436869999999999</v>
      </c>
      <c r="J6332" s="75">
        <v>41.036929999999998</v>
      </c>
      <c r="K6332" s="72">
        <v>7.6278596673573293</v>
      </c>
    </row>
    <row r="6333" spans="1:11" x14ac:dyDescent="0.25">
      <c r="A6333" s="66" t="s">
        <v>353</v>
      </c>
      <c r="B6333" s="66" t="s">
        <v>354</v>
      </c>
      <c r="C6333" t="s">
        <v>147</v>
      </c>
      <c r="D6333" s="73">
        <f t="shared" si="330"/>
        <v>35.397410000000001</v>
      </c>
      <c r="E6333" s="73">
        <f t="shared" si="331"/>
        <v>26.858260000000001</v>
      </c>
      <c r="F6333" s="73">
        <f t="shared" si="332"/>
        <v>44.9818</v>
      </c>
      <c r="H6333" s="72">
        <v>35.397410000000001</v>
      </c>
      <c r="I6333" s="75">
        <v>26.858260000000001</v>
      </c>
      <c r="J6333" s="75">
        <v>44.9818</v>
      </c>
      <c r="K6333" s="72">
        <v>13.187597623667946</v>
      </c>
    </row>
    <row r="6334" spans="1:11" x14ac:dyDescent="0.25">
      <c r="A6334" s="66" t="s">
        <v>353</v>
      </c>
      <c r="B6334" s="66" t="s">
        <v>354</v>
      </c>
      <c r="C6334" t="s">
        <v>155</v>
      </c>
      <c r="D6334" s="73">
        <f t="shared" si="330"/>
        <v>42.271909999999998</v>
      </c>
      <c r="E6334" s="73">
        <f t="shared" si="331"/>
        <v>30.769929999999999</v>
      </c>
      <c r="F6334" s="73">
        <f t="shared" si="332"/>
        <v>54.677669999999999</v>
      </c>
      <c r="H6334" s="72">
        <v>42.271909999999998</v>
      </c>
      <c r="I6334" s="75">
        <v>30.769929999999999</v>
      </c>
      <c r="J6334" s="75">
        <v>54.677669999999999</v>
      </c>
      <c r="K6334" s="72">
        <v>14.701318203979902</v>
      </c>
    </row>
    <row r="6335" spans="1:11" x14ac:dyDescent="0.25">
      <c r="A6335" s="66" t="s">
        <v>353</v>
      </c>
      <c r="B6335" s="66" t="s">
        <v>354</v>
      </c>
      <c r="C6335" t="s">
        <v>168</v>
      </c>
      <c r="D6335" s="73">
        <f t="shared" si="330"/>
        <v>34.064929999999997</v>
      </c>
      <c r="E6335" s="73">
        <f t="shared" si="331"/>
        <v>25.238340000000001</v>
      </c>
      <c r="F6335" s="73">
        <f t="shared" si="332"/>
        <v>44.155250000000002</v>
      </c>
      <c r="H6335" s="72">
        <v>34.064929999999997</v>
      </c>
      <c r="I6335" s="75">
        <v>25.238340000000001</v>
      </c>
      <c r="J6335" s="75">
        <v>44.155250000000002</v>
      </c>
      <c r="K6335" s="72">
        <v>14.311445818324007</v>
      </c>
    </row>
    <row r="6336" spans="1:11" x14ac:dyDescent="0.25">
      <c r="A6336" s="66" t="s">
        <v>353</v>
      </c>
      <c r="B6336" s="66" t="s">
        <v>354</v>
      </c>
      <c r="C6336" t="s">
        <v>187</v>
      </c>
      <c r="D6336" s="73">
        <f t="shared" si="330"/>
        <v>37.787289999999999</v>
      </c>
      <c r="E6336" s="73">
        <f t="shared" si="331"/>
        <v>33.72193</v>
      </c>
      <c r="F6336" s="73">
        <f t="shared" si="332"/>
        <v>42.031939999999999</v>
      </c>
      <c r="H6336" s="72">
        <v>37.787289999999999</v>
      </c>
      <c r="I6336" s="75">
        <v>33.72193</v>
      </c>
      <c r="J6336" s="75">
        <v>42.031939999999999</v>
      </c>
      <c r="K6336" s="72">
        <v>5.6206279942276893</v>
      </c>
    </row>
    <row r="6337" spans="1:11" x14ac:dyDescent="0.25">
      <c r="A6337" s="66" t="s">
        <v>353</v>
      </c>
      <c r="B6337" s="66" t="s">
        <v>354</v>
      </c>
      <c r="C6337" t="s">
        <v>1</v>
      </c>
      <c r="D6337" s="73">
        <f t="shared" si="330"/>
        <v>40.24944</v>
      </c>
      <c r="E6337" s="73">
        <f t="shared" si="331"/>
        <v>39.088169999999998</v>
      </c>
      <c r="F6337" s="73">
        <f t="shared" si="332"/>
        <v>41.421750000000003</v>
      </c>
      <c r="H6337" s="72">
        <v>40.24944</v>
      </c>
      <c r="I6337" s="75">
        <v>39.088169999999998</v>
      </c>
      <c r="J6337" s="75">
        <v>41.421750000000003</v>
      </c>
    </row>
    <row r="6338" spans="1:11" x14ac:dyDescent="0.25">
      <c r="A6338" s="66" t="s">
        <v>353</v>
      </c>
      <c r="B6338" s="66" t="s">
        <v>355</v>
      </c>
      <c r="C6338" t="s">
        <v>110</v>
      </c>
      <c r="D6338" s="73">
        <f t="shared" si="330"/>
        <v>35.159750000000003</v>
      </c>
      <c r="E6338" s="73">
        <f t="shared" si="331"/>
        <v>28.49052</v>
      </c>
      <c r="F6338" s="73">
        <f t="shared" si="332"/>
        <v>42.46311</v>
      </c>
      <c r="H6338" s="72">
        <v>35.159750000000003</v>
      </c>
      <c r="I6338" s="75">
        <v>28.49052</v>
      </c>
      <c r="J6338" s="75">
        <v>42.46311</v>
      </c>
      <c r="K6338" s="72">
        <v>10.192987720333621</v>
      </c>
    </row>
    <row r="6339" spans="1:11" x14ac:dyDescent="0.25">
      <c r="A6339" s="66" t="s">
        <v>353</v>
      </c>
      <c r="B6339" s="66" t="s">
        <v>355</v>
      </c>
      <c r="C6339" t="s">
        <v>137</v>
      </c>
      <c r="D6339" s="73">
        <f t="shared" si="330"/>
        <v>44.409880000000001</v>
      </c>
      <c r="E6339" s="73">
        <f t="shared" si="331"/>
        <v>36.840139999999998</v>
      </c>
      <c r="F6339" s="73">
        <f t="shared" si="332"/>
        <v>52.248330000000003</v>
      </c>
      <c r="H6339" s="72">
        <v>44.409880000000001</v>
      </c>
      <c r="I6339" s="75">
        <v>36.840139999999998</v>
      </c>
      <c r="J6339" s="75">
        <v>52.248330000000003</v>
      </c>
      <c r="K6339" s="72">
        <v>8.9175674421997986</v>
      </c>
    </row>
    <row r="6340" spans="1:11" x14ac:dyDescent="0.25">
      <c r="A6340" s="66" t="s">
        <v>353</v>
      </c>
      <c r="B6340" s="66" t="s">
        <v>355</v>
      </c>
      <c r="C6340" t="s">
        <v>141</v>
      </c>
      <c r="D6340" s="73">
        <f t="shared" si="330"/>
        <v>34.995579999999997</v>
      </c>
      <c r="E6340" s="73">
        <f t="shared" si="331"/>
        <v>28.534610000000001</v>
      </c>
      <c r="F6340" s="73">
        <f t="shared" si="332"/>
        <v>42.058529999999998</v>
      </c>
      <c r="H6340" s="72">
        <v>34.995579999999997</v>
      </c>
      <c r="I6340" s="75">
        <v>28.534610000000001</v>
      </c>
      <c r="J6340" s="75">
        <v>42.058529999999998</v>
      </c>
      <c r="K6340" s="72">
        <v>9.9080969653882001</v>
      </c>
    </row>
    <row r="6341" spans="1:11" x14ac:dyDescent="0.25">
      <c r="A6341" s="66" t="s">
        <v>353</v>
      </c>
      <c r="B6341" s="66" t="s">
        <v>355</v>
      </c>
      <c r="C6341" t="s">
        <v>144</v>
      </c>
      <c r="D6341" s="73">
        <f t="shared" si="330"/>
        <v>30.32253</v>
      </c>
      <c r="E6341" s="73">
        <f t="shared" si="331"/>
        <v>23.67342</v>
      </c>
      <c r="F6341" s="73">
        <f t="shared" si="332"/>
        <v>37.911569999999998</v>
      </c>
      <c r="H6341" s="72">
        <v>30.32253</v>
      </c>
      <c r="I6341" s="75">
        <v>23.67342</v>
      </c>
      <c r="J6341" s="75">
        <v>37.911569999999998</v>
      </c>
      <c r="K6341" s="72">
        <v>12.03542382512277</v>
      </c>
    </row>
    <row r="6342" spans="1:11" x14ac:dyDescent="0.25">
      <c r="A6342" s="66" t="s">
        <v>353</v>
      </c>
      <c r="B6342" s="66" t="s">
        <v>355</v>
      </c>
      <c r="C6342" t="s">
        <v>150</v>
      </c>
      <c r="D6342" s="73">
        <f t="shared" si="330"/>
        <v>40.876440000000002</v>
      </c>
      <c r="E6342" s="73">
        <f t="shared" si="331"/>
        <v>34.621580000000002</v>
      </c>
      <c r="F6342" s="73">
        <f t="shared" si="332"/>
        <v>47.441330000000001</v>
      </c>
      <c r="H6342" s="72">
        <v>40.876440000000002</v>
      </c>
      <c r="I6342" s="75">
        <v>34.621580000000002</v>
      </c>
      <c r="J6342" s="75">
        <v>47.441330000000001</v>
      </c>
      <c r="K6342" s="72">
        <v>8.0400959574757476</v>
      </c>
    </row>
    <row r="6343" spans="1:11" x14ac:dyDescent="0.25">
      <c r="A6343" s="66" t="s">
        <v>353</v>
      </c>
      <c r="B6343" s="66" t="s">
        <v>355</v>
      </c>
      <c r="C6343" t="s">
        <v>174</v>
      </c>
      <c r="D6343" s="73">
        <f t="shared" si="330"/>
        <v>35.329079999999998</v>
      </c>
      <c r="E6343" s="73">
        <f t="shared" si="331"/>
        <v>28.422879999999999</v>
      </c>
      <c r="F6343" s="73">
        <f t="shared" si="332"/>
        <v>42.907420000000002</v>
      </c>
      <c r="H6343" s="72">
        <v>35.329079999999998</v>
      </c>
      <c r="I6343" s="75">
        <v>28.422879999999999</v>
      </c>
      <c r="J6343" s="75">
        <v>42.907420000000002</v>
      </c>
      <c r="K6343" s="72">
        <v>10.520661732487799</v>
      </c>
    </row>
    <row r="6344" spans="1:11" x14ac:dyDescent="0.25">
      <c r="A6344" s="66" t="s">
        <v>353</v>
      </c>
      <c r="B6344" s="66" t="s">
        <v>355</v>
      </c>
      <c r="C6344" t="s">
        <v>179</v>
      </c>
      <c r="D6344" s="73">
        <f t="shared" si="330"/>
        <v>37.321570000000001</v>
      </c>
      <c r="E6344" s="73">
        <f t="shared" si="331"/>
        <v>29.088259999999998</v>
      </c>
      <c r="F6344" s="73">
        <f t="shared" si="332"/>
        <v>46.361690000000003</v>
      </c>
      <c r="H6344" s="72">
        <v>37.321570000000001</v>
      </c>
      <c r="I6344" s="75">
        <v>29.088259999999998</v>
      </c>
      <c r="J6344" s="75">
        <v>46.361690000000003</v>
      </c>
      <c r="K6344" s="72">
        <v>11.912483853171235</v>
      </c>
    </row>
    <row r="6345" spans="1:11" x14ac:dyDescent="0.25">
      <c r="A6345" s="66" t="s">
        <v>353</v>
      </c>
      <c r="B6345" s="66" t="s">
        <v>355</v>
      </c>
      <c r="C6345" t="s">
        <v>181</v>
      </c>
      <c r="D6345" s="73">
        <f t="shared" si="330"/>
        <v>37.461390000000002</v>
      </c>
      <c r="E6345" s="73">
        <f t="shared" si="331"/>
        <v>34.663780000000003</v>
      </c>
      <c r="F6345" s="73">
        <f t="shared" si="332"/>
        <v>40.345370000000003</v>
      </c>
      <c r="H6345" s="72">
        <v>37.461390000000002</v>
      </c>
      <c r="I6345" s="75">
        <v>34.663780000000003</v>
      </c>
      <c r="J6345" s="75">
        <v>40.345370000000003</v>
      </c>
      <c r="K6345" s="72">
        <v>3.8713753013435968</v>
      </c>
    </row>
    <row r="6346" spans="1:11" x14ac:dyDescent="0.25">
      <c r="A6346" s="66" t="s">
        <v>353</v>
      </c>
      <c r="B6346" s="66" t="s">
        <v>355</v>
      </c>
      <c r="C6346" t="s">
        <v>105</v>
      </c>
      <c r="D6346" s="73">
        <f t="shared" si="330"/>
        <v>36.148290000000003</v>
      </c>
      <c r="E6346" s="73">
        <f t="shared" si="331"/>
        <v>29.234010000000001</v>
      </c>
      <c r="F6346" s="73">
        <f t="shared" si="332"/>
        <v>43.688310000000001</v>
      </c>
      <c r="H6346" s="72">
        <v>36.148290000000003</v>
      </c>
      <c r="I6346" s="75">
        <v>29.234010000000001</v>
      </c>
      <c r="J6346" s="75">
        <v>43.688310000000001</v>
      </c>
      <c r="K6346" s="72">
        <v>10.263639026908326</v>
      </c>
    </row>
    <row r="6347" spans="1:11" x14ac:dyDescent="0.25">
      <c r="A6347" s="66" t="s">
        <v>353</v>
      </c>
      <c r="B6347" s="66" t="s">
        <v>355</v>
      </c>
      <c r="C6347" t="s">
        <v>111</v>
      </c>
      <c r="D6347" s="73">
        <f t="shared" si="330"/>
        <v>39.502319999999997</v>
      </c>
      <c r="E6347" s="73">
        <f t="shared" si="331"/>
        <v>33.656860000000002</v>
      </c>
      <c r="F6347" s="73">
        <f t="shared" si="332"/>
        <v>45.664230000000003</v>
      </c>
      <c r="H6347" s="72">
        <v>39.502319999999997</v>
      </c>
      <c r="I6347" s="75">
        <v>33.656860000000002</v>
      </c>
      <c r="J6347" s="75">
        <v>45.664230000000003</v>
      </c>
      <c r="K6347" s="72">
        <v>7.788504573908571</v>
      </c>
    </row>
    <row r="6348" spans="1:11" x14ac:dyDescent="0.25">
      <c r="A6348" s="66" t="s">
        <v>353</v>
      </c>
      <c r="B6348" s="66" t="s">
        <v>355</v>
      </c>
      <c r="C6348" t="s">
        <v>119</v>
      </c>
      <c r="D6348" s="73">
        <f t="shared" si="330"/>
        <v>36.765639999999998</v>
      </c>
      <c r="E6348" s="73">
        <f t="shared" si="331"/>
        <v>29.47458</v>
      </c>
      <c r="F6348" s="73">
        <f t="shared" si="332"/>
        <v>44.716700000000003</v>
      </c>
      <c r="H6348" s="72">
        <v>36.765639999999998</v>
      </c>
      <c r="I6348" s="75">
        <v>29.47458</v>
      </c>
      <c r="J6348" s="75">
        <v>44.716700000000003</v>
      </c>
      <c r="K6348" s="72">
        <v>10.649813249544955</v>
      </c>
    </row>
    <row r="6349" spans="1:11" x14ac:dyDescent="0.25">
      <c r="A6349" s="66" t="s">
        <v>353</v>
      </c>
      <c r="B6349" s="66" t="s">
        <v>355</v>
      </c>
      <c r="C6349" t="s">
        <v>132</v>
      </c>
      <c r="D6349" s="73">
        <f t="shared" si="330"/>
        <v>44.833539999999999</v>
      </c>
      <c r="E6349" s="73">
        <f t="shared" si="331"/>
        <v>36.521720000000002</v>
      </c>
      <c r="F6349" s="73">
        <f t="shared" si="332"/>
        <v>53.444369999999999</v>
      </c>
      <c r="H6349" s="72">
        <v>44.833539999999999</v>
      </c>
      <c r="I6349" s="75">
        <v>36.521720000000002</v>
      </c>
      <c r="J6349" s="75">
        <v>53.444369999999999</v>
      </c>
      <c r="K6349" s="72">
        <v>9.7196607718239516</v>
      </c>
    </row>
    <row r="6350" spans="1:11" x14ac:dyDescent="0.25">
      <c r="A6350" s="66" t="s">
        <v>353</v>
      </c>
      <c r="B6350" s="66" t="s">
        <v>355</v>
      </c>
      <c r="C6350" t="s">
        <v>134</v>
      </c>
      <c r="D6350" s="73">
        <f t="shared" si="330"/>
        <v>40.497489999999999</v>
      </c>
      <c r="E6350" s="73">
        <f t="shared" si="331"/>
        <v>34.515680000000003</v>
      </c>
      <c r="F6350" s="73">
        <f t="shared" si="332"/>
        <v>46.775480000000002</v>
      </c>
      <c r="H6350" s="72">
        <v>40.497489999999999</v>
      </c>
      <c r="I6350" s="75">
        <v>34.515680000000003</v>
      </c>
      <c r="J6350" s="75">
        <v>46.775480000000002</v>
      </c>
      <c r="K6350" s="72">
        <v>7.7587425788610611</v>
      </c>
    </row>
    <row r="6351" spans="1:11" x14ac:dyDescent="0.25">
      <c r="A6351" s="66" t="s">
        <v>353</v>
      </c>
      <c r="B6351" s="66" t="s">
        <v>355</v>
      </c>
      <c r="C6351" t="s">
        <v>143</v>
      </c>
      <c r="D6351" s="73">
        <f t="shared" si="330"/>
        <v>39.940339999999999</v>
      </c>
      <c r="E6351" s="73">
        <f t="shared" si="331"/>
        <v>33.292349999999999</v>
      </c>
      <c r="F6351" s="73">
        <f t="shared" si="332"/>
        <v>46.980899999999998</v>
      </c>
      <c r="H6351" s="72">
        <v>39.940339999999999</v>
      </c>
      <c r="I6351" s="75">
        <v>33.292349999999999</v>
      </c>
      <c r="J6351" s="75">
        <v>46.980899999999998</v>
      </c>
      <c r="K6351" s="72">
        <v>8.7940613424923288</v>
      </c>
    </row>
    <row r="6352" spans="1:11" x14ac:dyDescent="0.25">
      <c r="A6352" s="66" t="s">
        <v>353</v>
      </c>
      <c r="B6352" s="66" t="s">
        <v>355</v>
      </c>
      <c r="C6352" t="s">
        <v>145</v>
      </c>
      <c r="D6352" s="73">
        <f t="shared" si="330"/>
        <v>36.994840000000003</v>
      </c>
      <c r="E6352" s="73">
        <f t="shared" si="331"/>
        <v>30.26849</v>
      </c>
      <c r="F6352" s="73">
        <f t="shared" si="332"/>
        <v>44.267029999999998</v>
      </c>
      <c r="H6352" s="72">
        <v>36.994840000000003</v>
      </c>
      <c r="I6352" s="75">
        <v>30.26849</v>
      </c>
      <c r="J6352" s="75">
        <v>44.267029999999998</v>
      </c>
      <c r="K6352" s="72">
        <v>9.7095703076429025</v>
      </c>
    </row>
    <row r="6353" spans="1:11" x14ac:dyDescent="0.25">
      <c r="A6353" s="66" t="s">
        <v>353</v>
      </c>
      <c r="B6353" s="66" t="s">
        <v>355</v>
      </c>
      <c r="C6353" t="s">
        <v>146</v>
      </c>
      <c r="D6353" s="73">
        <f t="shared" si="330"/>
        <v>37.571550000000002</v>
      </c>
      <c r="E6353" s="73">
        <f t="shared" si="331"/>
        <v>31.250779999999999</v>
      </c>
      <c r="F6353" s="73">
        <f t="shared" si="332"/>
        <v>44.3461</v>
      </c>
      <c r="H6353" s="72">
        <v>37.571550000000002</v>
      </c>
      <c r="I6353" s="75">
        <v>31.250779999999999</v>
      </c>
      <c r="J6353" s="75">
        <v>44.3461</v>
      </c>
      <c r="K6353" s="72">
        <v>8.9373022938899247</v>
      </c>
    </row>
    <row r="6354" spans="1:11" x14ac:dyDescent="0.25">
      <c r="A6354" s="66" t="s">
        <v>353</v>
      </c>
      <c r="B6354" s="66" t="s">
        <v>355</v>
      </c>
      <c r="C6354" t="s">
        <v>151</v>
      </c>
      <c r="D6354" s="73">
        <f t="shared" si="330"/>
        <v>41.807929999999999</v>
      </c>
      <c r="E6354" s="73">
        <f t="shared" si="331"/>
        <v>35.041739999999997</v>
      </c>
      <c r="F6354" s="73">
        <f t="shared" si="332"/>
        <v>48.89714</v>
      </c>
      <c r="H6354" s="72">
        <v>41.807929999999999</v>
      </c>
      <c r="I6354" s="75">
        <v>35.041739999999997</v>
      </c>
      <c r="J6354" s="75">
        <v>48.89714</v>
      </c>
      <c r="K6354" s="72">
        <v>8.5058026073044033</v>
      </c>
    </row>
    <row r="6355" spans="1:11" x14ac:dyDescent="0.25">
      <c r="A6355" s="66" t="s">
        <v>353</v>
      </c>
      <c r="B6355" s="66" t="s">
        <v>355</v>
      </c>
      <c r="C6355" t="s">
        <v>153</v>
      </c>
      <c r="D6355" s="73">
        <f t="shared" si="330"/>
        <v>35.724730000000001</v>
      </c>
      <c r="E6355" s="73">
        <f t="shared" si="331"/>
        <v>29.000250000000001</v>
      </c>
      <c r="F6355" s="73">
        <f t="shared" si="332"/>
        <v>43.062750000000001</v>
      </c>
      <c r="H6355" s="72">
        <v>35.724730000000001</v>
      </c>
      <c r="I6355" s="75">
        <v>29.000250000000001</v>
      </c>
      <c r="J6355" s="75">
        <v>43.062750000000001</v>
      </c>
      <c r="K6355" s="72">
        <v>10.099852399164389</v>
      </c>
    </row>
    <row r="6356" spans="1:11" x14ac:dyDescent="0.25">
      <c r="A6356" s="66" t="s">
        <v>353</v>
      </c>
      <c r="B6356" s="66" t="s">
        <v>355</v>
      </c>
      <c r="C6356" t="s">
        <v>158</v>
      </c>
      <c r="D6356" s="73">
        <f t="shared" si="330"/>
        <v>40.501350000000002</v>
      </c>
      <c r="E6356" s="73">
        <f t="shared" si="331"/>
        <v>33.71472</v>
      </c>
      <c r="F6356" s="73">
        <f t="shared" si="332"/>
        <v>47.671610000000001</v>
      </c>
      <c r="H6356" s="72">
        <v>40.501350000000002</v>
      </c>
      <c r="I6356" s="75">
        <v>33.71472</v>
      </c>
      <c r="J6356" s="75">
        <v>47.671610000000001</v>
      </c>
      <c r="K6356" s="72">
        <v>8.8446953002801134</v>
      </c>
    </row>
    <row r="6357" spans="1:11" x14ac:dyDescent="0.25">
      <c r="A6357" s="66" t="s">
        <v>353</v>
      </c>
      <c r="B6357" s="66" t="s">
        <v>355</v>
      </c>
      <c r="C6357" t="s">
        <v>175</v>
      </c>
      <c r="D6357" s="73">
        <f t="shared" si="330"/>
        <v>45.316630000000004</v>
      </c>
      <c r="E6357" s="73">
        <f t="shared" si="331"/>
        <v>39.517110000000002</v>
      </c>
      <c r="F6357" s="73">
        <f t="shared" si="332"/>
        <v>51.246130000000001</v>
      </c>
      <c r="H6357" s="72">
        <v>45.316630000000004</v>
      </c>
      <c r="I6357" s="75">
        <v>39.517110000000002</v>
      </c>
      <c r="J6357" s="75">
        <v>51.246130000000001</v>
      </c>
      <c r="K6357" s="72">
        <v>6.6316802463025155</v>
      </c>
    </row>
    <row r="6358" spans="1:11" x14ac:dyDescent="0.25">
      <c r="A6358" s="66" t="s">
        <v>353</v>
      </c>
      <c r="B6358" s="66" t="s">
        <v>355</v>
      </c>
      <c r="C6358" t="s">
        <v>177</v>
      </c>
      <c r="D6358" s="73">
        <f t="shared" si="330"/>
        <v>45.749310000000001</v>
      </c>
      <c r="E6358" s="73">
        <f t="shared" si="331"/>
        <v>39.727220000000003</v>
      </c>
      <c r="F6358" s="73">
        <f t="shared" si="332"/>
        <v>51.898229999999998</v>
      </c>
      <c r="H6358" s="72">
        <v>45.749310000000001</v>
      </c>
      <c r="I6358" s="75">
        <v>39.727220000000003</v>
      </c>
      <c r="J6358" s="75">
        <v>51.898229999999998</v>
      </c>
      <c r="K6358" s="72">
        <v>6.8189596739273224</v>
      </c>
    </row>
    <row r="6359" spans="1:11" x14ac:dyDescent="0.25">
      <c r="A6359" s="66" t="s">
        <v>353</v>
      </c>
      <c r="B6359" s="66" t="s">
        <v>355</v>
      </c>
      <c r="C6359" t="s">
        <v>178</v>
      </c>
      <c r="D6359" s="73">
        <f t="shared" si="330"/>
        <v>41.989280000000001</v>
      </c>
      <c r="E6359" s="73">
        <f t="shared" si="331"/>
        <v>33.986719999999998</v>
      </c>
      <c r="F6359" s="73">
        <f t="shared" si="332"/>
        <v>50.43647</v>
      </c>
      <c r="H6359" s="72">
        <v>41.989280000000001</v>
      </c>
      <c r="I6359" s="75">
        <v>33.986719999999998</v>
      </c>
      <c r="J6359" s="75">
        <v>50.43647</v>
      </c>
      <c r="K6359" s="72">
        <v>10.081134994455727</v>
      </c>
    </row>
    <row r="6360" spans="1:11" x14ac:dyDescent="0.25">
      <c r="A6360" s="66" t="s">
        <v>353</v>
      </c>
      <c r="B6360" s="66" t="s">
        <v>355</v>
      </c>
      <c r="C6360" t="s">
        <v>182</v>
      </c>
      <c r="D6360" s="73">
        <f t="shared" si="330"/>
        <v>40.307009999999998</v>
      </c>
      <c r="E6360" s="73">
        <f t="shared" si="331"/>
        <v>38.350149999999999</v>
      </c>
      <c r="F6360" s="73">
        <f t="shared" si="332"/>
        <v>42.29522</v>
      </c>
      <c r="H6360" s="72">
        <v>40.307009999999998</v>
      </c>
      <c r="I6360" s="75">
        <v>38.350149999999999</v>
      </c>
      <c r="J6360" s="75">
        <v>42.29522</v>
      </c>
      <c r="K6360" s="72">
        <v>2.4976077362225575</v>
      </c>
    </row>
    <row r="6361" spans="1:11" x14ac:dyDescent="0.25">
      <c r="A6361" s="66" t="s">
        <v>353</v>
      </c>
      <c r="B6361" s="66" t="s">
        <v>355</v>
      </c>
      <c r="C6361" t="s">
        <v>108</v>
      </c>
      <c r="D6361" s="73">
        <f t="shared" si="330"/>
        <v>32.465670000000003</v>
      </c>
      <c r="E6361" s="73">
        <f t="shared" si="331"/>
        <v>25.076239999999999</v>
      </c>
      <c r="F6361" s="73">
        <f t="shared" si="332"/>
        <v>40.845509999999997</v>
      </c>
      <c r="H6361" s="72">
        <v>32.465670000000003</v>
      </c>
      <c r="I6361" s="75">
        <v>25.076239999999999</v>
      </c>
      <c r="J6361" s="75">
        <v>40.845509999999997</v>
      </c>
      <c r="K6361" s="72">
        <v>12.473215553537013</v>
      </c>
    </row>
    <row r="6362" spans="1:11" x14ac:dyDescent="0.25">
      <c r="A6362" s="66" t="s">
        <v>353</v>
      </c>
      <c r="B6362" s="66" t="s">
        <v>355</v>
      </c>
      <c r="C6362" t="s">
        <v>114</v>
      </c>
      <c r="D6362" s="73">
        <f t="shared" si="330"/>
        <v>44.343200000000003</v>
      </c>
      <c r="E6362" s="73">
        <f t="shared" si="331"/>
        <v>37.752479999999998</v>
      </c>
      <c r="F6362" s="73">
        <f t="shared" si="332"/>
        <v>51.139249999999997</v>
      </c>
      <c r="H6362" s="72">
        <v>44.343200000000003</v>
      </c>
      <c r="I6362" s="75">
        <v>37.752479999999998</v>
      </c>
      <c r="J6362" s="75">
        <v>51.139249999999997</v>
      </c>
      <c r="K6362" s="72">
        <v>7.7451018419960667</v>
      </c>
    </row>
    <row r="6363" spans="1:11" x14ac:dyDescent="0.25">
      <c r="A6363" s="66" t="s">
        <v>353</v>
      </c>
      <c r="B6363" s="66" t="s">
        <v>355</v>
      </c>
      <c r="C6363" t="s">
        <v>115</v>
      </c>
      <c r="D6363" s="73">
        <f t="shared" si="330"/>
        <v>41.938569999999999</v>
      </c>
      <c r="E6363" s="73">
        <f t="shared" si="331"/>
        <v>35.44032</v>
      </c>
      <c r="F6363" s="73">
        <f t="shared" si="332"/>
        <v>48.72898</v>
      </c>
      <c r="H6363" s="72">
        <v>41.938569999999999</v>
      </c>
      <c r="I6363" s="75">
        <v>35.44032</v>
      </c>
      <c r="J6363" s="75">
        <v>48.72898</v>
      </c>
      <c r="K6363" s="72">
        <v>8.1277425529768905</v>
      </c>
    </row>
    <row r="6364" spans="1:11" x14ac:dyDescent="0.25">
      <c r="A6364" s="66" t="s">
        <v>353</v>
      </c>
      <c r="B6364" s="66" t="s">
        <v>355</v>
      </c>
      <c r="C6364" t="s">
        <v>121</v>
      </c>
      <c r="D6364" s="73">
        <f t="shared" si="330"/>
        <v>34.374879999999997</v>
      </c>
      <c r="E6364" s="73">
        <f t="shared" si="331"/>
        <v>28.811209999999999</v>
      </c>
      <c r="F6364" s="73">
        <f t="shared" si="332"/>
        <v>40.403170000000003</v>
      </c>
      <c r="H6364" s="72">
        <v>34.374879999999997</v>
      </c>
      <c r="I6364" s="75">
        <v>28.811209999999999</v>
      </c>
      <c r="J6364" s="75">
        <v>40.403170000000003</v>
      </c>
      <c r="K6364" s="72">
        <v>8.6340490497712299</v>
      </c>
    </row>
    <row r="6365" spans="1:11" x14ac:dyDescent="0.25">
      <c r="A6365" s="66" t="s">
        <v>353</v>
      </c>
      <c r="B6365" s="66" t="s">
        <v>355</v>
      </c>
      <c r="C6365" t="s">
        <v>123</v>
      </c>
      <c r="D6365" s="73">
        <f t="shared" si="330"/>
        <v>39.928690000000003</v>
      </c>
      <c r="E6365" s="73">
        <f t="shared" si="331"/>
        <v>32.500340000000001</v>
      </c>
      <c r="F6365" s="73">
        <f t="shared" si="332"/>
        <v>47.85127</v>
      </c>
      <c r="H6365" s="72">
        <v>39.928690000000003</v>
      </c>
      <c r="I6365" s="75">
        <v>32.500340000000001</v>
      </c>
      <c r="J6365" s="75">
        <v>47.85127</v>
      </c>
      <c r="K6365" s="72">
        <v>9.8795577816352083</v>
      </c>
    </row>
    <row r="6366" spans="1:11" x14ac:dyDescent="0.25">
      <c r="A6366" s="66" t="s">
        <v>353</v>
      </c>
      <c r="B6366" s="66" t="s">
        <v>355</v>
      </c>
      <c r="C6366" t="s">
        <v>127</v>
      </c>
      <c r="D6366" s="73">
        <f t="shared" si="330"/>
        <v>41.318869999999997</v>
      </c>
      <c r="E6366" s="73">
        <f t="shared" si="331"/>
        <v>34.478679999999997</v>
      </c>
      <c r="F6366" s="73">
        <f t="shared" si="332"/>
        <v>48.51135</v>
      </c>
      <c r="H6366" s="72">
        <v>41.318869999999997</v>
      </c>
      <c r="I6366" s="75">
        <v>34.478679999999997</v>
      </c>
      <c r="J6366" s="75">
        <v>48.51135</v>
      </c>
      <c r="K6366" s="72">
        <v>8.7170849541625905</v>
      </c>
    </row>
    <row r="6367" spans="1:11" x14ac:dyDescent="0.25">
      <c r="A6367" s="66" t="s">
        <v>353</v>
      </c>
      <c r="B6367" s="66" t="s">
        <v>355</v>
      </c>
      <c r="C6367" t="s">
        <v>136</v>
      </c>
      <c r="D6367" s="73">
        <f t="shared" si="330"/>
        <v>41.997720000000001</v>
      </c>
      <c r="E6367" s="73">
        <f t="shared" si="331"/>
        <v>33.901090000000003</v>
      </c>
      <c r="F6367" s="73">
        <f t="shared" si="332"/>
        <v>50.549259999999997</v>
      </c>
      <c r="H6367" s="72">
        <v>41.997720000000001</v>
      </c>
      <c r="I6367" s="75">
        <v>33.901090000000003</v>
      </c>
      <c r="J6367" s="75">
        <v>50.549259999999997</v>
      </c>
      <c r="K6367" s="72">
        <v>10.20208239875879</v>
      </c>
    </row>
    <row r="6368" spans="1:11" x14ac:dyDescent="0.25">
      <c r="A6368" s="66" t="s">
        <v>353</v>
      </c>
      <c r="B6368" s="66" t="s">
        <v>355</v>
      </c>
      <c r="C6368" t="s">
        <v>154</v>
      </c>
      <c r="D6368" s="73">
        <f t="shared" si="330"/>
        <v>28.913969999999999</v>
      </c>
      <c r="E6368" s="73">
        <f t="shared" si="331"/>
        <v>22.345549999999999</v>
      </c>
      <c r="F6368" s="73">
        <f t="shared" si="332"/>
        <v>36.505510000000001</v>
      </c>
      <c r="H6368" s="72">
        <v>28.913969999999999</v>
      </c>
      <c r="I6368" s="75">
        <v>22.345549999999999</v>
      </c>
      <c r="J6368" s="75">
        <v>36.505510000000001</v>
      </c>
      <c r="K6368" s="72">
        <v>12.548280294957767</v>
      </c>
    </row>
    <row r="6369" spans="1:11" x14ac:dyDescent="0.25">
      <c r="A6369" s="66" t="s">
        <v>353</v>
      </c>
      <c r="B6369" s="66" t="s">
        <v>355</v>
      </c>
      <c r="C6369" t="s">
        <v>160</v>
      </c>
      <c r="D6369" s="73">
        <f t="shared" si="330"/>
        <v>45.289760000000001</v>
      </c>
      <c r="E6369" s="73">
        <f t="shared" si="331"/>
        <v>35.662419999999997</v>
      </c>
      <c r="F6369" s="73">
        <f t="shared" si="332"/>
        <v>55.282870000000003</v>
      </c>
      <c r="H6369" s="72">
        <v>45.289760000000001</v>
      </c>
      <c r="I6369" s="75">
        <v>35.662419999999997</v>
      </c>
      <c r="J6369" s="75">
        <v>55.282870000000003</v>
      </c>
      <c r="K6369" s="72">
        <v>11.19242407113661</v>
      </c>
    </row>
    <row r="6370" spans="1:11" x14ac:dyDescent="0.25">
      <c r="A6370" s="66" t="s">
        <v>353</v>
      </c>
      <c r="B6370" s="66" t="s">
        <v>355</v>
      </c>
      <c r="C6370" t="s">
        <v>165</v>
      </c>
      <c r="D6370" s="73">
        <f t="shared" si="330"/>
        <v>38.830739999999999</v>
      </c>
      <c r="E6370" s="73">
        <f t="shared" si="331"/>
        <v>31.180969999999999</v>
      </c>
      <c r="F6370" s="73">
        <f t="shared" si="332"/>
        <v>47.073520000000002</v>
      </c>
      <c r="H6370" s="72">
        <v>38.830739999999999</v>
      </c>
      <c r="I6370" s="75">
        <v>31.180969999999999</v>
      </c>
      <c r="J6370" s="75">
        <v>47.073520000000002</v>
      </c>
      <c r="K6370" s="72">
        <v>10.522042587908446</v>
      </c>
    </row>
    <row r="6371" spans="1:11" x14ac:dyDescent="0.25">
      <c r="A6371" s="66" t="s">
        <v>353</v>
      </c>
      <c r="B6371" s="66" t="s">
        <v>355</v>
      </c>
      <c r="C6371" t="s">
        <v>183</v>
      </c>
      <c r="D6371" s="73">
        <f t="shared" si="330"/>
        <v>39.441800000000001</v>
      </c>
      <c r="E6371" s="73">
        <f t="shared" si="331"/>
        <v>36.816870000000002</v>
      </c>
      <c r="F6371" s="73">
        <f t="shared" si="332"/>
        <v>42.129089999999998</v>
      </c>
      <c r="H6371" s="72">
        <v>39.441800000000001</v>
      </c>
      <c r="I6371" s="75">
        <v>36.816870000000002</v>
      </c>
      <c r="J6371" s="75">
        <v>42.129089999999998</v>
      </c>
      <c r="K6371" s="72">
        <v>3.4379972516467303</v>
      </c>
    </row>
    <row r="6372" spans="1:11" x14ac:dyDescent="0.25">
      <c r="A6372" s="66" t="s">
        <v>353</v>
      </c>
      <c r="B6372" s="66" t="s">
        <v>355</v>
      </c>
      <c r="C6372" t="s">
        <v>117</v>
      </c>
      <c r="D6372" s="73">
        <f t="shared" si="330"/>
        <v>45.043149999999997</v>
      </c>
      <c r="E6372" s="73">
        <f t="shared" si="331"/>
        <v>35.323399999999999</v>
      </c>
      <c r="F6372" s="73">
        <f t="shared" si="332"/>
        <v>55.156570000000002</v>
      </c>
      <c r="H6372" s="72">
        <v>45.043149999999997</v>
      </c>
      <c r="I6372" s="75">
        <v>35.323399999999999</v>
      </c>
      <c r="J6372" s="75">
        <v>55.156570000000002</v>
      </c>
      <c r="K6372" s="72">
        <v>11.37841825005578</v>
      </c>
    </row>
    <row r="6373" spans="1:11" x14ac:dyDescent="0.25">
      <c r="A6373" s="66" t="s">
        <v>353</v>
      </c>
      <c r="B6373" s="66" t="s">
        <v>355</v>
      </c>
      <c r="C6373" t="s">
        <v>118</v>
      </c>
      <c r="D6373" s="73">
        <f t="shared" si="330"/>
        <v>40.90822</v>
      </c>
      <c r="E6373" s="73">
        <f t="shared" si="331"/>
        <v>32.118549999999999</v>
      </c>
      <c r="F6373" s="73">
        <f t="shared" si="332"/>
        <v>50.320180000000001</v>
      </c>
      <c r="H6373" s="72">
        <v>40.90822</v>
      </c>
      <c r="I6373" s="75">
        <v>32.118549999999999</v>
      </c>
      <c r="J6373" s="75">
        <v>50.320180000000001</v>
      </c>
      <c r="K6373" s="72">
        <v>11.470235077448981</v>
      </c>
    </row>
    <row r="6374" spans="1:11" x14ac:dyDescent="0.25">
      <c r="A6374" s="66" t="s">
        <v>353</v>
      </c>
      <c r="B6374" s="66" t="s">
        <v>355</v>
      </c>
      <c r="C6374" t="s">
        <v>124</v>
      </c>
      <c r="D6374" s="73">
        <f t="shared" si="330"/>
        <v>37.943559999999998</v>
      </c>
      <c r="E6374" s="73">
        <f t="shared" si="331"/>
        <v>30.64199</v>
      </c>
      <c r="F6374" s="73">
        <f t="shared" si="332"/>
        <v>45.8352</v>
      </c>
      <c r="H6374" s="72">
        <v>37.943559999999998</v>
      </c>
      <c r="I6374" s="75">
        <v>30.64199</v>
      </c>
      <c r="J6374" s="75">
        <v>45.8352</v>
      </c>
      <c r="K6374" s="72">
        <v>10.285774450262442</v>
      </c>
    </row>
    <row r="6375" spans="1:11" x14ac:dyDescent="0.25">
      <c r="A6375" s="66" t="s">
        <v>353</v>
      </c>
      <c r="B6375" s="66" t="s">
        <v>355</v>
      </c>
      <c r="C6375" t="s">
        <v>128</v>
      </c>
      <c r="D6375" s="73">
        <f t="shared" si="330"/>
        <v>37.988709999999998</v>
      </c>
      <c r="E6375" s="73">
        <f t="shared" si="331"/>
        <v>30.518470000000001</v>
      </c>
      <c r="F6375" s="73">
        <f t="shared" si="332"/>
        <v>46.074950000000001</v>
      </c>
      <c r="H6375" s="72">
        <v>37.988709999999998</v>
      </c>
      <c r="I6375" s="75">
        <v>30.518470000000001</v>
      </c>
      <c r="J6375" s="75">
        <v>46.074950000000001</v>
      </c>
      <c r="K6375" s="72">
        <v>10.522968534598832</v>
      </c>
    </row>
    <row r="6376" spans="1:11" x14ac:dyDescent="0.25">
      <c r="A6376" s="66" t="s">
        <v>353</v>
      </c>
      <c r="B6376" s="66" t="s">
        <v>355</v>
      </c>
      <c r="C6376" t="s">
        <v>156</v>
      </c>
      <c r="D6376" s="73">
        <f t="shared" si="330"/>
        <v>43.186250000000001</v>
      </c>
      <c r="E6376" s="73">
        <f t="shared" si="331"/>
        <v>35.949539999999999</v>
      </c>
      <c r="F6376" s="73">
        <f t="shared" si="332"/>
        <v>50.726019999999998</v>
      </c>
      <c r="H6376" s="72">
        <v>43.186250000000001</v>
      </c>
      <c r="I6376" s="75">
        <v>35.949539999999999</v>
      </c>
      <c r="J6376" s="75">
        <v>50.726019999999998</v>
      </c>
      <c r="K6376" s="72">
        <v>8.7889525022431894</v>
      </c>
    </row>
    <row r="6377" spans="1:11" x14ac:dyDescent="0.25">
      <c r="A6377" s="66" t="s">
        <v>353</v>
      </c>
      <c r="B6377" s="66" t="s">
        <v>355</v>
      </c>
      <c r="C6377" t="s">
        <v>162</v>
      </c>
      <c r="D6377" s="73">
        <f t="shared" si="330"/>
        <v>24.704249999999998</v>
      </c>
      <c r="E6377" s="73">
        <f t="shared" si="331"/>
        <v>15.585229999999999</v>
      </c>
      <c r="F6377" s="73">
        <f t="shared" si="332"/>
        <v>36.830889999999997</v>
      </c>
      <c r="H6377" s="72">
        <v>24.704249999999998</v>
      </c>
      <c r="I6377" s="75">
        <v>15.585229999999999</v>
      </c>
      <c r="J6377" s="75">
        <v>36.830889999999997</v>
      </c>
      <c r="K6377" s="72">
        <v>22.081488003076398</v>
      </c>
    </row>
    <row r="6378" spans="1:11" x14ac:dyDescent="0.25">
      <c r="A6378" s="66" t="s">
        <v>353</v>
      </c>
      <c r="B6378" s="66" t="s">
        <v>355</v>
      </c>
      <c r="C6378" t="s">
        <v>164</v>
      </c>
      <c r="D6378" s="73">
        <f t="shared" ref="D6378:D6441" si="333">IF(K6378&gt;=50," ",H6378)</f>
        <v>43.738059999999997</v>
      </c>
      <c r="E6378" s="73">
        <f t="shared" ref="E6378:E6441" si="334">IF(K6378&gt;=50," ",I6378)</f>
        <v>33.734569999999998</v>
      </c>
      <c r="F6378" s="73">
        <f t="shared" ref="F6378:F6441" si="335">IF(K6378&gt;=50," ",J6378)</f>
        <v>54.27816</v>
      </c>
      <c r="H6378" s="72">
        <v>43.738059999999997</v>
      </c>
      <c r="I6378" s="75">
        <v>33.734569999999998</v>
      </c>
      <c r="J6378" s="75">
        <v>54.27816</v>
      </c>
      <c r="K6378" s="72">
        <v>12.148490353710248</v>
      </c>
    </row>
    <row r="6379" spans="1:11" x14ac:dyDescent="0.25">
      <c r="A6379" s="66" t="s">
        <v>353</v>
      </c>
      <c r="B6379" s="66" t="s">
        <v>355</v>
      </c>
      <c r="C6379" t="s">
        <v>167</v>
      </c>
      <c r="D6379" s="73">
        <f t="shared" si="333"/>
        <v>33.734139999999996</v>
      </c>
      <c r="E6379" s="73">
        <f t="shared" si="334"/>
        <v>26.145119999999999</v>
      </c>
      <c r="F6379" s="73">
        <f t="shared" si="335"/>
        <v>42.265369999999997</v>
      </c>
      <c r="H6379" s="72">
        <v>33.734139999999996</v>
      </c>
      <c r="I6379" s="75">
        <v>26.145119999999999</v>
      </c>
      <c r="J6379" s="75">
        <v>42.265369999999997</v>
      </c>
      <c r="K6379" s="72">
        <v>12.278306190701766</v>
      </c>
    </row>
    <row r="6380" spans="1:11" x14ac:dyDescent="0.25">
      <c r="A6380" s="66" t="s">
        <v>353</v>
      </c>
      <c r="B6380" s="66" t="s">
        <v>355</v>
      </c>
      <c r="C6380" t="s">
        <v>171</v>
      </c>
      <c r="D6380" s="73">
        <f t="shared" si="333"/>
        <v>32.120939999999997</v>
      </c>
      <c r="E6380" s="73">
        <f t="shared" si="334"/>
        <v>25.230180000000001</v>
      </c>
      <c r="F6380" s="73">
        <f t="shared" si="335"/>
        <v>39.88964</v>
      </c>
      <c r="H6380" s="72">
        <v>32.120939999999997</v>
      </c>
      <c r="I6380" s="75">
        <v>25.230180000000001</v>
      </c>
      <c r="J6380" s="75">
        <v>39.88964</v>
      </c>
      <c r="K6380" s="72">
        <v>11.707471823676393</v>
      </c>
    </row>
    <row r="6381" spans="1:11" x14ac:dyDescent="0.25">
      <c r="A6381" s="66" t="s">
        <v>353</v>
      </c>
      <c r="B6381" s="66" t="s">
        <v>355</v>
      </c>
      <c r="C6381" t="s">
        <v>184</v>
      </c>
      <c r="D6381" s="73">
        <f t="shared" si="333"/>
        <v>38.006950000000003</v>
      </c>
      <c r="E6381" s="73">
        <f t="shared" si="334"/>
        <v>33.04609</v>
      </c>
      <c r="F6381" s="73">
        <f t="shared" si="335"/>
        <v>43.231659999999998</v>
      </c>
      <c r="H6381" s="72">
        <v>38.006950000000003</v>
      </c>
      <c r="I6381" s="75">
        <v>33.04609</v>
      </c>
      <c r="J6381" s="75">
        <v>43.231659999999998</v>
      </c>
      <c r="K6381" s="72">
        <v>6.8566301689559408</v>
      </c>
    </row>
    <row r="6382" spans="1:11" x14ac:dyDescent="0.25">
      <c r="A6382" s="66" t="s">
        <v>353</v>
      </c>
      <c r="B6382" s="66" t="s">
        <v>355</v>
      </c>
      <c r="C6382" t="s">
        <v>106</v>
      </c>
      <c r="D6382" s="73">
        <f t="shared" si="333"/>
        <v>37.625250000000001</v>
      </c>
      <c r="E6382" s="73">
        <f t="shared" si="334"/>
        <v>27.53604</v>
      </c>
      <c r="F6382" s="73">
        <f t="shared" si="335"/>
        <v>48.915750000000003</v>
      </c>
      <c r="H6382" s="72">
        <v>37.625250000000001</v>
      </c>
      <c r="I6382" s="75">
        <v>27.53604</v>
      </c>
      <c r="J6382" s="75">
        <v>48.915750000000003</v>
      </c>
      <c r="K6382" s="72">
        <v>14.699365452721246</v>
      </c>
    </row>
    <row r="6383" spans="1:11" x14ac:dyDescent="0.25">
      <c r="A6383" s="66" t="s">
        <v>353</v>
      </c>
      <c r="B6383" s="66" t="s">
        <v>355</v>
      </c>
      <c r="C6383" t="s">
        <v>107</v>
      </c>
      <c r="D6383" s="73">
        <f t="shared" si="333"/>
        <v>49.235770000000002</v>
      </c>
      <c r="E6383" s="73">
        <f t="shared" si="334"/>
        <v>40.589489999999998</v>
      </c>
      <c r="F6383" s="73">
        <f t="shared" si="335"/>
        <v>57.928019999999997</v>
      </c>
      <c r="H6383" s="72">
        <v>49.235770000000002</v>
      </c>
      <c r="I6383" s="75">
        <v>40.589489999999998</v>
      </c>
      <c r="J6383" s="75">
        <v>57.928019999999997</v>
      </c>
      <c r="K6383" s="72">
        <v>9.0710209264524551</v>
      </c>
    </row>
    <row r="6384" spans="1:11" x14ac:dyDescent="0.25">
      <c r="A6384" s="66" t="s">
        <v>353</v>
      </c>
      <c r="B6384" s="66" t="s">
        <v>355</v>
      </c>
      <c r="C6384" t="s">
        <v>120</v>
      </c>
      <c r="D6384" s="73">
        <f t="shared" si="333"/>
        <v>30.395479999999999</v>
      </c>
      <c r="E6384" s="73">
        <f t="shared" si="334"/>
        <v>23.933890000000002</v>
      </c>
      <c r="F6384" s="73">
        <f t="shared" si="335"/>
        <v>37.73612</v>
      </c>
      <c r="H6384" s="72">
        <v>30.395479999999999</v>
      </c>
      <c r="I6384" s="75">
        <v>23.933890000000002</v>
      </c>
      <c r="J6384" s="75">
        <v>37.73612</v>
      </c>
      <c r="K6384" s="72">
        <v>11.634693711038615</v>
      </c>
    </row>
    <row r="6385" spans="1:11" x14ac:dyDescent="0.25">
      <c r="A6385" s="66" t="s">
        <v>353</v>
      </c>
      <c r="B6385" s="66" t="s">
        <v>355</v>
      </c>
      <c r="C6385" t="s">
        <v>138</v>
      </c>
      <c r="D6385" s="73">
        <f t="shared" si="333"/>
        <v>38.59919</v>
      </c>
      <c r="E6385" s="73">
        <f t="shared" si="334"/>
        <v>29.745149999999999</v>
      </c>
      <c r="F6385" s="73">
        <f t="shared" si="335"/>
        <v>48.277679999999997</v>
      </c>
      <c r="H6385" s="72">
        <v>38.59919</v>
      </c>
      <c r="I6385" s="75">
        <v>29.745149999999999</v>
      </c>
      <c r="J6385" s="75">
        <v>48.277679999999997</v>
      </c>
      <c r="K6385" s="72">
        <v>12.377003247995617</v>
      </c>
    </row>
    <row r="6386" spans="1:11" x14ac:dyDescent="0.25">
      <c r="A6386" s="66" t="s">
        <v>353</v>
      </c>
      <c r="B6386" s="66" t="s">
        <v>355</v>
      </c>
      <c r="C6386" t="s">
        <v>163</v>
      </c>
      <c r="D6386" s="73">
        <f t="shared" si="333"/>
        <v>32.978720000000003</v>
      </c>
      <c r="E6386" s="73">
        <f t="shared" si="334"/>
        <v>25.939260000000001</v>
      </c>
      <c r="F6386" s="73">
        <f t="shared" si="335"/>
        <v>40.874229999999997</v>
      </c>
      <c r="H6386" s="72">
        <v>32.978720000000003</v>
      </c>
      <c r="I6386" s="75">
        <v>25.939260000000001</v>
      </c>
      <c r="J6386" s="75">
        <v>40.874229999999997</v>
      </c>
      <c r="K6386" s="72">
        <v>11.620175070469685</v>
      </c>
    </row>
    <row r="6387" spans="1:11" x14ac:dyDescent="0.25">
      <c r="A6387" s="66" t="s">
        <v>353</v>
      </c>
      <c r="B6387" s="66" t="s">
        <v>355</v>
      </c>
      <c r="C6387" t="s">
        <v>172</v>
      </c>
      <c r="D6387" s="73">
        <f t="shared" si="333"/>
        <v>41.671810000000001</v>
      </c>
      <c r="E6387" s="73">
        <f t="shared" si="334"/>
        <v>33.05115</v>
      </c>
      <c r="F6387" s="73">
        <f t="shared" si="335"/>
        <v>50.8337</v>
      </c>
      <c r="H6387" s="72">
        <v>41.671810000000001</v>
      </c>
      <c r="I6387" s="75">
        <v>33.05115</v>
      </c>
      <c r="J6387" s="75">
        <v>50.8337</v>
      </c>
      <c r="K6387" s="72">
        <v>10.994367655256637</v>
      </c>
    </row>
    <row r="6388" spans="1:11" x14ac:dyDescent="0.25">
      <c r="A6388" s="66" t="s">
        <v>353</v>
      </c>
      <c r="B6388" s="66" t="s">
        <v>355</v>
      </c>
      <c r="C6388" t="s">
        <v>185</v>
      </c>
      <c r="D6388" s="73">
        <f t="shared" si="333"/>
        <v>39.44914</v>
      </c>
      <c r="E6388" s="73">
        <f t="shared" si="334"/>
        <v>35.069270000000003</v>
      </c>
      <c r="F6388" s="73">
        <f t="shared" si="335"/>
        <v>44.005279999999999</v>
      </c>
      <c r="H6388" s="72">
        <v>39.44914</v>
      </c>
      <c r="I6388" s="75">
        <v>35.069270000000003</v>
      </c>
      <c r="J6388" s="75">
        <v>44.005279999999999</v>
      </c>
      <c r="K6388" s="72">
        <v>5.7905926466331081</v>
      </c>
    </row>
    <row r="6389" spans="1:11" x14ac:dyDescent="0.25">
      <c r="A6389" s="66" t="s">
        <v>353</v>
      </c>
      <c r="B6389" s="66" t="s">
        <v>355</v>
      </c>
      <c r="C6389" t="s">
        <v>103</v>
      </c>
      <c r="D6389" s="73">
        <f t="shared" si="333"/>
        <v>41.775640000000003</v>
      </c>
      <c r="E6389" s="73">
        <f t="shared" si="334"/>
        <v>33.036270000000002</v>
      </c>
      <c r="F6389" s="73">
        <f t="shared" si="335"/>
        <v>51.063940000000002</v>
      </c>
      <c r="H6389" s="72">
        <v>41.775640000000003</v>
      </c>
      <c r="I6389" s="75">
        <v>33.036270000000002</v>
      </c>
      <c r="J6389" s="75">
        <v>51.063940000000002</v>
      </c>
      <c r="K6389" s="72">
        <v>11.123956449260859</v>
      </c>
    </row>
    <row r="6390" spans="1:11" x14ac:dyDescent="0.25">
      <c r="A6390" s="66" t="s">
        <v>353</v>
      </c>
      <c r="B6390" s="66" t="s">
        <v>355</v>
      </c>
      <c r="C6390" t="s">
        <v>104</v>
      </c>
      <c r="D6390" s="73">
        <f t="shared" si="333"/>
        <v>32.435009999999998</v>
      </c>
      <c r="E6390" s="73">
        <f t="shared" si="334"/>
        <v>25.72166</v>
      </c>
      <c r="F6390" s="73">
        <f t="shared" si="335"/>
        <v>39.957949999999997</v>
      </c>
      <c r="H6390" s="72">
        <v>32.435009999999998</v>
      </c>
      <c r="I6390" s="75">
        <v>25.72166</v>
      </c>
      <c r="J6390" s="75">
        <v>39.957949999999997</v>
      </c>
      <c r="K6390" s="72">
        <v>11.257002849698521</v>
      </c>
    </row>
    <row r="6391" spans="1:11" x14ac:dyDescent="0.25">
      <c r="A6391" s="66" t="s">
        <v>353</v>
      </c>
      <c r="B6391" s="66" t="s">
        <v>355</v>
      </c>
      <c r="C6391" t="s">
        <v>125</v>
      </c>
      <c r="D6391" s="73">
        <f t="shared" si="333"/>
        <v>41.43338</v>
      </c>
      <c r="E6391" s="73">
        <f t="shared" si="334"/>
        <v>33.719569999999997</v>
      </c>
      <c r="F6391" s="73">
        <f t="shared" si="335"/>
        <v>49.59151</v>
      </c>
      <c r="H6391" s="72">
        <v>41.43338</v>
      </c>
      <c r="I6391" s="75">
        <v>33.719569999999997</v>
      </c>
      <c r="J6391" s="75">
        <v>49.59151</v>
      </c>
      <c r="K6391" s="72">
        <v>9.8505142472084106</v>
      </c>
    </row>
    <row r="6392" spans="1:11" x14ac:dyDescent="0.25">
      <c r="A6392" s="66" t="s">
        <v>353</v>
      </c>
      <c r="B6392" s="66" t="s">
        <v>355</v>
      </c>
      <c r="C6392" t="s">
        <v>130</v>
      </c>
      <c r="D6392" s="73">
        <f t="shared" si="333"/>
        <v>35.504989999999999</v>
      </c>
      <c r="E6392" s="73">
        <f t="shared" si="334"/>
        <v>26.524660000000001</v>
      </c>
      <c r="F6392" s="73">
        <f t="shared" si="335"/>
        <v>45.637270000000001</v>
      </c>
      <c r="H6392" s="72">
        <v>35.504989999999999</v>
      </c>
      <c r="I6392" s="75">
        <v>26.524660000000001</v>
      </c>
      <c r="J6392" s="75">
        <v>45.637270000000001</v>
      </c>
      <c r="K6392" s="72">
        <v>13.881533271802077</v>
      </c>
    </row>
    <row r="6393" spans="1:11" x14ac:dyDescent="0.25">
      <c r="A6393" s="66" t="s">
        <v>353</v>
      </c>
      <c r="B6393" s="66" t="s">
        <v>355</v>
      </c>
      <c r="C6393" t="s">
        <v>131</v>
      </c>
      <c r="D6393" s="73">
        <f t="shared" si="333"/>
        <v>34.180329999999998</v>
      </c>
      <c r="E6393" s="73">
        <f t="shared" si="334"/>
        <v>25.693919999999999</v>
      </c>
      <c r="F6393" s="73">
        <f t="shared" si="335"/>
        <v>43.816850000000002</v>
      </c>
      <c r="H6393" s="72">
        <v>34.180329999999998</v>
      </c>
      <c r="I6393" s="75">
        <v>25.693919999999999</v>
      </c>
      <c r="J6393" s="75">
        <v>43.816850000000002</v>
      </c>
      <c r="K6393" s="72">
        <v>13.653297086365171</v>
      </c>
    </row>
    <row r="6394" spans="1:11" x14ac:dyDescent="0.25">
      <c r="A6394" s="66" t="s">
        <v>353</v>
      </c>
      <c r="B6394" s="66" t="s">
        <v>355</v>
      </c>
      <c r="C6394" t="s">
        <v>133</v>
      </c>
      <c r="D6394" s="73">
        <f t="shared" si="333"/>
        <v>30.882210000000001</v>
      </c>
      <c r="E6394" s="73">
        <f t="shared" si="334"/>
        <v>23.372859999999999</v>
      </c>
      <c r="F6394" s="73">
        <f t="shared" si="335"/>
        <v>39.558669999999999</v>
      </c>
      <c r="H6394" s="72">
        <v>30.882210000000001</v>
      </c>
      <c r="I6394" s="75">
        <v>23.372859999999999</v>
      </c>
      <c r="J6394" s="75">
        <v>39.558669999999999</v>
      </c>
      <c r="K6394" s="72">
        <v>13.4586449609662</v>
      </c>
    </row>
    <row r="6395" spans="1:11" x14ac:dyDescent="0.25">
      <c r="A6395" s="66" t="s">
        <v>353</v>
      </c>
      <c r="B6395" s="66" t="s">
        <v>355</v>
      </c>
      <c r="C6395" t="s">
        <v>152</v>
      </c>
      <c r="D6395" s="73">
        <f t="shared" si="333"/>
        <v>39.896929999999998</v>
      </c>
      <c r="E6395" s="73">
        <f t="shared" si="334"/>
        <v>32.78378</v>
      </c>
      <c r="F6395" s="73">
        <f t="shared" si="335"/>
        <v>47.463619999999999</v>
      </c>
      <c r="H6395" s="72">
        <v>39.896929999999998</v>
      </c>
      <c r="I6395" s="75">
        <v>32.78378</v>
      </c>
      <c r="J6395" s="75">
        <v>47.463619999999999</v>
      </c>
      <c r="K6395" s="72">
        <v>9.4492232861024661</v>
      </c>
    </row>
    <row r="6396" spans="1:11" x14ac:dyDescent="0.25">
      <c r="A6396" s="66" t="s">
        <v>353</v>
      </c>
      <c r="B6396" s="66" t="s">
        <v>355</v>
      </c>
      <c r="C6396" t="s">
        <v>159</v>
      </c>
      <c r="D6396" s="73">
        <f t="shared" si="333"/>
        <v>38.955469999999998</v>
      </c>
      <c r="E6396" s="73">
        <f t="shared" si="334"/>
        <v>29.846689999999999</v>
      </c>
      <c r="F6396" s="73">
        <f t="shared" si="335"/>
        <v>48.906190000000002</v>
      </c>
      <c r="H6396" s="72">
        <v>38.955469999999998</v>
      </c>
      <c r="I6396" s="75">
        <v>29.846689999999999</v>
      </c>
      <c r="J6396" s="75">
        <v>48.906190000000002</v>
      </c>
      <c r="K6396" s="72">
        <v>12.623990931183735</v>
      </c>
    </row>
    <row r="6397" spans="1:11" x14ac:dyDescent="0.25">
      <c r="A6397" s="66" t="s">
        <v>353</v>
      </c>
      <c r="B6397" s="66" t="s">
        <v>355</v>
      </c>
      <c r="C6397" t="s">
        <v>161</v>
      </c>
      <c r="D6397" s="73">
        <f t="shared" si="333"/>
        <v>36.715029999999999</v>
      </c>
      <c r="E6397" s="73">
        <f t="shared" si="334"/>
        <v>28.192769999999999</v>
      </c>
      <c r="F6397" s="73">
        <f t="shared" si="335"/>
        <v>46.157499999999999</v>
      </c>
      <c r="H6397" s="72">
        <v>36.715029999999999</v>
      </c>
      <c r="I6397" s="75">
        <v>28.192769999999999</v>
      </c>
      <c r="J6397" s="75">
        <v>46.157499999999999</v>
      </c>
      <c r="K6397" s="72">
        <v>12.604178724625854</v>
      </c>
    </row>
    <row r="6398" spans="1:11" x14ac:dyDescent="0.25">
      <c r="A6398" s="66" t="s">
        <v>353</v>
      </c>
      <c r="B6398" s="66" t="s">
        <v>355</v>
      </c>
      <c r="C6398" t="s">
        <v>173</v>
      </c>
      <c r="D6398" s="73">
        <f t="shared" si="333"/>
        <v>40.431040000000003</v>
      </c>
      <c r="E6398" s="73">
        <f t="shared" si="334"/>
        <v>33.250830000000001</v>
      </c>
      <c r="F6398" s="73">
        <f t="shared" si="335"/>
        <v>48.045720000000003</v>
      </c>
      <c r="H6398" s="72">
        <v>40.431040000000003</v>
      </c>
      <c r="I6398" s="75">
        <v>33.250830000000001</v>
      </c>
      <c r="J6398" s="75">
        <v>48.045720000000003</v>
      </c>
      <c r="K6398" s="72">
        <v>9.3988653272337288</v>
      </c>
    </row>
    <row r="6399" spans="1:11" x14ac:dyDescent="0.25">
      <c r="A6399" s="66" t="s">
        <v>353</v>
      </c>
      <c r="B6399" s="66" t="s">
        <v>355</v>
      </c>
      <c r="C6399" t="s">
        <v>180</v>
      </c>
      <c r="D6399" s="73">
        <f t="shared" si="333"/>
        <v>37.92765</v>
      </c>
      <c r="E6399" s="73">
        <f t="shared" si="334"/>
        <v>28.686579999999999</v>
      </c>
      <c r="F6399" s="73">
        <f t="shared" si="335"/>
        <v>48.136240000000001</v>
      </c>
      <c r="H6399" s="72">
        <v>37.92765</v>
      </c>
      <c r="I6399" s="75">
        <v>28.686579999999999</v>
      </c>
      <c r="J6399" s="75">
        <v>48.136240000000001</v>
      </c>
      <c r="K6399" s="72">
        <v>13.235816086680824</v>
      </c>
    </row>
    <row r="6400" spans="1:11" x14ac:dyDescent="0.25">
      <c r="A6400" s="66" t="s">
        <v>353</v>
      </c>
      <c r="B6400" s="66" t="s">
        <v>355</v>
      </c>
      <c r="C6400" t="s">
        <v>186</v>
      </c>
      <c r="D6400" s="73">
        <f t="shared" si="333"/>
        <v>35.476500000000001</v>
      </c>
      <c r="E6400" s="73">
        <f t="shared" si="334"/>
        <v>31.571249999999999</v>
      </c>
      <c r="F6400" s="73">
        <f t="shared" si="335"/>
        <v>39.585369999999998</v>
      </c>
      <c r="H6400" s="72">
        <v>35.476500000000001</v>
      </c>
      <c r="I6400" s="75">
        <v>31.571249999999999</v>
      </c>
      <c r="J6400" s="75">
        <v>39.585369999999998</v>
      </c>
      <c r="K6400" s="72">
        <v>5.7723873550096547</v>
      </c>
    </row>
    <row r="6401" spans="1:11" x14ac:dyDescent="0.25">
      <c r="A6401" s="66" t="s">
        <v>353</v>
      </c>
      <c r="B6401" s="66" t="s">
        <v>355</v>
      </c>
      <c r="C6401" t="s">
        <v>102</v>
      </c>
      <c r="D6401" s="73">
        <f t="shared" si="333"/>
        <v>26.151859999999999</v>
      </c>
      <c r="E6401" s="73">
        <f t="shared" si="334"/>
        <v>21.28952</v>
      </c>
      <c r="F6401" s="73">
        <f t="shared" si="335"/>
        <v>31.677790000000002</v>
      </c>
      <c r="H6401" s="72">
        <v>26.151859999999999</v>
      </c>
      <c r="I6401" s="75">
        <v>21.28952</v>
      </c>
      <c r="J6401" s="75">
        <v>31.677790000000002</v>
      </c>
      <c r="K6401" s="72">
        <v>10.150819100438746</v>
      </c>
    </row>
    <row r="6402" spans="1:11" x14ac:dyDescent="0.25">
      <c r="A6402" s="66" t="s">
        <v>353</v>
      </c>
      <c r="B6402" s="66" t="s">
        <v>355</v>
      </c>
      <c r="C6402" t="s">
        <v>109</v>
      </c>
      <c r="D6402" s="73">
        <f t="shared" si="333"/>
        <v>36.882849999999998</v>
      </c>
      <c r="E6402" s="73">
        <f t="shared" si="334"/>
        <v>27.944109999999998</v>
      </c>
      <c r="F6402" s="73">
        <f t="shared" si="335"/>
        <v>46.822870000000002</v>
      </c>
      <c r="H6402" s="72">
        <v>36.882849999999998</v>
      </c>
      <c r="I6402" s="75">
        <v>27.944109999999998</v>
      </c>
      <c r="J6402" s="75">
        <v>46.822870000000002</v>
      </c>
      <c r="K6402" s="72">
        <v>13.199853048232445</v>
      </c>
    </row>
    <row r="6403" spans="1:11" x14ac:dyDescent="0.25">
      <c r="A6403" s="66" t="s">
        <v>353</v>
      </c>
      <c r="B6403" s="66" t="s">
        <v>355</v>
      </c>
      <c r="C6403" t="s">
        <v>129</v>
      </c>
      <c r="D6403" s="73">
        <f t="shared" si="333"/>
        <v>32.557189999999999</v>
      </c>
      <c r="E6403" s="73">
        <f t="shared" si="334"/>
        <v>26.080159999999999</v>
      </c>
      <c r="F6403" s="73">
        <f t="shared" si="335"/>
        <v>39.777189999999997</v>
      </c>
      <c r="H6403" s="72">
        <v>32.557189999999999</v>
      </c>
      <c r="I6403" s="75">
        <v>26.080159999999999</v>
      </c>
      <c r="J6403" s="75">
        <v>39.777189999999997</v>
      </c>
      <c r="K6403" s="72">
        <v>10.785890919947331</v>
      </c>
    </row>
    <row r="6404" spans="1:11" x14ac:dyDescent="0.25">
      <c r="A6404" s="66" t="s">
        <v>353</v>
      </c>
      <c r="B6404" s="66" t="s">
        <v>355</v>
      </c>
      <c r="C6404" t="s">
        <v>135</v>
      </c>
      <c r="D6404" s="73">
        <f t="shared" si="333"/>
        <v>41.347720000000002</v>
      </c>
      <c r="E6404" s="73">
        <f t="shared" si="334"/>
        <v>31.559550000000002</v>
      </c>
      <c r="F6404" s="73">
        <f t="shared" si="335"/>
        <v>51.87086</v>
      </c>
      <c r="H6404" s="72">
        <v>41.347720000000002</v>
      </c>
      <c r="I6404" s="75">
        <v>31.559550000000002</v>
      </c>
      <c r="J6404" s="75">
        <v>51.87086</v>
      </c>
      <c r="K6404" s="72">
        <v>12.699592625663518</v>
      </c>
    </row>
    <row r="6405" spans="1:11" x14ac:dyDescent="0.25">
      <c r="A6405" s="66" t="s">
        <v>353</v>
      </c>
      <c r="B6405" s="66" t="s">
        <v>355</v>
      </c>
      <c r="C6405" t="s">
        <v>142</v>
      </c>
      <c r="D6405" s="73">
        <f t="shared" si="333"/>
        <v>51.729370000000003</v>
      </c>
      <c r="E6405" s="73">
        <f t="shared" si="334"/>
        <v>40.672789999999999</v>
      </c>
      <c r="F6405" s="73">
        <f t="shared" si="335"/>
        <v>62.619160000000001</v>
      </c>
      <c r="H6405" s="72">
        <v>51.729370000000003</v>
      </c>
      <c r="I6405" s="75">
        <v>40.672789999999999</v>
      </c>
      <c r="J6405" s="75">
        <v>62.619160000000001</v>
      </c>
      <c r="K6405" s="72">
        <v>10.999134534211414</v>
      </c>
    </row>
    <row r="6406" spans="1:11" x14ac:dyDescent="0.25">
      <c r="A6406" s="66" t="s">
        <v>353</v>
      </c>
      <c r="B6406" s="66" t="s">
        <v>355</v>
      </c>
      <c r="C6406" t="s">
        <v>148</v>
      </c>
      <c r="D6406" s="73">
        <f t="shared" si="333"/>
        <v>44.980980000000002</v>
      </c>
      <c r="E6406" s="73">
        <f t="shared" si="334"/>
        <v>36.34111</v>
      </c>
      <c r="F6406" s="73">
        <f t="shared" si="335"/>
        <v>53.934609999999999</v>
      </c>
      <c r="H6406" s="72">
        <v>44.980980000000002</v>
      </c>
      <c r="I6406" s="75">
        <v>36.34111</v>
      </c>
      <c r="J6406" s="75">
        <v>53.934609999999999</v>
      </c>
      <c r="K6406" s="72">
        <v>10.07946914451397</v>
      </c>
    </row>
    <row r="6407" spans="1:11" x14ac:dyDescent="0.25">
      <c r="A6407" s="66" t="s">
        <v>353</v>
      </c>
      <c r="B6407" s="66" t="s">
        <v>355</v>
      </c>
      <c r="C6407" t="s">
        <v>149</v>
      </c>
      <c r="D6407" s="73">
        <f t="shared" si="333"/>
        <v>30.153890000000001</v>
      </c>
      <c r="E6407" s="73">
        <f t="shared" si="334"/>
        <v>24.098929999999999</v>
      </c>
      <c r="F6407" s="73">
        <f t="shared" si="335"/>
        <v>36.988799999999998</v>
      </c>
      <c r="H6407" s="72">
        <v>30.153890000000001</v>
      </c>
      <c r="I6407" s="75">
        <v>24.098929999999999</v>
      </c>
      <c r="J6407" s="75">
        <v>36.988799999999998</v>
      </c>
      <c r="K6407" s="72">
        <v>10.947874387019388</v>
      </c>
    </row>
    <row r="6408" spans="1:11" x14ac:dyDescent="0.25">
      <c r="A6408" s="66" t="s">
        <v>353</v>
      </c>
      <c r="B6408" s="66" t="s">
        <v>355</v>
      </c>
      <c r="C6408" t="s">
        <v>157</v>
      </c>
      <c r="D6408" s="73">
        <f t="shared" si="333"/>
        <v>36.909660000000002</v>
      </c>
      <c r="E6408" s="73">
        <f t="shared" si="334"/>
        <v>29.011659999999999</v>
      </c>
      <c r="F6408" s="73">
        <f t="shared" si="335"/>
        <v>45.57732</v>
      </c>
      <c r="H6408" s="72">
        <v>36.909660000000002</v>
      </c>
      <c r="I6408" s="75">
        <v>29.011659999999999</v>
      </c>
      <c r="J6408" s="75">
        <v>45.57732</v>
      </c>
      <c r="K6408" s="72">
        <v>11.544414118146848</v>
      </c>
    </row>
    <row r="6409" spans="1:11" x14ac:dyDescent="0.25">
      <c r="A6409" s="66" t="s">
        <v>353</v>
      </c>
      <c r="B6409" s="66" t="s">
        <v>355</v>
      </c>
      <c r="C6409" t="s">
        <v>166</v>
      </c>
      <c r="D6409" s="73">
        <f t="shared" si="333"/>
        <v>47.555840000000003</v>
      </c>
      <c r="E6409" s="73">
        <f t="shared" si="334"/>
        <v>35.047829999999998</v>
      </c>
      <c r="F6409" s="73">
        <f t="shared" si="335"/>
        <v>60.378189999999996</v>
      </c>
      <c r="H6409" s="72">
        <v>47.555840000000003</v>
      </c>
      <c r="I6409" s="75">
        <v>35.047829999999998</v>
      </c>
      <c r="J6409" s="75">
        <v>60.378189999999996</v>
      </c>
      <c r="K6409" s="72">
        <v>13.886445912846876</v>
      </c>
    </row>
    <row r="6410" spans="1:11" x14ac:dyDescent="0.25">
      <c r="A6410" s="66" t="s">
        <v>353</v>
      </c>
      <c r="B6410" s="66" t="s">
        <v>355</v>
      </c>
      <c r="C6410" t="s">
        <v>169</v>
      </c>
      <c r="D6410" s="73">
        <f t="shared" si="333"/>
        <v>34.691890000000001</v>
      </c>
      <c r="E6410" s="73">
        <f t="shared" si="334"/>
        <v>26.154920000000001</v>
      </c>
      <c r="F6410" s="73">
        <f t="shared" si="335"/>
        <v>44.342129999999997</v>
      </c>
      <c r="H6410" s="72">
        <v>34.691890000000001</v>
      </c>
      <c r="I6410" s="75">
        <v>26.154920000000001</v>
      </c>
      <c r="J6410" s="75">
        <v>44.342129999999997</v>
      </c>
      <c r="K6410" s="72">
        <v>13.502565008709526</v>
      </c>
    </row>
    <row r="6411" spans="1:11" x14ac:dyDescent="0.25">
      <c r="A6411" s="66" t="s">
        <v>353</v>
      </c>
      <c r="B6411" s="66" t="s">
        <v>355</v>
      </c>
      <c r="C6411" t="s">
        <v>170</v>
      </c>
      <c r="D6411" s="73">
        <f t="shared" si="333"/>
        <v>31.817160000000001</v>
      </c>
      <c r="E6411" s="73">
        <f t="shared" si="334"/>
        <v>23.534220000000001</v>
      </c>
      <c r="F6411" s="73">
        <f t="shared" si="335"/>
        <v>41.435609999999997</v>
      </c>
      <c r="H6411" s="72">
        <v>31.817160000000001</v>
      </c>
      <c r="I6411" s="75">
        <v>23.534220000000001</v>
      </c>
      <c r="J6411" s="75">
        <v>41.435609999999997</v>
      </c>
      <c r="K6411" s="72">
        <v>14.47528314909313</v>
      </c>
    </row>
    <row r="6412" spans="1:11" x14ac:dyDescent="0.25">
      <c r="A6412" s="66" t="s">
        <v>353</v>
      </c>
      <c r="B6412" s="66" t="s">
        <v>355</v>
      </c>
      <c r="C6412" t="s">
        <v>176</v>
      </c>
      <c r="D6412" s="73">
        <f t="shared" si="333"/>
        <v>38.320920000000001</v>
      </c>
      <c r="E6412" s="73">
        <f t="shared" si="334"/>
        <v>31.498159999999999</v>
      </c>
      <c r="F6412" s="73">
        <f t="shared" si="335"/>
        <v>45.636969999999998</v>
      </c>
      <c r="H6412" s="72">
        <v>38.320920000000001</v>
      </c>
      <c r="I6412" s="75">
        <v>31.498159999999999</v>
      </c>
      <c r="J6412" s="75">
        <v>45.636969999999998</v>
      </c>
      <c r="K6412" s="72">
        <v>9.4695299590928386</v>
      </c>
    </row>
    <row r="6413" spans="1:11" x14ac:dyDescent="0.25">
      <c r="A6413" s="66" t="s">
        <v>353</v>
      </c>
      <c r="B6413" s="66" t="s">
        <v>355</v>
      </c>
      <c r="C6413" t="s">
        <v>3</v>
      </c>
      <c r="D6413" s="73">
        <f t="shared" si="333"/>
        <v>36.438879999999997</v>
      </c>
      <c r="E6413" s="73">
        <f t="shared" si="334"/>
        <v>33.09928</v>
      </c>
      <c r="F6413" s="73">
        <f t="shared" si="335"/>
        <v>39.914400000000001</v>
      </c>
      <c r="H6413" s="72">
        <v>36.438879999999997</v>
      </c>
      <c r="I6413" s="75">
        <v>33.09928</v>
      </c>
      <c r="J6413" s="75">
        <v>39.914400000000001</v>
      </c>
      <c r="K6413" s="72">
        <v>4.7768290353600333</v>
      </c>
    </row>
    <row r="6414" spans="1:11" x14ac:dyDescent="0.25">
      <c r="A6414" s="66" t="s">
        <v>353</v>
      </c>
      <c r="B6414" s="66" t="s">
        <v>355</v>
      </c>
      <c r="C6414" t="s">
        <v>112</v>
      </c>
      <c r="D6414" s="73">
        <f t="shared" si="333"/>
        <v>41.987090000000002</v>
      </c>
      <c r="E6414" s="73">
        <f t="shared" si="334"/>
        <v>32.7087</v>
      </c>
      <c r="F6414" s="73">
        <f t="shared" si="335"/>
        <v>51.868699999999997</v>
      </c>
      <c r="H6414" s="72">
        <v>41.987090000000002</v>
      </c>
      <c r="I6414" s="75">
        <v>32.7087</v>
      </c>
      <c r="J6414" s="75">
        <v>51.868699999999997</v>
      </c>
      <c r="K6414" s="72">
        <v>11.779580342433828</v>
      </c>
    </row>
    <row r="6415" spans="1:11" x14ac:dyDescent="0.25">
      <c r="A6415" s="66" t="s">
        <v>353</v>
      </c>
      <c r="B6415" s="66" t="s">
        <v>355</v>
      </c>
      <c r="C6415" t="s">
        <v>113</v>
      </c>
      <c r="D6415" s="73">
        <f t="shared" si="333"/>
        <v>38.555100000000003</v>
      </c>
      <c r="E6415" s="73">
        <f t="shared" si="334"/>
        <v>30.565909999999999</v>
      </c>
      <c r="F6415" s="73">
        <f t="shared" si="335"/>
        <v>47.212589999999999</v>
      </c>
      <c r="H6415" s="72">
        <v>38.555100000000003</v>
      </c>
      <c r="I6415" s="75">
        <v>30.565909999999999</v>
      </c>
      <c r="J6415" s="75">
        <v>47.212589999999999</v>
      </c>
      <c r="K6415" s="72">
        <v>11.108532982666365</v>
      </c>
    </row>
    <row r="6416" spans="1:11" x14ac:dyDescent="0.25">
      <c r="A6416" s="66" t="s">
        <v>353</v>
      </c>
      <c r="B6416" s="66" t="s">
        <v>355</v>
      </c>
      <c r="C6416" t="s">
        <v>116</v>
      </c>
      <c r="D6416" s="73">
        <f t="shared" si="333"/>
        <v>38.63561</v>
      </c>
      <c r="E6416" s="73">
        <f t="shared" si="334"/>
        <v>29.539670000000001</v>
      </c>
      <c r="F6416" s="73">
        <f t="shared" si="335"/>
        <v>48.600499999999997</v>
      </c>
      <c r="H6416" s="72">
        <v>38.63561</v>
      </c>
      <c r="I6416" s="75">
        <v>29.539670000000001</v>
      </c>
      <c r="J6416" s="75">
        <v>48.600499999999997</v>
      </c>
      <c r="K6416" s="72">
        <v>12.728472515381535</v>
      </c>
    </row>
    <row r="6417" spans="1:11" x14ac:dyDescent="0.25">
      <c r="A6417" s="66" t="s">
        <v>353</v>
      </c>
      <c r="B6417" s="66" t="s">
        <v>355</v>
      </c>
      <c r="C6417" t="s">
        <v>122</v>
      </c>
      <c r="D6417" s="73">
        <f t="shared" si="333"/>
        <v>37.216419999999999</v>
      </c>
      <c r="E6417" s="73">
        <f t="shared" si="334"/>
        <v>27.651520000000001</v>
      </c>
      <c r="F6417" s="73">
        <f t="shared" si="335"/>
        <v>47.8994</v>
      </c>
      <c r="H6417" s="72">
        <v>37.216419999999999</v>
      </c>
      <c r="I6417" s="75">
        <v>27.651520000000001</v>
      </c>
      <c r="J6417" s="75">
        <v>47.8994</v>
      </c>
      <c r="K6417" s="72">
        <v>14.054323333625318</v>
      </c>
    </row>
    <row r="6418" spans="1:11" x14ac:dyDescent="0.25">
      <c r="A6418" s="66" t="s">
        <v>353</v>
      </c>
      <c r="B6418" s="66" t="s">
        <v>355</v>
      </c>
      <c r="C6418" t="s">
        <v>126</v>
      </c>
      <c r="D6418" s="73">
        <f t="shared" si="333"/>
        <v>34.186349999999997</v>
      </c>
      <c r="E6418" s="73">
        <f t="shared" si="334"/>
        <v>27.51857</v>
      </c>
      <c r="F6418" s="73">
        <f t="shared" si="335"/>
        <v>41.54372</v>
      </c>
      <c r="H6418" s="72">
        <v>34.186349999999997</v>
      </c>
      <c r="I6418" s="75">
        <v>27.51857</v>
      </c>
      <c r="J6418" s="75">
        <v>41.54372</v>
      </c>
      <c r="K6418" s="72">
        <v>10.522948486749829</v>
      </c>
    </row>
    <row r="6419" spans="1:11" x14ac:dyDescent="0.25">
      <c r="A6419" s="66" t="s">
        <v>353</v>
      </c>
      <c r="B6419" s="66" t="s">
        <v>355</v>
      </c>
      <c r="C6419" t="s">
        <v>139</v>
      </c>
      <c r="D6419" s="73">
        <f t="shared" si="333"/>
        <v>38.753880000000002</v>
      </c>
      <c r="E6419" s="73">
        <f t="shared" si="334"/>
        <v>29.385819999999999</v>
      </c>
      <c r="F6419" s="73">
        <f t="shared" si="335"/>
        <v>49.034610000000001</v>
      </c>
      <c r="H6419" s="72">
        <v>38.753880000000002</v>
      </c>
      <c r="I6419" s="75">
        <v>29.385819999999999</v>
      </c>
      <c r="J6419" s="75">
        <v>49.034610000000001</v>
      </c>
      <c r="K6419" s="72">
        <v>13.090955021793947</v>
      </c>
    </row>
    <row r="6420" spans="1:11" x14ac:dyDescent="0.25">
      <c r="A6420" s="66" t="s">
        <v>353</v>
      </c>
      <c r="B6420" s="66" t="s">
        <v>355</v>
      </c>
      <c r="C6420" t="s">
        <v>140</v>
      </c>
      <c r="D6420" s="73">
        <f t="shared" si="333"/>
        <v>50.169049999999999</v>
      </c>
      <c r="E6420" s="73">
        <f t="shared" si="334"/>
        <v>44.658270000000002</v>
      </c>
      <c r="F6420" s="73">
        <f t="shared" si="335"/>
        <v>55.675719999999998</v>
      </c>
      <c r="H6420" s="72">
        <v>50.169049999999999</v>
      </c>
      <c r="I6420" s="75">
        <v>44.658270000000002</v>
      </c>
      <c r="J6420" s="75">
        <v>55.675719999999998</v>
      </c>
      <c r="K6420" s="72">
        <v>5.6235428017871572</v>
      </c>
    </row>
    <row r="6421" spans="1:11" x14ac:dyDescent="0.25">
      <c r="A6421" s="66" t="s">
        <v>353</v>
      </c>
      <c r="B6421" s="66" t="s">
        <v>355</v>
      </c>
      <c r="C6421" t="s">
        <v>147</v>
      </c>
      <c r="D6421" s="73">
        <f t="shared" si="333"/>
        <v>40.377809999999997</v>
      </c>
      <c r="E6421" s="73">
        <f t="shared" si="334"/>
        <v>31.300409999999999</v>
      </c>
      <c r="F6421" s="73">
        <f t="shared" si="335"/>
        <v>50.165430000000001</v>
      </c>
      <c r="H6421" s="72">
        <v>40.377809999999997</v>
      </c>
      <c r="I6421" s="75">
        <v>31.300409999999999</v>
      </c>
      <c r="J6421" s="75">
        <v>50.165430000000001</v>
      </c>
      <c r="K6421" s="72">
        <v>12.05399450836982</v>
      </c>
    </row>
    <row r="6422" spans="1:11" x14ac:dyDescent="0.25">
      <c r="A6422" s="66" t="s">
        <v>353</v>
      </c>
      <c r="B6422" s="66" t="s">
        <v>355</v>
      </c>
      <c r="C6422" t="s">
        <v>155</v>
      </c>
      <c r="D6422" s="73">
        <f t="shared" si="333"/>
        <v>28.985399999999998</v>
      </c>
      <c r="E6422" s="73">
        <f t="shared" si="334"/>
        <v>23.01735</v>
      </c>
      <c r="F6422" s="73">
        <f t="shared" si="335"/>
        <v>35.78163</v>
      </c>
      <c r="H6422" s="72">
        <v>28.985399999999998</v>
      </c>
      <c r="I6422" s="75">
        <v>23.01735</v>
      </c>
      <c r="J6422" s="75">
        <v>35.78163</v>
      </c>
      <c r="K6422" s="72">
        <v>11.273772312957558</v>
      </c>
    </row>
    <row r="6423" spans="1:11" x14ac:dyDescent="0.25">
      <c r="A6423" s="66" t="s">
        <v>353</v>
      </c>
      <c r="B6423" s="66" t="s">
        <v>355</v>
      </c>
      <c r="C6423" t="s">
        <v>168</v>
      </c>
      <c r="D6423" s="73">
        <f t="shared" si="333"/>
        <v>42.383809999999997</v>
      </c>
      <c r="E6423" s="73">
        <f t="shared" si="334"/>
        <v>31.939730000000001</v>
      </c>
      <c r="F6423" s="73">
        <f t="shared" si="335"/>
        <v>53.555709999999998</v>
      </c>
      <c r="H6423" s="72">
        <v>42.383809999999997</v>
      </c>
      <c r="I6423" s="75">
        <v>31.939730000000001</v>
      </c>
      <c r="J6423" s="75">
        <v>53.555709999999998</v>
      </c>
      <c r="K6423" s="72">
        <v>13.210152650269054</v>
      </c>
    </row>
    <row r="6424" spans="1:11" x14ac:dyDescent="0.25">
      <c r="A6424" s="66" t="s">
        <v>353</v>
      </c>
      <c r="B6424" s="66" t="s">
        <v>355</v>
      </c>
      <c r="C6424" t="s">
        <v>187</v>
      </c>
      <c r="D6424" s="73">
        <f t="shared" si="333"/>
        <v>38.748139999999999</v>
      </c>
      <c r="E6424" s="73">
        <f t="shared" si="334"/>
        <v>34.640340000000002</v>
      </c>
      <c r="F6424" s="73">
        <f t="shared" si="335"/>
        <v>43.022419999999997</v>
      </c>
      <c r="H6424" s="72">
        <v>38.748139999999999</v>
      </c>
      <c r="I6424" s="75">
        <v>34.640340000000002</v>
      </c>
      <c r="J6424" s="75">
        <v>43.022419999999997</v>
      </c>
      <c r="K6424" s="72">
        <v>5.5291608835933808</v>
      </c>
    </row>
    <row r="6425" spans="1:11" x14ac:dyDescent="0.25">
      <c r="A6425" s="66" t="s">
        <v>353</v>
      </c>
      <c r="B6425" s="66" t="s">
        <v>355</v>
      </c>
      <c r="C6425" t="s">
        <v>1</v>
      </c>
      <c r="D6425" s="73">
        <f t="shared" si="333"/>
        <v>39.057810000000003</v>
      </c>
      <c r="E6425" s="73">
        <f t="shared" si="334"/>
        <v>37.887439999999998</v>
      </c>
      <c r="F6425" s="73">
        <f t="shared" si="335"/>
        <v>40.24091</v>
      </c>
      <c r="H6425" s="72">
        <v>39.057810000000003</v>
      </c>
      <c r="I6425" s="75">
        <v>37.887439999999998</v>
      </c>
      <c r="J6425" s="75">
        <v>40.24091</v>
      </c>
    </row>
    <row r="6426" spans="1:11" x14ac:dyDescent="0.25">
      <c r="A6426" s="66" t="s">
        <v>353</v>
      </c>
      <c r="B6426" s="66" t="s">
        <v>356</v>
      </c>
      <c r="C6426" t="s">
        <v>110</v>
      </c>
      <c r="D6426" s="73">
        <f t="shared" si="333"/>
        <v>17.90691</v>
      </c>
      <c r="E6426" s="73">
        <f t="shared" si="334"/>
        <v>12.10815</v>
      </c>
      <c r="F6426" s="73">
        <f t="shared" si="335"/>
        <v>25.67163</v>
      </c>
      <c r="H6426" s="72">
        <v>17.90691</v>
      </c>
      <c r="I6426" s="75">
        <v>12.10815</v>
      </c>
      <c r="J6426" s="75">
        <v>25.67163</v>
      </c>
      <c r="K6426" s="72">
        <v>19.240941066884236</v>
      </c>
    </row>
    <row r="6427" spans="1:11" x14ac:dyDescent="0.25">
      <c r="A6427" s="66" t="s">
        <v>353</v>
      </c>
      <c r="B6427" s="66" t="s">
        <v>356</v>
      </c>
      <c r="C6427" t="s">
        <v>137</v>
      </c>
      <c r="D6427" s="73">
        <f t="shared" si="333"/>
        <v>17.234629999999999</v>
      </c>
      <c r="E6427" s="73">
        <f t="shared" si="334"/>
        <v>12.7051</v>
      </c>
      <c r="F6427" s="73">
        <f t="shared" si="335"/>
        <v>22.95439</v>
      </c>
      <c r="H6427" s="72">
        <v>17.234629999999999</v>
      </c>
      <c r="I6427" s="75">
        <v>12.7051</v>
      </c>
      <c r="J6427" s="75">
        <v>22.95439</v>
      </c>
      <c r="K6427" s="72">
        <v>15.119970663716021</v>
      </c>
    </row>
    <row r="6428" spans="1:11" x14ac:dyDescent="0.25">
      <c r="A6428" s="66" t="s">
        <v>353</v>
      </c>
      <c r="B6428" s="66" t="s">
        <v>356</v>
      </c>
      <c r="C6428" t="s">
        <v>141</v>
      </c>
      <c r="D6428" s="73">
        <f t="shared" si="333"/>
        <v>16.714469999999999</v>
      </c>
      <c r="E6428" s="73">
        <f t="shared" si="334"/>
        <v>11.92427</v>
      </c>
      <c r="F6428" s="73">
        <f t="shared" si="335"/>
        <v>22.928049999999999</v>
      </c>
      <c r="H6428" s="72">
        <v>16.714469999999999</v>
      </c>
      <c r="I6428" s="75">
        <v>11.92427</v>
      </c>
      <c r="J6428" s="75">
        <v>22.928049999999999</v>
      </c>
      <c r="K6428" s="72">
        <v>16.719554972428085</v>
      </c>
    </row>
    <row r="6429" spans="1:11" x14ac:dyDescent="0.25">
      <c r="A6429" s="66" t="s">
        <v>353</v>
      </c>
      <c r="B6429" s="66" t="s">
        <v>356</v>
      </c>
      <c r="C6429" t="s">
        <v>144</v>
      </c>
      <c r="D6429" s="73">
        <f t="shared" si="333"/>
        <v>18.481020000000001</v>
      </c>
      <c r="E6429" s="73">
        <f t="shared" si="334"/>
        <v>12.71386</v>
      </c>
      <c r="F6429" s="73">
        <f t="shared" si="335"/>
        <v>26.082509999999999</v>
      </c>
      <c r="H6429" s="72">
        <v>18.481020000000001</v>
      </c>
      <c r="I6429" s="75">
        <v>12.71386</v>
      </c>
      <c r="J6429" s="75">
        <v>26.082509999999999</v>
      </c>
      <c r="K6429" s="72">
        <v>18.393205569822445</v>
      </c>
    </row>
    <row r="6430" spans="1:11" x14ac:dyDescent="0.25">
      <c r="A6430" s="66" t="s">
        <v>353</v>
      </c>
      <c r="B6430" s="66" t="s">
        <v>356</v>
      </c>
      <c r="C6430" t="s">
        <v>150</v>
      </c>
      <c r="D6430" s="73">
        <f t="shared" si="333"/>
        <v>18.757280000000002</v>
      </c>
      <c r="E6430" s="73">
        <f t="shared" si="334"/>
        <v>14.17882</v>
      </c>
      <c r="F6430" s="73">
        <f t="shared" si="335"/>
        <v>24.393940000000001</v>
      </c>
      <c r="H6430" s="72">
        <v>18.757280000000002</v>
      </c>
      <c r="I6430" s="75">
        <v>14.17882</v>
      </c>
      <c r="J6430" s="75">
        <v>24.393940000000001</v>
      </c>
      <c r="K6430" s="72">
        <v>13.866322835720316</v>
      </c>
    </row>
    <row r="6431" spans="1:11" x14ac:dyDescent="0.25">
      <c r="A6431" s="66" t="s">
        <v>353</v>
      </c>
      <c r="B6431" s="66" t="s">
        <v>356</v>
      </c>
      <c r="C6431" t="s">
        <v>174</v>
      </c>
      <c r="D6431" s="73">
        <f t="shared" si="333"/>
        <v>20.80546</v>
      </c>
      <c r="E6431" s="73">
        <f t="shared" si="334"/>
        <v>15.545669999999999</v>
      </c>
      <c r="F6431" s="73">
        <f t="shared" si="335"/>
        <v>27.270219999999998</v>
      </c>
      <c r="H6431" s="72">
        <v>20.80546</v>
      </c>
      <c r="I6431" s="75">
        <v>15.545669999999999</v>
      </c>
      <c r="J6431" s="75">
        <v>27.270219999999998</v>
      </c>
      <c r="K6431" s="72">
        <v>14.368127405017722</v>
      </c>
    </row>
    <row r="6432" spans="1:11" x14ac:dyDescent="0.25">
      <c r="A6432" s="66" t="s">
        <v>353</v>
      </c>
      <c r="B6432" s="66" t="s">
        <v>356</v>
      </c>
      <c r="C6432" t="s">
        <v>179</v>
      </c>
      <c r="D6432" s="73">
        <f t="shared" si="333"/>
        <v>19.429770000000001</v>
      </c>
      <c r="E6432" s="73">
        <f t="shared" si="334"/>
        <v>12.91179</v>
      </c>
      <c r="F6432" s="73">
        <f t="shared" si="335"/>
        <v>28.173629999999999</v>
      </c>
      <c r="H6432" s="72">
        <v>19.429770000000001</v>
      </c>
      <c r="I6432" s="75">
        <v>12.91179</v>
      </c>
      <c r="J6432" s="75">
        <v>28.173629999999999</v>
      </c>
      <c r="K6432" s="72">
        <v>19.989233017169013</v>
      </c>
    </row>
    <row r="6433" spans="1:11" x14ac:dyDescent="0.25">
      <c r="A6433" s="66" t="s">
        <v>353</v>
      </c>
      <c r="B6433" s="66" t="s">
        <v>356</v>
      </c>
      <c r="C6433" t="s">
        <v>181</v>
      </c>
      <c r="D6433" s="73">
        <f t="shared" si="333"/>
        <v>18.492730000000002</v>
      </c>
      <c r="E6433" s="73">
        <f t="shared" si="334"/>
        <v>16.21829</v>
      </c>
      <c r="F6433" s="73">
        <f t="shared" si="335"/>
        <v>21.006160000000001</v>
      </c>
      <c r="H6433" s="72">
        <v>18.492730000000002</v>
      </c>
      <c r="I6433" s="75">
        <v>16.21829</v>
      </c>
      <c r="J6433" s="75">
        <v>21.006160000000001</v>
      </c>
      <c r="K6433" s="72">
        <v>6.5995610166806085</v>
      </c>
    </row>
    <row r="6434" spans="1:11" x14ac:dyDescent="0.25">
      <c r="A6434" s="66" t="s">
        <v>353</v>
      </c>
      <c r="B6434" s="66" t="s">
        <v>356</v>
      </c>
      <c r="C6434" t="s">
        <v>105</v>
      </c>
      <c r="D6434" s="73">
        <f t="shared" si="333"/>
        <v>20.485880000000002</v>
      </c>
      <c r="E6434" s="73">
        <f t="shared" si="334"/>
        <v>14.43256</v>
      </c>
      <c r="F6434" s="73">
        <f t="shared" si="335"/>
        <v>28.240169999999999</v>
      </c>
      <c r="H6434" s="72">
        <v>20.485880000000002</v>
      </c>
      <c r="I6434" s="75">
        <v>14.43256</v>
      </c>
      <c r="J6434" s="75">
        <v>28.240169999999999</v>
      </c>
      <c r="K6434" s="72">
        <v>17.182400756032937</v>
      </c>
    </row>
    <row r="6435" spans="1:11" x14ac:dyDescent="0.25">
      <c r="A6435" s="66" t="s">
        <v>353</v>
      </c>
      <c r="B6435" s="66" t="s">
        <v>356</v>
      </c>
      <c r="C6435" t="s">
        <v>111</v>
      </c>
      <c r="D6435" s="73">
        <f t="shared" si="333"/>
        <v>28.20552</v>
      </c>
      <c r="E6435" s="73">
        <f t="shared" si="334"/>
        <v>23.27291</v>
      </c>
      <c r="F6435" s="73">
        <f t="shared" si="335"/>
        <v>33.724080000000001</v>
      </c>
      <c r="H6435" s="72">
        <v>28.20552</v>
      </c>
      <c r="I6435" s="75">
        <v>23.27291</v>
      </c>
      <c r="J6435" s="75">
        <v>33.724080000000001</v>
      </c>
      <c r="K6435" s="72">
        <v>9.4734824956249692</v>
      </c>
    </row>
    <row r="6436" spans="1:11" x14ac:dyDescent="0.25">
      <c r="A6436" s="66" t="s">
        <v>353</v>
      </c>
      <c r="B6436" s="66" t="s">
        <v>356</v>
      </c>
      <c r="C6436" t="s">
        <v>119</v>
      </c>
      <c r="D6436" s="73">
        <f t="shared" si="333"/>
        <v>24.21951</v>
      </c>
      <c r="E6436" s="73">
        <f t="shared" si="334"/>
        <v>18.234850000000002</v>
      </c>
      <c r="F6436" s="73">
        <f t="shared" si="335"/>
        <v>31.413720000000001</v>
      </c>
      <c r="H6436" s="72">
        <v>24.21951</v>
      </c>
      <c r="I6436" s="75">
        <v>18.234850000000002</v>
      </c>
      <c r="J6436" s="75">
        <v>31.413720000000001</v>
      </c>
      <c r="K6436" s="72">
        <v>13.909885047220195</v>
      </c>
    </row>
    <row r="6437" spans="1:11" x14ac:dyDescent="0.25">
      <c r="A6437" s="66" t="s">
        <v>353</v>
      </c>
      <c r="B6437" s="66" t="s">
        <v>356</v>
      </c>
      <c r="C6437" t="s">
        <v>132</v>
      </c>
      <c r="D6437" s="73">
        <f t="shared" si="333"/>
        <v>17.536069999999999</v>
      </c>
      <c r="E6437" s="73">
        <f t="shared" si="334"/>
        <v>13.29579</v>
      </c>
      <c r="F6437" s="73">
        <f t="shared" si="335"/>
        <v>22.77346</v>
      </c>
      <c r="H6437" s="72">
        <v>17.536069999999999</v>
      </c>
      <c r="I6437" s="75">
        <v>13.29579</v>
      </c>
      <c r="J6437" s="75">
        <v>22.77346</v>
      </c>
      <c r="K6437" s="72">
        <v>13.753514898149929</v>
      </c>
    </row>
    <row r="6438" spans="1:11" x14ac:dyDescent="0.25">
      <c r="A6438" s="66" t="s">
        <v>353</v>
      </c>
      <c r="B6438" s="66" t="s">
        <v>356</v>
      </c>
      <c r="C6438" t="s">
        <v>134</v>
      </c>
      <c r="D6438" s="73">
        <f t="shared" si="333"/>
        <v>25.583349999999999</v>
      </c>
      <c r="E6438" s="73">
        <f t="shared" si="334"/>
        <v>20.529530000000001</v>
      </c>
      <c r="F6438" s="73">
        <f t="shared" si="335"/>
        <v>31.389869999999998</v>
      </c>
      <c r="H6438" s="72">
        <v>25.583349999999999</v>
      </c>
      <c r="I6438" s="75">
        <v>20.529530000000001</v>
      </c>
      <c r="J6438" s="75">
        <v>31.389869999999998</v>
      </c>
      <c r="K6438" s="72">
        <v>10.84851280227179</v>
      </c>
    </row>
    <row r="6439" spans="1:11" x14ac:dyDescent="0.25">
      <c r="A6439" s="66" t="s">
        <v>353</v>
      </c>
      <c r="B6439" s="66" t="s">
        <v>356</v>
      </c>
      <c r="C6439" t="s">
        <v>143</v>
      </c>
      <c r="D6439" s="73">
        <f t="shared" si="333"/>
        <v>21.012460000000001</v>
      </c>
      <c r="E6439" s="73">
        <f t="shared" si="334"/>
        <v>16.032170000000001</v>
      </c>
      <c r="F6439" s="73">
        <f t="shared" si="335"/>
        <v>27.041620000000002</v>
      </c>
      <c r="H6439" s="72">
        <v>21.012460000000001</v>
      </c>
      <c r="I6439" s="75">
        <v>16.032170000000001</v>
      </c>
      <c r="J6439" s="75">
        <v>27.041620000000002</v>
      </c>
      <c r="K6439" s="72">
        <v>13.36344245271615</v>
      </c>
    </row>
    <row r="6440" spans="1:11" x14ac:dyDescent="0.25">
      <c r="A6440" s="66" t="s">
        <v>353</v>
      </c>
      <c r="B6440" s="66" t="s">
        <v>356</v>
      </c>
      <c r="C6440" t="s">
        <v>145</v>
      </c>
      <c r="D6440" s="73">
        <f t="shared" si="333"/>
        <v>15.32654</v>
      </c>
      <c r="E6440" s="73">
        <f t="shared" si="334"/>
        <v>11.593859999999999</v>
      </c>
      <c r="F6440" s="73">
        <f t="shared" si="335"/>
        <v>19.989229999999999</v>
      </c>
      <c r="H6440" s="72">
        <v>15.32654</v>
      </c>
      <c r="I6440" s="75">
        <v>11.593859999999999</v>
      </c>
      <c r="J6440" s="75">
        <v>19.989229999999999</v>
      </c>
      <c r="K6440" s="72">
        <v>13.918823165567703</v>
      </c>
    </row>
    <row r="6441" spans="1:11" x14ac:dyDescent="0.25">
      <c r="A6441" s="66" t="s">
        <v>353</v>
      </c>
      <c r="B6441" s="66" t="s">
        <v>356</v>
      </c>
      <c r="C6441" t="s">
        <v>146</v>
      </c>
      <c r="D6441" s="73">
        <f t="shared" si="333"/>
        <v>30.519780000000001</v>
      </c>
      <c r="E6441" s="73">
        <f t="shared" si="334"/>
        <v>23.838539999999998</v>
      </c>
      <c r="F6441" s="73">
        <f t="shared" si="335"/>
        <v>38.135939999999998</v>
      </c>
      <c r="H6441" s="72">
        <v>30.519780000000001</v>
      </c>
      <c r="I6441" s="75">
        <v>23.838539999999998</v>
      </c>
      <c r="J6441" s="75">
        <v>38.135939999999998</v>
      </c>
      <c r="K6441" s="72">
        <v>12.010948309588077</v>
      </c>
    </row>
    <row r="6442" spans="1:11" x14ac:dyDescent="0.25">
      <c r="A6442" s="66" t="s">
        <v>353</v>
      </c>
      <c r="B6442" s="66" t="s">
        <v>356</v>
      </c>
      <c r="C6442" t="s">
        <v>151</v>
      </c>
      <c r="D6442" s="73">
        <f t="shared" ref="D6442:D6505" si="336">IF(K6442&gt;=50," ",H6442)</f>
        <v>17.45729</v>
      </c>
      <c r="E6442" s="73">
        <f t="shared" ref="E6442:E6505" si="337">IF(K6442&gt;=50," ",I6442)</f>
        <v>12.970359999999999</v>
      </c>
      <c r="F6442" s="73">
        <f t="shared" ref="F6442:F6505" si="338">IF(K6442&gt;=50," ",J6442)</f>
        <v>23.084689999999998</v>
      </c>
      <c r="H6442" s="72">
        <v>17.45729</v>
      </c>
      <c r="I6442" s="75">
        <v>12.970359999999999</v>
      </c>
      <c r="J6442" s="75">
        <v>23.084689999999998</v>
      </c>
      <c r="K6442" s="72">
        <v>14.738014892345834</v>
      </c>
    </row>
    <row r="6443" spans="1:11" x14ac:dyDescent="0.25">
      <c r="A6443" s="66" t="s">
        <v>353</v>
      </c>
      <c r="B6443" s="66" t="s">
        <v>356</v>
      </c>
      <c r="C6443" t="s">
        <v>153</v>
      </c>
      <c r="D6443" s="73">
        <f t="shared" si="336"/>
        <v>25.303470000000001</v>
      </c>
      <c r="E6443" s="73">
        <f t="shared" si="337"/>
        <v>19.1556</v>
      </c>
      <c r="F6443" s="73">
        <f t="shared" si="338"/>
        <v>32.628120000000003</v>
      </c>
      <c r="H6443" s="72">
        <v>25.303470000000001</v>
      </c>
      <c r="I6443" s="75">
        <v>19.1556</v>
      </c>
      <c r="J6443" s="75">
        <v>32.628120000000003</v>
      </c>
      <c r="K6443" s="72">
        <v>13.619649795067634</v>
      </c>
    </row>
    <row r="6444" spans="1:11" x14ac:dyDescent="0.25">
      <c r="A6444" s="66" t="s">
        <v>353</v>
      </c>
      <c r="B6444" s="66" t="s">
        <v>356</v>
      </c>
      <c r="C6444" t="s">
        <v>158</v>
      </c>
      <c r="D6444" s="73">
        <f t="shared" si="336"/>
        <v>12.77026</v>
      </c>
      <c r="E6444" s="73">
        <f t="shared" si="337"/>
        <v>9.1474299999999999</v>
      </c>
      <c r="F6444" s="73">
        <f t="shared" si="338"/>
        <v>17.550719999999998</v>
      </c>
      <c r="H6444" s="72">
        <v>12.77026</v>
      </c>
      <c r="I6444" s="75">
        <v>9.1474299999999999</v>
      </c>
      <c r="J6444" s="75">
        <v>17.550719999999998</v>
      </c>
      <c r="K6444" s="72">
        <v>16.656849586461043</v>
      </c>
    </row>
    <row r="6445" spans="1:11" x14ac:dyDescent="0.25">
      <c r="A6445" s="66" t="s">
        <v>353</v>
      </c>
      <c r="B6445" s="66" t="s">
        <v>356</v>
      </c>
      <c r="C6445" t="s">
        <v>175</v>
      </c>
      <c r="D6445" s="73">
        <f t="shared" si="336"/>
        <v>20.537790000000001</v>
      </c>
      <c r="E6445" s="73">
        <f t="shared" si="337"/>
        <v>16.469709999999999</v>
      </c>
      <c r="F6445" s="73">
        <f t="shared" si="338"/>
        <v>25.306280000000001</v>
      </c>
      <c r="H6445" s="72">
        <v>20.537790000000001</v>
      </c>
      <c r="I6445" s="75">
        <v>16.469709999999999</v>
      </c>
      <c r="J6445" s="75">
        <v>25.306280000000001</v>
      </c>
      <c r="K6445" s="72">
        <v>10.971521278579633</v>
      </c>
    </row>
    <row r="6446" spans="1:11" x14ac:dyDescent="0.25">
      <c r="A6446" s="66" t="s">
        <v>353</v>
      </c>
      <c r="B6446" s="66" t="s">
        <v>356</v>
      </c>
      <c r="C6446" t="s">
        <v>177</v>
      </c>
      <c r="D6446" s="73">
        <f t="shared" si="336"/>
        <v>25.807839999999999</v>
      </c>
      <c r="E6446" s="73">
        <f t="shared" si="337"/>
        <v>20.947150000000001</v>
      </c>
      <c r="F6446" s="73">
        <f t="shared" si="338"/>
        <v>31.349139999999998</v>
      </c>
      <c r="H6446" s="72">
        <v>25.807839999999999</v>
      </c>
      <c r="I6446" s="75">
        <v>20.947150000000001</v>
      </c>
      <c r="J6446" s="75">
        <v>31.349139999999998</v>
      </c>
      <c r="K6446" s="72">
        <v>10.29921140242655</v>
      </c>
    </row>
    <row r="6447" spans="1:11" x14ac:dyDescent="0.25">
      <c r="A6447" s="66" t="s">
        <v>353</v>
      </c>
      <c r="B6447" s="66" t="s">
        <v>356</v>
      </c>
      <c r="C6447" t="s">
        <v>178</v>
      </c>
      <c r="D6447" s="73">
        <f t="shared" si="336"/>
        <v>17.938320000000001</v>
      </c>
      <c r="E6447" s="73">
        <f t="shared" si="337"/>
        <v>13.61477</v>
      </c>
      <c r="F6447" s="73">
        <f t="shared" si="338"/>
        <v>23.2651</v>
      </c>
      <c r="H6447" s="72">
        <v>17.938320000000001</v>
      </c>
      <c r="I6447" s="75">
        <v>13.61477</v>
      </c>
      <c r="J6447" s="75">
        <v>23.2651</v>
      </c>
      <c r="K6447" s="72">
        <v>13.693796297535108</v>
      </c>
    </row>
    <row r="6448" spans="1:11" x14ac:dyDescent="0.25">
      <c r="A6448" s="66" t="s">
        <v>353</v>
      </c>
      <c r="B6448" s="66" t="s">
        <v>356</v>
      </c>
      <c r="C6448" t="s">
        <v>182</v>
      </c>
      <c r="D6448" s="73">
        <f t="shared" si="336"/>
        <v>22.56953</v>
      </c>
      <c r="E6448" s="73">
        <f t="shared" si="337"/>
        <v>20.983640000000001</v>
      </c>
      <c r="F6448" s="73">
        <f t="shared" si="338"/>
        <v>24.238520000000001</v>
      </c>
      <c r="H6448" s="72">
        <v>22.56953</v>
      </c>
      <c r="I6448" s="75">
        <v>20.983640000000001</v>
      </c>
      <c r="J6448" s="75">
        <v>24.238520000000001</v>
      </c>
      <c r="K6448" s="72">
        <v>3.6785537846822685</v>
      </c>
    </row>
    <row r="6449" spans="1:11" x14ac:dyDescent="0.25">
      <c r="A6449" s="66" t="s">
        <v>353</v>
      </c>
      <c r="B6449" s="66" t="s">
        <v>356</v>
      </c>
      <c r="C6449" t="s">
        <v>108</v>
      </c>
      <c r="D6449" s="73">
        <f t="shared" si="336"/>
        <v>14.65354</v>
      </c>
      <c r="E6449" s="73">
        <f t="shared" si="337"/>
        <v>9.0508009999999999</v>
      </c>
      <c r="F6449" s="73">
        <f t="shared" si="338"/>
        <v>22.853059999999999</v>
      </c>
      <c r="H6449" s="72">
        <v>14.65354</v>
      </c>
      <c r="I6449" s="75">
        <v>9.0508009999999999</v>
      </c>
      <c r="J6449" s="75">
        <v>22.853059999999999</v>
      </c>
      <c r="K6449" s="72">
        <v>23.743095525040371</v>
      </c>
    </row>
    <row r="6450" spans="1:11" x14ac:dyDescent="0.25">
      <c r="A6450" s="66" t="s">
        <v>353</v>
      </c>
      <c r="B6450" s="66" t="s">
        <v>356</v>
      </c>
      <c r="C6450" t="s">
        <v>114</v>
      </c>
      <c r="D6450" s="73">
        <f t="shared" si="336"/>
        <v>17.85528</v>
      </c>
      <c r="E6450" s="73">
        <f t="shared" si="337"/>
        <v>13.364280000000001</v>
      </c>
      <c r="F6450" s="73">
        <f t="shared" si="338"/>
        <v>23.447009999999999</v>
      </c>
      <c r="H6450" s="72">
        <v>17.85528</v>
      </c>
      <c r="I6450" s="75">
        <v>13.364280000000001</v>
      </c>
      <c r="J6450" s="75">
        <v>23.447009999999999</v>
      </c>
      <c r="K6450" s="72">
        <v>14.369110985658022</v>
      </c>
    </row>
    <row r="6451" spans="1:11" x14ac:dyDescent="0.25">
      <c r="A6451" s="66" t="s">
        <v>353</v>
      </c>
      <c r="B6451" s="66" t="s">
        <v>356</v>
      </c>
      <c r="C6451" t="s">
        <v>115</v>
      </c>
      <c r="D6451" s="73">
        <f t="shared" si="336"/>
        <v>24.98198</v>
      </c>
      <c r="E6451" s="73">
        <f t="shared" si="337"/>
        <v>20.214980000000001</v>
      </c>
      <c r="F6451" s="73">
        <f t="shared" si="338"/>
        <v>30.44416</v>
      </c>
      <c r="H6451" s="72">
        <v>24.98198</v>
      </c>
      <c r="I6451" s="75">
        <v>20.214980000000001</v>
      </c>
      <c r="J6451" s="75">
        <v>30.44416</v>
      </c>
      <c r="K6451" s="72">
        <v>10.459086909844617</v>
      </c>
    </row>
    <row r="6452" spans="1:11" x14ac:dyDescent="0.25">
      <c r="A6452" s="66" t="s">
        <v>353</v>
      </c>
      <c r="B6452" s="66" t="s">
        <v>356</v>
      </c>
      <c r="C6452" t="s">
        <v>121</v>
      </c>
      <c r="D6452" s="73">
        <f t="shared" si="336"/>
        <v>20.049980000000001</v>
      </c>
      <c r="E6452" s="73">
        <f t="shared" si="337"/>
        <v>15.606680000000001</v>
      </c>
      <c r="F6452" s="73">
        <f t="shared" si="338"/>
        <v>25.377890000000001</v>
      </c>
      <c r="H6452" s="72">
        <v>20.049980000000001</v>
      </c>
      <c r="I6452" s="75">
        <v>15.606680000000001</v>
      </c>
      <c r="J6452" s="75">
        <v>25.377890000000001</v>
      </c>
      <c r="K6452" s="72">
        <v>12.422206904944543</v>
      </c>
    </row>
    <row r="6453" spans="1:11" x14ac:dyDescent="0.25">
      <c r="A6453" s="66" t="s">
        <v>353</v>
      </c>
      <c r="B6453" s="66" t="s">
        <v>356</v>
      </c>
      <c r="C6453" t="s">
        <v>123</v>
      </c>
      <c r="D6453" s="73">
        <f t="shared" si="336"/>
        <v>15.858499999999999</v>
      </c>
      <c r="E6453" s="73">
        <f t="shared" si="337"/>
        <v>11.50278</v>
      </c>
      <c r="F6453" s="73">
        <f t="shared" si="338"/>
        <v>21.463550000000001</v>
      </c>
      <c r="H6453" s="72">
        <v>15.858499999999999</v>
      </c>
      <c r="I6453" s="75">
        <v>11.50278</v>
      </c>
      <c r="J6453" s="75">
        <v>21.463550000000001</v>
      </c>
      <c r="K6453" s="72">
        <v>15.947769335056909</v>
      </c>
    </row>
    <row r="6454" spans="1:11" x14ac:dyDescent="0.25">
      <c r="A6454" s="66" t="s">
        <v>353</v>
      </c>
      <c r="B6454" s="66" t="s">
        <v>356</v>
      </c>
      <c r="C6454" t="s">
        <v>127</v>
      </c>
      <c r="D6454" s="73">
        <f t="shared" si="336"/>
        <v>26.85933</v>
      </c>
      <c r="E6454" s="73">
        <f t="shared" si="337"/>
        <v>21.905159999999999</v>
      </c>
      <c r="F6454" s="73">
        <f t="shared" si="338"/>
        <v>32.468119999999999</v>
      </c>
      <c r="H6454" s="72">
        <v>26.85933</v>
      </c>
      <c r="I6454" s="75">
        <v>21.905159999999999</v>
      </c>
      <c r="J6454" s="75">
        <v>32.468119999999999</v>
      </c>
      <c r="K6454" s="72">
        <v>10.051557503482032</v>
      </c>
    </row>
    <row r="6455" spans="1:11" x14ac:dyDescent="0.25">
      <c r="A6455" s="66" t="s">
        <v>353</v>
      </c>
      <c r="B6455" s="66" t="s">
        <v>356</v>
      </c>
      <c r="C6455" t="s">
        <v>136</v>
      </c>
      <c r="D6455" s="73">
        <f t="shared" si="336"/>
        <v>19.660830000000001</v>
      </c>
      <c r="E6455" s="73">
        <f t="shared" si="337"/>
        <v>14.950089999999999</v>
      </c>
      <c r="F6455" s="73">
        <f t="shared" si="338"/>
        <v>25.412400000000002</v>
      </c>
      <c r="H6455" s="72">
        <v>19.660830000000001</v>
      </c>
      <c r="I6455" s="75">
        <v>14.950089999999999</v>
      </c>
      <c r="J6455" s="75">
        <v>25.412400000000002</v>
      </c>
      <c r="K6455" s="72">
        <v>13.559442810908797</v>
      </c>
    </row>
    <row r="6456" spans="1:11" x14ac:dyDescent="0.25">
      <c r="A6456" s="66" t="s">
        <v>353</v>
      </c>
      <c r="B6456" s="66" t="s">
        <v>356</v>
      </c>
      <c r="C6456" t="s">
        <v>154</v>
      </c>
      <c r="D6456" s="73">
        <f t="shared" si="336"/>
        <v>19.777819999999998</v>
      </c>
      <c r="E6456" s="73">
        <f t="shared" si="337"/>
        <v>12.42984</v>
      </c>
      <c r="F6456" s="73">
        <f t="shared" si="338"/>
        <v>29.98236</v>
      </c>
      <c r="H6456" s="72">
        <v>19.777819999999998</v>
      </c>
      <c r="I6456" s="75">
        <v>12.42984</v>
      </c>
      <c r="J6456" s="75">
        <v>29.98236</v>
      </c>
      <c r="K6456" s="72">
        <v>22.591316939885186</v>
      </c>
    </row>
    <row r="6457" spans="1:11" x14ac:dyDescent="0.25">
      <c r="A6457" s="66" t="s">
        <v>353</v>
      </c>
      <c r="B6457" s="66" t="s">
        <v>356</v>
      </c>
      <c r="C6457" t="s">
        <v>160</v>
      </c>
      <c r="D6457" s="73">
        <f t="shared" si="336"/>
        <v>11.38841</v>
      </c>
      <c r="E6457" s="73">
        <f t="shared" si="337"/>
        <v>7.7379619999999996</v>
      </c>
      <c r="F6457" s="73">
        <f t="shared" si="338"/>
        <v>16.453869999999998</v>
      </c>
      <c r="H6457" s="72">
        <v>11.38841</v>
      </c>
      <c r="I6457" s="75">
        <v>7.7379619999999996</v>
      </c>
      <c r="J6457" s="75">
        <v>16.453869999999998</v>
      </c>
      <c r="K6457" s="72">
        <v>19.29176241459519</v>
      </c>
    </row>
    <row r="6458" spans="1:11" x14ac:dyDescent="0.25">
      <c r="A6458" s="66" t="s">
        <v>353</v>
      </c>
      <c r="B6458" s="66" t="s">
        <v>356</v>
      </c>
      <c r="C6458" t="s">
        <v>165</v>
      </c>
      <c r="D6458" s="73">
        <f t="shared" si="336"/>
        <v>8.3998609999999996</v>
      </c>
      <c r="E6458" s="73">
        <f t="shared" si="337"/>
        <v>5.4925090000000001</v>
      </c>
      <c r="F6458" s="73">
        <f t="shared" si="338"/>
        <v>12.640330000000001</v>
      </c>
      <c r="H6458" s="72">
        <v>8.3998609999999996</v>
      </c>
      <c r="I6458" s="75">
        <v>5.4925090000000001</v>
      </c>
      <c r="J6458" s="75">
        <v>12.640330000000001</v>
      </c>
      <c r="K6458" s="72">
        <v>21.308947850446572</v>
      </c>
    </row>
    <row r="6459" spans="1:11" x14ac:dyDescent="0.25">
      <c r="A6459" s="66" t="s">
        <v>353</v>
      </c>
      <c r="B6459" s="66" t="s">
        <v>356</v>
      </c>
      <c r="C6459" t="s">
        <v>183</v>
      </c>
      <c r="D6459" s="73">
        <f t="shared" si="336"/>
        <v>18.909960000000002</v>
      </c>
      <c r="E6459" s="73">
        <f t="shared" si="337"/>
        <v>17.114180000000001</v>
      </c>
      <c r="F6459" s="73">
        <f t="shared" si="338"/>
        <v>20.846769999999999</v>
      </c>
      <c r="H6459" s="72">
        <v>18.909960000000002</v>
      </c>
      <c r="I6459" s="75">
        <v>17.114180000000001</v>
      </c>
      <c r="J6459" s="75">
        <v>20.846769999999999</v>
      </c>
      <c r="K6459" s="72">
        <v>5.033082037190983</v>
      </c>
    </row>
    <row r="6460" spans="1:11" x14ac:dyDescent="0.25">
      <c r="A6460" s="66" t="s">
        <v>353</v>
      </c>
      <c r="B6460" s="66" t="s">
        <v>356</v>
      </c>
      <c r="C6460" t="s">
        <v>117</v>
      </c>
      <c r="D6460" s="73">
        <f t="shared" si="336"/>
        <v>18.332719999999998</v>
      </c>
      <c r="E6460" s="73">
        <f t="shared" si="337"/>
        <v>13.02632</v>
      </c>
      <c r="F6460" s="73">
        <f t="shared" si="338"/>
        <v>25.175049999999999</v>
      </c>
      <c r="H6460" s="72">
        <v>18.332719999999998</v>
      </c>
      <c r="I6460" s="75">
        <v>13.02632</v>
      </c>
      <c r="J6460" s="75">
        <v>25.175049999999999</v>
      </c>
      <c r="K6460" s="72">
        <v>16.856205734882767</v>
      </c>
    </row>
    <row r="6461" spans="1:11" x14ac:dyDescent="0.25">
      <c r="A6461" s="66" t="s">
        <v>353</v>
      </c>
      <c r="B6461" s="66" t="s">
        <v>356</v>
      </c>
      <c r="C6461" t="s">
        <v>118</v>
      </c>
      <c r="D6461" s="73">
        <f t="shared" si="336"/>
        <v>19.89799</v>
      </c>
      <c r="E6461" s="73">
        <f t="shared" si="337"/>
        <v>14.45369</v>
      </c>
      <c r="F6461" s="73">
        <f t="shared" si="338"/>
        <v>26.751719999999999</v>
      </c>
      <c r="H6461" s="72">
        <v>19.89799</v>
      </c>
      <c r="I6461" s="75">
        <v>14.45369</v>
      </c>
      <c r="J6461" s="75">
        <v>26.751719999999999</v>
      </c>
      <c r="K6461" s="72">
        <v>15.746977458527217</v>
      </c>
    </row>
    <row r="6462" spans="1:11" x14ac:dyDescent="0.25">
      <c r="A6462" s="66" t="s">
        <v>353</v>
      </c>
      <c r="B6462" s="66" t="s">
        <v>356</v>
      </c>
      <c r="C6462" t="s">
        <v>124</v>
      </c>
      <c r="D6462" s="73">
        <f t="shared" si="336"/>
        <v>23.128990000000002</v>
      </c>
      <c r="E6462" s="73">
        <f t="shared" si="337"/>
        <v>17.222460000000002</v>
      </c>
      <c r="F6462" s="73">
        <f t="shared" si="338"/>
        <v>30.31925</v>
      </c>
      <c r="H6462" s="72">
        <v>23.128990000000002</v>
      </c>
      <c r="I6462" s="75">
        <v>17.222460000000002</v>
      </c>
      <c r="J6462" s="75">
        <v>30.31925</v>
      </c>
      <c r="K6462" s="72">
        <v>14.463882772226542</v>
      </c>
    </row>
    <row r="6463" spans="1:11" x14ac:dyDescent="0.25">
      <c r="A6463" s="66" t="s">
        <v>353</v>
      </c>
      <c r="B6463" s="66" t="s">
        <v>356</v>
      </c>
      <c r="C6463" t="s">
        <v>128</v>
      </c>
      <c r="D6463" s="73">
        <f t="shared" si="336"/>
        <v>16.159330000000001</v>
      </c>
      <c r="E6463" s="73">
        <f t="shared" si="337"/>
        <v>11.36185</v>
      </c>
      <c r="F6463" s="73">
        <f t="shared" si="338"/>
        <v>22.46902</v>
      </c>
      <c r="H6463" s="72">
        <v>16.159330000000001</v>
      </c>
      <c r="I6463" s="75">
        <v>11.36185</v>
      </c>
      <c r="J6463" s="75">
        <v>22.46902</v>
      </c>
      <c r="K6463" s="72">
        <v>17.442171179126859</v>
      </c>
    </row>
    <row r="6464" spans="1:11" x14ac:dyDescent="0.25">
      <c r="A6464" s="66" t="s">
        <v>353</v>
      </c>
      <c r="B6464" s="66" t="s">
        <v>356</v>
      </c>
      <c r="C6464" t="s">
        <v>156</v>
      </c>
      <c r="D6464" s="73">
        <f t="shared" si="336"/>
        <v>14.38725</v>
      </c>
      <c r="E6464" s="73">
        <f t="shared" si="337"/>
        <v>10.35685</v>
      </c>
      <c r="F6464" s="73">
        <f t="shared" si="338"/>
        <v>19.642420000000001</v>
      </c>
      <c r="H6464" s="72">
        <v>14.38725</v>
      </c>
      <c r="I6464" s="75">
        <v>10.35685</v>
      </c>
      <c r="J6464" s="75">
        <v>19.642420000000001</v>
      </c>
      <c r="K6464" s="72">
        <v>16.361806460581416</v>
      </c>
    </row>
    <row r="6465" spans="1:11" x14ac:dyDescent="0.25">
      <c r="A6465" s="66" t="s">
        <v>353</v>
      </c>
      <c r="B6465" s="66" t="s">
        <v>356</v>
      </c>
      <c r="C6465" t="s">
        <v>162</v>
      </c>
      <c r="D6465" s="73">
        <f t="shared" si="336"/>
        <v>9.1237150000000007</v>
      </c>
      <c r="E6465" s="73">
        <f t="shared" si="337"/>
        <v>5.995851</v>
      </c>
      <c r="F6465" s="73">
        <f t="shared" si="338"/>
        <v>13.646420000000001</v>
      </c>
      <c r="H6465" s="72">
        <v>9.1237150000000007</v>
      </c>
      <c r="I6465" s="75">
        <v>5.995851</v>
      </c>
      <c r="J6465" s="75">
        <v>13.646420000000001</v>
      </c>
      <c r="K6465" s="72">
        <v>21.027300830856728</v>
      </c>
    </row>
    <row r="6466" spans="1:11" x14ac:dyDescent="0.25">
      <c r="A6466" s="66" t="s">
        <v>353</v>
      </c>
      <c r="B6466" s="66" t="s">
        <v>356</v>
      </c>
      <c r="C6466" t="s">
        <v>164</v>
      </c>
      <c r="D6466" s="73">
        <f t="shared" si="336"/>
        <v>15.33975</v>
      </c>
      <c r="E6466" s="73">
        <f t="shared" si="337"/>
        <v>10.293279999999999</v>
      </c>
      <c r="F6466" s="73">
        <f t="shared" si="338"/>
        <v>22.246770000000001</v>
      </c>
      <c r="H6466" s="72">
        <v>15.33975</v>
      </c>
      <c r="I6466" s="75">
        <v>10.293279999999999</v>
      </c>
      <c r="J6466" s="75">
        <v>22.246770000000001</v>
      </c>
      <c r="K6466" s="72">
        <v>19.727466223373916</v>
      </c>
    </row>
    <row r="6467" spans="1:11" x14ac:dyDescent="0.25">
      <c r="A6467" s="66" t="s">
        <v>353</v>
      </c>
      <c r="B6467" s="66" t="s">
        <v>356</v>
      </c>
      <c r="C6467" t="s">
        <v>167</v>
      </c>
      <c r="D6467" s="73">
        <f t="shared" si="336"/>
        <v>10.435129999999999</v>
      </c>
      <c r="E6467" s="73">
        <f t="shared" si="337"/>
        <v>7.1481859999999999</v>
      </c>
      <c r="F6467" s="73">
        <f t="shared" si="338"/>
        <v>14.9895</v>
      </c>
      <c r="H6467" s="72">
        <v>10.435129999999999</v>
      </c>
      <c r="I6467" s="75">
        <v>7.1481859999999999</v>
      </c>
      <c r="J6467" s="75">
        <v>14.9895</v>
      </c>
      <c r="K6467" s="72">
        <v>18.92905023703586</v>
      </c>
    </row>
    <row r="6468" spans="1:11" x14ac:dyDescent="0.25">
      <c r="A6468" s="66" t="s">
        <v>353</v>
      </c>
      <c r="B6468" s="66" t="s">
        <v>356</v>
      </c>
      <c r="C6468" t="s">
        <v>171</v>
      </c>
      <c r="D6468" s="73">
        <f t="shared" si="336"/>
        <v>20.833909999999999</v>
      </c>
      <c r="E6468" s="73">
        <f t="shared" si="337"/>
        <v>14.77205</v>
      </c>
      <c r="F6468" s="73">
        <f t="shared" si="338"/>
        <v>28.55001</v>
      </c>
      <c r="H6468" s="72">
        <v>20.833909999999999</v>
      </c>
      <c r="I6468" s="75">
        <v>14.77205</v>
      </c>
      <c r="J6468" s="75">
        <v>28.55001</v>
      </c>
      <c r="K6468" s="72">
        <v>16.863181227143631</v>
      </c>
    </row>
    <row r="6469" spans="1:11" x14ac:dyDescent="0.25">
      <c r="A6469" s="66" t="s">
        <v>353</v>
      </c>
      <c r="B6469" s="66" t="s">
        <v>356</v>
      </c>
      <c r="C6469" t="s">
        <v>184</v>
      </c>
      <c r="D6469" s="73">
        <f t="shared" si="336"/>
        <v>16.660299999999999</v>
      </c>
      <c r="E6469" s="73">
        <f t="shared" si="337"/>
        <v>13.361409999999999</v>
      </c>
      <c r="F6469" s="73">
        <f t="shared" si="338"/>
        <v>20.580190000000002</v>
      </c>
      <c r="H6469" s="72">
        <v>16.660299999999999</v>
      </c>
      <c r="I6469" s="75">
        <v>13.361409999999999</v>
      </c>
      <c r="J6469" s="75">
        <v>20.580190000000002</v>
      </c>
      <c r="K6469" s="72">
        <v>11.029723354321352</v>
      </c>
    </row>
    <row r="6470" spans="1:11" x14ac:dyDescent="0.25">
      <c r="A6470" s="66" t="s">
        <v>353</v>
      </c>
      <c r="B6470" s="66" t="s">
        <v>356</v>
      </c>
      <c r="C6470" t="s">
        <v>106</v>
      </c>
      <c r="D6470" s="73">
        <f t="shared" si="336"/>
        <v>18.789929999999998</v>
      </c>
      <c r="E6470" s="73">
        <f t="shared" si="337"/>
        <v>12.61204</v>
      </c>
      <c r="F6470" s="73">
        <f t="shared" si="338"/>
        <v>27.057040000000001</v>
      </c>
      <c r="H6470" s="72">
        <v>18.789929999999998</v>
      </c>
      <c r="I6470" s="75">
        <v>12.61204</v>
      </c>
      <c r="J6470" s="75">
        <v>27.057040000000001</v>
      </c>
      <c r="K6470" s="72">
        <v>19.547278781773002</v>
      </c>
    </row>
    <row r="6471" spans="1:11" x14ac:dyDescent="0.25">
      <c r="A6471" s="66" t="s">
        <v>353</v>
      </c>
      <c r="B6471" s="66" t="s">
        <v>356</v>
      </c>
      <c r="C6471" t="s">
        <v>107</v>
      </c>
      <c r="D6471" s="73">
        <f t="shared" si="336"/>
        <v>19.283809999999999</v>
      </c>
      <c r="E6471" s="73">
        <f t="shared" si="337"/>
        <v>13.80491</v>
      </c>
      <c r="F6471" s="73">
        <f t="shared" si="338"/>
        <v>26.274329999999999</v>
      </c>
      <c r="H6471" s="72">
        <v>19.283809999999999</v>
      </c>
      <c r="I6471" s="75">
        <v>13.80491</v>
      </c>
      <c r="J6471" s="75">
        <v>26.274329999999999</v>
      </c>
      <c r="K6471" s="72">
        <v>16.461684698200202</v>
      </c>
    </row>
    <row r="6472" spans="1:11" x14ac:dyDescent="0.25">
      <c r="A6472" s="66" t="s">
        <v>353</v>
      </c>
      <c r="B6472" s="66" t="s">
        <v>356</v>
      </c>
      <c r="C6472" t="s">
        <v>120</v>
      </c>
      <c r="D6472" s="73">
        <f t="shared" si="336"/>
        <v>20.028220000000001</v>
      </c>
      <c r="E6472" s="73">
        <f t="shared" si="337"/>
        <v>12.72771</v>
      </c>
      <c r="F6472" s="73">
        <f t="shared" si="338"/>
        <v>30.073260000000001</v>
      </c>
      <c r="H6472" s="72">
        <v>20.028220000000001</v>
      </c>
      <c r="I6472" s="75">
        <v>12.72771</v>
      </c>
      <c r="J6472" s="75">
        <v>30.073260000000001</v>
      </c>
      <c r="K6472" s="72">
        <v>22.052354128324929</v>
      </c>
    </row>
    <row r="6473" spans="1:11" x14ac:dyDescent="0.25">
      <c r="A6473" s="66" t="s">
        <v>353</v>
      </c>
      <c r="B6473" s="66" t="s">
        <v>356</v>
      </c>
      <c r="C6473" t="s">
        <v>138</v>
      </c>
      <c r="D6473" s="73">
        <f t="shared" si="336"/>
        <v>29.53145</v>
      </c>
      <c r="E6473" s="73">
        <f t="shared" si="337"/>
        <v>20.643519999999999</v>
      </c>
      <c r="F6473" s="73">
        <f t="shared" si="338"/>
        <v>40.302590000000002</v>
      </c>
      <c r="H6473" s="72">
        <v>29.53145</v>
      </c>
      <c r="I6473" s="75">
        <v>20.643519999999999</v>
      </c>
      <c r="J6473" s="75">
        <v>40.302590000000002</v>
      </c>
      <c r="K6473" s="72">
        <v>17.136097279341179</v>
      </c>
    </row>
    <row r="6474" spans="1:11" x14ac:dyDescent="0.25">
      <c r="A6474" s="66" t="s">
        <v>353</v>
      </c>
      <c r="B6474" s="66" t="s">
        <v>356</v>
      </c>
      <c r="C6474" t="s">
        <v>163</v>
      </c>
      <c r="D6474" s="73">
        <f t="shared" si="336"/>
        <v>16.659220000000001</v>
      </c>
      <c r="E6474" s="73">
        <f t="shared" si="337"/>
        <v>12.553929999999999</v>
      </c>
      <c r="F6474" s="73">
        <f t="shared" si="338"/>
        <v>21.772739999999999</v>
      </c>
      <c r="H6474" s="72">
        <v>16.659220000000001</v>
      </c>
      <c r="I6474" s="75">
        <v>12.553929999999999</v>
      </c>
      <c r="J6474" s="75">
        <v>21.772739999999999</v>
      </c>
      <c r="K6474" s="72">
        <v>14.068581842367168</v>
      </c>
    </row>
    <row r="6475" spans="1:11" x14ac:dyDescent="0.25">
      <c r="A6475" s="66" t="s">
        <v>353</v>
      </c>
      <c r="B6475" s="66" t="s">
        <v>356</v>
      </c>
      <c r="C6475" t="s">
        <v>172</v>
      </c>
      <c r="D6475" s="73">
        <f t="shared" si="336"/>
        <v>13.12889</v>
      </c>
      <c r="E6475" s="73">
        <f t="shared" si="337"/>
        <v>10.29453</v>
      </c>
      <c r="F6475" s="73">
        <f t="shared" si="338"/>
        <v>16.599229999999999</v>
      </c>
      <c r="H6475" s="72">
        <v>13.12889</v>
      </c>
      <c r="I6475" s="75">
        <v>10.29453</v>
      </c>
      <c r="J6475" s="75">
        <v>16.599229999999999</v>
      </c>
      <c r="K6475" s="72">
        <v>12.196689895337686</v>
      </c>
    </row>
    <row r="6476" spans="1:11" x14ac:dyDescent="0.25">
      <c r="A6476" s="66" t="s">
        <v>353</v>
      </c>
      <c r="B6476" s="66" t="s">
        <v>356</v>
      </c>
      <c r="C6476" t="s">
        <v>185</v>
      </c>
      <c r="D6476" s="73">
        <f t="shared" si="336"/>
        <v>21.204640000000001</v>
      </c>
      <c r="E6476" s="73">
        <f t="shared" si="337"/>
        <v>17.493490000000001</v>
      </c>
      <c r="F6476" s="73">
        <f t="shared" si="338"/>
        <v>25.460149999999999</v>
      </c>
      <c r="H6476" s="72">
        <v>21.204640000000001</v>
      </c>
      <c r="I6476" s="75">
        <v>17.493490000000001</v>
      </c>
      <c r="J6476" s="75">
        <v>25.460149999999999</v>
      </c>
      <c r="K6476" s="72">
        <v>9.580299406167704</v>
      </c>
    </row>
    <row r="6477" spans="1:11" x14ac:dyDescent="0.25">
      <c r="A6477" s="66" t="s">
        <v>353</v>
      </c>
      <c r="B6477" s="66" t="s">
        <v>356</v>
      </c>
      <c r="C6477" t="s">
        <v>103</v>
      </c>
      <c r="D6477" s="73">
        <f t="shared" si="336"/>
        <v>22.12735</v>
      </c>
      <c r="E6477" s="73">
        <f t="shared" si="337"/>
        <v>15.92587</v>
      </c>
      <c r="F6477" s="73">
        <f t="shared" si="338"/>
        <v>29.885290000000001</v>
      </c>
      <c r="H6477" s="72">
        <v>22.12735</v>
      </c>
      <c r="I6477" s="75">
        <v>15.92587</v>
      </c>
      <c r="J6477" s="75">
        <v>29.885290000000001</v>
      </c>
      <c r="K6477" s="72">
        <v>16.106790917122925</v>
      </c>
    </row>
    <row r="6478" spans="1:11" x14ac:dyDescent="0.25">
      <c r="A6478" s="66" t="s">
        <v>353</v>
      </c>
      <c r="B6478" s="66" t="s">
        <v>356</v>
      </c>
      <c r="C6478" t="s">
        <v>104</v>
      </c>
      <c r="D6478" s="73">
        <f t="shared" si="336"/>
        <v>22.170809999999999</v>
      </c>
      <c r="E6478" s="73">
        <f t="shared" si="337"/>
        <v>16.51174</v>
      </c>
      <c r="F6478" s="73">
        <f t="shared" si="338"/>
        <v>29.09355</v>
      </c>
      <c r="H6478" s="72">
        <v>22.170809999999999</v>
      </c>
      <c r="I6478" s="75">
        <v>16.51174</v>
      </c>
      <c r="J6478" s="75">
        <v>29.09355</v>
      </c>
      <c r="K6478" s="72">
        <v>14.486042684051689</v>
      </c>
    </row>
    <row r="6479" spans="1:11" x14ac:dyDescent="0.25">
      <c r="A6479" s="66" t="s">
        <v>353</v>
      </c>
      <c r="B6479" s="66" t="s">
        <v>356</v>
      </c>
      <c r="C6479" t="s">
        <v>125</v>
      </c>
      <c r="D6479" s="73">
        <f t="shared" si="336"/>
        <v>22.71875</v>
      </c>
      <c r="E6479" s="73">
        <f t="shared" si="337"/>
        <v>16.844899999999999</v>
      </c>
      <c r="F6479" s="73">
        <f t="shared" si="338"/>
        <v>29.904229999999998</v>
      </c>
      <c r="H6479" s="72">
        <v>22.71875</v>
      </c>
      <c r="I6479" s="75">
        <v>16.844899999999999</v>
      </c>
      <c r="J6479" s="75">
        <v>29.904229999999998</v>
      </c>
      <c r="K6479" s="72">
        <v>14.679848143053647</v>
      </c>
    </row>
    <row r="6480" spans="1:11" x14ac:dyDescent="0.25">
      <c r="A6480" s="66" t="s">
        <v>353</v>
      </c>
      <c r="B6480" s="66" t="s">
        <v>356</v>
      </c>
      <c r="C6480" t="s">
        <v>130</v>
      </c>
      <c r="D6480" s="73">
        <f t="shared" si="336"/>
        <v>25.33268</v>
      </c>
      <c r="E6480" s="73">
        <f t="shared" si="337"/>
        <v>17.847619999999999</v>
      </c>
      <c r="F6480" s="73">
        <f t="shared" si="338"/>
        <v>34.633499999999998</v>
      </c>
      <c r="H6480" s="72">
        <v>25.33268</v>
      </c>
      <c r="I6480" s="75">
        <v>17.847619999999999</v>
      </c>
      <c r="J6480" s="75">
        <v>34.633499999999998</v>
      </c>
      <c r="K6480" s="72">
        <v>16.977343099900995</v>
      </c>
    </row>
    <row r="6481" spans="1:11" x14ac:dyDescent="0.25">
      <c r="A6481" s="66" t="s">
        <v>353</v>
      </c>
      <c r="B6481" s="66" t="s">
        <v>356</v>
      </c>
      <c r="C6481" t="s">
        <v>131</v>
      </c>
      <c r="D6481" s="73">
        <f t="shared" si="336"/>
        <v>21.90258</v>
      </c>
      <c r="E6481" s="73">
        <f t="shared" si="337"/>
        <v>15.978669999999999</v>
      </c>
      <c r="F6481" s="73">
        <f t="shared" si="338"/>
        <v>29.257940000000001</v>
      </c>
      <c r="H6481" s="72">
        <v>21.90258</v>
      </c>
      <c r="I6481" s="75">
        <v>15.978669999999999</v>
      </c>
      <c r="J6481" s="75">
        <v>29.257940000000001</v>
      </c>
      <c r="K6481" s="72">
        <v>15.474852734244093</v>
      </c>
    </row>
    <row r="6482" spans="1:11" x14ac:dyDescent="0.25">
      <c r="A6482" s="66" t="s">
        <v>353</v>
      </c>
      <c r="B6482" s="66" t="s">
        <v>356</v>
      </c>
      <c r="C6482" t="s">
        <v>133</v>
      </c>
      <c r="D6482" s="73">
        <f t="shared" si="336"/>
        <v>22.339980000000001</v>
      </c>
      <c r="E6482" s="73">
        <f t="shared" si="337"/>
        <v>16.22542</v>
      </c>
      <c r="F6482" s="73">
        <f t="shared" si="338"/>
        <v>29.935410000000001</v>
      </c>
      <c r="H6482" s="72">
        <v>22.339980000000001</v>
      </c>
      <c r="I6482" s="75">
        <v>16.22542</v>
      </c>
      <c r="J6482" s="75">
        <v>29.935410000000001</v>
      </c>
      <c r="K6482" s="72">
        <v>15.670381083599896</v>
      </c>
    </row>
    <row r="6483" spans="1:11" x14ac:dyDescent="0.25">
      <c r="A6483" s="66" t="s">
        <v>353</v>
      </c>
      <c r="B6483" s="66" t="s">
        <v>356</v>
      </c>
      <c r="C6483" t="s">
        <v>152</v>
      </c>
      <c r="D6483" s="73">
        <f t="shared" si="336"/>
        <v>22.858989999999999</v>
      </c>
      <c r="E6483" s="73">
        <f t="shared" si="337"/>
        <v>17.15269</v>
      </c>
      <c r="F6483" s="73">
        <f t="shared" si="338"/>
        <v>29.78124</v>
      </c>
      <c r="H6483" s="72">
        <v>22.858989999999999</v>
      </c>
      <c r="I6483" s="75">
        <v>17.15269</v>
      </c>
      <c r="J6483" s="75">
        <v>29.78124</v>
      </c>
      <c r="K6483" s="72">
        <v>14.108444861299647</v>
      </c>
    </row>
    <row r="6484" spans="1:11" x14ac:dyDescent="0.25">
      <c r="A6484" s="66" t="s">
        <v>353</v>
      </c>
      <c r="B6484" s="66" t="s">
        <v>356</v>
      </c>
      <c r="C6484" t="s">
        <v>159</v>
      </c>
      <c r="D6484" s="73">
        <f t="shared" si="336"/>
        <v>18.894439999999999</v>
      </c>
      <c r="E6484" s="73">
        <f t="shared" si="337"/>
        <v>12.715780000000001</v>
      </c>
      <c r="F6484" s="73">
        <f t="shared" si="338"/>
        <v>27.141760000000001</v>
      </c>
      <c r="H6484" s="72">
        <v>18.894439999999999</v>
      </c>
      <c r="I6484" s="75">
        <v>12.715780000000001</v>
      </c>
      <c r="J6484" s="75">
        <v>27.141760000000001</v>
      </c>
      <c r="K6484" s="72">
        <v>19.42102015196005</v>
      </c>
    </row>
    <row r="6485" spans="1:11" x14ac:dyDescent="0.25">
      <c r="A6485" s="66" t="s">
        <v>353</v>
      </c>
      <c r="B6485" s="66" t="s">
        <v>356</v>
      </c>
      <c r="C6485" t="s">
        <v>161</v>
      </c>
      <c r="D6485" s="73">
        <f t="shared" si="336"/>
        <v>28.915679999999998</v>
      </c>
      <c r="E6485" s="73">
        <f t="shared" si="337"/>
        <v>18.954719999999998</v>
      </c>
      <c r="F6485" s="73">
        <f t="shared" si="338"/>
        <v>41.435020000000002</v>
      </c>
      <c r="H6485" s="72">
        <v>28.915679999999998</v>
      </c>
      <c r="I6485" s="75">
        <v>18.954719999999998</v>
      </c>
      <c r="J6485" s="75">
        <v>41.435020000000002</v>
      </c>
      <c r="K6485" s="72">
        <v>20.068232875726942</v>
      </c>
    </row>
    <row r="6486" spans="1:11" x14ac:dyDescent="0.25">
      <c r="A6486" s="66" t="s">
        <v>353</v>
      </c>
      <c r="B6486" s="66" t="s">
        <v>356</v>
      </c>
      <c r="C6486" t="s">
        <v>173</v>
      </c>
      <c r="D6486" s="73">
        <f t="shared" si="336"/>
        <v>26.134519999999998</v>
      </c>
      <c r="E6486" s="73">
        <f t="shared" si="337"/>
        <v>16.83474</v>
      </c>
      <c r="F6486" s="73">
        <f t="shared" si="338"/>
        <v>38.21123</v>
      </c>
      <c r="H6486" s="72">
        <v>26.134519999999998</v>
      </c>
      <c r="I6486" s="75">
        <v>16.83474</v>
      </c>
      <c r="J6486" s="75">
        <v>38.21123</v>
      </c>
      <c r="K6486" s="72">
        <v>21.038932415823975</v>
      </c>
    </row>
    <row r="6487" spans="1:11" x14ac:dyDescent="0.25">
      <c r="A6487" s="66" t="s">
        <v>353</v>
      </c>
      <c r="B6487" s="66" t="s">
        <v>356</v>
      </c>
      <c r="C6487" t="s">
        <v>180</v>
      </c>
      <c r="D6487" s="73">
        <f t="shared" si="336"/>
        <v>24.754799999999999</v>
      </c>
      <c r="E6487" s="73">
        <f t="shared" si="337"/>
        <v>19.340309999999999</v>
      </c>
      <c r="F6487" s="73">
        <f t="shared" si="338"/>
        <v>31.100639999999999</v>
      </c>
      <c r="H6487" s="72">
        <v>24.754799999999999</v>
      </c>
      <c r="I6487" s="75">
        <v>19.340309999999999</v>
      </c>
      <c r="J6487" s="75">
        <v>31.100639999999999</v>
      </c>
      <c r="K6487" s="72">
        <v>12.140518202530419</v>
      </c>
    </row>
    <row r="6488" spans="1:11" x14ac:dyDescent="0.25">
      <c r="A6488" s="66" t="s">
        <v>353</v>
      </c>
      <c r="B6488" s="66" t="s">
        <v>356</v>
      </c>
      <c r="C6488" t="s">
        <v>186</v>
      </c>
      <c r="D6488" s="73">
        <f t="shared" si="336"/>
        <v>22.872199999999999</v>
      </c>
      <c r="E6488" s="73">
        <f t="shared" si="337"/>
        <v>19.52807</v>
      </c>
      <c r="F6488" s="73">
        <f t="shared" si="338"/>
        <v>26.599699999999999</v>
      </c>
      <c r="H6488" s="72">
        <v>22.872199999999999</v>
      </c>
      <c r="I6488" s="75">
        <v>19.52807</v>
      </c>
      <c r="J6488" s="75">
        <v>26.599699999999999</v>
      </c>
      <c r="K6488" s="72">
        <v>7.888497827056427</v>
      </c>
    </row>
    <row r="6489" spans="1:11" x14ac:dyDescent="0.25">
      <c r="A6489" s="66" t="s">
        <v>353</v>
      </c>
      <c r="B6489" s="66" t="s">
        <v>356</v>
      </c>
      <c r="C6489" t="s">
        <v>102</v>
      </c>
      <c r="D6489" s="73">
        <f t="shared" si="336"/>
        <v>19.54044</v>
      </c>
      <c r="E6489" s="73">
        <f t="shared" si="337"/>
        <v>13.810829999999999</v>
      </c>
      <c r="F6489" s="73">
        <f t="shared" si="338"/>
        <v>26.905049999999999</v>
      </c>
      <c r="H6489" s="72">
        <v>19.54044</v>
      </c>
      <c r="I6489" s="75">
        <v>13.810829999999999</v>
      </c>
      <c r="J6489" s="75">
        <v>26.905049999999999</v>
      </c>
      <c r="K6489" s="72">
        <v>17.066145900501727</v>
      </c>
    </row>
    <row r="6490" spans="1:11" x14ac:dyDescent="0.25">
      <c r="A6490" s="66" t="s">
        <v>353</v>
      </c>
      <c r="B6490" s="66" t="s">
        <v>356</v>
      </c>
      <c r="C6490" t="s">
        <v>109</v>
      </c>
      <c r="D6490" s="73">
        <f t="shared" si="336"/>
        <v>26.67436</v>
      </c>
      <c r="E6490" s="73">
        <f t="shared" si="337"/>
        <v>19.119199999999999</v>
      </c>
      <c r="F6490" s="73">
        <f t="shared" si="338"/>
        <v>35.890219999999999</v>
      </c>
      <c r="H6490" s="72">
        <v>26.67436</v>
      </c>
      <c r="I6490" s="75">
        <v>19.119199999999999</v>
      </c>
      <c r="J6490" s="75">
        <v>35.890219999999999</v>
      </c>
      <c r="K6490" s="72">
        <v>16.12346837937255</v>
      </c>
    </row>
    <row r="6491" spans="1:11" x14ac:dyDescent="0.25">
      <c r="A6491" s="66" t="s">
        <v>353</v>
      </c>
      <c r="B6491" s="66" t="s">
        <v>356</v>
      </c>
      <c r="C6491" t="s">
        <v>129</v>
      </c>
      <c r="D6491" s="73">
        <f t="shared" si="336"/>
        <v>19.409780000000001</v>
      </c>
      <c r="E6491" s="73">
        <f t="shared" si="337"/>
        <v>13.383330000000001</v>
      </c>
      <c r="F6491" s="73">
        <f t="shared" si="338"/>
        <v>27.294779999999999</v>
      </c>
      <c r="H6491" s="72">
        <v>19.409780000000001</v>
      </c>
      <c r="I6491" s="75">
        <v>13.383330000000001</v>
      </c>
      <c r="J6491" s="75">
        <v>27.294779999999999</v>
      </c>
      <c r="K6491" s="72">
        <v>18.247326863055633</v>
      </c>
    </row>
    <row r="6492" spans="1:11" x14ac:dyDescent="0.25">
      <c r="A6492" s="66" t="s">
        <v>353</v>
      </c>
      <c r="B6492" s="66" t="s">
        <v>356</v>
      </c>
      <c r="C6492" t="s">
        <v>135</v>
      </c>
      <c r="D6492" s="73">
        <f t="shared" si="336"/>
        <v>16.7</v>
      </c>
      <c r="E6492" s="73">
        <f t="shared" si="337"/>
        <v>9.8100210000000008</v>
      </c>
      <c r="F6492" s="73">
        <f t="shared" si="338"/>
        <v>27.050709999999999</v>
      </c>
      <c r="H6492" s="72">
        <v>16.7</v>
      </c>
      <c r="I6492" s="75">
        <v>9.8100210000000008</v>
      </c>
      <c r="J6492" s="75">
        <v>27.050709999999999</v>
      </c>
      <c r="K6492" s="72">
        <v>26.087143712574854</v>
      </c>
    </row>
    <row r="6493" spans="1:11" x14ac:dyDescent="0.25">
      <c r="A6493" s="66" t="s">
        <v>353</v>
      </c>
      <c r="B6493" s="66" t="s">
        <v>356</v>
      </c>
      <c r="C6493" t="s">
        <v>142</v>
      </c>
      <c r="D6493" s="73">
        <f t="shared" si="336"/>
        <v>11.098710000000001</v>
      </c>
      <c r="E6493" s="73">
        <f t="shared" si="337"/>
        <v>7.4944379999999997</v>
      </c>
      <c r="F6493" s="73">
        <f t="shared" si="338"/>
        <v>16.134039999999999</v>
      </c>
      <c r="H6493" s="72">
        <v>11.098710000000001</v>
      </c>
      <c r="I6493" s="75">
        <v>7.4944379999999997</v>
      </c>
      <c r="J6493" s="75">
        <v>16.134039999999999</v>
      </c>
      <c r="K6493" s="72">
        <v>19.608864453616679</v>
      </c>
    </row>
    <row r="6494" spans="1:11" x14ac:dyDescent="0.25">
      <c r="A6494" s="66" t="s">
        <v>353</v>
      </c>
      <c r="B6494" s="66" t="s">
        <v>356</v>
      </c>
      <c r="C6494" t="s">
        <v>148</v>
      </c>
      <c r="D6494" s="73">
        <f t="shared" si="336"/>
        <v>22.69868</v>
      </c>
      <c r="E6494" s="73">
        <f t="shared" si="337"/>
        <v>16.86617</v>
      </c>
      <c r="F6494" s="73">
        <f t="shared" si="338"/>
        <v>29.824549999999999</v>
      </c>
      <c r="H6494" s="72">
        <v>22.69868</v>
      </c>
      <c r="I6494" s="75">
        <v>16.86617</v>
      </c>
      <c r="J6494" s="75">
        <v>29.824549999999999</v>
      </c>
      <c r="K6494" s="72">
        <v>14.57906362836958</v>
      </c>
    </row>
    <row r="6495" spans="1:11" x14ac:dyDescent="0.25">
      <c r="A6495" s="66" t="s">
        <v>353</v>
      </c>
      <c r="B6495" s="66" t="s">
        <v>356</v>
      </c>
      <c r="C6495" t="s">
        <v>149</v>
      </c>
      <c r="D6495" s="73">
        <f t="shared" si="336"/>
        <v>29.647500000000001</v>
      </c>
      <c r="E6495" s="73">
        <f t="shared" si="337"/>
        <v>22.109500000000001</v>
      </c>
      <c r="F6495" s="73">
        <f t="shared" si="338"/>
        <v>38.48565</v>
      </c>
      <c r="H6495" s="72">
        <v>29.647500000000001</v>
      </c>
      <c r="I6495" s="75">
        <v>22.109500000000001</v>
      </c>
      <c r="J6495" s="75">
        <v>38.48565</v>
      </c>
      <c r="K6495" s="72">
        <v>14.180672906653173</v>
      </c>
    </row>
    <row r="6496" spans="1:11" x14ac:dyDescent="0.25">
      <c r="A6496" s="66" t="s">
        <v>353</v>
      </c>
      <c r="B6496" s="66" t="s">
        <v>356</v>
      </c>
      <c r="C6496" t="s">
        <v>157</v>
      </c>
      <c r="D6496" s="73">
        <f t="shared" si="336"/>
        <v>23.448399999999999</v>
      </c>
      <c r="E6496" s="73">
        <f t="shared" si="337"/>
        <v>17.300529999999998</v>
      </c>
      <c r="F6496" s="73">
        <f t="shared" si="338"/>
        <v>30.963010000000001</v>
      </c>
      <c r="H6496" s="72">
        <v>23.448399999999999</v>
      </c>
      <c r="I6496" s="75">
        <v>17.300529999999998</v>
      </c>
      <c r="J6496" s="75">
        <v>30.963010000000001</v>
      </c>
      <c r="K6496" s="72">
        <v>14.889681172276147</v>
      </c>
    </row>
    <row r="6497" spans="1:11" x14ac:dyDescent="0.25">
      <c r="A6497" s="66" t="s">
        <v>353</v>
      </c>
      <c r="B6497" s="66" t="s">
        <v>356</v>
      </c>
      <c r="C6497" t="s">
        <v>166</v>
      </c>
      <c r="D6497" s="73">
        <f t="shared" si="336"/>
        <v>14.04237</v>
      </c>
      <c r="E6497" s="73">
        <f t="shared" si="337"/>
        <v>10.214600000000001</v>
      </c>
      <c r="F6497" s="73">
        <f t="shared" si="338"/>
        <v>19.000979999999998</v>
      </c>
      <c r="H6497" s="72">
        <v>14.04237</v>
      </c>
      <c r="I6497" s="75">
        <v>10.214600000000001</v>
      </c>
      <c r="J6497" s="75">
        <v>19.000979999999998</v>
      </c>
      <c r="K6497" s="72">
        <v>15.864864691643932</v>
      </c>
    </row>
    <row r="6498" spans="1:11" x14ac:dyDescent="0.25">
      <c r="A6498" s="66" t="s">
        <v>353</v>
      </c>
      <c r="B6498" s="66" t="s">
        <v>356</v>
      </c>
      <c r="C6498" t="s">
        <v>169</v>
      </c>
      <c r="D6498" s="73">
        <f t="shared" si="336"/>
        <v>19.042310000000001</v>
      </c>
      <c r="E6498" s="73">
        <f t="shared" si="337"/>
        <v>13.10704</v>
      </c>
      <c r="F6498" s="73">
        <f t="shared" si="338"/>
        <v>26.835229999999999</v>
      </c>
      <c r="H6498" s="72">
        <v>19.042310000000001</v>
      </c>
      <c r="I6498" s="75">
        <v>13.10704</v>
      </c>
      <c r="J6498" s="75">
        <v>26.835229999999999</v>
      </c>
      <c r="K6498" s="72">
        <v>18.346314076390939</v>
      </c>
    </row>
    <row r="6499" spans="1:11" x14ac:dyDescent="0.25">
      <c r="A6499" s="66" t="s">
        <v>353</v>
      </c>
      <c r="B6499" s="66" t="s">
        <v>356</v>
      </c>
      <c r="C6499" t="s">
        <v>170</v>
      </c>
      <c r="D6499" s="73">
        <f t="shared" si="336"/>
        <v>21.914639999999999</v>
      </c>
      <c r="E6499" s="73">
        <f t="shared" si="337"/>
        <v>14.092879999999999</v>
      </c>
      <c r="F6499" s="73">
        <f t="shared" si="338"/>
        <v>32.438360000000003</v>
      </c>
      <c r="H6499" s="72">
        <v>21.914639999999999</v>
      </c>
      <c r="I6499" s="75">
        <v>14.092879999999999</v>
      </c>
      <c r="J6499" s="75">
        <v>32.438360000000003</v>
      </c>
      <c r="K6499" s="72">
        <v>21.387086440845025</v>
      </c>
    </row>
    <row r="6500" spans="1:11" x14ac:dyDescent="0.25">
      <c r="A6500" s="66" t="s">
        <v>353</v>
      </c>
      <c r="B6500" s="66" t="s">
        <v>356</v>
      </c>
      <c r="C6500" t="s">
        <v>176</v>
      </c>
      <c r="D6500" s="73">
        <f t="shared" si="336"/>
        <v>20.15352</v>
      </c>
      <c r="E6500" s="73">
        <f t="shared" si="337"/>
        <v>14.78421</v>
      </c>
      <c r="F6500" s="73">
        <f t="shared" si="338"/>
        <v>26.858229999999999</v>
      </c>
      <c r="H6500" s="72">
        <v>20.15352</v>
      </c>
      <c r="I6500" s="75">
        <v>14.78421</v>
      </c>
      <c r="J6500" s="75">
        <v>26.858229999999999</v>
      </c>
      <c r="K6500" s="72">
        <v>15.269327641027472</v>
      </c>
    </row>
    <row r="6501" spans="1:11" x14ac:dyDescent="0.25">
      <c r="A6501" s="66" t="s">
        <v>353</v>
      </c>
      <c r="B6501" s="66" t="s">
        <v>356</v>
      </c>
      <c r="C6501" t="s">
        <v>3</v>
      </c>
      <c r="D6501" s="73">
        <f t="shared" si="336"/>
        <v>21.073810000000002</v>
      </c>
      <c r="E6501" s="73">
        <f t="shared" si="337"/>
        <v>18.528279999999999</v>
      </c>
      <c r="F6501" s="73">
        <f t="shared" si="338"/>
        <v>23.866610000000001</v>
      </c>
      <c r="H6501" s="72">
        <v>21.073810000000002</v>
      </c>
      <c r="I6501" s="75">
        <v>18.528279999999999</v>
      </c>
      <c r="J6501" s="75">
        <v>23.866610000000001</v>
      </c>
      <c r="K6501" s="72">
        <v>6.4606922051589146</v>
      </c>
    </row>
    <row r="6502" spans="1:11" x14ac:dyDescent="0.25">
      <c r="A6502" s="66" t="s">
        <v>353</v>
      </c>
      <c r="B6502" s="66" t="s">
        <v>356</v>
      </c>
      <c r="C6502" t="s">
        <v>112</v>
      </c>
      <c r="D6502" s="73">
        <f t="shared" si="336"/>
        <v>16.252500000000001</v>
      </c>
      <c r="E6502" s="73">
        <f t="shared" si="337"/>
        <v>11.865679999999999</v>
      </c>
      <c r="F6502" s="73">
        <f t="shared" si="338"/>
        <v>21.858910000000002</v>
      </c>
      <c r="H6502" s="72">
        <v>16.252500000000001</v>
      </c>
      <c r="I6502" s="75">
        <v>11.865679999999999</v>
      </c>
      <c r="J6502" s="75">
        <v>21.858910000000002</v>
      </c>
      <c r="K6502" s="72">
        <v>15.61953545608368</v>
      </c>
    </row>
    <row r="6503" spans="1:11" x14ac:dyDescent="0.25">
      <c r="A6503" s="66" t="s">
        <v>353</v>
      </c>
      <c r="B6503" s="66" t="s">
        <v>356</v>
      </c>
      <c r="C6503" t="s">
        <v>113</v>
      </c>
      <c r="D6503" s="73">
        <f t="shared" si="336"/>
        <v>26.910509999999999</v>
      </c>
      <c r="E6503" s="73">
        <f t="shared" si="337"/>
        <v>19.29354</v>
      </c>
      <c r="F6503" s="73">
        <f t="shared" si="338"/>
        <v>36.186309999999999</v>
      </c>
      <c r="H6503" s="72">
        <v>26.910509999999999</v>
      </c>
      <c r="I6503" s="75">
        <v>19.29354</v>
      </c>
      <c r="J6503" s="75">
        <v>36.186309999999999</v>
      </c>
      <c r="K6503" s="72">
        <v>16.100772523449017</v>
      </c>
    </row>
    <row r="6504" spans="1:11" x14ac:dyDescent="0.25">
      <c r="A6504" s="66" t="s">
        <v>353</v>
      </c>
      <c r="B6504" s="66" t="s">
        <v>356</v>
      </c>
      <c r="C6504" t="s">
        <v>116</v>
      </c>
      <c r="D6504" s="73">
        <f t="shared" si="336"/>
        <v>23.47082</v>
      </c>
      <c r="E6504" s="73">
        <f t="shared" si="337"/>
        <v>17.832180000000001</v>
      </c>
      <c r="F6504" s="73">
        <f t="shared" si="338"/>
        <v>30.236319999999999</v>
      </c>
      <c r="H6504" s="72">
        <v>23.47082</v>
      </c>
      <c r="I6504" s="75">
        <v>17.832180000000001</v>
      </c>
      <c r="J6504" s="75">
        <v>30.236319999999999</v>
      </c>
      <c r="K6504" s="72">
        <v>13.500077969154891</v>
      </c>
    </row>
    <row r="6505" spans="1:11" x14ac:dyDescent="0.25">
      <c r="A6505" s="66" t="s">
        <v>353</v>
      </c>
      <c r="B6505" s="66" t="s">
        <v>356</v>
      </c>
      <c r="C6505" t="s">
        <v>122</v>
      </c>
      <c r="D6505" s="73">
        <f t="shared" si="336"/>
        <v>18.899999999999999</v>
      </c>
      <c r="E6505" s="73">
        <f t="shared" si="337"/>
        <v>10.2774</v>
      </c>
      <c r="F6505" s="73">
        <f t="shared" si="338"/>
        <v>32.161769999999997</v>
      </c>
      <c r="H6505" s="72">
        <v>18.899999999999999</v>
      </c>
      <c r="I6505" s="75">
        <v>10.2774</v>
      </c>
      <c r="J6505" s="75">
        <v>32.161769999999997</v>
      </c>
      <c r="K6505" s="72">
        <v>29.378338624338628</v>
      </c>
    </row>
    <row r="6506" spans="1:11" x14ac:dyDescent="0.25">
      <c r="A6506" s="66" t="s">
        <v>353</v>
      </c>
      <c r="B6506" s="66" t="s">
        <v>356</v>
      </c>
      <c r="C6506" t="s">
        <v>126</v>
      </c>
      <c r="D6506" s="73">
        <f t="shared" ref="D6506:D6513" si="339">IF(K6506&gt;=50," ",H6506)</f>
        <v>24.433009999999999</v>
      </c>
      <c r="E6506" s="73">
        <f t="shared" ref="E6506:E6513" si="340">IF(K6506&gt;=50," ",I6506)</f>
        <v>17.60427</v>
      </c>
      <c r="F6506" s="73">
        <f t="shared" ref="F6506:F6513" si="341">IF(K6506&gt;=50," ",J6506)</f>
        <v>32.854419999999998</v>
      </c>
      <c r="H6506" s="72">
        <v>24.433009999999999</v>
      </c>
      <c r="I6506" s="75">
        <v>17.60427</v>
      </c>
      <c r="J6506" s="75">
        <v>32.854419999999998</v>
      </c>
      <c r="K6506" s="72">
        <v>15.969194953875926</v>
      </c>
    </row>
    <row r="6507" spans="1:11" x14ac:dyDescent="0.25">
      <c r="A6507" s="66" t="s">
        <v>353</v>
      </c>
      <c r="B6507" s="66" t="s">
        <v>356</v>
      </c>
      <c r="C6507" t="s">
        <v>139</v>
      </c>
      <c r="D6507" s="73">
        <f t="shared" si="339"/>
        <v>33.231409999999997</v>
      </c>
      <c r="E6507" s="73">
        <f t="shared" si="340"/>
        <v>22.823699999999999</v>
      </c>
      <c r="F6507" s="73">
        <f t="shared" si="341"/>
        <v>45.582000000000001</v>
      </c>
      <c r="H6507" s="72">
        <v>33.231409999999997</v>
      </c>
      <c r="I6507" s="75">
        <v>22.823699999999999</v>
      </c>
      <c r="J6507" s="75">
        <v>45.582000000000001</v>
      </c>
      <c r="K6507" s="72">
        <v>17.728299822366854</v>
      </c>
    </row>
    <row r="6508" spans="1:11" x14ac:dyDescent="0.25">
      <c r="A6508" s="66" t="s">
        <v>353</v>
      </c>
      <c r="B6508" s="66" t="s">
        <v>356</v>
      </c>
      <c r="C6508" t="s">
        <v>140</v>
      </c>
      <c r="D6508" s="73">
        <f t="shared" si="339"/>
        <v>13.7493</v>
      </c>
      <c r="E6508" s="73">
        <f t="shared" si="340"/>
        <v>10.63951</v>
      </c>
      <c r="F6508" s="73">
        <f t="shared" si="341"/>
        <v>17.589130000000001</v>
      </c>
      <c r="H6508" s="72">
        <v>13.7493</v>
      </c>
      <c r="I6508" s="75">
        <v>10.63951</v>
      </c>
      <c r="J6508" s="75">
        <v>17.589130000000001</v>
      </c>
      <c r="K6508" s="72">
        <v>12.838864524012132</v>
      </c>
    </row>
    <row r="6509" spans="1:11" x14ac:dyDescent="0.25">
      <c r="A6509" s="66" t="s">
        <v>353</v>
      </c>
      <c r="B6509" s="66" t="s">
        <v>356</v>
      </c>
      <c r="C6509" t="s">
        <v>147</v>
      </c>
      <c r="D6509" s="73">
        <f t="shared" si="339"/>
        <v>24.119509999999998</v>
      </c>
      <c r="E6509" s="73">
        <f t="shared" si="340"/>
        <v>18.77337</v>
      </c>
      <c r="F6509" s="73">
        <f t="shared" si="341"/>
        <v>30.417960000000001</v>
      </c>
      <c r="H6509" s="72">
        <v>24.119509999999998</v>
      </c>
      <c r="I6509" s="75">
        <v>18.77337</v>
      </c>
      <c r="J6509" s="75">
        <v>30.417960000000001</v>
      </c>
      <c r="K6509" s="72">
        <v>12.333691687766461</v>
      </c>
    </row>
    <row r="6510" spans="1:11" x14ac:dyDescent="0.25">
      <c r="A6510" s="66" t="s">
        <v>353</v>
      </c>
      <c r="B6510" s="66" t="s">
        <v>356</v>
      </c>
      <c r="C6510" t="s">
        <v>155</v>
      </c>
      <c r="D6510" s="73">
        <f t="shared" si="339"/>
        <v>26.563849999999999</v>
      </c>
      <c r="E6510" s="73">
        <f t="shared" si="340"/>
        <v>16.53049</v>
      </c>
      <c r="F6510" s="73">
        <f t="shared" si="341"/>
        <v>39.78443</v>
      </c>
      <c r="H6510" s="72">
        <v>26.563849999999999</v>
      </c>
      <c r="I6510" s="75">
        <v>16.53049</v>
      </c>
      <c r="J6510" s="75">
        <v>39.78443</v>
      </c>
      <c r="K6510" s="72">
        <v>22.564718593125619</v>
      </c>
    </row>
    <row r="6511" spans="1:11" x14ac:dyDescent="0.25">
      <c r="A6511" s="66" t="s">
        <v>353</v>
      </c>
      <c r="B6511" s="66" t="s">
        <v>356</v>
      </c>
      <c r="C6511" t="s">
        <v>168</v>
      </c>
      <c r="D6511" s="73">
        <f t="shared" si="339"/>
        <v>23.23685</v>
      </c>
      <c r="E6511" s="73">
        <f t="shared" si="340"/>
        <v>16.0503</v>
      </c>
      <c r="F6511" s="73">
        <f t="shared" si="341"/>
        <v>32.399329999999999</v>
      </c>
      <c r="H6511" s="72">
        <v>23.23685</v>
      </c>
      <c r="I6511" s="75">
        <v>16.0503</v>
      </c>
      <c r="J6511" s="75">
        <v>32.399329999999999</v>
      </c>
      <c r="K6511" s="72">
        <v>17.99164688845519</v>
      </c>
    </row>
    <row r="6512" spans="1:11" x14ac:dyDescent="0.25">
      <c r="A6512" s="66" t="s">
        <v>353</v>
      </c>
      <c r="B6512" s="66" t="s">
        <v>356</v>
      </c>
      <c r="C6512" t="s">
        <v>187</v>
      </c>
      <c r="D6512" s="73">
        <f t="shared" si="339"/>
        <v>23.188199999999998</v>
      </c>
      <c r="E6512" s="73">
        <f t="shared" si="340"/>
        <v>19.628889999999998</v>
      </c>
      <c r="F6512" s="73">
        <f t="shared" si="341"/>
        <v>27.174689999999998</v>
      </c>
      <c r="H6512" s="72">
        <v>23.188199999999998</v>
      </c>
      <c r="I6512" s="75">
        <v>19.628889999999998</v>
      </c>
      <c r="J6512" s="75">
        <v>27.174689999999998</v>
      </c>
      <c r="K6512" s="72">
        <v>8.3035423189380815</v>
      </c>
    </row>
    <row r="6513" spans="1:11" x14ac:dyDescent="0.25">
      <c r="A6513" s="66" t="s">
        <v>353</v>
      </c>
      <c r="B6513" s="66" t="s">
        <v>356</v>
      </c>
      <c r="C6513" t="s">
        <v>1</v>
      </c>
      <c r="D6513" s="73">
        <f t="shared" si="339"/>
        <v>20.348210000000002</v>
      </c>
      <c r="E6513" s="73">
        <f t="shared" si="340"/>
        <v>19.438829999999999</v>
      </c>
      <c r="F6513" s="73">
        <f t="shared" si="341"/>
        <v>21.288900000000002</v>
      </c>
      <c r="H6513" s="72">
        <v>20.348210000000002</v>
      </c>
      <c r="I6513" s="75">
        <v>19.438829999999999</v>
      </c>
      <c r="J6513" s="75">
        <v>21.288900000000002</v>
      </c>
    </row>
    <row r="6514" spans="1:11" x14ac:dyDescent="0.25">
      <c r="A6514" s="66" t="s">
        <v>357</v>
      </c>
      <c r="B6514" s="66" t="s">
        <v>358</v>
      </c>
      <c r="C6514" t="s">
        <v>110</v>
      </c>
      <c r="D6514" s="73">
        <f t="shared" ref="D6514:D6577" si="342">IF(K6514&gt;=50," ",H6514)</f>
        <v>94.958690000000004</v>
      </c>
      <c r="E6514" s="73">
        <f t="shared" ref="E6514:E6577" si="343">IF(K6514&gt;=50," ",I6514)</f>
        <v>90.812150000000003</v>
      </c>
      <c r="F6514" s="73">
        <f t="shared" ref="F6514:F6577" si="344">IF(K6514&gt;=50," ",J6514)</f>
        <v>97.289720000000003</v>
      </c>
      <c r="H6514" s="72">
        <v>94.958690000000004</v>
      </c>
      <c r="I6514" s="75">
        <v>90.812150000000003</v>
      </c>
      <c r="J6514" s="75">
        <v>97.289720000000003</v>
      </c>
      <c r="K6514" s="72">
        <v>1.6580146587953142</v>
      </c>
    </row>
    <row r="6515" spans="1:11" x14ac:dyDescent="0.25">
      <c r="A6515" s="66" t="s">
        <v>357</v>
      </c>
      <c r="B6515" s="66" t="s">
        <v>358</v>
      </c>
      <c r="C6515" t="s">
        <v>137</v>
      </c>
      <c r="D6515" s="73">
        <f t="shared" si="342"/>
        <v>91.991550000000004</v>
      </c>
      <c r="E6515" s="73">
        <f t="shared" si="343"/>
        <v>87.363159999999993</v>
      </c>
      <c r="F6515" s="73">
        <f t="shared" si="344"/>
        <v>95.021339999999995</v>
      </c>
      <c r="H6515" s="72">
        <v>91.991550000000004</v>
      </c>
      <c r="I6515" s="75">
        <v>87.363159999999993</v>
      </c>
      <c r="J6515" s="75">
        <v>95.021339999999995</v>
      </c>
      <c r="K6515" s="72">
        <v>2.0738035178231042</v>
      </c>
    </row>
    <row r="6516" spans="1:11" x14ac:dyDescent="0.25">
      <c r="A6516" s="66" t="s">
        <v>357</v>
      </c>
      <c r="B6516" s="66" t="s">
        <v>358</v>
      </c>
      <c r="C6516" t="s">
        <v>141</v>
      </c>
      <c r="D6516" s="73">
        <f t="shared" si="342"/>
        <v>95.037629999999993</v>
      </c>
      <c r="E6516" s="73">
        <f t="shared" si="343"/>
        <v>92.296599999999998</v>
      </c>
      <c r="F6516" s="73">
        <f t="shared" si="344"/>
        <v>96.836770000000001</v>
      </c>
      <c r="H6516" s="72">
        <v>95.037629999999993</v>
      </c>
      <c r="I6516" s="75">
        <v>92.296599999999998</v>
      </c>
      <c r="J6516" s="75">
        <v>96.836770000000001</v>
      </c>
      <c r="K6516" s="72">
        <v>1.1870771609098416</v>
      </c>
    </row>
    <row r="6517" spans="1:11" x14ac:dyDescent="0.25">
      <c r="A6517" s="66" t="s">
        <v>357</v>
      </c>
      <c r="B6517" s="66" t="s">
        <v>358</v>
      </c>
      <c r="C6517" t="s">
        <v>144</v>
      </c>
      <c r="D6517" s="73">
        <f t="shared" si="342"/>
        <v>91.461839999999995</v>
      </c>
      <c r="E6517" s="73">
        <f t="shared" si="343"/>
        <v>85.923299999999998</v>
      </c>
      <c r="F6517" s="73">
        <f t="shared" si="344"/>
        <v>94.949309999999997</v>
      </c>
      <c r="H6517" s="72">
        <v>91.461839999999995</v>
      </c>
      <c r="I6517" s="75">
        <v>85.923299999999998</v>
      </c>
      <c r="J6517" s="75">
        <v>94.949309999999997</v>
      </c>
      <c r="K6517" s="72">
        <v>2.4491689648928996</v>
      </c>
    </row>
    <row r="6518" spans="1:11" x14ac:dyDescent="0.25">
      <c r="A6518" s="66" t="s">
        <v>357</v>
      </c>
      <c r="B6518" s="66" t="s">
        <v>358</v>
      </c>
      <c r="C6518" t="s">
        <v>150</v>
      </c>
      <c r="D6518" s="73">
        <f t="shared" si="342"/>
        <v>92.797719999999998</v>
      </c>
      <c r="E6518" s="73">
        <f t="shared" si="343"/>
        <v>88.139129999999994</v>
      </c>
      <c r="F6518" s="73">
        <f t="shared" si="344"/>
        <v>95.715509999999995</v>
      </c>
      <c r="H6518" s="72">
        <v>92.797719999999998</v>
      </c>
      <c r="I6518" s="75">
        <v>88.139129999999994</v>
      </c>
      <c r="J6518" s="75">
        <v>95.715509999999995</v>
      </c>
      <c r="K6518" s="72">
        <v>2.0215658315743101</v>
      </c>
    </row>
    <row r="6519" spans="1:11" x14ac:dyDescent="0.25">
      <c r="A6519" s="66" t="s">
        <v>357</v>
      </c>
      <c r="B6519" s="66" t="s">
        <v>358</v>
      </c>
      <c r="C6519" t="s">
        <v>174</v>
      </c>
      <c r="D6519" s="73">
        <f t="shared" si="342"/>
        <v>91.438959999999994</v>
      </c>
      <c r="E6519" s="73">
        <f t="shared" si="343"/>
        <v>85.539190000000005</v>
      </c>
      <c r="F6519" s="73">
        <f t="shared" si="344"/>
        <v>95.070430000000002</v>
      </c>
      <c r="H6519" s="72">
        <v>91.438959999999994</v>
      </c>
      <c r="I6519" s="75">
        <v>85.539190000000005</v>
      </c>
      <c r="J6519" s="75">
        <v>95.070430000000002</v>
      </c>
      <c r="K6519" s="72">
        <v>2.5800610593121358</v>
      </c>
    </row>
    <row r="6520" spans="1:11" x14ac:dyDescent="0.25">
      <c r="A6520" s="66" t="s">
        <v>357</v>
      </c>
      <c r="B6520" s="66" t="s">
        <v>358</v>
      </c>
      <c r="C6520" t="s">
        <v>179</v>
      </c>
      <c r="D6520" s="73">
        <f t="shared" si="342"/>
        <v>96.650040000000004</v>
      </c>
      <c r="E6520" s="73">
        <f t="shared" si="343"/>
        <v>94.974029999999999</v>
      </c>
      <c r="F6520" s="73">
        <f t="shared" si="344"/>
        <v>97.780209999999997</v>
      </c>
      <c r="H6520" s="72">
        <v>96.650040000000004</v>
      </c>
      <c r="I6520" s="75">
        <v>94.974029999999999</v>
      </c>
      <c r="J6520" s="75">
        <v>97.780209999999997</v>
      </c>
      <c r="K6520" s="72">
        <v>0.72297383425811301</v>
      </c>
    </row>
    <row r="6521" spans="1:11" x14ac:dyDescent="0.25">
      <c r="A6521" s="66" t="s">
        <v>357</v>
      </c>
      <c r="B6521" s="66" t="s">
        <v>358</v>
      </c>
      <c r="C6521" t="s">
        <v>181</v>
      </c>
      <c r="D6521" s="73">
        <f t="shared" si="342"/>
        <v>93.24888</v>
      </c>
      <c r="E6521" s="73">
        <f t="shared" si="343"/>
        <v>91.613010000000003</v>
      </c>
      <c r="F6521" s="73">
        <f t="shared" si="344"/>
        <v>94.584540000000004</v>
      </c>
      <c r="H6521" s="72">
        <v>93.24888</v>
      </c>
      <c r="I6521" s="75">
        <v>91.613010000000003</v>
      </c>
      <c r="J6521" s="75">
        <v>94.584540000000004</v>
      </c>
      <c r="K6521" s="72">
        <v>0.80800230522875982</v>
      </c>
    </row>
    <row r="6522" spans="1:11" x14ac:dyDescent="0.25">
      <c r="A6522" s="66" t="s">
        <v>357</v>
      </c>
      <c r="B6522" s="66" t="s">
        <v>358</v>
      </c>
      <c r="C6522" t="s">
        <v>105</v>
      </c>
      <c r="D6522" s="73">
        <f t="shared" si="342"/>
        <v>94.920829999999995</v>
      </c>
      <c r="E6522" s="73">
        <f t="shared" si="343"/>
        <v>91.213610000000003</v>
      </c>
      <c r="F6522" s="73">
        <f t="shared" si="344"/>
        <v>97.113380000000006</v>
      </c>
      <c r="H6522" s="72">
        <v>94.920829999999995</v>
      </c>
      <c r="I6522" s="75">
        <v>91.213610000000003</v>
      </c>
      <c r="J6522" s="75">
        <v>97.113380000000006</v>
      </c>
      <c r="K6522" s="72">
        <v>1.5231978060031712</v>
      </c>
    </row>
    <row r="6523" spans="1:11" x14ac:dyDescent="0.25">
      <c r="A6523" s="66" t="s">
        <v>357</v>
      </c>
      <c r="B6523" s="66" t="s">
        <v>358</v>
      </c>
      <c r="C6523" t="s">
        <v>111</v>
      </c>
      <c r="D6523" s="73">
        <f t="shared" si="342"/>
        <v>92.254310000000004</v>
      </c>
      <c r="E6523" s="73">
        <f t="shared" si="343"/>
        <v>89.027519999999996</v>
      </c>
      <c r="F6523" s="73">
        <f t="shared" si="344"/>
        <v>94.589830000000006</v>
      </c>
      <c r="H6523" s="72">
        <v>92.254310000000004</v>
      </c>
      <c r="I6523" s="75">
        <v>89.027519999999996</v>
      </c>
      <c r="J6523" s="75">
        <v>94.589830000000006</v>
      </c>
      <c r="K6523" s="72">
        <v>1.5166792749303528</v>
      </c>
    </row>
    <row r="6524" spans="1:11" x14ac:dyDescent="0.25">
      <c r="A6524" s="66" t="s">
        <v>357</v>
      </c>
      <c r="B6524" s="66" t="s">
        <v>358</v>
      </c>
      <c r="C6524" t="s">
        <v>119</v>
      </c>
      <c r="D6524" s="73">
        <f t="shared" si="342"/>
        <v>87.960750000000004</v>
      </c>
      <c r="E6524" s="73">
        <f t="shared" si="343"/>
        <v>79.960130000000007</v>
      </c>
      <c r="F6524" s="73">
        <f t="shared" si="344"/>
        <v>93.045060000000007</v>
      </c>
      <c r="H6524" s="72">
        <v>87.960750000000004</v>
      </c>
      <c r="I6524" s="75">
        <v>79.960130000000007</v>
      </c>
      <c r="J6524" s="75">
        <v>93.045060000000007</v>
      </c>
      <c r="K6524" s="72">
        <v>3.7149819663884172</v>
      </c>
    </row>
    <row r="6525" spans="1:11" x14ac:dyDescent="0.25">
      <c r="A6525" s="66" t="s">
        <v>357</v>
      </c>
      <c r="B6525" s="66" t="s">
        <v>358</v>
      </c>
      <c r="C6525" t="s">
        <v>132</v>
      </c>
      <c r="D6525" s="73">
        <f t="shared" si="342"/>
        <v>93.211860000000001</v>
      </c>
      <c r="E6525" s="73">
        <f t="shared" si="343"/>
        <v>86.706519999999998</v>
      </c>
      <c r="F6525" s="73">
        <f t="shared" si="344"/>
        <v>96.656490000000005</v>
      </c>
      <c r="H6525" s="72">
        <v>93.211860000000001</v>
      </c>
      <c r="I6525" s="75">
        <v>86.706519999999998</v>
      </c>
      <c r="J6525" s="75">
        <v>96.656490000000005</v>
      </c>
      <c r="K6525" s="72">
        <v>2.5777803382530937</v>
      </c>
    </row>
    <row r="6526" spans="1:11" x14ac:dyDescent="0.25">
      <c r="A6526" s="66" t="s">
        <v>357</v>
      </c>
      <c r="B6526" s="66" t="s">
        <v>358</v>
      </c>
      <c r="C6526" t="s">
        <v>134</v>
      </c>
      <c r="D6526" s="73">
        <f t="shared" si="342"/>
        <v>91.179599999999994</v>
      </c>
      <c r="E6526" s="73">
        <f t="shared" si="343"/>
        <v>86.97484</v>
      </c>
      <c r="F6526" s="73">
        <f t="shared" si="344"/>
        <v>94.118780000000001</v>
      </c>
      <c r="H6526" s="72">
        <v>91.179599999999994</v>
      </c>
      <c r="I6526" s="75">
        <v>86.97484</v>
      </c>
      <c r="J6526" s="75">
        <v>94.118780000000001</v>
      </c>
      <c r="K6526" s="72">
        <v>1.9663532193604711</v>
      </c>
    </row>
    <row r="6527" spans="1:11" x14ac:dyDescent="0.25">
      <c r="A6527" s="66" t="s">
        <v>357</v>
      </c>
      <c r="B6527" s="66" t="s">
        <v>358</v>
      </c>
      <c r="C6527" t="s">
        <v>143</v>
      </c>
      <c r="D6527" s="73">
        <f t="shared" si="342"/>
        <v>95.370350000000002</v>
      </c>
      <c r="E6527" s="73">
        <f t="shared" si="343"/>
        <v>91.720619999999997</v>
      </c>
      <c r="F6527" s="73">
        <f t="shared" si="344"/>
        <v>97.455830000000006</v>
      </c>
      <c r="H6527" s="72">
        <v>95.370350000000002</v>
      </c>
      <c r="I6527" s="75">
        <v>91.720619999999997</v>
      </c>
      <c r="J6527" s="75">
        <v>97.455830000000006</v>
      </c>
      <c r="K6527" s="72">
        <v>1.4649353808599841</v>
      </c>
    </row>
    <row r="6528" spans="1:11" x14ac:dyDescent="0.25">
      <c r="A6528" s="66" t="s">
        <v>357</v>
      </c>
      <c r="B6528" s="66" t="s">
        <v>358</v>
      </c>
      <c r="C6528" t="s">
        <v>145</v>
      </c>
      <c r="D6528" s="73">
        <f t="shared" si="342"/>
        <v>94.279750000000007</v>
      </c>
      <c r="E6528" s="73">
        <f t="shared" si="343"/>
        <v>90.604129999999998</v>
      </c>
      <c r="F6528" s="73">
        <f t="shared" si="344"/>
        <v>96.571879999999993</v>
      </c>
      <c r="H6528" s="72">
        <v>94.279750000000007</v>
      </c>
      <c r="I6528" s="75">
        <v>90.604129999999998</v>
      </c>
      <c r="J6528" s="75">
        <v>96.571879999999993</v>
      </c>
      <c r="K6528" s="72">
        <v>1.5640930316425319</v>
      </c>
    </row>
    <row r="6529" spans="1:11" x14ac:dyDescent="0.25">
      <c r="A6529" s="66" t="s">
        <v>357</v>
      </c>
      <c r="B6529" s="66" t="s">
        <v>358</v>
      </c>
      <c r="C6529" t="s">
        <v>146</v>
      </c>
      <c r="D6529" s="73">
        <f t="shared" si="342"/>
        <v>92.401179999999997</v>
      </c>
      <c r="E6529" s="73">
        <f t="shared" si="343"/>
        <v>88.757429999999999</v>
      </c>
      <c r="F6529" s="73">
        <f t="shared" si="344"/>
        <v>94.931420000000003</v>
      </c>
      <c r="H6529" s="72">
        <v>92.401179999999997</v>
      </c>
      <c r="I6529" s="75">
        <v>88.757429999999999</v>
      </c>
      <c r="J6529" s="75">
        <v>94.931420000000003</v>
      </c>
      <c r="K6529" s="72">
        <v>1.6743292672236436</v>
      </c>
    </row>
    <row r="6530" spans="1:11" x14ac:dyDescent="0.25">
      <c r="A6530" s="66" t="s">
        <v>357</v>
      </c>
      <c r="B6530" s="66" t="s">
        <v>358</v>
      </c>
      <c r="C6530" t="s">
        <v>151</v>
      </c>
      <c r="D6530" s="73">
        <f t="shared" si="342"/>
        <v>91.052750000000003</v>
      </c>
      <c r="E6530" s="73">
        <f t="shared" si="343"/>
        <v>85.817580000000007</v>
      </c>
      <c r="F6530" s="73">
        <f t="shared" si="344"/>
        <v>94.479770000000002</v>
      </c>
      <c r="H6530" s="72">
        <v>91.052750000000003</v>
      </c>
      <c r="I6530" s="75">
        <v>85.817580000000007</v>
      </c>
      <c r="J6530" s="75">
        <v>94.479770000000002</v>
      </c>
      <c r="K6530" s="72">
        <v>2.3727410759147856</v>
      </c>
    </row>
    <row r="6531" spans="1:11" x14ac:dyDescent="0.25">
      <c r="A6531" s="66" t="s">
        <v>357</v>
      </c>
      <c r="B6531" s="66" t="s">
        <v>358</v>
      </c>
      <c r="C6531" t="s">
        <v>153</v>
      </c>
      <c r="D6531" s="73">
        <f t="shared" si="342"/>
        <v>91.325519999999997</v>
      </c>
      <c r="E6531" s="73">
        <f t="shared" si="343"/>
        <v>85.719570000000004</v>
      </c>
      <c r="F6531" s="73">
        <f t="shared" si="344"/>
        <v>94.862669999999994</v>
      </c>
      <c r="H6531" s="72">
        <v>91.325519999999997</v>
      </c>
      <c r="I6531" s="75">
        <v>85.719570000000004</v>
      </c>
      <c r="J6531" s="75">
        <v>94.862669999999994</v>
      </c>
      <c r="K6531" s="72">
        <v>2.4861670648029164</v>
      </c>
    </row>
    <row r="6532" spans="1:11" x14ac:dyDescent="0.25">
      <c r="A6532" s="66" t="s">
        <v>357</v>
      </c>
      <c r="B6532" s="66" t="s">
        <v>358</v>
      </c>
      <c r="C6532" t="s">
        <v>158</v>
      </c>
      <c r="D6532" s="73">
        <f t="shared" si="342"/>
        <v>97.236680000000007</v>
      </c>
      <c r="E6532" s="73">
        <f t="shared" si="343"/>
        <v>95.378870000000006</v>
      </c>
      <c r="F6532" s="73">
        <f t="shared" si="344"/>
        <v>98.360439999999997</v>
      </c>
      <c r="H6532" s="72">
        <v>97.236680000000007</v>
      </c>
      <c r="I6532" s="75">
        <v>95.378870000000006</v>
      </c>
      <c r="J6532" s="75">
        <v>98.360439999999997</v>
      </c>
      <c r="K6532" s="72">
        <v>0.7520168315084389</v>
      </c>
    </row>
    <row r="6533" spans="1:11" x14ac:dyDescent="0.25">
      <c r="A6533" s="66" t="s">
        <v>357</v>
      </c>
      <c r="B6533" s="66" t="s">
        <v>358</v>
      </c>
      <c r="C6533" t="s">
        <v>175</v>
      </c>
      <c r="D6533" s="73">
        <f t="shared" si="342"/>
        <v>90.147840000000002</v>
      </c>
      <c r="E6533" s="73">
        <f t="shared" si="343"/>
        <v>86.257499999999993</v>
      </c>
      <c r="F6533" s="73">
        <f t="shared" si="344"/>
        <v>93.025899999999993</v>
      </c>
      <c r="H6533" s="72">
        <v>90.147840000000002</v>
      </c>
      <c r="I6533" s="75">
        <v>86.257499999999993</v>
      </c>
      <c r="J6533" s="75">
        <v>93.025899999999993</v>
      </c>
      <c r="K6533" s="72">
        <v>1.8942594742148011</v>
      </c>
    </row>
    <row r="6534" spans="1:11" x14ac:dyDescent="0.25">
      <c r="A6534" s="66" t="s">
        <v>357</v>
      </c>
      <c r="B6534" s="66" t="s">
        <v>358</v>
      </c>
      <c r="C6534" t="s">
        <v>177</v>
      </c>
      <c r="D6534" s="73">
        <f t="shared" si="342"/>
        <v>92.173630000000003</v>
      </c>
      <c r="E6534" s="73">
        <f t="shared" si="343"/>
        <v>88.227999999999994</v>
      </c>
      <c r="F6534" s="73">
        <f t="shared" si="344"/>
        <v>94.873639999999995</v>
      </c>
      <c r="H6534" s="72">
        <v>92.173630000000003</v>
      </c>
      <c r="I6534" s="75">
        <v>88.227999999999994</v>
      </c>
      <c r="J6534" s="75">
        <v>94.873639999999995</v>
      </c>
      <c r="K6534" s="72">
        <v>1.8044238899997753</v>
      </c>
    </row>
    <row r="6535" spans="1:11" x14ac:dyDescent="0.25">
      <c r="A6535" s="66" t="s">
        <v>357</v>
      </c>
      <c r="B6535" s="66" t="s">
        <v>358</v>
      </c>
      <c r="C6535" t="s">
        <v>178</v>
      </c>
      <c r="D6535" s="73">
        <f t="shared" si="342"/>
        <v>91.263080000000002</v>
      </c>
      <c r="E6535" s="73">
        <f t="shared" si="343"/>
        <v>86.099950000000007</v>
      </c>
      <c r="F6535" s="73">
        <f t="shared" si="344"/>
        <v>94.628039999999999</v>
      </c>
      <c r="H6535" s="72">
        <v>91.263080000000002</v>
      </c>
      <c r="I6535" s="75">
        <v>86.099950000000007</v>
      </c>
      <c r="J6535" s="75">
        <v>94.628039999999999</v>
      </c>
      <c r="K6535" s="72">
        <v>2.3289932796482429</v>
      </c>
    </row>
    <row r="6536" spans="1:11" x14ac:dyDescent="0.25">
      <c r="A6536" s="66" t="s">
        <v>357</v>
      </c>
      <c r="B6536" s="66" t="s">
        <v>358</v>
      </c>
      <c r="C6536" t="s">
        <v>182</v>
      </c>
      <c r="D6536" s="73">
        <f t="shared" si="342"/>
        <v>92.054519999999997</v>
      </c>
      <c r="E6536" s="73">
        <f t="shared" si="343"/>
        <v>90.862939999999995</v>
      </c>
      <c r="F6536" s="73">
        <f t="shared" si="344"/>
        <v>93.102500000000006</v>
      </c>
      <c r="H6536" s="72">
        <v>92.054519999999997</v>
      </c>
      <c r="I6536" s="75">
        <v>90.862939999999995</v>
      </c>
      <c r="J6536" s="75">
        <v>93.102500000000006</v>
      </c>
      <c r="K6536" s="72">
        <v>0.6191643821509254</v>
      </c>
    </row>
    <row r="6537" spans="1:11" x14ac:dyDescent="0.25">
      <c r="A6537" s="66" t="s">
        <v>357</v>
      </c>
      <c r="B6537" s="66" t="s">
        <v>358</v>
      </c>
      <c r="C6537" t="s">
        <v>108</v>
      </c>
      <c r="D6537" s="73">
        <f t="shared" si="342"/>
        <v>93.059719999999999</v>
      </c>
      <c r="E6537" s="73">
        <f t="shared" si="343"/>
        <v>84.902739999999994</v>
      </c>
      <c r="F6537" s="73">
        <f t="shared" si="344"/>
        <v>96.96696</v>
      </c>
      <c r="H6537" s="72">
        <v>93.059719999999999</v>
      </c>
      <c r="I6537" s="75">
        <v>84.902739999999994</v>
      </c>
      <c r="J6537" s="75">
        <v>96.96696</v>
      </c>
      <c r="K6537" s="72">
        <v>3.0759419865007116</v>
      </c>
    </row>
    <row r="6538" spans="1:11" x14ac:dyDescent="0.25">
      <c r="A6538" s="66" t="s">
        <v>357</v>
      </c>
      <c r="B6538" s="66" t="s">
        <v>358</v>
      </c>
      <c r="C6538" t="s">
        <v>114</v>
      </c>
      <c r="D6538" s="73">
        <f t="shared" si="342"/>
        <v>91.829390000000004</v>
      </c>
      <c r="E6538" s="73">
        <f t="shared" si="343"/>
        <v>86.676969999999997</v>
      </c>
      <c r="F6538" s="73">
        <f t="shared" si="344"/>
        <v>95.101820000000004</v>
      </c>
      <c r="H6538" s="72">
        <v>91.829390000000004</v>
      </c>
      <c r="I6538" s="75">
        <v>86.676969999999997</v>
      </c>
      <c r="J6538" s="75">
        <v>95.101820000000004</v>
      </c>
      <c r="K6538" s="72">
        <v>2.2783893043392753</v>
      </c>
    </row>
    <row r="6539" spans="1:11" x14ac:dyDescent="0.25">
      <c r="A6539" s="66" t="s">
        <v>357</v>
      </c>
      <c r="B6539" s="66" t="s">
        <v>358</v>
      </c>
      <c r="C6539" t="s">
        <v>115</v>
      </c>
      <c r="D6539" s="73">
        <f t="shared" si="342"/>
        <v>88.592209999999994</v>
      </c>
      <c r="E6539" s="73">
        <f t="shared" si="343"/>
        <v>84.307050000000004</v>
      </c>
      <c r="F6539" s="73">
        <f t="shared" si="344"/>
        <v>91.820769999999996</v>
      </c>
      <c r="H6539" s="72">
        <v>88.592209999999994</v>
      </c>
      <c r="I6539" s="75">
        <v>84.307050000000004</v>
      </c>
      <c r="J6539" s="75">
        <v>91.820769999999996</v>
      </c>
      <c r="K6539" s="72">
        <v>2.1441738500484413</v>
      </c>
    </row>
    <row r="6540" spans="1:11" x14ac:dyDescent="0.25">
      <c r="A6540" s="66" t="s">
        <v>357</v>
      </c>
      <c r="B6540" s="66" t="s">
        <v>358</v>
      </c>
      <c r="C6540" t="s">
        <v>121</v>
      </c>
      <c r="D6540" s="73">
        <f t="shared" si="342"/>
        <v>90.779719999999998</v>
      </c>
      <c r="E6540" s="73">
        <f t="shared" si="343"/>
        <v>86.659469999999999</v>
      </c>
      <c r="F6540" s="73">
        <f t="shared" si="344"/>
        <v>93.719650000000001</v>
      </c>
      <c r="H6540" s="72">
        <v>90.779719999999998</v>
      </c>
      <c r="I6540" s="75">
        <v>86.659469999999999</v>
      </c>
      <c r="J6540" s="75">
        <v>93.719650000000001</v>
      </c>
      <c r="K6540" s="72">
        <v>1.9557352677448225</v>
      </c>
    </row>
    <row r="6541" spans="1:11" x14ac:dyDescent="0.25">
      <c r="A6541" s="66" t="s">
        <v>357</v>
      </c>
      <c r="B6541" s="66" t="s">
        <v>358</v>
      </c>
      <c r="C6541" t="s">
        <v>123</v>
      </c>
      <c r="D6541" s="73">
        <f t="shared" si="342"/>
        <v>93.537019999999998</v>
      </c>
      <c r="E6541" s="73">
        <f t="shared" si="343"/>
        <v>89.077309999999997</v>
      </c>
      <c r="F6541" s="73">
        <f t="shared" si="344"/>
        <v>96.252440000000007</v>
      </c>
      <c r="H6541" s="72">
        <v>93.537019999999998</v>
      </c>
      <c r="I6541" s="75">
        <v>89.077309999999997</v>
      </c>
      <c r="J6541" s="75">
        <v>96.252440000000007</v>
      </c>
      <c r="K6541" s="72">
        <v>1.8909219045036929</v>
      </c>
    </row>
    <row r="6542" spans="1:11" x14ac:dyDescent="0.25">
      <c r="A6542" s="66" t="s">
        <v>357</v>
      </c>
      <c r="B6542" s="66" t="s">
        <v>358</v>
      </c>
      <c r="C6542" t="s">
        <v>127</v>
      </c>
      <c r="D6542" s="73">
        <f t="shared" si="342"/>
        <v>92.896749999999997</v>
      </c>
      <c r="E6542" s="73">
        <f t="shared" si="343"/>
        <v>89.885270000000006</v>
      </c>
      <c r="F6542" s="73">
        <f t="shared" si="344"/>
        <v>95.060879999999997</v>
      </c>
      <c r="H6542" s="72">
        <v>92.896749999999997</v>
      </c>
      <c r="I6542" s="75">
        <v>89.885270000000006</v>
      </c>
      <c r="J6542" s="75">
        <v>95.060879999999997</v>
      </c>
      <c r="K6542" s="72">
        <v>1.3999628619946338</v>
      </c>
    </row>
    <row r="6543" spans="1:11" x14ac:dyDescent="0.25">
      <c r="A6543" s="66" t="s">
        <v>357</v>
      </c>
      <c r="B6543" s="66" t="s">
        <v>358</v>
      </c>
      <c r="C6543" t="s">
        <v>136</v>
      </c>
      <c r="D6543" s="73">
        <f t="shared" si="342"/>
        <v>97.142700000000005</v>
      </c>
      <c r="E6543" s="73">
        <f t="shared" si="343"/>
        <v>95.803150000000002</v>
      </c>
      <c r="F6543" s="73">
        <f t="shared" si="344"/>
        <v>98.063339999999997</v>
      </c>
      <c r="H6543" s="72">
        <v>97.142700000000005</v>
      </c>
      <c r="I6543" s="75">
        <v>95.803150000000002</v>
      </c>
      <c r="J6543" s="75">
        <v>98.063339999999997</v>
      </c>
      <c r="K6543" s="72">
        <v>0.58055448324989933</v>
      </c>
    </row>
    <row r="6544" spans="1:11" x14ac:dyDescent="0.25">
      <c r="A6544" s="66" t="s">
        <v>357</v>
      </c>
      <c r="B6544" s="66" t="s">
        <v>358</v>
      </c>
      <c r="C6544" t="s">
        <v>154</v>
      </c>
      <c r="D6544" s="73">
        <f t="shared" si="342"/>
        <v>94.88485</v>
      </c>
      <c r="E6544" s="73">
        <f t="shared" si="343"/>
        <v>90.336349999999996</v>
      </c>
      <c r="F6544" s="73">
        <f t="shared" si="344"/>
        <v>97.355140000000006</v>
      </c>
      <c r="H6544" s="72">
        <v>94.88485</v>
      </c>
      <c r="I6544" s="75">
        <v>90.336349999999996</v>
      </c>
      <c r="J6544" s="75">
        <v>97.355140000000006</v>
      </c>
      <c r="K6544" s="72">
        <v>1.7879703661859612</v>
      </c>
    </row>
    <row r="6545" spans="1:11" x14ac:dyDescent="0.25">
      <c r="A6545" s="66" t="s">
        <v>357</v>
      </c>
      <c r="B6545" s="66" t="s">
        <v>358</v>
      </c>
      <c r="C6545" t="s">
        <v>160</v>
      </c>
      <c r="D6545" s="73">
        <f t="shared" si="342"/>
        <v>93.536079999999998</v>
      </c>
      <c r="E6545" s="73">
        <f t="shared" si="343"/>
        <v>90.576539999999994</v>
      </c>
      <c r="F6545" s="73">
        <f t="shared" si="344"/>
        <v>95.611180000000004</v>
      </c>
      <c r="H6545" s="72">
        <v>93.536079999999998</v>
      </c>
      <c r="I6545" s="75">
        <v>90.576539999999994</v>
      </c>
      <c r="J6545" s="75">
        <v>95.611180000000004</v>
      </c>
      <c r="K6545" s="72">
        <v>1.348880560314266</v>
      </c>
    </row>
    <row r="6546" spans="1:11" x14ac:dyDescent="0.25">
      <c r="A6546" s="66" t="s">
        <v>357</v>
      </c>
      <c r="B6546" s="66" t="s">
        <v>358</v>
      </c>
      <c r="C6546" t="s">
        <v>165</v>
      </c>
      <c r="D6546" s="73">
        <f t="shared" si="342"/>
        <v>93.252039999999994</v>
      </c>
      <c r="E6546" s="73">
        <f t="shared" si="343"/>
        <v>88.438019999999995</v>
      </c>
      <c r="F6546" s="73">
        <f t="shared" si="344"/>
        <v>96.148949999999999</v>
      </c>
      <c r="H6546" s="72">
        <v>93.252039999999994</v>
      </c>
      <c r="I6546" s="75">
        <v>88.438019999999995</v>
      </c>
      <c r="J6546" s="75">
        <v>96.148949999999999</v>
      </c>
      <c r="K6546" s="72">
        <v>2.0358492961655319</v>
      </c>
    </row>
    <row r="6547" spans="1:11" x14ac:dyDescent="0.25">
      <c r="A6547" s="66" t="s">
        <v>357</v>
      </c>
      <c r="B6547" s="66" t="s">
        <v>358</v>
      </c>
      <c r="C6547" t="s">
        <v>183</v>
      </c>
      <c r="D6547" s="73">
        <f t="shared" si="342"/>
        <v>92.679680000000005</v>
      </c>
      <c r="E6547" s="73">
        <f t="shared" si="343"/>
        <v>91.408600000000007</v>
      </c>
      <c r="F6547" s="73">
        <f t="shared" si="344"/>
        <v>93.775509999999997</v>
      </c>
      <c r="H6547" s="72">
        <v>92.679680000000005</v>
      </c>
      <c r="I6547" s="75">
        <v>91.408600000000007</v>
      </c>
      <c r="J6547" s="75">
        <v>93.775509999999997</v>
      </c>
      <c r="K6547" s="72">
        <v>0.64938312260033693</v>
      </c>
    </row>
    <row r="6548" spans="1:11" x14ac:dyDescent="0.25">
      <c r="A6548" s="66" t="s">
        <v>357</v>
      </c>
      <c r="B6548" s="66" t="s">
        <v>358</v>
      </c>
      <c r="C6548" t="s">
        <v>117</v>
      </c>
      <c r="D6548" s="73">
        <f t="shared" si="342"/>
        <v>95.941730000000007</v>
      </c>
      <c r="E6548" s="73">
        <f t="shared" si="343"/>
        <v>93.466099999999997</v>
      </c>
      <c r="F6548" s="73">
        <f t="shared" si="344"/>
        <v>97.504419999999996</v>
      </c>
      <c r="H6548" s="72">
        <v>95.941730000000007</v>
      </c>
      <c r="I6548" s="75">
        <v>93.466099999999997</v>
      </c>
      <c r="J6548" s="75">
        <v>97.504419999999996</v>
      </c>
      <c r="K6548" s="72">
        <v>1.03990786907845</v>
      </c>
    </row>
    <row r="6549" spans="1:11" x14ac:dyDescent="0.25">
      <c r="A6549" s="66" t="s">
        <v>357</v>
      </c>
      <c r="B6549" s="66" t="s">
        <v>358</v>
      </c>
      <c r="C6549" t="s">
        <v>118</v>
      </c>
      <c r="D6549" s="73">
        <f t="shared" si="342"/>
        <v>93.546289999999999</v>
      </c>
      <c r="E6549" s="73">
        <f t="shared" si="343"/>
        <v>87.812979999999996</v>
      </c>
      <c r="F6549" s="73">
        <f t="shared" si="344"/>
        <v>96.684240000000003</v>
      </c>
      <c r="H6549" s="72">
        <v>93.546289999999999</v>
      </c>
      <c r="I6549" s="75">
        <v>87.812979999999996</v>
      </c>
      <c r="J6549" s="75">
        <v>96.684240000000003</v>
      </c>
      <c r="K6549" s="72">
        <v>2.300788198014053</v>
      </c>
    </row>
    <row r="6550" spans="1:11" x14ac:dyDescent="0.25">
      <c r="A6550" s="66" t="s">
        <v>357</v>
      </c>
      <c r="B6550" s="66" t="s">
        <v>358</v>
      </c>
      <c r="C6550" t="s">
        <v>124</v>
      </c>
      <c r="D6550" s="73">
        <f t="shared" si="342"/>
        <v>91.423029999999997</v>
      </c>
      <c r="E6550" s="73">
        <f t="shared" si="343"/>
        <v>85.521910000000005</v>
      </c>
      <c r="F6550" s="73">
        <f t="shared" si="344"/>
        <v>95.057910000000007</v>
      </c>
      <c r="H6550" s="72">
        <v>91.423029999999997</v>
      </c>
      <c r="I6550" s="75">
        <v>85.521910000000005</v>
      </c>
      <c r="J6550" s="75">
        <v>95.057910000000007</v>
      </c>
      <c r="K6550" s="72">
        <v>2.5822913548150837</v>
      </c>
    </row>
    <row r="6551" spans="1:11" x14ac:dyDescent="0.25">
      <c r="A6551" s="66" t="s">
        <v>357</v>
      </c>
      <c r="B6551" s="66" t="s">
        <v>358</v>
      </c>
      <c r="C6551" t="s">
        <v>128</v>
      </c>
      <c r="D6551" s="73">
        <f t="shared" si="342"/>
        <v>88.422479999999993</v>
      </c>
      <c r="E6551" s="73">
        <f t="shared" si="343"/>
        <v>80.071100000000001</v>
      </c>
      <c r="F6551" s="73">
        <f t="shared" si="344"/>
        <v>93.555800000000005</v>
      </c>
      <c r="H6551" s="72">
        <v>88.422479999999993</v>
      </c>
      <c r="I6551" s="75">
        <v>80.071100000000001</v>
      </c>
      <c r="J6551" s="75">
        <v>93.555800000000005</v>
      </c>
      <c r="K6551" s="72">
        <v>3.792954008980522</v>
      </c>
    </row>
    <row r="6552" spans="1:11" x14ac:dyDescent="0.25">
      <c r="A6552" s="66" t="s">
        <v>357</v>
      </c>
      <c r="B6552" s="66" t="s">
        <v>358</v>
      </c>
      <c r="C6552" t="s">
        <v>156</v>
      </c>
      <c r="D6552" s="73">
        <f t="shared" si="342"/>
        <v>93.996170000000006</v>
      </c>
      <c r="E6552" s="73">
        <f t="shared" si="343"/>
        <v>90.129720000000006</v>
      </c>
      <c r="F6552" s="73">
        <f t="shared" si="344"/>
        <v>96.408379999999994</v>
      </c>
      <c r="H6552" s="72">
        <v>93.996170000000006</v>
      </c>
      <c r="I6552" s="75">
        <v>90.129720000000006</v>
      </c>
      <c r="J6552" s="75">
        <v>96.408379999999994</v>
      </c>
      <c r="K6552" s="72">
        <v>1.6509662042613011</v>
      </c>
    </row>
    <row r="6553" spans="1:11" x14ac:dyDescent="0.25">
      <c r="A6553" s="66" t="s">
        <v>357</v>
      </c>
      <c r="B6553" s="66" t="s">
        <v>358</v>
      </c>
      <c r="C6553" t="s">
        <v>162</v>
      </c>
      <c r="D6553" s="73">
        <f t="shared" si="342"/>
        <v>99.061170000000004</v>
      </c>
      <c r="E6553" s="73">
        <f t="shared" si="343"/>
        <v>98.069710000000001</v>
      </c>
      <c r="F6553" s="73">
        <f t="shared" si="344"/>
        <v>99.545739999999995</v>
      </c>
      <c r="H6553" s="72">
        <v>99.061170000000004</v>
      </c>
      <c r="I6553" s="75">
        <v>98.069710000000001</v>
      </c>
      <c r="J6553" s="75">
        <v>99.545739999999995</v>
      </c>
      <c r="K6553" s="72">
        <v>0.34996810556548036</v>
      </c>
    </row>
    <row r="6554" spans="1:11" x14ac:dyDescent="0.25">
      <c r="A6554" s="66" t="s">
        <v>357</v>
      </c>
      <c r="B6554" s="66" t="s">
        <v>358</v>
      </c>
      <c r="C6554" t="s">
        <v>164</v>
      </c>
      <c r="D6554" s="73">
        <f t="shared" si="342"/>
        <v>94.974630000000005</v>
      </c>
      <c r="E6554" s="73">
        <f t="shared" si="343"/>
        <v>90.648099999999999</v>
      </c>
      <c r="F6554" s="73">
        <f t="shared" si="344"/>
        <v>97.357889999999998</v>
      </c>
      <c r="H6554" s="72">
        <v>94.974630000000005</v>
      </c>
      <c r="I6554" s="75">
        <v>90.648099999999999</v>
      </c>
      <c r="J6554" s="75">
        <v>97.357889999999998</v>
      </c>
      <c r="K6554" s="72">
        <v>1.7114549432832746</v>
      </c>
    </row>
    <row r="6555" spans="1:11" x14ac:dyDescent="0.25">
      <c r="A6555" s="66" t="s">
        <v>357</v>
      </c>
      <c r="B6555" s="66" t="s">
        <v>358</v>
      </c>
      <c r="C6555" t="s">
        <v>167</v>
      </c>
      <c r="D6555" s="73">
        <f t="shared" si="342"/>
        <v>95.643029999999996</v>
      </c>
      <c r="E6555" s="73">
        <f t="shared" si="343"/>
        <v>93.247290000000007</v>
      </c>
      <c r="F6555" s="73">
        <f t="shared" si="344"/>
        <v>97.214200000000005</v>
      </c>
      <c r="H6555" s="72">
        <v>95.643029999999996</v>
      </c>
      <c r="I6555" s="75">
        <v>93.247290000000007</v>
      </c>
      <c r="J6555" s="75">
        <v>97.214200000000005</v>
      </c>
      <c r="K6555" s="72">
        <v>1.030102036708791</v>
      </c>
    </row>
    <row r="6556" spans="1:11" x14ac:dyDescent="0.25">
      <c r="A6556" s="66" t="s">
        <v>357</v>
      </c>
      <c r="B6556" s="66" t="s">
        <v>358</v>
      </c>
      <c r="C6556" t="s">
        <v>171</v>
      </c>
      <c r="D6556" s="73">
        <f t="shared" si="342"/>
        <v>95.814369999999997</v>
      </c>
      <c r="E6556" s="73">
        <f t="shared" si="343"/>
        <v>93.534009999999995</v>
      </c>
      <c r="F6556" s="73">
        <f t="shared" si="344"/>
        <v>97.31362</v>
      </c>
      <c r="H6556" s="72">
        <v>95.814369999999997</v>
      </c>
      <c r="I6556" s="75">
        <v>93.534009999999995</v>
      </c>
      <c r="J6556" s="75">
        <v>97.31362</v>
      </c>
      <c r="K6556" s="72">
        <v>0.97988297579997663</v>
      </c>
    </row>
    <row r="6557" spans="1:11" x14ac:dyDescent="0.25">
      <c r="A6557" s="66" t="s">
        <v>357</v>
      </c>
      <c r="B6557" s="66" t="s">
        <v>358</v>
      </c>
      <c r="C6557" t="s">
        <v>184</v>
      </c>
      <c r="D6557" s="73">
        <f t="shared" si="342"/>
        <v>90.701009999999997</v>
      </c>
      <c r="E6557" s="73">
        <f t="shared" si="343"/>
        <v>85.107529999999997</v>
      </c>
      <c r="F6557" s="73">
        <f t="shared" si="344"/>
        <v>94.333500000000001</v>
      </c>
      <c r="H6557" s="72">
        <v>90.701009999999997</v>
      </c>
      <c r="I6557" s="75">
        <v>85.107529999999997</v>
      </c>
      <c r="J6557" s="75">
        <v>94.333500000000001</v>
      </c>
      <c r="K6557" s="72">
        <v>2.5355924922997</v>
      </c>
    </row>
    <row r="6558" spans="1:11" x14ac:dyDescent="0.25">
      <c r="A6558" s="66" t="s">
        <v>357</v>
      </c>
      <c r="B6558" s="66" t="s">
        <v>358</v>
      </c>
      <c r="C6558" t="s">
        <v>106</v>
      </c>
      <c r="D6558" s="73">
        <f t="shared" si="342"/>
        <v>90.032349999999994</v>
      </c>
      <c r="E6558" s="73">
        <f t="shared" si="343"/>
        <v>81.946700000000007</v>
      </c>
      <c r="F6558" s="73">
        <f t="shared" si="344"/>
        <v>94.729529999999997</v>
      </c>
      <c r="H6558" s="72">
        <v>90.032349999999994</v>
      </c>
      <c r="I6558" s="75">
        <v>81.946700000000007</v>
      </c>
      <c r="J6558" s="75">
        <v>94.729529999999997</v>
      </c>
      <c r="K6558" s="72">
        <v>3.4976772237978908</v>
      </c>
    </row>
    <row r="6559" spans="1:11" x14ac:dyDescent="0.25">
      <c r="A6559" s="66" t="s">
        <v>357</v>
      </c>
      <c r="B6559" s="66" t="s">
        <v>358</v>
      </c>
      <c r="C6559" t="s">
        <v>107</v>
      </c>
      <c r="D6559" s="73">
        <f t="shared" si="342"/>
        <v>94.855770000000007</v>
      </c>
      <c r="E6559" s="73">
        <f t="shared" si="343"/>
        <v>91.463260000000005</v>
      </c>
      <c r="F6559" s="73">
        <f t="shared" si="344"/>
        <v>96.945120000000003</v>
      </c>
      <c r="H6559" s="72">
        <v>94.855770000000007</v>
      </c>
      <c r="I6559" s="75">
        <v>91.463260000000005</v>
      </c>
      <c r="J6559" s="75">
        <v>96.945120000000003</v>
      </c>
      <c r="K6559" s="72">
        <v>1.4243108247394964</v>
      </c>
    </row>
    <row r="6560" spans="1:11" x14ac:dyDescent="0.25">
      <c r="A6560" s="66" t="s">
        <v>357</v>
      </c>
      <c r="B6560" s="66" t="s">
        <v>358</v>
      </c>
      <c r="C6560" t="s">
        <v>120</v>
      </c>
      <c r="D6560" s="73">
        <f t="shared" si="342"/>
        <v>95.201599999999999</v>
      </c>
      <c r="E6560" s="73">
        <f t="shared" si="343"/>
        <v>92.490690000000001</v>
      </c>
      <c r="F6560" s="73">
        <f t="shared" si="344"/>
        <v>96.965959999999995</v>
      </c>
      <c r="H6560" s="72">
        <v>95.201599999999999</v>
      </c>
      <c r="I6560" s="75">
        <v>92.490690000000001</v>
      </c>
      <c r="J6560" s="75">
        <v>96.965959999999995</v>
      </c>
      <c r="K6560" s="72">
        <v>1.1666295524444967</v>
      </c>
    </row>
    <row r="6561" spans="1:11" x14ac:dyDescent="0.25">
      <c r="A6561" s="66" t="s">
        <v>357</v>
      </c>
      <c r="B6561" s="66" t="s">
        <v>358</v>
      </c>
      <c r="C6561" t="s">
        <v>138</v>
      </c>
      <c r="D6561" s="73">
        <f t="shared" si="342"/>
        <v>89.725350000000006</v>
      </c>
      <c r="E6561" s="73">
        <f t="shared" si="343"/>
        <v>82.471029999999999</v>
      </c>
      <c r="F6561" s="73">
        <f t="shared" si="344"/>
        <v>94.189030000000002</v>
      </c>
      <c r="H6561" s="72">
        <v>89.725350000000006</v>
      </c>
      <c r="I6561" s="75">
        <v>82.471029999999999</v>
      </c>
      <c r="J6561" s="75">
        <v>94.189030000000002</v>
      </c>
      <c r="K6561" s="72">
        <v>3.2407062218202549</v>
      </c>
    </row>
    <row r="6562" spans="1:11" x14ac:dyDescent="0.25">
      <c r="A6562" s="66" t="s">
        <v>357</v>
      </c>
      <c r="B6562" s="66" t="s">
        <v>358</v>
      </c>
      <c r="C6562" t="s">
        <v>163</v>
      </c>
      <c r="D6562" s="73">
        <f t="shared" si="342"/>
        <v>93.910240000000002</v>
      </c>
      <c r="E6562" s="73">
        <f t="shared" si="343"/>
        <v>89.651809999999998</v>
      </c>
      <c r="F6562" s="73">
        <f t="shared" si="344"/>
        <v>96.484970000000004</v>
      </c>
      <c r="H6562" s="72">
        <v>93.910240000000002</v>
      </c>
      <c r="I6562" s="75">
        <v>89.651809999999998</v>
      </c>
      <c r="J6562" s="75">
        <v>96.484970000000004</v>
      </c>
      <c r="K6562" s="72">
        <v>1.7907184562620646</v>
      </c>
    </row>
    <row r="6563" spans="1:11" x14ac:dyDescent="0.25">
      <c r="A6563" s="66" t="s">
        <v>357</v>
      </c>
      <c r="B6563" s="66" t="s">
        <v>358</v>
      </c>
      <c r="C6563" t="s">
        <v>172</v>
      </c>
      <c r="D6563" s="73">
        <f t="shared" si="342"/>
        <v>91.924970000000002</v>
      </c>
      <c r="E6563" s="73">
        <f t="shared" si="343"/>
        <v>85.693650000000005</v>
      </c>
      <c r="F6563" s="73">
        <f t="shared" si="344"/>
        <v>95.582089999999994</v>
      </c>
      <c r="H6563" s="72">
        <v>91.924970000000002</v>
      </c>
      <c r="I6563" s="75">
        <v>85.693650000000005</v>
      </c>
      <c r="J6563" s="75">
        <v>95.582089999999994</v>
      </c>
      <c r="K6563" s="72">
        <v>2.6442771751788441</v>
      </c>
    </row>
    <row r="6564" spans="1:11" x14ac:dyDescent="0.25">
      <c r="A6564" s="66" t="s">
        <v>357</v>
      </c>
      <c r="B6564" s="66" t="s">
        <v>358</v>
      </c>
      <c r="C6564" t="s">
        <v>185</v>
      </c>
      <c r="D6564" s="73">
        <f t="shared" si="342"/>
        <v>92.243120000000005</v>
      </c>
      <c r="E6564" s="73">
        <f t="shared" si="343"/>
        <v>89.713340000000002</v>
      </c>
      <c r="F6564" s="73">
        <f t="shared" si="344"/>
        <v>94.191029999999998</v>
      </c>
      <c r="H6564" s="72">
        <v>92.243120000000005</v>
      </c>
      <c r="I6564" s="75">
        <v>89.713340000000002</v>
      </c>
      <c r="J6564" s="75">
        <v>94.191029999999998</v>
      </c>
      <c r="K6564" s="72">
        <v>1.2265933762864916</v>
      </c>
    </row>
    <row r="6565" spans="1:11" x14ac:dyDescent="0.25">
      <c r="A6565" s="66" t="s">
        <v>357</v>
      </c>
      <c r="B6565" s="66" t="s">
        <v>358</v>
      </c>
      <c r="C6565" t="s">
        <v>103</v>
      </c>
      <c r="D6565" s="73">
        <f t="shared" si="342"/>
        <v>92.655029999999996</v>
      </c>
      <c r="E6565" s="73">
        <f t="shared" si="343"/>
        <v>86.565029999999993</v>
      </c>
      <c r="F6565" s="73">
        <f t="shared" si="344"/>
        <v>96.108559999999997</v>
      </c>
      <c r="H6565" s="72">
        <v>92.655029999999996</v>
      </c>
      <c r="I6565" s="75">
        <v>86.565029999999993</v>
      </c>
      <c r="J6565" s="75">
        <v>96.108559999999997</v>
      </c>
      <c r="K6565" s="72">
        <v>2.5170419781851026</v>
      </c>
    </row>
    <row r="6566" spans="1:11" x14ac:dyDescent="0.25">
      <c r="A6566" s="66" t="s">
        <v>357</v>
      </c>
      <c r="B6566" s="66" t="s">
        <v>358</v>
      </c>
      <c r="C6566" t="s">
        <v>104</v>
      </c>
      <c r="D6566" s="73">
        <f t="shared" si="342"/>
        <v>91.894409999999993</v>
      </c>
      <c r="E6566" s="73">
        <f t="shared" si="343"/>
        <v>85.367859999999993</v>
      </c>
      <c r="F6566" s="73">
        <f t="shared" si="344"/>
        <v>95.657910000000001</v>
      </c>
      <c r="H6566" s="72">
        <v>91.894409999999993</v>
      </c>
      <c r="I6566" s="75">
        <v>85.367859999999993</v>
      </c>
      <c r="J6566" s="75">
        <v>95.657910000000001</v>
      </c>
      <c r="K6566" s="72">
        <v>2.7467078791843815</v>
      </c>
    </row>
    <row r="6567" spans="1:11" x14ac:dyDescent="0.25">
      <c r="A6567" s="66" t="s">
        <v>357</v>
      </c>
      <c r="B6567" s="66" t="s">
        <v>358</v>
      </c>
      <c r="C6567" t="s">
        <v>125</v>
      </c>
      <c r="D6567" s="73">
        <f t="shared" si="342"/>
        <v>94.893129999999999</v>
      </c>
      <c r="E6567" s="73">
        <f t="shared" si="343"/>
        <v>91.93853</v>
      </c>
      <c r="F6567" s="73">
        <f t="shared" si="344"/>
        <v>96.802499999999995</v>
      </c>
      <c r="H6567" s="72">
        <v>94.893129999999999</v>
      </c>
      <c r="I6567" s="75">
        <v>91.93853</v>
      </c>
      <c r="J6567" s="75">
        <v>96.802499999999995</v>
      </c>
      <c r="K6567" s="72">
        <v>1.2715672883800966</v>
      </c>
    </row>
    <row r="6568" spans="1:11" x14ac:dyDescent="0.25">
      <c r="A6568" s="66" t="s">
        <v>357</v>
      </c>
      <c r="B6568" s="66" t="s">
        <v>358</v>
      </c>
      <c r="C6568" t="s">
        <v>130</v>
      </c>
      <c r="D6568" s="73">
        <f t="shared" si="342"/>
        <v>92.0809</v>
      </c>
      <c r="E6568" s="73">
        <f t="shared" si="343"/>
        <v>87.382760000000005</v>
      </c>
      <c r="F6568" s="73">
        <f t="shared" si="344"/>
        <v>95.127200000000002</v>
      </c>
      <c r="H6568" s="72">
        <v>92.0809</v>
      </c>
      <c r="I6568" s="75">
        <v>87.382760000000005</v>
      </c>
      <c r="J6568" s="75">
        <v>95.127200000000002</v>
      </c>
      <c r="K6568" s="72">
        <v>2.0930344946671893</v>
      </c>
    </row>
    <row r="6569" spans="1:11" x14ac:dyDescent="0.25">
      <c r="A6569" s="66" t="s">
        <v>357</v>
      </c>
      <c r="B6569" s="66" t="s">
        <v>358</v>
      </c>
      <c r="C6569" t="s">
        <v>131</v>
      </c>
      <c r="D6569" s="73">
        <f t="shared" si="342"/>
        <v>97.589200000000005</v>
      </c>
      <c r="E6569" s="73">
        <f t="shared" si="343"/>
        <v>96.110650000000007</v>
      </c>
      <c r="F6569" s="73">
        <f t="shared" si="344"/>
        <v>98.51437</v>
      </c>
      <c r="H6569" s="72">
        <v>97.589200000000005</v>
      </c>
      <c r="I6569" s="75">
        <v>96.110650000000007</v>
      </c>
      <c r="J6569" s="75">
        <v>98.51437</v>
      </c>
      <c r="K6569" s="72">
        <v>0.60692217991335107</v>
      </c>
    </row>
    <row r="6570" spans="1:11" x14ac:dyDescent="0.25">
      <c r="A6570" s="66" t="s">
        <v>357</v>
      </c>
      <c r="B6570" s="66" t="s">
        <v>358</v>
      </c>
      <c r="C6570" t="s">
        <v>133</v>
      </c>
      <c r="D6570" s="73">
        <f t="shared" si="342"/>
        <v>96.471879999999999</v>
      </c>
      <c r="E6570" s="73">
        <f t="shared" si="343"/>
        <v>93.223550000000003</v>
      </c>
      <c r="F6570" s="73">
        <f t="shared" si="344"/>
        <v>98.193280000000001</v>
      </c>
      <c r="H6570" s="72">
        <v>96.471879999999999</v>
      </c>
      <c r="I6570" s="75">
        <v>93.223550000000003</v>
      </c>
      <c r="J6570" s="75">
        <v>98.193280000000001</v>
      </c>
      <c r="K6570" s="72">
        <v>1.236236922095848</v>
      </c>
    </row>
    <row r="6571" spans="1:11" x14ac:dyDescent="0.25">
      <c r="A6571" s="66" t="s">
        <v>357</v>
      </c>
      <c r="B6571" s="66" t="s">
        <v>358</v>
      </c>
      <c r="C6571" t="s">
        <v>152</v>
      </c>
      <c r="D6571" s="73">
        <f t="shared" si="342"/>
        <v>93.805430000000001</v>
      </c>
      <c r="E6571" s="73">
        <f t="shared" si="343"/>
        <v>89.81532</v>
      </c>
      <c r="F6571" s="73">
        <f t="shared" si="344"/>
        <v>96.296769999999995</v>
      </c>
      <c r="H6571" s="72">
        <v>93.805430000000001</v>
      </c>
      <c r="I6571" s="75">
        <v>89.81532</v>
      </c>
      <c r="J6571" s="75">
        <v>96.296769999999995</v>
      </c>
      <c r="K6571" s="72">
        <v>1.7084032342264195</v>
      </c>
    </row>
    <row r="6572" spans="1:11" x14ac:dyDescent="0.25">
      <c r="A6572" s="66" t="s">
        <v>357</v>
      </c>
      <c r="B6572" s="66" t="s">
        <v>358</v>
      </c>
      <c r="C6572" t="s">
        <v>159</v>
      </c>
      <c r="D6572" s="73">
        <f t="shared" si="342"/>
        <v>92.815719999999999</v>
      </c>
      <c r="E6572" s="73">
        <f t="shared" si="343"/>
        <v>84.284589999999994</v>
      </c>
      <c r="F6572" s="73">
        <f t="shared" si="344"/>
        <v>96.886780000000002</v>
      </c>
      <c r="H6572" s="72">
        <v>92.815719999999999</v>
      </c>
      <c r="I6572" s="75">
        <v>84.284589999999994</v>
      </c>
      <c r="J6572" s="75">
        <v>96.886780000000002</v>
      </c>
      <c r="K6572" s="72">
        <v>3.2217548923824544</v>
      </c>
    </row>
    <row r="6573" spans="1:11" x14ac:dyDescent="0.25">
      <c r="A6573" s="66" t="s">
        <v>357</v>
      </c>
      <c r="B6573" s="66" t="s">
        <v>358</v>
      </c>
      <c r="C6573" t="s">
        <v>161</v>
      </c>
      <c r="D6573" s="73">
        <f t="shared" si="342"/>
        <v>91.525940000000006</v>
      </c>
      <c r="E6573" s="73">
        <f t="shared" si="343"/>
        <v>85.783510000000007</v>
      </c>
      <c r="F6573" s="73">
        <f t="shared" si="344"/>
        <v>95.081819999999993</v>
      </c>
      <c r="H6573" s="72">
        <v>91.525940000000006</v>
      </c>
      <c r="I6573" s="75">
        <v>85.783510000000007</v>
      </c>
      <c r="J6573" s="75">
        <v>95.081819999999993</v>
      </c>
      <c r="K6573" s="72">
        <v>2.5164854903429563</v>
      </c>
    </row>
    <row r="6574" spans="1:11" x14ac:dyDescent="0.25">
      <c r="A6574" s="66" t="s">
        <v>357</v>
      </c>
      <c r="B6574" s="66" t="s">
        <v>358</v>
      </c>
      <c r="C6574" t="s">
        <v>173</v>
      </c>
      <c r="D6574" s="73">
        <f t="shared" si="342"/>
        <v>93.036720000000003</v>
      </c>
      <c r="E6574" s="73">
        <f t="shared" si="343"/>
        <v>89.818010000000001</v>
      </c>
      <c r="F6574" s="73">
        <f t="shared" si="344"/>
        <v>95.29128</v>
      </c>
      <c r="H6574" s="72">
        <v>93.036720000000003</v>
      </c>
      <c r="I6574" s="75">
        <v>89.818010000000001</v>
      </c>
      <c r="J6574" s="75">
        <v>95.29128</v>
      </c>
      <c r="K6574" s="72">
        <v>1.4746478594688204</v>
      </c>
    </row>
    <row r="6575" spans="1:11" x14ac:dyDescent="0.25">
      <c r="A6575" s="66" t="s">
        <v>357</v>
      </c>
      <c r="B6575" s="66" t="s">
        <v>358</v>
      </c>
      <c r="C6575" t="s">
        <v>180</v>
      </c>
      <c r="D6575" s="73">
        <f t="shared" si="342"/>
        <v>83.189459999999997</v>
      </c>
      <c r="E6575" s="73">
        <f t="shared" si="343"/>
        <v>70.575220000000002</v>
      </c>
      <c r="F6575" s="73">
        <f t="shared" si="344"/>
        <v>91.079549999999998</v>
      </c>
      <c r="H6575" s="72">
        <v>83.189459999999997</v>
      </c>
      <c r="I6575" s="75">
        <v>70.575220000000002</v>
      </c>
      <c r="J6575" s="75">
        <v>91.079549999999998</v>
      </c>
      <c r="K6575" s="72">
        <v>6.21045382431861</v>
      </c>
    </row>
    <row r="6576" spans="1:11" x14ac:dyDescent="0.25">
      <c r="A6576" s="66" t="s">
        <v>357</v>
      </c>
      <c r="B6576" s="66" t="s">
        <v>358</v>
      </c>
      <c r="C6576" t="s">
        <v>186</v>
      </c>
      <c r="D6576" s="73">
        <f t="shared" si="342"/>
        <v>92.466970000000003</v>
      </c>
      <c r="E6576" s="73">
        <f t="shared" si="343"/>
        <v>89.108000000000004</v>
      </c>
      <c r="F6576" s="73">
        <f t="shared" si="344"/>
        <v>94.849940000000004</v>
      </c>
      <c r="H6576" s="72">
        <v>92.466970000000003</v>
      </c>
      <c r="I6576" s="75">
        <v>89.108000000000004</v>
      </c>
      <c r="J6576" s="75">
        <v>94.849940000000004</v>
      </c>
      <c r="K6576" s="72">
        <v>1.5590139916988737</v>
      </c>
    </row>
    <row r="6577" spans="1:11" x14ac:dyDescent="0.25">
      <c r="A6577" s="66" t="s">
        <v>357</v>
      </c>
      <c r="B6577" s="66" t="s">
        <v>358</v>
      </c>
      <c r="C6577" t="s">
        <v>102</v>
      </c>
      <c r="D6577" s="73">
        <f t="shared" si="342"/>
        <v>93.647559999999999</v>
      </c>
      <c r="E6577" s="73">
        <f t="shared" si="343"/>
        <v>88.437070000000006</v>
      </c>
      <c r="F6577" s="73">
        <f t="shared" si="344"/>
        <v>96.600350000000006</v>
      </c>
      <c r="H6577" s="72">
        <v>93.647559999999999</v>
      </c>
      <c r="I6577" s="75">
        <v>88.437070000000006</v>
      </c>
      <c r="J6577" s="75">
        <v>96.600350000000006</v>
      </c>
      <c r="K6577" s="72">
        <v>2.1263458439280214</v>
      </c>
    </row>
    <row r="6578" spans="1:11" x14ac:dyDescent="0.25">
      <c r="A6578" s="66" t="s">
        <v>357</v>
      </c>
      <c r="B6578" s="66" t="s">
        <v>358</v>
      </c>
      <c r="C6578" t="s">
        <v>109</v>
      </c>
      <c r="D6578" s="73">
        <f t="shared" ref="D6578:D6641" si="345">IF(K6578&gt;=50," ",H6578)</f>
        <v>87.114789999999999</v>
      </c>
      <c r="E6578" s="73">
        <f t="shared" ref="E6578:E6641" si="346">IF(K6578&gt;=50," ",I6578)</f>
        <v>77.950659999999999</v>
      </c>
      <c r="F6578" s="73">
        <f t="shared" ref="F6578:F6641" si="347">IF(K6578&gt;=50," ",J6578)</f>
        <v>92.820909999999998</v>
      </c>
      <c r="H6578" s="72">
        <v>87.114789999999999</v>
      </c>
      <c r="I6578" s="75">
        <v>77.950659999999999</v>
      </c>
      <c r="J6578" s="75">
        <v>92.820909999999998</v>
      </c>
      <c r="K6578" s="72">
        <v>4.2613957974300343</v>
      </c>
    </row>
    <row r="6579" spans="1:11" x14ac:dyDescent="0.25">
      <c r="A6579" s="66" t="s">
        <v>357</v>
      </c>
      <c r="B6579" s="66" t="s">
        <v>358</v>
      </c>
      <c r="C6579" t="s">
        <v>129</v>
      </c>
      <c r="D6579" s="73">
        <f t="shared" si="345"/>
        <v>92.180490000000006</v>
      </c>
      <c r="E6579" s="73">
        <f t="shared" si="346"/>
        <v>86.422389999999993</v>
      </c>
      <c r="F6579" s="73">
        <f t="shared" si="347"/>
        <v>95.620400000000004</v>
      </c>
      <c r="H6579" s="72">
        <v>92.180490000000006</v>
      </c>
      <c r="I6579" s="75">
        <v>86.422389999999993</v>
      </c>
      <c r="J6579" s="75">
        <v>95.620400000000004</v>
      </c>
      <c r="K6579" s="72">
        <v>2.4582284168808388</v>
      </c>
    </row>
    <row r="6580" spans="1:11" x14ac:dyDescent="0.25">
      <c r="A6580" s="66" t="s">
        <v>357</v>
      </c>
      <c r="B6580" s="66" t="s">
        <v>358</v>
      </c>
      <c r="C6580" t="s">
        <v>135</v>
      </c>
      <c r="D6580" s="73">
        <f t="shared" si="345"/>
        <v>93.900009999999995</v>
      </c>
      <c r="E6580" s="73">
        <f t="shared" si="346"/>
        <v>84.369699999999995</v>
      </c>
      <c r="F6580" s="73">
        <f t="shared" si="347"/>
        <v>97.772779999999997</v>
      </c>
      <c r="H6580" s="72">
        <v>93.900009999999995</v>
      </c>
      <c r="I6580" s="75">
        <v>84.369699999999995</v>
      </c>
      <c r="J6580" s="75">
        <v>97.772779999999997</v>
      </c>
      <c r="K6580" s="72">
        <v>3.2607472565764373</v>
      </c>
    </row>
    <row r="6581" spans="1:11" x14ac:dyDescent="0.25">
      <c r="A6581" s="66" t="s">
        <v>357</v>
      </c>
      <c r="B6581" s="66" t="s">
        <v>358</v>
      </c>
      <c r="C6581" t="s">
        <v>142</v>
      </c>
      <c r="D6581" s="73">
        <f t="shared" si="345"/>
        <v>96.198139999999995</v>
      </c>
      <c r="E6581" s="73">
        <f t="shared" si="346"/>
        <v>93.535439999999994</v>
      </c>
      <c r="F6581" s="73">
        <f t="shared" si="347"/>
        <v>97.79</v>
      </c>
      <c r="H6581" s="72">
        <v>96.198139999999995</v>
      </c>
      <c r="I6581" s="75">
        <v>93.535439999999994</v>
      </c>
      <c r="J6581" s="75">
        <v>97.79</v>
      </c>
      <c r="K6581" s="72">
        <v>1.0839014143100896</v>
      </c>
    </row>
    <row r="6582" spans="1:11" x14ac:dyDescent="0.25">
      <c r="A6582" s="66" t="s">
        <v>357</v>
      </c>
      <c r="B6582" s="66" t="s">
        <v>358</v>
      </c>
      <c r="C6582" t="s">
        <v>148</v>
      </c>
      <c r="D6582" s="73">
        <f t="shared" si="345"/>
        <v>91.932310000000001</v>
      </c>
      <c r="E6582" s="73">
        <f t="shared" si="346"/>
        <v>87.275450000000006</v>
      </c>
      <c r="F6582" s="73">
        <f t="shared" si="347"/>
        <v>94.982860000000002</v>
      </c>
      <c r="H6582" s="72">
        <v>91.932310000000001</v>
      </c>
      <c r="I6582" s="75">
        <v>87.275450000000006</v>
      </c>
      <c r="J6582" s="75">
        <v>94.982860000000002</v>
      </c>
      <c r="K6582" s="72">
        <v>2.0891153501962476</v>
      </c>
    </row>
    <row r="6583" spans="1:11" x14ac:dyDescent="0.25">
      <c r="A6583" s="66" t="s">
        <v>357</v>
      </c>
      <c r="B6583" s="66" t="s">
        <v>358</v>
      </c>
      <c r="C6583" t="s">
        <v>149</v>
      </c>
      <c r="D6583" s="73">
        <f t="shared" si="345"/>
        <v>90.650130000000004</v>
      </c>
      <c r="E6583" s="73">
        <f t="shared" si="346"/>
        <v>82.236059999999995</v>
      </c>
      <c r="F6583" s="73">
        <f t="shared" si="347"/>
        <v>95.306259999999995</v>
      </c>
      <c r="H6583" s="72">
        <v>90.650130000000004</v>
      </c>
      <c r="I6583" s="75">
        <v>82.236059999999995</v>
      </c>
      <c r="J6583" s="75">
        <v>95.306259999999995</v>
      </c>
      <c r="K6583" s="72">
        <v>3.5255702336003263</v>
      </c>
    </row>
    <row r="6584" spans="1:11" x14ac:dyDescent="0.25">
      <c r="A6584" s="66" t="s">
        <v>357</v>
      </c>
      <c r="B6584" s="66" t="s">
        <v>358</v>
      </c>
      <c r="C6584" t="s">
        <v>157</v>
      </c>
      <c r="D6584" s="73">
        <f t="shared" si="345"/>
        <v>85.938860000000005</v>
      </c>
      <c r="E6584" s="73">
        <f t="shared" si="346"/>
        <v>76.537639999999996</v>
      </c>
      <c r="F6584" s="73">
        <f t="shared" si="347"/>
        <v>91.968369999999993</v>
      </c>
      <c r="H6584" s="72">
        <v>85.938860000000005</v>
      </c>
      <c r="I6584" s="75">
        <v>76.537639999999996</v>
      </c>
      <c r="J6584" s="75">
        <v>91.968369999999993</v>
      </c>
      <c r="K6584" s="72">
        <v>4.5031444447831861</v>
      </c>
    </row>
    <row r="6585" spans="1:11" x14ac:dyDescent="0.25">
      <c r="A6585" s="66" t="s">
        <v>357</v>
      </c>
      <c r="B6585" s="66" t="s">
        <v>358</v>
      </c>
      <c r="C6585" t="s">
        <v>166</v>
      </c>
      <c r="D6585" s="73">
        <f t="shared" si="345"/>
        <v>95.115219999999994</v>
      </c>
      <c r="E6585" s="73">
        <f t="shared" si="346"/>
        <v>92.044939999999997</v>
      </c>
      <c r="F6585" s="73">
        <f t="shared" si="347"/>
        <v>97.038629999999998</v>
      </c>
      <c r="H6585" s="72">
        <v>95.115219999999994</v>
      </c>
      <c r="I6585" s="75">
        <v>92.044939999999997</v>
      </c>
      <c r="J6585" s="75">
        <v>97.038629999999998</v>
      </c>
      <c r="K6585" s="72">
        <v>1.296913364653943</v>
      </c>
    </row>
    <row r="6586" spans="1:11" x14ac:dyDescent="0.25">
      <c r="A6586" s="66" t="s">
        <v>357</v>
      </c>
      <c r="B6586" s="66" t="s">
        <v>358</v>
      </c>
      <c r="C6586" t="s">
        <v>169</v>
      </c>
      <c r="D6586" s="73">
        <f t="shared" si="345"/>
        <v>94.371790000000004</v>
      </c>
      <c r="E6586" s="73">
        <f t="shared" si="346"/>
        <v>91.212630000000004</v>
      </c>
      <c r="F6586" s="73">
        <f t="shared" si="347"/>
        <v>96.439530000000005</v>
      </c>
      <c r="H6586" s="72">
        <v>94.371790000000004</v>
      </c>
      <c r="I6586" s="75">
        <v>91.212630000000004</v>
      </c>
      <c r="J6586" s="75">
        <v>96.439530000000005</v>
      </c>
      <c r="K6586" s="72">
        <v>1.3768086840357694</v>
      </c>
    </row>
    <row r="6587" spans="1:11" x14ac:dyDescent="0.25">
      <c r="A6587" s="66" t="s">
        <v>357</v>
      </c>
      <c r="B6587" s="66" t="s">
        <v>358</v>
      </c>
      <c r="C6587" t="s">
        <v>170</v>
      </c>
      <c r="D6587" s="73">
        <f t="shared" si="345"/>
        <v>95.850579999999994</v>
      </c>
      <c r="E6587" s="73">
        <f t="shared" si="346"/>
        <v>92.441469999999995</v>
      </c>
      <c r="F6587" s="73">
        <f t="shared" si="347"/>
        <v>97.759360000000001</v>
      </c>
      <c r="H6587" s="72">
        <v>95.850579999999994</v>
      </c>
      <c r="I6587" s="75">
        <v>92.441469999999995</v>
      </c>
      <c r="J6587" s="75">
        <v>97.759360000000001</v>
      </c>
      <c r="K6587" s="72">
        <v>1.3459876820776673</v>
      </c>
    </row>
    <row r="6588" spans="1:11" x14ac:dyDescent="0.25">
      <c r="A6588" s="66" t="s">
        <v>357</v>
      </c>
      <c r="B6588" s="66" t="s">
        <v>358</v>
      </c>
      <c r="C6588" t="s">
        <v>176</v>
      </c>
      <c r="D6588" s="73">
        <f t="shared" si="345"/>
        <v>91.472049999999996</v>
      </c>
      <c r="E6588" s="73">
        <f t="shared" si="346"/>
        <v>85.063419999999994</v>
      </c>
      <c r="F6588" s="73">
        <f t="shared" si="347"/>
        <v>95.283479999999997</v>
      </c>
      <c r="H6588" s="72">
        <v>91.472049999999996</v>
      </c>
      <c r="I6588" s="75">
        <v>85.063419999999994</v>
      </c>
      <c r="J6588" s="75">
        <v>95.283479999999997</v>
      </c>
      <c r="K6588" s="72">
        <v>2.7540172107217455</v>
      </c>
    </row>
    <row r="6589" spans="1:11" x14ac:dyDescent="0.25">
      <c r="A6589" s="66" t="s">
        <v>357</v>
      </c>
      <c r="B6589" s="66" t="s">
        <v>358</v>
      </c>
      <c r="C6589" t="s">
        <v>3</v>
      </c>
      <c r="D6589" s="73">
        <f t="shared" si="345"/>
        <v>92.212260000000001</v>
      </c>
      <c r="E6589" s="73">
        <f t="shared" si="346"/>
        <v>90.251339999999999</v>
      </c>
      <c r="F6589" s="73">
        <f t="shared" si="347"/>
        <v>93.805809999999994</v>
      </c>
      <c r="H6589" s="72">
        <v>92.212260000000001</v>
      </c>
      <c r="I6589" s="75">
        <v>90.251339999999999</v>
      </c>
      <c r="J6589" s="75">
        <v>93.805809999999994</v>
      </c>
      <c r="K6589" s="72">
        <v>0.97751980051242637</v>
      </c>
    </row>
    <row r="6590" spans="1:11" x14ac:dyDescent="0.25">
      <c r="A6590" s="66" t="s">
        <v>357</v>
      </c>
      <c r="B6590" s="66" t="s">
        <v>358</v>
      </c>
      <c r="C6590" t="s">
        <v>112</v>
      </c>
      <c r="D6590" s="73">
        <f t="shared" si="345"/>
        <v>89.850149999999999</v>
      </c>
      <c r="E6590" s="73">
        <f t="shared" si="346"/>
        <v>82.095420000000004</v>
      </c>
      <c r="F6590" s="73">
        <f t="shared" si="347"/>
        <v>94.472340000000003</v>
      </c>
      <c r="H6590" s="72">
        <v>89.850149999999999</v>
      </c>
      <c r="I6590" s="75">
        <v>82.095420000000004</v>
      </c>
      <c r="J6590" s="75">
        <v>94.472340000000003</v>
      </c>
      <c r="K6590" s="72">
        <v>3.4058073358809087</v>
      </c>
    </row>
    <row r="6591" spans="1:11" x14ac:dyDescent="0.25">
      <c r="A6591" s="66" t="s">
        <v>357</v>
      </c>
      <c r="B6591" s="66" t="s">
        <v>358</v>
      </c>
      <c r="C6591" t="s">
        <v>113</v>
      </c>
      <c r="D6591" s="73">
        <f t="shared" si="345"/>
        <v>92.214770000000001</v>
      </c>
      <c r="E6591" s="73">
        <f t="shared" si="346"/>
        <v>86.724279999999993</v>
      </c>
      <c r="F6591" s="73">
        <f t="shared" si="347"/>
        <v>95.551019999999994</v>
      </c>
      <c r="H6591" s="72">
        <v>92.214770000000001</v>
      </c>
      <c r="I6591" s="75">
        <v>86.724279999999993</v>
      </c>
      <c r="J6591" s="75">
        <v>95.551019999999994</v>
      </c>
      <c r="K6591" s="72">
        <v>2.3631192703728483</v>
      </c>
    </row>
    <row r="6592" spans="1:11" x14ac:dyDescent="0.25">
      <c r="A6592" s="66" t="s">
        <v>357</v>
      </c>
      <c r="B6592" s="66" t="s">
        <v>358</v>
      </c>
      <c r="C6592" t="s">
        <v>116</v>
      </c>
      <c r="D6592" s="73">
        <f t="shared" si="345"/>
        <v>93.388270000000006</v>
      </c>
      <c r="E6592" s="73">
        <f t="shared" si="346"/>
        <v>89.848410000000001</v>
      </c>
      <c r="F6592" s="73">
        <f t="shared" si="347"/>
        <v>95.752129999999994</v>
      </c>
      <c r="H6592" s="72">
        <v>93.388270000000006</v>
      </c>
      <c r="I6592" s="75">
        <v>89.848410000000001</v>
      </c>
      <c r="J6592" s="75">
        <v>95.752129999999994</v>
      </c>
      <c r="K6592" s="72">
        <v>1.5763628558490268</v>
      </c>
    </row>
    <row r="6593" spans="1:11" x14ac:dyDescent="0.25">
      <c r="A6593" s="66" t="s">
        <v>357</v>
      </c>
      <c r="B6593" s="66" t="s">
        <v>358</v>
      </c>
      <c r="C6593" t="s">
        <v>122</v>
      </c>
      <c r="D6593" s="73">
        <f t="shared" si="345"/>
        <v>95.807100000000005</v>
      </c>
      <c r="E6593" s="73">
        <f t="shared" si="346"/>
        <v>92.676140000000004</v>
      </c>
      <c r="F6593" s="73">
        <f t="shared" si="347"/>
        <v>97.633740000000003</v>
      </c>
      <c r="H6593" s="72">
        <v>95.807100000000005</v>
      </c>
      <c r="I6593" s="75">
        <v>92.676140000000004</v>
      </c>
      <c r="J6593" s="75">
        <v>97.633740000000003</v>
      </c>
      <c r="K6593" s="72">
        <v>1.263887540693748</v>
      </c>
    </row>
    <row r="6594" spans="1:11" x14ac:dyDescent="0.25">
      <c r="A6594" s="66" t="s">
        <v>357</v>
      </c>
      <c r="B6594" s="66" t="s">
        <v>358</v>
      </c>
      <c r="C6594" t="s">
        <v>126</v>
      </c>
      <c r="D6594" s="73">
        <f t="shared" si="345"/>
        <v>89.663700000000006</v>
      </c>
      <c r="E6594" s="73">
        <f t="shared" si="346"/>
        <v>80.588480000000004</v>
      </c>
      <c r="F6594" s="73">
        <f t="shared" si="347"/>
        <v>94.771379999999994</v>
      </c>
      <c r="H6594" s="72">
        <v>89.663700000000006</v>
      </c>
      <c r="I6594" s="75">
        <v>80.588480000000004</v>
      </c>
      <c r="J6594" s="75">
        <v>94.771379999999994</v>
      </c>
      <c r="K6594" s="72">
        <v>3.8851753831260587</v>
      </c>
    </row>
    <row r="6595" spans="1:11" x14ac:dyDescent="0.25">
      <c r="A6595" s="66" t="s">
        <v>357</v>
      </c>
      <c r="B6595" s="66" t="s">
        <v>358</v>
      </c>
      <c r="C6595" t="s">
        <v>139</v>
      </c>
      <c r="D6595" s="73">
        <f t="shared" si="345"/>
        <v>93.502380000000002</v>
      </c>
      <c r="E6595" s="73">
        <f t="shared" si="346"/>
        <v>86.012640000000005</v>
      </c>
      <c r="F6595" s="73">
        <f t="shared" si="347"/>
        <v>97.11609</v>
      </c>
      <c r="H6595" s="72">
        <v>93.502380000000002</v>
      </c>
      <c r="I6595" s="75">
        <v>86.012640000000005</v>
      </c>
      <c r="J6595" s="75">
        <v>97.11609</v>
      </c>
      <c r="K6595" s="72">
        <v>2.8177913760056157</v>
      </c>
    </row>
    <row r="6596" spans="1:11" x14ac:dyDescent="0.25">
      <c r="A6596" s="66" t="s">
        <v>357</v>
      </c>
      <c r="B6596" s="66" t="s">
        <v>358</v>
      </c>
      <c r="C6596" t="s">
        <v>140</v>
      </c>
      <c r="D6596" s="73">
        <f t="shared" si="345"/>
        <v>93.977580000000003</v>
      </c>
      <c r="E6596" s="73">
        <f t="shared" si="346"/>
        <v>90.109480000000005</v>
      </c>
      <c r="F6596" s="73">
        <f t="shared" si="347"/>
        <v>96.393450000000001</v>
      </c>
      <c r="H6596" s="72">
        <v>93.977580000000003</v>
      </c>
      <c r="I6596" s="75">
        <v>90.109480000000005</v>
      </c>
      <c r="J6596" s="75">
        <v>96.393450000000001</v>
      </c>
      <c r="K6596" s="72">
        <v>1.6530176665540866</v>
      </c>
    </row>
    <row r="6597" spans="1:11" x14ac:dyDescent="0.25">
      <c r="A6597" s="66" t="s">
        <v>357</v>
      </c>
      <c r="B6597" s="66" t="s">
        <v>358</v>
      </c>
      <c r="C6597" t="s">
        <v>147</v>
      </c>
      <c r="D6597" s="73">
        <f t="shared" si="345"/>
        <v>88.339979999999997</v>
      </c>
      <c r="E6597" s="73">
        <f t="shared" si="346"/>
        <v>80.021100000000004</v>
      </c>
      <c r="F6597" s="73">
        <f t="shared" si="347"/>
        <v>93.477360000000004</v>
      </c>
      <c r="H6597" s="72">
        <v>88.339979999999997</v>
      </c>
      <c r="I6597" s="75">
        <v>80.021100000000004</v>
      </c>
      <c r="J6597" s="75">
        <v>93.477360000000004</v>
      </c>
      <c r="K6597" s="72">
        <v>3.7909528618865438</v>
      </c>
    </row>
    <row r="6598" spans="1:11" x14ac:dyDescent="0.25">
      <c r="A6598" s="66" t="s">
        <v>357</v>
      </c>
      <c r="B6598" s="66" t="s">
        <v>358</v>
      </c>
      <c r="C6598" t="s">
        <v>155</v>
      </c>
      <c r="D6598" s="73">
        <f t="shared" si="345"/>
        <v>93.048850000000002</v>
      </c>
      <c r="E6598" s="73">
        <f t="shared" si="346"/>
        <v>87.384270000000001</v>
      </c>
      <c r="F6598" s="73">
        <f t="shared" si="347"/>
        <v>96.278300000000002</v>
      </c>
      <c r="H6598" s="72">
        <v>93.048850000000002</v>
      </c>
      <c r="I6598" s="75">
        <v>87.384270000000001</v>
      </c>
      <c r="J6598" s="75">
        <v>96.278300000000002</v>
      </c>
      <c r="K6598" s="72">
        <v>2.3359783597540433</v>
      </c>
    </row>
    <row r="6599" spans="1:11" x14ac:dyDescent="0.25">
      <c r="A6599" s="66" t="s">
        <v>357</v>
      </c>
      <c r="B6599" s="66" t="s">
        <v>358</v>
      </c>
      <c r="C6599" t="s">
        <v>168</v>
      </c>
      <c r="D6599" s="73">
        <f t="shared" si="345"/>
        <v>95.054400000000001</v>
      </c>
      <c r="E6599" s="73">
        <f t="shared" si="346"/>
        <v>92.122540000000001</v>
      </c>
      <c r="F6599" s="73">
        <f t="shared" si="347"/>
        <v>96.93141</v>
      </c>
      <c r="H6599" s="72">
        <v>95.054400000000001</v>
      </c>
      <c r="I6599" s="75">
        <v>92.122540000000001</v>
      </c>
      <c r="J6599" s="75">
        <v>96.93141</v>
      </c>
      <c r="K6599" s="72">
        <v>1.2533159958928781</v>
      </c>
    </row>
    <row r="6600" spans="1:11" x14ac:dyDescent="0.25">
      <c r="A6600" s="66" t="s">
        <v>357</v>
      </c>
      <c r="B6600" s="66" t="s">
        <v>358</v>
      </c>
      <c r="C6600" t="s">
        <v>187</v>
      </c>
      <c r="D6600" s="73">
        <f t="shared" si="345"/>
        <v>90.924719999999994</v>
      </c>
      <c r="E6600" s="73">
        <f t="shared" si="346"/>
        <v>86.908649999999994</v>
      </c>
      <c r="F6600" s="73">
        <f t="shared" si="347"/>
        <v>93.796700000000001</v>
      </c>
      <c r="H6600" s="72">
        <v>90.924719999999994</v>
      </c>
      <c r="I6600" s="75">
        <v>86.908649999999994</v>
      </c>
      <c r="J6600" s="75">
        <v>93.796700000000001</v>
      </c>
      <c r="K6600" s="72">
        <v>1.905168363454955</v>
      </c>
    </row>
    <row r="6601" spans="1:11" x14ac:dyDescent="0.25">
      <c r="A6601" s="66" t="s">
        <v>357</v>
      </c>
      <c r="B6601" s="66" t="s">
        <v>358</v>
      </c>
      <c r="C6601" t="s">
        <v>1</v>
      </c>
      <c r="D6601" s="73">
        <f t="shared" si="345"/>
        <v>92.371430000000004</v>
      </c>
      <c r="E6601" s="73">
        <f t="shared" si="346"/>
        <v>91.675420000000003</v>
      </c>
      <c r="F6601" s="73">
        <f t="shared" si="347"/>
        <v>93.013679999999994</v>
      </c>
      <c r="H6601" s="72">
        <v>92.371430000000004</v>
      </c>
      <c r="I6601" s="75">
        <v>91.675420000000003</v>
      </c>
      <c r="J6601" s="75">
        <v>93.013679999999994</v>
      </c>
      <c r="K6601" s="72">
        <v>0.36926211925050856</v>
      </c>
    </row>
    <row r="6602" spans="1:11" x14ac:dyDescent="0.25">
      <c r="A6602" s="66" t="s">
        <v>357</v>
      </c>
      <c r="B6602" s="66" t="s">
        <v>359</v>
      </c>
      <c r="C6602" t="s">
        <v>110</v>
      </c>
      <c r="D6602" s="73">
        <f t="shared" si="345"/>
        <v>4.9000000000000004</v>
      </c>
      <c r="E6602" s="73">
        <f t="shared" si="346"/>
        <v>2.5794079999999999</v>
      </c>
      <c r="F6602" s="73">
        <f t="shared" si="347"/>
        <v>9.0609020000000005</v>
      </c>
      <c r="H6602" s="72">
        <v>4.9000000000000004</v>
      </c>
      <c r="I6602" s="75">
        <v>2.5794079999999999</v>
      </c>
      <c r="J6602" s="75">
        <v>9.0609020000000005</v>
      </c>
      <c r="K6602" s="72">
        <v>32.143556761437075</v>
      </c>
    </row>
    <row r="6603" spans="1:11" x14ac:dyDescent="0.25">
      <c r="A6603" s="66" t="s">
        <v>357</v>
      </c>
      <c r="B6603" s="66" t="s">
        <v>359</v>
      </c>
      <c r="C6603" t="s">
        <v>137</v>
      </c>
      <c r="D6603" s="73">
        <f t="shared" si="345"/>
        <v>7.5362140000000002</v>
      </c>
      <c r="E6603" s="73">
        <f t="shared" si="346"/>
        <v>4.6011920000000002</v>
      </c>
      <c r="F6603" s="73">
        <f t="shared" si="347"/>
        <v>12.10586</v>
      </c>
      <c r="H6603" s="72">
        <v>7.5362140000000002</v>
      </c>
      <c r="I6603" s="75">
        <v>4.6011920000000002</v>
      </c>
      <c r="J6603" s="75">
        <v>12.10586</v>
      </c>
      <c r="K6603" s="72">
        <v>24.74120294354698</v>
      </c>
    </row>
    <row r="6604" spans="1:11" x14ac:dyDescent="0.25">
      <c r="A6604" s="66" t="s">
        <v>357</v>
      </c>
      <c r="B6604" s="66" t="s">
        <v>359</v>
      </c>
      <c r="C6604" t="s">
        <v>141</v>
      </c>
      <c r="D6604" s="73">
        <f t="shared" si="345"/>
        <v>4.4000000000000004</v>
      </c>
      <c r="E6604" s="73">
        <f t="shared" si="346"/>
        <v>2.6851600000000002</v>
      </c>
      <c r="F6604" s="73">
        <f t="shared" si="347"/>
        <v>7.1821109999999999</v>
      </c>
      <c r="H6604" s="72">
        <v>4.4000000000000004</v>
      </c>
      <c r="I6604" s="75">
        <v>2.6851600000000002</v>
      </c>
      <c r="J6604" s="75">
        <v>7.1821109999999999</v>
      </c>
      <c r="K6604" s="72">
        <v>25.133734033539813</v>
      </c>
    </row>
    <row r="6605" spans="1:11" x14ac:dyDescent="0.25">
      <c r="A6605" s="66" t="s">
        <v>357</v>
      </c>
      <c r="B6605" s="66" t="s">
        <v>359</v>
      </c>
      <c r="C6605" t="s">
        <v>144</v>
      </c>
      <c r="D6605" s="73">
        <f t="shared" si="345"/>
        <v>7.5</v>
      </c>
      <c r="E6605" s="73">
        <f t="shared" si="346"/>
        <v>4.1963470000000003</v>
      </c>
      <c r="F6605" s="73">
        <f t="shared" si="347"/>
        <v>12.960570000000001</v>
      </c>
      <c r="H6605" s="72">
        <v>7.5</v>
      </c>
      <c r="I6605" s="75">
        <v>4.1963470000000003</v>
      </c>
      <c r="J6605" s="75">
        <v>12.960570000000001</v>
      </c>
      <c r="K6605" s="72">
        <v>28.871509444491352</v>
      </c>
    </row>
    <row r="6606" spans="1:11" x14ac:dyDescent="0.25">
      <c r="A6606" s="66" t="s">
        <v>357</v>
      </c>
      <c r="B6606" s="66" t="s">
        <v>359</v>
      </c>
      <c r="C6606" t="s">
        <v>150</v>
      </c>
      <c r="D6606" s="73">
        <f t="shared" si="345"/>
        <v>6.4</v>
      </c>
      <c r="E6606" s="73">
        <f t="shared" si="346"/>
        <v>3.6160860000000001</v>
      </c>
      <c r="F6606" s="73">
        <f t="shared" si="347"/>
        <v>11.15164</v>
      </c>
      <c r="H6606" s="72">
        <v>6.4</v>
      </c>
      <c r="I6606" s="75">
        <v>3.6160860000000001</v>
      </c>
      <c r="J6606" s="75">
        <v>11.15164</v>
      </c>
      <c r="K6606" s="72">
        <v>28.816831160482618</v>
      </c>
    </row>
    <row r="6607" spans="1:11" x14ac:dyDescent="0.25">
      <c r="A6607" s="66" t="s">
        <v>357</v>
      </c>
      <c r="B6607" s="66" t="s">
        <v>359</v>
      </c>
      <c r="C6607" t="s">
        <v>174</v>
      </c>
      <c r="D6607" s="73">
        <f t="shared" si="345"/>
        <v>5.7</v>
      </c>
      <c r="E6607" s="73">
        <f t="shared" si="346"/>
        <v>3.2323940000000002</v>
      </c>
      <c r="F6607" s="73">
        <f t="shared" si="347"/>
        <v>9.9089639999999992</v>
      </c>
      <c r="H6607" s="72">
        <v>5.7</v>
      </c>
      <c r="I6607" s="75">
        <v>3.2323940000000002</v>
      </c>
      <c r="J6607" s="75">
        <v>9.9089639999999992</v>
      </c>
      <c r="K6607" s="72">
        <v>28.652281502484183</v>
      </c>
    </row>
    <row r="6608" spans="1:11" x14ac:dyDescent="0.25">
      <c r="A6608" s="66" t="s">
        <v>357</v>
      </c>
      <c r="B6608" s="66" t="s">
        <v>359</v>
      </c>
      <c r="C6608" t="s">
        <v>179</v>
      </c>
      <c r="D6608" s="73">
        <f t="shared" si="345"/>
        <v>2.8709929999999999</v>
      </c>
      <c r="E6608" s="73">
        <f t="shared" si="346"/>
        <v>1.8339510000000001</v>
      </c>
      <c r="F6608" s="73">
        <f t="shared" si="347"/>
        <v>4.4677619999999996</v>
      </c>
      <c r="H6608" s="72">
        <v>2.8709929999999999</v>
      </c>
      <c r="I6608" s="75">
        <v>1.8339510000000001</v>
      </c>
      <c r="J6608" s="75">
        <v>4.4677619999999996</v>
      </c>
      <c r="K6608" s="72">
        <v>22.727638137745373</v>
      </c>
    </row>
    <row r="6609" spans="1:11" x14ac:dyDescent="0.25">
      <c r="A6609" s="66" t="s">
        <v>357</v>
      </c>
      <c r="B6609" s="66" t="s">
        <v>359</v>
      </c>
      <c r="C6609" t="s">
        <v>181</v>
      </c>
      <c r="D6609" s="73">
        <f t="shared" si="345"/>
        <v>5.758699</v>
      </c>
      <c r="E6609" s="73">
        <f t="shared" si="346"/>
        <v>4.5796869999999998</v>
      </c>
      <c r="F6609" s="73">
        <f t="shared" si="347"/>
        <v>7.2182779999999998</v>
      </c>
      <c r="H6609" s="72">
        <v>5.758699</v>
      </c>
      <c r="I6609" s="75">
        <v>4.5796869999999998</v>
      </c>
      <c r="J6609" s="75">
        <v>7.2182779999999998</v>
      </c>
      <c r="K6609" s="72">
        <v>11.608059389803149</v>
      </c>
    </row>
    <row r="6610" spans="1:11" x14ac:dyDescent="0.25">
      <c r="A6610" s="66" t="s">
        <v>357</v>
      </c>
      <c r="B6610" s="66" t="s">
        <v>359</v>
      </c>
      <c r="C6610" t="s">
        <v>105</v>
      </c>
      <c r="D6610" s="73">
        <f t="shared" si="345"/>
        <v>4.9000000000000004</v>
      </c>
      <c r="E6610" s="73">
        <f t="shared" si="346"/>
        <v>2.7135910000000001</v>
      </c>
      <c r="F6610" s="73">
        <f t="shared" si="347"/>
        <v>8.6049330000000008</v>
      </c>
      <c r="H6610" s="72">
        <v>4.9000000000000004</v>
      </c>
      <c r="I6610" s="75">
        <v>2.7135910000000001</v>
      </c>
      <c r="J6610" s="75">
        <v>8.6049330000000008</v>
      </c>
      <c r="K6610" s="72">
        <v>29.515663402444954</v>
      </c>
    </row>
    <row r="6611" spans="1:11" x14ac:dyDescent="0.25">
      <c r="A6611" s="66" t="s">
        <v>357</v>
      </c>
      <c r="B6611" s="66" t="s">
        <v>359</v>
      </c>
      <c r="C6611" t="s">
        <v>111</v>
      </c>
      <c r="D6611" s="73">
        <f t="shared" si="345"/>
        <v>6.3131539999999999</v>
      </c>
      <c r="E6611" s="73">
        <f t="shared" si="346"/>
        <v>4.1773910000000001</v>
      </c>
      <c r="F6611" s="73">
        <f t="shared" si="347"/>
        <v>9.4333650000000002</v>
      </c>
      <c r="H6611" s="72">
        <v>6.3131539999999999</v>
      </c>
      <c r="I6611" s="75">
        <v>4.1773910000000001</v>
      </c>
      <c r="J6611" s="75">
        <v>9.4333650000000002</v>
      </c>
      <c r="K6611" s="72">
        <v>20.812291288950025</v>
      </c>
    </row>
    <row r="6612" spans="1:11" x14ac:dyDescent="0.25">
      <c r="A6612" s="66" t="s">
        <v>357</v>
      </c>
      <c r="B6612" s="66" t="s">
        <v>359</v>
      </c>
      <c r="C6612" t="s">
        <v>119</v>
      </c>
      <c r="D6612" s="73">
        <f t="shared" si="345"/>
        <v>10.3</v>
      </c>
      <c r="E6612" s="73">
        <f t="shared" si="346"/>
        <v>5.4612540000000003</v>
      </c>
      <c r="F6612" s="73">
        <f t="shared" si="347"/>
        <v>18.48057</v>
      </c>
      <c r="H6612" s="72">
        <v>10.3</v>
      </c>
      <c r="I6612" s="75">
        <v>5.4612540000000003</v>
      </c>
      <c r="J6612" s="75">
        <v>18.48057</v>
      </c>
      <c r="K6612" s="72">
        <v>31.290540909020084</v>
      </c>
    </row>
    <row r="6613" spans="1:11" x14ac:dyDescent="0.25">
      <c r="A6613" s="66" t="s">
        <v>357</v>
      </c>
      <c r="B6613" s="66" t="s">
        <v>359</v>
      </c>
      <c r="C6613" t="s">
        <v>132</v>
      </c>
      <c r="D6613" s="73">
        <f t="shared" si="345"/>
        <v>6</v>
      </c>
      <c r="E6613" s="73">
        <f t="shared" si="346"/>
        <v>2.6908669999999999</v>
      </c>
      <c r="F6613" s="73">
        <f t="shared" si="347"/>
        <v>12.736470000000001</v>
      </c>
      <c r="H6613" s="72">
        <v>6</v>
      </c>
      <c r="I6613" s="75">
        <v>2.6908669999999999</v>
      </c>
      <c r="J6613" s="75">
        <v>12.736470000000001</v>
      </c>
      <c r="K6613" s="72">
        <v>39.895504885339129</v>
      </c>
    </row>
    <row r="6614" spans="1:11" x14ac:dyDescent="0.25">
      <c r="A6614" s="66" t="s">
        <v>357</v>
      </c>
      <c r="B6614" s="66" t="s">
        <v>359</v>
      </c>
      <c r="C6614" t="s">
        <v>134</v>
      </c>
      <c r="D6614" s="73">
        <f t="shared" si="345"/>
        <v>8.3047699999999995</v>
      </c>
      <c r="E6614" s="73">
        <f t="shared" si="346"/>
        <v>5.4190759999999996</v>
      </c>
      <c r="F6614" s="73">
        <f t="shared" si="347"/>
        <v>12.52364</v>
      </c>
      <c r="H6614" s="72">
        <v>8.3047699999999995</v>
      </c>
      <c r="I6614" s="75">
        <v>5.4190759999999996</v>
      </c>
      <c r="J6614" s="75">
        <v>12.52364</v>
      </c>
      <c r="K6614" s="72">
        <v>21.417643113535956</v>
      </c>
    </row>
    <row r="6615" spans="1:11" x14ac:dyDescent="0.25">
      <c r="A6615" s="66" t="s">
        <v>357</v>
      </c>
      <c r="B6615" s="66" t="s">
        <v>359</v>
      </c>
      <c r="C6615" t="s">
        <v>143</v>
      </c>
      <c r="D6615" s="73">
        <f t="shared" si="345"/>
        <v>3.5</v>
      </c>
      <c r="E6615" s="73">
        <f t="shared" si="346"/>
        <v>1.628458</v>
      </c>
      <c r="F6615" s="73">
        <f t="shared" si="347"/>
        <v>7.2450720000000004</v>
      </c>
      <c r="H6615" s="72">
        <v>3.5</v>
      </c>
      <c r="I6615" s="75">
        <v>1.628458</v>
      </c>
      <c r="J6615" s="75">
        <v>7.2450720000000004</v>
      </c>
      <c r="K6615" s="72">
        <v>38.197687516889587</v>
      </c>
    </row>
    <row r="6616" spans="1:11" x14ac:dyDescent="0.25">
      <c r="A6616" s="66" t="s">
        <v>357</v>
      </c>
      <c r="B6616" s="66" t="s">
        <v>359</v>
      </c>
      <c r="C6616" t="s">
        <v>145</v>
      </c>
      <c r="D6616" s="73">
        <f t="shared" si="345"/>
        <v>4.2</v>
      </c>
      <c r="E6616" s="73">
        <f t="shared" si="346"/>
        <v>2.4513750000000001</v>
      </c>
      <c r="F6616" s="73">
        <f t="shared" si="347"/>
        <v>7.2085090000000003</v>
      </c>
      <c r="H6616" s="72">
        <v>4.2</v>
      </c>
      <c r="I6616" s="75">
        <v>2.4513750000000001</v>
      </c>
      <c r="J6616" s="75">
        <v>7.2085090000000003</v>
      </c>
      <c r="K6616" s="72">
        <v>27.567678833034496</v>
      </c>
    </row>
    <row r="6617" spans="1:11" x14ac:dyDescent="0.25">
      <c r="A6617" s="66" t="s">
        <v>357</v>
      </c>
      <c r="B6617" s="66" t="s">
        <v>359</v>
      </c>
      <c r="C6617" t="s">
        <v>146</v>
      </c>
      <c r="D6617" s="73">
        <f t="shared" si="345"/>
        <v>7.3501349999999999</v>
      </c>
      <c r="E6617" s="73">
        <f t="shared" si="346"/>
        <v>4.8480280000000002</v>
      </c>
      <c r="F6617" s="73">
        <f t="shared" si="347"/>
        <v>10.994389999999999</v>
      </c>
      <c r="H6617" s="72">
        <v>7.3501349999999999</v>
      </c>
      <c r="I6617" s="75">
        <v>4.8480280000000002</v>
      </c>
      <c r="J6617" s="75">
        <v>10.994389999999999</v>
      </c>
      <c r="K6617" s="72">
        <v>20.927180249070258</v>
      </c>
    </row>
    <row r="6618" spans="1:11" x14ac:dyDescent="0.25">
      <c r="A6618" s="66" t="s">
        <v>357</v>
      </c>
      <c r="B6618" s="66" t="s">
        <v>359</v>
      </c>
      <c r="C6618" t="s">
        <v>151</v>
      </c>
      <c r="D6618" s="73">
        <f t="shared" si="345"/>
        <v>7.8</v>
      </c>
      <c r="E6618" s="73">
        <f t="shared" si="346"/>
        <v>4.5473379999999999</v>
      </c>
      <c r="F6618" s="73">
        <f t="shared" si="347"/>
        <v>13.12745</v>
      </c>
      <c r="H6618" s="72">
        <v>7.8</v>
      </c>
      <c r="I6618" s="75">
        <v>4.5473379999999999</v>
      </c>
      <c r="J6618" s="75">
        <v>13.12745</v>
      </c>
      <c r="K6618" s="72">
        <v>27.139597077221836</v>
      </c>
    </row>
    <row r="6619" spans="1:11" x14ac:dyDescent="0.25">
      <c r="A6619" s="66" t="s">
        <v>357</v>
      </c>
      <c r="B6619" s="66" t="s">
        <v>359</v>
      </c>
      <c r="C6619" t="s">
        <v>153</v>
      </c>
      <c r="D6619" s="73">
        <f t="shared" si="345"/>
        <v>8.1999999999999993</v>
      </c>
      <c r="E6619" s="73">
        <f t="shared" si="346"/>
        <v>4.7415440000000002</v>
      </c>
      <c r="F6619" s="73">
        <f t="shared" si="347"/>
        <v>13.86955</v>
      </c>
      <c r="H6619" s="72">
        <v>8.1999999999999993</v>
      </c>
      <c r="I6619" s="75">
        <v>4.7415440000000002</v>
      </c>
      <c r="J6619" s="75">
        <v>13.86955</v>
      </c>
      <c r="K6619" s="72">
        <v>27.484431383449198</v>
      </c>
    </row>
    <row r="6620" spans="1:11" x14ac:dyDescent="0.25">
      <c r="A6620" s="66" t="s">
        <v>357</v>
      </c>
      <c r="B6620" s="66" t="s">
        <v>359</v>
      </c>
      <c r="C6620" t="s">
        <v>158</v>
      </c>
      <c r="D6620" s="73">
        <f t="shared" si="345"/>
        <v>2.8</v>
      </c>
      <c r="E6620" s="73">
        <f t="shared" si="346"/>
        <v>1.6395569999999999</v>
      </c>
      <c r="F6620" s="73">
        <f t="shared" si="347"/>
        <v>4.6211320000000002</v>
      </c>
      <c r="H6620" s="72">
        <v>2.8</v>
      </c>
      <c r="I6620" s="75">
        <v>1.6395569999999999</v>
      </c>
      <c r="J6620" s="75">
        <v>4.6211320000000002</v>
      </c>
      <c r="K6620" s="72">
        <v>26.462233834662648</v>
      </c>
    </row>
    <row r="6621" spans="1:11" x14ac:dyDescent="0.25">
      <c r="A6621" s="66" t="s">
        <v>357</v>
      </c>
      <c r="B6621" s="66" t="s">
        <v>359</v>
      </c>
      <c r="C6621" t="s">
        <v>175</v>
      </c>
      <c r="D6621" s="73">
        <f t="shared" si="345"/>
        <v>7.6233789999999999</v>
      </c>
      <c r="E6621" s="73">
        <f t="shared" si="346"/>
        <v>5.2490690000000004</v>
      </c>
      <c r="F6621" s="73">
        <f t="shared" si="347"/>
        <v>10.947570000000001</v>
      </c>
      <c r="H6621" s="72">
        <v>7.6233789999999999</v>
      </c>
      <c r="I6621" s="75">
        <v>5.2490690000000004</v>
      </c>
      <c r="J6621" s="75">
        <v>10.947570000000001</v>
      </c>
      <c r="K6621" s="72">
        <v>18.78039908549739</v>
      </c>
    </row>
    <row r="6622" spans="1:11" x14ac:dyDescent="0.25">
      <c r="A6622" s="66" t="s">
        <v>357</v>
      </c>
      <c r="B6622" s="66" t="s">
        <v>359</v>
      </c>
      <c r="C6622" t="s">
        <v>177</v>
      </c>
      <c r="D6622" s="73">
        <f t="shared" si="345"/>
        <v>5.4</v>
      </c>
      <c r="E6622" s="73">
        <f t="shared" si="346"/>
        <v>3.220993</v>
      </c>
      <c r="F6622" s="73">
        <f t="shared" si="347"/>
        <v>8.7636570000000003</v>
      </c>
      <c r="H6622" s="72">
        <v>5.4</v>
      </c>
      <c r="I6622" s="75">
        <v>3.220993</v>
      </c>
      <c r="J6622" s="75">
        <v>8.7636570000000003</v>
      </c>
      <c r="K6622" s="72">
        <v>25.586586228385794</v>
      </c>
    </row>
    <row r="6623" spans="1:11" x14ac:dyDescent="0.25">
      <c r="A6623" s="66" t="s">
        <v>357</v>
      </c>
      <c r="B6623" s="66" t="s">
        <v>359</v>
      </c>
      <c r="C6623" t="s">
        <v>178</v>
      </c>
      <c r="D6623" s="73">
        <f t="shared" si="345"/>
        <v>8.1999999999999993</v>
      </c>
      <c r="E6623" s="73">
        <f t="shared" si="346"/>
        <v>4.8956679999999997</v>
      </c>
      <c r="F6623" s="73">
        <f t="shared" si="347"/>
        <v>13.406040000000001</v>
      </c>
      <c r="H6623" s="72">
        <v>8.1999999999999993</v>
      </c>
      <c r="I6623" s="75">
        <v>4.8956679999999997</v>
      </c>
      <c r="J6623" s="75">
        <v>13.406040000000001</v>
      </c>
      <c r="K6623" s="72">
        <v>25.782443202166064</v>
      </c>
    </row>
    <row r="6624" spans="1:11" x14ac:dyDescent="0.25">
      <c r="A6624" s="66" t="s">
        <v>357</v>
      </c>
      <c r="B6624" s="66" t="s">
        <v>359</v>
      </c>
      <c r="C6624" t="s">
        <v>182</v>
      </c>
      <c r="D6624" s="73">
        <f t="shared" si="345"/>
        <v>6.8020399999999999</v>
      </c>
      <c r="E6624" s="73">
        <f t="shared" si="346"/>
        <v>5.8050519999999999</v>
      </c>
      <c r="F6624" s="73">
        <f t="shared" si="347"/>
        <v>7.955794</v>
      </c>
      <c r="H6624" s="72">
        <v>6.8020399999999999</v>
      </c>
      <c r="I6624" s="75">
        <v>5.8050519999999999</v>
      </c>
      <c r="J6624" s="75">
        <v>7.955794</v>
      </c>
      <c r="K6624" s="72">
        <v>8.0408671516192207</v>
      </c>
    </row>
    <row r="6625" spans="1:11" x14ac:dyDescent="0.25">
      <c r="A6625" s="66" t="s">
        <v>357</v>
      </c>
      <c r="B6625" s="66" t="s">
        <v>359</v>
      </c>
      <c r="C6625" t="s">
        <v>108</v>
      </c>
      <c r="D6625" s="73">
        <f t="shared" si="345"/>
        <v>6.7</v>
      </c>
      <c r="E6625" s="73">
        <f t="shared" si="346"/>
        <v>2.84937</v>
      </c>
      <c r="F6625" s="73">
        <f t="shared" si="347"/>
        <v>14.97171</v>
      </c>
      <c r="H6625" s="72">
        <v>6.7</v>
      </c>
      <c r="I6625" s="75">
        <v>2.84937</v>
      </c>
      <c r="J6625" s="75">
        <v>14.97171</v>
      </c>
      <c r="K6625" s="72">
        <v>42.646199216376949</v>
      </c>
    </row>
    <row r="6626" spans="1:11" x14ac:dyDescent="0.25">
      <c r="A6626" s="66" t="s">
        <v>357</v>
      </c>
      <c r="B6626" s="66" t="s">
        <v>359</v>
      </c>
      <c r="C6626" t="s">
        <v>114</v>
      </c>
      <c r="D6626" s="73">
        <f t="shared" si="345"/>
        <v>7</v>
      </c>
      <c r="E6626" s="73">
        <f t="shared" si="346"/>
        <v>3.9621050000000002</v>
      </c>
      <c r="F6626" s="73">
        <f t="shared" si="347"/>
        <v>12.09493</v>
      </c>
      <c r="H6626" s="72">
        <v>7</v>
      </c>
      <c r="I6626" s="75">
        <v>3.9621050000000002</v>
      </c>
      <c r="J6626" s="75">
        <v>12.09493</v>
      </c>
      <c r="K6626" s="72">
        <v>28.566516678232418</v>
      </c>
    </row>
    <row r="6627" spans="1:11" x14ac:dyDescent="0.25">
      <c r="A6627" s="66" t="s">
        <v>357</v>
      </c>
      <c r="B6627" s="66" t="s">
        <v>359</v>
      </c>
      <c r="C6627" t="s">
        <v>115</v>
      </c>
      <c r="D6627" s="73">
        <f t="shared" si="345"/>
        <v>10.39301</v>
      </c>
      <c r="E6627" s="73">
        <f t="shared" si="346"/>
        <v>7.2826409999999999</v>
      </c>
      <c r="F6627" s="73">
        <f t="shared" si="347"/>
        <v>14.62229</v>
      </c>
      <c r="H6627" s="72">
        <v>10.39301</v>
      </c>
      <c r="I6627" s="75">
        <v>7.2826409999999999</v>
      </c>
      <c r="J6627" s="75">
        <v>14.62229</v>
      </c>
      <c r="K6627" s="72">
        <v>17.814348297557686</v>
      </c>
    </row>
    <row r="6628" spans="1:11" x14ac:dyDescent="0.25">
      <c r="A6628" s="66" t="s">
        <v>357</v>
      </c>
      <c r="B6628" s="66" t="s">
        <v>359</v>
      </c>
      <c r="C6628" t="s">
        <v>121</v>
      </c>
      <c r="D6628" s="73">
        <f t="shared" si="345"/>
        <v>9.0734340000000007</v>
      </c>
      <c r="E6628" s="73">
        <f t="shared" si="346"/>
        <v>6.1490720000000003</v>
      </c>
      <c r="F6628" s="73">
        <f t="shared" si="347"/>
        <v>13.193049999999999</v>
      </c>
      <c r="H6628" s="72">
        <v>9.0734340000000007</v>
      </c>
      <c r="I6628" s="75">
        <v>6.1490720000000003</v>
      </c>
      <c r="J6628" s="75">
        <v>13.193049999999999</v>
      </c>
      <c r="K6628" s="72">
        <v>19.51177470404259</v>
      </c>
    </row>
    <row r="6629" spans="1:11" x14ac:dyDescent="0.25">
      <c r="A6629" s="66" t="s">
        <v>357</v>
      </c>
      <c r="B6629" s="66" t="s">
        <v>359</v>
      </c>
      <c r="C6629" t="s">
        <v>123</v>
      </c>
      <c r="D6629" s="73">
        <f t="shared" si="345"/>
        <v>4.5999999999999996</v>
      </c>
      <c r="E6629" s="73">
        <f t="shared" si="346"/>
        <v>2.5305059999999999</v>
      </c>
      <c r="F6629" s="73">
        <f t="shared" si="347"/>
        <v>8.0864650000000005</v>
      </c>
      <c r="H6629" s="72">
        <v>4.5999999999999996</v>
      </c>
      <c r="I6629" s="75">
        <v>2.5305059999999999</v>
      </c>
      <c r="J6629" s="75">
        <v>8.0864650000000005</v>
      </c>
      <c r="K6629" s="72">
        <v>29.70625583173728</v>
      </c>
    </row>
    <row r="6630" spans="1:11" x14ac:dyDescent="0.25">
      <c r="A6630" s="66" t="s">
        <v>357</v>
      </c>
      <c r="B6630" s="66" t="s">
        <v>359</v>
      </c>
      <c r="C6630" t="s">
        <v>127</v>
      </c>
      <c r="D6630" s="73">
        <f t="shared" si="345"/>
        <v>6.2502339999999998</v>
      </c>
      <c r="E6630" s="73">
        <f t="shared" si="346"/>
        <v>4.2141640000000002</v>
      </c>
      <c r="F6630" s="73">
        <f t="shared" si="347"/>
        <v>9.1757950000000008</v>
      </c>
      <c r="H6630" s="72">
        <v>6.2502339999999998</v>
      </c>
      <c r="I6630" s="75">
        <v>4.2141640000000002</v>
      </c>
      <c r="J6630" s="75">
        <v>9.1757950000000008</v>
      </c>
      <c r="K6630" s="72">
        <v>19.876039841068351</v>
      </c>
    </row>
    <row r="6631" spans="1:11" x14ac:dyDescent="0.25">
      <c r="A6631" s="66" t="s">
        <v>357</v>
      </c>
      <c r="B6631" s="66" t="s">
        <v>359</v>
      </c>
      <c r="C6631" t="s">
        <v>136</v>
      </c>
      <c r="D6631" s="73">
        <f t="shared" si="345"/>
        <v>2.3867609999999999</v>
      </c>
      <c r="E6631" s="73">
        <f t="shared" si="346"/>
        <v>1.5498559999999999</v>
      </c>
      <c r="F6631" s="73">
        <f t="shared" si="347"/>
        <v>3.658792</v>
      </c>
      <c r="H6631" s="72">
        <v>2.3867609999999999</v>
      </c>
      <c r="I6631" s="75">
        <v>1.5498559999999999</v>
      </c>
      <c r="J6631" s="75">
        <v>3.658792</v>
      </c>
      <c r="K6631" s="72">
        <v>21.922915616603426</v>
      </c>
    </row>
    <row r="6632" spans="1:11" x14ac:dyDescent="0.25">
      <c r="A6632" s="66" t="s">
        <v>357</v>
      </c>
      <c r="B6632" s="66" t="s">
        <v>359</v>
      </c>
      <c r="C6632" t="s">
        <v>154</v>
      </c>
      <c r="D6632" s="73">
        <f t="shared" si="345"/>
        <v>4.2</v>
      </c>
      <c r="E6632" s="73">
        <f t="shared" si="346"/>
        <v>1.877732</v>
      </c>
      <c r="F6632" s="73">
        <f t="shared" si="347"/>
        <v>8.9619529999999994</v>
      </c>
      <c r="H6632" s="72">
        <v>4.2</v>
      </c>
      <c r="I6632" s="75">
        <v>1.877732</v>
      </c>
      <c r="J6632" s="75">
        <v>8.9619529999999994</v>
      </c>
      <c r="K6632" s="72">
        <v>40.033434436363621</v>
      </c>
    </row>
    <row r="6633" spans="1:11" x14ac:dyDescent="0.25">
      <c r="A6633" s="66" t="s">
        <v>357</v>
      </c>
      <c r="B6633" s="66" t="s">
        <v>359</v>
      </c>
      <c r="C6633" t="s">
        <v>160</v>
      </c>
      <c r="D6633" s="73">
        <f t="shared" si="345"/>
        <v>5.1041309999999998</v>
      </c>
      <c r="E6633" s="73">
        <f t="shared" si="346"/>
        <v>3.2409780000000001</v>
      </c>
      <c r="F6633" s="73">
        <f t="shared" si="347"/>
        <v>7.9503560000000002</v>
      </c>
      <c r="H6633" s="72">
        <v>5.1041309999999998</v>
      </c>
      <c r="I6633" s="75">
        <v>3.2409780000000001</v>
      </c>
      <c r="J6633" s="75">
        <v>7.9503560000000002</v>
      </c>
      <c r="K6633" s="72">
        <v>22.924744682297536</v>
      </c>
    </row>
    <row r="6634" spans="1:11" x14ac:dyDescent="0.25">
      <c r="A6634" s="66" t="s">
        <v>357</v>
      </c>
      <c r="B6634" s="66" t="s">
        <v>359</v>
      </c>
      <c r="C6634" t="s">
        <v>165</v>
      </c>
      <c r="D6634" s="73">
        <f t="shared" si="345"/>
        <v>5.9</v>
      </c>
      <c r="E6634" s="73">
        <f t="shared" si="346"/>
        <v>3.1151309999999999</v>
      </c>
      <c r="F6634" s="73">
        <f t="shared" si="347"/>
        <v>10.78969</v>
      </c>
      <c r="H6634" s="72">
        <v>5.9</v>
      </c>
      <c r="I6634" s="75">
        <v>3.1151309999999999</v>
      </c>
      <c r="J6634" s="75">
        <v>10.78969</v>
      </c>
      <c r="K6634" s="72">
        <v>31.804754443044093</v>
      </c>
    </row>
    <row r="6635" spans="1:11" x14ac:dyDescent="0.25">
      <c r="A6635" s="66" t="s">
        <v>357</v>
      </c>
      <c r="B6635" s="66" t="s">
        <v>359</v>
      </c>
      <c r="C6635" t="s">
        <v>183</v>
      </c>
      <c r="D6635" s="73">
        <f t="shared" si="345"/>
        <v>6.4127770000000002</v>
      </c>
      <c r="E6635" s="73">
        <f t="shared" si="346"/>
        <v>5.3662340000000004</v>
      </c>
      <c r="F6635" s="73">
        <f t="shared" si="347"/>
        <v>7.6469279999999999</v>
      </c>
      <c r="H6635" s="72">
        <v>6.4127770000000002</v>
      </c>
      <c r="I6635" s="75">
        <v>5.3662340000000004</v>
      </c>
      <c r="J6635" s="75">
        <v>7.6469279999999999</v>
      </c>
      <c r="K6635" s="72">
        <v>9.0357578315915248</v>
      </c>
    </row>
    <row r="6636" spans="1:11" x14ac:dyDescent="0.25">
      <c r="A6636" s="66" t="s">
        <v>357</v>
      </c>
      <c r="B6636" s="66" t="s">
        <v>359</v>
      </c>
      <c r="C6636" t="s">
        <v>117</v>
      </c>
      <c r="D6636" s="73">
        <f t="shared" si="345"/>
        <v>2.9</v>
      </c>
      <c r="E6636" s="73">
        <f t="shared" si="346"/>
        <v>1.644387</v>
      </c>
      <c r="F6636" s="73">
        <f t="shared" si="347"/>
        <v>5.1300039999999996</v>
      </c>
      <c r="H6636" s="72">
        <v>2.9</v>
      </c>
      <c r="I6636" s="75">
        <v>1.644387</v>
      </c>
      <c r="J6636" s="75">
        <v>5.1300039999999996</v>
      </c>
      <c r="K6636" s="72">
        <v>29.061552644570142</v>
      </c>
    </row>
    <row r="6637" spans="1:11" x14ac:dyDescent="0.25">
      <c r="A6637" s="66" t="s">
        <v>357</v>
      </c>
      <c r="B6637" s="66" t="s">
        <v>359</v>
      </c>
      <c r="C6637" t="s">
        <v>118</v>
      </c>
      <c r="D6637" s="73">
        <f t="shared" si="345"/>
        <v>5.7</v>
      </c>
      <c r="E6637" s="73">
        <f t="shared" si="346"/>
        <v>2.8218899999999998</v>
      </c>
      <c r="F6637" s="73">
        <f t="shared" si="347"/>
        <v>11.263809999999999</v>
      </c>
      <c r="H6637" s="72">
        <v>5.7</v>
      </c>
      <c r="I6637" s="75">
        <v>2.8218899999999998</v>
      </c>
      <c r="J6637" s="75">
        <v>11.263809999999999</v>
      </c>
      <c r="K6637" s="72">
        <v>35.46472267205381</v>
      </c>
    </row>
    <row r="6638" spans="1:11" x14ac:dyDescent="0.25">
      <c r="A6638" s="66" t="s">
        <v>357</v>
      </c>
      <c r="B6638" s="66" t="s">
        <v>359</v>
      </c>
      <c r="C6638" t="s">
        <v>124</v>
      </c>
      <c r="D6638" s="73">
        <f t="shared" si="345"/>
        <v>6.8</v>
      </c>
      <c r="E6638" s="73">
        <f t="shared" si="346"/>
        <v>3.7665639999999998</v>
      </c>
      <c r="F6638" s="73">
        <f t="shared" si="347"/>
        <v>11.9861</v>
      </c>
      <c r="H6638" s="72">
        <v>6.8</v>
      </c>
      <c r="I6638" s="75">
        <v>3.7665639999999998</v>
      </c>
      <c r="J6638" s="75">
        <v>11.9861</v>
      </c>
      <c r="K6638" s="72">
        <v>29.634619550664116</v>
      </c>
    </row>
    <row r="6639" spans="1:11" x14ac:dyDescent="0.25">
      <c r="A6639" s="66" t="s">
        <v>357</v>
      </c>
      <c r="B6639" s="66" t="s">
        <v>359</v>
      </c>
      <c r="C6639" t="s">
        <v>128</v>
      </c>
      <c r="D6639" s="73">
        <f t="shared" si="345"/>
        <v>11.4</v>
      </c>
      <c r="E6639" s="73">
        <f t="shared" si="346"/>
        <v>6.2787680000000003</v>
      </c>
      <c r="F6639" s="73">
        <f t="shared" si="347"/>
        <v>19.773620000000001</v>
      </c>
      <c r="H6639" s="72">
        <v>11.4</v>
      </c>
      <c r="I6639" s="75">
        <v>6.2787680000000003</v>
      </c>
      <c r="J6639" s="75">
        <v>19.773620000000001</v>
      </c>
      <c r="K6639" s="72">
        <v>29.437971544219224</v>
      </c>
    </row>
    <row r="6640" spans="1:11" x14ac:dyDescent="0.25">
      <c r="A6640" s="66" t="s">
        <v>357</v>
      </c>
      <c r="B6640" s="66" t="s">
        <v>359</v>
      </c>
      <c r="C6640" t="s">
        <v>156</v>
      </c>
      <c r="D6640" s="73">
        <f t="shared" si="345"/>
        <v>5.8</v>
      </c>
      <c r="E6640" s="73">
        <f t="shared" si="346"/>
        <v>3.4035150000000001</v>
      </c>
      <c r="F6640" s="73">
        <f t="shared" si="347"/>
        <v>9.6819950000000006</v>
      </c>
      <c r="H6640" s="72">
        <v>5.8</v>
      </c>
      <c r="I6640" s="75">
        <v>3.4035150000000001</v>
      </c>
      <c r="J6640" s="75">
        <v>9.6819950000000006</v>
      </c>
      <c r="K6640" s="72">
        <v>26.732792627237494</v>
      </c>
    </row>
    <row r="6641" spans="1:11" x14ac:dyDescent="0.25">
      <c r="A6641" s="66" t="s">
        <v>357</v>
      </c>
      <c r="B6641" s="66" t="s">
        <v>359</v>
      </c>
      <c r="C6641" t="s">
        <v>162</v>
      </c>
      <c r="D6641" s="73">
        <f t="shared" si="345"/>
        <v>0.7</v>
      </c>
      <c r="E6641" s="73">
        <f t="shared" si="346"/>
        <v>0.308423</v>
      </c>
      <c r="F6641" s="73">
        <f t="shared" si="347"/>
        <v>1.7791030000000001</v>
      </c>
      <c r="H6641" s="72">
        <v>0.7</v>
      </c>
      <c r="I6641" s="75">
        <v>0.308423</v>
      </c>
      <c r="J6641" s="75">
        <v>1.7791030000000001</v>
      </c>
      <c r="K6641" s="72">
        <v>44.734528662269511</v>
      </c>
    </row>
    <row r="6642" spans="1:11" x14ac:dyDescent="0.25">
      <c r="A6642" s="66" t="s">
        <v>357</v>
      </c>
      <c r="B6642" s="66" t="s">
        <v>359</v>
      </c>
      <c r="C6642" t="s">
        <v>164</v>
      </c>
      <c r="D6642" s="73">
        <f t="shared" ref="D6642:D6689" si="348">IF(K6642&gt;=50," ",H6642)</f>
        <v>4.2</v>
      </c>
      <c r="E6642" s="73">
        <f t="shared" ref="E6642:E6689" si="349">IF(K6642&gt;=50," ",I6642)</f>
        <v>2.0783469999999999</v>
      </c>
      <c r="F6642" s="73">
        <f t="shared" ref="F6642:F6689" si="350">IF(K6642&gt;=50," ",J6642)</f>
        <v>8.4780949999999997</v>
      </c>
      <c r="H6642" s="72">
        <v>4.2</v>
      </c>
      <c r="I6642" s="75">
        <v>2.0783469999999999</v>
      </c>
      <c r="J6642" s="75">
        <v>8.4780949999999997</v>
      </c>
      <c r="K6642" s="72">
        <v>35.982497700102833</v>
      </c>
    </row>
    <row r="6643" spans="1:11" x14ac:dyDescent="0.25">
      <c r="A6643" s="66" t="s">
        <v>357</v>
      </c>
      <c r="B6643" s="66" t="s">
        <v>359</v>
      </c>
      <c r="C6643" t="s">
        <v>167</v>
      </c>
      <c r="D6643" s="73">
        <f t="shared" si="348"/>
        <v>3.8586809999999998</v>
      </c>
      <c r="E6643" s="73">
        <f t="shared" si="349"/>
        <v>2.3636819999999998</v>
      </c>
      <c r="F6643" s="73">
        <f t="shared" si="350"/>
        <v>6.2388279999999998</v>
      </c>
      <c r="H6643" s="72">
        <v>3.8586809999999998</v>
      </c>
      <c r="I6643" s="75">
        <v>2.3636819999999998</v>
      </c>
      <c r="J6643" s="75">
        <v>6.2388279999999998</v>
      </c>
      <c r="K6643" s="72">
        <v>24.789867314763775</v>
      </c>
    </row>
    <row r="6644" spans="1:11" x14ac:dyDescent="0.25">
      <c r="A6644" s="66" t="s">
        <v>357</v>
      </c>
      <c r="B6644" s="66" t="s">
        <v>359</v>
      </c>
      <c r="C6644" t="s">
        <v>171</v>
      </c>
      <c r="D6644" s="73">
        <f t="shared" si="348"/>
        <v>3.71576</v>
      </c>
      <c r="E6644" s="73">
        <f t="shared" si="349"/>
        <v>2.3016899999999998</v>
      </c>
      <c r="F6644" s="73">
        <f t="shared" si="350"/>
        <v>5.9457100000000001</v>
      </c>
      <c r="H6644" s="72">
        <v>3.71576</v>
      </c>
      <c r="I6644" s="75">
        <v>2.3016899999999998</v>
      </c>
      <c r="J6644" s="75">
        <v>5.9457100000000001</v>
      </c>
      <c r="K6644" s="72">
        <v>24.236613774840141</v>
      </c>
    </row>
    <row r="6645" spans="1:11" x14ac:dyDescent="0.25">
      <c r="A6645" s="66" t="s">
        <v>357</v>
      </c>
      <c r="B6645" s="66" t="s">
        <v>359</v>
      </c>
      <c r="C6645" t="s">
        <v>184</v>
      </c>
      <c r="D6645" s="73">
        <f t="shared" si="348"/>
        <v>8.9</v>
      </c>
      <c r="E6645" s="73">
        <f t="shared" si="349"/>
        <v>5.2845370000000003</v>
      </c>
      <c r="F6645" s="73">
        <f t="shared" si="350"/>
        <v>14.528689999999999</v>
      </c>
      <c r="H6645" s="72">
        <v>8.9</v>
      </c>
      <c r="I6645" s="75">
        <v>5.2845370000000003</v>
      </c>
      <c r="J6645" s="75">
        <v>14.528689999999999</v>
      </c>
      <c r="K6645" s="72">
        <v>25.889464642782492</v>
      </c>
    </row>
    <row r="6646" spans="1:11" x14ac:dyDescent="0.25">
      <c r="A6646" s="66" t="s">
        <v>357</v>
      </c>
      <c r="B6646" s="66" t="s">
        <v>359</v>
      </c>
      <c r="C6646" t="s">
        <v>106</v>
      </c>
      <c r="D6646" s="73">
        <f t="shared" si="348"/>
        <v>9.8000000000000007</v>
      </c>
      <c r="E6646" s="73">
        <f t="shared" si="349"/>
        <v>5.1113580000000001</v>
      </c>
      <c r="F6646" s="73">
        <f t="shared" si="350"/>
        <v>17.907029999999999</v>
      </c>
      <c r="H6646" s="72">
        <v>9.8000000000000007</v>
      </c>
      <c r="I6646" s="75">
        <v>5.1113580000000001</v>
      </c>
      <c r="J6646" s="75">
        <v>17.907029999999999</v>
      </c>
      <c r="K6646" s="72">
        <v>32.174183791477631</v>
      </c>
    </row>
    <row r="6647" spans="1:11" x14ac:dyDescent="0.25">
      <c r="A6647" s="66" t="s">
        <v>357</v>
      </c>
      <c r="B6647" s="66" t="s">
        <v>359</v>
      </c>
      <c r="C6647" t="s">
        <v>107</v>
      </c>
      <c r="D6647" s="73">
        <f t="shared" si="348"/>
        <v>4.5</v>
      </c>
      <c r="E6647" s="73">
        <f t="shared" si="349"/>
        <v>2.5095179999999999</v>
      </c>
      <c r="F6647" s="73">
        <f t="shared" si="350"/>
        <v>7.9162540000000003</v>
      </c>
      <c r="H6647" s="72">
        <v>4.5</v>
      </c>
      <c r="I6647" s="75">
        <v>2.5095179999999999</v>
      </c>
      <c r="J6647" s="75">
        <v>7.9162540000000003</v>
      </c>
      <c r="K6647" s="72">
        <v>29.366844617461439</v>
      </c>
    </row>
    <row r="6648" spans="1:11" x14ac:dyDescent="0.25">
      <c r="A6648" s="66" t="s">
        <v>357</v>
      </c>
      <c r="B6648" s="66" t="s">
        <v>359</v>
      </c>
      <c r="C6648" t="s">
        <v>120</v>
      </c>
      <c r="D6648" s="73">
        <f t="shared" si="348"/>
        <v>4.523536</v>
      </c>
      <c r="E6648" s="73">
        <f t="shared" si="349"/>
        <v>2.7911290000000002</v>
      </c>
      <c r="F6648" s="73">
        <f t="shared" si="350"/>
        <v>7.2510120000000002</v>
      </c>
      <c r="H6648" s="72">
        <v>4.523536</v>
      </c>
      <c r="I6648" s="75">
        <v>2.7911290000000002</v>
      </c>
      <c r="J6648" s="75">
        <v>7.2510120000000002</v>
      </c>
      <c r="K6648" s="72">
        <v>24.385547058761109</v>
      </c>
    </row>
    <row r="6649" spans="1:11" x14ac:dyDescent="0.25">
      <c r="A6649" s="66" t="s">
        <v>357</v>
      </c>
      <c r="B6649" s="66" t="s">
        <v>359</v>
      </c>
      <c r="C6649" t="s">
        <v>138</v>
      </c>
      <c r="D6649" s="73">
        <f t="shared" si="348"/>
        <v>9.5</v>
      </c>
      <c r="E6649" s="73">
        <f t="shared" si="349"/>
        <v>5.1460359999999996</v>
      </c>
      <c r="F6649" s="73">
        <f t="shared" si="350"/>
        <v>16.875499999999999</v>
      </c>
      <c r="H6649" s="72">
        <v>9.5</v>
      </c>
      <c r="I6649" s="75">
        <v>5.1460359999999996</v>
      </c>
      <c r="J6649" s="75">
        <v>16.875499999999999</v>
      </c>
      <c r="K6649" s="72">
        <v>30.452865191193485</v>
      </c>
    </row>
    <row r="6650" spans="1:11" x14ac:dyDescent="0.25">
      <c r="A6650" s="66" t="s">
        <v>357</v>
      </c>
      <c r="B6650" s="66" t="s">
        <v>359</v>
      </c>
      <c r="C6650" t="s">
        <v>163</v>
      </c>
      <c r="D6650" s="73">
        <f t="shared" si="348"/>
        <v>4.3</v>
      </c>
      <c r="E6650" s="73">
        <f t="shared" si="349"/>
        <v>2.5579860000000001</v>
      </c>
      <c r="F6650" s="73">
        <f t="shared" si="350"/>
        <v>7.0350590000000004</v>
      </c>
      <c r="H6650" s="72">
        <v>4.3</v>
      </c>
      <c r="I6650" s="75">
        <v>2.5579860000000001</v>
      </c>
      <c r="J6650" s="75">
        <v>7.0350590000000004</v>
      </c>
      <c r="K6650" s="72">
        <v>25.843991151419331</v>
      </c>
    </row>
    <row r="6651" spans="1:11" x14ac:dyDescent="0.25">
      <c r="A6651" s="66" t="s">
        <v>357</v>
      </c>
      <c r="B6651" s="66" t="s">
        <v>359</v>
      </c>
      <c r="C6651" t="s">
        <v>172</v>
      </c>
      <c r="D6651" s="73">
        <f t="shared" si="348"/>
        <v>7.3</v>
      </c>
      <c r="E6651" s="73">
        <f t="shared" si="349"/>
        <v>3.7689020000000002</v>
      </c>
      <c r="F6651" s="73">
        <f t="shared" si="350"/>
        <v>13.677289999999999</v>
      </c>
      <c r="H6651" s="72">
        <v>7.3</v>
      </c>
      <c r="I6651" s="75">
        <v>3.7689020000000002</v>
      </c>
      <c r="J6651" s="75">
        <v>13.677289999999999</v>
      </c>
      <c r="K6651" s="72">
        <v>33.034822436822864</v>
      </c>
    </row>
    <row r="6652" spans="1:11" x14ac:dyDescent="0.25">
      <c r="A6652" s="66" t="s">
        <v>357</v>
      </c>
      <c r="B6652" s="66" t="s">
        <v>359</v>
      </c>
      <c r="C6652" t="s">
        <v>185</v>
      </c>
      <c r="D6652" s="73">
        <f t="shared" si="348"/>
        <v>7.0620399999999997</v>
      </c>
      <c r="E6652" s="73">
        <f t="shared" si="349"/>
        <v>5.1587639999999997</v>
      </c>
      <c r="F6652" s="73">
        <f t="shared" si="350"/>
        <v>9.5964600000000004</v>
      </c>
      <c r="H6652" s="72">
        <v>7.0620399999999997</v>
      </c>
      <c r="I6652" s="75">
        <v>5.1587639999999997</v>
      </c>
      <c r="J6652" s="75">
        <v>9.5964600000000004</v>
      </c>
      <c r="K6652" s="72">
        <v>15.844812547082713</v>
      </c>
    </row>
    <row r="6653" spans="1:11" x14ac:dyDescent="0.25">
      <c r="A6653" s="66" t="s">
        <v>357</v>
      </c>
      <c r="B6653" s="66" t="s">
        <v>359</v>
      </c>
      <c r="C6653" t="s">
        <v>103</v>
      </c>
      <c r="D6653" s="73">
        <f t="shared" si="348"/>
        <v>6.5</v>
      </c>
      <c r="E6653" s="73">
        <f t="shared" si="349"/>
        <v>3.199255</v>
      </c>
      <c r="F6653" s="73">
        <f t="shared" si="350"/>
        <v>12.70201</v>
      </c>
      <c r="H6653" s="72">
        <v>6.5</v>
      </c>
      <c r="I6653" s="75">
        <v>3.199255</v>
      </c>
      <c r="J6653" s="75">
        <v>12.70201</v>
      </c>
      <c r="K6653" s="72">
        <v>35.349992528759657</v>
      </c>
    </row>
    <row r="6654" spans="1:11" x14ac:dyDescent="0.25">
      <c r="A6654" s="66" t="s">
        <v>357</v>
      </c>
      <c r="B6654" s="66" t="s">
        <v>359</v>
      </c>
      <c r="C6654" t="s">
        <v>104</v>
      </c>
      <c r="D6654" s="73">
        <f t="shared" si="348"/>
        <v>4.0230550000000003</v>
      </c>
      <c r="E6654" s="73">
        <f t="shared" si="349"/>
        <v>2.5449380000000001</v>
      </c>
      <c r="F6654" s="73">
        <f t="shared" si="350"/>
        <v>6.3041359999999997</v>
      </c>
      <c r="H6654" s="72">
        <v>4.0230550000000003</v>
      </c>
      <c r="I6654" s="75">
        <v>2.5449380000000001</v>
      </c>
      <c r="J6654" s="75">
        <v>6.3041359999999997</v>
      </c>
      <c r="K6654" s="72">
        <v>23.166911712616404</v>
      </c>
    </row>
    <row r="6655" spans="1:11" x14ac:dyDescent="0.25">
      <c r="A6655" s="66" t="s">
        <v>357</v>
      </c>
      <c r="B6655" s="66" t="s">
        <v>359</v>
      </c>
      <c r="C6655" t="s">
        <v>125</v>
      </c>
      <c r="D6655" s="73">
        <f t="shared" si="348"/>
        <v>5.0153970000000001</v>
      </c>
      <c r="E6655" s="73">
        <f t="shared" si="349"/>
        <v>3.1155309999999998</v>
      </c>
      <c r="F6655" s="73">
        <f t="shared" si="350"/>
        <v>7.9784050000000004</v>
      </c>
      <c r="H6655" s="72">
        <v>5.0153970000000001</v>
      </c>
      <c r="I6655" s="75">
        <v>3.1155309999999998</v>
      </c>
      <c r="J6655" s="75">
        <v>7.9784050000000004</v>
      </c>
      <c r="K6655" s="72">
        <v>24.027150791851575</v>
      </c>
    </row>
    <row r="6656" spans="1:11" x14ac:dyDescent="0.25">
      <c r="A6656" s="66" t="s">
        <v>357</v>
      </c>
      <c r="B6656" s="66" t="s">
        <v>359</v>
      </c>
      <c r="C6656" t="s">
        <v>130</v>
      </c>
      <c r="D6656" s="73">
        <f t="shared" si="348"/>
        <v>6.9</v>
      </c>
      <c r="E6656" s="73">
        <f t="shared" si="349"/>
        <v>3.9766319999999999</v>
      </c>
      <c r="F6656" s="73">
        <f t="shared" si="350"/>
        <v>11.56634</v>
      </c>
      <c r="H6656" s="72">
        <v>6.9</v>
      </c>
      <c r="I6656" s="75">
        <v>3.9766319999999999</v>
      </c>
      <c r="J6656" s="75">
        <v>11.56634</v>
      </c>
      <c r="K6656" s="72">
        <v>27.319178049219893</v>
      </c>
    </row>
    <row r="6657" spans="1:11" x14ac:dyDescent="0.25">
      <c r="A6657" s="66" t="s">
        <v>357</v>
      </c>
      <c r="B6657" s="66" t="s">
        <v>359</v>
      </c>
      <c r="C6657" t="s">
        <v>131</v>
      </c>
      <c r="D6657" s="73">
        <f t="shared" si="348"/>
        <v>1.9</v>
      </c>
      <c r="E6657" s="73">
        <f t="shared" si="349"/>
        <v>1.1001860000000001</v>
      </c>
      <c r="F6657" s="73">
        <f t="shared" si="350"/>
        <v>3.3398870000000001</v>
      </c>
      <c r="H6657" s="72">
        <v>1.9</v>
      </c>
      <c r="I6657" s="75">
        <v>1.1001860000000001</v>
      </c>
      <c r="J6657" s="75">
        <v>3.3398870000000001</v>
      </c>
      <c r="K6657" s="72">
        <v>28.349600852900643</v>
      </c>
    </row>
    <row r="6658" spans="1:11" x14ac:dyDescent="0.25">
      <c r="A6658" s="66" t="s">
        <v>357</v>
      </c>
      <c r="B6658" s="66" t="s">
        <v>359</v>
      </c>
      <c r="C6658" t="s">
        <v>133</v>
      </c>
      <c r="D6658" s="73">
        <f t="shared" si="348"/>
        <v>3.2</v>
      </c>
      <c r="E6658" s="73">
        <f t="shared" si="349"/>
        <v>1.5222979999999999</v>
      </c>
      <c r="F6658" s="73">
        <f t="shared" si="350"/>
        <v>6.4286690000000002</v>
      </c>
      <c r="H6658" s="72">
        <v>3.2</v>
      </c>
      <c r="I6658" s="75">
        <v>1.5222979999999999</v>
      </c>
      <c r="J6658" s="75">
        <v>6.4286690000000002</v>
      </c>
      <c r="K6658" s="72">
        <v>36.84256219819774</v>
      </c>
    </row>
    <row r="6659" spans="1:11" x14ac:dyDescent="0.25">
      <c r="A6659" s="66" t="s">
        <v>357</v>
      </c>
      <c r="B6659" s="66" t="s">
        <v>359</v>
      </c>
      <c r="C6659" t="s">
        <v>152</v>
      </c>
      <c r="D6659" s="73">
        <f t="shared" si="348"/>
        <v>5.8</v>
      </c>
      <c r="E6659" s="73">
        <f t="shared" si="349"/>
        <v>3.351966</v>
      </c>
      <c r="F6659" s="73">
        <f t="shared" si="350"/>
        <v>9.7525759999999995</v>
      </c>
      <c r="H6659" s="72">
        <v>5.8</v>
      </c>
      <c r="I6659" s="75">
        <v>3.351966</v>
      </c>
      <c r="J6659" s="75">
        <v>9.7525759999999995</v>
      </c>
      <c r="K6659" s="72">
        <v>27.313386006940714</v>
      </c>
    </row>
    <row r="6660" spans="1:11" x14ac:dyDescent="0.25">
      <c r="A6660" s="66" t="s">
        <v>357</v>
      </c>
      <c r="B6660" s="66" t="s">
        <v>359</v>
      </c>
      <c r="C6660" t="s">
        <v>159</v>
      </c>
      <c r="D6660" s="73">
        <f t="shared" si="348"/>
        <v>6.3</v>
      </c>
      <c r="E6660" s="73">
        <f t="shared" si="349"/>
        <v>2.4227129999999999</v>
      </c>
      <c r="F6660" s="73">
        <f t="shared" si="350"/>
        <v>15.197800000000001</v>
      </c>
      <c r="H6660" s="72">
        <v>6.3</v>
      </c>
      <c r="I6660" s="75">
        <v>2.4227129999999999</v>
      </c>
      <c r="J6660" s="75">
        <v>15.197800000000001</v>
      </c>
      <c r="K6660" s="72">
        <v>47.25858000031343</v>
      </c>
    </row>
    <row r="6661" spans="1:11" x14ac:dyDescent="0.25">
      <c r="A6661" s="66" t="s">
        <v>357</v>
      </c>
      <c r="B6661" s="66" t="s">
        <v>359</v>
      </c>
      <c r="C6661" t="s">
        <v>161</v>
      </c>
      <c r="D6661" s="73">
        <f t="shared" si="348"/>
        <v>5.0033089999999998</v>
      </c>
      <c r="E6661" s="73">
        <f t="shared" si="349"/>
        <v>3.244218</v>
      </c>
      <c r="F6661" s="73">
        <f t="shared" si="350"/>
        <v>7.6408950000000004</v>
      </c>
      <c r="H6661" s="72">
        <v>5.0033089999999998</v>
      </c>
      <c r="I6661" s="75">
        <v>3.244218</v>
      </c>
      <c r="J6661" s="75">
        <v>7.6408950000000004</v>
      </c>
      <c r="K6661" s="72">
        <v>21.88145885053272</v>
      </c>
    </row>
    <row r="6662" spans="1:11" x14ac:dyDescent="0.25">
      <c r="A6662" s="66" t="s">
        <v>357</v>
      </c>
      <c r="B6662" s="66" t="s">
        <v>359</v>
      </c>
      <c r="C6662" t="s">
        <v>173</v>
      </c>
      <c r="D6662" s="73">
        <f t="shared" si="348"/>
        <v>6.234102</v>
      </c>
      <c r="E6662" s="73">
        <f t="shared" si="349"/>
        <v>4.1012829999999996</v>
      </c>
      <c r="F6662" s="73">
        <f t="shared" si="350"/>
        <v>9.3677220000000005</v>
      </c>
      <c r="H6662" s="72">
        <v>6.234102</v>
      </c>
      <c r="I6662" s="75">
        <v>4.1012829999999996</v>
      </c>
      <c r="J6662" s="75">
        <v>9.3677220000000005</v>
      </c>
      <c r="K6662" s="72">
        <v>21.103071460813442</v>
      </c>
    </row>
    <row r="6663" spans="1:11" x14ac:dyDescent="0.25">
      <c r="A6663" s="66" t="s">
        <v>357</v>
      </c>
      <c r="B6663" s="66" t="s">
        <v>359</v>
      </c>
      <c r="C6663" t="s">
        <v>180</v>
      </c>
      <c r="D6663" s="73">
        <f t="shared" si="348"/>
        <v>16.100000000000001</v>
      </c>
      <c r="E6663" s="73">
        <f t="shared" si="349"/>
        <v>8.3368059999999993</v>
      </c>
      <c r="F6663" s="73">
        <f t="shared" si="350"/>
        <v>28.877970000000001</v>
      </c>
      <c r="H6663" s="72">
        <v>16.100000000000001</v>
      </c>
      <c r="I6663" s="75">
        <v>8.3368059999999993</v>
      </c>
      <c r="J6663" s="75">
        <v>28.877970000000001</v>
      </c>
      <c r="K6663" s="72">
        <v>32.006553642594461</v>
      </c>
    </row>
    <row r="6664" spans="1:11" x14ac:dyDescent="0.25">
      <c r="A6664" s="66" t="s">
        <v>357</v>
      </c>
      <c r="B6664" s="66" t="s">
        <v>359</v>
      </c>
      <c r="C6664" t="s">
        <v>186</v>
      </c>
      <c r="D6664" s="73">
        <f t="shared" si="348"/>
        <v>4.8949590000000001</v>
      </c>
      <c r="E6664" s="73">
        <f t="shared" si="349"/>
        <v>3.9587650000000001</v>
      </c>
      <c r="F6664" s="73">
        <f t="shared" si="350"/>
        <v>6.0386290000000002</v>
      </c>
      <c r="H6664" s="72">
        <v>4.8949590000000001</v>
      </c>
      <c r="I6664" s="75">
        <v>3.9587650000000001</v>
      </c>
      <c r="J6664" s="75">
        <v>6.0386290000000002</v>
      </c>
      <c r="K6664" s="72">
        <v>10.772878792243203</v>
      </c>
    </row>
    <row r="6665" spans="1:11" x14ac:dyDescent="0.25">
      <c r="A6665" s="66" t="s">
        <v>357</v>
      </c>
      <c r="B6665" s="66" t="s">
        <v>359</v>
      </c>
      <c r="C6665" t="s">
        <v>102</v>
      </c>
      <c r="D6665" s="73">
        <f t="shared" si="348"/>
        <v>6</v>
      </c>
      <c r="E6665" s="73">
        <f t="shared" si="349"/>
        <v>3.0991960000000001</v>
      </c>
      <c r="F6665" s="73">
        <f t="shared" si="350"/>
        <v>11.28159</v>
      </c>
      <c r="H6665" s="72">
        <v>6</v>
      </c>
      <c r="I6665" s="75">
        <v>3.0991960000000001</v>
      </c>
      <c r="J6665" s="75">
        <v>11.28159</v>
      </c>
      <c r="K6665" s="72">
        <v>33.092355262615776</v>
      </c>
    </row>
    <row r="6666" spans="1:11" x14ac:dyDescent="0.25">
      <c r="A6666" s="66" t="s">
        <v>357</v>
      </c>
      <c r="B6666" s="66" t="s">
        <v>359</v>
      </c>
      <c r="C6666" t="s">
        <v>109</v>
      </c>
      <c r="D6666" s="73">
        <f t="shared" si="348"/>
        <v>12.2</v>
      </c>
      <c r="E6666" s="73">
        <f t="shared" si="349"/>
        <v>6.554818</v>
      </c>
      <c r="F6666" s="73">
        <f t="shared" si="350"/>
        <v>21.448149999999998</v>
      </c>
      <c r="H6666" s="72">
        <v>12.2</v>
      </c>
      <c r="I6666" s="75">
        <v>6.554818</v>
      </c>
      <c r="J6666" s="75">
        <v>21.448149999999998</v>
      </c>
      <c r="K6666" s="72">
        <v>30.448293901939461</v>
      </c>
    </row>
    <row r="6667" spans="1:11" x14ac:dyDescent="0.25">
      <c r="A6667" s="66" t="s">
        <v>357</v>
      </c>
      <c r="B6667" s="66" t="s">
        <v>359</v>
      </c>
      <c r="C6667" t="s">
        <v>129</v>
      </c>
      <c r="D6667" s="73">
        <f t="shared" si="348"/>
        <v>6.4</v>
      </c>
      <c r="E6667" s="73">
        <f t="shared" si="349"/>
        <v>3.2768410000000001</v>
      </c>
      <c r="F6667" s="73">
        <f t="shared" si="350"/>
        <v>12.15605</v>
      </c>
      <c r="H6667" s="72">
        <v>6.4</v>
      </c>
      <c r="I6667" s="75">
        <v>3.2768410000000001</v>
      </c>
      <c r="J6667" s="75">
        <v>12.15605</v>
      </c>
      <c r="K6667" s="72">
        <v>33.591089128378336</v>
      </c>
    </row>
    <row r="6668" spans="1:11" x14ac:dyDescent="0.25">
      <c r="A6668" s="66" t="s">
        <v>357</v>
      </c>
      <c r="B6668" s="66" t="s">
        <v>359</v>
      </c>
      <c r="C6668" t="s">
        <v>135</v>
      </c>
      <c r="D6668" s="73" t="str">
        <f t="shared" si="348"/>
        <v xml:space="preserve"> </v>
      </c>
      <c r="E6668" s="73" t="str">
        <f t="shared" si="349"/>
        <v xml:space="preserve"> </v>
      </c>
      <c r="F6668" s="73" t="str">
        <f t="shared" si="350"/>
        <v xml:space="preserve"> </v>
      </c>
      <c r="K6668" s="72">
        <v>52.238402880745596</v>
      </c>
    </row>
    <row r="6669" spans="1:11" x14ac:dyDescent="0.25">
      <c r="A6669" s="66" t="s">
        <v>357</v>
      </c>
      <c r="B6669" s="66" t="s">
        <v>359</v>
      </c>
      <c r="C6669" t="s">
        <v>142</v>
      </c>
      <c r="D6669" s="73">
        <f t="shared" si="348"/>
        <v>3.2</v>
      </c>
      <c r="E6669" s="73">
        <f t="shared" si="349"/>
        <v>1.719516</v>
      </c>
      <c r="F6669" s="73">
        <f t="shared" si="350"/>
        <v>5.7926089999999997</v>
      </c>
      <c r="H6669" s="72">
        <v>3.2</v>
      </c>
      <c r="I6669" s="75">
        <v>1.719516</v>
      </c>
      <c r="J6669" s="75">
        <v>5.7926089999999997</v>
      </c>
      <c r="K6669" s="72">
        <v>31.037901430962751</v>
      </c>
    </row>
    <row r="6670" spans="1:11" x14ac:dyDescent="0.25">
      <c r="A6670" s="66" t="s">
        <v>357</v>
      </c>
      <c r="B6670" s="66" t="s">
        <v>359</v>
      </c>
      <c r="C6670" t="s">
        <v>148</v>
      </c>
      <c r="D6670" s="73">
        <f t="shared" si="348"/>
        <v>7.5</v>
      </c>
      <c r="E6670" s="73">
        <f t="shared" si="349"/>
        <v>4.5384520000000004</v>
      </c>
      <c r="F6670" s="73">
        <f t="shared" si="350"/>
        <v>12.20576</v>
      </c>
      <c r="H6670" s="72">
        <v>7.5</v>
      </c>
      <c r="I6670" s="75">
        <v>4.5384520000000004</v>
      </c>
      <c r="J6670" s="75">
        <v>12.20576</v>
      </c>
      <c r="K6670" s="72">
        <v>25.310036768299863</v>
      </c>
    </row>
    <row r="6671" spans="1:11" x14ac:dyDescent="0.25">
      <c r="A6671" s="66" t="s">
        <v>357</v>
      </c>
      <c r="B6671" s="66" t="s">
        <v>359</v>
      </c>
      <c r="C6671" t="s">
        <v>149</v>
      </c>
      <c r="D6671" s="73">
        <f t="shared" si="348"/>
        <v>8.9</v>
      </c>
      <c r="E6671" s="73">
        <f t="shared" si="349"/>
        <v>4.3369799999999996</v>
      </c>
      <c r="F6671" s="73">
        <f t="shared" si="350"/>
        <v>17.442699999999999</v>
      </c>
      <c r="H6671" s="72">
        <v>8.9</v>
      </c>
      <c r="I6671" s="75">
        <v>4.3369799999999996</v>
      </c>
      <c r="J6671" s="75">
        <v>17.442699999999999</v>
      </c>
      <c r="K6671" s="72">
        <v>35.754436731467784</v>
      </c>
    </row>
    <row r="6672" spans="1:11" x14ac:dyDescent="0.25">
      <c r="A6672" s="66" t="s">
        <v>357</v>
      </c>
      <c r="B6672" s="66" t="s">
        <v>359</v>
      </c>
      <c r="C6672" t="s">
        <v>157</v>
      </c>
      <c r="D6672" s="73">
        <f t="shared" si="348"/>
        <v>13.6</v>
      </c>
      <c r="E6672" s="73">
        <f t="shared" si="349"/>
        <v>7.650023</v>
      </c>
      <c r="F6672" s="73">
        <f t="shared" si="350"/>
        <v>23.095700000000001</v>
      </c>
      <c r="H6672" s="72">
        <v>13.6</v>
      </c>
      <c r="I6672" s="75">
        <v>7.650023</v>
      </c>
      <c r="J6672" s="75">
        <v>23.095700000000001</v>
      </c>
      <c r="K6672" s="72">
        <v>28.373717407149414</v>
      </c>
    </row>
    <row r="6673" spans="1:11" x14ac:dyDescent="0.25">
      <c r="A6673" s="66" t="s">
        <v>357</v>
      </c>
      <c r="B6673" s="66" t="s">
        <v>359</v>
      </c>
      <c r="C6673" t="s">
        <v>166</v>
      </c>
      <c r="D6673" s="73">
        <f t="shared" si="348"/>
        <v>4.3</v>
      </c>
      <c r="E6673" s="73">
        <f t="shared" si="349"/>
        <v>2.4875590000000001</v>
      </c>
      <c r="F6673" s="73">
        <f t="shared" si="350"/>
        <v>7.4450539999999998</v>
      </c>
      <c r="H6673" s="72">
        <v>4.3</v>
      </c>
      <c r="I6673" s="75">
        <v>2.4875590000000001</v>
      </c>
      <c r="J6673" s="75">
        <v>7.4450539999999998</v>
      </c>
      <c r="K6673" s="72">
        <v>28.020845423899182</v>
      </c>
    </row>
    <row r="6674" spans="1:11" x14ac:dyDescent="0.25">
      <c r="A6674" s="66" t="s">
        <v>357</v>
      </c>
      <c r="B6674" s="66" t="s">
        <v>359</v>
      </c>
      <c r="C6674" t="s">
        <v>169</v>
      </c>
      <c r="D6674" s="73">
        <f t="shared" si="348"/>
        <v>4.8</v>
      </c>
      <c r="E6674" s="73">
        <f t="shared" si="349"/>
        <v>2.8487480000000001</v>
      </c>
      <c r="F6674" s="73">
        <f t="shared" si="350"/>
        <v>7.9769569999999996</v>
      </c>
      <c r="H6674" s="72">
        <v>4.8</v>
      </c>
      <c r="I6674" s="75">
        <v>2.8487480000000001</v>
      </c>
      <c r="J6674" s="75">
        <v>7.9769569999999996</v>
      </c>
      <c r="K6674" s="72">
        <v>26.317819217646537</v>
      </c>
    </row>
    <row r="6675" spans="1:11" x14ac:dyDescent="0.25">
      <c r="A6675" s="66" t="s">
        <v>357</v>
      </c>
      <c r="B6675" s="66" t="s">
        <v>359</v>
      </c>
      <c r="C6675" t="s">
        <v>170</v>
      </c>
      <c r="D6675" s="73">
        <f t="shared" si="348"/>
        <v>3.8</v>
      </c>
      <c r="E6675" s="73">
        <f t="shared" si="349"/>
        <v>1.983519</v>
      </c>
      <c r="F6675" s="73">
        <f t="shared" si="350"/>
        <v>7.2889710000000001</v>
      </c>
      <c r="H6675" s="72">
        <v>3.8</v>
      </c>
      <c r="I6675" s="75">
        <v>1.983519</v>
      </c>
      <c r="J6675" s="75">
        <v>7.2889710000000001</v>
      </c>
      <c r="K6675" s="72">
        <v>33.285632908339842</v>
      </c>
    </row>
    <row r="6676" spans="1:11" x14ac:dyDescent="0.25">
      <c r="A6676" s="66" t="s">
        <v>357</v>
      </c>
      <c r="B6676" s="66" t="s">
        <v>359</v>
      </c>
      <c r="C6676" t="s">
        <v>176</v>
      </c>
      <c r="D6676" s="73">
        <f t="shared" si="348"/>
        <v>8.1</v>
      </c>
      <c r="E6676" s="73">
        <f t="shared" si="349"/>
        <v>4.3760620000000001</v>
      </c>
      <c r="F6676" s="73">
        <f t="shared" si="350"/>
        <v>14.601229999999999</v>
      </c>
      <c r="H6676" s="72">
        <v>8.1</v>
      </c>
      <c r="I6676" s="75">
        <v>4.3760620000000001</v>
      </c>
      <c r="J6676" s="75">
        <v>14.601229999999999</v>
      </c>
      <c r="K6676" s="72">
        <v>30.884418380699177</v>
      </c>
    </row>
    <row r="6677" spans="1:11" x14ac:dyDescent="0.25">
      <c r="A6677" s="66" t="s">
        <v>357</v>
      </c>
      <c r="B6677" s="66" t="s">
        <v>359</v>
      </c>
      <c r="C6677" t="s">
        <v>3</v>
      </c>
      <c r="D6677" s="73">
        <f t="shared" si="348"/>
        <v>7.1137839999999999</v>
      </c>
      <c r="E6677" s="73">
        <f t="shared" si="349"/>
        <v>5.5623170000000002</v>
      </c>
      <c r="F6677" s="73">
        <f t="shared" si="350"/>
        <v>9.0564920000000004</v>
      </c>
      <c r="H6677" s="72">
        <v>7.1137839999999999</v>
      </c>
      <c r="I6677" s="75">
        <v>5.5623170000000002</v>
      </c>
      <c r="J6677" s="75">
        <v>9.0564920000000004</v>
      </c>
      <c r="K6677" s="72">
        <v>12.441398276922662</v>
      </c>
    </row>
    <row r="6678" spans="1:11" x14ac:dyDescent="0.25">
      <c r="A6678" s="66" t="s">
        <v>357</v>
      </c>
      <c r="B6678" s="66" t="s">
        <v>359</v>
      </c>
      <c r="C6678" t="s">
        <v>112</v>
      </c>
      <c r="D6678" s="73">
        <f t="shared" si="348"/>
        <v>8</v>
      </c>
      <c r="E6678" s="73">
        <f t="shared" si="349"/>
        <v>3.9768759999999999</v>
      </c>
      <c r="F6678" s="73">
        <f t="shared" si="350"/>
        <v>15.384169999999999</v>
      </c>
      <c r="H6678" s="72">
        <v>8</v>
      </c>
      <c r="I6678" s="75">
        <v>3.9768759999999999</v>
      </c>
      <c r="J6678" s="75">
        <v>15.384169999999999</v>
      </c>
      <c r="K6678" s="72">
        <v>34.715025582278152</v>
      </c>
    </row>
    <row r="6679" spans="1:11" x14ac:dyDescent="0.25">
      <c r="A6679" s="66" t="s">
        <v>357</v>
      </c>
      <c r="B6679" s="66" t="s">
        <v>359</v>
      </c>
      <c r="C6679" t="s">
        <v>113</v>
      </c>
      <c r="D6679" s="73">
        <f t="shared" si="348"/>
        <v>7.5</v>
      </c>
      <c r="E6679" s="73">
        <f t="shared" si="349"/>
        <v>4.1669929999999997</v>
      </c>
      <c r="F6679" s="73">
        <f t="shared" si="350"/>
        <v>12.985290000000001</v>
      </c>
      <c r="H6679" s="72">
        <v>7.5</v>
      </c>
      <c r="I6679" s="75">
        <v>4.1669929999999997</v>
      </c>
      <c r="J6679" s="75">
        <v>12.985290000000001</v>
      </c>
      <c r="K6679" s="72">
        <v>29.105052718248423</v>
      </c>
    </row>
    <row r="6680" spans="1:11" x14ac:dyDescent="0.25">
      <c r="A6680" s="66" t="s">
        <v>357</v>
      </c>
      <c r="B6680" s="66" t="s">
        <v>359</v>
      </c>
      <c r="C6680" t="s">
        <v>116</v>
      </c>
      <c r="D6680" s="73">
        <f t="shared" si="348"/>
        <v>6.3301850000000002</v>
      </c>
      <c r="E6680" s="73">
        <f t="shared" si="349"/>
        <v>3.9950389999999998</v>
      </c>
      <c r="F6680" s="73">
        <f t="shared" si="350"/>
        <v>9.8896470000000001</v>
      </c>
      <c r="H6680" s="72">
        <v>6.3301850000000002</v>
      </c>
      <c r="I6680" s="75">
        <v>3.9950389999999998</v>
      </c>
      <c r="J6680" s="75">
        <v>9.8896470000000001</v>
      </c>
      <c r="K6680" s="72">
        <v>23.167537757585279</v>
      </c>
    </row>
    <row r="6681" spans="1:11" x14ac:dyDescent="0.25">
      <c r="A6681" s="66" t="s">
        <v>357</v>
      </c>
      <c r="B6681" s="66" t="s">
        <v>359</v>
      </c>
      <c r="C6681" t="s">
        <v>122</v>
      </c>
      <c r="D6681" s="73">
        <f t="shared" si="348"/>
        <v>3.9</v>
      </c>
      <c r="E6681" s="73">
        <f t="shared" si="349"/>
        <v>2.130754</v>
      </c>
      <c r="F6681" s="73">
        <f t="shared" si="350"/>
        <v>7.0847810000000004</v>
      </c>
      <c r="H6681" s="72">
        <v>3.9</v>
      </c>
      <c r="I6681" s="75">
        <v>2.130754</v>
      </c>
      <c r="J6681" s="75">
        <v>7.0847810000000004</v>
      </c>
      <c r="K6681" s="72">
        <v>30.714970462764082</v>
      </c>
    </row>
    <row r="6682" spans="1:11" x14ac:dyDescent="0.25">
      <c r="A6682" s="66" t="s">
        <v>357</v>
      </c>
      <c r="B6682" s="66" t="s">
        <v>359</v>
      </c>
      <c r="C6682" t="s">
        <v>126</v>
      </c>
      <c r="D6682" s="73">
        <f t="shared" si="348"/>
        <v>9.5</v>
      </c>
      <c r="E6682" s="73">
        <f t="shared" si="349"/>
        <v>4.5583049999999998</v>
      </c>
      <c r="F6682" s="73">
        <f t="shared" si="350"/>
        <v>18.73968</v>
      </c>
      <c r="H6682" s="72">
        <v>9.5</v>
      </c>
      <c r="I6682" s="75">
        <v>4.5583049999999998</v>
      </c>
      <c r="J6682" s="75">
        <v>18.73968</v>
      </c>
      <c r="K6682" s="72">
        <v>36.342311320193524</v>
      </c>
    </row>
    <row r="6683" spans="1:11" x14ac:dyDescent="0.25">
      <c r="A6683" s="66" t="s">
        <v>357</v>
      </c>
      <c r="B6683" s="66" t="s">
        <v>359</v>
      </c>
      <c r="C6683" t="s">
        <v>139</v>
      </c>
      <c r="D6683" s="73">
        <f t="shared" si="348"/>
        <v>5.7</v>
      </c>
      <c r="E6683" s="73">
        <f t="shared" si="349"/>
        <v>2.3092000000000001</v>
      </c>
      <c r="F6683" s="73">
        <f t="shared" si="350"/>
        <v>13.310779999999999</v>
      </c>
      <c r="H6683" s="72">
        <v>5.7</v>
      </c>
      <c r="I6683" s="75">
        <v>2.3092000000000001</v>
      </c>
      <c r="J6683" s="75">
        <v>13.310779999999999</v>
      </c>
      <c r="K6683" s="72">
        <v>45.00911002299636</v>
      </c>
    </row>
    <row r="6684" spans="1:11" x14ac:dyDescent="0.25">
      <c r="A6684" s="66" t="s">
        <v>357</v>
      </c>
      <c r="B6684" s="66" t="s">
        <v>359</v>
      </c>
      <c r="C6684" t="s">
        <v>140</v>
      </c>
      <c r="D6684" s="73">
        <f t="shared" si="348"/>
        <v>4.8</v>
      </c>
      <c r="E6684" s="73">
        <f t="shared" si="349"/>
        <v>2.6017610000000002</v>
      </c>
      <c r="F6684" s="73">
        <f t="shared" si="350"/>
        <v>8.6890769999999993</v>
      </c>
      <c r="H6684" s="72">
        <v>4.8</v>
      </c>
      <c r="I6684" s="75">
        <v>2.6017610000000002</v>
      </c>
      <c r="J6684" s="75">
        <v>8.6890769999999993</v>
      </c>
      <c r="K6684" s="72">
        <v>30.844790274893679</v>
      </c>
    </row>
    <row r="6685" spans="1:11" x14ac:dyDescent="0.25">
      <c r="A6685" s="66" t="s">
        <v>357</v>
      </c>
      <c r="B6685" s="66" t="s">
        <v>359</v>
      </c>
      <c r="C6685" t="s">
        <v>147</v>
      </c>
      <c r="D6685" s="73">
        <f t="shared" si="348"/>
        <v>11</v>
      </c>
      <c r="E6685" s="73">
        <f t="shared" si="349"/>
        <v>5.9692259999999999</v>
      </c>
      <c r="F6685" s="73">
        <f t="shared" si="350"/>
        <v>19.423089999999998</v>
      </c>
      <c r="H6685" s="72">
        <v>11</v>
      </c>
      <c r="I6685" s="75">
        <v>5.9692259999999999</v>
      </c>
      <c r="J6685" s="75">
        <v>19.423089999999998</v>
      </c>
      <c r="K6685" s="72">
        <v>30.282064884643265</v>
      </c>
    </row>
    <row r="6686" spans="1:11" x14ac:dyDescent="0.25">
      <c r="A6686" s="66" t="s">
        <v>357</v>
      </c>
      <c r="B6686" s="66" t="s">
        <v>359</v>
      </c>
      <c r="C6686" t="s">
        <v>155</v>
      </c>
      <c r="D6686" s="73">
        <f t="shared" si="348"/>
        <v>4.5999999999999996</v>
      </c>
      <c r="E6686" s="73">
        <f t="shared" si="349"/>
        <v>2.6389</v>
      </c>
      <c r="F6686" s="73">
        <f t="shared" si="350"/>
        <v>7.7748569999999999</v>
      </c>
      <c r="H6686" s="72">
        <v>4.5999999999999996</v>
      </c>
      <c r="I6686" s="75">
        <v>2.6389</v>
      </c>
      <c r="J6686" s="75">
        <v>7.7748569999999999</v>
      </c>
      <c r="K6686" s="72">
        <v>27.619149494428285</v>
      </c>
    </row>
    <row r="6687" spans="1:11" x14ac:dyDescent="0.25">
      <c r="A6687" s="66" t="s">
        <v>357</v>
      </c>
      <c r="B6687" s="66" t="s">
        <v>359</v>
      </c>
      <c r="C6687" t="s">
        <v>168</v>
      </c>
      <c r="D6687" s="73">
        <f t="shared" si="348"/>
        <v>3.3</v>
      </c>
      <c r="E6687" s="73">
        <f t="shared" si="349"/>
        <v>1.9143380000000001</v>
      </c>
      <c r="F6687" s="73">
        <f t="shared" si="350"/>
        <v>5.5047490000000003</v>
      </c>
      <c r="H6687" s="72">
        <v>3.3</v>
      </c>
      <c r="I6687" s="75">
        <v>1.9143380000000001</v>
      </c>
      <c r="J6687" s="75">
        <v>5.5047490000000003</v>
      </c>
      <c r="K6687" s="72">
        <v>26.979048892049981</v>
      </c>
    </row>
    <row r="6688" spans="1:11" x14ac:dyDescent="0.25">
      <c r="A6688" s="66" t="s">
        <v>357</v>
      </c>
      <c r="B6688" s="66" t="s">
        <v>359</v>
      </c>
      <c r="C6688" t="s">
        <v>187</v>
      </c>
      <c r="D6688" s="73">
        <f t="shared" si="348"/>
        <v>8.1599219999999999</v>
      </c>
      <c r="E6688" s="73">
        <f t="shared" si="349"/>
        <v>5.3608859999999998</v>
      </c>
      <c r="F6688" s="73">
        <f t="shared" si="350"/>
        <v>12.23151</v>
      </c>
      <c r="H6688" s="72">
        <v>8.1599219999999999</v>
      </c>
      <c r="I6688" s="75">
        <v>5.3608859999999998</v>
      </c>
      <c r="J6688" s="75">
        <v>12.23151</v>
      </c>
      <c r="K6688" s="72">
        <v>21.086071656077106</v>
      </c>
    </row>
    <row r="6689" spans="1:11" x14ac:dyDescent="0.25">
      <c r="A6689" s="66" t="s">
        <v>357</v>
      </c>
      <c r="B6689" s="66" t="s">
        <v>359</v>
      </c>
      <c r="C6689" t="s">
        <v>1</v>
      </c>
      <c r="D6689" s="73">
        <f t="shared" si="348"/>
        <v>6.6339769999999998</v>
      </c>
      <c r="E6689" s="73">
        <f t="shared" si="349"/>
        <v>6.0244330000000001</v>
      </c>
      <c r="F6689" s="73">
        <f t="shared" si="350"/>
        <v>7.3004030000000002</v>
      </c>
      <c r="H6689" s="72">
        <v>6.6339769999999998</v>
      </c>
      <c r="I6689" s="75">
        <v>6.0244330000000001</v>
      </c>
      <c r="J6689" s="75">
        <v>7.3004030000000002</v>
      </c>
      <c r="K6689" s="72">
        <v>4.9010812066427123</v>
      </c>
    </row>
    <row r="6690" spans="1:11" x14ac:dyDescent="0.25">
      <c r="A6690" s="66" t="s">
        <v>360</v>
      </c>
      <c r="B6690" s="66" t="s">
        <v>215</v>
      </c>
      <c r="C6690" t="s">
        <v>110</v>
      </c>
      <c r="D6690" s="73">
        <f t="shared" ref="D6690:D6753" si="351">IF(K6690&gt;=50," ",H6690)</f>
        <v>7.1421979999999996</v>
      </c>
      <c r="E6690" s="73">
        <f t="shared" ref="E6690:E6753" si="352">IF(K6690&gt;=50," ",I6690)</f>
        <v>4.7344309999999998</v>
      </c>
      <c r="F6690" s="73">
        <f t="shared" ref="F6690:F6753" si="353">IF(K6690&gt;=50," ",J6690)</f>
        <v>10.637740000000001</v>
      </c>
      <c r="H6690" s="72">
        <v>7.1421979999999996</v>
      </c>
      <c r="I6690" s="75">
        <v>4.7344309999999998</v>
      </c>
      <c r="J6690" s="75">
        <v>10.637740000000001</v>
      </c>
      <c r="K6690" s="72">
        <v>20.684066725677447</v>
      </c>
    </row>
    <row r="6691" spans="1:11" x14ac:dyDescent="0.25">
      <c r="A6691" s="66" t="s">
        <v>360</v>
      </c>
      <c r="B6691" s="66" t="s">
        <v>215</v>
      </c>
      <c r="C6691" t="s">
        <v>137</v>
      </c>
      <c r="D6691" s="73">
        <f t="shared" si="351"/>
        <v>6.2373589999999997</v>
      </c>
      <c r="E6691" s="73">
        <f t="shared" si="352"/>
        <v>4.6750920000000002</v>
      </c>
      <c r="F6691" s="73">
        <f t="shared" si="353"/>
        <v>8.2763589999999994</v>
      </c>
      <c r="H6691" s="72">
        <v>6.2373589999999997</v>
      </c>
      <c r="I6691" s="75">
        <v>4.6750920000000002</v>
      </c>
      <c r="J6691" s="75">
        <v>8.2763589999999994</v>
      </c>
      <c r="K6691" s="72">
        <v>14.576985227241209</v>
      </c>
    </row>
    <row r="6692" spans="1:11" x14ac:dyDescent="0.25">
      <c r="A6692" s="66" t="s">
        <v>360</v>
      </c>
      <c r="B6692" s="66" t="s">
        <v>215</v>
      </c>
      <c r="C6692" t="s">
        <v>141</v>
      </c>
      <c r="D6692" s="73">
        <f t="shared" si="351"/>
        <v>8.5598279999999995</v>
      </c>
      <c r="E6692" s="73">
        <f t="shared" si="352"/>
        <v>5.0745709999999997</v>
      </c>
      <c r="F6692" s="73">
        <f t="shared" si="353"/>
        <v>14.08365</v>
      </c>
      <c r="H6692" s="72">
        <v>8.5598279999999995</v>
      </c>
      <c r="I6692" s="75">
        <v>5.0745709999999997</v>
      </c>
      <c r="J6692" s="75">
        <v>14.08365</v>
      </c>
      <c r="K6692" s="72">
        <v>26.127102086630714</v>
      </c>
    </row>
    <row r="6693" spans="1:11" x14ac:dyDescent="0.25">
      <c r="A6693" s="66" t="s">
        <v>360</v>
      </c>
      <c r="B6693" s="66" t="s">
        <v>215</v>
      </c>
      <c r="C6693" t="s">
        <v>144</v>
      </c>
      <c r="D6693" s="73">
        <f t="shared" si="351"/>
        <v>4.4512029999999996</v>
      </c>
      <c r="E6693" s="73">
        <f t="shared" si="352"/>
        <v>3.2516310000000002</v>
      </c>
      <c r="F6693" s="73">
        <f t="shared" si="353"/>
        <v>6.065569</v>
      </c>
      <c r="H6693" s="72">
        <v>4.4512029999999996</v>
      </c>
      <c r="I6693" s="75">
        <v>3.2516310000000002</v>
      </c>
      <c r="J6693" s="75">
        <v>6.065569</v>
      </c>
      <c r="K6693" s="72">
        <v>15.910247184862161</v>
      </c>
    </row>
    <row r="6694" spans="1:11" x14ac:dyDescent="0.25">
      <c r="A6694" s="66" t="s">
        <v>360</v>
      </c>
      <c r="B6694" s="66" t="s">
        <v>215</v>
      </c>
      <c r="C6694" t="s">
        <v>150</v>
      </c>
      <c r="D6694" s="73">
        <f t="shared" si="351"/>
        <v>5.8972559999999996</v>
      </c>
      <c r="E6694" s="73">
        <f t="shared" si="352"/>
        <v>4.2205690000000002</v>
      </c>
      <c r="F6694" s="73">
        <f t="shared" si="353"/>
        <v>8.1831219999999991</v>
      </c>
      <c r="H6694" s="72">
        <v>5.8972559999999996</v>
      </c>
      <c r="I6694" s="75">
        <v>4.2205690000000002</v>
      </c>
      <c r="J6694" s="75">
        <v>8.1831219999999991</v>
      </c>
      <c r="K6694" s="72">
        <v>16.90209819617802</v>
      </c>
    </row>
    <row r="6695" spans="1:11" x14ac:dyDescent="0.25">
      <c r="A6695" s="66" t="s">
        <v>360</v>
      </c>
      <c r="B6695" s="66" t="s">
        <v>215</v>
      </c>
      <c r="C6695" t="s">
        <v>174</v>
      </c>
      <c r="D6695" s="73">
        <f t="shared" si="351"/>
        <v>6.378927</v>
      </c>
      <c r="E6695" s="73">
        <f t="shared" si="352"/>
        <v>4.5102140000000004</v>
      </c>
      <c r="F6695" s="73">
        <f t="shared" si="353"/>
        <v>8.9493390000000002</v>
      </c>
      <c r="H6695" s="72">
        <v>6.378927</v>
      </c>
      <c r="I6695" s="75">
        <v>4.5102140000000004</v>
      </c>
      <c r="J6695" s="75">
        <v>8.9493390000000002</v>
      </c>
      <c r="K6695" s="72">
        <v>17.49557566656587</v>
      </c>
    </row>
    <row r="6696" spans="1:11" x14ac:dyDescent="0.25">
      <c r="A6696" s="66" t="s">
        <v>360</v>
      </c>
      <c r="B6696" s="66" t="s">
        <v>215</v>
      </c>
      <c r="C6696" t="s">
        <v>179</v>
      </c>
      <c r="D6696" s="73">
        <f t="shared" si="351"/>
        <v>6.5660689999999997</v>
      </c>
      <c r="E6696" s="73">
        <f t="shared" si="352"/>
        <v>4.7840230000000004</v>
      </c>
      <c r="F6696" s="73">
        <f t="shared" si="353"/>
        <v>8.9495330000000006</v>
      </c>
      <c r="H6696" s="72">
        <v>6.5660689999999997</v>
      </c>
      <c r="I6696" s="75">
        <v>4.7840230000000004</v>
      </c>
      <c r="J6696" s="75">
        <v>8.9495330000000006</v>
      </c>
      <c r="K6696" s="72">
        <v>15.988516112151732</v>
      </c>
    </row>
    <row r="6697" spans="1:11" x14ac:dyDescent="0.25">
      <c r="A6697" s="66" t="s">
        <v>360</v>
      </c>
      <c r="B6697" s="66" t="s">
        <v>215</v>
      </c>
      <c r="C6697" t="s">
        <v>181</v>
      </c>
      <c r="D6697" s="73">
        <f t="shared" si="351"/>
        <v>6.4980520000000004</v>
      </c>
      <c r="E6697" s="73">
        <f t="shared" si="352"/>
        <v>5.6172300000000002</v>
      </c>
      <c r="F6697" s="73">
        <f t="shared" si="353"/>
        <v>7.5060079999999996</v>
      </c>
      <c r="H6697" s="72">
        <v>6.4980520000000004</v>
      </c>
      <c r="I6697" s="75">
        <v>5.6172300000000002</v>
      </c>
      <c r="J6697" s="75">
        <v>7.5060079999999996</v>
      </c>
      <c r="K6697" s="72">
        <v>7.3933434204589314</v>
      </c>
    </row>
    <row r="6698" spans="1:11" x14ac:dyDescent="0.25">
      <c r="A6698" s="66" t="s">
        <v>360</v>
      </c>
      <c r="B6698" s="66" t="s">
        <v>215</v>
      </c>
      <c r="C6698" t="s">
        <v>105</v>
      </c>
      <c r="D6698" s="73">
        <f t="shared" si="351"/>
        <v>6.8203319999999996</v>
      </c>
      <c r="E6698" s="73">
        <f t="shared" si="352"/>
        <v>4.98203</v>
      </c>
      <c r="F6698" s="73">
        <f t="shared" si="353"/>
        <v>9.2707599999999992</v>
      </c>
      <c r="H6698" s="72">
        <v>6.8203319999999996</v>
      </c>
      <c r="I6698" s="75">
        <v>4.98203</v>
      </c>
      <c r="J6698" s="75">
        <v>9.2707599999999992</v>
      </c>
      <c r="K6698" s="72">
        <v>15.856970012603494</v>
      </c>
    </row>
    <row r="6699" spans="1:11" x14ac:dyDescent="0.25">
      <c r="A6699" s="66" t="s">
        <v>360</v>
      </c>
      <c r="B6699" s="66" t="s">
        <v>215</v>
      </c>
      <c r="C6699" t="s">
        <v>111</v>
      </c>
      <c r="D6699" s="73">
        <f t="shared" si="351"/>
        <v>7.8514150000000003</v>
      </c>
      <c r="E6699" s="73">
        <f t="shared" si="352"/>
        <v>5.8786149999999999</v>
      </c>
      <c r="F6699" s="73">
        <f t="shared" si="353"/>
        <v>10.413019999999999</v>
      </c>
      <c r="H6699" s="72">
        <v>7.8514150000000003</v>
      </c>
      <c r="I6699" s="75">
        <v>5.8786149999999999</v>
      </c>
      <c r="J6699" s="75">
        <v>10.413019999999999</v>
      </c>
      <c r="K6699" s="72">
        <v>14.597941899644839</v>
      </c>
    </row>
    <row r="6700" spans="1:11" x14ac:dyDescent="0.25">
      <c r="A6700" s="66" t="s">
        <v>360</v>
      </c>
      <c r="B6700" s="66" t="s">
        <v>215</v>
      </c>
      <c r="C6700" t="s">
        <v>119</v>
      </c>
      <c r="D6700" s="73">
        <f t="shared" si="351"/>
        <v>4.1707159999999996</v>
      </c>
      <c r="E6700" s="73">
        <f t="shared" si="352"/>
        <v>3.0423740000000001</v>
      </c>
      <c r="F6700" s="73">
        <f t="shared" si="353"/>
        <v>5.6929610000000004</v>
      </c>
      <c r="H6700" s="72">
        <v>4.1707159999999996</v>
      </c>
      <c r="I6700" s="75">
        <v>3.0423740000000001</v>
      </c>
      <c r="J6700" s="75">
        <v>5.6929610000000004</v>
      </c>
      <c r="K6700" s="72">
        <v>15.992486661762634</v>
      </c>
    </row>
    <row r="6701" spans="1:11" x14ac:dyDescent="0.25">
      <c r="A6701" s="66" t="s">
        <v>360</v>
      </c>
      <c r="B6701" s="66" t="s">
        <v>215</v>
      </c>
      <c r="C6701" t="s">
        <v>132</v>
      </c>
      <c r="D6701" s="73">
        <f t="shared" si="351"/>
        <v>5.964353</v>
      </c>
      <c r="E6701" s="73">
        <f t="shared" si="352"/>
        <v>4.4449019999999999</v>
      </c>
      <c r="F6701" s="73">
        <f t="shared" si="353"/>
        <v>7.9599469999999997</v>
      </c>
      <c r="H6701" s="72">
        <v>5.964353</v>
      </c>
      <c r="I6701" s="75">
        <v>4.4449019999999999</v>
      </c>
      <c r="J6701" s="75">
        <v>7.9599469999999997</v>
      </c>
      <c r="K6701" s="72">
        <v>14.873682023850701</v>
      </c>
    </row>
    <row r="6702" spans="1:11" x14ac:dyDescent="0.25">
      <c r="A6702" s="66" t="s">
        <v>360</v>
      </c>
      <c r="B6702" s="66" t="s">
        <v>215</v>
      </c>
      <c r="C6702" t="s">
        <v>134</v>
      </c>
      <c r="D6702" s="73">
        <f t="shared" si="351"/>
        <v>9.1989409999999996</v>
      </c>
      <c r="E6702" s="73">
        <f t="shared" si="352"/>
        <v>6.5795029999999999</v>
      </c>
      <c r="F6702" s="73">
        <f t="shared" si="353"/>
        <v>12.719250000000001</v>
      </c>
      <c r="H6702" s="72">
        <v>9.1989409999999996</v>
      </c>
      <c r="I6702" s="75">
        <v>6.5795029999999999</v>
      </c>
      <c r="J6702" s="75">
        <v>12.719250000000001</v>
      </c>
      <c r="K6702" s="72">
        <v>16.839981906612948</v>
      </c>
    </row>
    <row r="6703" spans="1:11" x14ac:dyDescent="0.25">
      <c r="A6703" s="66" t="s">
        <v>360</v>
      </c>
      <c r="B6703" s="66" t="s">
        <v>215</v>
      </c>
      <c r="C6703" t="s">
        <v>143</v>
      </c>
      <c r="D6703" s="73">
        <f t="shared" si="351"/>
        <v>7.5564</v>
      </c>
      <c r="E6703" s="73">
        <f t="shared" si="352"/>
        <v>5.7651139999999996</v>
      </c>
      <c r="F6703" s="73">
        <f t="shared" si="353"/>
        <v>9.8461049999999997</v>
      </c>
      <c r="H6703" s="72">
        <v>7.5564</v>
      </c>
      <c r="I6703" s="75">
        <v>5.7651139999999996</v>
      </c>
      <c r="J6703" s="75">
        <v>9.8461049999999997</v>
      </c>
      <c r="K6703" s="72">
        <v>13.664112540363138</v>
      </c>
    </row>
    <row r="6704" spans="1:11" x14ac:dyDescent="0.25">
      <c r="A6704" s="66" t="s">
        <v>360</v>
      </c>
      <c r="B6704" s="66" t="s">
        <v>215</v>
      </c>
      <c r="C6704" t="s">
        <v>145</v>
      </c>
      <c r="D6704" s="73">
        <f t="shared" si="351"/>
        <v>6.6637339999999998</v>
      </c>
      <c r="E6704" s="73">
        <f t="shared" si="352"/>
        <v>4.8001969999999998</v>
      </c>
      <c r="F6704" s="73">
        <f t="shared" si="353"/>
        <v>9.1809659999999997</v>
      </c>
      <c r="H6704" s="72">
        <v>6.6637339999999998</v>
      </c>
      <c r="I6704" s="75">
        <v>4.8001969999999998</v>
      </c>
      <c r="J6704" s="75">
        <v>9.1809659999999997</v>
      </c>
      <c r="K6704" s="72">
        <v>16.558989299392803</v>
      </c>
    </row>
    <row r="6705" spans="1:11" x14ac:dyDescent="0.25">
      <c r="A6705" s="66" t="s">
        <v>360</v>
      </c>
      <c r="B6705" s="66" t="s">
        <v>215</v>
      </c>
      <c r="C6705" t="s">
        <v>146</v>
      </c>
      <c r="D6705" s="73">
        <f t="shared" si="351"/>
        <v>8.1891689999999997</v>
      </c>
      <c r="E6705" s="73">
        <f t="shared" si="352"/>
        <v>6.0264930000000003</v>
      </c>
      <c r="F6705" s="73">
        <f t="shared" si="353"/>
        <v>11.036799999999999</v>
      </c>
      <c r="H6705" s="72">
        <v>8.1891689999999997</v>
      </c>
      <c r="I6705" s="75">
        <v>6.0264930000000003</v>
      </c>
      <c r="J6705" s="75">
        <v>11.036799999999999</v>
      </c>
      <c r="K6705" s="72">
        <v>15.451799810212735</v>
      </c>
    </row>
    <row r="6706" spans="1:11" x14ac:dyDescent="0.25">
      <c r="A6706" s="66" t="s">
        <v>360</v>
      </c>
      <c r="B6706" s="66" t="s">
        <v>215</v>
      </c>
      <c r="C6706" t="s">
        <v>151</v>
      </c>
      <c r="D6706" s="73">
        <f t="shared" si="351"/>
        <v>6.5724179999999999</v>
      </c>
      <c r="E6706" s="73">
        <f t="shared" si="352"/>
        <v>4.9327690000000004</v>
      </c>
      <c r="F6706" s="73">
        <f t="shared" si="353"/>
        <v>8.7071679999999994</v>
      </c>
      <c r="H6706" s="72">
        <v>6.5724179999999999</v>
      </c>
      <c r="I6706" s="75">
        <v>4.9327690000000004</v>
      </c>
      <c r="J6706" s="75">
        <v>8.7071679999999994</v>
      </c>
      <c r="K6706" s="72">
        <v>14.506200001278069</v>
      </c>
    </row>
    <row r="6707" spans="1:11" x14ac:dyDescent="0.25">
      <c r="A6707" s="66" t="s">
        <v>360</v>
      </c>
      <c r="B6707" s="66" t="s">
        <v>215</v>
      </c>
      <c r="C6707" t="s">
        <v>153</v>
      </c>
      <c r="D6707" s="73">
        <f t="shared" si="351"/>
        <v>5.8709470000000001</v>
      </c>
      <c r="E6707" s="73">
        <f t="shared" si="352"/>
        <v>4.3129119999999999</v>
      </c>
      <c r="F6707" s="73">
        <f t="shared" si="353"/>
        <v>7.9450849999999997</v>
      </c>
      <c r="H6707" s="72">
        <v>5.8709470000000001</v>
      </c>
      <c r="I6707" s="75">
        <v>4.3129119999999999</v>
      </c>
      <c r="J6707" s="75">
        <v>7.9450849999999997</v>
      </c>
      <c r="K6707" s="72">
        <v>15.596562190052133</v>
      </c>
    </row>
    <row r="6708" spans="1:11" x14ac:dyDescent="0.25">
      <c r="A6708" s="66" t="s">
        <v>360</v>
      </c>
      <c r="B6708" s="66" t="s">
        <v>215</v>
      </c>
      <c r="C6708" t="s">
        <v>158</v>
      </c>
      <c r="D6708" s="73">
        <f t="shared" si="351"/>
        <v>7.4304699999999997</v>
      </c>
      <c r="E6708" s="73">
        <f t="shared" si="352"/>
        <v>5.3356729999999999</v>
      </c>
      <c r="F6708" s="73">
        <f t="shared" si="353"/>
        <v>10.258559999999999</v>
      </c>
      <c r="H6708" s="72">
        <v>7.4304699999999997</v>
      </c>
      <c r="I6708" s="75">
        <v>5.3356729999999999</v>
      </c>
      <c r="J6708" s="75">
        <v>10.258559999999999</v>
      </c>
      <c r="K6708" s="72">
        <v>16.694919702253021</v>
      </c>
    </row>
    <row r="6709" spans="1:11" x14ac:dyDescent="0.25">
      <c r="A6709" s="66" t="s">
        <v>360</v>
      </c>
      <c r="B6709" s="66" t="s">
        <v>215</v>
      </c>
      <c r="C6709" t="s">
        <v>175</v>
      </c>
      <c r="D6709" s="73">
        <f t="shared" si="351"/>
        <v>9.9732350000000007</v>
      </c>
      <c r="E6709" s="73">
        <f t="shared" si="352"/>
        <v>7.8669029999999998</v>
      </c>
      <c r="F6709" s="73">
        <f t="shared" si="353"/>
        <v>12.566610000000001</v>
      </c>
      <c r="H6709" s="72">
        <v>9.9732350000000007</v>
      </c>
      <c r="I6709" s="75">
        <v>7.8669029999999998</v>
      </c>
      <c r="J6709" s="75">
        <v>12.566610000000001</v>
      </c>
      <c r="K6709" s="72">
        <v>11.957012945147687</v>
      </c>
    </row>
    <row r="6710" spans="1:11" x14ac:dyDescent="0.25">
      <c r="A6710" s="66" t="s">
        <v>360</v>
      </c>
      <c r="B6710" s="66" t="s">
        <v>215</v>
      </c>
      <c r="C6710" t="s">
        <v>177</v>
      </c>
      <c r="D6710" s="73">
        <f t="shared" si="351"/>
        <v>9.07423</v>
      </c>
      <c r="E6710" s="73">
        <f t="shared" si="352"/>
        <v>7.2850809999999999</v>
      </c>
      <c r="F6710" s="73">
        <f t="shared" si="353"/>
        <v>11.249459999999999</v>
      </c>
      <c r="H6710" s="72">
        <v>9.07423</v>
      </c>
      <c r="I6710" s="75">
        <v>7.2850809999999999</v>
      </c>
      <c r="J6710" s="75">
        <v>11.249459999999999</v>
      </c>
      <c r="K6710" s="72">
        <v>11.089778416460682</v>
      </c>
    </row>
    <row r="6711" spans="1:11" x14ac:dyDescent="0.25">
      <c r="A6711" s="66" t="s">
        <v>360</v>
      </c>
      <c r="B6711" s="66" t="s">
        <v>215</v>
      </c>
      <c r="C6711" t="s">
        <v>178</v>
      </c>
      <c r="D6711" s="73">
        <f t="shared" si="351"/>
        <v>14.02211</v>
      </c>
      <c r="E6711" s="73">
        <f t="shared" si="352"/>
        <v>6.5816350000000003</v>
      </c>
      <c r="F6711" s="73">
        <f t="shared" si="353"/>
        <v>27.406320000000001</v>
      </c>
      <c r="H6711" s="72">
        <v>14.02211</v>
      </c>
      <c r="I6711" s="75">
        <v>6.5816350000000003</v>
      </c>
      <c r="J6711" s="75">
        <v>27.406320000000001</v>
      </c>
      <c r="K6711" s="72">
        <v>36.812369892976157</v>
      </c>
    </row>
    <row r="6712" spans="1:11" x14ac:dyDescent="0.25">
      <c r="A6712" s="66" t="s">
        <v>360</v>
      </c>
      <c r="B6712" s="66" t="s">
        <v>215</v>
      </c>
      <c r="C6712" t="s">
        <v>182</v>
      </c>
      <c r="D6712" s="73">
        <f t="shared" si="351"/>
        <v>7.4940910000000001</v>
      </c>
      <c r="E6712" s="73">
        <f t="shared" si="352"/>
        <v>6.7179799999999998</v>
      </c>
      <c r="F6712" s="73">
        <f t="shared" si="353"/>
        <v>8.3518369999999997</v>
      </c>
      <c r="H6712" s="72">
        <v>7.4940910000000001</v>
      </c>
      <c r="I6712" s="75">
        <v>6.7179799999999998</v>
      </c>
      <c r="J6712" s="75">
        <v>8.3518369999999997</v>
      </c>
      <c r="K6712" s="72">
        <v>5.5532098556049023</v>
      </c>
    </row>
    <row r="6713" spans="1:11" x14ac:dyDescent="0.25">
      <c r="A6713" s="66" t="s">
        <v>360</v>
      </c>
      <c r="B6713" s="66" t="s">
        <v>215</v>
      </c>
      <c r="C6713" t="s">
        <v>108</v>
      </c>
      <c r="D6713" s="73">
        <f t="shared" si="351"/>
        <v>5.6709930000000002</v>
      </c>
      <c r="E6713" s="73">
        <f t="shared" si="352"/>
        <v>4.5011919999999996</v>
      </c>
      <c r="F6713" s="73">
        <f t="shared" si="353"/>
        <v>7.1221360000000002</v>
      </c>
      <c r="H6713" s="72">
        <v>5.6709930000000002</v>
      </c>
      <c r="I6713" s="75">
        <v>4.5011919999999996</v>
      </c>
      <c r="J6713" s="75">
        <v>7.1221360000000002</v>
      </c>
      <c r="K6713" s="72">
        <v>11.708450354285395</v>
      </c>
    </row>
    <row r="6714" spans="1:11" x14ac:dyDescent="0.25">
      <c r="A6714" s="66" t="s">
        <v>360</v>
      </c>
      <c r="B6714" s="66" t="s">
        <v>215</v>
      </c>
      <c r="C6714" t="s">
        <v>114</v>
      </c>
      <c r="D6714" s="73">
        <f t="shared" si="351"/>
        <v>6.4064740000000002</v>
      </c>
      <c r="E6714" s="73">
        <f t="shared" si="352"/>
        <v>4.8382399999999999</v>
      </c>
      <c r="F6714" s="73">
        <f t="shared" si="353"/>
        <v>8.4379530000000003</v>
      </c>
      <c r="H6714" s="72">
        <v>6.4064740000000002</v>
      </c>
      <c r="I6714" s="75">
        <v>4.8382399999999999</v>
      </c>
      <c r="J6714" s="75">
        <v>8.4379530000000003</v>
      </c>
      <c r="K6714" s="72">
        <v>14.196412878597492</v>
      </c>
    </row>
    <row r="6715" spans="1:11" x14ac:dyDescent="0.25">
      <c r="A6715" s="66" t="s">
        <v>360</v>
      </c>
      <c r="B6715" s="66" t="s">
        <v>215</v>
      </c>
      <c r="C6715" t="s">
        <v>115</v>
      </c>
      <c r="D6715" s="73">
        <f t="shared" si="351"/>
        <v>9.0978910000000006</v>
      </c>
      <c r="E6715" s="73">
        <f t="shared" si="352"/>
        <v>7.1222079999999997</v>
      </c>
      <c r="F6715" s="73">
        <f t="shared" si="353"/>
        <v>11.55345</v>
      </c>
      <c r="H6715" s="72">
        <v>9.0978910000000006</v>
      </c>
      <c r="I6715" s="75">
        <v>7.1222079999999997</v>
      </c>
      <c r="J6715" s="75">
        <v>11.55345</v>
      </c>
      <c r="K6715" s="72">
        <v>12.348554186898919</v>
      </c>
    </row>
    <row r="6716" spans="1:11" x14ac:dyDescent="0.25">
      <c r="A6716" s="66" t="s">
        <v>360</v>
      </c>
      <c r="B6716" s="66" t="s">
        <v>215</v>
      </c>
      <c r="C6716" t="s">
        <v>121</v>
      </c>
      <c r="D6716" s="73">
        <f t="shared" si="351"/>
        <v>7.7901990000000003</v>
      </c>
      <c r="E6716" s="73">
        <f t="shared" si="352"/>
        <v>5.9897660000000004</v>
      </c>
      <c r="F6716" s="73">
        <f t="shared" si="353"/>
        <v>10.07382</v>
      </c>
      <c r="H6716" s="72">
        <v>7.7901990000000003</v>
      </c>
      <c r="I6716" s="75">
        <v>5.9897660000000004</v>
      </c>
      <c r="J6716" s="75">
        <v>10.07382</v>
      </c>
      <c r="K6716" s="72">
        <v>13.270508237337708</v>
      </c>
    </row>
    <row r="6717" spans="1:11" x14ac:dyDescent="0.25">
      <c r="A6717" s="66" t="s">
        <v>360</v>
      </c>
      <c r="B6717" s="66" t="s">
        <v>215</v>
      </c>
      <c r="C6717" t="s">
        <v>123</v>
      </c>
      <c r="D6717" s="73">
        <f t="shared" si="351"/>
        <v>9.8989049999999992</v>
      </c>
      <c r="E6717" s="73">
        <f t="shared" si="352"/>
        <v>7.5172160000000003</v>
      </c>
      <c r="F6717" s="73">
        <f t="shared" si="353"/>
        <v>12.929690000000001</v>
      </c>
      <c r="H6717" s="72">
        <v>9.8989049999999992</v>
      </c>
      <c r="I6717" s="75">
        <v>7.5172160000000003</v>
      </c>
      <c r="J6717" s="75">
        <v>12.929690000000001</v>
      </c>
      <c r="K6717" s="72">
        <v>13.847905399637639</v>
      </c>
    </row>
    <row r="6718" spans="1:11" x14ac:dyDescent="0.25">
      <c r="A6718" s="66" t="s">
        <v>360</v>
      </c>
      <c r="B6718" s="66" t="s">
        <v>215</v>
      </c>
      <c r="C6718" t="s">
        <v>127</v>
      </c>
      <c r="D6718" s="73">
        <f t="shared" si="351"/>
        <v>9.0970859999999991</v>
      </c>
      <c r="E6718" s="73">
        <f t="shared" si="352"/>
        <v>7.1071989999999996</v>
      </c>
      <c r="F6718" s="73">
        <f t="shared" si="353"/>
        <v>11.57469</v>
      </c>
      <c r="H6718" s="72">
        <v>9.0970859999999991</v>
      </c>
      <c r="I6718" s="75">
        <v>7.1071989999999996</v>
      </c>
      <c r="J6718" s="75">
        <v>11.57469</v>
      </c>
      <c r="K6718" s="72">
        <v>12.449459090526354</v>
      </c>
    </row>
    <row r="6719" spans="1:11" x14ac:dyDescent="0.25">
      <c r="A6719" s="66" t="s">
        <v>360</v>
      </c>
      <c r="B6719" s="66" t="s">
        <v>215</v>
      </c>
      <c r="C6719" t="s">
        <v>136</v>
      </c>
      <c r="D6719" s="73">
        <f t="shared" si="351"/>
        <v>7.2254009999999997</v>
      </c>
      <c r="E6719" s="73">
        <f t="shared" si="352"/>
        <v>5.5420860000000003</v>
      </c>
      <c r="F6719" s="73">
        <f t="shared" si="353"/>
        <v>9.3692810000000009</v>
      </c>
      <c r="H6719" s="72">
        <v>7.2254009999999997</v>
      </c>
      <c r="I6719" s="75">
        <v>5.5420860000000003</v>
      </c>
      <c r="J6719" s="75">
        <v>9.3692810000000009</v>
      </c>
      <c r="K6719" s="72">
        <v>13.40204647465241</v>
      </c>
    </row>
    <row r="6720" spans="1:11" x14ac:dyDescent="0.25">
      <c r="A6720" s="66" t="s">
        <v>360</v>
      </c>
      <c r="B6720" s="66" t="s">
        <v>215</v>
      </c>
      <c r="C6720" t="s">
        <v>154</v>
      </c>
      <c r="D6720" s="73">
        <f t="shared" si="351"/>
        <v>7.51999</v>
      </c>
      <c r="E6720" s="73">
        <f t="shared" si="352"/>
        <v>4.1209110000000004</v>
      </c>
      <c r="F6720" s="73">
        <f t="shared" si="353"/>
        <v>13.33287</v>
      </c>
      <c r="H6720" s="72">
        <v>7.51999</v>
      </c>
      <c r="I6720" s="75">
        <v>4.1209110000000004</v>
      </c>
      <c r="J6720" s="75">
        <v>13.33287</v>
      </c>
      <c r="K6720" s="72">
        <v>30.075638398455318</v>
      </c>
    </row>
    <row r="6721" spans="1:11" x14ac:dyDescent="0.25">
      <c r="A6721" s="66" t="s">
        <v>360</v>
      </c>
      <c r="B6721" s="66" t="s">
        <v>215</v>
      </c>
      <c r="C6721" t="s">
        <v>160</v>
      </c>
      <c r="D6721" s="73">
        <f t="shared" si="351"/>
        <v>6.072832</v>
      </c>
      <c r="E6721" s="73">
        <f t="shared" si="352"/>
        <v>4.6578590000000002</v>
      </c>
      <c r="F6721" s="73">
        <f t="shared" si="353"/>
        <v>7.8821120000000002</v>
      </c>
      <c r="H6721" s="72">
        <v>6.072832</v>
      </c>
      <c r="I6721" s="75">
        <v>4.6578590000000002</v>
      </c>
      <c r="J6721" s="75">
        <v>7.8821120000000002</v>
      </c>
      <c r="K6721" s="72">
        <v>13.425200960606187</v>
      </c>
    </row>
    <row r="6722" spans="1:11" x14ac:dyDescent="0.25">
      <c r="A6722" s="66" t="s">
        <v>360</v>
      </c>
      <c r="B6722" s="66" t="s">
        <v>215</v>
      </c>
      <c r="C6722" t="s">
        <v>165</v>
      </c>
      <c r="D6722" s="73">
        <f t="shared" si="351"/>
        <v>6.2623499999999996</v>
      </c>
      <c r="E6722" s="73">
        <f t="shared" si="352"/>
        <v>4.5303880000000003</v>
      </c>
      <c r="F6722" s="73">
        <f t="shared" si="353"/>
        <v>8.5968149999999994</v>
      </c>
      <c r="H6722" s="72">
        <v>6.2623499999999996</v>
      </c>
      <c r="I6722" s="75">
        <v>4.5303880000000003</v>
      </c>
      <c r="J6722" s="75">
        <v>8.5968149999999994</v>
      </c>
      <c r="K6722" s="72">
        <v>16.354579351202027</v>
      </c>
    </row>
    <row r="6723" spans="1:11" x14ac:dyDescent="0.25">
      <c r="A6723" s="66" t="s">
        <v>360</v>
      </c>
      <c r="B6723" s="66" t="s">
        <v>215</v>
      </c>
      <c r="C6723" t="s">
        <v>183</v>
      </c>
      <c r="D6723" s="73">
        <f t="shared" si="351"/>
        <v>7.4180130000000002</v>
      </c>
      <c r="E6723" s="73">
        <f t="shared" si="352"/>
        <v>6.7115400000000003</v>
      </c>
      <c r="F6723" s="73">
        <f t="shared" si="353"/>
        <v>8.1923220000000008</v>
      </c>
      <c r="H6723" s="72">
        <v>7.4180130000000002</v>
      </c>
      <c r="I6723" s="75">
        <v>6.7115400000000003</v>
      </c>
      <c r="J6723" s="75">
        <v>8.1923220000000008</v>
      </c>
      <c r="K6723" s="72">
        <v>5.0852094759068223</v>
      </c>
    </row>
    <row r="6724" spans="1:11" x14ac:dyDescent="0.25">
      <c r="A6724" s="66" t="s">
        <v>360</v>
      </c>
      <c r="B6724" s="66" t="s">
        <v>215</v>
      </c>
      <c r="C6724" t="s">
        <v>117</v>
      </c>
      <c r="D6724" s="73">
        <f t="shared" si="351"/>
        <v>10.12932</v>
      </c>
      <c r="E6724" s="73">
        <f t="shared" si="352"/>
        <v>5.6783250000000001</v>
      </c>
      <c r="F6724" s="73">
        <f t="shared" si="353"/>
        <v>17.42473</v>
      </c>
      <c r="H6724" s="72">
        <v>10.12932</v>
      </c>
      <c r="I6724" s="75">
        <v>5.6783250000000001</v>
      </c>
      <c r="J6724" s="75">
        <v>17.42473</v>
      </c>
      <c r="K6724" s="72">
        <v>28.746154727069534</v>
      </c>
    </row>
    <row r="6725" spans="1:11" x14ac:dyDescent="0.25">
      <c r="A6725" s="66" t="s">
        <v>360</v>
      </c>
      <c r="B6725" s="66" t="s">
        <v>215</v>
      </c>
      <c r="C6725" t="s">
        <v>118</v>
      </c>
      <c r="D6725" s="73">
        <f t="shared" si="351"/>
        <v>9.1190169999999995</v>
      </c>
      <c r="E6725" s="73">
        <f t="shared" si="352"/>
        <v>6.3356459999999997</v>
      </c>
      <c r="F6725" s="73">
        <f t="shared" si="353"/>
        <v>12.95603</v>
      </c>
      <c r="H6725" s="72">
        <v>9.1190169999999995</v>
      </c>
      <c r="I6725" s="75">
        <v>6.3356459999999997</v>
      </c>
      <c r="J6725" s="75">
        <v>12.95603</v>
      </c>
      <c r="K6725" s="72">
        <v>18.279042576628598</v>
      </c>
    </row>
    <row r="6726" spans="1:11" x14ac:dyDescent="0.25">
      <c r="A6726" s="66" t="s">
        <v>360</v>
      </c>
      <c r="B6726" s="66" t="s">
        <v>215</v>
      </c>
      <c r="C6726" t="s">
        <v>124</v>
      </c>
      <c r="D6726" s="73">
        <f t="shared" si="351"/>
        <v>5.4244779999999997</v>
      </c>
      <c r="E6726" s="73">
        <f t="shared" si="352"/>
        <v>3.9688789999999998</v>
      </c>
      <c r="F6726" s="73">
        <f t="shared" si="353"/>
        <v>7.3729370000000003</v>
      </c>
      <c r="H6726" s="72">
        <v>5.4244779999999997</v>
      </c>
      <c r="I6726" s="75">
        <v>3.9688789999999998</v>
      </c>
      <c r="J6726" s="75">
        <v>7.3729370000000003</v>
      </c>
      <c r="K6726" s="72">
        <v>15.808239981801014</v>
      </c>
    </row>
    <row r="6727" spans="1:11" x14ac:dyDescent="0.25">
      <c r="A6727" s="66" t="s">
        <v>360</v>
      </c>
      <c r="B6727" s="66" t="s">
        <v>215</v>
      </c>
      <c r="C6727" t="s">
        <v>128</v>
      </c>
      <c r="D6727" s="73">
        <f t="shared" si="351"/>
        <v>5.3896579999999998</v>
      </c>
      <c r="E6727" s="73">
        <f t="shared" si="352"/>
        <v>4.2828340000000003</v>
      </c>
      <c r="F6727" s="73">
        <f t="shared" si="353"/>
        <v>6.7623129999999998</v>
      </c>
      <c r="H6727" s="72">
        <v>5.3896579999999998</v>
      </c>
      <c r="I6727" s="75">
        <v>4.2828340000000003</v>
      </c>
      <c r="J6727" s="75">
        <v>6.7623129999999998</v>
      </c>
      <c r="K6727" s="72">
        <v>11.653717174633345</v>
      </c>
    </row>
    <row r="6728" spans="1:11" x14ac:dyDescent="0.25">
      <c r="A6728" s="66" t="s">
        <v>360</v>
      </c>
      <c r="B6728" s="66" t="s">
        <v>215</v>
      </c>
      <c r="C6728" t="s">
        <v>156</v>
      </c>
      <c r="D6728" s="73">
        <f t="shared" si="351"/>
        <v>9.7290510000000001</v>
      </c>
      <c r="E6728" s="73">
        <f t="shared" si="352"/>
        <v>5.4280369999999998</v>
      </c>
      <c r="F6728" s="73">
        <f t="shared" si="353"/>
        <v>16.831520000000001</v>
      </c>
      <c r="H6728" s="72">
        <v>9.7290510000000001</v>
      </c>
      <c r="I6728" s="75">
        <v>5.4280369999999998</v>
      </c>
      <c r="J6728" s="75">
        <v>16.831520000000001</v>
      </c>
      <c r="K6728" s="72">
        <v>29.010774021022197</v>
      </c>
    </row>
    <row r="6729" spans="1:11" x14ac:dyDescent="0.25">
      <c r="A6729" s="66" t="s">
        <v>360</v>
      </c>
      <c r="B6729" s="66" t="s">
        <v>215</v>
      </c>
      <c r="C6729" t="s">
        <v>162</v>
      </c>
      <c r="D6729" s="73">
        <f t="shared" si="351"/>
        <v>6.6366209999999999</v>
      </c>
      <c r="E6729" s="73">
        <f t="shared" si="352"/>
        <v>4.3145829999999998</v>
      </c>
      <c r="F6729" s="73">
        <f t="shared" si="353"/>
        <v>10.07673</v>
      </c>
      <c r="H6729" s="72">
        <v>6.6366209999999999</v>
      </c>
      <c r="I6729" s="75">
        <v>4.3145829999999998</v>
      </c>
      <c r="J6729" s="75">
        <v>10.07673</v>
      </c>
      <c r="K6729" s="72">
        <v>21.675141611973924</v>
      </c>
    </row>
    <row r="6730" spans="1:11" x14ac:dyDescent="0.25">
      <c r="A6730" s="66" t="s">
        <v>360</v>
      </c>
      <c r="B6730" s="66" t="s">
        <v>215</v>
      </c>
      <c r="C6730" t="s">
        <v>164</v>
      </c>
      <c r="D6730" s="73">
        <f t="shared" si="351"/>
        <v>5.4244899999999996</v>
      </c>
      <c r="E6730" s="73">
        <f t="shared" si="352"/>
        <v>4.1734669999999996</v>
      </c>
      <c r="F6730" s="73">
        <f t="shared" si="353"/>
        <v>7.0230319999999997</v>
      </c>
      <c r="H6730" s="72">
        <v>5.4244899999999996</v>
      </c>
      <c r="I6730" s="75">
        <v>4.1734669999999996</v>
      </c>
      <c r="J6730" s="75">
        <v>7.0230319999999997</v>
      </c>
      <c r="K6730" s="72">
        <v>13.280850365656496</v>
      </c>
    </row>
    <row r="6731" spans="1:11" x14ac:dyDescent="0.25">
      <c r="A6731" s="66" t="s">
        <v>360</v>
      </c>
      <c r="B6731" s="66" t="s">
        <v>215</v>
      </c>
      <c r="C6731" t="s">
        <v>167</v>
      </c>
      <c r="D6731" s="73">
        <f t="shared" si="351"/>
        <v>7.6437340000000003</v>
      </c>
      <c r="E6731" s="73">
        <f t="shared" si="352"/>
        <v>5.9333770000000001</v>
      </c>
      <c r="F6731" s="73">
        <f t="shared" si="353"/>
        <v>9.7957780000000003</v>
      </c>
      <c r="H6731" s="72">
        <v>7.6437340000000003</v>
      </c>
      <c r="I6731" s="75">
        <v>5.9333770000000001</v>
      </c>
      <c r="J6731" s="75">
        <v>9.7957780000000003</v>
      </c>
      <c r="K6731" s="72">
        <v>12.796077152867957</v>
      </c>
    </row>
    <row r="6732" spans="1:11" x14ac:dyDescent="0.25">
      <c r="A6732" s="66" t="s">
        <v>360</v>
      </c>
      <c r="B6732" s="66" t="s">
        <v>215</v>
      </c>
      <c r="C6732" t="s">
        <v>171</v>
      </c>
      <c r="D6732" s="73">
        <f t="shared" si="351"/>
        <v>7.5673659999999998</v>
      </c>
      <c r="E6732" s="73">
        <f t="shared" si="352"/>
        <v>5.9060579999999998</v>
      </c>
      <c r="F6732" s="73">
        <f t="shared" si="353"/>
        <v>9.6480639999999998</v>
      </c>
      <c r="H6732" s="72">
        <v>7.5673659999999998</v>
      </c>
      <c r="I6732" s="75">
        <v>5.9060579999999998</v>
      </c>
      <c r="J6732" s="75">
        <v>9.6480639999999998</v>
      </c>
      <c r="K6732" s="72">
        <v>12.525549841252555</v>
      </c>
    </row>
    <row r="6733" spans="1:11" x14ac:dyDescent="0.25">
      <c r="A6733" s="66" t="s">
        <v>360</v>
      </c>
      <c r="B6733" s="66" t="s">
        <v>215</v>
      </c>
      <c r="C6733" t="s">
        <v>184</v>
      </c>
      <c r="D6733" s="73">
        <f t="shared" si="351"/>
        <v>6.3368739999999999</v>
      </c>
      <c r="E6733" s="73">
        <f t="shared" si="352"/>
        <v>5.521871</v>
      </c>
      <c r="F6733" s="73">
        <f t="shared" si="353"/>
        <v>7.2629219999999997</v>
      </c>
      <c r="H6733" s="72">
        <v>6.3368739999999999</v>
      </c>
      <c r="I6733" s="75">
        <v>5.521871</v>
      </c>
      <c r="J6733" s="75">
        <v>7.2629219999999997</v>
      </c>
      <c r="K6733" s="72">
        <v>6.9907386512655929</v>
      </c>
    </row>
    <row r="6734" spans="1:11" x14ac:dyDescent="0.25">
      <c r="A6734" s="66" t="s">
        <v>360</v>
      </c>
      <c r="B6734" s="66" t="s">
        <v>215</v>
      </c>
      <c r="C6734" t="s">
        <v>106</v>
      </c>
      <c r="D6734" s="73">
        <f t="shared" si="351"/>
        <v>6.4325349999999997</v>
      </c>
      <c r="E6734" s="73">
        <f t="shared" si="352"/>
        <v>4.9020789999999996</v>
      </c>
      <c r="F6734" s="73">
        <f t="shared" si="353"/>
        <v>8.3986090000000004</v>
      </c>
      <c r="H6734" s="72">
        <v>6.4325349999999997</v>
      </c>
      <c r="I6734" s="75">
        <v>4.9020789999999996</v>
      </c>
      <c r="J6734" s="75">
        <v>8.3986090000000004</v>
      </c>
      <c r="K6734" s="72">
        <v>13.739253653497416</v>
      </c>
    </row>
    <row r="6735" spans="1:11" x14ac:dyDescent="0.25">
      <c r="A6735" s="66" t="s">
        <v>360</v>
      </c>
      <c r="B6735" s="66" t="s">
        <v>215</v>
      </c>
      <c r="C6735" t="s">
        <v>107</v>
      </c>
      <c r="D6735" s="73">
        <f t="shared" si="351"/>
        <v>6.8756779999999997</v>
      </c>
      <c r="E6735" s="73">
        <f t="shared" si="352"/>
        <v>5.2037060000000004</v>
      </c>
      <c r="F6735" s="73">
        <f t="shared" si="353"/>
        <v>9.0336669999999994</v>
      </c>
      <c r="H6735" s="72">
        <v>6.8756779999999997</v>
      </c>
      <c r="I6735" s="75">
        <v>5.2037060000000004</v>
      </c>
      <c r="J6735" s="75">
        <v>9.0336669999999994</v>
      </c>
      <c r="K6735" s="72">
        <v>14.076928849780343</v>
      </c>
    </row>
    <row r="6736" spans="1:11" x14ac:dyDescent="0.25">
      <c r="A6736" s="66" t="s">
        <v>360</v>
      </c>
      <c r="B6736" s="66" t="s">
        <v>215</v>
      </c>
      <c r="C6736" t="s">
        <v>120</v>
      </c>
      <c r="D6736" s="73">
        <f t="shared" si="351"/>
        <v>7.769825</v>
      </c>
      <c r="E6736" s="73">
        <f t="shared" si="352"/>
        <v>6.0356490000000003</v>
      </c>
      <c r="F6736" s="73">
        <f t="shared" si="353"/>
        <v>9.9495090000000008</v>
      </c>
      <c r="H6736" s="72">
        <v>7.769825</v>
      </c>
      <c r="I6736" s="75">
        <v>6.0356490000000003</v>
      </c>
      <c r="J6736" s="75">
        <v>9.9495090000000008</v>
      </c>
      <c r="K6736" s="72">
        <v>12.755470039544004</v>
      </c>
    </row>
    <row r="6737" spans="1:11" x14ac:dyDescent="0.25">
      <c r="A6737" s="66" t="s">
        <v>360</v>
      </c>
      <c r="B6737" s="66" t="s">
        <v>215</v>
      </c>
      <c r="C6737" t="s">
        <v>138</v>
      </c>
      <c r="D6737" s="73">
        <f t="shared" si="351"/>
        <v>8.4991990000000008</v>
      </c>
      <c r="E6737" s="73">
        <f t="shared" si="352"/>
        <v>5.5865470000000004</v>
      </c>
      <c r="F6737" s="73">
        <f t="shared" si="353"/>
        <v>12.72573</v>
      </c>
      <c r="H6737" s="72">
        <v>8.4991990000000008</v>
      </c>
      <c r="I6737" s="75">
        <v>5.5865470000000004</v>
      </c>
      <c r="J6737" s="75">
        <v>12.72573</v>
      </c>
      <c r="K6737" s="72">
        <v>21.042418232588737</v>
      </c>
    </row>
    <row r="6738" spans="1:11" x14ac:dyDescent="0.25">
      <c r="A6738" s="66" t="s">
        <v>360</v>
      </c>
      <c r="B6738" s="66" t="s">
        <v>215</v>
      </c>
      <c r="C6738" t="s">
        <v>163</v>
      </c>
      <c r="D6738" s="73">
        <f t="shared" si="351"/>
        <v>8.7087780000000006</v>
      </c>
      <c r="E6738" s="73">
        <f t="shared" si="352"/>
        <v>6.3577789999999998</v>
      </c>
      <c r="F6738" s="73">
        <f t="shared" si="353"/>
        <v>11.81941</v>
      </c>
      <c r="H6738" s="72">
        <v>8.7087780000000006</v>
      </c>
      <c r="I6738" s="75">
        <v>6.3577789999999998</v>
      </c>
      <c r="J6738" s="75">
        <v>11.81941</v>
      </c>
      <c r="K6738" s="72">
        <v>15.832703509034218</v>
      </c>
    </row>
    <row r="6739" spans="1:11" x14ac:dyDescent="0.25">
      <c r="A6739" s="66" t="s">
        <v>360</v>
      </c>
      <c r="B6739" s="66" t="s">
        <v>215</v>
      </c>
      <c r="C6739" t="s">
        <v>172</v>
      </c>
      <c r="D6739" s="73">
        <f t="shared" si="351"/>
        <v>7.2660559999999998</v>
      </c>
      <c r="E6739" s="73">
        <f t="shared" si="352"/>
        <v>5.5599429999999996</v>
      </c>
      <c r="F6739" s="73">
        <f t="shared" si="353"/>
        <v>9.4433530000000001</v>
      </c>
      <c r="H6739" s="72">
        <v>7.2660559999999998</v>
      </c>
      <c r="I6739" s="75">
        <v>5.5599429999999996</v>
      </c>
      <c r="J6739" s="75">
        <v>9.4433530000000001</v>
      </c>
      <c r="K6739" s="72">
        <v>13.51863101523027</v>
      </c>
    </row>
    <row r="6740" spans="1:11" x14ac:dyDescent="0.25">
      <c r="A6740" s="66" t="s">
        <v>360</v>
      </c>
      <c r="B6740" s="66" t="s">
        <v>215</v>
      </c>
      <c r="C6740" t="s">
        <v>185</v>
      </c>
      <c r="D6740" s="73">
        <f t="shared" si="351"/>
        <v>7.8423189999999998</v>
      </c>
      <c r="E6740" s="73">
        <f t="shared" si="352"/>
        <v>6.6298149999999998</v>
      </c>
      <c r="F6740" s="73">
        <f t="shared" si="353"/>
        <v>9.2545929999999998</v>
      </c>
      <c r="H6740" s="72">
        <v>7.8423189999999998</v>
      </c>
      <c r="I6740" s="75">
        <v>6.6298149999999998</v>
      </c>
      <c r="J6740" s="75">
        <v>9.2545929999999998</v>
      </c>
      <c r="K6740" s="72">
        <v>8.5079464377819889</v>
      </c>
    </row>
    <row r="6741" spans="1:11" x14ac:dyDescent="0.25">
      <c r="A6741" s="66" t="s">
        <v>360</v>
      </c>
      <c r="B6741" s="66" t="s">
        <v>215</v>
      </c>
      <c r="C6741" t="s">
        <v>103</v>
      </c>
      <c r="D6741" s="73">
        <f t="shared" si="351"/>
        <v>6.9273569999999998</v>
      </c>
      <c r="E6741" s="73">
        <f t="shared" si="352"/>
        <v>5.1287320000000003</v>
      </c>
      <c r="F6741" s="73">
        <f t="shared" si="353"/>
        <v>9.2949520000000003</v>
      </c>
      <c r="H6741" s="72">
        <v>6.9273569999999998</v>
      </c>
      <c r="I6741" s="75">
        <v>5.1287320000000003</v>
      </c>
      <c r="J6741" s="75">
        <v>9.2949520000000003</v>
      </c>
      <c r="K6741" s="72">
        <v>15.180508237124204</v>
      </c>
    </row>
    <row r="6742" spans="1:11" x14ac:dyDescent="0.25">
      <c r="A6742" s="66" t="s">
        <v>360</v>
      </c>
      <c r="B6742" s="66" t="s">
        <v>215</v>
      </c>
      <c r="C6742" t="s">
        <v>104</v>
      </c>
      <c r="D6742" s="73">
        <f t="shared" si="351"/>
        <v>6.4246080000000001</v>
      </c>
      <c r="E6742" s="73">
        <f t="shared" si="352"/>
        <v>5.0082420000000001</v>
      </c>
      <c r="F6742" s="73">
        <f t="shared" si="353"/>
        <v>8.2069259999999993</v>
      </c>
      <c r="H6742" s="72">
        <v>6.4246080000000001</v>
      </c>
      <c r="I6742" s="75">
        <v>5.0082420000000001</v>
      </c>
      <c r="J6742" s="75">
        <v>8.2069259999999993</v>
      </c>
      <c r="K6742" s="72">
        <v>12.60450598698006</v>
      </c>
    </row>
    <row r="6743" spans="1:11" x14ac:dyDescent="0.25">
      <c r="A6743" s="66" t="s">
        <v>360</v>
      </c>
      <c r="B6743" s="66" t="s">
        <v>215</v>
      </c>
      <c r="C6743" t="s">
        <v>125</v>
      </c>
      <c r="D6743" s="73">
        <f t="shared" si="351"/>
        <v>7.7090990000000001</v>
      </c>
      <c r="E6743" s="73">
        <f t="shared" si="352"/>
        <v>5.9490999999999996</v>
      </c>
      <c r="F6743" s="73">
        <f t="shared" si="353"/>
        <v>9.9347790000000007</v>
      </c>
      <c r="H6743" s="72">
        <v>7.7090990000000001</v>
      </c>
      <c r="I6743" s="75">
        <v>5.9490999999999996</v>
      </c>
      <c r="J6743" s="75">
        <v>9.9347790000000007</v>
      </c>
      <c r="K6743" s="72">
        <v>13.08953225273148</v>
      </c>
    </row>
    <row r="6744" spans="1:11" x14ac:dyDescent="0.25">
      <c r="A6744" s="66" t="s">
        <v>360</v>
      </c>
      <c r="B6744" s="66" t="s">
        <v>215</v>
      </c>
      <c r="C6744" t="s">
        <v>130</v>
      </c>
      <c r="D6744" s="73">
        <f t="shared" si="351"/>
        <v>7.661651</v>
      </c>
      <c r="E6744" s="73">
        <f t="shared" si="352"/>
        <v>5.9167500000000004</v>
      </c>
      <c r="F6744" s="73">
        <f t="shared" si="353"/>
        <v>9.8671690000000005</v>
      </c>
      <c r="H6744" s="72">
        <v>7.661651</v>
      </c>
      <c r="I6744" s="75">
        <v>5.9167500000000004</v>
      </c>
      <c r="J6744" s="75">
        <v>9.8671690000000005</v>
      </c>
      <c r="K6744" s="72">
        <v>13.054288168437846</v>
      </c>
    </row>
    <row r="6745" spans="1:11" x14ac:dyDescent="0.25">
      <c r="A6745" s="66" t="s">
        <v>360</v>
      </c>
      <c r="B6745" s="66" t="s">
        <v>215</v>
      </c>
      <c r="C6745" t="s">
        <v>131</v>
      </c>
      <c r="D6745" s="73">
        <f t="shared" si="351"/>
        <v>5.3134980000000001</v>
      </c>
      <c r="E6745" s="73">
        <f t="shared" si="352"/>
        <v>3.954669</v>
      </c>
      <c r="F6745" s="73">
        <f t="shared" si="353"/>
        <v>7.1046860000000001</v>
      </c>
      <c r="H6745" s="72">
        <v>5.3134980000000001</v>
      </c>
      <c r="I6745" s="75">
        <v>3.954669</v>
      </c>
      <c r="J6745" s="75">
        <v>7.1046860000000001</v>
      </c>
      <c r="K6745" s="72">
        <v>14.953125041168736</v>
      </c>
    </row>
    <row r="6746" spans="1:11" x14ac:dyDescent="0.25">
      <c r="A6746" s="66" t="s">
        <v>360</v>
      </c>
      <c r="B6746" s="66" t="s">
        <v>215</v>
      </c>
      <c r="C6746" t="s">
        <v>133</v>
      </c>
      <c r="D6746" s="73">
        <f t="shared" si="351"/>
        <v>6.1748219999999998</v>
      </c>
      <c r="E6746" s="73">
        <f t="shared" si="352"/>
        <v>4.5034159999999996</v>
      </c>
      <c r="F6746" s="73">
        <f t="shared" si="353"/>
        <v>8.4119150000000005</v>
      </c>
      <c r="H6746" s="72">
        <v>6.1748219999999998</v>
      </c>
      <c r="I6746" s="75">
        <v>4.5034159999999996</v>
      </c>
      <c r="J6746" s="75">
        <v>8.4119150000000005</v>
      </c>
      <c r="K6746" s="72">
        <v>15.951287340752495</v>
      </c>
    </row>
    <row r="6747" spans="1:11" x14ac:dyDescent="0.25">
      <c r="A6747" s="66" t="s">
        <v>360</v>
      </c>
      <c r="B6747" s="66" t="s">
        <v>215</v>
      </c>
      <c r="C6747" t="s">
        <v>152</v>
      </c>
      <c r="D6747" s="73">
        <f t="shared" si="351"/>
        <v>6.9072969999999998</v>
      </c>
      <c r="E6747" s="73">
        <f t="shared" si="352"/>
        <v>5.375864</v>
      </c>
      <c r="F6747" s="73">
        <f t="shared" si="353"/>
        <v>8.8342639999999992</v>
      </c>
      <c r="H6747" s="72">
        <v>6.9072969999999998</v>
      </c>
      <c r="I6747" s="75">
        <v>5.375864</v>
      </c>
      <c r="J6747" s="75">
        <v>8.8342639999999992</v>
      </c>
      <c r="K6747" s="72">
        <v>12.677320810151931</v>
      </c>
    </row>
    <row r="6748" spans="1:11" x14ac:dyDescent="0.25">
      <c r="A6748" s="66" t="s">
        <v>360</v>
      </c>
      <c r="B6748" s="66" t="s">
        <v>215</v>
      </c>
      <c r="C6748" t="s">
        <v>159</v>
      </c>
      <c r="D6748" s="73">
        <f t="shared" si="351"/>
        <v>10.083640000000001</v>
      </c>
      <c r="E6748" s="73">
        <f t="shared" si="352"/>
        <v>7.0959649999999996</v>
      </c>
      <c r="F6748" s="73">
        <f t="shared" si="353"/>
        <v>14.137829999999999</v>
      </c>
      <c r="H6748" s="72">
        <v>10.083640000000001</v>
      </c>
      <c r="I6748" s="75">
        <v>7.0959649999999996</v>
      </c>
      <c r="J6748" s="75">
        <v>14.137829999999999</v>
      </c>
      <c r="K6748" s="72">
        <v>17.615513842223642</v>
      </c>
    </row>
    <row r="6749" spans="1:11" x14ac:dyDescent="0.25">
      <c r="A6749" s="66" t="s">
        <v>360</v>
      </c>
      <c r="B6749" s="66" t="s">
        <v>215</v>
      </c>
      <c r="C6749" t="s">
        <v>161</v>
      </c>
      <c r="D6749" s="73">
        <f t="shared" si="351"/>
        <v>6.5544520000000004</v>
      </c>
      <c r="E6749" s="73">
        <f t="shared" si="352"/>
        <v>4.7271080000000003</v>
      </c>
      <c r="F6749" s="73">
        <f t="shared" si="353"/>
        <v>9.0212970000000006</v>
      </c>
      <c r="H6749" s="72">
        <v>6.5544520000000004</v>
      </c>
      <c r="I6749" s="75">
        <v>4.7271080000000003</v>
      </c>
      <c r="J6749" s="75">
        <v>9.0212970000000006</v>
      </c>
      <c r="K6749" s="72">
        <v>16.501440547585062</v>
      </c>
    </row>
    <row r="6750" spans="1:11" x14ac:dyDescent="0.25">
      <c r="A6750" s="66" t="s">
        <v>360</v>
      </c>
      <c r="B6750" s="66" t="s">
        <v>215</v>
      </c>
      <c r="C6750" t="s">
        <v>173</v>
      </c>
      <c r="D6750" s="73">
        <f t="shared" si="351"/>
        <v>9.6516310000000001</v>
      </c>
      <c r="E6750" s="73">
        <f t="shared" si="352"/>
        <v>7.3916820000000003</v>
      </c>
      <c r="F6750" s="73">
        <f t="shared" si="353"/>
        <v>12.509209999999999</v>
      </c>
      <c r="H6750" s="72">
        <v>9.6516310000000001</v>
      </c>
      <c r="I6750" s="75">
        <v>7.3916820000000003</v>
      </c>
      <c r="J6750" s="75">
        <v>12.509209999999999</v>
      </c>
      <c r="K6750" s="72">
        <v>13.432755562246424</v>
      </c>
    </row>
    <row r="6751" spans="1:11" x14ac:dyDescent="0.25">
      <c r="A6751" s="66" t="s">
        <v>360</v>
      </c>
      <c r="B6751" s="66" t="s">
        <v>215</v>
      </c>
      <c r="C6751" t="s">
        <v>180</v>
      </c>
      <c r="D6751" s="73">
        <f t="shared" si="351"/>
        <v>7.2542049999999998</v>
      </c>
      <c r="E6751" s="73">
        <f t="shared" si="352"/>
        <v>5.5581569999999996</v>
      </c>
      <c r="F6751" s="73">
        <f t="shared" si="353"/>
        <v>9.4161929999999998</v>
      </c>
      <c r="H6751" s="72">
        <v>7.2542049999999998</v>
      </c>
      <c r="I6751" s="75">
        <v>5.5581569999999996</v>
      </c>
      <c r="J6751" s="75">
        <v>9.4161929999999998</v>
      </c>
      <c r="K6751" s="72">
        <v>13.456097532396727</v>
      </c>
    </row>
    <row r="6752" spans="1:11" x14ac:dyDescent="0.25">
      <c r="A6752" s="66" t="s">
        <v>360</v>
      </c>
      <c r="B6752" s="66" t="s">
        <v>215</v>
      </c>
      <c r="C6752" t="s">
        <v>186</v>
      </c>
      <c r="D6752" s="73">
        <f t="shared" si="351"/>
        <v>6.813212</v>
      </c>
      <c r="E6752" s="73">
        <f t="shared" si="352"/>
        <v>6.1046800000000001</v>
      </c>
      <c r="F6752" s="73">
        <f t="shared" si="353"/>
        <v>7.5973259999999998</v>
      </c>
      <c r="H6752" s="72">
        <v>6.813212</v>
      </c>
      <c r="I6752" s="75">
        <v>6.1046800000000001</v>
      </c>
      <c r="J6752" s="75">
        <v>7.5973259999999998</v>
      </c>
      <c r="K6752" s="72">
        <v>5.5795328253399425</v>
      </c>
    </row>
    <row r="6753" spans="1:11" x14ac:dyDescent="0.25">
      <c r="A6753" s="66" t="s">
        <v>360</v>
      </c>
      <c r="B6753" s="66" t="s">
        <v>215</v>
      </c>
      <c r="C6753" t="s">
        <v>102</v>
      </c>
      <c r="D6753" s="73">
        <f t="shared" si="351"/>
        <v>6.6718609999999998</v>
      </c>
      <c r="E6753" s="73">
        <f t="shared" si="352"/>
        <v>3.5212400000000001</v>
      </c>
      <c r="F6753" s="73">
        <f t="shared" si="353"/>
        <v>12.28261</v>
      </c>
      <c r="H6753" s="72">
        <v>6.6718609999999998</v>
      </c>
      <c r="I6753" s="75">
        <v>3.5212400000000001</v>
      </c>
      <c r="J6753" s="75">
        <v>12.28261</v>
      </c>
      <c r="K6753" s="72">
        <v>32.004878398995423</v>
      </c>
    </row>
    <row r="6754" spans="1:11" x14ac:dyDescent="0.25">
      <c r="A6754" s="66" t="s">
        <v>360</v>
      </c>
      <c r="B6754" s="66" t="s">
        <v>215</v>
      </c>
      <c r="C6754" t="s">
        <v>109</v>
      </c>
      <c r="D6754" s="73">
        <f t="shared" ref="D6754:D6817" si="354">IF(K6754&gt;=50," ",H6754)</f>
        <v>8.3914279999999994</v>
      </c>
      <c r="E6754" s="73">
        <f t="shared" ref="E6754:E6817" si="355">IF(K6754&gt;=50," ",I6754)</f>
        <v>5.7</v>
      </c>
      <c r="F6754" s="73">
        <f t="shared" ref="F6754:F6817" si="356">IF(K6754&gt;=50," ",J6754)</f>
        <v>12.18942</v>
      </c>
      <c r="H6754" s="72">
        <v>8.3914279999999994</v>
      </c>
      <c r="I6754" s="75">
        <v>5.7</v>
      </c>
      <c r="J6754" s="75">
        <v>12.18942</v>
      </c>
      <c r="K6754" s="72">
        <v>19.425215827389568</v>
      </c>
    </row>
    <row r="6755" spans="1:11" x14ac:dyDescent="0.25">
      <c r="A6755" s="66" t="s">
        <v>360</v>
      </c>
      <c r="B6755" s="66" t="s">
        <v>215</v>
      </c>
      <c r="C6755" t="s">
        <v>129</v>
      </c>
      <c r="D6755" s="73">
        <f t="shared" si="354"/>
        <v>8.8781250000000007</v>
      </c>
      <c r="E6755" s="73">
        <f t="shared" si="355"/>
        <v>6.7973970000000001</v>
      </c>
      <c r="F6755" s="73">
        <f t="shared" si="356"/>
        <v>11.51707</v>
      </c>
      <c r="H6755" s="72">
        <v>8.8781250000000007</v>
      </c>
      <c r="I6755" s="75">
        <v>6.7973970000000001</v>
      </c>
      <c r="J6755" s="75">
        <v>11.51707</v>
      </c>
      <c r="K6755" s="72">
        <v>13.462099260823651</v>
      </c>
    </row>
    <row r="6756" spans="1:11" x14ac:dyDescent="0.25">
      <c r="A6756" s="66" t="s">
        <v>360</v>
      </c>
      <c r="B6756" s="66" t="s">
        <v>215</v>
      </c>
      <c r="C6756" t="s">
        <v>135</v>
      </c>
      <c r="D6756" s="73">
        <f t="shared" si="354"/>
        <v>6.9819940000000003</v>
      </c>
      <c r="E6756" s="73">
        <f t="shared" si="355"/>
        <v>5.3740600000000001</v>
      </c>
      <c r="F6756" s="73">
        <f t="shared" si="356"/>
        <v>9.0251400000000004</v>
      </c>
      <c r="H6756" s="72">
        <v>6.9819940000000003</v>
      </c>
      <c r="I6756" s="75">
        <v>5.3740600000000001</v>
      </c>
      <c r="J6756" s="75">
        <v>9.0251400000000004</v>
      </c>
      <c r="K6756" s="72">
        <v>13.232685390448632</v>
      </c>
    </row>
    <row r="6757" spans="1:11" x14ac:dyDescent="0.25">
      <c r="A6757" s="66" t="s">
        <v>360</v>
      </c>
      <c r="B6757" s="66" t="s">
        <v>215</v>
      </c>
      <c r="C6757" t="s">
        <v>142</v>
      </c>
      <c r="D6757" s="73">
        <f t="shared" si="354"/>
        <v>9.2216339999999999</v>
      </c>
      <c r="E6757" s="73">
        <f t="shared" si="355"/>
        <v>4.4334259999999999</v>
      </c>
      <c r="F6757" s="73">
        <f t="shared" si="356"/>
        <v>18.196560000000002</v>
      </c>
      <c r="H6757" s="72">
        <v>9.2216339999999999</v>
      </c>
      <c r="I6757" s="75">
        <v>4.4334259999999999</v>
      </c>
      <c r="J6757" s="75">
        <v>18.196560000000002</v>
      </c>
      <c r="K6757" s="72">
        <v>36.293307671937534</v>
      </c>
    </row>
    <row r="6758" spans="1:11" x14ac:dyDescent="0.25">
      <c r="A6758" s="66" t="s">
        <v>360</v>
      </c>
      <c r="B6758" s="66" t="s">
        <v>215</v>
      </c>
      <c r="C6758" t="s">
        <v>148</v>
      </c>
      <c r="D6758" s="73">
        <f t="shared" si="354"/>
        <v>7.9340840000000004</v>
      </c>
      <c r="E6758" s="73">
        <f t="shared" si="355"/>
        <v>5.7435999999999998</v>
      </c>
      <c r="F6758" s="73">
        <f t="shared" si="356"/>
        <v>10.86369</v>
      </c>
      <c r="H6758" s="72">
        <v>7.9340840000000004</v>
      </c>
      <c r="I6758" s="75">
        <v>5.7435999999999998</v>
      </c>
      <c r="J6758" s="75">
        <v>10.86369</v>
      </c>
      <c r="K6758" s="72">
        <v>16.276875818304923</v>
      </c>
    </row>
    <row r="6759" spans="1:11" x14ac:dyDescent="0.25">
      <c r="A6759" s="66" t="s">
        <v>360</v>
      </c>
      <c r="B6759" s="66" t="s">
        <v>215</v>
      </c>
      <c r="C6759" t="s">
        <v>149</v>
      </c>
      <c r="D6759" s="73">
        <f t="shared" si="354"/>
        <v>8.2870539999999995</v>
      </c>
      <c r="E6759" s="73">
        <f t="shared" si="355"/>
        <v>5.6183339999999999</v>
      </c>
      <c r="F6759" s="73">
        <f t="shared" si="356"/>
        <v>12.06142</v>
      </c>
      <c r="H6759" s="72">
        <v>8.2870539999999995</v>
      </c>
      <c r="I6759" s="75">
        <v>5.6183339999999999</v>
      </c>
      <c r="J6759" s="75">
        <v>12.06142</v>
      </c>
      <c r="K6759" s="72">
        <v>19.524163834337269</v>
      </c>
    </row>
    <row r="6760" spans="1:11" x14ac:dyDescent="0.25">
      <c r="A6760" s="66" t="s">
        <v>360</v>
      </c>
      <c r="B6760" s="66" t="s">
        <v>215</v>
      </c>
      <c r="C6760" t="s">
        <v>157</v>
      </c>
      <c r="D6760" s="73">
        <f t="shared" si="354"/>
        <v>5.7097170000000004</v>
      </c>
      <c r="E6760" s="73">
        <f t="shared" si="355"/>
        <v>4.3213010000000001</v>
      </c>
      <c r="F6760" s="73">
        <f t="shared" si="356"/>
        <v>7.5092129999999999</v>
      </c>
      <c r="H6760" s="72">
        <v>5.7097170000000004</v>
      </c>
      <c r="I6760" s="75">
        <v>4.3213010000000001</v>
      </c>
      <c r="J6760" s="75">
        <v>7.5092129999999999</v>
      </c>
      <c r="K6760" s="72">
        <v>14.103436299907681</v>
      </c>
    </row>
    <row r="6761" spans="1:11" x14ac:dyDescent="0.25">
      <c r="A6761" s="66" t="s">
        <v>360</v>
      </c>
      <c r="B6761" s="66" t="s">
        <v>215</v>
      </c>
      <c r="C6761" t="s">
        <v>166</v>
      </c>
      <c r="D6761" s="73">
        <f t="shared" si="354"/>
        <v>6.9545370000000002</v>
      </c>
      <c r="E6761" s="73">
        <f t="shared" si="355"/>
        <v>5.3230269999999997</v>
      </c>
      <c r="F6761" s="73">
        <f t="shared" si="356"/>
        <v>9.0383669999999992</v>
      </c>
      <c r="H6761" s="72">
        <v>6.9545370000000002</v>
      </c>
      <c r="I6761" s="75">
        <v>5.3230269999999997</v>
      </c>
      <c r="J6761" s="75">
        <v>9.0383669999999992</v>
      </c>
      <c r="K6761" s="72">
        <v>13.514022572602604</v>
      </c>
    </row>
    <row r="6762" spans="1:11" x14ac:dyDescent="0.25">
      <c r="A6762" s="66" t="s">
        <v>360</v>
      </c>
      <c r="B6762" s="66" t="s">
        <v>215</v>
      </c>
      <c r="C6762" t="s">
        <v>169</v>
      </c>
      <c r="D6762" s="73">
        <f t="shared" si="354"/>
        <v>7.1723049999999997</v>
      </c>
      <c r="E6762" s="73">
        <f t="shared" si="355"/>
        <v>5.4044290000000004</v>
      </c>
      <c r="F6762" s="73">
        <f t="shared" si="356"/>
        <v>9.4606440000000003</v>
      </c>
      <c r="H6762" s="72">
        <v>7.1723049999999997</v>
      </c>
      <c r="I6762" s="75">
        <v>5.4044290000000004</v>
      </c>
      <c r="J6762" s="75">
        <v>9.4606440000000003</v>
      </c>
      <c r="K6762" s="72">
        <v>14.293940372028239</v>
      </c>
    </row>
    <row r="6763" spans="1:11" x14ac:dyDescent="0.25">
      <c r="A6763" s="66" t="s">
        <v>360</v>
      </c>
      <c r="B6763" s="66" t="s">
        <v>215</v>
      </c>
      <c r="C6763" t="s">
        <v>170</v>
      </c>
      <c r="D6763" s="73">
        <f t="shared" si="354"/>
        <v>11.396839999999999</v>
      </c>
      <c r="E6763" s="73">
        <f t="shared" si="355"/>
        <v>6.2010019999999999</v>
      </c>
      <c r="F6763" s="73">
        <f t="shared" si="356"/>
        <v>20.017199999999999</v>
      </c>
      <c r="H6763" s="72">
        <v>11.396839999999999</v>
      </c>
      <c r="I6763" s="75">
        <v>6.2010019999999999</v>
      </c>
      <c r="J6763" s="75">
        <v>20.017199999999999</v>
      </c>
      <c r="K6763" s="72">
        <v>30.082873849242425</v>
      </c>
    </row>
    <row r="6764" spans="1:11" x14ac:dyDescent="0.25">
      <c r="A6764" s="66" t="s">
        <v>360</v>
      </c>
      <c r="B6764" s="66" t="s">
        <v>215</v>
      </c>
      <c r="C6764" t="s">
        <v>176</v>
      </c>
      <c r="D6764" s="73">
        <f t="shared" si="354"/>
        <v>9.5379729999999991</v>
      </c>
      <c r="E6764" s="73">
        <f t="shared" si="355"/>
        <v>6.2883259999999996</v>
      </c>
      <c r="F6764" s="73">
        <f t="shared" si="356"/>
        <v>14.21227</v>
      </c>
      <c r="H6764" s="72">
        <v>9.5379729999999991</v>
      </c>
      <c r="I6764" s="75">
        <v>6.2883259999999996</v>
      </c>
      <c r="J6764" s="75">
        <v>14.21227</v>
      </c>
      <c r="K6764" s="72">
        <v>20.851495385864482</v>
      </c>
    </row>
    <row r="6765" spans="1:11" x14ac:dyDescent="0.25">
      <c r="A6765" s="66" t="s">
        <v>360</v>
      </c>
      <c r="B6765" s="66" t="s">
        <v>215</v>
      </c>
      <c r="C6765" t="s">
        <v>3</v>
      </c>
      <c r="D6765" s="73">
        <f t="shared" si="354"/>
        <v>8.3971420000000006</v>
      </c>
      <c r="E6765" s="73">
        <f t="shared" si="355"/>
        <v>7.2675510000000001</v>
      </c>
      <c r="F6765" s="73">
        <f t="shared" si="356"/>
        <v>9.6839700000000004</v>
      </c>
      <c r="H6765" s="72">
        <v>8.3971420000000006</v>
      </c>
      <c r="I6765" s="75">
        <v>7.2675510000000001</v>
      </c>
      <c r="J6765" s="75">
        <v>9.6839700000000004</v>
      </c>
      <c r="K6765" s="72">
        <v>7.3232654634160035</v>
      </c>
    </row>
    <row r="6766" spans="1:11" x14ac:dyDescent="0.25">
      <c r="A6766" s="66" t="s">
        <v>360</v>
      </c>
      <c r="B6766" s="66" t="s">
        <v>215</v>
      </c>
      <c r="C6766" t="s">
        <v>112</v>
      </c>
      <c r="D6766" s="73">
        <f t="shared" si="354"/>
        <v>5.2829519999999999</v>
      </c>
      <c r="E6766" s="73">
        <f t="shared" si="355"/>
        <v>3.9546950000000001</v>
      </c>
      <c r="F6766" s="73">
        <f t="shared" si="356"/>
        <v>7.024699</v>
      </c>
      <c r="H6766" s="72">
        <v>5.2829519999999999</v>
      </c>
      <c r="I6766" s="75">
        <v>3.9546950000000001</v>
      </c>
      <c r="J6766" s="75">
        <v>7.024699</v>
      </c>
      <c r="K6766" s="72">
        <v>14.663087985656507</v>
      </c>
    </row>
    <row r="6767" spans="1:11" x14ac:dyDescent="0.25">
      <c r="A6767" s="66" t="s">
        <v>360</v>
      </c>
      <c r="B6767" s="66" t="s">
        <v>215</v>
      </c>
      <c r="C6767" t="s">
        <v>113</v>
      </c>
      <c r="D6767" s="73">
        <f t="shared" si="354"/>
        <v>7.4239790000000001</v>
      </c>
      <c r="E6767" s="73">
        <f t="shared" si="355"/>
        <v>5.5549819999999999</v>
      </c>
      <c r="F6767" s="73">
        <f t="shared" si="356"/>
        <v>9.8561829999999997</v>
      </c>
      <c r="H6767" s="72">
        <v>7.4239790000000001</v>
      </c>
      <c r="I6767" s="75">
        <v>5.5549819999999999</v>
      </c>
      <c r="J6767" s="75">
        <v>9.8561829999999997</v>
      </c>
      <c r="K6767" s="72">
        <v>14.63857858434136</v>
      </c>
    </row>
    <row r="6768" spans="1:11" x14ac:dyDescent="0.25">
      <c r="A6768" s="66" t="s">
        <v>360</v>
      </c>
      <c r="B6768" s="66" t="s">
        <v>215</v>
      </c>
      <c r="C6768" t="s">
        <v>116</v>
      </c>
      <c r="D6768" s="73">
        <f t="shared" si="354"/>
        <v>8.1796729999999993</v>
      </c>
      <c r="E6768" s="73">
        <f t="shared" si="355"/>
        <v>6.1719980000000003</v>
      </c>
      <c r="F6768" s="73">
        <f t="shared" si="356"/>
        <v>10.76549</v>
      </c>
      <c r="H6768" s="72">
        <v>8.1796729999999993</v>
      </c>
      <c r="I6768" s="75">
        <v>6.1719980000000003</v>
      </c>
      <c r="J6768" s="75">
        <v>10.76549</v>
      </c>
      <c r="K6768" s="72">
        <v>14.203024986451171</v>
      </c>
    </row>
    <row r="6769" spans="1:11" x14ac:dyDescent="0.25">
      <c r="A6769" s="66" t="s">
        <v>360</v>
      </c>
      <c r="B6769" s="66" t="s">
        <v>215</v>
      </c>
      <c r="C6769" t="s">
        <v>122</v>
      </c>
      <c r="D6769" s="73">
        <f t="shared" si="354"/>
        <v>6.7455780000000001</v>
      </c>
      <c r="E6769" s="73">
        <f t="shared" si="355"/>
        <v>4.9119419999999998</v>
      </c>
      <c r="F6769" s="73">
        <f t="shared" si="356"/>
        <v>9.1975049999999996</v>
      </c>
      <c r="H6769" s="72">
        <v>6.7455780000000001</v>
      </c>
      <c r="I6769" s="75">
        <v>4.9119419999999998</v>
      </c>
      <c r="J6769" s="75">
        <v>9.1975049999999996</v>
      </c>
      <c r="K6769" s="72">
        <v>16.015010129598977</v>
      </c>
    </row>
    <row r="6770" spans="1:11" x14ac:dyDescent="0.25">
      <c r="A6770" s="66" t="s">
        <v>360</v>
      </c>
      <c r="B6770" s="66" t="s">
        <v>215</v>
      </c>
      <c r="C6770" t="s">
        <v>126</v>
      </c>
      <c r="D6770" s="73">
        <f t="shared" si="354"/>
        <v>5.6691719999999997</v>
      </c>
      <c r="E6770" s="73">
        <f t="shared" si="355"/>
        <v>4.2329270000000001</v>
      </c>
      <c r="F6770" s="73">
        <f t="shared" si="356"/>
        <v>7.554297</v>
      </c>
      <c r="H6770" s="72">
        <v>5.6691719999999997</v>
      </c>
      <c r="I6770" s="75">
        <v>4.2329270000000001</v>
      </c>
      <c r="J6770" s="75">
        <v>7.554297</v>
      </c>
      <c r="K6770" s="72">
        <v>14.783859089122716</v>
      </c>
    </row>
    <row r="6771" spans="1:11" x14ac:dyDescent="0.25">
      <c r="A6771" s="66" t="s">
        <v>360</v>
      </c>
      <c r="B6771" s="66" t="s">
        <v>215</v>
      </c>
      <c r="C6771" t="s">
        <v>139</v>
      </c>
      <c r="D6771" s="73">
        <f t="shared" si="354"/>
        <v>7.7187919999999997</v>
      </c>
      <c r="E6771" s="73">
        <f t="shared" si="355"/>
        <v>6.0551310000000003</v>
      </c>
      <c r="F6771" s="73">
        <f t="shared" si="356"/>
        <v>9.7919040000000006</v>
      </c>
      <c r="H6771" s="72">
        <v>7.7187919999999997</v>
      </c>
      <c r="I6771" s="75">
        <v>6.0551310000000003</v>
      </c>
      <c r="J6771" s="75">
        <v>9.7919040000000006</v>
      </c>
      <c r="K6771" s="72">
        <v>12.267274464708985</v>
      </c>
    </row>
    <row r="6772" spans="1:11" x14ac:dyDescent="0.25">
      <c r="A6772" s="66" t="s">
        <v>360</v>
      </c>
      <c r="B6772" s="66" t="s">
        <v>215</v>
      </c>
      <c r="C6772" t="s">
        <v>140</v>
      </c>
      <c r="D6772" s="73">
        <f t="shared" si="354"/>
        <v>5.8834049999999998</v>
      </c>
      <c r="E6772" s="73">
        <f t="shared" si="355"/>
        <v>4.4521100000000002</v>
      </c>
      <c r="F6772" s="73">
        <f t="shared" si="356"/>
        <v>7.7375780000000001</v>
      </c>
      <c r="H6772" s="72">
        <v>5.8834049999999998</v>
      </c>
      <c r="I6772" s="75">
        <v>4.4521100000000002</v>
      </c>
      <c r="J6772" s="75">
        <v>7.7375780000000001</v>
      </c>
      <c r="K6772" s="72">
        <v>14.10654544434728</v>
      </c>
    </row>
    <row r="6773" spans="1:11" x14ac:dyDescent="0.25">
      <c r="A6773" s="66" t="s">
        <v>360</v>
      </c>
      <c r="B6773" s="66" t="s">
        <v>215</v>
      </c>
      <c r="C6773" t="s">
        <v>147</v>
      </c>
      <c r="D6773" s="73">
        <f t="shared" si="354"/>
        <v>7.0381470000000004</v>
      </c>
      <c r="E6773" s="73">
        <f t="shared" si="355"/>
        <v>5.4342740000000003</v>
      </c>
      <c r="F6773" s="73">
        <f t="shared" si="356"/>
        <v>9.0699860000000001</v>
      </c>
      <c r="H6773" s="72">
        <v>7.0381470000000004</v>
      </c>
      <c r="I6773" s="75">
        <v>5.4342740000000003</v>
      </c>
      <c r="J6773" s="75">
        <v>9.0699860000000001</v>
      </c>
      <c r="K6773" s="72">
        <v>13.074005132316788</v>
      </c>
    </row>
    <row r="6774" spans="1:11" x14ac:dyDescent="0.25">
      <c r="A6774" s="66" t="s">
        <v>360</v>
      </c>
      <c r="B6774" s="66" t="s">
        <v>215</v>
      </c>
      <c r="C6774" t="s">
        <v>155</v>
      </c>
      <c r="D6774" s="73">
        <f t="shared" si="354"/>
        <v>6.7049620000000001</v>
      </c>
      <c r="E6774" s="73">
        <f t="shared" si="355"/>
        <v>5.0123540000000002</v>
      </c>
      <c r="F6774" s="73">
        <f t="shared" si="356"/>
        <v>8.9154940000000007</v>
      </c>
      <c r="H6774" s="72">
        <v>6.7049620000000001</v>
      </c>
      <c r="I6774" s="75">
        <v>5.0123540000000002</v>
      </c>
      <c r="J6774" s="75">
        <v>8.9154940000000007</v>
      </c>
      <c r="K6774" s="72">
        <v>14.70060978719939</v>
      </c>
    </row>
    <row r="6775" spans="1:11" x14ac:dyDescent="0.25">
      <c r="A6775" s="66" t="s">
        <v>360</v>
      </c>
      <c r="B6775" s="66" t="s">
        <v>215</v>
      </c>
      <c r="C6775" t="s">
        <v>168</v>
      </c>
      <c r="D6775" s="73">
        <f t="shared" si="354"/>
        <v>7.6190030000000002</v>
      </c>
      <c r="E6775" s="73">
        <f t="shared" si="355"/>
        <v>5.8965680000000003</v>
      </c>
      <c r="F6775" s="73">
        <f t="shared" si="356"/>
        <v>9.7922200000000004</v>
      </c>
      <c r="H6775" s="72">
        <v>7.6190030000000002</v>
      </c>
      <c r="I6775" s="75">
        <v>5.8965680000000003</v>
      </c>
      <c r="J6775" s="75">
        <v>9.7922200000000004</v>
      </c>
      <c r="K6775" s="72">
        <v>12.946297566755124</v>
      </c>
    </row>
    <row r="6776" spans="1:11" x14ac:dyDescent="0.25">
      <c r="A6776" s="66" t="s">
        <v>360</v>
      </c>
      <c r="B6776" s="66" t="s">
        <v>215</v>
      </c>
      <c r="C6776" t="s">
        <v>187</v>
      </c>
      <c r="D6776" s="73">
        <f t="shared" si="354"/>
        <v>6.5021149999999999</v>
      </c>
      <c r="E6776" s="73">
        <f t="shared" si="355"/>
        <v>5.8349450000000003</v>
      </c>
      <c r="F6776" s="73">
        <f t="shared" si="356"/>
        <v>7.2397039999999997</v>
      </c>
      <c r="H6776" s="72">
        <v>6.5021149999999999</v>
      </c>
      <c r="I6776" s="75">
        <v>5.8349450000000003</v>
      </c>
      <c r="J6776" s="75">
        <v>7.2397039999999997</v>
      </c>
      <c r="K6776" s="72">
        <v>5.5021696786353367</v>
      </c>
    </row>
    <row r="6777" spans="1:11" x14ac:dyDescent="0.25">
      <c r="A6777" s="66" t="s">
        <v>360</v>
      </c>
      <c r="B6777" s="66" t="s">
        <v>215</v>
      </c>
      <c r="C6777" t="s">
        <v>1</v>
      </c>
      <c r="D6777" s="73">
        <f t="shared" si="354"/>
        <v>7.1566289999999997</v>
      </c>
      <c r="E6777" s="73">
        <f t="shared" si="355"/>
        <v>6.7836850000000002</v>
      </c>
      <c r="F6777" s="73">
        <f t="shared" si="356"/>
        <v>7.5484169999999997</v>
      </c>
      <c r="H6777" s="72">
        <v>7.1566289999999997</v>
      </c>
      <c r="I6777" s="75">
        <v>6.7836850000000002</v>
      </c>
      <c r="J6777" s="75">
        <v>7.5484169999999997</v>
      </c>
      <c r="K6777" s="72">
        <v>2.7249784779957156</v>
      </c>
    </row>
    <row r="6778" spans="1:11" x14ac:dyDescent="0.25">
      <c r="A6778" s="66" t="s">
        <v>360</v>
      </c>
      <c r="B6778" s="66" t="s">
        <v>216</v>
      </c>
      <c r="C6778" t="s">
        <v>110</v>
      </c>
      <c r="D6778" s="73">
        <f t="shared" si="354"/>
        <v>1.781201</v>
      </c>
      <c r="E6778" s="73">
        <f t="shared" si="355"/>
        <v>1.0266</v>
      </c>
      <c r="F6778" s="73">
        <f t="shared" si="356"/>
        <v>3.0732469999999998</v>
      </c>
      <c r="H6778" s="72">
        <v>1.781201</v>
      </c>
      <c r="I6778" s="75">
        <v>1.0266</v>
      </c>
      <c r="J6778" s="75">
        <v>3.0732469999999998</v>
      </c>
      <c r="K6778" s="72">
        <v>27.986016176725702</v>
      </c>
    </row>
    <row r="6779" spans="1:11" x14ac:dyDescent="0.25">
      <c r="A6779" s="66" t="s">
        <v>360</v>
      </c>
      <c r="B6779" s="66" t="s">
        <v>216</v>
      </c>
      <c r="C6779" t="s">
        <v>137</v>
      </c>
      <c r="D6779" s="73">
        <f t="shared" si="354"/>
        <v>1.5025489999999999</v>
      </c>
      <c r="E6779" s="73">
        <f t="shared" si="355"/>
        <v>0.84975219999999996</v>
      </c>
      <c r="F6779" s="73">
        <f t="shared" si="356"/>
        <v>2.6434679999999999</v>
      </c>
      <c r="H6779" s="72">
        <v>1.5025489999999999</v>
      </c>
      <c r="I6779" s="75">
        <v>0.84975219999999996</v>
      </c>
      <c r="J6779" s="75">
        <v>2.6434679999999999</v>
      </c>
      <c r="K6779" s="72">
        <v>28.964126960252212</v>
      </c>
    </row>
    <row r="6780" spans="1:11" x14ac:dyDescent="0.25">
      <c r="A6780" s="66" t="s">
        <v>360</v>
      </c>
      <c r="B6780" s="66" t="s">
        <v>216</v>
      </c>
      <c r="C6780" t="s">
        <v>141</v>
      </c>
      <c r="D6780" s="73">
        <f t="shared" si="354"/>
        <v>2.230264</v>
      </c>
      <c r="E6780" s="73">
        <f t="shared" si="355"/>
        <v>1.4583090000000001</v>
      </c>
      <c r="F6780" s="73">
        <f t="shared" si="356"/>
        <v>3.3967670000000001</v>
      </c>
      <c r="H6780" s="72">
        <v>2.230264</v>
      </c>
      <c r="I6780" s="75">
        <v>1.4583090000000001</v>
      </c>
      <c r="J6780" s="75">
        <v>3.3967670000000001</v>
      </c>
      <c r="K6780" s="72">
        <v>21.576199050874692</v>
      </c>
    </row>
    <row r="6781" spans="1:11" x14ac:dyDescent="0.25">
      <c r="A6781" s="66" t="s">
        <v>360</v>
      </c>
      <c r="B6781" s="66" t="s">
        <v>216</v>
      </c>
      <c r="C6781" t="s">
        <v>144</v>
      </c>
      <c r="D6781" s="73">
        <f t="shared" si="354"/>
        <v>2.4419520000000001</v>
      </c>
      <c r="E6781" s="73">
        <f t="shared" si="355"/>
        <v>1.50169</v>
      </c>
      <c r="F6781" s="73">
        <f t="shared" si="356"/>
        <v>3.9473530000000001</v>
      </c>
      <c r="H6781" s="72">
        <v>2.4419520000000001</v>
      </c>
      <c r="I6781" s="75">
        <v>1.50169</v>
      </c>
      <c r="J6781" s="75">
        <v>3.9473530000000001</v>
      </c>
      <c r="K6781" s="72">
        <v>24.668617564964425</v>
      </c>
    </row>
    <row r="6782" spans="1:11" x14ac:dyDescent="0.25">
      <c r="A6782" s="66" t="s">
        <v>360</v>
      </c>
      <c r="B6782" s="66" t="s">
        <v>216</v>
      </c>
      <c r="C6782" t="s">
        <v>150</v>
      </c>
      <c r="D6782" s="73">
        <f t="shared" si="354"/>
        <v>1.5501309999999999</v>
      </c>
      <c r="E6782" s="73">
        <f t="shared" si="355"/>
        <v>0.83630839999999995</v>
      </c>
      <c r="F6782" s="73">
        <f t="shared" si="356"/>
        <v>2.8556849999999998</v>
      </c>
      <c r="H6782" s="72">
        <v>1.5501309999999999</v>
      </c>
      <c r="I6782" s="75">
        <v>0.83630839999999995</v>
      </c>
      <c r="J6782" s="75">
        <v>2.8556849999999998</v>
      </c>
      <c r="K6782" s="72">
        <v>31.347305485794426</v>
      </c>
    </row>
    <row r="6783" spans="1:11" x14ac:dyDescent="0.25">
      <c r="A6783" s="66" t="s">
        <v>360</v>
      </c>
      <c r="B6783" s="66" t="s">
        <v>216</v>
      </c>
      <c r="C6783" t="s">
        <v>174</v>
      </c>
      <c r="D6783" s="73">
        <f t="shared" si="354"/>
        <v>1.441751</v>
      </c>
      <c r="E6783" s="73">
        <f t="shared" si="355"/>
        <v>0.85938239999999999</v>
      </c>
      <c r="F6783" s="73">
        <f t="shared" si="356"/>
        <v>2.4091779999999998</v>
      </c>
      <c r="H6783" s="72">
        <v>1.441751</v>
      </c>
      <c r="I6783" s="75">
        <v>0.85938239999999999</v>
      </c>
      <c r="J6783" s="75">
        <v>2.4091779999999998</v>
      </c>
      <c r="K6783" s="72">
        <v>26.303474039553294</v>
      </c>
    </row>
    <row r="6784" spans="1:11" x14ac:dyDescent="0.25">
      <c r="A6784" s="66" t="s">
        <v>360</v>
      </c>
      <c r="B6784" s="66" t="s">
        <v>216</v>
      </c>
      <c r="C6784" t="s">
        <v>179</v>
      </c>
      <c r="D6784" s="73">
        <f t="shared" si="354"/>
        <v>2.2798759999999998</v>
      </c>
      <c r="E6784" s="73">
        <f t="shared" si="355"/>
        <v>1.3507709999999999</v>
      </c>
      <c r="F6784" s="73">
        <f t="shared" si="356"/>
        <v>3.82328</v>
      </c>
      <c r="H6784" s="72">
        <v>2.2798759999999998</v>
      </c>
      <c r="I6784" s="75">
        <v>1.3507709999999999</v>
      </c>
      <c r="J6784" s="75">
        <v>3.82328</v>
      </c>
      <c r="K6784" s="72">
        <v>26.559058475110053</v>
      </c>
    </row>
    <row r="6785" spans="1:11" x14ac:dyDescent="0.25">
      <c r="A6785" s="66" t="s">
        <v>360</v>
      </c>
      <c r="B6785" s="66" t="s">
        <v>216</v>
      </c>
      <c r="C6785" t="s">
        <v>181</v>
      </c>
      <c r="D6785" s="73">
        <f t="shared" si="354"/>
        <v>1.836959</v>
      </c>
      <c r="E6785" s="73">
        <f t="shared" si="355"/>
        <v>1.4993030000000001</v>
      </c>
      <c r="F6785" s="73">
        <f t="shared" si="356"/>
        <v>2.2489219999999999</v>
      </c>
      <c r="H6785" s="72">
        <v>1.836959</v>
      </c>
      <c r="I6785" s="75">
        <v>1.4993030000000001</v>
      </c>
      <c r="J6785" s="75">
        <v>2.2489219999999999</v>
      </c>
      <c r="K6785" s="72">
        <v>10.340437647220217</v>
      </c>
    </row>
    <row r="6786" spans="1:11" x14ac:dyDescent="0.25">
      <c r="A6786" s="66" t="s">
        <v>360</v>
      </c>
      <c r="B6786" s="66" t="s">
        <v>216</v>
      </c>
      <c r="C6786" t="s">
        <v>105</v>
      </c>
      <c r="D6786" s="73">
        <f t="shared" si="354"/>
        <v>2.124053</v>
      </c>
      <c r="E6786" s="73">
        <f t="shared" si="355"/>
        <v>1.3518129999999999</v>
      </c>
      <c r="F6786" s="73">
        <f t="shared" si="356"/>
        <v>3.3225880000000001</v>
      </c>
      <c r="H6786" s="72">
        <v>2.124053</v>
      </c>
      <c r="I6786" s="75">
        <v>1.3518129999999999</v>
      </c>
      <c r="J6786" s="75">
        <v>3.3225880000000001</v>
      </c>
      <c r="K6786" s="72">
        <v>22.95360332345756</v>
      </c>
    </row>
    <row r="6787" spans="1:11" x14ac:dyDescent="0.25">
      <c r="A6787" s="66" t="s">
        <v>360</v>
      </c>
      <c r="B6787" s="66" t="s">
        <v>216</v>
      </c>
      <c r="C6787" t="s">
        <v>111</v>
      </c>
      <c r="D6787" s="73">
        <f t="shared" si="354"/>
        <v>2.5150540000000001</v>
      </c>
      <c r="E6787" s="73">
        <f t="shared" si="355"/>
        <v>1.4582569999999999</v>
      </c>
      <c r="F6787" s="73">
        <f t="shared" si="356"/>
        <v>4.3042579999999999</v>
      </c>
      <c r="H6787" s="72">
        <v>2.5150540000000001</v>
      </c>
      <c r="I6787" s="75">
        <v>1.4582569999999999</v>
      </c>
      <c r="J6787" s="75">
        <v>4.3042579999999999</v>
      </c>
      <c r="K6787" s="72">
        <v>27.640563582332629</v>
      </c>
    </row>
    <row r="6788" spans="1:11" x14ac:dyDescent="0.25">
      <c r="A6788" s="66" t="s">
        <v>360</v>
      </c>
      <c r="B6788" s="66" t="s">
        <v>216</v>
      </c>
      <c r="C6788" t="s">
        <v>119</v>
      </c>
      <c r="D6788" s="73">
        <f t="shared" si="354"/>
        <v>2.2588240000000002</v>
      </c>
      <c r="E6788" s="73">
        <f t="shared" si="355"/>
        <v>1.3034699999999999</v>
      </c>
      <c r="F6788" s="73">
        <f t="shared" si="356"/>
        <v>3.8868100000000001</v>
      </c>
      <c r="H6788" s="72">
        <v>2.2588240000000002</v>
      </c>
      <c r="I6788" s="75">
        <v>1.3034699999999999</v>
      </c>
      <c r="J6788" s="75">
        <v>3.8868100000000001</v>
      </c>
      <c r="K6788" s="72">
        <v>27.897999135833512</v>
      </c>
    </row>
    <row r="6789" spans="1:11" x14ac:dyDescent="0.25">
      <c r="A6789" s="66" t="s">
        <v>360</v>
      </c>
      <c r="B6789" s="66" t="s">
        <v>216</v>
      </c>
      <c r="C6789" t="s">
        <v>132</v>
      </c>
      <c r="D6789" s="73">
        <f t="shared" si="354"/>
        <v>2.0854300000000001</v>
      </c>
      <c r="E6789" s="73">
        <f t="shared" si="355"/>
        <v>1.2664949999999999</v>
      </c>
      <c r="F6789" s="73">
        <f t="shared" si="356"/>
        <v>3.4155829999999998</v>
      </c>
      <c r="H6789" s="72">
        <v>2.0854300000000001</v>
      </c>
      <c r="I6789" s="75">
        <v>1.2664949999999999</v>
      </c>
      <c r="J6789" s="75">
        <v>3.4155829999999998</v>
      </c>
      <c r="K6789" s="72">
        <v>25.325774540502437</v>
      </c>
    </row>
    <row r="6790" spans="1:11" x14ac:dyDescent="0.25">
      <c r="A6790" s="66" t="s">
        <v>360</v>
      </c>
      <c r="B6790" s="66" t="s">
        <v>216</v>
      </c>
      <c r="C6790" t="s">
        <v>134</v>
      </c>
      <c r="D6790" s="73">
        <f t="shared" si="354"/>
        <v>4.3465530000000001</v>
      </c>
      <c r="E6790" s="73">
        <f t="shared" si="355"/>
        <v>2.4894560000000001</v>
      </c>
      <c r="F6790" s="73">
        <f t="shared" si="356"/>
        <v>7.4827079999999997</v>
      </c>
      <c r="H6790" s="72">
        <v>4.3465530000000001</v>
      </c>
      <c r="I6790" s="75">
        <v>2.4894560000000001</v>
      </c>
      <c r="J6790" s="75">
        <v>7.4827079999999997</v>
      </c>
      <c r="K6790" s="72">
        <v>28.131947315493449</v>
      </c>
    </row>
    <row r="6791" spans="1:11" x14ac:dyDescent="0.25">
      <c r="A6791" s="66" t="s">
        <v>360</v>
      </c>
      <c r="B6791" s="66" t="s">
        <v>216</v>
      </c>
      <c r="C6791" t="s">
        <v>143</v>
      </c>
      <c r="D6791" s="73">
        <f t="shared" si="354"/>
        <v>1.9623250000000001</v>
      </c>
      <c r="E6791" s="73">
        <f t="shared" si="355"/>
        <v>1.0853250000000001</v>
      </c>
      <c r="F6791" s="73">
        <f t="shared" si="356"/>
        <v>3.5227490000000001</v>
      </c>
      <c r="H6791" s="72">
        <v>1.9623250000000001</v>
      </c>
      <c r="I6791" s="75">
        <v>1.0853250000000001</v>
      </c>
      <c r="J6791" s="75">
        <v>3.5227490000000001</v>
      </c>
      <c r="K6791" s="72">
        <v>30.063817155669931</v>
      </c>
    </row>
    <row r="6792" spans="1:11" x14ac:dyDescent="0.25">
      <c r="A6792" s="66" t="s">
        <v>360</v>
      </c>
      <c r="B6792" s="66" t="s">
        <v>216</v>
      </c>
      <c r="C6792" t="s">
        <v>145</v>
      </c>
      <c r="D6792" s="73">
        <f t="shared" si="354"/>
        <v>2.8183370000000001</v>
      </c>
      <c r="E6792" s="73">
        <f t="shared" si="355"/>
        <v>1.857064</v>
      </c>
      <c r="F6792" s="73">
        <f t="shared" si="356"/>
        <v>4.2556190000000003</v>
      </c>
      <c r="H6792" s="72">
        <v>2.8183370000000001</v>
      </c>
      <c r="I6792" s="75">
        <v>1.857064</v>
      </c>
      <c r="J6792" s="75">
        <v>4.2556190000000003</v>
      </c>
      <c r="K6792" s="72">
        <v>21.167482809898175</v>
      </c>
    </row>
    <row r="6793" spans="1:11" x14ac:dyDescent="0.25">
      <c r="A6793" s="66" t="s">
        <v>360</v>
      </c>
      <c r="B6793" s="66" t="s">
        <v>216</v>
      </c>
      <c r="C6793" t="s">
        <v>146</v>
      </c>
      <c r="D6793" s="73">
        <f t="shared" si="354"/>
        <v>3.5615410000000001</v>
      </c>
      <c r="E6793" s="73">
        <f t="shared" si="355"/>
        <v>2.095926</v>
      </c>
      <c r="F6793" s="73">
        <f t="shared" si="356"/>
        <v>5.9893210000000003</v>
      </c>
      <c r="H6793" s="72">
        <v>3.5615410000000001</v>
      </c>
      <c r="I6793" s="75">
        <v>2.095926</v>
      </c>
      <c r="J6793" s="75">
        <v>5.9893210000000003</v>
      </c>
      <c r="K6793" s="72">
        <v>26.824683472687806</v>
      </c>
    </row>
    <row r="6794" spans="1:11" x14ac:dyDescent="0.25">
      <c r="A6794" s="66" t="s">
        <v>360</v>
      </c>
      <c r="B6794" s="66" t="s">
        <v>216</v>
      </c>
      <c r="C6794" t="s">
        <v>151</v>
      </c>
      <c r="D6794" s="73">
        <f t="shared" si="354"/>
        <v>2.2865669999999998</v>
      </c>
      <c r="E6794" s="73">
        <f t="shared" si="355"/>
        <v>1.1424570000000001</v>
      </c>
      <c r="F6794" s="73">
        <f t="shared" si="356"/>
        <v>4.5240090000000004</v>
      </c>
      <c r="H6794" s="72">
        <v>2.2865669999999998</v>
      </c>
      <c r="I6794" s="75">
        <v>1.1424570000000001</v>
      </c>
      <c r="J6794" s="75">
        <v>4.5240090000000004</v>
      </c>
      <c r="K6794" s="72">
        <v>35.165919039328394</v>
      </c>
    </row>
    <row r="6795" spans="1:11" x14ac:dyDescent="0.25">
      <c r="A6795" s="66" t="s">
        <v>360</v>
      </c>
      <c r="B6795" s="66" t="s">
        <v>216</v>
      </c>
      <c r="C6795" t="s">
        <v>153</v>
      </c>
      <c r="D6795" s="73">
        <f t="shared" si="354"/>
        <v>4.8620039999999998</v>
      </c>
      <c r="E6795" s="73">
        <f t="shared" si="355"/>
        <v>2.2481749999999998</v>
      </c>
      <c r="F6795" s="73">
        <f t="shared" si="356"/>
        <v>10.197749999999999</v>
      </c>
      <c r="H6795" s="72">
        <v>4.8620039999999998</v>
      </c>
      <c r="I6795" s="75">
        <v>2.2481749999999998</v>
      </c>
      <c r="J6795" s="75">
        <v>10.197749999999999</v>
      </c>
      <c r="K6795" s="72">
        <v>38.748734061099086</v>
      </c>
    </row>
    <row r="6796" spans="1:11" x14ac:dyDescent="0.25">
      <c r="A6796" s="66" t="s">
        <v>360</v>
      </c>
      <c r="B6796" s="66" t="s">
        <v>216</v>
      </c>
      <c r="C6796" t="s">
        <v>158</v>
      </c>
      <c r="D6796" s="73">
        <f t="shared" si="354"/>
        <v>3.3226740000000001</v>
      </c>
      <c r="E6796" s="73">
        <f t="shared" si="355"/>
        <v>1.552942</v>
      </c>
      <c r="F6796" s="73">
        <f t="shared" si="356"/>
        <v>6.9664760000000001</v>
      </c>
      <c r="H6796" s="72">
        <v>3.3226740000000001</v>
      </c>
      <c r="I6796" s="75">
        <v>1.552942</v>
      </c>
      <c r="J6796" s="75">
        <v>6.9664760000000001</v>
      </c>
      <c r="K6796" s="72">
        <v>38.405302476258576</v>
      </c>
    </row>
    <row r="6797" spans="1:11" x14ac:dyDescent="0.25">
      <c r="A6797" s="66" t="s">
        <v>360</v>
      </c>
      <c r="B6797" s="66" t="s">
        <v>216</v>
      </c>
      <c r="C6797" t="s">
        <v>175</v>
      </c>
      <c r="D6797" s="73">
        <f t="shared" si="354"/>
        <v>1.7636959999999999</v>
      </c>
      <c r="E6797" s="73">
        <f t="shared" si="355"/>
        <v>0.99080769999999996</v>
      </c>
      <c r="F6797" s="73">
        <f t="shared" si="356"/>
        <v>3.120482</v>
      </c>
      <c r="H6797" s="72">
        <v>1.7636959999999999</v>
      </c>
      <c r="I6797" s="75">
        <v>0.99080769999999996</v>
      </c>
      <c r="J6797" s="75">
        <v>3.120482</v>
      </c>
      <c r="K6797" s="72">
        <v>29.289231250737085</v>
      </c>
    </row>
    <row r="6798" spans="1:11" x14ac:dyDescent="0.25">
      <c r="A6798" s="66" t="s">
        <v>360</v>
      </c>
      <c r="B6798" s="66" t="s">
        <v>216</v>
      </c>
      <c r="C6798" t="s">
        <v>177</v>
      </c>
      <c r="D6798" s="73">
        <f t="shared" si="354"/>
        <v>2.2236259999999999</v>
      </c>
      <c r="E6798" s="73">
        <f t="shared" si="355"/>
        <v>1.19381</v>
      </c>
      <c r="F6798" s="73">
        <f t="shared" si="356"/>
        <v>4.1048850000000003</v>
      </c>
      <c r="H6798" s="72">
        <v>2.2236259999999999</v>
      </c>
      <c r="I6798" s="75">
        <v>1.19381</v>
      </c>
      <c r="J6798" s="75">
        <v>4.1048850000000003</v>
      </c>
      <c r="K6798" s="72">
        <v>31.54534080821146</v>
      </c>
    </row>
    <row r="6799" spans="1:11" x14ac:dyDescent="0.25">
      <c r="A6799" s="66" t="s">
        <v>360</v>
      </c>
      <c r="B6799" s="66" t="s">
        <v>216</v>
      </c>
      <c r="C6799" t="s">
        <v>178</v>
      </c>
      <c r="D6799" s="73">
        <f t="shared" si="354"/>
        <v>1.8372440000000001</v>
      </c>
      <c r="E6799" s="73">
        <f t="shared" si="355"/>
        <v>1.07989</v>
      </c>
      <c r="F6799" s="73">
        <f t="shared" si="356"/>
        <v>3.109054</v>
      </c>
      <c r="H6799" s="72">
        <v>1.8372440000000001</v>
      </c>
      <c r="I6799" s="75">
        <v>1.07989</v>
      </c>
      <c r="J6799" s="75">
        <v>3.109054</v>
      </c>
      <c r="K6799" s="72">
        <v>26.994422080028563</v>
      </c>
    </row>
    <row r="6800" spans="1:11" x14ac:dyDescent="0.25">
      <c r="A6800" s="66" t="s">
        <v>360</v>
      </c>
      <c r="B6800" s="66" t="s">
        <v>216</v>
      </c>
      <c r="C6800" t="s">
        <v>182</v>
      </c>
      <c r="D6800" s="73">
        <f t="shared" si="354"/>
        <v>2.6313170000000001</v>
      </c>
      <c r="E6800" s="73">
        <f t="shared" si="355"/>
        <v>2.1837049999999998</v>
      </c>
      <c r="F6800" s="73">
        <f t="shared" si="356"/>
        <v>3.1677089999999999</v>
      </c>
      <c r="H6800" s="72">
        <v>2.6313170000000001</v>
      </c>
      <c r="I6800" s="75">
        <v>2.1837049999999998</v>
      </c>
      <c r="J6800" s="75">
        <v>3.1677089999999999</v>
      </c>
      <c r="K6800" s="72">
        <v>9.4891227472782624</v>
      </c>
    </row>
    <row r="6801" spans="1:11" x14ac:dyDescent="0.25">
      <c r="A6801" s="66" t="s">
        <v>360</v>
      </c>
      <c r="B6801" s="66" t="s">
        <v>216</v>
      </c>
      <c r="C6801" t="s">
        <v>108</v>
      </c>
      <c r="D6801" s="73">
        <f t="shared" si="354"/>
        <v>0.93255250000000001</v>
      </c>
      <c r="E6801" s="73">
        <f t="shared" si="355"/>
        <v>0.50666999999999995</v>
      </c>
      <c r="F6801" s="73">
        <f t="shared" si="356"/>
        <v>1.7102580000000001</v>
      </c>
      <c r="H6801" s="72">
        <v>0.93255250000000001</v>
      </c>
      <c r="I6801" s="75">
        <v>0.50666999999999995</v>
      </c>
      <c r="J6801" s="75">
        <v>1.7102580000000001</v>
      </c>
      <c r="K6801" s="72">
        <v>31.04408598979682</v>
      </c>
    </row>
    <row r="6802" spans="1:11" x14ac:dyDescent="0.25">
      <c r="A6802" s="66" t="s">
        <v>360</v>
      </c>
      <c r="B6802" s="66" t="s">
        <v>216</v>
      </c>
      <c r="C6802" t="s">
        <v>114</v>
      </c>
      <c r="D6802" s="73">
        <f t="shared" si="354"/>
        <v>3.0231340000000002</v>
      </c>
      <c r="E6802" s="73">
        <f t="shared" si="355"/>
        <v>1.9565980000000001</v>
      </c>
      <c r="F6802" s="73">
        <f t="shared" si="356"/>
        <v>4.6435019999999998</v>
      </c>
      <c r="H6802" s="72">
        <v>3.0231340000000002</v>
      </c>
      <c r="I6802" s="75">
        <v>1.9565980000000001</v>
      </c>
      <c r="J6802" s="75">
        <v>4.6435019999999998</v>
      </c>
      <c r="K6802" s="72">
        <v>22.062528488647875</v>
      </c>
    </row>
    <row r="6803" spans="1:11" x14ac:dyDescent="0.25">
      <c r="A6803" s="66" t="s">
        <v>360</v>
      </c>
      <c r="B6803" s="66" t="s">
        <v>216</v>
      </c>
      <c r="C6803" t="s">
        <v>115</v>
      </c>
      <c r="D6803" s="73">
        <f t="shared" si="354"/>
        <v>2.197902</v>
      </c>
      <c r="E6803" s="73">
        <f t="shared" si="355"/>
        <v>1.229962</v>
      </c>
      <c r="F6803" s="73">
        <f t="shared" si="356"/>
        <v>3.8975219999999999</v>
      </c>
      <c r="H6803" s="72">
        <v>2.197902</v>
      </c>
      <c r="I6803" s="75">
        <v>1.229962</v>
      </c>
      <c r="J6803" s="75">
        <v>3.8975219999999999</v>
      </c>
      <c r="K6803" s="72">
        <v>29.450971881366865</v>
      </c>
    </row>
    <row r="6804" spans="1:11" x14ac:dyDescent="0.25">
      <c r="A6804" s="66" t="s">
        <v>360</v>
      </c>
      <c r="B6804" s="66" t="s">
        <v>216</v>
      </c>
      <c r="C6804" t="s">
        <v>121</v>
      </c>
      <c r="D6804" s="73">
        <f t="shared" si="354"/>
        <v>4.0726069999999996</v>
      </c>
      <c r="E6804" s="73">
        <f t="shared" si="355"/>
        <v>2.6787459999999998</v>
      </c>
      <c r="F6804" s="73">
        <f t="shared" si="356"/>
        <v>6.14595</v>
      </c>
      <c r="H6804" s="72">
        <v>4.0726069999999996</v>
      </c>
      <c r="I6804" s="75">
        <v>2.6787459999999998</v>
      </c>
      <c r="J6804" s="75">
        <v>6.14595</v>
      </c>
      <c r="K6804" s="72">
        <v>21.204125514688748</v>
      </c>
    </row>
    <row r="6805" spans="1:11" x14ac:dyDescent="0.25">
      <c r="A6805" s="66" t="s">
        <v>360</v>
      </c>
      <c r="B6805" s="66" t="s">
        <v>216</v>
      </c>
      <c r="C6805" t="s">
        <v>123</v>
      </c>
      <c r="D6805" s="73">
        <f t="shared" si="354"/>
        <v>3.1181179999999999</v>
      </c>
      <c r="E6805" s="73">
        <f t="shared" si="355"/>
        <v>1.735816</v>
      </c>
      <c r="F6805" s="73">
        <f t="shared" si="356"/>
        <v>5.5391529999999998</v>
      </c>
      <c r="H6805" s="72">
        <v>3.1181179999999999</v>
      </c>
      <c r="I6805" s="75">
        <v>1.735816</v>
      </c>
      <c r="J6805" s="75">
        <v>5.5391529999999998</v>
      </c>
      <c r="K6805" s="72">
        <v>29.645828028317084</v>
      </c>
    </row>
    <row r="6806" spans="1:11" x14ac:dyDescent="0.25">
      <c r="A6806" s="66" t="s">
        <v>360</v>
      </c>
      <c r="B6806" s="66" t="s">
        <v>216</v>
      </c>
      <c r="C6806" t="s">
        <v>127</v>
      </c>
      <c r="D6806" s="73">
        <f t="shared" si="354"/>
        <v>2.008883</v>
      </c>
      <c r="E6806" s="73">
        <f t="shared" si="355"/>
        <v>1.237665</v>
      </c>
      <c r="F6806" s="73">
        <f t="shared" si="356"/>
        <v>3.2448739999999998</v>
      </c>
      <c r="H6806" s="72">
        <v>2.008883</v>
      </c>
      <c r="I6806" s="75">
        <v>1.237665</v>
      </c>
      <c r="J6806" s="75">
        <v>3.2448739999999998</v>
      </c>
      <c r="K6806" s="72">
        <v>24.600785610710034</v>
      </c>
    </row>
    <row r="6807" spans="1:11" x14ac:dyDescent="0.25">
      <c r="A6807" s="66" t="s">
        <v>360</v>
      </c>
      <c r="B6807" s="66" t="s">
        <v>216</v>
      </c>
      <c r="C6807" t="s">
        <v>136</v>
      </c>
      <c r="D6807" s="73">
        <f t="shared" si="354"/>
        <v>1.9198869999999999</v>
      </c>
      <c r="E6807" s="73">
        <f t="shared" si="355"/>
        <v>1.21973</v>
      </c>
      <c r="F6807" s="73">
        <f t="shared" si="356"/>
        <v>3.0097070000000001</v>
      </c>
      <c r="H6807" s="72">
        <v>1.9198869999999999</v>
      </c>
      <c r="I6807" s="75">
        <v>1.21973</v>
      </c>
      <c r="J6807" s="75">
        <v>3.0097070000000001</v>
      </c>
      <c r="K6807" s="72">
        <v>23.050200350333121</v>
      </c>
    </row>
    <row r="6808" spans="1:11" x14ac:dyDescent="0.25">
      <c r="A6808" s="66" t="s">
        <v>360</v>
      </c>
      <c r="B6808" s="66" t="s">
        <v>216</v>
      </c>
      <c r="C6808" t="s">
        <v>154</v>
      </c>
      <c r="D6808" s="73">
        <f t="shared" si="354"/>
        <v>1.5914699999999999</v>
      </c>
      <c r="E6808" s="73">
        <f t="shared" si="355"/>
        <v>0.90497269999999996</v>
      </c>
      <c r="F6808" s="73">
        <f t="shared" si="356"/>
        <v>2.7841010000000002</v>
      </c>
      <c r="H6808" s="72">
        <v>1.5914699999999999</v>
      </c>
      <c r="I6808" s="75">
        <v>0.90497269999999996</v>
      </c>
      <c r="J6808" s="75">
        <v>2.7841010000000002</v>
      </c>
      <c r="K6808" s="72">
        <v>28.68449295305598</v>
      </c>
    </row>
    <row r="6809" spans="1:11" x14ac:dyDescent="0.25">
      <c r="A6809" s="66" t="s">
        <v>360</v>
      </c>
      <c r="B6809" s="66" t="s">
        <v>216</v>
      </c>
      <c r="C6809" t="s">
        <v>160</v>
      </c>
      <c r="D6809" s="73">
        <f t="shared" si="354"/>
        <v>1.8924479999999999</v>
      </c>
      <c r="E6809" s="73">
        <f t="shared" si="355"/>
        <v>1.1406289999999999</v>
      </c>
      <c r="F6809" s="73">
        <f t="shared" si="356"/>
        <v>3.124152</v>
      </c>
      <c r="H6809" s="72">
        <v>1.8924479999999999</v>
      </c>
      <c r="I6809" s="75">
        <v>1.1406289999999999</v>
      </c>
      <c r="J6809" s="75">
        <v>3.124152</v>
      </c>
      <c r="K6809" s="72">
        <v>25.717636627267964</v>
      </c>
    </row>
    <row r="6810" spans="1:11" x14ac:dyDescent="0.25">
      <c r="A6810" s="66" t="s">
        <v>360</v>
      </c>
      <c r="B6810" s="66" t="s">
        <v>216</v>
      </c>
      <c r="C6810" t="s">
        <v>165</v>
      </c>
      <c r="D6810" s="73">
        <f t="shared" si="354"/>
        <v>1.4114230000000001</v>
      </c>
      <c r="E6810" s="73">
        <f t="shared" si="355"/>
        <v>0.84585429999999995</v>
      </c>
      <c r="F6810" s="73">
        <f t="shared" si="356"/>
        <v>2.346203</v>
      </c>
      <c r="H6810" s="72">
        <v>1.4114230000000001</v>
      </c>
      <c r="I6810" s="75">
        <v>0.84585429999999995</v>
      </c>
      <c r="J6810" s="75">
        <v>2.346203</v>
      </c>
      <c r="K6810" s="72">
        <v>26.034874024300297</v>
      </c>
    </row>
    <row r="6811" spans="1:11" x14ac:dyDescent="0.25">
      <c r="A6811" s="66" t="s">
        <v>360</v>
      </c>
      <c r="B6811" s="66" t="s">
        <v>216</v>
      </c>
      <c r="C6811" t="s">
        <v>183</v>
      </c>
      <c r="D6811" s="73">
        <f t="shared" si="354"/>
        <v>2.1932999999999998</v>
      </c>
      <c r="E6811" s="73">
        <f t="shared" si="355"/>
        <v>1.8206260000000001</v>
      </c>
      <c r="F6811" s="73">
        <f t="shared" si="356"/>
        <v>2.6402070000000002</v>
      </c>
      <c r="H6811" s="72">
        <v>2.1932999999999998</v>
      </c>
      <c r="I6811" s="75">
        <v>1.8206260000000001</v>
      </c>
      <c r="J6811" s="75">
        <v>2.6402070000000002</v>
      </c>
      <c r="K6811" s="72">
        <v>9.4802352619340731</v>
      </c>
    </row>
    <row r="6812" spans="1:11" x14ac:dyDescent="0.25">
      <c r="A6812" s="66" t="s">
        <v>360</v>
      </c>
      <c r="B6812" s="66" t="s">
        <v>216</v>
      </c>
      <c r="C6812" t="s">
        <v>117</v>
      </c>
      <c r="D6812" s="73">
        <f t="shared" si="354"/>
        <v>1.7484420000000001</v>
      </c>
      <c r="E6812" s="73">
        <f t="shared" si="355"/>
        <v>1.0911770000000001</v>
      </c>
      <c r="F6812" s="73">
        <f t="shared" si="356"/>
        <v>2.7904399999999998</v>
      </c>
      <c r="H6812" s="72">
        <v>1.7484420000000001</v>
      </c>
      <c r="I6812" s="75">
        <v>1.0911770000000001</v>
      </c>
      <c r="J6812" s="75">
        <v>2.7904399999999998</v>
      </c>
      <c r="K6812" s="72">
        <v>23.960937794905409</v>
      </c>
    </row>
    <row r="6813" spans="1:11" x14ac:dyDescent="0.25">
      <c r="A6813" s="66" t="s">
        <v>360</v>
      </c>
      <c r="B6813" s="66" t="s">
        <v>216</v>
      </c>
      <c r="C6813" t="s">
        <v>118</v>
      </c>
      <c r="D6813" s="73">
        <f t="shared" si="354"/>
        <v>1.9435009999999999</v>
      </c>
      <c r="E6813" s="73">
        <f t="shared" si="355"/>
        <v>1.166345</v>
      </c>
      <c r="F6813" s="73">
        <f t="shared" si="356"/>
        <v>3.2216100000000001</v>
      </c>
      <c r="H6813" s="72">
        <v>1.9435009999999999</v>
      </c>
      <c r="I6813" s="75">
        <v>1.166345</v>
      </c>
      <c r="J6813" s="75">
        <v>3.2216100000000001</v>
      </c>
      <c r="K6813" s="72">
        <v>25.932628797206693</v>
      </c>
    </row>
    <row r="6814" spans="1:11" x14ac:dyDescent="0.25">
      <c r="A6814" s="66" t="s">
        <v>360</v>
      </c>
      <c r="B6814" s="66" t="s">
        <v>216</v>
      </c>
      <c r="C6814" t="s">
        <v>124</v>
      </c>
      <c r="D6814" s="73">
        <f t="shared" si="354"/>
        <v>2.085804</v>
      </c>
      <c r="E6814" s="73">
        <f t="shared" si="355"/>
        <v>1.231352</v>
      </c>
      <c r="F6814" s="73">
        <f t="shared" si="356"/>
        <v>3.5120879999999999</v>
      </c>
      <c r="H6814" s="72">
        <v>2.085804</v>
      </c>
      <c r="I6814" s="75">
        <v>1.231352</v>
      </c>
      <c r="J6814" s="75">
        <v>3.5120879999999999</v>
      </c>
      <c r="K6814" s="72">
        <v>26.754977936565467</v>
      </c>
    </row>
    <row r="6815" spans="1:11" x14ac:dyDescent="0.25">
      <c r="A6815" s="66" t="s">
        <v>360</v>
      </c>
      <c r="B6815" s="66" t="s">
        <v>216</v>
      </c>
      <c r="C6815" t="s">
        <v>128</v>
      </c>
      <c r="D6815" s="73">
        <f t="shared" si="354"/>
        <v>3.2066409999999999</v>
      </c>
      <c r="E6815" s="73">
        <f t="shared" si="355"/>
        <v>2.0060319999999998</v>
      </c>
      <c r="F6815" s="73">
        <f t="shared" si="356"/>
        <v>5.0885009999999999</v>
      </c>
      <c r="H6815" s="72">
        <v>3.2066409999999999</v>
      </c>
      <c r="I6815" s="75">
        <v>2.0060319999999998</v>
      </c>
      <c r="J6815" s="75">
        <v>5.0885009999999999</v>
      </c>
      <c r="K6815" s="72">
        <v>23.766099791027433</v>
      </c>
    </row>
    <row r="6816" spans="1:11" x14ac:dyDescent="0.25">
      <c r="A6816" s="66" t="s">
        <v>360</v>
      </c>
      <c r="B6816" s="66" t="s">
        <v>216</v>
      </c>
      <c r="C6816" t="s">
        <v>156</v>
      </c>
      <c r="D6816" s="73">
        <f t="shared" si="354"/>
        <v>1.765701</v>
      </c>
      <c r="E6816" s="73">
        <f t="shared" si="355"/>
        <v>1.0165299999999999</v>
      </c>
      <c r="F6816" s="73">
        <f t="shared" si="356"/>
        <v>3.0499879999999999</v>
      </c>
      <c r="H6816" s="72">
        <v>1.765701</v>
      </c>
      <c r="I6816" s="75">
        <v>1.0165299999999999</v>
      </c>
      <c r="J6816" s="75">
        <v>3.0499879999999999</v>
      </c>
      <c r="K6816" s="72">
        <v>28.045931899002152</v>
      </c>
    </row>
    <row r="6817" spans="1:11" x14ac:dyDescent="0.25">
      <c r="A6817" s="66" t="s">
        <v>360</v>
      </c>
      <c r="B6817" s="66" t="s">
        <v>216</v>
      </c>
      <c r="C6817" t="s">
        <v>162</v>
      </c>
      <c r="D6817" s="73">
        <f t="shared" si="354"/>
        <v>2.6282049999999999</v>
      </c>
      <c r="E6817" s="73">
        <f t="shared" si="355"/>
        <v>1.4562029999999999</v>
      </c>
      <c r="F6817" s="73">
        <f t="shared" si="356"/>
        <v>4.6985029999999997</v>
      </c>
      <c r="H6817" s="72">
        <v>2.6282049999999999</v>
      </c>
      <c r="I6817" s="75">
        <v>1.4562029999999999</v>
      </c>
      <c r="J6817" s="75">
        <v>4.6985029999999997</v>
      </c>
      <c r="K6817" s="72">
        <v>29.919561069246885</v>
      </c>
    </row>
    <row r="6818" spans="1:11" x14ac:dyDescent="0.25">
      <c r="A6818" s="66" t="s">
        <v>360</v>
      </c>
      <c r="B6818" s="66" t="s">
        <v>216</v>
      </c>
      <c r="C6818" t="s">
        <v>164</v>
      </c>
      <c r="D6818" s="73">
        <f t="shared" ref="D6818:D6881" si="357">IF(K6818&gt;=50," ",H6818)</f>
        <v>2.3603070000000002</v>
      </c>
      <c r="E6818" s="73">
        <f t="shared" ref="E6818:E6881" si="358">IF(K6818&gt;=50," ",I6818)</f>
        <v>1.378873</v>
      </c>
      <c r="F6818" s="73">
        <f t="shared" ref="F6818:F6881" si="359">IF(K6818&gt;=50," ",J6818)</f>
        <v>4.0118749999999999</v>
      </c>
      <c r="H6818" s="72">
        <v>2.3603070000000002</v>
      </c>
      <c r="I6818" s="75">
        <v>1.378873</v>
      </c>
      <c r="J6818" s="75">
        <v>4.0118749999999999</v>
      </c>
      <c r="K6818" s="72">
        <v>27.267440210108258</v>
      </c>
    </row>
    <row r="6819" spans="1:11" x14ac:dyDescent="0.25">
      <c r="A6819" s="66" t="s">
        <v>360</v>
      </c>
      <c r="B6819" s="66" t="s">
        <v>216</v>
      </c>
      <c r="C6819" t="s">
        <v>167</v>
      </c>
      <c r="D6819" s="73">
        <f t="shared" si="357"/>
        <v>2.0339659999999999</v>
      </c>
      <c r="E6819" s="73">
        <f t="shared" si="358"/>
        <v>1.2008369999999999</v>
      </c>
      <c r="F6819" s="73">
        <f t="shared" si="359"/>
        <v>3.4250720000000001</v>
      </c>
      <c r="H6819" s="72">
        <v>2.0339659999999999</v>
      </c>
      <c r="I6819" s="75">
        <v>1.2008369999999999</v>
      </c>
      <c r="J6819" s="75">
        <v>3.4250720000000001</v>
      </c>
      <c r="K6819" s="72">
        <v>26.754478688434325</v>
      </c>
    </row>
    <row r="6820" spans="1:11" x14ac:dyDescent="0.25">
      <c r="A6820" s="66" t="s">
        <v>360</v>
      </c>
      <c r="B6820" s="66" t="s">
        <v>216</v>
      </c>
      <c r="C6820" t="s">
        <v>171</v>
      </c>
      <c r="D6820" s="73">
        <f t="shared" si="357"/>
        <v>2.4458950000000002</v>
      </c>
      <c r="E6820" s="73">
        <f t="shared" si="358"/>
        <v>1.5404599999999999</v>
      </c>
      <c r="F6820" s="73">
        <f t="shared" si="359"/>
        <v>3.8626369999999999</v>
      </c>
      <c r="H6820" s="72">
        <v>2.4458950000000002</v>
      </c>
      <c r="I6820" s="75">
        <v>1.5404599999999999</v>
      </c>
      <c r="J6820" s="75">
        <v>3.8626369999999999</v>
      </c>
      <c r="K6820" s="72">
        <v>23.4640448588349</v>
      </c>
    </row>
    <row r="6821" spans="1:11" x14ac:dyDescent="0.25">
      <c r="A6821" s="66" t="s">
        <v>360</v>
      </c>
      <c r="B6821" s="66" t="s">
        <v>216</v>
      </c>
      <c r="C6821" t="s">
        <v>184</v>
      </c>
      <c r="D6821" s="73">
        <f t="shared" si="357"/>
        <v>2.7790430000000002</v>
      </c>
      <c r="E6821" s="73">
        <f t="shared" si="358"/>
        <v>2.0001570000000002</v>
      </c>
      <c r="F6821" s="73">
        <f t="shared" si="359"/>
        <v>3.8493230000000001</v>
      </c>
      <c r="H6821" s="72">
        <v>2.7790430000000002</v>
      </c>
      <c r="I6821" s="75">
        <v>2.0001570000000002</v>
      </c>
      <c r="J6821" s="75">
        <v>3.8493230000000001</v>
      </c>
      <c r="K6821" s="72">
        <v>16.704092020166655</v>
      </c>
    </row>
    <row r="6822" spans="1:11" x14ac:dyDescent="0.25">
      <c r="A6822" s="66" t="s">
        <v>360</v>
      </c>
      <c r="B6822" s="66" t="s">
        <v>216</v>
      </c>
      <c r="C6822" t="s">
        <v>106</v>
      </c>
      <c r="D6822" s="73">
        <f t="shared" si="357"/>
        <v>4.2519020000000003</v>
      </c>
      <c r="E6822" s="73">
        <f t="shared" si="358"/>
        <v>2.0075880000000002</v>
      </c>
      <c r="F6822" s="73">
        <f t="shared" si="359"/>
        <v>8.7803590000000007</v>
      </c>
      <c r="H6822" s="72">
        <v>4.2519020000000003</v>
      </c>
      <c r="I6822" s="75">
        <v>2.0075880000000002</v>
      </c>
      <c r="J6822" s="75">
        <v>8.7803590000000007</v>
      </c>
      <c r="K6822" s="72">
        <v>37.774036184277051</v>
      </c>
    </row>
    <row r="6823" spans="1:11" x14ac:dyDescent="0.25">
      <c r="A6823" s="66" t="s">
        <v>360</v>
      </c>
      <c r="B6823" s="66" t="s">
        <v>216</v>
      </c>
      <c r="C6823" t="s">
        <v>107</v>
      </c>
      <c r="D6823" s="73">
        <f t="shared" si="357"/>
        <v>2.406101</v>
      </c>
      <c r="E6823" s="73">
        <f t="shared" si="358"/>
        <v>1.3352599999999999</v>
      </c>
      <c r="F6823" s="73">
        <f t="shared" si="359"/>
        <v>4.2983130000000003</v>
      </c>
      <c r="H6823" s="72">
        <v>2.406101</v>
      </c>
      <c r="I6823" s="75">
        <v>1.3352599999999999</v>
      </c>
      <c r="J6823" s="75">
        <v>4.2983130000000003</v>
      </c>
      <c r="K6823" s="72">
        <v>29.851818356752268</v>
      </c>
    </row>
    <row r="6824" spans="1:11" x14ac:dyDescent="0.25">
      <c r="A6824" s="66" t="s">
        <v>360</v>
      </c>
      <c r="B6824" s="66" t="s">
        <v>216</v>
      </c>
      <c r="C6824" t="s">
        <v>120</v>
      </c>
      <c r="D6824" s="73">
        <f t="shared" si="357"/>
        <v>4.1682740000000003</v>
      </c>
      <c r="E6824" s="73">
        <f t="shared" si="358"/>
        <v>2.476162</v>
      </c>
      <c r="F6824" s="73">
        <f t="shared" si="359"/>
        <v>6.9344890000000001</v>
      </c>
      <c r="H6824" s="72">
        <v>4.1682740000000003</v>
      </c>
      <c r="I6824" s="75">
        <v>2.476162</v>
      </c>
      <c r="J6824" s="75">
        <v>6.9344890000000001</v>
      </c>
      <c r="K6824" s="72">
        <v>26.307267708408805</v>
      </c>
    </row>
    <row r="6825" spans="1:11" x14ac:dyDescent="0.25">
      <c r="A6825" s="66" t="s">
        <v>360</v>
      </c>
      <c r="B6825" s="66" t="s">
        <v>216</v>
      </c>
      <c r="C6825" t="s">
        <v>138</v>
      </c>
      <c r="D6825" s="73">
        <f t="shared" si="357"/>
        <v>2.5288689999999998</v>
      </c>
      <c r="E6825" s="73">
        <f t="shared" si="358"/>
        <v>1.661424</v>
      </c>
      <c r="F6825" s="73">
        <f t="shared" si="359"/>
        <v>3.831569</v>
      </c>
      <c r="H6825" s="72">
        <v>2.5288689999999998</v>
      </c>
      <c r="I6825" s="75">
        <v>1.661424</v>
      </c>
      <c r="J6825" s="75">
        <v>3.831569</v>
      </c>
      <c r="K6825" s="72">
        <v>21.322389574153505</v>
      </c>
    </row>
    <row r="6826" spans="1:11" x14ac:dyDescent="0.25">
      <c r="A6826" s="66" t="s">
        <v>360</v>
      </c>
      <c r="B6826" s="66" t="s">
        <v>216</v>
      </c>
      <c r="C6826" t="s">
        <v>163</v>
      </c>
      <c r="D6826" s="73">
        <f t="shared" si="357"/>
        <v>2.7418689999999999</v>
      </c>
      <c r="E6826" s="73">
        <f t="shared" si="358"/>
        <v>1.5906480000000001</v>
      </c>
      <c r="F6826" s="73">
        <f t="shared" si="359"/>
        <v>4.6866000000000003</v>
      </c>
      <c r="H6826" s="72">
        <v>2.7418689999999999</v>
      </c>
      <c r="I6826" s="75">
        <v>1.5906480000000001</v>
      </c>
      <c r="J6826" s="75">
        <v>4.6866000000000003</v>
      </c>
      <c r="K6826" s="72">
        <v>27.590158391958187</v>
      </c>
    </row>
    <row r="6827" spans="1:11" x14ac:dyDescent="0.25">
      <c r="A6827" s="66" t="s">
        <v>360</v>
      </c>
      <c r="B6827" s="66" t="s">
        <v>216</v>
      </c>
      <c r="C6827" t="s">
        <v>172</v>
      </c>
      <c r="D6827" s="73">
        <f t="shared" si="357"/>
        <v>2.4810289999999999</v>
      </c>
      <c r="E6827" s="73">
        <f t="shared" si="358"/>
        <v>1.5162180000000001</v>
      </c>
      <c r="F6827" s="73">
        <f t="shared" si="359"/>
        <v>4.0346260000000003</v>
      </c>
      <c r="H6827" s="72">
        <v>2.4810289999999999</v>
      </c>
      <c r="I6827" s="75">
        <v>1.5162180000000001</v>
      </c>
      <c r="J6827" s="75">
        <v>4.0346260000000003</v>
      </c>
      <c r="K6827" s="72">
        <v>24.980308573579752</v>
      </c>
    </row>
    <row r="6828" spans="1:11" x14ac:dyDescent="0.25">
      <c r="A6828" s="66" t="s">
        <v>360</v>
      </c>
      <c r="B6828" s="66" t="s">
        <v>216</v>
      </c>
      <c r="C6828" t="s">
        <v>185</v>
      </c>
      <c r="D6828" s="73">
        <f t="shared" si="357"/>
        <v>2.9018350000000002</v>
      </c>
      <c r="E6828" s="73">
        <f t="shared" si="358"/>
        <v>2.340373</v>
      </c>
      <c r="F6828" s="73">
        <f t="shared" si="359"/>
        <v>3.5930390000000001</v>
      </c>
      <c r="H6828" s="72">
        <v>2.9018350000000002</v>
      </c>
      <c r="I6828" s="75">
        <v>2.340373</v>
      </c>
      <c r="J6828" s="75">
        <v>3.5930390000000001</v>
      </c>
      <c r="K6828" s="72">
        <v>10.93336457793086</v>
      </c>
    </row>
    <row r="6829" spans="1:11" x14ac:dyDescent="0.25">
      <c r="A6829" s="66" t="s">
        <v>360</v>
      </c>
      <c r="B6829" s="66" t="s">
        <v>216</v>
      </c>
      <c r="C6829" t="s">
        <v>103</v>
      </c>
      <c r="D6829" s="73">
        <f t="shared" si="357"/>
        <v>1.7011810000000001</v>
      </c>
      <c r="E6829" s="73">
        <f t="shared" si="358"/>
        <v>1.071528</v>
      </c>
      <c r="F6829" s="73">
        <f t="shared" si="359"/>
        <v>2.690769</v>
      </c>
      <c r="H6829" s="72">
        <v>1.7011810000000001</v>
      </c>
      <c r="I6829" s="75">
        <v>1.071528</v>
      </c>
      <c r="J6829" s="75">
        <v>2.690769</v>
      </c>
      <c r="K6829" s="72">
        <v>23.496923607776012</v>
      </c>
    </row>
    <row r="6830" spans="1:11" x14ac:dyDescent="0.25">
      <c r="A6830" s="66" t="s">
        <v>360</v>
      </c>
      <c r="B6830" s="66" t="s">
        <v>216</v>
      </c>
      <c r="C6830" t="s">
        <v>104</v>
      </c>
      <c r="D6830" s="73">
        <f t="shared" si="357"/>
        <v>3.0967169999999999</v>
      </c>
      <c r="E6830" s="73">
        <f t="shared" si="358"/>
        <v>1.5095989999999999</v>
      </c>
      <c r="F6830" s="73">
        <f t="shared" si="359"/>
        <v>6.2466220000000003</v>
      </c>
      <c r="H6830" s="72">
        <v>3.0967169999999999</v>
      </c>
      <c r="I6830" s="75">
        <v>1.5095989999999999</v>
      </c>
      <c r="J6830" s="75">
        <v>6.2466220000000003</v>
      </c>
      <c r="K6830" s="72">
        <v>36.31736448632536</v>
      </c>
    </row>
    <row r="6831" spans="1:11" x14ac:dyDescent="0.25">
      <c r="A6831" s="66" t="s">
        <v>360</v>
      </c>
      <c r="B6831" s="66" t="s">
        <v>216</v>
      </c>
      <c r="C6831" t="s">
        <v>125</v>
      </c>
      <c r="D6831" s="73">
        <f t="shared" si="357"/>
        <v>3.038916</v>
      </c>
      <c r="E6831" s="73">
        <f t="shared" si="358"/>
        <v>1.7709509999999999</v>
      </c>
      <c r="F6831" s="73">
        <f t="shared" si="359"/>
        <v>5.1669640000000001</v>
      </c>
      <c r="H6831" s="72">
        <v>3.038916</v>
      </c>
      <c r="I6831" s="75">
        <v>1.7709509999999999</v>
      </c>
      <c r="J6831" s="75">
        <v>5.1669640000000001</v>
      </c>
      <c r="K6831" s="72">
        <v>27.349130413608012</v>
      </c>
    </row>
    <row r="6832" spans="1:11" x14ac:dyDescent="0.25">
      <c r="A6832" s="66" t="s">
        <v>360</v>
      </c>
      <c r="B6832" s="66" t="s">
        <v>216</v>
      </c>
      <c r="C6832" t="s">
        <v>130</v>
      </c>
      <c r="D6832" s="73">
        <f t="shared" si="357"/>
        <v>2.3946040000000002</v>
      </c>
      <c r="E6832" s="73">
        <f t="shared" si="358"/>
        <v>1.5034650000000001</v>
      </c>
      <c r="F6832" s="73">
        <f t="shared" si="359"/>
        <v>3.7936000000000001</v>
      </c>
      <c r="H6832" s="72">
        <v>2.3946040000000002</v>
      </c>
      <c r="I6832" s="75">
        <v>1.5034650000000001</v>
      </c>
      <c r="J6832" s="75">
        <v>3.7936000000000001</v>
      </c>
      <c r="K6832" s="72">
        <v>23.625505511558487</v>
      </c>
    </row>
    <row r="6833" spans="1:11" x14ac:dyDescent="0.25">
      <c r="A6833" s="66" t="s">
        <v>360</v>
      </c>
      <c r="B6833" s="66" t="s">
        <v>216</v>
      </c>
      <c r="C6833" t="s">
        <v>131</v>
      </c>
      <c r="D6833" s="73">
        <f t="shared" si="357"/>
        <v>3.5315940000000001</v>
      </c>
      <c r="E6833" s="73">
        <f t="shared" si="358"/>
        <v>2.1358220000000001</v>
      </c>
      <c r="F6833" s="73">
        <f t="shared" si="359"/>
        <v>5.7855850000000002</v>
      </c>
      <c r="H6833" s="72">
        <v>3.5315940000000001</v>
      </c>
      <c r="I6833" s="75">
        <v>2.1358220000000001</v>
      </c>
      <c r="J6833" s="75">
        <v>5.7855850000000002</v>
      </c>
      <c r="K6833" s="72">
        <v>25.452806862850032</v>
      </c>
    </row>
    <row r="6834" spans="1:11" x14ac:dyDescent="0.25">
      <c r="A6834" s="66" t="s">
        <v>360</v>
      </c>
      <c r="B6834" s="66" t="s">
        <v>216</v>
      </c>
      <c r="C6834" t="s">
        <v>133</v>
      </c>
      <c r="D6834" s="73">
        <f t="shared" si="357"/>
        <v>1.887591</v>
      </c>
      <c r="E6834" s="73">
        <f t="shared" si="358"/>
        <v>1.0918639999999999</v>
      </c>
      <c r="F6834" s="73">
        <f t="shared" si="359"/>
        <v>3.2442069999999998</v>
      </c>
      <c r="H6834" s="72">
        <v>1.887591</v>
      </c>
      <c r="I6834" s="75">
        <v>1.0918639999999999</v>
      </c>
      <c r="J6834" s="75">
        <v>3.2442069999999998</v>
      </c>
      <c r="K6834" s="72">
        <v>27.799830577704597</v>
      </c>
    </row>
    <row r="6835" spans="1:11" x14ac:dyDescent="0.25">
      <c r="A6835" s="66" t="s">
        <v>360</v>
      </c>
      <c r="B6835" s="66" t="s">
        <v>216</v>
      </c>
      <c r="C6835" t="s">
        <v>152</v>
      </c>
      <c r="D6835" s="73">
        <f t="shared" si="357"/>
        <v>3.6060319999999999</v>
      </c>
      <c r="E6835" s="73">
        <f t="shared" si="358"/>
        <v>2.3357670000000001</v>
      </c>
      <c r="F6835" s="73">
        <f t="shared" si="359"/>
        <v>5.5280050000000003</v>
      </c>
      <c r="H6835" s="72">
        <v>3.6060319999999999</v>
      </c>
      <c r="I6835" s="75">
        <v>2.3357670000000001</v>
      </c>
      <c r="J6835" s="75">
        <v>5.5280050000000003</v>
      </c>
      <c r="K6835" s="72">
        <v>21.996113733877014</v>
      </c>
    </row>
    <row r="6836" spans="1:11" x14ac:dyDescent="0.25">
      <c r="A6836" s="66" t="s">
        <v>360</v>
      </c>
      <c r="B6836" s="66" t="s">
        <v>216</v>
      </c>
      <c r="C6836" t="s">
        <v>159</v>
      </c>
      <c r="D6836" s="73">
        <f t="shared" si="357"/>
        <v>1.928007</v>
      </c>
      <c r="E6836" s="73">
        <f t="shared" si="358"/>
        <v>1.235142</v>
      </c>
      <c r="F6836" s="73">
        <f t="shared" si="359"/>
        <v>2.9977420000000001</v>
      </c>
      <c r="H6836" s="72">
        <v>1.928007</v>
      </c>
      <c r="I6836" s="75">
        <v>1.235142</v>
      </c>
      <c r="J6836" s="75">
        <v>2.9977420000000001</v>
      </c>
      <c r="K6836" s="72">
        <v>22.628190665282855</v>
      </c>
    </row>
    <row r="6837" spans="1:11" x14ac:dyDescent="0.25">
      <c r="A6837" s="66" t="s">
        <v>360</v>
      </c>
      <c r="B6837" s="66" t="s">
        <v>216</v>
      </c>
      <c r="C6837" t="s">
        <v>161</v>
      </c>
      <c r="D6837" s="73">
        <f t="shared" si="357"/>
        <v>2.543596</v>
      </c>
      <c r="E6837" s="73">
        <f t="shared" si="358"/>
        <v>1.7001729999999999</v>
      </c>
      <c r="F6837" s="73">
        <f t="shared" si="359"/>
        <v>3.7892960000000002</v>
      </c>
      <c r="H6837" s="72">
        <v>2.543596</v>
      </c>
      <c r="I6837" s="75">
        <v>1.7001729999999999</v>
      </c>
      <c r="J6837" s="75">
        <v>3.7892960000000002</v>
      </c>
      <c r="K6837" s="72">
        <v>20.454258459283629</v>
      </c>
    </row>
    <row r="6838" spans="1:11" x14ac:dyDescent="0.25">
      <c r="A6838" s="66" t="s">
        <v>360</v>
      </c>
      <c r="B6838" s="66" t="s">
        <v>216</v>
      </c>
      <c r="C6838" t="s">
        <v>173</v>
      </c>
      <c r="D6838" s="73">
        <f t="shared" si="357"/>
        <v>1.9522520000000001</v>
      </c>
      <c r="E6838" s="73">
        <f t="shared" si="358"/>
        <v>1.121705</v>
      </c>
      <c r="F6838" s="73">
        <f t="shared" si="359"/>
        <v>3.3767610000000001</v>
      </c>
      <c r="H6838" s="72">
        <v>1.9522520000000001</v>
      </c>
      <c r="I6838" s="75">
        <v>1.121705</v>
      </c>
      <c r="J6838" s="75">
        <v>3.3767610000000001</v>
      </c>
      <c r="K6838" s="72">
        <v>28.135373916891876</v>
      </c>
    </row>
    <row r="6839" spans="1:11" x14ac:dyDescent="0.25">
      <c r="A6839" s="66" t="s">
        <v>360</v>
      </c>
      <c r="B6839" s="66" t="s">
        <v>216</v>
      </c>
      <c r="C6839" t="s">
        <v>180</v>
      </c>
      <c r="D6839" s="73">
        <f t="shared" si="357"/>
        <v>1.8145800000000001</v>
      </c>
      <c r="E6839" s="73">
        <f t="shared" si="358"/>
        <v>1.1443289999999999</v>
      </c>
      <c r="F6839" s="73">
        <f t="shared" si="359"/>
        <v>2.8660269999999999</v>
      </c>
      <c r="H6839" s="72">
        <v>1.8145800000000001</v>
      </c>
      <c r="I6839" s="75">
        <v>1.1443289999999999</v>
      </c>
      <c r="J6839" s="75">
        <v>2.8660269999999999</v>
      </c>
      <c r="K6839" s="72">
        <v>23.4305899987876</v>
      </c>
    </row>
    <row r="6840" spans="1:11" x14ac:dyDescent="0.25">
      <c r="A6840" s="66" t="s">
        <v>360</v>
      </c>
      <c r="B6840" s="66" t="s">
        <v>216</v>
      </c>
      <c r="C6840" t="s">
        <v>186</v>
      </c>
      <c r="D6840" s="73">
        <f t="shared" si="357"/>
        <v>2.8330139999999999</v>
      </c>
      <c r="E6840" s="73">
        <f t="shared" si="358"/>
        <v>1.970021</v>
      </c>
      <c r="F6840" s="73">
        <f t="shared" si="359"/>
        <v>4.0583999999999998</v>
      </c>
      <c r="H6840" s="72">
        <v>2.8330139999999999</v>
      </c>
      <c r="I6840" s="75">
        <v>1.970021</v>
      </c>
      <c r="J6840" s="75">
        <v>4.0583999999999998</v>
      </c>
      <c r="K6840" s="72">
        <v>18.444363494144397</v>
      </c>
    </row>
    <row r="6841" spans="1:11" x14ac:dyDescent="0.25">
      <c r="A6841" s="66" t="s">
        <v>360</v>
      </c>
      <c r="B6841" s="66" t="s">
        <v>216</v>
      </c>
      <c r="C6841" t="s">
        <v>102</v>
      </c>
      <c r="D6841" s="73">
        <f t="shared" si="357"/>
        <v>1.5624830000000001</v>
      </c>
      <c r="E6841" s="73">
        <f t="shared" si="358"/>
        <v>0.93340990000000001</v>
      </c>
      <c r="F6841" s="73">
        <f t="shared" si="359"/>
        <v>2.6043759999999998</v>
      </c>
      <c r="H6841" s="72">
        <v>1.5624830000000001</v>
      </c>
      <c r="I6841" s="75">
        <v>0.93340990000000001</v>
      </c>
      <c r="J6841" s="75">
        <v>2.6043759999999998</v>
      </c>
      <c r="K6841" s="72">
        <v>26.188579331743128</v>
      </c>
    </row>
    <row r="6842" spans="1:11" x14ac:dyDescent="0.25">
      <c r="A6842" s="66" t="s">
        <v>360</v>
      </c>
      <c r="B6842" s="66" t="s">
        <v>216</v>
      </c>
      <c r="C6842" t="s">
        <v>109</v>
      </c>
      <c r="D6842" s="73">
        <f t="shared" si="357"/>
        <v>5.1777319999999998</v>
      </c>
      <c r="E6842" s="73">
        <f t="shared" si="358"/>
        <v>2.5360480000000001</v>
      </c>
      <c r="F6842" s="73">
        <f t="shared" si="359"/>
        <v>10.28087</v>
      </c>
      <c r="H6842" s="72">
        <v>5.1777319999999998</v>
      </c>
      <c r="I6842" s="75">
        <v>2.5360480000000001</v>
      </c>
      <c r="J6842" s="75">
        <v>10.28087</v>
      </c>
      <c r="K6842" s="72">
        <v>35.852319123508131</v>
      </c>
    </row>
    <row r="6843" spans="1:11" x14ac:dyDescent="0.25">
      <c r="A6843" s="66" t="s">
        <v>360</v>
      </c>
      <c r="B6843" s="66" t="s">
        <v>216</v>
      </c>
      <c r="C6843" t="s">
        <v>129</v>
      </c>
      <c r="D6843" s="73">
        <f t="shared" si="357"/>
        <v>1.857424</v>
      </c>
      <c r="E6843" s="73">
        <f t="shared" si="358"/>
        <v>1.1333310000000001</v>
      </c>
      <c r="F6843" s="73">
        <f t="shared" si="359"/>
        <v>3.0299649999999998</v>
      </c>
      <c r="H6843" s="72">
        <v>1.857424</v>
      </c>
      <c r="I6843" s="75">
        <v>1.1333310000000001</v>
      </c>
      <c r="J6843" s="75">
        <v>3.0299649999999998</v>
      </c>
      <c r="K6843" s="72">
        <v>25.099982556486832</v>
      </c>
    </row>
    <row r="6844" spans="1:11" x14ac:dyDescent="0.25">
      <c r="A6844" s="66" t="s">
        <v>360</v>
      </c>
      <c r="B6844" s="66" t="s">
        <v>216</v>
      </c>
      <c r="C6844" t="s">
        <v>135</v>
      </c>
      <c r="D6844" s="73">
        <f t="shared" si="357"/>
        <v>2.1334710000000001</v>
      </c>
      <c r="E6844" s="73">
        <f t="shared" si="358"/>
        <v>1.2320359999999999</v>
      </c>
      <c r="F6844" s="73">
        <f t="shared" si="359"/>
        <v>3.669943</v>
      </c>
      <c r="H6844" s="72">
        <v>2.1334710000000001</v>
      </c>
      <c r="I6844" s="75">
        <v>1.2320359999999999</v>
      </c>
      <c r="J6844" s="75">
        <v>3.669943</v>
      </c>
      <c r="K6844" s="72">
        <v>27.868407866804844</v>
      </c>
    </row>
    <row r="6845" spans="1:11" x14ac:dyDescent="0.25">
      <c r="A6845" s="66" t="s">
        <v>360</v>
      </c>
      <c r="B6845" s="66" t="s">
        <v>216</v>
      </c>
      <c r="C6845" t="s">
        <v>142</v>
      </c>
      <c r="D6845" s="73">
        <f t="shared" si="357"/>
        <v>1.6882109999999999</v>
      </c>
      <c r="E6845" s="73">
        <f t="shared" si="358"/>
        <v>1.0857380000000001</v>
      </c>
      <c r="F6845" s="73">
        <f t="shared" si="359"/>
        <v>2.6161539999999999</v>
      </c>
      <c r="H6845" s="72">
        <v>1.6882109999999999</v>
      </c>
      <c r="I6845" s="75">
        <v>1.0857380000000001</v>
      </c>
      <c r="J6845" s="75">
        <v>2.6161539999999999</v>
      </c>
      <c r="K6845" s="72">
        <v>22.442253959961167</v>
      </c>
    </row>
    <row r="6846" spans="1:11" x14ac:dyDescent="0.25">
      <c r="A6846" s="66" t="s">
        <v>360</v>
      </c>
      <c r="B6846" s="66" t="s">
        <v>216</v>
      </c>
      <c r="C6846" t="s">
        <v>148</v>
      </c>
      <c r="D6846" s="73">
        <f t="shared" si="357"/>
        <v>2.8056019999999999</v>
      </c>
      <c r="E6846" s="73">
        <f t="shared" si="358"/>
        <v>1.8672249999999999</v>
      </c>
      <c r="F6846" s="73">
        <f t="shared" si="359"/>
        <v>4.1954010000000004</v>
      </c>
      <c r="H6846" s="72">
        <v>2.8056019999999999</v>
      </c>
      <c r="I6846" s="75">
        <v>1.8672249999999999</v>
      </c>
      <c r="J6846" s="75">
        <v>4.1954010000000004</v>
      </c>
      <c r="K6846" s="72">
        <v>20.662841700283931</v>
      </c>
    </row>
    <row r="6847" spans="1:11" x14ac:dyDescent="0.25">
      <c r="A6847" s="66" t="s">
        <v>360</v>
      </c>
      <c r="B6847" s="66" t="s">
        <v>216</v>
      </c>
      <c r="C6847" t="s">
        <v>149</v>
      </c>
      <c r="D6847" s="73">
        <f t="shared" si="357"/>
        <v>1.3855710000000001</v>
      </c>
      <c r="E6847" s="73">
        <f t="shared" si="358"/>
        <v>0.79817680000000002</v>
      </c>
      <c r="F6847" s="73">
        <f t="shared" si="359"/>
        <v>2.3948040000000002</v>
      </c>
      <c r="H6847" s="72">
        <v>1.3855710000000001</v>
      </c>
      <c r="I6847" s="75">
        <v>0.79817680000000002</v>
      </c>
      <c r="J6847" s="75">
        <v>2.3948040000000002</v>
      </c>
      <c r="K6847" s="72">
        <v>28.042431604010186</v>
      </c>
    </row>
    <row r="6848" spans="1:11" x14ac:dyDescent="0.25">
      <c r="A6848" s="66" t="s">
        <v>360</v>
      </c>
      <c r="B6848" s="66" t="s">
        <v>216</v>
      </c>
      <c r="C6848" t="s">
        <v>157</v>
      </c>
      <c r="D6848" s="73">
        <f t="shared" si="357"/>
        <v>3.7257189999999998</v>
      </c>
      <c r="E6848" s="73">
        <f t="shared" si="358"/>
        <v>1.507406</v>
      </c>
      <c r="F6848" s="73">
        <f t="shared" si="359"/>
        <v>8.9131009999999993</v>
      </c>
      <c r="H6848" s="72">
        <v>3.7257189999999998</v>
      </c>
      <c r="I6848" s="75">
        <v>1.507406</v>
      </c>
      <c r="J6848" s="75">
        <v>8.9131009999999993</v>
      </c>
      <c r="K6848" s="72">
        <v>45.555770577437535</v>
      </c>
    </row>
    <row r="6849" spans="1:11" x14ac:dyDescent="0.25">
      <c r="A6849" s="66" t="s">
        <v>360</v>
      </c>
      <c r="B6849" s="66" t="s">
        <v>216</v>
      </c>
      <c r="C6849" t="s">
        <v>166</v>
      </c>
      <c r="D6849" s="73">
        <f t="shared" si="357"/>
        <v>2.2095229999999999</v>
      </c>
      <c r="E6849" s="73">
        <f t="shared" si="358"/>
        <v>1.368617</v>
      </c>
      <c r="F6849" s="73">
        <f t="shared" si="359"/>
        <v>3.5485120000000001</v>
      </c>
      <c r="H6849" s="72">
        <v>2.2095229999999999</v>
      </c>
      <c r="I6849" s="75">
        <v>1.368617</v>
      </c>
      <c r="J6849" s="75">
        <v>3.5485120000000001</v>
      </c>
      <c r="K6849" s="72">
        <v>24.319506970509021</v>
      </c>
    </row>
    <row r="6850" spans="1:11" x14ac:dyDescent="0.25">
      <c r="A6850" s="66" t="s">
        <v>360</v>
      </c>
      <c r="B6850" s="66" t="s">
        <v>216</v>
      </c>
      <c r="C6850" t="s">
        <v>169</v>
      </c>
      <c r="D6850" s="73">
        <f t="shared" si="357"/>
        <v>1.9834620000000001</v>
      </c>
      <c r="E6850" s="73">
        <f t="shared" si="358"/>
        <v>0.92609149999999996</v>
      </c>
      <c r="F6850" s="73">
        <f t="shared" si="359"/>
        <v>4.1969510000000003</v>
      </c>
      <c r="H6850" s="72">
        <v>1.9834620000000001</v>
      </c>
      <c r="I6850" s="75">
        <v>0.92609149999999996</v>
      </c>
      <c r="J6850" s="75">
        <v>4.1969510000000003</v>
      </c>
      <c r="K6850" s="72">
        <v>38.615884751006071</v>
      </c>
    </row>
    <row r="6851" spans="1:11" x14ac:dyDescent="0.25">
      <c r="A6851" s="66" t="s">
        <v>360</v>
      </c>
      <c r="B6851" s="66" t="s">
        <v>216</v>
      </c>
      <c r="C6851" t="s">
        <v>170</v>
      </c>
      <c r="D6851" s="73">
        <f t="shared" si="357"/>
        <v>2.2944900000000001</v>
      </c>
      <c r="E6851" s="73">
        <f t="shared" si="358"/>
        <v>1.493101</v>
      </c>
      <c r="F6851" s="73">
        <f t="shared" si="359"/>
        <v>3.5106760000000001</v>
      </c>
      <c r="H6851" s="72">
        <v>2.2944900000000001</v>
      </c>
      <c r="I6851" s="75">
        <v>1.493101</v>
      </c>
      <c r="J6851" s="75">
        <v>3.5106760000000001</v>
      </c>
      <c r="K6851" s="72">
        <v>21.820635522490832</v>
      </c>
    </row>
    <row r="6852" spans="1:11" x14ac:dyDescent="0.25">
      <c r="A6852" s="66" t="s">
        <v>360</v>
      </c>
      <c r="B6852" s="66" t="s">
        <v>216</v>
      </c>
      <c r="C6852" t="s">
        <v>176</v>
      </c>
      <c r="D6852" s="73">
        <f t="shared" si="357"/>
        <v>3.738089</v>
      </c>
      <c r="E6852" s="73">
        <f t="shared" si="358"/>
        <v>2.3276569999999999</v>
      </c>
      <c r="F6852" s="73">
        <f t="shared" si="359"/>
        <v>5.9510930000000002</v>
      </c>
      <c r="H6852" s="72">
        <v>3.738089</v>
      </c>
      <c r="I6852" s="75">
        <v>2.3276569999999999</v>
      </c>
      <c r="J6852" s="75">
        <v>5.9510930000000002</v>
      </c>
      <c r="K6852" s="72">
        <v>23.974688671136509</v>
      </c>
    </row>
    <row r="6853" spans="1:11" x14ac:dyDescent="0.25">
      <c r="A6853" s="66" t="s">
        <v>360</v>
      </c>
      <c r="B6853" s="66" t="s">
        <v>216</v>
      </c>
      <c r="C6853" t="s">
        <v>3</v>
      </c>
      <c r="D6853" s="73">
        <f t="shared" si="357"/>
        <v>2.3909639999999999</v>
      </c>
      <c r="E6853" s="73">
        <f t="shared" si="358"/>
        <v>2.009728</v>
      </c>
      <c r="F6853" s="73">
        <f t="shared" si="359"/>
        <v>2.8424209999999999</v>
      </c>
      <c r="H6853" s="72">
        <v>2.3909639999999999</v>
      </c>
      <c r="I6853" s="75">
        <v>2.009728</v>
      </c>
      <c r="J6853" s="75">
        <v>2.8424209999999999</v>
      </c>
      <c r="K6853" s="72">
        <v>8.8424125164577969</v>
      </c>
    </row>
    <row r="6854" spans="1:11" x14ac:dyDescent="0.25">
      <c r="A6854" s="66" t="s">
        <v>360</v>
      </c>
      <c r="B6854" s="66" t="s">
        <v>216</v>
      </c>
      <c r="C6854" t="s">
        <v>112</v>
      </c>
      <c r="D6854" s="73">
        <f t="shared" si="357"/>
        <v>1.5766389999999999</v>
      </c>
      <c r="E6854" s="73">
        <f t="shared" si="358"/>
        <v>0.94146929999999995</v>
      </c>
      <c r="F6854" s="73">
        <f t="shared" si="359"/>
        <v>2.6289570000000002</v>
      </c>
      <c r="H6854" s="72">
        <v>1.5766389999999999</v>
      </c>
      <c r="I6854" s="75">
        <v>0.94146929999999995</v>
      </c>
      <c r="J6854" s="75">
        <v>2.6289570000000002</v>
      </c>
      <c r="K6854" s="72">
        <v>26.207831976755617</v>
      </c>
    </row>
    <row r="6855" spans="1:11" x14ac:dyDescent="0.25">
      <c r="A6855" s="66" t="s">
        <v>360</v>
      </c>
      <c r="B6855" s="66" t="s">
        <v>216</v>
      </c>
      <c r="C6855" t="s">
        <v>113</v>
      </c>
      <c r="D6855" s="73">
        <f t="shared" si="357"/>
        <v>3.0962969999999999</v>
      </c>
      <c r="E6855" s="73">
        <f t="shared" si="358"/>
        <v>1.947805</v>
      </c>
      <c r="F6855" s="73">
        <f t="shared" si="359"/>
        <v>4.888217</v>
      </c>
      <c r="H6855" s="72">
        <v>3.0962969999999999</v>
      </c>
      <c r="I6855" s="75">
        <v>1.947805</v>
      </c>
      <c r="J6855" s="75">
        <v>4.888217</v>
      </c>
      <c r="K6855" s="72">
        <v>23.492168225464159</v>
      </c>
    </row>
    <row r="6856" spans="1:11" x14ac:dyDescent="0.25">
      <c r="A6856" s="66" t="s">
        <v>360</v>
      </c>
      <c r="B6856" s="66" t="s">
        <v>216</v>
      </c>
      <c r="C6856" t="s">
        <v>116</v>
      </c>
      <c r="D6856" s="73">
        <f t="shared" si="357"/>
        <v>4.9284309999999998</v>
      </c>
      <c r="E6856" s="73">
        <f t="shared" si="358"/>
        <v>3.1832029999999998</v>
      </c>
      <c r="F6856" s="73">
        <f t="shared" si="359"/>
        <v>7.5558269999999998</v>
      </c>
      <c r="H6856" s="72">
        <v>4.9284309999999998</v>
      </c>
      <c r="I6856" s="75">
        <v>3.1832029999999998</v>
      </c>
      <c r="J6856" s="75">
        <v>7.5558269999999998</v>
      </c>
      <c r="K6856" s="72">
        <v>22.079968249530125</v>
      </c>
    </row>
    <row r="6857" spans="1:11" x14ac:dyDescent="0.25">
      <c r="A6857" s="66" t="s">
        <v>360</v>
      </c>
      <c r="B6857" s="66" t="s">
        <v>216</v>
      </c>
      <c r="C6857" t="s">
        <v>122</v>
      </c>
      <c r="D6857" s="73">
        <f t="shared" si="357"/>
        <v>1.208475</v>
      </c>
      <c r="E6857" s="73">
        <f t="shared" si="358"/>
        <v>0.70829120000000001</v>
      </c>
      <c r="F6857" s="73">
        <f t="shared" si="359"/>
        <v>2.054573</v>
      </c>
      <c r="H6857" s="72">
        <v>1.208475</v>
      </c>
      <c r="I6857" s="75">
        <v>0.70829120000000001</v>
      </c>
      <c r="J6857" s="75">
        <v>2.054573</v>
      </c>
      <c r="K6857" s="72">
        <v>27.176044187922795</v>
      </c>
    </row>
    <row r="6858" spans="1:11" x14ac:dyDescent="0.25">
      <c r="A6858" s="66" t="s">
        <v>360</v>
      </c>
      <c r="B6858" s="66" t="s">
        <v>216</v>
      </c>
      <c r="C6858" t="s">
        <v>126</v>
      </c>
      <c r="D6858" s="73">
        <f t="shared" si="357"/>
        <v>2.1360730000000001</v>
      </c>
      <c r="E6858" s="73">
        <f t="shared" si="358"/>
        <v>1.330883</v>
      </c>
      <c r="F6858" s="73">
        <f t="shared" si="359"/>
        <v>3.4115630000000001</v>
      </c>
      <c r="H6858" s="72">
        <v>2.1360730000000001</v>
      </c>
      <c r="I6858" s="75">
        <v>1.330883</v>
      </c>
      <c r="J6858" s="75">
        <v>3.4115630000000001</v>
      </c>
      <c r="K6858" s="72">
        <v>24.026187307268991</v>
      </c>
    </row>
    <row r="6859" spans="1:11" x14ac:dyDescent="0.25">
      <c r="A6859" s="66" t="s">
        <v>360</v>
      </c>
      <c r="B6859" s="66" t="s">
        <v>216</v>
      </c>
      <c r="C6859" t="s">
        <v>139</v>
      </c>
      <c r="D6859" s="73">
        <f t="shared" si="357"/>
        <v>1.8818999999999999</v>
      </c>
      <c r="E6859" s="73">
        <f t="shared" si="358"/>
        <v>1.138398</v>
      </c>
      <c r="F6859" s="73">
        <f t="shared" si="359"/>
        <v>3.0957840000000001</v>
      </c>
      <c r="H6859" s="72">
        <v>1.8818999999999999</v>
      </c>
      <c r="I6859" s="75">
        <v>1.138398</v>
      </c>
      <c r="J6859" s="75">
        <v>3.0957840000000001</v>
      </c>
      <c r="K6859" s="72">
        <v>25.534342951272649</v>
      </c>
    </row>
    <row r="6860" spans="1:11" x14ac:dyDescent="0.25">
      <c r="A6860" s="66" t="s">
        <v>360</v>
      </c>
      <c r="B6860" s="66" t="s">
        <v>216</v>
      </c>
      <c r="C6860" t="s">
        <v>140</v>
      </c>
      <c r="D6860" s="73">
        <f t="shared" si="357"/>
        <v>1.712018</v>
      </c>
      <c r="E6860" s="73">
        <f t="shared" si="358"/>
        <v>0.97781050000000003</v>
      </c>
      <c r="F6860" s="73">
        <f t="shared" si="359"/>
        <v>2.9809220000000001</v>
      </c>
      <c r="H6860" s="72">
        <v>1.712018</v>
      </c>
      <c r="I6860" s="75">
        <v>0.97781050000000003</v>
      </c>
      <c r="J6860" s="75">
        <v>2.9809220000000001</v>
      </c>
      <c r="K6860" s="72">
        <v>28.453503409426766</v>
      </c>
    </row>
    <row r="6861" spans="1:11" x14ac:dyDescent="0.25">
      <c r="A6861" s="66" t="s">
        <v>360</v>
      </c>
      <c r="B6861" s="66" t="s">
        <v>216</v>
      </c>
      <c r="C6861" t="s">
        <v>147</v>
      </c>
      <c r="D6861" s="73">
        <f t="shared" si="357"/>
        <v>2.6817890000000002</v>
      </c>
      <c r="E6861" s="73">
        <f t="shared" si="358"/>
        <v>1.688188</v>
      </c>
      <c r="F6861" s="73">
        <f t="shared" si="359"/>
        <v>4.2349940000000004</v>
      </c>
      <c r="H6861" s="72">
        <v>2.6817890000000002</v>
      </c>
      <c r="I6861" s="75">
        <v>1.688188</v>
      </c>
      <c r="J6861" s="75">
        <v>4.2349940000000004</v>
      </c>
      <c r="K6861" s="72">
        <v>23.478528698566514</v>
      </c>
    </row>
    <row r="6862" spans="1:11" x14ac:dyDescent="0.25">
      <c r="A6862" s="66" t="s">
        <v>360</v>
      </c>
      <c r="B6862" s="66" t="s">
        <v>216</v>
      </c>
      <c r="C6862" t="s">
        <v>155</v>
      </c>
      <c r="D6862" s="73">
        <f t="shared" si="357"/>
        <v>1.1254249999999999</v>
      </c>
      <c r="E6862" s="73">
        <f t="shared" si="358"/>
        <v>0.57973070000000004</v>
      </c>
      <c r="F6862" s="73">
        <f t="shared" si="359"/>
        <v>2.1735470000000001</v>
      </c>
      <c r="H6862" s="72">
        <v>1.1254249999999999</v>
      </c>
      <c r="I6862" s="75">
        <v>0.57973070000000004</v>
      </c>
      <c r="J6862" s="75">
        <v>2.1735470000000001</v>
      </c>
      <c r="K6862" s="72">
        <v>33.732270031321505</v>
      </c>
    </row>
    <row r="6863" spans="1:11" x14ac:dyDescent="0.25">
      <c r="A6863" s="66" t="s">
        <v>360</v>
      </c>
      <c r="B6863" s="66" t="s">
        <v>216</v>
      </c>
      <c r="C6863" t="s">
        <v>168</v>
      </c>
      <c r="D6863" s="73">
        <f t="shared" si="357"/>
        <v>2.1426180000000001</v>
      </c>
      <c r="E6863" s="73">
        <f t="shared" si="358"/>
        <v>1.286305</v>
      </c>
      <c r="F6863" s="73">
        <f t="shared" si="359"/>
        <v>3.5484990000000001</v>
      </c>
      <c r="H6863" s="72">
        <v>2.1426180000000001</v>
      </c>
      <c r="I6863" s="75">
        <v>1.286305</v>
      </c>
      <c r="J6863" s="75">
        <v>3.5484990000000001</v>
      </c>
      <c r="K6863" s="72">
        <v>25.903674850113269</v>
      </c>
    </row>
    <row r="6864" spans="1:11" x14ac:dyDescent="0.25">
      <c r="A6864" s="66" t="s">
        <v>360</v>
      </c>
      <c r="B6864" s="66" t="s">
        <v>216</v>
      </c>
      <c r="C6864" t="s">
        <v>187</v>
      </c>
      <c r="D6864" s="73">
        <f t="shared" si="357"/>
        <v>2.3114840000000001</v>
      </c>
      <c r="E6864" s="73">
        <f t="shared" si="358"/>
        <v>1.897302</v>
      </c>
      <c r="F6864" s="73">
        <f t="shared" si="359"/>
        <v>2.8134899999999998</v>
      </c>
      <c r="H6864" s="72">
        <v>2.3114840000000001</v>
      </c>
      <c r="I6864" s="75">
        <v>1.897302</v>
      </c>
      <c r="J6864" s="75">
        <v>2.8134899999999998</v>
      </c>
      <c r="K6864" s="72">
        <v>10.049665063656073</v>
      </c>
    </row>
    <row r="6865" spans="1:11" x14ac:dyDescent="0.25">
      <c r="A6865" s="66" t="s">
        <v>360</v>
      </c>
      <c r="B6865" s="66" t="s">
        <v>216</v>
      </c>
      <c r="C6865" t="s">
        <v>1</v>
      </c>
      <c r="D6865" s="73">
        <f t="shared" si="357"/>
        <v>2.3855650000000002</v>
      </c>
      <c r="E6865" s="73">
        <f t="shared" si="358"/>
        <v>2.177254</v>
      </c>
      <c r="F6865" s="73">
        <f t="shared" si="359"/>
        <v>2.6132740000000001</v>
      </c>
      <c r="H6865" s="72">
        <v>2.3855650000000002</v>
      </c>
      <c r="I6865" s="75">
        <v>2.177254</v>
      </c>
      <c r="J6865" s="75">
        <v>2.6132740000000001</v>
      </c>
      <c r="K6865" s="72">
        <v>4.6566913917667305</v>
      </c>
    </row>
    <row r="6866" spans="1:11" x14ac:dyDescent="0.25">
      <c r="A6866" s="66" t="s">
        <v>360</v>
      </c>
      <c r="B6866" s="66" t="s">
        <v>217</v>
      </c>
      <c r="C6866" t="s">
        <v>110</v>
      </c>
      <c r="D6866" s="73">
        <f t="shared" si="357"/>
        <v>5.7418610000000001</v>
      </c>
      <c r="E6866" s="73">
        <f t="shared" si="358"/>
        <v>4.1892630000000004</v>
      </c>
      <c r="F6866" s="73">
        <f t="shared" si="359"/>
        <v>7.8228910000000003</v>
      </c>
      <c r="H6866" s="72">
        <v>5.7418610000000001</v>
      </c>
      <c r="I6866" s="75">
        <v>4.1892630000000004</v>
      </c>
      <c r="J6866" s="75">
        <v>7.8228910000000003</v>
      </c>
      <c r="K6866" s="72">
        <v>15.940603577829556</v>
      </c>
    </row>
    <row r="6867" spans="1:11" x14ac:dyDescent="0.25">
      <c r="A6867" s="66" t="s">
        <v>360</v>
      </c>
      <c r="B6867" s="66" t="s">
        <v>217</v>
      </c>
      <c r="C6867" t="s">
        <v>137</v>
      </c>
      <c r="D6867" s="73">
        <f t="shared" si="357"/>
        <v>8.8249309999999994</v>
      </c>
      <c r="E6867" s="73">
        <f t="shared" si="358"/>
        <v>6.6784860000000004</v>
      </c>
      <c r="F6867" s="73">
        <f t="shared" si="359"/>
        <v>11.575670000000001</v>
      </c>
      <c r="H6867" s="72">
        <v>8.8249309999999994</v>
      </c>
      <c r="I6867" s="75">
        <v>6.6784860000000004</v>
      </c>
      <c r="J6867" s="75">
        <v>11.575670000000001</v>
      </c>
      <c r="K6867" s="72">
        <v>14.041072955697897</v>
      </c>
    </row>
    <row r="6868" spans="1:11" x14ac:dyDescent="0.25">
      <c r="A6868" s="66" t="s">
        <v>360</v>
      </c>
      <c r="B6868" s="66" t="s">
        <v>217</v>
      </c>
      <c r="C6868" t="s">
        <v>141</v>
      </c>
      <c r="D6868" s="73">
        <f t="shared" si="357"/>
        <v>9.6599120000000003</v>
      </c>
      <c r="E6868" s="73">
        <f t="shared" si="358"/>
        <v>6.3415929999999996</v>
      </c>
      <c r="F6868" s="73">
        <f t="shared" si="359"/>
        <v>14.44675</v>
      </c>
      <c r="H6868" s="72">
        <v>9.6599120000000003</v>
      </c>
      <c r="I6868" s="75">
        <v>6.3415929999999996</v>
      </c>
      <c r="J6868" s="75">
        <v>14.44675</v>
      </c>
      <c r="K6868" s="72">
        <v>21.052520975346358</v>
      </c>
    </row>
    <row r="6869" spans="1:11" x14ac:dyDescent="0.25">
      <c r="A6869" s="66" t="s">
        <v>360</v>
      </c>
      <c r="B6869" s="66" t="s">
        <v>217</v>
      </c>
      <c r="C6869" t="s">
        <v>144</v>
      </c>
      <c r="D6869" s="73">
        <f t="shared" si="357"/>
        <v>9.1566510000000001</v>
      </c>
      <c r="E6869" s="73">
        <f t="shared" si="358"/>
        <v>5.9508299999999998</v>
      </c>
      <c r="F6869" s="73">
        <f t="shared" si="359"/>
        <v>13.83545</v>
      </c>
      <c r="H6869" s="72">
        <v>9.1566510000000001</v>
      </c>
      <c r="I6869" s="75">
        <v>5.9508299999999998</v>
      </c>
      <c r="J6869" s="75">
        <v>13.83545</v>
      </c>
      <c r="K6869" s="72">
        <v>21.573040186854342</v>
      </c>
    </row>
    <row r="6870" spans="1:11" x14ac:dyDescent="0.25">
      <c r="A6870" s="66" t="s">
        <v>360</v>
      </c>
      <c r="B6870" s="66" t="s">
        <v>217</v>
      </c>
      <c r="C6870" t="s">
        <v>150</v>
      </c>
      <c r="D6870" s="73">
        <f t="shared" si="357"/>
        <v>7.4708969999999999</v>
      </c>
      <c r="E6870" s="73">
        <f t="shared" si="358"/>
        <v>5.5502029999999998</v>
      </c>
      <c r="F6870" s="73">
        <f t="shared" si="359"/>
        <v>9.9859899999999993</v>
      </c>
      <c r="H6870" s="72">
        <v>7.4708969999999999</v>
      </c>
      <c r="I6870" s="75">
        <v>5.5502029999999998</v>
      </c>
      <c r="J6870" s="75">
        <v>9.9859899999999993</v>
      </c>
      <c r="K6870" s="72">
        <v>14.993648018437412</v>
      </c>
    </row>
    <row r="6871" spans="1:11" x14ac:dyDescent="0.25">
      <c r="A6871" s="66" t="s">
        <v>360</v>
      </c>
      <c r="B6871" s="66" t="s">
        <v>217</v>
      </c>
      <c r="C6871" t="s">
        <v>174</v>
      </c>
      <c r="D6871" s="73">
        <f t="shared" si="357"/>
        <v>7.5067950000000003</v>
      </c>
      <c r="E6871" s="73">
        <f t="shared" si="358"/>
        <v>5.6865439999999996</v>
      </c>
      <c r="F6871" s="73">
        <f t="shared" si="359"/>
        <v>9.8488579999999999</v>
      </c>
      <c r="H6871" s="72">
        <v>7.5067950000000003</v>
      </c>
      <c r="I6871" s="75">
        <v>5.6865439999999996</v>
      </c>
      <c r="J6871" s="75">
        <v>9.8488579999999999</v>
      </c>
      <c r="K6871" s="72">
        <v>14.019325158073453</v>
      </c>
    </row>
    <row r="6872" spans="1:11" x14ac:dyDescent="0.25">
      <c r="A6872" s="66" t="s">
        <v>360</v>
      </c>
      <c r="B6872" s="66" t="s">
        <v>217</v>
      </c>
      <c r="C6872" t="s">
        <v>179</v>
      </c>
      <c r="D6872" s="73">
        <f t="shared" si="357"/>
        <v>8.9598359999999992</v>
      </c>
      <c r="E6872" s="73">
        <f t="shared" si="358"/>
        <v>6.7505569999999997</v>
      </c>
      <c r="F6872" s="73">
        <f t="shared" si="359"/>
        <v>11.800649999999999</v>
      </c>
      <c r="H6872" s="72">
        <v>8.9598359999999992</v>
      </c>
      <c r="I6872" s="75">
        <v>6.7505569999999997</v>
      </c>
      <c r="J6872" s="75">
        <v>11.800649999999999</v>
      </c>
      <c r="K6872" s="72">
        <v>14.25920072644187</v>
      </c>
    </row>
    <row r="6873" spans="1:11" x14ac:dyDescent="0.25">
      <c r="A6873" s="66" t="s">
        <v>360</v>
      </c>
      <c r="B6873" s="66" t="s">
        <v>217</v>
      </c>
      <c r="C6873" t="s">
        <v>181</v>
      </c>
      <c r="D6873" s="73">
        <f t="shared" si="357"/>
        <v>8.0163320000000002</v>
      </c>
      <c r="E6873" s="73">
        <f t="shared" si="358"/>
        <v>7.0993310000000003</v>
      </c>
      <c r="F6873" s="73">
        <f t="shared" si="359"/>
        <v>9.0402529999999999</v>
      </c>
      <c r="H6873" s="72">
        <v>8.0163320000000002</v>
      </c>
      <c r="I6873" s="75">
        <v>7.0993310000000003</v>
      </c>
      <c r="J6873" s="75">
        <v>9.0402529999999999</v>
      </c>
      <c r="K6873" s="72">
        <v>6.1642906007385916</v>
      </c>
    </row>
    <row r="6874" spans="1:11" x14ac:dyDescent="0.25">
      <c r="A6874" s="66" t="s">
        <v>360</v>
      </c>
      <c r="B6874" s="66" t="s">
        <v>217</v>
      </c>
      <c r="C6874" t="s">
        <v>105</v>
      </c>
      <c r="D6874" s="73">
        <f t="shared" si="357"/>
        <v>7.7325949999999999</v>
      </c>
      <c r="E6874" s="73">
        <f t="shared" si="358"/>
        <v>5.8100449999999997</v>
      </c>
      <c r="F6874" s="73">
        <f t="shared" si="359"/>
        <v>10.22228</v>
      </c>
      <c r="H6874" s="72">
        <v>7.7325949999999999</v>
      </c>
      <c r="I6874" s="75">
        <v>5.8100449999999997</v>
      </c>
      <c r="J6874" s="75">
        <v>10.22228</v>
      </c>
      <c r="K6874" s="72">
        <v>14.424885824228479</v>
      </c>
    </row>
    <row r="6875" spans="1:11" x14ac:dyDescent="0.25">
      <c r="A6875" s="66" t="s">
        <v>360</v>
      </c>
      <c r="B6875" s="66" t="s">
        <v>217</v>
      </c>
      <c r="C6875" t="s">
        <v>111</v>
      </c>
      <c r="D6875" s="73">
        <f t="shared" si="357"/>
        <v>5.7778210000000003</v>
      </c>
      <c r="E6875" s="73">
        <f t="shared" si="358"/>
        <v>4.2410690000000004</v>
      </c>
      <c r="F6875" s="73">
        <f t="shared" si="359"/>
        <v>7.8259080000000001</v>
      </c>
      <c r="H6875" s="72">
        <v>5.7778210000000003</v>
      </c>
      <c r="I6875" s="75">
        <v>4.2410690000000004</v>
      </c>
      <c r="J6875" s="75">
        <v>7.8259080000000001</v>
      </c>
      <c r="K6875" s="72">
        <v>15.639413197466656</v>
      </c>
    </row>
    <row r="6876" spans="1:11" x14ac:dyDescent="0.25">
      <c r="A6876" s="66" t="s">
        <v>360</v>
      </c>
      <c r="B6876" s="66" t="s">
        <v>217</v>
      </c>
      <c r="C6876" t="s">
        <v>119</v>
      </c>
      <c r="D6876" s="73">
        <f t="shared" si="357"/>
        <v>6.0046920000000004</v>
      </c>
      <c r="E6876" s="73">
        <f t="shared" si="358"/>
        <v>4.2092150000000004</v>
      </c>
      <c r="F6876" s="73">
        <f t="shared" si="359"/>
        <v>8.4981019999999994</v>
      </c>
      <c r="H6876" s="72">
        <v>6.0046920000000004</v>
      </c>
      <c r="I6876" s="75">
        <v>4.2092150000000004</v>
      </c>
      <c r="J6876" s="75">
        <v>8.4981019999999994</v>
      </c>
      <c r="K6876" s="72">
        <v>17.941486424282875</v>
      </c>
    </row>
    <row r="6877" spans="1:11" x14ac:dyDescent="0.25">
      <c r="A6877" s="66" t="s">
        <v>360</v>
      </c>
      <c r="B6877" s="66" t="s">
        <v>217</v>
      </c>
      <c r="C6877" t="s">
        <v>132</v>
      </c>
      <c r="D6877" s="73">
        <f t="shared" si="357"/>
        <v>6.6823810000000003</v>
      </c>
      <c r="E6877" s="73">
        <f t="shared" si="358"/>
        <v>4.9525779999999999</v>
      </c>
      <c r="F6877" s="73">
        <f t="shared" si="359"/>
        <v>8.9594059999999995</v>
      </c>
      <c r="H6877" s="72">
        <v>6.6823810000000003</v>
      </c>
      <c r="I6877" s="75">
        <v>4.9525779999999999</v>
      </c>
      <c r="J6877" s="75">
        <v>8.9594059999999995</v>
      </c>
      <c r="K6877" s="72">
        <v>15.134321134936785</v>
      </c>
    </row>
    <row r="6878" spans="1:11" x14ac:dyDescent="0.25">
      <c r="A6878" s="66" t="s">
        <v>360</v>
      </c>
      <c r="B6878" s="66" t="s">
        <v>217</v>
      </c>
      <c r="C6878" t="s">
        <v>134</v>
      </c>
      <c r="D6878" s="73">
        <f t="shared" si="357"/>
        <v>6.3105479999999998</v>
      </c>
      <c r="E6878" s="73">
        <f t="shared" si="358"/>
        <v>4.3414890000000002</v>
      </c>
      <c r="F6878" s="73">
        <f t="shared" si="359"/>
        <v>9.0878200000000007</v>
      </c>
      <c r="H6878" s="72">
        <v>6.3105479999999998</v>
      </c>
      <c r="I6878" s="75">
        <v>4.3414890000000002</v>
      </c>
      <c r="J6878" s="75">
        <v>9.0878200000000007</v>
      </c>
      <c r="K6878" s="72">
        <v>18.86844058550858</v>
      </c>
    </row>
    <row r="6879" spans="1:11" x14ac:dyDescent="0.25">
      <c r="A6879" s="66" t="s">
        <v>360</v>
      </c>
      <c r="B6879" s="66" t="s">
        <v>217</v>
      </c>
      <c r="C6879" t="s">
        <v>143</v>
      </c>
      <c r="D6879" s="73">
        <f t="shared" si="357"/>
        <v>7.3392350000000004</v>
      </c>
      <c r="E6879" s="73">
        <f t="shared" si="358"/>
        <v>5.1565580000000004</v>
      </c>
      <c r="F6879" s="73">
        <f t="shared" si="359"/>
        <v>10.34503</v>
      </c>
      <c r="H6879" s="72">
        <v>7.3392350000000004</v>
      </c>
      <c r="I6879" s="75">
        <v>5.1565580000000004</v>
      </c>
      <c r="J6879" s="75">
        <v>10.34503</v>
      </c>
      <c r="K6879" s="72">
        <v>17.784169603507724</v>
      </c>
    </row>
    <row r="6880" spans="1:11" x14ac:dyDescent="0.25">
      <c r="A6880" s="66" t="s">
        <v>360</v>
      </c>
      <c r="B6880" s="66" t="s">
        <v>217</v>
      </c>
      <c r="C6880" t="s">
        <v>145</v>
      </c>
      <c r="D6880" s="73">
        <f t="shared" si="357"/>
        <v>9.2962199999999999</v>
      </c>
      <c r="E6880" s="73">
        <f t="shared" si="358"/>
        <v>7.212472</v>
      </c>
      <c r="F6880" s="73">
        <f t="shared" si="359"/>
        <v>11.90474</v>
      </c>
      <c r="H6880" s="72">
        <v>9.2962199999999999</v>
      </c>
      <c r="I6880" s="75">
        <v>7.212472</v>
      </c>
      <c r="J6880" s="75">
        <v>11.90474</v>
      </c>
      <c r="K6880" s="72">
        <v>12.793780697961108</v>
      </c>
    </row>
    <row r="6881" spans="1:11" x14ac:dyDescent="0.25">
      <c r="A6881" s="66" t="s">
        <v>360</v>
      </c>
      <c r="B6881" s="66" t="s">
        <v>217</v>
      </c>
      <c r="C6881" t="s">
        <v>146</v>
      </c>
      <c r="D6881" s="73">
        <f t="shared" si="357"/>
        <v>7.4833829999999999</v>
      </c>
      <c r="E6881" s="73">
        <f t="shared" si="358"/>
        <v>4.4720129999999996</v>
      </c>
      <c r="F6881" s="73">
        <f t="shared" si="359"/>
        <v>12.262259999999999</v>
      </c>
      <c r="H6881" s="72">
        <v>7.4833829999999999</v>
      </c>
      <c r="I6881" s="75">
        <v>4.4720129999999996</v>
      </c>
      <c r="J6881" s="75">
        <v>12.262259999999999</v>
      </c>
      <c r="K6881" s="72">
        <v>25.809129373707052</v>
      </c>
    </row>
    <row r="6882" spans="1:11" x14ac:dyDescent="0.25">
      <c r="A6882" s="66" t="s">
        <v>360</v>
      </c>
      <c r="B6882" s="66" t="s">
        <v>217</v>
      </c>
      <c r="C6882" t="s">
        <v>151</v>
      </c>
      <c r="D6882" s="73">
        <f t="shared" ref="D6882:D6945" si="360">IF(K6882&gt;=50," ",H6882)</f>
        <v>6.4206060000000003</v>
      </c>
      <c r="E6882" s="73">
        <f t="shared" ref="E6882:E6945" si="361">IF(K6882&gt;=50," ",I6882)</f>
        <v>4.7694960000000002</v>
      </c>
      <c r="F6882" s="73">
        <f t="shared" ref="F6882:F6945" si="362">IF(K6882&gt;=50," ",J6882)</f>
        <v>8.5917300000000001</v>
      </c>
      <c r="H6882" s="72">
        <v>6.4206060000000003</v>
      </c>
      <c r="I6882" s="75">
        <v>4.7694960000000002</v>
      </c>
      <c r="J6882" s="75">
        <v>8.5917300000000001</v>
      </c>
      <c r="K6882" s="72">
        <v>15.025399471638659</v>
      </c>
    </row>
    <row r="6883" spans="1:11" x14ac:dyDescent="0.25">
      <c r="A6883" s="66" t="s">
        <v>360</v>
      </c>
      <c r="B6883" s="66" t="s">
        <v>217</v>
      </c>
      <c r="C6883" t="s">
        <v>153</v>
      </c>
      <c r="D6883" s="73">
        <f t="shared" si="360"/>
        <v>6.3504440000000004</v>
      </c>
      <c r="E6883" s="73">
        <f t="shared" si="361"/>
        <v>4.5806050000000003</v>
      </c>
      <c r="F6883" s="73">
        <f t="shared" si="362"/>
        <v>8.7414609999999993</v>
      </c>
      <c r="H6883" s="72">
        <v>6.3504440000000004</v>
      </c>
      <c r="I6883" s="75">
        <v>4.5806050000000003</v>
      </c>
      <c r="J6883" s="75">
        <v>8.7414609999999993</v>
      </c>
      <c r="K6883" s="72">
        <v>16.501050950138289</v>
      </c>
    </row>
    <row r="6884" spans="1:11" x14ac:dyDescent="0.25">
      <c r="A6884" s="66" t="s">
        <v>360</v>
      </c>
      <c r="B6884" s="66" t="s">
        <v>217</v>
      </c>
      <c r="C6884" t="s">
        <v>158</v>
      </c>
      <c r="D6884" s="73">
        <f t="shared" si="360"/>
        <v>7.889869</v>
      </c>
      <c r="E6884" s="73">
        <f t="shared" si="361"/>
        <v>5.8419040000000004</v>
      </c>
      <c r="F6884" s="73">
        <f t="shared" si="362"/>
        <v>10.575139999999999</v>
      </c>
      <c r="H6884" s="72">
        <v>7.889869</v>
      </c>
      <c r="I6884" s="75">
        <v>5.8419040000000004</v>
      </c>
      <c r="J6884" s="75">
        <v>10.575139999999999</v>
      </c>
      <c r="K6884" s="72">
        <v>15.153686328632327</v>
      </c>
    </row>
    <row r="6885" spans="1:11" x14ac:dyDescent="0.25">
      <c r="A6885" s="66" t="s">
        <v>360</v>
      </c>
      <c r="B6885" s="66" t="s">
        <v>217</v>
      </c>
      <c r="C6885" t="s">
        <v>175</v>
      </c>
      <c r="D6885" s="73">
        <f t="shared" si="360"/>
        <v>4.6412740000000001</v>
      </c>
      <c r="E6885" s="73">
        <f t="shared" si="361"/>
        <v>3.2195589999999998</v>
      </c>
      <c r="F6885" s="73">
        <f t="shared" si="362"/>
        <v>6.6476759999999997</v>
      </c>
      <c r="H6885" s="72">
        <v>4.6412740000000001</v>
      </c>
      <c r="I6885" s="75">
        <v>3.2195589999999998</v>
      </c>
      <c r="J6885" s="75">
        <v>6.6476759999999997</v>
      </c>
      <c r="K6885" s="72">
        <v>18.510939022346019</v>
      </c>
    </row>
    <row r="6886" spans="1:11" x14ac:dyDescent="0.25">
      <c r="A6886" s="66" t="s">
        <v>360</v>
      </c>
      <c r="B6886" s="66" t="s">
        <v>217</v>
      </c>
      <c r="C6886" t="s">
        <v>177</v>
      </c>
      <c r="D6886" s="73">
        <f t="shared" si="360"/>
        <v>10.21611</v>
      </c>
      <c r="E6886" s="73">
        <f t="shared" si="361"/>
        <v>7.487965</v>
      </c>
      <c r="F6886" s="73">
        <f t="shared" si="362"/>
        <v>13.79007</v>
      </c>
      <c r="H6886" s="72">
        <v>10.21611</v>
      </c>
      <c r="I6886" s="75">
        <v>7.487965</v>
      </c>
      <c r="J6886" s="75">
        <v>13.79007</v>
      </c>
      <c r="K6886" s="72">
        <v>15.599479645383616</v>
      </c>
    </row>
    <row r="6887" spans="1:11" x14ac:dyDescent="0.25">
      <c r="A6887" s="66" t="s">
        <v>360</v>
      </c>
      <c r="B6887" s="66" t="s">
        <v>217</v>
      </c>
      <c r="C6887" t="s">
        <v>178</v>
      </c>
      <c r="D6887" s="73">
        <f t="shared" si="360"/>
        <v>6.1698279999999999</v>
      </c>
      <c r="E6887" s="73">
        <f t="shared" si="361"/>
        <v>4.482335</v>
      </c>
      <c r="F6887" s="73">
        <f t="shared" si="362"/>
        <v>8.4365100000000002</v>
      </c>
      <c r="H6887" s="72">
        <v>6.1698279999999999</v>
      </c>
      <c r="I6887" s="75">
        <v>4.482335</v>
      </c>
      <c r="J6887" s="75">
        <v>8.4365100000000002</v>
      </c>
      <c r="K6887" s="72">
        <v>16.146895829186811</v>
      </c>
    </row>
    <row r="6888" spans="1:11" x14ac:dyDescent="0.25">
      <c r="A6888" s="66" t="s">
        <v>360</v>
      </c>
      <c r="B6888" s="66" t="s">
        <v>217</v>
      </c>
      <c r="C6888" t="s">
        <v>182</v>
      </c>
      <c r="D6888" s="73">
        <f t="shared" si="360"/>
        <v>6.8019540000000003</v>
      </c>
      <c r="E6888" s="73">
        <f t="shared" si="361"/>
        <v>6.1978660000000003</v>
      </c>
      <c r="F6888" s="73">
        <f t="shared" si="362"/>
        <v>7.4602380000000004</v>
      </c>
      <c r="H6888" s="72">
        <v>6.8019540000000003</v>
      </c>
      <c r="I6888" s="75">
        <v>6.1978660000000003</v>
      </c>
      <c r="J6888" s="75">
        <v>7.4602380000000004</v>
      </c>
      <c r="K6888" s="72">
        <v>4.7287264806554115</v>
      </c>
    </row>
    <row r="6889" spans="1:11" x14ac:dyDescent="0.25">
      <c r="A6889" s="66" t="s">
        <v>360</v>
      </c>
      <c r="B6889" s="66" t="s">
        <v>217</v>
      </c>
      <c r="C6889" t="s">
        <v>108</v>
      </c>
      <c r="D6889" s="73">
        <f t="shared" si="360"/>
        <v>9.1308120000000006</v>
      </c>
      <c r="E6889" s="73">
        <f t="shared" si="361"/>
        <v>6.2633900000000002</v>
      </c>
      <c r="F6889" s="73">
        <f t="shared" si="362"/>
        <v>13.12712</v>
      </c>
      <c r="H6889" s="72">
        <v>9.1308120000000006</v>
      </c>
      <c r="I6889" s="75">
        <v>6.2633900000000002</v>
      </c>
      <c r="J6889" s="75">
        <v>13.12712</v>
      </c>
      <c r="K6889" s="72">
        <v>18.910629197052792</v>
      </c>
    </row>
    <row r="6890" spans="1:11" x14ac:dyDescent="0.25">
      <c r="A6890" s="66" t="s">
        <v>360</v>
      </c>
      <c r="B6890" s="66" t="s">
        <v>217</v>
      </c>
      <c r="C6890" t="s">
        <v>114</v>
      </c>
      <c r="D6890" s="73">
        <f t="shared" si="360"/>
        <v>7.5930309999999999</v>
      </c>
      <c r="E6890" s="73">
        <f t="shared" si="361"/>
        <v>5.4860790000000001</v>
      </c>
      <c r="F6890" s="73">
        <f t="shared" si="362"/>
        <v>10.41996</v>
      </c>
      <c r="H6890" s="72">
        <v>7.5930309999999999</v>
      </c>
      <c r="I6890" s="75">
        <v>5.4860790000000001</v>
      </c>
      <c r="J6890" s="75">
        <v>10.41996</v>
      </c>
      <c r="K6890" s="72">
        <v>16.381929693162061</v>
      </c>
    </row>
    <row r="6891" spans="1:11" x14ac:dyDescent="0.25">
      <c r="A6891" s="66" t="s">
        <v>360</v>
      </c>
      <c r="B6891" s="66" t="s">
        <v>217</v>
      </c>
      <c r="C6891" t="s">
        <v>115</v>
      </c>
      <c r="D6891" s="73">
        <f t="shared" si="360"/>
        <v>5.9814350000000003</v>
      </c>
      <c r="E6891" s="73">
        <f t="shared" si="361"/>
        <v>4.3250089999999997</v>
      </c>
      <c r="F6891" s="73">
        <f t="shared" si="362"/>
        <v>8.2177640000000007</v>
      </c>
      <c r="H6891" s="72">
        <v>5.9814350000000003</v>
      </c>
      <c r="I6891" s="75">
        <v>4.3250089999999997</v>
      </c>
      <c r="J6891" s="75">
        <v>8.2177640000000007</v>
      </c>
      <c r="K6891" s="72">
        <v>16.387057620788319</v>
      </c>
    </row>
    <row r="6892" spans="1:11" x14ac:dyDescent="0.25">
      <c r="A6892" s="66" t="s">
        <v>360</v>
      </c>
      <c r="B6892" s="66" t="s">
        <v>217</v>
      </c>
      <c r="C6892" t="s">
        <v>121</v>
      </c>
      <c r="D6892" s="73">
        <f t="shared" si="360"/>
        <v>9.8672520000000006</v>
      </c>
      <c r="E6892" s="73">
        <f t="shared" si="361"/>
        <v>7.4935020000000003</v>
      </c>
      <c r="F6892" s="73">
        <f t="shared" si="362"/>
        <v>12.88818</v>
      </c>
      <c r="H6892" s="72">
        <v>9.8672520000000006</v>
      </c>
      <c r="I6892" s="75">
        <v>7.4935020000000003</v>
      </c>
      <c r="J6892" s="75">
        <v>12.88818</v>
      </c>
      <c r="K6892" s="72">
        <v>13.846428569980782</v>
      </c>
    </row>
    <row r="6893" spans="1:11" x14ac:dyDescent="0.25">
      <c r="A6893" s="66" t="s">
        <v>360</v>
      </c>
      <c r="B6893" s="66" t="s">
        <v>217</v>
      </c>
      <c r="C6893" t="s">
        <v>123</v>
      </c>
      <c r="D6893" s="73">
        <f t="shared" si="360"/>
        <v>7.6368879999999999</v>
      </c>
      <c r="E6893" s="73">
        <f t="shared" si="361"/>
        <v>5.5014830000000003</v>
      </c>
      <c r="F6893" s="73">
        <f t="shared" si="362"/>
        <v>10.50897</v>
      </c>
      <c r="H6893" s="72">
        <v>7.6368879999999999</v>
      </c>
      <c r="I6893" s="75">
        <v>5.5014830000000003</v>
      </c>
      <c r="J6893" s="75">
        <v>10.50897</v>
      </c>
      <c r="K6893" s="72">
        <v>16.528067453653897</v>
      </c>
    </row>
    <row r="6894" spans="1:11" x14ac:dyDescent="0.25">
      <c r="A6894" s="66" t="s">
        <v>360</v>
      </c>
      <c r="B6894" s="66" t="s">
        <v>217</v>
      </c>
      <c r="C6894" t="s">
        <v>127</v>
      </c>
      <c r="D6894" s="73">
        <f t="shared" si="360"/>
        <v>7.0917300000000001</v>
      </c>
      <c r="E6894" s="73">
        <f t="shared" si="361"/>
        <v>4.4132389999999999</v>
      </c>
      <c r="F6894" s="73">
        <f t="shared" si="362"/>
        <v>11.20529</v>
      </c>
      <c r="H6894" s="72">
        <v>7.0917300000000001</v>
      </c>
      <c r="I6894" s="75">
        <v>4.4132389999999999</v>
      </c>
      <c r="J6894" s="75">
        <v>11.20529</v>
      </c>
      <c r="K6894" s="72">
        <v>23.824722599422142</v>
      </c>
    </row>
    <row r="6895" spans="1:11" x14ac:dyDescent="0.25">
      <c r="A6895" s="66" t="s">
        <v>360</v>
      </c>
      <c r="B6895" s="66" t="s">
        <v>217</v>
      </c>
      <c r="C6895" t="s">
        <v>136</v>
      </c>
      <c r="D6895" s="73">
        <f t="shared" si="360"/>
        <v>7.9543100000000004</v>
      </c>
      <c r="E6895" s="73">
        <f t="shared" si="361"/>
        <v>5.3689879999999999</v>
      </c>
      <c r="F6895" s="73">
        <f t="shared" si="362"/>
        <v>11.63152</v>
      </c>
      <c r="H6895" s="72">
        <v>7.9543100000000004</v>
      </c>
      <c r="I6895" s="75">
        <v>5.3689879999999999</v>
      </c>
      <c r="J6895" s="75">
        <v>11.63152</v>
      </c>
      <c r="K6895" s="72">
        <v>19.755201896833288</v>
      </c>
    </row>
    <row r="6896" spans="1:11" x14ac:dyDescent="0.25">
      <c r="A6896" s="66" t="s">
        <v>360</v>
      </c>
      <c r="B6896" s="66" t="s">
        <v>217</v>
      </c>
      <c r="C6896" t="s">
        <v>154</v>
      </c>
      <c r="D6896" s="73">
        <f t="shared" si="360"/>
        <v>7.2902279999999999</v>
      </c>
      <c r="E6896" s="73">
        <f t="shared" si="361"/>
        <v>5.4140180000000004</v>
      </c>
      <c r="F6896" s="73">
        <f t="shared" si="362"/>
        <v>9.7496120000000008</v>
      </c>
      <c r="H6896" s="72">
        <v>7.2902279999999999</v>
      </c>
      <c r="I6896" s="75">
        <v>5.4140180000000004</v>
      </c>
      <c r="J6896" s="75">
        <v>9.7496120000000008</v>
      </c>
      <c r="K6896" s="72">
        <v>15.017760761391827</v>
      </c>
    </row>
    <row r="6897" spans="1:11" x14ac:dyDescent="0.25">
      <c r="A6897" s="66" t="s">
        <v>360</v>
      </c>
      <c r="B6897" s="66" t="s">
        <v>217</v>
      </c>
      <c r="C6897" t="s">
        <v>160</v>
      </c>
      <c r="D6897" s="73">
        <f t="shared" si="360"/>
        <v>10.094580000000001</v>
      </c>
      <c r="E6897" s="73">
        <f t="shared" si="361"/>
        <v>7.2873429999999999</v>
      </c>
      <c r="F6897" s="73">
        <f t="shared" si="362"/>
        <v>13.821999999999999</v>
      </c>
      <c r="H6897" s="72">
        <v>10.094580000000001</v>
      </c>
      <c r="I6897" s="75">
        <v>7.2873429999999999</v>
      </c>
      <c r="J6897" s="75">
        <v>13.821999999999999</v>
      </c>
      <c r="K6897" s="72">
        <v>16.353221233572867</v>
      </c>
    </row>
    <row r="6898" spans="1:11" x14ac:dyDescent="0.25">
      <c r="A6898" s="66" t="s">
        <v>360</v>
      </c>
      <c r="B6898" s="66" t="s">
        <v>217</v>
      </c>
      <c r="C6898" t="s">
        <v>165</v>
      </c>
      <c r="D6898" s="73">
        <f t="shared" si="360"/>
        <v>9.32254</v>
      </c>
      <c r="E6898" s="73">
        <f t="shared" si="361"/>
        <v>7.208888</v>
      </c>
      <c r="F6898" s="73">
        <f t="shared" si="362"/>
        <v>11.97593</v>
      </c>
      <c r="H6898" s="72">
        <v>9.32254</v>
      </c>
      <c r="I6898" s="75">
        <v>7.208888</v>
      </c>
      <c r="J6898" s="75">
        <v>11.97593</v>
      </c>
      <c r="K6898" s="72">
        <v>12.957992135190624</v>
      </c>
    </row>
    <row r="6899" spans="1:11" x14ac:dyDescent="0.25">
      <c r="A6899" s="66" t="s">
        <v>360</v>
      </c>
      <c r="B6899" s="66" t="s">
        <v>217</v>
      </c>
      <c r="C6899" t="s">
        <v>183</v>
      </c>
      <c r="D6899" s="73">
        <f t="shared" si="360"/>
        <v>7.8597460000000003</v>
      </c>
      <c r="E6899" s="73">
        <f t="shared" si="361"/>
        <v>7.0177339999999999</v>
      </c>
      <c r="F6899" s="73">
        <f t="shared" si="362"/>
        <v>8.7932310000000005</v>
      </c>
      <c r="H6899" s="72">
        <v>7.8597460000000003</v>
      </c>
      <c r="I6899" s="75">
        <v>7.0177339999999999</v>
      </c>
      <c r="J6899" s="75">
        <v>8.7932310000000005</v>
      </c>
      <c r="K6899" s="72">
        <v>5.7530383297373735</v>
      </c>
    </row>
    <row r="6900" spans="1:11" x14ac:dyDescent="0.25">
      <c r="A6900" s="66" t="s">
        <v>360</v>
      </c>
      <c r="B6900" s="66" t="s">
        <v>217</v>
      </c>
      <c r="C6900" t="s">
        <v>117</v>
      </c>
      <c r="D6900" s="73">
        <f t="shared" si="360"/>
        <v>7.1249539999999998</v>
      </c>
      <c r="E6900" s="73">
        <f t="shared" si="361"/>
        <v>5.276376</v>
      </c>
      <c r="F6900" s="73">
        <f t="shared" si="362"/>
        <v>9.5558449999999997</v>
      </c>
      <c r="H6900" s="72">
        <v>7.1249539999999998</v>
      </c>
      <c r="I6900" s="75">
        <v>5.276376</v>
      </c>
      <c r="J6900" s="75">
        <v>9.5558449999999997</v>
      </c>
      <c r="K6900" s="72">
        <v>15.162118941399482</v>
      </c>
    </row>
    <row r="6901" spans="1:11" x14ac:dyDescent="0.25">
      <c r="A6901" s="66" t="s">
        <v>360</v>
      </c>
      <c r="B6901" s="66" t="s">
        <v>217</v>
      </c>
      <c r="C6901" t="s">
        <v>118</v>
      </c>
      <c r="D6901" s="73">
        <f t="shared" si="360"/>
        <v>6.5606309999999999</v>
      </c>
      <c r="E6901" s="73">
        <f t="shared" si="361"/>
        <v>4.7606640000000002</v>
      </c>
      <c r="F6901" s="73">
        <f t="shared" si="362"/>
        <v>8.9770040000000009</v>
      </c>
      <c r="H6901" s="72">
        <v>6.5606309999999999</v>
      </c>
      <c r="I6901" s="75">
        <v>4.7606640000000002</v>
      </c>
      <c r="J6901" s="75">
        <v>8.9770040000000009</v>
      </c>
      <c r="K6901" s="72">
        <v>16.1934880958859</v>
      </c>
    </row>
    <row r="6902" spans="1:11" x14ac:dyDescent="0.25">
      <c r="A6902" s="66" t="s">
        <v>360</v>
      </c>
      <c r="B6902" s="66" t="s">
        <v>217</v>
      </c>
      <c r="C6902" t="s">
        <v>124</v>
      </c>
      <c r="D6902" s="73">
        <f t="shared" si="360"/>
        <v>7.3181500000000002</v>
      </c>
      <c r="E6902" s="73">
        <f t="shared" si="361"/>
        <v>5.4738259999999999</v>
      </c>
      <c r="F6902" s="73">
        <f t="shared" si="362"/>
        <v>9.7199939999999998</v>
      </c>
      <c r="H6902" s="72">
        <v>7.3181500000000002</v>
      </c>
      <c r="I6902" s="75">
        <v>5.4738259999999999</v>
      </c>
      <c r="J6902" s="75">
        <v>9.7199939999999998</v>
      </c>
      <c r="K6902" s="72">
        <v>14.658404104862569</v>
      </c>
    </row>
    <row r="6903" spans="1:11" x14ac:dyDescent="0.25">
      <c r="A6903" s="66" t="s">
        <v>360</v>
      </c>
      <c r="B6903" s="66" t="s">
        <v>217</v>
      </c>
      <c r="C6903" t="s">
        <v>128</v>
      </c>
      <c r="D6903" s="73">
        <f t="shared" si="360"/>
        <v>4.9362640000000004</v>
      </c>
      <c r="E6903" s="73">
        <f t="shared" si="361"/>
        <v>3.6383619999999999</v>
      </c>
      <c r="F6903" s="73">
        <f t="shared" si="362"/>
        <v>6.6651379999999998</v>
      </c>
      <c r="H6903" s="72">
        <v>4.9362640000000004</v>
      </c>
      <c r="I6903" s="75">
        <v>3.6383619999999999</v>
      </c>
      <c r="J6903" s="75">
        <v>6.6651379999999998</v>
      </c>
      <c r="K6903" s="72">
        <v>15.449775376681634</v>
      </c>
    </row>
    <row r="6904" spans="1:11" x14ac:dyDescent="0.25">
      <c r="A6904" s="66" t="s">
        <v>360</v>
      </c>
      <c r="B6904" s="66" t="s">
        <v>217</v>
      </c>
      <c r="C6904" t="s">
        <v>156</v>
      </c>
      <c r="D6904" s="73">
        <f t="shared" si="360"/>
        <v>6.5546860000000002</v>
      </c>
      <c r="E6904" s="73">
        <f t="shared" si="361"/>
        <v>4.713355</v>
      </c>
      <c r="F6904" s="73">
        <f t="shared" si="362"/>
        <v>9.0470570000000006</v>
      </c>
      <c r="H6904" s="72">
        <v>6.5546860000000002</v>
      </c>
      <c r="I6904" s="75">
        <v>4.713355</v>
      </c>
      <c r="J6904" s="75">
        <v>9.0470570000000006</v>
      </c>
      <c r="K6904" s="72">
        <v>16.647952319912807</v>
      </c>
    </row>
    <row r="6905" spans="1:11" x14ac:dyDescent="0.25">
      <c r="A6905" s="66" t="s">
        <v>360</v>
      </c>
      <c r="B6905" s="66" t="s">
        <v>217</v>
      </c>
      <c r="C6905" t="s">
        <v>162</v>
      </c>
      <c r="D6905" s="73">
        <f t="shared" si="360"/>
        <v>8.9791629999999998</v>
      </c>
      <c r="E6905" s="73">
        <f t="shared" si="361"/>
        <v>6.6723489999999996</v>
      </c>
      <c r="F6905" s="73">
        <f t="shared" si="362"/>
        <v>11.981120000000001</v>
      </c>
      <c r="H6905" s="72">
        <v>8.9791629999999998</v>
      </c>
      <c r="I6905" s="75">
        <v>6.6723489999999996</v>
      </c>
      <c r="J6905" s="75">
        <v>11.981120000000001</v>
      </c>
      <c r="K6905" s="72">
        <v>14.947172693044998</v>
      </c>
    </row>
    <row r="6906" spans="1:11" x14ac:dyDescent="0.25">
      <c r="A6906" s="66" t="s">
        <v>360</v>
      </c>
      <c r="B6906" s="66" t="s">
        <v>217</v>
      </c>
      <c r="C6906" t="s">
        <v>164</v>
      </c>
      <c r="D6906" s="73">
        <f t="shared" si="360"/>
        <v>6.348795</v>
      </c>
      <c r="E6906" s="73">
        <f t="shared" si="361"/>
        <v>4.747903</v>
      </c>
      <c r="F6906" s="73">
        <f t="shared" si="362"/>
        <v>8.4416360000000008</v>
      </c>
      <c r="H6906" s="72">
        <v>6.348795</v>
      </c>
      <c r="I6906" s="75">
        <v>4.747903</v>
      </c>
      <c r="J6906" s="75">
        <v>8.4416360000000008</v>
      </c>
      <c r="K6906" s="72">
        <v>14.688850403895543</v>
      </c>
    </row>
    <row r="6907" spans="1:11" x14ac:dyDescent="0.25">
      <c r="A6907" s="66" t="s">
        <v>360</v>
      </c>
      <c r="B6907" s="66" t="s">
        <v>217</v>
      </c>
      <c r="C6907" t="s">
        <v>167</v>
      </c>
      <c r="D6907" s="73">
        <f t="shared" si="360"/>
        <v>5.0134740000000004</v>
      </c>
      <c r="E6907" s="73">
        <f t="shared" si="361"/>
        <v>3.3649520000000002</v>
      </c>
      <c r="F6907" s="73">
        <f t="shared" si="362"/>
        <v>7.4077109999999999</v>
      </c>
      <c r="H6907" s="72">
        <v>5.0134740000000004</v>
      </c>
      <c r="I6907" s="75">
        <v>3.3649520000000002</v>
      </c>
      <c r="J6907" s="75">
        <v>7.4077109999999999</v>
      </c>
      <c r="K6907" s="72">
        <v>20.150518383061321</v>
      </c>
    </row>
    <row r="6908" spans="1:11" x14ac:dyDescent="0.25">
      <c r="A6908" s="66" t="s">
        <v>360</v>
      </c>
      <c r="B6908" s="66" t="s">
        <v>217</v>
      </c>
      <c r="C6908" t="s">
        <v>171</v>
      </c>
      <c r="D6908" s="73">
        <f t="shared" si="360"/>
        <v>7.1833309999999999</v>
      </c>
      <c r="E6908" s="73">
        <f t="shared" si="361"/>
        <v>4.9827279999999998</v>
      </c>
      <c r="F6908" s="73">
        <f t="shared" si="362"/>
        <v>10.250970000000001</v>
      </c>
      <c r="H6908" s="72">
        <v>7.1833309999999999</v>
      </c>
      <c r="I6908" s="75">
        <v>4.9827279999999998</v>
      </c>
      <c r="J6908" s="75">
        <v>10.250970000000001</v>
      </c>
      <c r="K6908" s="72">
        <v>18.426019906363774</v>
      </c>
    </row>
    <row r="6909" spans="1:11" x14ac:dyDescent="0.25">
      <c r="A6909" s="66" t="s">
        <v>360</v>
      </c>
      <c r="B6909" s="66" t="s">
        <v>217</v>
      </c>
      <c r="C6909" t="s">
        <v>184</v>
      </c>
      <c r="D6909" s="73">
        <f t="shared" si="360"/>
        <v>5.6364590000000003</v>
      </c>
      <c r="E6909" s="73">
        <f t="shared" si="361"/>
        <v>4.7658630000000004</v>
      </c>
      <c r="F6909" s="73">
        <f t="shared" si="362"/>
        <v>6.6549750000000003</v>
      </c>
      <c r="H6909" s="72">
        <v>5.6364590000000003</v>
      </c>
      <c r="I6909" s="75">
        <v>4.7658630000000004</v>
      </c>
      <c r="J6909" s="75">
        <v>6.6549750000000003</v>
      </c>
      <c r="K6909" s="72">
        <v>8.5171523468901302</v>
      </c>
    </row>
    <row r="6910" spans="1:11" x14ac:dyDescent="0.25">
      <c r="A6910" s="66" t="s">
        <v>360</v>
      </c>
      <c r="B6910" s="66" t="s">
        <v>217</v>
      </c>
      <c r="C6910" t="s">
        <v>106</v>
      </c>
      <c r="D6910" s="73">
        <f t="shared" si="360"/>
        <v>8.7063959999999998</v>
      </c>
      <c r="E6910" s="73">
        <f t="shared" si="361"/>
        <v>6.7726519999999999</v>
      </c>
      <c r="F6910" s="73">
        <f t="shared" si="362"/>
        <v>11.12637</v>
      </c>
      <c r="H6910" s="72">
        <v>8.7063959999999998</v>
      </c>
      <c r="I6910" s="75">
        <v>6.7726519999999999</v>
      </c>
      <c r="J6910" s="75">
        <v>11.12637</v>
      </c>
      <c r="K6910" s="72">
        <v>12.66938696562849</v>
      </c>
    </row>
    <row r="6911" spans="1:11" x14ac:dyDescent="0.25">
      <c r="A6911" s="66" t="s">
        <v>360</v>
      </c>
      <c r="B6911" s="66" t="s">
        <v>217</v>
      </c>
      <c r="C6911" t="s">
        <v>107</v>
      </c>
      <c r="D6911" s="73">
        <f t="shared" si="360"/>
        <v>7.7048880000000004</v>
      </c>
      <c r="E6911" s="73">
        <f t="shared" si="361"/>
        <v>5.5504110000000004</v>
      </c>
      <c r="F6911" s="73">
        <f t="shared" si="362"/>
        <v>10.601789999999999</v>
      </c>
      <c r="H6911" s="72">
        <v>7.7048880000000004</v>
      </c>
      <c r="I6911" s="75">
        <v>5.5504110000000004</v>
      </c>
      <c r="J6911" s="75">
        <v>10.601789999999999</v>
      </c>
      <c r="K6911" s="72">
        <v>16.523549725836375</v>
      </c>
    </row>
    <row r="6912" spans="1:11" x14ac:dyDescent="0.25">
      <c r="A6912" s="66" t="s">
        <v>360</v>
      </c>
      <c r="B6912" s="66" t="s">
        <v>217</v>
      </c>
      <c r="C6912" t="s">
        <v>120</v>
      </c>
      <c r="D6912" s="73">
        <f t="shared" si="360"/>
        <v>5.0703860000000001</v>
      </c>
      <c r="E6912" s="73">
        <f t="shared" si="361"/>
        <v>3.789488</v>
      </c>
      <c r="F6912" s="73">
        <f t="shared" si="362"/>
        <v>6.7538520000000002</v>
      </c>
      <c r="H6912" s="72">
        <v>5.0703860000000001</v>
      </c>
      <c r="I6912" s="75">
        <v>3.789488</v>
      </c>
      <c r="J6912" s="75">
        <v>6.7538520000000002</v>
      </c>
      <c r="K6912" s="72">
        <v>14.7455755833974</v>
      </c>
    </row>
    <row r="6913" spans="1:11" x14ac:dyDescent="0.25">
      <c r="A6913" s="66" t="s">
        <v>360</v>
      </c>
      <c r="B6913" s="66" t="s">
        <v>217</v>
      </c>
      <c r="C6913" t="s">
        <v>138</v>
      </c>
      <c r="D6913" s="73">
        <f t="shared" si="360"/>
        <v>6.6844229999999998</v>
      </c>
      <c r="E6913" s="73">
        <f t="shared" si="361"/>
        <v>4.9863939999999998</v>
      </c>
      <c r="F6913" s="73">
        <f t="shared" si="362"/>
        <v>8.9064829999999997</v>
      </c>
      <c r="H6913" s="72">
        <v>6.6844229999999998</v>
      </c>
      <c r="I6913" s="75">
        <v>4.9863939999999998</v>
      </c>
      <c r="J6913" s="75">
        <v>8.9064829999999997</v>
      </c>
      <c r="K6913" s="72">
        <v>14.804712388788083</v>
      </c>
    </row>
    <row r="6914" spans="1:11" x14ac:dyDescent="0.25">
      <c r="A6914" s="66" t="s">
        <v>360</v>
      </c>
      <c r="B6914" s="66" t="s">
        <v>217</v>
      </c>
      <c r="C6914" t="s">
        <v>163</v>
      </c>
      <c r="D6914" s="73">
        <f t="shared" si="360"/>
        <v>7.3347259999999999</v>
      </c>
      <c r="E6914" s="73">
        <f t="shared" si="361"/>
        <v>5.5237889999999998</v>
      </c>
      <c r="F6914" s="73">
        <f t="shared" si="362"/>
        <v>9.6785440000000005</v>
      </c>
      <c r="H6914" s="72">
        <v>7.3347259999999999</v>
      </c>
      <c r="I6914" s="75">
        <v>5.5237889999999998</v>
      </c>
      <c r="J6914" s="75">
        <v>9.6785440000000005</v>
      </c>
      <c r="K6914" s="72">
        <v>14.314522451145415</v>
      </c>
    </row>
    <row r="6915" spans="1:11" x14ac:dyDescent="0.25">
      <c r="A6915" s="66" t="s">
        <v>360</v>
      </c>
      <c r="B6915" s="66" t="s">
        <v>217</v>
      </c>
      <c r="C6915" t="s">
        <v>172</v>
      </c>
      <c r="D6915" s="73">
        <f t="shared" si="360"/>
        <v>6.6722729999999997</v>
      </c>
      <c r="E6915" s="73">
        <f t="shared" si="361"/>
        <v>4.7545669999999998</v>
      </c>
      <c r="F6915" s="73">
        <f t="shared" si="362"/>
        <v>9.2880369999999992</v>
      </c>
      <c r="H6915" s="72">
        <v>6.6722729999999997</v>
      </c>
      <c r="I6915" s="75">
        <v>4.7545669999999998</v>
      </c>
      <c r="J6915" s="75">
        <v>9.2880369999999992</v>
      </c>
      <c r="K6915" s="72">
        <v>17.095688380856121</v>
      </c>
    </row>
    <row r="6916" spans="1:11" x14ac:dyDescent="0.25">
      <c r="A6916" s="66" t="s">
        <v>360</v>
      </c>
      <c r="B6916" s="66" t="s">
        <v>217</v>
      </c>
      <c r="C6916" t="s">
        <v>185</v>
      </c>
      <c r="D6916" s="73">
        <f t="shared" si="360"/>
        <v>6.9158109999999997</v>
      </c>
      <c r="E6916" s="73">
        <f t="shared" si="361"/>
        <v>6.082878</v>
      </c>
      <c r="F6916" s="73">
        <f t="shared" si="362"/>
        <v>7.8532599999999997</v>
      </c>
      <c r="H6916" s="72">
        <v>6.9158109999999997</v>
      </c>
      <c r="I6916" s="75">
        <v>6.082878</v>
      </c>
      <c r="J6916" s="75">
        <v>7.8532599999999997</v>
      </c>
      <c r="K6916" s="72">
        <v>6.5148469210624764</v>
      </c>
    </row>
    <row r="6917" spans="1:11" x14ac:dyDescent="0.25">
      <c r="A6917" s="66" t="s">
        <v>360</v>
      </c>
      <c r="B6917" s="66" t="s">
        <v>217</v>
      </c>
      <c r="C6917" t="s">
        <v>103</v>
      </c>
      <c r="D6917" s="73">
        <f t="shared" si="360"/>
        <v>8.6860330000000001</v>
      </c>
      <c r="E6917" s="73">
        <f t="shared" si="361"/>
        <v>6.5229809999999997</v>
      </c>
      <c r="F6917" s="73">
        <f t="shared" si="362"/>
        <v>11.478289999999999</v>
      </c>
      <c r="H6917" s="72">
        <v>8.6860330000000001</v>
      </c>
      <c r="I6917" s="75">
        <v>6.5229809999999997</v>
      </c>
      <c r="J6917" s="75">
        <v>11.478289999999999</v>
      </c>
      <c r="K6917" s="72">
        <v>14.429579072517914</v>
      </c>
    </row>
    <row r="6918" spans="1:11" x14ac:dyDescent="0.25">
      <c r="A6918" s="66" t="s">
        <v>360</v>
      </c>
      <c r="B6918" s="66" t="s">
        <v>217</v>
      </c>
      <c r="C6918" t="s">
        <v>104</v>
      </c>
      <c r="D6918" s="73">
        <f t="shared" si="360"/>
        <v>9.0041080000000004</v>
      </c>
      <c r="E6918" s="73">
        <f t="shared" si="361"/>
        <v>7.0535449999999997</v>
      </c>
      <c r="F6918" s="73">
        <f t="shared" si="362"/>
        <v>11.42775</v>
      </c>
      <c r="H6918" s="72">
        <v>9.0041080000000004</v>
      </c>
      <c r="I6918" s="75">
        <v>7.0535449999999997</v>
      </c>
      <c r="J6918" s="75">
        <v>11.42775</v>
      </c>
      <c r="K6918" s="72">
        <v>12.316755862990536</v>
      </c>
    </row>
    <row r="6919" spans="1:11" x14ac:dyDescent="0.25">
      <c r="A6919" s="66" t="s">
        <v>360</v>
      </c>
      <c r="B6919" s="66" t="s">
        <v>217</v>
      </c>
      <c r="C6919" t="s">
        <v>125</v>
      </c>
      <c r="D6919" s="73">
        <f t="shared" si="360"/>
        <v>7.0564359999999997</v>
      </c>
      <c r="E6919" s="73">
        <f t="shared" si="361"/>
        <v>4.9076430000000002</v>
      </c>
      <c r="F6919" s="73">
        <f t="shared" si="362"/>
        <v>10.046670000000001</v>
      </c>
      <c r="H6919" s="72">
        <v>7.0564359999999997</v>
      </c>
      <c r="I6919" s="75">
        <v>4.9076430000000002</v>
      </c>
      <c r="J6919" s="75">
        <v>10.046670000000001</v>
      </c>
      <c r="K6919" s="72">
        <v>18.299903804130015</v>
      </c>
    </row>
    <row r="6920" spans="1:11" x14ac:dyDescent="0.25">
      <c r="A6920" s="66" t="s">
        <v>360</v>
      </c>
      <c r="B6920" s="66" t="s">
        <v>217</v>
      </c>
      <c r="C6920" t="s">
        <v>130</v>
      </c>
      <c r="D6920" s="73">
        <f t="shared" si="360"/>
        <v>9.7958350000000003</v>
      </c>
      <c r="E6920" s="73">
        <f t="shared" si="361"/>
        <v>5.4975139999999998</v>
      </c>
      <c r="F6920" s="73">
        <f t="shared" si="362"/>
        <v>16.855450000000001</v>
      </c>
      <c r="H6920" s="72">
        <v>9.7958350000000003</v>
      </c>
      <c r="I6920" s="75">
        <v>5.4975139999999998</v>
      </c>
      <c r="J6920" s="75">
        <v>16.855450000000001</v>
      </c>
      <c r="K6920" s="72">
        <v>28.720900260161585</v>
      </c>
    </row>
    <row r="6921" spans="1:11" x14ac:dyDescent="0.25">
      <c r="A6921" s="66" t="s">
        <v>360</v>
      </c>
      <c r="B6921" s="66" t="s">
        <v>217</v>
      </c>
      <c r="C6921" t="s">
        <v>131</v>
      </c>
      <c r="D6921" s="73">
        <f t="shared" si="360"/>
        <v>6.3627029999999998</v>
      </c>
      <c r="E6921" s="73">
        <f t="shared" si="361"/>
        <v>4.7960079999999996</v>
      </c>
      <c r="F6921" s="73">
        <f t="shared" si="362"/>
        <v>8.3960509999999999</v>
      </c>
      <c r="H6921" s="72">
        <v>6.3627029999999998</v>
      </c>
      <c r="I6921" s="75">
        <v>4.7960079999999996</v>
      </c>
      <c r="J6921" s="75">
        <v>8.3960509999999999</v>
      </c>
      <c r="K6921" s="72">
        <v>14.293573030204302</v>
      </c>
    </row>
    <row r="6922" spans="1:11" x14ac:dyDescent="0.25">
      <c r="A6922" s="66" t="s">
        <v>360</v>
      </c>
      <c r="B6922" s="66" t="s">
        <v>217</v>
      </c>
      <c r="C6922" t="s">
        <v>133</v>
      </c>
      <c r="D6922" s="73">
        <f t="shared" si="360"/>
        <v>7.1060030000000003</v>
      </c>
      <c r="E6922" s="73">
        <f t="shared" si="361"/>
        <v>5.0948820000000001</v>
      </c>
      <c r="F6922" s="73">
        <f t="shared" si="362"/>
        <v>9.8287659999999999</v>
      </c>
      <c r="H6922" s="72">
        <v>7.1060030000000003</v>
      </c>
      <c r="I6922" s="75">
        <v>5.0948820000000001</v>
      </c>
      <c r="J6922" s="75">
        <v>9.8287659999999999</v>
      </c>
      <c r="K6922" s="72">
        <v>16.779545406890485</v>
      </c>
    </row>
    <row r="6923" spans="1:11" x14ac:dyDescent="0.25">
      <c r="A6923" s="66" t="s">
        <v>360</v>
      </c>
      <c r="B6923" s="66" t="s">
        <v>217</v>
      </c>
      <c r="C6923" t="s">
        <v>152</v>
      </c>
      <c r="D6923" s="73">
        <f t="shared" si="360"/>
        <v>9.0059950000000004</v>
      </c>
      <c r="E6923" s="73">
        <f t="shared" si="361"/>
        <v>6.9714999999999998</v>
      </c>
      <c r="F6923" s="73">
        <f t="shared" si="362"/>
        <v>11.56044</v>
      </c>
      <c r="H6923" s="72">
        <v>9.0059950000000004</v>
      </c>
      <c r="I6923" s="75">
        <v>6.9714999999999998</v>
      </c>
      <c r="J6923" s="75">
        <v>11.56044</v>
      </c>
      <c r="K6923" s="72">
        <v>12.911188602702978</v>
      </c>
    </row>
    <row r="6924" spans="1:11" x14ac:dyDescent="0.25">
      <c r="A6924" s="66" t="s">
        <v>360</v>
      </c>
      <c r="B6924" s="66" t="s">
        <v>217</v>
      </c>
      <c r="C6924" t="s">
        <v>159</v>
      </c>
      <c r="D6924" s="73">
        <f t="shared" si="360"/>
        <v>8.8090539999999997</v>
      </c>
      <c r="E6924" s="73">
        <f t="shared" si="361"/>
        <v>5.7883290000000001</v>
      </c>
      <c r="F6924" s="73">
        <f t="shared" si="362"/>
        <v>13.185560000000001</v>
      </c>
      <c r="H6924" s="72">
        <v>8.8090539999999997</v>
      </c>
      <c r="I6924" s="75">
        <v>5.7883290000000001</v>
      </c>
      <c r="J6924" s="75">
        <v>13.185560000000001</v>
      </c>
      <c r="K6924" s="72">
        <v>21.049104705227144</v>
      </c>
    </row>
    <row r="6925" spans="1:11" x14ac:dyDescent="0.25">
      <c r="A6925" s="66" t="s">
        <v>360</v>
      </c>
      <c r="B6925" s="66" t="s">
        <v>217</v>
      </c>
      <c r="C6925" t="s">
        <v>161</v>
      </c>
      <c r="D6925" s="73">
        <f t="shared" si="360"/>
        <v>6.1860590000000002</v>
      </c>
      <c r="E6925" s="73">
        <f t="shared" si="361"/>
        <v>4.414453</v>
      </c>
      <c r="F6925" s="73">
        <f t="shared" si="362"/>
        <v>8.6046420000000001</v>
      </c>
      <c r="H6925" s="72">
        <v>6.1860590000000002</v>
      </c>
      <c r="I6925" s="75">
        <v>4.414453</v>
      </c>
      <c r="J6925" s="75">
        <v>8.6046420000000001</v>
      </c>
      <c r="K6925" s="72">
        <v>17.04143138628325</v>
      </c>
    </row>
    <row r="6926" spans="1:11" x14ac:dyDescent="0.25">
      <c r="A6926" s="66" t="s">
        <v>360</v>
      </c>
      <c r="B6926" s="66" t="s">
        <v>217</v>
      </c>
      <c r="C6926" t="s">
        <v>173</v>
      </c>
      <c r="D6926" s="73">
        <f t="shared" si="360"/>
        <v>6.8661640000000004</v>
      </c>
      <c r="E6926" s="73">
        <f t="shared" si="361"/>
        <v>5.4010420000000003</v>
      </c>
      <c r="F6926" s="73">
        <f t="shared" si="362"/>
        <v>8.6922069999999998</v>
      </c>
      <c r="H6926" s="72">
        <v>6.8661640000000004</v>
      </c>
      <c r="I6926" s="75">
        <v>5.4010420000000003</v>
      </c>
      <c r="J6926" s="75">
        <v>8.6922069999999998</v>
      </c>
      <c r="K6926" s="72">
        <v>12.143572451808609</v>
      </c>
    </row>
    <row r="6927" spans="1:11" x14ac:dyDescent="0.25">
      <c r="A6927" s="66" t="s">
        <v>360</v>
      </c>
      <c r="B6927" s="66" t="s">
        <v>217</v>
      </c>
      <c r="C6927" t="s">
        <v>180</v>
      </c>
      <c r="D6927" s="73">
        <f t="shared" si="360"/>
        <v>10.00441</v>
      </c>
      <c r="E6927" s="73">
        <f t="shared" si="361"/>
        <v>7.4239680000000003</v>
      </c>
      <c r="F6927" s="73">
        <f t="shared" si="362"/>
        <v>13.35242</v>
      </c>
      <c r="H6927" s="72">
        <v>10.00441</v>
      </c>
      <c r="I6927" s="75">
        <v>7.4239680000000003</v>
      </c>
      <c r="J6927" s="75">
        <v>13.35242</v>
      </c>
      <c r="K6927" s="72">
        <v>14.991808612401931</v>
      </c>
    </row>
    <row r="6928" spans="1:11" x14ac:dyDescent="0.25">
      <c r="A6928" s="66" t="s">
        <v>360</v>
      </c>
      <c r="B6928" s="66" t="s">
        <v>217</v>
      </c>
      <c r="C6928" t="s">
        <v>186</v>
      </c>
      <c r="D6928" s="73">
        <f t="shared" si="360"/>
        <v>8.4394130000000001</v>
      </c>
      <c r="E6928" s="73">
        <f t="shared" si="361"/>
        <v>7.455508</v>
      </c>
      <c r="F6928" s="73">
        <f t="shared" si="362"/>
        <v>9.5397789999999993</v>
      </c>
      <c r="H6928" s="72">
        <v>8.4394130000000001</v>
      </c>
      <c r="I6928" s="75">
        <v>7.455508</v>
      </c>
      <c r="J6928" s="75">
        <v>9.5397789999999993</v>
      </c>
      <c r="K6928" s="72">
        <v>6.2885274129847666</v>
      </c>
    </row>
    <row r="6929" spans="1:11" x14ac:dyDescent="0.25">
      <c r="A6929" s="66" t="s">
        <v>360</v>
      </c>
      <c r="B6929" s="66" t="s">
        <v>217</v>
      </c>
      <c r="C6929" t="s">
        <v>102</v>
      </c>
      <c r="D6929" s="73">
        <f t="shared" si="360"/>
        <v>7.2865880000000001</v>
      </c>
      <c r="E6929" s="73">
        <f t="shared" si="361"/>
        <v>5.4626250000000001</v>
      </c>
      <c r="F6929" s="73">
        <f t="shared" si="362"/>
        <v>9.6573560000000001</v>
      </c>
      <c r="H6929" s="72">
        <v>7.2865880000000001</v>
      </c>
      <c r="I6929" s="75">
        <v>5.4626250000000001</v>
      </c>
      <c r="J6929" s="75">
        <v>9.6573560000000001</v>
      </c>
      <c r="K6929" s="72">
        <v>14.546588883576236</v>
      </c>
    </row>
    <row r="6930" spans="1:11" x14ac:dyDescent="0.25">
      <c r="A6930" s="66" t="s">
        <v>360</v>
      </c>
      <c r="B6930" s="66" t="s">
        <v>217</v>
      </c>
      <c r="C6930" t="s">
        <v>109</v>
      </c>
      <c r="D6930" s="73">
        <f t="shared" si="360"/>
        <v>6.4663139999999997</v>
      </c>
      <c r="E6930" s="73">
        <f t="shared" si="361"/>
        <v>4.6015290000000002</v>
      </c>
      <c r="F6930" s="73">
        <f t="shared" si="362"/>
        <v>9.0153929999999995</v>
      </c>
      <c r="H6930" s="72">
        <v>6.4663139999999997</v>
      </c>
      <c r="I6930" s="75">
        <v>4.6015290000000002</v>
      </c>
      <c r="J6930" s="75">
        <v>9.0153929999999995</v>
      </c>
      <c r="K6930" s="72">
        <v>17.173926289382173</v>
      </c>
    </row>
    <row r="6931" spans="1:11" x14ac:dyDescent="0.25">
      <c r="A6931" s="66" t="s">
        <v>360</v>
      </c>
      <c r="B6931" s="66" t="s">
        <v>217</v>
      </c>
      <c r="C6931" t="s">
        <v>129</v>
      </c>
      <c r="D6931" s="73">
        <f t="shared" si="360"/>
        <v>8.2320049999999991</v>
      </c>
      <c r="E6931" s="73">
        <f t="shared" si="361"/>
        <v>6.4094179999999996</v>
      </c>
      <c r="F6931" s="73">
        <f t="shared" si="362"/>
        <v>10.51464</v>
      </c>
      <c r="H6931" s="72">
        <v>8.2320049999999991</v>
      </c>
      <c r="I6931" s="75">
        <v>6.4094179999999996</v>
      </c>
      <c r="J6931" s="75">
        <v>10.51464</v>
      </c>
      <c r="K6931" s="72">
        <v>12.635342179699844</v>
      </c>
    </row>
    <row r="6932" spans="1:11" x14ac:dyDescent="0.25">
      <c r="A6932" s="66" t="s">
        <v>360</v>
      </c>
      <c r="B6932" s="66" t="s">
        <v>217</v>
      </c>
      <c r="C6932" t="s">
        <v>135</v>
      </c>
      <c r="D6932" s="73">
        <f t="shared" si="360"/>
        <v>6.834797</v>
      </c>
      <c r="E6932" s="73">
        <f t="shared" si="361"/>
        <v>5.1376549999999996</v>
      </c>
      <c r="F6932" s="73">
        <f t="shared" si="362"/>
        <v>9.0391440000000003</v>
      </c>
      <c r="H6932" s="72">
        <v>6.834797</v>
      </c>
      <c r="I6932" s="75">
        <v>5.1376549999999996</v>
      </c>
      <c r="J6932" s="75">
        <v>9.0391440000000003</v>
      </c>
      <c r="K6932" s="72">
        <v>14.422371286228399</v>
      </c>
    </row>
    <row r="6933" spans="1:11" x14ac:dyDescent="0.25">
      <c r="A6933" s="66" t="s">
        <v>360</v>
      </c>
      <c r="B6933" s="66" t="s">
        <v>217</v>
      </c>
      <c r="C6933" t="s">
        <v>142</v>
      </c>
      <c r="D6933" s="73">
        <f t="shared" si="360"/>
        <v>7.3631979999999997</v>
      </c>
      <c r="E6933" s="73">
        <f t="shared" si="361"/>
        <v>5.5194299999999998</v>
      </c>
      <c r="F6933" s="73">
        <f t="shared" si="362"/>
        <v>9.7592560000000006</v>
      </c>
      <c r="H6933" s="72">
        <v>7.3631979999999997</v>
      </c>
      <c r="I6933" s="75">
        <v>5.5194299999999998</v>
      </c>
      <c r="J6933" s="75">
        <v>9.7592560000000006</v>
      </c>
      <c r="K6933" s="72">
        <v>14.550593369891724</v>
      </c>
    </row>
    <row r="6934" spans="1:11" x14ac:dyDescent="0.25">
      <c r="A6934" s="66" t="s">
        <v>360</v>
      </c>
      <c r="B6934" s="66" t="s">
        <v>217</v>
      </c>
      <c r="C6934" t="s">
        <v>148</v>
      </c>
      <c r="D6934" s="73">
        <f t="shared" si="360"/>
        <v>7.0543769999999997</v>
      </c>
      <c r="E6934" s="73">
        <f t="shared" si="361"/>
        <v>5.1431329999999997</v>
      </c>
      <c r="F6934" s="73">
        <f t="shared" si="362"/>
        <v>9.6039499999999993</v>
      </c>
      <c r="H6934" s="72">
        <v>7.0543769999999997</v>
      </c>
      <c r="I6934" s="75">
        <v>5.1431329999999997</v>
      </c>
      <c r="J6934" s="75">
        <v>9.6039499999999993</v>
      </c>
      <c r="K6934" s="72">
        <v>15.946184900523461</v>
      </c>
    </row>
    <row r="6935" spans="1:11" x14ac:dyDescent="0.25">
      <c r="A6935" s="66" t="s">
        <v>360</v>
      </c>
      <c r="B6935" s="66" t="s">
        <v>217</v>
      </c>
      <c r="C6935" t="s">
        <v>149</v>
      </c>
      <c r="D6935" s="73">
        <f t="shared" si="360"/>
        <v>7.5387469999999999</v>
      </c>
      <c r="E6935" s="73">
        <f t="shared" si="361"/>
        <v>5.2792979999999998</v>
      </c>
      <c r="F6935" s="73">
        <f t="shared" si="362"/>
        <v>10.656409999999999</v>
      </c>
      <c r="H6935" s="72">
        <v>7.5387469999999999</v>
      </c>
      <c r="I6935" s="75">
        <v>5.2792979999999998</v>
      </c>
      <c r="J6935" s="75">
        <v>10.656409999999999</v>
      </c>
      <c r="K6935" s="72">
        <v>17.941376730111781</v>
      </c>
    </row>
    <row r="6936" spans="1:11" x14ac:dyDescent="0.25">
      <c r="A6936" s="66" t="s">
        <v>360</v>
      </c>
      <c r="B6936" s="66" t="s">
        <v>217</v>
      </c>
      <c r="C6936" t="s">
        <v>157</v>
      </c>
      <c r="D6936" s="73">
        <f t="shared" si="360"/>
        <v>9.1821450000000002</v>
      </c>
      <c r="E6936" s="73">
        <f t="shared" si="361"/>
        <v>6.7115629999999999</v>
      </c>
      <c r="F6936" s="73">
        <f t="shared" si="362"/>
        <v>12.44089</v>
      </c>
      <c r="H6936" s="72">
        <v>9.1821450000000002</v>
      </c>
      <c r="I6936" s="75">
        <v>6.7115629999999999</v>
      </c>
      <c r="J6936" s="75">
        <v>12.44089</v>
      </c>
      <c r="K6936" s="72">
        <v>15.763146846406803</v>
      </c>
    </row>
    <row r="6937" spans="1:11" x14ac:dyDescent="0.25">
      <c r="A6937" s="66" t="s">
        <v>360</v>
      </c>
      <c r="B6937" s="66" t="s">
        <v>217</v>
      </c>
      <c r="C6937" t="s">
        <v>166</v>
      </c>
      <c r="D6937" s="73">
        <f t="shared" si="360"/>
        <v>9.8507250000000006</v>
      </c>
      <c r="E6937" s="73">
        <f t="shared" si="361"/>
        <v>7.6307960000000001</v>
      </c>
      <c r="F6937" s="73">
        <f t="shared" si="362"/>
        <v>12.62818</v>
      </c>
      <c r="H6937" s="72">
        <v>9.8507250000000006</v>
      </c>
      <c r="I6937" s="75">
        <v>7.6307960000000001</v>
      </c>
      <c r="J6937" s="75">
        <v>12.62818</v>
      </c>
      <c r="K6937" s="72">
        <v>12.860921404262122</v>
      </c>
    </row>
    <row r="6938" spans="1:11" x14ac:dyDescent="0.25">
      <c r="A6938" s="66" t="s">
        <v>360</v>
      </c>
      <c r="B6938" s="66" t="s">
        <v>217</v>
      </c>
      <c r="C6938" t="s">
        <v>169</v>
      </c>
      <c r="D6938" s="73">
        <f t="shared" si="360"/>
        <v>7.3224479999999996</v>
      </c>
      <c r="E6938" s="73">
        <f t="shared" si="361"/>
        <v>5.5598830000000001</v>
      </c>
      <c r="F6938" s="73">
        <f t="shared" si="362"/>
        <v>9.5870490000000004</v>
      </c>
      <c r="H6938" s="72">
        <v>7.3224479999999996</v>
      </c>
      <c r="I6938" s="75">
        <v>5.5598830000000001</v>
      </c>
      <c r="J6938" s="75">
        <v>9.5870490000000004</v>
      </c>
      <c r="K6938" s="72">
        <v>13.908395115950295</v>
      </c>
    </row>
    <row r="6939" spans="1:11" x14ac:dyDescent="0.25">
      <c r="A6939" s="66" t="s">
        <v>360</v>
      </c>
      <c r="B6939" s="66" t="s">
        <v>217</v>
      </c>
      <c r="C6939" t="s">
        <v>170</v>
      </c>
      <c r="D6939" s="73">
        <f t="shared" si="360"/>
        <v>10.80204</v>
      </c>
      <c r="E6939" s="73">
        <f t="shared" si="361"/>
        <v>7.8133619999999997</v>
      </c>
      <c r="F6939" s="73">
        <f t="shared" si="362"/>
        <v>14.75098</v>
      </c>
      <c r="H6939" s="72">
        <v>10.80204</v>
      </c>
      <c r="I6939" s="75">
        <v>7.8133619999999997</v>
      </c>
      <c r="J6939" s="75">
        <v>14.75098</v>
      </c>
      <c r="K6939" s="72">
        <v>16.236683070975484</v>
      </c>
    </row>
    <row r="6940" spans="1:11" x14ac:dyDescent="0.25">
      <c r="A6940" s="66" t="s">
        <v>360</v>
      </c>
      <c r="B6940" s="66" t="s">
        <v>217</v>
      </c>
      <c r="C6940" t="s">
        <v>176</v>
      </c>
      <c r="D6940" s="73">
        <f t="shared" si="360"/>
        <v>9.0839949999999998</v>
      </c>
      <c r="E6940" s="73">
        <f t="shared" si="361"/>
        <v>7.0096540000000003</v>
      </c>
      <c r="F6940" s="73">
        <f t="shared" si="362"/>
        <v>11.694990000000001</v>
      </c>
      <c r="H6940" s="72">
        <v>9.0839949999999998</v>
      </c>
      <c r="I6940" s="75">
        <v>7.0096540000000003</v>
      </c>
      <c r="J6940" s="75">
        <v>11.694990000000001</v>
      </c>
      <c r="K6940" s="72">
        <v>13.067961838376178</v>
      </c>
    </row>
    <row r="6941" spans="1:11" x14ac:dyDescent="0.25">
      <c r="A6941" s="66" t="s">
        <v>360</v>
      </c>
      <c r="B6941" s="66" t="s">
        <v>217</v>
      </c>
      <c r="C6941" t="s">
        <v>3</v>
      </c>
      <c r="D6941" s="73">
        <f t="shared" si="360"/>
        <v>8.1997780000000002</v>
      </c>
      <c r="E6941" s="73">
        <f t="shared" si="361"/>
        <v>7.433942</v>
      </c>
      <c r="F6941" s="73">
        <f t="shared" si="362"/>
        <v>9.0368069999999996</v>
      </c>
      <c r="H6941" s="72">
        <v>8.1997780000000002</v>
      </c>
      <c r="I6941" s="75">
        <v>7.433942</v>
      </c>
      <c r="J6941" s="75">
        <v>9.0368069999999996</v>
      </c>
      <c r="K6941" s="72">
        <v>4.9804128843488202</v>
      </c>
    </row>
    <row r="6942" spans="1:11" x14ac:dyDescent="0.25">
      <c r="A6942" s="66" t="s">
        <v>360</v>
      </c>
      <c r="B6942" s="66" t="s">
        <v>217</v>
      </c>
      <c r="C6942" t="s">
        <v>112</v>
      </c>
      <c r="D6942" s="73">
        <f t="shared" si="360"/>
        <v>6.6537579999999998</v>
      </c>
      <c r="E6942" s="73">
        <f t="shared" si="361"/>
        <v>4.98461</v>
      </c>
      <c r="F6942" s="73">
        <f t="shared" si="362"/>
        <v>8.8298950000000005</v>
      </c>
      <c r="H6942" s="72">
        <v>6.6537579999999998</v>
      </c>
      <c r="I6942" s="75">
        <v>4.98461</v>
      </c>
      <c r="J6942" s="75">
        <v>8.8298950000000005</v>
      </c>
      <c r="K6942" s="72">
        <v>14.595733719200489</v>
      </c>
    </row>
    <row r="6943" spans="1:11" x14ac:dyDescent="0.25">
      <c r="A6943" s="66" t="s">
        <v>360</v>
      </c>
      <c r="B6943" s="66" t="s">
        <v>217</v>
      </c>
      <c r="C6943" t="s">
        <v>113</v>
      </c>
      <c r="D6943" s="73">
        <f t="shared" si="360"/>
        <v>10.1707</v>
      </c>
      <c r="E6943" s="73">
        <f t="shared" si="361"/>
        <v>6.7383220000000001</v>
      </c>
      <c r="F6943" s="73">
        <f t="shared" si="362"/>
        <v>15.06897</v>
      </c>
      <c r="H6943" s="72">
        <v>10.1707</v>
      </c>
      <c r="I6943" s="75">
        <v>6.7383220000000001</v>
      </c>
      <c r="J6943" s="75">
        <v>15.06897</v>
      </c>
      <c r="K6943" s="72">
        <v>20.581847857079648</v>
      </c>
    </row>
    <row r="6944" spans="1:11" x14ac:dyDescent="0.25">
      <c r="A6944" s="66" t="s">
        <v>360</v>
      </c>
      <c r="B6944" s="66" t="s">
        <v>217</v>
      </c>
      <c r="C6944" t="s">
        <v>116</v>
      </c>
      <c r="D6944" s="73">
        <f t="shared" si="360"/>
        <v>6.3255179999999998</v>
      </c>
      <c r="E6944" s="73">
        <f t="shared" si="361"/>
        <v>4.4970879999999998</v>
      </c>
      <c r="F6944" s="73">
        <f t="shared" si="362"/>
        <v>8.8286280000000001</v>
      </c>
      <c r="H6944" s="72">
        <v>6.3255179999999998</v>
      </c>
      <c r="I6944" s="75">
        <v>4.4970879999999998</v>
      </c>
      <c r="J6944" s="75">
        <v>8.8286280000000001</v>
      </c>
      <c r="K6944" s="72">
        <v>17.224454977442168</v>
      </c>
    </row>
    <row r="6945" spans="1:11" x14ac:dyDescent="0.25">
      <c r="A6945" s="66" t="s">
        <v>360</v>
      </c>
      <c r="B6945" s="66" t="s">
        <v>217</v>
      </c>
      <c r="C6945" t="s">
        <v>122</v>
      </c>
      <c r="D6945" s="73">
        <f t="shared" si="360"/>
        <v>7.2371540000000003</v>
      </c>
      <c r="E6945" s="73">
        <f t="shared" si="361"/>
        <v>5.5720840000000003</v>
      </c>
      <c r="F6945" s="73">
        <f t="shared" si="362"/>
        <v>9.3505179999999992</v>
      </c>
      <c r="H6945" s="72">
        <v>7.2371540000000003</v>
      </c>
      <c r="I6945" s="75">
        <v>5.5720840000000003</v>
      </c>
      <c r="J6945" s="75">
        <v>9.3505179999999992</v>
      </c>
      <c r="K6945" s="72">
        <v>13.21279193450906</v>
      </c>
    </row>
    <row r="6946" spans="1:11" x14ac:dyDescent="0.25">
      <c r="A6946" s="66" t="s">
        <v>360</v>
      </c>
      <c r="B6946" s="66" t="s">
        <v>217</v>
      </c>
      <c r="C6946" t="s">
        <v>126</v>
      </c>
      <c r="D6946" s="73">
        <f t="shared" ref="D6946:D7009" si="363">IF(K6946&gt;=50," ",H6946)</f>
        <v>7.1413669999999998</v>
      </c>
      <c r="E6946" s="73">
        <f t="shared" ref="E6946:E7009" si="364">IF(K6946&gt;=50," ",I6946)</f>
        <v>5.2417990000000003</v>
      </c>
      <c r="F6946" s="73">
        <f t="shared" ref="F6946:F7009" si="365">IF(K6946&gt;=50," ",J6946)</f>
        <v>9.6591459999999998</v>
      </c>
      <c r="H6946" s="72">
        <v>7.1413669999999998</v>
      </c>
      <c r="I6946" s="75">
        <v>5.2417990000000003</v>
      </c>
      <c r="J6946" s="75">
        <v>9.6591459999999998</v>
      </c>
      <c r="K6946" s="72">
        <v>15.606017727418292</v>
      </c>
    </row>
    <row r="6947" spans="1:11" x14ac:dyDescent="0.25">
      <c r="A6947" s="66" t="s">
        <v>360</v>
      </c>
      <c r="B6947" s="66" t="s">
        <v>217</v>
      </c>
      <c r="C6947" t="s">
        <v>139</v>
      </c>
      <c r="D6947" s="73">
        <f t="shared" si="363"/>
        <v>5.816503</v>
      </c>
      <c r="E6947" s="73">
        <f t="shared" si="364"/>
        <v>4.1753260000000001</v>
      </c>
      <c r="F6947" s="73">
        <f t="shared" si="365"/>
        <v>8.0485880000000005</v>
      </c>
      <c r="H6947" s="72">
        <v>5.816503</v>
      </c>
      <c r="I6947" s="75">
        <v>4.1753260000000001</v>
      </c>
      <c r="J6947" s="75">
        <v>8.0485880000000005</v>
      </c>
      <c r="K6947" s="72">
        <v>16.755481773154767</v>
      </c>
    </row>
    <row r="6948" spans="1:11" x14ac:dyDescent="0.25">
      <c r="A6948" s="66" t="s">
        <v>360</v>
      </c>
      <c r="B6948" s="66" t="s">
        <v>217</v>
      </c>
      <c r="C6948" t="s">
        <v>140</v>
      </c>
      <c r="D6948" s="73">
        <f t="shared" si="363"/>
        <v>9.3217149999999993</v>
      </c>
      <c r="E6948" s="73">
        <f t="shared" si="364"/>
        <v>7.2733790000000003</v>
      </c>
      <c r="F6948" s="73">
        <f t="shared" si="365"/>
        <v>11.87304</v>
      </c>
      <c r="H6948" s="72">
        <v>9.3217149999999993</v>
      </c>
      <c r="I6948" s="75">
        <v>7.2733790000000003</v>
      </c>
      <c r="J6948" s="75">
        <v>11.87304</v>
      </c>
      <c r="K6948" s="72">
        <v>12.509489938278525</v>
      </c>
    </row>
    <row r="6949" spans="1:11" x14ac:dyDescent="0.25">
      <c r="A6949" s="66" t="s">
        <v>360</v>
      </c>
      <c r="B6949" s="66" t="s">
        <v>217</v>
      </c>
      <c r="C6949" t="s">
        <v>147</v>
      </c>
      <c r="D6949" s="73">
        <f t="shared" si="363"/>
        <v>9.6678730000000002</v>
      </c>
      <c r="E6949" s="73">
        <f t="shared" si="364"/>
        <v>7.6488139999999998</v>
      </c>
      <c r="F6949" s="73">
        <f t="shared" si="365"/>
        <v>12.14978</v>
      </c>
      <c r="H6949" s="72">
        <v>9.6678730000000002</v>
      </c>
      <c r="I6949" s="75">
        <v>7.6488139999999998</v>
      </c>
      <c r="J6949" s="75">
        <v>12.14978</v>
      </c>
      <c r="K6949" s="72">
        <v>11.812060419080805</v>
      </c>
    </row>
    <row r="6950" spans="1:11" x14ac:dyDescent="0.25">
      <c r="A6950" s="66" t="s">
        <v>360</v>
      </c>
      <c r="B6950" s="66" t="s">
        <v>217</v>
      </c>
      <c r="C6950" t="s">
        <v>155</v>
      </c>
      <c r="D6950" s="73">
        <f t="shared" si="363"/>
        <v>7.2115809999999998</v>
      </c>
      <c r="E6950" s="73">
        <f t="shared" si="364"/>
        <v>5.5343419999999997</v>
      </c>
      <c r="F6950" s="73">
        <f t="shared" si="365"/>
        <v>9.3468319999999991</v>
      </c>
      <c r="H6950" s="72">
        <v>7.2115809999999998</v>
      </c>
      <c r="I6950" s="75">
        <v>5.5343419999999997</v>
      </c>
      <c r="J6950" s="75">
        <v>9.3468319999999991</v>
      </c>
      <c r="K6950" s="72">
        <v>13.376430216896962</v>
      </c>
    </row>
    <row r="6951" spans="1:11" x14ac:dyDescent="0.25">
      <c r="A6951" s="66" t="s">
        <v>360</v>
      </c>
      <c r="B6951" s="66" t="s">
        <v>217</v>
      </c>
      <c r="C6951" t="s">
        <v>168</v>
      </c>
      <c r="D6951" s="73">
        <f t="shared" si="363"/>
        <v>5.0427030000000004</v>
      </c>
      <c r="E6951" s="73">
        <f t="shared" si="364"/>
        <v>3.6973799999999999</v>
      </c>
      <c r="F6951" s="73">
        <f t="shared" si="365"/>
        <v>6.8427519999999999</v>
      </c>
      <c r="H6951" s="72">
        <v>5.0427030000000004</v>
      </c>
      <c r="I6951" s="75">
        <v>3.6973799999999999</v>
      </c>
      <c r="J6951" s="75">
        <v>6.8427519999999999</v>
      </c>
      <c r="K6951" s="72">
        <v>15.711536055167239</v>
      </c>
    </row>
    <row r="6952" spans="1:11" x14ac:dyDescent="0.25">
      <c r="A6952" s="66" t="s">
        <v>360</v>
      </c>
      <c r="B6952" s="66" t="s">
        <v>217</v>
      </c>
      <c r="C6952" t="s">
        <v>187</v>
      </c>
      <c r="D6952" s="73">
        <f t="shared" si="363"/>
        <v>7.9945529999999998</v>
      </c>
      <c r="E6952" s="73">
        <f t="shared" si="364"/>
        <v>7.0800669999999997</v>
      </c>
      <c r="F6952" s="73">
        <f t="shared" si="365"/>
        <v>9.0156960000000002</v>
      </c>
      <c r="H6952" s="72">
        <v>7.9945529999999998</v>
      </c>
      <c r="I6952" s="75">
        <v>7.0800669999999997</v>
      </c>
      <c r="J6952" s="75">
        <v>9.0156960000000002</v>
      </c>
      <c r="K6952" s="72">
        <v>6.1649463078173357</v>
      </c>
    </row>
    <row r="6953" spans="1:11" x14ac:dyDescent="0.25">
      <c r="A6953" s="66" t="s">
        <v>360</v>
      </c>
      <c r="B6953" s="66" t="s">
        <v>217</v>
      </c>
      <c r="C6953" t="s">
        <v>1</v>
      </c>
      <c r="D6953" s="73">
        <f t="shared" si="363"/>
        <v>7.4454520000000004</v>
      </c>
      <c r="E6953" s="73">
        <f t="shared" si="364"/>
        <v>7.0951339999999998</v>
      </c>
      <c r="F6953" s="73">
        <f t="shared" si="365"/>
        <v>7.8116120000000002</v>
      </c>
      <c r="H6953" s="72">
        <v>7.4454520000000004</v>
      </c>
      <c r="I6953" s="75">
        <v>7.0951339999999998</v>
      </c>
      <c r="J6953" s="75">
        <v>7.8116120000000002</v>
      </c>
      <c r="K6953" s="72">
        <v>2.4541626216917387</v>
      </c>
    </row>
    <row r="6954" spans="1:11" x14ac:dyDescent="0.25">
      <c r="A6954" s="66" t="s">
        <v>360</v>
      </c>
      <c r="B6954" s="66" t="s">
        <v>218</v>
      </c>
      <c r="C6954" t="s">
        <v>110</v>
      </c>
      <c r="D6954" s="73">
        <f t="shared" si="363"/>
        <v>5.5815469999999996</v>
      </c>
      <c r="E6954" s="73">
        <f t="shared" si="364"/>
        <v>4.1662569999999999</v>
      </c>
      <c r="F6954" s="73">
        <f t="shared" si="365"/>
        <v>7.4402900000000001</v>
      </c>
      <c r="H6954" s="72">
        <v>5.5815469999999996</v>
      </c>
      <c r="I6954" s="75">
        <v>4.1662569999999999</v>
      </c>
      <c r="J6954" s="75">
        <v>7.4402900000000001</v>
      </c>
      <c r="K6954" s="72">
        <v>14.799026148127034</v>
      </c>
    </row>
    <row r="6955" spans="1:11" x14ac:dyDescent="0.25">
      <c r="A6955" s="66" t="s">
        <v>360</v>
      </c>
      <c r="B6955" s="66" t="s">
        <v>218</v>
      </c>
      <c r="C6955" t="s">
        <v>137</v>
      </c>
      <c r="D6955" s="73">
        <f t="shared" si="363"/>
        <v>4.8647090000000004</v>
      </c>
      <c r="E6955" s="73">
        <f t="shared" si="364"/>
        <v>3.5727139999999999</v>
      </c>
      <c r="F6955" s="73">
        <f t="shared" si="365"/>
        <v>6.5919860000000003</v>
      </c>
      <c r="H6955" s="72">
        <v>4.8647090000000004</v>
      </c>
      <c r="I6955" s="75">
        <v>3.5727139999999999</v>
      </c>
      <c r="J6955" s="75">
        <v>6.5919860000000003</v>
      </c>
      <c r="K6955" s="72">
        <v>15.631621542007959</v>
      </c>
    </row>
    <row r="6956" spans="1:11" x14ac:dyDescent="0.25">
      <c r="A6956" s="66" t="s">
        <v>360</v>
      </c>
      <c r="B6956" s="66" t="s">
        <v>218</v>
      </c>
      <c r="C6956" t="s">
        <v>141</v>
      </c>
      <c r="D6956" s="73">
        <f t="shared" si="363"/>
        <v>5.512003</v>
      </c>
      <c r="E6956" s="73">
        <f t="shared" si="364"/>
        <v>4.1767880000000002</v>
      </c>
      <c r="F6956" s="73">
        <f t="shared" si="365"/>
        <v>7.2417930000000004</v>
      </c>
      <c r="H6956" s="72">
        <v>5.512003</v>
      </c>
      <c r="I6956" s="75">
        <v>4.1767880000000002</v>
      </c>
      <c r="J6956" s="75">
        <v>7.2417930000000004</v>
      </c>
      <c r="K6956" s="72">
        <v>14.043283358154923</v>
      </c>
    </row>
    <row r="6957" spans="1:11" x14ac:dyDescent="0.25">
      <c r="A6957" s="66" t="s">
        <v>360</v>
      </c>
      <c r="B6957" s="66" t="s">
        <v>218</v>
      </c>
      <c r="C6957" t="s">
        <v>144</v>
      </c>
      <c r="D6957" s="73">
        <f t="shared" si="363"/>
        <v>4.9378169999999999</v>
      </c>
      <c r="E6957" s="73">
        <f t="shared" si="364"/>
        <v>2.905313</v>
      </c>
      <c r="F6957" s="73">
        <f t="shared" si="365"/>
        <v>8.2711000000000006</v>
      </c>
      <c r="H6957" s="72">
        <v>4.9378169999999999</v>
      </c>
      <c r="I6957" s="75">
        <v>2.905313</v>
      </c>
      <c r="J6957" s="75">
        <v>8.2711000000000006</v>
      </c>
      <c r="K6957" s="72">
        <v>26.739893357732779</v>
      </c>
    </row>
    <row r="6958" spans="1:11" x14ac:dyDescent="0.25">
      <c r="A6958" s="66" t="s">
        <v>360</v>
      </c>
      <c r="B6958" s="66" t="s">
        <v>218</v>
      </c>
      <c r="C6958" t="s">
        <v>150</v>
      </c>
      <c r="D6958" s="73">
        <f t="shared" si="363"/>
        <v>4.7703800000000003</v>
      </c>
      <c r="E6958" s="73">
        <f t="shared" si="364"/>
        <v>3.099415</v>
      </c>
      <c r="F6958" s="73">
        <f t="shared" si="365"/>
        <v>7.274572</v>
      </c>
      <c r="H6958" s="72">
        <v>4.7703800000000003</v>
      </c>
      <c r="I6958" s="75">
        <v>3.099415</v>
      </c>
      <c r="J6958" s="75">
        <v>7.274572</v>
      </c>
      <c r="K6958" s="72">
        <v>21.787865956171203</v>
      </c>
    </row>
    <row r="6959" spans="1:11" x14ac:dyDescent="0.25">
      <c r="A6959" s="66" t="s">
        <v>360</v>
      </c>
      <c r="B6959" s="66" t="s">
        <v>218</v>
      </c>
      <c r="C6959" t="s">
        <v>174</v>
      </c>
      <c r="D6959" s="73">
        <f t="shared" si="363"/>
        <v>3.7105839999999999</v>
      </c>
      <c r="E6959" s="73">
        <f t="shared" si="364"/>
        <v>2.604152</v>
      </c>
      <c r="F6959" s="73">
        <f t="shared" si="365"/>
        <v>5.2617120000000002</v>
      </c>
      <c r="H6959" s="72">
        <v>3.7105839999999999</v>
      </c>
      <c r="I6959" s="75">
        <v>2.604152</v>
      </c>
      <c r="J6959" s="75">
        <v>5.2617120000000002</v>
      </c>
      <c r="K6959" s="72">
        <v>17.949449466714672</v>
      </c>
    </row>
    <row r="6960" spans="1:11" x14ac:dyDescent="0.25">
      <c r="A6960" s="66" t="s">
        <v>360</v>
      </c>
      <c r="B6960" s="66" t="s">
        <v>218</v>
      </c>
      <c r="C6960" t="s">
        <v>179</v>
      </c>
      <c r="D6960" s="73">
        <f t="shared" si="363"/>
        <v>3.6917870000000002</v>
      </c>
      <c r="E6960" s="73">
        <f t="shared" si="364"/>
        <v>2.6062949999999998</v>
      </c>
      <c r="F6960" s="73">
        <f t="shared" si="365"/>
        <v>5.2052110000000003</v>
      </c>
      <c r="H6960" s="72">
        <v>3.6917870000000002</v>
      </c>
      <c r="I6960" s="75">
        <v>2.6062949999999998</v>
      </c>
      <c r="J6960" s="75">
        <v>5.2052110000000003</v>
      </c>
      <c r="K6960" s="72">
        <v>17.652429568661464</v>
      </c>
    </row>
    <row r="6961" spans="1:11" x14ac:dyDescent="0.25">
      <c r="A6961" s="66" t="s">
        <v>360</v>
      </c>
      <c r="B6961" s="66" t="s">
        <v>218</v>
      </c>
      <c r="C6961" t="s">
        <v>181</v>
      </c>
      <c r="D6961" s="73">
        <f t="shared" si="363"/>
        <v>4.6922709999999999</v>
      </c>
      <c r="E6961" s="73">
        <f t="shared" si="364"/>
        <v>4.0958079999999999</v>
      </c>
      <c r="F6961" s="73">
        <f t="shared" si="365"/>
        <v>5.37073</v>
      </c>
      <c r="H6961" s="72">
        <v>4.6922709999999999</v>
      </c>
      <c r="I6961" s="75">
        <v>4.0958079999999999</v>
      </c>
      <c r="J6961" s="75">
        <v>5.37073</v>
      </c>
      <c r="K6961" s="72">
        <v>6.9115807676069858</v>
      </c>
    </row>
    <row r="6962" spans="1:11" x14ac:dyDescent="0.25">
      <c r="A6962" s="66" t="s">
        <v>360</v>
      </c>
      <c r="B6962" s="66" t="s">
        <v>218</v>
      </c>
      <c r="C6962" t="s">
        <v>105</v>
      </c>
      <c r="D6962" s="73">
        <f t="shared" si="363"/>
        <v>5.0696399999999997</v>
      </c>
      <c r="E6962" s="73">
        <f t="shared" si="364"/>
        <v>3.7151139999999998</v>
      </c>
      <c r="F6962" s="73">
        <f t="shared" si="365"/>
        <v>6.8827230000000004</v>
      </c>
      <c r="H6962" s="72">
        <v>5.0696399999999997</v>
      </c>
      <c r="I6962" s="75">
        <v>3.7151139999999998</v>
      </c>
      <c r="J6962" s="75">
        <v>6.8827230000000004</v>
      </c>
      <c r="K6962" s="72">
        <v>15.739464735168573</v>
      </c>
    </row>
    <row r="6963" spans="1:11" x14ac:dyDescent="0.25">
      <c r="A6963" s="66" t="s">
        <v>360</v>
      </c>
      <c r="B6963" s="66" t="s">
        <v>218</v>
      </c>
      <c r="C6963" t="s">
        <v>111</v>
      </c>
      <c r="D6963" s="73">
        <f t="shared" si="363"/>
        <v>7.7108860000000004</v>
      </c>
      <c r="E6963" s="73">
        <f t="shared" si="364"/>
        <v>5.6046969999999998</v>
      </c>
      <c r="F6963" s="73">
        <f t="shared" si="365"/>
        <v>10.520350000000001</v>
      </c>
      <c r="H6963" s="72">
        <v>7.7108860000000004</v>
      </c>
      <c r="I6963" s="75">
        <v>5.6046969999999998</v>
      </c>
      <c r="J6963" s="75">
        <v>10.520350000000001</v>
      </c>
      <c r="K6963" s="72">
        <v>16.081381568862511</v>
      </c>
    </row>
    <row r="6964" spans="1:11" x14ac:dyDescent="0.25">
      <c r="A6964" s="66" t="s">
        <v>360</v>
      </c>
      <c r="B6964" s="66" t="s">
        <v>218</v>
      </c>
      <c r="C6964" t="s">
        <v>119</v>
      </c>
      <c r="D6964" s="73">
        <f t="shared" si="363"/>
        <v>6.6564990000000002</v>
      </c>
      <c r="E6964" s="73">
        <f t="shared" si="364"/>
        <v>4.9970929999999996</v>
      </c>
      <c r="F6964" s="73">
        <f t="shared" si="365"/>
        <v>8.8158180000000002</v>
      </c>
      <c r="H6964" s="72">
        <v>6.6564990000000002</v>
      </c>
      <c r="I6964" s="75">
        <v>4.9970929999999996</v>
      </c>
      <c r="J6964" s="75">
        <v>8.8158180000000002</v>
      </c>
      <c r="K6964" s="72">
        <v>14.492173738777694</v>
      </c>
    </row>
    <row r="6965" spans="1:11" x14ac:dyDescent="0.25">
      <c r="A6965" s="66" t="s">
        <v>360</v>
      </c>
      <c r="B6965" s="66" t="s">
        <v>218</v>
      </c>
      <c r="C6965" t="s">
        <v>132</v>
      </c>
      <c r="D6965" s="73">
        <f t="shared" si="363"/>
        <v>3.6833879999999999</v>
      </c>
      <c r="E6965" s="73">
        <f t="shared" si="364"/>
        <v>2.6108910000000001</v>
      </c>
      <c r="F6965" s="73">
        <f t="shared" si="365"/>
        <v>5.1730429999999998</v>
      </c>
      <c r="H6965" s="72">
        <v>3.6833879999999999</v>
      </c>
      <c r="I6965" s="75">
        <v>2.6108910000000001</v>
      </c>
      <c r="J6965" s="75">
        <v>5.1730429999999998</v>
      </c>
      <c r="K6965" s="72">
        <v>17.452454099323774</v>
      </c>
    </row>
    <row r="6966" spans="1:11" x14ac:dyDescent="0.25">
      <c r="A6966" s="66" t="s">
        <v>360</v>
      </c>
      <c r="B6966" s="66" t="s">
        <v>218</v>
      </c>
      <c r="C6966" t="s">
        <v>134</v>
      </c>
      <c r="D6966" s="73">
        <f t="shared" si="363"/>
        <v>5.4413460000000002</v>
      </c>
      <c r="E6966" s="73">
        <f t="shared" si="364"/>
        <v>3.7897859999999999</v>
      </c>
      <c r="F6966" s="73">
        <f t="shared" si="365"/>
        <v>7.7546309999999998</v>
      </c>
      <c r="H6966" s="72">
        <v>5.4413460000000002</v>
      </c>
      <c r="I6966" s="75">
        <v>3.7897859999999999</v>
      </c>
      <c r="J6966" s="75">
        <v>7.7546309999999998</v>
      </c>
      <c r="K6966" s="72">
        <v>18.282722693980496</v>
      </c>
    </row>
    <row r="6967" spans="1:11" x14ac:dyDescent="0.25">
      <c r="A6967" s="66" t="s">
        <v>360</v>
      </c>
      <c r="B6967" s="66" t="s">
        <v>218</v>
      </c>
      <c r="C6967" t="s">
        <v>143</v>
      </c>
      <c r="D6967" s="73">
        <f t="shared" si="363"/>
        <v>6.9528819999999998</v>
      </c>
      <c r="E6967" s="73">
        <f t="shared" si="364"/>
        <v>5.2489530000000002</v>
      </c>
      <c r="F6967" s="73">
        <f t="shared" si="365"/>
        <v>9.1564920000000001</v>
      </c>
      <c r="H6967" s="72">
        <v>6.9528819999999998</v>
      </c>
      <c r="I6967" s="75">
        <v>5.2489530000000002</v>
      </c>
      <c r="J6967" s="75">
        <v>9.1564920000000001</v>
      </c>
      <c r="K6967" s="72">
        <v>14.204840525123252</v>
      </c>
    </row>
    <row r="6968" spans="1:11" x14ac:dyDescent="0.25">
      <c r="A6968" s="66" t="s">
        <v>360</v>
      </c>
      <c r="B6968" s="66" t="s">
        <v>218</v>
      </c>
      <c r="C6968" t="s">
        <v>145</v>
      </c>
      <c r="D6968" s="73">
        <f t="shared" si="363"/>
        <v>4.4456410000000002</v>
      </c>
      <c r="E6968" s="73">
        <f t="shared" si="364"/>
        <v>3.202639</v>
      </c>
      <c r="F6968" s="73">
        <f t="shared" si="365"/>
        <v>6.1404719999999999</v>
      </c>
      <c r="H6968" s="72">
        <v>4.4456410000000002</v>
      </c>
      <c r="I6968" s="75">
        <v>3.202639</v>
      </c>
      <c r="J6968" s="75">
        <v>6.1404719999999999</v>
      </c>
      <c r="K6968" s="72">
        <v>16.615275502452853</v>
      </c>
    </row>
    <row r="6969" spans="1:11" x14ac:dyDescent="0.25">
      <c r="A6969" s="66" t="s">
        <v>360</v>
      </c>
      <c r="B6969" s="66" t="s">
        <v>218</v>
      </c>
      <c r="C6969" t="s">
        <v>146</v>
      </c>
      <c r="D6969" s="73">
        <f t="shared" si="363"/>
        <v>7.2377649999999996</v>
      </c>
      <c r="E6969" s="73">
        <f t="shared" si="364"/>
        <v>4.3476879999999998</v>
      </c>
      <c r="F6969" s="73">
        <f t="shared" si="365"/>
        <v>11.81175</v>
      </c>
      <c r="H6969" s="72">
        <v>7.2377649999999996</v>
      </c>
      <c r="I6969" s="75">
        <v>4.3476879999999998</v>
      </c>
      <c r="J6969" s="75">
        <v>11.81175</v>
      </c>
      <c r="K6969" s="72">
        <v>25.568721836091669</v>
      </c>
    </row>
    <row r="6970" spans="1:11" x14ac:dyDescent="0.25">
      <c r="A6970" s="66" t="s">
        <v>360</v>
      </c>
      <c r="B6970" s="66" t="s">
        <v>218</v>
      </c>
      <c r="C6970" t="s">
        <v>151</v>
      </c>
      <c r="D6970" s="73">
        <f t="shared" si="363"/>
        <v>6.3614509999999997</v>
      </c>
      <c r="E6970" s="73">
        <f t="shared" si="364"/>
        <v>4.8005009999999997</v>
      </c>
      <c r="F6970" s="73">
        <f t="shared" si="365"/>
        <v>8.3852589999999996</v>
      </c>
      <c r="H6970" s="72">
        <v>6.3614509999999997</v>
      </c>
      <c r="I6970" s="75">
        <v>4.8005009999999997</v>
      </c>
      <c r="J6970" s="75">
        <v>8.3852589999999996</v>
      </c>
      <c r="K6970" s="72">
        <v>14.237536373383996</v>
      </c>
    </row>
    <row r="6971" spans="1:11" x14ac:dyDescent="0.25">
      <c r="A6971" s="66" t="s">
        <v>360</v>
      </c>
      <c r="B6971" s="66" t="s">
        <v>218</v>
      </c>
      <c r="C6971" t="s">
        <v>153</v>
      </c>
      <c r="D6971" s="73">
        <f t="shared" si="363"/>
        <v>4.2397629999999999</v>
      </c>
      <c r="E6971" s="73">
        <f t="shared" si="364"/>
        <v>3.0445340000000001</v>
      </c>
      <c r="F6971" s="73">
        <f t="shared" si="365"/>
        <v>5.8757820000000001</v>
      </c>
      <c r="H6971" s="72">
        <v>4.2397629999999999</v>
      </c>
      <c r="I6971" s="75">
        <v>3.0445340000000001</v>
      </c>
      <c r="J6971" s="75">
        <v>5.8757820000000001</v>
      </c>
      <c r="K6971" s="72">
        <v>16.782487606028923</v>
      </c>
    </row>
    <row r="6972" spans="1:11" x14ac:dyDescent="0.25">
      <c r="A6972" s="66" t="s">
        <v>360</v>
      </c>
      <c r="B6972" s="66" t="s">
        <v>218</v>
      </c>
      <c r="C6972" t="s">
        <v>158</v>
      </c>
      <c r="D6972" s="73">
        <f t="shared" si="363"/>
        <v>4.8582450000000001</v>
      </c>
      <c r="E6972" s="73">
        <f t="shared" si="364"/>
        <v>3.4042530000000002</v>
      </c>
      <c r="F6972" s="73">
        <f t="shared" si="365"/>
        <v>6.8889630000000004</v>
      </c>
      <c r="H6972" s="72">
        <v>4.8582450000000001</v>
      </c>
      <c r="I6972" s="75">
        <v>3.4042530000000002</v>
      </c>
      <c r="J6972" s="75">
        <v>6.8889630000000004</v>
      </c>
      <c r="K6972" s="72">
        <v>17.996840422827585</v>
      </c>
    </row>
    <row r="6973" spans="1:11" x14ac:dyDescent="0.25">
      <c r="A6973" s="66" t="s">
        <v>360</v>
      </c>
      <c r="B6973" s="66" t="s">
        <v>218</v>
      </c>
      <c r="C6973" t="s">
        <v>175</v>
      </c>
      <c r="D6973" s="73">
        <f t="shared" si="363"/>
        <v>5.0982349999999999</v>
      </c>
      <c r="E6973" s="73">
        <f t="shared" si="364"/>
        <v>3.61639</v>
      </c>
      <c r="F6973" s="73">
        <f t="shared" si="365"/>
        <v>7.1422850000000002</v>
      </c>
      <c r="H6973" s="72">
        <v>5.0982349999999999</v>
      </c>
      <c r="I6973" s="75">
        <v>3.61639</v>
      </c>
      <c r="J6973" s="75">
        <v>7.1422850000000002</v>
      </c>
      <c r="K6973" s="72">
        <v>17.375056269473653</v>
      </c>
    </row>
    <row r="6974" spans="1:11" x14ac:dyDescent="0.25">
      <c r="A6974" s="66" t="s">
        <v>360</v>
      </c>
      <c r="B6974" s="66" t="s">
        <v>218</v>
      </c>
      <c r="C6974" t="s">
        <v>177</v>
      </c>
      <c r="D6974" s="73">
        <f t="shared" si="363"/>
        <v>6.2096349999999996</v>
      </c>
      <c r="E6974" s="73">
        <f t="shared" si="364"/>
        <v>4.5181719999999999</v>
      </c>
      <c r="F6974" s="73">
        <f t="shared" si="365"/>
        <v>8.4781010000000006</v>
      </c>
      <c r="H6974" s="72">
        <v>6.2096349999999996</v>
      </c>
      <c r="I6974" s="75">
        <v>4.5181719999999999</v>
      </c>
      <c r="J6974" s="75">
        <v>8.4781010000000006</v>
      </c>
      <c r="K6974" s="72">
        <v>16.069074913420838</v>
      </c>
    </row>
    <row r="6975" spans="1:11" x14ac:dyDescent="0.25">
      <c r="A6975" s="66" t="s">
        <v>360</v>
      </c>
      <c r="B6975" s="66" t="s">
        <v>218</v>
      </c>
      <c r="C6975" t="s">
        <v>178</v>
      </c>
      <c r="D6975" s="73">
        <f t="shared" si="363"/>
        <v>4.7371160000000003</v>
      </c>
      <c r="E6975" s="73">
        <f t="shared" si="364"/>
        <v>3.4355220000000002</v>
      </c>
      <c r="F6975" s="73">
        <f t="shared" si="365"/>
        <v>6.4986480000000002</v>
      </c>
      <c r="H6975" s="72">
        <v>4.7371160000000003</v>
      </c>
      <c r="I6975" s="75">
        <v>3.4355220000000002</v>
      </c>
      <c r="J6975" s="75">
        <v>6.4986480000000002</v>
      </c>
      <c r="K6975" s="72">
        <v>16.270912513014245</v>
      </c>
    </row>
    <row r="6976" spans="1:11" x14ac:dyDescent="0.25">
      <c r="A6976" s="66" t="s">
        <v>360</v>
      </c>
      <c r="B6976" s="66" t="s">
        <v>218</v>
      </c>
      <c r="C6976" t="s">
        <v>182</v>
      </c>
      <c r="D6976" s="73">
        <f t="shared" si="363"/>
        <v>5.7300760000000004</v>
      </c>
      <c r="E6976" s="73">
        <f t="shared" si="364"/>
        <v>5.2021680000000003</v>
      </c>
      <c r="F6976" s="73">
        <f t="shared" si="365"/>
        <v>6.3079900000000002</v>
      </c>
      <c r="H6976" s="72">
        <v>5.7300760000000004</v>
      </c>
      <c r="I6976" s="75">
        <v>5.2021680000000003</v>
      </c>
      <c r="J6976" s="75">
        <v>6.3079900000000002</v>
      </c>
      <c r="K6976" s="72">
        <v>4.9164077404907021</v>
      </c>
    </row>
    <row r="6977" spans="1:11" x14ac:dyDescent="0.25">
      <c r="A6977" s="66" t="s">
        <v>360</v>
      </c>
      <c r="B6977" s="66" t="s">
        <v>218</v>
      </c>
      <c r="C6977" t="s">
        <v>108</v>
      </c>
      <c r="D6977" s="73">
        <f t="shared" si="363"/>
        <v>4.0116379999999996</v>
      </c>
      <c r="E6977" s="73">
        <f t="shared" si="364"/>
        <v>2.9464990000000002</v>
      </c>
      <c r="F6977" s="73">
        <f t="shared" si="365"/>
        <v>5.4402340000000002</v>
      </c>
      <c r="H6977" s="72">
        <v>4.0116379999999996</v>
      </c>
      <c r="I6977" s="75">
        <v>2.9464990000000002</v>
      </c>
      <c r="J6977" s="75">
        <v>5.4402340000000002</v>
      </c>
      <c r="K6977" s="72">
        <v>15.648662715828301</v>
      </c>
    </row>
    <row r="6978" spans="1:11" x14ac:dyDescent="0.25">
      <c r="A6978" s="66" t="s">
        <v>360</v>
      </c>
      <c r="B6978" s="66" t="s">
        <v>218</v>
      </c>
      <c r="C6978" t="s">
        <v>114</v>
      </c>
      <c r="D6978" s="73">
        <f t="shared" si="363"/>
        <v>6.0938319999999999</v>
      </c>
      <c r="E6978" s="73">
        <f t="shared" si="364"/>
        <v>4.512435</v>
      </c>
      <c r="F6978" s="73">
        <f t="shared" si="365"/>
        <v>8.1819469999999992</v>
      </c>
      <c r="H6978" s="72">
        <v>6.0938319999999999</v>
      </c>
      <c r="I6978" s="75">
        <v>4.512435</v>
      </c>
      <c r="J6978" s="75">
        <v>8.1819469999999992</v>
      </c>
      <c r="K6978" s="72">
        <v>15.190558256282745</v>
      </c>
    </row>
    <row r="6979" spans="1:11" x14ac:dyDescent="0.25">
      <c r="A6979" s="66" t="s">
        <v>360</v>
      </c>
      <c r="B6979" s="66" t="s">
        <v>218</v>
      </c>
      <c r="C6979" t="s">
        <v>115</v>
      </c>
      <c r="D6979" s="73">
        <f t="shared" si="363"/>
        <v>3.9039820000000001</v>
      </c>
      <c r="E6979" s="73">
        <f t="shared" si="364"/>
        <v>2.6683599999999998</v>
      </c>
      <c r="F6979" s="73">
        <f t="shared" si="365"/>
        <v>5.6783939999999999</v>
      </c>
      <c r="H6979" s="72">
        <v>3.9039820000000001</v>
      </c>
      <c r="I6979" s="75">
        <v>2.6683599999999998</v>
      </c>
      <c r="J6979" s="75">
        <v>5.6783939999999999</v>
      </c>
      <c r="K6979" s="72">
        <v>19.278252307515761</v>
      </c>
    </row>
    <row r="6980" spans="1:11" x14ac:dyDescent="0.25">
      <c r="A6980" s="66" t="s">
        <v>360</v>
      </c>
      <c r="B6980" s="66" t="s">
        <v>218</v>
      </c>
      <c r="C6980" t="s">
        <v>121</v>
      </c>
      <c r="D6980" s="73">
        <f t="shared" si="363"/>
        <v>5.3371729999999999</v>
      </c>
      <c r="E6980" s="73">
        <f t="shared" si="364"/>
        <v>3.9265289999999999</v>
      </c>
      <c r="F6980" s="73">
        <f t="shared" si="365"/>
        <v>7.2165379999999999</v>
      </c>
      <c r="H6980" s="72">
        <v>5.3371729999999999</v>
      </c>
      <c r="I6980" s="75">
        <v>3.9265289999999999</v>
      </c>
      <c r="J6980" s="75">
        <v>7.2165379999999999</v>
      </c>
      <c r="K6980" s="72">
        <v>15.534679126946044</v>
      </c>
    </row>
    <row r="6981" spans="1:11" x14ac:dyDescent="0.25">
      <c r="A6981" s="66" t="s">
        <v>360</v>
      </c>
      <c r="B6981" s="66" t="s">
        <v>218</v>
      </c>
      <c r="C6981" t="s">
        <v>123</v>
      </c>
      <c r="D6981" s="73">
        <f t="shared" si="363"/>
        <v>4.760815</v>
      </c>
      <c r="E6981" s="73">
        <f t="shared" si="364"/>
        <v>3.4436599999999999</v>
      </c>
      <c r="F6981" s="73">
        <f t="shared" si="365"/>
        <v>6.5476010000000002</v>
      </c>
      <c r="H6981" s="72">
        <v>4.760815</v>
      </c>
      <c r="I6981" s="75">
        <v>3.4436599999999999</v>
      </c>
      <c r="J6981" s="75">
        <v>6.5476010000000002</v>
      </c>
      <c r="K6981" s="72">
        <v>16.401027975252134</v>
      </c>
    </row>
    <row r="6982" spans="1:11" x14ac:dyDescent="0.25">
      <c r="A6982" s="66" t="s">
        <v>360</v>
      </c>
      <c r="B6982" s="66" t="s">
        <v>218</v>
      </c>
      <c r="C6982" t="s">
        <v>127</v>
      </c>
      <c r="D6982" s="73">
        <f t="shared" si="363"/>
        <v>5.3755569999999997</v>
      </c>
      <c r="E6982" s="73">
        <f t="shared" si="364"/>
        <v>4.085483</v>
      </c>
      <c r="F6982" s="73">
        <f t="shared" si="365"/>
        <v>7.0430849999999996</v>
      </c>
      <c r="H6982" s="72">
        <v>5.3755569999999997</v>
      </c>
      <c r="I6982" s="75">
        <v>4.085483</v>
      </c>
      <c r="J6982" s="75">
        <v>7.0430849999999996</v>
      </c>
      <c r="K6982" s="72">
        <v>13.898552280256727</v>
      </c>
    </row>
    <row r="6983" spans="1:11" x14ac:dyDescent="0.25">
      <c r="A6983" s="66" t="s">
        <v>360</v>
      </c>
      <c r="B6983" s="66" t="s">
        <v>218</v>
      </c>
      <c r="C6983" t="s">
        <v>136</v>
      </c>
      <c r="D6983" s="73">
        <f t="shared" si="363"/>
        <v>3.6475680000000001</v>
      </c>
      <c r="E6983" s="73">
        <f t="shared" si="364"/>
        <v>2.5769869999999999</v>
      </c>
      <c r="F6983" s="73">
        <f t="shared" si="365"/>
        <v>5.1394460000000004</v>
      </c>
      <c r="H6983" s="72">
        <v>3.6475680000000001</v>
      </c>
      <c r="I6983" s="75">
        <v>2.5769869999999999</v>
      </c>
      <c r="J6983" s="75">
        <v>5.1394460000000004</v>
      </c>
      <c r="K6983" s="72">
        <v>17.618435077838164</v>
      </c>
    </row>
    <row r="6984" spans="1:11" x14ac:dyDescent="0.25">
      <c r="A6984" s="66" t="s">
        <v>360</v>
      </c>
      <c r="B6984" s="66" t="s">
        <v>218</v>
      </c>
      <c r="C6984" t="s">
        <v>154</v>
      </c>
      <c r="D6984" s="73">
        <f t="shared" si="363"/>
        <v>3.1177589999999999</v>
      </c>
      <c r="E6984" s="73">
        <f t="shared" si="364"/>
        <v>2.1157599999999999</v>
      </c>
      <c r="F6984" s="73">
        <f t="shared" si="365"/>
        <v>4.5721270000000001</v>
      </c>
      <c r="H6984" s="72">
        <v>3.1177589999999999</v>
      </c>
      <c r="I6984" s="75">
        <v>2.1157599999999999</v>
      </c>
      <c r="J6984" s="75">
        <v>4.5721270000000001</v>
      </c>
      <c r="K6984" s="72">
        <v>19.667277040977186</v>
      </c>
    </row>
    <row r="6985" spans="1:11" x14ac:dyDescent="0.25">
      <c r="A6985" s="66" t="s">
        <v>360</v>
      </c>
      <c r="B6985" s="66" t="s">
        <v>218</v>
      </c>
      <c r="C6985" t="s">
        <v>160</v>
      </c>
      <c r="D6985" s="73">
        <f t="shared" si="363"/>
        <v>5.4396399999999998</v>
      </c>
      <c r="E6985" s="73">
        <f t="shared" si="364"/>
        <v>3.9908809999999999</v>
      </c>
      <c r="F6985" s="73">
        <f t="shared" si="365"/>
        <v>7.3739299999999997</v>
      </c>
      <c r="H6985" s="72">
        <v>5.4396399999999998</v>
      </c>
      <c r="I6985" s="75">
        <v>3.9908809999999999</v>
      </c>
      <c r="J6985" s="75">
        <v>7.3739299999999997</v>
      </c>
      <c r="K6985" s="72">
        <v>15.670930429219581</v>
      </c>
    </row>
    <row r="6986" spans="1:11" x14ac:dyDescent="0.25">
      <c r="A6986" s="66" t="s">
        <v>360</v>
      </c>
      <c r="B6986" s="66" t="s">
        <v>218</v>
      </c>
      <c r="C6986" t="s">
        <v>165</v>
      </c>
      <c r="D6986" s="73">
        <f t="shared" si="363"/>
        <v>4.6297519999999999</v>
      </c>
      <c r="E6986" s="73">
        <f t="shared" si="364"/>
        <v>2.9279980000000001</v>
      </c>
      <c r="F6986" s="73">
        <f t="shared" si="365"/>
        <v>7.2467300000000003</v>
      </c>
      <c r="H6986" s="72">
        <v>4.6297519999999999</v>
      </c>
      <c r="I6986" s="75">
        <v>2.9279980000000001</v>
      </c>
      <c r="J6986" s="75">
        <v>7.2467300000000003</v>
      </c>
      <c r="K6986" s="72">
        <v>23.14888572865242</v>
      </c>
    </row>
    <row r="6987" spans="1:11" x14ac:dyDescent="0.25">
      <c r="A6987" s="66" t="s">
        <v>360</v>
      </c>
      <c r="B6987" s="66" t="s">
        <v>218</v>
      </c>
      <c r="C6987" t="s">
        <v>183</v>
      </c>
      <c r="D6987" s="73">
        <f t="shared" si="363"/>
        <v>4.3788299999999998</v>
      </c>
      <c r="E6987" s="73">
        <f t="shared" si="364"/>
        <v>3.929681</v>
      </c>
      <c r="F6987" s="73">
        <f t="shared" si="365"/>
        <v>4.876709</v>
      </c>
      <c r="H6987" s="72">
        <v>4.3788299999999998</v>
      </c>
      <c r="I6987" s="75">
        <v>3.929681</v>
      </c>
      <c r="J6987" s="75">
        <v>4.876709</v>
      </c>
      <c r="K6987" s="72">
        <v>5.5069687564943148</v>
      </c>
    </row>
    <row r="6988" spans="1:11" x14ac:dyDescent="0.25">
      <c r="A6988" s="66" t="s">
        <v>360</v>
      </c>
      <c r="B6988" s="66" t="s">
        <v>218</v>
      </c>
      <c r="C6988" t="s">
        <v>117</v>
      </c>
      <c r="D6988" s="73">
        <f t="shared" si="363"/>
        <v>4.9626739999999998</v>
      </c>
      <c r="E6988" s="73">
        <f t="shared" si="364"/>
        <v>3.6586080000000001</v>
      </c>
      <c r="F6988" s="73">
        <f t="shared" si="365"/>
        <v>6.6992370000000001</v>
      </c>
      <c r="H6988" s="72">
        <v>4.9626739999999998</v>
      </c>
      <c r="I6988" s="75">
        <v>3.6586080000000001</v>
      </c>
      <c r="J6988" s="75">
        <v>6.6992370000000001</v>
      </c>
      <c r="K6988" s="72">
        <v>15.438430974913928</v>
      </c>
    </row>
    <row r="6989" spans="1:11" x14ac:dyDescent="0.25">
      <c r="A6989" s="66" t="s">
        <v>360</v>
      </c>
      <c r="B6989" s="66" t="s">
        <v>218</v>
      </c>
      <c r="C6989" t="s">
        <v>118</v>
      </c>
      <c r="D6989" s="73">
        <f t="shared" si="363"/>
        <v>4.5490849999999998</v>
      </c>
      <c r="E6989" s="73">
        <f t="shared" si="364"/>
        <v>3.3504119999999999</v>
      </c>
      <c r="F6989" s="73">
        <f t="shared" si="365"/>
        <v>6.1493219999999997</v>
      </c>
      <c r="H6989" s="72">
        <v>4.5490849999999998</v>
      </c>
      <c r="I6989" s="75">
        <v>3.3504119999999999</v>
      </c>
      <c r="J6989" s="75">
        <v>6.1493219999999997</v>
      </c>
      <c r="K6989" s="72">
        <v>15.497461577438102</v>
      </c>
    </row>
    <row r="6990" spans="1:11" x14ac:dyDescent="0.25">
      <c r="A6990" s="66" t="s">
        <v>360</v>
      </c>
      <c r="B6990" s="66" t="s">
        <v>218</v>
      </c>
      <c r="C6990" t="s">
        <v>124</v>
      </c>
      <c r="D6990" s="73">
        <f t="shared" si="363"/>
        <v>4.5986849999999997</v>
      </c>
      <c r="E6990" s="73">
        <f t="shared" si="364"/>
        <v>3.4760420000000001</v>
      </c>
      <c r="F6990" s="73">
        <f t="shared" si="365"/>
        <v>6.0611360000000003</v>
      </c>
      <c r="H6990" s="72">
        <v>4.5986849999999997</v>
      </c>
      <c r="I6990" s="75">
        <v>3.4760420000000001</v>
      </c>
      <c r="J6990" s="75">
        <v>6.0611360000000003</v>
      </c>
      <c r="K6990" s="72">
        <v>14.187877621537462</v>
      </c>
    </row>
    <row r="6991" spans="1:11" x14ac:dyDescent="0.25">
      <c r="A6991" s="66" t="s">
        <v>360</v>
      </c>
      <c r="B6991" s="66" t="s">
        <v>218</v>
      </c>
      <c r="C6991" t="s">
        <v>128</v>
      </c>
      <c r="D6991" s="73">
        <f t="shared" si="363"/>
        <v>6.197406</v>
      </c>
      <c r="E6991" s="73">
        <f t="shared" si="364"/>
        <v>3.6013199999999999</v>
      </c>
      <c r="F6991" s="73">
        <f t="shared" si="365"/>
        <v>10.461830000000001</v>
      </c>
      <c r="H6991" s="72">
        <v>6.197406</v>
      </c>
      <c r="I6991" s="75">
        <v>3.6013199999999999</v>
      </c>
      <c r="J6991" s="75">
        <v>10.461830000000001</v>
      </c>
      <c r="K6991" s="72">
        <v>27.277315702731109</v>
      </c>
    </row>
    <row r="6992" spans="1:11" x14ac:dyDescent="0.25">
      <c r="A6992" s="66" t="s">
        <v>360</v>
      </c>
      <c r="B6992" s="66" t="s">
        <v>218</v>
      </c>
      <c r="C6992" t="s">
        <v>156</v>
      </c>
      <c r="D6992" s="73">
        <f t="shared" si="363"/>
        <v>5.3706769999999997</v>
      </c>
      <c r="E6992" s="73">
        <f t="shared" si="364"/>
        <v>3.7524760000000001</v>
      </c>
      <c r="F6992" s="73">
        <f t="shared" si="365"/>
        <v>7.6313750000000002</v>
      </c>
      <c r="H6992" s="72">
        <v>5.3706769999999997</v>
      </c>
      <c r="I6992" s="75">
        <v>3.7524760000000001</v>
      </c>
      <c r="J6992" s="75">
        <v>7.6313750000000002</v>
      </c>
      <c r="K6992" s="72">
        <v>18.123480522101779</v>
      </c>
    </row>
    <row r="6993" spans="1:11" x14ac:dyDescent="0.25">
      <c r="A6993" s="66" t="s">
        <v>360</v>
      </c>
      <c r="B6993" s="66" t="s">
        <v>218</v>
      </c>
      <c r="C6993" t="s">
        <v>162</v>
      </c>
      <c r="D6993" s="73">
        <f t="shared" si="363"/>
        <v>4.3542870000000002</v>
      </c>
      <c r="E6993" s="73">
        <f t="shared" si="364"/>
        <v>3.0668299999999999</v>
      </c>
      <c r="F6993" s="73">
        <f t="shared" si="365"/>
        <v>6.1479379999999999</v>
      </c>
      <c r="H6993" s="72">
        <v>4.3542870000000002</v>
      </c>
      <c r="I6993" s="75">
        <v>3.0668299999999999</v>
      </c>
      <c r="J6993" s="75">
        <v>6.1479379999999999</v>
      </c>
      <c r="K6993" s="72">
        <v>17.751905191366575</v>
      </c>
    </row>
    <row r="6994" spans="1:11" x14ac:dyDescent="0.25">
      <c r="A6994" s="66" t="s">
        <v>360</v>
      </c>
      <c r="B6994" s="66" t="s">
        <v>218</v>
      </c>
      <c r="C6994" t="s">
        <v>164</v>
      </c>
      <c r="D6994" s="73">
        <f t="shared" si="363"/>
        <v>6.1239220000000003</v>
      </c>
      <c r="E6994" s="73">
        <f t="shared" si="364"/>
        <v>4.4983829999999996</v>
      </c>
      <c r="F6994" s="73">
        <f t="shared" si="365"/>
        <v>8.2859029999999994</v>
      </c>
      <c r="H6994" s="72">
        <v>6.1239220000000003</v>
      </c>
      <c r="I6994" s="75">
        <v>4.4983829999999996</v>
      </c>
      <c r="J6994" s="75">
        <v>8.2859029999999994</v>
      </c>
      <c r="K6994" s="72">
        <v>15.592726360655801</v>
      </c>
    </row>
    <row r="6995" spans="1:11" x14ac:dyDescent="0.25">
      <c r="A6995" s="66" t="s">
        <v>360</v>
      </c>
      <c r="B6995" s="66" t="s">
        <v>218</v>
      </c>
      <c r="C6995" t="s">
        <v>167</v>
      </c>
      <c r="D6995" s="73">
        <f t="shared" si="363"/>
        <v>4.3293179999999998</v>
      </c>
      <c r="E6995" s="73">
        <f t="shared" si="364"/>
        <v>3.1646320000000001</v>
      </c>
      <c r="F6995" s="73">
        <f t="shared" si="365"/>
        <v>5.8965430000000003</v>
      </c>
      <c r="H6995" s="72">
        <v>4.3293179999999998</v>
      </c>
      <c r="I6995" s="75">
        <v>3.1646320000000001</v>
      </c>
      <c r="J6995" s="75">
        <v>5.8965430000000003</v>
      </c>
      <c r="K6995" s="72">
        <v>15.882069646997518</v>
      </c>
    </row>
    <row r="6996" spans="1:11" x14ac:dyDescent="0.25">
      <c r="A6996" s="66" t="s">
        <v>360</v>
      </c>
      <c r="B6996" s="66" t="s">
        <v>218</v>
      </c>
      <c r="C6996" t="s">
        <v>171</v>
      </c>
      <c r="D6996" s="73">
        <f t="shared" si="363"/>
        <v>5.6659249999999997</v>
      </c>
      <c r="E6996" s="73">
        <f t="shared" si="364"/>
        <v>4.1300480000000004</v>
      </c>
      <c r="F6996" s="73">
        <f t="shared" si="365"/>
        <v>7.7269259999999997</v>
      </c>
      <c r="H6996" s="72">
        <v>5.6659249999999997</v>
      </c>
      <c r="I6996" s="75">
        <v>4.1300480000000004</v>
      </c>
      <c r="J6996" s="75">
        <v>7.7269259999999997</v>
      </c>
      <c r="K6996" s="72">
        <v>15.990142827517131</v>
      </c>
    </row>
    <row r="6997" spans="1:11" x14ac:dyDescent="0.25">
      <c r="A6997" s="66" t="s">
        <v>360</v>
      </c>
      <c r="B6997" s="66" t="s">
        <v>218</v>
      </c>
      <c r="C6997" t="s">
        <v>184</v>
      </c>
      <c r="D6997" s="73">
        <f t="shared" si="363"/>
        <v>5.6434150000000001</v>
      </c>
      <c r="E6997" s="73">
        <f t="shared" si="364"/>
        <v>4.0494269999999997</v>
      </c>
      <c r="F6997" s="73">
        <f t="shared" si="365"/>
        <v>7.8137540000000003</v>
      </c>
      <c r="H6997" s="72">
        <v>5.6434150000000001</v>
      </c>
      <c r="I6997" s="75">
        <v>4.0494269999999997</v>
      </c>
      <c r="J6997" s="75">
        <v>7.8137540000000003</v>
      </c>
      <c r="K6997" s="72">
        <v>16.780109206925239</v>
      </c>
    </row>
    <row r="6998" spans="1:11" x14ac:dyDescent="0.25">
      <c r="A6998" s="66" t="s">
        <v>360</v>
      </c>
      <c r="B6998" s="66" t="s">
        <v>218</v>
      </c>
      <c r="C6998" t="s">
        <v>106</v>
      </c>
      <c r="D6998" s="73">
        <f t="shared" si="363"/>
        <v>3.6082100000000001</v>
      </c>
      <c r="E6998" s="73">
        <f t="shared" si="364"/>
        <v>2.6002589999999999</v>
      </c>
      <c r="F6998" s="73">
        <f t="shared" si="365"/>
        <v>4.986872</v>
      </c>
      <c r="H6998" s="72">
        <v>3.6082100000000001</v>
      </c>
      <c r="I6998" s="75">
        <v>2.6002589999999999</v>
      </c>
      <c r="J6998" s="75">
        <v>4.986872</v>
      </c>
      <c r="K6998" s="72">
        <v>16.615235809445679</v>
      </c>
    </row>
    <row r="6999" spans="1:11" x14ac:dyDescent="0.25">
      <c r="A6999" s="66" t="s">
        <v>360</v>
      </c>
      <c r="B6999" s="66" t="s">
        <v>218</v>
      </c>
      <c r="C6999" t="s">
        <v>107</v>
      </c>
      <c r="D6999" s="73">
        <f t="shared" si="363"/>
        <v>5.9654670000000003</v>
      </c>
      <c r="E6999" s="73">
        <f t="shared" si="364"/>
        <v>4.5120550000000001</v>
      </c>
      <c r="F6999" s="73">
        <f t="shared" si="365"/>
        <v>7.8485699999999996</v>
      </c>
      <c r="H6999" s="72">
        <v>5.9654670000000003</v>
      </c>
      <c r="I6999" s="75">
        <v>4.5120550000000001</v>
      </c>
      <c r="J6999" s="75">
        <v>7.8485699999999996</v>
      </c>
      <c r="K6999" s="72">
        <v>14.126216773975949</v>
      </c>
    </row>
    <row r="7000" spans="1:11" x14ac:dyDescent="0.25">
      <c r="A7000" s="66" t="s">
        <v>360</v>
      </c>
      <c r="B7000" s="66" t="s">
        <v>218</v>
      </c>
      <c r="C7000" t="s">
        <v>120</v>
      </c>
      <c r="D7000" s="73">
        <f t="shared" si="363"/>
        <v>5.4543840000000001</v>
      </c>
      <c r="E7000" s="73">
        <f t="shared" si="364"/>
        <v>4.0492460000000001</v>
      </c>
      <c r="F7000" s="73">
        <f t="shared" si="365"/>
        <v>7.3099740000000004</v>
      </c>
      <c r="H7000" s="72">
        <v>5.4543840000000001</v>
      </c>
      <c r="I7000" s="75">
        <v>4.0492460000000001</v>
      </c>
      <c r="J7000" s="75">
        <v>7.3099740000000004</v>
      </c>
      <c r="K7000" s="72">
        <v>15.074189862686602</v>
      </c>
    </row>
    <row r="7001" spans="1:11" x14ac:dyDescent="0.25">
      <c r="A7001" s="66" t="s">
        <v>360</v>
      </c>
      <c r="B7001" s="66" t="s">
        <v>218</v>
      </c>
      <c r="C7001" t="s">
        <v>138</v>
      </c>
      <c r="D7001" s="73">
        <f t="shared" si="363"/>
        <v>7.3357080000000003</v>
      </c>
      <c r="E7001" s="73">
        <f t="shared" si="364"/>
        <v>5.6282639999999997</v>
      </c>
      <c r="F7001" s="73">
        <f t="shared" si="365"/>
        <v>9.5089459999999999</v>
      </c>
      <c r="H7001" s="72">
        <v>7.3357080000000003</v>
      </c>
      <c r="I7001" s="75">
        <v>5.6282639999999997</v>
      </c>
      <c r="J7001" s="75">
        <v>9.5089459999999999</v>
      </c>
      <c r="K7001" s="72">
        <v>13.383475732676384</v>
      </c>
    </row>
    <row r="7002" spans="1:11" x14ac:dyDescent="0.25">
      <c r="A7002" s="66" t="s">
        <v>360</v>
      </c>
      <c r="B7002" s="66" t="s">
        <v>218</v>
      </c>
      <c r="C7002" t="s">
        <v>163</v>
      </c>
      <c r="D7002" s="73">
        <f t="shared" si="363"/>
        <v>5.4488310000000002</v>
      </c>
      <c r="E7002" s="73">
        <f t="shared" si="364"/>
        <v>4.0271400000000002</v>
      </c>
      <c r="F7002" s="73">
        <f t="shared" si="365"/>
        <v>7.3340630000000004</v>
      </c>
      <c r="H7002" s="72">
        <v>5.4488310000000002</v>
      </c>
      <c r="I7002" s="75">
        <v>4.0271400000000002</v>
      </c>
      <c r="J7002" s="75">
        <v>7.3340630000000004</v>
      </c>
      <c r="K7002" s="72">
        <v>15.298191483641169</v>
      </c>
    </row>
    <row r="7003" spans="1:11" x14ac:dyDescent="0.25">
      <c r="A7003" s="66" t="s">
        <v>360</v>
      </c>
      <c r="B7003" s="66" t="s">
        <v>218</v>
      </c>
      <c r="C7003" t="s">
        <v>172</v>
      </c>
      <c r="D7003" s="73">
        <f t="shared" si="363"/>
        <v>4.6503189999999996</v>
      </c>
      <c r="E7003" s="73">
        <f t="shared" si="364"/>
        <v>3.3824839999999998</v>
      </c>
      <c r="F7003" s="73">
        <f t="shared" si="365"/>
        <v>6.3620760000000001</v>
      </c>
      <c r="H7003" s="72">
        <v>4.6503189999999996</v>
      </c>
      <c r="I7003" s="75">
        <v>3.3824839999999998</v>
      </c>
      <c r="J7003" s="75">
        <v>6.3620760000000001</v>
      </c>
      <c r="K7003" s="72">
        <v>16.121063952817003</v>
      </c>
    </row>
    <row r="7004" spans="1:11" x14ac:dyDescent="0.25">
      <c r="A7004" s="66" t="s">
        <v>360</v>
      </c>
      <c r="B7004" s="66" t="s">
        <v>218</v>
      </c>
      <c r="C7004" t="s">
        <v>185</v>
      </c>
      <c r="D7004" s="73">
        <f t="shared" si="363"/>
        <v>5.6777800000000003</v>
      </c>
      <c r="E7004" s="73">
        <f t="shared" si="364"/>
        <v>4.9839219999999997</v>
      </c>
      <c r="F7004" s="73">
        <f t="shared" si="365"/>
        <v>6.4616680000000004</v>
      </c>
      <c r="H7004" s="72">
        <v>5.6777800000000003</v>
      </c>
      <c r="I7004" s="75">
        <v>4.9839219999999997</v>
      </c>
      <c r="J7004" s="75">
        <v>6.4616680000000004</v>
      </c>
      <c r="K7004" s="72">
        <v>6.6222784257227305</v>
      </c>
    </row>
    <row r="7005" spans="1:11" x14ac:dyDescent="0.25">
      <c r="A7005" s="66" t="s">
        <v>360</v>
      </c>
      <c r="B7005" s="66" t="s">
        <v>218</v>
      </c>
      <c r="C7005" t="s">
        <v>103</v>
      </c>
      <c r="D7005" s="73">
        <f t="shared" si="363"/>
        <v>4.5982000000000003</v>
      </c>
      <c r="E7005" s="73">
        <f t="shared" si="364"/>
        <v>3.5398350000000001</v>
      </c>
      <c r="F7005" s="73">
        <f t="shared" si="365"/>
        <v>5.9534719999999997</v>
      </c>
      <c r="H7005" s="72">
        <v>4.5982000000000003</v>
      </c>
      <c r="I7005" s="75">
        <v>3.5398350000000001</v>
      </c>
      <c r="J7005" s="75">
        <v>5.9534719999999997</v>
      </c>
      <c r="K7005" s="72">
        <v>13.266304205993649</v>
      </c>
    </row>
    <row r="7006" spans="1:11" x14ac:dyDescent="0.25">
      <c r="A7006" s="66" t="s">
        <v>360</v>
      </c>
      <c r="B7006" s="66" t="s">
        <v>218</v>
      </c>
      <c r="C7006" t="s">
        <v>104</v>
      </c>
      <c r="D7006" s="73">
        <f t="shared" si="363"/>
        <v>8.3956009999999992</v>
      </c>
      <c r="E7006" s="73">
        <f t="shared" si="364"/>
        <v>4.7740239999999998</v>
      </c>
      <c r="F7006" s="73">
        <f t="shared" si="365"/>
        <v>14.350490000000001</v>
      </c>
      <c r="H7006" s="72">
        <v>8.3956009999999992</v>
      </c>
      <c r="I7006" s="75">
        <v>4.7740239999999998</v>
      </c>
      <c r="J7006" s="75">
        <v>14.350490000000001</v>
      </c>
      <c r="K7006" s="72">
        <v>28.189238626275831</v>
      </c>
    </row>
    <row r="7007" spans="1:11" x14ac:dyDescent="0.25">
      <c r="A7007" s="66" t="s">
        <v>360</v>
      </c>
      <c r="B7007" s="66" t="s">
        <v>218</v>
      </c>
      <c r="C7007" t="s">
        <v>125</v>
      </c>
      <c r="D7007" s="73">
        <f t="shared" si="363"/>
        <v>4.1312249999999997</v>
      </c>
      <c r="E7007" s="73">
        <f t="shared" si="364"/>
        <v>2.7328459999999999</v>
      </c>
      <c r="F7007" s="73">
        <f t="shared" si="365"/>
        <v>6.1995389999999997</v>
      </c>
      <c r="H7007" s="72">
        <v>4.1312249999999997</v>
      </c>
      <c r="I7007" s="75">
        <v>2.7328459999999999</v>
      </c>
      <c r="J7007" s="75">
        <v>6.1995389999999997</v>
      </c>
      <c r="K7007" s="72">
        <v>20.915474223747196</v>
      </c>
    </row>
    <row r="7008" spans="1:11" x14ac:dyDescent="0.25">
      <c r="A7008" s="66" t="s">
        <v>360</v>
      </c>
      <c r="B7008" s="66" t="s">
        <v>218</v>
      </c>
      <c r="C7008" t="s">
        <v>130</v>
      </c>
      <c r="D7008" s="73">
        <f t="shared" si="363"/>
        <v>6.2760860000000003</v>
      </c>
      <c r="E7008" s="73">
        <f t="shared" si="364"/>
        <v>4.5718069999999997</v>
      </c>
      <c r="F7008" s="73">
        <f t="shared" si="365"/>
        <v>8.5587049999999998</v>
      </c>
      <c r="H7008" s="72">
        <v>6.2760860000000003</v>
      </c>
      <c r="I7008" s="75">
        <v>4.5718069999999997</v>
      </c>
      <c r="J7008" s="75">
        <v>8.5587049999999998</v>
      </c>
      <c r="K7008" s="72">
        <v>16.008528245151517</v>
      </c>
    </row>
    <row r="7009" spans="1:11" x14ac:dyDescent="0.25">
      <c r="A7009" s="66" t="s">
        <v>360</v>
      </c>
      <c r="B7009" s="66" t="s">
        <v>218</v>
      </c>
      <c r="C7009" t="s">
        <v>131</v>
      </c>
      <c r="D7009" s="73">
        <f t="shared" si="363"/>
        <v>6.3315679999999999</v>
      </c>
      <c r="E7009" s="73">
        <f t="shared" si="364"/>
        <v>4.7652450000000002</v>
      </c>
      <c r="F7009" s="73">
        <f t="shared" si="365"/>
        <v>8.3675010000000007</v>
      </c>
      <c r="H7009" s="72">
        <v>6.3315679999999999</v>
      </c>
      <c r="I7009" s="75">
        <v>4.7652450000000002</v>
      </c>
      <c r="J7009" s="75">
        <v>8.3675010000000007</v>
      </c>
      <c r="K7009" s="72">
        <v>14.370955188351447</v>
      </c>
    </row>
    <row r="7010" spans="1:11" x14ac:dyDescent="0.25">
      <c r="A7010" s="66" t="s">
        <v>360</v>
      </c>
      <c r="B7010" s="66" t="s">
        <v>218</v>
      </c>
      <c r="C7010" t="s">
        <v>133</v>
      </c>
      <c r="D7010" s="73">
        <f t="shared" ref="D7010:D7073" si="366">IF(K7010&gt;=50," ",H7010)</f>
        <v>6.317869</v>
      </c>
      <c r="E7010" s="73">
        <f t="shared" ref="E7010:E7073" si="367">IF(K7010&gt;=50," ",I7010)</f>
        <v>4.7723659999999999</v>
      </c>
      <c r="F7010" s="73">
        <f t="shared" ref="F7010:F7073" si="368">IF(K7010&gt;=50," ",J7010)</f>
        <v>8.3201440000000009</v>
      </c>
      <c r="H7010" s="72">
        <v>6.317869</v>
      </c>
      <c r="I7010" s="75">
        <v>4.7723659999999999</v>
      </c>
      <c r="J7010" s="75">
        <v>8.3201440000000009</v>
      </c>
      <c r="K7010" s="72">
        <v>14.187635102912074</v>
      </c>
    </row>
    <row r="7011" spans="1:11" x14ac:dyDescent="0.25">
      <c r="A7011" s="66" t="s">
        <v>360</v>
      </c>
      <c r="B7011" s="66" t="s">
        <v>218</v>
      </c>
      <c r="C7011" t="s">
        <v>152</v>
      </c>
      <c r="D7011" s="73">
        <f t="shared" si="366"/>
        <v>4.5602239999999998</v>
      </c>
      <c r="E7011" s="73">
        <f t="shared" si="367"/>
        <v>3.258483</v>
      </c>
      <c r="F7011" s="73">
        <f t="shared" si="368"/>
        <v>6.3478770000000004</v>
      </c>
      <c r="H7011" s="72">
        <v>4.5602239999999998</v>
      </c>
      <c r="I7011" s="75">
        <v>3.258483</v>
      </c>
      <c r="J7011" s="75">
        <v>6.3478770000000004</v>
      </c>
      <c r="K7011" s="72">
        <v>17.022025672423108</v>
      </c>
    </row>
    <row r="7012" spans="1:11" x14ac:dyDescent="0.25">
      <c r="A7012" s="66" t="s">
        <v>360</v>
      </c>
      <c r="B7012" s="66" t="s">
        <v>218</v>
      </c>
      <c r="C7012" t="s">
        <v>159</v>
      </c>
      <c r="D7012" s="73">
        <f t="shared" si="366"/>
        <v>7.6316610000000003</v>
      </c>
      <c r="E7012" s="73">
        <f t="shared" si="367"/>
        <v>5.6001300000000001</v>
      </c>
      <c r="F7012" s="73">
        <f t="shared" si="368"/>
        <v>10.319599999999999</v>
      </c>
      <c r="H7012" s="72">
        <v>7.6316610000000003</v>
      </c>
      <c r="I7012" s="75">
        <v>5.6001300000000001</v>
      </c>
      <c r="J7012" s="75">
        <v>10.319599999999999</v>
      </c>
      <c r="K7012" s="72">
        <v>15.607978394218508</v>
      </c>
    </row>
    <row r="7013" spans="1:11" x14ac:dyDescent="0.25">
      <c r="A7013" s="66" t="s">
        <v>360</v>
      </c>
      <c r="B7013" s="66" t="s">
        <v>218</v>
      </c>
      <c r="C7013" t="s">
        <v>161</v>
      </c>
      <c r="D7013" s="73">
        <f t="shared" si="366"/>
        <v>4.3367630000000004</v>
      </c>
      <c r="E7013" s="73">
        <f t="shared" si="367"/>
        <v>2.985554</v>
      </c>
      <c r="F7013" s="73">
        <f t="shared" si="368"/>
        <v>6.2600449999999999</v>
      </c>
      <c r="H7013" s="72">
        <v>4.3367630000000004</v>
      </c>
      <c r="I7013" s="75">
        <v>2.985554</v>
      </c>
      <c r="J7013" s="75">
        <v>6.2600449999999999</v>
      </c>
      <c r="K7013" s="72">
        <v>18.902065895692246</v>
      </c>
    </row>
    <row r="7014" spans="1:11" x14ac:dyDescent="0.25">
      <c r="A7014" s="66" t="s">
        <v>360</v>
      </c>
      <c r="B7014" s="66" t="s">
        <v>218</v>
      </c>
      <c r="C7014" t="s">
        <v>173</v>
      </c>
      <c r="D7014" s="73">
        <f t="shared" si="366"/>
        <v>4.7834979999999998</v>
      </c>
      <c r="E7014" s="73">
        <f t="shared" si="367"/>
        <v>3.6025510000000001</v>
      </c>
      <c r="F7014" s="73">
        <f t="shared" si="368"/>
        <v>6.3261640000000003</v>
      </c>
      <c r="H7014" s="72">
        <v>4.7834979999999998</v>
      </c>
      <c r="I7014" s="75">
        <v>3.6025510000000001</v>
      </c>
      <c r="J7014" s="75">
        <v>6.3261640000000003</v>
      </c>
      <c r="K7014" s="72">
        <v>14.369200112553617</v>
      </c>
    </row>
    <row r="7015" spans="1:11" x14ac:dyDescent="0.25">
      <c r="A7015" s="66" t="s">
        <v>360</v>
      </c>
      <c r="B7015" s="66" t="s">
        <v>218</v>
      </c>
      <c r="C7015" t="s">
        <v>180</v>
      </c>
      <c r="D7015" s="73">
        <f t="shared" si="366"/>
        <v>7.3424969999999998</v>
      </c>
      <c r="E7015" s="73">
        <f t="shared" si="367"/>
        <v>5.3126220000000002</v>
      </c>
      <c r="F7015" s="73">
        <f t="shared" si="368"/>
        <v>10.06551</v>
      </c>
      <c r="H7015" s="72">
        <v>7.3424969999999998</v>
      </c>
      <c r="I7015" s="75">
        <v>5.3126220000000002</v>
      </c>
      <c r="J7015" s="75">
        <v>10.06551</v>
      </c>
      <c r="K7015" s="72">
        <v>16.318181675797756</v>
      </c>
    </row>
    <row r="7016" spans="1:11" x14ac:dyDescent="0.25">
      <c r="A7016" s="66" t="s">
        <v>360</v>
      </c>
      <c r="B7016" s="66" t="s">
        <v>218</v>
      </c>
      <c r="C7016" t="s">
        <v>186</v>
      </c>
      <c r="D7016" s="73">
        <f t="shared" si="366"/>
        <v>7.1559970000000002</v>
      </c>
      <c r="E7016" s="73">
        <f t="shared" si="367"/>
        <v>4.9175040000000001</v>
      </c>
      <c r="F7016" s="73">
        <f t="shared" si="368"/>
        <v>10.30306</v>
      </c>
      <c r="H7016" s="72">
        <v>7.1559970000000002</v>
      </c>
      <c r="I7016" s="75">
        <v>4.9175040000000001</v>
      </c>
      <c r="J7016" s="75">
        <v>10.30306</v>
      </c>
      <c r="K7016" s="72">
        <v>18.894613846260697</v>
      </c>
    </row>
    <row r="7017" spans="1:11" x14ac:dyDescent="0.25">
      <c r="A7017" s="66" t="s">
        <v>360</v>
      </c>
      <c r="B7017" s="66" t="s">
        <v>218</v>
      </c>
      <c r="C7017" t="s">
        <v>102</v>
      </c>
      <c r="D7017" s="73">
        <f t="shared" si="366"/>
        <v>5.1996159999999998</v>
      </c>
      <c r="E7017" s="73">
        <f t="shared" si="367"/>
        <v>3.817018</v>
      </c>
      <c r="F7017" s="73">
        <f t="shared" si="368"/>
        <v>7.0463290000000001</v>
      </c>
      <c r="H7017" s="72">
        <v>5.1996159999999998</v>
      </c>
      <c r="I7017" s="75">
        <v>3.817018</v>
      </c>
      <c r="J7017" s="75">
        <v>7.0463290000000001</v>
      </c>
      <c r="K7017" s="72">
        <v>15.648038239746937</v>
      </c>
    </row>
    <row r="7018" spans="1:11" x14ac:dyDescent="0.25">
      <c r="A7018" s="66" t="s">
        <v>360</v>
      </c>
      <c r="B7018" s="66" t="s">
        <v>218</v>
      </c>
      <c r="C7018" t="s">
        <v>109</v>
      </c>
      <c r="D7018" s="73">
        <f t="shared" si="366"/>
        <v>6.0042679999999997</v>
      </c>
      <c r="E7018" s="73">
        <f t="shared" si="367"/>
        <v>3.8811939999999998</v>
      </c>
      <c r="F7018" s="73">
        <f t="shared" si="368"/>
        <v>9.1778069999999996</v>
      </c>
      <c r="H7018" s="72">
        <v>6.0042679999999997</v>
      </c>
      <c r="I7018" s="75">
        <v>3.8811939999999998</v>
      </c>
      <c r="J7018" s="75">
        <v>9.1778069999999996</v>
      </c>
      <c r="K7018" s="72">
        <v>21.991323505213295</v>
      </c>
    </row>
    <row r="7019" spans="1:11" x14ac:dyDescent="0.25">
      <c r="A7019" s="66" t="s">
        <v>360</v>
      </c>
      <c r="B7019" s="66" t="s">
        <v>218</v>
      </c>
      <c r="C7019" t="s">
        <v>129</v>
      </c>
      <c r="D7019" s="73">
        <f t="shared" si="366"/>
        <v>6.8221210000000001</v>
      </c>
      <c r="E7019" s="73">
        <f t="shared" si="367"/>
        <v>4.8410609999999998</v>
      </c>
      <c r="F7019" s="73">
        <f t="shared" si="368"/>
        <v>9.5326590000000007</v>
      </c>
      <c r="H7019" s="72">
        <v>6.8221210000000001</v>
      </c>
      <c r="I7019" s="75">
        <v>4.8410609999999998</v>
      </c>
      <c r="J7019" s="75">
        <v>9.5326590000000007</v>
      </c>
      <c r="K7019" s="72">
        <v>17.304237201304399</v>
      </c>
    </row>
    <row r="7020" spans="1:11" x14ac:dyDescent="0.25">
      <c r="A7020" s="66" t="s">
        <v>360</v>
      </c>
      <c r="B7020" s="66" t="s">
        <v>218</v>
      </c>
      <c r="C7020" t="s">
        <v>135</v>
      </c>
      <c r="D7020" s="73">
        <f t="shared" si="366"/>
        <v>3.3000669999999999</v>
      </c>
      <c r="E7020" s="73">
        <f t="shared" si="367"/>
        <v>2.275817</v>
      </c>
      <c r="F7020" s="73">
        <f t="shared" si="368"/>
        <v>4.762823</v>
      </c>
      <c r="H7020" s="72">
        <v>3.3000669999999999</v>
      </c>
      <c r="I7020" s="75">
        <v>2.275817</v>
      </c>
      <c r="J7020" s="75">
        <v>4.762823</v>
      </c>
      <c r="K7020" s="72">
        <v>18.849417299709369</v>
      </c>
    </row>
    <row r="7021" spans="1:11" x14ac:dyDescent="0.25">
      <c r="A7021" s="66" t="s">
        <v>360</v>
      </c>
      <c r="B7021" s="66" t="s">
        <v>218</v>
      </c>
      <c r="C7021" t="s">
        <v>142</v>
      </c>
      <c r="D7021" s="73">
        <f t="shared" si="366"/>
        <v>5.5681479999999999</v>
      </c>
      <c r="E7021" s="73">
        <f t="shared" si="367"/>
        <v>4.0720200000000002</v>
      </c>
      <c r="F7021" s="73">
        <f t="shared" si="368"/>
        <v>7.570595</v>
      </c>
      <c r="H7021" s="72">
        <v>5.5681479999999999</v>
      </c>
      <c r="I7021" s="75">
        <v>4.0720200000000002</v>
      </c>
      <c r="J7021" s="75">
        <v>7.570595</v>
      </c>
      <c r="K7021" s="72">
        <v>15.830378431033084</v>
      </c>
    </row>
    <row r="7022" spans="1:11" x14ac:dyDescent="0.25">
      <c r="A7022" s="66" t="s">
        <v>360</v>
      </c>
      <c r="B7022" s="66" t="s">
        <v>218</v>
      </c>
      <c r="C7022" t="s">
        <v>148</v>
      </c>
      <c r="D7022" s="73">
        <f t="shared" si="366"/>
        <v>4.7669230000000002</v>
      </c>
      <c r="E7022" s="73">
        <f t="shared" si="367"/>
        <v>3.3862960000000002</v>
      </c>
      <c r="F7022" s="73">
        <f t="shared" si="368"/>
        <v>6.6715739999999997</v>
      </c>
      <c r="H7022" s="72">
        <v>4.7669230000000002</v>
      </c>
      <c r="I7022" s="75">
        <v>3.3862960000000002</v>
      </c>
      <c r="J7022" s="75">
        <v>6.6715739999999997</v>
      </c>
      <c r="K7022" s="72">
        <v>17.311018029869583</v>
      </c>
    </row>
    <row r="7023" spans="1:11" x14ac:dyDescent="0.25">
      <c r="A7023" s="66" t="s">
        <v>360</v>
      </c>
      <c r="B7023" s="66" t="s">
        <v>218</v>
      </c>
      <c r="C7023" t="s">
        <v>149</v>
      </c>
      <c r="D7023" s="73">
        <f t="shared" si="366"/>
        <v>6.586646</v>
      </c>
      <c r="E7023" s="73">
        <f t="shared" si="367"/>
        <v>4.5754929999999998</v>
      </c>
      <c r="F7023" s="73">
        <f t="shared" si="368"/>
        <v>9.3947679999999991</v>
      </c>
      <c r="H7023" s="72">
        <v>6.586646</v>
      </c>
      <c r="I7023" s="75">
        <v>4.5754929999999998</v>
      </c>
      <c r="J7023" s="75">
        <v>9.3947679999999991</v>
      </c>
      <c r="K7023" s="72">
        <v>18.375103201234737</v>
      </c>
    </row>
    <row r="7024" spans="1:11" x14ac:dyDescent="0.25">
      <c r="A7024" s="66" t="s">
        <v>360</v>
      </c>
      <c r="B7024" s="66" t="s">
        <v>218</v>
      </c>
      <c r="C7024" t="s">
        <v>157</v>
      </c>
      <c r="D7024" s="73">
        <f t="shared" si="366"/>
        <v>4.4456429999999996</v>
      </c>
      <c r="E7024" s="73">
        <f t="shared" si="367"/>
        <v>3.214534</v>
      </c>
      <c r="F7024" s="73">
        <f t="shared" si="368"/>
        <v>6.1184399999999997</v>
      </c>
      <c r="H7024" s="72">
        <v>4.4456429999999996</v>
      </c>
      <c r="I7024" s="75">
        <v>3.214534</v>
      </c>
      <c r="J7024" s="75">
        <v>6.1184399999999997</v>
      </c>
      <c r="K7024" s="72">
        <v>16.42804651655565</v>
      </c>
    </row>
    <row r="7025" spans="1:11" x14ac:dyDescent="0.25">
      <c r="A7025" s="66" t="s">
        <v>360</v>
      </c>
      <c r="B7025" s="66" t="s">
        <v>218</v>
      </c>
      <c r="C7025" t="s">
        <v>166</v>
      </c>
      <c r="D7025" s="73">
        <f t="shared" si="366"/>
        <v>5.9264789999999996</v>
      </c>
      <c r="E7025" s="73">
        <f t="shared" si="367"/>
        <v>4.1567850000000002</v>
      </c>
      <c r="F7025" s="73">
        <f t="shared" si="368"/>
        <v>8.3836919999999999</v>
      </c>
      <c r="H7025" s="72">
        <v>5.9264789999999996</v>
      </c>
      <c r="I7025" s="75">
        <v>4.1567850000000002</v>
      </c>
      <c r="J7025" s="75">
        <v>8.3836919999999999</v>
      </c>
      <c r="K7025" s="72">
        <v>17.914481769023396</v>
      </c>
    </row>
    <row r="7026" spans="1:11" x14ac:dyDescent="0.25">
      <c r="A7026" s="66" t="s">
        <v>360</v>
      </c>
      <c r="B7026" s="66" t="s">
        <v>218</v>
      </c>
      <c r="C7026" t="s">
        <v>169</v>
      </c>
      <c r="D7026" s="73">
        <f t="shared" si="366"/>
        <v>5.2896299999999998</v>
      </c>
      <c r="E7026" s="73">
        <f t="shared" si="367"/>
        <v>3.8180559999999999</v>
      </c>
      <c r="F7026" s="73">
        <f t="shared" si="368"/>
        <v>7.2854219999999996</v>
      </c>
      <c r="H7026" s="72">
        <v>5.2896299999999998</v>
      </c>
      <c r="I7026" s="75">
        <v>3.8180559999999999</v>
      </c>
      <c r="J7026" s="75">
        <v>7.2854219999999996</v>
      </c>
      <c r="K7026" s="72">
        <v>16.494597920837563</v>
      </c>
    </row>
    <row r="7027" spans="1:11" x14ac:dyDescent="0.25">
      <c r="A7027" s="66" t="s">
        <v>360</v>
      </c>
      <c r="B7027" s="66" t="s">
        <v>218</v>
      </c>
      <c r="C7027" t="s">
        <v>170</v>
      </c>
      <c r="D7027" s="73">
        <f t="shared" si="366"/>
        <v>7.5904559999999996</v>
      </c>
      <c r="E7027" s="73">
        <f t="shared" si="367"/>
        <v>5.1245810000000001</v>
      </c>
      <c r="F7027" s="73">
        <f t="shared" si="368"/>
        <v>11.103999999999999</v>
      </c>
      <c r="H7027" s="72">
        <v>7.5904559999999996</v>
      </c>
      <c r="I7027" s="75">
        <v>5.1245810000000001</v>
      </c>
      <c r="J7027" s="75">
        <v>11.103999999999999</v>
      </c>
      <c r="K7027" s="72">
        <v>19.758931479215477</v>
      </c>
    </row>
    <row r="7028" spans="1:11" x14ac:dyDescent="0.25">
      <c r="A7028" s="66" t="s">
        <v>360</v>
      </c>
      <c r="B7028" s="66" t="s">
        <v>218</v>
      </c>
      <c r="C7028" t="s">
        <v>176</v>
      </c>
      <c r="D7028" s="73">
        <f t="shared" si="366"/>
        <v>7.328004</v>
      </c>
      <c r="E7028" s="73">
        <f t="shared" si="367"/>
        <v>5.4399879999999996</v>
      </c>
      <c r="F7028" s="73">
        <f t="shared" si="368"/>
        <v>9.8033459999999994</v>
      </c>
      <c r="H7028" s="72">
        <v>7.328004</v>
      </c>
      <c r="I7028" s="75">
        <v>5.4399879999999996</v>
      </c>
      <c r="J7028" s="75">
        <v>9.8033459999999994</v>
      </c>
      <c r="K7028" s="72">
        <v>15.036741246320281</v>
      </c>
    </row>
    <row r="7029" spans="1:11" x14ac:dyDescent="0.25">
      <c r="A7029" s="66" t="s">
        <v>360</v>
      </c>
      <c r="B7029" s="66" t="s">
        <v>218</v>
      </c>
      <c r="C7029" t="s">
        <v>3</v>
      </c>
      <c r="D7029" s="73">
        <f t="shared" si="366"/>
        <v>5.9864059999999997</v>
      </c>
      <c r="E7029" s="73">
        <f t="shared" si="367"/>
        <v>5.2501139999999999</v>
      </c>
      <c r="F7029" s="73">
        <f t="shared" si="368"/>
        <v>6.8185260000000003</v>
      </c>
      <c r="H7029" s="72">
        <v>5.9864059999999997</v>
      </c>
      <c r="I7029" s="75">
        <v>5.2501139999999999</v>
      </c>
      <c r="J7029" s="75">
        <v>6.8185260000000003</v>
      </c>
      <c r="K7029" s="72">
        <v>6.6678755166288433</v>
      </c>
    </row>
    <row r="7030" spans="1:11" x14ac:dyDescent="0.25">
      <c r="A7030" s="66" t="s">
        <v>360</v>
      </c>
      <c r="B7030" s="66" t="s">
        <v>218</v>
      </c>
      <c r="C7030" t="s">
        <v>112</v>
      </c>
      <c r="D7030" s="73">
        <f t="shared" si="366"/>
        <v>4.0539969999999999</v>
      </c>
      <c r="E7030" s="73">
        <f t="shared" si="367"/>
        <v>2.9719479999999998</v>
      </c>
      <c r="F7030" s="73">
        <f t="shared" si="368"/>
        <v>5.507644</v>
      </c>
      <c r="H7030" s="72">
        <v>4.0539969999999999</v>
      </c>
      <c r="I7030" s="75">
        <v>2.9719479999999998</v>
      </c>
      <c r="J7030" s="75">
        <v>5.507644</v>
      </c>
      <c r="K7030" s="72">
        <v>15.743677166016651</v>
      </c>
    </row>
    <row r="7031" spans="1:11" x14ac:dyDescent="0.25">
      <c r="A7031" s="66" t="s">
        <v>360</v>
      </c>
      <c r="B7031" s="66" t="s">
        <v>218</v>
      </c>
      <c r="C7031" t="s">
        <v>113</v>
      </c>
      <c r="D7031" s="73">
        <f t="shared" si="366"/>
        <v>4.5075370000000001</v>
      </c>
      <c r="E7031" s="73">
        <f t="shared" si="367"/>
        <v>3.2939970000000001</v>
      </c>
      <c r="F7031" s="73">
        <f t="shared" si="368"/>
        <v>6.1397729999999999</v>
      </c>
      <c r="H7031" s="72">
        <v>4.5075370000000001</v>
      </c>
      <c r="I7031" s="75">
        <v>3.2939970000000001</v>
      </c>
      <c r="J7031" s="75">
        <v>6.1397729999999999</v>
      </c>
      <c r="K7031" s="72">
        <v>15.892206763915636</v>
      </c>
    </row>
    <row r="7032" spans="1:11" x14ac:dyDescent="0.25">
      <c r="A7032" s="66" t="s">
        <v>360</v>
      </c>
      <c r="B7032" s="66" t="s">
        <v>218</v>
      </c>
      <c r="C7032" t="s">
        <v>116</v>
      </c>
      <c r="D7032" s="73">
        <f t="shared" si="366"/>
        <v>4.8957319999999998</v>
      </c>
      <c r="E7032" s="73">
        <f t="shared" si="367"/>
        <v>3.3322449999999999</v>
      </c>
      <c r="F7032" s="73">
        <f t="shared" si="368"/>
        <v>7.1386329999999996</v>
      </c>
      <c r="H7032" s="72">
        <v>4.8957319999999998</v>
      </c>
      <c r="I7032" s="75">
        <v>3.3322449999999999</v>
      </c>
      <c r="J7032" s="75">
        <v>7.1386329999999996</v>
      </c>
      <c r="K7032" s="72">
        <v>19.453505624899403</v>
      </c>
    </row>
    <row r="7033" spans="1:11" x14ac:dyDescent="0.25">
      <c r="A7033" s="66" t="s">
        <v>360</v>
      </c>
      <c r="B7033" s="66" t="s">
        <v>218</v>
      </c>
      <c r="C7033" t="s">
        <v>122</v>
      </c>
      <c r="D7033" s="73">
        <f t="shared" si="366"/>
        <v>5.7098719999999998</v>
      </c>
      <c r="E7033" s="73">
        <f t="shared" si="367"/>
        <v>3.8953280000000001</v>
      </c>
      <c r="F7033" s="73">
        <f t="shared" si="368"/>
        <v>8.2967040000000001</v>
      </c>
      <c r="H7033" s="72">
        <v>5.7098719999999998</v>
      </c>
      <c r="I7033" s="75">
        <v>3.8953280000000001</v>
      </c>
      <c r="J7033" s="75">
        <v>8.2967040000000001</v>
      </c>
      <c r="K7033" s="72">
        <v>19.308926714994662</v>
      </c>
    </row>
    <row r="7034" spans="1:11" x14ac:dyDescent="0.25">
      <c r="A7034" s="66" t="s">
        <v>360</v>
      </c>
      <c r="B7034" s="66" t="s">
        <v>218</v>
      </c>
      <c r="C7034" t="s">
        <v>126</v>
      </c>
      <c r="D7034" s="73">
        <f t="shared" si="366"/>
        <v>6.3446809999999996</v>
      </c>
      <c r="E7034" s="73">
        <f t="shared" si="367"/>
        <v>4.5502060000000002</v>
      </c>
      <c r="F7034" s="73">
        <f t="shared" si="368"/>
        <v>8.7817380000000007</v>
      </c>
      <c r="H7034" s="72">
        <v>6.3446809999999996</v>
      </c>
      <c r="I7034" s="75">
        <v>4.5502060000000002</v>
      </c>
      <c r="J7034" s="75">
        <v>8.7817380000000007</v>
      </c>
      <c r="K7034" s="72">
        <v>16.787699807129787</v>
      </c>
    </row>
    <row r="7035" spans="1:11" x14ac:dyDescent="0.25">
      <c r="A7035" s="66" t="s">
        <v>360</v>
      </c>
      <c r="B7035" s="66" t="s">
        <v>218</v>
      </c>
      <c r="C7035" t="s">
        <v>139</v>
      </c>
      <c r="D7035" s="73">
        <f t="shared" si="366"/>
        <v>5.4174879999999996</v>
      </c>
      <c r="E7035" s="73">
        <f t="shared" si="367"/>
        <v>4.0364649999999997</v>
      </c>
      <c r="F7035" s="73">
        <f t="shared" si="368"/>
        <v>7.2353839999999998</v>
      </c>
      <c r="H7035" s="72">
        <v>5.4174879999999996</v>
      </c>
      <c r="I7035" s="75">
        <v>4.0364649999999997</v>
      </c>
      <c r="J7035" s="75">
        <v>7.2353839999999998</v>
      </c>
      <c r="K7035" s="72">
        <v>14.895589985616949</v>
      </c>
    </row>
    <row r="7036" spans="1:11" x14ac:dyDescent="0.25">
      <c r="A7036" s="66" t="s">
        <v>360</v>
      </c>
      <c r="B7036" s="66" t="s">
        <v>218</v>
      </c>
      <c r="C7036" t="s">
        <v>140</v>
      </c>
      <c r="D7036" s="73">
        <f t="shared" si="366"/>
        <v>6.9155040000000003</v>
      </c>
      <c r="E7036" s="73">
        <f t="shared" si="367"/>
        <v>5.0270890000000001</v>
      </c>
      <c r="F7036" s="73">
        <f t="shared" si="368"/>
        <v>9.4427660000000007</v>
      </c>
      <c r="H7036" s="72">
        <v>6.9155040000000003</v>
      </c>
      <c r="I7036" s="75">
        <v>5.0270890000000001</v>
      </c>
      <c r="J7036" s="75">
        <v>9.4427660000000007</v>
      </c>
      <c r="K7036" s="72">
        <v>16.095934584088159</v>
      </c>
    </row>
    <row r="7037" spans="1:11" x14ac:dyDescent="0.25">
      <c r="A7037" s="66" t="s">
        <v>360</v>
      </c>
      <c r="B7037" s="66" t="s">
        <v>218</v>
      </c>
      <c r="C7037" t="s">
        <v>147</v>
      </c>
      <c r="D7037" s="73">
        <f t="shared" si="366"/>
        <v>6.5288639999999996</v>
      </c>
      <c r="E7037" s="73">
        <f t="shared" si="367"/>
        <v>4.8326130000000003</v>
      </c>
      <c r="F7037" s="73">
        <f t="shared" si="368"/>
        <v>8.7656620000000007</v>
      </c>
      <c r="H7037" s="72">
        <v>6.5288639999999996</v>
      </c>
      <c r="I7037" s="75">
        <v>4.8326130000000003</v>
      </c>
      <c r="J7037" s="75">
        <v>8.7656620000000007</v>
      </c>
      <c r="K7037" s="72">
        <v>15.200756211187736</v>
      </c>
    </row>
    <row r="7038" spans="1:11" x14ac:dyDescent="0.25">
      <c r="A7038" s="66" t="s">
        <v>360</v>
      </c>
      <c r="B7038" s="66" t="s">
        <v>218</v>
      </c>
      <c r="C7038" t="s">
        <v>155</v>
      </c>
      <c r="D7038" s="73">
        <f t="shared" si="366"/>
        <v>5.3755610000000003</v>
      </c>
      <c r="E7038" s="73">
        <f t="shared" si="367"/>
        <v>3.764087</v>
      </c>
      <c r="F7038" s="73">
        <f t="shared" si="368"/>
        <v>7.622293</v>
      </c>
      <c r="H7038" s="72">
        <v>5.3755610000000003</v>
      </c>
      <c r="I7038" s="75">
        <v>3.764087</v>
      </c>
      <c r="J7038" s="75">
        <v>7.622293</v>
      </c>
      <c r="K7038" s="72">
        <v>18.014601638787095</v>
      </c>
    </row>
    <row r="7039" spans="1:11" x14ac:dyDescent="0.25">
      <c r="A7039" s="66" t="s">
        <v>360</v>
      </c>
      <c r="B7039" s="66" t="s">
        <v>218</v>
      </c>
      <c r="C7039" t="s">
        <v>168</v>
      </c>
      <c r="D7039" s="73">
        <f t="shared" si="366"/>
        <v>6.4662790000000001</v>
      </c>
      <c r="E7039" s="73">
        <f t="shared" si="367"/>
        <v>4.4939200000000001</v>
      </c>
      <c r="F7039" s="73">
        <f t="shared" si="368"/>
        <v>9.2207209999999993</v>
      </c>
      <c r="H7039" s="72">
        <v>6.4662790000000001</v>
      </c>
      <c r="I7039" s="75">
        <v>4.4939200000000001</v>
      </c>
      <c r="J7039" s="75">
        <v>9.2207209999999993</v>
      </c>
      <c r="K7039" s="72">
        <v>18.355548840376358</v>
      </c>
    </row>
    <row r="7040" spans="1:11" x14ac:dyDescent="0.25">
      <c r="A7040" s="66" t="s">
        <v>360</v>
      </c>
      <c r="B7040" s="66" t="s">
        <v>218</v>
      </c>
      <c r="C7040" t="s">
        <v>187</v>
      </c>
      <c r="D7040" s="73">
        <f t="shared" si="366"/>
        <v>6.0541650000000002</v>
      </c>
      <c r="E7040" s="73">
        <f t="shared" si="367"/>
        <v>5.2331789999999998</v>
      </c>
      <c r="F7040" s="73">
        <f t="shared" si="368"/>
        <v>6.9944420000000003</v>
      </c>
      <c r="H7040" s="72">
        <v>6.0541650000000002</v>
      </c>
      <c r="I7040" s="75">
        <v>5.2331789999999998</v>
      </c>
      <c r="J7040" s="75">
        <v>6.9944420000000003</v>
      </c>
      <c r="K7040" s="72">
        <v>7.4000246111561214</v>
      </c>
    </row>
    <row r="7041" spans="1:11" x14ac:dyDescent="0.25">
      <c r="A7041" s="66" t="s">
        <v>360</v>
      </c>
      <c r="B7041" s="66" t="s">
        <v>218</v>
      </c>
      <c r="C7041" t="s">
        <v>1</v>
      </c>
      <c r="D7041" s="73">
        <f t="shared" si="366"/>
        <v>5.2412549999999998</v>
      </c>
      <c r="E7041" s="73">
        <f t="shared" si="367"/>
        <v>4.9688230000000004</v>
      </c>
      <c r="F7041" s="73">
        <f t="shared" si="368"/>
        <v>5.527755</v>
      </c>
      <c r="H7041" s="72">
        <v>5.2412549999999998</v>
      </c>
      <c r="I7041" s="75">
        <v>4.9688230000000004</v>
      </c>
      <c r="J7041" s="75">
        <v>5.527755</v>
      </c>
      <c r="K7041" s="72">
        <v>2.719375416765641</v>
      </c>
    </row>
    <row r="7042" spans="1:11" x14ac:dyDescent="0.25">
      <c r="A7042" s="66" t="s">
        <v>360</v>
      </c>
      <c r="B7042" s="66" t="s">
        <v>219</v>
      </c>
      <c r="C7042" t="s">
        <v>110</v>
      </c>
      <c r="D7042" s="73">
        <f t="shared" si="366"/>
        <v>15.83037</v>
      </c>
      <c r="E7042" s="73">
        <f t="shared" si="367"/>
        <v>13.047560000000001</v>
      </c>
      <c r="F7042" s="73">
        <f t="shared" si="368"/>
        <v>19.07648</v>
      </c>
      <c r="H7042" s="72">
        <v>15.83037</v>
      </c>
      <c r="I7042" s="75">
        <v>13.047560000000001</v>
      </c>
      <c r="J7042" s="75">
        <v>19.07648</v>
      </c>
      <c r="K7042" s="72">
        <v>9.6953514036627073</v>
      </c>
    </row>
    <row r="7043" spans="1:11" x14ac:dyDescent="0.25">
      <c r="A7043" s="66" t="s">
        <v>360</v>
      </c>
      <c r="B7043" s="66" t="s">
        <v>219</v>
      </c>
      <c r="C7043" t="s">
        <v>137</v>
      </c>
      <c r="D7043" s="73">
        <f t="shared" si="366"/>
        <v>20.224070000000001</v>
      </c>
      <c r="E7043" s="73">
        <f t="shared" si="367"/>
        <v>17.20195</v>
      </c>
      <c r="F7043" s="73">
        <f t="shared" si="368"/>
        <v>23.625640000000001</v>
      </c>
      <c r="H7043" s="72">
        <v>20.224070000000001</v>
      </c>
      <c r="I7043" s="75">
        <v>17.20195</v>
      </c>
      <c r="J7043" s="75">
        <v>23.625640000000001</v>
      </c>
      <c r="K7043" s="72">
        <v>8.0979446768133219</v>
      </c>
    </row>
    <row r="7044" spans="1:11" x14ac:dyDescent="0.25">
      <c r="A7044" s="66" t="s">
        <v>360</v>
      </c>
      <c r="B7044" s="66" t="s">
        <v>219</v>
      </c>
      <c r="C7044" t="s">
        <v>141</v>
      </c>
      <c r="D7044" s="73">
        <f t="shared" si="366"/>
        <v>14.6876</v>
      </c>
      <c r="E7044" s="73">
        <f t="shared" si="367"/>
        <v>12.62419</v>
      </c>
      <c r="F7044" s="73">
        <f t="shared" si="368"/>
        <v>17.022570000000002</v>
      </c>
      <c r="H7044" s="72">
        <v>14.6876</v>
      </c>
      <c r="I7044" s="75">
        <v>12.62419</v>
      </c>
      <c r="J7044" s="75">
        <v>17.022570000000002</v>
      </c>
      <c r="K7044" s="72">
        <v>7.6267599880171026</v>
      </c>
    </row>
    <row r="7045" spans="1:11" x14ac:dyDescent="0.25">
      <c r="A7045" s="66" t="s">
        <v>360</v>
      </c>
      <c r="B7045" s="66" t="s">
        <v>219</v>
      </c>
      <c r="C7045" t="s">
        <v>144</v>
      </c>
      <c r="D7045" s="73">
        <f t="shared" si="366"/>
        <v>19.560680000000001</v>
      </c>
      <c r="E7045" s="73">
        <f t="shared" si="367"/>
        <v>16.060739999999999</v>
      </c>
      <c r="F7045" s="73">
        <f t="shared" si="368"/>
        <v>23.608820000000001</v>
      </c>
      <c r="H7045" s="72">
        <v>19.560680000000001</v>
      </c>
      <c r="I7045" s="75">
        <v>16.060739999999999</v>
      </c>
      <c r="J7045" s="75">
        <v>23.608820000000001</v>
      </c>
      <c r="K7045" s="72">
        <v>9.8350261851837448</v>
      </c>
    </row>
    <row r="7046" spans="1:11" x14ac:dyDescent="0.25">
      <c r="A7046" s="66" t="s">
        <v>360</v>
      </c>
      <c r="B7046" s="66" t="s">
        <v>219</v>
      </c>
      <c r="C7046" t="s">
        <v>150</v>
      </c>
      <c r="D7046" s="73">
        <f t="shared" si="366"/>
        <v>16.485990000000001</v>
      </c>
      <c r="E7046" s="73">
        <f t="shared" si="367"/>
        <v>13.38888</v>
      </c>
      <c r="F7046" s="73">
        <f t="shared" si="368"/>
        <v>20.13298</v>
      </c>
      <c r="H7046" s="72">
        <v>16.485990000000001</v>
      </c>
      <c r="I7046" s="75">
        <v>13.38888</v>
      </c>
      <c r="J7046" s="75">
        <v>20.13298</v>
      </c>
      <c r="K7046" s="72">
        <v>10.413933285171225</v>
      </c>
    </row>
    <row r="7047" spans="1:11" x14ac:dyDescent="0.25">
      <c r="A7047" s="66" t="s">
        <v>360</v>
      </c>
      <c r="B7047" s="66" t="s">
        <v>219</v>
      </c>
      <c r="C7047" t="s">
        <v>174</v>
      </c>
      <c r="D7047" s="73">
        <f t="shared" si="366"/>
        <v>16.904170000000001</v>
      </c>
      <c r="E7047" s="73">
        <f t="shared" si="367"/>
        <v>13.8125</v>
      </c>
      <c r="F7047" s="73">
        <f t="shared" si="368"/>
        <v>20.52309</v>
      </c>
      <c r="H7047" s="72">
        <v>16.904170000000001</v>
      </c>
      <c r="I7047" s="75">
        <v>13.8125</v>
      </c>
      <c r="J7047" s="75">
        <v>20.52309</v>
      </c>
      <c r="K7047" s="72">
        <v>10.108257311657418</v>
      </c>
    </row>
    <row r="7048" spans="1:11" x14ac:dyDescent="0.25">
      <c r="A7048" s="66" t="s">
        <v>360</v>
      </c>
      <c r="B7048" s="66" t="s">
        <v>219</v>
      </c>
      <c r="C7048" t="s">
        <v>179</v>
      </c>
      <c r="D7048" s="73">
        <f t="shared" si="366"/>
        <v>19.326270000000001</v>
      </c>
      <c r="E7048" s="73">
        <f t="shared" si="367"/>
        <v>16.523599999999998</v>
      </c>
      <c r="F7048" s="73">
        <f t="shared" si="368"/>
        <v>22.476320000000001</v>
      </c>
      <c r="H7048" s="72">
        <v>19.326270000000001</v>
      </c>
      <c r="I7048" s="75">
        <v>16.523599999999998</v>
      </c>
      <c r="J7048" s="75">
        <v>22.476320000000001</v>
      </c>
      <c r="K7048" s="72">
        <v>7.8514115760568384</v>
      </c>
    </row>
    <row r="7049" spans="1:11" x14ac:dyDescent="0.25">
      <c r="A7049" s="66" t="s">
        <v>360</v>
      </c>
      <c r="B7049" s="66" t="s">
        <v>219</v>
      </c>
      <c r="C7049" t="s">
        <v>181</v>
      </c>
      <c r="D7049" s="73">
        <f t="shared" si="366"/>
        <v>17.46274</v>
      </c>
      <c r="E7049" s="73">
        <f t="shared" si="367"/>
        <v>16.282609999999998</v>
      </c>
      <c r="F7049" s="73">
        <f t="shared" si="368"/>
        <v>18.709289999999999</v>
      </c>
      <c r="H7049" s="72">
        <v>17.46274</v>
      </c>
      <c r="I7049" s="75">
        <v>16.282609999999998</v>
      </c>
      <c r="J7049" s="75">
        <v>18.709289999999999</v>
      </c>
      <c r="K7049" s="72">
        <v>3.5430528084367059</v>
      </c>
    </row>
    <row r="7050" spans="1:11" x14ac:dyDescent="0.25">
      <c r="A7050" s="66" t="s">
        <v>360</v>
      </c>
      <c r="B7050" s="66" t="s">
        <v>219</v>
      </c>
      <c r="C7050" t="s">
        <v>105</v>
      </c>
      <c r="D7050" s="73">
        <f t="shared" si="366"/>
        <v>21.199280000000002</v>
      </c>
      <c r="E7050" s="73">
        <f t="shared" si="367"/>
        <v>17.435479999999998</v>
      </c>
      <c r="F7050" s="73">
        <f t="shared" si="368"/>
        <v>25.52439</v>
      </c>
      <c r="H7050" s="72">
        <v>21.199280000000002</v>
      </c>
      <c r="I7050" s="75">
        <v>17.435479999999998</v>
      </c>
      <c r="J7050" s="75">
        <v>25.52439</v>
      </c>
      <c r="K7050" s="72">
        <v>9.7324201576657323</v>
      </c>
    </row>
    <row r="7051" spans="1:11" x14ac:dyDescent="0.25">
      <c r="A7051" s="66" t="s">
        <v>360</v>
      </c>
      <c r="B7051" s="66" t="s">
        <v>219</v>
      </c>
      <c r="C7051" t="s">
        <v>111</v>
      </c>
      <c r="D7051" s="73">
        <f t="shared" si="366"/>
        <v>20.22851</v>
      </c>
      <c r="E7051" s="73">
        <f t="shared" si="367"/>
        <v>17.616219999999998</v>
      </c>
      <c r="F7051" s="73">
        <f t="shared" si="368"/>
        <v>23.11947</v>
      </c>
      <c r="H7051" s="72">
        <v>20.22851</v>
      </c>
      <c r="I7051" s="75">
        <v>17.616219999999998</v>
      </c>
      <c r="J7051" s="75">
        <v>23.11947</v>
      </c>
      <c r="K7051" s="72">
        <v>6.9378466332913309</v>
      </c>
    </row>
    <row r="7052" spans="1:11" x14ac:dyDescent="0.25">
      <c r="A7052" s="66" t="s">
        <v>360</v>
      </c>
      <c r="B7052" s="66" t="s">
        <v>219</v>
      </c>
      <c r="C7052" t="s">
        <v>119</v>
      </c>
      <c r="D7052" s="73">
        <f t="shared" si="366"/>
        <v>19.776039999999998</v>
      </c>
      <c r="E7052" s="73">
        <f t="shared" si="367"/>
        <v>17.139659999999999</v>
      </c>
      <c r="F7052" s="73">
        <f t="shared" si="368"/>
        <v>22.70682</v>
      </c>
      <c r="H7052" s="72">
        <v>19.776039999999998</v>
      </c>
      <c r="I7052" s="75">
        <v>17.139659999999999</v>
      </c>
      <c r="J7052" s="75">
        <v>22.70682</v>
      </c>
      <c r="K7052" s="72">
        <v>7.1783380292515604</v>
      </c>
    </row>
    <row r="7053" spans="1:11" x14ac:dyDescent="0.25">
      <c r="A7053" s="66" t="s">
        <v>360</v>
      </c>
      <c r="B7053" s="66" t="s">
        <v>219</v>
      </c>
      <c r="C7053" t="s">
        <v>132</v>
      </c>
      <c r="D7053" s="73">
        <f t="shared" si="366"/>
        <v>18.659780000000001</v>
      </c>
      <c r="E7053" s="73">
        <f t="shared" si="367"/>
        <v>15.99226</v>
      </c>
      <c r="F7053" s="73">
        <f t="shared" si="368"/>
        <v>21.657540000000001</v>
      </c>
      <c r="H7053" s="72">
        <v>18.659780000000001</v>
      </c>
      <c r="I7053" s="75">
        <v>15.99226</v>
      </c>
      <c r="J7053" s="75">
        <v>21.657540000000001</v>
      </c>
      <c r="K7053" s="72">
        <v>7.7397482714158468</v>
      </c>
    </row>
    <row r="7054" spans="1:11" x14ac:dyDescent="0.25">
      <c r="A7054" s="66" t="s">
        <v>360</v>
      </c>
      <c r="B7054" s="66" t="s">
        <v>219</v>
      </c>
      <c r="C7054" t="s">
        <v>134</v>
      </c>
      <c r="D7054" s="73">
        <f t="shared" si="366"/>
        <v>18.38073</v>
      </c>
      <c r="E7054" s="73">
        <f t="shared" si="367"/>
        <v>15.450620000000001</v>
      </c>
      <c r="F7054" s="73">
        <f t="shared" si="368"/>
        <v>21.723749999999999</v>
      </c>
      <c r="H7054" s="72">
        <v>18.38073</v>
      </c>
      <c r="I7054" s="75">
        <v>15.450620000000001</v>
      </c>
      <c r="J7054" s="75">
        <v>21.723749999999999</v>
      </c>
      <c r="K7054" s="72">
        <v>8.6985174147055098</v>
      </c>
    </row>
    <row r="7055" spans="1:11" x14ac:dyDescent="0.25">
      <c r="A7055" s="66" t="s">
        <v>360</v>
      </c>
      <c r="B7055" s="66" t="s">
        <v>219</v>
      </c>
      <c r="C7055" t="s">
        <v>143</v>
      </c>
      <c r="D7055" s="73">
        <f t="shared" si="366"/>
        <v>22.842610000000001</v>
      </c>
      <c r="E7055" s="73">
        <f t="shared" si="367"/>
        <v>18.07808</v>
      </c>
      <c r="F7055" s="73">
        <f t="shared" si="368"/>
        <v>28.427109999999999</v>
      </c>
      <c r="H7055" s="72">
        <v>22.842610000000001</v>
      </c>
      <c r="I7055" s="75">
        <v>18.07808</v>
      </c>
      <c r="J7055" s="75">
        <v>28.427109999999999</v>
      </c>
      <c r="K7055" s="72">
        <v>11.565442828118153</v>
      </c>
    </row>
    <row r="7056" spans="1:11" x14ac:dyDescent="0.25">
      <c r="A7056" s="66" t="s">
        <v>360</v>
      </c>
      <c r="B7056" s="66" t="s">
        <v>219</v>
      </c>
      <c r="C7056" t="s">
        <v>145</v>
      </c>
      <c r="D7056" s="73">
        <f t="shared" si="366"/>
        <v>14.105829999999999</v>
      </c>
      <c r="E7056" s="73">
        <f t="shared" si="367"/>
        <v>11.81453</v>
      </c>
      <c r="F7056" s="73">
        <f t="shared" si="368"/>
        <v>16.757059999999999</v>
      </c>
      <c r="H7056" s="72">
        <v>14.105829999999999</v>
      </c>
      <c r="I7056" s="75">
        <v>11.81453</v>
      </c>
      <c r="J7056" s="75">
        <v>16.757059999999999</v>
      </c>
      <c r="K7056" s="72">
        <v>8.9201273515985964</v>
      </c>
    </row>
    <row r="7057" spans="1:11" x14ac:dyDescent="0.25">
      <c r="A7057" s="66" t="s">
        <v>360</v>
      </c>
      <c r="B7057" s="66" t="s">
        <v>219</v>
      </c>
      <c r="C7057" t="s">
        <v>146</v>
      </c>
      <c r="D7057" s="73">
        <f t="shared" si="366"/>
        <v>20.339839999999999</v>
      </c>
      <c r="E7057" s="73">
        <f t="shared" si="367"/>
        <v>17.392469999999999</v>
      </c>
      <c r="F7057" s="73">
        <f t="shared" si="368"/>
        <v>23.643719999999998</v>
      </c>
      <c r="H7057" s="72">
        <v>20.339839999999999</v>
      </c>
      <c r="I7057" s="75">
        <v>17.392469999999999</v>
      </c>
      <c r="J7057" s="75">
        <v>23.643719999999998</v>
      </c>
      <c r="K7057" s="72">
        <v>7.8375739435511793</v>
      </c>
    </row>
    <row r="7058" spans="1:11" x14ac:dyDescent="0.25">
      <c r="A7058" s="66" t="s">
        <v>360</v>
      </c>
      <c r="B7058" s="66" t="s">
        <v>219</v>
      </c>
      <c r="C7058" t="s">
        <v>151</v>
      </c>
      <c r="D7058" s="73">
        <f t="shared" si="366"/>
        <v>19.016249999999999</v>
      </c>
      <c r="E7058" s="73">
        <f t="shared" si="367"/>
        <v>16.350960000000001</v>
      </c>
      <c r="F7058" s="73">
        <f t="shared" si="368"/>
        <v>22.001709999999999</v>
      </c>
      <c r="H7058" s="72">
        <v>19.016249999999999</v>
      </c>
      <c r="I7058" s="75">
        <v>16.350960000000001</v>
      </c>
      <c r="J7058" s="75">
        <v>22.001709999999999</v>
      </c>
      <c r="K7058" s="72">
        <v>7.5758837836061268</v>
      </c>
    </row>
    <row r="7059" spans="1:11" x14ac:dyDescent="0.25">
      <c r="A7059" s="66" t="s">
        <v>360</v>
      </c>
      <c r="B7059" s="66" t="s">
        <v>219</v>
      </c>
      <c r="C7059" t="s">
        <v>153</v>
      </c>
      <c r="D7059" s="73">
        <f t="shared" si="366"/>
        <v>19.5153</v>
      </c>
      <c r="E7059" s="73">
        <f t="shared" si="367"/>
        <v>17.066500000000001</v>
      </c>
      <c r="F7059" s="73">
        <f t="shared" si="368"/>
        <v>22.221309999999999</v>
      </c>
      <c r="H7059" s="72">
        <v>19.5153</v>
      </c>
      <c r="I7059" s="75">
        <v>17.066500000000001</v>
      </c>
      <c r="J7059" s="75">
        <v>22.221309999999999</v>
      </c>
      <c r="K7059" s="72">
        <v>6.7353563614189884</v>
      </c>
    </row>
    <row r="7060" spans="1:11" x14ac:dyDescent="0.25">
      <c r="A7060" s="66" t="s">
        <v>360</v>
      </c>
      <c r="B7060" s="66" t="s">
        <v>219</v>
      </c>
      <c r="C7060" t="s">
        <v>158</v>
      </c>
      <c r="D7060" s="73">
        <f t="shared" si="366"/>
        <v>21.745249999999999</v>
      </c>
      <c r="E7060" s="73">
        <f t="shared" si="367"/>
        <v>18.21058</v>
      </c>
      <c r="F7060" s="73">
        <f t="shared" si="368"/>
        <v>25.74999</v>
      </c>
      <c r="H7060" s="72">
        <v>21.745249999999999</v>
      </c>
      <c r="I7060" s="75">
        <v>18.21058</v>
      </c>
      <c r="J7060" s="75">
        <v>25.74999</v>
      </c>
      <c r="K7060" s="72">
        <v>8.8447683976960487</v>
      </c>
    </row>
    <row r="7061" spans="1:11" x14ac:dyDescent="0.25">
      <c r="A7061" s="66" t="s">
        <v>360</v>
      </c>
      <c r="B7061" s="66" t="s">
        <v>219</v>
      </c>
      <c r="C7061" t="s">
        <v>175</v>
      </c>
      <c r="D7061" s="73">
        <f t="shared" si="366"/>
        <v>23.13785</v>
      </c>
      <c r="E7061" s="73">
        <f t="shared" si="367"/>
        <v>20.143149999999999</v>
      </c>
      <c r="F7061" s="73">
        <f t="shared" si="368"/>
        <v>26.430430000000001</v>
      </c>
      <c r="H7061" s="72">
        <v>23.13785</v>
      </c>
      <c r="I7061" s="75">
        <v>20.143149999999999</v>
      </c>
      <c r="J7061" s="75">
        <v>26.430430000000001</v>
      </c>
      <c r="K7061" s="72">
        <v>6.9330901531473321</v>
      </c>
    </row>
    <row r="7062" spans="1:11" x14ac:dyDescent="0.25">
      <c r="A7062" s="66" t="s">
        <v>360</v>
      </c>
      <c r="B7062" s="66" t="s">
        <v>219</v>
      </c>
      <c r="C7062" t="s">
        <v>177</v>
      </c>
      <c r="D7062" s="73">
        <f t="shared" si="366"/>
        <v>21.419409999999999</v>
      </c>
      <c r="E7062" s="73">
        <f t="shared" si="367"/>
        <v>18.415189999999999</v>
      </c>
      <c r="F7062" s="73">
        <f t="shared" si="368"/>
        <v>24.764970000000002</v>
      </c>
      <c r="H7062" s="72">
        <v>21.419409999999999</v>
      </c>
      <c r="I7062" s="75">
        <v>18.415189999999999</v>
      </c>
      <c r="J7062" s="75">
        <v>24.764970000000002</v>
      </c>
      <c r="K7062" s="72">
        <v>7.5615995025073062</v>
      </c>
    </row>
    <row r="7063" spans="1:11" x14ac:dyDescent="0.25">
      <c r="A7063" s="66" t="s">
        <v>360</v>
      </c>
      <c r="B7063" s="66" t="s">
        <v>219</v>
      </c>
      <c r="C7063" t="s">
        <v>178</v>
      </c>
      <c r="D7063" s="73">
        <f t="shared" si="366"/>
        <v>20.906490000000002</v>
      </c>
      <c r="E7063" s="73">
        <f t="shared" si="367"/>
        <v>16.250630000000001</v>
      </c>
      <c r="F7063" s="73">
        <f t="shared" si="368"/>
        <v>26.474589999999999</v>
      </c>
      <c r="H7063" s="72">
        <v>20.906490000000002</v>
      </c>
      <c r="I7063" s="75">
        <v>16.250630000000001</v>
      </c>
      <c r="J7063" s="75">
        <v>26.474589999999999</v>
      </c>
      <c r="K7063" s="72">
        <v>12.472093593903136</v>
      </c>
    </row>
    <row r="7064" spans="1:11" x14ac:dyDescent="0.25">
      <c r="A7064" s="66" t="s">
        <v>360</v>
      </c>
      <c r="B7064" s="66" t="s">
        <v>219</v>
      </c>
      <c r="C7064" t="s">
        <v>182</v>
      </c>
      <c r="D7064" s="73">
        <f t="shared" si="366"/>
        <v>20.24361</v>
      </c>
      <c r="E7064" s="73">
        <f t="shared" si="367"/>
        <v>19.376439999999999</v>
      </c>
      <c r="F7064" s="73">
        <f t="shared" si="368"/>
        <v>21.139420000000001</v>
      </c>
      <c r="H7064" s="72">
        <v>20.24361</v>
      </c>
      <c r="I7064" s="75">
        <v>19.376439999999999</v>
      </c>
      <c r="J7064" s="75">
        <v>21.139420000000001</v>
      </c>
      <c r="K7064" s="72">
        <v>2.2211863397882099</v>
      </c>
    </row>
    <row r="7065" spans="1:11" x14ac:dyDescent="0.25">
      <c r="A7065" s="66" t="s">
        <v>360</v>
      </c>
      <c r="B7065" s="66" t="s">
        <v>219</v>
      </c>
      <c r="C7065" t="s">
        <v>108</v>
      </c>
      <c r="D7065" s="73">
        <f t="shared" si="366"/>
        <v>15.701599999999999</v>
      </c>
      <c r="E7065" s="73">
        <f t="shared" si="367"/>
        <v>13.4437</v>
      </c>
      <c r="F7065" s="73">
        <f t="shared" si="368"/>
        <v>18.25873</v>
      </c>
      <c r="H7065" s="72">
        <v>15.701599999999999</v>
      </c>
      <c r="I7065" s="75">
        <v>13.4437</v>
      </c>
      <c r="J7065" s="75">
        <v>18.25873</v>
      </c>
      <c r="K7065" s="72">
        <v>7.8120510011718558</v>
      </c>
    </row>
    <row r="7066" spans="1:11" x14ac:dyDescent="0.25">
      <c r="A7066" s="66" t="s">
        <v>360</v>
      </c>
      <c r="B7066" s="66" t="s">
        <v>219</v>
      </c>
      <c r="C7066" t="s">
        <v>114</v>
      </c>
      <c r="D7066" s="73">
        <f t="shared" si="366"/>
        <v>21.515609999999999</v>
      </c>
      <c r="E7066" s="73">
        <f t="shared" si="367"/>
        <v>17.502669999999998</v>
      </c>
      <c r="F7066" s="73">
        <f t="shared" si="368"/>
        <v>26.156890000000001</v>
      </c>
      <c r="H7066" s="72">
        <v>21.515609999999999</v>
      </c>
      <c r="I7066" s="75">
        <v>17.502669999999998</v>
      </c>
      <c r="J7066" s="75">
        <v>26.156890000000001</v>
      </c>
      <c r="K7066" s="72">
        <v>10.259950798513266</v>
      </c>
    </row>
    <row r="7067" spans="1:11" x14ac:dyDescent="0.25">
      <c r="A7067" s="66" t="s">
        <v>360</v>
      </c>
      <c r="B7067" s="66" t="s">
        <v>219</v>
      </c>
      <c r="C7067" t="s">
        <v>115</v>
      </c>
      <c r="D7067" s="73">
        <f t="shared" si="366"/>
        <v>19.00414</v>
      </c>
      <c r="E7067" s="73">
        <f t="shared" si="367"/>
        <v>15.94238</v>
      </c>
      <c r="F7067" s="73">
        <f t="shared" si="368"/>
        <v>22.49654</v>
      </c>
      <c r="H7067" s="72">
        <v>19.00414</v>
      </c>
      <c r="I7067" s="75">
        <v>15.94238</v>
      </c>
      <c r="J7067" s="75">
        <v>22.49654</v>
      </c>
      <c r="K7067" s="72">
        <v>8.7906740320793268</v>
      </c>
    </row>
    <row r="7068" spans="1:11" x14ac:dyDescent="0.25">
      <c r="A7068" s="66" t="s">
        <v>360</v>
      </c>
      <c r="B7068" s="66" t="s">
        <v>219</v>
      </c>
      <c r="C7068" t="s">
        <v>121</v>
      </c>
      <c r="D7068" s="73">
        <f t="shared" si="366"/>
        <v>21.09545</v>
      </c>
      <c r="E7068" s="73">
        <f t="shared" si="367"/>
        <v>18.146139999999999</v>
      </c>
      <c r="F7068" s="73">
        <f t="shared" si="368"/>
        <v>24.381329999999998</v>
      </c>
      <c r="H7068" s="72">
        <v>21.09545</v>
      </c>
      <c r="I7068" s="75">
        <v>18.146139999999999</v>
      </c>
      <c r="J7068" s="75">
        <v>24.381329999999998</v>
      </c>
      <c r="K7068" s="72">
        <v>7.5380425636807944</v>
      </c>
    </row>
    <row r="7069" spans="1:11" x14ac:dyDescent="0.25">
      <c r="A7069" s="66" t="s">
        <v>360</v>
      </c>
      <c r="B7069" s="66" t="s">
        <v>219</v>
      </c>
      <c r="C7069" t="s">
        <v>123</v>
      </c>
      <c r="D7069" s="73">
        <f t="shared" si="366"/>
        <v>16.668310000000002</v>
      </c>
      <c r="E7069" s="73">
        <f t="shared" si="367"/>
        <v>13.86163</v>
      </c>
      <c r="F7069" s="73">
        <f t="shared" si="368"/>
        <v>19.911919999999999</v>
      </c>
      <c r="H7069" s="72">
        <v>16.668310000000002</v>
      </c>
      <c r="I7069" s="75">
        <v>13.86163</v>
      </c>
      <c r="J7069" s="75">
        <v>19.911919999999999</v>
      </c>
      <c r="K7069" s="72">
        <v>9.2452804153510453</v>
      </c>
    </row>
    <row r="7070" spans="1:11" x14ac:dyDescent="0.25">
      <c r="A7070" s="66" t="s">
        <v>360</v>
      </c>
      <c r="B7070" s="66" t="s">
        <v>219</v>
      </c>
      <c r="C7070" t="s">
        <v>127</v>
      </c>
      <c r="D7070" s="73">
        <f t="shared" si="366"/>
        <v>20.124230000000001</v>
      </c>
      <c r="E7070" s="73">
        <f t="shared" si="367"/>
        <v>16.969069999999999</v>
      </c>
      <c r="F7070" s="73">
        <f t="shared" si="368"/>
        <v>23.698599999999999</v>
      </c>
      <c r="H7070" s="72">
        <v>20.124230000000001</v>
      </c>
      <c r="I7070" s="75">
        <v>16.969069999999999</v>
      </c>
      <c r="J7070" s="75">
        <v>23.698599999999999</v>
      </c>
      <c r="K7070" s="72">
        <v>8.5262193882697623</v>
      </c>
    </row>
    <row r="7071" spans="1:11" x14ac:dyDescent="0.25">
      <c r="A7071" s="66" t="s">
        <v>360</v>
      </c>
      <c r="B7071" s="66" t="s">
        <v>219</v>
      </c>
      <c r="C7071" t="s">
        <v>136</v>
      </c>
      <c r="D7071" s="73">
        <f t="shared" si="366"/>
        <v>17.881900000000002</v>
      </c>
      <c r="E7071" s="73">
        <f t="shared" si="367"/>
        <v>14.68093</v>
      </c>
      <c r="F7071" s="73">
        <f t="shared" si="368"/>
        <v>21.60407</v>
      </c>
      <c r="H7071" s="72">
        <v>17.881900000000002</v>
      </c>
      <c r="I7071" s="75">
        <v>14.68093</v>
      </c>
      <c r="J7071" s="75">
        <v>21.60407</v>
      </c>
      <c r="K7071" s="72">
        <v>9.8632471940901123</v>
      </c>
    </row>
    <row r="7072" spans="1:11" x14ac:dyDescent="0.25">
      <c r="A7072" s="66" t="s">
        <v>360</v>
      </c>
      <c r="B7072" s="66" t="s">
        <v>219</v>
      </c>
      <c r="C7072" t="s">
        <v>154</v>
      </c>
      <c r="D7072" s="73">
        <f t="shared" si="366"/>
        <v>20.57084</v>
      </c>
      <c r="E7072" s="73">
        <f t="shared" si="367"/>
        <v>15.824149999999999</v>
      </c>
      <c r="F7072" s="73">
        <f t="shared" si="368"/>
        <v>26.296579999999999</v>
      </c>
      <c r="H7072" s="72">
        <v>20.57084</v>
      </c>
      <c r="I7072" s="75">
        <v>15.824149999999999</v>
      </c>
      <c r="J7072" s="75">
        <v>26.296579999999999</v>
      </c>
      <c r="K7072" s="72">
        <v>12.979985260689404</v>
      </c>
    </row>
    <row r="7073" spans="1:11" x14ac:dyDescent="0.25">
      <c r="A7073" s="66" t="s">
        <v>360</v>
      </c>
      <c r="B7073" s="66" t="s">
        <v>219</v>
      </c>
      <c r="C7073" t="s">
        <v>160</v>
      </c>
      <c r="D7073" s="73">
        <f t="shared" si="366"/>
        <v>17.94115</v>
      </c>
      <c r="E7073" s="73">
        <f t="shared" si="367"/>
        <v>14.362069999999999</v>
      </c>
      <c r="F7073" s="73">
        <f t="shared" si="368"/>
        <v>22.18113</v>
      </c>
      <c r="H7073" s="72">
        <v>17.94115</v>
      </c>
      <c r="I7073" s="75">
        <v>14.362069999999999</v>
      </c>
      <c r="J7073" s="75">
        <v>22.18113</v>
      </c>
      <c r="K7073" s="72">
        <v>11.10002424593741</v>
      </c>
    </row>
    <row r="7074" spans="1:11" x14ac:dyDescent="0.25">
      <c r="A7074" s="66" t="s">
        <v>360</v>
      </c>
      <c r="B7074" s="66" t="s">
        <v>219</v>
      </c>
      <c r="C7074" t="s">
        <v>165</v>
      </c>
      <c r="D7074" s="73">
        <f t="shared" ref="D7074:D7137" si="369">IF(K7074&gt;=50," ",H7074)</f>
        <v>21.71996</v>
      </c>
      <c r="E7074" s="73">
        <f t="shared" ref="E7074:E7137" si="370">IF(K7074&gt;=50," ",I7074)</f>
        <v>17.559290000000001</v>
      </c>
      <c r="F7074" s="73">
        <f t="shared" ref="F7074:F7137" si="371">IF(K7074&gt;=50," ",J7074)</f>
        <v>26.549019999999999</v>
      </c>
      <c r="H7074" s="72">
        <v>21.71996</v>
      </c>
      <c r="I7074" s="75">
        <v>17.559290000000001</v>
      </c>
      <c r="J7074" s="75">
        <v>26.549019999999999</v>
      </c>
      <c r="K7074" s="72">
        <v>10.558421838714253</v>
      </c>
    </row>
    <row r="7075" spans="1:11" x14ac:dyDescent="0.25">
      <c r="A7075" s="66" t="s">
        <v>360</v>
      </c>
      <c r="B7075" s="66" t="s">
        <v>219</v>
      </c>
      <c r="C7075" t="s">
        <v>183</v>
      </c>
      <c r="D7075" s="73">
        <f t="shared" si="369"/>
        <v>19.146249999999998</v>
      </c>
      <c r="E7075" s="73">
        <f t="shared" si="370"/>
        <v>17.990179999999999</v>
      </c>
      <c r="F7075" s="73">
        <f t="shared" si="371"/>
        <v>20.358170000000001</v>
      </c>
      <c r="H7075" s="72">
        <v>19.146249999999998</v>
      </c>
      <c r="I7075" s="75">
        <v>17.990179999999999</v>
      </c>
      <c r="J7075" s="75">
        <v>20.358170000000001</v>
      </c>
      <c r="K7075" s="72">
        <v>3.1540176274727432</v>
      </c>
    </row>
    <row r="7076" spans="1:11" x14ac:dyDescent="0.25">
      <c r="A7076" s="66" t="s">
        <v>360</v>
      </c>
      <c r="B7076" s="66" t="s">
        <v>219</v>
      </c>
      <c r="C7076" t="s">
        <v>117</v>
      </c>
      <c r="D7076" s="73">
        <f t="shared" si="369"/>
        <v>17.830670000000001</v>
      </c>
      <c r="E7076" s="73">
        <f t="shared" si="370"/>
        <v>14.995200000000001</v>
      </c>
      <c r="F7076" s="73">
        <f t="shared" si="371"/>
        <v>21.069420000000001</v>
      </c>
      <c r="H7076" s="72">
        <v>17.830670000000001</v>
      </c>
      <c r="I7076" s="75">
        <v>14.995200000000001</v>
      </c>
      <c r="J7076" s="75">
        <v>21.069420000000001</v>
      </c>
      <c r="K7076" s="72">
        <v>8.6803244073273742</v>
      </c>
    </row>
    <row r="7077" spans="1:11" x14ac:dyDescent="0.25">
      <c r="A7077" s="66" t="s">
        <v>360</v>
      </c>
      <c r="B7077" s="66" t="s">
        <v>219</v>
      </c>
      <c r="C7077" t="s">
        <v>118</v>
      </c>
      <c r="D7077" s="73">
        <f t="shared" si="369"/>
        <v>23.882840000000002</v>
      </c>
      <c r="E7077" s="73">
        <f t="shared" si="370"/>
        <v>18.587599999999998</v>
      </c>
      <c r="F7077" s="73">
        <f t="shared" si="371"/>
        <v>30.128340000000001</v>
      </c>
      <c r="H7077" s="72">
        <v>23.882840000000002</v>
      </c>
      <c r="I7077" s="75">
        <v>18.587599999999998</v>
      </c>
      <c r="J7077" s="75">
        <v>30.128340000000001</v>
      </c>
      <c r="K7077" s="72">
        <v>12.342774142438669</v>
      </c>
    </row>
    <row r="7078" spans="1:11" x14ac:dyDescent="0.25">
      <c r="A7078" s="66" t="s">
        <v>360</v>
      </c>
      <c r="B7078" s="66" t="s">
        <v>219</v>
      </c>
      <c r="C7078" t="s">
        <v>124</v>
      </c>
      <c r="D7078" s="73">
        <f t="shared" si="369"/>
        <v>25.67681</v>
      </c>
      <c r="E7078" s="73">
        <f t="shared" si="370"/>
        <v>21.345050000000001</v>
      </c>
      <c r="F7078" s="73">
        <f t="shared" si="371"/>
        <v>30.54626</v>
      </c>
      <c r="H7078" s="72">
        <v>25.67681</v>
      </c>
      <c r="I7078" s="75">
        <v>21.345050000000001</v>
      </c>
      <c r="J7078" s="75">
        <v>30.54626</v>
      </c>
      <c r="K7078" s="72">
        <v>9.1517248443245087</v>
      </c>
    </row>
    <row r="7079" spans="1:11" x14ac:dyDescent="0.25">
      <c r="A7079" s="66" t="s">
        <v>360</v>
      </c>
      <c r="B7079" s="66" t="s">
        <v>219</v>
      </c>
      <c r="C7079" t="s">
        <v>128</v>
      </c>
      <c r="D7079" s="73">
        <f t="shared" si="369"/>
        <v>18.76782</v>
      </c>
      <c r="E7079" s="73">
        <f t="shared" si="370"/>
        <v>16.178249999999998</v>
      </c>
      <c r="F7079" s="73">
        <f t="shared" si="371"/>
        <v>21.664750000000002</v>
      </c>
      <c r="H7079" s="72">
        <v>18.76782</v>
      </c>
      <c r="I7079" s="75">
        <v>16.178249999999998</v>
      </c>
      <c r="J7079" s="75">
        <v>21.664750000000002</v>
      </c>
      <c r="K7079" s="72">
        <v>7.4519203615550449</v>
      </c>
    </row>
    <row r="7080" spans="1:11" x14ac:dyDescent="0.25">
      <c r="A7080" s="66" t="s">
        <v>360</v>
      </c>
      <c r="B7080" s="66" t="s">
        <v>219</v>
      </c>
      <c r="C7080" t="s">
        <v>156</v>
      </c>
      <c r="D7080" s="73">
        <f t="shared" si="369"/>
        <v>20.56803</v>
      </c>
      <c r="E7080" s="73">
        <f t="shared" si="370"/>
        <v>17.462789999999998</v>
      </c>
      <c r="F7080" s="73">
        <f t="shared" si="371"/>
        <v>24.064450000000001</v>
      </c>
      <c r="H7080" s="72">
        <v>20.56803</v>
      </c>
      <c r="I7080" s="75">
        <v>17.462789999999998</v>
      </c>
      <c r="J7080" s="75">
        <v>24.064450000000001</v>
      </c>
      <c r="K7080" s="72">
        <v>8.1844493614604801</v>
      </c>
    </row>
    <row r="7081" spans="1:11" x14ac:dyDescent="0.25">
      <c r="A7081" s="66" t="s">
        <v>360</v>
      </c>
      <c r="B7081" s="66" t="s">
        <v>219</v>
      </c>
      <c r="C7081" t="s">
        <v>162</v>
      </c>
      <c r="D7081" s="73">
        <f t="shared" si="369"/>
        <v>16.95439</v>
      </c>
      <c r="E7081" s="73">
        <f t="shared" si="370"/>
        <v>13.33196</v>
      </c>
      <c r="F7081" s="73">
        <f t="shared" si="371"/>
        <v>21.318960000000001</v>
      </c>
      <c r="H7081" s="72">
        <v>16.95439</v>
      </c>
      <c r="I7081" s="75">
        <v>13.33196</v>
      </c>
      <c r="J7081" s="75">
        <v>21.318960000000001</v>
      </c>
      <c r="K7081" s="72">
        <v>11.989596794694473</v>
      </c>
    </row>
    <row r="7082" spans="1:11" x14ac:dyDescent="0.25">
      <c r="A7082" s="66" t="s">
        <v>360</v>
      </c>
      <c r="B7082" s="66" t="s">
        <v>219</v>
      </c>
      <c r="C7082" t="s">
        <v>164</v>
      </c>
      <c r="D7082" s="73">
        <f t="shared" si="369"/>
        <v>20.4651</v>
      </c>
      <c r="E7082" s="73">
        <f t="shared" si="370"/>
        <v>16.81643</v>
      </c>
      <c r="F7082" s="73">
        <f t="shared" si="371"/>
        <v>24.67062</v>
      </c>
      <c r="H7082" s="72">
        <v>20.4651</v>
      </c>
      <c r="I7082" s="75">
        <v>16.81643</v>
      </c>
      <c r="J7082" s="75">
        <v>24.67062</v>
      </c>
      <c r="K7082" s="72">
        <v>9.7854396020542307</v>
      </c>
    </row>
    <row r="7083" spans="1:11" x14ac:dyDescent="0.25">
      <c r="A7083" s="66" t="s">
        <v>360</v>
      </c>
      <c r="B7083" s="66" t="s">
        <v>219</v>
      </c>
      <c r="C7083" t="s">
        <v>167</v>
      </c>
      <c r="D7083" s="73">
        <f t="shared" si="369"/>
        <v>14.80874</v>
      </c>
      <c r="E7083" s="73">
        <f t="shared" si="370"/>
        <v>12.32216</v>
      </c>
      <c r="F7083" s="73">
        <f t="shared" si="371"/>
        <v>17.69584</v>
      </c>
      <c r="H7083" s="72">
        <v>14.80874</v>
      </c>
      <c r="I7083" s="75">
        <v>12.32216</v>
      </c>
      <c r="J7083" s="75">
        <v>17.69584</v>
      </c>
      <c r="K7083" s="72">
        <v>9.2373760360435799</v>
      </c>
    </row>
    <row r="7084" spans="1:11" x14ac:dyDescent="0.25">
      <c r="A7084" s="66" t="s">
        <v>360</v>
      </c>
      <c r="B7084" s="66" t="s">
        <v>219</v>
      </c>
      <c r="C7084" t="s">
        <v>171</v>
      </c>
      <c r="D7084" s="73">
        <f t="shared" si="369"/>
        <v>22.065760000000001</v>
      </c>
      <c r="E7084" s="73">
        <f t="shared" si="370"/>
        <v>18.22231</v>
      </c>
      <c r="F7084" s="73">
        <f t="shared" si="371"/>
        <v>26.457599999999999</v>
      </c>
      <c r="H7084" s="72">
        <v>22.065760000000001</v>
      </c>
      <c r="I7084" s="75">
        <v>18.22231</v>
      </c>
      <c r="J7084" s="75">
        <v>26.457599999999999</v>
      </c>
      <c r="K7084" s="72">
        <v>9.5209863607688998</v>
      </c>
    </row>
    <row r="7085" spans="1:11" x14ac:dyDescent="0.25">
      <c r="A7085" s="66" t="s">
        <v>360</v>
      </c>
      <c r="B7085" s="66" t="s">
        <v>219</v>
      </c>
      <c r="C7085" t="s">
        <v>184</v>
      </c>
      <c r="D7085" s="73">
        <f t="shared" si="369"/>
        <v>19.330770000000001</v>
      </c>
      <c r="E7085" s="73">
        <f t="shared" si="370"/>
        <v>17.670459999999999</v>
      </c>
      <c r="F7085" s="73">
        <f t="shared" si="371"/>
        <v>21.10708</v>
      </c>
      <c r="H7085" s="72">
        <v>19.330770000000001</v>
      </c>
      <c r="I7085" s="75">
        <v>17.670459999999999</v>
      </c>
      <c r="J7085" s="75">
        <v>21.10708</v>
      </c>
      <c r="K7085" s="72">
        <v>4.533241045235135</v>
      </c>
    </row>
    <row r="7086" spans="1:11" x14ac:dyDescent="0.25">
      <c r="A7086" s="66" t="s">
        <v>360</v>
      </c>
      <c r="B7086" s="66" t="s">
        <v>219</v>
      </c>
      <c r="C7086" t="s">
        <v>106</v>
      </c>
      <c r="D7086" s="73">
        <f t="shared" si="369"/>
        <v>22.59197</v>
      </c>
      <c r="E7086" s="73">
        <f t="shared" si="370"/>
        <v>17.927420000000001</v>
      </c>
      <c r="F7086" s="73">
        <f t="shared" si="371"/>
        <v>28.055309999999999</v>
      </c>
      <c r="H7086" s="72">
        <v>22.59197</v>
      </c>
      <c r="I7086" s="75">
        <v>17.927420000000001</v>
      </c>
      <c r="J7086" s="75">
        <v>28.055309999999999</v>
      </c>
      <c r="K7086" s="72">
        <v>11.439179496077587</v>
      </c>
    </row>
    <row r="7087" spans="1:11" x14ac:dyDescent="0.25">
      <c r="A7087" s="66" t="s">
        <v>360</v>
      </c>
      <c r="B7087" s="66" t="s">
        <v>219</v>
      </c>
      <c r="C7087" t="s">
        <v>107</v>
      </c>
      <c r="D7087" s="73">
        <f t="shared" si="369"/>
        <v>23.354600000000001</v>
      </c>
      <c r="E7087" s="73">
        <f t="shared" si="370"/>
        <v>20.158290000000001</v>
      </c>
      <c r="F7087" s="73">
        <f t="shared" si="371"/>
        <v>26.887039999999999</v>
      </c>
      <c r="H7087" s="72">
        <v>23.354600000000001</v>
      </c>
      <c r="I7087" s="75">
        <v>20.158290000000001</v>
      </c>
      <c r="J7087" s="75">
        <v>26.887039999999999</v>
      </c>
      <c r="K7087" s="72">
        <v>7.3496912813749748</v>
      </c>
    </row>
    <row r="7088" spans="1:11" x14ac:dyDescent="0.25">
      <c r="A7088" s="66" t="s">
        <v>360</v>
      </c>
      <c r="B7088" s="66" t="s">
        <v>219</v>
      </c>
      <c r="C7088" t="s">
        <v>120</v>
      </c>
      <c r="D7088" s="73">
        <f t="shared" si="369"/>
        <v>19.997170000000001</v>
      </c>
      <c r="E7088" s="73">
        <f t="shared" si="370"/>
        <v>16.984529999999999</v>
      </c>
      <c r="F7088" s="73">
        <f t="shared" si="371"/>
        <v>23.393599999999999</v>
      </c>
      <c r="H7088" s="72">
        <v>19.997170000000001</v>
      </c>
      <c r="I7088" s="75">
        <v>16.984529999999999</v>
      </c>
      <c r="J7088" s="75">
        <v>23.393599999999999</v>
      </c>
      <c r="K7088" s="72">
        <v>8.1701460756697077</v>
      </c>
    </row>
    <row r="7089" spans="1:11" x14ac:dyDescent="0.25">
      <c r="A7089" s="66" t="s">
        <v>360</v>
      </c>
      <c r="B7089" s="66" t="s">
        <v>219</v>
      </c>
      <c r="C7089" t="s">
        <v>138</v>
      </c>
      <c r="D7089" s="73">
        <f t="shared" si="369"/>
        <v>24.072050000000001</v>
      </c>
      <c r="E7089" s="73">
        <f t="shared" si="370"/>
        <v>20.940270000000002</v>
      </c>
      <c r="F7089" s="73">
        <f t="shared" si="371"/>
        <v>27.509229999999999</v>
      </c>
      <c r="H7089" s="72">
        <v>24.072050000000001</v>
      </c>
      <c r="I7089" s="75">
        <v>20.940270000000002</v>
      </c>
      <c r="J7089" s="75">
        <v>27.509229999999999</v>
      </c>
      <c r="K7089" s="72">
        <v>6.9618956424567084</v>
      </c>
    </row>
    <row r="7090" spans="1:11" x14ac:dyDescent="0.25">
      <c r="A7090" s="66" t="s">
        <v>360</v>
      </c>
      <c r="B7090" s="66" t="s">
        <v>219</v>
      </c>
      <c r="C7090" t="s">
        <v>163</v>
      </c>
      <c r="D7090" s="73">
        <f t="shared" si="369"/>
        <v>24.779920000000001</v>
      </c>
      <c r="E7090" s="73">
        <f t="shared" si="370"/>
        <v>18.904</v>
      </c>
      <c r="F7090" s="73">
        <f t="shared" si="371"/>
        <v>31.766819999999999</v>
      </c>
      <c r="H7090" s="72">
        <v>24.779920000000001</v>
      </c>
      <c r="I7090" s="75">
        <v>18.904</v>
      </c>
      <c r="J7090" s="75">
        <v>31.766819999999999</v>
      </c>
      <c r="K7090" s="72">
        <v>13.267831373144062</v>
      </c>
    </row>
    <row r="7091" spans="1:11" x14ac:dyDescent="0.25">
      <c r="A7091" s="66" t="s">
        <v>360</v>
      </c>
      <c r="B7091" s="66" t="s">
        <v>219</v>
      </c>
      <c r="C7091" t="s">
        <v>172</v>
      </c>
      <c r="D7091" s="73">
        <f t="shared" si="369"/>
        <v>19.41855</v>
      </c>
      <c r="E7091" s="73">
        <f t="shared" si="370"/>
        <v>16.78359</v>
      </c>
      <c r="F7091" s="73">
        <f t="shared" si="371"/>
        <v>22.35604</v>
      </c>
      <c r="H7091" s="72">
        <v>19.41855</v>
      </c>
      <c r="I7091" s="75">
        <v>16.78359</v>
      </c>
      <c r="J7091" s="75">
        <v>22.35604</v>
      </c>
      <c r="K7091" s="72">
        <v>7.3148870538737452</v>
      </c>
    </row>
    <row r="7092" spans="1:11" x14ac:dyDescent="0.25">
      <c r="A7092" s="66" t="s">
        <v>360</v>
      </c>
      <c r="B7092" s="66" t="s">
        <v>219</v>
      </c>
      <c r="C7092" t="s">
        <v>185</v>
      </c>
      <c r="D7092" s="73">
        <f t="shared" si="369"/>
        <v>22.244910000000001</v>
      </c>
      <c r="E7092" s="73">
        <f t="shared" si="370"/>
        <v>20.715599999999998</v>
      </c>
      <c r="F7092" s="73">
        <f t="shared" si="371"/>
        <v>23.853149999999999</v>
      </c>
      <c r="H7092" s="72">
        <v>22.244910000000001</v>
      </c>
      <c r="I7092" s="75">
        <v>20.715599999999998</v>
      </c>
      <c r="J7092" s="75">
        <v>23.853149999999999</v>
      </c>
      <c r="K7092" s="72">
        <v>3.5966564935529068</v>
      </c>
    </row>
    <row r="7093" spans="1:11" x14ac:dyDescent="0.25">
      <c r="A7093" s="66" t="s">
        <v>360</v>
      </c>
      <c r="B7093" s="66" t="s">
        <v>219</v>
      </c>
      <c r="C7093" t="s">
        <v>103</v>
      </c>
      <c r="D7093" s="73">
        <f t="shared" si="369"/>
        <v>20.593340000000001</v>
      </c>
      <c r="E7093" s="73">
        <f t="shared" si="370"/>
        <v>17.373049999999999</v>
      </c>
      <c r="F7093" s="73">
        <f t="shared" si="371"/>
        <v>24.23546</v>
      </c>
      <c r="H7093" s="72">
        <v>20.593340000000001</v>
      </c>
      <c r="I7093" s="75">
        <v>17.373049999999999</v>
      </c>
      <c r="J7093" s="75">
        <v>24.23546</v>
      </c>
      <c r="K7093" s="72">
        <v>8.4977667537174639</v>
      </c>
    </row>
    <row r="7094" spans="1:11" x14ac:dyDescent="0.25">
      <c r="A7094" s="66" t="s">
        <v>360</v>
      </c>
      <c r="B7094" s="66" t="s">
        <v>219</v>
      </c>
      <c r="C7094" t="s">
        <v>104</v>
      </c>
      <c r="D7094" s="73">
        <f t="shared" si="369"/>
        <v>27.107859999999999</v>
      </c>
      <c r="E7094" s="73">
        <f t="shared" si="370"/>
        <v>21.19725</v>
      </c>
      <c r="F7094" s="73">
        <f t="shared" si="371"/>
        <v>33.956409999999998</v>
      </c>
      <c r="H7094" s="72">
        <v>27.107859999999999</v>
      </c>
      <c r="I7094" s="75">
        <v>21.19725</v>
      </c>
      <c r="J7094" s="75">
        <v>33.956409999999998</v>
      </c>
      <c r="K7094" s="72">
        <v>12.043639741388661</v>
      </c>
    </row>
    <row r="7095" spans="1:11" x14ac:dyDescent="0.25">
      <c r="A7095" s="66" t="s">
        <v>360</v>
      </c>
      <c r="B7095" s="66" t="s">
        <v>219</v>
      </c>
      <c r="C7095" t="s">
        <v>125</v>
      </c>
      <c r="D7095" s="73">
        <f t="shared" si="369"/>
        <v>23.79373</v>
      </c>
      <c r="E7095" s="73">
        <f t="shared" si="370"/>
        <v>19.324449999999999</v>
      </c>
      <c r="F7095" s="73">
        <f t="shared" si="371"/>
        <v>28.926030000000001</v>
      </c>
      <c r="H7095" s="72">
        <v>23.79373</v>
      </c>
      <c r="I7095" s="75">
        <v>19.324449999999999</v>
      </c>
      <c r="J7095" s="75">
        <v>28.926030000000001</v>
      </c>
      <c r="K7095" s="72">
        <v>10.302575510439095</v>
      </c>
    </row>
    <row r="7096" spans="1:11" x14ac:dyDescent="0.25">
      <c r="A7096" s="66" t="s">
        <v>360</v>
      </c>
      <c r="B7096" s="66" t="s">
        <v>219</v>
      </c>
      <c r="C7096" t="s">
        <v>130</v>
      </c>
      <c r="D7096" s="73">
        <f t="shared" si="369"/>
        <v>22.498100000000001</v>
      </c>
      <c r="E7096" s="73">
        <f t="shared" si="370"/>
        <v>18.754110000000001</v>
      </c>
      <c r="F7096" s="73">
        <f t="shared" si="371"/>
        <v>26.743490000000001</v>
      </c>
      <c r="H7096" s="72">
        <v>22.498100000000001</v>
      </c>
      <c r="I7096" s="75">
        <v>18.754110000000001</v>
      </c>
      <c r="J7096" s="75">
        <v>26.743490000000001</v>
      </c>
      <c r="K7096" s="72">
        <v>9.0606317866842083</v>
      </c>
    </row>
    <row r="7097" spans="1:11" x14ac:dyDescent="0.25">
      <c r="A7097" s="66" t="s">
        <v>360</v>
      </c>
      <c r="B7097" s="66" t="s">
        <v>219</v>
      </c>
      <c r="C7097" t="s">
        <v>131</v>
      </c>
      <c r="D7097" s="73">
        <f t="shared" si="369"/>
        <v>24.54327</v>
      </c>
      <c r="E7097" s="73">
        <f t="shared" si="370"/>
        <v>19.784410000000001</v>
      </c>
      <c r="F7097" s="73">
        <f t="shared" si="371"/>
        <v>30.018439999999998</v>
      </c>
      <c r="H7097" s="72">
        <v>24.54327</v>
      </c>
      <c r="I7097" s="75">
        <v>19.784410000000001</v>
      </c>
      <c r="J7097" s="75">
        <v>30.018439999999998</v>
      </c>
      <c r="K7097" s="72">
        <v>10.649998961018643</v>
      </c>
    </row>
    <row r="7098" spans="1:11" x14ac:dyDescent="0.25">
      <c r="A7098" s="66" t="s">
        <v>360</v>
      </c>
      <c r="B7098" s="66" t="s">
        <v>219</v>
      </c>
      <c r="C7098" t="s">
        <v>133</v>
      </c>
      <c r="D7098" s="73">
        <f t="shared" si="369"/>
        <v>24.122119999999999</v>
      </c>
      <c r="E7098" s="73">
        <f t="shared" si="370"/>
        <v>20.509370000000001</v>
      </c>
      <c r="F7098" s="73">
        <f t="shared" si="371"/>
        <v>28.14594</v>
      </c>
      <c r="H7098" s="72">
        <v>24.122119999999999</v>
      </c>
      <c r="I7098" s="75">
        <v>20.509370000000001</v>
      </c>
      <c r="J7098" s="75">
        <v>28.14594</v>
      </c>
      <c r="K7098" s="72">
        <v>8.0798992791678348</v>
      </c>
    </row>
    <row r="7099" spans="1:11" x14ac:dyDescent="0.25">
      <c r="A7099" s="66" t="s">
        <v>360</v>
      </c>
      <c r="B7099" s="66" t="s">
        <v>219</v>
      </c>
      <c r="C7099" t="s">
        <v>152</v>
      </c>
      <c r="D7099" s="73">
        <f t="shared" si="369"/>
        <v>23.387840000000001</v>
      </c>
      <c r="E7099" s="73">
        <f t="shared" si="370"/>
        <v>19.63815</v>
      </c>
      <c r="F7099" s="73">
        <f t="shared" si="371"/>
        <v>27.60754</v>
      </c>
      <c r="H7099" s="72">
        <v>23.387840000000001</v>
      </c>
      <c r="I7099" s="75">
        <v>19.63815</v>
      </c>
      <c r="J7099" s="75">
        <v>27.60754</v>
      </c>
      <c r="K7099" s="72">
        <v>8.69597192387155</v>
      </c>
    </row>
    <row r="7100" spans="1:11" x14ac:dyDescent="0.25">
      <c r="A7100" s="66" t="s">
        <v>360</v>
      </c>
      <c r="B7100" s="66" t="s">
        <v>219</v>
      </c>
      <c r="C7100" t="s">
        <v>159</v>
      </c>
      <c r="D7100" s="73">
        <f t="shared" si="369"/>
        <v>24.068069999999999</v>
      </c>
      <c r="E7100" s="73">
        <f t="shared" si="370"/>
        <v>20.556439999999998</v>
      </c>
      <c r="F7100" s="73">
        <f t="shared" si="371"/>
        <v>27.968409999999999</v>
      </c>
      <c r="H7100" s="72">
        <v>24.068069999999999</v>
      </c>
      <c r="I7100" s="75">
        <v>20.556439999999998</v>
      </c>
      <c r="J7100" s="75">
        <v>27.968409999999999</v>
      </c>
      <c r="K7100" s="72">
        <v>7.859458610515925</v>
      </c>
    </row>
    <row r="7101" spans="1:11" x14ac:dyDescent="0.25">
      <c r="A7101" s="66" t="s">
        <v>360</v>
      </c>
      <c r="B7101" s="66" t="s">
        <v>219</v>
      </c>
      <c r="C7101" t="s">
        <v>161</v>
      </c>
      <c r="D7101" s="73">
        <f t="shared" si="369"/>
        <v>21.4953</v>
      </c>
      <c r="E7101" s="73">
        <f t="shared" si="370"/>
        <v>16.79485</v>
      </c>
      <c r="F7101" s="73">
        <f t="shared" si="371"/>
        <v>27.083089999999999</v>
      </c>
      <c r="H7101" s="72">
        <v>21.4953</v>
      </c>
      <c r="I7101" s="75">
        <v>16.79485</v>
      </c>
      <c r="J7101" s="75">
        <v>27.083089999999999</v>
      </c>
      <c r="K7101" s="72">
        <v>12.209883090722156</v>
      </c>
    </row>
    <row r="7102" spans="1:11" x14ac:dyDescent="0.25">
      <c r="A7102" s="66" t="s">
        <v>360</v>
      </c>
      <c r="B7102" s="66" t="s">
        <v>219</v>
      </c>
      <c r="C7102" t="s">
        <v>173</v>
      </c>
      <c r="D7102" s="73">
        <f t="shared" si="369"/>
        <v>23.251719999999999</v>
      </c>
      <c r="E7102" s="73">
        <f t="shared" si="370"/>
        <v>19.419139999999999</v>
      </c>
      <c r="F7102" s="73">
        <f t="shared" si="371"/>
        <v>27.581790000000002</v>
      </c>
      <c r="H7102" s="72">
        <v>23.251719999999999</v>
      </c>
      <c r="I7102" s="75">
        <v>19.419139999999999</v>
      </c>
      <c r="J7102" s="75">
        <v>27.581790000000002</v>
      </c>
      <c r="K7102" s="72">
        <v>8.9589931411525683</v>
      </c>
    </row>
    <row r="7103" spans="1:11" x14ac:dyDescent="0.25">
      <c r="A7103" s="66" t="s">
        <v>360</v>
      </c>
      <c r="B7103" s="66" t="s">
        <v>219</v>
      </c>
      <c r="C7103" t="s">
        <v>180</v>
      </c>
      <c r="D7103" s="73">
        <f t="shared" si="369"/>
        <v>32.609250000000003</v>
      </c>
      <c r="E7103" s="73">
        <f t="shared" si="370"/>
        <v>27.200869999999998</v>
      </c>
      <c r="F7103" s="73">
        <f t="shared" si="371"/>
        <v>38.52393</v>
      </c>
      <c r="H7103" s="72">
        <v>32.609250000000003</v>
      </c>
      <c r="I7103" s="75">
        <v>27.200869999999998</v>
      </c>
      <c r="J7103" s="75">
        <v>38.52393</v>
      </c>
      <c r="K7103" s="72">
        <v>8.8873770479235183</v>
      </c>
    </row>
    <row r="7104" spans="1:11" x14ac:dyDescent="0.25">
      <c r="A7104" s="66" t="s">
        <v>360</v>
      </c>
      <c r="B7104" s="66" t="s">
        <v>219</v>
      </c>
      <c r="C7104" t="s">
        <v>186</v>
      </c>
      <c r="D7104" s="73">
        <f t="shared" si="369"/>
        <v>25.782299999999999</v>
      </c>
      <c r="E7104" s="73">
        <f t="shared" si="370"/>
        <v>22.403659999999999</v>
      </c>
      <c r="F7104" s="73">
        <f t="shared" si="371"/>
        <v>29.47691</v>
      </c>
      <c r="H7104" s="72">
        <v>25.782299999999999</v>
      </c>
      <c r="I7104" s="75">
        <v>22.403659999999999</v>
      </c>
      <c r="J7104" s="75">
        <v>29.47691</v>
      </c>
      <c r="K7104" s="72">
        <v>7.0028585502457119</v>
      </c>
    </row>
    <row r="7105" spans="1:11" x14ac:dyDescent="0.25">
      <c r="A7105" s="66" t="s">
        <v>360</v>
      </c>
      <c r="B7105" s="66" t="s">
        <v>219</v>
      </c>
      <c r="C7105" t="s">
        <v>102</v>
      </c>
      <c r="D7105" s="73">
        <f t="shared" si="369"/>
        <v>19.562100000000001</v>
      </c>
      <c r="E7105" s="73">
        <f t="shared" si="370"/>
        <v>16.613939999999999</v>
      </c>
      <c r="F7105" s="73">
        <f t="shared" si="371"/>
        <v>22.889810000000001</v>
      </c>
      <c r="H7105" s="72">
        <v>19.562100000000001</v>
      </c>
      <c r="I7105" s="75">
        <v>16.613939999999999</v>
      </c>
      <c r="J7105" s="75">
        <v>22.889810000000001</v>
      </c>
      <c r="K7105" s="72">
        <v>8.179392805475894</v>
      </c>
    </row>
    <row r="7106" spans="1:11" x14ac:dyDescent="0.25">
      <c r="A7106" s="66" t="s">
        <v>360</v>
      </c>
      <c r="B7106" s="66" t="s">
        <v>219</v>
      </c>
      <c r="C7106" t="s">
        <v>109</v>
      </c>
      <c r="D7106" s="73">
        <f t="shared" si="369"/>
        <v>23.914529999999999</v>
      </c>
      <c r="E7106" s="73">
        <f t="shared" si="370"/>
        <v>18.689509999999999</v>
      </c>
      <c r="F7106" s="73">
        <f t="shared" si="371"/>
        <v>30.060279999999999</v>
      </c>
      <c r="H7106" s="72">
        <v>23.914529999999999</v>
      </c>
      <c r="I7106" s="75">
        <v>18.689509999999999</v>
      </c>
      <c r="J7106" s="75">
        <v>30.060279999999999</v>
      </c>
      <c r="K7106" s="72">
        <v>12.145469720709544</v>
      </c>
    </row>
    <row r="7107" spans="1:11" x14ac:dyDescent="0.25">
      <c r="A7107" s="66" t="s">
        <v>360</v>
      </c>
      <c r="B7107" s="66" t="s">
        <v>219</v>
      </c>
      <c r="C7107" t="s">
        <v>129</v>
      </c>
      <c r="D7107" s="73">
        <f t="shared" si="369"/>
        <v>24.225750000000001</v>
      </c>
      <c r="E7107" s="73">
        <f t="shared" si="370"/>
        <v>20.536090000000002</v>
      </c>
      <c r="F7107" s="73">
        <f t="shared" si="371"/>
        <v>28.341889999999999</v>
      </c>
      <c r="H7107" s="72">
        <v>24.225750000000001</v>
      </c>
      <c r="I7107" s="75">
        <v>20.536090000000002</v>
      </c>
      <c r="J7107" s="75">
        <v>28.341889999999999</v>
      </c>
      <c r="K7107" s="72">
        <v>8.2242283520634043</v>
      </c>
    </row>
    <row r="7108" spans="1:11" x14ac:dyDescent="0.25">
      <c r="A7108" s="66" t="s">
        <v>360</v>
      </c>
      <c r="B7108" s="66" t="s">
        <v>219</v>
      </c>
      <c r="C7108" t="s">
        <v>135</v>
      </c>
      <c r="D7108" s="73">
        <f t="shared" si="369"/>
        <v>20.705210000000001</v>
      </c>
      <c r="E7108" s="73">
        <f t="shared" si="370"/>
        <v>14.705270000000001</v>
      </c>
      <c r="F7108" s="73">
        <f t="shared" si="371"/>
        <v>28.33981</v>
      </c>
      <c r="H7108" s="72">
        <v>20.705210000000001</v>
      </c>
      <c r="I7108" s="75">
        <v>14.705270000000001</v>
      </c>
      <c r="J7108" s="75">
        <v>28.33981</v>
      </c>
      <c r="K7108" s="72">
        <v>16.790609706445863</v>
      </c>
    </row>
    <row r="7109" spans="1:11" x14ac:dyDescent="0.25">
      <c r="A7109" s="66" t="s">
        <v>360</v>
      </c>
      <c r="B7109" s="66" t="s">
        <v>219</v>
      </c>
      <c r="C7109" t="s">
        <v>142</v>
      </c>
      <c r="D7109" s="73">
        <f t="shared" si="369"/>
        <v>23.28877</v>
      </c>
      <c r="E7109" s="73">
        <f t="shared" si="370"/>
        <v>17.047930000000001</v>
      </c>
      <c r="F7109" s="73">
        <f t="shared" si="371"/>
        <v>30.961510000000001</v>
      </c>
      <c r="H7109" s="72">
        <v>23.28877</v>
      </c>
      <c r="I7109" s="75">
        <v>17.047930000000001</v>
      </c>
      <c r="J7109" s="75">
        <v>30.961510000000001</v>
      </c>
      <c r="K7109" s="72">
        <v>15.266795970761873</v>
      </c>
    </row>
    <row r="7110" spans="1:11" x14ac:dyDescent="0.25">
      <c r="A7110" s="66" t="s">
        <v>360</v>
      </c>
      <c r="B7110" s="66" t="s">
        <v>219</v>
      </c>
      <c r="C7110" t="s">
        <v>148</v>
      </c>
      <c r="D7110" s="73">
        <f t="shared" si="369"/>
        <v>27.5092</v>
      </c>
      <c r="E7110" s="73">
        <f t="shared" si="370"/>
        <v>22.07376</v>
      </c>
      <c r="F7110" s="73">
        <f t="shared" si="371"/>
        <v>33.704169999999998</v>
      </c>
      <c r="H7110" s="72">
        <v>27.5092</v>
      </c>
      <c r="I7110" s="75">
        <v>22.07376</v>
      </c>
      <c r="J7110" s="75">
        <v>33.704169999999998</v>
      </c>
      <c r="K7110" s="72">
        <v>10.813327904846378</v>
      </c>
    </row>
    <row r="7111" spans="1:11" x14ac:dyDescent="0.25">
      <c r="A7111" s="66" t="s">
        <v>360</v>
      </c>
      <c r="B7111" s="66" t="s">
        <v>219</v>
      </c>
      <c r="C7111" t="s">
        <v>149</v>
      </c>
      <c r="D7111" s="73">
        <f t="shared" si="369"/>
        <v>23.363630000000001</v>
      </c>
      <c r="E7111" s="73">
        <f t="shared" si="370"/>
        <v>19.673069999999999</v>
      </c>
      <c r="F7111" s="73">
        <f t="shared" si="371"/>
        <v>27.509419999999999</v>
      </c>
      <c r="H7111" s="72">
        <v>23.363630000000001</v>
      </c>
      <c r="I7111" s="75">
        <v>19.673069999999999</v>
      </c>
      <c r="J7111" s="75">
        <v>27.509419999999999</v>
      </c>
      <c r="K7111" s="72">
        <v>8.559628790560371</v>
      </c>
    </row>
    <row r="7112" spans="1:11" x14ac:dyDescent="0.25">
      <c r="A7112" s="66" t="s">
        <v>360</v>
      </c>
      <c r="B7112" s="66" t="s">
        <v>219</v>
      </c>
      <c r="C7112" t="s">
        <v>157</v>
      </c>
      <c r="D7112" s="73">
        <f t="shared" si="369"/>
        <v>22.673760000000001</v>
      </c>
      <c r="E7112" s="73">
        <f t="shared" si="370"/>
        <v>17.837430000000001</v>
      </c>
      <c r="F7112" s="73">
        <f t="shared" si="371"/>
        <v>28.36863</v>
      </c>
      <c r="H7112" s="72">
        <v>22.673760000000001</v>
      </c>
      <c r="I7112" s="75">
        <v>17.837430000000001</v>
      </c>
      <c r="J7112" s="75">
        <v>28.36863</v>
      </c>
      <c r="K7112" s="72">
        <v>11.855770723514759</v>
      </c>
    </row>
    <row r="7113" spans="1:11" x14ac:dyDescent="0.25">
      <c r="A7113" s="66" t="s">
        <v>360</v>
      </c>
      <c r="B7113" s="66" t="s">
        <v>219</v>
      </c>
      <c r="C7113" t="s">
        <v>166</v>
      </c>
      <c r="D7113" s="73">
        <f t="shared" si="369"/>
        <v>22.673729999999999</v>
      </c>
      <c r="E7113" s="73">
        <f t="shared" si="370"/>
        <v>19.128530000000001</v>
      </c>
      <c r="F7113" s="73">
        <f t="shared" si="371"/>
        <v>26.659389999999998</v>
      </c>
      <c r="H7113" s="72">
        <v>22.673729999999999</v>
      </c>
      <c r="I7113" s="75">
        <v>19.128530000000001</v>
      </c>
      <c r="J7113" s="75">
        <v>26.659389999999998</v>
      </c>
      <c r="K7113" s="72">
        <v>8.4745959310620709</v>
      </c>
    </row>
    <row r="7114" spans="1:11" x14ac:dyDescent="0.25">
      <c r="A7114" s="66" t="s">
        <v>360</v>
      </c>
      <c r="B7114" s="66" t="s">
        <v>219</v>
      </c>
      <c r="C7114" t="s">
        <v>169</v>
      </c>
      <c r="D7114" s="73">
        <f t="shared" si="369"/>
        <v>23.32357</v>
      </c>
      <c r="E7114" s="73">
        <f t="shared" si="370"/>
        <v>19.82677</v>
      </c>
      <c r="F7114" s="73">
        <f t="shared" si="371"/>
        <v>27.227630000000001</v>
      </c>
      <c r="H7114" s="72">
        <v>23.32357</v>
      </c>
      <c r="I7114" s="75">
        <v>19.82677</v>
      </c>
      <c r="J7114" s="75">
        <v>27.227630000000001</v>
      </c>
      <c r="K7114" s="72">
        <v>8.0972252532523967</v>
      </c>
    </row>
    <row r="7115" spans="1:11" x14ac:dyDescent="0.25">
      <c r="A7115" s="66" t="s">
        <v>360</v>
      </c>
      <c r="B7115" s="66" t="s">
        <v>219</v>
      </c>
      <c r="C7115" t="s">
        <v>170</v>
      </c>
      <c r="D7115" s="73">
        <f t="shared" si="369"/>
        <v>17.17709</v>
      </c>
      <c r="E7115" s="73">
        <f t="shared" si="370"/>
        <v>14.573880000000001</v>
      </c>
      <c r="F7115" s="73">
        <f t="shared" si="371"/>
        <v>20.1357</v>
      </c>
      <c r="H7115" s="72">
        <v>17.17709</v>
      </c>
      <c r="I7115" s="75">
        <v>14.573880000000001</v>
      </c>
      <c r="J7115" s="75">
        <v>20.1357</v>
      </c>
      <c r="K7115" s="72">
        <v>8.2506291810778212</v>
      </c>
    </row>
    <row r="7116" spans="1:11" x14ac:dyDescent="0.25">
      <c r="A7116" s="66" t="s">
        <v>360</v>
      </c>
      <c r="B7116" s="66" t="s">
        <v>219</v>
      </c>
      <c r="C7116" t="s">
        <v>176</v>
      </c>
      <c r="D7116" s="73">
        <f t="shared" si="369"/>
        <v>22.109500000000001</v>
      </c>
      <c r="E7116" s="73">
        <f t="shared" si="370"/>
        <v>17.882269999999998</v>
      </c>
      <c r="F7116" s="73">
        <f t="shared" si="371"/>
        <v>27.007359999999998</v>
      </c>
      <c r="H7116" s="72">
        <v>22.109500000000001</v>
      </c>
      <c r="I7116" s="75">
        <v>17.882269999999998</v>
      </c>
      <c r="J7116" s="75">
        <v>27.007359999999998</v>
      </c>
      <c r="K7116" s="72">
        <v>10.530694950134558</v>
      </c>
    </row>
    <row r="7117" spans="1:11" x14ac:dyDescent="0.25">
      <c r="A7117" s="66" t="s">
        <v>360</v>
      </c>
      <c r="B7117" s="66" t="s">
        <v>219</v>
      </c>
      <c r="C7117" t="s">
        <v>3</v>
      </c>
      <c r="D7117" s="73">
        <f t="shared" si="369"/>
        <v>22.691520000000001</v>
      </c>
      <c r="E7117" s="73">
        <f t="shared" si="370"/>
        <v>21.10596</v>
      </c>
      <c r="F7117" s="73">
        <f t="shared" si="371"/>
        <v>24.35942</v>
      </c>
      <c r="H7117" s="72">
        <v>22.691520000000001</v>
      </c>
      <c r="I7117" s="75">
        <v>21.10596</v>
      </c>
      <c r="J7117" s="75">
        <v>24.35942</v>
      </c>
      <c r="K7117" s="72">
        <v>3.6570815881880101</v>
      </c>
    </row>
    <row r="7118" spans="1:11" x14ac:dyDescent="0.25">
      <c r="A7118" s="66" t="s">
        <v>360</v>
      </c>
      <c r="B7118" s="66" t="s">
        <v>219</v>
      </c>
      <c r="C7118" t="s">
        <v>112</v>
      </c>
      <c r="D7118" s="73">
        <f t="shared" si="369"/>
        <v>17.684170000000002</v>
      </c>
      <c r="E7118" s="73">
        <f t="shared" si="370"/>
        <v>15.17454</v>
      </c>
      <c r="F7118" s="73">
        <f t="shared" si="371"/>
        <v>20.508510000000001</v>
      </c>
      <c r="H7118" s="72">
        <v>17.684170000000002</v>
      </c>
      <c r="I7118" s="75">
        <v>15.17454</v>
      </c>
      <c r="J7118" s="75">
        <v>20.508510000000001</v>
      </c>
      <c r="K7118" s="72">
        <v>7.6870557114074325</v>
      </c>
    </row>
    <row r="7119" spans="1:11" x14ac:dyDescent="0.25">
      <c r="A7119" s="66" t="s">
        <v>360</v>
      </c>
      <c r="B7119" s="66" t="s">
        <v>219</v>
      </c>
      <c r="C7119" t="s">
        <v>113</v>
      </c>
      <c r="D7119" s="73">
        <f t="shared" si="369"/>
        <v>24.349399999999999</v>
      </c>
      <c r="E7119" s="73">
        <f t="shared" si="370"/>
        <v>19.954820000000002</v>
      </c>
      <c r="F7119" s="73">
        <f t="shared" si="371"/>
        <v>29.356839999999998</v>
      </c>
      <c r="H7119" s="72">
        <v>24.349399999999999</v>
      </c>
      <c r="I7119" s="75">
        <v>19.954820000000002</v>
      </c>
      <c r="J7119" s="75">
        <v>29.356839999999998</v>
      </c>
      <c r="K7119" s="72">
        <v>9.8590560753037035</v>
      </c>
    </row>
    <row r="7120" spans="1:11" x14ac:dyDescent="0.25">
      <c r="A7120" s="66" t="s">
        <v>360</v>
      </c>
      <c r="B7120" s="66" t="s">
        <v>219</v>
      </c>
      <c r="C7120" t="s">
        <v>116</v>
      </c>
      <c r="D7120" s="73">
        <f t="shared" si="369"/>
        <v>26.73217</v>
      </c>
      <c r="E7120" s="73">
        <f t="shared" si="370"/>
        <v>20.732220000000002</v>
      </c>
      <c r="F7120" s="73">
        <f t="shared" si="371"/>
        <v>33.729660000000003</v>
      </c>
      <c r="H7120" s="72">
        <v>26.73217</v>
      </c>
      <c r="I7120" s="75">
        <v>20.732220000000002</v>
      </c>
      <c r="J7120" s="75">
        <v>33.729660000000003</v>
      </c>
      <c r="K7120" s="72">
        <v>12.440576279441586</v>
      </c>
    </row>
    <row r="7121" spans="1:11" x14ac:dyDescent="0.25">
      <c r="A7121" s="66" t="s">
        <v>360</v>
      </c>
      <c r="B7121" s="66" t="s">
        <v>219</v>
      </c>
      <c r="C7121" t="s">
        <v>122</v>
      </c>
      <c r="D7121" s="73">
        <f t="shared" si="369"/>
        <v>27.282250000000001</v>
      </c>
      <c r="E7121" s="73">
        <f t="shared" si="370"/>
        <v>17.697479999999999</v>
      </c>
      <c r="F7121" s="73">
        <f t="shared" si="371"/>
        <v>39.562730000000002</v>
      </c>
      <c r="H7121" s="72">
        <v>27.282250000000001</v>
      </c>
      <c r="I7121" s="75">
        <v>17.697479999999999</v>
      </c>
      <c r="J7121" s="75">
        <v>39.562730000000002</v>
      </c>
      <c r="K7121" s="72">
        <v>20.645973114387559</v>
      </c>
    </row>
    <row r="7122" spans="1:11" x14ac:dyDescent="0.25">
      <c r="A7122" s="66" t="s">
        <v>360</v>
      </c>
      <c r="B7122" s="66" t="s">
        <v>219</v>
      </c>
      <c r="C7122" t="s">
        <v>126</v>
      </c>
      <c r="D7122" s="73">
        <f t="shared" si="369"/>
        <v>22.484069999999999</v>
      </c>
      <c r="E7122" s="73">
        <f t="shared" si="370"/>
        <v>19.329350000000002</v>
      </c>
      <c r="F7122" s="73">
        <f t="shared" si="371"/>
        <v>25.9878</v>
      </c>
      <c r="H7122" s="72">
        <v>22.484069999999999</v>
      </c>
      <c r="I7122" s="75">
        <v>19.329350000000002</v>
      </c>
      <c r="J7122" s="75">
        <v>25.9878</v>
      </c>
      <c r="K7122" s="72">
        <v>7.554744314530244</v>
      </c>
    </row>
    <row r="7123" spans="1:11" x14ac:dyDescent="0.25">
      <c r="A7123" s="66" t="s">
        <v>360</v>
      </c>
      <c r="B7123" s="66" t="s">
        <v>219</v>
      </c>
      <c r="C7123" t="s">
        <v>139</v>
      </c>
      <c r="D7123" s="73">
        <f t="shared" si="369"/>
        <v>26.83719</v>
      </c>
      <c r="E7123" s="73">
        <f t="shared" si="370"/>
        <v>20.866029999999999</v>
      </c>
      <c r="F7123" s="73">
        <f t="shared" si="371"/>
        <v>33.787529999999997</v>
      </c>
      <c r="H7123" s="72">
        <v>26.83719</v>
      </c>
      <c r="I7123" s="75">
        <v>20.866029999999999</v>
      </c>
      <c r="J7123" s="75">
        <v>33.787529999999997</v>
      </c>
      <c r="K7123" s="72">
        <v>12.319475325099239</v>
      </c>
    </row>
    <row r="7124" spans="1:11" x14ac:dyDescent="0.25">
      <c r="A7124" s="66" t="s">
        <v>360</v>
      </c>
      <c r="B7124" s="66" t="s">
        <v>219</v>
      </c>
      <c r="C7124" t="s">
        <v>140</v>
      </c>
      <c r="D7124" s="73">
        <f t="shared" si="369"/>
        <v>20.524080000000001</v>
      </c>
      <c r="E7124" s="73">
        <f t="shared" si="370"/>
        <v>17.509969999999999</v>
      </c>
      <c r="F7124" s="73">
        <f t="shared" si="371"/>
        <v>23.906649999999999</v>
      </c>
      <c r="H7124" s="72">
        <v>20.524080000000001</v>
      </c>
      <c r="I7124" s="75">
        <v>17.509969999999999</v>
      </c>
      <c r="J7124" s="75">
        <v>23.906649999999999</v>
      </c>
      <c r="K7124" s="72">
        <v>7.9475474661958048</v>
      </c>
    </row>
    <row r="7125" spans="1:11" x14ac:dyDescent="0.25">
      <c r="A7125" s="66" t="s">
        <v>360</v>
      </c>
      <c r="B7125" s="66" t="s">
        <v>219</v>
      </c>
      <c r="C7125" t="s">
        <v>147</v>
      </c>
      <c r="D7125" s="73">
        <f t="shared" si="369"/>
        <v>19.88861</v>
      </c>
      <c r="E7125" s="73">
        <f t="shared" si="370"/>
        <v>16.907129999999999</v>
      </c>
      <c r="F7125" s="73">
        <f t="shared" si="371"/>
        <v>23.24877</v>
      </c>
      <c r="H7125" s="72">
        <v>19.88861</v>
      </c>
      <c r="I7125" s="75">
        <v>16.907129999999999</v>
      </c>
      <c r="J7125" s="75">
        <v>23.24877</v>
      </c>
      <c r="K7125" s="72">
        <v>8.1296782429742454</v>
      </c>
    </row>
    <row r="7126" spans="1:11" x14ac:dyDescent="0.25">
      <c r="A7126" s="66" t="s">
        <v>360</v>
      </c>
      <c r="B7126" s="66" t="s">
        <v>219</v>
      </c>
      <c r="C7126" t="s">
        <v>155</v>
      </c>
      <c r="D7126" s="73">
        <f t="shared" si="369"/>
        <v>19.532789999999999</v>
      </c>
      <c r="E7126" s="73">
        <f t="shared" si="370"/>
        <v>16.52093</v>
      </c>
      <c r="F7126" s="73">
        <f t="shared" si="371"/>
        <v>22.942830000000001</v>
      </c>
      <c r="H7126" s="72">
        <v>19.532789999999999</v>
      </c>
      <c r="I7126" s="75">
        <v>16.52093</v>
      </c>
      <c r="J7126" s="75">
        <v>22.942830000000001</v>
      </c>
      <c r="K7126" s="72">
        <v>8.3816546432946861</v>
      </c>
    </row>
    <row r="7127" spans="1:11" x14ac:dyDescent="0.25">
      <c r="A7127" s="66" t="s">
        <v>360</v>
      </c>
      <c r="B7127" s="66" t="s">
        <v>219</v>
      </c>
      <c r="C7127" t="s">
        <v>168</v>
      </c>
      <c r="D7127" s="73">
        <f t="shared" si="369"/>
        <v>25.750710000000002</v>
      </c>
      <c r="E7127" s="73">
        <f t="shared" si="370"/>
        <v>21.02938</v>
      </c>
      <c r="F7127" s="73">
        <f t="shared" si="371"/>
        <v>31.1144</v>
      </c>
      <c r="H7127" s="72">
        <v>25.750710000000002</v>
      </c>
      <c r="I7127" s="75">
        <v>21.02938</v>
      </c>
      <c r="J7127" s="75">
        <v>31.1144</v>
      </c>
      <c r="K7127" s="72">
        <v>10.005436743297563</v>
      </c>
    </row>
    <row r="7128" spans="1:11" x14ac:dyDescent="0.25">
      <c r="A7128" s="66" t="s">
        <v>360</v>
      </c>
      <c r="B7128" s="66" t="s">
        <v>219</v>
      </c>
      <c r="C7128" t="s">
        <v>187</v>
      </c>
      <c r="D7128" s="73">
        <f t="shared" si="369"/>
        <v>22.276129999999998</v>
      </c>
      <c r="E7128" s="73">
        <f t="shared" si="370"/>
        <v>20.817509999999999</v>
      </c>
      <c r="F7128" s="73">
        <f t="shared" si="371"/>
        <v>23.80621</v>
      </c>
      <c r="H7128" s="72">
        <v>22.276129999999998</v>
      </c>
      <c r="I7128" s="75">
        <v>20.817509999999999</v>
      </c>
      <c r="J7128" s="75">
        <v>23.80621</v>
      </c>
      <c r="K7128" s="72">
        <v>3.4218551427020767</v>
      </c>
    </row>
    <row r="7129" spans="1:11" x14ac:dyDescent="0.25">
      <c r="A7129" s="66" t="s">
        <v>360</v>
      </c>
      <c r="B7129" s="66" t="s">
        <v>219</v>
      </c>
      <c r="C7129" t="s">
        <v>1</v>
      </c>
      <c r="D7129" s="73">
        <f t="shared" si="369"/>
        <v>19.842379999999999</v>
      </c>
      <c r="E7129" s="73">
        <f t="shared" si="370"/>
        <v>19.341339999999999</v>
      </c>
      <c r="F7129" s="73">
        <f t="shared" si="371"/>
        <v>20.353120000000001</v>
      </c>
      <c r="H7129" s="72">
        <v>19.842379999999999</v>
      </c>
      <c r="I7129" s="75">
        <v>19.341339999999999</v>
      </c>
      <c r="J7129" s="75">
        <v>20.353120000000001</v>
      </c>
      <c r="K7129" s="72">
        <v>1.30076029186015</v>
      </c>
    </row>
    <row r="7130" spans="1:11" x14ac:dyDescent="0.25">
      <c r="A7130" s="66" t="s">
        <v>360</v>
      </c>
      <c r="B7130" s="66" t="s">
        <v>361</v>
      </c>
      <c r="C7130" t="s">
        <v>110</v>
      </c>
      <c r="D7130" s="73">
        <f t="shared" si="369"/>
        <v>17.76681</v>
      </c>
      <c r="E7130" s="73">
        <f t="shared" si="370"/>
        <v>12.79618</v>
      </c>
      <c r="F7130" s="73">
        <f t="shared" si="371"/>
        <v>24.133900000000001</v>
      </c>
      <c r="H7130" s="72">
        <v>17.76681</v>
      </c>
      <c r="I7130" s="75">
        <v>12.79618</v>
      </c>
      <c r="J7130" s="75">
        <v>24.133900000000001</v>
      </c>
      <c r="K7130" s="72">
        <v>16.225338144551557</v>
      </c>
    </row>
    <row r="7131" spans="1:11" x14ac:dyDescent="0.25">
      <c r="A7131" s="66" t="s">
        <v>360</v>
      </c>
      <c r="B7131" s="66" t="s">
        <v>361</v>
      </c>
      <c r="C7131" t="s">
        <v>137</v>
      </c>
      <c r="D7131" s="73">
        <f t="shared" si="369"/>
        <v>20.320499999999999</v>
      </c>
      <c r="E7131" s="73">
        <f t="shared" si="370"/>
        <v>14.987730000000001</v>
      </c>
      <c r="F7131" s="73">
        <f t="shared" si="371"/>
        <v>26.94922</v>
      </c>
      <c r="H7131" s="72">
        <v>20.320499999999999</v>
      </c>
      <c r="I7131" s="75">
        <v>14.987730000000001</v>
      </c>
      <c r="J7131" s="75">
        <v>26.94922</v>
      </c>
      <c r="K7131" s="72">
        <v>15.002485175069511</v>
      </c>
    </row>
    <row r="7132" spans="1:11" x14ac:dyDescent="0.25">
      <c r="A7132" s="66" t="s">
        <v>360</v>
      </c>
      <c r="B7132" s="66" t="s">
        <v>361</v>
      </c>
      <c r="C7132" t="s">
        <v>141</v>
      </c>
      <c r="D7132" s="73">
        <f t="shared" si="369"/>
        <v>15.21762</v>
      </c>
      <c r="E7132" s="73">
        <f t="shared" si="370"/>
        <v>10.563980000000001</v>
      </c>
      <c r="F7132" s="73">
        <f t="shared" si="371"/>
        <v>21.430060000000001</v>
      </c>
      <c r="H7132" s="72">
        <v>15.21762</v>
      </c>
      <c r="I7132" s="75">
        <v>10.563980000000001</v>
      </c>
      <c r="J7132" s="75">
        <v>21.430060000000001</v>
      </c>
      <c r="K7132" s="72">
        <v>18.093164371301164</v>
      </c>
    </row>
    <row r="7133" spans="1:11" x14ac:dyDescent="0.25">
      <c r="A7133" s="66" t="s">
        <v>360</v>
      </c>
      <c r="B7133" s="66" t="s">
        <v>361</v>
      </c>
      <c r="C7133" t="s">
        <v>144</v>
      </c>
      <c r="D7133" s="73">
        <f t="shared" si="369"/>
        <v>33.166679999999999</v>
      </c>
      <c r="E7133" s="73">
        <f t="shared" si="370"/>
        <v>25.099900000000002</v>
      </c>
      <c r="F7133" s="73">
        <f t="shared" si="371"/>
        <v>42.359810000000003</v>
      </c>
      <c r="H7133" s="72">
        <v>33.166679999999999</v>
      </c>
      <c r="I7133" s="75">
        <v>25.099900000000002</v>
      </c>
      <c r="J7133" s="75">
        <v>42.359810000000003</v>
      </c>
      <c r="K7133" s="72">
        <v>13.38317853942571</v>
      </c>
    </row>
    <row r="7134" spans="1:11" x14ac:dyDescent="0.25">
      <c r="A7134" s="66" t="s">
        <v>360</v>
      </c>
      <c r="B7134" s="66" t="s">
        <v>361</v>
      </c>
      <c r="C7134" t="s">
        <v>150</v>
      </c>
      <c r="D7134" s="73">
        <f t="shared" si="369"/>
        <v>17.629519999999999</v>
      </c>
      <c r="E7134" s="73">
        <f t="shared" si="370"/>
        <v>12.73217</v>
      </c>
      <c r="F7134" s="73">
        <f t="shared" si="371"/>
        <v>23.894819999999999</v>
      </c>
      <c r="H7134" s="72">
        <v>17.629519999999999</v>
      </c>
      <c r="I7134" s="75">
        <v>12.73217</v>
      </c>
      <c r="J7134" s="75">
        <v>23.894819999999999</v>
      </c>
      <c r="K7134" s="72">
        <v>16.097965231044295</v>
      </c>
    </row>
    <row r="7135" spans="1:11" x14ac:dyDescent="0.25">
      <c r="A7135" s="66" t="s">
        <v>360</v>
      </c>
      <c r="B7135" s="66" t="s">
        <v>361</v>
      </c>
      <c r="C7135" t="s">
        <v>174</v>
      </c>
      <c r="D7135" s="73">
        <f t="shared" si="369"/>
        <v>21.43008</v>
      </c>
      <c r="E7135" s="73">
        <f t="shared" si="370"/>
        <v>15.800459999999999</v>
      </c>
      <c r="F7135" s="73">
        <f t="shared" si="371"/>
        <v>28.389209999999999</v>
      </c>
      <c r="H7135" s="72">
        <v>21.43008</v>
      </c>
      <c r="I7135" s="75">
        <v>15.800459999999999</v>
      </c>
      <c r="J7135" s="75">
        <v>28.389209999999999</v>
      </c>
      <c r="K7135" s="72">
        <v>14.984909062402007</v>
      </c>
    </row>
    <row r="7136" spans="1:11" x14ac:dyDescent="0.25">
      <c r="A7136" s="66" t="s">
        <v>360</v>
      </c>
      <c r="B7136" s="66" t="s">
        <v>361</v>
      </c>
      <c r="C7136" t="s">
        <v>179</v>
      </c>
      <c r="D7136" s="73">
        <f t="shared" si="369"/>
        <v>27.120809999999999</v>
      </c>
      <c r="E7136" s="73">
        <f t="shared" si="370"/>
        <v>20.84891</v>
      </c>
      <c r="F7136" s="73">
        <f t="shared" si="371"/>
        <v>34.458069999999999</v>
      </c>
      <c r="H7136" s="72">
        <v>27.120809999999999</v>
      </c>
      <c r="I7136" s="75">
        <v>20.84891</v>
      </c>
      <c r="J7136" s="75">
        <v>34.458069999999999</v>
      </c>
      <c r="K7136" s="72">
        <v>12.843908423089134</v>
      </c>
    </row>
    <row r="7137" spans="1:11" x14ac:dyDescent="0.25">
      <c r="A7137" s="66" t="s">
        <v>360</v>
      </c>
      <c r="B7137" s="66" t="s">
        <v>361</v>
      </c>
      <c r="C7137" t="s">
        <v>181</v>
      </c>
      <c r="D7137" s="73">
        <f t="shared" si="369"/>
        <v>21.4177</v>
      </c>
      <c r="E7137" s="73">
        <f t="shared" si="370"/>
        <v>19.08492</v>
      </c>
      <c r="F7137" s="73">
        <f t="shared" si="371"/>
        <v>23.95121</v>
      </c>
      <c r="H7137" s="72">
        <v>21.4177</v>
      </c>
      <c r="I7137" s="75">
        <v>19.08492</v>
      </c>
      <c r="J7137" s="75">
        <v>23.95121</v>
      </c>
      <c r="K7137" s="72">
        <v>5.7941235520153889</v>
      </c>
    </row>
    <row r="7138" spans="1:11" x14ac:dyDescent="0.25">
      <c r="A7138" s="66" t="s">
        <v>360</v>
      </c>
      <c r="B7138" s="66" t="s">
        <v>361</v>
      </c>
      <c r="C7138" t="s">
        <v>105</v>
      </c>
      <c r="D7138" s="73">
        <f t="shared" ref="D7138:D7201" si="372">IF(K7138&gt;=50," ",H7138)</f>
        <v>22.907599999999999</v>
      </c>
      <c r="E7138" s="73">
        <f t="shared" ref="E7138:E7201" si="373">IF(K7138&gt;=50," ",I7138)</f>
        <v>16.756679999999999</v>
      </c>
      <c r="F7138" s="73">
        <f t="shared" ref="F7138:F7201" si="374">IF(K7138&gt;=50," ",J7138)</f>
        <v>30.489370000000001</v>
      </c>
      <c r="H7138" s="72">
        <v>22.907599999999999</v>
      </c>
      <c r="I7138" s="75">
        <v>16.756679999999999</v>
      </c>
      <c r="J7138" s="75">
        <v>30.489370000000001</v>
      </c>
      <c r="K7138" s="72">
        <v>15.3147383401142</v>
      </c>
    </row>
    <row r="7139" spans="1:11" x14ac:dyDescent="0.25">
      <c r="A7139" s="66" t="s">
        <v>360</v>
      </c>
      <c r="B7139" s="66" t="s">
        <v>361</v>
      </c>
      <c r="C7139" t="s">
        <v>111</v>
      </c>
      <c r="D7139" s="73">
        <f t="shared" si="372"/>
        <v>17.280249999999999</v>
      </c>
      <c r="E7139" s="73">
        <f t="shared" si="373"/>
        <v>13.34723</v>
      </c>
      <c r="F7139" s="73">
        <f t="shared" si="374"/>
        <v>22.07695</v>
      </c>
      <c r="H7139" s="72">
        <v>17.280249999999999</v>
      </c>
      <c r="I7139" s="75">
        <v>13.34723</v>
      </c>
      <c r="J7139" s="75">
        <v>22.07695</v>
      </c>
      <c r="K7139" s="72">
        <v>12.857423937732385</v>
      </c>
    </row>
    <row r="7140" spans="1:11" x14ac:dyDescent="0.25">
      <c r="A7140" s="66" t="s">
        <v>360</v>
      </c>
      <c r="B7140" s="66" t="s">
        <v>361</v>
      </c>
      <c r="C7140" t="s">
        <v>119</v>
      </c>
      <c r="D7140" s="73">
        <f t="shared" si="372"/>
        <v>27.810780000000001</v>
      </c>
      <c r="E7140" s="73">
        <f t="shared" si="373"/>
        <v>21.759119999999999</v>
      </c>
      <c r="F7140" s="73">
        <f t="shared" si="374"/>
        <v>34.796990000000001</v>
      </c>
      <c r="H7140" s="72">
        <v>27.810780000000001</v>
      </c>
      <c r="I7140" s="75">
        <v>21.759119999999999</v>
      </c>
      <c r="J7140" s="75">
        <v>34.796990000000001</v>
      </c>
      <c r="K7140" s="72">
        <v>12.00079609417643</v>
      </c>
    </row>
    <row r="7141" spans="1:11" x14ac:dyDescent="0.25">
      <c r="A7141" s="66" t="s">
        <v>360</v>
      </c>
      <c r="B7141" s="66" t="s">
        <v>361</v>
      </c>
      <c r="C7141" t="s">
        <v>132</v>
      </c>
      <c r="D7141" s="73">
        <f t="shared" si="372"/>
        <v>17.215129999999998</v>
      </c>
      <c r="E7141" s="73">
        <f t="shared" si="373"/>
        <v>13.39631</v>
      </c>
      <c r="F7141" s="73">
        <f t="shared" si="374"/>
        <v>21.847930000000002</v>
      </c>
      <c r="H7141" s="72">
        <v>17.215129999999998</v>
      </c>
      <c r="I7141" s="75">
        <v>13.39631</v>
      </c>
      <c r="J7141" s="75">
        <v>21.847930000000002</v>
      </c>
      <c r="K7141" s="72">
        <v>12.495949783707703</v>
      </c>
    </row>
    <row r="7142" spans="1:11" x14ac:dyDescent="0.25">
      <c r="A7142" s="66" t="s">
        <v>360</v>
      </c>
      <c r="B7142" s="66" t="s">
        <v>361</v>
      </c>
      <c r="C7142" t="s">
        <v>134</v>
      </c>
      <c r="D7142" s="73">
        <f t="shared" si="372"/>
        <v>20.120799999999999</v>
      </c>
      <c r="E7142" s="73">
        <f t="shared" si="373"/>
        <v>15.96434</v>
      </c>
      <c r="F7142" s="73">
        <f t="shared" si="374"/>
        <v>25.037019999999998</v>
      </c>
      <c r="H7142" s="72">
        <v>20.120799999999999</v>
      </c>
      <c r="I7142" s="75">
        <v>15.96434</v>
      </c>
      <c r="J7142" s="75">
        <v>25.037019999999998</v>
      </c>
      <c r="K7142" s="72">
        <v>11.495695996183054</v>
      </c>
    </row>
    <row r="7143" spans="1:11" x14ac:dyDescent="0.25">
      <c r="A7143" s="66" t="s">
        <v>360</v>
      </c>
      <c r="B7143" s="66" t="s">
        <v>361</v>
      </c>
      <c r="C7143" t="s">
        <v>143</v>
      </c>
      <c r="D7143" s="73">
        <f t="shared" si="372"/>
        <v>16.05725</v>
      </c>
      <c r="E7143" s="73">
        <f t="shared" si="373"/>
        <v>12.07286</v>
      </c>
      <c r="F7143" s="73">
        <f t="shared" si="374"/>
        <v>21.041930000000001</v>
      </c>
      <c r="H7143" s="72">
        <v>16.05725</v>
      </c>
      <c r="I7143" s="75">
        <v>12.07286</v>
      </c>
      <c r="J7143" s="75">
        <v>21.041930000000001</v>
      </c>
      <c r="K7143" s="72">
        <v>14.198022700026469</v>
      </c>
    </row>
    <row r="7144" spans="1:11" x14ac:dyDescent="0.25">
      <c r="A7144" s="66" t="s">
        <v>360</v>
      </c>
      <c r="B7144" s="66" t="s">
        <v>361</v>
      </c>
      <c r="C7144" t="s">
        <v>145</v>
      </c>
      <c r="D7144" s="73">
        <f t="shared" si="372"/>
        <v>27.126709999999999</v>
      </c>
      <c r="E7144" s="73">
        <f t="shared" si="373"/>
        <v>20.864789999999999</v>
      </c>
      <c r="F7144" s="73">
        <f t="shared" si="374"/>
        <v>34.449840000000002</v>
      </c>
      <c r="H7144" s="72">
        <v>27.126709999999999</v>
      </c>
      <c r="I7144" s="75">
        <v>20.864789999999999</v>
      </c>
      <c r="J7144" s="75">
        <v>34.449840000000002</v>
      </c>
      <c r="K7144" s="72">
        <v>12.820795444784864</v>
      </c>
    </row>
    <row r="7145" spans="1:11" x14ac:dyDescent="0.25">
      <c r="A7145" s="66" t="s">
        <v>360</v>
      </c>
      <c r="B7145" s="66" t="s">
        <v>361</v>
      </c>
      <c r="C7145" t="s">
        <v>146</v>
      </c>
      <c r="D7145" s="73">
        <f t="shared" si="372"/>
        <v>21.735659999999999</v>
      </c>
      <c r="E7145" s="73">
        <f t="shared" si="373"/>
        <v>16.995570000000001</v>
      </c>
      <c r="F7145" s="73">
        <f t="shared" si="374"/>
        <v>27.36196</v>
      </c>
      <c r="H7145" s="72">
        <v>21.735659999999999</v>
      </c>
      <c r="I7145" s="75">
        <v>16.995570000000001</v>
      </c>
      <c r="J7145" s="75">
        <v>27.36196</v>
      </c>
      <c r="K7145" s="72">
        <v>12.168777023564042</v>
      </c>
    </row>
    <row r="7146" spans="1:11" x14ac:dyDescent="0.25">
      <c r="A7146" s="66" t="s">
        <v>360</v>
      </c>
      <c r="B7146" s="66" t="s">
        <v>361</v>
      </c>
      <c r="C7146" t="s">
        <v>151</v>
      </c>
      <c r="D7146" s="73">
        <f t="shared" si="372"/>
        <v>24.198219999999999</v>
      </c>
      <c r="E7146" s="73">
        <f t="shared" si="373"/>
        <v>18.446010000000001</v>
      </c>
      <c r="F7146" s="73">
        <f t="shared" si="374"/>
        <v>31.061029999999999</v>
      </c>
      <c r="H7146" s="72">
        <v>24.198219999999999</v>
      </c>
      <c r="I7146" s="75">
        <v>18.446010000000001</v>
      </c>
      <c r="J7146" s="75">
        <v>31.061029999999999</v>
      </c>
      <c r="K7146" s="72">
        <v>13.323756871373183</v>
      </c>
    </row>
    <row r="7147" spans="1:11" x14ac:dyDescent="0.25">
      <c r="A7147" s="66" t="s">
        <v>360</v>
      </c>
      <c r="B7147" s="66" t="s">
        <v>361</v>
      </c>
      <c r="C7147" t="s">
        <v>153</v>
      </c>
      <c r="D7147" s="73">
        <f t="shared" si="372"/>
        <v>24.695350000000001</v>
      </c>
      <c r="E7147" s="73">
        <f t="shared" si="373"/>
        <v>18.46604</v>
      </c>
      <c r="F7147" s="73">
        <f t="shared" si="374"/>
        <v>32.196249999999999</v>
      </c>
      <c r="H7147" s="72">
        <v>24.695350000000001</v>
      </c>
      <c r="I7147" s="75">
        <v>18.46604</v>
      </c>
      <c r="J7147" s="75">
        <v>32.196249999999999</v>
      </c>
      <c r="K7147" s="72">
        <v>14.219170815558394</v>
      </c>
    </row>
    <row r="7148" spans="1:11" x14ac:dyDescent="0.25">
      <c r="A7148" s="66" t="s">
        <v>360</v>
      </c>
      <c r="B7148" s="66" t="s">
        <v>361</v>
      </c>
      <c r="C7148" t="s">
        <v>158</v>
      </c>
      <c r="D7148" s="73">
        <f t="shared" si="372"/>
        <v>23.973299999999998</v>
      </c>
      <c r="E7148" s="73">
        <f t="shared" si="373"/>
        <v>18.206679999999999</v>
      </c>
      <c r="F7148" s="73">
        <f t="shared" si="374"/>
        <v>30.876899999999999</v>
      </c>
      <c r="H7148" s="72">
        <v>23.973299999999998</v>
      </c>
      <c r="I7148" s="75">
        <v>18.206679999999999</v>
      </c>
      <c r="J7148" s="75">
        <v>30.876899999999999</v>
      </c>
      <c r="K7148" s="72">
        <v>13.506338301360266</v>
      </c>
    </row>
    <row r="7149" spans="1:11" x14ac:dyDescent="0.25">
      <c r="A7149" s="66" t="s">
        <v>360</v>
      </c>
      <c r="B7149" s="66" t="s">
        <v>361</v>
      </c>
      <c r="C7149" t="s">
        <v>175</v>
      </c>
      <c r="D7149" s="73">
        <f t="shared" si="372"/>
        <v>21.906839999999999</v>
      </c>
      <c r="E7149" s="73">
        <f t="shared" si="373"/>
        <v>17.576229999999999</v>
      </c>
      <c r="F7149" s="73">
        <f t="shared" si="374"/>
        <v>26.95552</v>
      </c>
      <c r="H7149" s="72">
        <v>21.906839999999999</v>
      </c>
      <c r="I7149" s="75">
        <v>17.576229999999999</v>
      </c>
      <c r="J7149" s="75">
        <v>26.95552</v>
      </c>
      <c r="K7149" s="72">
        <v>10.923976255817818</v>
      </c>
    </row>
    <row r="7150" spans="1:11" x14ac:dyDescent="0.25">
      <c r="A7150" s="66" t="s">
        <v>360</v>
      </c>
      <c r="B7150" s="66" t="s">
        <v>361</v>
      </c>
      <c r="C7150" t="s">
        <v>177</v>
      </c>
      <c r="D7150" s="73">
        <f t="shared" si="372"/>
        <v>23.166799999999999</v>
      </c>
      <c r="E7150" s="73">
        <f t="shared" si="373"/>
        <v>18.690619999999999</v>
      </c>
      <c r="F7150" s="73">
        <f t="shared" si="374"/>
        <v>28.34132</v>
      </c>
      <c r="H7150" s="72">
        <v>23.166799999999999</v>
      </c>
      <c r="I7150" s="75">
        <v>18.690619999999999</v>
      </c>
      <c r="J7150" s="75">
        <v>28.34132</v>
      </c>
      <c r="K7150" s="72">
        <v>10.634066854291486</v>
      </c>
    </row>
    <row r="7151" spans="1:11" x14ac:dyDescent="0.25">
      <c r="A7151" s="66" t="s">
        <v>360</v>
      </c>
      <c r="B7151" s="66" t="s">
        <v>361</v>
      </c>
      <c r="C7151" t="s">
        <v>178</v>
      </c>
      <c r="D7151" s="73">
        <f t="shared" si="372"/>
        <v>23.809349999999998</v>
      </c>
      <c r="E7151" s="73">
        <f t="shared" si="373"/>
        <v>16.64941</v>
      </c>
      <c r="F7151" s="73">
        <f t="shared" si="374"/>
        <v>32.835380000000001</v>
      </c>
      <c r="H7151" s="72">
        <v>23.809349999999998</v>
      </c>
      <c r="I7151" s="75">
        <v>16.64941</v>
      </c>
      <c r="J7151" s="75">
        <v>32.835380000000001</v>
      </c>
      <c r="K7151" s="72">
        <v>17.39315016999624</v>
      </c>
    </row>
    <row r="7152" spans="1:11" x14ac:dyDescent="0.25">
      <c r="A7152" s="66" t="s">
        <v>360</v>
      </c>
      <c r="B7152" s="66" t="s">
        <v>361</v>
      </c>
      <c r="C7152" t="s">
        <v>182</v>
      </c>
      <c r="D7152" s="73">
        <f t="shared" si="372"/>
        <v>22.530180000000001</v>
      </c>
      <c r="E7152" s="73">
        <f t="shared" si="373"/>
        <v>20.850100000000001</v>
      </c>
      <c r="F7152" s="73">
        <f t="shared" si="374"/>
        <v>24.304069999999999</v>
      </c>
      <c r="H7152" s="72">
        <v>22.530180000000001</v>
      </c>
      <c r="I7152" s="75">
        <v>20.850100000000001</v>
      </c>
      <c r="J7152" s="75">
        <v>24.304069999999999</v>
      </c>
      <c r="K7152" s="72">
        <v>3.9104006270700009</v>
      </c>
    </row>
    <row r="7153" spans="1:11" x14ac:dyDescent="0.25">
      <c r="A7153" s="66" t="s">
        <v>360</v>
      </c>
      <c r="B7153" s="66" t="s">
        <v>361</v>
      </c>
      <c r="C7153" t="s">
        <v>108</v>
      </c>
      <c r="D7153" s="73">
        <f t="shared" si="372"/>
        <v>15.88932</v>
      </c>
      <c r="E7153" s="73">
        <f t="shared" si="373"/>
        <v>10.433310000000001</v>
      </c>
      <c r="F7153" s="73">
        <f t="shared" si="374"/>
        <v>23.451450000000001</v>
      </c>
      <c r="H7153" s="72">
        <v>15.88932</v>
      </c>
      <c r="I7153" s="75">
        <v>10.433310000000001</v>
      </c>
      <c r="J7153" s="75">
        <v>23.451450000000001</v>
      </c>
      <c r="K7153" s="72">
        <v>20.742932988951068</v>
      </c>
    </row>
    <row r="7154" spans="1:11" x14ac:dyDescent="0.25">
      <c r="A7154" s="66" t="s">
        <v>360</v>
      </c>
      <c r="B7154" s="66" t="s">
        <v>361</v>
      </c>
      <c r="C7154" t="s">
        <v>114</v>
      </c>
      <c r="D7154" s="73">
        <f t="shared" si="372"/>
        <v>28.92679</v>
      </c>
      <c r="E7154" s="73">
        <f t="shared" si="373"/>
        <v>23.16442</v>
      </c>
      <c r="F7154" s="73">
        <f t="shared" si="374"/>
        <v>35.461030000000001</v>
      </c>
      <c r="H7154" s="72">
        <v>28.92679</v>
      </c>
      <c r="I7154" s="75">
        <v>23.16442</v>
      </c>
      <c r="J7154" s="75">
        <v>35.461030000000001</v>
      </c>
      <c r="K7154" s="72">
        <v>10.879565274957919</v>
      </c>
    </row>
    <row r="7155" spans="1:11" x14ac:dyDescent="0.25">
      <c r="A7155" s="66" t="s">
        <v>360</v>
      </c>
      <c r="B7155" s="66" t="s">
        <v>361</v>
      </c>
      <c r="C7155" t="s">
        <v>115</v>
      </c>
      <c r="D7155" s="73">
        <f t="shared" si="372"/>
        <v>25.01728</v>
      </c>
      <c r="E7155" s="73">
        <f t="shared" si="373"/>
        <v>19.690249999999999</v>
      </c>
      <c r="F7155" s="73">
        <f t="shared" si="374"/>
        <v>31.225159999999999</v>
      </c>
      <c r="H7155" s="72">
        <v>25.01728</v>
      </c>
      <c r="I7155" s="75">
        <v>19.690249999999999</v>
      </c>
      <c r="J7155" s="75">
        <v>31.225159999999999</v>
      </c>
      <c r="K7155" s="72">
        <v>11.782799728827435</v>
      </c>
    </row>
    <row r="7156" spans="1:11" x14ac:dyDescent="0.25">
      <c r="A7156" s="66" t="s">
        <v>360</v>
      </c>
      <c r="B7156" s="66" t="s">
        <v>361</v>
      </c>
      <c r="C7156" t="s">
        <v>121</v>
      </c>
      <c r="D7156" s="73">
        <f t="shared" si="372"/>
        <v>29.913229999999999</v>
      </c>
      <c r="E7156" s="73">
        <f t="shared" si="373"/>
        <v>24.28209</v>
      </c>
      <c r="F7156" s="73">
        <f t="shared" si="374"/>
        <v>36.225490000000001</v>
      </c>
      <c r="H7156" s="72">
        <v>29.913229999999999</v>
      </c>
      <c r="I7156" s="75">
        <v>24.28209</v>
      </c>
      <c r="J7156" s="75">
        <v>36.225490000000001</v>
      </c>
      <c r="K7156" s="72">
        <v>10.218605613636509</v>
      </c>
    </row>
    <row r="7157" spans="1:11" x14ac:dyDescent="0.25">
      <c r="A7157" s="66" t="s">
        <v>360</v>
      </c>
      <c r="B7157" s="66" t="s">
        <v>361</v>
      </c>
      <c r="C7157" t="s">
        <v>123</v>
      </c>
      <c r="D7157" s="73">
        <f t="shared" si="372"/>
        <v>25.521979999999999</v>
      </c>
      <c r="E7157" s="73">
        <f t="shared" si="373"/>
        <v>19.237909999999999</v>
      </c>
      <c r="F7157" s="73">
        <f t="shared" si="374"/>
        <v>33.019509999999997</v>
      </c>
      <c r="H7157" s="72">
        <v>25.521979999999999</v>
      </c>
      <c r="I7157" s="75">
        <v>19.237909999999999</v>
      </c>
      <c r="J7157" s="75">
        <v>33.019509999999997</v>
      </c>
      <c r="K7157" s="72">
        <v>13.815080177948577</v>
      </c>
    </row>
    <row r="7158" spans="1:11" x14ac:dyDescent="0.25">
      <c r="A7158" s="66" t="s">
        <v>360</v>
      </c>
      <c r="B7158" s="66" t="s">
        <v>361</v>
      </c>
      <c r="C7158" t="s">
        <v>127</v>
      </c>
      <c r="D7158" s="73">
        <f t="shared" si="372"/>
        <v>16.890619999999998</v>
      </c>
      <c r="E7158" s="73">
        <f t="shared" si="373"/>
        <v>12.554639999999999</v>
      </c>
      <c r="F7158" s="73">
        <f t="shared" si="374"/>
        <v>22.3415</v>
      </c>
      <c r="H7158" s="72">
        <v>16.890619999999998</v>
      </c>
      <c r="I7158" s="75">
        <v>12.554639999999999</v>
      </c>
      <c r="J7158" s="75">
        <v>22.3415</v>
      </c>
      <c r="K7158" s="72">
        <v>14.732058385068164</v>
      </c>
    </row>
    <row r="7159" spans="1:11" x14ac:dyDescent="0.25">
      <c r="A7159" s="66" t="s">
        <v>360</v>
      </c>
      <c r="B7159" s="66" t="s">
        <v>361</v>
      </c>
      <c r="C7159" t="s">
        <v>136</v>
      </c>
      <c r="D7159" s="73">
        <f t="shared" si="372"/>
        <v>21.722239999999999</v>
      </c>
      <c r="E7159" s="73">
        <f t="shared" si="373"/>
        <v>15.45331</v>
      </c>
      <c r="F7159" s="73">
        <f t="shared" si="374"/>
        <v>29.64264</v>
      </c>
      <c r="H7159" s="72">
        <v>21.722239999999999</v>
      </c>
      <c r="I7159" s="75">
        <v>15.45331</v>
      </c>
      <c r="J7159" s="75">
        <v>29.64264</v>
      </c>
      <c r="K7159" s="72">
        <v>16.671664616540468</v>
      </c>
    </row>
    <row r="7160" spans="1:11" x14ac:dyDescent="0.25">
      <c r="A7160" s="66" t="s">
        <v>360</v>
      </c>
      <c r="B7160" s="66" t="s">
        <v>361</v>
      </c>
      <c r="C7160" t="s">
        <v>154</v>
      </c>
      <c r="D7160" s="73">
        <f t="shared" si="372"/>
        <v>23.781479999999998</v>
      </c>
      <c r="E7160" s="73">
        <f t="shared" si="373"/>
        <v>17.388259999999999</v>
      </c>
      <c r="F7160" s="73">
        <f t="shared" si="374"/>
        <v>31.62546</v>
      </c>
      <c r="H7160" s="72">
        <v>23.781479999999998</v>
      </c>
      <c r="I7160" s="75">
        <v>17.388259999999999</v>
      </c>
      <c r="J7160" s="75">
        <v>31.62546</v>
      </c>
      <c r="K7160" s="72">
        <v>15.304161053054729</v>
      </c>
    </row>
    <row r="7161" spans="1:11" x14ac:dyDescent="0.25">
      <c r="A7161" s="66" t="s">
        <v>360</v>
      </c>
      <c r="B7161" s="66" t="s">
        <v>361</v>
      </c>
      <c r="C7161" t="s">
        <v>160</v>
      </c>
      <c r="D7161" s="73">
        <f t="shared" si="372"/>
        <v>31.24579</v>
      </c>
      <c r="E7161" s="73">
        <f t="shared" si="373"/>
        <v>21.873290000000001</v>
      </c>
      <c r="F7161" s="73">
        <f t="shared" si="374"/>
        <v>42.452089999999998</v>
      </c>
      <c r="H7161" s="72">
        <v>31.24579</v>
      </c>
      <c r="I7161" s="75">
        <v>21.873290000000001</v>
      </c>
      <c r="J7161" s="75">
        <v>42.452089999999998</v>
      </c>
      <c r="K7161" s="72">
        <v>16.988013425168639</v>
      </c>
    </row>
    <row r="7162" spans="1:11" x14ac:dyDescent="0.25">
      <c r="A7162" s="66" t="s">
        <v>360</v>
      </c>
      <c r="B7162" s="66" t="s">
        <v>361</v>
      </c>
      <c r="C7162" t="s">
        <v>165</v>
      </c>
      <c r="D7162" s="73">
        <f t="shared" si="372"/>
        <v>25.20486</v>
      </c>
      <c r="E7162" s="73">
        <f t="shared" si="373"/>
        <v>18.798749999999998</v>
      </c>
      <c r="F7162" s="73">
        <f t="shared" si="374"/>
        <v>32.909260000000003</v>
      </c>
      <c r="H7162" s="72">
        <v>25.20486</v>
      </c>
      <c r="I7162" s="75">
        <v>18.798749999999998</v>
      </c>
      <c r="J7162" s="75">
        <v>32.909260000000003</v>
      </c>
      <c r="K7162" s="72">
        <v>14.322670310408389</v>
      </c>
    </row>
    <row r="7163" spans="1:11" x14ac:dyDescent="0.25">
      <c r="A7163" s="66" t="s">
        <v>360</v>
      </c>
      <c r="B7163" s="66" t="s">
        <v>361</v>
      </c>
      <c r="C7163" t="s">
        <v>183</v>
      </c>
      <c r="D7163" s="73">
        <f t="shared" si="372"/>
        <v>24.467120000000001</v>
      </c>
      <c r="E7163" s="73">
        <f t="shared" si="373"/>
        <v>22.17923</v>
      </c>
      <c r="F7163" s="73">
        <f t="shared" si="374"/>
        <v>26.909400000000002</v>
      </c>
      <c r="H7163" s="72">
        <v>24.467120000000001</v>
      </c>
      <c r="I7163" s="75">
        <v>22.17923</v>
      </c>
      <c r="J7163" s="75">
        <v>26.909400000000002</v>
      </c>
      <c r="K7163" s="72">
        <v>4.9319862738238092</v>
      </c>
    </row>
    <row r="7164" spans="1:11" x14ac:dyDescent="0.25">
      <c r="A7164" s="66" t="s">
        <v>360</v>
      </c>
      <c r="B7164" s="66" t="s">
        <v>361</v>
      </c>
      <c r="C7164" t="s">
        <v>117</v>
      </c>
      <c r="D7164" s="73">
        <f t="shared" si="372"/>
        <v>21.932919999999999</v>
      </c>
      <c r="E7164" s="73">
        <f t="shared" si="373"/>
        <v>16.072040000000001</v>
      </c>
      <c r="F7164" s="73">
        <f t="shared" si="374"/>
        <v>29.18777</v>
      </c>
      <c r="H7164" s="72">
        <v>21.932919999999999</v>
      </c>
      <c r="I7164" s="75">
        <v>16.072040000000001</v>
      </c>
      <c r="J7164" s="75">
        <v>29.18777</v>
      </c>
      <c r="K7164" s="72">
        <v>15.26219491066397</v>
      </c>
    </row>
    <row r="7165" spans="1:11" x14ac:dyDescent="0.25">
      <c r="A7165" s="66" t="s">
        <v>360</v>
      </c>
      <c r="B7165" s="66" t="s">
        <v>361</v>
      </c>
      <c r="C7165" t="s">
        <v>118</v>
      </c>
      <c r="D7165" s="73">
        <f t="shared" si="372"/>
        <v>23.705719999999999</v>
      </c>
      <c r="E7165" s="73">
        <f t="shared" si="373"/>
        <v>16.648769999999999</v>
      </c>
      <c r="F7165" s="73">
        <f t="shared" si="374"/>
        <v>32.584539999999997</v>
      </c>
      <c r="H7165" s="72">
        <v>23.705719999999999</v>
      </c>
      <c r="I7165" s="75">
        <v>16.648769999999999</v>
      </c>
      <c r="J7165" s="75">
        <v>32.584539999999997</v>
      </c>
      <c r="K7165" s="72">
        <v>17.193913536479805</v>
      </c>
    </row>
    <row r="7166" spans="1:11" x14ac:dyDescent="0.25">
      <c r="A7166" s="66" t="s">
        <v>360</v>
      </c>
      <c r="B7166" s="66" t="s">
        <v>361</v>
      </c>
      <c r="C7166" t="s">
        <v>124</v>
      </c>
      <c r="D7166" s="73">
        <f t="shared" si="372"/>
        <v>19.54448</v>
      </c>
      <c r="E7166" s="73">
        <f t="shared" si="373"/>
        <v>14.920999999999999</v>
      </c>
      <c r="F7166" s="73">
        <f t="shared" si="374"/>
        <v>25.176659999999998</v>
      </c>
      <c r="H7166" s="72">
        <v>19.54448</v>
      </c>
      <c r="I7166" s="75">
        <v>14.920999999999999</v>
      </c>
      <c r="J7166" s="75">
        <v>25.176659999999998</v>
      </c>
      <c r="K7166" s="72">
        <v>13.369606149664765</v>
      </c>
    </row>
    <row r="7167" spans="1:11" x14ac:dyDescent="0.25">
      <c r="A7167" s="66" t="s">
        <v>360</v>
      </c>
      <c r="B7167" s="66" t="s">
        <v>361</v>
      </c>
      <c r="C7167" t="s">
        <v>128</v>
      </c>
      <c r="D7167" s="73">
        <f t="shared" si="372"/>
        <v>32.278860000000002</v>
      </c>
      <c r="E7167" s="73">
        <f t="shared" si="373"/>
        <v>24.643910000000002</v>
      </c>
      <c r="F7167" s="73">
        <f t="shared" si="374"/>
        <v>40.992449999999998</v>
      </c>
      <c r="H7167" s="72">
        <v>32.278860000000002</v>
      </c>
      <c r="I7167" s="75">
        <v>24.643910000000002</v>
      </c>
      <c r="J7167" s="75">
        <v>40.992449999999998</v>
      </c>
      <c r="K7167" s="72">
        <v>13.01195891056871</v>
      </c>
    </row>
    <row r="7168" spans="1:11" x14ac:dyDescent="0.25">
      <c r="A7168" s="66" t="s">
        <v>360</v>
      </c>
      <c r="B7168" s="66" t="s">
        <v>361</v>
      </c>
      <c r="C7168" t="s">
        <v>156</v>
      </c>
      <c r="D7168" s="73">
        <f t="shared" si="372"/>
        <v>20.418800000000001</v>
      </c>
      <c r="E7168" s="73">
        <f t="shared" si="373"/>
        <v>14.400090000000001</v>
      </c>
      <c r="F7168" s="73">
        <f t="shared" si="374"/>
        <v>28.126529999999999</v>
      </c>
      <c r="H7168" s="72">
        <v>20.418800000000001</v>
      </c>
      <c r="I7168" s="75">
        <v>14.400090000000001</v>
      </c>
      <c r="J7168" s="75">
        <v>28.126529999999999</v>
      </c>
      <c r="K7168" s="72">
        <v>17.134336983564165</v>
      </c>
    </row>
    <row r="7169" spans="1:11" x14ac:dyDescent="0.25">
      <c r="A7169" s="66" t="s">
        <v>360</v>
      </c>
      <c r="B7169" s="66" t="s">
        <v>361</v>
      </c>
      <c r="C7169" t="s">
        <v>162</v>
      </c>
      <c r="D7169" s="73">
        <f t="shared" si="372"/>
        <v>22.197579999999999</v>
      </c>
      <c r="E7169" s="73">
        <f t="shared" si="373"/>
        <v>14.736000000000001</v>
      </c>
      <c r="F7169" s="73">
        <f t="shared" si="374"/>
        <v>32.018549999999998</v>
      </c>
      <c r="H7169" s="72">
        <v>22.197579999999999</v>
      </c>
      <c r="I7169" s="75">
        <v>14.736000000000001</v>
      </c>
      <c r="J7169" s="75">
        <v>32.018549999999998</v>
      </c>
      <c r="K7169" s="72">
        <v>19.891952185778809</v>
      </c>
    </row>
    <row r="7170" spans="1:11" x14ac:dyDescent="0.25">
      <c r="A7170" s="66" t="s">
        <v>360</v>
      </c>
      <c r="B7170" s="66" t="s">
        <v>361</v>
      </c>
      <c r="C7170" t="s">
        <v>164</v>
      </c>
      <c r="D7170" s="73">
        <f t="shared" si="372"/>
        <v>20.157360000000001</v>
      </c>
      <c r="E7170" s="73">
        <f t="shared" si="373"/>
        <v>13.86519</v>
      </c>
      <c r="F7170" s="73">
        <f t="shared" si="374"/>
        <v>28.36468</v>
      </c>
      <c r="H7170" s="72">
        <v>20.157360000000001</v>
      </c>
      <c r="I7170" s="75">
        <v>13.86519</v>
      </c>
      <c r="J7170" s="75">
        <v>28.36468</v>
      </c>
      <c r="K7170" s="72">
        <v>18.327494275043954</v>
      </c>
    </row>
    <row r="7171" spans="1:11" x14ac:dyDescent="0.25">
      <c r="A7171" s="66" t="s">
        <v>360</v>
      </c>
      <c r="B7171" s="66" t="s">
        <v>361</v>
      </c>
      <c r="C7171" t="s">
        <v>167</v>
      </c>
      <c r="D7171" s="73">
        <f t="shared" si="372"/>
        <v>25.418800000000001</v>
      </c>
      <c r="E7171" s="73">
        <f t="shared" si="373"/>
        <v>16.8064</v>
      </c>
      <c r="F7171" s="73">
        <f t="shared" si="374"/>
        <v>36.50788</v>
      </c>
      <c r="H7171" s="72">
        <v>25.418800000000001</v>
      </c>
      <c r="I7171" s="75">
        <v>16.8064</v>
      </c>
      <c r="J7171" s="75">
        <v>36.50788</v>
      </c>
      <c r="K7171" s="72">
        <v>19.895431727697606</v>
      </c>
    </row>
    <row r="7172" spans="1:11" x14ac:dyDescent="0.25">
      <c r="A7172" s="66" t="s">
        <v>360</v>
      </c>
      <c r="B7172" s="66" t="s">
        <v>361</v>
      </c>
      <c r="C7172" t="s">
        <v>171</v>
      </c>
      <c r="D7172" s="73">
        <f t="shared" si="372"/>
        <v>31.28501</v>
      </c>
      <c r="E7172" s="73">
        <f t="shared" si="373"/>
        <v>23.569089999999999</v>
      </c>
      <c r="F7172" s="73">
        <f t="shared" si="374"/>
        <v>40.198390000000003</v>
      </c>
      <c r="H7172" s="72">
        <v>31.28501</v>
      </c>
      <c r="I7172" s="75">
        <v>23.569089999999999</v>
      </c>
      <c r="J7172" s="75">
        <v>40.198390000000003</v>
      </c>
      <c r="K7172" s="72">
        <v>13.655527039946607</v>
      </c>
    </row>
    <row r="7173" spans="1:11" x14ac:dyDescent="0.25">
      <c r="A7173" s="66" t="s">
        <v>360</v>
      </c>
      <c r="B7173" s="66" t="s">
        <v>361</v>
      </c>
      <c r="C7173" t="s">
        <v>184</v>
      </c>
      <c r="D7173" s="73">
        <f t="shared" si="372"/>
        <v>29.302980000000002</v>
      </c>
      <c r="E7173" s="73">
        <f t="shared" si="373"/>
        <v>24.255299999999998</v>
      </c>
      <c r="F7173" s="73">
        <f t="shared" si="374"/>
        <v>34.916870000000003</v>
      </c>
      <c r="H7173" s="72">
        <v>29.302980000000002</v>
      </c>
      <c r="I7173" s="75">
        <v>24.255299999999998</v>
      </c>
      <c r="J7173" s="75">
        <v>34.916870000000003</v>
      </c>
      <c r="K7173" s="72">
        <v>9.303906974648994</v>
      </c>
    </row>
    <row r="7174" spans="1:11" x14ac:dyDescent="0.25">
      <c r="A7174" s="66" t="s">
        <v>360</v>
      </c>
      <c r="B7174" s="66" t="s">
        <v>361</v>
      </c>
      <c r="C7174" t="s">
        <v>106</v>
      </c>
      <c r="D7174" s="73">
        <f t="shared" si="372"/>
        <v>27.244730000000001</v>
      </c>
      <c r="E7174" s="73">
        <f t="shared" si="373"/>
        <v>18.279029999999999</v>
      </c>
      <c r="F7174" s="73">
        <f t="shared" si="374"/>
        <v>38.534410000000001</v>
      </c>
      <c r="H7174" s="72">
        <v>27.244730000000001</v>
      </c>
      <c r="I7174" s="75">
        <v>18.279029999999999</v>
      </c>
      <c r="J7174" s="75">
        <v>38.534410000000001</v>
      </c>
      <c r="K7174" s="72">
        <v>19.119793075578286</v>
      </c>
    </row>
    <row r="7175" spans="1:11" x14ac:dyDescent="0.25">
      <c r="A7175" s="66" t="s">
        <v>360</v>
      </c>
      <c r="B7175" s="66" t="s">
        <v>361</v>
      </c>
      <c r="C7175" t="s">
        <v>107</v>
      </c>
      <c r="D7175" s="73">
        <f t="shared" si="372"/>
        <v>32.798879999999997</v>
      </c>
      <c r="E7175" s="73">
        <f t="shared" si="373"/>
        <v>25.040030000000002</v>
      </c>
      <c r="F7175" s="73">
        <f t="shared" si="374"/>
        <v>41.626809999999999</v>
      </c>
      <c r="H7175" s="72">
        <v>32.798879999999997</v>
      </c>
      <c r="I7175" s="75">
        <v>25.040030000000002</v>
      </c>
      <c r="J7175" s="75">
        <v>41.626809999999999</v>
      </c>
      <c r="K7175" s="72">
        <v>12.994852263248013</v>
      </c>
    </row>
    <row r="7176" spans="1:11" x14ac:dyDescent="0.25">
      <c r="A7176" s="66" t="s">
        <v>360</v>
      </c>
      <c r="B7176" s="66" t="s">
        <v>361</v>
      </c>
      <c r="C7176" t="s">
        <v>120</v>
      </c>
      <c r="D7176" s="73">
        <f t="shared" si="372"/>
        <v>23.630759999999999</v>
      </c>
      <c r="E7176" s="73">
        <f t="shared" si="373"/>
        <v>15.95416</v>
      </c>
      <c r="F7176" s="73">
        <f t="shared" si="374"/>
        <v>33.527569999999997</v>
      </c>
      <c r="H7176" s="72">
        <v>23.630759999999999</v>
      </c>
      <c r="I7176" s="75">
        <v>15.95416</v>
      </c>
      <c r="J7176" s="75">
        <v>33.527569999999997</v>
      </c>
      <c r="K7176" s="72">
        <v>19.029540311018351</v>
      </c>
    </row>
    <row r="7177" spans="1:11" x14ac:dyDescent="0.25">
      <c r="A7177" s="66" t="s">
        <v>360</v>
      </c>
      <c r="B7177" s="66" t="s">
        <v>361</v>
      </c>
      <c r="C7177" t="s">
        <v>138</v>
      </c>
      <c r="D7177" s="73">
        <f t="shared" si="372"/>
        <v>30.387360000000001</v>
      </c>
      <c r="E7177" s="73">
        <f t="shared" si="373"/>
        <v>23.357679999999998</v>
      </c>
      <c r="F7177" s="73">
        <f t="shared" si="374"/>
        <v>38.470730000000003</v>
      </c>
      <c r="H7177" s="72">
        <v>30.387360000000001</v>
      </c>
      <c r="I7177" s="75">
        <v>23.357679999999998</v>
      </c>
      <c r="J7177" s="75">
        <v>38.470730000000003</v>
      </c>
      <c r="K7177" s="72">
        <v>12.755468063036737</v>
      </c>
    </row>
    <row r="7178" spans="1:11" x14ac:dyDescent="0.25">
      <c r="A7178" s="66" t="s">
        <v>360</v>
      </c>
      <c r="B7178" s="66" t="s">
        <v>361</v>
      </c>
      <c r="C7178" t="s">
        <v>163</v>
      </c>
      <c r="D7178" s="73">
        <f t="shared" si="372"/>
        <v>27.1279</v>
      </c>
      <c r="E7178" s="73">
        <f t="shared" si="373"/>
        <v>20.328209999999999</v>
      </c>
      <c r="F7178" s="73">
        <f t="shared" si="374"/>
        <v>35.197249999999997</v>
      </c>
      <c r="H7178" s="72">
        <v>27.1279</v>
      </c>
      <c r="I7178" s="75">
        <v>20.328209999999999</v>
      </c>
      <c r="J7178" s="75">
        <v>35.197249999999997</v>
      </c>
      <c r="K7178" s="72">
        <v>14.038694480590094</v>
      </c>
    </row>
    <row r="7179" spans="1:11" x14ac:dyDescent="0.25">
      <c r="A7179" s="66" t="s">
        <v>360</v>
      </c>
      <c r="B7179" s="66" t="s">
        <v>361</v>
      </c>
      <c r="C7179" t="s">
        <v>172</v>
      </c>
      <c r="D7179" s="73">
        <f t="shared" si="372"/>
        <v>27.088270000000001</v>
      </c>
      <c r="E7179" s="73">
        <f t="shared" si="373"/>
        <v>19.134650000000001</v>
      </c>
      <c r="F7179" s="73">
        <f t="shared" si="374"/>
        <v>36.841740000000001</v>
      </c>
      <c r="H7179" s="72">
        <v>27.088270000000001</v>
      </c>
      <c r="I7179" s="75">
        <v>19.134650000000001</v>
      </c>
      <c r="J7179" s="75">
        <v>36.841740000000001</v>
      </c>
      <c r="K7179" s="72">
        <v>16.774552232386934</v>
      </c>
    </row>
    <row r="7180" spans="1:11" x14ac:dyDescent="0.25">
      <c r="A7180" s="66" t="s">
        <v>360</v>
      </c>
      <c r="B7180" s="66" t="s">
        <v>361</v>
      </c>
      <c r="C7180" t="s">
        <v>185</v>
      </c>
      <c r="D7180" s="73">
        <f t="shared" si="372"/>
        <v>28.666160000000001</v>
      </c>
      <c r="E7180" s="73">
        <f t="shared" si="373"/>
        <v>25.002949999999998</v>
      </c>
      <c r="F7180" s="73">
        <f t="shared" si="374"/>
        <v>32.632530000000003</v>
      </c>
      <c r="H7180" s="72">
        <v>28.666160000000001</v>
      </c>
      <c r="I7180" s="75">
        <v>25.002949999999998</v>
      </c>
      <c r="J7180" s="75">
        <v>32.632530000000003</v>
      </c>
      <c r="K7180" s="72">
        <v>6.7954933622082621</v>
      </c>
    </row>
    <row r="7181" spans="1:11" x14ac:dyDescent="0.25">
      <c r="A7181" s="66" t="s">
        <v>360</v>
      </c>
      <c r="B7181" s="66" t="s">
        <v>361</v>
      </c>
      <c r="C7181" t="s">
        <v>103</v>
      </c>
      <c r="D7181" s="73">
        <f t="shared" si="372"/>
        <v>23.484300000000001</v>
      </c>
      <c r="E7181" s="73">
        <f t="shared" si="373"/>
        <v>17.501709999999999</v>
      </c>
      <c r="F7181" s="73">
        <f t="shared" si="374"/>
        <v>30.749669999999998</v>
      </c>
      <c r="H7181" s="72">
        <v>23.484300000000001</v>
      </c>
      <c r="I7181" s="75">
        <v>17.501709999999999</v>
      </c>
      <c r="J7181" s="75">
        <v>30.749669999999998</v>
      </c>
      <c r="K7181" s="72">
        <v>14.41408515476297</v>
      </c>
    </row>
    <row r="7182" spans="1:11" x14ac:dyDescent="0.25">
      <c r="A7182" s="66" t="s">
        <v>360</v>
      </c>
      <c r="B7182" s="66" t="s">
        <v>361</v>
      </c>
      <c r="C7182" t="s">
        <v>104</v>
      </c>
      <c r="D7182" s="73">
        <f t="shared" si="372"/>
        <v>35.73603</v>
      </c>
      <c r="E7182" s="73">
        <f t="shared" si="373"/>
        <v>28.866700000000002</v>
      </c>
      <c r="F7182" s="73">
        <f t="shared" si="374"/>
        <v>43.246209999999998</v>
      </c>
      <c r="H7182" s="72">
        <v>35.73603</v>
      </c>
      <c r="I7182" s="75">
        <v>28.866700000000002</v>
      </c>
      <c r="J7182" s="75">
        <v>43.246209999999998</v>
      </c>
      <c r="K7182" s="72">
        <v>10.326541588419307</v>
      </c>
    </row>
    <row r="7183" spans="1:11" x14ac:dyDescent="0.25">
      <c r="A7183" s="66" t="s">
        <v>360</v>
      </c>
      <c r="B7183" s="66" t="s">
        <v>361</v>
      </c>
      <c r="C7183" t="s">
        <v>125</v>
      </c>
      <c r="D7183" s="73">
        <f t="shared" si="372"/>
        <v>31.584379999999999</v>
      </c>
      <c r="E7183" s="73">
        <f t="shared" si="373"/>
        <v>24.311820000000001</v>
      </c>
      <c r="F7183" s="73">
        <f t="shared" si="374"/>
        <v>39.88599</v>
      </c>
      <c r="H7183" s="72">
        <v>31.584379999999999</v>
      </c>
      <c r="I7183" s="75">
        <v>24.311820000000001</v>
      </c>
      <c r="J7183" s="75">
        <v>39.88599</v>
      </c>
      <c r="K7183" s="72">
        <v>12.658063891075273</v>
      </c>
    </row>
    <row r="7184" spans="1:11" x14ac:dyDescent="0.25">
      <c r="A7184" s="66" t="s">
        <v>360</v>
      </c>
      <c r="B7184" s="66" t="s">
        <v>361</v>
      </c>
      <c r="C7184" t="s">
        <v>130</v>
      </c>
      <c r="D7184" s="73">
        <f t="shared" si="372"/>
        <v>27.51942</v>
      </c>
      <c r="E7184" s="73">
        <f t="shared" si="373"/>
        <v>20.85069</v>
      </c>
      <c r="F7184" s="73">
        <f t="shared" si="374"/>
        <v>35.367930000000001</v>
      </c>
      <c r="H7184" s="72">
        <v>27.51942</v>
      </c>
      <c r="I7184" s="75">
        <v>20.85069</v>
      </c>
      <c r="J7184" s="75">
        <v>35.367930000000001</v>
      </c>
      <c r="K7184" s="72">
        <v>13.513711408161944</v>
      </c>
    </row>
    <row r="7185" spans="1:11" x14ac:dyDescent="0.25">
      <c r="A7185" s="66" t="s">
        <v>360</v>
      </c>
      <c r="B7185" s="66" t="s">
        <v>361</v>
      </c>
      <c r="C7185" t="s">
        <v>131</v>
      </c>
      <c r="D7185" s="73">
        <f t="shared" si="372"/>
        <v>25.817350000000001</v>
      </c>
      <c r="E7185" s="73">
        <f t="shared" si="373"/>
        <v>18.995180000000001</v>
      </c>
      <c r="F7185" s="73">
        <f t="shared" si="374"/>
        <v>34.059519999999999</v>
      </c>
      <c r="H7185" s="72">
        <v>25.817350000000001</v>
      </c>
      <c r="I7185" s="75">
        <v>18.995180000000001</v>
      </c>
      <c r="J7185" s="75">
        <v>34.059519999999999</v>
      </c>
      <c r="K7185" s="72">
        <v>14.940437341555194</v>
      </c>
    </row>
    <row r="7186" spans="1:11" x14ac:dyDescent="0.25">
      <c r="A7186" s="66" t="s">
        <v>360</v>
      </c>
      <c r="B7186" s="66" t="s">
        <v>361</v>
      </c>
      <c r="C7186" t="s">
        <v>133</v>
      </c>
      <c r="D7186" s="73">
        <f t="shared" si="372"/>
        <v>20.721350000000001</v>
      </c>
      <c r="E7186" s="73">
        <f t="shared" si="373"/>
        <v>13.495520000000001</v>
      </c>
      <c r="F7186" s="73">
        <f t="shared" si="374"/>
        <v>30.454000000000001</v>
      </c>
      <c r="H7186" s="72">
        <v>20.721350000000001</v>
      </c>
      <c r="I7186" s="75">
        <v>13.495520000000001</v>
      </c>
      <c r="J7186" s="75">
        <v>30.454000000000001</v>
      </c>
      <c r="K7186" s="72">
        <v>20.867655823582922</v>
      </c>
    </row>
    <row r="7187" spans="1:11" x14ac:dyDescent="0.25">
      <c r="A7187" s="66" t="s">
        <v>360</v>
      </c>
      <c r="B7187" s="66" t="s">
        <v>361</v>
      </c>
      <c r="C7187" t="s">
        <v>152</v>
      </c>
      <c r="D7187" s="73">
        <f t="shared" si="372"/>
        <v>29.27553</v>
      </c>
      <c r="E7187" s="73">
        <f t="shared" si="373"/>
        <v>22.765470000000001</v>
      </c>
      <c r="F7187" s="73">
        <f t="shared" si="374"/>
        <v>36.761139999999997</v>
      </c>
      <c r="H7187" s="72">
        <v>29.27553</v>
      </c>
      <c r="I7187" s="75">
        <v>22.765470000000001</v>
      </c>
      <c r="J7187" s="75">
        <v>36.761139999999997</v>
      </c>
      <c r="K7187" s="72">
        <v>12.249783351488427</v>
      </c>
    </row>
    <row r="7188" spans="1:11" x14ac:dyDescent="0.25">
      <c r="A7188" s="66" t="s">
        <v>360</v>
      </c>
      <c r="B7188" s="66" t="s">
        <v>361</v>
      </c>
      <c r="C7188" t="s">
        <v>159</v>
      </c>
      <c r="D7188" s="73">
        <f t="shared" si="372"/>
        <v>33.072400000000002</v>
      </c>
      <c r="E7188" s="73">
        <f t="shared" si="373"/>
        <v>24.398409999999998</v>
      </c>
      <c r="F7188" s="73">
        <f t="shared" si="374"/>
        <v>43.073210000000003</v>
      </c>
      <c r="H7188" s="72">
        <v>33.072400000000002</v>
      </c>
      <c r="I7188" s="75">
        <v>24.398409999999998</v>
      </c>
      <c r="J7188" s="75">
        <v>43.073210000000003</v>
      </c>
      <c r="K7188" s="72">
        <v>14.544629358619272</v>
      </c>
    </row>
    <row r="7189" spans="1:11" x14ac:dyDescent="0.25">
      <c r="A7189" s="66" t="s">
        <v>360</v>
      </c>
      <c r="B7189" s="66" t="s">
        <v>361</v>
      </c>
      <c r="C7189" t="s">
        <v>161</v>
      </c>
      <c r="D7189" s="73">
        <f t="shared" si="372"/>
        <v>30.30294</v>
      </c>
      <c r="E7189" s="73">
        <f t="shared" si="373"/>
        <v>21.6831</v>
      </c>
      <c r="F7189" s="73">
        <f t="shared" si="374"/>
        <v>40.574190000000002</v>
      </c>
      <c r="H7189" s="72">
        <v>30.30294</v>
      </c>
      <c r="I7189" s="75">
        <v>21.6831</v>
      </c>
      <c r="J7189" s="75">
        <v>40.574190000000002</v>
      </c>
      <c r="K7189" s="72">
        <v>16.044849113650358</v>
      </c>
    </row>
    <row r="7190" spans="1:11" x14ac:dyDescent="0.25">
      <c r="A7190" s="66" t="s">
        <v>360</v>
      </c>
      <c r="B7190" s="66" t="s">
        <v>361</v>
      </c>
      <c r="C7190" t="s">
        <v>173</v>
      </c>
      <c r="D7190" s="73">
        <f t="shared" si="372"/>
        <v>22.880279999999999</v>
      </c>
      <c r="E7190" s="73">
        <f t="shared" si="373"/>
        <v>17.817080000000001</v>
      </c>
      <c r="F7190" s="73">
        <f t="shared" si="374"/>
        <v>28.876760000000001</v>
      </c>
      <c r="H7190" s="72">
        <v>22.880279999999999</v>
      </c>
      <c r="I7190" s="75">
        <v>17.817080000000001</v>
      </c>
      <c r="J7190" s="75">
        <v>28.876760000000001</v>
      </c>
      <c r="K7190" s="72">
        <v>12.340386568695838</v>
      </c>
    </row>
    <row r="7191" spans="1:11" x14ac:dyDescent="0.25">
      <c r="A7191" s="66" t="s">
        <v>360</v>
      </c>
      <c r="B7191" s="66" t="s">
        <v>361</v>
      </c>
      <c r="C7191" t="s">
        <v>180</v>
      </c>
      <c r="D7191" s="73">
        <f t="shared" si="372"/>
        <v>27.445070000000001</v>
      </c>
      <c r="E7191" s="73">
        <f t="shared" si="373"/>
        <v>21.979710000000001</v>
      </c>
      <c r="F7191" s="73">
        <f t="shared" si="374"/>
        <v>33.682699999999997</v>
      </c>
      <c r="H7191" s="72">
        <v>27.445070000000001</v>
      </c>
      <c r="I7191" s="75">
        <v>21.979710000000001</v>
      </c>
      <c r="J7191" s="75">
        <v>33.682699999999997</v>
      </c>
      <c r="K7191" s="72">
        <v>10.906210113510367</v>
      </c>
    </row>
    <row r="7192" spans="1:11" x14ac:dyDescent="0.25">
      <c r="A7192" s="66" t="s">
        <v>360</v>
      </c>
      <c r="B7192" s="66" t="s">
        <v>361</v>
      </c>
      <c r="C7192" t="s">
        <v>186</v>
      </c>
      <c r="D7192" s="73">
        <f t="shared" si="372"/>
        <v>32.188279999999999</v>
      </c>
      <c r="E7192" s="73">
        <f t="shared" si="373"/>
        <v>28.137029999999999</v>
      </c>
      <c r="F7192" s="73">
        <f t="shared" si="374"/>
        <v>36.526359999999997</v>
      </c>
      <c r="H7192" s="72">
        <v>32.188279999999999</v>
      </c>
      <c r="I7192" s="75">
        <v>28.137029999999999</v>
      </c>
      <c r="J7192" s="75">
        <v>36.526359999999997</v>
      </c>
      <c r="K7192" s="72">
        <v>6.6599333670516101</v>
      </c>
    </row>
    <row r="7193" spans="1:11" x14ac:dyDescent="0.25">
      <c r="A7193" s="66" t="s">
        <v>360</v>
      </c>
      <c r="B7193" s="66" t="s">
        <v>361</v>
      </c>
      <c r="C7193" t="s">
        <v>102</v>
      </c>
      <c r="D7193" s="73">
        <f t="shared" si="372"/>
        <v>27.546399999999998</v>
      </c>
      <c r="E7193" s="73">
        <f t="shared" si="373"/>
        <v>17.160430000000002</v>
      </c>
      <c r="F7193" s="73">
        <f t="shared" si="374"/>
        <v>41.099609999999998</v>
      </c>
      <c r="H7193" s="72">
        <v>27.546399999999998</v>
      </c>
      <c r="I7193" s="75">
        <v>17.160430000000002</v>
      </c>
      <c r="J7193" s="75">
        <v>41.099609999999998</v>
      </c>
      <c r="K7193" s="72">
        <v>22.441858101240094</v>
      </c>
    </row>
    <row r="7194" spans="1:11" x14ac:dyDescent="0.25">
      <c r="A7194" s="66" t="s">
        <v>360</v>
      </c>
      <c r="B7194" s="66" t="s">
        <v>361</v>
      </c>
      <c r="C7194" t="s">
        <v>109</v>
      </c>
      <c r="D7194" s="73">
        <f t="shared" si="372"/>
        <v>25.42379</v>
      </c>
      <c r="E7194" s="73">
        <f t="shared" si="373"/>
        <v>17.788180000000001</v>
      </c>
      <c r="F7194" s="73">
        <f t="shared" si="374"/>
        <v>34.943849999999998</v>
      </c>
      <c r="H7194" s="72">
        <v>25.42379</v>
      </c>
      <c r="I7194" s="75">
        <v>17.788180000000001</v>
      </c>
      <c r="J7194" s="75">
        <v>34.943849999999998</v>
      </c>
      <c r="K7194" s="72">
        <v>17.29441204478168</v>
      </c>
    </row>
    <row r="7195" spans="1:11" x14ac:dyDescent="0.25">
      <c r="A7195" s="66" t="s">
        <v>360</v>
      </c>
      <c r="B7195" s="66" t="s">
        <v>361</v>
      </c>
      <c r="C7195" t="s">
        <v>129</v>
      </c>
      <c r="D7195" s="73">
        <f t="shared" si="372"/>
        <v>25.871729999999999</v>
      </c>
      <c r="E7195" s="73">
        <f t="shared" si="373"/>
        <v>19.461349999999999</v>
      </c>
      <c r="F7195" s="73">
        <f t="shared" si="374"/>
        <v>33.514949999999999</v>
      </c>
      <c r="H7195" s="72">
        <v>25.871729999999999</v>
      </c>
      <c r="I7195" s="75">
        <v>19.461349999999999</v>
      </c>
      <c r="J7195" s="75">
        <v>33.514949999999999</v>
      </c>
      <c r="K7195" s="72">
        <v>13.902089268866055</v>
      </c>
    </row>
    <row r="7196" spans="1:11" x14ac:dyDescent="0.25">
      <c r="A7196" s="66" t="s">
        <v>360</v>
      </c>
      <c r="B7196" s="66" t="s">
        <v>361</v>
      </c>
      <c r="C7196" t="s">
        <v>135</v>
      </c>
      <c r="D7196" s="73">
        <f t="shared" si="372"/>
        <v>33.300510000000003</v>
      </c>
      <c r="E7196" s="73">
        <f t="shared" si="373"/>
        <v>24.086849999999998</v>
      </c>
      <c r="F7196" s="73">
        <f t="shared" si="374"/>
        <v>43.99597</v>
      </c>
      <c r="H7196" s="72">
        <v>33.300510000000003</v>
      </c>
      <c r="I7196" s="75">
        <v>24.086849999999998</v>
      </c>
      <c r="J7196" s="75">
        <v>43.99597</v>
      </c>
      <c r="K7196" s="72">
        <v>15.422556591475626</v>
      </c>
    </row>
    <row r="7197" spans="1:11" x14ac:dyDescent="0.25">
      <c r="A7197" s="66" t="s">
        <v>360</v>
      </c>
      <c r="B7197" s="66" t="s">
        <v>361</v>
      </c>
      <c r="C7197" t="s">
        <v>142</v>
      </c>
      <c r="D7197" s="73">
        <f t="shared" si="372"/>
        <v>37.237940000000002</v>
      </c>
      <c r="E7197" s="73">
        <f t="shared" si="373"/>
        <v>27.973769999999998</v>
      </c>
      <c r="F7197" s="73">
        <f t="shared" si="374"/>
        <v>47.544930000000001</v>
      </c>
      <c r="H7197" s="72">
        <v>37.237940000000002</v>
      </c>
      <c r="I7197" s="75">
        <v>27.973769999999998</v>
      </c>
      <c r="J7197" s="75">
        <v>47.544930000000001</v>
      </c>
      <c r="K7197" s="72">
        <v>13.565828292327664</v>
      </c>
    </row>
    <row r="7198" spans="1:11" x14ac:dyDescent="0.25">
      <c r="A7198" s="66" t="s">
        <v>360</v>
      </c>
      <c r="B7198" s="66" t="s">
        <v>361</v>
      </c>
      <c r="C7198" t="s">
        <v>148</v>
      </c>
      <c r="D7198" s="73">
        <f t="shared" si="372"/>
        <v>26.515689999999999</v>
      </c>
      <c r="E7198" s="73">
        <f t="shared" si="373"/>
        <v>19.946650000000002</v>
      </c>
      <c r="F7198" s="73">
        <f t="shared" si="374"/>
        <v>34.320619999999998</v>
      </c>
      <c r="H7198" s="72">
        <v>26.515689999999999</v>
      </c>
      <c r="I7198" s="75">
        <v>19.946650000000002</v>
      </c>
      <c r="J7198" s="75">
        <v>34.320619999999998</v>
      </c>
      <c r="K7198" s="72">
        <v>13.880132857187574</v>
      </c>
    </row>
    <row r="7199" spans="1:11" x14ac:dyDescent="0.25">
      <c r="A7199" s="66" t="s">
        <v>360</v>
      </c>
      <c r="B7199" s="66" t="s">
        <v>361</v>
      </c>
      <c r="C7199" t="s">
        <v>149</v>
      </c>
      <c r="D7199" s="73">
        <f t="shared" si="372"/>
        <v>28.034859999999998</v>
      </c>
      <c r="E7199" s="73">
        <f t="shared" si="373"/>
        <v>20.670390000000001</v>
      </c>
      <c r="F7199" s="73">
        <f t="shared" si="374"/>
        <v>36.805810000000001</v>
      </c>
      <c r="H7199" s="72">
        <v>28.034859999999998</v>
      </c>
      <c r="I7199" s="75">
        <v>20.670390000000001</v>
      </c>
      <c r="J7199" s="75">
        <v>36.805810000000001</v>
      </c>
      <c r="K7199" s="72">
        <v>14.763444511583081</v>
      </c>
    </row>
    <row r="7200" spans="1:11" x14ac:dyDescent="0.25">
      <c r="A7200" s="66" t="s">
        <v>360</v>
      </c>
      <c r="B7200" s="66" t="s">
        <v>361</v>
      </c>
      <c r="C7200" t="s">
        <v>157</v>
      </c>
      <c r="D7200" s="73">
        <f t="shared" si="372"/>
        <v>25.298439999999999</v>
      </c>
      <c r="E7200" s="73">
        <f t="shared" si="373"/>
        <v>19.470949999999998</v>
      </c>
      <c r="F7200" s="73">
        <f t="shared" si="374"/>
        <v>32.17324</v>
      </c>
      <c r="H7200" s="72">
        <v>25.298439999999999</v>
      </c>
      <c r="I7200" s="75">
        <v>19.470949999999998</v>
      </c>
      <c r="J7200" s="75">
        <v>32.17324</v>
      </c>
      <c r="K7200" s="72">
        <v>12.838854885913914</v>
      </c>
    </row>
    <row r="7201" spans="1:11" x14ac:dyDescent="0.25">
      <c r="A7201" s="66" t="s">
        <v>360</v>
      </c>
      <c r="B7201" s="66" t="s">
        <v>361</v>
      </c>
      <c r="C7201" t="s">
        <v>166</v>
      </c>
      <c r="D7201" s="73">
        <f t="shared" si="372"/>
        <v>26.435759999999998</v>
      </c>
      <c r="E7201" s="73">
        <f t="shared" si="373"/>
        <v>18.784659999999999</v>
      </c>
      <c r="F7201" s="73">
        <f t="shared" si="374"/>
        <v>35.828409999999998</v>
      </c>
      <c r="H7201" s="72">
        <v>26.435759999999998</v>
      </c>
      <c r="I7201" s="75">
        <v>18.784659999999999</v>
      </c>
      <c r="J7201" s="75">
        <v>35.828409999999998</v>
      </c>
      <c r="K7201" s="72">
        <v>16.534149197904657</v>
      </c>
    </row>
    <row r="7202" spans="1:11" x14ac:dyDescent="0.25">
      <c r="A7202" s="66" t="s">
        <v>360</v>
      </c>
      <c r="B7202" s="66" t="s">
        <v>361</v>
      </c>
      <c r="C7202" t="s">
        <v>169</v>
      </c>
      <c r="D7202" s="73">
        <f t="shared" ref="D7202:D7265" si="375">IF(K7202&gt;=50," ",H7202)</f>
        <v>24.978459999999998</v>
      </c>
      <c r="E7202" s="73">
        <f t="shared" ref="E7202:E7265" si="376">IF(K7202&gt;=50," ",I7202)</f>
        <v>17.02495</v>
      </c>
      <c r="F7202" s="73">
        <f t="shared" ref="F7202:F7265" si="377">IF(K7202&gt;=50," ",J7202)</f>
        <v>35.076830000000001</v>
      </c>
      <c r="H7202" s="72">
        <v>24.978459999999998</v>
      </c>
      <c r="I7202" s="75">
        <v>17.02495</v>
      </c>
      <c r="J7202" s="75">
        <v>35.076830000000001</v>
      </c>
      <c r="K7202" s="72">
        <v>18.525429510065873</v>
      </c>
    </row>
    <row r="7203" spans="1:11" x14ac:dyDescent="0.25">
      <c r="A7203" s="66" t="s">
        <v>360</v>
      </c>
      <c r="B7203" s="66" t="s">
        <v>361</v>
      </c>
      <c r="C7203" t="s">
        <v>170</v>
      </c>
      <c r="D7203" s="73">
        <f t="shared" si="375"/>
        <v>25.41583</v>
      </c>
      <c r="E7203" s="73">
        <f t="shared" si="376"/>
        <v>16.132349999999999</v>
      </c>
      <c r="F7203" s="73">
        <f t="shared" si="377"/>
        <v>37.643700000000003</v>
      </c>
      <c r="H7203" s="72">
        <v>25.41583</v>
      </c>
      <c r="I7203" s="75">
        <v>16.132349999999999</v>
      </c>
      <c r="J7203" s="75">
        <v>37.643700000000003</v>
      </c>
      <c r="K7203" s="72">
        <v>21.756212565161164</v>
      </c>
    </row>
    <row r="7204" spans="1:11" x14ac:dyDescent="0.25">
      <c r="A7204" s="66" t="s">
        <v>360</v>
      </c>
      <c r="B7204" s="66" t="s">
        <v>361</v>
      </c>
      <c r="C7204" t="s">
        <v>176</v>
      </c>
      <c r="D7204" s="73">
        <f t="shared" si="375"/>
        <v>34.502020000000002</v>
      </c>
      <c r="E7204" s="73">
        <f t="shared" si="376"/>
        <v>27.221779999999999</v>
      </c>
      <c r="F7204" s="73">
        <f t="shared" si="377"/>
        <v>42.589880000000001</v>
      </c>
      <c r="H7204" s="72">
        <v>34.502020000000002</v>
      </c>
      <c r="I7204" s="75">
        <v>27.221779999999999</v>
      </c>
      <c r="J7204" s="75">
        <v>42.589880000000001</v>
      </c>
      <c r="K7204" s="72">
        <v>11.439521512073785</v>
      </c>
    </row>
    <row r="7205" spans="1:11" x14ac:dyDescent="0.25">
      <c r="A7205" s="66" t="s">
        <v>360</v>
      </c>
      <c r="B7205" s="66" t="s">
        <v>361</v>
      </c>
      <c r="C7205" t="s">
        <v>3</v>
      </c>
      <c r="D7205" s="73">
        <f t="shared" si="375"/>
        <v>27.93458</v>
      </c>
      <c r="E7205" s="73">
        <f t="shared" si="376"/>
        <v>24.841819999999998</v>
      </c>
      <c r="F7205" s="73">
        <f t="shared" si="377"/>
        <v>31.252279999999999</v>
      </c>
      <c r="H7205" s="72">
        <v>27.93458</v>
      </c>
      <c r="I7205" s="75">
        <v>24.841819999999998</v>
      </c>
      <c r="J7205" s="75">
        <v>31.252279999999999</v>
      </c>
      <c r="K7205" s="72">
        <v>5.857990347447501</v>
      </c>
    </row>
    <row r="7206" spans="1:11" x14ac:dyDescent="0.25">
      <c r="A7206" s="66" t="s">
        <v>360</v>
      </c>
      <c r="B7206" s="66" t="s">
        <v>361</v>
      </c>
      <c r="C7206" t="s">
        <v>112</v>
      </c>
      <c r="D7206" s="73">
        <f t="shared" si="375"/>
        <v>32.753390000000003</v>
      </c>
      <c r="E7206" s="73">
        <f t="shared" si="376"/>
        <v>24.152799999999999</v>
      </c>
      <c r="F7206" s="73">
        <f t="shared" si="377"/>
        <v>42.692709999999998</v>
      </c>
      <c r="H7206" s="72">
        <v>32.753390000000003</v>
      </c>
      <c r="I7206" s="75">
        <v>24.152799999999999</v>
      </c>
      <c r="J7206" s="75">
        <v>42.692709999999998</v>
      </c>
      <c r="K7206" s="72">
        <v>14.576283554160346</v>
      </c>
    </row>
    <row r="7207" spans="1:11" x14ac:dyDescent="0.25">
      <c r="A7207" s="66" t="s">
        <v>360</v>
      </c>
      <c r="B7207" s="66" t="s">
        <v>361</v>
      </c>
      <c r="C7207" t="s">
        <v>113</v>
      </c>
      <c r="D7207" s="73">
        <f t="shared" si="375"/>
        <v>24.297930000000001</v>
      </c>
      <c r="E7207" s="73">
        <f t="shared" si="376"/>
        <v>17.512309999999999</v>
      </c>
      <c r="F7207" s="73">
        <f t="shared" si="377"/>
        <v>32.671430000000001</v>
      </c>
      <c r="H7207" s="72">
        <v>24.297930000000001</v>
      </c>
      <c r="I7207" s="75">
        <v>17.512309999999999</v>
      </c>
      <c r="J7207" s="75">
        <v>32.671430000000001</v>
      </c>
      <c r="K7207" s="72">
        <v>15.960022108879231</v>
      </c>
    </row>
    <row r="7208" spans="1:11" x14ac:dyDescent="0.25">
      <c r="A7208" s="66" t="s">
        <v>360</v>
      </c>
      <c r="B7208" s="66" t="s">
        <v>361</v>
      </c>
      <c r="C7208" t="s">
        <v>116</v>
      </c>
      <c r="D7208" s="73">
        <f t="shared" si="375"/>
        <v>33.745010000000001</v>
      </c>
      <c r="E7208" s="73">
        <f t="shared" si="376"/>
        <v>25.195129999999999</v>
      </c>
      <c r="F7208" s="73">
        <f t="shared" si="377"/>
        <v>43.508740000000003</v>
      </c>
      <c r="H7208" s="72">
        <v>33.745010000000001</v>
      </c>
      <c r="I7208" s="75">
        <v>25.195129999999999</v>
      </c>
      <c r="J7208" s="75">
        <v>43.508740000000003</v>
      </c>
      <c r="K7208" s="72">
        <v>13.975867839422776</v>
      </c>
    </row>
    <row r="7209" spans="1:11" x14ac:dyDescent="0.25">
      <c r="A7209" s="66" t="s">
        <v>360</v>
      </c>
      <c r="B7209" s="66" t="s">
        <v>361</v>
      </c>
      <c r="C7209" t="s">
        <v>122</v>
      </c>
      <c r="D7209" s="73">
        <f t="shared" si="375"/>
        <v>19.470870000000001</v>
      </c>
      <c r="E7209" s="73">
        <f t="shared" si="376"/>
        <v>10.52144</v>
      </c>
      <c r="F7209" s="73">
        <f t="shared" si="377"/>
        <v>33.20749</v>
      </c>
      <c r="H7209" s="72">
        <v>19.470870000000001</v>
      </c>
      <c r="I7209" s="75">
        <v>10.52144</v>
      </c>
      <c r="J7209" s="75">
        <v>33.20749</v>
      </c>
      <c r="K7209" s="72">
        <v>29.61054128552037</v>
      </c>
    </row>
    <row r="7210" spans="1:11" x14ac:dyDescent="0.25">
      <c r="A7210" s="66" t="s">
        <v>360</v>
      </c>
      <c r="B7210" s="66" t="s">
        <v>361</v>
      </c>
      <c r="C7210" t="s">
        <v>126</v>
      </c>
      <c r="D7210" s="73">
        <f t="shared" si="375"/>
        <v>28.037579999999998</v>
      </c>
      <c r="E7210" s="73">
        <f t="shared" si="376"/>
        <v>20.974350000000001</v>
      </c>
      <c r="F7210" s="73">
        <f t="shared" si="377"/>
        <v>36.384270000000001</v>
      </c>
      <c r="H7210" s="72">
        <v>28.037579999999998</v>
      </c>
      <c r="I7210" s="75">
        <v>20.974350000000001</v>
      </c>
      <c r="J7210" s="75">
        <v>36.384270000000001</v>
      </c>
      <c r="K7210" s="72">
        <v>14.090367285621655</v>
      </c>
    </row>
    <row r="7211" spans="1:11" x14ac:dyDescent="0.25">
      <c r="A7211" s="66" t="s">
        <v>360</v>
      </c>
      <c r="B7211" s="66" t="s">
        <v>361</v>
      </c>
      <c r="C7211" t="s">
        <v>139</v>
      </c>
      <c r="D7211" s="73">
        <f t="shared" si="375"/>
        <v>21.664899999999999</v>
      </c>
      <c r="E7211" s="73">
        <f t="shared" si="376"/>
        <v>15.142060000000001</v>
      </c>
      <c r="F7211" s="73">
        <f t="shared" si="377"/>
        <v>30.00412</v>
      </c>
      <c r="H7211" s="72">
        <v>21.664899999999999</v>
      </c>
      <c r="I7211" s="75">
        <v>15.142060000000001</v>
      </c>
      <c r="J7211" s="75">
        <v>30.00412</v>
      </c>
      <c r="K7211" s="72">
        <v>17.508832258630321</v>
      </c>
    </row>
    <row r="7212" spans="1:11" x14ac:dyDescent="0.25">
      <c r="A7212" s="66" t="s">
        <v>360</v>
      </c>
      <c r="B7212" s="66" t="s">
        <v>361</v>
      </c>
      <c r="C7212" t="s">
        <v>140</v>
      </c>
      <c r="D7212" s="73">
        <f t="shared" si="375"/>
        <v>19.617660000000001</v>
      </c>
      <c r="E7212" s="73">
        <f t="shared" si="376"/>
        <v>15.619820000000001</v>
      </c>
      <c r="F7212" s="73">
        <f t="shared" si="377"/>
        <v>24.343540000000001</v>
      </c>
      <c r="H7212" s="72">
        <v>19.617660000000001</v>
      </c>
      <c r="I7212" s="75">
        <v>15.619820000000001</v>
      </c>
      <c r="J7212" s="75">
        <v>24.343540000000001</v>
      </c>
      <c r="K7212" s="72">
        <v>11.333660589489266</v>
      </c>
    </row>
    <row r="7213" spans="1:11" x14ac:dyDescent="0.25">
      <c r="A7213" s="66" t="s">
        <v>360</v>
      </c>
      <c r="B7213" s="66" t="s">
        <v>361</v>
      </c>
      <c r="C7213" t="s">
        <v>147</v>
      </c>
      <c r="D7213" s="73">
        <f t="shared" si="375"/>
        <v>26.998049999999999</v>
      </c>
      <c r="E7213" s="73">
        <f t="shared" si="376"/>
        <v>19.446549999999998</v>
      </c>
      <c r="F7213" s="73">
        <f t="shared" si="377"/>
        <v>36.165410000000001</v>
      </c>
      <c r="H7213" s="72">
        <v>26.998049999999999</v>
      </c>
      <c r="I7213" s="75">
        <v>19.446549999999998</v>
      </c>
      <c r="J7213" s="75">
        <v>36.165410000000001</v>
      </c>
      <c r="K7213" s="72">
        <v>15.882228531319855</v>
      </c>
    </row>
    <row r="7214" spans="1:11" x14ac:dyDescent="0.25">
      <c r="A7214" s="66" t="s">
        <v>360</v>
      </c>
      <c r="B7214" s="66" t="s">
        <v>361</v>
      </c>
      <c r="C7214" t="s">
        <v>155</v>
      </c>
      <c r="D7214" s="73">
        <f t="shared" si="375"/>
        <v>39.872639999999997</v>
      </c>
      <c r="E7214" s="73">
        <f t="shared" si="376"/>
        <v>30.9802</v>
      </c>
      <c r="F7214" s="73">
        <f t="shared" si="377"/>
        <v>49.48742</v>
      </c>
      <c r="H7214" s="72">
        <v>39.872639999999997</v>
      </c>
      <c r="I7214" s="75">
        <v>30.9802</v>
      </c>
      <c r="J7214" s="75">
        <v>49.48742</v>
      </c>
      <c r="K7214" s="72">
        <v>11.969219996468757</v>
      </c>
    </row>
    <row r="7215" spans="1:11" x14ac:dyDescent="0.25">
      <c r="A7215" s="66" t="s">
        <v>360</v>
      </c>
      <c r="B7215" s="66" t="s">
        <v>361</v>
      </c>
      <c r="C7215" t="s">
        <v>168</v>
      </c>
      <c r="D7215" s="73">
        <f t="shared" si="375"/>
        <v>16.193850000000001</v>
      </c>
      <c r="E7215" s="73">
        <f t="shared" si="376"/>
        <v>10.88836</v>
      </c>
      <c r="F7215" s="73">
        <f t="shared" si="377"/>
        <v>23.40551</v>
      </c>
      <c r="H7215" s="72">
        <v>16.193850000000001</v>
      </c>
      <c r="I7215" s="75">
        <v>10.88836</v>
      </c>
      <c r="J7215" s="75">
        <v>23.40551</v>
      </c>
      <c r="K7215" s="72">
        <v>19.5917709500829</v>
      </c>
    </row>
    <row r="7216" spans="1:11" x14ac:dyDescent="0.25">
      <c r="A7216" s="66" t="s">
        <v>360</v>
      </c>
      <c r="B7216" s="66" t="s">
        <v>361</v>
      </c>
      <c r="C7216" t="s">
        <v>187</v>
      </c>
      <c r="D7216" s="73">
        <f t="shared" si="375"/>
        <v>25.842569999999998</v>
      </c>
      <c r="E7216" s="73">
        <f t="shared" si="376"/>
        <v>22.157689999999999</v>
      </c>
      <c r="F7216" s="73">
        <f t="shared" si="377"/>
        <v>29.90484</v>
      </c>
      <c r="H7216" s="72">
        <v>25.842569999999998</v>
      </c>
      <c r="I7216" s="75">
        <v>22.157689999999999</v>
      </c>
      <c r="J7216" s="75">
        <v>29.90484</v>
      </c>
      <c r="K7216" s="72">
        <v>7.6533371100474925</v>
      </c>
    </row>
    <row r="7217" spans="1:11" x14ac:dyDescent="0.25">
      <c r="A7217" s="66" t="s">
        <v>360</v>
      </c>
      <c r="B7217" s="66" t="s">
        <v>361</v>
      </c>
      <c r="C7217" t="s">
        <v>1</v>
      </c>
      <c r="D7217" s="73">
        <f t="shared" si="375"/>
        <v>24.151039999999998</v>
      </c>
      <c r="E7217" s="73">
        <f t="shared" si="376"/>
        <v>23.11157</v>
      </c>
      <c r="F7217" s="73">
        <f t="shared" si="377"/>
        <v>25.221920000000001</v>
      </c>
      <c r="H7217" s="72">
        <v>24.151039999999998</v>
      </c>
      <c r="I7217" s="75">
        <v>23.11157</v>
      </c>
      <c r="J7217" s="75">
        <v>25.221920000000001</v>
      </c>
      <c r="K7217" s="72">
        <v>2.2292004816355737</v>
      </c>
    </row>
    <row r="7218" spans="1:11" x14ac:dyDescent="0.25">
      <c r="A7218" s="66" t="s">
        <v>360</v>
      </c>
      <c r="B7218" s="66" t="s">
        <v>364</v>
      </c>
      <c r="C7218" t="s">
        <v>110</v>
      </c>
      <c r="D7218" s="73">
        <f t="shared" si="375"/>
        <v>16.292120000000001</v>
      </c>
      <c r="E7218" s="73">
        <f t="shared" si="376"/>
        <v>11.25522</v>
      </c>
      <c r="F7218" s="73">
        <f t="shared" si="377"/>
        <v>22.998950000000001</v>
      </c>
      <c r="H7218" s="72">
        <v>16.292120000000001</v>
      </c>
      <c r="I7218" s="75">
        <v>11.25522</v>
      </c>
      <c r="J7218" s="75">
        <v>22.998950000000001</v>
      </c>
      <c r="K7218" s="72">
        <v>18.284010920616836</v>
      </c>
    </row>
    <row r="7219" spans="1:11" x14ac:dyDescent="0.25">
      <c r="A7219" s="66" t="s">
        <v>360</v>
      </c>
      <c r="B7219" s="66" t="s">
        <v>364</v>
      </c>
      <c r="C7219" t="s">
        <v>137</v>
      </c>
      <c r="D7219" s="73">
        <f t="shared" si="375"/>
        <v>13.006030000000001</v>
      </c>
      <c r="E7219" s="73">
        <f t="shared" si="376"/>
        <v>8.2966460000000009</v>
      </c>
      <c r="F7219" s="73">
        <f t="shared" si="377"/>
        <v>19.81108</v>
      </c>
      <c r="H7219" s="72">
        <v>13.006030000000001</v>
      </c>
      <c r="I7219" s="75">
        <v>8.2966460000000009</v>
      </c>
      <c r="J7219" s="75">
        <v>19.81108</v>
      </c>
      <c r="K7219" s="72">
        <v>22.285009337976305</v>
      </c>
    </row>
    <row r="7220" spans="1:11" x14ac:dyDescent="0.25">
      <c r="A7220" s="66" t="s">
        <v>360</v>
      </c>
      <c r="B7220" s="66" t="s">
        <v>364</v>
      </c>
      <c r="C7220" t="s">
        <v>141</v>
      </c>
      <c r="D7220" s="73">
        <f t="shared" si="375"/>
        <v>8.7755200000000002</v>
      </c>
      <c r="E7220" s="73">
        <f t="shared" si="376"/>
        <v>5.317736</v>
      </c>
      <c r="F7220" s="73">
        <f t="shared" si="377"/>
        <v>14.145770000000001</v>
      </c>
      <c r="H7220" s="72">
        <v>8.7755200000000002</v>
      </c>
      <c r="I7220" s="75">
        <v>5.317736</v>
      </c>
      <c r="J7220" s="75">
        <v>14.145770000000001</v>
      </c>
      <c r="K7220" s="72">
        <v>25.036202982843182</v>
      </c>
    </row>
    <row r="7221" spans="1:11" x14ac:dyDescent="0.25">
      <c r="A7221" s="66" t="s">
        <v>360</v>
      </c>
      <c r="B7221" s="66" t="s">
        <v>364</v>
      </c>
      <c r="C7221" t="s">
        <v>144</v>
      </c>
      <c r="D7221" s="73">
        <f t="shared" si="375"/>
        <v>28.493919999999999</v>
      </c>
      <c r="E7221" s="73">
        <f t="shared" si="376"/>
        <v>20.52497</v>
      </c>
      <c r="F7221" s="73">
        <f t="shared" si="377"/>
        <v>38.074599999999997</v>
      </c>
      <c r="H7221" s="72">
        <v>28.493919999999999</v>
      </c>
      <c r="I7221" s="75">
        <v>20.52497</v>
      </c>
      <c r="J7221" s="75">
        <v>38.074599999999997</v>
      </c>
      <c r="K7221" s="72">
        <v>15.816756697569168</v>
      </c>
    </row>
    <row r="7222" spans="1:11" x14ac:dyDescent="0.25">
      <c r="A7222" s="66" t="s">
        <v>360</v>
      </c>
      <c r="B7222" s="66" t="s">
        <v>364</v>
      </c>
      <c r="C7222" t="s">
        <v>150</v>
      </c>
      <c r="D7222" s="73">
        <f t="shared" si="375"/>
        <v>15.187390000000001</v>
      </c>
      <c r="E7222" s="73">
        <f t="shared" si="376"/>
        <v>10.46533</v>
      </c>
      <c r="F7222" s="73">
        <f t="shared" si="377"/>
        <v>21.527799999999999</v>
      </c>
      <c r="H7222" s="72">
        <v>15.187390000000001</v>
      </c>
      <c r="I7222" s="75">
        <v>10.46533</v>
      </c>
      <c r="J7222" s="75">
        <v>21.527799999999999</v>
      </c>
      <c r="K7222" s="72">
        <v>18.451708950649191</v>
      </c>
    </row>
    <row r="7223" spans="1:11" x14ac:dyDescent="0.25">
      <c r="A7223" s="66" t="s">
        <v>360</v>
      </c>
      <c r="B7223" s="66" t="s">
        <v>364</v>
      </c>
      <c r="C7223" t="s">
        <v>174</v>
      </c>
      <c r="D7223" s="73">
        <f t="shared" si="375"/>
        <v>14.566190000000001</v>
      </c>
      <c r="E7223" s="73">
        <f t="shared" si="376"/>
        <v>9.5114619999999999</v>
      </c>
      <c r="F7223" s="73">
        <f t="shared" si="377"/>
        <v>21.66405</v>
      </c>
      <c r="H7223" s="72">
        <v>14.566190000000001</v>
      </c>
      <c r="I7223" s="75">
        <v>9.5114619999999999</v>
      </c>
      <c r="J7223" s="75">
        <v>21.66405</v>
      </c>
      <c r="K7223" s="72">
        <v>21.075133579886021</v>
      </c>
    </row>
    <row r="7224" spans="1:11" x14ac:dyDescent="0.25">
      <c r="A7224" s="66" t="s">
        <v>360</v>
      </c>
      <c r="B7224" s="66" t="s">
        <v>364</v>
      </c>
      <c r="C7224" t="s">
        <v>179</v>
      </c>
      <c r="D7224" s="73">
        <f t="shared" si="375"/>
        <v>16.067029999999999</v>
      </c>
      <c r="E7224" s="73">
        <f t="shared" si="376"/>
        <v>10.55036</v>
      </c>
      <c r="F7224" s="73">
        <f t="shared" si="377"/>
        <v>23.703890000000001</v>
      </c>
      <c r="H7224" s="72">
        <v>16.067029999999999</v>
      </c>
      <c r="I7224" s="75">
        <v>10.55036</v>
      </c>
      <c r="J7224" s="75">
        <v>23.703890000000001</v>
      </c>
      <c r="K7224" s="72">
        <v>20.729717937913854</v>
      </c>
    </row>
    <row r="7225" spans="1:11" x14ac:dyDescent="0.25">
      <c r="A7225" s="66" t="s">
        <v>360</v>
      </c>
      <c r="B7225" s="66" t="s">
        <v>364</v>
      </c>
      <c r="C7225" t="s">
        <v>181</v>
      </c>
      <c r="D7225" s="73">
        <f t="shared" si="375"/>
        <v>15.87471</v>
      </c>
      <c r="E7225" s="73">
        <f t="shared" si="376"/>
        <v>13.576700000000001</v>
      </c>
      <c r="F7225" s="73">
        <f t="shared" si="377"/>
        <v>18.47851</v>
      </c>
      <c r="H7225" s="72">
        <v>15.87471</v>
      </c>
      <c r="I7225" s="75">
        <v>13.576700000000001</v>
      </c>
      <c r="J7225" s="75">
        <v>18.47851</v>
      </c>
      <c r="K7225" s="72">
        <v>7.8653405322049963</v>
      </c>
    </row>
    <row r="7226" spans="1:11" x14ac:dyDescent="0.25">
      <c r="A7226" s="66" t="s">
        <v>360</v>
      </c>
      <c r="B7226" s="66" t="s">
        <v>364</v>
      </c>
      <c r="C7226" t="s">
        <v>105</v>
      </c>
      <c r="D7226" s="73">
        <f t="shared" si="375"/>
        <v>19.980519999999999</v>
      </c>
      <c r="E7226" s="73">
        <f t="shared" si="376"/>
        <v>13.759869999999999</v>
      </c>
      <c r="F7226" s="73">
        <f t="shared" si="377"/>
        <v>28.097200000000001</v>
      </c>
      <c r="H7226" s="72">
        <v>19.980519999999999</v>
      </c>
      <c r="I7226" s="75">
        <v>13.759869999999999</v>
      </c>
      <c r="J7226" s="75">
        <v>28.097200000000001</v>
      </c>
      <c r="K7226" s="72">
        <v>18.281351035908976</v>
      </c>
    </row>
    <row r="7227" spans="1:11" x14ac:dyDescent="0.25">
      <c r="A7227" s="66" t="s">
        <v>360</v>
      </c>
      <c r="B7227" s="66" t="s">
        <v>364</v>
      </c>
      <c r="C7227" t="s">
        <v>111</v>
      </c>
      <c r="D7227" s="73">
        <f t="shared" si="375"/>
        <v>8.9283900000000003</v>
      </c>
      <c r="E7227" s="73">
        <f t="shared" si="376"/>
        <v>6.0543009999999997</v>
      </c>
      <c r="F7227" s="73">
        <f t="shared" si="377"/>
        <v>12.97837</v>
      </c>
      <c r="H7227" s="72">
        <v>8.9283900000000003</v>
      </c>
      <c r="I7227" s="75">
        <v>6.0543009999999997</v>
      </c>
      <c r="J7227" s="75">
        <v>12.97837</v>
      </c>
      <c r="K7227" s="72">
        <v>19.490277642441693</v>
      </c>
    </row>
    <row r="7228" spans="1:11" x14ac:dyDescent="0.25">
      <c r="A7228" s="66" t="s">
        <v>360</v>
      </c>
      <c r="B7228" s="66" t="s">
        <v>364</v>
      </c>
      <c r="C7228" t="s">
        <v>119</v>
      </c>
      <c r="D7228" s="73">
        <f t="shared" si="375"/>
        <v>19.839559999999999</v>
      </c>
      <c r="E7228" s="73">
        <f t="shared" si="376"/>
        <v>13.80973</v>
      </c>
      <c r="F7228" s="73">
        <f t="shared" si="377"/>
        <v>27.65738</v>
      </c>
      <c r="H7228" s="72">
        <v>19.839559999999999</v>
      </c>
      <c r="I7228" s="75">
        <v>13.80973</v>
      </c>
      <c r="J7228" s="75">
        <v>27.65738</v>
      </c>
      <c r="K7228" s="72">
        <v>17.780535455423408</v>
      </c>
    </row>
    <row r="7229" spans="1:11" x14ac:dyDescent="0.25">
      <c r="A7229" s="66" t="s">
        <v>360</v>
      </c>
      <c r="B7229" s="66" t="s">
        <v>364</v>
      </c>
      <c r="C7229" t="s">
        <v>132</v>
      </c>
      <c r="D7229" s="73">
        <f t="shared" si="375"/>
        <v>17.367940000000001</v>
      </c>
      <c r="E7229" s="73">
        <f t="shared" si="376"/>
        <v>11.19678</v>
      </c>
      <c r="F7229" s="73">
        <f t="shared" si="377"/>
        <v>25.946560000000002</v>
      </c>
      <c r="H7229" s="72">
        <v>17.367940000000001</v>
      </c>
      <c r="I7229" s="75">
        <v>11.19678</v>
      </c>
      <c r="J7229" s="75">
        <v>25.946560000000002</v>
      </c>
      <c r="K7229" s="72">
        <v>21.540401452331135</v>
      </c>
    </row>
    <row r="7230" spans="1:11" x14ac:dyDescent="0.25">
      <c r="A7230" s="66" t="s">
        <v>360</v>
      </c>
      <c r="B7230" s="66" t="s">
        <v>364</v>
      </c>
      <c r="C7230" t="s">
        <v>134</v>
      </c>
      <c r="D7230" s="73">
        <f t="shared" si="375"/>
        <v>14.461349999999999</v>
      </c>
      <c r="E7230" s="73">
        <f t="shared" si="376"/>
        <v>10.691549999999999</v>
      </c>
      <c r="F7230" s="73">
        <f t="shared" si="377"/>
        <v>19.273510000000002</v>
      </c>
      <c r="H7230" s="72">
        <v>14.461349999999999</v>
      </c>
      <c r="I7230" s="75">
        <v>10.691549999999999</v>
      </c>
      <c r="J7230" s="75">
        <v>19.273510000000002</v>
      </c>
      <c r="K7230" s="72">
        <v>15.060468075248853</v>
      </c>
    </row>
    <row r="7231" spans="1:11" x14ac:dyDescent="0.25">
      <c r="A7231" s="66" t="s">
        <v>360</v>
      </c>
      <c r="B7231" s="66" t="s">
        <v>364</v>
      </c>
      <c r="C7231" t="s">
        <v>143</v>
      </c>
      <c r="D7231" s="73">
        <f t="shared" si="375"/>
        <v>15.107710000000001</v>
      </c>
      <c r="E7231" s="73">
        <f t="shared" si="376"/>
        <v>10.863060000000001</v>
      </c>
      <c r="F7231" s="73">
        <f t="shared" si="377"/>
        <v>20.627130000000001</v>
      </c>
      <c r="H7231" s="72">
        <v>15.107710000000001</v>
      </c>
      <c r="I7231" s="75">
        <v>10.863060000000001</v>
      </c>
      <c r="J7231" s="75">
        <v>20.627130000000001</v>
      </c>
      <c r="K7231" s="72">
        <v>16.396270513532496</v>
      </c>
    </row>
    <row r="7232" spans="1:11" x14ac:dyDescent="0.25">
      <c r="A7232" s="66" t="s">
        <v>360</v>
      </c>
      <c r="B7232" s="66" t="s">
        <v>364</v>
      </c>
      <c r="C7232" t="s">
        <v>145</v>
      </c>
      <c r="D7232" s="73">
        <f t="shared" si="375"/>
        <v>14.67221</v>
      </c>
      <c r="E7232" s="73">
        <f t="shared" si="376"/>
        <v>10.09577</v>
      </c>
      <c r="F7232" s="73">
        <f t="shared" si="377"/>
        <v>20.84224</v>
      </c>
      <c r="H7232" s="72">
        <v>14.67221</v>
      </c>
      <c r="I7232" s="75">
        <v>10.09577</v>
      </c>
      <c r="J7232" s="75">
        <v>20.84224</v>
      </c>
      <c r="K7232" s="72">
        <v>18.545945021234019</v>
      </c>
    </row>
    <row r="7233" spans="1:11" x14ac:dyDescent="0.25">
      <c r="A7233" s="66" t="s">
        <v>360</v>
      </c>
      <c r="B7233" s="66" t="s">
        <v>364</v>
      </c>
      <c r="C7233" t="s">
        <v>146</v>
      </c>
      <c r="D7233" s="73">
        <f t="shared" si="375"/>
        <v>13.34746</v>
      </c>
      <c r="E7233" s="73">
        <f t="shared" si="376"/>
        <v>9.3148549999999997</v>
      </c>
      <c r="F7233" s="73">
        <f t="shared" si="377"/>
        <v>18.76464</v>
      </c>
      <c r="H7233" s="72">
        <v>13.34746</v>
      </c>
      <c r="I7233" s="75">
        <v>9.3148549999999997</v>
      </c>
      <c r="J7233" s="75">
        <v>18.76464</v>
      </c>
      <c r="K7233" s="72">
        <v>17.910928371390511</v>
      </c>
    </row>
    <row r="7234" spans="1:11" x14ac:dyDescent="0.25">
      <c r="A7234" s="66" t="s">
        <v>360</v>
      </c>
      <c r="B7234" s="66" t="s">
        <v>364</v>
      </c>
      <c r="C7234" t="s">
        <v>151</v>
      </c>
      <c r="D7234" s="73">
        <f t="shared" si="375"/>
        <v>20.311170000000001</v>
      </c>
      <c r="E7234" s="73">
        <f t="shared" si="376"/>
        <v>14.873390000000001</v>
      </c>
      <c r="F7234" s="73">
        <f t="shared" si="377"/>
        <v>27.104030000000002</v>
      </c>
      <c r="H7234" s="72">
        <v>20.311170000000001</v>
      </c>
      <c r="I7234" s="75">
        <v>14.873390000000001</v>
      </c>
      <c r="J7234" s="75">
        <v>27.104030000000002</v>
      </c>
      <c r="K7234" s="72">
        <v>15.349770594209982</v>
      </c>
    </row>
    <row r="7235" spans="1:11" x14ac:dyDescent="0.25">
      <c r="A7235" s="66" t="s">
        <v>360</v>
      </c>
      <c r="B7235" s="66" t="s">
        <v>364</v>
      </c>
      <c r="C7235" t="s">
        <v>153</v>
      </c>
      <c r="D7235" s="73">
        <f t="shared" si="375"/>
        <v>18.015599999999999</v>
      </c>
      <c r="E7235" s="73">
        <f t="shared" si="376"/>
        <v>12.41295</v>
      </c>
      <c r="F7235" s="73">
        <f t="shared" si="377"/>
        <v>25.41329</v>
      </c>
      <c r="H7235" s="72">
        <v>18.015599999999999</v>
      </c>
      <c r="I7235" s="75">
        <v>12.41295</v>
      </c>
      <c r="J7235" s="75">
        <v>25.41329</v>
      </c>
      <c r="K7235" s="72">
        <v>18.342764048935368</v>
      </c>
    </row>
    <row r="7236" spans="1:11" x14ac:dyDescent="0.25">
      <c r="A7236" s="66" t="s">
        <v>360</v>
      </c>
      <c r="B7236" s="66" t="s">
        <v>364</v>
      </c>
      <c r="C7236" t="s">
        <v>158</v>
      </c>
      <c r="D7236" s="73">
        <f t="shared" si="375"/>
        <v>13.930260000000001</v>
      </c>
      <c r="E7236" s="73">
        <f t="shared" si="376"/>
        <v>9.6123209999999997</v>
      </c>
      <c r="F7236" s="73">
        <f t="shared" si="377"/>
        <v>19.763750000000002</v>
      </c>
      <c r="H7236" s="72">
        <v>13.930260000000001</v>
      </c>
      <c r="I7236" s="75">
        <v>9.6123209999999997</v>
      </c>
      <c r="J7236" s="75">
        <v>19.763750000000002</v>
      </c>
      <c r="K7236" s="72">
        <v>18.438715429575613</v>
      </c>
    </row>
    <row r="7237" spans="1:11" x14ac:dyDescent="0.25">
      <c r="A7237" s="66" t="s">
        <v>360</v>
      </c>
      <c r="B7237" s="66" t="s">
        <v>364</v>
      </c>
      <c r="C7237" t="s">
        <v>175</v>
      </c>
      <c r="D7237" s="73">
        <f t="shared" si="375"/>
        <v>12.62453</v>
      </c>
      <c r="E7237" s="73">
        <f t="shared" si="376"/>
        <v>9.0571070000000002</v>
      </c>
      <c r="F7237" s="73">
        <f t="shared" si="377"/>
        <v>17.329339999999998</v>
      </c>
      <c r="H7237" s="72">
        <v>12.62453</v>
      </c>
      <c r="I7237" s="75">
        <v>9.0571070000000002</v>
      </c>
      <c r="J7237" s="75">
        <v>17.329339999999998</v>
      </c>
      <c r="K7237" s="72">
        <v>16.585298621017969</v>
      </c>
    </row>
    <row r="7238" spans="1:11" x14ac:dyDescent="0.25">
      <c r="A7238" s="66" t="s">
        <v>360</v>
      </c>
      <c r="B7238" s="66" t="s">
        <v>364</v>
      </c>
      <c r="C7238" t="s">
        <v>177</v>
      </c>
      <c r="D7238" s="73">
        <f t="shared" si="375"/>
        <v>12.86734</v>
      </c>
      <c r="E7238" s="73">
        <f t="shared" si="376"/>
        <v>9.3419509999999999</v>
      </c>
      <c r="F7238" s="73">
        <f t="shared" si="377"/>
        <v>17.46678</v>
      </c>
      <c r="H7238" s="72">
        <v>12.86734</v>
      </c>
      <c r="I7238" s="75">
        <v>9.3419509999999999</v>
      </c>
      <c r="J7238" s="75">
        <v>17.46678</v>
      </c>
      <c r="K7238" s="72">
        <v>15.993872859503208</v>
      </c>
    </row>
    <row r="7239" spans="1:11" x14ac:dyDescent="0.25">
      <c r="A7239" s="66" t="s">
        <v>360</v>
      </c>
      <c r="B7239" s="66" t="s">
        <v>364</v>
      </c>
      <c r="C7239" t="s">
        <v>178</v>
      </c>
      <c r="D7239" s="73">
        <f t="shared" si="375"/>
        <v>18.906600000000001</v>
      </c>
      <c r="E7239" s="73">
        <f t="shared" si="376"/>
        <v>12.05152</v>
      </c>
      <c r="F7239" s="73">
        <f t="shared" si="377"/>
        <v>28.401730000000001</v>
      </c>
      <c r="H7239" s="72">
        <v>18.906600000000001</v>
      </c>
      <c r="I7239" s="75">
        <v>12.05152</v>
      </c>
      <c r="J7239" s="75">
        <v>28.401730000000001</v>
      </c>
      <c r="K7239" s="72">
        <v>21.985068706166096</v>
      </c>
    </row>
    <row r="7240" spans="1:11" x14ac:dyDescent="0.25">
      <c r="A7240" s="66" t="s">
        <v>360</v>
      </c>
      <c r="B7240" s="66" t="s">
        <v>364</v>
      </c>
      <c r="C7240" t="s">
        <v>182</v>
      </c>
      <c r="D7240" s="73">
        <f t="shared" si="375"/>
        <v>15.11666</v>
      </c>
      <c r="E7240" s="73">
        <f t="shared" si="376"/>
        <v>13.617760000000001</v>
      </c>
      <c r="F7240" s="73">
        <f t="shared" si="377"/>
        <v>16.748550000000002</v>
      </c>
      <c r="H7240" s="72">
        <v>15.11666</v>
      </c>
      <c r="I7240" s="75">
        <v>13.617760000000001</v>
      </c>
      <c r="J7240" s="75">
        <v>16.748550000000002</v>
      </c>
      <c r="K7240" s="72">
        <v>5.279415558727921</v>
      </c>
    </row>
    <row r="7241" spans="1:11" x14ac:dyDescent="0.25">
      <c r="A7241" s="66" t="s">
        <v>360</v>
      </c>
      <c r="B7241" s="66" t="s">
        <v>364</v>
      </c>
      <c r="C7241" t="s">
        <v>108</v>
      </c>
      <c r="D7241" s="73">
        <f t="shared" si="375"/>
        <v>13.02223</v>
      </c>
      <c r="E7241" s="73">
        <f t="shared" si="376"/>
        <v>7.3840170000000001</v>
      </c>
      <c r="F7241" s="73">
        <f t="shared" si="377"/>
        <v>21.945509999999999</v>
      </c>
      <c r="H7241" s="72">
        <v>13.02223</v>
      </c>
      <c r="I7241" s="75">
        <v>7.3840170000000001</v>
      </c>
      <c r="J7241" s="75">
        <v>21.945509999999999</v>
      </c>
      <c r="K7241" s="72">
        <v>27.956340811059242</v>
      </c>
    </row>
    <row r="7242" spans="1:11" x14ac:dyDescent="0.25">
      <c r="A7242" s="66" t="s">
        <v>360</v>
      </c>
      <c r="B7242" s="66" t="s">
        <v>364</v>
      </c>
      <c r="C7242" t="s">
        <v>114</v>
      </c>
      <c r="D7242" s="73">
        <f t="shared" si="375"/>
        <v>16.547899999999998</v>
      </c>
      <c r="E7242" s="73">
        <f t="shared" si="376"/>
        <v>12.17473</v>
      </c>
      <c r="F7242" s="73">
        <f t="shared" si="377"/>
        <v>22.096689999999999</v>
      </c>
      <c r="H7242" s="72">
        <v>16.547899999999998</v>
      </c>
      <c r="I7242" s="75">
        <v>12.17473</v>
      </c>
      <c r="J7242" s="75">
        <v>22.096689999999999</v>
      </c>
      <c r="K7242" s="72">
        <v>15.237583016576123</v>
      </c>
    </row>
    <row r="7243" spans="1:11" x14ac:dyDescent="0.25">
      <c r="A7243" s="66" t="s">
        <v>360</v>
      </c>
      <c r="B7243" s="66" t="s">
        <v>364</v>
      </c>
      <c r="C7243" t="s">
        <v>115</v>
      </c>
      <c r="D7243" s="73">
        <f t="shared" si="375"/>
        <v>17.06822</v>
      </c>
      <c r="E7243" s="73">
        <f t="shared" si="376"/>
        <v>12.468400000000001</v>
      </c>
      <c r="F7243" s="73">
        <f t="shared" si="377"/>
        <v>22.920649999999998</v>
      </c>
      <c r="H7243" s="72">
        <v>17.06822</v>
      </c>
      <c r="I7243" s="75">
        <v>12.468400000000001</v>
      </c>
      <c r="J7243" s="75">
        <v>22.920649999999998</v>
      </c>
      <c r="K7243" s="72">
        <v>15.566842939685566</v>
      </c>
    </row>
    <row r="7244" spans="1:11" x14ac:dyDescent="0.25">
      <c r="A7244" s="66" t="s">
        <v>360</v>
      </c>
      <c r="B7244" s="66" t="s">
        <v>364</v>
      </c>
      <c r="C7244" t="s">
        <v>121</v>
      </c>
      <c r="D7244" s="73">
        <f t="shared" si="375"/>
        <v>19.800450000000001</v>
      </c>
      <c r="E7244" s="73">
        <f t="shared" si="376"/>
        <v>14.978949999999999</v>
      </c>
      <c r="F7244" s="73">
        <f t="shared" si="377"/>
        <v>25.704719999999998</v>
      </c>
      <c r="H7244" s="72">
        <v>19.800450000000001</v>
      </c>
      <c r="I7244" s="75">
        <v>14.978949999999999</v>
      </c>
      <c r="J7244" s="75">
        <v>25.704719999999998</v>
      </c>
      <c r="K7244" s="72">
        <v>13.803751934930769</v>
      </c>
    </row>
    <row r="7245" spans="1:11" x14ac:dyDescent="0.25">
      <c r="A7245" s="66" t="s">
        <v>360</v>
      </c>
      <c r="B7245" s="66" t="s">
        <v>364</v>
      </c>
      <c r="C7245" t="s">
        <v>123</v>
      </c>
      <c r="D7245" s="73">
        <f t="shared" si="375"/>
        <v>15.763949999999999</v>
      </c>
      <c r="E7245" s="73">
        <f t="shared" si="376"/>
        <v>10.586880000000001</v>
      </c>
      <c r="F7245" s="73">
        <f t="shared" si="377"/>
        <v>22.826350000000001</v>
      </c>
      <c r="H7245" s="72">
        <v>15.763949999999999</v>
      </c>
      <c r="I7245" s="75">
        <v>10.586880000000001</v>
      </c>
      <c r="J7245" s="75">
        <v>22.826350000000001</v>
      </c>
      <c r="K7245" s="72">
        <v>19.667951243184607</v>
      </c>
    </row>
    <row r="7246" spans="1:11" x14ac:dyDescent="0.25">
      <c r="A7246" s="66" t="s">
        <v>360</v>
      </c>
      <c r="B7246" s="66" t="s">
        <v>364</v>
      </c>
      <c r="C7246" t="s">
        <v>127</v>
      </c>
      <c r="D7246" s="73">
        <f t="shared" si="375"/>
        <v>8.5307030000000008</v>
      </c>
      <c r="E7246" s="73">
        <f t="shared" si="376"/>
        <v>5.2698710000000002</v>
      </c>
      <c r="F7246" s="73">
        <f t="shared" si="377"/>
        <v>13.521240000000001</v>
      </c>
      <c r="H7246" s="72">
        <v>8.5307030000000008</v>
      </c>
      <c r="I7246" s="75">
        <v>5.2698710000000002</v>
      </c>
      <c r="J7246" s="75">
        <v>13.521240000000001</v>
      </c>
      <c r="K7246" s="72">
        <v>24.106688510899978</v>
      </c>
    </row>
    <row r="7247" spans="1:11" x14ac:dyDescent="0.25">
      <c r="A7247" s="66" t="s">
        <v>360</v>
      </c>
      <c r="B7247" s="66" t="s">
        <v>364</v>
      </c>
      <c r="C7247" t="s">
        <v>136</v>
      </c>
      <c r="D7247" s="73">
        <f t="shared" si="375"/>
        <v>17.561250000000001</v>
      </c>
      <c r="E7247" s="73">
        <f t="shared" si="376"/>
        <v>11.59806</v>
      </c>
      <c r="F7247" s="73">
        <f t="shared" si="377"/>
        <v>25.69914</v>
      </c>
      <c r="H7247" s="72">
        <v>17.561250000000001</v>
      </c>
      <c r="I7247" s="75">
        <v>11.59806</v>
      </c>
      <c r="J7247" s="75">
        <v>25.69914</v>
      </c>
      <c r="K7247" s="72">
        <v>20.381157377749304</v>
      </c>
    </row>
    <row r="7248" spans="1:11" x14ac:dyDescent="0.25">
      <c r="A7248" s="66" t="s">
        <v>360</v>
      </c>
      <c r="B7248" s="66" t="s">
        <v>364</v>
      </c>
      <c r="C7248" t="s">
        <v>154</v>
      </c>
      <c r="D7248" s="73">
        <f t="shared" si="375"/>
        <v>12.73081</v>
      </c>
      <c r="E7248" s="73">
        <f t="shared" si="376"/>
        <v>8.4818379999999998</v>
      </c>
      <c r="F7248" s="73">
        <f t="shared" si="377"/>
        <v>18.67398</v>
      </c>
      <c r="H7248" s="72">
        <v>12.73081</v>
      </c>
      <c r="I7248" s="75">
        <v>8.4818379999999998</v>
      </c>
      <c r="J7248" s="75">
        <v>18.67398</v>
      </c>
      <c r="K7248" s="72">
        <v>20.192886391360801</v>
      </c>
    </row>
    <row r="7249" spans="1:11" x14ac:dyDescent="0.25">
      <c r="A7249" s="66" t="s">
        <v>360</v>
      </c>
      <c r="B7249" s="66" t="s">
        <v>364</v>
      </c>
      <c r="C7249" t="s">
        <v>160</v>
      </c>
      <c r="D7249" s="73">
        <f t="shared" si="375"/>
        <v>18.43252</v>
      </c>
      <c r="E7249" s="73">
        <f t="shared" si="376"/>
        <v>10.11286</v>
      </c>
      <c r="F7249" s="73">
        <f t="shared" si="377"/>
        <v>31.219429999999999</v>
      </c>
      <c r="H7249" s="72">
        <v>18.43252</v>
      </c>
      <c r="I7249" s="75">
        <v>10.11286</v>
      </c>
      <c r="J7249" s="75">
        <v>31.219429999999999</v>
      </c>
      <c r="K7249" s="72">
        <v>29.016710683075349</v>
      </c>
    </row>
    <row r="7250" spans="1:11" x14ac:dyDescent="0.25">
      <c r="A7250" s="66" t="s">
        <v>360</v>
      </c>
      <c r="B7250" s="66" t="s">
        <v>364</v>
      </c>
      <c r="C7250" t="s">
        <v>165</v>
      </c>
      <c r="D7250" s="73">
        <f t="shared" si="375"/>
        <v>13.09118</v>
      </c>
      <c r="E7250" s="73">
        <f t="shared" si="376"/>
        <v>8.2338039999999992</v>
      </c>
      <c r="F7250" s="73">
        <f t="shared" si="377"/>
        <v>20.183800000000002</v>
      </c>
      <c r="H7250" s="72">
        <v>13.09118</v>
      </c>
      <c r="I7250" s="75">
        <v>8.2338039999999992</v>
      </c>
      <c r="J7250" s="75">
        <v>20.183800000000002</v>
      </c>
      <c r="K7250" s="72">
        <v>22.965966398750915</v>
      </c>
    </row>
    <row r="7251" spans="1:11" x14ac:dyDescent="0.25">
      <c r="A7251" s="66" t="s">
        <v>360</v>
      </c>
      <c r="B7251" s="66" t="s">
        <v>364</v>
      </c>
      <c r="C7251" t="s">
        <v>183</v>
      </c>
      <c r="D7251" s="73">
        <f t="shared" si="375"/>
        <v>15.433859999999999</v>
      </c>
      <c r="E7251" s="73">
        <f t="shared" si="376"/>
        <v>13.37284</v>
      </c>
      <c r="F7251" s="73">
        <f t="shared" si="377"/>
        <v>17.747440000000001</v>
      </c>
      <c r="H7251" s="72">
        <v>15.433859999999999</v>
      </c>
      <c r="I7251" s="75">
        <v>13.37284</v>
      </c>
      <c r="J7251" s="75">
        <v>17.747440000000001</v>
      </c>
      <c r="K7251" s="72">
        <v>7.22145982923261</v>
      </c>
    </row>
    <row r="7252" spans="1:11" x14ac:dyDescent="0.25">
      <c r="A7252" s="66" t="s">
        <v>360</v>
      </c>
      <c r="B7252" s="66" t="s">
        <v>364</v>
      </c>
      <c r="C7252" t="s">
        <v>117</v>
      </c>
      <c r="D7252" s="73">
        <f t="shared" si="375"/>
        <v>12.254110000000001</v>
      </c>
      <c r="E7252" s="73">
        <f t="shared" si="376"/>
        <v>7.3256810000000003</v>
      </c>
      <c r="F7252" s="73">
        <f t="shared" si="377"/>
        <v>19.790150000000001</v>
      </c>
      <c r="H7252" s="72">
        <v>12.254110000000001</v>
      </c>
      <c r="I7252" s="75">
        <v>7.3256810000000003</v>
      </c>
      <c r="J7252" s="75">
        <v>19.790150000000001</v>
      </c>
      <c r="K7252" s="72">
        <v>25.47091547244149</v>
      </c>
    </row>
    <row r="7253" spans="1:11" x14ac:dyDescent="0.25">
      <c r="A7253" s="66" t="s">
        <v>360</v>
      </c>
      <c r="B7253" s="66" t="s">
        <v>364</v>
      </c>
      <c r="C7253" t="s">
        <v>118</v>
      </c>
      <c r="D7253" s="73">
        <f t="shared" si="375"/>
        <v>13.868370000000001</v>
      </c>
      <c r="E7253" s="73">
        <f t="shared" si="376"/>
        <v>8.5689360000000008</v>
      </c>
      <c r="F7253" s="73">
        <f t="shared" si="377"/>
        <v>21.668500000000002</v>
      </c>
      <c r="H7253" s="72">
        <v>13.868370000000001</v>
      </c>
      <c r="I7253" s="75">
        <v>8.5689360000000008</v>
      </c>
      <c r="J7253" s="75">
        <v>21.668500000000002</v>
      </c>
      <c r="K7253" s="72">
        <v>23.774632491056988</v>
      </c>
    </row>
    <row r="7254" spans="1:11" x14ac:dyDescent="0.25">
      <c r="A7254" s="66" t="s">
        <v>360</v>
      </c>
      <c r="B7254" s="66" t="s">
        <v>364</v>
      </c>
      <c r="C7254" t="s">
        <v>124</v>
      </c>
      <c r="D7254" s="73">
        <f t="shared" si="375"/>
        <v>11.007999999999999</v>
      </c>
      <c r="E7254" s="73">
        <f t="shared" si="376"/>
        <v>7.3747449999999999</v>
      </c>
      <c r="F7254" s="73">
        <f t="shared" si="377"/>
        <v>16.119720000000001</v>
      </c>
      <c r="H7254" s="72">
        <v>11.007999999999999</v>
      </c>
      <c r="I7254" s="75">
        <v>7.3747449999999999</v>
      </c>
      <c r="J7254" s="75">
        <v>16.119720000000001</v>
      </c>
      <c r="K7254" s="72">
        <v>19.997946947674418</v>
      </c>
    </row>
    <row r="7255" spans="1:11" x14ac:dyDescent="0.25">
      <c r="A7255" s="66" t="s">
        <v>360</v>
      </c>
      <c r="B7255" s="66" t="s">
        <v>364</v>
      </c>
      <c r="C7255" t="s">
        <v>128</v>
      </c>
      <c r="D7255" s="73">
        <f t="shared" si="375"/>
        <v>22.12285</v>
      </c>
      <c r="E7255" s="73">
        <f t="shared" si="376"/>
        <v>15.545</v>
      </c>
      <c r="F7255" s="73">
        <f t="shared" si="377"/>
        <v>30.479590000000002</v>
      </c>
      <c r="H7255" s="72">
        <v>22.12285</v>
      </c>
      <c r="I7255" s="75">
        <v>15.545</v>
      </c>
      <c r="J7255" s="75">
        <v>30.479590000000002</v>
      </c>
      <c r="K7255" s="72">
        <v>17.237372219221303</v>
      </c>
    </row>
    <row r="7256" spans="1:11" x14ac:dyDescent="0.25">
      <c r="A7256" s="66" t="s">
        <v>360</v>
      </c>
      <c r="B7256" s="66" t="s">
        <v>364</v>
      </c>
      <c r="C7256" t="s">
        <v>156</v>
      </c>
      <c r="D7256" s="73">
        <f t="shared" si="375"/>
        <v>9.3232590000000002</v>
      </c>
      <c r="E7256" s="73">
        <f t="shared" si="376"/>
        <v>6.3706990000000001</v>
      </c>
      <c r="F7256" s="73">
        <f t="shared" si="377"/>
        <v>13.44767</v>
      </c>
      <c r="H7256" s="72">
        <v>9.3232590000000002</v>
      </c>
      <c r="I7256" s="75">
        <v>6.3706990000000001</v>
      </c>
      <c r="J7256" s="75">
        <v>13.44767</v>
      </c>
      <c r="K7256" s="72">
        <v>19.093967034488692</v>
      </c>
    </row>
    <row r="7257" spans="1:11" x14ac:dyDescent="0.25">
      <c r="A7257" s="66" t="s">
        <v>360</v>
      </c>
      <c r="B7257" s="66" t="s">
        <v>364</v>
      </c>
      <c r="C7257" t="s">
        <v>162</v>
      </c>
      <c r="D7257" s="73">
        <f t="shared" si="375"/>
        <v>23.003050000000002</v>
      </c>
      <c r="E7257" s="73">
        <f t="shared" si="376"/>
        <v>13.51947</v>
      </c>
      <c r="F7257" s="73">
        <f t="shared" si="377"/>
        <v>36.343409999999999</v>
      </c>
      <c r="H7257" s="72">
        <v>23.003050000000002</v>
      </c>
      <c r="I7257" s="75">
        <v>13.51947</v>
      </c>
      <c r="J7257" s="75">
        <v>36.343409999999999</v>
      </c>
      <c r="K7257" s="72">
        <v>25.434670619765637</v>
      </c>
    </row>
    <row r="7258" spans="1:11" x14ac:dyDescent="0.25">
      <c r="A7258" s="66" t="s">
        <v>360</v>
      </c>
      <c r="B7258" s="66" t="s">
        <v>364</v>
      </c>
      <c r="C7258" t="s">
        <v>164</v>
      </c>
      <c r="D7258" s="73">
        <f t="shared" si="375"/>
        <v>12.14433</v>
      </c>
      <c r="E7258" s="73">
        <f t="shared" si="376"/>
        <v>6.7115140000000002</v>
      </c>
      <c r="F7258" s="73">
        <f t="shared" si="377"/>
        <v>20.985610000000001</v>
      </c>
      <c r="H7258" s="72">
        <v>12.14433</v>
      </c>
      <c r="I7258" s="75">
        <v>6.7115140000000002</v>
      </c>
      <c r="J7258" s="75">
        <v>20.985610000000001</v>
      </c>
      <c r="K7258" s="72">
        <v>29.263219955320714</v>
      </c>
    </row>
    <row r="7259" spans="1:11" x14ac:dyDescent="0.25">
      <c r="A7259" s="66" t="s">
        <v>360</v>
      </c>
      <c r="B7259" s="66" t="s">
        <v>364</v>
      </c>
      <c r="C7259" t="s">
        <v>167</v>
      </c>
      <c r="D7259" s="73">
        <f t="shared" si="375"/>
        <v>21.2956</v>
      </c>
      <c r="E7259" s="73">
        <f t="shared" si="376"/>
        <v>13.19253</v>
      </c>
      <c r="F7259" s="73">
        <f t="shared" si="377"/>
        <v>32.511679999999998</v>
      </c>
      <c r="H7259" s="72">
        <v>21.2956</v>
      </c>
      <c r="I7259" s="75">
        <v>13.19253</v>
      </c>
      <c r="J7259" s="75">
        <v>32.511679999999998</v>
      </c>
      <c r="K7259" s="72">
        <v>23.156323371964159</v>
      </c>
    </row>
    <row r="7260" spans="1:11" x14ac:dyDescent="0.25">
      <c r="A7260" s="66" t="s">
        <v>360</v>
      </c>
      <c r="B7260" s="66" t="s">
        <v>364</v>
      </c>
      <c r="C7260" t="s">
        <v>171</v>
      </c>
      <c r="D7260" s="73">
        <f t="shared" si="375"/>
        <v>18.426639999999999</v>
      </c>
      <c r="E7260" s="73">
        <f t="shared" si="376"/>
        <v>12.2759</v>
      </c>
      <c r="F7260" s="73">
        <f t="shared" si="377"/>
        <v>26.720459999999999</v>
      </c>
      <c r="H7260" s="72">
        <v>18.426639999999999</v>
      </c>
      <c r="I7260" s="75">
        <v>12.2759</v>
      </c>
      <c r="J7260" s="75">
        <v>26.720459999999999</v>
      </c>
      <c r="K7260" s="72">
        <v>19.923404375404306</v>
      </c>
    </row>
    <row r="7261" spans="1:11" x14ac:dyDescent="0.25">
      <c r="A7261" s="66" t="s">
        <v>360</v>
      </c>
      <c r="B7261" s="66" t="s">
        <v>364</v>
      </c>
      <c r="C7261" t="s">
        <v>184</v>
      </c>
      <c r="D7261" s="73">
        <f t="shared" si="375"/>
        <v>19.806750000000001</v>
      </c>
      <c r="E7261" s="73">
        <f t="shared" si="376"/>
        <v>15.265499999999999</v>
      </c>
      <c r="F7261" s="73">
        <f t="shared" si="377"/>
        <v>25.295649999999998</v>
      </c>
      <c r="H7261" s="72">
        <v>19.806750000000001</v>
      </c>
      <c r="I7261" s="75">
        <v>15.265499999999999</v>
      </c>
      <c r="J7261" s="75">
        <v>25.295649999999998</v>
      </c>
      <c r="K7261" s="72">
        <v>12.905196460802504</v>
      </c>
    </row>
    <row r="7262" spans="1:11" x14ac:dyDescent="0.25">
      <c r="A7262" s="66" t="s">
        <v>360</v>
      </c>
      <c r="B7262" s="66" t="s">
        <v>364</v>
      </c>
      <c r="C7262" t="s">
        <v>106</v>
      </c>
      <c r="D7262" s="73">
        <f t="shared" si="375"/>
        <v>15.54067</v>
      </c>
      <c r="E7262" s="73">
        <f t="shared" si="376"/>
        <v>10.13969</v>
      </c>
      <c r="F7262" s="73">
        <f t="shared" si="377"/>
        <v>23.079640000000001</v>
      </c>
      <c r="H7262" s="72">
        <v>15.54067</v>
      </c>
      <c r="I7262" s="75">
        <v>10.13969</v>
      </c>
      <c r="J7262" s="75">
        <v>23.079640000000001</v>
      </c>
      <c r="K7262" s="72">
        <v>21.061691677385852</v>
      </c>
    </row>
    <row r="7263" spans="1:11" x14ac:dyDescent="0.25">
      <c r="A7263" s="66" t="s">
        <v>360</v>
      </c>
      <c r="B7263" s="66" t="s">
        <v>364</v>
      </c>
      <c r="C7263" t="s">
        <v>107</v>
      </c>
      <c r="D7263" s="73">
        <f t="shared" si="375"/>
        <v>17.094660000000001</v>
      </c>
      <c r="E7263" s="73">
        <f t="shared" si="376"/>
        <v>11.80776</v>
      </c>
      <c r="F7263" s="73">
        <f t="shared" si="377"/>
        <v>24.10182</v>
      </c>
      <c r="H7263" s="72">
        <v>17.094660000000001</v>
      </c>
      <c r="I7263" s="75">
        <v>11.80776</v>
      </c>
      <c r="J7263" s="75">
        <v>24.10182</v>
      </c>
      <c r="K7263" s="72">
        <v>18.257420738406026</v>
      </c>
    </row>
    <row r="7264" spans="1:11" x14ac:dyDescent="0.25">
      <c r="A7264" s="66" t="s">
        <v>360</v>
      </c>
      <c r="B7264" s="66" t="s">
        <v>364</v>
      </c>
      <c r="C7264" t="s">
        <v>120</v>
      </c>
      <c r="D7264" s="73">
        <f t="shared" si="375"/>
        <v>12.01139</v>
      </c>
      <c r="E7264" s="73">
        <f t="shared" si="376"/>
        <v>8.887219</v>
      </c>
      <c r="F7264" s="73">
        <f t="shared" si="377"/>
        <v>16.040459999999999</v>
      </c>
      <c r="H7264" s="72">
        <v>12.01139</v>
      </c>
      <c r="I7264" s="75">
        <v>8.887219</v>
      </c>
      <c r="J7264" s="75">
        <v>16.040459999999999</v>
      </c>
      <c r="K7264" s="72">
        <v>15.082783924258559</v>
      </c>
    </row>
    <row r="7265" spans="1:11" x14ac:dyDescent="0.25">
      <c r="A7265" s="66" t="s">
        <v>360</v>
      </c>
      <c r="B7265" s="66" t="s">
        <v>364</v>
      </c>
      <c r="C7265" t="s">
        <v>138</v>
      </c>
      <c r="D7265" s="73">
        <f t="shared" si="375"/>
        <v>15.96655</v>
      </c>
      <c r="E7265" s="73">
        <f t="shared" si="376"/>
        <v>10.309369999999999</v>
      </c>
      <c r="F7265" s="73">
        <f t="shared" si="377"/>
        <v>23.90081</v>
      </c>
      <c r="H7265" s="72">
        <v>15.96655</v>
      </c>
      <c r="I7265" s="75">
        <v>10.309369999999999</v>
      </c>
      <c r="J7265" s="75">
        <v>23.90081</v>
      </c>
      <c r="K7265" s="72">
        <v>21.538497671694888</v>
      </c>
    </row>
    <row r="7266" spans="1:11" x14ac:dyDescent="0.25">
      <c r="A7266" s="66" t="s">
        <v>360</v>
      </c>
      <c r="B7266" s="66" t="s">
        <v>364</v>
      </c>
      <c r="C7266" t="s">
        <v>163</v>
      </c>
      <c r="D7266" s="73">
        <f t="shared" ref="D7266:D7329" si="378">IF(K7266&gt;=50," ",H7266)</f>
        <v>16.329280000000001</v>
      </c>
      <c r="E7266" s="73">
        <f t="shared" ref="E7266:E7329" si="379">IF(K7266&gt;=50," ",I7266)</f>
        <v>10.73335</v>
      </c>
      <c r="F7266" s="73">
        <f t="shared" ref="F7266:F7329" si="380">IF(K7266&gt;=50," ",J7266)</f>
        <v>24.056460000000001</v>
      </c>
      <c r="H7266" s="72">
        <v>16.329280000000001</v>
      </c>
      <c r="I7266" s="75">
        <v>10.73335</v>
      </c>
      <c r="J7266" s="75">
        <v>24.056460000000001</v>
      </c>
      <c r="K7266" s="72">
        <v>20.666753218757961</v>
      </c>
    </row>
    <row r="7267" spans="1:11" x14ac:dyDescent="0.25">
      <c r="A7267" s="66" t="s">
        <v>360</v>
      </c>
      <c r="B7267" s="66" t="s">
        <v>364</v>
      </c>
      <c r="C7267" t="s">
        <v>172</v>
      </c>
      <c r="D7267" s="73">
        <f t="shared" si="378"/>
        <v>16.925190000000001</v>
      </c>
      <c r="E7267" s="73">
        <f t="shared" si="379"/>
        <v>10.88167</v>
      </c>
      <c r="F7267" s="73">
        <f t="shared" si="380"/>
        <v>25.369700000000002</v>
      </c>
      <c r="H7267" s="72">
        <v>16.925190000000001</v>
      </c>
      <c r="I7267" s="75">
        <v>10.88167</v>
      </c>
      <c r="J7267" s="75">
        <v>25.369700000000002</v>
      </c>
      <c r="K7267" s="72">
        <v>21.689044554300423</v>
      </c>
    </row>
    <row r="7268" spans="1:11" x14ac:dyDescent="0.25">
      <c r="A7268" s="66" t="s">
        <v>360</v>
      </c>
      <c r="B7268" s="66" t="s">
        <v>364</v>
      </c>
      <c r="C7268" t="s">
        <v>185</v>
      </c>
      <c r="D7268" s="73">
        <f t="shared" si="378"/>
        <v>15.998860000000001</v>
      </c>
      <c r="E7268" s="73">
        <f t="shared" si="379"/>
        <v>13.2232</v>
      </c>
      <c r="F7268" s="73">
        <f t="shared" si="380"/>
        <v>19.228069999999999</v>
      </c>
      <c r="H7268" s="72">
        <v>15.998860000000001</v>
      </c>
      <c r="I7268" s="75">
        <v>13.2232</v>
      </c>
      <c r="J7268" s="75">
        <v>19.228069999999999</v>
      </c>
      <c r="K7268" s="72">
        <v>9.5552370606405699</v>
      </c>
    </row>
    <row r="7269" spans="1:11" x14ac:dyDescent="0.25">
      <c r="A7269" s="66" t="s">
        <v>360</v>
      </c>
      <c r="B7269" s="66" t="s">
        <v>364</v>
      </c>
      <c r="C7269" t="s">
        <v>103</v>
      </c>
      <c r="D7269" s="73">
        <f t="shared" si="378"/>
        <v>14.225210000000001</v>
      </c>
      <c r="E7269" s="73">
        <f t="shared" si="379"/>
        <v>9.5673940000000002</v>
      </c>
      <c r="F7269" s="73">
        <f t="shared" si="380"/>
        <v>20.63327</v>
      </c>
      <c r="H7269" s="72">
        <v>14.225210000000001</v>
      </c>
      <c r="I7269" s="75">
        <v>9.5673940000000002</v>
      </c>
      <c r="J7269" s="75">
        <v>20.63327</v>
      </c>
      <c r="K7269" s="72">
        <v>19.668110347755849</v>
      </c>
    </row>
    <row r="7270" spans="1:11" x14ac:dyDescent="0.25">
      <c r="A7270" s="66" t="s">
        <v>360</v>
      </c>
      <c r="B7270" s="66" t="s">
        <v>364</v>
      </c>
      <c r="C7270" t="s">
        <v>104</v>
      </c>
      <c r="D7270" s="73">
        <f t="shared" si="378"/>
        <v>20.803270000000001</v>
      </c>
      <c r="E7270" s="73">
        <f t="shared" si="379"/>
        <v>14.634740000000001</v>
      </c>
      <c r="F7270" s="73">
        <f t="shared" si="380"/>
        <v>28.697759999999999</v>
      </c>
      <c r="H7270" s="72">
        <v>20.803270000000001</v>
      </c>
      <c r="I7270" s="75">
        <v>14.634740000000001</v>
      </c>
      <c r="J7270" s="75">
        <v>28.697759999999999</v>
      </c>
      <c r="K7270" s="72">
        <v>17.23795826329226</v>
      </c>
    </row>
    <row r="7271" spans="1:11" x14ac:dyDescent="0.25">
      <c r="A7271" s="66" t="s">
        <v>360</v>
      </c>
      <c r="B7271" s="66" t="s">
        <v>364</v>
      </c>
      <c r="C7271" t="s">
        <v>125</v>
      </c>
      <c r="D7271" s="73">
        <f t="shared" si="378"/>
        <v>20.146090000000001</v>
      </c>
      <c r="E7271" s="73">
        <f t="shared" si="379"/>
        <v>13.95782</v>
      </c>
      <c r="F7271" s="73">
        <f t="shared" si="380"/>
        <v>28.179410000000001</v>
      </c>
      <c r="H7271" s="72">
        <v>20.146090000000001</v>
      </c>
      <c r="I7271" s="75">
        <v>13.95782</v>
      </c>
      <c r="J7271" s="75">
        <v>28.179410000000001</v>
      </c>
      <c r="K7271" s="72">
        <v>17.987619433845474</v>
      </c>
    </row>
    <row r="7272" spans="1:11" x14ac:dyDescent="0.25">
      <c r="A7272" s="66" t="s">
        <v>360</v>
      </c>
      <c r="B7272" s="66" t="s">
        <v>364</v>
      </c>
      <c r="C7272" t="s">
        <v>130</v>
      </c>
      <c r="D7272" s="73">
        <f t="shared" si="378"/>
        <v>18.223479999999999</v>
      </c>
      <c r="E7272" s="73">
        <f t="shared" si="379"/>
        <v>11.8963</v>
      </c>
      <c r="F7272" s="73">
        <f t="shared" si="380"/>
        <v>26.888809999999999</v>
      </c>
      <c r="H7272" s="72">
        <v>18.223479999999999</v>
      </c>
      <c r="I7272" s="75">
        <v>11.8963</v>
      </c>
      <c r="J7272" s="75">
        <v>26.888809999999999</v>
      </c>
      <c r="K7272" s="72">
        <v>20.898384940746773</v>
      </c>
    </row>
    <row r="7273" spans="1:11" x14ac:dyDescent="0.25">
      <c r="A7273" s="66" t="s">
        <v>360</v>
      </c>
      <c r="B7273" s="66" t="s">
        <v>364</v>
      </c>
      <c r="C7273" t="s">
        <v>131</v>
      </c>
      <c r="D7273" s="73">
        <f t="shared" si="378"/>
        <v>11.44656</v>
      </c>
      <c r="E7273" s="73">
        <f t="shared" si="379"/>
        <v>6.9508960000000002</v>
      </c>
      <c r="F7273" s="73">
        <f t="shared" si="380"/>
        <v>18.27871</v>
      </c>
      <c r="H7273" s="72">
        <v>11.44656</v>
      </c>
      <c r="I7273" s="75">
        <v>6.9508960000000002</v>
      </c>
      <c r="J7273" s="75">
        <v>18.27871</v>
      </c>
      <c r="K7273" s="72">
        <v>24.768209837715435</v>
      </c>
    </row>
    <row r="7274" spans="1:11" x14ac:dyDescent="0.25">
      <c r="A7274" s="66" t="s">
        <v>360</v>
      </c>
      <c r="B7274" s="66" t="s">
        <v>364</v>
      </c>
      <c r="C7274" t="s">
        <v>133</v>
      </c>
      <c r="D7274" s="73">
        <f t="shared" si="378"/>
        <v>17.098089999999999</v>
      </c>
      <c r="E7274" s="73">
        <f t="shared" si="379"/>
        <v>10.04369</v>
      </c>
      <c r="F7274" s="73">
        <f t="shared" si="380"/>
        <v>27.58774</v>
      </c>
      <c r="H7274" s="72">
        <v>17.098089999999999</v>
      </c>
      <c r="I7274" s="75">
        <v>10.04369</v>
      </c>
      <c r="J7274" s="75">
        <v>27.58774</v>
      </c>
      <c r="K7274" s="72">
        <v>25.950834274471589</v>
      </c>
    </row>
    <row r="7275" spans="1:11" x14ac:dyDescent="0.25">
      <c r="A7275" s="66" t="s">
        <v>360</v>
      </c>
      <c r="B7275" s="66" t="s">
        <v>364</v>
      </c>
      <c r="C7275" t="s">
        <v>152</v>
      </c>
      <c r="D7275" s="73">
        <f t="shared" si="378"/>
        <v>16.889690000000002</v>
      </c>
      <c r="E7275" s="73">
        <f t="shared" si="379"/>
        <v>11.46829</v>
      </c>
      <c r="F7275" s="73">
        <f t="shared" si="380"/>
        <v>24.174160000000001</v>
      </c>
      <c r="H7275" s="72">
        <v>16.889690000000002</v>
      </c>
      <c r="I7275" s="75">
        <v>11.46829</v>
      </c>
      <c r="J7275" s="75">
        <v>24.174160000000001</v>
      </c>
      <c r="K7275" s="72">
        <v>19.090012901361717</v>
      </c>
    </row>
    <row r="7276" spans="1:11" x14ac:dyDescent="0.25">
      <c r="A7276" s="66" t="s">
        <v>360</v>
      </c>
      <c r="B7276" s="66" t="s">
        <v>364</v>
      </c>
      <c r="C7276" t="s">
        <v>159</v>
      </c>
      <c r="D7276" s="73">
        <f t="shared" si="378"/>
        <v>20.270040000000002</v>
      </c>
      <c r="E7276" s="73">
        <f t="shared" si="379"/>
        <v>13.198840000000001</v>
      </c>
      <c r="F7276" s="73">
        <f t="shared" si="380"/>
        <v>29.82779</v>
      </c>
      <c r="H7276" s="72">
        <v>20.270040000000002</v>
      </c>
      <c r="I7276" s="75">
        <v>13.198840000000001</v>
      </c>
      <c r="J7276" s="75">
        <v>29.82779</v>
      </c>
      <c r="K7276" s="72">
        <v>20.903328261809051</v>
      </c>
    </row>
    <row r="7277" spans="1:11" x14ac:dyDescent="0.25">
      <c r="A7277" s="66" t="s">
        <v>360</v>
      </c>
      <c r="B7277" s="66" t="s">
        <v>364</v>
      </c>
      <c r="C7277" t="s">
        <v>161</v>
      </c>
      <c r="D7277" s="73">
        <f t="shared" si="378"/>
        <v>16.709019999999999</v>
      </c>
      <c r="E7277" s="73">
        <f t="shared" si="379"/>
        <v>10.147650000000001</v>
      </c>
      <c r="F7277" s="73">
        <f t="shared" si="380"/>
        <v>26.272410000000001</v>
      </c>
      <c r="H7277" s="72">
        <v>16.709019999999999</v>
      </c>
      <c r="I7277" s="75">
        <v>10.147650000000001</v>
      </c>
      <c r="J7277" s="75">
        <v>26.272410000000001</v>
      </c>
      <c r="K7277" s="72">
        <v>24.409181388256162</v>
      </c>
    </row>
    <row r="7278" spans="1:11" x14ac:dyDescent="0.25">
      <c r="A7278" s="66" t="s">
        <v>360</v>
      </c>
      <c r="B7278" s="66" t="s">
        <v>364</v>
      </c>
      <c r="C7278" t="s">
        <v>173</v>
      </c>
      <c r="D7278" s="73">
        <f t="shared" si="378"/>
        <v>10.13184</v>
      </c>
      <c r="E7278" s="73">
        <f t="shared" si="379"/>
        <v>7.1264779999999996</v>
      </c>
      <c r="F7278" s="73">
        <f t="shared" si="380"/>
        <v>14.210699999999999</v>
      </c>
      <c r="H7278" s="72">
        <v>10.13184</v>
      </c>
      <c r="I7278" s="75">
        <v>7.1264779999999996</v>
      </c>
      <c r="J7278" s="75">
        <v>14.210699999999999</v>
      </c>
      <c r="K7278" s="72">
        <v>17.637497236434839</v>
      </c>
    </row>
    <row r="7279" spans="1:11" x14ac:dyDescent="0.25">
      <c r="A7279" s="66" t="s">
        <v>360</v>
      </c>
      <c r="B7279" s="66" t="s">
        <v>364</v>
      </c>
      <c r="C7279" t="s">
        <v>180</v>
      </c>
      <c r="D7279" s="73">
        <f t="shared" si="378"/>
        <v>15.43008</v>
      </c>
      <c r="E7279" s="73">
        <f t="shared" si="379"/>
        <v>11.14104</v>
      </c>
      <c r="F7279" s="73">
        <f t="shared" si="380"/>
        <v>20.980440000000002</v>
      </c>
      <c r="H7279" s="72">
        <v>15.43008</v>
      </c>
      <c r="I7279" s="75">
        <v>11.14104</v>
      </c>
      <c r="J7279" s="75">
        <v>20.980440000000002</v>
      </c>
      <c r="K7279" s="72">
        <v>16.183266710217964</v>
      </c>
    </row>
    <row r="7280" spans="1:11" x14ac:dyDescent="0.25">
      <c r="A7280" s="66" t="s">
        <v>360</v>
      </c>
      <c r="B7280" s="66" t="s">
        <v>364</v>
      </c>
      <c r="C7280" t="s">
        <v>186</v>
      </c>
      <c r="D7280" s="73">
        <f t="shared" si="378"/>
        <v>19.574179999999998</v>
      </c>
      <c r="E7280" s="73">
        <f t="shared" si="379"/>
        <v>15.80949</v>
      </c>
      <c r="F7280" s="73">
        <f t="shared" si="380"/>
        <v>23.979990000000001</v>
      </c>
      <c r="H7280" s="72">
        <v>19.574179999999998</v>
      </c>
      <c r="I7280" s="75">
        <v>15.80949</v>
      </c>
      <c r="J7280" s="75">
        <v>23.979990000000001</v>
      </c>
      <c r="K7280" s="72">
        <v>10.639398432016053</v>
      </c>
    </row>
    <row r="7281" spans="1:11" x14ac:dyDescent="0.25">
      <c r="A7281" s="66" t="s">
        <v>360</v>
      </c>
      <c r="B7281" s="66" t="s">
        <v>364</v>
      </c>
      <c r="C7281" t="s">
        <v>102</v>
      </c>
      <c r="D7281" s="73">
        <f t="shared" si="378"/>
        <v>12.582369999999999</v>
      </c>
      <c r="E7281" s="73">
        <f t="shared" si="379"/>
        <v>7.5210480000000004</v>
      </c>
      <c r="F7281" s="73">
        <f t="shared" si="380"/>
        <v>20.30199</v>
      </c>
      <c r="H7281" s="72">
        <v>12.582369999999999</v>
      </c>
      <c r="I7281" s="75">
        <v>7.5210480000000004</v>
      </c>
      <c r="J7281" s="75">
        <v>20.30199</v>
      </c>
      <c r="K7281" s="72">
        <v>25.455919671731163</v>
      </c>
    </row>
    <row r="7282" spans="1:11" x14ac:dyDescent="0.25">
      <c r="A7282" s="66" t="s">
        <v>360</v>
      </c>
      <c r="B7282" s="66" t="s">
        <v>364</v>
      </c>
      <c r="C7282" t="s">
        <v>109</v>
      </c>
      <c r="D7282" s="73">
        <f t="shared" si="378"/>
        <v>13.746869999999999</v>
      </c>
      <c r="E7282" s="73">
        <f t="shared" si="379"/>
        <v>7.713533</v>
      </c>
      <c r="F7282" s="73">
        <f t="shared" si="380"/>
        <v>23.307500000000001</v>
      </c>
      <c r="H7282" s="72">
        <v>13.746869999999999</v>
      </c>
      <c r="I7282" s="75">
        <v>7.713533</v>
      </c>
      <c r="J7282" s="75">
        <v>23.307500000000001</v>
      </c>
      <c r="K7282" s="72">
        <v>28.397751633644607</v>
      </c>
    </row>
    <row r="7283" spans="1:11" x14ac:dyDescent="0.25">
      <c r="A7283" s="66" t="s">
        <v>360</v>
      </c>
      <c r="B7283" s="66" t="s">
        <v>364</v>
      </c>
      <c r="C7283" t="s">
        <v>129</v>
      </c>
      <c r="D7283" s="73">
        <f t="shared" si="378"/>
        <v>10.59154</v>
      </c>
      <c r="E7283" s="73">
        <f t="shared" si="379"/>
        <v>6.6667620000000003</v>
      </c>
      <c r="F7283" s="73">
        <f t="shared" si="380"/>
        <v>16.420369999999998</v>
      </c>
      <c r="H7283" s="72">
        <v>10.59154</v>
      </c>
      <c r="I7283" s="75">
        <v>6.6667620000000003</v>
      </c>
      <c r="J7283" s="75">
        <v>16.420369999999998</v>
      </c>
      <c r="K7283" s="72">
        <v>23.071583546868542</v>
      </c>
    </row>
    <row r="7284" spans="1:11" x14ac:dyDescent="0.25">
      <c r="A7284" s="66" t="s">
        <v>360</v>
      </c>
      <c r="B7284" s="66" t="s">
        <v>364</v>
      </c>
      <c r="C7284" t="s">
        <v>135</v>
      </c>
      <c r="D7284" s="73">
        <f t="shared" si="378"/>
        <v>20.983730000000001</v>
      </c>
      <c r="E7284" s="73">
        <f t="shared" si="379"/>
        <v>12.80425</v>
      </c>
      <c r="F7284" s="73">
        <f t="shared" si="380"/>
        <v>32.44415</v>
      </c>
      <c r="H7284" s="72">
        <v>20.983730000000001</v>
      </c>
      <c r="I7284" s="75">
        <v>12.80425</v>
      </c>
      <c r="J7284" s="75">
        <v>32.44415</v>
      </c>
      <c r="K7284" s="72">
        <v>23.87994412814118</v>
      </c>
    </row>
    <row r="7285" spans="1:11" x14ac:dyDescent="0.25">
      <c r="A7285" s="66" t="s">
        <v>360</v>
      </c>
      <c r="B7285" s="66" t="s">
        <v>364</v>
      </c>
      <c r="C7285" t="s">
        <v>142</v>
      </c>
      <c r="D7285" s="73">
        <f t="shared" si="378"/>
        <v>16.033000000000001</v>
      </c>
      <c r="E7285" s="73">
        <f t="shared" si="379"/>
        <v>10.51573</v>
      </c>
      <c r="F7285" s="73">
        <f t="shared" si="380"/>
        <v>23.679020000000001</v>
      </c>
      <c r="H7285" s="72">
        <v>16.033000000000001</v>
      </c>
      <c r="I7285" s="75">
        <v>10.51573</v>
      </c>
      <c r="J7285" s="75">
        <v>23.679020000000001</v>
      </c>
      <c r="K7285" s="72">
        <v>20.790837647352333</v>
      </c>
    </row>
    <row r="7286" spans="1:11" x14ac:dyDescent="0.25">
      <c r="A7286" s="66" t="s">
        <v>360</v>
      </c>
      <c r="B7286" s="66" t="s">
        <v>364</v>
      </c>
      <c r="C7286" t="s">
        <v>148</v>
      </c>
      <c r="D7286" s="73">
        <f t="shared" si="378"/>
        <v>15.58446</v>
      </c>
      <c r="E7286" s="73">
        <f t="shared" si="379"/>
        <v>10.468120000000001</v>
      </c>
      <c r="F7286" s="73">
        <f t="shared" si="380"/>
        <v>22.57103</v>
      </c>
      <c r="H7286" s="72">
        <v>15.58446</v>
      </c>
      <c r="I7286" s="75">
        <v>10.468120000000001</v>
      </c>
      <c r="J7286" s="75">
        <v>22.57103</v>
      </c>
      <c r="K7286" s="72">
        <v>19.668971526764484</v>
      </c>
    </row>
    <row r="7287" spans="1:11" x14ac:dyDescent="0.25">
      <c r="A7287" s="66" t="s">
        <v>360</v>
      </c>
      <c r="B7287" s="66" t="s">
        <v>364</v>
      </c>
      <c r="C7287" t="s">
        <v>149</v>
      </c>
      <c r="D7287" s="73">
        <f t="shared" si="378"/>
        <v>17.980599999999999</v>
      </c>
      <c r="E7287" s="73">
        <f t="shared" si="379"/>
        <v>11.823029999999999</v>
      </c>
      <c r="F7287" s="73">
        <f t="shared" si="380"/>
        <v>26.385480000000001</v>
      </c>
      <c r="H7287" s="72">
        <v>17.980599999999999</v>
      </c>
      <c r="I7287" s="75">
        <v>11.823029999999999</v>
      </c>
      <c r="J7287" s="75">
        <v>26.385480000000001</v>
      </c>
      <c r="K7287" s="72">
        <v>20.568735192374003</v>
      </c>
    </row>
    <row r="7288" spans="1:11" x14ac:dyDescent="0.25">
      <c r="A7288" s="66" t="s">
        <v>360</v>
      </c>
      <c r="B7288" s="66" t="s">
        <v>364</v>
      </c>
      <c r="C7288" t="s">
        <v>157</v>
      </c>
      <c r="D7288" s="73">
        <f t="shared" si="378"/>
        <v>15.28143</v>
      </c>
      <c r="E7288" s="73">
        <f t="shared" si="379"/>
        <v>10.8238</v>
      </c>
      <c r="F7288" s="73">
        <f t="shared" si="380"/>
        <v>21.139669999999999</v>
      </c>
      <c r="H7288" s="72">
        <v>15.28143</v>
      </c>
      <c r="I7288" s="75">
        <v>10.8238</v>
      </c>
      <c r="J7288" s="75">
        <v>21.139669999999999</v>
      </c>
      <c r="K7288" s="72">
        <v>17.120204064671956</v>
      </c>
    </row>
    <row r="7289" spans="1:11" x14ac:dyDescent="0.25">
      <c r="A7289" s="66" t="s">
        <v>360</v>
      </c>
      <c r="B7289" s="66" t="s">
        <v>364</v>
      </c>
      <c r="C7289" t="s">
        <v>166</v>
      </c>
      <c r="D7289" s="73">
        <f t="shared" si="378"/>
        <v>13.26572</v>
      </c>
      <c r="E7289" s="73">
        <f t="shared" si="379"/>
        <v>7.8924640000000004</v>
      </c>
      <c r="F7289" s="73">
        <f t="shared" si="380"/>
        <v>21.445409999999999</v>
      </c>
      <c r="H7289" s="72">
        <v>13.26572</v>
      </c>
      <c r="I7289" s="75">
        <v>7.8924640000000004</v>
      </c>
      <c r="J7289" s="75">
        <v>21.445409999999999</v>
      </c>
      <c r="K7289" s="72">
        <v>25.633354239347732</v>
      </c>
    </row>
    <row r="7290" spans="1:11" x14ac:dyDescent="0.25">
      <c r="A7290" s="66" t="s">
        <v>360</v>
      </c>
      <c r="B7290" s="66" t="s">
        <v>364</v>
      </c>
      <c r="C7290" t="s">
        <v>169</v>
      </c>
      <c r="D7290" s="73">
        <f t="shared" si="378"/>
        <v>13.74131</v>
      </c>
      <c r="E7290" s="73">
        <f t="shared" si="379"/>
        <v>8.7487510000000004</v>
      </c>
      <c r="F7290" s="73">
        <f t="shared" si="380"/>
        <v>20.929449999999999</v>
      </c>
      <c r="H7290" s="72">
        <v>13.74131</v>
      </c>
      <c r="I7290" s="75">
        <v>8.7487510000000004</v>
      </c>
      <c r="J7290" s="75">
        <v>20.929449999999999</v>
      </c>
      <c r="K7290" s="72">
        <v>22.34145070593706</v>
      </c>
    </row>
    <row r="7291" spans="1:11" x14ac:dyDescent="0.25">
      <c r="A7291" s="66" t="s">
        <v>360</v>
      </c>
      <c r="B7291" s="66" t="s">
        <v>364</v>
      </c>
      <c r="C7291" t="s">
        <v>170</v>
      </c>
      <c r="D7291" s="73">
        <f t="shared" si="378"/>
        <v>11.701829999999999</v>
      </c>
      <c r="E7291" s="73">
        <f t="shared" si="379"/>
        <v>7.3272810000000002</v>
      </c>
      <c r="F7291" s="73">
        <f t="shared" si="380"/>
        <v>18.17586</v>
      </c>
      <c r="H7291" s="72">
        <v>11.701829999999999</v>
      </c>
      <c r="I7291" s="75">
        <v>7.3272810000000002</v>
      </c>
      <c r="J7291" s="75">
        <v>18.17586</v>
      </c>
      <c r="K7291" s="72">
        <v>23.263096455853489</v>
      </c>
    </row>
    <row r="7292" spans="1:11" x14ac:dyDescent="0.25">
      <c r="A7292" s="66" t="s">
        <v>360</v>
      </c>
      <c r="B7292" s="66" t="s">
        <v>364</v>
      </c>
      <c r="C7292" t="s">
        <v>176</v>
      </c>
      <c r="D7292" s="73">
        <f t="shared" si="378"/>
        <v>22.57057</v>
      </c>
      <c r="E7292" s="73">
        <f t="shared" si="379"/>
        <v>16.637460000000001</v>
      </c>
      <c r="F7292" s="73">
        <f t="shared" si="380"/>
        <v>29.86158</v>
      </c>
      <c r="H7292" s="72">
        <v>22.57057</v>
      </c>
      <c r="I7292" s="75">
        <v>16.637460000000001</v>
      </c>
      <c r="J7292" s="75">
        <v>29.86158</v>
      </c>
      <c r="K7292" s="72">
        <v>14.962032416549514</v>
      </c>
    </row>
    <row r="7293" spans="1:11" x14ac:dyDescent="0.25">
      <c r="A7293" s="66" t="s">
        <v>360</v>
      </c>
      <c r="B7293" s="66" t="s">
        <v>364</v>
      </c>
      <c r="C7293" t="s">
        <v>3</v>
      </c>
      <c r="D7293" s="73">
        <f t="shared" si="378"/>
        <v>15.233219999999999</v>
      </c>
      <c r="E7293" s="73">
        <f t="shared" si="379"/>
        <v>13.029540000000001</v>
      </c>
      <c r="F7293" s="73">
        <f t="shared" si="380"/>
        <v>17.733619999999998</v>
      </c>
      <c r="H7293" s="72">
        <v>15.233219999999999</v>
      </c>
      <c r="I7293" s="75">
        <v>13.029540000000001</v>
      </c>
      <c r="J7293" s="75">
        <v>17.733619999999998</v>
      </c>
      <c r="K7293" s="72">
        <v>7.8662226371049595</v>
      </c>
    </row>
    <row r="7294" spans="1:11" x14ac:dyDescent="0.25">
      <c r="A7294" s="66" t="s">
        <v>360</v>
      </c>
      <c r="B7294" s="66" t="s">
        <v>364</v>
      </c>
      <c r="C7294" t="s">
        <v>112</v>
      </c>
      <c r="D7294" s="73">
        <f t="shared" si="378"/>
        <v>21.993310000000001</v>
      </c>
      <c r="E7294" s="73">
        <f t="shared" si="379"/>
        <v>13.99911</v>
      </c>
      <c r="F7294" s="73">
        <f t="shared" si="380"/>
        <v>32.810929999999999</v>
      </c>
      <c r="H7294" s="72">
        <v>21.993310000000001</v>
      </c>
      <c r="I7294" s="75">
        <v>13.99911</v>
      </c>
      <c r="J7294" s="75">
        <v>32.810929999999999</v>
      </c>
      <c r="K7294" s="72">
        <v>21.856237192127971</v>
      </c>
    </row>
    <row r="7295" spans="1:11" x14ac:dyDescent="0.25">
      <c r="A7295" s="66" t="s">
        <v>360</v>
      </c>
      <c r="B7295" s="66" t="s">
        <v>364</v>
      </c>
      <c r="C7295" t="s">
        <v>113</v>
      </c>
      <c r="D7295" s="73">
        <f t="shared" si="378"/>
        <v>17.145350000000001</v>
      </c>
      <c r="E7295" s="73">
        <f t="shared" si="379"/>
        <v>10.683389999999999</v>
      </c>
      <c r="F7295" s="73">
        <f t="shared" si="380"/>
        <v>26.36225</v>
      </c>
      <c r="H7295" s="72">
        <v>17.145350000000001</v>
      </c>
      <c r="I7295" s="75">
        <v>10.683389999999999</v>
      </c>
      <c r="J7295" s="75">
        <v>26.36225</v>
      </c>
      <c r="K7295" s="72">
        <v>23.165044749742641</v>
      </c>
    </row>
    <row r="7296" spans="1:11" x14ac:dyDescent="0.25">
      <c r="A7296" s="66" t="s">
        <v>360</v>
      </c>
      <c r="B7296" s="66" t="s">
        <v>364</v>
      </c>
      <c r="C7296" t="s">
        <v>116</v>
      </c>
      <c r="D7296" s="73">
        <f t="shared" si="378"/>
        <v>28.174589999999998</v>
      </c>
      <c r="E7296" s="73">
        <f t="shared" si="379"/>
        <v>21.391739999999999</v>
      </c>
      <c r="F7296" s="73">
        <f t="shared" si="380"/>
        <v>36.119909999999997</v>
      </c>
      <c r="H7296" s="72">
        <v>28.174589999999998</v>
      </c>
      <c r="I7296" s="75">
        <v>21.391739999999999</v>
      </c>
      <c r="J7296" s="75">
        <v>36.119909999999997</v>
      </c>
      <c r="K7296" s="72">
        <v>13.396045869700323</v>
      </c>
    </row>
    <row r="7297" spans="1:11" x14ac:dyDescent="0.25">
      <c r="A7297" s="66" t="s">
        <v>360</v>
      </c>
      <c r="B7297" s="66" t="s">
        <v>364</v>
      </c>
      <c r="C7297" t="s">
        <v>122</v>
      </c>
      <c r="D7297" s="73">
        <f t="shared" si="378"/>
        <v>13.16967</v>
      </c>
      <c r="E7297" s="73">
        <f t="shared" si="379"/>
        <v>5.4627790000000003</v>
      </c>
      <c r="F7297" s="73">
        <f t="shared" si="380"/>
        <v>28.474540000000001</v>
      </c>
      <c r="H7297" s="72">
        <v>13.16967</v>
      </c>
      <c r="I7297" s="75">
        <v>5.4627790000000003</v>
      </c>
      <c r="J7297" s="75">
        <v>28.474540000000001</v>
      </c>
      <c r="K7297" s="72">
        <v>42.739066354737815</v>
      </c>
    </row>
    <row r="7298" spans="1:11" x14ac:dyDescent="0.25">
      <c r="A7298" s="66" t="s">
        <v>360</v>
      </c>
      <c r="B7298" s="66" t="s">
        <v>364</v>
      </c>
      <c r="C7298" t="s">
        <v>126</v>
      </c>
      <c r="D7298" s="73">
        <f t="shared" si="378"/>
        <v>17.476320000000001</v>
      </c>
      <c r="E7298" s="73">
        <f t="shared" si="379"/>
        <v>11.302960000000001</v>
      </c>
      <c r="F7298" s="73">
        <f t="shared" si="380"/>
        <v>26.031829999999999</v>
      </c>
      <c r="H7298" s="72">
        <v>17.476320000000001</v>
      </c>
      <c r="I7298" s="75">
        <v>11.302960000000001</v>
      </c>
      <c r="J7298" s="75">
        <v>26.031829999999999</v>
      </c>
      <c r="K7298" s="72">
        <v>21.379867157387825</v>
      </c>
    </row>
    <row r="7299" spans="1:11" x14ac:dyDescent="0.25">
      <c r="A7299" s="66" t="s">
        <v>360</v>
      </c>
      <c r="B7299" s="66" t="s">
        <v>364</v>
      </c>
      <c r="C7299" t="s">
        <v>139</v>
      </c>
      <c r="D7299" s="73">
        <f t="shared" si="378"/>
        <v>10.599080000000001</v>
      </c>
      <c r="E7299" s="73">
        <f t="shared" si="379"/>
        <v>5.8694930000000003</v>
      </c>
      <c r="F7299" s="73">
        <f t="shared" si="380"/>
        <v>18.394970000000001</v>
      </c>
      <c r="H7299" s="72">
        <v>10.599080000000001</v>
      </c>
      <c r="I7299" s="75">
        <v>5.8694930000000003</v>
      </c>
      <c r="J7299" s="75">
        <v>18.394970000000001</v>
      </c>
      <c r="K7299" s="72">
        <v>29.300627979032139</v>
      </c>
    </row>
    <row r="7300" spans="1:11" x14ac:dyDescent="0.25">
      <c r="A7300" s="66" t="s">
        <v>360</v>
      </c>
      <c r="B7300" s="66" t="s">
        <v>364</v>
      </c>
      <c r="C7300" t="s">
        <v>140</v>
      </c>
      <c r="D7300" s="73">
        <f t="shared" si="378"/>
        <v>21.13092</v>
      </c>
      <c r="E7300" s="73">
        <f t="shared" si="379"/>
        <v>11.6464</v>
      </c>
      <c r="F7300" s="73">
        <f t="shared" si="380"/>
        <v>35.257179999999998</v>
      </c>
      <c r="H7300" s="72">
        <v>21.13092</v>
      </c>
      <c r="I7300" s="75">
        <v>11.6464</v>
      </c>
      <c r="J7300" s="75">
        <v>35.257179999999998</v>
      </c>
      <c r="K7300" s="72">
        <v>28.534062880366779</v>
      </c>
    </row>
    <row r="7301" spans="1:11" x14ac:dyDescent="0.25">
      <c r="A7301" s="66" t="s">
        <v>360</v>
      </c>
      <c r="B7301" s="66" t="s">
        <v>364</v>
      </c>
      <c r="C7301" t="s">
        <v>147</v>
      </c>
      <c r="D7301" s="73">
        <f t="shared" si="378"/>
        <v>21.87011</v>
      </c>
      <c r="E7301" s="73">
        <f t="shared" si="379"/>
        <v>14.27422</v>
      </c>
      <c r="F7301" s="73">
        <f t="shared" si="380"/>
        <v>31.999269999999999</v>
      </c>
      <c r="H7301" s="72">
        <v>21.87011</v>
      </c>
      <c r="I7301" s="75">
        <v>14.27422</v>
      </c>
      <c r="J7301" s="75">
        <v>31.999269999999999</v>
      </c>
      <c r="K7301" s="72">
        <v>20.700746361129411</v>
      </c>
    </row>
    <row r="7302" spans="1:11" x14ac:dyDescent="0.25">
      <c r="A7302" s="66" t="s">
        <v>360</v>
      </c>
      <c r="B7302" s="66" t="s">
        <v>364</v>
      </c>
      <c r="C7302" t="s">
        <v>155</v>
      </c>
      <c r="D7302" s="73">
        <f t="shared" si="378"/>
        <v>24.750350000000001</v>
      </c>
      <c r="E7302" s="73">
        <f t="shared" si="379"/>
        <v>14.49897</v>
      </c>
      <c r="F7302" s="73">
        <f t="shared" si="380"/>
        <v>38.948149999999998</v>
      </c>
      <c r="H7302" s="72">
        <v>24.750350000000001</v>
      </c>
      <c r="I7302" s="75">
        <v>14.49897</v>
      </c>
      <c r="J7302" s="75">
        <v>38.948149999999998</v>
      </c>
      <c r="K7302" s="72">
        <v>25.427567690961943</v>
      </c>
    </row>
    <row r="7303" spans="1:11" x14ac:dyDescent="0.25">
      <c r="A7303" s="66" t="s">
        <v>360</v>
      </c>
      <c r="B7303" s="66" t="s">
        <v>364</v>
      </c>
      <c r="C7303" t="s">
        <v>168</v>
      </c>
      <c r="D7303" s="73">
        <f t="shared" si="378"/>
        <v>8.8035580000000007</v>
      </c>
      <c r="E7303" s="73">
        <f t="shared" si="379"/>
        <v>4.5025240000000002</v>
      </c>
      <c r="F7303" s="73">
        <f t="shared" si="380"/>
        <v>16.503139999999998</v>
      </c>
      <c r="H7303" s="72">
        <v>8.8035580000000007</v>
      </c>
      <c r="I7303" s="75">
        <v>4.5025240000000002</v>
      </c>
      <c r="J7303" s="75">
        <v>16.503139999999998</v>
      </c>
      <c r="K7303" s="72">
        <v>33.333715754471086</v>
      </c>
    </row>
    <row r="7304" spans="1:11" x14ac:dyDescent="0.25">
      <c r="A7304" s="66" t="s">
        <v>360</v>
      </c>
      <c r="B7304" s="66" t="s">
        <v>364</v>
      </c>
      <c r="C7304" t="s">
        <v>187</v>
      </c>
      <c r="D7304" s="73">
        <f t="shared" si="378"/>
        <v>18.490290000000002</v>
      </c>
      <c r="E7304" s="73">
        <f t="shared" si="379"/>
        <v>14.874510000000001</v>
      </c>
      <c r="F7304" s="73">
        <f t="shared" si="380"/>
        <v>22.750119999999999</v>
      </c>
      <c r="H7304" s="72">
        <v>18.490290000000002</v>
      </c>
      <c r="I7304" s="75">
        <v>14.874510000000001</v>
      </c>
      <c r="J7304" s="75">
        <v>22.750119999999999</v>
      </c>
      <c r="K7304" s="72">
        <v>10.851257606019157</v>
      </c>
    </row>
    <row r="7305" spans="1:11" x14ac:dyDescent="0.25">
      <c r="A7305" s="66" t="s">
        <v>360</v>
      </c>
      <c r="B7305" s="66" t="s">
        <v>364</v>
      </c>
      <c r="C7305" t="s">
        <v>1</v>
      </c>
      <c r="D7305" s="73">
        <f t="shared" si="378"/>
        <v>15.96692</v>
      </c>
      <c r="E7305" s="73">
        <f t="shared" si="379"/>
        <v>15.00292</v>
      </c>
      <c r="F7305" s="73">
        <f t="shared" si="380"/>
        <v>16.98049</v>
      </c>
      <c r="H7305" s="72">
        <v>15.96692</v>
      </c>
      <c r="I7305" s="75">
        <v>15.00292</v>
      </c>
      <c r="J7305" s="75">
        <v>16.98049</v>
      </c>
      <c r="K7305" s="72">
        <v>3.1589386055670099</v>
      </c>
    </row>
    <row r="7306" spans="1:11" x14ac:dyDescent="0.25">
      <c r="A7306" s="66" t="s">
        <v>360</v>
      </c>
      <c r="B7306" s="66" t="s">
        <v>362</v>
      </c>
      <c r="C7306" t="s">
        <v>110</v>
      </c>
      <c r="D7306" s="73">
        <f t="shared" si="378"/>
        <v>1.3581730000000001</v>
      </c>
      <c r="E7306" s="73">
        <f t="shared" si="379"/>
        <v>0.74004840000000005</v>
      </c>
      <c r="F7306" s="73">
        <f t="shared" si="380"/>
        <v>2.4796879999999999</v>
      </c>
      <c r="H7306" s="72">
        <v>1.3581730000000001</v>
      </c>
      <c r="I7306" s="75">
        <v>0.74004840000000005</v>
      </c>
      <c r="J7306" s="75">
        <v>2.4796879999999999</v>
      </c>
      <c r="K7306" s="72">
        <v>30.860310137221102</v>
      </c>
    </row>
    <row r="7307" spans="1:11" x14ac:dyDescent="0.25">
      <c r="A7307" s="66" t="s">
        <v>360</v>
      </c>
      <c r="B7307" s="66" t="s">
        <v>362</v>
      </c>
      <c r="C7307" t="s">
        <v>137</v>
      </c>
      <c r="D7307" s="73">
        <f t="shared" si="378"/>
        <v>5.4614690000000001</v>
      </c>
      <c r="E7307" s="73">
        <f t="shared" si="379"/>
        <v>3.9369619999999999</v>
      </c>
      <c r="F7307" s="73">
        <f t="shared" si="380"/>
        <v>7.5300349999999998</v>
      </c>
      <c r="H7307" s="72">
        <v>5.4614690000000001</v>
      </c>
      <c r="I7307" s="75">
        <v>3.9369619999999999</v>
      </c>
      <c r="J7307" s="75">
        <v>7.5300349999999998</v>
      </c>
      <c r="K7307" s="72">
        <v>16.552594182993623</v>
      </c>
    </row>
    <row r="7308" spans="1:11" x14ac:dyDescent="0.25">
      <c r="A7308" s="66" t="s">
        <v>360</v>
      </c>
      <c r="B7308" s="66" t="s">
        <v>362</v>
      </c>
      <c r="C7308" t="s">
        <v>141</v>
      </c>
      <c r="D7308" s="73">
        <f t="shared" si="378"/>
        <v>3.0218919999999998</v>
      </c>
      <c r="E7308" s="73">
        <f t="shared" si="379"/>
        <v>2.0911200000000001</v>
      </c>
      <c r="F7308" s="73">
        <f t="shared" si="380"/>
        <v>4.3485560000000003</v>
      </c>
      <c r="H7308" s="72">
        <v>3.0218919999999998</v>
      </c>
      <c r="I7308" s="75">
        <v>2.0911200000000001</v>
      </c>
      <c r="J7308" s="75">
        <v>4.3485560000000003</v>
      </c>
      <c r="K7308" s="72">
        <v>18.68261009989768</v>
      </c>
    </row>
    <row r="7309" spans="1:11" x14ac:dyDescent="0.25">
      <c r="A7309" s="66" t="s">
        <v>360</v>
      </c>
      <c r="B7309" s="66" t="s">
        <v>362</v>
      </c>
      <c r="C7309" t="s">
        <v>144</v>
      </c>
      <c r="D7309" s="73">
        <f t="shared" si="378"/>
        <v>3.2116289999999998</v>
      </c>
      <c r="E7309" s="73">
        <f t="shared" si="379"/>
        <v>2.1166100000000001</v>
      </c>
      <c r="F7309" s="73">
        <f t="shared" si="380"/>
        <v>4.84511</v>
      </c>
      <c r="H7309" s="72">
        <v>3.2116289999999998</v>
      </c>
      <c r="I7309" s="75">
        <v>2.1166100000000001</v>
      </c>
      <c r="J7309" s="75">
        <v>4.84511</v>
      </c>
      <c r="K7309" s="72">
        <v>21.137759062457089</v>
      </c>
    </row>
    <row r="7310" spans="1:11" x14ac:dyDescent="0.25">
      <c r="A7310" s="66" t="s">
        <v>360</v>
      </c>
      <c r="B7310" s="66" t="s">
        <v>362</v>
      </c>
      <c r="C7310" t="s">
        <v>150</v>
      </c>
      <c r="D7310" s="73">
        <f t="shared" si="378"/>
        <v>5.5435540000000003</v>
      </c>
      <c r="E7310" s="73">
        <f t="shared" si="379"/>
        <v>3.7757969999999998</v>
      </c>
      <c r="F7310" s="73">
        <f t="shared" si="380"/>
        <v>8.0695340000000009</v>
      </c>
      <c r="H7310" s="72">
        <v>5.5435540000000003</v>
      </c>
      <c r="I7310" s="75">
        <v>3.7757969999999998</v>
      </c>
      <c r="J7310" s="75">
        <v>8.0695340000000009</v>
      </c>
      <c r="K7310" s="72">
        <v>19.393028371330018</v>
      </c>
    </row>
    <row r="7311" spans="1:11" x14ac:dyDescent="0.25">
      <c r="A7311" s="66" t="s">
        <v>360</v>
      </c>
      <c r="B7311" s="66" t="s">
        <v>362</v>
      </c>
      <c r="C7311" t="s">
        <v>174</v>
      </c>
      <c r="D7311" s="73">
        <f t="shared" si="378"/>
        <v>8.6291279999999997</v>
      </c>
      <c r="E7311" s="73">
        <f t="shared" si="379"/>
        <v>5.3166330000000004</v>
      </c>
      <c r="F7311" s="73">
        <f t="shared" si="380"/>
        <v>13.70668</v>
      </c>
      <c r="H7311" s="72">
        <v>8.6291279999999997</v>
      </c>
      <c r="I7311" s="75">
        <v>5.3166330000000004</v>
      </c>
      <c r="J7311" s="75">
        <v>13.70668</v>
      </c>
      <c r="K7311" s="72">
        <v>24.227928940212731</v>
      </c>
    </row>
    <row r="7312" spans="1:11" x14ac:dyDescent="0.25">
      <c r="A7312" s="66" t="s">
        <v>360</v>
      </c>
      <c r="B7312" s="66" t="s">
        <v>362</v>
      </c>
      <c r="C7312" t="s">
        <v>179</v>
      </c>
      <c r="D7312" s="73">
        <f t="shared" si="378"/>
        <v>4.6109210000000003</v>
      </c>
      <c r="E7312" s="73">
        <f t="shared" si="379"/>
        <v>3.0684089999999999</v>
      </c>
      <c r="F7312" s="73">
        <f t="shared" si="380"/>
        <v>6.8738780000000004</v>
      </c>
      <c r="H7312" s="72">
        <v>4.6109210000000003</v>
      </c>
      <c r="I7312" s="75">
        <v>3.0684089999999999</v>
      </c>
      <c r="J7312" s="75">
        <v>6.8738780000000004</v>
      </c>
      <c r="K7312" s="72">
        <v>20.593670982434961</v>
      </c>
    </row>
    <row r="7313" spans="1:11" x14ac:dyDescent="0.25">
      <c r="A7313" s="66" t="s">
        <v>360</v>
      </c>
      <c r="B7313" s="66" t="s">
        <v>362</v>
      </c>
      <c r="C7313" t="s">
        <v>181</v>
      </c>
      <c r="D7313" s="73">
        <f t="shared" si="378"/>
        <v>4.7456199999999997</v>
      </c>
      <c r="E7313" s="73">
        <f t="shared" si="379"/>
        <v>3.8982000000000001</v>
      </c>
      <c r="F7313" s="73">
        <f t="shared" si="380"/>
        <v>5.7662050000000002</v>
      </c>
      <c r="H7313" s="72">
        <v>4.7456199999999997</v>
      </c>
      <c r="I7313" s="75">
        <v>3.8982000000000001</v>
      </c>
      <c r="J7313" s="75">
        <v>5.7662050000000002</v>
      </c>
      <c r="K7313" s="72">
        <v>9.986395876618861</v>
      </c>
    </row>
    <row r="7314" spans="1:11" x14ac:dyDescent="0.25">
      <c r="A7314" s="66" t="s">
        <v>360</v>
      </c>
      <c r="B7314" s="66" t="s">
        <v>362</v>
      </c>
      <c r="C7314" t="s">
        <v>105</v>
      </c>
      <c r="D7314" s="73">
        <f t="shared" si="378"/>
        <v>3.9375279999999999</v>
      </c>
      <c r="E7314" s="73">
        <f t="shared" si="379"/>
        <v>2.6993770000000001</v>
      </c>
      <c r="F7314" s="73">
        <f t="shared" si="380"/>
        <v>5.7102649999999997</v>
      </c>
      <c r="H7314" s="72">
        <v>3.9375279999999999</v>
      </c>
      <c r="I7314" s="75">
        <v>2.6993770000000001</v>
      </c>
      <c r="J7314" s="75">
        <v>5.7102649999999997</v>
      </c>
      <c r="K7314" s="72">
        <v>19.127541442244983</v>
      </c>
    </row>
    <row r="7315" spans="1:11" x14ac:dyDescent="0.25">
      <c r="A7315" s="66" t="s">
        <v>360</v>
      </c>
      <c r="B7315" s="66" t="s">
        <v>362</v>
      </c>
      <c r="C7315" t="s">
        <v>111</v>
      </c>
      <c r="D7315" s="73">
        <f t="shared" si="378"/>
        <v>7.9193559999999996</v>
      </c>
      <c r="E7315" s="73">
        <f t="shared" si="379"/>
        <v>5.8287570000000004</v>
      </c>
      <c r="F7315" s="73">
        <f t="shared" si="380"/>
        <v>10.67479</v>
      </c>
      <c r="H7315" s="72">
        <v>7.9193559999999996</v>
      </c>
      <c r="I7315" s="75">
        <v>5.8287570000000004</v>
      </c>
      <c r="J7315" s="75">
        <v>10.67479</v>
      </c>
      <c r="K7315" s="72">
        <v>15.451483681248829</v>
      </c>
    </row>
    <row r="7316" spans="1:11" x14ac:dyDescent="0.25">
      <c r="A7316" s="66" t="s">
        <v>360</v>
      </c>
      <c r="B7316" s="66" t="s">
        <v>362</v>
      </c>
      <c r="C7316" t="s">
        <v>119</v>
      </c>
      <c r="D7316" s="73">
        <f t="shared" si="378"/>
        <v>5.244243</v>
      </c>
      <c r="E7316" s="73">
        <f t="shared" si="379"/>
        <v>3.7518760000000002</v>
      </c>
      <c r="F7316" s="73">
        <f t="shared" si="380"/>
        <v>7.2852899999999998</v>
      </c>
      <c r="H7316" s="72">
        <v>5.244243</v>
      </c>
      <c r="I7316" s="75">
        <v>3.7518760000000002</v>
      </c>
      <c r="J7316" s="75">
        <v>7.2852899999999998</v>
      </c>
      <c r="K7316" s="72">
        <v>16.941802658648733</v>
      </c>
    </row>
    <row r="7317" spans="1:11" x14ac:dyDescent="0.25">
      <c r="A7317" s="66" t="s">
        <v>360</v>
      </c>
      <c r="B7317" s="66" t="s">
        <v>362</v>
      </c>
      <c r="C7317" t="s">
        <v>132</v>
      </c>
      <c r="D7317" s="73">
        <f t="shared" si="378"/>
        <v>4.8463570000000002</v>
      </c>
      <c r="E7317" s="73">
        <f t="shared" si="379"/>
        <v>3.4008210000000001</v>
      </c>
      <c r="F7317" s="73">
        <f t="shared" si="380"/>
        <v>6.8626760000000004</v>
      </c>
      <c r="H7317" s="72">
        <v>4.8463570000000002</v>
      </c>
      <c r="I7317" s="75">
        <v>3.4008210000000001</v>
      </c>
      <c r="J7317" s="75">
        <v>6.8626760000000004</v>
      </c>
      <c r="K7317" s="72">
        <v>17.924797946168635</v>
      </c>
    </row>
    <row r="7318" spans="1:11" x14ac:dyDescent="0.25">
      <c r="A7318" s="66" t="s">
        <v>360</v>
      </c>
      <c r="B7318" s="66" t="s">
        <v>362</v>
      </c>
      <c r="C7318" t="s">
        <v>134</v>
      </c>
      <c r="D7318" s="73">
        <f t="shared" si="378"/>
        <v>9.2198039999999999</v>
      </c>
      <c r="E7318" s="73">
        <f t="shared" si="379"/>
        <v>6.2940269999999998</v>
      </c>
      <c r="F7318" s="73">
        <f t="shared" si="380"/>
        <v>13.31241</v>
      </c>
      <c r="H7318" s="72">
        <v>9.2198039999999999</v>
      </c>
      <c r="I7318" s="75">
        <v>6.2940269999999998</v>
      </c>
      <c r="J7318" s="75">
        <v>13.31241</v>
      </c>
      <c r="K7318" s="72">
        <v>19.147077313140279</v>
      </c>
    </row>
    <row r="7319" spans="1:11" x14ac:dyDescent="0.25">
      <c r="A7319" s="66" t="s">
        <v>360</v>
      </c>
      <c r="B7319" s="66" t="s">
        <v>362</v>
      </c>
      <c r="C7319" t="s">
        <v>143</v>
      </c>
      <c r="D7319" s="73">
        <f t="shared" si="378"/>
        <v>5.8400030000000003</v>
      </c>
      <c r="E7319" s="73">
        <f t="shared" si="379"/>
        <v>4.183891</v>
      </c>
      <c r="F7319" s="73">
        <f t="shared" si="380"/>
        <v>8.0962619999999994</v>
      </c>
      <c r="H7319" s="72">
        <v>5.8400030000000003</v>
      </c>
      <c r="I7319" s="75">
        <v>4.183891</v>
      </c>
      <c r="J7319" s="75">
        <v>8.0962619999999994</v>
      </c>
      <c r="K7319" s="72">
        <v>16.855606067325649</v>
      </c>
    </row>
    <row r="7320" spans="1:11" x14ac:dyDescent="0.25">
      <c r="A7320" s="66" t="s">
        <v>360</v>
      </c>
      <c r="B7320" s="66" t="s">
        <v>362</v>
      </c>
      <c r="C7320" t="s">
        <v>145</v>
      </c>
      <c r="D7320" s="73">
        <f t="shared" si="378"/>
        <v>2.2049560000000001</v>
      </c>
      <c r="E7320" s="73">
        <f t="shared" si="379"/>
        <v>1.302643</v>
      </c>
      <c r="F7320" s="73">
        <f t="shared" si="380"/>
        <v>3.7087970000000001</v>
      </c>
      <c r="H7320" s="72">
        <v>2.2049560000000001</v>
      </c>
      <c r="I7320" s="75">
        <v>1.302643</v>
      </c>
      <c r="J7320" s="75">
        <v>3.7087970000000001</v>
      </c>
      <c r="K7320" s="72">
        <v>26.713907216289122</v>
      </c>
    </row>
    <row r="7321" spans="1:11" x14ac:dyDescent="0.25">
      <c r="A7321" s="66" t="s">
        <v>360</v>
      </c>
      <c r="B7321" s="66" t="s">
        <v>362</v>
      </c>
      <c r="C7321" t="s">
        <v>146</v>
      </c>
      <c r="D7321" s="73">
        <f t="shared" si="378"/>
        <v>9.3740570000000005</v>
      </c>
      <c r="E7321" s="73">
        <f t="shared" si="379"/>
        <v>6.7365120000000003</v>
      </c>
      <c r="F7321" s="73">
        <f t="shared" si="380"/>
        <v>12.90143</v>
      </c>
      <c r="H7321" s="72">
        <v>9.3740570000000005</v>
      </c>
      <c r="I7321" s="75">
        <v>6.7365120000000003</v>
      </c>
      <c r="J7321" s="75">
        <v>12.90143</v>
      </c>
      <c r="K7321" s="72">
        <v>16.600528458489212</v>
      </c>
    </row>
    <row r="7322" spans="1:11" x14ac:dyDescent="0.25">
      <c r="A7322" s="66" t="s">
        <v>360</v>
      </c>
      <c r="B7322" s="66" t="s">
        <v>362</v>
      </c>
      <c r="C7322" t="s">
        <v>151</v>
      </c>
      <c r="D7322" s="73">
        <f t="shared" si="378"/>
        <v>5.4956040000000002</v>
      </c>
      <c r="E7322" s="73">
        <f t="shared" si="379"/>
        <v>4.00678</v>
      </c>
      <c r="F7322" s="73">
        <f t="shared" si="380"/>
        <v>7.4944490000000004</v>
      </c>
      <c r="H7322" s="72">
        <v>5.4956040000000002</v>
      </c>
      <c r="I7322" s="75">
        <v>4.00678</v>
      </c>
      <c r="J7322" s="75">
        <v>7.4944490000000004</v>
      </c>
      <c r="K7322" s="72">
        <v>15.985252940350142</v>
      </c>
    </row>
    <row r="7323" spans="1:11" x14ac:dyDescent="0.25">
      <c r="A7323" s="66" t="s">
        <v>360</v>
      </c>
      <c r="B7323" s="66" t="s">
        <v>362</v>
      </c>
      <c r="C7323" t="s">
        <v>153</v>
      </c>
      <c r="D7323" s="73">
        <f t="shared" si="378"/>
        <v>5.7383160000000002</v>
      </c>
      <c r="E7323" s="73">
        <f t="shared" si="379"/>
        <v>4.138045</v>
      </c>
      <c r="F7323" s="73">
        <f t="shared" si="380"/>
        <v>7.9064059999999996</v>
      </c>
      <c r="H7323" s="72">
        <v>5.7383160000000002</v>
      </c>
      <c r="I7323" s="75">
        <v>4.138045</v>
      </c>
      <c r="J7323" s="75">
        <v>7.9064059999999996</v>
      </c>
      <c r="K7323" s="72">
        <v>16.530103953842904</v>
      </c>
    </row>
    <row r="7324" spans="1:11" x14ac:dyDescent="0.25">
      <c r="A7324" s="66" t="s">
        <v>360</v>
      </c>
      <c r="B7324" s="66" t="s">
        <v>362</v>
      </c>
      <c r="C7324" t="s">
        <v>158</v>
      </c>
      <c r="D7324" s="73">
        <f t="shared" si="378"/>
        <v>2.8013370000000002</v>
      </c>
      <c r="E7324" s="73">
        <f t="shared" si="379"/>
        <v>1.629902</v>
      </c>
      <c r="F7324" s="73">
        <f t="shared" si="380"/>
        <v>4.7738420000000001</v>
      </c>
      <c r="H7324" s="72">
        <v>2.8013370000000002</v>
      </c>
      <c r="I7324" s="75">
        <v>1.629902</v>
      </c>
      <c r="J7324" s="75">
        <v>4.7738420000000001</v>
      </c>
      <c r="K7324" s="72">
        <v>27.446458601731955</v>
      </c>
    </row>
    <row r="7325" spans="1:11" x14ac:dyDescent="0.25">
      <c r="A7325" s="66" t="s">
        <v>360</v>
      </c>
      <c r="B7325" s="66" t="s">
        <v>362</v>
      </c>
      <c r="C7325" t="s">
        <v>175</v>
      </c>
      <c r="D7325" s="73">
        <f t="shared" si="378"/>
        <v>6.5039720000000001</v>
      </c>
      <c r="E7325" s="73">
        <f t="shared" si="379"/>
        <v>4.7084429999999999</v>
      </c>
      <c r="F7325" s="73">
        <f t="shared" si="380"/>
        <v>8.9201169999999994</v>
      </c>
      <c r="H7325" s="72">
        <v>6.5039720000000001</v>
      </c>
      <c r="I7325" s="75">
        <v>4.7084429999999999</v>
      </c>
      <c r="J7325" s="75">
        <v>8.9201169999999994</v>
      </c>
      <c r="K7325" s="72">
        <v>16.314815008428692</v>
      </c>
    </row>
    <row r="7326" spans="1:11" x14ac:dyDescent="0.25">
      <c r="A7326" s="66" t="s">
        <v>360</v>
      </c>
      <c r="B7326" s="66" t="s">
        <v>362</v>
      </c>
      <c r="C7326" t="s">
        <v>177</v>
      </c>
      <c r="D7326" s="73">
        <f t="shared" si="378"/>
        <v>6.2015719999999996</v>
      </c>
      <c r="E7326" s="73">
        <f t="shared" si="379"/>
        <v>4.4271060000000002</v>
      </c>
      <c r="F7326" s="73">
        <f t="shared" si="380"/>
        <v>8.6231059999999999</v>
      </c>
      <c r="H7326" s="72">
        <v>6.2015719999999996</v>
      </c>
      <c r="I7326" s="75">
        <v>4.4271060000000002</v>
      </c>
      <c r="J7326" s="75">
        <v>8.6231059999999999</v>
      </c>
      <c r="K7326" s="72">
        <v>17.024038421226102</v>
      </c>
    </row>
    <row r="7327" spans="1:11" x14ac:dyDescent="0.25">
      <c r="A7327" s="66" t="s">
        <v>360</v>
      </c>
      <c r="B7327" s="66" t="s">
        <v>362</v>
      </c>
      <c r="C7327" t="s">
        <v>178</v>
      </c>
      <c r="D7327" s="73">
        <f t="shared" si="378"/>
        <v>2.5843020000000001</v>
      </c>
      <c r="E7327" s="73">
        <f t="shared" si="379"/>
        <v>1.6327149999999999</v>
      </c>
      <c r="F7327" s="73">
        <f t="shared" si="380"/>
        <v>4.067564</v>
      </c>
      <c r="H7327" s="72">
        <v>2.5843020000000001</v>
      </c>
      <c r="I7327" s="75">
        <v>1.6327149999999999</v>
      </c>
      <c r="J7327" s="75">
        <v>4.067564</v>
      </c>
      <c r="K7327" s="72">
        <v>23.302501023487192</v>
      </c>
    </row>
    <row r="7328" spans="1:11" x14ac:dyDescent="0.25">
      <c r="A7328" s="66" t="s">
        <v>360</v>
      </c>
      <c r="B7328" s="66" t="s">
        <v>362</v>
      </c>
      <c r="C7328" t="s">
        <v>182</v>
      </c>
      <c r="D7328" s="73">
        <f t="shared" si="378"/>
        <v>5.9760229999999996</v>
      </c>
      <c r="E7328" s="73">
        <f t="shared" si="379"/>
        <v>5.3889969999999998</v>
      </c>
      <c r="F7328" s="73">
        <f t="shared" si="380"/>
        <v>6.6225170000000002</v>
      </c>
      <c r="H7328" s="72">
        <v>5.9760229999999996</v>
      </c>
      <c r="I7328" s="75">
        <v>5.3889969999999998</v>
      </c>
      <c r="J7328" s="75">
        <v>6.6225170000000002</v>
      </c>
      <c r="K7328" s="72">
        <v>5.2576504474631376</v>
      </c>
    </row>
    <row r="7329" spans="1:11" x14ac:dyDescent="0.25">
      <c r="A7329" s="66" t="s">
        <v>360</v>
      </c>
      <c r="B7329" s="66" t="s">
        <v>362</v>
      </c>
      <c r="C7329" t="s">
        <v>108</v>
      </c>
      <c r="D7329" s="73">
        <f t="shared" si="378"/>
        <v>2.9122910000000002</v>
      </c>
      <c r="E7329" s="73">
        <f t="shared" si="379"/>
        <v>1.7456640000000001</v>
      </c>
      <c r="F7329" s="73">
        <f t="shared" si="380"/>
        <v>4.8203250000000004</v>
      </c>
      <c r="H7329" s="72">
        <v>2.9122910000000002</v>
      </c>
      <c r="I7329" s="75">
        <v>1.7456640000000001</v>
      </c>
      <c r="J7329" s="75">
        <v>4.8203250000000004</v>
      </c>
      <c r="K7329" s="72">
        <v>25.936796837953345</v>
      </c>
    </row>
    <row r="7330" spans="1:11" x14ac:dyDescent="0.25">
      <c r="A7330" s="66" t="s">
        <v>360</v>
      </c>
      <c r="B7330" s="66" t="s">
        <v>362</v>
      </c>
      <c r="C7330" t="s">
        <v>114</v>
      </c>
      <c r="D7330" s="73">
        <f t="shared" ref="D7330:D7393" si="381">IF(K7330&gt;=50," ",H7330)</f>
        <v>5.747007</v>
      </c>
      <c r="E7330" s="73">
        <f t="shared" ref="E7330:E7393" si="382">IF(K7330&gt;=50," ",I7330)</f>
        <v>4.0130840000000001</v>
      </c>
      <c r="F7330" s="73">
        <f t="shared" ref="F7330:F7393" si="383">IF(K7330&gt;=50," ",J7330)</f>
        <v>8.1663619999999995</v>
      </c>
      <c r="H7330" s="72">
        <v>5.747007</v>
      </c>
      <c r="I7330" s="75">
        <v>4.0130840000000001</v>
      </c>
      <c r="J7330" s="75">
        <v>8.1663619999999995</v>
      </c>
      <c r="K7330" s="72">
        <v>18.141199410406148</v>
      </c>
    </row>
    <row r="7331" spans="1:11" x14ac:dyDescent="0.25">
      <c r="A7331" s="66" t="s">
        <v>360</v>
      </c>
      <c r="B7331" s="66" t="s">
        <v>362</v>
      </c>
      <c r="C7331" t="s">
        <v>115</v>
      </c>
      <c r="D7331" s="73">
        <f t="shared" si="381"/>
        <v>6.525506</v>
      </c>
      <c r="E7331" s="73">
        <f t="shared" si="382"/>
        <v>4.5416590000000001</v>
      </c>
      <c r="F7331" s="73">
        <f t="shared" si="383"/>
        <v>9.2915690000000009</v>
      </c>
      <c r="H7331" s="72">
        <v>6.525506</v>
      </c>
      <c r="I7331" s="75">
        <v>4.5416590000000001</v>
      </c>
      <c r="J7331" s="75">
        <v>9.2915690000000009</v>
      </c>
      <c r="K7331" s="72">
        <v>18.281187696402394</v>
      </c>
    </row>
    <row r="7332" spans="1:11" x14ac:dyDescent="0.25">
      <c r="A7332" s="66" t="s">
        <v>360</v>
      </c>
      <c r="B7332" s="66" t="s">
        <v>362</v>
      </c>
      <c r="C7332" t="s">
        <v>121</v>
      </c>
      <c r="D7332" s="73">
        <f t="shared" si="381"/>
        <v>5.0040620000000002</v>
      </c>
      <c r="E7332" s="73">
        <f t="shared" si="382"/>
        <v>3.5624799999999999</v>
      </c>
      <c r="F7332" s="73">
        <f t="shared" si="383"/>
        <v>6.9867280000000003</v>
      </c>
      <c r="H7332" s="72">
        <v>5.0040620000000002</v>
      </c>
      <c r="I7332" s="75">
        <v>3.5624799999999999</v>
      </c>
      <c r="J7332" s="75">
        <v>6.9867280000000003</v>
      </c>
      <c r="K7332" s="72">
        <v>17.194259383676702</v>
      </c>
    </row>
    <row r="7333" spans="1:11" x14ac:dyDescent="0.25">
      <c r="A7333" s="66" t="s">
        <v>360</v>
      </c>
      <c r="B7333" s="66" t="s">
        <v>362</v>
      </c>
      <c r="C7333" t="s">
        <v>123</v>
      </c>
      <c r="D7333" s="73">
        <f t="shared" si="381"/>
        <v>5.5273310000000002</v>
      </c>
      <c r="E7333" s="73">
        <f t="shared" si="382"/>
        <v>3.879769</v>
      </c>
      <c r="F7333" s="73">
        <f t="shared" si="383"/>
        <v>7.817634</v>
      </c>
      <c r="H7333" s="72">
        <v>5.5273310000000002</v>
      </c>
      <c r="I7333" s="75">
        <v>3.879769</v>
      </c>
      <c r="J7333" s="75">
        <v>7.817634</v>
      </c>
      <c r="K7333" s="72">
        <v>17.888107298079305</v>
      </c>
    </row>
    <row r="7334" spans="1:11" x14ac:dyDescent="0.25">
      <c r="A7334" s="66" t="s">
        <v>360</v>
      </c>
      <c r="B7334" s="66" t="s">
        <v>362</v>
      </c>
      <c r="C7334" t="s">
        <v>127</v>
      </c>
      <c r="D7334" s="73">
        <f t="shared" si="381"/>
        <v>9.0093759999999996</v>
      </c>
      <c r="E7334" s="73">
        <f t="shared" si="382"/>
        <v>6.894717</v>
      </c>
      <c r="F7334" s="73">
        <f t="shared" si="383"/>
        <v>11.69117</v>
      </c>
      <c r="H7334" s="72">
        <v>9.0093759999999996</v>
      </c>
      <c r="I7334" s="75">
        <v>6.894717</v>
      </c>
      <c r="J7334" s="75">
        <v>11.69117</v>
      </c>
      <c r="K7334" s="72">
        <v>13.481821604515121</v>
      </c>
    </row>
    <row r="7335" spans="1:11" x14ac:dyDescent="0.25">
      <c r="A7335" s="66" t="s">
        <v>360</v>
      </c>
      <c r="B7335" s="66" t="s">
        <v>362</v>
      </c>
      <c r="C7335" t="s">
        <v>136</v>
      </c>
      <c r="D7335" s="73">
        <f t="shared" si="381"/>
        <v>3.3786149999999999</v>
      </c>
      <c r="E7335" s="73">
        <f t="shared" si="382"/>
        <v>2.3739089999999998</v>
      </c>
      <c r="F7335" s="73">
        <f t="shared" si="383"/>
        <v>4.7876880000000002</v>
      </c>
      <c r="H7335" s="72">
        <v>3.3786149999999999</v>
      </c>
      <c r="I7335" s="75">
        <v>2.3739089999999998</v>
      </c>
      <c r="J7335" s="75">
        <v>4.7876880000000002</v>
      </c>
      <c r="K7335" s="72">
        <v>17.90335092930091</v>
      </c>
    </row>
    <row r="7336" spans="1:11" x14ac:dyDescent="0.25">
      <c r="A7336" s="66" t="s">
        <v>360</v>
      </c>
      <c r="B7336" s="66" t="s">
        <v>362</v>
      </c>
      <c r="C7336" t="s">
        <v>154</v>
      </c>
      <c r="D7336" s="73">
        <f t="shared" si="381"/>
        <v>3.90178</v>
      </c>
      <c r="E7336" s="73">
        <f t="shared" si="382"/>
        <v>2.7633160000000001</v>
      </c>
      <c r="F7336" s="73">
        <f t="shared" si="383"/>
        <v>5.4828359999999998</v>
      </c>
      <c r="H7336" s="72">
        <v>3.90178</v>
      </c>
      <c r="I7336" s="75">
        <v>2.7633160000000001</v>
      </c>
      <c r="J7336" s="75">
        <v>5.4828359999999998</v>
      </c>
      <c r="K7336" s="72">
        <v>17.488113117602737</v>
      </c>
    </row>
    <row r="7337" spans="1:11" x14ac:dyDescent="0.25">
      <c r="A7337" s="66" t="s">
        <v>360</v>
      </c>
      <c r="B7337" s="66" t="s">
        <v>362</v>
      </c>
      <c r="C7337" t="s">
        <v>160</v>
      </c>
      <c r="D7337" s="73">
        <f t="shared" si="381"/>
        <v>1.7689079999999999</v>
      </c>
      <c r="E7337" s="73">
        <f t="shared" si="382"/>
        <v>1.0621160000000001</v>
      </c>
      <c r="F7337" s="73">
        <f t="shared" si="383"/>
        <v>2.9321000000000002</v>
      </c>
      <c r="H7337" s="72">
        <v>1.7689079999999999</v>
      </c>
      <c r="I7337" s="75">
        <v>1.0621160000000001</v>
      </c>
      <c r="J7337" s="75">
        <v>2.9321000000000002</v>
      </c>
      <c r="K7337" s="72">
        <v>25.917515212775339</v>
      </c>
    </row>
    <row r="7338" spans="1:11" x14ac:dyDescent="0.25">
      <c r="A7338" s="66" t="s">
        <v>360</v>
      </c>
      <c r="B7338" s="66" t="s">
        <v>362</v>
      </c>
      <c r="C7338" t="s">
        <v>165</v>
      </c>
      <c r="D7338" s="73">
        <f t="shared" si="381"/>
        <v>2.4943019999999998</v>
      </c>
      <c r="E7338" s="73">
        <f t="shared" si="382"/>
        <v>1.2008479999999999</v>
      </c>
      <c r="F7338" s="73">
        <f t="shared" si="383"/>
        <v>5.1089159999999998</v>
      </c>
      <c r="H7338" s="72">
        <v>2.4943019999999998</v>
      </c>
      <c r="I7338" s="75">
        <v>1.2008479999999999</v>
      </c>
      <c r="J7338" s="75">
        <v>5.1089159999999998</v>
      </c>
      <c r="K7338" s="72">
        <v>37.010446208999561</v>
      </c>
    </row>
    <row r="7339" spans="1:11" x14ac:dyDescent="0.25">
      <c r="A7339" s="66" t="s">
        <v>360</v>
      </c>
      <c r="B7339" s="66" t="s">
        <v>362</v>
      </c>
      <c r="C7339" t="s">
        <v>183</v>
      </c>
      <c r="D7339" s="73">
        <f t="shared" si="381"/>
        <v>4.9812529999999997</v>
      </c>
      <c r="E7339" s="73">
        <f t="shared" si="382"/>
        <v>4.3743429999999996</v>
      </c>
      <c r="F7339" s="73">
        <f t="shared" si="383"/>
        <v>5.6673770000000001</v>
      </c>
      <c r="H7339" s="72">
        <v>4.9812529999999997</v>
      </c>
      <c r="I7339" s="75">
        <v>4.3743429999999996</v>
      </c>
      <c r="J7339" s="75">
        <v>5.6673770000000001</v>
      </c>
      <c r="K7339" s="72">
        <v>6.6055408147307526</v>
      </c>
    </row>
    <row r="7340" spans="1:11" x14ac:dyDescent="0.25">
      <c r="A7340" s="66" t="s">
        <v>360</v>
      </c>
      <c r="B7340" s="66" t="s">
        <v>362</v>
      </c>
      <c r="C7340" t="s">
        <v>117</v>
      </c>
      <c r="D7340" s="73">
        <f t="shared" si="381"/>
        <v>4.5204199999999997</v>
      </c>
      <c r="E7340" s="73">
        <f t="shared" si="382"/>
        <v>3.2392020000000001</v>
      </c>
      <c r="F7340" s="73">
        <f t="shared" si="383"/>
        <v>6.2755359999999998</v>
      </c>
      <c r="H7340" s="72">
        <v>4.5204199999999997</v>
      </c>
      <c r="I7340" s="75">
        <v>3.2392020000000001</v>
      </c>
      <c r="J7340" s="75">
        <v>6.2755359999999998</v>
      </c>
      <c r="K7340" s="72">
        <v>16.879548802987333</v>
      </c>
    </row>
    <row r="7341" spans="1:11" x14ac:dyDescent="0.25">
      <c r="A7341" s="66" t="s">
        <v>360</v>
      </c>
      <c r="B7341" s="66" t="s">
        <v>362</v>
      </c>
      <c r="C7341" t="s">
        <v>118</v>
      </c>
      <c r="D7341" s="73">
        <f t="shared" si="381"/>
        <v>5.2002600000000001</v>
      </c>
      <c r="E7341" s="73">
        <f t="shared" si="382"/>
        <v>3.7173419999999999</v>
      </c>
      <c r="F7341" s="73">
        <f t="shared" si="383"/>
        <v>7.2303199999999999</v>
      </c>
      <c r="H7341" s="72">
        <v>5.2002600000000001</v>
      </c>
      <c r="I7341" s="75">
        <v>3.7173419999999999</v>
      </c>
      <c r="J7341" s="75">
        <v>7.2303199999999999</v>
      </c>
      <c r="K7341" s="72">
        <v>16.982470107263868</v>
      </c>
    </row>
    <row r="7342" spans="1:11" x14ac:dyDescent="0.25">
      <c r="A7342" s="66" t="s">
        <v>360</v>
      </c>
      <c r="B7342" s="66" t="s">
        <v>362</v>
      </c>
      <c r="C7342" t="s">
        <v>124</v>
      </c>
      <c r="D7342" s="73">
        <f t="shared" si="381"/>
        <v>6.1492950000000004</v>
      </c>
      <c r="E7342" s="73">
        <f t="shared" si="382"/>
        <v>4.5162120000000003</v>
      </c>
      <c r="F7342" s="73">
        <f t="shared" si="383"/>
        <v>8.3214430000000004</v>
      </c>
      <c r="H7342" s="72">
        <v>6.1492950000000004</v>
      </c>
      <c r="I7342" s="75">
        <v>4.5162120000000003</v>
      </c>
      <c r="J7342" s="75">
        <v>8.3214430000000004</v>
      </c>
      <c r="K7342" s="72">
        <v>15.601079473338</v>
      </c>
    </row>
    <row r="7343" spans="1:11" x14ac:dyDescent="0.25">
      <c r="A7343" s="66" t="s">
        <v>360</v>
      </c>
      <c r="B7343" s="66" t="s">
        <v>362</v>
      </c>
      <c r="C7343" t="s">
        <v>128</v>
      </c>
      <c r="D7343" s="73">
        <f t="shared" si="381"/>
        <v>5.0405769999999999</v>
      </c>
      <c r="E7343" s="73">
        <f t="shared" si="382"/>
        <v>3.5922939999999999</v>
      </c>
      <c r="F7343" s="73">
        <f t="shared" si="383"/>
        <v>7.030176</v>
      </c>
      <c r="H7343" s="72">
        <v>5.0405769999999999</v>
      </c>
      <c r="I7343" s="75">
        <v>3.5922939999999999</v>
      </c>
      <c r="J7343" s="75">
        <v>7.030176</v>
      </c>
      <c r="K7343" s="72">
        <v>17.139160854005407</v>
      </c>
    </row>
    <row r="7344" spans="1:11" x14ac:dyDescent="0.25">
      <c r="A7344" s="66" t="s">
        <v>360</v>
      </c>
      <c r="B7344" s="66" t="s">
        <v>362</v>
      </c>
      <c r="C7344" t="s">
        <v>156</v>
      </c>
      <c r="D7344" s="73">
        <f t="shared" si="381"/>
        <v>3.6681879999999998</v>
      </c>
      <c r="E7344" s="73">
        <f t="shared" si="382"/>
        <v>2.580829</v>
      </c>
      <c r="F7344" s="73">
        <f t="shared" si="383"/>
        <v>5.1892719999999999</v>
      </c>
      <c r="H7344" s="72">
        <v>3.6681879999999998</v>
      </c>
      <c r="I7344" s="75">
        <v>2.580829</v>
      </c>
      <c r="J7344" s="75">
        <v>5.1892719999999999</v>
      </c>
      <c r="K7344" s="72">
        <v>17.826403663061981</v>
      </c>
    </row>
    <row r="7345" spans="1:11" x14ac:dyDescent="0.25">
      <c r="A7345" s="66" t="s">
        <v>360</v>
      </c>
      <c r="B7345" s="66" t="s">
        <v>362</v>
      </c>
      <c r="C7345" t="s">
        <v>162</v>
      </c>
      <c r="D7345" s="73">
        <f t="shared" si="381"/>
        <v>1.8977759999999999</v>
      </c>
      <c r="E7345" s="73">
        <f t="shared" si="382"/>
        <v>1.080257</v>
      </c>
      <c r="F7345" s="73">
        <f t="shared" si="383"/>
        <v>3.3132579999999998</v>
      </c>
      <c r="H7345" s="72">
        <v>1.8977759999999999</v>
      </c>
      <c r="I7345" s="75">
        <v>1.080257</v>
      </c>
      <c r="J7345" s="75">
        <v>3.3132579999999998</v>
      </c>
      <c r="K7345" s="72">
        <v>28.610320712244231</v>
      </c>
    </row>
    <row r="7346" spans="1:11" x14ac:dyDescent="0.25">
      <c r="A7346" s="66" t="s">
        <v>360</v>
      </c>
      <c r="B7346" s="66" t="s">
        <v>362</v>
      </c>
      <c r="C7346" t="s">
        <v>164</v>
      </c>
      <c r="D7346" s="73">
        <f t="shared" si="381"/>
        <v>5.5229109999999997</v>
      </c>
      <c r="E7346" s="73">
        <f t="shared" si="382"/>
        <v>3.7472249999999998</v>
      </c>
      <c r="F7346" s="73">
        <f t="shared" si="383"/>
        <v>8.0694940000000006</v>
      </c>
      <c r="H7346" s="72">
        <v>5.5229109999999997</v>
      </c>
      <c r="I7346" s="75">
        <v>3.7472249999999998</v>
      </c>
      <c r="J7346" s="75">
        <v>8.0694940000000006</v>
      </c>
      <c r="K7346" s="72">
        <v>19.588926926398056</v>
      </c>
    </row>
    <row r="7347" spans="1:11" x14ac:dyDescent="0.25">
      <c r="A7347" s="66" t="s">
        <v>360</v>
      </c>
      <c r="B7347" s="66" t="s">
        <v>362</v>
      </c>
      <c r="C7347" t="s">
        <v>167</v>
      </c>
      <c r="D7347" s="73">
        <f t="shared" si="381"/>
        <v>2.599971</v>
      </c>
      <c r="E7347" s="73">
        <f t="shared" si="382"/>
        <v>1.6466229999999999</v>
      </c>
      <c r="F7347" s="73">
        <f t="shared" si="383"/>
        <v>4.0823700000000001</v>
      </c>
      <c r="H7347" s="72">
        <v>2.599971</v>
      </c>
      <c r="I7347" s="75">
        <v>1.6466229999999999</v>
      </c>
      <c r="J7347" s="75">
        <v>4.0823700000000001</v>
      </c>
      <c r="K7347" s="72">
        <v>23.175900808124396</v>
      </c>
    </row>
    <row r="7348" spans="1:11" x14ac:dyDescent="0.25">
      <c r="A7348" s="66" t="s">
        <v>360</v>
      </c>
      <c r="B7348" s="66" t="s">
        <v>362</v>
      </c>
      <c r="C7348" t="s">
        <v>171</v>
      </c>
      <c r="D7348" s="73">
        <f t="shared" si="381"/>
        <v>4.551558</v>
      </c>
      <c r="E7348" s="73">
        <f t="shared" si="382"/>
        <v>3.1745679999999998</v>
      </c>
      <c r="F7348" s="73">
        <f t="shared" si="383"/>
        <v>6.4858190000000002</v>
      </c>
      <c r="H7348" s="72">
        <v>4.551558</v>
      </c>
      <c r="I7348" s="75">
        <v>3.1745679999999998</v>
      </c>
      <c r="J7348" s="75">
        <v>6.4858190000000002</v>
      </c>
      <c r="K7348" s="72">
        <v>18.2378825008931</v>
      </c>
    </row>
    <row r="7349" spans="1:11" x14ac:dyDescent="0.25">
      <c r="A7349" s="66" t="s">
        <v>360</v>
      </c>
      <c r="B7349" s="66" t="s">
        <v>362</v>
      </c>
      <c r="C7349" t="s">
        <v>184</v>
      </c>
      <c r="D7349" s="73">
        <f t="shared" si="381"/>
        <v>4.7972999999999999</v>
      </c>
      <c r="E7349" s="73">
        <f t="shared" si="382"/>
        <v>3.8699490000000001</v>
      </c>
      <c r="F7349" s="73">
        <f t="shared" si="383"/>
        <v>5.9331560000000003</v>
      </c>
      <c r="H7349" s="72">
        <v>4.7972999999999999</v>
      </c>
      <c r="I7349" s="75">
        <v>3.8699490000000001</v>
      </c>
      <c r="J7349" s="75">
        <v>5.9331560000000003</v>
      </c>
      <c r="K7349" s="72">
        <v>10.90157588643612</v>
      </c>
    </row>
    <row r="7350" spans="1:11" x14ac:dyDescent="0.25">
      <c r="A7350" s="66" t="s">
        <v>360</v>
      </c>
      <c r="B7350" s="66" t="s">
        <v>362</v>
      </c>
      <c r="C7350" t="s">
        <v>106</v>
      </c>
      <c r="D7350" s="73">
        <f t="shared" si="381"/>
        <v>6.7509110000000003</v>
      </c>
      <c r="E7350" s="73">
        <f t="shared" si="382"/>
        <v>4.692558</v>
      </c>
      <c r="F7350" s="73">
        <f t="shared" si="383"/>
        <v>9.6210000000000004</v>
      </c>
      <c r="H7350" s="72">
        <v>6.7509110000000003</v>
      </c>
      <c r="I7350" s="75">
        <v>4.692558</v>
      </c>
      <c r="J7350" s="75">
        <v>9.6210000000000004</v>
      </c>
      <c r="K7350" s="72">
        <v>18.333792283737704</v>
      </c>
    </row>
    <row r="7351" spans="1:11" x14ac:dyDescent="0.25">
      <c r="A7351" s="66" t="s">
        <v>360</v>
      </c>
      <c r="B7351" s="66" t="s">
        <v>362</v>
      </c>
      <c r="C7351" t="s">
        <v>107</v>
      </c>
      <c r="D7351" s="73">
        <f t="shared" si="381"/>
        <v>5.5937960000000002</v>
      </c>
      <c r="E7351" s="73">
        <f t="shared" si="382"/>
        <v>4.0260879999999997</v>
      </c>
      <c r="F7351" s="73">
        <f t="shared" si="383"/>
        <v>7.7228279999999998</v>
      </c>
      <c r="H7351" s="72">
        <v>5.5937960000000002</v>
      </c>
      <c r="I7351" s="75">
        <v>4.0260879999999997</v>
      </c>
      <c r="J7351" s="75">
        <v>7.7228279999999998</v>
      </c>
      <c r="K7351" s="72">
        <v>16.625849423182395</v>
      </c>
    </row>
    <row r="7352" spans="1:11" x14ac:dyDescent="0.25">
      <c r="A7352" s="66" t="s">
        <v>360</v>
      </c>
      <c r="B7352" s="66" t="s">
        <v>362</v>
      </c>
      <c r="C7352" t="s">
        <v>120</v>
      </c>
      <c r="D7352" s="73">
        <f t="shared" si="381"/>
        <v>5.0837649999999996</v>
      </c>
      <c r="E7352" s="73">
        <f t="shared" si="382"/>
        <v>3.4844550000000001</v>
      </c>
      <c r="F7352" s="73">
        <f t="shared" si="383"/>
        <v>7.361148</v>
      </c>
      <c r="H7352" s="72">
        <v>5.0837649999999996</v>
      </c>
      <c r="I7352" s="75">
        <v>3.4844550000000001</v>
      </c>
      <c r="J7352" s="75">
        <v>7.361148</v>
      </c>
      <c r="K7352" s="72">
        <v>19.093177989147808</v>
      </c>
    </row>
    <row r="7353" spans="1:11" x14ac:dyDescent="0.25">
      <c r="A7353" s="66" t="s">
        <v>360</v>
      </c>
      <c r="B7353" s="66" t="s">
        <v>362</v>
      </c>
      <c r="C7353" t="s">
        <v>138</v>
      </c>
      <c r="D7353" s="73">
        <f t="shared" si="381"/>
        <v>6.4000139999999996</v>
      </c>
      <c r="E7353" s="73">
        <f t="shared" si="382"/>
        <v>4.7148810000000001</v>
      </c>
      <c r="F7353" s="73">
        <f t="shared" si="383"/>
        <v>8.6328589999999998</v>
      </c>
      <c r="H7353" s="72">
        <v>6.4000139999999996</v>
      </c>
      <c r="I7353" s="75">
        <v>4.7148810000000001</v>
      </c>
      <c r="J7353" s="75">
        <v>8.6328589999999998</v>
      </c>
      <c r="K7353" s="72">
        <v>15.437905292082174</v>
      </c>
    </row>
    <row r="7354" spans="1:11" x14ac:dyDescent="0.25">
      <c r="A7354" s="66" t="s">
        <v>360</v>
      </c>
      <c r="B7354" s="66" t="s">
        <v>362</v>
      </c>
      <c r="C7354" t="s">
        <v>163</v>
      </c>
      <c r="D7354" s="73">
        <f t="shared" si="381"/>
        <v>3.9158309999999998</v>
      </c>
      <c r="E7354" s="73">
        <f t="shared" si="382"/>
        <v>2.6936619999999998</v>
      </c>
      <c r="F7354" s="73">
        <f t="shared" si="383"/>
        <v>5.6602670000000002</v>
      </c>
      <c r="H7354" s="72">
        <v>3.9158309999999998</v>
      </c>
      <c r="I7354" s="75">
        <v>2.6936619999999998</v>
      </c>
      <c r="J7354" s="75">
        <v>5.6602670000000002</v>
      </c>
      <c r="K7354" s="72">
        <v>18.951586521481651</v>
      </c>
    </row>
    <row r="7355" spans="1:11" x14ac:dyDescent="0.25">
      <c r="A7355" s="66" t="s">
        <v>360</v>
      </c>
      <c r="B7355" s="66" t="s">
        <v>362</v>
      </c>
      <c r="C7355" t="s">
        <v>172</v>
      </c>
      <c r="D7355" s="73">
        <f t="shared" si="381"/>
        <v>5.9254860000000003</v>
      </c>
      <c r="E7355" s="73">
        <f t="shared" si="382"/>
        <v>4.3470199999999997</v>
      </c>
      <c r="F7355" s="73">
        <f t="shared" si="383"/>
        <v>8.0290060000000008</v>
      </c>
      <c r="H7355" s="72">
        <v>5.9254860000000003</v>
      </c>
      <c r="I7355" s="75">
        <v>4.3470199999999997</v>
      </c>
      <c r="J7355" s="75">
        <v>8.0290060000000008</v>
      </c>
      <c r="K7355" s="72">
        <v>15.659716350692584</v>
      </c>
    </row>
    <row r="7356" spans="1:11" x14ac:dyDescent="0.25">
      <c r="A7356" s="66" t="s">
        <v>360</v>
      </c>
      <c r="B7356" s="66" t="s">
        <v>362</v>
      </c>
      <c r="C7356" t="s">
        <v>185</v>
      </c>
      <c r="D7356" s="73">
        <f t="shared" si="381"/>
        <v>5.7399389999999997</v>
      </c>
      <c r="E7356" s="73">
        <f t="shared" si="382"/>
        <v>4.9647040000000002</v>
      </c>
      <c r="F7356" s="73">
        <f t="shared" si="383"/>
        <v>6.627783</v>
      </c>
      <c r="H7356" s="72">
        <v>5.7399389999999997</v>
      </c>
      <c r="I7356" s="75">
        <v>4.9647040000000002</v>
      </c>
      <c r="J7356" s="75">
        <v>6.627783</v>
      </c>
      <c r="K7356" s="72">
        <v>7.3684319641724425</v>
      </c>
    </row>
    <row r="7357" spans="1:11" x14ac:dyDescent="0.25">
      <c r="A7357" s="66" t="s">
        <v>360</v>
      </c>
      <c r="B7357" s="66" t="s">
        <v>362</v>
      </c>
      <c r="C7357" t="s">
        <v>103</v>
      </c>
      <c r="D7357" s="73">
        <f t="shared" si="381"/>
        <v>4.6475109999999997</v>
      </c>
      <c r="E7357" s="73">
        <f t="shared" si="382"/>
        <v>3.4002729999999999</v>
      </c>
      <c r="F7357" s="73">
        <f t="shared" si="383"/>
        <v>6.3223010000000004</v>
      </c>
      <c r="H7357" s="72">
        <v>4.6475109999999997</v>
      </c>
      <c r="I7357" s="75">
        <v>3.4002729999999999</v>
      </c>
      <c r="J7357" s="75">
        <v>6.3223010000000004</v>
      </c>
      <c r="K7357" s="72">
        <v>15.830140047005806</v>
      </c>
    </row>
    <row r="7358" spans="1:11" x14ac:dyDescent="0.25">
      <c r="A7358" s="66" t="s">
        <v>360</v>
      </c>
      <c r="B7358" s="66" t="s">
        <v>362</v>
      </c>
      <c r="C7358" t="s">
        <v>104</v>
      </c>
      <c r="D7358" s="73">
        <f t="shared" si="381"/>
        <v>4.556794</v>
      </c>
      <c r="E7358" s="73">
        <f t="shared" si="382"/>
        <v>3.3443329999999998</v>
      </c>
      <c r="F7358" s="73">
        <f t="shared" si="383"/>
        <v>6.1807150000000002</v>
      </c>
      <c r="H7358" s="72">
        <v>4.556794</v>
      </c>
      <c r="I7358" s="75">
        <v>3.3443329999999998</v>
      </c>
      <c r="J7358" s="75">
        <v>6.1807150000000002</v>
      </c>
      <c r="K7358" s="72">
        <v>15.674998694257408</v>
      </c>
    </row>
    <row r="7359" spans="1:11" x14ac:dyDescent="0.25">
      <c r="A7359" s="66" t="s">
        <v>360</v>
      </c>
      <c r="B7359" s="66" t="s">
        <v>362</v>
      </c>
      <c r="C7359" t="s">
        <v>125</v>
      </c>
      <c r="D7359" s="73">
        <f t="shared" si="381"/>
        <v>6.026993</v>
      </c>
      <c r="E7359" s="73">
        <f t="shared" si="382"/>
        <v>4.2784630000000003</v>
      </c>
      <c r="F7359" s="73">
        <f t="shared" si="383"/>
        <v>8.4272030000000004</v>
      </c>
      <c r="H7359" s="72">
        <v>6.026993</v>
      </c>
      <c r="I7359" s="75">
        <v>4.2784630000000003</v>
      </c>
      <c r="J7359" s="75">
        <v>8.4272030000000004</v>
      </c>
      <c r="K7359" s="72">
        <v>17.308448840076636</v>
      </c>
    </row>
    <row r="7360" spans="1:11" x14ac:dyDescent="0.25">
      <c r="A7360" s="66" t="s">
        <v>360</v>
      </c>
      <c r="B7360" s="66" t="s">
        <v>362</v>
      </c>
      <c r="C7360" t="s">
        <v>130</v>
      </c>
      <c r="D7360" s="73">
        <f t="shared" si="381"/>
        <v>4.8400790000000002</v>
      </c>
      <c r="E7360" s="73">
        <f t="shared" si="382"/>
        <v>2.7644449999999998</v>
      </c>
      <c r="F7360" s="73">
        <f t="shared" si="383"/>
        <v>8.3404900000000008</v>
      </c>
      <c r="H7360" s="72">
        <v>4.8400790000000002</v>
      </c>
      <c r="I7360" s="75">
        <v>2.7644449999999998</v>
      </c>
      <c r="J7360" s="75">
        <v>8.3404900000000008</v>
      </c>
      <c r="K7360" s="72">
        <v>28.233816018292263</v>
      </c>
    </row>
    <row r="7361" spans="1:11" x14ac:dyDescent="0.25">
      <c r="A7361" s="66" t="s">
        <v>360</v>
      </c>
      <c r="B7361" s="66" t="s">
        <v>362</v>
      </c>
      <c r="C7361" t="s">
        <v>131</v>
      </c>
      <c r="D7361" s="73">
        <f t="shared" si="381"/>
        <v>5.5965109999999996</v>
      </c>
      <c r="E7361" s="73">
        <f t="shared" si="382"/>
        <v>4.1415119999999996</v>
      </c>
      <c r="F7361" s="73">
        <f t="shared" si="383"/>
        <v>7.5225679999999997</v>
      </c>
      <c r="H7361" s="72">
        <v>5.5965109999999996</v>
      </c>
      <c r="I7361" s="75">
        <v>4.1415119999999996</v>
      </c>
      <c r="J7361" s="75">
        <v>7.5225679999999997</v>
      </c>
      <c r="K7361" s="72">
        <v>15.234677462440438</v>
      </c>
    </row>
    <row r="7362" spans="1:11" x14ac:dyDescent="0.25">
      <c r="A7362" s="66" t="s">
        <v>360</v>
      </c>
      <c r="B7362" s="66" t="s">
        <v>362</v>
      </c>
      <c r="C7362" t="s">
        <v>133</v>
      </c>
      <c r="D7362" s="73">
        <f t="shared" si="381"/>
        <v>4.5174989999999999</v>
      </c>
      <c r="E7362" s="73">
        <f t="shared" si="382"/>
        <v>3.1328559999999999</v>
      </c>
      <c r="F7362" s="73">
        <f t="shared" si="383"/>
        <v>6.4732240000000001</v>
      </c>
      <c r="H7362" s="72">
        <v>4.5174989999999999</v>
      </c>
      <c r="I7362" s="75">
        <v>3.1328559999999999</v>
      </c>
      <c r="J7362" s="75">
        <v>6.4732240000000001</v>
      </c>
      <c r="K7362" s="72">
        <v>18.527481688429816</v>
      </c>
    </row>
    <row r="7363" spans="1:11" x14ac:dyDescent="0.25">
      <c r="A7363" s="66" t="s">
        <v>360</v>
      </c>
      <c r="B7363" s="66" t="s">
        <v>362</v>
      </c>
      <c r="C7363" t="s">
        <v>152</v>
      </c>
      <c r="D7363" s="73">
        <f t="shared" si="381"/>
        <v>4.1526899999999998</v>
      </c>
      <c r="E7363" s="73">
        <f t="shared" si="382"/>
        <v>2.9215439999999999</v>
      </c>
      <c r="F7363" s="73">
        <f t="shared" si="383"/>
        <v>5.8712679999999997</v>
      </c>
      <c r="H7363" s="72">
        <v>4.1526899999999998</v>
      </c>
      <c r="I7363" s="75">
        <v>2.9215439999999999</v>
      </c>
      <c r="J7363" s="75">
        <v>5.8712679999999997</v>
      </c>
      <c r="K7363" s="72">
        <v>17.815851893591866</v>
      </c>
    </row>
    <row r="7364" spans="1:11" x14ac:dyDescent="0.25">
      <c r="A7364" s="66" t="s">
        <v>360</v>
      </c>
      <c r="B7364" s="66" t="s">
        <v>362</v>
      </c>
      <c r="C7364" t="s">
        <v>159</v>
      </c>
      <c r="D7364" s="73">
        <f t="shared" si="381"/>
        <v>7.0576939999999997</v>
      </c>
      <c r="E7364" s="73">
        <f t="shared" si="382"/>
        <v>5.1857179999999996</v>
      </c>
      <c r="F7364" s="73">
        <f t="shared" si="383"/>
        <v>9.5374549999999996</v>
      </c>
      <c r="H7364" s="72">
        <v>7.0576939999999997</v>
      </c>
      <c r="I7364" s="75">
        <v>5.1857179999999996</v>
      </c>
      <c r="J7364" s="75">
        <v>9.5374549999999996</v>
      </c>
      <c r="K7364" s="72">
        <v>15.557050220652807</v>
      </c>
    </row>
    <row r="7365" spans="1:11" x14ac:dyDescent="0.25">
      <c r="A7365" s="66" t="s">
        <v>360</v>
      </c>
      <c r="B7365" s="66" t="s">
        <v>362</v>
      </c>
      <c r="C7365" t="s">
        <v>161</v>
      </c>
      <c r="D7365" s="73">
        <f t="shared" si="381"/>
        <v>5.8215199999999996</v>
      </c>
      <c r="E7365" s="73">
        <f t="shared" si="382"/>
        <v>4.3206040000000003</v>
      </c>
      <c r="F7365" s="73">
        <f t="shared" si="383"/>
        <v>7.8013209999999997</v>
      </c>
      <c r="H7365" s="72">
        <v>5.8215199999999996</v>
      </c>
      <c r="I7365" s="75">
        <v>4.3206040000000003</v>
      </c>
      <c r="J7365" s="75">
        <v>7.8013209999999997</v>
      </c>
      <c r="K7365" s="72">
        <v>15.083074523492146</v>
      </c>
    </row>
    <row r="7366" spans="1:11" x14ac:dyDescent="0.25">
      <c r="A7366" s="66" t="s">
        <v>360</v>
      </c>
      <c r="B7366" s="66" t="s">
        <v>362</v>
      </c>
      <c r="C7366" t="s">
        <v>173</v>
      </c>
      <c r="D7366" s="73">
        <f t="shared" si="381"/>
        <v>5.2897319999999999</v>
      </c>
      <c r="E7366" s="73">
        <f t="shared" si="382"/>
        <v>3.8076690000000002</v>
      </c>
      <c r="F7366" s="73">
        <f t="shared" si="383"/>
        <v>7.3048520000000003</v>
      </c>
      <c r="H7366" s="72">
        <v>5.2897319999999999</v>
      </c>
      <c r="I7366" s="75">
        <v>3.8076690000000002</v>
      </c>
      <c r="J7366" s="75">
        <v>7.3048520000000003</v>
      </c>
      <c r="K7366" s="72">
        <v>16.632033532133576</v>
      </c>
    </row>
    <row r="7367" spans="1:11" x14ac:dyDescent="0.25">
      <c r="A7367" s="66" t="s">
        <v>360</v>
      </c>
      <c r="B7367" s="66" t="s">
        <v>362</v>
      </c>
      <c r="C7367" t="s">
        <v>180</v>
      </c>
      <c r="D7367" s="73">
        <f t="shared" si="381"/>
        <v>5.6373259999999998</v>
      </c>
      <c r="E7367" s="73">
        <f t="shared" si="382"/>
        <v>3.488998</v>
      </c>
      <c r="F7367" s="73">
        <f t="shared" si="383"/>
        <v>8.9853170000000002</v>
      </c>
      <c r="H7367" s="72">
        <v>5.6373259999999998</v>
      </c>
      <c r="I7367" s="75">
        <v>3.488998</v>
      </c>
      <c r="J7367" s="75">
        <v>8.9853170000000002</v>
      </c>
      <c r="K7367" s="72">
        <v>24.177349331935037</v>
      </c>
    </row>
    <row r="7368" spans="1:11" x14ac:dyDescent="0.25">
      <c r="A7368" s="66" t="s">
        <v>360</v>
      </c>
      <c r="B7368" s="66" t="s">
        <v>362</v>
      </c>
      <c r="C7368" t="s">
        <v>186</v>
      </c>
      <c r="D7368" s="73">
        <f t="shared" si="381"/>
        <v>4.894253</v>
      </c>
      <c r="E7368" s="73">
        <f t="shared" si="382"/>
        <v>4.2577980000000002</v>
      </c>
      <c r="F7368" s="73">
        <f t="shared" si="383"/>
        <v>5.62026</v>
      </c>
      <c r="H7368" s="72">
        <v>4.894253</v>
      </c>
      <c r="I7368" s="75">
        <v>4.2577980000000002</v>
      </c>
      <c r="J7368" s="75">
        <v>5.62026</v>
      </c>
      <c r="K7368" s="72">
        <v>7.0816976564145744</v>
      </c>
    </row>
    <row r="7369" spans="1:11" x14ac:dyDescent="0.25">
      <c r="A7369" s="66" t="s">
        <v>360</v>
      </c>
      <c r="B7369" s="66" t="s">
        <v>362</v>
      </c>
      <c r="C7369" t="s">
        <v>102</v>
      </c>
      <c r="D7369" s="73">
        <f t="shared" si="381"/>
        <v>4.0829789999999999</v>
      </c>
      <c r="E7369" s="73">
        <f t="shared" si="382"/>
        <v>2.952604</v>
      </c>
      <c r="F7369" s="73">
        <f t="shared" si="383"/>
        <v>5.6210430000000002</v>
      </c>
      <c r="H7369" s="72">
        <v>4.0829789999999999</v>
      </c>
      <c r="I7369" s="75">
        <v>2.952604</v>
      </c>
      <c r="J7369" s="75">
        <v>5.6210430000000002</v>
      </c>
      <c r="K7369" s="72">
        <v>16.432256937887754</v>
      </c>
    </row>
    <row r="7370" spans="1:11" x14ac:dyDescent="0.25">
      <c r="A7370" s="66" t="s">
        <v>360</v>
      </c>
      <c r="B7370" s="66" t="s">
        <v>362</v>
      </c>
      <c r="C7370" t="s">
        <v>109</v>
      </c>
      <c r="D7370" s="73">
        <f t="shared" si="381"/>
        <v>5.6037039999999996</v>
      </c>
      <c r="E7370" s="73">
        <f t="shared" si="382"/>
        <v>3.918777</v>
      </c>
      <c r="F7370" s="73">
        <f t="shared" si="383"/>
        <v>7.953119</v>
      </c>
      <c r="H7370" s="72">
        <v>5.6037039999999996</v>
      </c>
      <c r="I7370" s="75">
        <v>3.918777</v>
      </c>
      <c r="J7370" s="75">
        <v>7.953119</v>
      </c>
      <c r="K7370" s="72">
        <v>18.072956744324827</v>
      </c>
    </row>
    <row r="7371" spans="1:11" x14ac:dyDescent="0.25">
      <c r="A7371" s="66" t="s">
        <v>360</v>
      </c>
      <c r="B7371" s="66" t="s">
        <v>362</v>
      </c>
      <c r="C7371" t="s">
        <v>129</v>
      </c>
      <c r="D7371" s="73">
        <f t="shared" si="381"/>
        <v>5.7374320000000001</v>
      </c>
      <c r="E7371" s="73">
        <f t="shared" si="382"/>
        <v>3.213803</v>
      </c>
      <c r="F7371" s="73">
        <f t="shared" si="383"/>
        <v>10.03722</v>
      </c>
      <c r="H7371" s="72">
        <v>5.7374320000000001</v>
      </c>
      <c r="I7371" s="75">
        <v>3.213803</v>
      </c>
      <c r="J7371" s="75">
        <v>10.03722</v>
      </c>
      <c r="K7371" s="72">
        <v>29.136972778065168</v>
      </c>
    </row>
    <row r="7372" spans="1:11" x14ac:dyDescent="0.25">
      <c r="A7372" s="66" t="s">
        <v>360</v>
      </c>
      <c r="B7372" s="66" t="s">
        <v>362</v>
      </c>
      <c r="C7372" t="s">
        <v>135</v>
      </c>
      <c r="D7372" s="73">
        <f t="shared" si="381"/>
        <v>4.0255710000000002</v>
      </c>
      <c r="E7372" s="73">
        <f t="shared" si="382"/>
        <v>2.8026339999999998</v>
      </c>
      <c r="F7372" s="73">
        <f t="shared" si="383"/>
        <v>5.7505680000000003</v>
      </c>
      <c r="H7372" s="72">
        <v>4.0255710000000002</v>
      </c>
      <c r="I7372" s="75">
        <v>2.8026339999999998</v>
      </c>
      <c r="J7372" s="75">
        <v>5.7505680000000003</v>
      </c>
      <c r="K7372" s="72">
        <v>18.347128891777089</v>
      </c>
    </row>
    <row r="7373" spans="1:11" x14ac:dyDescent="0.25">
      <c r="A7373" s="66" t="s">
        <v>360</v>
      </c>
      <c r="B7373" s="66" t="s">
        <v>362</v>
      </c>
      <c r="C7373" t="s">
        <v>142</v>
      </c>
      <c r="D7373" s="73">
        <f t="shared" si="381"/>
        <v>4.7047480000000004</v>
      </c>
      <c r="E7373" s="73">
        <f t="shared" si="382"/>
        <v>3.3062339999999999</v>
      </c>
      <c r="F7373" s="73">
        <f t="shared" si="383"/>
        <v>6.654115</v>
      </c>
      <c r="H7373" s="72">
        <v>4.7047480000000004</v>
      </c>
      <c r="I7373" s="75">
        <v>3.3062339999999999</v>
      </c>
      <c r="J7373" s="75">
        <v>6.654115</v>
      </c>
      <c r="K7373" s="72">
        <v>17.855764006913866</v>
      </c>
    </row>
    <row r="7374" spans="1:11" x14ac:dyDescent="0.25">
      <c r="A7374" s="66" t="s">
        <v>360</v>
      </c>
      <c r="B7374" s="66" t="s">
        <v>362</v>
      </c>
      <c r="C7374" t="s">
        <v>148</v>
      </c>
      <c r="D7374" s="73">
        <f t="shared" si="381"/>
        <v>6.5912959999999998</v>
      </c>
      <c r="E7374" s="73">
        <f t="shared" si="382"/>
        <v>4.433846</v>
      </c>
      <c r="F7374" s="73">
        <f t="shared" si="383"/>
        <v>9.6920649999999995</v>
      </c>
      <c r="H7374" s="72">
        <v>6.5912959999999998</v>
      </c>
      <c r="I7374" s="75">
        <v>4.433846</v>
      </c>
      <c r="J7374" s="75">
        <v>9.6920649999999995</v>
      </c>
      <c r="K7374" s="72">
        <v>19.979227150472379</v>
      </c>
    </row>
    <row r="7375" spans="1:11" x14ac:dyDescent="0.25">
      <c r="A7375" s="66" t="s">
        <v>360</v>
      </c>
      <c r="B7375" s="66" t="s">
        <v>362</v>
      </c>
      <c r="C7375" t="s">
        <v>149</v>
      </c>
      <c r="D7375" s="73">
        <f t="shared" si="381"/>
        <v>4.384881</v>
      </c>
      <c r="E7375" s="73">
        <f t="shared" si="382"/>
        <v>3.2017549999999999</v>
      </c>
      <c r="F7375" s="73">
        <f t="shared" si="383"/>
        <v>5.9781979999999999</v>
      </c>
      <c r="H7375" s="72">
        <v>4.384881</v>
      </c>
      <c r="I7375" s="75">
        <v>3.2017549999999999</v>
      </c>
      <c r="J7375" s="75">
        <v>5.9781979999999999</v>
      </c>
      <c r="K7375" s="72">
        <v>15.936975256569108</v>
      </c>
    </row>
    <row r="7376" spans="1:11" x14ac:dyDescent="0.25">
      <c r="A7376" s="66" t="s">
        <v>360</v>
      </c>
      <c r="B7376" s="66" t="s">
        <v>362</v>
      </c>
      <c r="C7376" t="s">
        <v>157</v>
      </c>
      <c r="D7376" s="73">
        <f t="shared" si="381"/>
        <v>6.1880879999999996</v>
      </c>
      <c r="E7376" s="73">
        <f t="shared" si="382"/>
        <v>4.6220819999999998</v>
      </c>
      <c r="F7376" s="73">
        <f t="shared" si="383"/>
        <v>8.2388399999999997</v>
      </c>
      <c r="H7376" s="72">
        <v>6.1880879999999996</v>
      </c>
      <c r="I7376" s="75">
        <v>4.6220819999999998</v>
      </c>
      <c r="J7376" s="75">
        <v>8.2388399999999997</v>
      </c>
      <c r="K7376" s="72">
        <v>14.754733610769597</v>
      </c>
    </row>
    <row r="7377" spans="1:11" x14ac:dyDescent="0.25">
      <c r="A7377" s="66" t="s">
        <v>360</v>
      </c>
      <c r="B7377" s="66" t="s">
        <v>362</v>
      </c>
      <c r="C7377" t="s">
        <v>166</v>
      </c>
      <c r="D7377" s="73">
        <f t="shared" si="381"/>
        <v>4.915565</v>
      </c>
      <c r="E7377" s="73">
        <f t="shared" si="382"/>
        <v>3.5529510000000002</v>
      </c>
      <c r="F7377" s="73">
        <f t="shared" si="383"/>
        <v>6.7641109999999998</v>
      </c>
      <c r="H7377" s="72">
        <v>4.915565</v>
      </c>
      <c r="I7377" s="75">
        <v>3.5529510000000002</v>
      </c>
      <c r="J7377" s="75">
        <v>6.7641109999999998</v>
      </c>
      <c r="K7377" s="72">
        <v>16.435189037272419</v>
      </c>
    </row>
    <row r="7378" spans="1:11" x14ac:dyDescent="0.25">
      <c r="A7378" s="66" t="s">
        <v>360</v>
      </c>
      <c r="B7378" s="66" t="s">
        <v>362</v>
      </c>
      <c r="C7378" t="s">
        <v>169</v>
      </c>
      <c r="D7378" s="73">
        <f t="shared" si="381"/>
        <v>4.3311099999999998</v>
      </c>
      <c r="E7378" s="73">
        <f t="shared" si="382"/>
        <v>3.0680489999999998</v>
      </c>
      <c r="F7378" s="73">
        <f t="shared" si="383"/>
        <v>6.0815270000000003</v>
      </c>
      <c r="H7378" s="72">
        <v>4.3311099999999998</v>
      </c>
      <c r="I7378" s="75">
        <v>3.0680489999999998</v>
      </c>
      <c r="J7378" s="75">
        <v>6.0815270000000003</v>
      </c>
      <c r="K7378" s="72">
        <v>17.465425722274428</v>
      </c>
    </row>
    <row r="7379" spans="1:11" x14ac:dyDescent="0.25">
      <c r="A7379" s="66" t="s">
        <v>360</v>
      </c>
      <c r="B7379" s="66" t="s">
        <v>362</v>
      </c>
      <c r="C7379" t="s">
        <v>170</v>
      </c>
      <c r="D7379" s="73">
        <f t="shared" si="381"/>
        <v>4.3550529999999998</v>
      </c>
      <c r="E7379" s="73">
        <f t="shared" si="382"/>
        <v>3.1875469999999999</v>
      </c>
      <c r="F7379" s="73">
        <f t="shared" si="383"/>
        <v>5.9240159999999999</v>
      </c>
      <c r="H7379" s="72">
        <v>4.3550529999999998</v>
      </c>
      <c r="I7379" s="75">
        <v>3.1875469999999999</v>
      </c>
      <c r="J7379" s="75">
        <v>5.9240159999999999</v>
      </c>
      <c r="K7379" s="72">
        <v>15.81786949550327</v>
      </c>
    </row>
    <row r="7380" spans="1:11" x14ac:dyDescent="0.25">
      <c r="A7380" s="66" t="s">
        <v>360</v>
      </c>
      <c r="B7380" s="66" t="s">
        <v>362</v>
      </c>
      <c r="C7380" t="s">
        <v>176</v>
      </c>
      <c r="D7380" s="73">
        <f t="shared" si="381"/>
        <v>3.9734910000000001</v>
      </c>
      <c r="E7380" s="73">
        <f t="shared" si="382"/>
        <v>2.7459720000000001</v>
      </c>
      <c r="F7380" s="73">
        <f t="shared" si="383"/>
        <v>5.7174820000000004</v>
      </c>
      <c r="H7380" s="72">
        <v>3.9734910000000001</v>
      </c>
      <c r="I7380" s="75">
        <v>2.7459720000000001</v>
      </c>
      <c r="J7380" s="75">
        <v>5.7174820000000004</v>
      </c>
      <c r="K7380" s="72">
        <v>18.72166565873686</v>
      </c>
    </row>
    <row r="7381" spans="1:11" x14ac:dyDescent="0.25">
      <c r="A7381" s="66" t="s">
        <v>360</v>
      </c>
      <c r="B7381" s="66" t="s">
        <v>362</v>
      </c>
      <c r="C7381" t="s">
        <v>3</v>
      </c>
      <c r="D7381" s="73">
        <f t="shared" si="381"/>
        <v>5.230175</v>
      </c>
      <c r="E7381" s="73">
        <f t="shared" si="382"/>
        <v>4.3857379999999999</v>
      </c>
      <c r="F7381" s="73">
        <f t="shared" si="383"/>
        <v>6.2266139999999996</v>
      </c>
      <c r="H7381" s="72">
        <v>5.230175</v>
      </c>
      <c r="I7381" s="75">
        <v>4.3857379999999999</v>
      </c>
      <c r="J7381" s="75">
        <v>6.2266139999999996</v>
      </c>
      <c r="K7381" s="72">
        <v>8.9411233849727783</v>
      </c>
    </row>
    <row r="7382" spans="1:11" x14ac:dyDescent="0.25">
      <c r="A7382" s="66" t="s">
        <v>360</v>
      </c>
      <c r="B7382" s="66" t="s">
        <v>362</v>
      </c>
      <c r="C7382" t="s">
        <v>112</v>
      </c>
      <c r="D7382" s="73">
        <f t="shared" si="381"/>
        <v>10.25412</v>
      </c>
      <c r="E7382" s="73">
        <f t="shared" si="382"/>
        <v>4.7671099999999997</v>
      </c>
      <c r="F7382" s="73">
        <f t="shared" si="383"/>
        <v>20.68496</v>
      </c>
      <c r="H7382" s="72">
        <v>10.25412</v>
      </c>
      <c r="I7382" s="75">
        <v>4.7671099999999997</v>
      </c>
      <c r="J7382" s="75">
        <v>20.68496</v>
      </c>
      <c r="K7382" s="72">
        <v>37.778512441828262</v>
      </c>
    </row>
    <row r="7383" spans="1:11" x14ac:dyDescent="0.25">
      <c r="A7383" s="66" t="s">
        <v>360</v>
      </c>
      <c r="B7383" s="66" t="s">
        <v>362</v>
      </c>
      <c r="C7383" t="s">
        <v>113</v>
      </c>
      <c r="D7383" s="73">
        <f t="shared" si="381"/>
        <v>5.8946379999999996</v>
      </c>
      <c r="E7383" s="73">
        <f t="shared" si="382"/>
        <v>4.3108409999999999</v>
      </c>
      <c r="F7383" s="73">
        <f t="shared" si="383"/>
        <v>8.0116019999999999</v>
      </c>
      <c r="H7383" s="72">
        <v>5.8946379999999996</v>
      </c>
      <c r="I7383" s="75">
        <v>4.3108409999999999</v>
      </c>
      <c r="J7383" s="75">
        <v>8.0116019999999999</v>
      </c>
      <c r="K7383" s="72">
        <v>15.820851085342305</v>
      </c>
    </row>
    <row r="7384" spans="1:11" x14ac:dyDescent="0.25">
      <c r="A7384" s="66" t="s">
        <v>360</v>
      </c>
      <c r="B7384" s="66" t="s">
        <v>362</v>
      </c>
      <c r="C7384" t="s">
        <v>116</v>
      </c>
      <c r="D7384" s="73">
        <f t="shared" si="381"/>
        <v>10.218310000000001</v>
      </c>
      <c r="E7384" s="73">
        <f t="shared" si="382"/>
        <v>6.6699590000000004</v>
      </c>
      <c r="F7384" s="73">
        <f t="shared" si="383"/>
        <v>15.34399</v>
      </c>
      <c r="H7384" s="72">
        <v>10.218310000000001</v>
      </c>
      <c r="I7384" s="75">
        <v>6.6699590000000004</v>
      </c>
      <c r="J7384" s="75">
        <v>15.34399</v>
      </c>
      <c r="K7384" s="72">
        <v>21.309580547076763</v>
      </c>
    </row>
    <row r="7385" spans="1:11" x14ac:dyDescent="0.25">
      <c r="A7385" s="66" t="s">
        <v>360</v>
      </c>
      <c r="B7385" s="66" t="s">
        <v>362</v>
      </c>
      <c r="C7385" t="s">
        <v>122</v>
      </c>
      <c r="D7385" s="73">
        <f t="shared" si="381"/>
        <v>6.3659109999999997</v>
      </c>
      <c r="E7385" s="73">
        <f t="shared" si="382"/>
        <v>4.578506</v>
      </c>
      <c r="F7385" s="73">
        <f t="shared" si="383"/>
        <v>8.7868480000000009</v>
      </c>
      <c r="H7385" s="72">
        <v>6.3659109999999997</v>
      </c>
      <c r="I7385" s="75">
        <v>4.578506</v>
      </c>
      <c r="J7385" s="75">
        <v>8.7868480000000009</v>
      </c>
      <c r="K7385" s="72">
        <v>16.643996436645125</v>
      </c>
    </row>
    <row r="7386" spans="1:11" x14ac:dyDescent="0.25">
      <c r="A7386" s="66" t="s">
        <v>360</v>
      </c>
      <c r="B7386" s="66" t="s">
        <v>362</v>
      </c>
      <c r="C7386" t="s">
        <v>126</v>
      </c>
      <c r="D7386" s="73">
        <f t="shared" si="381"/>
        <v>3.0352570000000001</v>
      </c>
      <c r="E7386" s="73">
        <f t="shared" si="382"/>
        <v>1.9825839999999999</v>
      </c>
      <c r="F7386" s="73">
        <f t="shared" si="383"/>
        <v>4.6205100000000003</v>
      </c>
      <c r="H7386" s="72">
        <v>3.0352570000000001</v>
      </c>
      <c r="I7386" s="75">
        <v>1.9825839999999999</v>
      </c>
      <c r="J7386" s="75">
        <v>4.6205100000000003</v>
      </c>
      <c r="K7386" s="72">
        <v>21.598217218509006</v>
      </c>
    </row>
    <row r="7387" spans="1:11" x14ac:dyDescent="0.25">
      <c r="A7387" s="66" t="s">
        <v>360</v>
      </c>
      <c r="B7387" s="66" t="s">
        <v>362</v>
      </c>
      <c r="C7387" t="s">
        <v>139</v>
      </c>
      <c r="D7387" s="73">
        <f t="shared" si="381"/>
        <v>6.8531029999999999</v>
      </c>
      <c r="E7387" s="73">
        <f t="shared" si="382"/>
        <v>4.9463660000000003</v>
      </c>
      <c r="F7387" s="73">
        <f t="shared" si="383"/>
        <v>9.4219969999999993</v>
      </c>
      <c r="H7387" s="72">
        <v>6.8531029999999999</v>
      </c>
      <c r="I7387" s="75">
        <v>4.9463660000000003</v>
      </c>
      <c r="J7387" s="75">
        <v>9.4219969999999993</v>
      </c>
      <c r="K7387" s="72">
        <v>16.453714470656578</v>
      </c>
    </row>
    <row r="7388" spans="1:11" x14ac:dyDescent="0.25">
      <c r="A7388" s="66" t="s">
        <v>360</v>
      </c>
      <c r="B7388" s="66" t="s">
        <v>362</v>
      </c>
      <c r="C7388" t="s">
        <v>140</v>
      </c>
      <c r="D7388" s="73">
        <f t="shared" si="381"/>
        <v>4.0673310000000003</v>
      </c>
      <c r="E7388" s="73">
        <f t="shared" si="382"/>
        <v>2.7672970000000001</v>
      </c>
      <c r="F7388" s="73">
        <f t="shared" si="383"/>
        <v>5.9407860000000001</v>
      </c>
      <c r="H7388" s="72">
        <v>4.0673310000000003</v>
      </c>
      <c r="I7388" s="75">
        <v>2.7672970000000001</v>
      </c>
      <c r="J7388" s="75">
        <v>5.9407860000000001</v>
      </c>
      <c r="K7388" s="72">
        <v>19.50321230310491</v>
      </c>
    </row>
    <row r="7389" spans="1:11" x14ac:dyDescent="0.25">
      <c r="A7389" s="66" t="s">
        <v>360</v>
      </c>
      <c r="B7389" s="66" t="s">
        <v>362</v>
      </c>
      <c r="C7389" t="s">
        <v>147</v>
      </c>
      <c r="D7389" s="73">
        <f t="shared" si="381"/>
        <v>6.6631179999999999</v>
      </c>
      <c r="E7389" s="73">
        <f t="shared" si="382"/>
        <v>4.876703</v>
      </c>
      <c r="F7389" s="73">
        <f t="shared" si="383"/>
        <v>9.0417249999999996</v>
      </c>
      <c r="H7389" s="72">
        <v>6.6631179999999999</v>
      </c>
      <c r="I7389" s="75">
        <v>4.876703</v>
      </c>
      <c r="J7389" s="75">
        <v>9.0417249999999996</v>
      </c>
      <c r="K7389" s="72">
        <v>15.761960091356631</v>
      </c>
    </row>
    <row r="7390" spans="1:11" x14ac:dyDescent="0.25">
      <c r="A7390" s="66" t="s">
        <v>360</v>
      </c>
      <c r="B7390" s="66" t="s">
        <v>362</v>
      </c>
      <c r="C7390" t="s">
        <v>155</v>
      </c>
      <c r="D7390" s="73">
        <f t="shared" si="381"/>
        <v>5.3632379999999999</v>
      </c>
      <c r="E7390" s="73">
        <f t="shared" si="382"/>
        <v>3.6710660000000002</v>
      </c>
      <c r="F7390" s="73">
        <f t="shared" si="383"/>
        <v>7.7724760000000002</v>
      </c>
      <c r="H7390" s="72">
        <v>5.3632379999999999</v>
      </c>
      <c r="I7390" s="75">
        <v>3.6710660000000002</v>
      </c>
      <c r="J7390" s="75">
        <v>7.7724760000000002</v>
      </c>
      <c r="K7390" s="72">
        <v>19.154398891117641</v>
      </c>
    </row>
    <row r="7391" spans="1:11" x14ac:dyDescent="0.25">
      <c r="A7391" s="66" t="s">
        <v>360</v>
      </c>
      <c r="B7391" s="66" t="s">
        <v>362</v>
      </c>
      <c r="C7391" t="s">
        <v>168</v>
      </c>
      <c r="D7391" s="73">
        <f t="shared" si="381"/>
        <v>6.3064140000000002</v>
      </c>
      <c r="E7391" s="73">
        <f t="shared" si="382"/>
        <v>4.5603429999999996</v>
      </c>
      <c r="F7391" s="73">
        <f t="shared" si="383"/>
        <v>8.6603580000000004</v>
      </c>
      <c r="H7391" s="72">
        <v>6.3064140000000002</v>
      </c>
      <c r="I7391" s="75">
        <v>4.5603429999999996</v>
      </c>
      <c r="J7391" s="75">
        <v>8.6603580000000004</v>
      </c>
      <c r="K7391" s="72">
        <v>16.37450379883084</v>
      </c>
    </row>
    <row r="7392" spans="1:11" x14ac:dyDescent="0.25">
      <c r="A7392" s="66" t="s">
        <v>360</v>
      </c>
      <c r="B7392" s="66" t="s">
        <v>362</v>
      </c>
      <c r="C7392" t="s">
        <v>187</v>
      </c>
      <c r="D7392" s="73">
        <f t="shared" si="381"/>
        <v>5.2506919999999999</v>
      </c>
      <c r="E7392" s="73">
        <f t="shared" si="382"/>
        <v>4.5966490000000002</v>
      </c>
      <c r="F7392" s="73">
        <f t="shared" si="383"/>
        <v>5.9919500000000001</v>
      </c>
      <c r="H7392" s="72">
        <v>5.2506919999999999</v>
      </c>
      <c r="I7392" s="75">
        <v>4.5966490000000002</v>
      </c>
      <c r="J7392" s="75">
        <v>5.9919500000000001</v>
      </c>
      <c r="K7392" s="72">
        <v>6.7617144559231432</v>
      </c>
    </row>
    <row r="7393" spans="1:11" x14ac:dyDescent="0.25">
      <c r="A7393" s="66" t="s">
        <v>360</v>
      </c>
      <c r="B7393" s="66" t="s">
        <v>362</v>
      </c>
      <c r="C7393" t="s">
        <v>1</v>
      </c>
      <c r="D7393" s="73">
        <f t="shared" si="381"/>
        <v>5.2851800000000004</v>
      </c>
      <c r="E7393" s="73">
        <f t="shared" si="382"/>
        <v>4.9756530000000003</v>
      </c>
      <c r="F7393" s="73">
        <f t="shared" si="383"/>
        <v>5.612825</v>
      </c>
      <c r="H7393" s="72">
        <v>5.2851800000000004</v>
      </c>
      <c r="I7393" s="75">
        <v>4.9756530000000003</v>
      </c>
      <c r="J7393" s="75">
        <v>5.612825</v>
      </c>
      <c r="K7393" s="72">
        <v>3.0739615301654815</v>
      </c>
    </row>
    <row r="7394" spans="1:11" x14ac:dyDescent="0.25">
      <c r="A7394" s="66" t="s">
        <v>363</v>
      </c>
      <c r="B7394" s="66" t="s">
        <v>365</v>
      </c>
      <c r="C7394" t="s">
        <v>110</v>
      </c>
      <c r="D7394" s="73">
        <f t="shared" ref="D7394:D7457" si="384">IF(K7394&gt;=50," ",H7394)</f>
        <v>62.204279999999997</v>
      </c>
      <c r="E7394" s="73">
        <f t="shared" ref="E7394:E7457" si="385">IF(K7394&gt;=50," ",I7394)</f>
        <v>55.737459999999999</v>
      </c>
      <c r="F7394" s="73">
        <f t="shared" ref="F7394:F7457" si="386">IF(K7394&gt;=50," ",J7394)</f>
        <v>68.264250000000004</v>
      </c>
      <c r="H7394" s="72">
        <v>62.204279999999997</v>
      </c>
      <c r="I7394" s="75">
        <v>55.737459999999999</v>
      </c>
      <c r="J7394" s="75">
        <v>68.264250000000004</v>
      </c>
      <c r="K7394" s="72">
        <v>5.1604873491020236</v>
      </c>
    </row>
    <row r="7395" spans="1:11" x14ac:dyDescent="0.25">
      <c r="A7395" s="66" t="s">
        <v>363</v>
      </c>
      <c r="B7395" s="66" t="s">
        <v>365</v>
      </c>
      <c r="C7395" t="s">
        <v>137</v>
      </c>
      <c r="D7395" s="73">
        <f t="shared" si="384"/>
        <v>55.334960000000002</v>
      </c>
      <c r="E7395" s="73">
        <f t="shared" si="385"/>
        <v>48.946010000000001</v>
      </c>
      <c r="F7395" s="73">
        <f t="shared" si="386"/>
        <v>61.552419999999998</v>
      </c>
      <c r="H7395" s="72">
        <v>55.334960000000002</v>
      </c>
      <c r="I7395" s="75">
        <v>48.946010000000001</v>
      </c>
      <c r="J7395" s="75">
        <v>61.552419999999998</v>
      </c>
      <c r="K7395" s="72">
        <v>5.840197589372071</v>
      </c>
    </row>
    <row r="7396" spans="1:11" x14ac:dyDescent="0.25">
      <c r="A7396" s="66" t="s">
        <v>363</v>
      </c>
      <c r="B7396" s="66" t="s">
        <v>365</v>
      </c>
      <c r="C7396" t="s">
        <v>141</v>
      </c>
      <c r="D7396" s="73">
        <f t="shared" si="384"/>
        <v>60.910609999999998</v>
      </c>
      <c r="E7396" s="73">
        <f t="shared" si="385"/>
        <v>54.006860000000003</v>
      </c>
      <c r="F7396" s="73">
        <f t="shared" si="386"/>
        <v>67.403540000000007</v>
      </c>
      <c r="H7396" s="72">
        <v>60.910609999999998</v>
      </c>
      <c r="I7396" s="75">
        <v>54.006860000000003</v>
      </c>
      <c r="J7396" s="75">
        <v>67.403540000000007</v>
      </c>
      <c r="K7396" s="72">
        <v>5.6406051425195054</v>
      </c>
    </row>
    <row r="7397" spans="1:11" x14ac:dyDescent="0.25">
      <c r="A7397" s="66" t="s">
        <v>363</v>
      </c>
      <c r="B7397" s="66" t="s">
        <v>365</v>
      </c>
      <c r="C7397" t="s">
        <v>144</v>
      </c>
      <c r="D7397" s="73">
        <f t="shared" si="384"/>
        <v>44.201239999999999</v>
      </c>
      <c r="E7397" s="73">
        <f t="shared" si="385"/>
        <v>35.498330000000003</v>
      </c>
      <c r="F7397" s="73">
        <f t="shared" si="386"/>
        <v>53.275509999999997</v>
      </c>
      <c r="H7397" s="72">
        <v>44.201239999999999</v>
      </c>
      <c r="I7397" s="75">
        <v>35.498330000000003</v>
      </c>
      <c r="J7397" s="75">
        <v>53.275509999999997</v>
      </c>
      <c r="K7397" s="72">
        <v>10.364516923054648</v>
      </c>
    </row>
    <row r="7398" spans="1:11" x14ac:dyDescent="0.25">
      <c r="A7398" s="66" t="s">
        <v>363</v>
      </c>
      <c r="B7398" s="66" t="s">
        <v>365</v>
      </c>
      <c r="C7398" t="s">
        <v>150</v>
      </c>
      <c r="D7398" s="73">
        <f t="shared" si="384"/>
        <v>58.003019999999999</v>
      </c>
      <c r="E7398" s="73">
        <f t="shared" si="385"/>
        <v>51.627830000000003</v>
      </c>
      <c r="F7398" s="73">
        <f t="shared" si="386"/>
        <v>64.121899999999997</v>
      </c>
      <c r="H7398" s="72">
        <v>58.003019999999999</v>
      </c>
      <c r="I7398" s="75">
        <v>51.627830000000003</v>
      </c>
      <c r="J7398" s="75">
        <v>64.121899999999997</v>
      </c>
      <c r="K7398" s="72">
        <v>5.5209297722773751</v>
      </c>
    </row>
    <row r="7399" spans="1:11" x14ac:dyDescent="0.25">
      <c r="A7399" s="66" t="s">
        <v>363</v>
      </c>
      <c r="B7399" s="66" t="s">
        <v>365</v>
      </c>
      <c r="C7399" t="s">
        <v>174</v>
      </c>
      <c r="D7399" s="73">
        <f t="shared" si="384"/>
        <v>54.379629999999999</v>
      </c>
      <c r="E7399" s="73">
        <f t="shared" si="385"/>
        <v>47.109850000000002</v>
      </c>
      <c r="F7399" s="73">
        <f t="shared" si="386"/>
        <v>61.467480000000002</v>
      </c>
      <c r="H7399" s="72">
        <v>54.379629999999999</v>
      </c>
      <c r="I7399" s="75">
        <v>47.109850000000002</v>
      </c>
      <c r="J7399" s="75">
        <v>61.467480000000002</v>
      </c>
      <c r="K7399" s="72">
        <v>6.7792314879670936</v>
      </c>
    </row>
    <row r="7400" spans="1:11" x14ac:dyDescent="0.25">
      <c r="A7400" s="66" t="s">
        <v>363</v>
      </c>
      <c r="B7400" s="66" t="s">
        <v>365</v>
      </c>
      <c r="C7400" t="s">
        <v>179</v>
      </c>
      <c r="D7400" s="73">
        <f t="shared" si="384"/>
        <v>49.776240000000001</v>
      </c>
      <c r="E7400" s="73">
        <f t="shared" si="385"/>
        <v>42.911920000000002</v>
      </c>
      <c r="F7400" s="73">
        <f t="shared" si="386"/>
        <v>56.649000000000001</v>
      </c>
      <c r="H7400" s="72">
        <v>49.776240000000001</v>
      </c>
      <c r="I7400" s="75">
        <v>42.911920000000002</v>
      </c>
      <c r="J7400" s="75">
        <v>56.649000000000001</v>
      </c>
      <c r="K7400" s="72">
        <v>7.0822806222406509</v>
      </c>
    </row>
    <row r="7401" spans="1:11" x14ac:dyDescent="0.25">
      <c r="A7401" s="66" t="s">
        <v>363</v>
      </c>
      <c r="B7401" s="66" t="s">
        <v>365</v>
      </c>
      <c r="C7401" t="s">
        <v>181</v>
      </c>
      <c r="D7401" s="73">
        <f t="shared" si="384"/>
        <v>55.398159999999997</v>
      </c>
      <c r="E7401" s="73">
        <f t="shared" si="385"/>
        <v>52.721249999999998</v>
      </c>
      <c r="F7401" s="73">
        <f t="shared" si="386"/>
        <v>58.044110000000003</v>
      </c>
      <c r="H7401" s="72">
        <v>55.398159999999997</v>
      </c>
      <c r="I7401" s="75">
        <v>52.721249999999998</v>
      </c>
      <c r="J7401" s="75">
        <v>58.044110000000003</v>
      </c>
      <c r="K7401" s="72">
        <v>2.4524605149340704</v>
      </c>
    </row>
    <row r="7402" spans="1:11" x14ac:dyDescent="0.25">
      <c r="A7402" s="66" t="s">
        <v>363</v>
      </c>
      <c r="B7402" s="66" t="s">
        <v>365</v>
      </c>
      <c r="C7402" t="s">
        <v>105</v>
      </c>
      <c r="D7402" s="73">
        <f t="shared" si="384"/>
        <v>54.439839999999997</v>
      </c>
      <c r="E7402" s="73">
        <f t="shared" si="385"/>
        <v>47.139569999999999</v>
      </c>
      <c r="F7402" s="73">
        <f t="shared" si="386"/>
        <v>61.554180000000002</v>
      </c>
      <c r="H7402" s="72">
        <v>54.439839999999997</v>
      </c>
      <c r="I7402" s="75">
        <v>47.139569999999999</v>
      </c>
      <c r="J7402" s="75">
        <v>61.554180000000002</v>
      </c>
      <c r="K7402" s="72">
        <v>6.8003414411210619</v>
      </c>
    </row>
    <row r="7403" spans="1:11" x14ac:dyDescent="0.25">
      <c r="A7403" s="66" t="s">
        <v>363</v>
      </c>
      <c r="B7403" s="66" t="s">
        <v>365</v>
      </c>
      <c r="C7403" t="s">
        <v>111</v>
      </c>
      <c r="D7403" s="73">
        <f t="shared" si="384"/>
        <v>58.698079999999997</v>
      </c>
      <c r="E7403" s="73">
        <f t="shared" si="385"/>
        <v>53.638289999999998</v>
      </c>
      <c r="F7403" s="73">
        <f t="shared" si="386"/>
        <v>63.580599999999997</v>
      </c>
      <c r="H7403" s="72">
        <v>58.698079999999997</v>
      </c>
      <c r="I7403" s="75">
        <v>53.638289999999998</v>
      </c>
      <c r="J7403" s="75">
        <v>63.580599999999997</v>
      </c>
      <c r="K7403" s="72">
        <v>4.333976511667843</v>
      </c>
    </row>
    <row r="7404" spans="1:11" x14ac:dyDescent="0.25">
      <c r="A7404" s="66" t="s">
        <v>363</v>
      </c>
      <c r="B7404" s="66" t="s">
        <v>365</v>
      </c>
      <c r="C7404" t="s">
        <v>119</v>
      </c>
      <c r="D7404" s="73">
        <f t="shared" si="384"/>
        <v>52.707610000000003</v>
      </c>
      <c r="E7404" s="73">
        <f t="shared" si="385"/>
        <v>46.09731</v>
      </c>
      <c r="F7404" s="73">
        <f t="shared" si="386"/>
        <v>59.224339999999998</v>
      </c>
      <c r="H7404" s="72">
        <v>52.707610000000003</v>
      </c>
      <c r="I7404" s="75">
        <v>46.09731</v>
      </c>
      <c r="J7404" s="75">
        <v>59.224339999999998</v>
      </c>
      <c r="K7404" s="72">
        <v>6.3889996150460995</v>
      </c>
    </row>
    <row r="7405" spans="1:11" x14ac:dyDescent="0.25">
      <c r="A7405" s="66" t="s">
        <v>363</v>
      </c>
      <c r="B7405" s="66" t="s">
        <v>365</v>
      </c>
      <c r="C7405" t="s">
        <v>132</v>
      </c>
      <c r="D7405" s="73">
        <f t="shared" si="384"/>
        <v>63.122390000000003</v>
      </c>
      <c r="E7405" s="73">
        <f t="shared" si="385"/>
        <v>58.54233</v>
      </c>
      <c r="F7405" s="73">
        <f t="shared" si="386"/>
        <v>67.477559999999997</v>
      </c>
      <c r="H7405" s="72">
        <v>63.122390000000003</v>
      </c>
      <c r="I7405" s="75">
        <v>58.54233</v>
      </c>
      <c r="J7405" s="75">
        <v>67.477559999999997</v>
      </c>
      <c r="K7405" s="72">
        <v>3.6192387518913649</v>
      </c>
    </row>
    <row r="7406" spans="1:11" x14ac:dyDescent="0.25">
      <c r="A7406" s="66" t="s">
        <v>363</v>
      </c>
      <c r="B7406" s="66" t="s">
        <v>365</v>
      </c>
      <c r="C7406" t="s">
        <v>134</v>
      </c>
      <c r="D7406" s="73">
        <f t="shared" si="384"/>
        <v>52.120559999999998</v>
      </c>
      <c r="E7406" s="73">
        <f t="shared" si="385"/>
        <v>46.246760000000002</v>
      </c>
      <c r="F7406" s="73">
        <f t="shared" si="386"/>
        <v>57.936309999999999</v>
      </c>
      <c r="H7406" s="72">
        <v>52.120559999999998</v>
      </c>
      <c r="I7406" s="75">
        <v>46.246760000000002</v>
      </c>
      <c r="J7406" s="75">
        <v>57.936309999999999</v>
      </c>
      <c r="K7406" s="72">
        <v>5.7465691082367494</v>
      </c>
    </row>
    <row r="7407" spans="1:11" x14ac:dyDescent="0.25">
      <c r="A7407" s="66" t="s">
        <v>363</v>
      </c>
      <c r="B7407" s="66" t="s">
        <v>365</v>
      </c>
      <c r="C7407" t="s">
        <v>143</v>
      </c>
      <c r="D7407" s="73">
        <f t="shared" si="384"/>
        <v>57.017069999999997</v>
      </c>
      <c r="E7407" s="73">
        <f t="shared" si="385"/>
        <v>50.743980000000001</v>
      </c>
      <c r="F7407" s="73">
        <f t="shared" si="386"/>
        <v>63.07264</v>
      </c>
      <c r="H7407" s="72">
        <v>57.017069999999997</v>
      </c>
      <c r="I7407" s="75">
        <v>50.743980000000001</v>
      </c>
      <c r="J7407" s="75">
        <v>63.07264</v>
      </c>
      <c r="K7407" s="72">
        <v>5.5425997863446863</v>
      </c>
    </row>
    <row r="7408" spans="1:11" x14ac:dyDescent="0.25">
      <c r="A7408" s="66" t="s">
        <v>363</v>
      </c>
      <c r="B7408" s="66" t="s">
        <v>365</v>
      </c>
      <c r="C7408" t="s">
        <v>145</v>
      </c>
      <c r="D7408" s="73">
        <f t="shared" si="384"/>
        <v>55.861789999999999</v>
      </c>
      <c r="E7408" s="73">
        <f t="shared" si="385"/>
        <v>48.858150000000002</v>
      </c>
      <c r="F7408" s="73">
        <f t="shared" si="386"/>
        <v>62.639719999999997</v>
      </c>
      <c r="H7408" s="72">
        <v>55.861789999999999</v>
      </c>
      <c r="I7408" s="75">
        <v>48.858150000000002</v>
      </c>
      <c r="J7408" s="75">
        <v>62.639719999999997</v>
      </c>
      <c r="K7408" s="72">
        <v>6.3321404487754505</v>
      </c>
    </row>
    <row r="7409" spans="1:11" x14ac:dyDescent="0.25">
      <c r="A7409" s="66" t="s">
        <v>363</v>
      </c>
      <c r="B7409" s="66" t="s">
        <v>365</v>
      </c>
      <c r="C7409" t="s">
        <v>146</v>
      </c>
      <c r="D7409" s="73">
        <f t="shared" si="384"/>
        <v>53.472360000000002</v>
      </c>
      <c r="E7409" s="73">
        <f t="shared" si="385"/>
        <v>46.713920000000002</v>
      </c>
      <c r="F7409" s="73">
        <f t="shared" si="386"/>
        <v>60.105670000000003</v>
      </c>
      <c r="H7409" s="72">
        <v>53.472360000000002</v>
      </c>
      <c r="I7409" s="75">
        <v>46.713920000000002</v>
      </c>
      <c r="J7409" s="75">
        <v>60.105670000000003</v>
      </c>
      <c r="K7409" s="72">
        <v>6.4260713385382653</v>
      </c>
    </row>
    <row r="7410" spans="1:11" x14ac:dyDescent="0.25">
      <c r="A7410" s="66" t="s">
        <v>363</v>
      </c>
      <c r="B7410" s="66" t="s">
        <v>365</v>
      </c>
      <c r="C7410" t="s">
        <v>151</v>
      </c>
      <c r="D7410" s="73">
        <f t="shared" si="384"/>
        <v>54.219450000000002</v>
      </c>
      <c r="E7410" s="73">
        <f t="shared" si="385"/>
        <v>47.643329999999999</v>
      </c>
      <c r="F7410" s="73">
        <f t="shared" si="386"/>
        <v>60.651769999999999</v>
      </c>
      <c r="H7410" s="72">
        <v>54.219450000000002</v>
      </c>
      <c r="I7410" s="75">
        <v>47.643329999999999</v>
      </c>
      <c r="J7410" s="75">
        <v>60.651769999999999</v>
      </c>
      <c r="K7410" s="72">
        <v>6.1539502890567874</v>
      </c>
    </row>
    <row r="7411" spans="1:11" x14ac:dyDescent="0.25">
      <c r="A7411" s="66" t="s">
        <v>363</v>
      </c>
      <c r="B7411" s="66" t="s">
        <v>365</v>
      </c>
      <c r="C7411" t="s">
        <v>153</v>
      </c>
      <c r="D7411" s="73">
        <f t="shared" si="384"/>
        <v>51.055430000000001</v>
      </c>
      <c r="E7411" s="73">
        <f t="shared" si="385"/>
        <v>43.863990000000001</v>
      </c>
      <c r="F7411" s="73">
        <f t="shared" si="386"/>
        <v>58.203449999999997</v>
      </c>
      <c r="H7411" s="72">
        <v>51.055430000000001</v>
      </c>
      <c r="I7411" s="75">
        <v>43.863990000000001</v>
      </c>
      <c r="J7411" s="75">
        <v>58.203449999999997</v>
      </c>
      <c r="K7411" s="72">
        <v>7.2131837886783057</v>
      </c>
    </row>
    <row r="7412" spans="1:11" x14ac:dyDescent="0.25">
      <c r="A7412" s="66" t="s">
        <v>363</v>
      </c>
      <c r="B7412" s="66" t="s">
        <v>365</v>
      </c>
      <c r="C7412" t="s">
        <v>158</v>
      </c>
      <c r="D7412" s="73">
        <f t="shared" si="384"/>
        <v>51.840339999999998</v>
      </c>
      <c r="E7412" s="73">
        <f t="shared" si="385"/>
        <v>45.183199999999999</v>
      </c>
      <c r="F7412" s="73">
        <f t="shared" si="386"/>
        <v>58.432780000000001</v>
      </c>
      <c r="H7412" s="72">
        <v>51.840339999999998</v>
      </c>
      <c r="I7412" s="75">
        <v>45.183199999999999</v>
      </c>
      <c r="J7412" s="75">
        <v>58.432780000000001</v>
      </c>
      <c r="K7412" s="72">
        <v>6.5573065300111848</v>
      </c>
    </row>
    <row r="7413" spans="1:11" x14ac:dyDescent="0.25">
      <c r="A7413" s="66" t="s">
        <v>363</v>
      </c>
      <c r="B7413" s="66" t="s">
        <v>365</v>
      </c>
      <c r="C7413" t="s">
        <v>175</v>
      </c>
      <c r="D7413" s="73">
        <f t="shared" si="384"/>
        <v>53.446339999999999</v>
      </c>
      <c r="E7413" s="73">
        <f t="shared" si="385"/>
        <v>48.388449999999999</v>
      </c>
      <c r="F7413" s="73">
        <f t="shared" si="386"/>
        <v>58.434339999999999</v>
      </c>
      <c r="H7413" s="72">
        <v>53.446339999999999</v>
      </c>
      <c r="I7413" s="75">
        <v>48.388449999999999</v>
      </c>
      <c r="J7413" s="75">
        <v>58.434339999999999</v>
      </c>
      <c r="K7413" s="72">
        <v>4.8102152551512418</v>
      </c>
    </row>
    <row r="7414" spans="1:11" x14ac:dyDescent="0.25">
      <c r="A7414" s="66" t="s">
        <v>363</v>
      </c>
      <c r="B7414" s="66" t="s">
        <v>365</v>
      </c>
      <c r="C7414" t="s">
        <v>177</v>
      </c>
      <c r="D7414" s="73">
        <f t="shared" si="384"/>
        <v>54.326599999999999</v>
      </c>
      <c r="E7414" s="73">
        <f t="shared" si="385"/>
        <v>49.443240000000003</v>
      </c>
      <c r="F7414" s="73">
        <f t="shared" si="386"/>
        <v>59.128189999999996</v>
      </c>
      <c r="H7414" s="72">
        <v>54.326599999999999</v>
      </c>
      <c r="I7414" s="75">
        <v>49.443240000000003</v>
      </c>
      <c r="J7414" s="75">
        <v>59.128189999999996</v>
      </c>
      <c r="K7414" s="72">
        <v>4.5611210714456636</v>
      </c>
    </row>
    <row r="7415" spans="1:11" x14ac:dyDescent="0.25">
      <c r="A7415" s="66" t="s">
        <v>363</v>
      </c>
      <c r="B7415" s="66" t="s">
        <v>365</v>
      </c>
      <c r="C7415" t="s">
        <v>178</v>
      </c>
      <c r="D7415" s="73">
        <f t="shared" si="384"/>
        <v>47.691220000000001</v>
      </c>
      <c r="E7415" s="73">
        <f t="shared" si="385"/>
        <v>38.361440000000002</v>
      </c>
      <c r="F7415" s="73">
        <f t="shared" si="386"/>
        <v>57.184939999999997</v>
      </c>
      <c r="H7415" s="72">
        <v>47.691220000000001</v>
      </c>
      <c r="I7415" s="75">
        <v>38.361440000000002</v>
      </c>
      <c r="J7415" s="75">
        <v>57.184939999999997</v>
      </c>
      <c r="K7415" s="72">
        <v>10.188126871151546</v>
      </c>
    </row>
    <row r="7416" spans="1:11" x14ac:dyDescent="0.25">
      <c r="A7416" s="66" t="s">
        <v>363</v>
      </c>
      <c r="B7416" s="66" t="s">
        <v>365</v>
      </c>
      <c r="C7416" t="s">
        <v>182</v>
      </c>
      <c r="D7416" s="73">
        <f t="shared" si="384"/>
        <v>54.052700000000002</v>
      </c>
      <c r="E7416" s="73">
        <f t="shared" si="385"/>
        <v>52.171720000000001</v>
      </c>
      <c r="F7416" s="73">
        <f t="shared" si="386"/>
        <v>55.922199999999997</v>
      </c>
      <c r="H7416" s="72">
        <v>54.052700000000002</v>
      </c>
      <c r="I7416" s="75">
        <v>52.171720000000001</v>
      </c>
      <c r="J7416" s="75">
        <v>55.922199999999997</v>
      </c>
      <c r="K7416" s="72">
        <v>1.7705385669911029</v>
      </c>
    </row>
    <row r="7417" spans="1:11" x14ac:dyDescent="0.25">
      <c r="A7417" s="66" t="s">
        <v>363</v>
      </c>
      <c r="B7417" s="66" t="s">
        <v>365</v>
      </c>
      <c r="C7417" t="s">
        <v>108</v>
      </c>
      <c r="D7417" s="73">
        <f t="shared" si="384"/>
        <v>61.074280000000002</v>
      </c>
      <c r="E7417" s="73">
        <f t="shared" si="385"/>
        <v>52.80303</v>
      </c>
      <c r="F7417" s="73">
        <f t="shared" si="386"/>
        <v>68.75376</v>
      </c>
      <c r="H7417" s="72">
        <v>61.074280000000002</v>
      </c>
      <c r="I7417" s="75">
        <v>52.80303</v>
      </c>
      <c r="J7417" s="75">
        <v>68.75376</v>
      </c>
      <c r="K7417" s="72">
        <v>6.7148233266114632</v>
      </c>
    </row>
    <row r="7418" spans="1:11" x14ac:dyDescent="0.25">
      <c r="A7418" s="66" t="s">
        <v>363</v>
      </c>
      <c r="B7418" s="66" t="s">
        <v>365</v>
      </c>
      <c r="C7418" t="s">
        <v>114</v>
      </c>
      <c r="D7418" s="73">
        <f t="shared" si="384"/>
        <v>48.51182</v>
      </c>
      <c r="E7418" s="73">
        <f t="shared" si="385"/>
        <v>41.996319999999997</v>
      </c>
      <c r="F7418" s="73">
        <f t="shared" si="386"/>
        <v>55.078310000000002</v>
      </c>
      <c r="H7418" s="72">
        <v>48.51182</v>
      </c>
      <c r="I7418" s="75">
        <v>41.996319999999997</v>
      </c>
      <c r="J7418" s="75">
        <v>55.078310000000002</v>
      </c>
      <c r="K7418" s="72">
        <v>6.9170111531581373</v>
      </c>
    </row>
    <row r="7419" spans="1:11" x14ac:dyDescent="0.25">
      <c r="A7419" s="66" t="s">
        <v>363</v>
      </c>
      <c r="B7419" s="66" t="s">
        <v>365</v>
      </c>
      <c r="C7419" t="s">
        <v>115</v>
      </c>
      <c r="D7419" s="73">
        <f t="shared" si="384"/>
        <v>52.963619999999999</v>
      </c>
      <c r="E7419" s="73">
        <f t="shared" si="385"/>
        <v>46.828159999999997</v>
      </c>
      <c r="F7419" s="73">
        <f t="shared" si="386"/>
        <v>59.010800000000003</v>
      </c>
      <c r="H7419" s="72">
        <v>52.963619999999999</v>
      </c>
      <c r="I7419" s="75">
        <v>46.828159999999997</v>
      </c>
      <c r="J7419" s="75">
        <v>59.010800000000003</v>
      </c>
      <c r="K7419" s="72">
        <v>5.8954523878843634</v>
      </c>
    </row>
    <row r="7420" spans="1:11" x14ac:dyDescent="0.25">
      <c r="A7420" s="66" t="s">
        <v>363</v>
      </c>
      <c r="B7420" s="66" t="s">
        <v>365</v>
      </c>
      <c r="C7420" t="s">
        <v>121</v>
      </c>
      <c r="D7420" s="73">
        <f t="shared" si="384"/>
        <v>46.600290000000001</v>
      </c>
      <c r="E7420" s="73">
        <f t="shared" si="385"/>
        <v>40.479599999999998</v>
      </c>
      <c r="F7420" s="73">
        <f t="shared" si="386"/>
        <v>52.82508</v>
      </c>
      <c r="H7420" s="72">
        <v>46.600290000000001</v>
      </c>
      <c r="I7420" s="75">
        <v>40.479599999999998</v>
      </c>
      <c r="J7420" s="75">
        <v>52.82508</v>
      </c>
      <c r="K7420" s="72">
        <v>6.7909126745777755</v>
      </c>
    </row>
    <row r="7421" spans="1:11" x14ac:dyDescent="0.25">
      <c r="A7421" s="66" t="s">
        <v>363</v>
      </c>
      <c r="B7421" s="66" t="s">
        <v>365</v>
      </c>
      <c r="C7421" t="s">
        <v>123</v>
      </c>
      <c r="D7421" s="73">
        <f t="shared" si="384"/>
        <v>53.383679999999998</v>
      </c>
      <c r="E7421" s="73">
        <f t="shared" si="385"/>
        <v>46.110439999999997</v>
      </c>
      <c r="F7421" s="73">
        <f t="shared" si="386"/>
        <v>60.51585</v>
      </c>
      <c r="H7421" s="72">
        <v>53.383679999999998</v>
      </c>
      <c r="I7421" s="75">
        <v>46.110439999999997</v>
      </c>
      <c r="J7421" s="75">
        <v>60.51585</v>
      </c>
      <c r="K7421" s="72">
        <v>6.9299943353474323</v>
      </c>
    </row>
    <row r="7422" spans="1:11" x14ac:dyDescent="0.25">
      <c r="A7422" s="66" t="s">
        <v>363</v>
      </c>
      <c r="B7422" s="66" t="s">
        <v>365</v>
      </c>
      <c r="C7422" t="s">
        <v>127</v>
      </c>
      <c r="D7422" s="73">
        <f t="shared" si="384"/>
        <v>57.59863</v>
      </c>
      <c r="E7422" s="73">
        <f t="shared" si="385"/>
        <v>51.845889999999997</v>
      </c>
      <c r="F7422" s="73">
        <f t="shared" si="386"/>
        <v>63.152560000000001</v>
      </c>
      <c r="H7422" s="72">
        <v>57.59863</v>
      </c>
      <c r="I7422" s="75">
        <v>51.845889999999997</v>
      </c>
      <c r="J7422" s="75">
        <v>63.152560000000001</v>
      </c>
      <c r="K7422" s="72">
        <v>5.0273157538642854</v>
      </c>
    </row>
    <row r="7423" spans="1:11" x14ac:dyDescent="0.25">
      <c r="A7423" s="66" t="s">
        <v>363</v>
      </c>
      <c r="B7423" s="66" t="s">
        <v>365</v>
      </c>
      <c r="C7423" t="s">
        <v>136</v>
      </c>
      <c r="D7423" s="73">
        <f t="shared" si="384"/>
        <v>58.104109999999999</v>
      </c>
      <c r="E7423" s="73">
        <f t="shared" si="385"/>
        <v>50.599429999999998</v>
      </c>
      <c r="F7423" s="73">
        <f t="shared" si="386"/>
        <v>65.251639999999995</v>
      </c>
      <c r="H7423" s="72">
        <v>58.104109999999999</v>
      </c>
      <c r="I7423" s="75">
        <v>50.599429999999998</v>
      </c>
      <c r="J7423" s="75">
        <v>65.251639999999995</v>
      </c>
      <c r="K7423" s="72">
        <v>6.4765418487607844</v>
      </c>
    </row>
    <row r="7424" spans="1:11" x14ac:dyDescent="0.25">
      <c r="A7424" s="66" t="s">
        <v>363</v>
      </c>
      <c r="B7424" s="66" t="s">
        <v>365</v>
      </c>
      <c r="C7424" t="s">
        <v>154</v>
      </c>
      <c r="D7424" s="73">
        <f t="shared" si="384"/>
        <v>55.724029999999999</v>
      </c>
      <c r="E7424" s="73">
        <f t="shared" si="385"/>
        <v>47.944519999999997</v>
      </c>
      <c r="F7424" s="73">
        <f t="shared" si="386"/>
        <v>63.232509999999998</v>
      </c>
      <c r="H7424" s="72">
        <v>55.724029999999999</v>
      </c>
      <c r="I7424" s="75">
        <v>47.944519999999997</v>
      </c>
      <c r="J7424" s="75">
        <v>63.232509999999998</v>
      </c>
      <c r="K7424" s="72">
        <v>7.0514426182025955</v>
      </c>
    </row>
    <row r="7425" spans="1:11" x14ac:dyDescent="0.25">
      <c r="A7425" s="66" t="s">
        <v>363</v>
      </c>
      <c r="B7425" s="66" t="s">
        <v>365</v>
      </c>
      <c r="C7425" t="s">
        <v>160</v>
      </c>
      <c r="D7425" s="73">
        <f t="shared" si="384"/>
        <v>46.759369999999997</v>
      </c>
      <c r="E7425" s="73">
        <f t="shared" si="385"/>
        <v>36.664119999999997</v>
      </c>
      <c r="F7425" s="73">
        <f t="shared" si="386"/>
        <v>57.127119999999998</v>
      </c>
      <c r="H7425" s="72">
        <v>46.759369999999997</v>
      </c>
      <c r="I7425" s="75">
        <v>36.664119999999997</v>
      </c>
      <c r="J7425" s="75">
        <v>57.127119999999998</v>
      </c>
      <c r="K7425" s="72">
        <v>11.32003061632353</v>
      </c>
    </row>
    <row r="7426" spans="1:11" x14ac:dyDescent="0.25">
      <c r="A7426" s="66" t="s">
        <v>363</v>
      </c>
      <c r="B7426" s="66" t="s">
        <v>365</v>
      </c>
      <c r="C7426" t="s">
        <v>165</v>
      </c>
      <c r="D7426" s="73">
        <f t="shared" si="384"/>
        <v>48.354550000000003</v>
      </c>
      <c r="E7426" s="73">
        <f t="shared" si="385"/>
        <v>40.69661</v>
      </c>
      <c r="F7426" s="73">
        <f t="shared" si="386"/>
        <v>56.090560000000004</v>
      </c>
      <c r="H7426" s="72">
        <v>48.354550000000003</v>
      </c>
      <c r="I7426" s="75">
        <v>40.69661</v>
      </c>
      <c r="J7426" s="75">
        <v>56.090560000000004</v>
      </c>
      <c r="K7426" s="72">
        <v>8.1841481308377393</v>
      </c>
    </row>
    <row r="7427" spans="1:11" x14ac:dyDescent="0.25">
      <c r="A7427" s="66" t="s">
        <v>363</v>
      </c>
      <c r="B7427" s="66" t="s">
        <v>365</v>
      </c>
      <c r="C7427" t="s">
        <v>183</v>
      </c>
      <c r="D7427" s="73">
        <f t="shared" si="384"/>
        <v>53.066969999999998</v>
      </c>
      <c r="E7427" s="73">
        <f t="shared" si="385"/>
        <v>50.548589999999997</v>
      </c>
      <c r="F7427" s="73">
        <f t="shared" si="386"/>
        <v>55.569830000000003</v>
      </c>
      <c r="H7427" s="72">
        <v>53.066969999999998</v>
      </c>
      <c r="I7427" s="75">
        <v>50.548589999999997</v>
      </c>
      <c r="J7427" s="75">
        <v>55.569830000000003</v>
      </c>
      <c r="K7427" s="72">
        <v>2.4151802901126636</v>
      </c>
    </row>
    <row r="7428" spans="1:11" x14ac:dyDescent="0.25">
      <c r="A7428" s="66" t="s">
        <v>363</v>
      </c>
      <c r="B7428" s="66" t="s">
        <v>365</v>
      </c>
      <c r="C7428" t="s">
        <v>117</v>
      </c>
      <c r="D7428" s="73">
        <f t="shared" si="384"/>
        <v>53.352760000000004</v>
      </c>
      <c r="E7428" s="73">
        <f t="shared" si="385"/>
        <v>44.805320000000002</v>
      </c>
      <c r="F7428" s="73">
        <f t="shared" si="386"/>
        <v>61.707790000000003</v>
      </c>
      <c r="H7428" s="72">
        <v>53.352760000000004</v>
      </c>
      <c r="I7428" s="75">
        <v>44.805320000000002</v>
      </c>
      <c r="J7428" s="75">
        <v>61.707790000000003</v>
      </c>
      <c r="K7428" s="72">
        <v>8.1572762121397275</v>
      </c>
    </row>
    <row r="7429" spans="1:11" x14ac:dyDescent="0.25">
      <c r="A7429" s="66" t="s">
        <v>363</v>
      </c>
      <c r="B7429" s="66" t="s">
        <v>365</v>
      </c>
      <c r="C7429" t="s">
        <v>118</v>
      </c>
      <c r="D7429" s="73">
        <f t="shared" si="384"/>
        <v>50.999740000000003</v>
      </c>
      <c r="E7429" s="73">
        <f t="shared" si="385"/>
        <v>42.697139999999997</v>
      </c>
      <c r="F7429" s="73">
        <f t="shared" si="386"/>
        <v>59.24756</v>
      </c>
      <c r="H7429" s="72">
        <v>50.999740000000003</v>
      </c>
      <c r="I7429" s="75">
        <v>42.697139999999997</v>
      </c>
      <c r="J7429" s="75">
        <v>59.24756</v>
      </c>
      <c r="K7429" s="72">
        <v>8.3528661126507711</v>
      </c>
    </row>
    <row r="7430" spans="1:11" x14ac:dyDescent="0.25">
      <c r="A7430" s="66" t="s">
        <v>363</v>
      </c>
      <c r="B7430" s="66" t="s">
        <v>365</v>
      </c>
      <c r="C7430" t="s">
        <v>124</v>
      </c>
      <c r="D7430" s="73">
        <f t="shared" si="384"/>
        <v>55.520240000000001</v>
      </c>
      <c r="E7430" s="73">
        <f t="shared" si="385"/>
        <v>49.533749999999998</v>
      </c>
      <c r="F7430" s="73">
        <f t="shared" si="386"/>
        <v>61.35069</v>
      </c>
      <c r="H7430" s="72">
        <v>55.520240000000001</v>
      </c>
      <c r="I7430" s="75">
        <v>49.533749999999998</v>
      </c>
      <c r="J7430" s="75">
        <v>61.35069</v>
      </c>
      <c r="K7430" s="72">
        <v>5.4531158366750567</v>
      </c>
    </row>
    <row r="7431" spans="1:11" x14ac:dyDescent="0.25">
      <c r="A7431" s="66" t="s">
        <v>363</v>
      </c>
      <c r="B7431" s="66" t="s">
        <v>365</v>
      </c>
      <c r="C7431" t="s">
        <v>128</v>
      </c>
      <c r="D7431" s="73">
        <f t="shared" si="384"/>
        <v>48.053460000000001</v>
      </c>
      <c r="E7431" s="73">
        <f t="shared" si="385"/>
        <v>39.831449999999997</v>
      </c>
      <c r="F7431" s="73">
        <f t="shared" si="386"/>
        <v>56.382269999999998</v>
      </c>
      <c r="H7431" s="72">
        <v>48.053460000000001</v>
      </c>
      <c r="I7431" s="75">
        <v>39.831449999999997</v>
      </c>
      <c r="J7431" s="75">
        <v>56.382269999999998</v>
      </c>
      <c r="K7431" s="72">
        <v>8.865126465399161</v>
      </c>
    </row>
    <row r="7432" spans="1:11" x14ac:dyDescent="0.25">
      <c r="A7432" s="66" t="s">
        <v>363</v>
      </c>
      <c r="B7432" s="66" t="s">
        <v>365</v>
      </c>
      <c r="C7432" t="s">
        <v>156</v>
      </c>
      <c r="D7432" s="73">
        <f t="shared" si="384"/>
        <v>55.886429999999997</v>
      </c>
      <c r="E7432" s="73">
        <f t="shared" si="385"/>
        <v>47.639989999999997</v>
      </c>
      <c r="F7432" s="73">
        <f t="shared" si="386"/>
        <v>63.820419999999999</v>
      </c>
      <c r="H7432" s="72">
        <v>55.886429999999997</v>
      </c>
      <c r="I7432" s="75">
        <v>47.639989999999997</v>
      </c>
      <c r="J7432" s="75">
        <v>63.820419999999999</v>
      </c>
      <c r="K7432" s="72">
        <v>7.448092497588414</v>
      </c>
    </row>
    <row r="7433" spans="1:11" x14ac:dyDescent="0.25">
      <c r="A7433" s="66" t="s">
        <v>363</v>
      </c>
      <c r="B7433" s="66" t="s">
        <v>365</v>
      </c>
      <c r="C7433" t="s">
        <v>162</v>
      </c>
      <c r="D7433" s="73">
        <f t="shared" si="384"/>
        <v>56.172780000000003</v>
      </c>
      <c r="E7433" s="73">
        <f t="shared" si="385"/>
        <v>47.05791</v>
      </c>
      <c r="F7433" s="73">
        <f t="shared" si="386"/>
        <v>64.889240000000001</v>
      </c>
      <c r="H7433" s="72">
        <v>56.172780000000003</v>
      </c>
      <c r="I7433" s="75">
        <v>47.05791</v>
      </c>
      <c r="J7433" s="75">
        <v>64.889240000000001</v>
      </c>
      <c r="K7433" s="72">
        <v>8.1815195900932789</v>
      </c>
    </row>
    <row r="7434" spans="1:11" x14ac:dyDescent="0.25">
      <c r="A7434" s="66" t="s">
        <v>363</v>
      </c>
      <c r="B7434" s="66" t="s">
        <v>365</v>
      </c>
      <c r="C7434" t="s">
        <v>164</v>
      </c>
      <c r="D7434" s="73">
        <f t="shared" si="384"/>
        <v>55.889020000000002</v>
      </c>
      <c r="E7434" s="73">
        <f t="shared" si="385"/>
        <v>47.900489999999998</v>
      </c>
      <c r="F7434" s="73">
        <f t="shared" si="386"/>
        <v>63.583869999999997</v>
      </c>
      <c r="H7434" s="72">
        <v>55.889020000000002</v>
      </c>
      <c r="I7434" s="75">
        <v>47.900489999999998</v>
      </c>
      <c r="J7434" s="75">
        <v>63.583869999999997</v>
      </c>
      <c r="K7434" s="72">
        <v>7.2151166722909084</v>
      </c>
    </row>
    <row r="7435" spans="1:11" x14ac:dyDescent="0.25">
      <c r="A7435" s="66" t="s">
        <v>363</v>
      </c>
      <c r="B7435" s="66" t="s">
        <v>365</v>
      </c>
      <c r="C7435" t="s">
        <v>167</v>
      </c>
      <c r="D7435" s="73">
        <f t="shared" si="384"/>
        <v>53.888480000000001</v>
      </c>
      <c r="E7435" s="73">
        <f t="shared" si="385"/>
        <v>44.203200000000002</v>
      </c>
      <c r="F7435" s="73">
        <f t="shared" si="386"/>
        <v>63.288820000000001</v>
      </c>
      <c r="H7435" s="72">
        <v>53.888480000000001</v>
      </c>
      <c r="I7435" s="75">
        <v>44.203200000000002</v>
      </c>
      <c r="J7435" s="75">
        <v>63.288820000000001</v>
      </c>
      <c r="K7435" s="72">
        <v>9.1436314403375274</v>
      </c>
    </row>
    <row r="7436" spans="1:11" x14ac:dyDescent="0.25">
      <c r="A7436" s="66" t="s">
        <v>363</v>
      </c>
      <c r="B7436" s="66" t="s">
        <v>365</v>
      </c>
      <c r="C7436" t="s">
        <v>171</v>
      </c>
      <c r="D7436" s="73">
        <f t="shared" si="384"/>
        <v>45.040970000000002</v>
      </c>
      <c r="E7436" s="73">
        <f t="shared" si="385"/>
        <v>36.809530000000002</v>
      </c>
      <c r="F7436" s="73">
        <f t="shared" si="386"/>
        <v>53.553150000000002</v>
      </c>
      <c r="H7436" s="72">
        <v>45.040970000000002</v>
      </c>
      <c r="I7436" s="75">
        <v>36.809530000000002</v>
      </c>
      <c r="J7436" s="75">
        <v>53.553150000000002</v>
      </c>
      <c r="K7436" s="72">
        <v>9.5695541192829552</v>
      </c>
    </row>
    <row r="7437" spans="1:11" x14ac:dyDescent="0.25">
      <c r="A7437" s="66" t="s">
        <v>363</v>
      </c>
      <c r="B7437" s="66" t="s">
        <v>365</v>
      </c>
      <c r="C7437" t="s">
        <v>184</v>
      </c>
      <c r="D7437" s="73">
        <f t="shared" si="384"/>
        <v>49.480310000000003</v>
      </c>
      <c r="E7437" s="73">
        <f t="shared" si="385"/>
        <v>44.143180000000001</v>
      </c>
      <c r="F7437" s="73">
        <f t="shared" si="386"/>
        <v>54.82931</v>
      </c>
      <c r="H7437" s="72">
        <v>49.480310000000003</v>
      </c>
      <c r="I7437" s="75">
        <v>44.143180000000001</v>
      </c>
      <c r="J7437" s="75">
        <v>54.82931</v>
      </c>
      <c r="K7437" s="72">
        <v>5.5288174225262532</v>
      </c>
    </row>
    <row r="7438" spans="1:11" x14ac:dyDescent="0.25">
      <c r="A7438" s="66" t="s">
        <v>363</v>
      </c>
      <c r="B7438" s="66" t="s">
        <v>365</v>
      </c>
      <c r="C7438" t="s">
        <v>106</v>
      </c>
      <c r="D7438" s="73">
        <f t="shared" si="384"/>
        <v>48.265889999999999</v>
      </c>
      <c r="E7438" s="73">
        <f t="shared" si="385"/>
        <v>37.585569999999997</v>
      </c>
      <c r="F7438" s="73">
        <f t="shared" si="386"/>
        <v>59.107039999999998</v>
      </c>
      <c r="H7438" s="72">
        <v>48.265889999999999</v>
      </c>
      <c r="I7438" s="75">
        <v>37.585569999999997</v>
      </c>
      <c r="J7438" s="75">
        <v>59.107039999999998</v>
      </c>
      <c r="K7438" s="72">
        <v>11.550022179224294</v>
      </c>
    </row>
    <row r="7439" spans="1:11" x14ac:dyDescent="0.25">
      <c r="A7439" s="66" t="s">
        <v>363</v>
      </c>
      <c r="B7439" s="66" t="s">
        <v>365</v>
      </c>
      <c r="C7439" t="s">
        <v>107</v>
      </c>
      <c r="D7439" s="73">
        <f t="shared" si="384"/>
        <v>47.984720000000003</v>
      </c>
      <c r="E7439" s="73">
        <f t="shared" si="385"/>
        <v>39.618319999999997</v>
      </c>
      <c r="F7439" s="73">
        <f t="shared" si="386"/>
        <v>56.465710000000001</v>
      </c>
      <c r="H7439" s="72">
        <v>47.984720000000003</v>
      </c>
      <c r="I7439" s="75">
        <v>39.618319999999997</v>
      </c>
      <c r="J7439" s="75">
        <v>56.465710000000001</v>
      </c>
      <c r="K7439" s="72">
        <v>9.0385585244636211</v>
      </c>
    </row>
    <row r="7440" spans="1:11" x14ac:dyDescent="0.25">
      <c r="A7440" s="66" t="s">
        <v>363</v>
      </c>
      <c r="B7440" s="66" t="s">
        <v>365</v>
      </c>
      <c r="C7440" t="s">
        <v>120</v>
      </c>
      <c r="D7440" s="73">
        <f t="shared" si="384"/>
        <v>56.1708</v>
      </c>
      <c r="E7440" s="73">
        <f t="shared" si="385"/>
        <v>47.224069999999998</v>
      </c>
      <c r="F7440" s="73">
        <f t="shared" si="386"/>
        <v>64.733490000000003</v>
      </c>
      <c r="H7440" s="72">
        <v>56.1708</v>
      </c>
      <c r="I7440" s="75">
        <v>47.224069999999998</v>
      </c>
      <c r="J7440" s="75">
        <v>64.733490000000003</v>
      </c>
      <c r="K7440" s="72">
        <v>8.0297859386015507</v>
      </c>
    </row>
    <row r="7441" spans="1:11" x14ac:dyDescent="0.25">
      <c r="A7441" s="66" t="s">
        <v>363</v>
      </c>
      <c r="B7441" s="66" t="s">
        <v>365</v>
      </c>
      <c r="C7441" t="s">
        <v>138</v>
      </c>
      <c r="D7441" s="73">
        <f t="shared" si="384"/>
        <v>47.257800000000003</v>
      </c>
      <c r="E7441" s="73">
        <f t="shared" si="385"/>
        <v>39.738489999999999</v>
      </c>
      <c r="F7441" s="73">
        <f t="shared" si="386"/>
        <v>54.90361</v>
      </c>
      <c r="H7441" s="72">
        <v>47.257800000000003</v>
      </c>
      <c r="I7441" s="75">
        <v>39.738489999999999</v>
      </c>
      <c r="J7441" s="75">
        <v>54.90361</v>
      </c>
      <c r="K7441" s="72">
        <v>8.2459615132316788</v>
      </c>
    </row>
    <row r="7442" spans="1:11" x14ac:dyDescent="0.25">
      <c r="A7442" s="66" t="s">
        <v>363</v>
      </c>
      <c r="B7442" s="66" t="s">
        <v>365</v>
      </c>
      <c r="C7442" t="s">
        <v>163</v>
      </c>
      <c r="D7442" s="73">
        <f t="shared" si="384"/>
        <v>45.803159999999998</v>
      </c>
      <c r="E7442" s="73">
        <f t="shared" si="385"/>
        <v>37.827249999999999</v>
      </c>
      <c r="F7442" s="73">
        <f t="shared" si="386"/>
        <v>54.000129999999999</v>
      </c>
      <c r="H7442" s="72">
        <v>45.803159999999998</v>
      </c>
      <c r="I7442" s="75">
        <v>37.827249999999999</v>
      </c>
      <c r="J7442" s="75">
        <v>54.000129999999999</v>
      </c>
      <c r="K7442" s="72">
        <v>9.0826091474911337</v>
      </c>
    </row>
    <row r="7443" spans="1:11" x14ac:dyDescent="0.25">
      <c r="A7443" s="66" t="s">
        <v>363</v>
      </c>
      <c r="B7443" s="66" t="s">
        <v>365</v>
      </c>
      <c r="C7443" t="s">
        <v>172</v>
      </c>
      <c r="D7443" s="73">
        <f t="shared" si="384"/>
        <v>51.889420000000001</v>
      </c>
      <c r="E7443" s="73">
        <f t="shared" si="385"/>
        <v>42.919249999999998</v>
      </c>
      <c r="F7443" s="73">
        <f t="shared" si="386"/>
        <v>60.739420000000003</v>
      </c>
      <c r="H7443" s="72">
        <v>51.889420000000001</v>
      </c>
      <c r="I7443" s="75">
        <v>42.919249999999998</v>
      </c>
      <c r="J7443" s="75">
        <v>60.739420000000003</v>
      </c>
      <c r="K7443" s="72">
        <v>8.8512378824045452</v>
      </c>
    </row>
    <row r="7444" spans="1:11" x14ac:dyDescent="0.25">
      <c r="A7444" s="66" t="s">
        <v>363</v>
      </c>
      <c r="B7444" s="66" t="s">
        <v>365</v>
      </c>
      <c r="C7444" t="s">
        <v>185</v>
      </c>
      <c r="D7444" s="73">
        <f t="shared" si="384"/>
        <v>49.536720000000003</v>
      </c>
      <c r="E7444" s="73">
        <f t="shared" si="385"/>
        <v>45.651690000000002</v>
      </c>
      <c r="F7444" s="73">
        <f t="shared" si="386"/>
        <v>53.427349999999997</v>
      </c>
      <c r="H7444" s="72">
        <v>49.536720000000003</v>
      </c>
      <c r="I7444" s="75">
        <v>45.651690000000002</v>
      </c>
      <c r="J7444" s="75">
        <v>53.427349999999997</v>
      </c>
      <c r="K7444" s="72">
        <v>4.0105481347977818</v>
      </c>
    </row>
    <row r="7445" spans="1:11" x14ac:dyDescent="0.25">
      <c r="A7445" s="66" t="s">
        <v>363</v>
      </c>
      <c r="B7445" s="66" t="s">
        <v>365</v>
      </c>
      <c r="C7445" t="s">
        <v>103</v>
      </c>
      <c r="D7445" s="73">
        <f t="shared" si="384"/>
        <v>54.95917</v>
      </c>
      <c r="E7445" s="73">
        <f t="shared" si="385"/>
        <v>47.972999999999999</v>
      </c>
      <c r="F7445" s="73">
        <f t="shared" si="386"/>
        <v>61.755119999999998</v>
      </c>
      <c r="H7445" s="72">
        <v>54.95917</v>
      </c>
      <c r="I7445" s="75">
        <v>47.972999999999999</v>
      </c>
      <c r="J7445" s="75">
        <v>61.755119999999998</v>
      </c>
      <c r="K7445" s="72">
        <v>6.4362107360791665</v>
      </c>
    </row>
    <row r="7446" spans="1:11" x14ac:dyDescent="0.25">
      <c r="A7446" s="66" t="s">
        <v>363</v>
      </c>
      <c r="B7446" s="66" t="s">
        <v>365</v>
      </c>
      <c r="C7446" t="s">
        <v>104</v>
      </c>
      <c r="D7446" s="73">
        <f t="shared" si="384"/>
        <v>41.840009999999999</v>
      </c>
      <c r="E7446" s="73">
        <f t="shared" si="385"/>
        <v>34.662529999999997</v>
      </c>
      <c r="F7446" s="73">
        <f t="shared" si="386"/>
        <v>49.380459999999999</v>
      </c>
      <c r="H7446" s="72">
        <v>41.840009999999999</v>
      </c>
      <c r="I7446" s="75">
        <v>34.662529999999997</v>
      </c>
      <c r="J7446" s="75">
        <v>49.380459999999999</v>
      </c>
      <c r="K7446" s="72">
        <v>9.0352320661491241</v>
      </c>
    </row>
    <row r="7447" spans="1:11" x14ac:dyDescent="0.25">
      <c r="A7447" s="66" t="s">
        <v>363</v>
      </c>
      <c r="B7447" s="66" t="s">
        <v>365</v>
      </c>
      <c r="C7447" t="s">
        <v>125</v>
      </c>
      <c r="D7447" s="73">
        <f t="shared" si="384"/>
        <v>46.815469999999998</v>
      </c>
      <c r="E7447" s="73">
        <f t="shared" si="385"/>
        <v>38.996960000000001</v>
      </c>
      <c r="F7447" s="73">
        <f t="shared" si="386"/>
        <v>54.79354</v>
      </c>
      <c r="H7447" s="72">
        <v>46.815469999999998</v>
      </c>
      <c r="I7447" s="75">
        <v>38.996960000000001</v>
      </c>
      <c r="J7447" s="75">
        <v>54.79354</v>
      </c>
      <c r="K7447" s="72">
        <v>8.6780160489684288</v>
      </c>
    </row>
    <row r="7448" spans="1:11" x14ac:dyDescent="0.25">
      <c r="A7448" s="66" t="s">
        <v>363</v>
      </c>
      <c r="B7448" s="66" t="s">
        <v>365</v>
      </c>
      <c r="C7448" t="s">
        <v>130</v>
      </c>
      <c r="D7448" s="73">
        <f t="shared" si="384"/>
        <v>50.510039999999996</v>
      </c>
      <c r="E7448" s="73">
        <f t="shared" si="385"/>
        <v>41.656370000000003</v>
      </c>
      <c r="F7448" s="73">
        <f t="shared" si="386"/>
        <v>59.331829999999997</v>
      </c>
      <c r="H7448" s="72">
        <v>50.510039999999996</v>
      </c>
      <c r="I7448" s="75">
        <v>41.656370000000003</v>
      </c>
      <c r="J7448" s="75">
        <v>59.331829999999997</v>
      </c>
      <c r="K7448" s="72">
        <v>9.0195968959834527</v>
      </c>
    </row>
    <row r="7449" spans="1:11" x14ac:dyDescent="0.25">
      <c r="A7449" s="66" t="s">
        <v>363</v>
      </c>
      <c r="B7449" s="66" t="s">
        <v>365</v>
      </c>
      <c r="C7449" t="s">
        <v>131</v>
      </c>
      <c r="D7449" s="73">
        <f t="shared" si="384"/>
        <v>51.90804</v>
      </c>
      <c r="E7449" s="73">
        <f t="shared" si="385"/>
        <v>44.243090000000002</v>
      </c>
      <c r="F7449" s="73">
        <f t="shared" si="386"/>
        <v>59.484220000000001</v>
      </c>
      <c r="H7449" s="72">
        <v>51.90804</v>
      </c>
      <c r="I7449" s="75">
        <v>44.243090000000002</v>
      </c>
      <c r="J7449" s="75">
        <v>59.484220000000001</v>
      </c>
      <c r="K7449" s="72">
        <v>7.5471738096834331</v>
      </c>
    </row>
    <row r="7450" spans="1:11" x14ac:dyDescent="0.25">
      <c r="A7450" s="66" t="s">
        <v>363</v>
      </c>
      <c r="B7450" s="66" t="s">
        <v>365</v>
      </c>
      <c r="C7450" t="s">
        <v>133</v>
      </c>
      <c r="D7450" s="73">
        <f t="shared" si="384"/>
        <v>53.164299999999997</v>
      </c>
      <c r="E7450" s="73">
        <f t="shared" si="385"/>
        <v>44.376060000000003</v>
      </c>
      <c r="F7450" s="73">
        <f t="shared" si="386"/>
        <v>61.760539999999999</v>
      </c>
      <c r="H7450" s="72">
        <v>53.164299999999997</v>
      </c>
      <c r="I7450" s="75">
        <v>44.376060000000003</v>
      </c>
      <c r="J7450" s="75">
        <v>61.760539999999999</v>
      </c>
      <c r="K7450" s="72">
        <v>8.4249374110070114</v>
      </c>
    </row>
    <row r="7451" spans="1:11" x14ac:dyDescent="0.25">
      <c r="A7451" s="66" t="s">
        <v>363</v>
      </c>
      <c r="B7451" s="66" t="s">
        <v>365</v>
      </c>
      <c r="C7451" t="s">
        <v>152</v>
      </c>
      <c r="D7451" s="73">
        <f t="shared" si="384"/>
        <v>49.160939999999997</v>
      </c>
      <c r="E7451" s="73">
        <f t="shared" si="385"/>
        <v>42.040610000000001</v>
      </c>
      <c r="F7451" s="73">
        <f t="shared" si="386"/>
        <v>56.315480000000001</v>
      </c>
      <c r="H7451" s="72">
        <v>49.160939999999997</v>
      </c>
      <c r="I7451" s="75">
        <v>42.040610000000001</v>
      </c>
      <c r="J7451" s="75">
        <v>56.315480000000001</v>
      </c>
      <c r="K7451" s="72">
        <v>7.4565376496055613</v>
      </c>
    </row>
    <row r="7452" spans="1:11" x14ac:dyDescent="0.25">
      <c r="A7452" s="66" t="s">
        <v>363</v>
      </c>
      <c r="B7452" s="66" t="s">
        <v>365</v>
      </c>
      <c r="C7452" t="s">
        <v>159</v>
      </c>
      <c r="D7452" s="73">
        <f t="shared" si="384"/>
        <v>39.641889999999997</v>
      </c>
      <c r="E7452" s="73">
        <f t="shared" si="385"/>
        <v>30.441320000000001</v>
      </c>
      <c r="F7452" s="73">
        <f t="shared" si="386"/>
        <v>49.638809999999999</v>
      </c>
      <c r="H7452" s="72">
        <v>39.641889999999997</v>
      </c>
      <c r="I7452" s="75">
        <v>30.441320000000001</v>
      </c>
      <c r="J7452" s="75">
        <v>49.638809999999999</v>
      </c>
      <c r="K7452" s="72">
        <v>12.498551406100972</v>
      </c>
    </row>
    <row r="7453" spans="1:11" x14ac:dyDescent="0.25">
      <c r="A7453" s="66" t="s">
        <v>363</v>
      </c>
      <c r="B7453" s="66" t="s">
        <v>365</v>
      </c>
      <c r="C7453" t="s">
        <v>161</v>
      </c>
      <c r="D7453" s="73">
        <f t="shared" si="384"/>
        <v>48.756070000000001</v>
      </c>
      <c r="E7453" s="73">
        <f t="shared" si="385"/>
        <v>39.15448</v>
      </c>
      <c r="F7453" s="73">
        <f t="shared" si="386"/>
        <v>58.450360000000003</v>
      </c>
      <c r="H7453" s="72">
        <v>48.756070000000001</v>
      </c>
      <c r="I7453" s="75">
        <v>39.15448</v>
      </c>
      <c r="J7453" s="75">
        <v>58.450360000000003</v>
      </c>
      <c r="K7453" s="72">
        <v>10.221654452460996</v>
      </c>
    </row>
    <row r="7454" spans="1:11" x14ac:dyDescent="0.25">
      <c r="A7454" s="66" t="s">
        <v>363</v>
      </c>
      <c r="B7454" s="66" t="s">
        <v>365</v>
      </c>
      <c r="C7454" t="s">
        <v>173</v>
      </c>
      <c r="D7454" s="73">
        <f t="shared" si="384"/>
        <v>56.273260000000001</v>
      </c>
      <c r="E7454" s="73">
        <f t="shared" si="385"/>
        <v>50.43938</v>
      </c>
      <c r="F7454" s="73">
        <f t="shared" si="386"/>
        <v>61.938609999999997</v>
      </c>
      <c r="H7454" s="72">
        <v>56.273260000000001</v>
      </c>
      <c r="I7454" s="75">
        <v>50.43938</v>
      </c>
      <c r="J7454" s="75">
        <v>61.938609999999997</v>
      </c>
      <c r="K7454" s="72">
        <v>5.2344381683236403</v>
      </c>
    </row>
    <row r="7455" spans="1:11" x14ac:dyDescent="0.25">
      <c r="A7455" s="66" t="s">
        <v>363</v>
      </c>
      <c r="B7455" s="66" t="s">
        <v>365</v>
      </c>
      <c r="C7455" t="s">
        <v>180</v>
      </c>
      <c r="D7455" s="73">
        <f t="shared" si="384"/>
        <v>43.414499999999997</v>
      </c>
      <c r="E7455" s="73">
        <f t="shared" si="385"/>
        <v>37.679209999999998</v>
      </c>
      <c r="F7455" s="73">
        <f t="shared" si="386"/>
        <v>49.33175</v>
      </c>
      <c r="H7455" s="72">
        <v>43.414499999999997</v>
      </c>
      <c r="I7455" s="75">
        <v>37.679209999999998</v>
      </c>
      <c r="J7455" s="75">
        <v>49.33175</v>
      </c>
      <c r="K7455" s="72">
        <v>6.8760114708219602</v>
      </c>
    </row>
    <row r="7456" spans="1:11" x14ac:dyDescent="0.25">
      <c r="A7456" s="66" t="s">
        <v>363</v>
      </c>
      <c r="B7456" s="66" t="s">
        <v>365</v>
      </c>
      <c r="C7456" t="s">
        <v>186</v>
      </c>
      <c r="D7456" s="73">
        <f t="shared" si="384"/>
        <v>44.984859999999998</v>
      </c>
      <c r="E7456" s="73">
        <f t="shared" si="385"/>
        <v>40.75479</v>
      </c>
      <c r="F7456" s="73">
        <f t="shared" si="386"/>
        <v>49.288719999999998</v>
      </c>
      <c r="H7456" s="72">
        <v>44.984859999999998</v>
      </c>
      <c r="I7456" s="75">
        <v>40.75479</v>
      </c>
      <c r="J7456" s="75">
        <v>49.288719999999998</v>
      </c>
      <c r="K7456" s="72">
        <v>4.849965077139287</v>
      </c>
    </row>
    <row r="7457" spans="1:11" x14ac:dyDescent="0.25">
      <c r="A7457" s="66" t="s">
        <v>363</v>
      </c>
      <c r="B7457" s="66" t="s">
        <v>365</v>
      </c>
      <c r="C7457" t="s">
        <v>102</v>
      </c>
      <c r="D7457" s="73">
        <f t="shared" si="384"/>
        <v>48.624049999999997</v>
      </c>
      <c r="E7457" s="73">
        <f t="shared" si="385"/>
        <v>36.303789999999999</v>
      </c>
      <c r="F7457" s="73">
        <f t="shared" si="386"/>
        <v>61.11383</v>
      </c>
      <c r="H7457" s="72">
        <v>48.624049999999997</v>
      </c>
      <c r="I7457" s="75">
        <v>36.303789999999999</v>
      </c>
      <c r="J7457" s="75">
        <v>61.11383</v>
      </c>
      <c r="K7457" s="72">
        <v>13.290655550082727</v>
      </c>
    </row>
    <row r="7458" spans="1:11" x14ac:dyDescent="0.25">
      <c r="A7458" s="66" t="s">
        <v>363</v>
      </c>
      <c r="B7458" s="66" t="s">
        <v>365</v>
      </c>
      <c r="C7458" t="s">
        <v>109</v>
      </c>
      <c r="D7458" s="73">
        <f t="shared" ref="D7458:D7521" si="387">IF(K7458&gt;=50," ",H7458)</f>
        <v>44.984430000000003</v>
      </c>
      <c r="E7458" s="73">
        <f t="shared" ref="E7458:E7521" si="388">IF(K7458&gt;=50," ",I7458)</f>
        <v>36.207650000000001</v>
      </c>
      <c r="F7458" s="73">
        <f t="shared" ref="F7458:F7521" si="389">IF(K7458&gt;=50," ",J7458)</f>
        <v>54.084969999999998</v>
      </c>
      <c r="H7458" s="72">
        <v>44.984430000000003</v>
      </c>
      <c r="I7458" s="75">
        <v>36.207650000000001</v>
      </c>
      <c r="J7458" s="75">
        <v>54.084969999999998</v>
      </c>
      <c r="K7458" s="72">
        <v>10.24478691849602</v>
      </c>
    </row>
    <row r="7459" spans="1:11" x14ac:dyDescent="0.25">
      <c r="A7459" s="66" t="s">
        <v>363</v>
      </c>
      <c r="B7459" s="66" t="s">
        <v>365</v>
      </c>
      <c r="C7459" t="s">
        <v>129</v>
      </c>
      <c r="D7459" s="73">
        <f t="shared" si="387"/>
        <v>51.629770000000001</v>
      </c>
      <c r="E7459" s="73">
        <f t="shared" si="388"/>
        <v>44.09975</v>
      </c>
      <c r="F7459" s="73">
        <f t="shared" si="389"/>
        <v>59.086509999999997</v>
      </c>
      <c r="H7459" s="72">
        <v>51.629770000000001</v>
      </c>
      <c r="I7459" s="75">
        <v>44.09975</v>
      </c>
      <c r="J7459" s="75">
        <v>59.086509999999997</v>
      </c>
      <c r="K7459" s="72">
        <v>7.459448298917466</v>
      </c>
    </row>
    <row r="7460" spans="1:11" x14ac:dyDescent="0.25">
      <c r="A7460" s="66" t="s">
        <v>363</v>
      </c>
      <c r="B7460" s="66" t="s">
        <v>365</v>
      </c>
      <c r="C7460" t="s">
        <v>135</v>
      </c>
      <c r="D7460" s="73">
        <f t="shared" si="387"/>
        <v>49.581560000000003</v>
      </c>
      <c r="E7460" s="73">
        <f t="shared" si="388"/>
        <v>39.614379999999997</v>
      </c>
      <c r="F7460" s="73">
        <f t="shared" si="389"/>
        <v>59.58211</v>
      </c>
      <c r="H7460" s="72">
        <v>49.581560000000003</v>
      </c>
      <c r="I7460" s="75">
        <v>39.614379999999997</v>
      </c>
      <c r="J7460" s="75">
        <v>59.58211</v>
      </c>
      <c r="K7460" s="72">
        <v>10.411215379266</v>
      </c>
    </row>
    <row r="7461" spans="1:11" x14ac:dyDescent="0.25">
      <c r="A7461" s="66" t="s">
        <v>363</v>
      </c>
      <c r="B7461" s="66" t="s">
        <v>365</v>
      </c>
      <c r="C7461" t="s">
        <v>142</v>
      </c>
      <c r="D7461" s="73">
        <f t="shared" si="387"/>
        <v>39.828020000000002</v>
      </c>
      <c r="E7461" s="73">
        <f t="shared" si="388"/>
        <v>29.619319999999998</v>
      </c>
      <c r="F7461" s="73">
        <f t="shared" si="389"/>
        <v>51.005360000000003</v>
      </c>
      <c r="H7461" s="72">
        <v>39.828020000000002</v>
      </c>
      <c r="I7461" s="75">
        <v>29.619319999999998</v>
      </c>
      <c r="J7461" s="75">
        <v>51.005360000000003</v>
      </c>
      <c r="K7461" s="72">
        <v>13.899633976281017</v>
      </c>
    </row>
    <row r="7462" spans="1:11" x14ac:dyDescent="0.25">
      <c r="A7462" s="66" t="s">
        <v>363</v>
      </c>
      <c r="B7462" s="66" t="s">
        <v>365</v>
      </c>
      <c r="C7462" t="s">
        <v>148</v>
      </c>
      <c r="D7462" s="73">
        <f t="shared" si="387"/>
        <v>48.305779999999999</v>
      </c>
      <c r="E7462" s="73">
        <f t="shared" si="388"/>
        <v>39.58276</v>
      </c>
      <c r="F7462" s="73">
        <f t="shared" si="389"/>
        <v>57.133279999999999</v>
      </c>
      <c r="H7462" s="72">
        <v>48.305779999999999</v>
      </c>
      <c r="I7462" s="75">
        <v>39.58276</v>
      </c>
      <c r="J7462" s="75">
        <v>57.133279999999999</v>
      </c>
      <c r="K7462" s="72">
        <v>9.363206639039884</v>
      </c>
    </row>
    <row r="7463" spans="1:11" x14ac:dyDescent="0.25">
      <c r="A7463" s="66" t="s">
        <v>363</v>
      </c>
      <c r="B7463" s="66" t="s">
        <v>365</v>
      </c>
      <c r="C7463" t="s">
        <v>149</v>
      </c>
      <c r="D7463" s="73">
        <f t="shared" si="387"/>
        <v>48.526260000000001</v>
      </c>
      <c r="E7463" s="73">
        <f t="shared" si="388"/>
        <v>40.310879999999997</v>
      </c>
      <c r="F7463" s="73">
        <f t="shared" si="389"/>
        <v>56.822069999999997</v>
      </c>
      <c r="H7463" s="72">
        <v>48.526260000000001</v>
      </c>
      <c r="I7463" s="75">
        <v>40.310879999999997</v>
      </c>
      <c r="J7463" s="75">
        <v>56.822069999999997</v>
      </c>
      <c r="K7463" s="72">
        <v>8.7581260125960654</v>
      </c>
    </row>
    <row r="7464" spans="1:11" x14ac:dyDescent="0.25">
      <c r="A7464" s="66" t="s">
        <v>363</v>
      </c>
      <c r="B7464" s="66" t="s">
        <v>365</v>
      </c>
      <c r="C7464" t="s">
        <v>157</v>
      </c>
      <c r="D7464" s="73">
        <f t="shared" si="387"/>
        <v>49.933059999999998</v>
      </c>
      <c r="E7464" s="73">
        <f t="shared" si="388"/>
        <v>43.811259999999997</v>
      </c>
      <c r="F7464" s="73">
        <f t="shared" si="389"/>
        <v>56.05686</v>
      </c>
      <c r="H7464" s="72">
        <v>49.933059999999998</v>
      </c>
      <c r="I7464" s="75">
        <v>43.811259999999997</v>
      </c>
      <c r="J7464" s="75">
        <v>56.05686</v>
      </c>
      <c r="K7464" s="72">
        <v>6.2863141173402957</v>
      </c>
    </row>
    <row r="7465" spans="1:11" x14ac:dyDescent="0.25">
      <c r="A7465" s="66" t="s">
        <v>363</v>
      </c>
      <c r="B7465" s="66" t="s">
        <v>365</v>
      </c>
      <c r="C7465" t="s">
        <v>166</v>
      </c>
      <c r="D7465" s="73">
        <f t="shared" si="387"/>
        <v>49.329090000000001</v>
      </c>
      <c r="E7465" s="73">
        <f t="shared" si="388"/>
        <v>40.911209999999997</v>
      </c>
      <c r="F7465" s="73">
        <f t="shared" si="389"/>
        <v>57.78519</v>
      </c>
      <c r="H7465" s="72">
        <v>49.329090000000001</v>
      </c>
      <c r="I7465" s="75">
        <v>40.911209999999997</v>
      </c>
      <c r="J7465" s="75">
        <v>57.78519</v>
      </c>
      <c r="K7465" s="72">
        <v>8.8085853600786077</v>
      </c>
    </row>
    <row r="7466" spans="1:11" x14ac:dyDescent="0.25">
      <c r="A7466" s="66" t="s">
        <v>363</v>
      </c>
      <c r="B7466" s="66" t="s">
        <v>365</v>
      </c>
      <c r="C7466" t="s">
        <v>169</v>
      </c>
      <c r="D7466" s="73">
        <f t="shared" si="387"/>
        <v>50.7089</v>
      </c>
      <c r="E7466" s="73">
        <f t="shared" si="388"/>
        <v>41.355269999999997</v>
      </c>
      <c r="F7466" s="73">
        <f t="shared" si="389"/>
        <v>60.013170000000002</v>
      </c>
      <c r="H7466" s="72">
        <v>50.7089</v>
      </c>
      <c r="I7466" s="75">
        <v>41.355269999999997</v>
      </c>
      <c r="J7466" s="75">
        <v>60.013170000000002</v>
      </c>
      <c r="K7466" s="72">
        <v>9.4954100759432762</v>
      </c>
    </row>
    <row r="7467" spans="1:11" x14ac:dyDescent="0.25">
      <c r="A7467" s="66" t="s">
        <v>363</v>
      </c>
      <c r="B7467" s="66" t="s">
        <v>365</v>
      </c>
      <c r="C7467" t="s">
        <v>170</v>
      </c>
      <c r="D7467" s="73">
        <f t="shared" si="387"/>
        <v>45.93938</v>
      </c>
      <c r="E7467" s="73">
        <f t="shared" si="388"/>
        <v>36.439250000000001</v>
      </c>
      <c r="F7467" s="73">
        <f t="shared" si="389"/>
        <v>55.744100000000003</v>
      </c>
      <c r="H7467" s="72">
        <v>45.93938</v>
      </c>
      <c r="I7467" s="75">
        <v>36.439250000000001</v>
      </c>
      <c r="J7467" s="75">
        <v>55.744100000000003</v>
      </c>
      <c r="K7467" s="72">
        <v>10.852952303666266</v>
      </c>
    </row>
    <row r="7468" spans="1:11" x14ac:dyDescent="0.25">
      <c r="A7468" s="66" t="s">
        <v>363</v>
      </c>
      <c r="B7468" s="66" t="s">
        <v>365</v>
      </c>
      <c r="C7468" t="s">
        <v>176</v>
      </c>
      <c r="D7468" s="73">
        <f t="shared" si="387"/>
        <v>43.905200000000001</v>
      </c>
      <c r="E7468" s="73">
        <f t="shared" si="388"/>
        <v>36.324730000000002</v>
      </c>
      <c r="F7468" s="73">
        <f t="shared" si="389"/>
        <v>51.781170000000003</v>
      </c>
      <c r="H7468" s="72">
        <v>43.905200000000001</v>
      </c>
      <c r="I7468" s="75">
        <v>36.324730000000002</v>
      </c>
      <c r="J7468" s="75">
        <v>51.781170000000003</v>
      </c>
      <c r="K7468" s="72">
        <v>9.0500965717044917</v>
      </c>
    </row>
    <row r="7469" spans="1:11" x14ac:dyDescent="0.25">
      <c r="A7469" s="66" t="s">
        <v>363</v>
      </c>
      <c r="B7469" s="66" t="s">
        <v>365</v>
      </c>
      <c r="C7469" t="s">
        <v>3</v>
      </c>
      <c r="D7469" s="73">
        <f t="shared" si="387"/>
        <v>48.375100000000003</v>
      </c>
      <c r="E7469" s="73">
        <f t="shared" si="388"/>
        <v>45.008369999999999</v>
      </c>
      <c r="F7469" s="73">
        <f t="shared" si="389"/>
        <v>51.756639999999997</v>
      </c>
      <c r="H7469" s="72">
        <v>48.375100000000003</v>
      </c>
      <c r="I7469" s="75">
        <v>45.008369999999999</v>
      </c>
      <c r="J7469" s="75">
        <v>51.756639999999997</v>
      </c>
      <c r="K7469" s="72">
        <v>3.5632794557530629</v>
      </c>
    </row>
    <row r="7470" spans="1:11" x14ac:dyDescent="0.25">
      <c r="A7470" s="66" t="s">
        <v>363</v>
      </c>
      <c r="B7470" s="66" t="s">
        <v>365</v>
      </c>
      <c r="C7470" t="s">
        <v>112</v>
      </c>
      <c r="D7470" s="73">
        <f t="shared" si="387"/>
        <v>49.557250000000003</v>
      </c>
      <c r="E7470" s="73">
        <f t="shared" si="388"/>
        <v>40.252549999999999</v>
      </c>
      <c r="F7470" s="73">
        <f t="shared" si="389"/>
        <v>58.89273</v>
      </c>
      <c r="H7470" s="72">
        <v>49.557250000000003</v>
      </c>
      <c r="I7470" s="75">
        <v>40.252549999999999</v>
      </c>
      <c r="J7470" s="75">
        <v>58.89273</v>
      </c>
      <c r="K7470" s="72">
        <v>9.7061681186910089</v>
      </c>
    </row>
    <row r="7471" spans="1:11" x14ac:dyDescent="0.25">
      <c r="A7471" s="66" t="s">
        <v>363</v>
      </c>
      <c r="B7471" s="66" t="s">
        <v>365</v>
      </c>
      <c r="C7471" t="s">
        <v>113</v>
      </c>
      <c r="D7471" s="73">
        <f t="shared" si="387"/>
        <v>50.194749999999999</v>
      </c>
      <c r="E7471" s="73">
        <f t="shared" si="388"/>
        <v>42.351730000000003</v>
      </c>
      <c r="F7471" s="73">
        <f t="shared" si="389"/>
        <v>58.028190000000002</v>
      </c>
      <c r="H7471" s="72">
        <v>50.194749999999999</v>
      </c>
      <c r="I7471" s="75">
        <v>42.351730000000003</v>
      </c>
      <c r="J7471" s="75">
        <v>58.028190000000002</v>
      </c>
      <c r="K7471" s="72">
        <v>8.0312622336001276</v>
      </c>
    </row>
    <row r="7472" spans="1:11" x14ac:dyDescent="0.25">
      <c r="A7472" s="66" t="s">
        <v>363</v>
      </c>
      <c r="B7472" s="66" t="s">
        <v>365</v>
      </c>
      <c r="C7472" t="s">
        <v>116</v>
      </c>
      <c r="D7472" s="73">
        <f t="shared" si="387"/>
        <v>40.34937</v>
      </c>
      <c r="E7472" s="73">
        <f t="shared" si="388"/>
        <v>31.04871</v>
      </c>
      <c r="F7472" s="73">
        <f t="shared" si="389"/>
        <v>50.399619999999999</v>
      </c>
      <c r="H7472" s="72">
        <v>40.34937</v>
      </c>
      <c r="I7472" s="75">
        <v>31.04871</v>
      </c>
      <c r="J7472" s="75">
        <v>50.399619999999999</v>
      </c>
      <c r="K7472" s="72">
        <v>12.380711272567577</v>
      </c>
    </row>
    <row r="7473" spans="1:11" x14ac:dyDescent="0.25">
      <c r="A7473" s="66" t="s">
        <v>363</v>
      </c>
      <c r="B7473" s="66" t="s">
        <v>365</v>
      </c>
      <c r="C7473" t="s">
        <v>122</v>
      </c>
      <c r="D7473" s="73">
        <f t="shared" si="387"/>
        <v>56.47345</v>
      </c>
      <c r="E7473" s="73">
        <f t="shared" si="388"/>
        <v>44.828569999999999</v>
      </c>
      <c r="F7473" s="73">
        <f t="shared" si="389"/>
        <v>67.44538</v>
      </c>
      <c r="H7473" s="72">
        <v>56.47345</v>
      </c>
      <c r="I7473" s="75">
        <v>44.828569999999999</v>
      </c>
      <c r="J7473" s="75">
        <v>67.44538</v>
      </c>
      <c r="K7473" s="72">
        <v>10.39028074254362</v>
      </c>
    </row>
    <row r="7474" spans="1:11" x14ac:dyDescent="0.25">
      <c r="A7474" s="66" t="s">
        <v>363</v>
      </c>
      <c r="B7474" s="66" t="s">
        <v>365</v>
      </c>
      <c r="C7474" t="s">
        <v>126</v>
      </c>
      <c r="D7474" s="73">
        <f t="shared" si="387"/>
        <v>48.620080000000002</v>
      </c>
      <c r="E7474" s="73">
        <f t="shared" si="388"/>
        <v>40.793100000000003</v>
      </c>
      <c r="F7474" s="73">
        <f t="shared" si="389"/>
        <v>56.515329999999999</v>
      </c>
      <c r="H7474" s="72">
        <v>48.620080000000002</v>
      </c>
      <c r="I7474" s="75">
        <v>40.793100000000003</v>
      </c>
      <c r="J7474" s="75">
        <v>56.515329999999999</v>
      </c>
      <c r="K7474" s="72">
        <v>8.315936543090837</v>
      </c>
    </row>
    <row r="7475" spans="1:11" x14ac:dyDescent="0.25">
      <c r="A7475" s="66" t="s">
        <v>363</v>
      </c>
      <c r="B7475" s="66" t="s">
        <v>365</v>
      </c>
      <c r="C7475" t="s">
        <v>139</v>
      </c>
      <c r="D7475" s="73">
        <f t="shared" si="387"/>
        <v>52.160060000000001</v>
      </c>
      <c r="E7475" s="73">
        <f t="shared" si="388"/>
        <v>44.50891</v>
      </c>
      <c r="F7475" s="73">
        <f t="shared" si="389"/>
        <v>59.711170000000003</v>
      </c>
      <c r="H7475" s="72">
        <v>52.160060000000001</v>
      </c>
      <c r="I7475" s="75">
        <v>44.50891</v>
      </c>
      <c r="J7475" s="75">
        <v>59.711170000000003</v>
      </c>
      <c r="K7475" s="72">
        <v>7.4910266590951</v>
      </c>
    </row>
    <row r="7476" spans="1:11" x14ac:dyDescent="0.25">
      <c r="A7476" s="66" t="s">
        <v>363</v>
      </c>
      <c r="B7476" s="66" t="s">
        <v>365</v>
      </c>
      <c r="C7476" t="s">
        <v>140</v>
      </c>
      <c r="D7476" s="73">
        <f t="shared" si="387"/>
        <v>58.755389999999998</v>
      </c>
      <c r="E7476" s="73">
        <f t="shared" si="388"/>
        <v>54.041629999999998</v>
      </c>
      <c r="F7476" s="73">
        <f t="shared" si="389"/>
        <v>63.313879999999997</v>
      </c>
      <c r="H7476" s="72">
        <v>58.755389999999998</v>
      </c>
      <c r="I7476" s="75">
        <v>54.041629999999998</v>
      </c>
      <c r="J7476" s="75">
        <v>63.313879999999997</v>
      </c>
      <c r="K7476" s="72">
        <v>4.0359173856219837</v>
      </c>
    </row>
    <row r="7477" spans="1:11" x14ac:dyDescent="0.25">
      <c r="A7477" s="66" t="s">
        <v>363</v>
      </c>
      <c r="B7477" s="66" t="s">
        <v>365</v>
      </c>
      <c r="C7477" t="s">
        <v>147</v>
      </c>
      <c r="D7477" s="73">
        <f t="shared" si="387"/>
        <v>51.1723</v>
      </c>
      <c r="E7477" s="73">
        <f t="shared" si="388"/>
        <v>42.576219999999999</v>
      </c>
      <c r="F7477" s="73">
        <f t="shared" si="389"/>
        <v>59.69961</v>
      </c>
      <c r="H7477" s="72">
        <v>51.1723</v>
      </c>
      <c r="I7477" s="75">
        <v>42.576219999999999</v>
      </c>
      <c r="J7477" s="75">
        <v>59.69961</v>
      </c>
      <c r="K7477" s="72">
        <v>8.6188641120293603</v>
      </c>
    </row>
    <row r="7478" spans="1:11" x14ac:dyDescent="0.25">
      <c r="A7478" s="66" t="s">
        <v>363</v>
      </c>
      <c r="B7478" s="66" t="s">
        <v>365</v>
      </c>
      <c r="C7478" t="s">
        <v>155</v>
      </c>
      <c r="D7478" s="73">
        <f t="shared" si="387"/>
        <v>39.746079999999999</v>
      </c>
      <c r="E7478" s="73">
        <f t="shared" si="388"/>
        <v>30.715240000000001</v>
      </c>
      <c r="F7478" s="73">
        <f t="shared" si="389"/>
        <v>49.533839999999998</v>
      </c>
      <c r="H7478" s="72">
        <v>39.746079999999999</v>
      </c>
      <c r="I7478" s="75">
        <v>30.715240000000001</v>
      </c>
      <c r="J7478" s="75">
        <v>49.533839999999998</v>
      </c>
      <c r="K7478" s="72">
        <v>12.213820834658412</v>
      </c>
    </row>
    <row r="7479" spans="1:11" x14ac:dyDescent="0.25">
      <c r="A7479" s="66" t="s">
        <v>363</v>
      </c>
      <c r="B7479" s="66" t="s">
        <v>365</v>
      </c>
      <c r="C7479" t="s">
        <v>168</v>
      </c>
      <c r="D7479" s="73">
        <f t="shared" si="387"/>
        <v>54.287880000000001</v>
      </c>
      <c r="E7479" s="73">
        <f t="shared" si="388"/>
        <v>44.965110000000003</v>
      </c>
      <c r="F7479" s="73">
        <f t="shared" si="389"/>
        <v>63.319670000000002</v>
      </c>
      <c r="H7479" s="72">
        <v>54.287880000000001</v>
      </c>
      <c r="I7479" s="75">
        <v>44.965110000000003</v>
      </c>
      <c r="J7479" s="75">
        <v>63.319670000000002</v>
      </c>
      <c r="K7479" s="72">
        <v>8.7207089317173558</v>
      </c>
    </row>
    <row r="7480" spans="1:11" x14ac:dyDescent="0.25">
      <c r="A7480" s="66" t="s">
        <v>363</v>
      </c>
      <c r="B7480" s="66" t="s">
        <v>365</v>
      </c>
      <c r="C7480" t="s">
        <v>187</v>
      </c>
      <c r="D7480" s="73">
        <f t="shared" si="387"/>
        <v>50.48997</v>
      </c>
      <c r="E7480" s="73">
        <f t="shared" si="388"/>
        <v>46.511650000000003</v>
      </c>
      <c r="F7480" s="73">
        <f t="shared" si="389"/>
        <v>54.462090000000003</v>
      </c>
      <c r="H7480" s="72">
        <v>50.48997</v>
      </c>
      <c r="I7480" s="75">
        <v>46.511650000000003</v>
      </c>
      <c r="J7480" s="75">
        <v>54.462090000000003</v>
      </c>
      <c r="K7480" s="72">
        <v>4.0244012820764201</v>
      </c>
    </row>
    <row r="7481" spans="1:11" x14ac:dyDescent="0.25">
      <c r="A7481" s="66" t="s">
        <v>363</v>
      </c>
      <c r="B7481" s="66" t="s">
        <v>365</v>
      </c>
      <c r="C7481" t="s">
        <v>1</v>
      </c>
      <c r="D7481" s="73">
        <f t="shared" si="387"/>
        <v>52.919849999999997</v>
      </c>
      <c r="E7481" s="73">
        <f t="shared" si="388"/>
        <v>51.796199999999999</v>
      </c>
      <c r="F7481" s="73">
        <f t="shared" si="389"/>
        <v>54.040550000000003</v>
      </c>
      <c r="H7481" s="72">
        <v>52.919849999999997</v>
      </c>
      <c r="I7481" s="75">
        <v>51.796199999999999</v>
      </c>
      <c r="J7481" s="75">
        <v>54.040550000000003</v>
      </c>
      <c r="K7481" s="72">
        <v>1.0820595674401949</v>
      </c>
    </row>
    <row r="7482" spans="1:11" x14ac:dyDescent="0.25">
      <c r="A7482" s="66" t="s">
        <v>363</v>
      </c>
      <c r="B7482" s="66" t="s">
        <v>366</v>
      </c>
      <c r="C7482" t="s">
        <v>110</v>
      </c>
      <c r="D7482" s="73">
        <f t="shared" si="387"/>
        <v>24.45279</v>
      </c>
      <c r="E7482" s="73">
        <f t="shared" si="388"/>
        <v>18.932559999999999</v>
      </c>
      <c r="F7482" s="73">
        <f t="shared" si="389"/>
        <v>30.96773</v>
      </c>
      <c r="H7482" s="72">
        <v>24.45279</v>
      </c>
      <c r="I7482" s="75">
        <v>18.932559999999999</v>
      </c>
      <c r="J7482" s="75">
        <v>30.96773</v>
      </c>
      <c r="K7482" s="72">
        <v>12.575489340889117</v>
      </c>
    </row>
    <row r="7483" spans="1:11" x14ac:dyDescent="0.25">
      <c r="A7483" s="66" t="s">
        <v>363</v>
      </c>
      <c r="B7483" s="66" t="s">
        <v>366</v>
      </c>
      <c r="C7483" t="s">
        <v>137</v>
      </c>
      <c r="D7483" s="73">
        <f t="shared" si="387"/>
        <v>27.911449999999999</v>
      </c>
      <c r="E7483" s="73">
        <f t="shared" si="388"/>
        <v>22.050149999999999</v>
      </c>
      <c r="F7483" s="73">
        <f t="shared" si="389"/>
        <v>34.638440000000003</v>
      </c>
      <c r="H7483" s="72">
        <v>27.911449999999999</v>
      </c>
      <c r="I7483" s="75">
        <v>22.050149999999999</v>
      </c>
      <c r="J7483" s="75">
        <v>34.638440000000003</v>
      </c>
      <c r="K7483" s="72">
        <v>11.540303352208504</v>
      </c>
    </row>
    <row r="7484" spans="1:11" x14ac:dyDescent="0.25">
      <c r="A7484" s="66" t="s">
        <v>363</v>
      </c>
      <c r="B7484" s="66" t="s">
        <v>366</v>
      </c>
      <c r="C7484" t="s">
        <v>141</v>
      </c>
      <c r="D7484" s="73">
        <f t="shared" si="387"/>
        <v>24.430869999999999</v>
      </c>
      <c r="E7484" s="73">
        <f t="shared" si="388"/>
        <v>18.571079999999998</v>
      </c>
      <c r="F7484" s="73">
        <f t="shared" si="389"/>
        <v>31.42604</v>
      </c>
      <c r="H7484" s="72">
        <v>24.430869999999999</v>
      </c>
      <c r="I7484" s="75">
        <v>18.571079999999998</v>
      </c>
      <c r="J7484" s="75">
        <v>31.42604</v>
      </c>
      <c r="K7484" s="72">
        <v>13.447822365720091</v>
      </c>
    </row>
    <row r="7485" spans="1:11" x14ac:dyDescent="0.25">
      <c r="A7485" s="66" t="s">
        <v>363</v>
      </c>
      <c r="B7485" s="66" t="s">
        <v>366</v>
      </c>
      <c r="C7485" t="s">
        <v>144</v>
      </c>
      <c r="D7485" s="73">
        <f t="shared" si="387"/>
        <v>40.744660000000003</v>
      </c>
      <c r="E7485" s="73">
        <f t="shared" si="388"/>
        <v>32.318730000000002</v>
      </c>
      <c r="F7485" s="73">
        <f t="shared" si="389"/>
        <v>49.752519999999997</v>
      </c>
      <c r="H7485" s="72">
        <v>40.744660000000003</v>
      </c>
      <c r="I7485" s="75">
        <v>32.318730000000002</v>
      </c>
      <c r="J7485" s="75">
        <v>49.752519999999997</v>
      </c>
      <c r="K7485" s="72">
        <v>11.019404751444728</v>
      </c>
    </row>
    <row r="7486" spans="1:11" x14ac:dyDescent="0.25">
      <c r="A7486" s="66" t="s">
        <v>363</v>
      </c>
      <c r="B7486" s="66" t="s">
        <v>366</v>
      </c>
      <c r="C7486" t="s">
        <v>150</v>
      </c>
      <c r="D7486" s="73">
        <f t="shared" si="387"/>
        <v>28.39667</v>
      </c>
      <c r="E7486" s="73">
        <f t="shared" si="388"/>
        <v>22.681000000000001</v>
      </c>
      <c r="F7486" s="73">
        <f t="shared" si="389"/>
        <v>34.902509999999999</v>
      </c>
      <c r="H7486" s="72">
        <v>28.39667</v>
      </c>
      <c r="I7486" s="75">
        <v>22.681000000000001</v>
      </c>
      <c r="J7486" s="75">
        <v>34.902509999999999</v>
      </c>
      <c r="K7486" s="72">
        <v>11.011794692828419</v>
      </c>
    </row>
    <row r="7487" spans="1:11" x14ac:dyDescent="0.25">
      <c r="A7487" s="66" t="s">
        <v>363</v>
      </c>
      <c r="B7487" s="66" t="s">
        <v>366</v>
      </c>
      <c r="C7487" t="s">
        <v>174</v>
      </c>
      <c r="D7487" s="73">
        <f t="shared" si="387"/>
        <v>29.934920000000002</v>
      </c>
      <c r="E7487" s="73">
        <f t="shared" si="388"/>
        <v>23.268529999999998</v>
      </c>
      <c r="F7487" s="73">
        <f t="shared" si="389"/>
        <v>37.57593</v>
      </c>
      <c r="H7487" s="72">
        <v>29.934920000000002</v>
      </c>
      <c r="I7487" s="75">
        <v>23.268529999999998</v>
      </c>
      <c r="J7487" s="75">
        <v>37.57593</v>
      </c>
      <c r="K7487" s="72">
        <v>12.249920828250083</v>
      </c>
    </row>
    <row r="7488" spans="1:11" x14ac:dyDescent="0.25">
      <c r="A7488" s="66" t="s">
        <v>363</v>
      </c>
      <c r="B7488" s="66" t="s">
        <v>366</v>
      </c>
      <c r="C7488" t="s">
        <v>179</v>
      </c>
      <c r="D7488" s="73">
        <f t="shared" si="387"/>
        <v>35.140659999999997</v>
      </c>
      <c r="E7488" s="73">
        <f t="shared" si="388"/>
        <v>28.481079999999999</v>
      </c>
      <c r="F7488" s="73">
        <f t="shared" si="389"/>
        <v>42.433520000000001</v>
      </c>
      <c r="H7488" s="72">
        <v>35.140659999999997</v>
      </c>
      <c r="I7488" s="75">
        <v>28.481079999999999</v>
      </c>
      <c r="J7488" s="75">
        <v>42.433520000000001</v>
      </c>
      <c r="K7488" s="72">
        <v>10.183627740628662</v>
      </c>
    </row>
    <row r="7489" spans="1:11" x14ac:dyDescent="0.25">
      <c r="A7489" s="66" t="s">
        <v>363</v>
      </c>
      <c r="B7489" s="66" t="s">
        <v>366</v>
      </c>
      <c r="C7489" t="s">
        <v>181</v>
      </c>
      <c r="D7489" s="73">
        <f t="shared" si="387"/>
        <v>29.756319999999999</v>
      </c>
      <c r="E7489" s="73">
        <f t="shared" si="388"/>
        <v>27.204910000000002</v>
      </c>
      <c r="F7489" s="73">
        <f t="shared" si="389"/>
        <v>32.440379999999998</v>
      </c>
      <c r="H7489" s="72">
        <v>29.756319999999999</v>
      </c>
      <c r="I7489" s="75">
        <v>27.204910000000002</v>
      </c>
      <c r="J7489" s="75">
        <v>32.440379999999998</v>
      </c>
      <c r="K7489" s="72">
        <v>4.4896411921904322</v>
      </c>
    </row>
    <row r="7490" spans="1:11" x14ac:dyDescent="0.25">
      <c r="A7490" s="66" t="s">
        <v>363</v>
      </c>
      <c r="B7490" s="66" t="s">
        <v>366</v>
      </c>
      <c r="C7490" t="s">
        <v>105</v>
      </c>
      <c r="D7490" s="73">
        <f t="shared" si="387"/>
        <v>30.206389999999999</v>
      </c>
      <c r="E7490" s="73">
        <f t="shared" si="388"/>
        <v>23.565570000000001</v>
      </c>
      <c r="F7490" s="73">
        <f t="shared" si="389"/>
        <v>37.793280000000003</v>
      </c>
      <c r="H7490" s="72">
        <v>30.206389999999999</v>
      </c>
      <c r="I7490" s="75">
        <v>23.565570000000001</v>
      </c>
      <c r="J7490" s="75">
        <v>37.793280000000003</v>
      </c>
      <c r="K7490" s="72">
        <v>12.074819268373348</v>
      </c>
    </row>
    <row r="7491" spans="1:11" x14ac:dyDescent="0.25">
      <c r="A7491" s="66" t="s">
        <v>363</v>
      </c>
      <c r="B7491" s="66" t="s">
        <v>366</v>
      </c>
      <c r="C7491" t="s">
        <v>111</v>
      </c>
      <c r="D7491" s="73">
        <f t="shared" si="387"/>
        <v>22.832640000000001</v>
      </c>
      <c r="E7491" s="73">
        <f t="shared" si="388"/>
        <v>18.336259999999999</v>
      </c>
      <c r="F7491" s="73">
        <f t="shared" si="389"/>
        <v>28.05284</v>
      </c>
      <c r="H7491" s="72">
        <v>22.832640000000001</v>
      </c>
      <c r="I7491" s="75">
        <v>18.336259999999999</v>
      </c>
      <c r="J7491" s="75">
        <v>28.05284</v>
      </c>
      <c r="K7491" s="72">
        <v>10.862204282991367</v>
      </c>
    </row>
    <row r="7492" spans="1:11" x14ac:dyDescent="0.25">
      <c r="A7492" s="66" t="s">
        <v>363</v>
      </c>
      <c r="B7492" s="66" t="s">
        <v>366</v>
      </c>
      <c r="C7492" t="s">
        <v>119</v>
      </c>
      <c r="D7492" s="73">
        <f t="shared" si="387"/>
        <v>30.951799999999999</v>
      </c>
      <c r="E7492" s="73">
        <f t="shared" si="388"/>
        <v>24.590720000000001</v>
      </c>
      <c r="F7492" s="73">
        <f t="shared" si="389"/>
        <v>38.12641</v>
      </c>
      <c r="H7492" s="72">
        <v>30.951799999999999</v>
      </c>
      <c r="I7492" s="75">
        <v>24.590720000000001</v>
      </c>
      <c r="J7492" s="75">
        <v>38.12641</v>
      </c>
      <c r="K7492" s="72">
        <v>11.207257736222125</v>
      </c>
    </row>
    <row r="7493" spans="1:11" x14ac:dyDescent="0.25">
      <c r="A7493" s="66" t="s">
        <v>363</v>
      </c>
      <c r="B7493" s="66" t="s">
        <v>366</v>
      </c>
      <c r="C7493" t="s">
        <v>132</v>
      </c>
      <c r="D7493" s="73">
        <f t="shared" si="387"/>
        <v>20.261710000000001</v>
      </c>
      <c r="E7493" s="73">
        <f t="shared" si="388"/>
        <v>16.33061</v>
      </c>
      <c r="F7493" s="73">
        <f t="shared" si="389"/>
        <v>24.857970000000002</v>
      </c>
      <c r="H7493" s="72">
        <v>20.261710000000001</v>
      </c>
      <c r="I7493" s="75">
        <v>16.33061</v>
      </c>
      <c r="J7493" s="75">
        <v>24.857970000000002</v>
      </c>
      <c r="K7493" s="72">
        <v>10.730757670502637</v>
      </c>
    </row>
    <row r="7494" spans="1:11" x14ac:dyDescent="0.25">
      <c r="A7494" s="66" t="s">
        <v>363</v>
      </c>
      <c r="B7494" s="66" t="s">
        <v>366</v>
      </c>
      <c r="C7494" t="s">
        <v>134</v>
      </c>
      <c r="D7494" s="73">
        <f t="shared" si="387"/>
        <v>29.266940000000002</v>
      </c>
      <c r="E7494" s="73">
        <f t="shared" si="388"/>
        <v>23.982099999999999</v>
      </c>
      <c r="F7494" s="73">
        <f t="shared" si="389"/>
        <v>35.17745</v>
      </c>
      <c r="H7494" s="72">
        <v>29.266940000000002</v>
      </c>
      <c r="I7494" s="75">
        <v>23.982099999999999</v>
      </c>
      <c r="J7494" s="75">
        <v>35.17745</v>
      </c>
      <c r="K7494" s="72">
        <v>9.7855635061267083</v>
      </c>
    </row>
    <row r="7495" spans="1:11" x14ac:dyDescent="0.25">
      <c r="A7495" s="66" t="s">
        <v>363</v>
      </c>
      <c r="B7495" s="66" t="s">
        <v>366</v>
      </c>
      <c r="C7495" t="s">
        <v>143</v>
      </c>
      <c r="D7495" s="73">
        <f t="shared" si="387"/>
        <v>26.192740000000001</v>
      </c>
      <c r="E7495" s="73">
        <f t="shared" si="388"/>
        <v>20.61382</v>
      </c>
      <c r="F7495" s="73">
        <f t="shared" si="389"/>
        <v>32.660350000000001</v>
      </c>
      <c r="H7495" s="72">
        <v>26.192740000000001</v>
      </c>
      <c r="I7495" s="75">
        <v>20.61382</v>
      </c>
      <c r="J7495" s="75">
        <v>32.660350000000001</v>
      </c>
      <c r="K7495" s="72">
        <v>11.761335392937127</v>
      </c>
    </row>
    <row r="7496" spans="1:11" x14ac:dyDescent="0.25">
      <c r="A7496" s="66" t="s">
        <v>363</v>
      </c>
      <c r="B7496" s="66" t="s">
        <v>366</v>
      </c>
      <c r="C7496" t="s">
        <v>145</v>
      </c>
      <c r="D7496" s="73">
        <f t="shared" si="387"/>
        <v>28.262149999999998</v>
      </c>
      <c r="E7496" s="73">
        <f t="shared" si="388"/>
        <v>21.959589999999999</v>
      </c>
      <c r="F7496" s="73">
        <f t="shared" si="389"/>
        <v>35.549610000000001</v>
      </c>
      <c r="H7496" s="72">
        <v>28.262149999999998</v>
      </c>
      <c r="I7496" s="75">
        <v>21.959589999999999</v>
      </c>
      <c r="J7496" s="75">
        <v>35.549610000000001</v>
      </c>
      <c r="K7496" s="72">
        <v>12.314976036854947</v>
      </c>
    </row>
    <row r="7497" spans="1:11" x14ac:dyDescent="0.25">
      <c r="A7497" s="66" t="s">
        <v>363</v>
      </c>
      <c r="B7497" s="66" t="s">
        <v>366</v>
      </c>
      <c r="C7497" t="s">
        <v>146</v>
      </c>
      <c r="D7497" s="73">
        <f t="shared" si="387"/>
        <v>26.86863</v>
      </c>
      <c r="E7497" s="73">
        <f t="shared" si="388"/>
        <v>20.847650000000002</v>
      </c>
      <c r="F7497" s="73">
        <f t="shared" si="389"/>
        <v>33.88411</v>
      </c>
      <c r="H7497" s="72">
        <v>26.86863</v>
      </c>
      <c r="I7497" s="75">
        <v>20.847650000000002</v>
      </c>
      <c r="J7497" s="75">
        <v>33.88411</v>
      </c>
      <c r="K7497" s="72">
        <v>12.416423911453618</v>
      </c>
    </row>
    <row r="7498" spans="1:11" x14ac:dyDescent="0.25">
      <c r="A7498" s="66" t="s">
        <v>363</v>
      </c>
      <c r="B7498" s="66" t="s">
        <v>366</v>
      </c>
      <c r="C7498" t="s">
        <v>151</v>
      </c>
      <c r="D7498" s="73">
        <f t="shared" si="387"/>
        <v>28.89479</v>
      </c>
      <c r="E7498" s="73">
        <f t="shared" si="388"/>
        <v>22.87275</v>
      </c>
      <c r="F7498" s="73">
        <f t="shared" si="389"/>
        <v>35.76708</v>
      </c>
      <c r="H7498" s="72">
        <v>28.89479</v>
      </c>
      <c r="I7498" s="75">
        <v>22.87275</v>
      </c>
      <c r="J7498" s="75">
        <v>35.76708</v>
      </c>
      <c r="K7498" s="72">
        <v>11.425917959604483</v>
      </c>
    </row>
    <row r="7499" spans="1:11" x14ac:dyDescent="0.25">
      <c r="A7499" s="66" t="s">
        <v>363</v>
      </c>
      <c r="B7499" s="66" t="s">
        <v>366</v>
      </c>
      <c r="C7499" t="s">
        <v>153</v>
      </c>
      <c r="D7499" s="73">
        <f t="shared" si="387"/>
        <v>32.999400000000001</v>
      </c>
      <c r="E7499" s="73">
        <f t="shared" si="388"/>
        <v>26.246040000000001</v>
      </c>
      <c r="F7499" s="73">
        <f t="shared" si="389"/>
        <v>40.535429999999998</v>
      </c>
      <c r="H7499" s="72">
        <v>32.999400000000001</v>
      </c>
      <c r="I7499" s="75">
        <v>26.246040000000001</v>
      </c>
      <c r="J7499" s="75">
        <v>40.535429999999998</v>
      </c>
      <c r="K7499" s="72">
        <v>11.108001963672066</v>
      </c>
    </row>
    <row r="7500" spans="1:11" x14ac:dyDescent="0.25">
      <c r="A7500" s="66" t="s">
        <v>363</v>
      </c>
      <c r="B7500" s="66" t="s">
        <v>366</v>
      </c>
      <c r="C7500" t="s">
        <v>158</v>
      </c>
      <c r="D7500" s="73">
        <f t="shared" si="387"/>
        <v>30.592929999999999</v>
      </c>
      <c r="E7500" s="73">
        <f t="shared" si="388"/>
        <v>24.605260000000001</v>
      </c>
      <c r="F7500" s="73">
        <f t="shared" si="389"/>
        <v>37.316510000000001</v>
      </c>
      <c r="H7500" s="72">
        <v>30.592929999999999</v>
      </c>
      <c r="I7500" s="75">
        <v>24.605260000000001</v>
      </c>
      <c r="J7500" s="75">
        <v>37.316510000000001</v>
      </c>
      <c r="K7500" s="72">
        <v>10.641308302277684</v>
      </c>
    </row>
    <row r="7501" spans="1:11" x14ac:dyDescent="0.25">
      <c r="A7501" s="66" t="s">
        <v>363</v>
      </c>
      <c r="B7501" s="66" t="s">
        <v>366</v>
      </c>
      <c r="C7501" t="s">
        <v>175</v>
      </c>
      <c r="D7501" s="73">
        <f t="shared" si="387"/>
        <v>26.860810000000001</v>
      </c>
      <c r="E7501" s="73">
        <f t="shared" si="388"/>
        <v>22.149650000000001</v>
      </c>
      <c r="F7501" s="73">
        <f t="shared" si="389"/>
        <v>32.160069999999997</v>
      </c>
      <c r="H7501" s="72">
        <v>26.860810000000001</v>
      </c>
      <c r="I7501" s="75">
        <v>22.149650000000001</v>
      </c>
      <c r="J7501" s="75">
        <v>32.160069999999997</v>
      </c>
      <c r="K7501" s="72">
        <v>9.5238937321696557</v>
      </c>
    </row>
    <row r="7502" spans="1:11" x14ac:dyDescent="0.25">
      <c r="A7502" s="66" t="s">
        <v>363</v>
      </c>
      <c r="B7502" s="66" t="s">
        <v>366</v>
      </c>
      <c r="C7502" t="s">
        <v>177</v>
      </c>
      <c r="D7502" s="73">
        <f t="shared" si="387"/>
        <v>24.81212</v>
      </c>
      <c r="E7502" s="73">
        <f t="shared" si="388"/>
        <v>20.553129999999999</v>
      </c>
      <c r="F7502" s="73">
        <f t="shared" si="389"/>
        <v>29.624559999999999</v>
      </c>
      <c r="H7502" s="72">
        <v>24.81212</v>
      </c>
      <c r="I7502" s="75">
        <v>20.553129999999999</v>
      </c>
      <c r="J7502" s="75">
        <v>29.624559999999999</v>
      </c>
      <c r="K7502" s="72">
        <v>9.3360381942373323</v>
      </c>
    </row>
    <row r="7503" spans="1:11" x14ac:dyDescent="0.25">
      <c r="A7503" s="66" t="s">
        <v>363</v>
      </c>
      <c r="B7503" s="66" t="s">
        <v>366</v>
      </c>
      <c r="C7503" t="s">
        <v>178</v>
      </c>
      <c r="D7503" s="73">
        <f t="shared" si="387"/>
        <v>34.441569999999999</v>
      </c>
      <c r="E7503" s="73">
        <f t="shared" si="388"/>
        <v>25.161000000000001</v>
      </c>
      <c r="F7503" s="73">
        <f t="shared" si="389"/>
        <v>45.083179999999999</v>
      </c>
      <c r="H7503" s="72">
        <v>34.441569999999999</v>
      </c>
      <c r="I7503" s="75">
        <v>25.161000000000001</v>
      </c>
      <c r="J7503" s="75">
        <v>45.083179999999999</v>
      </c>
      <c r="K7503" s="72">
        <v>14.92740313522293</v>
      </c>
    </row>
    <row r="7504" spans="1:11" x14ac:dyDescent="0.25">
      <c r="A7504" s="66" t="s">
        <v>363</v>
      </c>
      <c r="B7504" s="66" t="s">
        <v>366</v>
      </c>
      <c r="C7504" t="s">
        <v>182</v>
      </c>
      <c r="D7504" s="73">
        <f t="shared" si="387"/>
        <v>28.355219999999999</v>
      </c>
      <c r="E7504" s="73">
        <f t="shared" si="388"/>
        <v>26.541630000000001</v>
      </c>
      <c r="F7504" s="73">
        <f t="shared" si="389"/>
        <v>30.241720000000001</v>
      </c>
      <c r="H7504" s="72">
        <v>28.355219999999999</v>
      </c>
      <c r="I7504" s="75">
        <v>26.541630000000001</v>
      </c>
      <c r="J7504" s="75">
        <v>30.241720000000001</v>
      </c>
      <c r="K7504" s="72">
        <v>3.3292392018118711</v>
      </c>
    </row>
    <row r="7505" spans="1:11" x14ac:dyDescent="0.25">
      <c r="A7505" s="66" t="s">
        <v>363</v>
      </c>
      <c r="B7505" s="66" t="s">
        <v>366</v>
      </c>
      <c r="C7505" t="s">
        <v>108</v>
      </c>
      <c r="D7505" s="73">
        <f t="shared" si="387"/>
        <v>25.11</v>
      </c>
      <c r="E7505" s="73">
        <f t="shared" si="388"/>
        <v>18.127890000000001</v>
      </c>
      <c r="F7505" s="73">
        <f t="shared" si="389"/>
        <v>33.67521</v>
      </c>
      <c r="H7505" s="72">
        <v>25.11</v>
      </c>
      <c r="I7505" s="75">
        <v>18.127890000000001</v>
      </c>
      <c r="J7505" s="75">
        <v>33.67521</v>
      </c>
      <c r="K7505" s="72">
        <v>15.850776583034648</v>
      </c>
    </row>
    <row r="7506" spans="1:11" x14ac:dyDescent="0.25">
      <c r="A7506" s="66" t="s">
        <v>363</v>
      </c>
      <c r="B7506" s="66" t="s">
        <v>366</v>
      </c>
      <c r="C7506" t="s">
        <v>114</v>
      </c>
      <c r="D7506" s="73">
        <f t="shared" si="387"/>
        <v>31.379909999999999</v>
      </c>
      <c r="E7506" s="73">
        <f t="shared" si="388"/>
        <v>25.50855</v>
      </c>
      <c r="F7506" s="73">
        <f t="shared" si="389"/>
        <v>37.914830000000002</v>
      </c>
      <c r="H7506" s="72">
        <v>31.379909999999999</v>
      </c>
      <c r="I7506" s="75">
        <v>25.50855</v>
      </c>
      <c r="J7506" s="75">
        <v>37.914830000000002</v>
      </c>
      <c r="K7506" s="72">
        <v>10.124117628125767</v>
      </c>
    </row>
    <row r="7507" spans="1:11" x14ac:dyDescent="0.25">
      <c r="A7507" s="66" t="s">
        <v>363</v>
      </c>
      <c r="B7507" s="66" t="s">
        <v>366</v>
      </c>
      <c r="C7507" t="s">
        <v>115</v>
      </c>
      <c r="D7507" s="73">
        <f t="shared" si="387"/>
        <v>30.463760000000001</v>
      </c>
      <c r="E7507" s="73">
        <f t="shared" si="388"/>
        <v>24.871040000000001</v>
      </c>
      <c r="F7507" s="73">
        <f t="shared" si="389"/>
        <v>36.699759999999998</v>
      </c>
      <c r="H7507" s="72">
        <v>30.463760000000001</v>
      </c>
      <c r="I7507" s="75">
        <v>24.871040000000001</v>
      </c>
      <c r="J7507" s="75">
        <v>36.699759999999998</v>
      </c>
      <c r="K7507" s="72">
        <v>9.9378967008668653</v>
      </c>
    </row>
    <row r="7508" spans="1:11" x14ac:dyDescent="0.25">
      <c r="A7508" s="66" t="s">
        <v>363</v>
      </c>
      <c r="B7508" s="66" t="s">
        <v>366</v>
      </c>
      <c r="C7508" t="s">
        <v>121</v>
      </c>
      <c r="D7508" s="73">
        <f t="shared" si="387"/>
        <v>34.724319999999999</v>
      </c>
      <c r="E7508" s="73">
        <f t="shared" si="388"/>
        <v>28.807939999999999</v>
      </c>
      <c r="F7508" s="73">
        <f t="shared" si="389"/>
        <v>41.153379999999999</v>
      </c>
      <c r="H7508" s="72">
        <v>34.724319999999999</v>
      </c>
      <c r="I7508" s="75">
        <v>28.807939999999999</v>
      </c>
      <c r="J7508" s="75">
        <v>41.153379999999999</v>
      </c>
      <c r="K7508" s="72">
        <v>9.1078932575209528</v>
      </c>
    </row>
    <row r="7509" spans="1:11" x14ac:dyDescent="0.25">
      <c r="A7509" s="66" t="s">
        <v>363</v>
      </c>
      <c r="B7509" s="66" t="s">
        <v>366</v>
      </c>
      <c r="C7509" t="s">
        <v>123</v>
      </c>
      <c r="D7509" s="73">
        <f t="shared" si="387"/>
        <v>28.97805</v>
      </c>
      <c r="E7509" s="73">
        <f t="shared" si="388"/>
        <v>22.496569999999998</v>
      </c>
      <c r="F7509" s="73">
        <f t="shared" si="389"/>
        <v>36.448700000000002</v>
      </c>
      <c r="H7509" s="72">
        <v>28.97805</v>
      </c>
      <c r="I7509" s="75">
        <v>22.496569999999998</v>
      </c>
      <c r="J7509" s="75">
        <v>36.448700000000002</v>
      </c>
      <c r="K7509" s="72">
        <v>12.335288261287424</v>
      </c>
    </row>
    <row r="7510" spans="1:11" x14ac:dyDescent="0.25">
      <c r="A7510" s="66" t="s">
        <v>363</v>
      </c>
      <c r="B7510" s="66" t="s">
        <v>366</v>
      </c>
      <c r="C7510" t="s">
        <v>127</v>
      </c>
      <c r="D7510" s="73">
        <f t="shared" si="387"/>
        <v>23.552890000000001</v>
      </c>
      <c r="E7510" s="73">
        <f t="shared" si="388"/>
        <v>18.558129999999998</v>
      </c>
      <c r="F7510" s="73">
        <f t="shared" si="389"/>
        <v>29.406559999999999</v>
      </c>
      <c r="H7510" s="72">
        <v>23.552890000000001</v>
      </c>
      <c r="I7510" s="75">
        <v>18.558129999999998</v>
      </c>
      <c r="J7510" s="75">
        <v>29.406559999999999</v>
      </c>
      <c r="K7510" s="72">
        <v>11.761575755671597</v>
      </c>
    </row>
    <row r="7511" spans="1:11" x14ac:dyDescent="0.25">
      <c r="A7511" s="66" t="s">
        <v>363</v>
      </c>
      <c r="B7511" s="66" t="s">
        <v>366</v>
      </c>
      <c r="C7511" t="s">
        <v>136</v>
      </c>
      <c r="D7511" s="73">
        <f t="shared" si="387"/>
        <v>26.991489999999999</v>
      </c>
      <c r="E7511" s="73">
        <f t="shared" si="388"/>
        <v>20.667369999999998</v>
      </c>
      <c r="F7511" s="73">
        <f t="shared" si="389"/>
        <v>34.411360000000002</v>
      </c>
      <c r="H7511" s="72">
        <v>26.991489999999999</v>
      </c>
      <c r="I7511" s="75">
        <v>20.667369999999998</v>
      </c>
      <c r="J7511" s="75">
        <v>34.411360000000002</v>
      </c>
      <c r="K7511" s="72">
        <v>13.035204799735029</v>
      </c>
    </row>
    <row r="7512" spans="1:11" x14ac:dyDescent="0.25">
      <c r="A7512" s="66" t="s">
        <v>363</v>
      </c>
      <c r="B7512" s="66" t="s">
        <v>366</v>
      </c>
      <c r="C7512" t="s">
        <v>154</v>
      </c>
      <c r="D7512" s="73">
        <f t="shared" si="387"/>
        <v>27.516999999999999</v>
      </c>
      <c r="E7512" s="73">
        <f t="shared" si="388"/>
        <v>21.15456</v>
      </c>
      <c r="F7512" s="73">
        <f t="shared" si="389"/>
        <v>34.944890000000001</v>
      </c>
      <c r="H7512" s="72">
        <v>27.516999999999999</v>
      </c>
      <c r="I7512" s="75">
        <v>21.15456</v>
      </c>
      <c r="J7512" s="75">
        <v>34.944890000000001</v>
      </c>
      <c r="K7512" s="72">
        <v>12.832209179779772</v>
      </c>
    </row>
    <row r="7513" spans="1:11" x14ac:dyDescent="0.25">
      <c r="A7513" s="66" t="s">
        <v>363</v>
      </c>
      <c r="B7513" s="66" t="s">
        <v>366</v>
      </c>
      <c r="C7513" t="s">
        <v>160</v>
      </c>
      <c r="D7513" s="73">
        <f t="shared" si="387"/>
        <v>37.65334</v>
      </c>
      <c r="E7513" s="73">
        <f t="shared" si="388"/>
        <v>27.863379999999999</v>
      </c>
      <c r="F7513" s="73">
        <f t="shared" si="389"/>
        <v>48.567189999999997</v>
      </c>
      <c r="H7513" s="72">
        <v>37.65334</v>
      </c>
      <c r="I7513" s="75">
        <v>27.863379999999999</v>
      </c>
      <c r="J7513" s="75">
        <v>48.567189999999997</v>
      </c>
      <c r="K7513" s="72">
        <v>14.213804140615412</v>
      </c>
    </row>
    <row r="7514" spans="1:11" x14ac:dyDescent="0.25">
      <c r="A7514" s="66" t="s">
        <v>363</v>
      </c>
      <c r="B7514" s="66" t="s">
        <v>366</v>
      </c>
      <c r="C7514" t="s">
        <v>165</v>
      </c>
      <c r="D7514" s="73">
        <f t="shared" si="387"/>
        <v>36.244149999999998</v>
      </c>
      <c r="E7514" s="73">
        <f t="shared" si="388"/>
        <v>28.940750000000001</v>
      </c>
      <c r="F7514" s="73">
        <f t="shared" si="389"/>
        <v>44.243090000000002</v>
      </c>
      <c r="H7514" s="72">
        <v>36.244149999999998</v>
      </c>
      <c r="I7514" s="75">
        <v>28.940750000000001</v>
      </c>
      <c r="J7514" s="75">
        <v>44.243090000000002</v>
      </c>
      <c r="K7514" s="72">
        <v>10.844737702498197</v>
      </c>
    </row>
    <row r="7515" spans="1:11" x14ac:dyDescent="0.25">
      <c r="A7515" s="66" t="s">
        <v>363</v>
      </c>
      <c r="B7515" s="66" t="s">
        <v>366</v>
      </c>
      <c r="C7515" t="s">
        <v>183</v>
      </c>
      <c r="D7515" s="73">
        <f t="shared" si="387"/>
        <v>30.462800000000001</v>
      </c>
      <c r="E7515" s="73">
        <f t="shared" si="388"/>
        <v>28.064330000000002</v>
      </c>
      <c r="F7515" s="73">
        <f t="shared" si="389"/>
        <v>32.972299999999997</v>
      </c>
      <c r="H7515" s="72">
        <v>30.462800000000001</v>
      </c>
      <c r="I7515" s="75">
        <v>28.064330000000002</v>
      </c>
      <c r="J7515" s="75">
        <v>32.972299999999997</v>
      </c>
      <c r="K7515" s="72">
        <v>4.1114375566264423</v>
      </c>
    </row>
    <row r="7516" spans="1:11" x14ac:dyDescent="0.25">
      <c r="A7516" s="66" t="s">
        <v>363</v>
      </c>
      <c r="B7516" s="66" t="s">
        <v>366</v>
      </c>
      <c r="C7516" t="s">
        <v>117</v>
      </c>
      <c r="D7516" s="73">
        <f t="shared" si="387"/>
        <v>31.2578</v>
      </c>
      <c r="E7516" s="73">
        <f t="shared" si="388"/>
        <v>23.444310000000002</v>
      </c>
      <c r="F7516" s="73">
        <f t="shared" si="389"/>
        <v>40.304380000000002</v>
      </c>
      <c r="H7516" s="72">
        <v>31.2578</v>
      </c>
      <c r="I7516" s="75">
        <v>23.444310000000002</v>
      </c>
      <c r="J7516" s="75">
        <v>40.304380000000002</v>
      </c>
      <c r="K7516" s="72">
        <v>13.859852580795835</v>
      </c>
    </row>
    <row r="7517" spans="1:11" x14ac:dyDescent="0.25">
      <c r="A7517" s="66" t="s">
        <v>363</v>
      </c>
      <c r="B7517" s="66" t="s">
        <v>366</v>
      </c>
      <c r="C7517" t="s">
        <v>118</v>
      </c>
      <c r="D7517" s="73">
        <f t="shared" si="387"/>
        <v>28.971029999999999</v>
      </c>
      <c r="E7517" s="73">
        <f t="shared" si="388"/>
        <v>22.135570000000001</v>
      </c>
      <c r="F7517" s="73">
        <f t="shared" si="389"/>
        <v>36.916519999999998</v>
      </c>
      <c r="H7517" s="72">
        <v>28.971029999999999</v>
      </c>
      <c r="I7517" s="75">
        <v>22.135570000000001</v>
      </c>
      <c r="J7517" s="75">
        <v>36.916519999999998</v>
      </c>
      <c r="K7517" s="72">
        <v>13.078133569983533</v>
      </c>
    </row>
    <row r="7518" spans="1:11" x14ac:dyDescent="0.25">
      <c r="A7518" s="66" t="s">
        <v>363</v>
      </c>
      <c r="B7518" s="66" t="s">
        <v>366</v>
      </c>
      <c r="C7518" t="s">
        <v>124</v>
      </c>
      <c r="D7518" s="73">
        <f t="shared" si="387"/>
        <v>25.236509999999999</v>
      </c>
      <c r="E7518" s="73">
        <f t="shared" si="388"/>
        <v>20.08541</v>
      </c>
      <c r="F7518" s="73">
        <f t="shared" si="389"/>
        <v>31.193010000000001</v>
      </c>
      <c r="H7518" s="72">
        <v>25.236509999999999</v>
      </c>
      <c r="I7518" s="75">
        <v>20.08541</v>
      </c>
      <c r="J7518" s="75">
        <v>31.193010000000001</v>
      </c>
      <c r="K7518" s="72">
        <v>11.246471877450567</v>
      </c>
    </row>
    <row r="7519" spans="1:11" x14ac:dyDescent="0.25">
      <c r="A7519" s="66" t="s">
        <v>363</v>
      </c>
      <c r="B7519" s="66" t="s">
        <v>366</v>
      </c>
      <c r="C7519" t="s">
        <v>128</v>
      </c>
      <c r="D7519" s="73">
        <f t="shared" si="387"/>
        <v>36.191899999999997</v>
      </c>
      <c r="E7519" s="73">
        <f t="shared" si="388"/>
        <v>28.522459999999999</v>
      </c>
      <c r="F7519" s="73">
        <f t="shared" si="389"/>
        <v>44.635770000000001</v>
      </c>
      <c r="H7519" s="72">
        <v>36.191899999999997</v>
      </c>
      <c r="I7519" s="75">
        <v>28.522459999999999</v>
      </c>
      <c r="J7519" s="75">
        <v>44.635770000000001</v>
      </c>
      <c r="K7519" s="72">
        <v>11.444455803646674</v>
      </c>
    </row>
    <row r="7520" spans="1:11" x14ac:dyDescent="0.25">
      <c r="A7520" s="66" t="s">
        <v>363</v>
      </c>
      <c r="B7520" s="66" t="s">
        <v>366</v>
      </c>
      <c r="C7520" t="s">
        <v>156</v>
      </c>
      <c r="D7520" s="73">
        <f t="shared" si="387"/>
        <v>27.851900000000001</v>
      </c>
      <c r="E7520" s="73">
        <f t="shared" si="388"/>
        <v>20.59639</v>
      </c>
      <c r="F7520" s="73">
        <f t="shared" si="389"/>
        <v>36.488779999999998</v>
      </c>
      <c r="H7520" s="72">
        <v>27.851900000000001</v>
      </c>
      <c r="I7520" s="75">
        <v>20.59639</v>
      </c>
      <c r="J7520" s="75">
        <v>36.488779999999998</v>
      </c>
      <c r="K7520" s="72">
        <v>14.631630158086162</v>
      </c>
    </row>
    <row r="7521" spans="1:11" x14ac:dyDescent="0.25">
      <c r="A7521" s="66" t="s">
        <v>363</v>
      </c>
      <c r="B7521" s="66" t="s">
        <v>366</v>
      </c>
      <c r="C7521" t="s">
        <v>162</v>
      </c>
      <c r="D7521" s="73">
        <f t="shared" si="387"/>
        <v>28.179739999999999</v>
      </c>
      <c r="E7521" s="73">
        <f t="shared" si="388"/>
        <v>20.4101</v>
      </c>
      <c r="F7521" s="73">
        <f t="shared" si="389"/>
        <v>37.513030000000001</v>
      </c>
      <c r="H7521" s="72">
        <v>28.179739999999999</v>
      </c>
      <c r="I7521" s="75">
        <v>20.4101</v>
      </c>
      <c r="J7521" s="75">
        <v>37.513030000000001</v>
      </c>
      <c r="K7521" s="72">
        <v>15.579324010796411</v>
      </c>
    </row>
    <row r="7522" spans="1:11" x14ac:dyDescent="0.25">
      <c r="A7522" s="66" t="s">
        <v>363</v>
      </c>
      <c r="B7522" s="66" t="s">
        <v>366</v>
      </c>
      <c r="C7522" t="s">
        <v>164</v>
      </c>
      <c r="D7522" s="73">
        <f t="shared" ref="D7522:D7585" si="390">IF(K7522&gt;=50," ",H7522)</f>
        <v>29.41086</v>
      </c>
      <c r="E7522" s="73">
        <f t="shared" ref="E7522:E7585" si="391">IF(K7522&gt;=50," ",I7522)</f>
        <v>22.26089</v>
      </c>
      <c r="F7522" s="73">
        <f t="shared" ref="F7522:F7585" si="392">IF(K7522&gt;=50," ",J7522)</f>
        <v>37.74239</v>
      </c>
      <c r="H7522" s="72">
        <v>29.41086</v>
      </c>
      <c r="I7522" s="75">
        <v>22.26089</v>
      </c>
      <c r="J7522" s="75">
        <v>37.74239</v>
      </c>
      <c r="K7522" s="72">
        <v>13.502046522951044</v>
      </c>
    </row>
    <row r="7523" spans="1:11" x14ac:dyDescent="0.25">
      <c r="A7523" s="66" t="s">
        <v>363</v>
      </c>
      <c r="B7523" s="66" t="s">
        <v>366</v>
      </c>
      <c r="C7523" t="s">
        <v>167</v>
      </c>
      <c r="D7523" s="73">
        <f t="shared" si="390"/>
        <v>32.53593</v>
      </c>
      <c r="E7523" s="73">
        <f t="shared" si="391"/>
        <v>24.03603</v>
      </c>
      <c r="F7523" s="73">
        <f t="shared" si="392"/>
        <v>42.365310000000001</v>
      </c>
      <c r="H7523" s="72">
        <v>32.53593</v>
      </c>
      <c r="I7523" s="75">
        <v>24.03603</v>
      </c>
      <c r="J7523" s="75">
        <v>42.365310000000001</v>
      </c>
      <c r="K7523" s="72">
        <v>14.502296384335716</v>
      </c>
    </row>
    <row r="7524" spans="1:11" x14ac:dyDescent="0.25">
      <c r="A7524" s="66" t="s">
        <v>363</v>
      </c>
      <c r="B7524" s="66" t="s">
        <v>366</v>
      </c>
      <c r="C7524" t="s">
        <v>171</v>
      </c>
      <c r="D7524" s="73">
        <f t="shared" si="390"/>
        <v>37.63194</v>
      </c>
      <c r="E7524" s="73">
        <f t="shared" si="391"/>
        <v>29.679089999999999</v>
      </c>
      <c r="F7524" s="73">
        <f t="shared" si="392"/>
        <v>46.312370000000001</v>
      </c>
      <c r="H7524" s="72">
        <v>37.63194</v>
      </c>
      <c r="I7524" s="75">
        <v>29.679089999999999</v>
      </c>
      <c r="J7524" s="75">
        <v>46.312370000000001</v>
      </c>
      <c r="K7524" s="72">
        <v>11.370033009193785</v>
      </c>
    </row>
    <row r="7525" spans="1:11" x14ac:dyDescent="0.25">
      <c r="A7525" s="66" t="s">
        <v>363</v>
      </c>
      <c r="B7525" s="66" t="s">
        <v>366</v>
      </c>
      <c r="C7525" t="s">
        <v>184</v>
      </c>
      <c r="D7525" s="73">
        <f t="shared" si="390"/>
        <v>34.662550000000003</v>
      </c>
      <c r="E7525" s="73">
        <f t="shared" si="391"/>
        <v>29.573840000000001</v>
      </c>
      <c r="F7525" s="73">
        <f t="shared" si="392"/>
        <v>40.127949999999998</v>
      </c>
      <c r="H7525" s="72">
        <v>34.662550000000003</v>
      </c>
      <c r="I7525" s="75">
        <v>29.573840000000001</v>
      </c>
      <c r="J7525" s="75">
        <v>40.127949999999998</v>
      </c>
      <c r="K7525" s="72">
        <v>7.7904395377720332</v>
      </c>
    </row>
    <row r="7526" spans="1:11" x14ac:dyDescent="0.25">
      <c r="A7526" s="66" t="s">
        <v>363</v>
      </c>
      <c r="B7526" s="66" t="s">
        <v>366</v>
      </c>
      <c r="C7526" t="s">
        <v>106</v>
      </c>
      <c r="D7526" s="73">
        <f t="shared" si="390"/>
        <v>33.216569999999997</v>
      </c>
      <c r="E7526" s="73">
        <f t="shared" si="391"/>
        <v>23.35276</v>
      </c>
      <c r="F7526" s="73">
        <f t="shared" si="392"/>
        <v>44.810890000000001</v>
      </c>
      <c r="H7526" s="72">
        <v>33.216569999999997</v>
      </c>
      <c r="I7526" s="75">
        <v>23.35276</v>
      </c>
      <c r="J7526" s="75">
        <v>44.810890000000001</v>
      </c>
      <c r="K7526" s="72">
        <v>16.691371204191164</v>
      </c>
    </row>
    <row r="7527" spans="1:11" x14ac:dyDescent="0.25">
      <c r="A7527" s="66" t="s">
        <v>363</v>
      </c>
      <c r="B7527" s="66" t="s">
        <v>366</v>
      </c>
      <c r="C7527" t="s">
        <v>107</v>
      </c>
      <c r="D7527" s="73">
        <f t="shared" si="390"/>
        <v>27.41245</v>
      </c>
      <c r="E7527" s="73">
        <f t="shared" si="391"/>
        <v>20.072710000000001</v>
      </c>
      <c r="F7527" s="73">
        <f t="shared" si="392"/>
        <v>36.219819999999999</v>
      </c>
      <c r="H7527" s="72">
        <v>27.41245</v>
      </c>
      <c r="I7527" s="75">
        <v>20.072710000000001</v>
      </c>
      <c r="J7527" s="75">
        <v>36.219819999999999</v>
      </c>
      <c r="K7527" s="72">
        <v>15.101696491922464</v>
      </c>
    </row>
    <row r="7528" spans="1:11" x14ac:dyDescent="0.25">
      <c r="A7528" s="66" t="s">
        <v>363</v>
      </c>
      <c r="B7528" s="66" t="s">
        <v>366</v>
      </c>
      <c r="C7528" t="s">
        <v>120</v>
      </c>
      <c r="D7528" s="73">
        <f t="shared" si="390"/>
        <v>25.386289999999999</v>
      </c>
      <c r="E7528" s="73">
        <f t="shared" si="391"/>
        <v>17.732279999999999</v>
      </c>
      <c r="F7528" s="73">
        <f t="shared" si="392"/>
        <v>34.940899999999999</v>
      </c>
      <c r="H7528" s="72">
        <v>25.386289999999999</v>
      </c>
      <c r="I7528" s="75">
        <v>17.732279999999999</v>
      </c>
      <c r="J7528" s="75">
        <v>34.940899999999999</v>
      </c>
      <c r="K7528" s="72">
        <v>17.369339907485497</v>
      </c>
    </row>
    <row r="7529" spans="1:11" x14ac:dyDescent="0.25">
      <c r="A7529" s="66" t="s">
        <v>363</v>
      </c>
      <c r="B7529" s="66" t="s">
        <v>366</v>
      </c>
      <c r="C7529" t="s">
        <v>138</v>
      </c>
      <c r="D7529" s="73">
        <f t="shared" si="390"/>
        <v>28.189540000000001</v>
      </c>
      <c r="E7529" s="73">
        <f t="shared" si="391"/>
        <v>21.32976</v>
      </c>
      <c r="F7529" s="73">
        <f t="shared" si="392"/>
        <v>36.239199999999997</v>
      </c>
      <c r="H7529" s="72">
        <v>28.189540000000001</v>
      </c>
      <c r="I7529" s="75">
        <v>21.32976</v>
      </c>
      <c r="J7529" s="75">
        <v>36.239199999999997</v>
      </c>
      <c r="K7529" s="72">
        <v>13.552888766542484</v>
      </c>
    </row>
    <row r="7530" spans="1:11" x14ac:dyDescent="0.25">
      <c r="A7530" s="66" t="s">
        <v>363</v>
      </c>
      <c r="B7530" s="66" t="s">
        <v>366</v>
      </c>
      <c r="C7530" t="s">
        <v>163</v>
      </c>
      <c r="D7530" s="73">
        <f t="shared" si="390"/>
        <v>36.117089999999997</v>
      </c>
      <c r="E7530" s="73">
        <f t="shared" si="391"/>
        <v>28.67248</v>
      </c>
      <c r="F7530" s="73">
        <f t="shared" si="392"/>
        <v>44.294280000000001</v>
      </c>
      <c r="H7530" s="72">
        <v>36.117089999999997</v>
      </c>
      <c r="I7530" s="75">
        <v>28.67248</v>
      </c>
      <c r="J7530" s="75">
        <v>44.294280000000001</v>
      </c>
      <c r="K7530" s="72">
        <v>11.111163717785681</v>
      </c>
    </row>
    <row r="7531" spans="1:11" x14ac:dyDescent="0.25">
      <c r="A7531" s="66" t="s">
        <v>363</v>
      </c>
      <c r="B7531" s="66" t="s">
        <v>366</v>
      </c>
      <c r="C7531" t="s">
        <v>172</v>
      </c>
      <c r="D7531" s="73">
        <f t="shared" si="390"/>
        <v>29.057040000000001</v>
      </c>
      <c r="E7531" s="73">
        <f t="shared" si="391"/>
        <v>21.064640000000001</v>
      </c>
      <c r="F7531" s="73">
        <f t="shared" si="392"/>
        <v>38.599060000000001</v>
      </c>
      <c r="H7531" s="72">
        <v>29.057040000000001</v>
      </c>
      <c r="I7531" s="75">
        <v>21.064640000000001</v>
      </c>
      <c r="J7531" s="75">
        <v>38.599060000000001</v>
      </c>
      <c r="K7531" s="72">
        <v>15.499689576088963</v>
      </c>
    </row>
    <row r="7532" spans="1:11" x14ac:dyDescent="0.25">
      <c r="A7532" s="66" t="s">
        <v>363</v>
      </c>
      <c r="B7532" s="66" t="s">
        <v>366</v>
      </c>
      <c r="C7532" t="s">
        <v>185</v>
      </c>
      <c r="D7532" s="73">
        <f t="shared" si="390"/>
        <v>29.047029999999999</v>
      </c>
      <c r="E7532" s="73">
        <f t="shared" si="391"/>
        <v>25.437619999999999</v>
      </c>
      <c r="F7532" s="73">
        <f t="shared" si="392"/>
        <v>32.942320000000002</v>
      </c>
      <c r="H7532" s="72">
        <v>29.047029999999999</v>
      </c>
      <c r="I7532" s="75">
        <v>25.437619999999999</v>
      </c>
      <c r="J7532" s="75">
        <v>32.942320000000002</v>
      </c>
      <c r="K7532" s="72">
        <v>6.596560818782506</v>
      </c>
    </row>
    <row r="7533" spans="1:11" x14ac:dyDescent="0.25">
      <c r="A7533" s="66" t="s">
        <v>363</v>
      </c>
      <c r="B7533" s="66" t="s">
        <v>366</v>
      </c>
      <c r="C7533" t="s">
        <v>103</v>
      </c>
      <c r="D7533" s="73">
        <f t="shared" si="390"/>
        <v>26.99822</v>
      </c>
      <c r="E7533" s="73">
        <f t="shared" si="391"/>
        <v>20.81184</v>
      </c>
      <c r="F7533" s="73">
        <f t="shared" si="392"/>
        <v>34.228659999999998</v>
      </c>
      <c r="H7533" s="72">
        <v>26.99822</v>
      </c>
      <c r="I7533" s="75">
        <v>20.81184</v>
      </c>
      <c r="J7533" s="75">
        <v>34.228659999999998</v>
      </c>
      <c r="K7533" s="72">
        <v>12.719820047395716</v>
      </c>
    </row>
    <row r="7534" spans="1:11" x14ac:dyDescent="0.25">
      <c r="A7534" s="66" t="s">
        <v>363</v>
      </c>
      <c r="B7534" s="66" t="s">
        <v>366</v>
      </c>
      <c r="C7534" t="s">
        <v>104</v>
      </c>
      <c r="D7534" s="73">
        <f t="shared" si="390"/>
        <v>33.629759999999997</v>
      </c>
      <c r="E7534" s="73">
        <f t="shared" si="391"/>
        <v>26.797229999999999</v>
      </c>
      <c r="F7534" s="73">
        <f t="shared" si="392"/>
        <v>41.22334</v>
      </c>
      <c r="H7534" s="72">
        <v>33.629759999999997</v>
      </c>
      <c r="I7534" s="75">
        <v>26.797229999999999</v>
      </c>
      <c r="J7534" s="75">
        <v>41.22334</v>
      </c>
      <c r="K7534" s="72">
        <v>11.005915593807391</v>
      </c>
    </row>
    <row r="7535" spans="1:11" x14ac:dyDescent="0.25">
      <c r="A7535" s="66" t="s">
        <v>363</v>
      </c>
      <c r="B7535" s="66" t="s">
        <v>366</v>
      </c>
      <c r="C7535" t="s">
        <v>125</v>
      </c>
      <c r="D7535" s="73">
        <f t="shared" si="390"/>
        <v>31.97645</v>
      </c>
      <c r="E7535" s="73">
        <f t="shared" si="391"/>
        <v>24.62039</v>
      </c>
      <c r="F7535" s="73">
        <f t="shared" si="392"/>
        <v>40.353760000000001</v>
      </c>
      <c r="H7535" s="72">
        <v>31.97645</v>
      </c>
      <c r="I7535" s="75">
        <v>24.62039</v>
      </c>
      <c r="J7535" s="75">
        <v>40.353760000000001</v>
      </c>
      <c r="K7535" s="72">
        <v>12.633650702313734</v>
      </c>
    </row>
    <row r="7536" spans="1:11" x14ac:dyDescent="0.25">
      <c r="A7536" s="66" t="s">
        <v>363</v>
      </c>
      <c r="B7536" s="66" t="s">
        <v>366</v>
      </c>
      <c r="C7536" t="s">
        <v>130</v>
      </c>
      <c r="D7536" s="73">
        <f t="shared" si="390"/>
        <v>27.960660000000001</v>
      </c>
      <c r="E7536" s="73">
        <f t="shared" si="391"/>
        <v>20.141860000000001</v>
      </c>
      <c r="F7536" s="73">
        <f t="shared" si="392"/>
        <v>37.3934</v>
      </c>
      <c r="H7536" s="72">
        <v>27.960660000000001</v>
      </c>
      <c r="I7536" s="75">
        <v>20.141860000000001</v>
      </c>
      <c r="J7536" s="75">
        <v>37.3934</v>
      </c>
      <c r="K7536" s="72">
        <v>15.838871471560397</v>
      </c>
    </row>
    <row r="7537" spans="1:11" x14ac:dyDescent="0.25">
      <c r="A7537" s="66" t="s">
        <v>363</v>
      </c>
      <c r="B7537" s="66" t="s">
        <v>366</v>
      </c>
      <c r="C7537" t="s">
        <v>131</v>
      </c>
      <c r="D7537" s="73">
        <f t="shared" si="390"/>
        <v>27.578420000000001</v>
      </c>
      <c r="E7537" s="73">
        <f t="shared" si="391"/>
        <v>21.212260000000001</v>
      </c>
      <c r="F7537" s="73">
        <f t="shared" si="392"/>
        <v>35.006270000000001</v>
      </c>
      <c r="H7537" s="72">
        <v>27.578420000000001</v>
      </c>
      <c r="I7537" s="75">
        <v>21.212260000000001</v>
      </c>
      <c r="J7537" s="75">
        <v>35.006270000000001</v>
      </c>
      <c r="K7537" s="72">
        <v>12.807680788094459</v>
      </c>
    </row>
    <row r="7538" spans="1:11" x14ac:dyDescent="0.25">
      <c r="A7538" s="66" t="s">
        <v>363</v>
      </c>
      <c r="B7538" s="66" t="s">
        <v>366</v>
      </c>
      <c r="C7538" t="s">
        <v>133</v>
      </c>
      <c r="D7538" s="73">
        <f t="shared" si="390"/>
        <v>30.070399999999999</v>
      </c>
      <c r="E7538" s="73">
        <f t="shared" si="391"/>
        <v>22.160119999999999</v>
      </c>
      <c r="F7538" s="73">
        <f t="shared" si="392"/>
        <v>39.375970000000002</v>
      </c>
      <c r="H7538" s="72">
        <v>30.070399999999999</v>
      </c>
      <c r="I7538" s="75">
        <v>22.160119999999999</v>
      </c>
      <c r="J7538" s="75">
        <v>39.375970000000002</v>
      </c>
      <c r="K7538" s="72">
        <v>14.710652335851867</v>
      </c>
    </row>
    <row r="7539" spans="1:11" x14ac:dyDescent="0.25">
      <c r="A7539" s="66" t="s">
        <v>363</v>
      </c>
      <c r="B7539" s="66" t="s">
        <v>366</v>
      </c>
      <c r="C7539" t="s">
        <v>152</v>
      </c>
      <c r="D7539" s="73">
        <f t="shared" si="390"/>
        <v>31.1356</v>
      </c>
      <c r="E7539" s="73">
        <f t="shared" si="391"/>
        <v>24.690370000000001</v>
      </c>
      <c r="F7539" s="73">
        <f t="shared" si="392"/>
        <v>38.405299999999997</v>
      </c>
      <c r="H7539" s="72">
        <v>31.1356</v>
      </c>
      <c r="I7539" s="75">
        <v>24.690370000000001</v>
      </c>
      <c r="J7539" s="75">
        <v>38.405299999999997</v>
      </c>
      <c r="K7539" s="72">
        <v>11.2898900294197</v>
      </c>
    </row>
    <row r="7540" spans="1:11" x14ac:dyDescent="0.25">
      <c r="A7540" s="66" t="s">
        <v>363</v>
      </c>
      <c r="B7540" s="66" t="s">
        <v>366</v>
      </c>
      <c r="C7540" t="s">
        <v>159</v>
      </c>
      <c r="D7540" s="73">
        <f t="shared" si="390"/>
        <v>38.338329999999999</v>
      </c>
      <c r="E7540" s="73">
        <f t="shared" si="391"/>
        <v>29.27402</v>
      </c>
      <c r="F7540" s="73">
        <f t="shared" si="392"/>
        <v>48.292859999999997</v>
      </c>
      <c r="H7540" s="72">
        <v>38.338329999999999</v>
      </c>
      <c r="I7540" s="75">
        <v>29.27402</v>
      </c>
      <c r="J7540" s="75">
        <v>48.292859999999997</v>
      </c>
      <c r="K7540" s="72">
        <v>12.798019632049701</v>
      </c>
    </row>
    <row r="7541" spans="1:11" x14ac:dyDescent="0.25">
      <c r="A7541" s="66" t="s">
        <v>363</v>
      </c>
      <c r="B7541" s="66" t="s">
        <v>366</v>
      </c>
      <c r="C7541" t="s">
        <v>161</v>
      </c>
      <c r="D7541" s="73">
        <f t="shared" si="390"/>
        <v>33.118720000000003</v>
      </c>
      <c r="E7541" s="73">
        <f t="shared" si="391"/>
        <v>24.170179999999998</v>
      </c>
      <c r="F7541" s="73">
        <f t="shared" si="392"/>
        <v>43.480600000000003</v>
      </c>
      <c r="H7541" s="72">
        <v>33.118720000000003</v>
      </c>
      <c r="I7541" s="75">
        <v>24.170179999999998</v>
      </c>
      <c r="J7541" s="75">
        <v>43.480600000000003</v>
      </c>
      <c r="K7541" s="72">
        <v>15.029373115869211</v>
      </c>
    </row>
    <row r="7542" spans="1:11" x14ac:dyDescent="0.25">
      <c r="A7542" s="66" t="s">
        <v>363</v>
      </c>
      <c r="B7542" s="66" t="s">
        <v>366</v>
      </c>
      <c r="C7542" t="s">
        <v>173</v>
      </c>
      <c r="D7542" s="73">
        <f t="shared" si="390"/>
        <v>21.29543</v>
      </c>
      <c r="E7542" s="73">
        <f t="shared" si="391"/>
        <v>16.50563</v>
      </c>
      <c r="F7542" s="73">
        <f t="shared" si="392"/>
        <v>27.025289999999998</v>
      </c>
      <c r="H7542" s="72">
        <v>21.29543</v>
      </c>
      <c r="I7542" s="75">
        <v>16.50563</v>
      </c>
      <c r="J7542" s="75">
        <v>27.025289999999998</v>
      </c>
      <c r="K7542" s="72">
        <v>12.600506305813031</v>
      </c>
    </row>
    <row r="7543" spans="1:11" x14ac:dyDescent="0.25">
      <c r="A7543" s="66" t="s">
        <v>363</v>
      </c>
      <c r="B7543" s="66" t="s">
        <v>366</v>
      </c>
      <c r="C7543" t="s">
        <v>180</v>
      </c>
      <c r="D7543" s="73">
        <f t="shared" si="390"/>
        <v>31.04006</v>
      </c>
      <c r="E7543" s="73">
        <f t="shared" si="391"/>
        <v>25.61289</v>
      </c>
      <c r="F7543" s="73">
        <f t="shared" si="392"/>
        <v>37.044519999999999</v>
      </c>
      <c r="H7543" s="72">
        <v>31.04006</v>
      </c>
      <c r="I7543" s="75">
        <v>25.61289</v>
      </c>
      <c r="J7543" s="75">
        <v>37.044519999999999</v>
      </c>
      <c r="K7543" s="72">
        <v>9.4248335860175523</v>
      </c>
    </row>
    <row r="7544" spans="1:11" x14ac:dyDescent="0.25">
      <c r="A7544" s="66" t="s">
        <v>363</v>
      </c>
      <c r="B7544" s="66" t="s">
        <v>366</v>
      </c>
      <c r="C7544" t="s">
        <v>186</v>
      </c>
      <c r="D7544" s="73">
        <f t="shared" si="390"/>
        <v>32.367319999999999</v>
      </c>
      <c r="E7544" s="73">
        <f t="shared" si="391"/>
        <v>28.461449999999999</v>
      </c>
      <c r="F7544" s="73">
        <f t="shared" si="392"/>
        <v>36.53546</v>
      </c>
      <c r="H7544" s="72">
        <v>32.367319999999999</v>
      </c>
      <c r="I7544" s="75">
        <v>28.461449999999999</v>
      </c>
      <c r="J7544" s="75">
        <v>36.53546</v>
      </c>
      <c r="K7544" s="72">
        <v>6.3733296423676729</v>
      </c>
    </row>
    <row r="7545" spans="1:11" x14ac:dyDescent="0.25">
      <c r="A7545" s="66" t="s">
        <v>363</v>
      </c>
      <c r="B7545" s="66" t="s">
        <v>366</v>
      </c>
      <c r="C7545" t="s">
        <v>102</v>
      </c>
      <c r="D7545" s="73">
        <f t="shared" si="390"/>
        <v>36.581189999999999</v>
      </c>
      <c r="E7545" s="73">
        <f t="shared" si="391"/>
        <v>25.087879999999998</v>
      </c>
      <c r="F7545" s="73">
        <f t="shared" si="392"/>
        <v>49.836950000000002</v>
      </c>
      <c r="H7545" s="72">
        <v>36.581189999999999</v>
      </c>
      <c r="I7545" s="75">
        <v>25.087879999999998</v>
      </c>
      <c r="J7545" s="75">
        <v>49.836950000000002</v>
      </c>
      <c r="K7545" s="72">
        <v>17.588547556818135</v>
      </c>
    </row>
    <row r="7546" spans="1:11" x14ac:dyDescent="0.25">
      <c r="A7546" s="66" t="s">
        <v>363</v>
      </c>
      <c r="B7546" s="66" t="s">
        <v>366</v>
      </c>
      <c r="C7546" t="s">
        <v>109</v>
      </c>
      <c r="D7546" s="73">
        <f t="shared" si="390"/>
        <v>33.974519999999998</v>
      </c>
      <c r="E7546" s="73">
        <f t="shared" si="391"/>
        <v>25.94416</v>
      </c>
      <c r="F7546" s="73">
        <f t="shared" si="392"/>
        <v>43.04571</v>
      </c>
      <c r="H7546" s="72">
        <v>33.974519999999998</v>
      </c>
      <c r="I7546" s="75">
        <v>25.94416</v>
      </c>
      <c r="J7546" s="75">
        <v>43.04571</v>
      </c>
      <c r="K7546" s="72">
        <v>12.947709047839382</v>
      </c>
    </row>
    <row r="7547" spans="1:11" x14ac:dyDescent="0.25">
      <c r="A7547" s="66" t="s">
        <v>363</v>
      </c>
      <c r="B7547" s="66" t="s">
        <v>366</v>
      </c>
      <c r="C7547" t="s">
        <v>129</v>
      </c>
      <c r="D7547" s="73">
        <f t="shared" si="390"/>
        <v>25.789400000000001</v>
      </c>
      <c r="E7547" s="73">
        <f t="shared" si="391"/>
        <v>18.997489999999999</v>
      </c>
      <c r="F7547" s="73">
        <f t="shared" si="392"/>
        <v>33.990589999999997</v>
      </c>
      <c r="H7547" s="72">
        <v>25.789400000000001</v>
      </c>
      <c r="I7547" s="75">
        <v>18.997489999999999</v>
      </c>
      <c r="J7547" s="75">
        <v>33.990589999999997</v>
      </c>
      <c r="K7547" s="72">
        <v>14.885425795094109</v>
      </c>
    </row>
    <row r="7548" spans="1:11" x14ac:dyDescent="0.25">
      <c r="A7548" s="66" t="s">
        <v>363</v>
      </c>
      <c r="B7548" s="66" t="s">
        <v>366</v>
      </c>
      <c r="C7548" t="s">
        <v>135</v>
      </c>
      <c r="D7548" s="73">
        <f t="shared" si="390"/>
        <v>31.688420000000001</v>
      </c>
      <c r="E7548" s="73">
        <f t="shared" si="391"/>
        <v>23.1816</v>
      </c>
      <c r="F7548" s="73">
        <f t="shared" si="392"/>
        <v>41.625399999999999</v>
      </c>
      <c r="H7548" s="72">
        <v>31.688420000000001</v>
      </c>
      <c r="I7548" s="75">
        <v>23.1816</v>
      </c>
      <c r="J7548" s="75">
        <v>41.625399999999999</v>
      </c>
      <c r="K7548" s="72">
        <v>14.981974487841299</v>
      </c>
    </row>
    <row r="7549" spans="1:11" x14ac:dyDescent="0.25">
      <c r="A7549" s="66" t="s">
        <v>363</v>
      </c>
      <c r="B7549" s="66" t="s">
        <v>366</v>
      </c>
      <c r="C7549" t="s">
        <v>142</v>
      </c>
      <c r="D7549" s="73">
        <f t="shared" si="390"/>
        <v>39.142949999999999</v>
      </c>
      <c r="E7549" s="73">
        <f t="shared" si="391"/>
        <v>27.056539999999998</v>
      </c>
      <c r="F7549" s="73">
        <f t="shared" si="392"/>
        <v>52.725819999999999</v>
      </c>
      <c r="H7549" s="72">
        <v>39.142949999999999</v>
      </c>
      <c r="I7549" s="75">
        <v>27.056539999999998</v>
      </c>
      <c r="J7549" s="75">
        <v>52.725819999999999</v>
      </c>
      <c r="K7549" s="72">
        <v>17.08742442764278</v>
      </c>
    </row>
    <row r="7550" spans="1:11" x14ac:dyDescent="0.25">
      <c r="A7550" s="66" t="s">
        <v>363</v>
      </c>
      <c r="B7550" s="66" t="s">
        <v>366</v>
      </c>
      <c r="C7550" t="s">
        <v>148</v>
      </c>
      <c r="D7550" s="73">
        <f t="shared" si="390"/>
        <v>30.151610000000002</v>
      </c>
      <c r="E7550" s="73">
        <f t="shared" si="391"/>
        <v>22.889489999999999</v>
      </c>
      <c r="F7550" s="73">
        <f t="shared" si="392"/>
        <v>38.565440000000002</v>
      </c>
      <c r="H7550" s="72">
        <v>30.151610000000002</v>
      </c>
      <c r="I7550" s="75">
        <v>22.889489999999999</v>
      </c>
      <c r="J7550" s="75">
        <v>38.565440000000002</v>
      </c>
      <c r="K7550" s="72">
        <v>13.342156521658378</v>
      </c>
    </row>
    <row r="7551" spans="1:11" x14ac:dyDescent="0.25">
      <c r="A7551" s="66" t="s">
        <v>363</v>
      </c>
      <c r="B7551" s="66" t="s">
        <v>366</v>
      </c>
      <c r="C7551" t="s">
        <v>149</v>
      </c>
      <c r="D7551" s="73">
        <f t="shared" si="390"/>
        <v>31.0806</v>
      </c>
      <c r="E7551" s="73">
        <f t="shared" si="391"/>
        <v>23.505610000000001</v>
      </c>
      <c r="F7551" s="73">
        <f t="shared" si="392"/>
        <v>39.825789999999998</v>
      </c>
      <c r="H7551" s="72">
        <v>31.0806</v>
      </c>
      <c r="I7551" s="75">
        <v>23.505610000000001</v>
      </c>
      <c r="J7551" s="75">
        <v>39.825789999999998</v>
      </c>
      <c r="K7551" s="72">
        <v>13.486428833420206</v>
      </c>
    </row>
    <row r="7552" spans="1:11" x14ac:dyDescent="0.25">
      <c r="A7552" s="66" t="s">
        <v>363</v>
      </c>
      <c r="B7552" s="66" t="s">
        <v>366</v>
      </c>
      <c r="C7552" t="s">
        <v>157</v>
      </c>
      <c r="D7552" s="73">
        <f t="shared" si="390"/>
        <v>30.145019999999999</v>
      </c>
      <c r="E7552" s="73">
        <f t="shared" si="391"/>
        <v>24.287780000000001</v>
      </c>
      <c r="F7552" s="73">
        <f t="shared" si="392"/>
        <v>36.729550000000003</v>
      </c>
      <c r="H7552" s="72">
        <v>30.145019999999999</v>
      </c>
      <c r="I7552" s="75">
        <v>24.287780000000001</v>
      </c>
      <c r="J7552" s="75">
        <v>36.729550000000003</v>
      </c>
      <c r="K7552" s="72">
        <v>10.567344125165617</v>
      </c>
    </row>
    <row r="7553" spans="1:11" x14ac:dyDescent="0.25">
      <c r="A7553" s="66" t="s">
        <v>363</v>
      </c>
      <c r="B7553" s="66" t="s">
        <v>366</v>
      </c>
      <c r="C7553" t="s">
        <v>166</v>
      </c>
      <c r="D7553" s="73">
        <f t="shared" si="390"/>
        <v>25.796379999999999</v>
      </c>
      <c r="E7553" s="73">
        <f t="shared" si="391"/>
        <v>18.633240000000001</v>
      </c>
      <c r="F7553" s="73">
        <f t="shared" si="392"/>
        <v>34.544159999999998</v>
      </c>
      <c r="H7553" s="72">
        <v>25.796379999999999</v>
      </c>
      <c r="I7553" s="75">
        <v>18.633240000000001</v>
      </c>
      <c r="J7553" s="75">
        <v>34.544159999999998</v>
      </c>
      <c r="K7553" s="72">
        <v>15.800453396949496</v>
      </c>
    </row>
    <row r="7554" spans="1:11" x14ac:dyDescent="0.25">
      <c r="A7554" s="66" t="s">
        <v>363</v>
      </c>
      <c r="B7554" s="66" t="s">
        <v>366</v>
      </c>
      <c r="C7554" t="s">
        <v>169</v>
      </c>
      <c r="D7554" s="73">
        <f t="shared" si="390"/>
        <v>31.669540000000001</v>
      </c>
      <c r="E7554" s="73">
        <f t="shared" si="391"/>
        <v>23.157620000000001</v>
      </c>
      <c r="F7554" s="73">
        <f t="shared" si="392"/>
        <v>41.615729999999999</v>
      </c>
      <c r="H7554" s="72">
        <v>31.669540000000001</v>
      </c>
      <c r="I7554" s="75">
        <v>23.157620000000001</v>
      </c>
      <c r="J7554" s="75">
        <v>41.615729999999999</v>
      </c>
      <c r="K7554" s="72">
        <v>15.002649233301145</v>
      </c>
    </row>
    <row r="7555" spans="1:11" x14ac:dyDescent="0.25">
      <c r="A7555" s="66" t="s">
        <v>363</v>
      </c>
      <c r="B7555" s="66" t="s">
        <v>366</v>
      </c>
      <c r="C7555" t="s">
        <v>170</v>
      </c>
      <c r="D7555" s="73">
        <f t="shared" si="390"/>
        <v>36.818719999999999</v>
      </c>
      <c r="E7555" s="73">
        <f t="shared" si="391"/>
        <v>27.748950000000001</v>
      </c>
      <c r="F7555" s="73">
        <f t="shared" si="392"/>
        <v>46.927509999999998</v>
      </c>
      <c r="H7555" s="72">
        <v>36.818719999999999</v>
      </c>
      <c r="I7555" s="75">
        <v>27.748950000000001</v>
      </c>
      <c r="J7555" s="75">
        <v>46.927509999999998</v>
      </c>
      <c r="K7555" s="72">
        <v>13.437493209975795</v>
      </c>
    </row>
    <row r="7556" spans="1:11" x14ac:dyDescent="0.25">
      <c r="A7556" s="66" t="s">
        <v>363</v>
      </c>
      <c r="B7556" s="66" t="s">
        <v>366</v>
      </c>
      <c r="C7556" t="s">
        <v>176</v>
      </c>
      <c r="D7556" s="73">
        <f t="shared" si="390"/>
        <v>31.995139999999999</v>
      </c>
      <c r="E7556" s="73">
        <f t="shared" si="391"/>
        <v>24.813140000000001</v>
      </c>
      <c r="F7556" s="73">
        <f t="shared" si="392"/>
        <v>40.145949999999999</v>
      </c>
      <c r="H7556" s="72">
        <v>31.995139999999999</v>
      </c>
      <c r="I7556" s="75">
        <v>24.813140000000001</v>
      </c>
      <c r="J7556" s="75">
        <v>40.145949999999999</v>
      </c>
      <c r="K7556" s="72">
        <v>12.300908825527877</v>
      </c>
    </row>
    <row r="7557" spans="1:11" x14ac:dyDescent="0.25">
      <c r="A7557" s="66" t="s">
        <v>363</v>
      </c>
      <c r="B7557" s="66" t="s">
        <v>366</v>
      </c>
      <c r="C7557" t="s">
        <v>3</v>
      </c>
      <c r="D7557" s="73">
        <f t="shared" si="390"/>
        <v>30.767679999999999</v>
      </c>
      <c r="E7557" s="73">
        <f t="shared" si="391"/>
        <v>27.659859999999998</v>
      </c>
      <c r="F7557" s="73">
        <f t="shared" si="392"/>
        <v>34.060279999999999</v>
      </c>
      <c r="H7557" s="72">
        <v>30.767679999999999</v>
      </c>
      <c r="I7557" s="75">
        <v>27.659859999999998</v>
      </c>
      <c r="J7557" s="75">
        <v>34.060279999999999</v>
      </c>
      <c r="K7557" s="72">
        <v>5.3111446816919576</v>
      </c>
    </row>
    <row r="7558" spans="1:11" x14ac:dyDescent="0.25">
      <c r="A7558" s="66" t="s">
        <v>363</v>
      </c>
      <c r="B7558" s="66" t="s">
        <v>366</v>
      </c>
      <c r="C7558" t="s">
        <v>112</v>
      </c>
      <c r="D7558" s="73">
        <f t="shared" si="390"/>
        <v>30.093900000000001</v>
      </c>
      <c r="E7558" s="73">
        <f t="shared" si="391"/>
        <v>21.776859999999999</v>
      </c>
      <c r="F7558" s="73">
        <f t="shared" si="392"/>
        <v>39.964530000000003</v>
      </c>
      <c r="H7558" s="72">
        <v>30.093900000000001</v>
      </c>
      <c r="I7558" s="75">
        <v>21.776859999999999</v>
      </c>
      <c r="J7558" s="75">
        <v>39.964530000000003</v>
      </c>
      <c r="K7558" s="72">
        <v>15.542362405670252</v>
      </c>
    </row>
    <row r="7559" spans="1:11" x14ac:dyDescent="0.25">
      <c r="A7559" s="66" t="s">
        <v>363</v>
      </c>
      <c r="B7559" s="66" t="s">
        <v>366</v>
      </c>
      <c r="C7559" t="s">
        <v>113</v>
      </c>
      <c r="D7559" s="73">
        <f t="shared" si="390"/>
        <v>30.02094</v>
      </c>
      <c r="E7559" s="73">
        <f t="shared" si="391"/>
        <v>23.578990000000001</v>
      </c>
      <c r="F7559" s="73">
        <f t="shared" si="392"/>
        <v>37.36242</v>
      </c>
      <c r="H7559" s="72">
        <v>30.02094</v>
      </c>
      <c r="I7559" s="75">
        <v>23.578990000000001</v>
      </c>
      <c r="J7559" s="75">
        <v>37.36242</v>
      </c>
      <c r="K7559" s="72">
        <v>11.76479483986844</v>
      </c>
    </row>
    <row r="7560" spans="1:11" x14ac:dyDescent="0.25">
      <c r="A7560" s="66" t="s">
        <v>363</v>
      </c>
      <c r="B7560" s="66" t="s">
        <v>366</v>
      </c>
      <c r="C7560" t="s">
        <v>116</v>
      </c>
      <c r="D7560" s="73">
        <f t="shared" si="390"/>
        <v>32.884309999999999</v>
      </c>
      <c r="E7560" s="73">
        <f t="shared" si="391"/>
        <v>24.22326</v>
      </c>
      <c r="F7560" s="73">
        <f t="shared" si="392"/>
        <v>42.88935</v>
      </c>
      <c r="H7560" s="72">
        <v>32.884309999999999</v>
      </c>
      <c r="I7560" s="75">
        <v>24.22326</v>
      </c>
      <c r="J7560" s="75">
        <v>42.88935</v>
      </c>
      <c r="K7560" s="72">
        <v>14.619625590441157</v>
      </c>
    </row>
    <row r="7561" spans="1:11" x14ac:dyDescent="0.25">
      <c r="A7561" s="66" t="s">
        <v>363</v>
      </c>
      <c r="B7561" s="66" t="s">
        <v>366</v>
      </c>
      <c r="C7561" t="s">
        <v>122</v>
      </c>
      <c r="D7561" s="73">
        <f t="shared" si="390"/>
        <v>20.8749</v>
      </c>
      <c r="E7561" s="73">
        <f t="shared" si="391"/>
        <v>16.69746</v>
      </c>
      <c r="F7561" s="73">
        <f t="shared" si="392"/>
        <v>25.77411</v>
      </c>
      <c r="H7561" s="72">
        <v>20.8749</v>
      </c>
      <c r="I7561" s="75">
        <v>16.69746</v>
      </c>
      <c r="J7561" s="75">
        <v>25.77411</v>
      </c>
      <c r="K7561" s="72">
        <v>11.088278267201281</v>
      </c>
    </row>
    <row r="7562" spans="1:11" x14ac:dyDescent="0.25">
      <c r="A7562" s="66" t="s">
        <v>363</v>
      </c>
      <c r="B7562" s="66" t="s">
        <v>366</v>
      </c>
      <c r="C7562" t="s">
        <v>126</v>
      </c>
      <c r="D7562" s="73">
        <f t="shared" si="390"/>
        <v>33.456890000000001</v>
      </c>
      <c r="E7562" s="73">
        <f t="shared" si="391"/>
        <v>26.104970000000002</v>
      </c>
      <c r="F7562" s="73">
        <f t="shared" si="392"/>
        <v>41.710599999999999</v>
      </c>
      <c r="H7562" s="72">
        <v>33.456890000000001</v>
      </c>
      <c r="I7562" s="75">
        <v>26.104970000000002</v>
      </c>
      <c r="J7562" s="75">
        <v>41.710599999999999</v>
      </c>
      <c r="K7562" s="72">
        <v>11.978886860075756</v>
      </c>
    </row>
    <row r="7563" spans="1:11" x14ac:dyDescent="0.25">
      <c r="A7563" s="66" t="s">
        <v>363</v>
      </c>
      <c r="B7563" s="66" t="s">
        <v>366</v>
      </c>
      <c r="C7563" t="s">
        <v>139</v>
      </c>
      <c r="D7563" s="73">
        <f t="shared" si="390"/>
        <v>27.401240000000001</v>
      </c>
      <c r="E7563" s="73">
        <f t="shared" si="391"/>
        <v>21.304939999999998</v>
      </c>
      <c r="F7563" s="73">
        <f t="shared" si="392"/>
        <v>34.477699999999999</v>
      </c>
      <c r="H7563" s="72">
        <v>27.401240000000001</v>
      </c>
      <c r="I7563" s="75">
        <v>21.304939999999998</v>
      </c>
      <c r="J7563" s="75">
        <v>34.477699999999999</v>
      </c>
      <c r="K7563" s="72">
        <v>12.304494249165366</v>
      </c>
    </row>
    <row r="7564" spans="1:11" x14ac:dyDescent="0.25">
      <c r="A7564" s="66" t="s">
        <v>363</v>
      </c>
      <c r="B7564" s="66" t="s">
        <v>366</v>
      </c>
      <c r="C7564" t="s">
        <v>140</v>
      </c>
      <c r="D7564" s="73">
        <f t="shared" si="390"/>
        <v>22.475159999999999</v>
      </c>
      <c r="E7564" s="73">
        <f t="shared" si="391"/>
        <v>18.647819999999999</v>
      </c>
      <c r="F7564" s="73">
        <f t="shared" si="392"/>
        <v>26.828980000000001</v>
      </c>
      <c r="H7564" s="72">
        <v>22.475159999999999</v>
      </c>
      <c r="I7564" s="75">
        <v>18.647819999999999</v>
      </c>
      <c r="J7564" s="75">
        <v>26.828980000000001</v>
      </c>
      <c r="K7564" s="72">
        <v>9.2874844939924781</v>
      </c>
    </row>
    <row r="7565" spans="1:11" x14ac:dyDescent="0.25">
      <c r="A7565" s="66" t="s">
        <v>363</v>
      </c>
      <c r="B7565" s="66" t="s">
        <v>366</v>
      </c>
      <c r="C7565" t="s">
        <v>147</v>
      </c>
      <c r="D7565" s="73">
        <f t="shared" si="390"/>
        <v>28.179569999999998</v>
      </c>
      <c r="E7565" s="73">
        <f t="shared" si="391"/>
        <v>20.607810000000001</v>
      </c>
      <c r="F7565" s="73">
        <f t="shared" si="392"/>
        <v>37.2288</v>
      </c>
      <c r="H7565" s="72">
        <v>28.179569999999998</v>
      </c>
      <c r="I7565" s="75">
        <v>20.607810000000001</v>
      </c>
      <c r="J7565" s="75">
        <v>37.2288</v>
      </c>
      <c r="K7565" s="72">
        <v>15.135340958006102</v>
      </c>
    </row>
    <row r="7566" spans="1:11" x14ac:dyDescent="0.25">
      <c r="A7566" s="66" t="s">
        <v>363</v>
      </c>
      <c r="B7566" s="66" t="s">
        <v>366</v>
      </c>
      <c r="C7566" t="s">
        <v>155</v>
      </c>
      <c r="D7566" s="73">
        <f t="shared" si="390"/>
        <v>43.111759999999997</v>
      </c>
      <c r="E7566" s="73">
        <f t="shared" si="391"/>
        <v>33.963990000000003</v>
      </c>
      <c r="F7566" s="73">
        <f t="shared" si="392"/>
        <v>52.75506</v>
      </c>
      <c r="H7566" s="72">
        <v>43.111759999999997</v>
      </c>
      <c r="I7566" s="75">
        <v>33.963990000000003</v>
      </c>
      <c r="J7566" s="75">
        <v>52.75506</v>
      </c>
      <c r="K7566" s="72">
        <v>11.247130713290296</v>
      </c>
    </row>
    <row r="7567" spans="1:11" x14ac:dyDescent="0.25">
      <c r="A7567" s="66" t="s">
        <v>363</v>
      </c>
      <c r="B7567" s="66" t="s">
        <v>366</v>
      </c>
      <c r="C7567" t="s">
        <v>168</v>
      </c>
      <c r="D7567" s="73">
        <f t="shared" si="390"/>
        <v>28.114129999999999</v>
      </c>
      <c r="E7567" s="73">
        <f t="shared" si="391"/>
        <v>19.89425</v>
      </c>
      <c r="F7567" s="73">
        <f t="shared" si="392"/>
        <v>38.114350000000002</v>
      </c>
      <c r="H7567" s="72">
        <v>28.114129999999999</v>
      </c>
      <c r="I7567" s="75">
        <v>19.89425</v>
      </c>
      <c r="J7567" s="75">
        <v>38.114350000000002</v>
      </c>
      <c r="K7567" s="72">
        <v>16.650694864112818</v>
      </c>
    </row>
    <row r="7568" spans="1:11" x14ac:dyDescent="0.25">
      <c r="A7568" s="66" t="s">
        <v>363</v>
      </c>
      <c r="B7568" s="66" t="s">
        <v>366</v>
      </c>
      <c r="C7568" t="s">
        <v>187</v>
      </c>
      <c r="D7568" s="73">
        <f t="shared" si="390"/>
        <v>30.48537</v>
      </c>
      <c r="E7568" s="73">
        <f t="shared" si="391"/>
        <v>26.709129999999998</v>
      </c>
      <c r="F7568" s="73">
        <f t="shared" si="392"/>
        <v>34.543880000000001</v>
      </c>
      <c r="H7568" s="72">
        <v>30.48537</v>
      </c>
      <c r="I7568" s="75">
        <v>26.709129999999998</v>
      </c>
      <c r="J7568" s="75">
        <v>34.543880000000001</v>
      </c>
      <c r="K7568" s="72">
        <v>6.5645586719137743</v>
      </c>
    </row>
    <row r="7569" spans="1:11" x14ac:dyDescent="0.25">
      <c r="A7569" s="66" t="s">
        <v>363</v>
      </c>
      <c r="B7569" s="66" t="s">
        <v>366</v>
      </c>
      <c r="C7569" t="s">
        <v>1</v>
      </c>
      <c r="D7569" s="73">
        <f t="shared" si="390"/>
        <v>30.047650000000001</v>
      </c>
      <c r="E7569" s="73">
        <f t="shared" si="391"/>
        <v>28.797280000000001</v>
      </c>
      <c r="F7569" s="73">
        <f t="shared" si="392"/>
        <v>30.997710000000001</v>
      </c>
      <c r="H7569" s="72">
        <v>30.047650000000001</v>
      </c>
      <c r="I7569" s="75">
        <v>28.797280000000001</v>
      </c>
      <c r="J7569" s="75">
        <v>30.997710000000001</v>
      </c>
      <c r="K7569" s="72">
        <v>1.8683407853858784</v>
      </c>
    </row>
    <row r="7570" spans="1:11" x14ac:dyDescent="0.25">
      <c r="A7570" s="66" t="s">
        <v>363</v>
      </c>
      <c r="B7570" s="66" t="s">
        <v>367</v>
      </c>
      <c r="C7570" t="s">
        <v>110</v>
      </c>
      <c r="D7570" s="73">
        <f t="shared" si="390"/>
        <v>9.7963509999999996</v>
      </c>
      <c r="E7570" s="73">
        <f t="shared" si="391"/>
        <v>7.4648849999999998</v>
      </c>
      <c r="F7570" s="73">
        <f t="shared" si="392"/>
        <v>12.75562</v>
      </c>
      <c r="H7570" s="72">
        <v>9.7963509999999996</v>
      </c>
      <c r="I7570" s="75">
        <v>7.4648849999999998</v>
      </c>
      <c r="J7570" s="75">
        <v>12.75562</v>
      </c>
      <c r="K7570" s="72">
        <v>13.677990917230304</v>
      </c>
    </row>
    <row r="7571" spans="1:11" x14ac:dyDescent="0.25">
      <c r="A7571" s="66" t="s">
        <v>363</v>
      </c>
      <c r="B7571" s="66" t="s">
        <v>367</v>
      </c>
      <c r="C7571" t="s">
        <v>137</v>
      </c>
      <c r="D7571" s="73">
        <f t="shared" si="390"/>
        <v>11.61317</v>
      </c>
      <c r="E7571" s="73">
        <f t="shared" si="391"/>
        <v>9.2533980000000007</v>
      </c>
      <c r="F7571" s="73">
        <f t="shared" si="392"/>
        <v>14.4787</v>
      </c>
      <c r="H7571" s="72">
        <v>11.61317</v>
      </c>
      <c r="I7571" s="75">
        <v>9.2533980000000007</v>
      </c>
      <c r="J7571" s="75">
        <v>14.4787</v>
      </c>
      <c r="K7571" s="72">
        <v>11.427095272005834</v>
      </c>
    </row>
    <row r="7572" spans="1:11" x14ac:dyDescent="0.25">
      <c r="A7572" s="66" t="s">
        <v>363</v>
      </c>
      <c r="B7572" s="66" t="s">
        <v>367</v>
      </c>
      <c r="C7572" t="s">
        <v>141</v>
      </c>
      <c r="D7572" s="73">
        <f t="shared" si="390"/>
        <v>9.9827999999999992</v>
      </c>
      <c r="E7572" s="73">
        <f t="shared" si="391"/>
        <v>7.0932880000000003</v>
      </c>
      <c r="F7572" s="73">
        <f t="shared" si="392"/>
        <v>13.873609999999999</v>
      </c>
      <c r="H7572" s="72">
        <v>9.9827999999999992</v>
      </c>
      <c r="I7572" s="75">
        <v>7.0932880000000003</v>
      </c>
      <c r="J7572" s="75">
        <v>13.873609999999999</v>
      </c>
      <c r="K7572" s="72">
        <v>17.138438113555317</v>
      </c>
    </row>
    <row r="7573" spans="1:11" x14ac:dyDescent="0.25">
      <c r="A7573" s="66" t="s">
        <v>363</v>
      </c>
      <c r="B7573" s="66" t="s">
        <v>367</v>
      </c>
      <c r="C7573" t="s">
        <v>144</v>
      </c>
      <c r="D7573" s="73">
        <f t="shared" si="390"/>
        <v>9.7919619999999998</v>
      </c>
      <c r="E7573" s="73">
        <f t="shared" si="391"/>
        <v>7.0463389999999997</v>
      </c>
      <c r="F7573" s="73">
        <f t="shared" si="392"/>
        <v>13.452590000000001</v>
      </c>
      <c r="H7573" s="72">
        <v>9.7919619999999998</v>
      </c>
      <c r="I7573" s="75">
        <v>7.0463389999999997</v>
      </c>
      <c r="J7573" s="75">
        <v>13.452590000000001</v>
      </c>
      <c r="K7573" s="72">
        <v>16.518099232819736</v>
      </c>
    </row>
    <row r="7574" spans="1:11" x14ac:dyDescent="0.25">
      <c r="A7574" s="66" t="s">
        <v>363</v>
      </c>
      <c r="B7574" s="66" t="s">
        <v>367</v>
      </c>
      <c r="C7574" t="s">
        <v>150</v>
      </c>
      <c r="D7574" s="73">
        <f t="shared" si="390"/>
        <v>10.07677</v>
      </c>
      <c r="E7574" s="73">
        <f t="shared" si="391"/>
        <v>7.5469939999999998</v>
      </c>
      <c r="F7574" s="73">
        <f t="shared" si="392"/>
        <v>13.33226</v>
      </c>
      <c r="H7574" s="72">
        <v>10.07677</v>
      </c>
      <c r="I7574" s="75">
        <v>7.5469939999999998</v>
      </c>
      <c r="J7574" s="75">
        <v>13.33226</v>
      </c>
      <c r="K7574" s="72">
        <v>14.530211565809282</v>
      </c>
    </row>
    <row r="7575" spans="1:11" x14ac:dyDescent="0.25">
      <c r="A7575" s="66" t="s">
        <v>363</v>
      </c>
      <c r="B7575" s="66" t="s">
        <v>367</v>
      </c>
      <c r="C7575" t="s">
        <v>174</v>
      </c>
      <c r="D7575" s="73">
        <f t="shared" si="390"/>
        <v>11.494350000000001</v>
      </c>
      <c r="E7575" s="73">
        <f t="shared" si="391"/>
        <v>9.0043980000000001</v>
      </c>
      <c r="F7575" s="73">
        <f t="shared" si="392"/>
        <v>14.56264</v>
      </c>
      <c r="H7575" s="72">
        <v>11.494350000000001</v>
      </c>
      <c r="I7575" s="75">
        <v>9.0043980000000001</v>
      </c>
      <c r="J7575" s="75">
        <v>14.56264</v>
      </c>
      <c r="K7575" s="72">
        <v>12.272568696794512</v>
      </c>
    </row>
    <row r="7576" spans="1:11" x14ac:dyDescent="0.25">
      <c r="A7576" s="66" t="s">
        <v>363</v>
      </c>
      <c r="B7576" s="66" t="s">
        <v>367</v>
      </c>
      <c r="C7576" t="s">
        <v>179</v>
      </c>
      <c r="D7576" s="73">
        <f t="shared" si="390"/>
        <v>8.7329039999999996</v>
      </c>
      <c r="E7576" s="73">
        <f t="shared" si="391"/>
        <v>6.7187049999999999</v>
      </c>
      <c r="F7576" s="73">
        <f t="shared" si="392"/>
        <v>11.27793</v>
      </c>
      <c r="H7576" s="72">
        <v>8.7329039999999996</v>
      </c>
      <c r="I7576" s="75">
        <v>6.7187049999999999</v>
      </c>
      <c r="J7576" s="75">
        <v>11.27793</v>
      </c>
      <c r="K7576" s="72">
        <v>13.22079115950433</v>
      </c>
    </row>
    <row r="7577" spans="1:11" x14ac:dyDescent="0.25">
      <c r="A7577" s="66" t="s">
        <v>363</v>
      </c>
      <c r="B7577" s="66" t="s">
        <v>367</v>
      </c>
      <c r="C7577" t="s">
        <v>181</v>
      </c>
      <c r="D7577" s="73">
        <f t="shared" si="390"/>
        <v>10.22105</v>
      </c>
      <c r="E7577" s="73">
        <f t="shared" si="391"/>
        <v>9.2196390000000008</v>
      </c>
      <c r="F7577" s="73">
        <f t="shared" si="392"/>
        <v>11.317679999999999</v>
      </c>
      <c r="H7577" s="72">
        <v>10.22105</v>
      </c>
      <c r="I7577" s="75">
        <v>9.2196390000000008</v>
      </c>
      <c r="J7577" s="75">
        <v>11.317679999999999</v>
      </c>
      <c r="K7577" s="72">
        <v>5.2292729220579099</v>
      </c>
    </row>
    <row r="7578" spans="1:11" x14ac:dyDescent="0.25">
      <c r="A7578" s="66" t="s">
        <v>363</v>
      </c>
      <c r="B7578" s="66" t="s">
        <v>367</v>
      </c>
      <c r="C7578" t="s">
        <v>105</v>
      </c>
      <c r="D7578" s="73">
        <f t="shared" si="390"/>
        <v>8.8133809999999997</v>
      </c>
      <c r="E7578" s="73">
        <f t="shared" si="391"/>
        <v>6.3847579999999997</v>
      </c>
      <c r="F7578" s="73">
        <f t="shared" si="392"/>
        <v>12.04692</v>
      </c>
      <c r="H7578" s="72">
        <v>8.8133809999999997</v>
      </c>
      <c r="I7578" s="75">
        <v>6.3847579999999997</v>
      </c>
      <c r="J7578" s="75">
        <v>12.04692</v>
      </c>
      <c r="K7578" s="72">
        <v>16.217170232400029</v>
      </c>
    </row>
    <row r="7579" spans="1:11" x14ac:dyDescent="0.25">
      <c r="A7579" s="66" t="s">
        <v>363</v>
      </c>
      <c r="B7579" s="66" t="s">
        <v>367</v>
      </c>
      <c r="C7579" t="s">
        <v>111</v>
      </c>
      <c r="D7579" s="73">
        <f t="shared" si="390"/>
        <v>10.557639999999999</v>
      </c>
      <c r="E7579" s="73">
        <f t="shared" si="391"/>
        <v>8.2133590000000005</v>
      </c>
      <c r="F7579" s="73">
        <f t="shared" si="392"/>
        <v>13.47283</v>
      </c>
      <c r="H7579" s="72">
        <v>10.557639999999999</v>
      </c>
      <c r="I7579" s="75">
        <v>8.2133590000000005</v>
      </c>
      <c r="J7579" s="75">
        <v>13.47283</v>
      </c>
      <c r="K7579" s="72">
        <v>12.636450949265177</v>
      </c>
    </row>
    <row r="7580" spans="1:11" x14ac:dyDescent="0.25">
      <c r="A7580" s="66" t="s">
        <v>363</v>
      </c>
      <c r="B7580" s="66" t="s">
        <v>367</v>
      </c>
      <c r="C7580" t="s">
        <v>119</v>
      </c>
      <c r="D7580" s="73">
        <f t="shared" si="390"/>
        <v>10.22461</v>
      </c>
      <c r="E7580" s="73">
        <f t="shared" si="391"/>
        <v>8.0885960000000008</v>
      </c>
      <c r="F7580" s="73">
        <f t="shared" si="392"/>
        <v>12.84585</v>
      </c>
      <c r="H7580" s="72">
        <v>10.22461</v>
      </c>
      <c r="I7580" s="75">
        <v>8.0885960000000008</v>
      </c>
      <c r="J7580" s="75">
        <v>12.84585</v>
      </c>
      <c r="K7580" s="72">
        <v>11.808597100525105</v>
      </c>
    </row>
    <row r="7581" spans="1:11" x14ac:dyDescent="0.25">
      <c r="A7581" s="66" t="s">
        <v>363</v>
      </c>
      <c r="B7581" s="66" t="s">
        <v>367</v>
      </c>
      <c r="C7581" t="s">
        <v>132</v>
      </c>
      <c r="D7581" s="73">
        <f t="shared" si="390"/>
        <v>11.61792</v>
      </c>
      <c r="E7581" s="73">
        <f t="shared" si="391"/>
        <v>9.3182910000000003</v>
      </c>
      <c r="F7581" s="73">
        <f t="shared" si="392"/>
        <v>14.39498</v>
      </c>
      <c r="H7581" s="72">
        <v>11.61792</v>
      </c>
      <c r="I7581" s="75">
        <v>9.3182910000000003</v>
      </c>
      <c r="J7581" s="75">
        <v>14.39498</v>
      </c>
      <c r="K7581" s="72">
        <v>11.102348785324741</v>
      </c>
    </row>
    <row r="7582" spans="1:11" x14ac:dyDescent="0.25">
      <c r="A7582" s="66" t="s">
        <v>363</v>
      </c>
      <c r="B7582" s="66" t="s">
        <v>367</v>
      </c>
      <c r="C7582" t="s">
        <v>134</v>
      </c>
      <c r="D7582" s="73">
        <f t="shared" si="390"/>
        <v>13.28233</v>
      </c>
      <c r="E7582" s="73">
        <f t="shared" si="391"/>
        <v>10.492190000000001</v>
      </c>
      <c r="F7582" s="73">
        <f t="shared" si="392"/>
        <v>16.676200000000001</v>
      </c>
      <c r="H7582" s="72">
        <v>13.28233</v>
      </c>
      <c r="I7582" s="75">
        <v>10.492190000000001</v>
      </c>
      <c r="J7582" s="75">
        <v>16.676200000000001</v>
      </c>
      <c r="K7582" s="72">
        <v>11.831749399390016</v>
      </c>
    </row>
    <row r="7583" spans="1:11" x14ac:dyDescent="0.25">
      <c r="A7583" s="66" t="s">
        <v>363</v>
      </c>
      <c r="B7583" s="66" t="s">
        <v>367</v>
      </c>
      <c r="C7583" t="s">
        <v>143</v>
      </c>
      <c r="D7583" s="73">
        <f t="shared" si="390"/>
        <v>10.032920000000001</v>
      </c>
      <c r="E7583" s="73">
        <f t="shared" si="391"/>
        <v>7.8091670000000004</v>
      </c>
      <c r="F7583" s="73">
        <f t="shared" si="392"/>
        <v>12.80199</v>
      </c>
      <c r="H7583" s="72">
        <v>10.032920000000001</v>
      </c>
      <c r="I7583" s="75">
        <v>7.8091670000000004</v>
      </c>
      <c r="J7583" s="75">
        <v>12.80199</v>
      </c>
      <c r="K7583" s="72">
        <v>12.620184353109561</v>
      </c>
    </row>
    <row r="7584" spans="1:11" x14ac:dyDescent="0.25">
      <c r="A7584" s="66" t="s">
        <v>363</v>
      </c>
      <c r="B7584" s="66" t="s">
        <v>367</v>
      </c>
      <c r="C7584" t="s">
        <v>145</v>
      </c>
      <c r="D7584" s="73">
        <f t="shared" si="390"/>
        <v>9.5469340000000003</v>
      </c>
      <c r="E7584" s="73">
        <f t="shared" si="391"/>
        <v>7.4222700000000001</v>
      </c>
      <c r="F7584" s="73">
        <f t="shared" si="392"/>
        <v>12.19965</v>
      </c>
      <c r="H7584" s="72">
        <v>9.5469340000000003</v>
      </c>
      <c r="I7584" s="75">
        <v>7.4222700000000001</v>
      </c>
      <c r="J7584" s="75">
        <v>12.19965</v>
      </c>
      <c r="K7584" s="72">
        <v>12.686586080934465</v>
      </c>
    </row>
    <row r="7585" spans="1:11" x14ac:dyDescent="0.25">
      <c r="A7585" s="66" t="s">
        <v>363</v>
      </c>
      <c r="B7585" s="66" t="s">
        <v>367</v>
      </c>
      <c r="C7585" t="s">
        <v>146</v>
      </c>
      <c r="D7585" s="73">
        <f t="shared" si="390"/>
        <v>9.4731240000000003</v>
      </c>
      <c r="E7585" s="73">
        <f t="shared" si="391"/>
        <v>7.263706</v>
      </c>
      <c r="F7585" s="73">
        <f t="shared" si="392"/>
        <v>12.265700000000001</v>
      </c>
      <c r="H7585" s="72">
        <v>9.4731240000000003</v>
      </c>
      <c r="I7585" s="75">
        <v>7.263706</v>
      </c>
      <c r="J7585" s="75">
        <v>12.265700000000001</v>
      </c>
      <c r="K7585" s="72">
        <v>13.377118255815082</v>
      </c>
    </row>
    <row r="7586" spans="1:11" x14ac:dyDescent="0.25">
      <c r="A7586" s="66" t="s">
        <v>363</v>
      </c>
      <c r="B7586" s="66" t="s">
        <v>367</v>
      </c>
      <c r="C7586" t="s">
        <v>151</v>
      </c>
      <c r="D7586" s="73">
        <f t="shared" ref="D7586:D7649" si="393">IF(K7586&gt;=50," ",H7586)</f>
        <v>10.77491</v>
      </c>
      <c r="E7586" s="73">
        <f t="shared" ref="E7586:E7649" si="394">IF(K7586&gt;=50," ",I7586)</f>
        <v>8.5847499999999997</v>
      </c>
      <c r="F7586" s="73">
        <f t="shared" ref="F7586:F7649" si="395">IF(K7586&gt;=50," ",J7586)</f>
        <v>13.44167</v>
      </c>
      <c r="H7586" s="72">
        <v>10.77491</v>
      </c>
      <c r="I7586" s="75">
        <v>8.5847499999999997</v>
      </c>
      <c r="J7586" s="75">
        <v>13.44167</v>
      </c>
      <c r="K7586" s="72">
        <v>11.446146649948815</v>
      </c>
    </row>
    <row r="7587" spans="1:11" x14ac:dyDescent="0.25">
      <c r="A7587" s="66" t="s">
        <v>363</v>
      </c>
      <c r="B7587" s="66" t="s">
        <v>367</v>
      </c>
      <c r="C7587" t="s">
        <v>153</v>
      </c>
      <c r="D7587" s="73">
        <f t="shared" si="393"/>
        <v>10.54533</v>
      </c>
      <c r="E7587" s="73">
        <f t="shared" si="394"/>
        <v>8.2890250000000005</v>
      </c>
      <c r="F7587" s="73">
        <f t="shared" si="395"/>
        <v>13.326560000000001</v>
      </c>
      <c r="H7587" s="72">
        <v>10.54533</v>
      </c>
      <c r="I7587" s="75">
        <v>8.2890250000000005</v>
      </c>
      <c r="J7587" s="75">
        <v>13.326560000000001</v>
      </c>
      <c r="K7587" s="72">
        <v>12.122541447256747</v>
      </c>
    </row>
    <row r="7588" spans="1:11" x14ac:dyDescent="0.25">
      <c r="A7588" s="66" t="s">
        <v>363</v>
      </c>
      <c r="B7588" s="66" t="s">
        <v>367</v>
      </c>
      <c r="C7588" t="s">
        <v>158</v>
      </c>
      <c r="D7588" s="73">
        <f t="shared" si="393"/>
        <v>12.46813</v>
      </c>
      <c r="E7588" s="73">
        <f t="shared" si="394"/>
        <v>9.3742730000000005</v>
      </c>
      <c r="F7588" s="73">
        <f t="shared" si="395"/>
        <v>16.398299999999999</v>
      </c>
      <c r="H7588" s="72">
        <v>12.46813</v>
      </c>
      <c r="I7588" s="75">
        <v>9.3742730000000005</v>
      </c>
      <c r="J7588" s="75">
        <v>16.398299999999999</v>
      </c>
      <c r="K7588" s="72">
        <v>14.285670746134343</v>
      </c>
    </row>
    <row r="7589" spans="1:11" x14ac:dyDescent="0.25">
      <c r="A7589" s="66" t="s">
        <v>363</v>
      </c>
      <c r="B7589" s="66" t="s">
        <v>367</v>
      </c>
      <c r="C7589" t="s">
        <v>175</v>
      </c>
      <c r="D7589" s="73">
        <f t="shared" si="393"/>
        <v>12.293939999999999</v>
      </c>
      <c r="E7589" s="73">
        <f t="shared" si="394"/>
        <v>9.9099590000000006</v>
      </c>
      <c r="F7589" s="73">
        <f t="shared" si="395"/>
        <v>15.15494</v>
      </c>
      <c r="H7589" s="72">
        <v>12.293939999999999</v>
      </c>
      <c r="I7589" s="75">
        <v>9.9099590000000006</v>
      </c>
      <c r="J7589" s="75">
        <v>15.15494</v>
      </c>
      <c r="K7589" s="72">
        <v>10.844220811228949</v>
      </c>
    </row>
    <row r="7590" spans="1:11" x14ac:dyDescent="0.25">
      <c r="A7590" s="66" t="s">
        <v>363</v>
      </c>
      <c r="B7590" s="66" t="s">
        <v>367</v>
      </c>
      <c r="C7590" t="s">
        <v>177</v>
      </c>
      <c r="D7590" s="73">
        <f t="shared" si="393"/>
        <v>12.09487</v>
      </c>
      <c r="E7590" s="73">
        <f t="shared" si="394"/>
        <v>9.0687080000000009</v>
      </c>
      <c r="F7590" s="73">
        <f t="shared" si="395"/>
        <v>15.953670000000001</v>
      </c>
      <c r="H7590" s="72">
        <v>12.09487</v>
      </c>
      <c r="I7590" s="75">
        <v>9.0687080000000009</v>
      </c>
      <c r="J7590" s="75">
        <v>15.953670000000001</v>
      </c>
      <c r="K7590" s="72">
        <v>14.429811978136184</v>
      </c>
    </row>
    <row r="7591" spans="1:11" x14ac:dyDescent="0.25">
      <c r="A7591" s="66" t="s">
        <v>363</v>
      </c>
      <c r="B7591" s="66" t="s">
        <v>367</v>
      </c>
      <c r="C7591" t="s">
        <v>178</v>
      </c>
      <c r="D7591" s="73">
        <f t="shared" si="393"/>
        <v>13.541359999999999</v>
      </c>
      <c r="E7591" s="73">
        <f t="shared" si="394"/>
        <v>9.3482029999999998</v>
      </c>
      <c r="F7591" s="73">
        <f t="shared" si="395"/>
        <v>19.216650000000001</v>
      </c>
      <c r="H7591" s="72">
        <v>13.541359999999999</v>
      </c>
      <c r="I7591" s="75">
        <v>9.3482029999999998</v>
      </c>
      <c r="J7591" s="75">
        <v>19.216650000000001</v>
      </c>
      <c r="K7591" s="72">
        <v>18.431870949446733</v>
      </c>
    </row>
    <row r="7592" spans="1:11" x14ac:dyDescent="0.25">
      <c r="A7592" s="66" t="s">
        <v>363</v>
      </c>
      <c r="B7592" s="66" t="s">
        <v>367</v>
      </c>
      <c r="C7592" t="s">
        <v>182</v>
      </c>
      <c r="D7592" s="73">
        <f t="shared" si="393"/>
        <v>11.06451</v>
      </c>
      <c r="E7592" s="73">
        <f t="shared" si="394"/>
        <v>10.3018</v>
      </c>
      <c r="F7592" s="73">
        <f t="shared" si="395"/>
        <v>11.876200000000001</v>
      </c>
      <c r="H7592" s="72">
        <v>11.06451</v>
      </c>
      <c r="I7592" s="75">
        <v>10.3018</v>
      </c>
      <c r="J7592" s="75">
        <v>11.876200000000001</v>
      </c>
      <c r="K7592" s="72">
        <v>3.6276617762557946</v>
      </c>
    </row>
    <row r="7593" spans="1:11" x14ac:dyDescent="0.25">
      <c r="A7593" s="66" t="s">
        <v>363</v>
      </c>
      <c r="B7593" s="66" t="s">
        <v>367</v>
      </c>
      <c r="C7593" t="s">
        <v>108</v>
      </c>
      <c r="D7593" s="73">
        <f t="shared" si="393"/>
        <v>9.9828089999999996</v>
      </c>
      <c r="E7593" s="73">
        <f t="shared" si="394"/>
        <v>7.592568</v>
      </c>
      <c r="F7593" s="73">
        <f t="shared" si="395"/>
        <v>13.01951</v>
      </c>
      <c r="H7593" s="72">
        <v>9.9828089999999996</v>
      </c>
      <c r="I7593" s="75">
        <v>7.592568</v>
      </c>
      <c r="J7593" s="75">
        <v>13.01951</v>
      </c>
      <c r="K7593" s="72">
        <v>13.769941907132552</v>
      </c>
    </row>
    <row r="7594" spans="1:11" x14ac:dyDescent="0.25">
      <c r="A7594" s="66" t="s">
        <v>363</v>
      </c>
      <c r="B7594" s="66" t="s">
        <v>367</v>
      </c>
      <c r="C7594" t="s">
        <v>114</v>
      </c>
      <c r="D7594" s="73">
        <f t="shared" si="393"/>
        <v>13.2407</v>
      </c>
      <c r="E7594" s="73">
        <f t="shared" si="394"/>
        <v>9.6681930000000005</v>
      </c>
      <c r="F7594" s="73">
        <f t="shared" si="395"/>
        <v>17.872109999999999</v>
      </c>
      <c r="H7594" s="72">
        <v>13.2407</v>
      </c>
      <c r="I7594" s="75">
        <v>9.6681930000000005</v>
      </c>
      <c r="J7594" s="75">
        <v>17.872109999999999</v>
      </c>
      <c r="K7594" s="72">
        <v>15.701284675281519</v>
      </c>
    </row>
    <row r="7595" spans="1:11" x14ac:dyDescent="0.25">
      <c r="A7595" s="66" t="s">
        <v>363</v>
      </c>
      <c r="B7595" s="66" t="s">
        <v>367</v>
      </c>
      <c r="C7595" t="s">
        <v>115</v>
      </c>
      <c r="D7595" s="73">
        <f t="shared" si="393"/>
        <v>11.3512</v>
      </c>
      <c r="E7595" s="73">
        <f t="shared" si="394"/>
        <v>8.9203749999999999</v>
      </c>
      <c r="F7595" s="73">
        <f t="shared" si="395"/>
        <v>14.34013</v>
      </c>
      <c r="H7595" s="72">
        <v>11.3512</v>
      </c>
      <c r="I7595" s="75">
        <v>8.9203749999999999</v>
      </c>
      <c r="J7595" s="75">
        <v>14.34013</v>
      </c>
      <c r="K7595" s="72">
        <v>12.119802311649869</v>
      </c>
    </row>
    <row r="7596" spans="1:11" x14ac:dyDescent="0.25">
      <c r="A7596" s="66" t="s">
        <v>363</v>
      </c>
      <c r="B7596" s="66" t="s">
        <v>367</v>
      </c>
      <c r="C7596" t="s">
        <v>121</v>
      </c>
      <c r="D7596" s="73">
        <f t="shared" si="393"/>
        <v>10.6167</v>
      </c>
      <c r="E7596" s="73">
        <f t="shared" si="394"/>
        <v>8.1259270000000008</v>
      </c>
      <c r="F7596" s="73">
        <f t="shared" si="395"/>
        <v>13.75662</v>
      </c>
      <c r="H7596" s="72">
        <v>10.6167</v>
      </c>
      <c r="I7596" s="75">
        <v>8.1259270000000008</v>
      </c>
      <c r="J7596" s="75">
        <v>13.75662</v>
      </c>
      <c r="K7596" s="72">
        <v>13.44280237738657</v>
      </c>
    </row>
    <row r="7597" spans="1:11" x14ac:dyDescent="0.25">
      <c r="A7597" s="66" t="s">
        <v>363</v>
      </c>
      <c r="B7597" s="66" t="s">
        <v>367</v>
      </c>
      <c r="C7597" t="s">
        <v>123</v>
      </c>
      <c r="D7597" s="73">
        <f t="shared" si="393"/>
        <v>10.26211</v>
      </c>
      <c r="E7597" s="73">
        <f t="shared" si="394"/>
        <v>7.8425479999999999</v>
      </c>
      <c r="F7597" s="73">
        <f t="shared" si="395"/>
        <v>13.320259999999999</v>
      </c>
      <c r="H7597" s="72">
        <v>10.26211</v>
      </c>
      <c r="I7597" s="75">
        <v>7.8425479999999999</v>
      </c>
      <c r="J7597" s="75">
        <v>13.320259999999999</v>
      </c>
      <c r="K7597" s="72">
        <v>13.525775888194536</v>
      </c>
    </row>
    <row r="7598" spans="1:11" x14ac:dyDescent="0.25">
      <c r="A7598" s="66" t="s">
        <v>363</v>
      </c>
      <c r="B7598" s="66" t="s">
        <v>367</v>
      </c>
      <c r="C7598" t="s">
        <v>127</v>
      </c>
      <c r="D7598" s="73">
        <f t="shared" si="393"/>
        <v>12.44444</v>
      </c>
      <c r="E7598" s="73">
        <f t="shared" si="394"/>
        <v>9.7521210000000007</v>
      </c>
      <c r="F7598" s="73">
        <f t="shared" si="395"/>
        <v>15.750310000000001</v>
      </c>
      <c r="H7598" s="72">
        <v>12.44444</v>
      </c>
      <c r="I7598" s="75">
        <v>9.7521210000000007</v>
      </c>
      <c r="J7598" s="75">
        <v>15.750310000000001</v>
      </c>
      <c r="K7598" s="72">
        <v>12.240004371430134</v>
      </c>
    </row>
    <row r="7599" spans="1:11" x14ac:dyDescent="0.25">
      <c r="A7599" s="66" t="s">
        <v>363</v>
      </c>
      <c r="B7599" s="66" t="s">
        <v>367</v>
      </c>
      <c r="C7599" t="s">
        <v>136</v>
      </c>
      <c r="D7599" s="73">
        <f t="shared" si="393"/>
        <v>9.6249190000000002</v>
      </c>
      <c r="E7599" s="73">
        <f t="shared" si="394"/>
        <v>6.4863850000000003</v>
      </c>
      <c r="F7599" s="73">
        <f t="shared" si="395"/>
        <v>14.053850000000001</v>
      </c>
      <c r="H7599" s="72">
        <v>9.6249190000000002</v>
      </c>
      <c r="I7599" s="75">
        <v>6.4863850000000003</v>
      </c>
      <c r="J7599" s="75">
        <v>14.053850000000001</v>
      </c>
      <c r="K7599" s="72">
        <v>19.766057252014274</v>
      </c>
    </row>
    <row r="7600" spans="1:11" x14ac:dyDescent="0.25">
      <c r="A7600" s="66" t="s">
        <v>363</v>
      </c>
      <c r="B7600" s="66" t="s">
        <v>367</v>
      </c>
      <c r="C7600" t="s">
        <v>154</v>
      </c>
      <c r="D7600" s="73">
        <f t="shared" si="393"/>
        <v>11.33915</v>
      </c>
      <c r="E7600" s="73">
        <f t="shared" si="394"/>
        <v>7.1692470000000004</v>
      </c>
      <c r="F7600" s="73">
        <f t="shared" si="395"/>
        <v>17.477799999999998</v>
      </c>
      <c r="H7600" s="72">
        <v>11.33915</v>
      </c>
      <c r="I7600" s="75">
        <v>7.1692470000000004</v>
      </c>
      <c r="J7600" s="75">
        <v>17.477799999999998</v>
      </c>
      <c r="K7600" s="72">
        <v>22.81147175934704</v>
      </c>
    </row>
    <row r="7601" spans="1:11" x14ac:dyDescent="0.25">
      <c r="A7601" s="66" t="s">
        <v>363</v>
      </c>
      <c r="B7601" s="66" t="s">
        <v>367</v>
      </c>
      <c r="C7601" t="s">
        <v>160</v>
      </c>
      <c r="D7601" s="73">
        <f t="shared" si="393"/>
        <v>10.495240000000001</v>
      </c>
      <c r="E7601" s="73">
        <f t="shared" si="394"/>
        <v>7.8988820000000004</v>
      </c>
      <c r="F7601" s="73">
        <f t="shared" si="395"/>
        <v>13.817</v>
      </c>
      <c r="H7601" s="72">
        <v>10.495240000000001</v>
      </c>
      <c r="I7601" s="75">
        <v>7.8988820000000004</v>
      </c>
      <c r="J7601" s="75">
        <v>13.817</v>
      </c>
      <c r="K7601" s="72">
        <v>14.28025466783037</v>
      </c>
    </row>
    <row r="7602" spans="1:11" x14ac:dyDescent="0.25">
      <c r="A7602" s="66" t="s">
        <v>363</v>
      </c>
      <c r="B7602" s="66" t="s">
        <v>367</v>
      </c>
      <c r="C7602" t="s">
        <v>165</v>
      </c>
      <c r="D7602" s="73">
        <f t="shared" si="393"/>
        <v>11.62128</v>
      </c>
      <c r="E7602" s="73">
        <f t="shared" si="394"/>
        <v>8.8266469999999995</v>
      </c>
      <c r="F7602" s="73">
        <f t="shared" si="395"/>
        <v>15.15367</v>
      </c>
      <c r="H7602" s="72">
        <v>11.62128</v>
      </c>
      <c r="I7602" s="75">
        <v>8.8266469999999995</v>
      </c>
      <c r="J7602" s="75">
        <v>15.15367</v>
      </c>
      <c r="K7602" s="72">
        <v>13.802980394586481</v>
      </c>
    </row>
    <row r="7603" spans="1:11" x14ac:dyDescent="0.25">
      <c r="A7603" s="66" t="s">
        <v>363</v>
      </c>
      <c r="B7603" s="66" t="s">
        <v>367</v>
      </c>
      <c r="C7603" t="s">
        <v>183</v>
      </c>
      <c r="D7603" s="73">
        <f t="shared" si="393"/>
        <v>10.781639999999999</v>
      </c>
      <c r="E7603" s="73">
        <f t="shared" si="394"/>
        <v>9.7923899999999993</v>
      </c>
      <c r="F7603" s="73">
        <f t="shared" si="395"/>
        <v>11.85769</v>
      </c>
      <c r="H7603" s="72">
        <v>10.781639999999999</v>
      </c>
      <c r="I7603" s="75">
        <v>9.7923899999999993</v>
      </c>
      <c r="J7603" s="75">
        <v>11.85769</v>
      </c>
      <c r="K7603" s="72">
        <v>4.8814122897815189</v>
      </c>
    </row>
    <row r="7604" spans="1:11" x14ac:dyDescent="0.25">
      <c r="A7604" s="66" t="s">
        <v>363</v>
      </c>
      <c r="B7604" s="66" t="s">
        <v>367</v>
      </c>
      <c r="C7604" t="s">
        <v>117</v>
      </c>
      <c r="D7604" s="73">
        <f t="shared" si="393"/>
        <v>10.002319999999999</v>
      </c>
      <c r="E7604" s="73">
        <f t="shared" si="394"/>
        <v>7.7051489999999996</v>
      </c>
      <c r="F7604" s="73">
        <f t="shared" si="395"/>
        <v>12.888730000000001</v>
      </c>
      <c r="H7604" s="72">
        <v>10.002319999999999</v>
      </c>
      <c r="I7604" s="75">
        <v>7.7051489999999996</v>
      </c>
      <c r="J7604" s="75">
        <v>12.888730000000001</v>
      </c>
      <c r="K7604" s="72">
        <v>13.134462804629326</v>
      </c>
    </row>
    <row r="7605" spans="1:11" x14ac:dyDescent="0.25">
      <c r="A7605" s="66" t="s">
        <v>363</v>
      </c>
      <c r="B7605" s="66" t="s">
        <v>367</v>
      </c>
      <c r="C7605" t="s">
        <v>118</v>
      </c>
      <c r="D7605" s="73">
        <f t="shared" si="393"/>
        <v>14.99452</v>
      </c>
      <c r="E7605" s="73">
        <f t="shared" si="394"/>
        <v>10.151579999999999</v>
      </c>
      <c r="F7605" s="73">
        <f t="shared" si="395"/>
        <v>21.592610000000001</v>
      </c>
      <c r="H7605" s="72">
        <v>14.99452</v>
      </c>
      <c r="I7605" s="75">
        <v>10.151579999999999</v>
      </c>
      <c r="J7605" s="75">
        <v>21.592610000000001</v>
      </c>
      <c r="K7605" s="72">
        <v>19.314002715658788</v>
      </c>
    </row>
    <row r="7606" spans="1:11" x14ac:dyDescent="0.25">
      <c r="A7606" s="66" t="s">
        <v>363</v>
      </c>
      <c r="B7606" s="66" t="s">
        <v>367</v>
      </c>
      <c r="C7606" t="s">
        <v>124</v>
      </c>
      <c r="D7606" s="73">
        <f t="shared" si="393"/>
        <v>11.84291</v>
      </c>
      <c r="E7606" s="73">
        <f t="shared" si="394"/>
        <v>8.9532319999999999</v>
      </c>
      <c r="F7606" s="73">
        <f t="shared" si="395"/>
        <v>15.506410000000001</v>
      </c>
      <c r="H7606" s="72">
        <v>11.84291</v>
      </c>
      <c r="I7606" s="75">
        <v>8.9532319999999999</v>
      </c>
      <c r="J7606" s="75">
        <v>15.506410000000001</v>
      </c>
      <c r="K7606" s="72">
        <v>14.027506752985541</v>
      </c>
    </row>
    <row r="7607" spans="1:11" x14ac:dyDescent="0.25">
      <c r="A7607" s="66" t="s">
        <v>363</v>
      </c>
      <c r="B7607" s="66" t="s">
        <v>367</v>
      </c>
      <c r="C7607" t="s">
        <v>128</v>
      </c>
      <c r="D7607" s="73">
        <f t="shared" si="393"/>
        <v>8.9997579999999999</v>
      </c>
      <c r="E7607" s="73">
        <f t="shared" si="394"/>
        <v>6.014011</v>
      </c>
      <c r="F7607" s="73">
        <f t="shared" si="395"/>
        <v>13.258710000000001</v>
      </c>
      <c r="H7607" s="72">
        <v>8.9997579999999999</v>
      </c>
      <c r="I7607" s="75">
        <v>6.014011</v>
      </c>
      <c r="J7607" s="75">
        <v>13.258710000000001</v>
      </c>
      <c r="K7607" s="72">
        <v>20.208454493998616</v>
      </c>
    </row>
    <row r="7608" spans="1:11" x14ac:dyDescent="0.25">
      <c r="A7608" s="66" t="s">
        <v>363</v>
      </c>
      <c r="B7608" s="66" t="s">
        <v>367</v>
      </c>
      <c r="C7608" t="s">
        <v>156</v>
      </c>
      <c r="D7608" s="73">
        <f t="shared" si="393"/>
        <v>9.9573680000000007</v>
      </c>
      <c r="E7608" s="73">
        <f t="shared" si="394"/>
        <v>7.6774639999999996</v>
      </c>
      <c r="F7608" s="73">
        <f t="shared" si="395"/>
        <v>12.8203</v>
      </c>
      <c r="H7608" s="72">
        <v>9.9573680000000007</v>
      </c>
      <c r="I7608" s="75">
        <v>7.6774639999999996</v>
      </c>
      <c r="J7608" s="75">
        <v>12.8203</v>
      </c>
      <c r="K7608" s="72">
        <v>13.090286509447074</v>
      </c>
    </row>
    <row r="7609" spans="1:11" x14ac:dyDescent="0.25">
      <c r="A7609" s="66" t="s">
        <v>363</v>
      </c>
      <c r="B7609" s="66" t="s">
        <v>367</v>
      </c>
      <c r="C7609" t="s">
        <v>162</v>
      </c>
      <c r="D7609" s="73">
        <f t="shared" si="393"/>
        <v>10.874029999999999</v>
      </c>
      <c r="E7609" s="73">
        <f t="shared" si="394"/>
        <v>8.0902729999999998</v>
      </c>
      <c r="F7609" s="73">
        <f t="shared" si="395"/>
        <v>14.4649</v>
      </c>
      <c r="H7609" s="72">
        <v>10.874029999999999</v>
      </c>
      <c r="I7609" s="75">
        <v>8.0902729999999998</v>
      </c>
      <c r="J7609" s="75">
        <v>14.4649</v>
      </c>
      <c r="K7609" s="72">
        <v>14.840955928942629</v>
      </c>
    </row>
    <row r="7610" spans="1:11" x14ac:dyDescent="0.25">
      <c r="A7610" s="66" t="s">
        <v>363</v>
      </c>
      <c r="B7610" s="66" t="s">
        <v>367</v>
      </c>
      <c r="C7610" t="s">
        <v>164</v>
      </c>
      <c r="D7610" s="73">
        <f t="shared" si="393"/>
        <v>8.937811</v>
      </c>
      <c r="E7610" s="73">
        <f t="shared" si="394"/>
        <v>6.8363170000000002</v>
      </c>
      <c r="F7610" s="73">
        <f t="shared" si="395"/>
        <v>11.604839999999999</v>
      </c>
      <c r="H7610" s="72">
        <v>8.937811</v>
      </c>
      <c r="I7610" s="75">
        <v>6.8363170000000002</v>
      </c>
      <c r="J7610" s="75">
        <v>11.604839999999999</v>
      </c>
      <c r="K7610" s="72">
        <v>13.509225021652394</v>
      </c>
    </row>
    <row r="7611" spans="1:11" x14ac:dyDescent="0.25">
      <c r="A7611" s="66" t="s">
        <v>363</v>
      </c>
      <c r="B7611" s="66" t="s">
        <v>367</v>
      </c>
      <c r="C7611" t="s">
        <v>167</v>
      </c>
      <c r="D7611" s="73">
        <f t="shared" si="393"/>
        <v>9.1806230000000006</v>
      </c>
      <c r="E7611" s="73">
        <f t="shared" si="394"/>
        <v>5.5783750000000003</v>
      </c>
      <c r="F7611" s="73">
        <f t="shared" si="395"/>
        <v>14.745749999999999</v>
      </c>
      <c r="H7611" s="72">
        <v>9.1806230000000006</v>
      </c>
      <c r="I7611" s="75">
        <v>5.5783750000000003</v>
      </c>
      <c r="J7611" s="75">
        <v>14.745749999999999</v>
      </c>
      <c r="K7611" s="72">
        <v>24.879542488565317</v>
      </c>
    </row>
    <row r="7612" spans="1:11" x14ac:dyDescent="0.25">
      <c r="A7612" s="66" t="s">
        <v>363</v>
      </c>
      <c r="B7612" s="66" t="s">
        <v>367</v>
      </c>
      <c r="C7612" t="s">
        <v>171</v>
      </c>
      <c r="D7612" s="73">
        <f t="shared" si="393"/>
        <v>10.54862</v>
      </c>
      <c r="E7612" s="73">
        <f t="shared" si="394"/>
        <v>8.0742119999999993</v>
      </c>
      <c r="F7612" s="73">
        <f t="shared" si="395"/>
        <v>13.668570000000001</v>
      </c>
      <c r="H7612" s="72">
        <v>10.54862</v>
      </c>
      <c r="I7612" s="75">
        <v>8.0742119999999993</v>
      </c>
      <c r="J7612" s="75">
        <v>13.668570000000001</v>
      </c>
      <c r="K7612" s="72">
        <v>13.441284262775605</v>
      </c>
    </row>
    <row r="7613" spans="1:11" x14ac:dyDescent="0.25">
      <c r="A7613" s="66" t="s">
        <v>363</v>
      </c>
      <c r="B7613" s="66" t="s">
        <v>367</v>
      </c>
      <c r="C7613" t="s">
        <v>184</v>
      </c>
      <c r="D7613" s="73">
        <f t="shared" si="393"/>
        <v>9.4581769999999992</v>
      </c>
      <c r="E7613" s="73">
        <f t="shared" si="394"/>
        <v>7.597213</v>
      </c>
      <c r="F7613" s="73">
        <f t="shared" si="395"/>
        <v>11.71719</v>
      </c>
      <c r="H7613" s="72">
        <v>9.4581769999999992</v>
      </c>
      <c r="I7613" s="75">
        <v>7.597213</v>
      </c>
      <c r="J7613" s="75">
        <v>11.71719</v>
      </c>
      <c r="K7613" s="72">
        <v>11.057701711439742</v>
      </c>
    </row>
    <row r="7614" spans="1:11" x14ac:dyDescent="0.25">
      <c r="A7614" s="66" t="s">
        <v>363</v>
      </c>
      <c r="B7614" s="66" t="s">
        <v>367</v>
      </c>
      <c r="C7614" t="s">
        <v>106</v>
      </c>
      <c r="D7614" s="73">
        <f t="shared" si="393"/>
        <v>10.51676</v>
      </c>
      <c r="E7614" s="73">
        <f t="shared" si="394"/>
        <v>8.1555</v>
      </c>
      <c r="F7614" s="73">
        <f t="shared" si="395"/>
        <v>13.461460000000001</v>
      </c>
      <c r="H7614" s="72">
        <v>10.51676</v>
      </c>
      <c r="I7614" s="75">
        <v>8.1555</v>
      </c>
      <c r="J7614" s="75">
        <v>13.461460000000001</v>
      </c>
      <c r="K7614" s="72">
        <v>12.792209768027416</v>
      </c>
    </row>
    <row r="7615" spans="1:11" x14ac:dyDescent="0.25">
      <c r="A7615" s="66" t="s">
        <v>363</v>
      </c>
      <c r="B7615" s="66" t="s">
        <v>367</v>
      </c>
      <c r="C7615" t="s">
        <v>107</v>
      </c>
      <c r="D7615" s="73">
        <f t="shared" si="393"/>
        <v>17.001100000000001</v>
      </c>
      <c r="E7615" s="73">
        <f t="shared" si="394"/>
        <v>13.57938</v>
      </c>
      <c r="F7615" s="73">
        <f t="shared" si="395"/>
        <v>21.074750000000002</v>
      </c>
      <c r="H7615" s="72">
        <v>17.001100000000001</v>
      </c>
      <c r="I7615" s="75">
        <v>13.57938</v>
      </c>
      <c r="J7615" s="75">
        <v>21.074750000000002</v>
      </c>
      <c r="K7615" s="72">
        <v>11.221915052555422</v>
      </c>
    </row>
    <row r="7616" spans="1:11" x14ac:dyDescent="0.25">
      <c r="A7616" s="66" t="s">
        <v>363</v>
      </c>
      <c r="B7616" s="66" t="s">
        <v>367</v>
      </c>
      <c r="C7616" t="s">
        <v>120</v>
      </c>
      <c r="D7616" s="73">
        <f t="shared" si="393"/>
        <v>11.769220000000001</v>
      </c>
      <c r="E7616" s="73">
        <f t="shared" si="394"/>
        <v>9.160088</v>
      </c>
      <c r="F7616" s="73">
        <f t="shared" si="395"/>
        <v>14.998810000000001</v>
      </c>
      <c r="H7616" s="72">
        <v>11.769220000000001</v>
      </c>
      <c r="I7616" s="75">
        <v>9.160088</v>
      </c>
      <c r="J7616" s="75">
        <v>14.998810000000001</v>
      </c>
      <c r="K7616" s="72">
        <v>12.588489296656874</v>
      </c>
    </row>
    <row r="7617" spans="1:11" x14ac:dyDescent="0.25">
      <c r="A7617" s="66" t="s">
        <v>363</v>
      </c>
      <c r="B7617" s="66" t="s">
        <v>367</v>
      </c>
      <c r="C7617" t="s">
        <v>138</v>
      </c>
      <c r="D7617" s="73">
        <f t="shared" si="393"/>
        <v>16.59864</v>
      </c>
      <c r="E7617" s="73">
        <f t="shared" si="394"/>
        <v>12.56737</v>
      </c>
      <c r="F7617" s="73">
        <f t="shared" si="395"/>
        <v>21.6035</v>
      </c>
      <c r="H7617" s="72">
        <v>16.59864</v>
      </c>
      <c r="I7617" s="75">
        <v>12.56737</v>
      </c>
      <c r="J7617" s="75">
        <v>21.6035</v>
      </c>
      <c r="K7617" s="72">
        <v>13.840880939643247</v>
      </c>
    </row>
    <row r="7618" spans="1:11" x14ac:dyDescent="0.25">
      <c r="A7618" s="66" t="s">
        <v>363</v>
      </c>
      <c r="B7618" s="66" t="s">
        <v>367</v>
      </c>
      <c r="C7618" t="s">
        <v>163</v>
      </c>
      <c r="D7618" s="73">
        <f t="shared" si="393"/>
        <v>12.605729999999999</v>
      </c>
      <c r="E7618" s="73">
        <f t="shared" si="394"/>
        <v>9.7995230000000006</v>
      </c>
      <c r="F7618" s="73">
        <f t="shared" si="395"/>
        <v>16.072340000000001</v>
      </c>
      <c r="H7618" s="72">
        <v>12.605729999999999</v>
      </c>
      <c r="I7618" s="75">
        <v>9.7995230000000006</v>
      </c>
      <c r="J7618" s="75">
        <v>16.072340000000001</v>
      </c>
      <c r="K7618" s="72">
        <v>12.63173969298089</v>
      </c>
    </row>
    <row r="7619" spans="1:11" x14ac:dyDescent="0.25">
      <c r="A7619" s="66" t="s">
        <v>363</v>
      </c>
      <c r="B7619" s="66" t="s">
        <v>367</v>
      </c>
      <c r="C7619" t="s">
        <v>172</v>
      </c>
      <c r="D7619" s="73">
        <f t="shared" si="393"/>
        <v>13.50051</v>
      </c>
      <c r="E7619" s="73">
        <f t="shared" si="394"/>
        <v>10.81883</v>
      </c>
      <c r="F7619" s="73">
        <f t="shared" si="395"/>
        <v>16.722259999999999</v>
      </c>
      <c r="H7619" s="72">
        <v>13.50051</v>
      </c>
      <c r="I7619" s="75">
        <v>10.81883</v>
      </c>
      <c r="J7619" s="75">
        <v>16.722259999999999</v>
      </c>
      <c r="K7619" s="72">
        <v>11.114987507879331</v>
      </c>
    </row>
    <row r="7620" spans="1:11" x14ac:dyDescent="0.25">
      <c r="A7620" s="66" t="s">
        <v>363</v>
      </c>
      <c r="B7620" s="66" t="s">
        <v>367</v>
      </c>
      <c r="C7620" t="s">
        <v>185</v>
      </c>
      <c r="D7620" s="73">
        <f t="shared" si="393"/>
        <v>14.432740000000001</v>
      </c>
      <c r="E7620" s="73">
        <f t="shared" si="394"/>
        <v>12.74452</v>
      </c>
      <c r="F7620" s="73">
        <f t="shared" si="395"/>
        <v>16.302800000000001</v>
      </c>
      <c r="H7620" s="72">
        <v>14.432740000000001</v>
      </c>
      <c r="I7620" s="75">
        <v>12.74452</v>
      </c>
      <c r="J7620" s="75">
        <v>16.302800000000001</v>
      </c>
      <c r="K7620" s="72">
        <v>6.2808780591904245</v>
      </c>
    </row>
    <row r="7621" spans="1:11" x14ac:dyDescent="0.25">
      <c r="A7621" s="66" t="s">
        <v>363</v>
      </c>
      <c r="B7621" s="66" t="s">
        <v>367</v>
      </c>
      <c r="C7621" t="s">
        <v>103</v>
      </c>
      <c r="D7621" s="73">
        <f t="shared" si="393"/>
        <v>11.125109999999999</v>
      </c>
      <c r="E7621" s="73">
        <f t="shared" si="394"/>
        <v>8.6667109999999994</v>
      </c>
      <c r="F7621" s="73">
        <f t="shared" si="395"/>
        <v>14.172650000000001</v>
      </c>
      <c r="H7621" s="72">
        <v>11.125109999999999</v>
      </c>
      <c r="I7621" s="75">
        <v>8.6667109999999994</v>
      </c>
      <c r="J7621" s="75">
        <v>14.172650000000001</v>
      </c>
      <c r="K7621" s="72">
        <v>12.557412915467802</v>
      </c>
    </row>
    <row r="7622" spans="1:11" x14ac:dyDescent="0.25">
      <c r="A7622" s="66" t="s">
        <v>363</v>
      </c>
      <c r="B7622" s="66" t="s">
        <v>367</v>
      </c>
      <c r="C7622" t="s">
        <v>104</v>
      </c>
      <c r="D7622" s="73">
        <f t="shared" si="393"/>
        <v>14.76741</v>
      </c>
      <c r="E7622" s="73">
        <f t="shared" si="394"/>
        <v>10.46987</v>
      </c>
      <c r="F7622" s="73">
        <f t="shared" si="395"/>
        <v>20.426490000000001</v>
      </c>
      <c r="H7622" s="72">
        <v>14.76741</v>
      </c>
      <c r="I7622" s="75">
        <v>10.46987</v>
      </c>
      <c r="J7622" s="75">
        <v>20.426490000000001</v>
      </c>
      <c r="K7622" s="72">
        <v>17.090783014760206</v>
      </c>
    </row>
    <row r="7623" spans="1:11" x14ac:dyDescent="0.25">
      <c r="A7623" s="66" t="s">
        <v>363</v>
      </c>
      <c r="B7623" s="66" t="s">
        <v>367</v>
      </c>
      <c r="C7623" t="s">
        <v>125</v>
      </c>
      <c r="D7623" s="73">
        <f t="shared" si="393"/>
        <v>13.61617</v>
      </c>
      <c r="E7623" s="73">
        <f t="shared" si="394"/>
        <v>9.6966549999999998</v>
      </c>
      <c r="F7623" s="73">
        <f t="shared" si="395"/>
        <v>18.79034</v>
      </c>
      <c r="H7623" s="72">
        <v>13.61617</v>
      </c>
      <c r="I7623" s="75">
        <v>9.6966549999999998</v>
      </c>
      <c r="J7623" s="75">
        <v>18.79034</v>
      </c>
      <c r="K7623" s="72">
        <v>16.913544704568171</v>
      </c>
    </row>
    <row r="7624" spans="1:11" x14ac:dyDescent="0.25">
      <c r="A7624" s="66" t="s">
        <v>363</v>
      </c>
      <c r="B7624" s="66" t="s">
        <v>367</v>
      </c>
      <c r="C7624" t="s">
        <v>130</v>
      </c>
      <c r="D7624" s="73">
        <f t="shared" si="393"/>
        <v>12.762499999999999</v>
      </c>
      <c r="E7624" s="73">
        <f t="shared" si="394"/>
        <v>9.6661970000000004</v>
      </c>
      <c r="F7624" s="73">
        <f t="shared" si="395"/>
        <v>16.66761</v>
      </c>
      <c r="H7624" s="72">
        <v>12.762499999999999</v>
      </c>
      <c r="I7624" s="75">
        <v>9.6661970000000004</v>
      </c>
      <c r="J7624" s="75">
        <v>16.66761</v>
      </c>
      <c r="K7624" s="72">
        <v>13.916967678746328</v>
      </c>
    </row>
    <row r="7625" spans="1:11" x14ac:dyDescent="0.25">
      <c r="A7625" s="66" t="s">
        <v>363</v>
      </c>
      <c r="B7625" s="66" t="s">
        <v>367</v>
      </c>
      <c r="C7625" t="s">
        <v>131</v>
      </c>
      <c r="D7625" s="73">
        <f t="shared" si="393"/>
        <v>12.153589999999999</v>
      </c>
      <c r="E7625" s="73">
        <f t="shared" si="394"/>
        <v>9.4982389999999999</v>
      </c>
      <c r="F7625" s="73">
        <f t="shared" si="395"/>
        <v>15.424759999999999</v>
      </c>
      <c r="H7625" s="72">
        <v>12.153589999999999</v>
      </c>
      <c r="I7625" s="75">
        <v>9.4982389999999999</v>
      </c>
      <c r="J7625" s="75">
        <v>15.424759999999999</v>
      </c>
      <c r="K7625" s="72">
        <v>12.380572324720514</v>
      </c>
    </row>
    <row r="7626" spans="1:11" x14ac:dyDescent="0.25">
      <c r="A7626" s="66" t="s">
        <v>363</v>
      </c>
      <c r="B7626" s="66" t="s">
        <v>367</v>
      </c>
      <c r="C7626" t="s">
        <v>133</v>
      </c>
      <c r="D7626" s="73">
        <f t="shared" si="393"/>
        <v>10.93904</v>
      </c>
      <c r="E7626" s="73">
        <f t="shared" si="394"/>
        <v>8.4298649999999995</v>
      </c>
      <c r="F7626" s="73">
        <f t="shared" si="395"/>
        <v>14.08024</v>
      </c>
      <c r="H7626" s="72">
        <v>10.93904</v>
      </c>
      <c r="I7626" s="75">
        <v>8.4298649999999995</v>
      </c>
      <c r="J7626" s="75">
        <v>14.08024</v>
      </c>
      <c r="K7626" s="72">
        <v>13.098882534482001</v>
      </c>
    </row>
    <row r="7627" spans="1:11" x14ac:dyDescent="0.25">
      <c r="A7627" s="66" t="s">
        <v>363</v>
      </c>
      <c r="B7627" s="66" t="s">
        <v>367</v>
      </c>
      <c r="C7627" t="s">
        <v>152</v>
      </c>
      <c r="D7627" s="73">
        <f t="shared" si="393"/>
        <v>11.83337</v>
      </c>
      <c r="E7627" s="73">
        <f t="shared" si="394"/>
        <v>8.6679639999999996</v>
      </c>
      <c r="F7627" s="73">
        <f t="shared" si="395"/>
        <v>15.952830000000001</v>
      </c>
      <c r="H7627" s="72">
        <v>11.83337</v>
      </c>
      <c r="I7627" s="75">
        <v>8.6679639999999996</v>
      </c>
      <c r="J7627" s="75">
        <v>15.952830000000001</v>
      </c>
      <c r="K7627" s="72">
        <v>15.585678466911792</v>
      </c>
    </row>
    <row r="7628" spans="1:11" x14ac:dyDescent="0.25">
      <c r="A7628" s="66" t="s">
        <v>363</v>
      </c>
      <c r="B7628" s="66" t="s">
        <v>367</v>
      </c>
      <c r="C7628" t="s">
        <v>159</v>
      </c>
      <c r="D7628" s="73">
        <f t="shared" si="393"/>
        <v>14.18491</v>
      </c>
      <c r="E7628" s="73">
        <f t="shared" si="394"/>
        <v>11.526149999999999</v>
      </c>
      <c r="F7628" s="73">
        <f t="shared" si="395"/>
        <v>17.336790000000001</v>
      </c>
      <c r="H7628" s="72">
        <v>14.18491</v>
      </c>
      <c r="I7628" s="75">
        <v>11.526149999999999</v>
      </c>
      <c r="J7628" s="75">
        <v>17.336790000000001</v>
      </c>
      <c r="K7628" s="72">
        <v>10.421074226061357</v>
      </c>
    </row>
    <row r="7629" spans="1:11" x14ac:dyDescent="0.25">
      <c r="A7629" s="66" t="s">
        <v>363</v>
      </c>
      <c r="B7629" s="66" t="s">
        <v>367</v>
      </c>
      <c r="C7629" t="s">
        <v>161</v>
      </c>
      <c r="D7629" s="73">
        <f t="shared" si="393"/>
        <v>11.695729999999999</v>
      </c>
      <c r="E7629" s="73">
        <f t="shared" si="394"/>
        <v>8.1616379999999999</v>
      </c>
      <c r="F7629" s="73">
        <f t="shared" si="395"/>
        <v>16.485430000000001</v>
      </c>
      <c r="H7629" s="72">
        <v>11.695729999999999</v>
      </c>
      <c r="I7629" s="75">
        <v>8.1616379999999999</v>
      </c>
      <c r="J7629" s="75">
        <v>16.485430000000001</v>
      </c>
      <c r="K7629" s="72">
        <v>17.972841370312072</v>
      </c>
    </row>
    <row r="7630" spans="1:11" x14ac:dyDescent="0.25">
      <c r="A7630" s="66" t="s">
        <v>363</v>
      </c>
      <c r="B7630" s="66" t="s">
        <v>367</v>
      </c>
      <c r="C7630" t="s">
        <v>173</v>
      </c>
      <c r="D7630" s="73">
        <f t="shared" si="393"/>
        <v>14.922650000000001</v>
      </c>
      <c r="E7630" s="73">
        <f t="shared" si="394"/>
        <v>11.569900000000001</v>
      </c>
      <c r="F7630" s="73">
        <f t="shared" si="395"/>
        <v>19.037790000000001</v>
      </c>
      <c r="H7630" s="72">
        <v>14.922650000000001</v>
      </c>
      <c r="I7630" s="75">
        <v>11.569900000000001</v>
      </c>
      <c r="J7630" s="75">
        <v>19.037790000000001</v>
      </c>
      <c r="K7630" s="72">
        <v>12.72054896415851</v>
      </c>
    </row>
    <row r="7631" spans="1:11" x14ac:dyDescent="0.25">
      <c r="A7631" s="66" t="s">
        <v>363</v>
      </c>
      <c r="B7631" s="66" t="s">
        <v>367</v>
      </c>
      <c r="C7631" t="s">
        <v>180</v>
      </c>
      <c r="D7631" s="73">
        <f t="shared" si="393"/>
        <v>15.26427</v>
      </c>
      <c r="E7631" s="73">
        <f t="shared" si="394"/>
        <v>11.54805</v>
      </c>
      <c r="F7631" s="73">
        <f t="shared" si="395"/>
        <v>19.907250000000001</v>
      </c>
      <c r="H7631" s="72">
        <v>15.26427</v>
      </c>
      <c r="I7631" s="75">
        <v>11.54805</v>
      </c>
      <c r="J7631" s="75">
        <v>19.907250000000001</v>
      </c>
      <c r="K7631" s="72">
        <v>13.914101362200748</v>
      </c>
    </row>
    <row r="7632" spans="1:11" x14ac:dyDescent="0.25">
      <c r="A7632" s="66" t="s">
        <v>363</v>
      </c>
      <c r="B7632" s="66" t="s">
        <v>367</v>
      </c>
      <c r="C7632" t="s">
        <v>186</v>
      </c>
      <c r="D7632" s="73">
        <f t="shared" si="393"/>
        <v>13.79982</v>
      </c>
      <c r="E7632" s="73">
        <f t="shared" si="394"/>
        <v>11.394220000000001</v>
      </c>
      <c r="F7632" s="73">
        <f t="shared" si="395"/>
        <v>16.61805</v>
      </c>
      <c r="H7632" s="72">
        <v>13.79982</v>
      </c>
      <c r="I7632" s="75">
        <v>11.394220000000001</v>
      </c>
      <c r="J7632" s="75">
        <v>16.61805</v>
      </c>
      <c r="K7632" s="72">
        <v>9.6324952064592146</v>
      </c>
    </row>
    <row r="7633" spans="1:11" x14ac:dyDescent="0.25">
      <c r="A7633" s="66" t="s">
        <v>363</v>
      </c>
      <c r="B7633" s="66" t="s">
        <v>367</v>
      </c>
      <c r="C7633" t="s">
        <v>102</v>
      </c>
      <c r="D7633" s="73">
        <f t="shared" si="393"/>
        <v>9.3660440000000005</v>
      </c>
      <c r="E7633" s="73">
        <f t="shared" si="394"/>
        <v>7.4490160000000003</v>
      </c>
      <c r="F7633" s="73">
        <f t="shared" si="395"/>
        <v>11.713979999999999</v>
      </c>
      <c r="H7633" s="72">
        <v>9.3660440000000005</v>
      </c>
      <c r="I7633" s="75">
        <v>7.4490160000000003</v>
      </c>
      <c r="J7633" s="75">
        <v>11.713979999999999</v>
      </c>
      <c r="K7633" s="72">
        <v>11.555134697210477</v>
      </c>
    </row>
    <row r="7634" spans="1:11" x14ac:dyDescent="0.25">
      <c r="A7634" s="66" t="s">
        <v>363</v>
      </c>
      <c r="B7634" s="66" t="s">
        <v>367</v>
      </c>
      <c r="C7634" t="s">
        <v>109</v>
      </c>
      <c r="D7634" s="73">
        <f t="shared" si="393"/>
        <v>14.89921</v>
      </c>
      <c r="E7634" s="73">
        <f t="shared" si="394"/>
        <v>11.25315</v>
      </c>
      <c r="F7634" s="73">
        <f t="shared" si="395"/>
        <v>19.467479999999998</v>
      </c>
      <c r="H7634" s="72">
        <v>14.89921</v>
      </c>
      <c r="I7634" s="75">
        <v>11.25315</v>
      </c>
      <c r="J7634" s="75">
        <v>19.467479999999998</v>
      </c>
      <c r="K7634" s="72">
        <v>14.004373386239941</v>
      </c>
    </row>
    <row r="7635" spans="1:11" x14ac:dyDescent="0.25">
      <c r="A7635" s="66" t="s">
        <v>363</v>
      </c>
      <c r="B7635" s="66" t="s">
        <v>367</v>
      </c>
      <c r="C7635" t="s">
        <v>129</v>
      </c>
      <c r="D7635" s="73">
        <f t="shared" si="393"/>
        <v>14.06372</v>
      </c>
      <c r="E7635" s="73">
        <f t="shared" si="394"/>
        <v>10.32615</v>
      </c>
      <c r="F7635" s="73">
        <f t="shared" si="395"/>
        <v>18.869430000000001</v>
      </c>
      <c r="H7635" s="72">
        <v>14.06372</v>
      </c>
      <c r="I7635" s="75">
        <v>10.32615</v>
      </c>
      <c r="J7635" s="75">
        <v>18.869430000000001</v>
      </c>
      <c r="K7635" s="72">
        <v>15.407779733953749</v>
      </c>
    </row>
    <row r="7636" spans="1:11" x14ac:dyDescent="0.25">
      <c r="A7636" s="66" t="s">
        <v>363</v>
      </c>
      <c r="B7636" s="66" t="s">
        <v>367</v>
      </c>
      <c r="C7636" t="s">
        <v>135</v>
      </c>
      <c r="D7636" s="73">
        <f t="shared" si="393"/>
        <v>12.013249999999999</v>
      </c>
      <c r="E7636" s="73">
        <f t="shared" si="394"/>
        <v>6.8656439999999996</v>
      </c>
      <c r="F7636" s="73">
        <f t="shared" si="395"/>
        <v>20.183920000000001</v>
      </c>
      <c r="H7636" s="72">
        <v>12.013249999999999</v>
      </c>
      <c r="I7636" s="75">
        <v>6.8656439999999996</v>
      </c>
      <c r="J7636" s="75">
        <v>20.183920000000001</v>
      </c>
      <c r="K7636" s="72">
        <v>27.66208145173038</v>
      </c>
    </row>
    <row r="7637" spans="1:11" x14ac:dyDescent="0.25">
      <c r="A7637" s="66" t="s">
        <v>363</v>
      </c>
      <c r="B7637" s="66" t="s">
        <v>367</v>
      </c>
      <c r="C7637" t="s">
        <v>142</v>
      </c>
      <c r="D7637" s="73">
        <f t="shared" si="393"/>
        <v>15.164300000000001</v>
      </c>
      <c r="E7637" s="73">
        <f t="shared" si="394"/>
        <v>9.4286189999999994</v>
      </c>
      <c r="F7637" s="73">
        <f t="shared" si="395"/>
        <v>23.48442</v>
      </c>
      <c r="H7637" s="72">
        <v>15.164300000000001</v>
      </c>
      <c r="I7637" s="75">
        <v>9.4286189999999994</v>
      </c>
      <c r="J7637" s="75">
        <v>23.48442</v>
      </c>
      <c r="K7637" s="72">
        <v>23.394637404957695</v>
      </c>
    </row>
    <row r="7638" spans="1:11" x14ac:dyDescent="0.25">
      <c r="A7638" s="66" t="s">
        <v>363</v>
      </c>
      <c r="B7638" s="66" t="s">
        <v>367</v>
      </c>
      <c r="C7638" t="s">
        <v>148</v>
      </c>
      <c r="D7638" s="73">
        <f t="shared" si="393"/>
        <v>13.81709</v>
      </c>
      <c r="E7638" s="73">
        <f t="shared" si="394"/>
        <v>10.28661</v>
      </c>
      <c r="F7638" s="73">
        <f t="shared" si="395"/>
        <v>18.31194</v>
      </c>
      <c r="H7638" s="72">
        <v>13.81709</v>
      </c>
      <c r="I7638" s="75">
        <v>10.28661</v>
      </c>
      <c r="J7638" s="75">
        <v>18.31194</v>
      </c>
      <c r="K7638" s="72">
        <v>14.736293966385105</v>
      </c>
    </row>
    <row r="7639" spans="1:11" x14ac:dyDescent="0.25">
      <c r="A7639" s="66" t="s">
        <v>363</v>
      </c>
      <c r="B7639" s="66" t="s">
        <v>367</v>
      </c>
      <c r="C7639" t="s">
        <v>149</v>
      </c>
      <c r="D7639" s="73">
        <f t="shared" si="393"/>
        <v>12.047929999999999</v>
      </c>
      <c r="E7639" s="73">
        <f t="shared" si="394"/>
        <v>9.2418879999999994</v>
      </c>
      <c r="F7639" s="73">
        <f t="shared" si="395"/>
        <v>15.559889999999999</v>
      </c>
      <c r="H7639" s="72">
        <v>12.047929999999999</v>
      </c>
      <c r="I7639" s="75">
        <v>9.2418879999999994</v>
      </c>
      <c r="J7639" s="75">
        <v>15.559889999999999</v>
      </c>
      <c r="K7639" s="72">
        <v>13.30445977026759</v>
      </c>
    </row>
    <row r="7640" spans="1:11" x14ac:dyDescent="0.25">
      <c r="A7640" s="66" t="s">
        <v>363</v>
      </c>
      <c r="B7640" s="66" t="s">
        <v>367</v>
      </c>
      <c r="C7640" t="s">
        <v>157</v>
      </c>
      <c r="D7640" s="73">
        <f t="shared" si="393"/>
        <v>12.917820000000001</v>
      </c>
      <c r="E7640" s="73">
        <f t="shared" si="394"/>
        <v>9.6697410000000001</v>
      </c>
      <c r="F7640" s="73">
        <f t="shared" si="395"/>
        <v>17.050979999999999</v>
      </c>
      <c r="H7640" s="72">
        <v>12.917820000000001</v>
      </c>
      <c r="I7640" s="75">
        <v>9.6697410000000001</v>
      </c>
      <c r="J7640" s="75">
        <v>17.050979999999999</v>
      </c>
      <c r="K7640" s="72">
        <v>14.490951259577853</v>
      </c>
    </row>
    <row r="7641" spans="1:11" x14ac:dyDescent="0.25">
      <c r="A7641" s="66" t="s">
        <v>363</v>
      </c>
      <c r="B7641" s="66" t="s">
        <v>367</v>
      </c>
      <c r="C7641" t="s">
        <v>166</v>
      </c>
      <c r="D7641" s="73">
        <f t="shared" si="393"/>
        <v>17.757650000000002</v>
      </c>
      <c r="E7641" s="73">
        <f t="shared" si="394"/>
        <v>11.474080000000001</v>
      </c>
      <c r="F7641" s="73">
        <f t="shared" si="395"/>
        <v>26.45401</v>
      </c>
      <c r="H7641" s="72">
        <v>17.757650000000002</v>
      </c>
      <c r="I7641" s="75">
        <v>11.474080000000001</v>
      </c>
      <c r="J7641" s="75">
        <v>26.45401</v>
      </c>
      <c r="K7641" s="72">
        <v>21.409843081714076</v>
      </c>
    </row>
    <row r="7642" spans="1:11" x14ac:dyDescent="0.25">
      <c r="A7642" s="66" t="s">
        <v>363</v>
      </c>
      <c r="B7642" s="66" t="s">
        <v>367</v>
      </c>
      <c r="C7642" t="s">
        <v>169</v>
      </c>
      <c r="D7642" s="73">
        <f t="shared" si="393"/>
        <v>9.9826390000000007</v>
      </c>
      <c r="E7642" s="73">
        <f t="shared" si="394"/>
        <v>7.8662479999999997</v>
      </c>
      <c r="F7642" s="73">
        <f t="shared" si="395"/>
        <v>12.590619999999999</v>
      </c>
      <c r="H7642" s="72">
        <v>9.9826390000000007</v>
      </c>
      <c r="I7642" s="75">
        <v>7.8662479999999997</v>
      </c>
      <c r="J7642" s="75">
        <v>12.590619999999999</v>
      </c>
      <c r="K7642" s="72">
        <v>12.007576353306975</v>
      </c>
    </row>
    <row r="7643" spans="1:11" x14ac:dyDescent="0.25">
      <c r="A7643" s="66" t="s">
        <v>363</v>
      </c>
      <c r="B7643" s="66" t="s">
        <v>367</v>
      </c>
      <c r="C7643" t="s">
        <v>170</v>
      </c>
      <c r="D7643" s="73">
        <f t="shared" si="393"/>
        <v>10.78196</v>
      </c>
      <c r="E7643" s="73">
        <f t="shared" si="394"/>
        <v>8.6454109999999993</v>
      </c>
      <c r="F7643" s="73">
        <f t="shared" si="395"/>
        <v>13.36924</v>
      </c>
      <c r="H7643" s="72">
        <v>10.78196</v>
      </c>
      <c r="I7643" s="75">
        <v>8.6454109999999993</v>
      </c>
      <c r="J7643" s="75">
        <v>13.36924</v>
      </c>
      <c r="K7643" s="72">
        <v>11.12755009293301</v>
      </c>
    </row>
    <row r="7644" spans="1:11" x14ac:dyDescent="0.25">
      <c r="A7644" s="66" t="s">
        <v>363</v>
      </c>
      <c r="B7644" s="66" t="s">
        <v>367</v>
      </c>
      <c r="C7644" t="s">
        <v>176</v>
      </c>
      <c r="D7644" s="73">
        <f t="shared" si="393"/>
        <v>15.63002</v>
      </c>
      <c r="E7644" s="73">
        <f t="shared" si="394"/>
        <v>10.934369999999999</v>
      </c>
      <c r="F7644" s="73">
        <f t="shared" si="395"/>
        <v>21.847519999999999</v>
      </c>
      <c r="H7644" s="72">
        <v>15.63002</v>
      </c>
      <c r="I7644" s="75">
        <v>10.934369999999999</v>
      </c>
      <c r="J7644" s="75">
        <v>21.847519999999999</v>
      </c>
      <c r="K7644" s="72">
        <v>17.707123855247787</v>
      </c>
    </row>
    <row r="7645" spans="1:11" x14ac:dyDescent="0.25">
      <c r="A7645" s="66" t="s">
        <v>363</v>
      </c>
      <c r="B7645" s="66" t="s">
        <v>367</v>
      </c>
      <c r="C7645" t="s">
        <v>3</v>
      </c>
      <c r="D7645" s="73">
        <f t="shared" si="393"/>
        <v>13.518280000000001</v>
      </c>
      <c r="E7645" s="73">
        <f t="shared" si="394"/>
        <v>11.979380000000001</v>
      </c>
      <c r="F7645" s="73">
        <f t="shared" si="395"/>
        <v>15.22068</v>
      </c>
      <c r="H7645" s="72">
        <v>13.518280000000001</v>
      </c>
      <c r="I7645" s="75">
        <v>11.979380000000001</v>
      </c>
      <c r="J7645" s="75">
        <v>15.22068</v>
      </c>
      <c r="K7645" s="72">
        <v>6.1094695479010639</v>
      </c>
    </row>
    <row r="7646" spans="1:11" x14ac:dyDescent="0.25">
      <c r="A7646" s="66" t="s">
        <v>363</v>
      </c>
      <c r="B7646" s="66" t="s">
        <v>367</v>
      </c>
      <c r="C7646" t="s">
        <v>112</v>
      </c>
      <c r="D7646" s="73">
        <f t="shared" si="393"/>
        <v>13.60638</v>
      </c>
      <c r="E7646" s="73">
        <f t="shared" si="394"/>
        <v>7.5816520000000001</v>
      </c>
      <c r="F7646" s="73">
        <f t="shared" si="395"/>
        <v>23.215990000000001</v>
      </c>
      <c r="H7646" s="72">
        <v>13.60638</v>
      </c>
      <c r="I7646" s="75">
        <v>7.5816520000000001</v>
      </c>
      <c r="J7646" s="75">
        <v>23.215990000000001</v>
      </c>
      <c r="K7646" s="72">
        <v>28.741112625106751</v>
      </c>
    </row>
    <row r="7647" spans="1:11" x14ac:dyDescent="0.25">
      <c r="A7647" s="66" t="s">
        <v>363</v>
      </c>
      <c r="B7647" s="66" t="s">
        <v>367</v>
      </c>
      <c r="C7647" t="s">
        <v>113</v>
      </c>
      <c r="D7647" s="73">
        <f t="shared" si="393"/>
        <v>11.65729</v>
      </c>
      <c r="E7647" s="73">
        <f t="shared" si="394"/>
        <v>7.6430369999999996</v>
      </c>
      <c r="F7647" s="73">
        <f t="shared" si="395"/>
        <v>17.38308</v>
      </c>
      <c r="H7647" s="72">
        <v>11.65729</v>
      </c>
      <c r="I7647" s="75">
        <v>7.6430369999999996</v>
      </c>
      <c r="J7647" s="75">
        <v>17.38308</v>
      </c>
      <c r="K7647" s="72">
        <v>21.024208885598625</v>
      </c>
    </row>
    <row r="7648" spans="1:11" x14ac:dyDescent="0.25">
      <c r="A7648" s="66" t="s">
        <v>363</v>
      </c>
      <c r="B7648" s="66" t="s">
        <v>367</v>
      </c>
      <c r="C7648" t="s">
        <v>116</v>
      </c>
      <c r="D7648" s="73">
        <f t="shared" si="393"/>
        <v>18.942229999999999</v>
      </c>
      <c r="E7648" s="73">
        <f t="shared" si="394"/>
        <v>12.87806</v>
      </c>
      <c r="F7648" s="73">
        <f t="shared" si="395"/>
        <v>26.977730000000001</v>
      </c>
      <c r="H7648" s="72">
        <v>18.942229999999999</v>
      </c>
      <c r="I7648" s="75">
        <v>12.87806</v>
      </c>
      <c r="J7648" s="75">
        <v>26.977730000000001</v>
      </c>
      <c r="K7648" s="72">
        <v>18.936640511703217</v>
      </c>
    </row>
    <row r="7649" spans="1:11" x14ac:dyDescent="0.25">
      <c r="A7649" s="66" t="s">
        <v>363</v>
      </c>
      <c r="B7649" s="66" t="s">
        <v>367</v>
      </c>
      <c r="C7649" t="s">
        <v>122</v>
      </c>
      <c r="D7649" s="73">
        <f t="shared" si="393"/>
        <v>15.583500000000001</v>
      </c>
      <c r="E7649" s="73">
        <f t="shared" si="394"/>
        <v>7.4924229999999996</v>
      </c>
      <c r="F7649" s="73">
        <f t="shared" si="395"/>
        <v>29.614920000000001</v>
      </c>
      <c r="H7649" s="72">
        <v>15.583500000000001</v>
      </c>
      <c r="I7649" s="75">
        <v>7.4924229999999996</v>
      </c>
      <c r="J7649" s="75">
        <v>29.614920000000001</v>
      </c>
      <c r="K7649" s="72">
        <v>35.473346809125033</v>
      </c>
    </row>
    <row r="7650" spans="1:11" x14ac:dyDescent="0.25">
      <c r="A7650" s="66" t="s">
        <v>363</v>
      </c>
      <c r="B7650" s="66" t="s">
        <v>367</v>
      </c>
      <c r="C7650" t="s">
        <v>126</v>
      </c>
      <c r="D7650" s="73">
        <f t="shared" ref="D7650:D7713" si="396">IF(K7650&gt;=50," ",H7650)</f>
        <v>11.90762</v>
      </c>
      <c r="E7650" s="73">
        <f t="shared" ref="E7650:E7713" si="397">IF(K7650&gt;=50," ",I7650)</f>
        <v>9.5326950000000004</v>
      </c>
      <c r="F7650" s="73">
        <f t="shared" ref="F7650:F7713" si="398">IF(K7650&gt;=50," ",J7650)</f>
        <v>14.777559999999999</v>
      </c>
      <c r="H7650" s="72">
        <v>11.90762</v>
      </c>
      <c r="I7650" s="75">
        <v>9.5326950000000004</v>
      </c>
      <c r="J7650" s="75">
        <v>14.777559999999999</v>
      </c>
      <c r="K7650" s="72">
        <v>11.190716532774813</v>
      </c>
    </row>
    <row r="7651" spans="1:11" x14ac:dyDescent="0.25">
      <c r="A7651" s="66" t="s">
        <v>363</v>
      </c>
      <c r="B7651" s="66" t="s">
        <v>367</v>
      </c>
      <c r="C7651" t="s">
        <v>139</v>
      </c>
      <c r="D7651" s="73">
        <f t="shared" si="396"/>
        <v>14.014250000000001</v>
      </c>
      <c r="E7651" s="73">
        <f t="shared" si="397"/>
        <v>8.9546270000000003</v>
      </c>
      <c r="F7651" s="73">
        <f t="shared" si="398"/>
        <v>21.264980000000001</v>
      </c>
      <c r="H7651" s="72">
        <v>14.014250000000001</v>
      </c>
      <c r="I7651" s="75">
        <v>8.9546270000000003</v>
      </c>
      <c r="J7651" s="75">
        <v>21.264980000000001</v>
      </c>
      <c r="K7651" s="72">
        <v>22.152109460013918</v>
      </c>
    </row>
    <row r="7652" spans="1:11" x14ac:dyDescent="0.25">
      <c r="A7652" s="66" t="s">
        <v>363</v>
      </c>
      <c r="B7652" s="66" t="s">
        <v>367</v>
      </c>
      <c r="C7652" t="s">
        <v>140</v>
      </c>
      <c r="D7652" s="73">
        <f t="shared" si="396"/>
        <v>11.86693</v>
      </c>
      <c r="E7652" s="73">
        <f t="shared" si="397"/>
        <v>9.1415100000000002</v>
      </c>
      <c r="F7652" s="73">
        <f t="shared" si="398"/>
        <v>15.268359999999999</v>
      </c>
      <c r="H7652" s="72">
        <v>11.86693</v>
      </c>
      <c r="I7652" s="75">
        <v>9.1415100000000002</v>
      </c>
      <c r="J7652" s="75">
        <v>15.268359999999999</v>
      </c>
      <c r="K7652" s="72">
        <v>13.09890595124434</v>
      </c>
    </row>
    <row r="7653" spans="1:11" x14ac:dyDescent="0.25">
      <c r="A7653" s="66" t="s">
        <v>363</v>
      </c>
      <c r="B7653" s="66" t="s">
        <v>367</v>
      </c>
      <c r="C7653" t="s">
        <v>147</v>
      </c>
      <c r="D7653" s="73">
        <f t="shared" si="396"/>
        <v>12.01266</v>
      </c>
      <c r="E7653" s="73">
        <f t="shared" si="397"/>
        <v>9.3239920000000005</v>
      </c>
      <c r="F7653" s="73">
        <f t="shared" si="398"/>
        <v>15.345420000000001</v>
      </c>
      <c r="H7653" s="72">
        <v>12.01266</v>
      </c>
      <c r="I7653" s="75">
        <v>9.3239920000000005</v>
      </c>
      <c r="J7653" s="75">
        <v>15.345420000000001</v>
      </c>
      <c r="K7653" s="72">
        <v>12.721986637430843</v>
      </c>
    </row>
    <row r="7654" spans="1:11" x14ac:dyDescent="0.25">
      <c r="A7654" s="66" t="s">
        <v>363</v>
      </c>
      <c r="B7654" s="66" t="s">
        <v>367</v>
      </c>
      <c r="C7654" t="s">
        <v>155</v>
      </c>
      <c r="D7654" s="73">
        <f t="shared" si="396"/>
        <v>11.05153</v>
      </c>
      <c r="E7654" s="73">
        <f t="shared" si="397"/>
        <v>8.8787230000000008</v>
      </c>
      <c r="F7654" s="73">
        <f t="shared" si="398"/>
        <v>13.676270000000001</v>
      </c>
      <c r="H7654" s="72">
        <v>11.05153</v>
      </c>
      <c r="I7654" s="75">
        <v>8.8787230000000008</v>
      </c>
      <c r="J7654" s="75">
        <v>13.676270000000001</v>
      </c>
      <c r="K7654" s="72">
        <v>11.026916635072247</v>
      </c>
    </row>
    <row r="7655" spans="1:11" x14ac:dyDescent="0.25">
      <c r="A7655" s="66" t="s">
        <v>363</v>
      </c>
      <c r="B7655" s="66" t="s">
        <v>367</v>
      </c>
      <c r="C7655" t="s">
        <v>168</v>
      </c>
      <c r="D7655" s="73">
        <f t="shared" si="396"/>
        <v>10.09661</v>
      </c>
      <c r="E7655" s="73">
        <f t="shared" si="397"/>
        <v>7.951085</v>
      </c>
      <c r="F7655" s="73">
        <f t="shared" si="398"/>
        <v>12.740959999999999</v>
      </c>
      <c r="H7655" s="72">
        <v>10.09661</v>
      </c>
      <c r="I7655" s="75">
        <v>7.951085</v>
      </c>
      <c r="J7655" s="75">
        <v>12.740959999999999</v>
      </c>
      <c r="K7655" s="72">
        <v>12.036327044423821</v>
      </c>
    </row>
    <row r="7656" spans="1:11" x14ac:dyDescent="0.25">
      <c r="A7656" s="66" t="s">
        <v>363</v>
      </c>
      <c r="B7656" s="66" t="s">
        <v>367</v>
      </c>
      <c r="C7656" t="s">
        <v>187</v>
      </c>
      <c r="D7656" s="73">
        <f t="shared" si="396"/>
        <v>11.949199999999999</v>
      </c>
      <c r="E7656" s="73">
        <f t="shared" si="397"/>
        <v>10.744</v>
      </c>
      <c r="F7656" s="73">
        <f t="shared" si="398"/>
        <v>13.26948</v>
      </c>
      <c r="H7656" s="72">
        <v>11.949199999999999</v>
      </c>
      <c r="I7656" s="75">
        <v>10.744</v>
      </c>
      <c r="J7656" s="75">
        <v>13.26948</v>
      </c>
      <c r="K7656" s="72">
        <v>5.3854165969269916</v>
      </c>
    </row>
    <row r="7657" spans="1:11" x14ac:dyDescent="0.25">
      <c r="A7657" s="66" t="s">
        <v>363</v>
      </c>
      <c r="B7657" s="66" t="s">
        <v>367</v>
      </c>
      <c r="C7657" t="s">
        <v>1</v>
      </c>
      <c r="D7657" s="73">
        <f t="shared" si="396"/>
        <v>11.07292</v>
      </c>
      <c r="E7657" s="73">
        <f t="shared" si="397"/>
        <v>10.635579999999999</v>
      </c>
      <c r="F7657" s="73">
        <f t="shared" si="398"/>
        <v>11.525919999999999</v>
      </c>
      <c r="H7657" s="72">
        <v>11.07292</v>
      </c>
      <c r="I7657" s="75">
        <v>10.635579999999999</v>
      </c>
      <c r="J7657" s="75">
        <v>11.525919999999999</v>
      </c>
      <c r="K7657" s="72">
        <v>2.050874566058456</v>
      </c>
    </row>
    <row r="7658" spans="1:11" x14ac:dyDescent="0.25">
      <c r="A7658" s="66" t="s">
        <v>363</v>
      </c>
      <c r="B7658" s="66" t="s">
        <v>368</v>
      </c>
      <c r="C7658" t="s">
        <v>110</v>
      </c>
      <c r="D7658" s="73">
        <f t="shared" si="396"/>
        <v>3.5465779999999998</v>
      </c>
      <c r="E7658" s="73">
        <f t="shared" si="397"/>
        <v>2.385157</v>
      </c>
      <c r="F7658" s="73">
        <f t="shared" si="398"/>
        <v>5.2431619999999999</v>
      </c>
      <c r="H7658" s="72">
        <v>3.5465779999999998</v>
      </c>
      <c r="I7658" s="75">
        <v>2.385157</v>
      </c>
      <c r="J7658" s="75">
        <v>5.2431619999999999</v>
      </c>
      <c r="K7658" s="72">
        <v>20.104142641160013</v>
      </c>
    </row>
    <row r="7659" spans="1:11" x14ac:dyDescent="0.25">
      <c r="A7659" s="66" t="s">
        <v>363</v>
      </c>
      <c r="B7659" s="66" t="s">
        <v>368</v>
      </c>
      <c r="C7659" t="s">
        <v>137</v>
      </c>
      <c r="D7659" s="73">
        <f t="shared" si="396"/>
        <v>5.140422</v>
      </c>
      <c r="E7659" s="73">
        <f t="shared" si="397"/>
        <v>3.7897099999999999</v>
      </c>
      <c r="F7659" s="73">
        <f t="shared" si="398"/>
        <v>6.9378330000000004</v>
      </c>
      <c r="H7659" s="72">
        <v>5.140422</v>
      </c>
      <c r="I7659" s="75">
        <v>3.7897099999999999</v>
      </c>
      <c r="J7659" s="75">
        <v>6.9378330000000004</v>
      </c>
      <c r="K7659" s="72">
        <v>15.432166853227224</v>
      </c>
    </row>
    <row r="7660" spans="1:11" x14ac:dyDescent="0.25">
      <c r="A7660" s="66" t="s">
        <v>363</v>
      </c>
      <c r="B7660" s="66" t="s">
        <v>368</v>
      </c>
      <c r="C7660" t="s">
        <v>141</v>
      </c>
      <c r="D7660" s="73">
        <f t="shared" si="396"/>
        <v>4.675719</v>
      </c>
      <c r="E7660" s="73">
        <f t="shared" si="397"/>
        <v>3.4967239999999999</v>
      </c>
      <c r="F7660" s="73">
        <f t="shared" si="398"/>
        <v>6.2265870000000003</v>
      </c>
      <c r="H7660" s="72">
        <v>4.675719</v>
      </c>
      <c r="I7660" s="75">
        <v>3.4967239999999999</v>
      </c>
      <c r="J7660" s="75">
        <v>6.2265870000000003</v>
      </c>
      <c r="K7660" s="72">
        <v>14.723314211140575</v>
      </c>
    </row>
    <row r="7661" spans="1:11" x14ac:dyDescent="0.25">
      <c r="A7661" s="66" t="s">
        <v>363</v>
      </c>
      <c r="B7661" s="66" t="s">
        <v>368</v>
      </c>
      <c r="C7661" t="s">
        <v>144</v>
      </c>
      <c r="D7661" s="73">
        <f t="shared" si="396"/>
        <v>5.26213</v>
      </c>
      <c r="E7661" s="73">
        <f t="shared" si="397"/>
        <v>3.8906160000000001</v>
      </c>
      <c r="F7661" s="73">
        <f t="shared" si="398"/>
        <v>7.0815029999999997</v>
      </c>
      <c r="H7661" s="72">
        <v>5.26213</v>
      </c>
      <c r="I7661" s="75">
        <v>3.8906160000000001</v>
      </c>
      <c r="J7661" s="75">
        <v>7.0815029999999997</v>
      </c>
      <c r="K7661" s="72">
        <v>15.284671796401838</v>
      </c>
    </row>
    <row r="7662" spans="1:11" x14ac:dyDescent="0.25">
      <c r="A7662" s="66" t="s">
        <v>363</v>
      </c>
      <c r="B7662" s="66" t="s">
        <v>368</v>
      </c>
      <c r="C7662" t="s">
        <v>150</v>
      </c>
      <c r="D7662" s="73">
        <f t="shared" si="396"/>
        <v>3.523539</v>
      </c>
      <c r="E7662" s="73">
        <f t="shared" si="397"/>
        <v>2.5500229999999999</v>
      </c>
      <c r="F7662" s="73">
        <f t="shared" si="398"/>
        <v>4.8502140000000002</v>
      </c>
      <c r="H7662" s="72">
        <v>3.523539</v>
      </c>
      <c r="I7662" s="75">
        <v>2.5500229999999999</v>
      </c>
      <c r="J7662" s="75">
        <v>4.8502140000000002</v>
      </c>
      <c r="K7662" s="72">
        <v>16.404691419621013</v>
      </c>
    </row>
    <row r="7663" spans="1:11" x14ac:dyDescent="0.25">
      <c r="A7663" s="66" t="s">
        <v>363</v>
      </c>
      <c r="B7663" s="66" t="s">
        <v>368</v>
      </c>
      <c r="C7663" t="s">
        <v>174</v>
      </c>
      <c r="D7663" s="73">
        <f t="shared" si="396"/>
        <v>4.1911009999999997</v>
      </c>
      <c r="E7663" s="73">
        <f t="shared" si="397"/>
        <v>3.0729329999999999</v>
      </c>
      <c r="F7663" s="73">
        <f t="shared" si="398"/>
        <v>5.6922490000000003</v>
      </c>
      <c r="H7663" s="72">
        <v>4.1911009999999997</v>
      </c>
      <c r="I7663" s="75">
        <v>3.0729329999999999</v>
      </c>
      <c r="J7663" s="75">
        <v>5.6922490000000003</v>
      </c>
      <c r="K7663" s="72">
        <v>15.73074950949643</v>
      </c>
    </row>
    <row r="7664" spans="1:11" x14ac:dyDescent="0.25">
      <c r="A7664" s="66" t="s">
        <v>363</v>
      </c>
      <c r="B7664" s="66" t="s">
        <v>368</v>
      </c>
      <c r="C7664" t="s">
        <v>179</v>
      </c>
      <c r="D7664" s="73">
        <f t="shared" si="396"/>
        <v>6.3501940000000001</v>
      </c>
      <c r="E7664" s="73">
        <f t="shared" si="397"/>
        <v>4.6959780000000002</v>
      </c>
      <c r="F7664" s="73">
        <f t="shared" si="398"/>
        <v>8.5349430000000002</v>
      </c>
      <c r="H7664" s="72">
        <v>6.3501940000000001</v>
      </c>
      <c r="I7664" s="75">
        <v>4.6959780000000002</v>
      </c>
      <c r="J7664" s="75">
        <v>8.5349430000000002</v>
      </c>
      <c r="K7664" s="72">
        <v>15.249890003360528</v>
      </c>
    </row>
    <row r="7665" spans="1:11" x14ac:dyDescent="0.25">
      <c r="A7665" s="66" t="s">
        <v>363</v>
      </c>
      <c r="B7665" s="66" t="s">
        <v>368</v>
      </c>
      <c r="C7665" t="s">
        <v>181</v>
      </c>
      <c r="D7665" s="73">
        <f t="shared" si="396"/>
        <v>4.6244709999999998</v>
      </c>
      <c r="E7665" s="73">
        <f t="shared" si="397"/>
        <v>4.0940729999999999</v>
      </c>
      <c r="F7665" s="73">
        <f t="shared" si="398"/>
        <v>5.219843</v>
      </c>
      <c r="H7665" s="72">
        <v>4.6244709999999998</v>
      </c>
      <c r="I7665" s="75">
        <v>4.0940729999999999</v>
      </c>
      <c r="J7665" s="75">
        <v>5.219843</v>
      </c>
      <c r="K7665" s="72">
        <v>6.195430785488762</v>
      </c>
    </row>
    <row r="7666" spans="1:11" x14ac:dyDescent="0.25">
      <c r="A7666" s="66" t="s">
        <v>363</v>
      </c>
      <c r="B7666" s="66" t="s">
        <v>368</v>
      </c>
      <c r="C7666" t="s">
        <v>105</v>
      </c>
      <c r="D7666" s="73">
        <f t="shared" si="396"/>
        <v>6.5403900000000004</v>
      </c>
      <c r="E7666" s="73">
        <f t="shared" si="397"/>
        <v>4.8527050000000003</v>
      </c>
      <c r="F7666" s="73">
        <f t="shared" si="398"/>
        <v>8.7609770000000005</v>
      </c>
      <c r="H7666" s="72">
        <v>6.5403900000000004</v>
      </c>
      <c r="I7666" s="75">
        <v>4.8527050000000003</v>
      </c>
      <c r="J7666" s="75">
        <v>8.7609770000000005</v>
      </c>
      <c r="K7666" s="72">
        <v>15.082230570348251</v>
      </c>
    </row>
    <row r="7667" spans="1:11" x14ac:dyDescent="0.25">
      <c r="A7667" s="66" t="s">
        <v>363</v>
      </c>
      <c r="B7667" s="66" t="s">
        <v>368</v>
      </c>
      <c r="C7667" t="s">
        <v>111</v>
      </c>
      <c r="D7667" s="73">
        <f t="shared" si="396"/>
        <v>7.9116429999999998</v>
      </c>
      <c r="E7667" s="73">
        <f t="shared" si="397"/>
        <v>6.089709</v>
      </c>
      <c r="F7667" s="73">
        <f t="shared" si="398"/>
        <v>10.21935</v>
      </c>
      <c r="H7667" s="72">
        <v>7.9116429999999998</v>
      </c>
      <c r="I7667" s="75">
        <v>6.089709</v>
      </c>
      <c r="J7667" s="75">
        <v>10.21935</v>
      </c>
      <c r="K7667" s="72">
        <v>13.215371320470352</v>
      </c>
    </row>
    <row r="7668" spans="1:11" x14ac:dyDescent="0.25">
      <c r="A7668" s="66" t="s">
        <v>363</v>
      </c>
      <c r="B7668" s="66" t="s">
        <v>368</v>
      </c>
      <c r="C7668" t="s">
        <v>119</v>
      </c>
      <c r="D7668" s="73">
        <f t="shared" si="396"/>
        <v>6.1159819999999998</v>
      </c>
      <c r="E7668" s="73">
        <f t="shared" si="397"/>
        <v>4.5317800000000004</v>
      </c>
      <c r="F7668" s="73">
        <f t="shared" si="398"/>
        <v>8.2063780000000008</v>
      </c>
      <c r="H7668" s="72">
        <v>6.1159819999999998</v>
      </c>
      <c r="I7668" s="75">
        <v>4.5317800000000004</v>
      </c>
      <c r="J7668" s="75">
        <v>8.2063780000000008</v>
      </c>
      <c r="K7668" s="72">
        <v>15.158689152453359</v>
      </c>
    </row>
    <row r="7669" spans="1:11" x14ac:dyDescent="0.25">
      <c r="A7669" s="66" t="s">
        <v>363</v>
      </c>
      <c r="B7669" s="66" t="s">
        <v>368</v>
      </c>
      <c r="C7669" t="s">
        <v>132</v>
      </c>
      <c r="D7669" s="73">
        <f t="shared" si="396"/>
        <v>4.9979789999999999</v>
      </c>
      <c r="E7669" s="73">
        <f t="shared" si="397"/>
        <v>3.581553</v>
      </c>
      <c r="F7669" s="73">
        <f t="shared" si="398"/>
        <v>6.9342829999999998</v>
      </c>
      <c r="H7669" s="72">
        <v>4.9979789999999999</v>
      </c>
      <c r="I7669" s="75">
        <v>3.581553</v>
      </c>
      <c r="J7669" s="75">
        <v>6.9342829999999998</v>
      </c>
      <c r="K7669" s="72">
        <v>16.86635538084494</v>
      </c>
    </row>
    <row r="7670" spans="1:11" x14ac:dyDescent="0.25">
      <c r="A7670" s="66" t="s">
        <v>363</v>
      </c>
      <c r="B7670" s="66" t="s">
        <v>368</v>
      </c>
      <c r="C7670" t="s">
        <v>134</v>
      </c>
      <c r="D7670" s="73">
        <f t="shared" si="396"/>
        <v>5.3301679999999996</v>
      </c>
      <c r="E7670" s="73">
        <f t="shared" si="397"/>
        <v>3.7251059999999998</v>
      </c>
      <c r="F7670" s="73">
        <f t="shared" si="398"/>
        <v>7.572419</v>
      </c>
      <c r="H7670" s="72">
        <v>5.3301679999999996</v>
      </c>
      <c r="I7670" s="75">
        <v>3.7251059999999998</v>
      </c>
      <c r="J7670" s="75">
        <v>7.572419</v>
      </c>
      <c r="K7670" s="72">
        <v>18.114322100166451</v>
      </c>
    </row>
    <row r="7671" spans="1:11" x14ac:dyDescent="0.25">
      <c r="A7671" s="66" t="s">
        <v>363</v>
      </c>
      <c r="B7671" s="66" t="s">
        <v>368</v>
      </c>
      <c r="C7671" t="s">
        <v>143</v>
      </c>
      <c r="D7671" s="73">
        <f t="shared" si="396"/>
        <v>6.757263</v>
      </c>
      <c r="E7671" s="73">
        <f t="shared" si="397"/>
        <v>4.9152620000000002</v>
      </c>
      <c r="F7671" s="73">
        <f t="shared" si="398"/>
        <v>9.2226020000000002</v>
      </c>
      <c r="H7671" s="72">
        <v>6.757263</v>
      </c>
      <c r="I7671" s="75">
        <v>4.9152620000000002</v>
      </c>
      <c r="J7671" s="75">
        <v>9.2226020000000002</v>
      </c>
      <c r="K7671" s="72">
        <v>16.068798861314114</v>
      </c>
    </row>
    <row r="7672" spans="1:11" x14ac:dyDescent="0.25">
      <c r="A7672" s="66" t="s">
        <v>363</v>
      </c>
      <c r="B7672" s="66" t="s">
        <v>368</v>
      </c>
      <c r="C7672" t="s">
        <v>145</v>
      </c>
      <c r="D7672" s="73">
        <f t="shared" si="396"/>
        <v>6.3291180000000002</v>
      </c>
      <c r="E7672" s="73">
        <f t="shared" si="397"/>
        <v>4.75786</v>
      </c>
      <c r="F7672" s="73">
        <f t="shared" si="398"/>
        <v>8.3736549999999994</v>
      </c>
      <c r="H7672" s="72">
        <v>6.3291180000000002</v>
      </c>
      <c r="I7672" s="75">
        <v>4.75786</v>
      </c>
      <c r="J7672" s="75">
        <v>8.3736549999999994</v>
      </c>
      <c r="K7672" s="72">
        <v>14.430201806950036</v>
      </c>
    </row>
    <row r="7673" spans="1:11" x14ac:dyDescent="0.25">
      <c r="A7673" s="66" t="s">
        <v>363</v>
      </c>
      <c r="B7673" s="66" t="s">
        <v>368</v>
      </c>
      <c r="C7673" t="s">
        <v>146</v>
      </c>
      <c r="D7673" s="73">
        <f t="shared" si="396"/>
        <v>10.185879999999999</v>
      </c>
      <c r="E7673" s="73">
        <f t="shared" si="397"/>
        <v>7.8341690000000002</v>
      </c>
      <c r="F7673" s="73">
        <f t="shared" si="398"/>
        <v>13.14288</v>
      </c>
      <c r="H7673" s="72">
        <v>10.185879999999999</v>
      </c>
      <c r="I7673" s="75">
        <v>7.8341690000000002</v>
      </c>
      <c r="J7673" s="75">
        <v>13.14288</v>
      </c>
      <c r="K7673" s="72">
        <v>13.211013677757839</v>
      </c>
    </row>
    <row r="7674" spans="1:11" x14ac:dyDescent="0.25">
      <c r="A7674" s="66" t="s">
        <v>363</v>
      </c>
      <c r="B7674" s="66" t="s">
        <v>368</v>
      </c>
      <c r="C7674" t="s">
        <v>151</v>
      </c>
      <c r="D7674" s="73">
        <f t="shared" si="396"/>
        <v>6.1108419999999999</v>
      </c>
      <c r="E7674" s="73">
        <f t="shared" si="397"/>
        <v>4.5723609999999999</v>
      </c>
      <c r="F7674" s="73">
        <f t="shared" si="398"/>
        <v>8.1229189999999996</v>
      </c>
      <c r="H7674" s="72">
        <v>6.1108419999999999</v>
      </c>
      <c r="I7674" s="75">
        <v>4.5723609999999999</v>
      </c>
      <c r="J7674" s="75">
        <v>8.1229189999999996</v>
      </c>
      <c r="K7674" s="72">
        <v>14.669305801066368</v>
      </c>
    </row>
    <row r="7675" spans="1:11" x14ac:dyDescent="0.25">
      <c r="A7675" s="66" t="s">
        <v>363</v>
      </c>
      <c r="B7675" s="66" t="s">
        <v>368</v>
      </c>
      <c r="C7675" t="s">
        <v>153</v>
      </c>
      <c r="D7675" s="73">
        <f t="shared" si="396"/>
        <v>5.3998359999999996</v>
      </c>
      <c r="E7675" s="73">
        <f t="shared" si="397"/>
        <v>4.0545179999999998</v>
      </c>
      <c r="F7675" s="73">
        <f t="shared" si="398"/>
        <v>7.1582369999999997</v>
      </c>
      <c r="H7675" s="72">
        <v>5.3998359999999996</v>
      </c>
      <c r="I7675" s="75">
        <v>4.0545179999999998</v>
      </c>
      <c r="J7675" s="75">
        <v>7.1582369999999997</v>
      </c>
      <c r="K7675" s="72">
        <v>14.508683226675775</v>
      </c>
    </row>
    <row r="7676" spans="1:11" x14ac:dyDescent="0.25">
      <c r="A7676" s="66" t="s">
        <v>363</v>
      </c>
      <c r="B7676" s="66" t="s">
        <v>368</v>
      </c>
      <c r="C7676" t="s">
        <v>158</v>
      </c>
      <c r="D7676" s="73">
        <f t="shared" si="396"/>
        <v>5.0986039999999999</v>
      </c>
      <c r="E7676" s="73">
        <f t="shared" si="397"/>
        <v>3.5611630000000001</v>
      </c>
      <c r="F7676" s="73">
        <f t="shared" si="398"/>
        <v>7.2498969999999998</v>
      </c>
      <c r="H7676" s="72">
        <v>5.0986039999999999</v>
      </c>
      <c r="I7676" s="75">
        <v>3.5611630000000001</v>
      </c>
      <c r="J7676" s="75">
        <v>7.2498969999999998</v>
      </c>
      <c r="K7676" s="72">
        <v>18.151388105450042</v>
      </c>
    </row>
    <row r="7677" spans="1:11" x14ac:dyDescent="0.25">
      <c r="A7677" s="66" t="s">
        <v>363</v>
      </c>
      <c r="B7677" s="66" t="s">
        <v>368</v>
      </c>
      <c r="C7677" t="s">
        <v>175</v>
      </c>
      <c r="D7677" s="73">
        <f t="shared" si="396"/>
        <v>7.398911</v>
      </c>
      <c r="E7677" s="73">
        <f t="shared" si="397"/>
        <v>5.6783169999999998</v>
      </c>
      <c r="F7677" s="73">
        <f t="shared" si="398"/>
        <v>9.5878669999999993</v>
      </c>
      <c r="H7677" s="72">
        <v>7.398911</v>
      </c>
      <c r="I7677" s="75">
        <v>5.6783169999999998</v>
      </c>
      <c r="J7677" s="75">
        <v>9.5878669999999993</v>
      </c>
      <c r="K7677" s="72">
        <v>13.372155713185361</v>
      </c>
    </row>
    <row r="7678" spans="1:11" x14ac:dyDescent="0.25">
      <c r="A7678" s="66" t="s">
        <v>363</v>
      </c>
      <c r="B7678" s="66" t="s">
        <v>368</v>
      </c>
      <c r="C7678" t="s">
        <v>177</v>
      </c>
      <c r="D7678" s="73">
        <f t="shared" si="396"/>
        <v>8.7664089999999995</v>
      </c>
      <c r="E7678" s="73">
        <f t="shared" si="397"/>
        <v>6.7158800000000003</v>
      </c>
      <c r="F7678" s="73">
        <f t="shared" si="398"/>
        <v>11.36673</v>
      </c>
      <c r="H7678" s="72">
        <v>8.7664089999999995</v>
      </c>
      <c r="I7678" s="75">
        <v>6.7158800000000003</v>
      </c>
      <c r="J7678" s="75">
        <v>11.36673</v>
      </c>
      <c r="K7678" s="72">
        <v>13.434885367543311</v>
      </c>
    </row>
    <row r="7679" spans="1:11" x14ac:dyDescent="0.25">
      <c r="A7679" s="66" t="s">
        <v>363</v>
      </c>
      <c r="B7679" s="66" t="s">
        <v>368</v>
      </c>
      <c r="C7679" t="s">
        <v>178</v>
      </c>
      <c r="D7679" s="73">
        <f t="shared" si="396"/>
        <v>4.32585</v>
      </c>
      <c r="E7679" s="73">
        <f t="shared" si="397"/>
        <v>3.1274709999999999</v>
      </c>
      <c r="F7679" s="73">
        <f t="shared" si="398"/>
        <v>5.9551939999999997</v>
      </c>
      <c r="H7679" s="72">
        <v>4.32585</v>
      </c>
      <c r="I7679" s="75">
        <v>3.1274709999999999</v>
      </c>
      <c r="J7679" s="75">
        <v>5.9551939999999997</v>
      </c>
      <c r="K7679" s="72">
        <v>16.438859414912677</v>
      </c>
    </row>
    <row r="7680" spans="1:11" x14ac:dyDescent="0.25">
      <c r="A7680" s="66" t="s">
        <v>363</v>
      </c>
      <c r="B7680" s="66" t="s">
        <v>368</v>
      </c>
      <c r="C7680" t="s">
        <v>182</v>
      </c>
      <c r="D7680" s="73">
        <f t="shared" si="396"/>
        <v>6.5275689999999997</v>
      </c>
      <c r="E7680" s="73">
        <f t="shared" si="397"/>
        <v>6.013782</v>
      </c>
      <c r="F7680" s="73">
        <f t="shared" si="398"/>
        <v>7.0819450000000002</v>
      </c>
      <c r="H7680" s="72">
        <v>6.5275689999999997</v>
      </c>
      <c r="I7680" s="75">
        <v>6.013782</v>
      </c>
      <c r="J7680" s="75">
        <v>7.0819450000000002</v>
      </c>
      <c r="K7680" s="72">
        <v>4.1703182302630575</v>
      </c>
    </row>
    <row r="7681" spans="1:11" x14ac:dyDescent="0.25">
      <c r="A7681" s="66" t="s">
        <v>363</v>
      </c>
      <c r="B7681" s="66" t="s">
        <v>368</v>
      </c>
      <c r="C7681" t="s">
        <v>108</v>
      </c>
      <c r="D7681" s="73">
        <f t="shared" si="396"/>
        <v>3.83291</v>
      </c>
      <c r="E7681" s="73">
        <f t="shared" si="397"/>
        <v>2.828808</v>
      </c>
      <c r="F7681" s="73">
        <f t="shared" si="398"/>
        <v>5.1744450000000004</v>
      </c>
      <c r="H7681" s="72">
        <v>3.83291</v>
      </c>
      <c r="I7681" s="75">
        <v>2.828808</v>
      </c>
      <c r="J7681" s="75">
        <v>5.1744450000000004</v>
      </c>
      <c r="K7681" s="72">
        <v>15.409910485766687</v>
      </c>
    </row>
    <row r="7682" spans="1:11" x14ac:dyDescent="0.25">
      <c r="A7682" s="66" t="s">
        <v>363</v>
      </c>
      <c r="B7682" s="66" t="s">
        <v>368</v>
      </c>
      <c r="C7682" t="s">
        <v>114</v>
      </c>
      <c r="D7682" s="73">
        <f t="shared" si="396"/>
        <v>6.8675740000000003</v>
      </c>
      <c r="E7682" s="73">
        <f t="shared" si="397"/>
        <v>5.2239760000000004</v>
      </c>
      <c r="F7682" s="73">
        <f t="shared" si="398"/>
        <v>8.979298</v>
      </c>
      <c r="H7682" s="72">
        <v>6.8675740000000003</v>
      </c>
      <c r="I7682" s="75">
        <v>5.2239760000000004</v>
      </c>
      <c r="J7682" s="75">
        <v>8.979298</v>
      </c>
      <c r="K7682" s="72">
        <v>13.825832819566269</v>
      </c>
    </row>
    <row r="7683" spans="1:11" x14ac:dyDescent="0.25">
      <c r="A7683" s="66" t="s">
        <v>363</v>
      </c>
      <c r="B7683" s="66" t="s">
        <v>368</v>
      </c>
      <c r="C7683" t="s">
        <v>115</v>
      </c>
      <c r="D7683" s="73">
        <f t="shared" si="396"/>
        <v>5.2214280000000004</v>
      </c>
      <c r="E7683" s="73">
        <f t="shared" si="397"/>
        <v>3.749377</v>
      </c>
      <c r="F7683" s="73">
        <f t="shared" si="398"/>
        <v>7.2280239999999996</v>
      </c>
      <c r="H7683" s="72">
        <v>5.2214280000000004</v>
      </c>
      <c r="I7683" s="75">
        <v>3.749377</v>
      </c>
      <c r="J7683" s="75">
        <v>7.2280239999999996</v>
      </c>
      <c r="K7683" s="72">
        <v>16.755554227694031</v>
      </c>
    </row>
    <row r="7684" spans="1:11" x14ac:dyDescent="0.25">
      <c r="A7684" s="66" t="s">
        <v>363</v>
      </c>
      <c r="B7684" s="66" t="s">
        <v>368</v>
      </c>
      <c r="C7684" t="s">
        <v>121</v>
      </c>
      <c r="D7684" s="73">
        <f t="shared" si="396"/>
        <v>8.0586959999999994</v>
      </c>
      <c r="E7684" s="73">
        <f t="shared" si="397"/>
        <v>6.3097260000000004</v>
      </c>
      <c r="F7684" s="73">
        <f t="shared" si="398"/>
        <v>10.239470000000001</v>
      </c>
      <c r="H7684" s="72">
        <v>8.0586959999999994</v>
      </c>
      <c r="I7684" s="75">
        <v>6.3097260000000004</v>
      </c>
      <c r="J7684" s="75">
        <v>10.239470000000001</v>
      </c>
      <c r="K7684" s="72">
        <v>12.357350370332869</v>
      </c>
    </row>
    <row r="7685" spans="1:11" x14ac:dyDescent="0.25">
      <c r="A7685" s="66" t="s">
        <v>363</v>
      </c>
      <c r="B7685" s="66" t="s">
        <v>368</v>
      </c>
      <c r="C7685" t="s">
        <v>123</v>
      </c>
      <c r="D7685" s="73">
        <f t="shared" si="396"/>
        <v>7.3761650000000003</v>
      </c>
      <c r="E7685" s="73">
        <f t="shared" si="397"/>
        <v>5.4503139999999997</v>
      </c>
      <c r="F7685" s="73">
        <f t="shared" si="398"/>
        <v>9.9111770000000003</v>
      </c>
      <c r="H7685" s="72">
        <v>7.3761650000000003</v>
      </c>
      <c r="I7685" s="75">
        <v>5.4503139999999997</v>
      </c>
      <c r="J7685" s="75">
        <v>9.9111770000000003</v>
      </c>
      <c r="K7685" s="72">
        <v>15.267513674111141</v>
      </c>
    </row>
    <row r="7686" spans="1:11" x14ac:dyDescent="0.25">
      <c r="A7686" s="66" t="s">
        <v>363</v>
      </c>
      <c r="B7686" s="66" t="s">
        <v>368</v>
      </c>
      <c r="C7686" t="s">
        <v>127</v>
      </c>
      <c r="D7686" s="73">
        <f t="shared" si="396"/>
        <v>6.404039</v>
      </c>
      <c r="E7686" s="73">
        <f t="shared" si="397"/>
        <v>4.9425689999999998</v>
      </c>
      <c r="F7686" s="73">
        <f t="shared" si="398"/>
        <v>8.2600990000000003</v>
      </c>
      <c r="H7686" s="72">
        <v>6.404039</v>
      </c>
      <c r="I7686" s="75">
        <v>4.9425689999999998</v>
      </c>
      <c r="J7686" s="75">
        <v>8.2600990000000003</v>
      </c>
      <c r="K7686" s="72">
        <v>13.106516059630493</v>
      </c>
    </row>
    <row r="7687" spans="1:11" x14ac:dyDescent="0.25">
      <c r="A7687" s="66" t="s">
        <v>363</v>
      </c>
      <c r="B7687" s="66" t="s">
        <v>368</v>
      </c>
      <c r="C7687" t="s">
        <v>136</v>
      </c>
      <c r="D7687" s="73">
        <f t="shared" si="396"/>
        <v>5.2794879999999997</v>
      </c>
      <c r="E7687" s="73">
        <f t="shared" si="397"/>
        <v>3.9998619999999998</v>
      </c>
      <c r="F7687" s="73">
        <f t="shared" si="398"/>
        <v>6.9389000000000003</v>
      </c>
      <c r="H7687" s="72">
        <v>5.2794879999999997</v>
      </c>
      <c r="I7687" s="75">
        <v>3.9998619999999998</v>
      </c>
      <c r="J7687" s="75">
        <v>6.9389000000000003</v>
      </c>
      <c r="K7687" s="72">
        <v>14.058793201158901</v>
      </c>
    </row>
    <row r="7688" spans="1:11" x14ac:dyDescent="0.25">
      <c r="A7688" s="66" t="s">
        <v>363</v>
      </c>
      <c r="B7688" s="66" t="s">
        <v>368</v>
      </c>
      <c r="C7688" t="s">
        <v>154</v>
      </c>
      <c r="D7688" s="73">
        <f t="shared" si="396"/>
        <v>5.4198199999999996</v>
      </c>
      <c r="E7688" s="73">
        <f t="shared" si="397"/>
        <v>3.7851129999999999</v>
      </c>
      <c r="F7688" s="73">
        <f t="shared" si="398"/>
        <v>7.7039920000000004</v>
      </c>
      <c r="H7688" s="72">
        <v>5.4198199999999996</v>
      </c>
      <c r="I7688" s="75">
        <v>3.7851129999999999</v>
      </c>
      <c r="J7688" s="75">
        <v>7.7039920000000004</v>
      </c>
      <c r="K7688" s="72">
        <v>18.145062013129586</v>
      </c>
    </row>
    <row r="7689" spans="1:11" x14ac:dyDescent="0.25">
      <c r="A7689" s="66" t="s">
        <v>363</v>
      </c>
      <c r="B7689" s="66" t="s">
        <v>368</v>
      </c>
      <c r="C7689" t="s">
        <v>160</v>
      </c>
      <c r="D7689" s="73">
        <f t="shared" si="396"/>
        <v>5.0920449999999997</v>
      </c>
      <c r="E7689" s="73">
        <f t="shared" si="397"/>
        <v>3.814927</v>
      </c>
      <c r="F7689" s="73">
        <f t="shared" si="398"/>
        <v>6.7666259999999996</v>
      </c>
      <c r="H7689" s="72">
        <v>5.0920449999999997</v>
      </c>
      <c r="I7689" s="75">
        <v>3.814927</v>
      </c>
      <c r="J7689" s="75">
        <v>6.7666259999999996</v>
      </c>
      <c r="K7689" s="72">
        <v>14.625721100265219</v>
      </c>
    </row>
    <row r="7690" spans="1:11" x14ac:dyDescent="0.25">
      <c r="A7690" s="66" t="s">
        <v>363</v>
      </c>
      <c r="B7690" s="66" t="s">
        <v>368</v>
      </c>
      <c r="C7690" t="s">
        <v>165</v>
      </c>
      <c r="D7690" s="73">
        <f t="shared" si="396"/>
        <v>3.7800150000000001</v>
      </c>
      <c r="E7690" s="73">
        <f t="shared" si="397"/>
        <v>2.7620640000000001</v>
      </c>
      <c r="F7690" s="73">
        <f t="shared" si="398"/>
        <v>5.1532479999999996</v>
      </c>
      <c r="H7690" s="72">
        <v>3.7800150000000001</v>
      </c>
      <c r="I7690" s="75">
        <v>2.7620640000000001</v>
      </c>
      <c r="J7690" s="75">
        <v>5.1532479999999996</v>
      </c>
      <c r="K7690" s="72">
        <v>15.914955363933739</v>
      </c>
    </row>
    <row r="7691" spans="1:11" x14ac:dyDescent="0.25">
      <c r="A7691" s="66" t="s">
        <v>363</v>
      </c>
      <c r="B7691" s="66" t="s">
        <v>368</v>
      </c>
      <c r="C7691" t="s">
        <v>183</v>
      </c>
      <c r="D7691" s="73">
        <f t="shared" si="396"/>
        <v>5.6885859999999999</v>
      </c>
      <c r="E7691" s="73">
        <f t="shared" si="397"/>
        <v>5.1562229999999998</v>
      </c>
      <c r="F7691" s="73">
        <f t="shared" si="398"/>
        <v>6.2722790000000002</v>
      </c>
      <c r="H7691" s="72">
        <v>5.6885859999999999</v>
      </c>
      <c r="I7691" s="75">
        <v>5.1562229999999998</v>
      </c>
      <c r="J7691" s="75">
        <v>6.2722790000000002</v>
      </c>
      <c r="K7691" s="72">
        <v>4.9974756468479162</v>
      </c>
    </row>
    <row r="7692" spans="1:11" x14ac:dyDescent="0.25">
      <c r="A7692" s="66" t="s">
        <v>363</v>
      </c>
      <c r="B7692" s="66" t="s">
        <v>368</v>
      </c>
      <c r="C7692" t="s">
        <v>117</v>
      </c>
      <c r="D7692" s="73">
        <f t="shared" si="396"/>
        <v>5.3871180000000001</v>
      </c>
      <c r="E7692" s="73">
        <f t="shared" si="397"/>
        <v>4.0202359999999997</v>
      </c>
      <c r="F7692" s="73">
        <f t="shared" si="398"/>
        <v>7.1839560000000002</v>
      </c>
      <c r="H7692" s="72">
        <v>5.3871180000000001</v>
      </c>
      <c r="I7692" s="75">
        <v>4.0202359999999997</v>
      </c>
      <c r="J7692" s="75">
        <v>7.1839560000000002</v>
      </c>
      <c r="K7692" s="72">
        <v>14.815656534718563</v>
      </c>
    </row>
    <row r="7693" spans="1:11" x14ac:dyDescent="0.25">
      <c r="A7693" s="66" t="s">
        <v>363</v>
      </c>
      <c r="B7693" s="66" t="s">
        <v>368</v>
      </c>
      <c r="C7693" t="s">
        <v>118</v>
      </c>
      <c r="D7693" s="73">
        <f t="shared" si="396"/>
        <v>5.0347109999999997</v>
      </c>
      <c r="E7693" s="73">
        <f t="shared" si="397"/>
        <v>3.7680319999999998</v>
      </c>
      <c r="F7693" s="73">
        <f t="shared" si="398"/>
        <v>6.6975670000000003</v>
      </c>
      <c r="H7693" s="72">
        <v>5.0347109999999997</v>
      </c>
      <c r="I7693" s="75">
        <v>3.7680319999999998</v>
      </c>
      <c r="J7693" s="75">
        <v>6.6975670000000003</v>
      </c>
      <c r="K7693" s="72">
        <v>14.679013353497353</v>
      </c>
    </row>
    <row r="7694" spans="1:11" x14ac:dyDescent="0.25">
      <c r="A7694" s="66" t="s">
        <v>363</v>
      </c>
      <c r="B7694" s="66" t="s">
        <v>368</v>
      </c>
      <c r="C7694" t="s">
        <v>124</v>
      </c>
      <c r="D7694" s="73">
        <f t="shared" si="396"/>
        <v>7.4003350000000001</v>
      </c>
      <c r="E7694" s="73">
        <f t="shared" si="397"/>
        <v>5.5238670000000001</v>
      </c>
      <c r="F7694" s="73">
        <f t="shared" si="398"/>
        <v>9.8477990000000002</v>
      </c>
      <c r="H7694" s="72">
        <v>7.4003350000000001</v>
      </c>
      <c r="I7694" s="75">
        <v>5.5238670000000001</v>
      </c>
      <c r="J7694" s="75">
        <v>9.8477990000000002</v>
      </c>
      <c r="K7694" s="72">
        <v>14.759939921638681</v>
      </c>
    </row>
    <row r="7695" spans="1:11" x14ac:dyDescent="0.25">
      <c r="A7695" s="66" t="s">
        <v>363</v>
      </c>
      <c r="B7695" s="66" t="s">
        <v>368</v>
      </c>
      <c r="C7695" t="s">
        <v>128</v>
      </c>
      <c r="D7695" s="73">
        <f t="shared" si="396"/>
        <v>6.7548760000000003</v>
      </c>
      <c r="E7695" s="73">
        <f t="shared" si="397"/>
        <v>5.2193180000000003</v>
      </c>
      <c r="F7695" s="73">
        <f t="shared" si="398"/>
        <v>8.7007340000000006</v>
      </c>
      <c r="H7695" s="72">
        <v>6.7548760000000003</v>
      </c>
      <c r="I7695" s="75">
        <v>5.2193180000000003</v>
      </c>
      <c r="J7695" s="75">
        <v>8.7007340000000006</v>
      </c>
      <c r="K7695" s="72">
        <v>13.04237413092409</v>
      </c>
    </row>
    <row r="7696" spans="1:11" x14ac:dyDescent="0.25">
      <c r="A7696" s="66" t="s">
        <v>363</v>
      </c>
      <c r="B7696" s="66" t="s">
        <v>368</v>
      </c>
      <c r="C7696" t="s">
        <v>156</v>
      </c>
      <c r="D7696" s="73">
        <f t="shared" si="396"/>
        <v>6.3043069999999997</v>
      </c>
      <c r="E7696" s="73">
        <f t="shared" si="397"/>
        <v>4.5622720000000001</v>
      </c>
      <c r="F7696" s="73">
        <f t="shared" si="398"/>
        <v>8.6512150000000005</v>
      </c>
      <c r="H7696" s="72">
        <v>6.3043069999999997</v>
      </c>
      <c r="I7696" s="75">
        <v>4.5622720000000001</v>
      </c>
      <c r="J7696" s="75">
        <v>8.6512150000000005</v>
      </c>
      <c r="K7696" s="72">
        <v>16.336069928066639</v>
      </c>
    </row>
    <row r="7697" spans="1:11" x14ac:dyDescent="0.25">
      <c r="A7697" s="66" t="s">
        <v>363</v>
      </c>
      <c r="B7697" s="66" t="s">
        <v>368</v>
      </c>
      <c r="C7697" t="s">
        <v>162</v>
      </c>
      <c r="D7697" s="73">
        <f t="shared" si="396"/>
        <v>4.7734509999999997</v>
      </c>
      <c r="E7697" s="73">
        <f t="shared" si="397"/>
        <v>2.6967810000000001</v>
      </c>
      <c r="F7697" s="73">
        <f t="shared" si="398"/>
        <v>8.3126549999999995</v>
      </c>
      <c r="H7697" s="72">
        <v>4.7734509999999997</v>
      </c>
      <c r="I7697" s="75">
        <v>2.6967810000000001</v>
      </c>
      <c r="J7697" s="75">
        <v>8.3126549999999995</v>
      </c>
      <c r="K7697" s="72">
        <v>28.78198603065162</v>
      </c>
    </row>
    <row r="7698" spans="1:11" x14ac:dyDescent="0.25">
      <c r="A7698" s="66" t="s">
        <v>363</v>
      </c>
      <c r="B7698" s="66" t="s">
        <v>368</v>
      </c>
      <c r="C7698" t="s">
        <v>164</v>
      </c>
      <c r="D7698" s="73">
        <f t="shared" si="396"/>
        <v>5.762308</v>
      </c>
      <c r="E7698" s="73">
        <f t="shared" si="397"/>
        <v>4.2449599999999998</v>
      </c>
      <c r="F7698" s="73">
        <f t="shared" si="398"/>
        <v>7.777971</v>
      </c>
      <c r="H7698" s="72">
        <v>5.762308</v>
      </c>
      <c r="I7698" s="75">
        <v>4.2449599999999998</v>
      </c>
      <c r="J7698" s="75">
        <v>7.777971</v>
      </c>
      <c r="K7698" s="72">
        <v>15.456978349647398</v>
      </c>
    </row>
    <row r="7699" spans="1:11" x14ac:dyDescent="0.25">
      <c r="A7699" s="66" t="s">
        <v>363</v>
      </c>
      <c r="B7699" s="66" t="s">
        <v>368</v>
      </c>
      <c r="C7699" t="s">
        <v>167</v>
      </c>
      <c r="D7699" s="73">
        <f t="shared" si="396"/>
        <v>4.3949629999999997</v>
      </c>
      <c r="E7699" s="73">
        <f t="shared" si="397"/>
        <v>3.177416</v>
      </c>
      <c r="F7699" s="73">
        <f t="shared" si="398"/>
        <v>6.0499070000000001</v>
      </c>
      <c r="H7699" s="72">
        <v>4.3949629999999997</v>
      </c>
      <c r="I7699" s="75">
        <v>3.177416</v>
      </c>
      <c r="J7699" s="75">
        <v>6.0499070000000001</v>
      </c>
      <c r="K7699" s="72">
        <v>16.435467147277468</v>
      </c>
    </row>
    <row r="7700" spans="1:11" x14ac:dyDescent="0.25">
      <c r="A7700" s="66" t="s">
        <v>363</v>
      </c>
      <c r="B7700" s="66" t="s">
        <v>368</v>
      </c>
      <c r="C7700" t="s">
        <v>171</v>
      </c>
      <c r="D7700" s="73">
        <f t="shared" si="396"/>
        <v>6.7784690000000003</v>
      </c>
      <c r="E7700" s="73">
        <f t="shared" si="397"/>
        <v>5.2073809999999998</v>
      </c>
      <c r="F7700" s="73">
        <f t="shared" si="398"/>
        <v>8.7796579999999995</v>
      </c>
      <c r="H7700" s="72">
        <v>6.7784690000000003</v>
      </c>
      <c r="I7700" s="75">
        <v>5.2073809999999998</v>
      </c>
      <c r="J7700" s="75">
        <v>8.7796579999999995</v>
      </c>
      <c r="K7700" s="72">
        <v>13.331742020211349</v>
      </c>
    </row>
    <row r="7701" spans="1:11" x14ac:dyDescent="0.25">
      <c r="A7701" s="66" t="s">
        <v>363</v>
      </c>
      <c r="B7701" s="66" t="s">
        <v>368</v>
      </c>
      <c r="C7701" t="s">
        <v>184</v>
      </c>
      <c r="D7701" s="73">
        <f t="shared" si="396"/>
        <v>6.3989659999999997</v>
      </c>
      <c r="E7701" s="73">
        <f t="shared" si="397"/>
        <v>5.4215200000000001</v>
      </c>
      <c r="F7701" s="73">
        <f t="shared" si="398"/>
        <v>7.5385910000000003</v>
      </c>
      <c r="H7701" s="72">
        <v>6.3989659999999997</v>
      </c>
      <c r="I7701" s="75">
        <v>5.4215200000000001</v>
      </c>
      <c r="J7701" s="75">
        <v>7.5385910000000003</v>
      </c>
      <c r="K7701" s="72">
        <v>8.4095617948274768</v>
      </c>
    </row>
    <row r="7702" spans="1:11" x14ac:dyDescent="0.25">
      <c r="A7702" s="66" t="s">
        <v>363</v>
      </c>
      <c r="B7702" s="66" t="s">
        <v>368</v>
      </c>
      <c r="C7702" t="s">
        <v>106</v>
      </c>
      <c r="D7702" s="73">
        <f t="shared" si="396"/>
        <v>8.0007850000000005</v>
      </c>
      <c r="E7702" s="73">
        <f t="shared" si="397"/>
        <v>6.0383589999999998</v>
      </c>
      <c r="F7702" s="73">
        <f t="shared" si="398"/>
        <v>10.52952</v>
      </c>
      <c r="H7702" s="72">
        <v>8.0007850000000005</v>
      </c>
      <c r="I7702" s="75">
        <v>6.0383589999999998</v>
      </c>
      <c r="J7702" s="75">
        <v>10.52952</v>
      </c>
      <c r="K7702" s="72">
        <v>14.193032308704707</v>
      </c>
    </row>
    <row r="7703" spans="1:11" x14ac:dyDescent="0.25">
      <c r="A7703" s="66" t="s">
        <v>363</v>
      </c>
      <c r="B7703" s="66" t="s">
        <v>368</v>
      </c>
      <c r="C7703" t="s">
        <v>107</v>
      </c>
      <c r="D7703" s="73">
        <f t="shared" si="396"/>
        <v>7.601731</v>
      </c>
      <c r="E7703" s="73">
        <f t="shared" si="397"/>
        <v>5.6493710000000004</v>
      </c>
      <c r="F7703" s="73">
        <f t="shared" si="398"/>
        <v>10.156180000000001</v>
      </c>
      <c r="H7703" s="72">
        <v>7.601731</v>
      </c>
      <c r="I7703" s="75">
        <v>5.6493710000000004</v>
      </c>
      <c r="J7703" s="75">
        <v>10.156180000000001</v>
      </c>
      <c r="K7703" s="72">
        <v>14.972129374217531</v>
      </c>
    </row>
    <row r="7704" spans="1:11" x14ac:dyDescent="0.25">
      <c r="A7704" s="66" t="s">
        <v>363</v>
      </c>
      <c r="B7704" s="66" t="s">
        <v>368</v>
      </c>
      <c r="C7704" t="s">
        <v>120</v>
      </c>
      <c r="D7704" s="73">
        <f t="shared" si="396"/>
        <v>6.6736969999999998</v>
      </c>
      <c r="E7704" s="73">
        <f t="shared" si="397"/>
        <v>4.9718059999999999</v>
      </c>
      <c r="F7704" s="73">
        <f t="shared" si="398"/>
        <v>8.903575</v>
      </c>
      <c r="H7704" s="72">
        <v>6.6736969999999998</v>
      </c>
      <c r="I7704" s="75">
        <v>4.9718059999999999</v>
      </c>
      <c r="J7704" s="75">
        <v>8.903575</v>
      </c>
      <c r="K7704" s="72">
        <v>14.871259513280272</v>
      </c>
    </row>
    <row r="7705" spans="1:11" x14ac:dyDescent="0.25">
      <c r="A7705" s="66" t="s">
        <v>363</v>
      </c>
      <c r="B7705" s="66" t="s">
        <v>368</v>
      </c>
      <c r="C7705" t="s">
        <v>138</v>
      </c>
      <c r="D7705" s="73">
        <f t="shared" si="396"/>
        <v>7.9540259999999998</v>
      </c>
      <c r="E7705" s="73">
        <f t="shared" si="397"/>
        <v>6.258972</v>
      </c>
      <c r="F7705" s="73">
        <f t="shared" si="398"/>
        <v>10.05888</v>
      </c>
      <c r="H7705" s="72">
        <v>7.9540259999999998</v>
      </c>
      <c r="I7705" s="75">
        <v>6.258972</v>
      </c>
      <c r="J7705" s="75">
        <v>10.05888</v>
      </c>
      <c r="K7705" s="72">
        <v>12.106513104181456</v>
      </c>
    </row>
    <row r="7706" spans="1:11" x14ac:dyDescent="0.25">
      <c r="A7706" s="66" t="s">
        <v>363</v>
      </c>
      <c r="B7706" s="66" t="s">
        <v>368</v>
      </c>
      <c r="C7706" t="s">
        <v>163</v>
      </c>
      <c r="D7706" s="73">
        <f t="shared" si="396"/>
        <v>5.4740229999999999</v>
      </c>
      <c r="E7706" s="73">
        <f t="shared" si="397"/>
        <v>3.8125870000000002</v>
      </c>
      <c r="F7706" s="73">
        <f t="shared" si="398"/>
        <v>7.8007559999999998</v>
      </c>
      <c r="H7706" s="72">
        <v>5.4740229999999999</v>
      </c>
      <c r="I7706" s="75">
        <v>3.8125870000000002</v>
      </c>
      <c r="J7706" s="75">
        <v>7.8007559999999998</v>
      </c>
      <c r="K7706" s="72">
        <v>18.276156311363689</v>
      </c>
    </row>
    <row r="7707" spans="1:11" x14ac:dyDescent="0.25">
      <c r="A7707" s="66" t="s">
        <v>363</v>
      </c>
      <c r="B7707" s="66" t="s">
        <v>368</v>
      </c>
      <c r="C7707" t="s">
        <v>172</v>
      </c>
      <c r="D7707" s="73">
        <f t="shared" si="396"/>
        <v>5.5530270000000002</v>
      </c>
      <c r="E7707" s="73">
        <f t="shared" si="397"/>
        <v>4.1142580000000004</v>
      </c>
      <c r="F7707" s="73">
        <f t="shared" si="398"/>
        <v>7.4558160000000004</v>
      </c>
      <c r="H7707" s="72">
        <v>5.5530270000000002</v>
      </c>
      <c r="I7707" s="75">
        <v>4.1142580000000004</v>
      </c>
      <c r="J7707" s="75">
        <v>7.4558160000000004</v>
      </c>
      <c r="K7707" s="72">
        <v>15.172231289349034</v>
      </c>
    </row>
    <row r="7708" spans="1:11" x14ac:dyDescent="0.25">
      <c r="A7708" s="66" t="s">
        <v>363</v>
      </c>
      <c r="B7708" s="66" t="s">
        <v>368</v>
      </c>
      <c r="C7708" t="s">
        <v>185</v>
      </c>
      <c r="D7708" s="73">
        <f t="shared" si="396"/>
        <v>6.9835140000000004</v>
      </c>
      <c r="E7708" s="73">
        <f t="shared" si="397"/>
        <v>6.2106459999999997</v>
      </c>
      <c r="F7708" s="73">
        <f t="shared" si="398"/>
        <v>7.8445159999999996</v>
      </c>
      <c r="H7708" s="72">
        <v>6.9835140000000004</v>
      </c>
      <c r="I7708" s="75">
        <v>6.2106459999999997</v>
      </c>
      <c r="J7708" s="75">
        <v>7.8445159999999996</v>
      </c>
      <c r="K7708" s="72">
        <v>5.9561275312113642</v>
      </c>
    </row>
    <row r="7709" spans="1:11" x14ac:dyDescent="0.25">
      <c r="A7709" s="66" t="s">
        <v>363</v>
      </c>
      <c r="B7709" s="66" t="s">
        <v>368</v>
      </c>
      <c r="C7709" t="s">
        <v>103</v>
      </c>
      <c r="D7709" s="73">
        <f t="shared" si="396"/>
        <v>6.9174949999999997</v>
      </c>
      <c r="E7709" s="73">
        <f t="shared" si="397"/>
        <v>5.2110620000000001</v>
      </c>
      <c r="F7709" s="73">
        <f t="shared" si="398"/>
        <v>9.1289060000000006</v>
      </c>
      <c r="H7709" s="72">
        <v>6.9174949999999997</v>
      </c>
      <c r="I7709" s="75">
        <v>5.2110620000000001</v>
      </c>
      <c r="J7709" s="75">
        <v>9.1289060000000006</v>
      </c>
      <c r="K7709" s="72">
        <v>14.312105755045721</v>
      </c>
    </row>
    <row r="7710" spans="1:11" x14ac:dyDescent="0.25">
      <c r="A7710" s="66" t="s">
        <v>363</v>
      </c>
      <c r="B7710" s="66" t="s">
        <v>368</v>
      </c>
      <c r="C7710" t="s">
        <v>104</v>
      </c>
      <c r="D7710" s="73">
        <f t="shared" si="396"/>
        <v>9.7628249999999994</v>
      </c>
      <c r="E7710" s="73">
        <f t="shared" si="397"/>
        <v>5.9874749999999999</v>
      </c>
      <c r="F7710" s="73">
        <f t="shared" si="398"/>
        <v>15.52556</v>
      </c>
      <c r="H7710" s="72">
        <v>9.7628249999999994</v>
      </c>
      <c r="I7710" s="75">
        <v>5.9874749999999999</v>
      </c>
      <c r="J7710" s="75">
        <v>15.52556</v>
      </c>
      <c r="K7710" s="72">
        <v>24.390337837664816</v>
      </c>
    </row>
    <row r="7711" spans="1:11" x14ac:dyDescent="0.25">
      <c r="A7711" s="66" t="s">
        <v>363</v>
      </c>
      <c r="B7711" s="66" t="s">
        <v>368</v>
      </c>
      <c r="C7711" t="s">
        <v>125</v>
      </c>
      <c r="D7711" s="73">
        <f t="shared" si="396"/>
        <v>7.5919109999999996</v>
      </c>
      <c r="E7711" s="73">
        <f t="shared" si="397"/>
        <v>5.5909089999999999</v>
      </c>
      <c r="F7711" s="73">
        <f t="shared" si="398"/>
        <v>10.23146</v>
      </c>
      <c r="H7711" s="72">
        <v>7.5919109999999996</v>
      </c>
      <c r="I7711" s="75">
        <v>5.5909089999999999</v>
      </c>
      <c r="J7711" s="75">
        <v>10.23146</v>
      </c>
      <c r="K7711" s="72">
        <v>15.430528624479397</v>
      </c>
    </row>
    <row r="7712" spans="1:11" x14ac:dyDescent="0.25">
      <c r="A7712" s="66" t="s">
        <v>363</v>
      </c>
      <c r="B7712" s="66" t="s">
        <v>368</v>
      </c>
      <c r="C7712" t="s">
        <v>130</v>
      </c>
      <c r="D7712" s="73">
        <f t="shared" si="396"/>
        <v>8.7668090000000003</v>
      </c>
      <c r="E7712" s="73">
        <f t="shared" si="397"/>
        <v>6.3215820000000003</v>
      </c>
      <c r="F7712" s="73">
        <f t="shared" si="398"/>
        <v>12.036339999999999</v>
      </c>
      <c r="H7712" s="72">
        <v>8.7668090000000003</v>
      </c>
      <c r="I7712" s="75">
        <v>6.3215820000000003</v>
      </c>
      <c r="J7712" s="75">
        <v>12.036339999999999</v>
      </c>
      <c r="K7712" s="72">
        <v>16.448390742857523</v>
      </c>
    </row>
    <row r="7713" spans="1:11" x14ac:dyDescent="0.25">
      <c r="A7713" s="66" t="s">
        <v>363</v>
      </c>
      <c r="B7713" s="66" t="s">
        <v>368</v>
      </c>
      <c r="C7713" t="s">
        <v>131</v>
      </c>
      <c r="D7713" s="73">
        <f t="shared" si="396"/>
        <v>8.3599499999999995</v>
      </c>
      <c r="E7713" s="73">
        <f t="shared" si="397"/>
        <v>5.0708289999999998</v>
      </c>
      <c r="F7713" s="73">
        <f t="shared" si="398"/>
        <v>13.479570000000001</v>
      </c>
      <c r="H7713" s="72">
        <v>8.3599499999999995</v>
      </c>
      <c r="I7713" s="75">
        <v>5.0708289999999998</v>
      </c>
      <c r="J7713" s="75">
        <v>13.479570000000001</v>
      </c>
      <c r="K7713" s="72">
        <v>25.01784101579555</v>
      </c>
    </row>
    <row r="7714" spans="1:11" x14ac:dyDescent="0.25">
      <c r="A7714" s="66" t="s">
        <v>363</v>
      </c>
      <c r="B7714" s="66" t="s">
        <v>368</v>
      </c>
      <c r="C7714" t="s">
        <v>133</v>
      </c>
      <c r="D7714" s="73">
        <f t="shared" ref="D7714:D7777" si="399">IF(K7714&gt;=50," ",H7714)</f>
        <v>5.8262520000000002</v>
      </c>
      <c r="E7714" s="73">
        <f t="shared" ref="E7714:E7777" si="400">IF(K7714&gt;=50," ",I7714)</f>
        <v>4.2682229999999999</v>
      </c>
      <c r="F7714" s="73">
        <f t="shared" ref="F7714:F7777" si="401">IF(K7714&gt;=50," ",J7714)</f>
        <v>7.9060410000000001</v>
      </c>
      <c r="H7714" s="72">
        <v>5.8262520000000002</v>
      </c>
      <c r="I7714" s="75">
        <v>4.2682229999999999</v>
      </c>
      <c r="J7714" s="75">
        <v>7.9060410000000001</v>
      </c>
      <c r="K7714" s="72">
        <v>15.735984300026843</v>
      </c>
    </row>
    <row r="7715" spans="1:11" x14ac:dyDescent="0.25">
      <c r="A7715" s="66" t="s">
        <v>363</v>
      </c>
      <c r="B7715" s="66" t="s">
        <v>368</v>
      </c>
      <c r="C7715" t="s">
        <v>152</v>
      </c>
      <c r="D7715" s="73">
        <f t="shared" si="399"/>
        <v>7.8700869999999998</v>
      </c>
      <c r="E7715" s="73">
        <f t="shared" si="400"/>
        <v>6.1022629999999998</v>
      </c>
      <c r="F7715" s="73">
        <f t="shared" si="401"/>
        <v>10.094989999999999</v>
      </c>
      <c r="H7715" s="72">
        <v>7.8700869999999998</v>
      </c>
      <c r="I7715" s="75">
        <v>6.1022629999999998</v>
      </c>
      <c r="J7715" s="75">
        <v>10.094989999999999</v>
      </c>
      <c r="K7715" s="72">
        <v>12.848841442286471</v>
      </c>
    </row>
    <row r="7716" spans="1:11" x14ac:dyDescent="0.25">
      <c r="A7716" s="66" t="s">
        <v>363</v>
      </c>
      <c r="B7716" s="66" t="s">
        <v>368</v>
      </c>
      <c r="C7716" t="s">
        <v>159</v>
      </c>
      <c r="D7716" s="73">
        <f t="shared" si="399"/>
        <v>7.8348649999999997</v>
      </c>
      <c r="E7716" s="73">
        <f t="shared" si="400"/>
        <v>5.7039569999999999</v>
      </c>
      <c r="F7716" s="73">
        <f t="shared" si="401"/>
        <v>10.671749999999999</v>
      </c>
      <c r="H7716" s="72">
        <v>7.8348649999999997</v>
      </c>
      <c r="I7716" s="75">
        <v>5.7039569999999999</v>
      </c>
      <c r="J7716" s="75">
        <v>10.671749999999999</v>
      </c>
      <c r="K7716" s="72">
        <v>15.997186933023096</v>
      </c>
    </row>
    <row r="7717" spans="1:11" x14ac:dyDescent="0.25">
      <c r="A7717" s="66" t="s">
        <v>363</v>
      </c>
      <c r="B7717" s="66" t="s">
        <v>368</v>
      </c>
      <c r="C7717" t="s">
        <v>161</v>
      </c>
      <c r="D7717" s="73">
        <f t="shared" si="399"/>
        <v>6.4294729999999998</v>
      </c>
      <c r="E7717" s="73">
        <f t="shared" si="400"/>
        <v>4.9764850000000003</v>
      </c>
      <c r="F7717" s="73">
        <f t="shared" si="401"/>
        <v>8.2697699999999994</v>
      </c>
      <c r="H7717" s="72">
        <v>6.4294729999999998</v>
      </c>
      <c r="I7717" s="75">
        <v>4.9764850000000003</v>
      </c>
      <c r="J7717" s="75">
        <v>8.2697699999999994</v>
      </c>
      <c r="K7717" s="72">
        <v>12.962018815539004</v>
      </c>
    </row>
    <row r="7718" spans="1:11" x14ac:dyDescent="0.25">
      <c r="A7718" s="66" t="s">
        <v>363</v>
      </c>
      <c r="B7718" s="66" t="s">
        <v>368</v>
      </c>
      <c r="C7718" t="s">
        <v>173</v>
      </c>
      <c r="D7718" s="73">
        <f t="shared" si="399"/>
        <v>7.5086680000000001</v>
      </c>
      <c r="E7718" s="73">
        <f t="shared" si="400"/>
        <v>5.8245680000000002</v>
      </c>
      <c r="F7718" s="73">
        <f t="shared" si="401"/>
        <v>9.6299119999999991</v>
      </c>
      <c r="H7718" s="72">
        <v>7.5086680000000001</v>
      </c>
      <c r="I7718" s="75">
        <v>5.8245680000000002</v>
      </c>
      <c r="J7718" s="75">
        <v>9.6299119999999991</v>
      </c>
      <c r="K7718" s="72">
        <v>12.833278818560096</v>
      </c>
    </row>
    <row r="7719" spans="1:11" x14ac:dyDescent="0.25">
      <c r="A7719" s="66" t="s">
        <v>363</v>
      </c>
      <c r="B7719" s="66" t="s">
        <v>368</v>
      </c>
      <c r="C7719" t="s">
        <v>180</v>
      </c>
      <c r="D7719" s="73">
        <f t="shared" si="399"/>
        <v>10.28116</v>
      </c>
      <c r="E7719" s="73">
        <f t="shared" si="400"/>
        <v>7.774343</v>
      </c>
      <c r="F7719" s="73">
        <f t="shared" si="401"/>
        <v>13.47817</v>
      </c>
      <c r="H7719" s="72">
        <v>10.28116</v>
      </c>
      <c r="I7719" s="75">
        <v>7.774343</v>
      </c>
      <c r="J7719" s="75">
        <v>13.47817</v>
      </c>
      <c r="K7719" s="72">
        <v>14.051449447338626</v>
      </c>
    </row>
    <row r="7720" spans="1:11" x14ac:dyDescent="0.25">
      <c r="A7720" s="66" t="s">
        <v>363</v>
      </c>
      <c r="B7720" s="66" t="s">
        <v>368</v>
      </c>
      <c r="C7720" t="s">
        <v>186</v>
      </c>
      <c r="D7720" s="73">
        <f t="shared" si="399"/>
        <v>8.8479939999999999</v>
      </c>
      <c r="E7720" s="73">
        <f t="shared" si="400"/>
        <v>6.5148859999999997</v>
      </c>
      <c r="F7720" s="73">
        <f t="shared" si="401"/>
        <v>11.91019</v>
      </c>
      <c r="H7720" s="72">
        <v>8.8479939999999999</v>
      </c>
      <c r="I7720" s="75">
        <v>6.5148859999999997</v>
      </c>
      <c r="J7720" s="75">
        <v>11.91019</v>
      </c>
      <c r="K7720" s="72">
        <v>15.407255023002953</v>
      </c>
    </row>
    <row r="7721" spans="1:11" x14ac:dyDescent="0.25">
      <c r="A7721" s="66" t="s">
        <v>363</v>
      </c>
      <c r="B7721" s="66" t="s">
        <v>368</v>
      </c>
      <c r="C7721" t="s">
        <v>102</v>
      </c>
      <c r="D7721" s="73">
        <f t="shared" si="399"/>
        <v>5.4287140000000003</v>
      </c>
      <c r="E7721" s="73">
        <f t="shared" si="400"/>
        <v>4.0762790000000004</v>
      </c>
      <c r="F7721" s="73">
        <f t="shared" si="401"/>
        <v>7.1962010000000003</v>
      </c>
      <c r="H7721" s="72">
        <v>5.4287140000000003</v>
      </c>
      <c r="I7721" s="75">
        <v>4.0762790000000004</v>
      </c>
      <c r="J7721" s="75">
        <v>7.1962010000000003</v>
      </c>
      <c r="K7721" s="72">
        <v>14.506634536282442</v>
      </c>
    </row>
    <row r="7722" spans="1:11" x14ac:dyDescent="0.25">
      <c r="A7722" s="66" t="s">
        <v>363</v>
      </c>
      <c r="B7722" s="66" t="s">
        <v>368</v>
      </c>
      <c r="C7722" t="s">
        <v>109</v>
      </c>
      <c r="D7722" s="73">
        <f t="shared" si="399"/>
        <v>6.1418270000000001</v>
      </c>
      <c r="E7722" s="73">
        <f t="shared" si="400"/>
        <v>3.9737239999999998</v>
      </c>
      <c r="F7722" s="73">
        <f t="shared" si="401"/>
        <v>9.3773510000000009</v>
      </c>
      <c r="H7722" s="72">
        <v>6.1418270000000001</v>
      </c>
      <c r="I7722" s="75">
        <v>3.9737239999999998</v>
      </c>
      <c r="J7722" s="75">
        <v>9.3773510000000009</v>
      </c>
      <c r="K7722" s="72">
        <v>21.93961178001269</v>
      </c>
    </row>
    <row r="7723" spans="1:11" x14ac:dyDescent="0.25">
      <c r="A7723" s="66" t="s">
        <v>363</v>
      </c>
      <c r="B7723" s="66" t="s">
        <v>368</v>
      </c>
      <c r="C7723" t="s">
        <v>129</v>
      </c>
      <c r="D7723" s="73">
        <f t="shared" si="399"/>
        <v>8.5171139999999994</v>
      </c>
      <c r="E7723" s="73">
        <f t="shared" si="400"/>
        <v>6.651465</v>
      </c>
      <c r="F7723" s="73">
        <f t="shared" si="401"/>
        <v>10.84526</v>
      </c>
      <c r="H7723" s="72">
        <v>8.5171139999999994</v>
      </c>
      <c r="I7723" s="75">
        <v>6.651465</v>
      </c>
      <c r="J7723" s="75">
        <v>10.84526</v>
      </c>
      <c r="K7723" s="72">
        <v>12.479497163006156</v>
      </c>
    </row>
    <row r="7724" spans="1:11" x14ac:dyDescent="0.25">
      <c r="A7724" s="66" t="s">
        <v>363</v>
      </c>
      <c r="B7724" s="66" t="s">
        <v>368</v>
      </c>
      <c r="C7724" t="s">
        <v>135</v>
      </c>
      <c r="D7724" s="73">
        <f t="shared" si="399"/>
        <v>6.7167669999999999</v>
      </c>
      <c r="E7724" s="73">
        <f t="shared" si="400"/>
        <v>4.8859570000000003</v>
      </c>
      <c r="F7724" s="73">
        <f t="shared" si="401"/>
        <v>9.1674760000000006</v>
      </c>
      <c r="H7724" s="72">
        <v>6.7167669999999999</v>
      </c>
      <c r="I7724" s="75">
        <v>4.8859570000000003</v>
      </c>
      <c r="J7724" s="75">
        <v>9.1674760000000006</v>
      </c>
      <c r="K7724" s="72">
        <v>16.0677599803596</v>
      </c>
    </row>
    <row r="7725" spans="1:11" x14ac:dyDescent="0.25">
      <c r="A7725" s="66" t="s">
        <v>363</v>
      </c>
      <c r="B7725" s="66" t="s">
        <v>368</v>
      </c>
      <c r="C7725" t="s">
        <v>142</v>
      </c>
      <c r="D7725" s="73">
        <f t="shared" si="399"/>
        <v>5.8647390000000001</v>
      </c>
      <c r="E7725" s="73">
        <f t="shared" si="400"/>
        <v>4.3781639999999999</v>
      </c>
      <c r="F7725" s="73">
        <f t="shared" si="401"/>
        <v>7.8148169999999997</v>
      </c>
      <c r="H7725" s="72">
        <v>5.8647390000000001</v>
      </c>
      <c r="I7725" s="75">
        <v>4.3781639999999999</v>
      </c>
      <c r="J7725" s="75">
        <v>7.8148169999999997</v>
      </c>
      <c r="K7725" s="72">
        <v>14.789302644158589</v>
      </c>
    </row>
    <row r="7726" spans="1:11" x14ac:dyDescent="0.25">
      <c r="A7726" s="66" t="s">
        <v>363</v>
      </c>
      <c r="B7726" s="66" t="s">
        <v>368</v>
      </c>
      <c r="C7726" t="s">
        <v>148</v>
      </c>
      <c r="D7726" s="73">
        <f t="shared" si="399"/>
        <v>7.7255269999999996</v>
      </c>
      <c r="E7726" s="73">
        <f t="shared" si="400"/>
        <v>6.0522270000000002</v>
      </c>
      <c r="F7726" s="73">
        <f t="shared" si="401"/>
        <v>9.8131330000000005</v>
      </c>
      <c r="H7726" s="72">
        <v>7.7255269999999996</v>
      </c>
      <c r="I7726" s="75">
        <v>6.0522270000000002</v>
      </c>
      <c r="J7726" s="75">
        <v>9.8131330000000005</v>
      </c>
      <c r="K7726" s="72">
        <v>12.335497630129311</v>
      </c>
    </row>
    <row r="7727" spans="1:11" x14ac:dyDescent="0.25">
      <c r="A7727" s="66" t="s">
        <v>363</v>
      </c>
      <c r="B7727" s="66" t="s">
        <v>368</v>
      </c>
      <c r="C7727" t="s">
        <v>149</v>
      </c>
      <c r="D7727" s="73">
        <f t="shared" si="399"/>
        <v>8.3452009999999994</v>
      </c>
      <c r="E7727" s="73">
        <f t="shared" si="400"/>
        <v>5.9972110000000001</v>
      </c>
      <c r="F7727" s="73">
        <f t="shared" si="401"/>
        <v>11.5</v>
      </c>
      <c r="H7727" s="72">
        <v>8.3452009999999994</v>
      </c>
      <c r="I7727" s="75">
        <v>5.9972110000000001</v>
      </c>
      <c r="J7727" s="75">
        <v>11.5</v>
      </c>
      <c r="K7727" s="72">
        <v>16.629245958245946</v>
      </c>
    </row>
    <row r="7728" spans="1:11" x14ac:dyDescent="0.25">
      <c r="A7728" s="66" t="s">
        <v>363</v>
      </c>
      <c r="B7728" s="66" t="s">
        <v>368</v>
      </c>
      <c r="C7728" t="s">
        <v>157</v>
      </c>
      <c r="D7728" s="73">
        <f t="shared" si="399"/>
        <v>7.0041029999999997</v>
      </c>
      <c r="E7728" s="73">
        <f t="shared" si="400"/>
        <v>4.1808240000000003</v>
      </c>
      <c r="F7728" s="73">
        <f t="shared" si="401"/>
        <v>11.50501</v>
      </c>
      <c r="H7728" s="72">
        <v>7.0041029999999997</v>
      </c>
      <c r="I7728" s="75">
        <v>4.1808240000000003</v>
      </c>
      <c r="J7728" s="75">
        <v>11.50501</v>
      </c>
      <c r="K7728" s="72">
        <v>25.895378751568902</v>
      </c>
    </row>
    <row r="7729" spans="1:11" x14ac:dyDescent="0.25">
      <c r="A7729" s="66" t="s">
        <v>363</v>
      </c>
      <c r="B7729" s="66" t="s">
        <v>368</v>
      </c>
      <c r="C7729" t="s">
        <v>166</v>
      </c>
      <c r="D7729" s="73">
        <f t="shared" si="399"/>
        <v>7.1168709999999997</v>
      </c>
      <c r="E7729" s="73">
        <f t="shared" si="400"/>
        <v>5.363029</v>
      </c>
      <c r="F7729" s="73">
        <f t="shared" si="401"/>
        <v>9.3873709999999999</v>
      </c>
      <c r="H7729" s="72">
        <v>7.1168709999999997</v>
      </c>
      <c r="I7729" s="75">
        <v>5.363029</v>
      </c>
      <c r="J7729" s="75">
        <v>9.3873709999999999</v>
      </c>
      <c r="K7729" s="72">
        <v>14.291659916275007</v>
      </c>
    </row>
    <row r="7730" spans="1:11" x14ac:dyDescent="0.25">
      <c r="A7730" s="66" t="s">
        <v>363</v>
      </c>
      <c r="B7730" s="66" t="s">
        <v>368</v>
      </c>
      <c r="C7730" t="s">
        <v>169</v>
      </c>
      <c r="D7730" s="73">
        <f t="shared" si="399"/>
        <v>7.6389199999999997</v>
      </c>
      <c r="E7730" s="73">
        <f t="shared" si="400"/>
        <v>5.6081019999999997</v>
      </c>
      <c r="F7730" s="73">
        <f t="shared" si="401"/>
        <v>10.3247</v>
      </c>
      <c r="H7730" s="72">
        <v>7.6389199999999997</v>
      </c>
      <c r="I7730" s="75">
        <v>5.6081019999999997</v>
      </c>
      <c r="J7730" s="75">
        <v>10.3247</v>
      </c>
      <c r="K7730" s="72">
        <v>15.584585255507321</v>
      </c>
    </row>
    <row r="7731" spans="1:11" x14ac:dyDescent="0.25">
      <c r="A7731" s="66" t="s">
        <v>363</v>
      </c>
      <c r="B7731" s="66" t="s">
        <v>368</v>
      </c>
      <c r="C7731" t="s">
        <v>170</v>
      </c>
      <c r="D7731" s="73">
        <f t="shared" si="399"/>
        <v>6.4599409999999997</v>
      </c>
      <c r="E7731" s="73">
        <f t="shared" si="400"/>
        <v>4.6861379999999997</v>
      </c>
      <c r="F7731" s="73">
        <f t="shared" si="401"/>
        <v>8.8428749999999994</v>
      </c>
      <c r="H7731" s="72">
        <v>6.4599409999999997</v>
      </c>
      <c r="I7731" s="75">
        <v>4.6861379999999997</v>
      </c>
      <c r="J7731" s="75">
        <v>8.8428749999999994</v>
      </c>
      <c r="K7731" s="72">
        <v>16.213104732690287</v>
      </c>
    </row>
    <row r="7732" spans="1:11" x14ac:dyDescent="0.25">
      <c r="A7732" s="66" t="s">
        <v>363</v>
      </c>
      <c r="B7732" s="66" t="s">
        <v>368</v>
      </c>
      <c r="C7732" t="s">
        <v>176</v>
      </c>
      <c r="D7732" s="73">
        <f t="shared" si="399"/>
        <v>8.4696479999999994</v>
      </c>
      <c r="E7732" s="73">
        <f t="shared" si="400"/>
        <v>6.5279670000000003</v>
      </c>
      <c r="F7732" s="73">
        <f t="shared" si="401"/>
        <v>10.921379999999999</v>
      </c>
      <c r="H7732" s="72">
        <v>8.4696479999999994</v>
      </c>
      <c r="I7732" s="75">
        <v>6.5279670000000003</v>
      </c>
      <c r="J7732" s="75">
        <v>10.921379999999999</v>
      </c>
      <c r="K7732" s="72">
        <v>13.137570770355511</v>
      </c>
    </row>
    <row r="7733" spans="1:11" x14ac:dyDescent="0.25">
      <c r="A7733" s="66" t="s">
        <v>363</v>
      </c>
      <c r="B7733" s="66" t="s">
        <v>368</v>
      </c>
      <c r="C7733" t="s">
        <v>3</v>
      </c>
      <c r="D7733" s="73">
        <f t="shared" si="399"/>
        <v>7.3389420000000003</v>
      </c>
      <c r="E7733" s="73">
        <f t="shared" si="400"/>
        <v>6.6671129999999996</v>
      </c>
      <c r="F7733" s="73">
        <f t="shared" si="401"/>
        <v>8.0726130000000005</v>
      </c>
      <c r="H7733" s="72">
        <v>7.3389420000000003</v>
      </c>
      <c r="I7733" s="75">
        <v>6.6671129999999996</v>
      </c>
      <c r="J7733" s="75">
        <v>8.0726130000000005</v>
      </c>
      <c r="K7733" s="72">
        <v>4.8793300178690604</v>
      </c>
    </row>
    <row r="7734" spans="1:11" x14ac:dyDescent="0.25">
      <c r="A7734" s="66" t="s">
        <v>363</v>
      </c>
      <c r="B7734" s="66" t="s">
        <v>368</v>
      </c>
      <c r="C7734" t="s">
        <v>112</v>
      </c>
      <c r="D7734" s="73">
        <f t="shared" si="399"/>
        <v>6.7424660000000003</v>
      </c>
      <c r="E7734" s="73">
        <f t="shared" si="400"/>
        <v>4.9554489999999998</v>
      </c>
      <c r="F7734" s="73">
        <f t="shared" si="401"/>
        <v>9.1121289999999995</v>
      </c>
      <c r="H7734" s="72">
        <v>6.7424660000000003</v>
      </c>
      <c r="I7734" s="75">
        <v>4.9554489999999998</v>
      </c>
      <c r="J7734" s="75">
        <v>9.1121289999999995</v>
      </c>
      <c r="K7734" s="72">
        <v>15.550764364254857</v>
      </c>
    </row>
    <row r="7735" spans="1:11" x14ac:dyDescent="0.25">
      <c r="A7735" s="66" t="s">
        <v>363</v>
      </c>
      <c r="B7735" s="66" t="s">
        <v>368</v>
      </c>
      <c r="C7735" t="s">
        <v>113</v>
      </c>
      <c r="D7735" s="73">
        <f t="shared" si="399"/>
        <v>8.1270199999999999</v>
      </c>
      <c r="E7735" s="73">
        <f t="shared" si="400"/>
        <v>6.2869890000000002</v>
      </c>
      <c r="F7735" s="73">
        <f t="shared" si="401"/>
        <v>10.445550000000001</v>
      </c>
      <c r="H7735" s="72">
        <v>8.1270199999999999</v>
      </c>
      <c r="I7735" s="75">
        <v>6.2869890000000002</v>
      </c>
      <c r="J7735" s="75">
        <v>10.445550000000001</v>
      </c>
      <c r="K7735" s="72">
        <v>12.959165844307016</v>
      </c>
    </row>
    <row r="7736" spans="1:11" x14ac:dyDescent="0.25">
      <c r="A7736" s="66" t="s">
        <v>363</v>
      </c>
      <c r="B7736" s="66" t="s">
        <v>368</v>
      </c>
      <c r="C7736" t="s">
        <v>116</v>
      </c>
      <c r="D7736" s="73">
        <f t="shared" si="399"/>
        <v>7.8240930000000004</v>
      </c>
      <c r="E7736" s="73">
        <f t="shared" si="400"/>
        <v>5.9593949999999998</v>
      </c>
      <c r="F7736" s="73">
        <f t="shared" si="401"/>
        <v>10.208920000000001</v>
      </c>
      <c r="H7736" s="72">
        <v>7.8240930000000004</v>
      </c>
      <c r="I7736" s="75">
        <v>5.9593949999999998</v>
      </c>
      <c r="J7736" s="75">
        <v>10.208920000000001</v>
      </c>
      <c r="K7736" s="72">
        <v>13.741196583425069</v>
      </c>
    </row>
    <row r="7737" spans="1:11" x14ac:dyDescent="0.25">
      <c r="A7737" s="66" t="s">
        <v>363</v>
      </c>
      <c r="B7737" s="66" t="s">
        <v>368</v>
      </c>
      <c r="C7737" t="s">
        <v>122</v>
      </c>
      <c r="D7737" s="73">
        <f t="shared" si="399"/>
        <v>7.0681520000000004</v>
      </c>
      <c r="E7737" s="73">
        <f t="shared" si="400"/>
        <v>5.2199099999999996</v>
      </c>
      <c r="F7737" s="73">
        <f t="shared" si="401"/>
        <v>9.5051819999999996</v>
      </c>
      <c r="H7737" s="72">
        <v>7.0681520000000004</v>
      </c>
      <c r="I7737" s="75">
        <v>5.2199099999999996</v>
      </c>
      <c r="J7737" s="75">
        <v>9.5051819999999996</v>
      </c>
      <c r="K7737" s="72">
        <v>15.301779022296067</v>
      </c>
    </row>
    <row r="7738" spans="1:11" x14ac:dyDescent="0.25">
      <c r="A7738" s="66" t="s">
        <v>363</v>
      </c>
      <c r="B7738" s="66" t="s">
        <v>368</v>
      </c>
      <c r="C7738" t="s">
        <v>126</v>
      </c>
      <c r="D7738" s="73">
        <f t="shared" si="399"/>
        <v>6.0154170000000002</v>
      </c>
      <c r="E7738" s="73">
        <f t="shared" si="400"/>
        <v>4.4124569999999999</v>
      </c>
      <c r="F7738" s="73">
        <f t="shared" si="401"/>
        <v>8.1510429999999996</v>
      </c>
      <c r="H7738" s="72">
        <v>6.0154170000000002</v>
      </c>
      <c r="I7738" s="75">
        <v>4.4124569999999999</v>
      </c>
      <c r="J7738" s="75">
        <v>8.1510429999999996</v>
      </c>
      <c r="K7738" s="72">
        <v>15.666574736215294</v>
      </c>
    </row>
    <row r="7739" spans="1:11" x14ac:dyDescent="0.25">
      <c r="A7739" s="66" t="s">
        <v>363</v>
      </c>
      <c r="B7739" s="66" t="s">
        <v>368</v>
      </c>
      <c r="C7739" t="s">
        <v>139</v>
      </c>
      <c r="D7739" s="73">
        <f t="shared" si="399"/>
        <v>6.4244560000000002</v>
      </c>
      <c r="E7739" s="73">
        <f t="shared" si="400"/>
        <v>4.9486400000000001</v>
      </c>
      <c r="F7739" s="73">
        <f t="shared" si="401"/>
        <v>8.3019580000000008</v>
      </c>
      <c r="H7739" s="72">
        <v>6.4244560000000002</v>
      </c>
      <c r="I7739" s="75">
        <v>4.9486400000000001</v>
      </c>
      <c r="J7739" s="75">
        <v>8.3019580000000008</v>
      </c>
      <c r="K7739" s="72">
        <v>13.20435224398766</v>
      </c>
    </row>
    <row r="7740" spans="1:11" x14ac:dyDescent="0.25">
      <c r="A7740" s="66" t="s">
        <v>363</v>
      </c>
      <c r="B7740" s="66" t="s">
        <v>368</v>
      </c>
      <c r="C7740" t="s">
        <v>140</v>
      </c>
      <c r="D7740" s="73">
        <f t="shared" si="399"/>
        <v>6.9025160000000003</v>
      </c>
      <c r="E7740" s="73">
        <f t="shared" si="400"/>
        <v>5.2614260000000002</v>
      </c>
      <c r="F7740" s="73">
        <f t="shared" si="401"/>
        <v>9.0068149999999996</v>
      </c>
      <c r="H7740" s="72">
        <v>6.9025160000000003</v>
      </c>
      <c r="I7740" s="75">
        <v>5.2614260000000002</v>
      </c>
      <c r="J7740" s="75">
        <v>9.0068149999999996</v>
      </c>
      <c r="K7740" s="72">
        <v>13.721470547840816</v>
      </c>
    </row>
    <row r="7741" spans="1:11" x14ac:dyDescent="0.25">
      <c r="A7741" s="66" t="s">
        <v>363</v>
      </c>
      <c r="B7741" s="66" t="s">
        <v>368</v>
      </c>
      <c r="C7741" t="s">
        <v>147</v>
      </c>
      <c r="D7741" s="73">
        <f t="shared" si="399"/>
        <v>8.6354670000000002</v>
      </c>
      <c r="E7741" s="73">
        <f t="shared" si="400"/>
        <v>6.8162149999999997</v>
      </c>
      <c r="F7741" s="73">
        <f t="shared" si="401"/>
        <v>10.883570000000001</v>
      </c>
      <c r="H7741" s="72">
        <v>8.6354670000000002</v>
      </c>
      <c r="I7741" s="75">
        <v>6.8162149999999997</v>
      </c>
      <c r="J7741" s="75">
        <v>10.883570000000001</v>
      </c>
      <c r="K7741" s="72">
        <v>11.943650528685941</v>
      </c>
    </row>
    <row r="7742" spans="1:11" x14ac:dyDescent="0.25">
      <c r="A7742" s="66" t="s">
        <v>363</v>
      </c>
      <c r="B7742" s="66" t="s">
        <v>368</v>
      </c>
      <c r="C7742" t="s">
        <v>155</v>
      </c>
      <c r="D7742" s="73">
        <f t="shared" si="399"/>
        <v>6.0906250000000002</v>
      </c>
      <c r="E7742" s="73">
        <f t="shared" si="400"/>
        <v>4.4529829999999997</v>
      </c>
      <c r="F7742" s="73">
        <f t="shared" si="401"/>
        <v>8.2783490000000004</v>
      </c>
      <c r="H7742" s="72">
        <v>6.0906250000000002</v>
      </c>
      <c r="I7742" s="75">
        <v>4.4529829999999997</v>
      </c>
      <c r="J7742" s="75">
        <v>8.2783490000000004</v>
      </c>
      <c r="K7742" s="72">
        <v>15.829308158029759</v>
      </c>
    </row>
    <row r="7743" spans="1:11" x14ac:dyDescent="0.25">
      <c r="A7743" s="66" t="s">
        <v>363</v>
      </c>
      <c r="B7743" s="66" t="s">
        <v>368</v>
      </c>
      <c r="C7743" t="s">
        <v>168</v>
      </c>
      <c r="D7743" s="73">
        <f t="shared" si="399"/>
        <v>7.5013719999999999</v>
      </c>
      <c r="E7743" s="73">
        <f t="shared" si="400"/>
        <v>5.380198</v>
      </c>
      <c r="F7743" s="73">
        <f t="shared" si="401"/>
        <v>10.3672</v>
      </c>
      <c r="H7743" s="72">
        <v>7.5013719999999999</v>
      </c>
      <c r="I7743" s="75">
        <v>5.380198</v>
      </c>
      <c r="J7743" s="75">
        <v>10.3672</v>
      </c>
      <c r="K7743" s="72">
        <v>16.750695739392739</v>
      </c>
    </row>
    <row r="7744" spans="1:11" x14ac:dyDescent="0.25">
      <c r="A7744" s="66" t="s">
        <v>363</v>
      </c>
      <c r="B7744" s="66" t="s">
        <v>368</v>
      </c>
      <c r="C7744" t="s">
        <v>187</v>
      </c>
      <c r="D7744" s="73">
        <f t="shared" si="399"/>
        <v>7.0754650000000003</v>
      </c>
      <c r="E7744" s="73">
        <f t="shared" si="400"/>
        <v>6.3128460000000004</v>
      </c>
      <c r="F7744" s="73">
        <f t="shared" si="401"/>
        <v>7.9224220000000001</v>
      </c>
      <c r="H7744" s="72">
        <v>7.0754650000000003</v>
      </c>
      <c r="I7744" s="75">
        <v>6.3128460000000004</v>
      </c>
      <c r="J7744" s="75">
        <v>7.9224220000000001</v>
      </c>
      <c r="K7744" s="72">
        <v>5.7929620173373761</v>
      </c>
    </row>
    <row r="7745" spans="1:11" x14ac:dyDescent="0.25">
      <c r="A7745" s="66" t="s">
        <v>363</v>
      </c>
      <c r="B7745" s="66" t="s">
        <v>368</v>
      </c>
      <c r="C7745" t="s">
        <v>1</v>
      </c>
      <c r="D7745" s="73">
        <f t="shared" si="399"/>
        <v>6.1213540000000002</v>
      </c>
      <c r="E7745" s="73">
        <f t="shared" si="400"/>
        <v>5.8576870000000003</v>
      </c>
      <c r="F7745" s="73">
        <f t="shared" si="401"/>
        <v>6.396083</v>
      </c>
      <c r="H7745" s="72">
        <v>6.1213540000000002</v>
      </c>
      <c r="I7745" s="75">
        <v>5.8576870000000003</v>
      </c>
      <c r="J7745" s="75">
        <v>6.396083</v>
      </c>
      <c r="K7745" s="72">
        <v>2.2431442455378336</v>
      </c>
    </row>
    <row r="7746" spans="1:11" x14ac:dyDescent="0.25">
      <c r="A7746" s="66" t="s">
        <v>363</v>
      </c>
      <c r="B7746" s="66" t="s">
        <v>369</v>
      </c>
      <c r="C7746" t="s">
        <v>110</v>
      </c>
      <c r="D7746" s="73">
        <f t="shared" si="399"/>
        <v>37.795720000000003</v>
      </c>
      <c r="E7746" s="73">
        <f t="shared" si="400"/>
        <v>31.735749999999999</v>
      </c>
      <c r="F7746" s="73">
        <f t="shared" si="401"/>
        <v>44.262540000000001</v>
      </c>
      <c r="H7746" s="72">
        <v>37.795720000000003</v>
      </c>
      <c r="I7746" s="75">
        <v>31.735749999999999</v>
      </c>
      <c r="J7746" s="75">
        <v>44.262540000000001</v>
      </c>
      <c r="K7746" s="72">
        <v>8.4931415514772564</v>
      </c>
    </row>
    <row r="7747" spans="1:11" x14ac:dyDescent="0.25">
      <c r="A7747" s="66" t="s">
        <v>363</v>
      </c>
      <c r="B7747" s="66" t="s">
        <v>369</v>
      </c>
      <c r="C7747" t="s">
        <v>137</v>
      </c>
      <c r="D7747" s="73">
        <f t="shared" si="399"/>
        <v>44.665039999999998</v>
      </c>
      <c r="E7747" s="73">
        <f t="shared" si="400"/>
        <v>38.447580000000002</v>
      </c>
      <c r="F7747" s="73">
        <f t="shared" si="401"/>
        <v>51.053989999999999</v>
      </c>
      <c r="H7747" s="72">
        <v>44.665039999999998</v>
      </c>
      <c r="I7747" s="75">
        <v>38.447580000000002</v>
      </c>
      <c r="J7747" s="75">
        <v>51.053989999999999</v>
      </c>
      <c r="K7747" s="72">
        <v>7.2353478246073442</v>
      </c>
    </row>
    <row r="7748" spans="1:11" x14ac:dyDescent="0.25">
      <c r="A7748" s="66" t="s">
        <v>363</v>
      </c>
      <c r="B7748" s="66" t="s">
        <v>369</v>
      </c>
      <c r="C7748" t="s">
        <v>141</v>
      </c>
      <c r="D7748" s="73">
        <f t="shared" si="399"/>
        <v>39.089390000000002</v>
      </c>
      <c r="E7748" s="73">
        <f t="shared" si="400"/>
        <v>32.59646</v>
      </c>
      <c r="F7748" s="73">
        <f t="shared" si="401"/>
        <v>45.993139999999997</v>
      </c>
      <c r="H7748" s="72">
        <v>39.089390000000002</v>
      </c>
      <c r="I7748" s="75">
        <v>32.59646</v>
      </c>
      <c r="J7748" s="75">
        <v>45.993139999999997</v>
      </c>
      <c r="K7748" s="72">
        <v>8.7894106303526343</v>
      </c>
    </row>
    <row r="7749" spans="1:11" x14ac:dyDescent="0.25">
      <c r="A7749" s="66" t="s">
        <v>363</v>
      </c>
      <c r="B7749" s="66" t="s">
        <v>369</v>
      </c>
      <c r="C7749" t="s">
        <v>144</v>
      </c>
      <c r="D7749" s="73">
        <f t="shared" si="399"/>
        <v>55.798760000000001</v>
      </c>
      <c r="E7749" s="73">
        <f t="shared" si="400"/>
        <v>46.724490000000003</v>
      </c>
      <c r="F7749" s="73">
        <f t="shared" si="401"/>
        <v>64.501670000000004</v>
      </c>
      <c r="H7749" s="72">
        <v>55.798760000000001</v>
      </c>
      <c r="I7749" s="75">
        <v>46.724490000000003</v>
      </c>
      <c r="J7749" s="75">
        <v>64.501670000000004</v>
      </c>
      <c r="K7749" s="72">
        <v>8.2102989385427207</v>
      </c>
    </row>
    <row r="7750" spans="1:11" x14ac:dyDescent="0.25">
      <c r="A7750" s="66" t="s">
        <v>363</v>
      </c>
      <c r="B7750" s="66" t="s">
        <v>369</v>
      </c>
      <c r="C7750" t="s">
        <v>150</v>
      </c>
      <c r="D7750" s="73">
        <f t="shared" si="399"/>
        <v>41.996980000000001</v>
      </c>
      <c r="E7750" s="73">
        <f t="shared" si="400"/>
        <v>35.878100000000003</v>
      </c>
      <c r="F7750" s="73">
        <f t="shared" si="401"/>
        <v>48.372169999999997</v>
      </c>
      <c r="H7750" s="72">
        <v>41.996980000000001</v>
      </c>
      <c r="I7750" s="75">
        <v>35.878100000000003</v>
      </c>
      <c r="J7750" s="75">
        <v>48.372169999999997</v>
      </c>
      <c r="K7750" s="72">
        <v>7.6250863752584124</v>
      </c>
    </row>
    <row r="7751" spans="1:11" x14ac:dyDescent="0.25">
      <c r="A7751" s="66" t="s">
        <v>363</v>
      </c>
      <c r="B7751" s="66" t="s">
        <v>369</v>
      </c>
      <c r="C7751" t="s">
        <v>174</v>
      </c>
      <c r="D7751" s="73">
        <f t="shared" si="399"/>
        <v>45.620370000000001</v>
      </c>
      <c r="E7751" s="73">
        <f t="shared" si="400"/>
        <v>38.532519999999998</v>
      </c>
      <c r="F7751" s="73">
        <f t="shared" si="401"/>
        <v>52.890149999999998</v>
      </c>
      <c r="H7751" s="72">
        <v>45.620370000000001</v>
      </c>
      <c r="I7751" s="75">
        <v>38.532519999999998</v>
      </c>
      <c r="J7751" s="75">
        <v>52.890149999999998</v>
      </c>
      <c r="K7751" s="72">
        <v>8.0808660692580965</v>
      </c>
    </row>
    <row r="7752" spans="1:11" x14ac:dyDescent="0.25">
      <c r="A7752" s="66" t="s">
        <v>363</v>
      </c>
      <c r="B7752" s="66" t="s">
        <v>369</v>
      </c>
      <c r="C7752" t="s">
        <v>179</v>
      </c>
      <c r="D7752" s="73">
        <f t="shared" si="399"/>
        <v>50.223759999999999</v>
      </c>
      <c r="E7752" s="73">
        <f t="shared" si="400"/>
        <v>43.350999999999999</v>
      </c>
      <c r="F7752" s="73">
        <f t="shared" si="401"/>
        <v>57.088079999999998</v>
      </c>
      <c r="H7752" s="72">
        <v>50.223759999999999</v>
      </c>
      <c r="I7752" s="75">
        <v>43.350999999999999</v>
      </c>
      <c r="J7752" s="75">
        <v>57.088079999999998</v>
      </c>
      <c r="K7752" s="72">
        <v>7.0191737934395997</v>
      </c>
    </row>
    <row r="7753" spans="1:11" x14ac:dyDescent="0.25">
      <c r="A7753" s="66" t="s">
        <v>363</v>
      </c>
      <c r="B7753" s="66" t="s">
        <v>369</v>
      </c>
      <c r="C7753" t="s">
        <v>181</v>
      </c>
      <c r="D7753" s="73">
        <f t="shared" si="399"/>
        <v>44.601840000000003</v>
      </c>
      <c r="E7753" s="73">
        <f t="shared" si="400"/>
        <v>41.955889999999997</v>
      </c>
      <c r="F7753" s="73">
        <f t="shared" si="401"/>
        <v>47.278750000000002</v>
      </c>
      <c r="H7753" s="72">
        <v>44.601840000000003</v>
      </c>
      <c r="I7753" s="75">
        <v>41.955889999999997</v>
      </c>
      <c r="J7753" s="75">
        <v>47.278750000000002</v>
      </c>
      <c r="K7753" s="72">
        <v>3.0461030307269836</v>
      </c>
    </row>
    <row r="7754" spans="1:11" x14ac:dyDescent="0.25">
      <c r="A7754" s="66" t="s">
        <v>363</v>
      </c>
      <c r="B7754" s="66" t="s">
        <v>369</v>
      </c>
      <c r="C7754" t="s">
        <v>105</v>
      </c>
      <c r="D7754" s="73">
        <f t="shared" si="399"/>
        <v>45.560160000000003</v>
      </c>
      <c r="E7754" s="73">
        <f t="shared" si="400"/>
        <v>38.445819999999998</v>
      </c>
      <c r="F7754" s="73">
        <f t="shared" si="401"/>
        <v>52.860430000000001</v>
      </c>
      <c r="H7754" s="72">
        <v>45.560160000000003</v>
      </c>
      <c r="I7754" s="75">
        <v>38.445819999999998</v>
      </c>
      <c r="J7754" s="75">
        <v>52.860430000000001</v>
      </c>
      <c r="K7754" s="72">
        <v>8.1257287068350941</v>
      </c>
    </row>
    <row r="7755" spans="1:11" x14ac:dyDescent="0.25">
      <c r="A7755" s="66" t="s">
        <v>363</v>
      </c>
      <c r="B7755" s="66" t="s">
        <v>369</v>
      </c>
      <c r="C7755" t="s">
        <v>111</v>
      </c>
      <c r="D7755" s="73">
        <f t="shared" si="399"/>
        <v>41.301920000000003</v>
      </c>
      <c r="E7755" s="73">
        <f t="shared" si="400"/>
        <v>36.419400000000003</v>
      </c>
      <c r="F7755" s="73">
        <f t="shared" si="401"/>
        <v>46.361710000000002</v>
      </c>
      <c r="H7755" s="72">
        <v>41.301920000000003</v>
      </c>
      <c r="I7755" s="75">
        <v>36.419400000000003</v>
      </c>
      <c r="J7755" s="75">
        <v>46.361710000000002</v>
      </c>
      <c r="K7755" s="72">
        <v>6.1594255182325659</v>
      </c>
    </row>
    <row r="7756" spans="1:11" x14ac:dyDescent="0.25">
      <c r="A7756" s="66" t="s">
        <v>363</v>
      </c>
      <c r="B7756" s="66" t="s">
        <v>369</v>
      </c>
      <c r="C7756" t="s">
        <v>119</v>
      </c>
      <c r="D7756" s="73">
        <f t="shared" si="399"/>
        <v>47.292389999999997</v>
      </c>
      <c r="E7756" s="73">
        <f t="shared" si="400"/>
        <v>40.775660000000002</v>
      </c>
      <c r="F7756" s="73">
        <f t="shared" si="401"/>
        <v>53.90269</v>
      </c>
      <c r="H7756" s="72">
        <v>47.292389999999997</v>
      </c>
      <c r="I7756" s="75">
        <v>40.775660000000002</v>
      </c>
      <c r="J7756" s="75">
        <v>53.90269</v>
      </c>
      <c r="K7756" s="72">
        <v>7.1205726756461241</v>
      </c>
    </row>
    <row r="7757" spans="1:11" x14ac:dyDescent="0.25">
      <c r="A7757" s="66" t="s">
        <v>363</v>
      </c>
      <c r="B7757" s="66" t="s">
        <v>369</v>
      </c>
      <c r="C7757" t="s">
        <v>132</v>
      </c>
      <c r="D7757" s="73">
        <f t="shared" si="399"/>
        <v>36.877609999999997</v>
      </c>
      <c r="E7757" s="73">
        <f t="shared" si="400"/>
        <v>32.522440000000003</v>
      </c>
      <c r="F7757" s="73">
        <f t="shared" si="401"/>
        <v>41.45767</v>
      </c>
      <c r="H7757" s="72">
        <v>36.877609999999997</v>
      </c>
      <c r="I7757" s="75">
        <v>32.522440000000003</v>
      </c>
      <c r="J7757" s="75">
        <v>41.45767</v>
      </c>
      <c r="K7757" s="72">
        <v>6.1949513539516259</v>
      </c>
    </row>
    <row r="7758" spans="1:11" x14ac:dyDescent="0.25">
      <c r="A7758" s="66" t="s">
        <v>363</v>
      </c>
      <c r="B7758" s="66" t="s">
        <v>369</v>
      </c>
      <c r="C7758" t="s">
        <v>134</v>
      </c>
      <c r="D7758" s="73">
        <f t="shared" si="399"/>
        <v>47.879440000000002</v>
      </c>
      <c r="E7758" s="73">
        <f t="shared" si="400"/>
        <v>42.063690000000001</v>
      </c>
      <c r="F7758" s="73">
        <f t="shared" si="401"/>
        <v>53.753239999999998</v>
      </c>
      <c r="H7758" s="72">
        <v>47.879440000000002</v>
      </c>
      <c r="I7758" s="75">
        <v>42.063690000000001</v>
      </c>
      <c r="J7758" s="75">
        <v>53.753239999999998</v>
      </c>
      <c r="K7758" s="72">
        <v>6.2555953035373841</v>
      </c>
    </row>
    <row r="7759" spans="1:11" x14ac:dyDescent="0.25">
      <c r="A7759" s="66" t="s">
        <v>363</v>
      </c>
      <c r="B7759" s="66" t="s">
        <v>369</v>
      </c>
      <c r="C7759" t="s">
        <v>143</v>
      </c>
      <c r="D7759" s="73">
        <f t="shared" si="399"/>
        <v>42.982930000000003</v>
      </c>
      <c r="E7759" s="73">
        <f t="shared" si="400"/>
        <v>36.92736</v>
      </c>
      <c r="F7759" s="73">
        <f t="shared" si="401"/>
        <v>49.256019999999999</v>
      </c>
      <c r="H7759" s="72">
        <v>42.982930000000003</v>
      </c>
      <c r="I7759" s="75">
        <v>36.92736</v>
      </c>
      <c r="J7759" s="75">
        <v>49.256019999999999</v>
      </c>
      <c r="K7759" s="72">
        <v>7.3522861284700687</v>
      </c>
    </row>
    <row r="7760" spans="1:11" x14ac:dyDescent="0.25">
      <c r="A7760" s="66" t="s">
        <v>363</v>
      </c>
      <c r="B7760" s="66" t="s">
        <v>369</v>
      </c>
      <c r="C7760" t="s">
        <v>145</v>
      </c>
      <c r="D7760" s="73">
        <f t="shared" si="399"/>
        <v>44.138210000000001</v>
      </c>
      <c r="E7760" s="73">
        <f t="shared" si="400"/>
        <v>37.360280000000003</v>
      </c>
      <c r="F7760" s="73">
        <f t="shared" si="401"/>
        <v>51.141849999999998</v>
      </c>
      <c r="H7760" s="72">
        <v>44.138210000000001</v>
      </c>
      <c r="I7760" s="75">
        <v>37.360280000000003</v>
      </c>
      <c r="J7760" s="75">
        <v>51.141849999999998</v>
      </c>
      <c r="K7760" s="72">
        <v>8.0140245832352512</v>
      </c>
    </row>
    <row r="7761" spans="1:11" x14ac:dyDescent="0.25">
      <c r="A7761" s="66" t="s">
        <v>363</v>
      </c>
      <c r="B7761" s="66" t="s">
        <v>369</v>
      </c>
      <c r="C7761" t="s">
        <v>146</v>
      </c>
      <c r="D7761" s="73">
        <f t="shared" si="399"/>
        <v>46.527639999999998</v>
      </c>
      <c r="E7761" s="73">
        <f t="shared" si="400"/>
        <v>39.894329999999997</v>
      </c>
      <c r="F7761" s="73">
        <f t="shared" si="401"/>
        <v>53.286079999999998</v>
      </c>
      <c r="H7761" s="72">
        <v>46.527639999999998</v>
      </c>
      <c r="I7761" s="75">
        <v>39.894329999999997</v>
      </c>
      <c r="J7761" s="75">
        <v>53.286079999999998</v>
      </c>
      <c r="K7761" s="72">
        <v>7.3852273616284867</v>
      </c>
    </row>
    <row r="7762" spans="1:11" x14ac:dyDescent="0.25">
      <c r="A7762" s="66" t="s">
        <v>363</v>
      </c>
      <c r="B7762" s="66" t="s">
        <v>369</v>
      </c>
      <c r="C7762" t="s">
        <v>151</v>
      </c>
      <c r="D7762" s="73">
        <f t="shared" si="399"/>
        <v>45.780549999999998</v>
      </c>
      <c r="E7762" s="73">
        <f t="shared" si="400"/>
        <v>39.348230000000001</v>
      </c>
      <c r="F7762" s="73">
        <f t="shared" si="401"/>
        <v>52.356670000000001</v>
      </c>
      <c r="H7762" s="72">
        <v>45.780549999999998</v>
      </c>
      <c r="I7762" s="75">
        <v>39.348230000000001</v>
      </c>
      <c r="J7762" s="75">
        <v>52.356670000000001</v>
      </c>
      <c r="K7762" s="72">
        <v>7.2883309615109484</v>
      </c>
    </row>
    <row r="7763" spans="1:11" x14ac:dyDescent="0.25">
      <c r="A7763" s="66" t="s">
        <v>363</v>
      </c>
      <c r="B7763" s="66" t="s">
        <v>369</v>
      </c>
      <c r="C7763" t="s">
        <v>153</v>
      </c>
      <c r="D7763" s="73">
        <f t="shared" si="399"/>
        <v>48.944569999999999</v>
      </c>
      <c r="E7763" s="73">
        <f t="shared" si="400"/>
        <v>41.796550000000003</v>
      </c>
      <c r="F7763" s="73">
        <f t="shared" si="401"/>
        <v>56.136009999999999</v>
      </c>
      <c r="H7763" s="72">
        <v>48.944569999999999</v>
      </c>
      <c r="I7763" s="75">
        <v>41.796550000000003</v>
      </c>
      <c r="J7763" s="75">
        <v>56.136009999999999</v>
      </c>
      <c r="K7763" s="72">
        <v>7.5242708230964128</v>
      </c>
    </row>
    <row r="7764" spans="1:11" x14ac:dyDescent="0.25">
      <c r="A7764" s="66" t="s">
        <v>363</v>
      </c>
      <c r="B7764" s="66" t="s">
        <v>369</v>
      </c>
      <c r="C7764" t="s">
        <v>158</v>
      </c>
      <c r="D7764" s="73">
        <f t="shared" si="399"/>
        <v>48.159660000000002</v>
      </c>
      <c r="E7764" s="73">
        <f t="shared" si="400"/>
        <v>41.567219999999999</v>
      </c>
      <c r="F7764" s="73">
        <f t="shared" si="401"/>
        <v>54.816800000000001</v>
      </c>
      <c r="H7764" s="72">
        <v>48.159660000000002</v>
      </c>
      <c r="I7764" s="75">
        <v>41.567219999999999</v>
      </c>
      <c r="J7764" s="75">
        <v>54.816800000000001</v>
      </c>
      <c r="K7764" s="72">
        <v>7.0584592997541922</v>
      </c>
    </row>
    <row r="7765" spans="1:11" x14ac:dyDescent="0.25">
      <c r="A7765" s="66" t="s">
        <v>363</v>
      </c>
      <c r="B7765" s="66" t="s">
        <v>369</v>
      </c>
      <c r="C7765" t="s">
        <v>175</v>
      </c>
      <c r="D7765" s="73">
        <f t="shared" si="399"/>
        <v>46.553660000000001</v>
      </c>
      <c r="E7765" s="73">
        <f t="shared" si="400"/>
        <v>41.565660000000001</v>
      </c>
      <c r="F7765" s="73">
        <f t="shared" si="401"/>
        <v>51.611550000000001</v>
      </c>
      <c r="H7765" s="72">
        <v>46.553660000000001</v>
      </c>
      <c r="I7765" s="75">
        <v>41.565660000000001</v>
      </c>
      <c r="J7765" s="75">
        <v>51.611550000000001</v>
      </c>
      <c r="K7765" s="72">
        <v>5.5224100532589704</v>
      </c>
    </row>
    <row r="7766" spans="1:11" x14ac:dyDescent="0.25">
      <c r="A7766" s="66" t="s">
        <v>363</v>
      </c>
      <c r="B7766" s="66" t="s">
        <v>369</v>
      </c>
      <c r="C7766" t="s">
        <v>177</v>
      </c>
      <c r="D7766" s="73">
        <f t="shared" si="399"/>
        <v>45.673400000000001</v>
      </c>
      <c r="E7766" s="73">
        <f t="shared" si="400"/>
        <v>40.871810000000004</v>
      </c>
      <c r="F7766" s="73">
        <f t="shared" si="401"/>
        <v>50.556759999999997</v>
      </c>
      <c r="H7766" s="72">
        <v>45.673400000000001</v>
      </c>
      <c r="I7766" s="75">
        <v>40.871810000000004</v>
      </c>
      <c r="J7766" s="75">
        <v>50.556759999999997</v>
      </c>
      <c r="K7766" s="72">
        <v>5.4252628444565101</v>
      </c>
    </row>
    <row r="7767" spans="1:11" x14ac:dyDescent="0.25">
      <c r="A7767" s="66" t="s">
        <v>363</v>
      </c>
      <c r="B7767" s="66" t="s">
        <v>369</v>
      </c>
      <c r="C7767" t="s">
        <v>178</v>
      </c>
      <c r="D7767" s="73">
        <f t="shared" si="399"/>
        <v>52.308779999999999</v>
      </c>
      <c r="E7767" s="73">
        <f t="shared" si="400"/>
        <v>42.815060000000003</v>
      </c>
      <c r="F7767" s="73">
        <f t="shared" si="401"/>
        <v>61.638559999999998</v>
      </c>
      <c r="H7767" s="72">
        <v>52.308779999999999</v>
      </c>
      <c r="I7767" s="75">
        <v>42.815060000000003</v>
      </c>
      <c r="J7767" s="75">
        <v>61.638559999999998</v>
      </c>
      <c r="K7767" s="72">
        <v>9.2887694952931419</v>
      </c>
    </row>
    <row r="7768" spans="1:11" x14ac:dyDescent="0.25">
      <c r="A7768" s="66" t="s">
        <v>363</v>
      </c>
      <c r="B7768" s="66" t="s">
        <v>369</v>
      </c>
      <c r="C7768" t="s">
        <v>182</v>
      </c>
      <c r="D7768" s="73">
        <f t="shared" si="399"/>
        <v>45.947299999999998</v>
      </c>
      <c r="E7768" s="73">
        <f t="shared" si="400"/>
        <v>44.077800000000003</v>
      </c>
      <c r="F7768" s="73">
        <f t="shared" si="401"/>
        <v>47.828279999999999</v>
      </c>
      <c r="H7768" s="72">
        <v>45.947299999999998</v>
      </c>
      <c r="I7768" s="75">
        <v>44.077800000000003</v>
      </c>
      <c r="J7768" s="75">
        <v>47.828279999999999</v>
      </c>
      <c r="K7768" s="72">
        <v>2.0828729870960863</v>
      </c>
    </row>
    <row r="7769" spans="1:11" x14ac:dyDescent="0.25">
      <c r="A7769" s="66" t="s">
        <v>363</v>
      </c>
      <c r="B7769" s="66" t="s">
        <v>369</v>
      </c>
      <c r="C7769" t="s">
        <v>108</v>
      </c>
      <c r="D7769" s="73">
        <f t="shared" si="399"/>
        <v>38.925719999999998</v>
      </c>
      <c r="E7769" s="73">
        <f t="shared" si="400"/>
        <v>31.24624</v>
      </c>
      <c r="F7769" s="73">
        <f t="shared" si="401"/>
        <v>47.19697</v>
      </c>
      <c r="H7769" s="72">
        <v>38.925719999999998</v>
      </c>
      <c r="I7769" s="75">
        <v>31.24624</v>
      </c>
      <c r="J7769" s="75">
        <v>47.19697</v>
      </c>
      <c r="K7769" s="72">
        <v>10.535527666540272</v>
      </c>
    </row>
    <row r="7770" spans="1:11" x14ac:dyDescent="0.25">
      <c r="A7770" s="66" t="s">
        <v>363</v>
      </c>
      <c r="B7770" s="66" t="s">
        <v>369</v>
      </c>
      <c r="C7770" t="s">
        <v>114</v>
      </c>
      <c r="D7770" s="73">
        <f t="shared" si="399"/>
        <v>51.48818</v>
      </c>
      <c r="E7770" s="73">
        <f t="shared" si="400"/>
        <v>44.921689999999998</v>
      </c>
      <c r="F7770" s="73">
        <f t="shared" si="401"/>
        <v>58.003680000000003</v>
      </c>
      <c r="H7770" s="72">
        <v>51.48818</v>
      </c>
      <c r="I7770" s="75">
        <v>44.921689999999998</v>
      </c>
      <c r="J7770" s="75">
        <v>58.003680000000003</v>
      </c>
      <c r="K7770" s="72">
        <v>6.517161802961378</v>
      </c>
    </row>
    <row r="7771" spans="1:11" x14ac:dyDescent="0.25">
      <c r="A7771" s="66" t="s">
        <v>363</v>
      </c>
      <c r="B7771" s="66" t="s">
        <v>369</v>
      </c>
      <c r="C7771" t="s">
        <v>115</v>
      </c>
      <c r="D7771" s="73">
        <f t="shared" si="399"/>
        <v>47.036380000000001</v>
      </c>
      <c r="E7771" s="73">
        <f t="shared" si="400"/>
        <v>40.989199999999997</v>
      </c>
      <c r="F7771" s="73">
        <f t="shared" si="401"/>
        <v>53.171840000000003</v>
      </c>
      <c r="H7771" s="72">
        <v>47.036380000000001</v>
      </c>
      <c r="I7771" s="75">
        <v>40.989199999999997</v>
      </c>
      <c r="J7771" s="75">
        <v>53.171840000000003</v>
      </c>
      <c r="K7771" s="72">
        <v>6.6383616256182973</v>
      </c>
    </row>
    <row r="7772" spans="1:11" x14ac:dyDescent="0.25">
      <c r="A7772" s="66" t="s">
        <v>363</v>
      </c>
      <c r="B7772" s="66" t="s">
        <v>369</v>
      </c>
      <c r="C7772" t="s">
        <v>121</v>
      </c>
      <c r="D7772" s="73">
        <f t="shared" si="399"/>
        <v>53.399709999999999</v>
      </c>
      <c r="E7772" s="73">
        <f t="shared" si="400"/>
        <v>47.17492</v>
      </c>
      <c r="F7772" s="73">
        <f t="shared" si="401"/>
        <v>59.520400000000002</v>
      </c>
      <c r="H7772" s="72">
        <v>53.399709999999999</v>
      </c>
      <c r="I7772" s="75">
        <v>47.17492</v>
      </c>
      <c r="J7772" s="75">
        <v>59.520400000000002</v>
      </c>
      <c r="K7772" s="72">
        <v>5.9262213221757207</v>
      </c>
    </row>
    <row r="7773" spans="1:11" x14ac:dyDescent="0.25">
      <c r="A7773" s="66" t="s">
        <v>363</v>
      </c>
      <c r="B7773" s="66" t="s">
        <v>369</v>
      </c>
      <c r="C7773" t="s">
        <v>123</v>
      </c>
      <c r="D7773" s="73">
        <f t="shared" si="399"/>
        <v>46.616320000000002</v>
      </c>
      <c r="E7773" s="73">
        <f t="shared" si="400"/>
        <v>39.48415</v>
      </c>
      <c r="F7773" s="73">
        <f t="shared" si="401"/>
        <v>53.889560000000003</v>
      </c>
      <c r="H7773" s="72">
        <v>46.616320000000002</v>
      </c>
      <c r="I7773" s="75">
        <v>39.48415</v>
      </c>
      <c r="J7773" s="75">
        <v>53.889560000000003</v>
      </c>
      <c r="K7773" s="72">
        <v>7.9360318446415317</v>
      </c>
    </row>
    <row r="7774" spans="1:11" x14ac:dyDescent="0.25">
      <c r="A7774" s="66" t="s">
        <v>363</v>
      </c>
      <c r="B7774" s="66" t="s">
        <v>369</v>
      </c>
      <c r="C7774" t="s">
        <v>127</v>
      </c>
      <c r="D7774" s="73">
        <f t="shared" si="399"/>
        <v>42.40137</v>
      </c>
      <c r="E7774" s="73">
        <f t="shared" si="400"/>
        <v>36.847439999999999</v>
      </c>
      <c r="F7774" s="73">
        <f t="shared" si="401"/>
        <v>48.154110000000003</v>
      </c>
      <c r="H7774" s="72">
        <v>42.40137</v>
      </c>
      <c r="I7774" s="75">
        <v>36.847439999999999</v>
      </c>
      <c r="J7774" s="75">
        <v>48.154110000000003</v>
      </c>
      <c r="K7774" s="72">
        <v>6.8291779251472295</v>
      </c>
    </row>
    <row r="7775" spans="1:11" x14ac:dyDescent="0.25">
      <c r="A7775" s="66" t="s">
        <v>363</v>
      </c>
      <c r="B7775" s="66" t="s">
        <v>369</v>
      </c>
      <c r="C7775" t="s">
        <v>136</v>
      </c>
      <c r="D7775" s="73">
        <f t="shared" si="399"/>
        <v>41.895890000000001</v>
      </c>
      <c r="E7775" s="73">
        <f t="shared" si="400"/>
        <v>34.748359999999998</v>
      </c>
      <c r="F7775" s="73">
        <f t="shared" si="401"/>
        <v>49.400570000000002</v>
      </c>
      <c r="H7775" s="72">
        <v>41.895890000000001</v>
      </c>
      <c r="I7775" s="75">
        <v>34.748359999999998</v>
      </c>
      <c r="J7775" s="75">
        <v>49.400570000000002</v>
      </c>
      <c r="K7775" s="72">
        <v>8.9821149520871852</v>
      </c>
    </row>
    <row r="7776" spans="1:11" x14ac:dyDescent="0.25">
      <c r="A7776" s="66" t="s">
        <v>363</v>
      </c>
      <c r="B7776" s="66" t="s">
        <v>369</v>
      </c>
      <c r="C7776" t="s">
        <v>154</v>
      </c>
      <c r="D7776" s="73">
        <f t="shared" si="399"/>
        <v>44.275970000000001</v>
      </c>
      <c r="E7776" s="73">
        <f t="shared" si="400"/>
        <v>36.767490000000002</v>
      </c>
      <c r="F7776" s="73">
        <f t="shared" si="401"/>
        <v>52.055480000000003</v>
      </c>
      <c r="H7776" s="72">
        <v>44.275970000000001</v>
      </c>
      <c r="I7776" s="75">
        <v>36.767490000000002</v>
      </c>
      <c r="J7776" s="75">
        <v>52.055480000000003</v>
      </c>
      <c r="K7776" s="72">
        <v>8.8746740048834614</v>
      </c>
    </row>
    <row r="7777" spans="1:11" x14ac:dyDescent="0.25">
      <c r="A7777" s="66" t="s">
        <v>363</v>
      </c>
      <c r="B7777" s="66" t="s">
        <v>369</v>
      </c>
      <c r="C7777" t="s">
        <v>160</v>
      </c>
      <c r="D7777" s="73">
        <f t="shared" si="399"/>
        <v>53.240630000000003</v>
      </c>
      <c r="E7777" s="73">
        <f t="shared" si="400"/>
        <v>42.872880000000002</v>
      </c>
      <c r="F7777" s="73">
        <f t="shared" si="401"/>
        <v>63.335880000000003</v>
      </c>
      <c r="H7777" s="72">
        <v>53.240630000000003</v>
      </c>
      <c r="I7777" s="75">
        <v>42.872880000000002</v>
      </c>
      <c r="J7777" s="75">
        <v>63.335880000000003</v>
      </c>
      <c r="K7777" s="72">
        <v>9.9419841575879158</v>
      </c>
    </row>
    <row r="7778" spans="1:11" x14ac:dyDescent="0.25">
      <c r="A7778" s="66" t="s">
        <v>363</v>
      </c>
      <c r="B7778" s="66" t="s">
        <v>369</v>
      </c>
      <c r="C7778" t="s">
        <v>165</v>
      </c>
      <c r="D7778" s="73">
        <f t="shared" ref="D7778:D7833" si="402">IF(K7778&gt;=50," ",H7778)</f>
        <v>51.645449999999997</v>
      </c>
      <c r="E7778" s="73">
        <f t="shared" ref="E7778:E7833" si="403">IF(K7778&gt;=50," ",I7778)</f>
        <v>43.909439999999996</v>
      </c>
      <c r="F7778" s="73">
        <f t="shared" ref="F7778:F7833" si="404">IF(K7778&gt;=50," ",J7778)</f>
        <v>59.30339</v>
      </c>
      <c r="H7778" s="72">
        <v>51.645449999999997</v>
      </c>
      <c r="I7778" s="75">
        <v>43.909439999999996</v>
      </c>
      <c r="J7778" s="75">
        <v>59.30339</v>
      </c>
      <c r="K7778" s="72">
        <v>7.6626459833344471</v>
      </c>
    </row>
    <row r="7779" spans="1:11" x14ac:dyDescent="0.25">
      <c r="A7779" s="66" t="s">
        <v>363</v>
      </c>
      <c r="B7779" s="66" t="s">
        <v>369</v>
      </c>
      <c r="C7779" t="s">
        <v>183</v>
      </c>
      <c r="D7779" s="73">
        <f t="shared" si="402"/>
        <v>46.933030000000002</v>
      </c>
      <c r="E7779" s="73">
        <f t="shared" si="403"/>
        <v>44.430169999999997</v>
      </c>
      <c r="F7779" s="73">
        <f t="shared" si="404"/>
        <v>49.451410000000003</v>
      </c>
      <c r="H7779" s="72">
        <v>46.933030000000002</v>
      </c>
      <c r="I7779" s="75">
        <v>44.430169999999997</v>
      </c>
      <c r="J7779" s="75">
        <v>49.451410000000003</v>
      </c>
      <c r="K7779" s="72">
        <v>2.7308337007007641</v>
      </c>
    </row>
    <row r="7780" spans="1:11" x14ac:dyDescent="0.25">
      <c r="A7780" s="66" t="s">
        <v>363</v>
      </c>
      <c r="B7780" s="66" t="s">
        <v>369</v>
      </c>
      <c r="C7780" t="s">
        <v>117</v>
      </c>
      <c r="D7780" s="73">
        <f t="shared" si="402"/>
        <v>46.647239999999996</v>
      </c>
      <c r="E7780" s="73">
        <f t="shared" si="403"/>
        <v>38.292209999999997</v>
      </c>
      <c r="F7780" s="73">
        <f t="shared" si="404"/>
        <v>55.194679999999998</v>
      </c>
      <c r="H7780" s="72">
        <v>46.647239999999996</v>
      </c>
      <c r="I7780" s="75">
        <v>38.292209999999997</v>
      </c>
      <c r="J7780" s="75">
        <v>55.194679999999998</v>
      </c>
      <c r="K7780" s="72">
        <v>9.3298810390496847</v>
      </c>
    </row>
    <row r="7781" spans="1:11" x14ac:dyDescent="0.25">
      <c r="A7781" s="66" t="s">
        <v>363</v>
      </c>
      <c r="B7781" s="66" t="s">
        <v>369</v>
      </c>
      <c r="C7781" t="s">
        <v>118</v>
      </c>
      <c r="D7781" s="73">
        <f t="shared" si="402"/>
        <v>49.000259999999997</v>
      </c>
      <c r="E7781" s="73">
        <f t="shared" si="403"/>
        <v>40.75244</v>
      </c>
      <c r="F7781" s="73">
        <f t="shared" si="404"/>
        <v>57.302860000000003</v>
      </c>
      <c r="H7781" s="72">
        <v>49.000259999999997</v>
      </c>
      <c r="I7781" s="75">
        <v>40.75244</v>
      </c>
      <c r="J7781" s="75">
        <v>57.302860000000003</v>
      </c>
      <c r="K7781" s="72">
        <v>8.6937089721564753</v>
      </c>
    </row>
    <row r="7782" spans="1:11" x14ac:dyDescent="0.25">
      <c r="A7782" s="66" t="s">
        <v>363</v>
      </c>
      <c r="B7782" s="66" t="s">
        <v>369</v>
      </c>
      <c r="C7782" t="s">
        <v>124</v>
      </c>
      <c r="D7782" s="73">
        <f t="shared" si="402"/>
        <v>44.479759999999999</v>
      </c>
      <c r="E7782" s="73">
        <f t="shared" si="403"/>
        <v>38.64931</v>
      </c>
      <c r="F7782" s="73">
        <f t="shared" si="404"/>
        <v>50.466250000000002</v>
      </c>
      <c r="H7782" s="72">
        <v>44.479759999999999</v>
      </c>
      <c r="I7782" s="75">
        <v>38.64931</v>
      </c>
      <c r="J7782" s="75">
        <v>50.466250000000002</v>
      </c>
      <c r="K7782" s="72">
        <v>6.8066531833804857</v>
      </c>
    </row>
    <row r="7783" spans="1:11" x14ac:dyDescent="0.25">
      <c r="A7783" s="66" t="s">
        <v>363</v>
      </c>
      <c r="B7783" s="66" t="s">
        <v>369</v>
      </c>
      <c r="C7783" t="s">
        <v>128</v>
      </c>
      <c r="D7783" s="73">
        <f t="shared" si="402"/>
        <v>51.946539999999999</v>
      </c>
      <c r="E7783" s="73">
        <f t="shared" si="403"/>
        <v>43.617730000000002</v>
      </c>
      <c r="F7783" s="73">
        <f t="shared" si="404"/>
        <v>60.168550000000003</v>
      </c>
      <c r="H7783" s="72">
        <v>51.946539999999999</v>
      </c>
      <c r="I7783" s="75">
        <v>43.617730000000002</v>
      </c>
      <c r="J7783" s="75">
        <v>60.168550000000003</v>
      </c>
      <c r="K7783" s="72">
        <v>8.2007386824993524</v>
      </c>
    </row>
    <row r="7784" spans="1:11" x14ac:dyDescent="0.25">
      <c r="A7784" s="66" t="s">
        <v>363</v>
      </c>
      <c r="B7784" s="66" t="s">
        <v>369</v>
      </c>
      <c r="C7784" t="s">
        <v>156</v>
      </c>
      <c r="D7784" s="73">
        <f t="shared" si="402"/>
        <v>44.113570000000003</v>
      </c>
      <c r="E7784" s="73">
        <f t="shared" si="403"/>
        <v>36.179580000000001</v>
      </c>
      <c r="F7784" s="73">
        <f t="shared" si="404"/>
        <v>52.360010000000003</v>
      </c>
      <c r="H7784" s="72">
        <v>44.113570000000003</v>
      </c>
      <c r="I7784" s="75">
        <v>36.179580000000001</v>
      </c>
      <c r="J7784" s="75">
        <v>52.360010000000003</v>
      </c>
      <c r="K7784" s="72">
        <v>9.4358107947282424</v>
      </c>
    </row>
    <row r="7785" spans="1:11" x14ac:dyDescent="0.25">
      <c r="A7785" s="66" t="s">
        <v>363</v>
      </c>
      <c r="B7785" s="66" t="s">
        <v>369</v>
      </c>
      <c r="C7785" t="s">
        <v>162</v>
      </c>
      <c r="D7785" s="73">
        <f t="shared" si="402"/>
        <v>43.827219999999997</v>
      </c>
      <c r="E7785" s="73">
        <f t="shared" si="403"/>
        <v>35.110759999999999</v>
      </c>
      <c r="F7785" s="73">
        <f t="shared" si="404"/>
        <v>52.94209</v>
      </c>
      <c r="H7785" s="72">
        <v>43.827219999999997</v>
      </c>
      <c r="I7785" s="75">
        <v>35.110759999999999</v>
      </c>
      <c r="J7785" s="75">
        <v>52.94209</v>
      </c>
      <c r="K7785" s="72">
        <v>10.486147649793894</v>
      </c>
    </row>
    <row r="7786" spans="1:11" x14ac:dyDescent="0.25">
      <c r="A7786" s="66" t="s">
        <v>363</v>
      </c>
      <c r="B7786" s="66" t="s">
        <v>369</v>
      </c>
      <c r="C7786" t="s">
        <v>164</v>
      </c>
      <c r="D7786" s="73">
        <f t="shared" si="402"/>
        <v>44.110979999999998</v>
      </c>
      <c r="E7786" s="73">
        <f t="shared" si="403"/>
        <v>36.416130000000003</v>
      </c>
      <c r="F7786" s="73">
        <f t="shared" si="404"/>
        <v>52.099510000000002</v>
      </c>
      <c r="H7786" s="72">
        <v>44.110979999999998</v>
      </c>
      <c r="I7786" s="75">
        <v>36.416130000000003</v>
      </c>
      <c r="J7786" s="75">
        <v>52.099510000000002</v>
      </c>
      <c r="K7786" s="72">
        <v>9.1416196148895352</v>
      </c>
    </row>
    <row r="7787" spans="1:11" x14ac:dyDescent="0.25">
      <c r="A7787" s="66" t="s">
        <v>363</v>
      </c>
      <c r="B7787" s="66" t="s">
        <v>369</v>
      </c>
      <c r="C7787" t="s">
        <v>167</v>
      </c>
      <c r="D7787" s="73">
        <f t="shared" si="402"/>
        <v>46.111519999999999</v>
      </c>
      <c r="E7787" s="73">
        <f t="shared" si="403"/>
        <v>36.711179999999999</v>
      </c>
      <c r="F7787" s="73">
        <f t="shared" si="404"/>
        <v>55.796799999999998</v>
      </c>
      <c r="H7787" s="72">
        <v>46.111519999999999</v>
      </c>
      <c r="I7787" s="75">
        <v>36.711179999999999</v>
      </c>
      <c r="J7787" s="75">
        <v>55.796799999999998</v>
      </c>
      <c r="K7787" s="72">
        <v>10.685754882944652</v>
      </c>
    </row>
    <row r="7788" spans="1:11" x14ac:dyDescent="0.25">
      <c r="A7788" s="66" t="s">
        <v>363</v>
      </c>
      <c r="B7788" s="66" t="s">
        <v>369</v>
      </c>
      <c r="C7788" t="s">
        <v>171</v>
      </c>
      <c r="D7788" s="73">
        <f t="shared" si="402"/>
        <v>54.959029999999998</v>
      </c>
      <c r="E7788" s="73">
        <f t="shared" si="403"/>
        <v>46.446849999999998</v>
      </c>
      <c r="F7788" s="73">
        <f t="shared" si="404"/>
        <v>63.190469999999998</v>
      </c>
      <c r="H7788" s="72">
        <v>54.959029999999998</v>
      </c>
      <c r="I7788" s="75">
        <v>46.446849999999998</v>
      </c>
      <c r="J7788" s="75">
        <v>63.190469999999998</v>
      </c>
      <c r="K7788" s="72">
        <v>7.8426056646196267</v>
      </c>
    </row>
    <row r="7789" spans="1:11" x14ac:dyDescent="0.25">
      <c r="A7789" s="66" t="s">
        <v>363</v>
      </c>
      <c r="B7789" s="66" t="s">
        <v>369</v>
      </c>
      <c r="C7789" t="s">
        <v>184</v>
      </c>
      <c r="D7789" s="73">
        <f t="shared" si="402"/>
        <v>50.519689999999997</v>
      </c>
      <c r="E7789" s="73">
        <f t="shared" si="403"/>
        <v>45.17069</v>
      </c>
      <c r="F7789" s="73">
        <f t="shared" si="404"/>
        <v>55.856819999999999</v>
      </c>
      <c r="H7789" s="72">
        <v>50.519689999999997</v>
      </c>
      <c r="I7789" s="75">
        <v>45.17069</v>
      </c>
      <c r="J7789" s="75">
        <v>55.856819999999999</v>
      </c>
      <c r="K7789" s="72">
        <v>5.4150688573108825</v>
      </c>
    </row>
    <row r="7790" spans="1:11" x14ac:dyDescent="0.25">
      <c r="A7790" s="66" t="s">
        <v>363</v>
      </c>
      <c r="B7790" s="66" t="s">
        <v>369</v>
      </c>
      <c r="C7790" t="s">
        <v>106</v>
      </c>
      <c r="D7790" s="73">
        <f t="shared" si="402"/>
        <v>51.734110000000001</v>
      </c>
      <c r="E7790" s="73">
        <f t="shared" si="403"/>
        <v>40.892960000000002</v>
      </c>
      <c r="F7790" s="73">
        <f t="shared" si="404"/>
        <v>62.414430000000003</v>
      </c>
      <c r="H7790" s="72">
        <v>51.734110000000001</v>
      </c>
      <c r="I7790" s="75">
        <v>40.892960000000002</v>
      </c>
      <c r="J7790" s="75">
        <v>62.414430000000003</v>
      </c>
      <c r="K7790" s="72">
        <v>10.775716447040454</v>
      </c>
    </row>
    <row r="7791" spans="1:11" x14ac:dyDescent="0.25">
      <c r="A7791" s="66" t="s">
        <v>363</v>
      </c>
      <c r="B7791" s="66" t="s">
        <v>369</v>
      </c>
      <c r="C7791" t="s">
        <v>107</v>
      </c>
      <c r="D7791" s="73">
        <f t="shared" si="402"/>
        <v>52.015279999999997</v>
      </c>
      <c r="E7791" s="73">
        <f t="shared" si="403"/>
        <v>43.534289999999999</v>
      </c>
      <c r="F7791" s="73">
        <f t="shared" si="404"/>
        <v>60.381680000000003</v>
      </c>
      <c r="H7791" s="72">
        <v>52.015279999999997</v>
      </c>
      <c r="I7791" s="75">
        <v>43.534289999999999</v>
      </c>
      <c r="J7791" s="75">
        <v>60.381680000000003</v>
      </c>
      <c r="K7791" s="72">
        <v>8.3381787044114724</v>
      </c>
    </row>
    <row r="7792" spans="1:11" x14ac:dyDescent="0.25">
      <c r="A7792" s="66" t="s">
        <v>363</v>
      </c>
      <c r="B7792" s="66" t="s">
        <v>369</v>
      </c>
      <c r="C7792" t="s">
        <v>120</v>
      </c>
      <c r="D7792" s="73">
        <f t="shared" si="402"/>
        <v>43.8292</v>
      </c>
      <c r="E7792" s="73">
        <f t="shared" si="403"/>
        <v>35.266509999999997</v>
      </c>
      <c r="F7792" s="73">
        <f t="shared" si="404"/>
        <v>52.775930000000002</v>
      </c>
      <c r="H7792" s="72">
        <v>43.8292</v>
      </c>
      <c r="I7792" s="75">
        <v>35.266509999999997</v>
      </c>
      <c r="J7792" s="75">
        <v>52.775930000000002</v>
      </c>
      <c r="K7792" s="72">
        <v>10.290844916174605</v>
      </c>
    </row>
    <row r="7793" spans="1:11" x14ac:dyDescent="0.25">
      <c r="A7793" s="66" t="s">
        <v>363</v>
      </c>
      <c r="B7793" s="66" t="s">
        <v>369</v>
      </c>
      <c r="C7793" t="s">
        <v>138</v>
      </c>
      <c r="D7793" s="73">
        <f t="shared" si="402"/>
        <v>52.742199999999997</v>
      </c>
      <c r="E7793" s="73">
        <f t="shared" si="403"/>
        <v>45.09639</v>
      </c>
      <c r="F7793" s="73">
        <f t="shared" si="404"/>
        <v>60.261510000000001</v>
      </c>
      <c r="H7793" s="72">
        <v>52.742199999999997</v>
      </c>
      <c r="I7793" s="75">
        <v>45.09639</v>
      </c>
      <c r="J7793" s="75">
        <v>60.261510000000001</v>
      </c>
      <c r="K7793" s="72">
        <v>7.3885048405261831</v>
      </c>
    </row>
    <row r="7794" spans="1:11" x14ac:dyDescent="0.25">
      <c r="A7794" s="66" t="s">
        <v>363</v>
      </c>
      <c r="B7794" s="66" t="s">
        <v>369</v>
      </c>
      <c r="C7794" t="s">
        <v>163</v>
      </c>
      <c r="D7794" s="73">
        <f t="shared" si="402"/>
        <v>54.196840000000002</v>
      </c>
      <c r="E7794" s="73">
        <f t="shared" si="403"/>
        <v>45.999870000000001</v>
      </c>
      <c r="F7794" s="73">
        <f t="shared" si="404"/>
        <v>62.172750000000001</v>
      </c>
      <c r="H7794" s="72">
        <v>54.196840000000002</v>
      </c>
      <c r="I7794" s="75">
        <v>45.999870000000001</v>
      </c>
      <c r="J7794" s="75">
        <v>62.172750000000001</v>
      </c>
      <c r="K7794" s="72">
        <v>7.6759493726940544</v>
      </c>
    </row>
    <row r="7795" spans="1:11" x14ac:dyDescent="0.25">
      <c r="A7795" s="66" t="s">
        <v>363</v>
      </c>
      <c r="B7795" s="66" t="s">
        <v>369</v>
      </c>
      <c r="C7795" t="s">
        <v>172</v>
      </c>
      <c r="D7795" s="73">
        <f t="shared" si="402"/>
        <v>48.110579999999999</v>
      </c>
      <c r="E7795" s="73">
        <f t="shared" si="403"/>
        <v>39.260579999999997</v>
      </c>
      <c r="F7795" s="73">
        <f t="shared" si="404"/>
        <v>57.080750000000002</v>
      </c>
      <c r="H7795" s="72">
        <v>48.110579999999999</v>
      </c>
      <c r="I7795" s="75">
        <v>39.260579999999997</v>
      </c>
      <c r="J7795" s="75">
        <v>57.080750000000002</v>
      </c>
      <c r="K7795" s="72">
        <v>9.5464573488825124</v>
      </c>
    </row>
    <row r="7796" spans="1:11" x14ac:dyDescent="0.25">
      <c r="A7796" s="66" t="s">
        <v>363</v>
      </c>
      <c r="B7796" s="66" t="s">
        <v>369</v>
      </c>
      <c r="C7796" t="s">
        <v>185</v>
      </c>
      <c r="D7796" s="73">
        <f t="shared" si="402"/>
        <v>50.463279999999997</v>
      </c>
      <c r="E7796" s="73">
        <f t="shared" si="403"/>
        <v>46.572650000000003</v>
      </c>
      <c r="F7796" s="73">
        <f t="shared" si="404"/>
        <v>54.348309999999998</v>
      </c>
      <c r="H7796" s="72">
        <v>50.463279999999997</v>
      </c>
      <c r="I7796" s="75">
        <v>46.572650000000003</v>
      </c>
      <c r="J7796" s="75">
        <v>54.348309999999998</v>
      </c>
      <c r="K7796" s="72">
        <v>3.9369101651735674</v>
      </c>
    </row>
    <row r="7797" spans="1:11" x14ac:dyDescent="0.25">
      <c r="A7797" s="66" t="s">
        <v>363</v>
      </c>
      <c r="B7797" s="66" t="s">
        <v>369</v>
      </c>
      <c r="C7797" t="s">
        <v>103</v>
      </c>
      <c r="D7797" s="73">
        <f t="shared" si="402"/>
        <v>45.04083</v>
      </c>
      <c r="E7797" s="73">
        <f t="shared" si="403"/>
        <v>38.244880000000002</v>
      </c>
      <c r="F7797" s="73">
        <f t="shared" si="404"/>
        <v>52.027000000000001</v>
      </c>
      <c r="H7797" s="72">
        <v>45.04083</v>
      </c>
      <c r="I7797" s="75">
        <v>38.244880000000002</v>
      </c>
      <c r="J7797" s="75">
        <v>52.027000000000001</v>
      </c>
      <c r="K7797" s="72">
        <v>7.8535142447419384</v>
      </c>
    </row>
    <row r="7798" spans="1:11" x14ac:dyDescent="0.25">
      <c r="A7798" s="66" t="s">
        <v>363</v>
      </c>
      <c r="B7798" s="66" t="s">
        <v>369</v>
      </c>
      <c r="C7798" t="s">
        <v>104</v>
      </c>
      <c r="D7798" s="73">
        <f t="shared" si="402"/>
        <v>58.159990000000001</v>
      </c>
      <c r="E7798" s="73">
        <f t="shared" si="403"/>
        <v>50.619540000000001</v>
      </c>
      <c r="F7798" s="73">
        <f t="shared" si="404"/>
        <v>65.337469999999996</v>
      </c>
      <c r="H7798" s="72">
        <v>58.159990000000001</v>
      </c>
      <c r="I7798" s="75">
        <v>50.619540000000001</v>
      </c>
      <c r="J7798" s="75">
        <v>65.337469999999996</v>
      </c>
      <c r="K7798" s="72">
        <v>6.4999013926928111</v>
      </c>
    </row>
    <row r="7799" spans="1:11" x14ac:dyDescent="0.25">
      <c r="A7799" s="66" t="s">
        <v>363</v>
      </c>
      <c r="B7799" s="66" t="s">
        <v>369</v>
      </c>
      <c r="C7799" t="s">
        <v>125</v>
      </c>
      <c r="D7799" s="73">
        <f t="shared" si="402"/>
        <v>53.184530000000002</v>
      </c>
      <c r="E7799" s="73">
        <f t="shared" si="403"/>
        <v>45.20646</v>
      </c>
      <c r="F7799" s="73">
        <f t="shared" si="404"/>
        <v>61.003039999999999</v>
      </c>
      <c r="H7799" s="72">
        <v>53.184530000000002</v>
      </c>
      <c r="I7799" s="75">
        <v>45.20646</v>
      </c>
      <c r="J7799" s="75">
        <v>61.003039999999999</v>
      </c>
      <c r="K7799" s="72">
        <v>7.6387889485908786</v>
      </c>
    </row>
    <row r="7800" spans="1:11" x14ac:dyDescent="0.25">
      <c r="A7800" s="66" t="s">
        <v>363</v>
      </c>
      <c r="B7800" s="66" t="s">
        <v>369</v>
      </c>
      <c r="C7800" t="s">
        <v>130</v>
      </c>
      <c r="D7800" s="73">
        <f t="shared" si="402"/>
        <v>49.489960000000004</v>
      </c>
      <c r="E7800" s="73">
        <f t="shared" si="403"/>
        <v>40.668170000000003</v>
      </c>
      <c r="F7800" s="73">
        <f t="shared" si="404"/>
        <v>58.343629999999997</v>
      </c>
      <c r="H7800" s="72">
        <v>49.489960000000004</v>
      </c>
      <c r="I7800" s="75">
        <v>40.668170000000003</v>
      </c>
      <c r="J7800" s="75">
        <v>58.343629999999997</v>
      </c>
      <c r="K7800" s="72">
        <v>9.2055075413275738</v>
      </c>
    </row>
    <row r="7801" spans="1:11" x14ac:dyDescent="0.25">
      <c r="A7801" s="66" t="s">
        <v>363</v>
      </c>
      <c r="B7801" s="66" t="s">
        <v>369</v>
      </c>
      <c r="C7801" t="s">
        <v>131</v>
      </c>
      <c r="D7801" s="73">
        <f t="shared" si="402"/>
        <v>48.09196</v>
      </c>
      <c r="E7801" s="73">
        <f t="shared" si="403"/>
        <v>40.515779999999999</v>
      </c>
      <c r="F7801" s="73">
        <f t="shared" si="404"/>
        <v>55.756909999999998</v>
      </c>
      <c r="H7801" s="72">
        <v>48.09196</v>
      </c>
      <c r="I7801" s="75">
        <v>40.515779999999999</v>
      </c>
      <c r="J7801" s="75">
        <v>55.756909999999998</v>
      </c>
      <c r="K7801" s="72">
        <v>8.1460393795553347</v>
      </c>
    </row>
    <row r="7802" spans="1:11" x14ac:dyDescent="0.25">
      <c r="A7802" s="66" t="s">
        <v>363</v>
      </c>
      <c r="B7802" s="66" t="s">
        <v>369</v>
      </c>
      <c r="C7802" t="s">
        <v>133</v>
      </c>
      <c r="D7802" s="73">
        <f t="shared" si="402"/>
        <v>46.835700000000003</v>
      </c>
      <c r="E7802" s="73">
        <f t="shared" si="403"/>
        <v>38.239460000000001</v>
      </c>
      <c r="F7802" s="73">
        <f t="shared" si="404"/>
        <v>55.623939999999997</v>
      </c>
      <c r="H7802" s="72">
        <v>46.835700000000003</v>
      </c>
      <c r="I7802" s="75">
        <v>38.239460000000001</v>
      </c>
      <c r="J7802" s="75">
        <v>55.623939999999997</v>
      </c>
      <c r="K7802" s="72">
        <v>9.5633437740868619</v>
      </c>
    </row>
    <row r="7803" spans="1:11" x14ac:dyDescent="0.25">
      <c r="A7803" s="66" t="s">
        <v>363</v>
      </c>
      <c r="B7803" s="66" t="s">
        <v>369</v>
      </c>
      <c r="C7803" t="s">
        <v>152</v>
      </c>
      <c r="D7803" s="73">
        <f t="shared" si="402"/>
        <v>50.839060000000003</v>
      </c>
      <c r="E7803" s="73">
        <f t="shared" si="403"/>
        <v>43.684519999999999</v>
      </c>
      <c r="F7803" s="73">
        <f t="shared" si="404"/>
        <v>57.959389999999999</v>
      </c>
      <c r="H7803" s="72">
        <v>50.839060000000003</v>
      </c>
      <c r="I7803" s="75">
        <v>43.684519999999999</v>
      </c>
      <c r="J7803" s="75">
        <v>57.959389999999999</v>
      </c>
      <c r="K7803" s="72">
        <v>7.2104086896964654</v>
      </c>
    </row>
    <row r="7804" spans="1:11" x14ac:dyDescent="0.25">
      <c r="A7804" s="66" t="s">
        <v>363</v>
      </c>
      <c r="B7804" s="66" t="s">
        <v>369</v>
      </c>
      <c r="C7804" t="s">
        <v>159</v>
      </c>
      <c r="D7804" s="73">
        <f t="shared" si="402"/>
        <v>60.358110000000003</v>
      </c>
      <c r="E7804" s="73">
        <f t="shared" si="403"/>
        <v>50.361190000000001</v>
      </c>
      <c r="F7804" s="73">
        <f t="shared" si="404"/>
        <v>69.558679999999995</v>
      </c>
      <c r="H7804" s="72">
        <v>60.358110000000003</v>
      </c>
      <c r="I7804" s="75">
        <v>50.361190000000001</v>
      </c>
      <c r="J7804" s="75">
        <v>69.558679999999995</v>
      </c>
      <c r="K7804" s="72">
        <v>8.2087759209160112</v>
      </c>
    </row>
    <row r="7805" spans="1:11" x14ac:dyDescent="0.25">
      <c r="A7805" s="66" t="s">
        <v>363</v>
      </c>
      <c r="B7805" s="66" t="s">
        <v>369</v>
      </c>
      <c r="C7805" t="s">
        <v>161</v>
      </c>
      <c r="D7805" s="73">
        <f t="shared" si="402"/>
        <v>51.243929999999999</v>
      </c>
      <c r="E7805" s="73">
        <f t="shared" si="403"/>
        <v>41.549639999999997</v>
      </c>
      <c r="F7805" s="73">
        <f t="shared" si="404"/>
        <v>60.84552</v>
      </c>
      <c r="H7805" s="72">
        <v>51.243929999999999</v>
      </c>
      <c r="I7805" s="75">
        <v>41.549639999999997</v>
      </c>
      <c r="J7805" s="75">
        <v>60.84552</v>
      </c>
      <c r="K7805" s="72">
        <v>9.7253996717269739</v>
      </c>
    </row>
    <row r="7806" spans="1:11" x14ac:dyDescent="0.25">
      <c r="A7806" s="66" t="s">
        <v>363</v>
      </c>
      <c r="B7806" s="66" t="s">
        <v>369</v>
      </c>
      <c r="C7806" t="s">
        <v>173</v>
      </c>
      <c r="D7806" s="73">
        <f t="shared" si="402"/>
        <v>43.726739999999999</v>
      </c>
      <c r="E7806" s="73">
        <f t="shared" si="403"/>
        <v>38.061390000000003</v>
      </c>
      <c r="F7806" s="73">
        <f t="shared" si="404"/>
        <v>49.56062</v>
      </c>
      <c r="H7806" s="72">
        <v>43.726739999999999</v>
      </c>
      <c r="I7806" s="75">
        <v>38.061390000000003</v>
      </c>
      <c r="J7806" s="75">
        <v>49.56062</v>
      </c>
      <c r="K7806" s="72">
        <v>6.7363562890807778</v>
      </c>
    </row>
    <row r="7807" spans="1:11" x14ac:dyDescent="0.25">
      <c r="A7807" s="66" t="s">
        <v>363</v>
      </c>
      <c r="B7807" s="66" t="s">
        <v>369</v>
      </c>
      <c r="C7807" t="s">
        <v>180</v>
      </c>
      <c r="D7807" s="73">
        <f t="shared" si="402"/>
        <v>56.585500000000003</v>
      </c>
      <c r="E7807" s="73">
        <f t="shared" si="403"/>
        <v>50.66825</v>
      </c>
      <c r="F7807" s="73">
        <f t="shared" si="404"/>
        <v>62.320790000000002</v>
      </c>
      <c r="H7807" s="72">
        <v>56.585500000000003</v>
      </c>
      <c r="I7807" s="75">
        <v>50.66825</v>
      </c>
      <c r="J7807" s="75">
        <v>62.320790000000002</v>
      </c>
      <c r="K7807" s="72">
        <v>5.2755317174894634</v>
      </c>
    </row>
    <row r="7808" spans="1:11" x14ac:dyDescent="0.25">
      <c r="A7808" s="66" t="s">
        <v>363</v>
      </c>
      <c r="B7808" s="66" t="s">
        <v>369</v>
      </c>
      <c r="C7808" t="s">
        <v>186</v>
      </c>
      <c r="D7808" s="73">
        <f t="shared" si="402"/>
        <v>55.015140000000002</v>
      </c>
      <c r="E7808" s="73">
        <f t="shared" si="403"/>
        <v>50.711280000000002</v>
      </c>
      <c r="F7808" s="73">
        <f t="shared" si="404"/>
        <v>59.24521</v>
      </c>
      <c r="H7808" s="72">
        <v>55.015140000000002</v>
      </c>
      <c r="I7808" s="75">
        <v>50.711280000000002</v>
      </c>
      <c r="J7808" s="75">
        <v>59.24521</v>
      </c>
      <c r="K7808" s="72">
        <v>3.9657265254619003</v>
      </c>
    </row>
    <row r="7809" spans="1:11" x14ac:dyDescent="0.25">
      <c r="A7809" s="66" t="s">
        <v>363</v>
      </c>
      <c r="B7809" s="66" t="s">
        <v>369</v>
      </c>
      <c r="C7809" t="s">
        <v>102</v>
      </c>
      <c r="D7809" s="73">
        <f t="shared" si="402"/>
        <v>51.375950000000003</v>
      </c>
      <c r="E7809" s="73">
        <f t="shared" si="403"/>
        <v>38.88617</v>
      </c>
      <c r="F7809" s="73">
        <f t="shared" si="404"/>
        <v>63.696210000000001</v>
      </c>
      <c r="H7809" s="72">
        <v>51.375950000000003</v>
      </c>
      <c r="I7809" s="75">
        <v>38.88617</v>
      </c>
      <c r="J7809" s="75">
        <v>63.696210000000001</v>
      </c>
      <c r="K7809" s="72">
        <v>12.57875523469639</v>
      </c>
    </row>
    <row r="7810" spans="1:11" x14ac:dyDescent="0.25">
      <c r="A7810" s="66" t="s">
        <v>363</v>
      </c>
      <c r="B7810" s="66" t="s">
        <v>369</v>
      </c>
      <c r="C7810" t="s">
        <v>109</v>
      </c>
      <c r="D7810" s="73">
        <f t="shared" si="402"/>
        <v>55.015569999999997</v>
      </c>
      <c r="E7810" s="73">
        <f t="shared" si="403"/>
        <v>45.915030000000002</v>
      </c>
      <c r="F7810" s="73">
        <f t="shared" si="404"/>
        <v>63.792349999999999</v>
      </c>
      <c r="H7810" s="72">
        <v>55.015569999999997</v>
      </c>
      <c r="I7810" s="75">
        <v>45.915030000000002</v>
      </c>
      <c r="J7810" s="75">
        <v>63.792349999999999</v>
      </c>
      <c r="K7810" s="72">
        <v>8.3768267783102139</v>
      </c>
    </row>
    <row r="7811" spans="1:11" x14ac:dyDescent="0.25">
      <c r="A7811" s="66" t="s">
        <v>363</v>
      </c>
      <c r="B7811" s="66" t="s">
        <v>369</v>
      </c>
      <c r="C7811" t="s">
        <v>129</v>
      </c>
      <c r="D7811" s="73">
        <f t="shared" si="402"/>
        <v>48.370229999999999</v>
      </c>
      <c r="E7811" s="73">
        <f t="shared" si="403"/>
        <v>40.913490000000003</v>
      </c>
      <c r="F7811" s="73">
        <f t="shared" si="404"/>
        <v>55.90025</v>
      </c>
      <c r="H7811" s="72">
        <v>48.370229999999999</v>
      </c>
      <c r="I7811" s="75">
        <v>40.913490000000003</v>
      </c>
      <c r="J7811" s="75">
        <v>55.90025</v>
      </c>
      <c r="K7811" s="72">
        <v>7.9621205026314739</v>
      </c>
    </row>
    <row r="7812" spans="1:11" x14ac:dyDescent="0.25">
      <c r="A7812" s="66" t="s">
        <v>363</v>
      </c>
      <c r="B7812" s="66" t="s">
        <v>369</v>
      </c>
      <c r="C7812" t="s">
        <v>135</v>
      </c>
      <c r="D7812" s="73">
        <f t="shared" si="402"/>
        <v>50.418439999999997</v>
      </c>
      <c r="E7812" s="73">
        <f t="shared" si="403"/>
        <v>40.41789</v>
      </c>
      <c r="F7812" s="73">
        <f t="shared" si="404"/>
        <v>60.385620000000003</v>
      </c>
      <c r="H7812" s="72">
        <v>50.418439999999997</v>
      </c>
      <c r="I7812" s="75">
        <v>40.41789</v>
      </c>
      <c r="J7812" s="75">
        <v>60.385620000000003</v>
      </c>
      <c r="K7812" s="72">
        <v>10.238402854193824</v>
      </c>
    </row>
    <row r="7813" spans="1:11" x14ac:dyDescent="0.25">
      <c r="A7813" s="66" t="s">
        <v>363</v>
      </c>
      <c r="B7813" s="66" t="s">
        <v>369</v>
      </c>
      <c r="C7813" t="s">
        <v>142</v>
      </c>
      <c r="D7813" s="73">
        <f t="shared" si="402"/>
        <v>60.171979999999998</v>
      </c>
      <c r="E7813" s="73">
        <f t="shared" si="403"/>
        <v>48.994639999999997</v>
      </c>
      <c r="F7813" s="73">
        <f t="shared" si="404"/>
        <v>70.380679999999998</v>
      </c>
      <c r="H7813" s="72">
        <v>60.171979999999998</v>
      </c>
      <c r="I7813" s="75">
        <v>48.994639999999997</v>
      </c>
      <c r="J7813" s="75">
        <v>70.380679999999998</v>
      </c>
      <c r="K7813" s="72">
        <v>9.2002107957890029</v>
      </c>
    </row>
    <row r="7814" spans="1:11" x14ac:dyDescent="0.25">
      <c r="A7814" s="66" t="s">
        <v>363</v>
      </c>
      <c r="B7814" s="66" t="s">
        <v>369</v>
      </c>
      <c r="C7814" t="s">
        <v>148</v>
      </c>
      <c r="D7814" s="73">
        <f t="shared" si="402"/>
        <v>51.694220000000001</v>
      </c>
      <c r="E7814" s="73">
        <f t="shared" si="403"/>
        <v>42.866720000000001</v>
      </c>
      <c r="F7814" s="73">
        <f t="shared" si="404"/>
        <v>60.41724</v>
      </c>
      <c r="H7814" s="72">
        <v>51.694220000000001</v>
      </c>
      <c r="I7814" s="75">
        <v>42.866720000000001</v>
      </c>
      <c r="J7814" s="75">
        <v>60.41724</v>
      </c>
      <c r="K7814" s="72">
        <v>8.7494694764714502</v>
      </c>
    </row>
    <row r="7815" spans="1:11" x14ac:dyDescent="0.25">
      <c r="A7815" s="66" t="s">
        <v>363</v>
      </c>
      <c r="B7815" s="66" t="s">
        <v>369</v>
      </c>
      <c r="C7815" t="s">
        <v>149</v>
      </c>
      <c r="D7815" s="73">
        <f t="shared" si="402"/>
        <v>51.473739999999999</v>
      </c>
      <c r="E7815" s="73">
        <f t="shared" si="403"/>
        <v>43.177930000000003</v>
      </c>
      <c r="F7815" s="73">
        <f t="shared" si="404"/>
        <v>59.689120000000003</v>
      </c>
      <c r="H7815" s="72">
        <v>51.473739999999999</v>
      </c>
      <c r="I7815" s="75">
        <v>43.177930000000003</v>
      </c>
      <c r="J7815" s="75">
        <v>59.689120000000003</v>
      </c>
      <c r="K7815" s="72">
        <v>8.2566197832137309</v>
      </c>
    </row>
    <row r="7816" spans="1:11" x14ac:dyDescent="0.25">
      <c r="A7816" s="66" t="s">
        <v>363</v>
      </c>
      <c r="B7816" s="66" t="s">
        <v>369</v>
      </c>
      <c r="C7816" t="s">
        <v>157</v>
      </c>
      <c r="D7816" s="73">
        <f t="shared" si="402"/>
        <v>50.066940000000002</v>
      </c>
      <c r="E7816" s="73">
        <f t="shared" si="403"/>
        <v>43.94314</v>
      </c>
      <c r="F7816" s="73">
        <f t="shared" si="404"/>
        <v>56.188740000000003</v>
      </c>
      <c r="H7816" s="72">
        <v>50.066940000000002</v>
      </c>
      <c r="I7816" s="75">
        <v>43.94314</v>
      </c>
      <c r="J7816" s="75">
        <v>56.188740000000003</v>
      </c>
      <c r="K7816" s="72">
        <v>6.2695043875259797</v>
      </c>
    </row>
    <row r="7817" spans="1:11" x14ac:dyDescent="0.25">
      <c r="A7817" s="66" t="s">
        <v>363</v>
      </c>
      <c r="B7817" s="66" t="s">
        <v>369</v>
      </c>
      <c r="C7817" t="s">
        <v>166</v>
      </c>
      <c r="D7817" s="73">
        <f t="shared" si="402"/>
        <v>50.670909999999999</v>
      </c>
      <c r="E7817" s="73">
        <f t="shared" si="403"/>
        <v>42.21481</v>
      </c>
      <c r="F7817" s="73">
        <f t="shared" si="404"/>
        <v>59.088790000000003</v>
      </c>
      <c r="H7817" s="72">
        <v>50.670909999999999</v>
      </c>
      <c r="I7817" s="75">
        <v>42.21481</v>
      </c>
      <c r="J7817" s="75">
        <v>59.088790000000003</v>
      </c>
      <c r="K7817" s="72">
        <v>8.5753245797243434</v>
      </c>
    </row>
    <row r="7818" spans="1:11" x14ac:dyDescent="0.25">
      <c r="A7818" s="66" t="s">
        <v>363</v>
      </c>
      <c r="B7818" s="66" t="s">
        <v>369</v>
      </c>
      <c r="C7818" t="s">
        <v>169</v>
      </c>
      <c r="D7818" s="73">
        <f t="shared" si="402"/>
        <v>49.2911</v>
      </c>
      <c r="E7818" s="73">
        <f t="shared" si="403"/>
        <v>39.986829999999998</v>
      </c>
      <c r="F7818" s="73">
        <f t="shared" si="404"/>
        <v>58.644730000000003</v>
      </c>
      <c r="H7818" s="72">
        <v>49.2911</v>
      </c>
      <c r="I7818" s="75">
        <v>39.986829999999998</v>
      </c>
      <c r="J7818" s="75">
        <v>58.644730000000003</v>
      </c>
      <c r="K7818" s="72">
        <v>9.7685342790077723</v>
      </c>
    </row>
    <row r="7819" spans="1:11" x14ac:dyDescent="0.25">
      <c r="A7819" s="66" t="s">
        <v>363</v>
      </c>
      <c r="B7819" s="66" t="s">
        <v>369</v>
      </c>
      <c r="C7819" t="s">
        <v>170</v>
      </c>
      <c r="D7819" s="73">
        <f t="shared" si="402"/>
        <v>54.06062</v>
      </c>
      <c r="E7819" s="73">
        <f t="shared" si="403"/>
        <v>44.255899999999997</v>
      </c>
      <c r="F7819" s="73">
        <f t="shared" si="404"/>
        <v>63.560749999999999</v>
      </c>
      <c r="H7819" s="72">
        <v>54.06062</v>
      </c>
      <c r="I7819" s="75">
        <v>44.255899999999997</v>
      </c>
      <c r="J7819" s="75">
        <v>63.560749999999999</v>
      </c>
      <c r="K7819" s="72">
        <v>9.2225708843146812</v>
      </c>
    </row>
    <row r="7820" spans="1:11" x14ac:dyDescent="0.25">
      <c r="A7820" s="66" t="s">
        <v>363</v>
      </c>
      <c r="B7820" s="66" t="s">
        <v>369</v>
      </c>
      <c r="C7820" t="s">
        <v>176</v>
      </c>
      <c r="D7820" s="73">
        <f t="shared" si="402"/>
        <v>56.094799999999999</v>
      </c>
      <c r="E7820" s="73">
        <f t="shared" si="403"/>
        <v>48.218829999999997</v>
      </c>
      <c r="F7820" s="73">
        <f t="shared" si="404"/>
        <v>63.675269999999998</v>
      </c>
      <c r="H7820" s="72">
        <v>56.094799999999999</v>
      </c>
      <c r="I7820" s="75">
        <v>48.218829999999997</v>
      </c>
      <c r="J7820" s="75">
        <v>63.675269999999998</v>
      </c>
      <c r="K7820" s="72">
        <v>7.0834783259767402</v>
      </c>
    </row>
    <row r="7821" spans="1:11" x14ac:dyDescent="0.25">
      <c r="A7821" s="66" t="s">
        <v>363</v>
      </c>
      <c r="B7821" s="66" t="s">
        <v>369</v>
      </c>
      <c r="C7821" t="s">
        <v>3</v>
      </c>
      <c r="D7821" s="73">
        <f t="shared" si="402"/>
        <v>51.624899999999997</v>
      </c>
      <c r="E7821" s="73">
        <f t="shared" si="403"/>
        <v>48.243360000000003</v>
      </c>
      <c r="F7821" s="73">
        <f t="shared" si="404"/>
        <v>54.991630000000001</v>
      </c>
      <c r="H7821" s="72">
        <v>51.624899999999997</v>
      </c>
      <c r="I7821" s="75">
        <v>48.243360000000003</v>
      </c>
      <c r="J7821" s="75">
        <v>54.991630000000001</v>
      </c>
      <c r="K7821" s="72">
        <v>3.3389701481261955</v>
      </c>
    </row>
    <row r="7822" spans="1:11" x14ac:dyDescent="0.25">
      <c r="A7822" s="66" t="s">
        <v>363</v>
      </c>
      <c r="B7822" s="66" t="s">
        <v>369</v>
      </c>
      <c r="C7822" t="s">
        <v>112</v>
      </c>
      <c r="D7822" s="73">
        <f t="shared" si="402"/>
        <v>50.442749999999997</v>
      </c>
      <c r="E7822" s="73">
        <f t="shared" si="403"/>
        <v>41.10727</v>
      </c>
      <c r="F7822" s="73">
        <f t="shared" si="404"/>
        <v>59.747450000000001</v>
      </c>
      <c r="H7822" s="72">
        <v>50.442749999999997</v>
      </c>
      <c r="I7822" s="75">
        <v>41.10727</v>
      </c>
      <c r="J7822" s="75">
        <v>59.747450000000001</v>
      </c>
      <c r="K7822" s="72">
        <v>9.5357806622359007</v>
      </c>
    </row>
    <row r="7823" spans="1:11" x14ac:dyDescent="0.25">
      <c r="A7823" s="66" t="s">
        <v>363</v>
      </c>
      <c r="B7823" s="66" t="s">
        <v>369</v>
      </c>
      <c r="C7823" t="s">
        <v>113</v>
      </c>
      <c r="D7823" s="73">
        <f t="shared" si="402"/>
        <v>49.805250000000001</v>
      </c>
      <c r="E7823" s="73">
        <f t="shared" si="403"/>
        <v>41.971809999999998</v>
      </c>
      <c r="F7823" s="73">
        <f t="shared" si="404"/>
        <v>57.648269999999997</v>
      </c>
      <c r="H7823" s="72">
        <v>49.805250000000001</v>
      </c>
      <c r="I7823" s="75">
        <v>41.971809999999998</v>
      </c>
      <c r="J7823" s="75">
        <v>57.648269999999997</v>
      </c>
      <c r="K7823" s="72">
        <v>8.0940704042244551</v>
      </c>
    </row>
    <row r="7824" spans="1:11" x14ac:dyDescent="0.25">
      <c r="A7824" s="66" t="s">
        <v>363</v>
      </c>
      <c r="B7824" s="66" t="s">
        <v>369</v>
      </c>
      <c r="C7824" t="s">
        <v>116</v>
      </c>
      <c r="D7824" s="73">
        <f t="shared" si="402"/>
        <v>59.65063</v>
      </c>
      <c r="E7824" s="73">
        <f t="shared" si="403"/>
        <v>49.600380000000001</v>
      </c>
      <c r="F7824" s="73">
        <f t="shared" si="404"/>
        <v>68.95129</v>
      </c>
      <c r="H7824" s="72">
        <v>59.65063</v>
      </c>
      <c r="I7824" s="75">
        <v>49.600380000000001</v>
      </c>
      <c r="J7824" s="75">
        <v>68.95129</v>
      </c>
      <c r="K7824" s="72">
        <v>8.3746625978635922</v>
      </c>
    </row>
    <row r="7825" spans="1:11" x14ac:dyDescent="0.25">
      <c r="A7825" s="66" t="s">
        <v>363</v>
      </c>
      <c r="B7825" s="66" t="s">
        <v>369</v>
      </c>
      <c r="C7825" t="s">
        <v>122</v>
      </c>
      <c r="D7825" s="73">
        <f t="shared" si="402"/>
        <v>43.52655</v>
      </c>
      <c r="E7825" s="73">
        <f t="shared" si="403"/>
        <v>32.55462</v>
      </c>
      <c r="F7825" s="73">
        <f t="shared" si="404"/>
        <v>55.171430000000001</v>
      </c>
      <c r="H7825" s="72">
        <v>43.52655</v>
      </c>
      <c r="I7825" s="75">
        <v>32.55462</v>
      </c>
      <c r="J7825" s="75">
        <v>55.171430000000001</v>
      </c>
      <c r="K7825" s="72">
        <v>13.48085249118067</v>
      </c>
    </row>
    <row r="7826" spans="1:11" x14ac:dyDescent="0.25">
      <c r="A7826" s="66" t="s">
        <v>363</v>
      </c>
      <c r="B7826" s="66" t="s">
        <v>369</v>
      </c>
      <c r="C7826" t="s">
        <v>126</v>
      </c>
      <c r="D7826" s="73">
        <f t="shared" si="402"/>
        <v>51.379919999999998</v>
      </c>
      <c r="E7826" s="73">
        <f t="shared" si="403"/>
        <v>43.484670000000001</v>
      </c>
      <c r="F7826" s="73">
        <f t="shared" si="404"/>
        <v>59.206899999999997</v>
      </c>
      <c r="H7826" s="72">
        <v>51.379919999999998</v>
      </c>
      <c r="I7826" s="75">
        <v>43.484670000000001</v>
      </c>
      <c r="J7826" s="75">
        <v>59.206899999999997</v>
      </c>
      <c r="K7826" s="72">
        <v>7.8692512561327463</v>
      </c>
    </row>
    <row r="7827" spans="1:11" x14ac:dyDescent="0.25">
      <c r="A7827" s="66" t="s">
        <v>363</v>
      </c>
      <c r="B7827" s="66" t="s">
        <v>369</v>
      </c>
      <c r="C7827" t="s">
        <v>139</v>
      </c>
      <c r="D7827" s="73">
        <f t="shared" si="402"/>
        <v>47.839939999999999</v>
      </c>
      <c r="E7827" s="73">
        <f t="shared" si="403"/>
        <v>40.288829999999997</v>
      </c>
      <c r="F7827" s="73">
        <f t="shared" si="404"/>
        <v>55.49109</v>
      </c>
      <c r="H7827" s="72">
        <v>47.839939999999999</v>
      </c>
      <c r="I7827" s="75">
        <v>40.288829999999997</v>
      </c>
      <c r="J7827" s="75">
        <v>55.49109</v>
      </c>
      <c r="K7827" s="72">
        <v>8.1674935211039141</v>
      </c>
    </row>
    <row r="7828" spans="1:11" x14ac:dyDescent="0.25">
      <c r="A7828" s="66" t="s">
        <v>363</v>
      </c>
      <c r="B7828" s="66" t="s">
        <v>369</v>
      </c>
      <c r="C7828" t="s">
        <v>140</v>
      </c>
      <c r="D7828" s="73">
        <f t="shared" si="402"/>
        <v>41.244610000000002</v>
      </c>
      <c r="E7828" s="73">
        <f t="shared" si="403"/>
        <v>36.686120000000003</v>
      </c>
      <c r="F7828" s="73">
        <f t="shared" si="404"/>
        <v>45.958370000000002</v>
      </c>
      <c r="H7828" s="72">
        <v>41.244610000000002</v>
      </c>
      <c r="I7828" s="75">
        <v>36.686120000000003</v>
      </c>
      <c r="J7828" s="75">
        <v>45.958370000000002</v>
      </c>
      <c r="K7828" s="72">
        <v>5.7494033765866623</v>
      </c>
    </row>
    <row r="7829" spans="1:11" x14ac:dyDescent="0.25">
      <c r="A7829" s="66" t="s">
        <v>363</v>
      </c>
      <c r="B7829" s="66" t="s">
        <v>369</v>
      </c>
      <c r="C7829" t="s">
        <v>147</v>
      </c>
      <c r="D7829" s="73">
        <f t="shared" si="402"/>
        <v>48.8277</v>
      </c>
      <c r="E7829" s="73">
        <f t="shared" si="403"/>
        <v>40.30039</v>
      </c>
      <c r="F7829" s="73">
        <f t="shared" si="404"/>
        <v>57.423780000000001</v>
      </c>
      <c r="H7829" s="72">
        <v>48.8277</v>
      </c>
      <c r="I7829" s="75">
        <v>40.30039</v>
      </c>
      <c r="J7829" s="75">
        <v>57.423780000000001</v>
      </c>
      <c r="K7829" s="72">
        <v>9.0327232288229844</v>
      </c>
    </row>
    <row r="7830" spans="1:11" x14ac:dyDescent="0.25">
      <c r="A7830" s="66" t="s">
        <v>363</v>
      </c>
      <c r="B7830" s="66" t="s">
        <v>369</v>
      </c>
      <c r="C7830" t="s">
        <v>155</v>
      </c>
      <c r="D7830" s="73">
        <f t="shared" si="402"/>
        <v>60.253920000000001</v>
      </c>
      <c r="E7830" s="73">
        <f t="shared" si="403"/>
        <v>50.466160000000002</v>
      </c>
      <c r="F7830" s="73">
        <f t="shared" si="404"/>
        <v>69.284760000000006</v>
      </c>
      <c r="H7830" s="72">
        <v>60.253920000000001</v>
      </c>
      <c r="I7830" s="75">
        <v>50.466160000000002</v>
      </c>
      <c r="J7830" s="75">
        <v>69.284760000000006</v>
      </c>
      <c r="K7830" s="72">
        <v>8.0567621160581755</v>
      </c>
    </row>
    <row r="7831" spans="1:11" x14ac:dyDescent="0.25">
      <c r="A7831" s="66" t="s">
        <v>363</v>
      </c>
      <c r="B7831" s="66" t="s">
        <v>369</v>
      </c>
      <c r="C7831" t="s">
        <v>168</v>
      </c>
      <c r="D7831" s="73">
        <f t="shared" si="402"/>
        <v>45.712119999999999</v>
      </c>
      <c r="E7831" s="73">
        <f t="shared" si="403"/>
        <v>36.680329999999998</v>
      </c>
      <c r="F7831" s="73">
        <f t="shared" si="404"/>
        <v>55.034889999999997</v>
      </c>
      <c r="H7831" s="72">
        <v>45.712119999999999</v>
      </c>
      <c r="I7831" s="75">
        <v>36.680329999999998</v>
      </c>
      <c r="J7831" s="75">
        <v>55.034889999999997</v>
      </c>
      <c r="K7831" s="72">
        <v>10.356745650825209</v>
      </c>
    </row>
    <row r="7832" spans="1:11" x14ac:dyDescent="0.25">
      <c r="A7832" s="66" t="s">
        <v>363</v>
      </c>
      <c r="B7832" s="66" t="s">
        <v>369</v>
      </c>
      <c r="C7832" t="s">
        <v>187</v>
      </c>
      <c r="D7832" s="73">
        <f t="shared" si="402"/>
        <v>49.51003</v>
      </c>
      <c r="E7832" s="73">
        <f t="shared" si="403"/>
        <v>45.537909999999997</v>
      </c>
      <c r="F7832" s="73">
        <f t="shared" si="404"/>
        <v>53.488349999999997</v>
      </c>
      <c r="H7832" s="72">
        <v>49.51003</v>
      </c>
      <c r="I7832" s="75">
        <v>45.537909999999997</v>
      </c>
      <c r="J7832" s="75">
        <v>53.488349999999997</v>
      </c>
      <c r="K7832" s="72">
        <v>4.1040552793040117</v>
      </c>
    </row>
    <row r="7833" spans="1:11" x14ac:dyDescent="0.25">
      <c r="A7833" s="66" t="s">
        <v>363</v>
      </c>
      <c r="B7833" s="66" t="s">
        <v>369</v>
      </c>
      <c r="C7833" t="s">
        <v>1</v>
      </c>
      <c r="D7833" s="73">
        <f t="shared" si="402"/>
        <v>47.080150000000003</v>
      </c>
      <c r="E7833" s="73">
        <f t="shared" si="403"/>
        <v>45.959449999999997</v>
      </c>
      <c r="F7833" s="73">
        <f t="shared" si="404"/>
        <v>48.203800000000001</v>
      </c>
      <c r="H7833" s="72">
        <v>47.080150000000003</v>
      </c>
      <c r="I7833" s="75">
        <v>45.959449999999997</v>
      </c>
      <c r="J7833" s="75">
        <v>48.203800000000001</v>
      </c>
      <c r="K7833" s="72">
        <v>1.2162754366755413</v>
      </c>
    </row>
    <row r="7834" spans="1:11" x14ac:dyDescent="0.25">
      <c r="A7834" s="66" t="s">
        <v>370</v>
      </c>
      <c r="B7834" s="66" t="s">
        <v>371</v>
      </c>
      <c r="C7834" t="s">
        <v>110</v>
      </c>
      <c r="D7834" s="73">
        <f t="shared" ref="D7834:D7897" si="405">IF(K7834&gt;=50," ",H7834)</f>
        <v>57.989820000000002</v>
      </c>
      <c r="E7834" s="73">
        <f t="shared" ref="E7834:E7897" si="406">IF(K7834&gt;=50," ",I7834)</f>
        <v>50.51493</v>
      </c>
      <c r="F7834" s="73">
        <f t="shared" ref="F7834:F7897" si="407">IF(K7834&gt;=50," ",J7834)</f>
        <v>65.11533</v>
      </c>
      <c r="H7834" s="72">
        <v>57.989820000000002</v>
      </c>
      <c r="I7834" s="75">
        <v>50.51493</v>
      </c>
      <c r="J7834" s="75">
        <v>65.11533</v>
      </c>
      <c r="K7834" s="72">
        <v>6.4653002889127791</v>
      </c>
    </row>
    <row r="7835" spans="1:11" x14ac:dyDescent="0.25">
      <c r="A7835" s="66" t="s">
        <v>370</v>
      </c>
      <c r="B7835" s="66" t="s">
        <v>371</v>
      </c>
      <c r="C7835" t="s">
        <v>137</v>
      </c>
      <c r="D7835" s="73">
        <f t="shared" si="405"/>
        <v>55.519019999999998</v>
      </c>
      <c r="E7835" s="73">
        <f t="shared" si="406"/>
        <v>47.8949</v>
      </c>
      <c r="F7835" s="73">
        <f t="shared" si="407"/>
        <v>62.89188</v>
      </c>
      <c r="H7835" s="72">
        <v>55.519019999999998</v>
      </c>
      <c r="I7835" s="75">
        <v>47.8949</v>
      </c>
      <c r="J7835" s="75">
        <v>62.89188</v>
      </c>
      <c r="K7835" s="72">
        <v>6.9399279742329751</v>
      </c>
    </row>
    <row r="7836" spans="1:11" x14ac:dyDescent="0.25">
      <c r="A7836" s="66" t="s">
        <v>370</v>
      </c>
      <c r="B7836" s="66" t="s">
        <v>371</v>
      </c>
      <c r="C7836" t="s">
        <v>141</v>
      </c>
      <c r="D7836" s="73">
        <f t="shared" si="405"/>
        <v>52.977310000000003</v>
      </c>
      <c r="E7836" s="73">
        <f t="shared" si="406"/>
        <v>45.135509999999996</v>
      </c>
      <c r="F7836" s="73">
        <f t="shared" si="407"/>
        <v>60.674819999999997</v>
      </c>
      <c r="H7836" s="72">
        <v>52.977310000000003</v>
      </c>
      <c r="I7836" s="75">
        <v>45.135509999999996</v>
      </c>
      <c r="J7836" s="75">
        <v>60.674819999999997</v>
      </c>
      <c r="K7836" s="72">
        <v>7.5406452309488721</v>
      </c>
    </row>
    <row r="7837" spans="1:11" x14ac:dyDescent="0.25">
      <c r="A7837" s="66" t="s">
        <v>370</v>
      </c>
      <c r="B7837" s="66" t="s">
        <v>371</v>
      </c>
      <c r="C7837" t="s">
        <v>144</v>
      </c>
      <c r="D7837" s="73">
        <f t="shared" si="405"/>
        <v>56.42671</v>
      </c>
      <c r="E7837" s="73">
        <f t="shared" si="406"/>
        <v>48.406500000000001</v>
      </c>
      <c r="F7837" s="73">
        <f t="shared" si="407"/>
        <v>64.124179999999996</v>
      </c>
      <c r="H7837" s="72">
        <v>56.42671</v>
      </c>
      <c r="I7837" s="75">
        <v>48.406500000000001</v>
      </c>
      <c r="J7837" s="75">
        <v>64.124179999999996</v>
      </c>
      <c r="K7837" s="72">
        <v>7.1614843395973296</v>
      </c>
    </row>
    <row r="7838" spans="1:11" x14ac:dyDescent="0.25">
      <c r="A7838" s="66" t="s">
        <v>370</v>
      </c>
      <c r="B7838" s="66" t="s">
        <v>371</v>
      </c>
      <c r="C7838" t="s">
        <v>150</v>
      </c>
      <c r="D7838" s="73">
        <f t="shared" si="405"/>
        <v>65.647660000000002</v>
      </c>
      <c r="E7838" s="73">
        <f t="shared" si="406"/>
        <v>59.248620000000003</v>
      </c>
      <c r="F7838" s="73">
        <f t="shared" si="407"/>
        <v>71.524799999999999</v>
      </c>
      <c r="H7838" s="72">
        <v>65.647660000000002</v>
      </c>
      <c r="I7838" s="75">
        <v>59.248620000000003</v>
      </c>
      <c r="J7838" s="75">
        <v>71.524799999999999</v>
      </c>
      <c r="K7838" s="72">
        <v>4.7895842745956214</v>
      </c>
    </row>
    <row r="7839" spans="1:11" x14ac:dyDescent="0.25">
      <c r="A7839" s="66" t="s">
        <v>370</v>
      </c>
      <c r="B7839" s="66" t="s">
        <v>371</v>
      </c>
      <c r="C7839" t="s">
        <v>174</v>
      </c>
      <c r="D7839" s="73">
        <f t="shared" si="405"/>
        <v>63.518129999999999</v>
      </c>
      <c r="E7839" s="73">
        <f t="shared" si="406"/>
        <v>56.042900000000003</v>
      </c>
      <c r="F7839" s="73">
        <f t="shared" si="407"/>
        <v>70.393690000000007</v>
      </c>
      <c r="H7839" s="72">
        <v>63.518129999999999</v>
      </c>
      <c r="I7839" s="75">
        <v>56.042900000000003</v>
      </c>
      <c r="J7839" s="75">
        <v>70.393690000000007</v>
      </c>
      <c r="K7839" s="72">
        <v>5.7977541215397865</v>
      </c>
    </row>
    <row r="7840" spans="1:11" x14ac:dyDescent="0.25">
      <c r="A7840" s="66" t="s">
        <v>370</v>
      </c>
      <c r="B7840" s="66" t="s">
        <v>371</v>
      </c>
      <c r="C7840" t="s">
        <v>179</v>
      </c>
      <c r="D7840" s="73">
        <f t="shared" si="405"/>
        <v>59.335079999999998</v>
      </c>
      <c r="E7840" s="73">
        <f t="shared" si="406"/>
        <v>50.040129999999998</v>
      </c>
      <c r="F7840" s="73">
        <f t="shared" si="407"/>
        <v>68.006379999999993</v>
      </c>
      <c r="H7840" s="72">
        <v>59.335079999999998</v>
      </c>
      <c r="I7840" s="75">
        <v>50.040129999999998</v>
      </c>
      <c r="J7840" s="75">
        <v>68.006379999999993</v>
      </c>
      <c r="K7840" s="72">
        <v>7.8027854685626101</v>
      </c>
    </row>
    <row r="7841" spans="1:11" x14ac:dyDescent="0.25">
      <c r="A7841" s="66" t="s">
        <v>370</v>
      </c>
      <c r="B7841" s="66" t="s">
        <v>371</v>
      </c>
      <c r="C7841" t="s">
        <v>181</v>
      </c>
      <c r="D7841" s="73">
        <f t="shared" si="405"/>
        <v>59.403280000000002</v>
      </c>
      <c r="E7841" s="73">
        <f t="shared" si="406"/>
        <v>56.416400000000003</v>
      </c>
      <c r="F7841" s="73">
        <f t="shared" si="407"/>
        <v>62.322159999999997</v>
      </c>
      <c r="H7841" s="72">
        <v>59.403280000000002</v>
      </c>
      <c r="I7841" s="75">
        <v>56.416400000000003</v>
      </c>
      <c r="J7841" s="75">
        <v>62.322159999999997</v>
      </c>
      <c r="K7841" s="72">
        <v>2.538034936791369</v>
      </c>
    </row>
    <row r="7842" spans="1:11" x14ac:dyDescent="0.25">
      <c r="A7842" s="66" t="s">
        <v>370</v>
      </c>
      <c r="B7842" s="66" t="s">
        <v>371</v>
      </c>
      <c r="C7842" t="s">
        <v>105</v>
      </c>
      <c r="D7842" s="73">
        <f t="shared" si="405"/>
        <v>58.167789999999997</v>
      </c>
      <c r="E7842" s="73">
        <f t="shared" si="406"/>
        <v>50.23921</v>
      </c>
      <c r="F7842" s="73">
        <f t="shared" si="407"/>
        <v>65.695679999999996</v>
      </c>
      <c r="H7842" s="72">
        <v>58.167789999999997</v>
      </c>
      <c r="I7842" s="75">
        <v>50.23921</v>
      </c>
      <c r="J7842" s="75">
        <v>65.695679999999996</v>
      </c>
      <c r="K7842" s="72">
        <v>6.8305483154852551</v>
      </c>
    </row>
    <row r="7843" spans="1:11" x14ac:dyDescent="0.25">
      <c r="A7843" s="66" t="s">
        <v>370</v>
      </c>
      <c r="B7843" s="66" t="s">
        <v>371</v>
      </c>
      <c r="C7843" t="s">
        <v>111</v>
      </c>
      <c r="D7843" s="73">
        <f t="shared" si="405"/>
        <v>61.17427</v>
      </c>
      <c r="E7843" s="73">
        <f t="shared" si="406"/>
        <v>54.912210000000002</v>
      </c>
      <c r="F7843" s="73">
        <f t="shared" si="407"/>
        <v>67.087879999999998</v>
      </c>
      <c r="H7843" s="72">
        <v>61.17427</v>
      </c>
      <c r="I7843" s="75">
        <v>54.912210000000002</v>
      </c>
      <c r="J7843" s="75">
        <v>67.087879999999998</v>
      </c>
      <c r="K7843" s="72">
        <v>5.1002668278673369</v>
      </c>
    </row>
    <row r="7844" spans="1:11" x14ac:dyDescent="0.25">
      <c r="A7844" s="66" t="s">
        <v>370</v>
      </c>
      <c r="B7844" s="66" t="s">
        <v>371</v>
      </c>
      <c r="C7844" t="s">
        <v>119</v>
      </c>
      <c r="D7844" s="73">
        <f t="shared" si="405"/>
        <v>59.317810000000001</v>
      </c>
      <c r="E7844" s="73">
        <f t="shared" si="406"/>
        <v>51.239530000000002</v>
      </c>
      <c r="F7844" s="73">
        <f t="shared" si="407"/>
        <v>66.921719999999993</v>
      </c>
      <c r="H7844" s="72">
        <v>59.317810000000001</v>
      </c>
      <c r="I7844" s="75">
        <v>51.239530000000002</v>
      </c>
      <c r="J7844" s="75">
        <v>66.921719999999993</v>
      </c>
      <c r="K7844" s="72">
        <v>6.7969822216969913</v>
      </c>
    </row>
    <row r="7845" spans="1:11" x14ac:dyDescent="0.25">
      <c r="A7845" s="66" t="s">
        <v>370</v>
      </c>
      <c r="B7845" s="66" t="s">
        <v>371</v>
      </c>
      <c r="C7845" t="s">
        <v>132</v>
      </c>
      <c r="D7845" s="73">
        <f t="shared" si="405"/>
        <v>52.26437</v>
      </c>
      <c r="E7845" s="73">
        <f t="shared" si="406"/>
        <v>43.714950000000002</v>
      </c>
      <c r="F7845" s="73">
        <f t="shared" si="407"/>
        <v>60.683140000000002</v>
      </c>
      <c r="H7845" s="72">
        <v>52.26437</v>
      </c>
      <c r="I7845" s="75">
        <v>43.714950000000002</v>
      </c>
      <c r="J7845" s="75">
        <v>60.683140000000002</v>
      </c>
      <c r="K7845" s="72">
        <v>8.361340622684251</v>
      </c>
    </row>
    <row r="7846" spans="1:11" x14ac:dyDescent="0.25">
      <c r="A7846" s="66" t="s">
        <v>370</v>
      </c>
      <c r="B7846" s="66" t="s">
        <v>371</v>
      </c>
      <c r="C7846" t="s">
        <v>134</v>
      </c>
      <c r="D7846" s="73">
        <f t="shared" si="405"/>
        <v>71.385090000000005</v>
      </c>
      <c r="E7846" s="73">
        <f t="shared" si="406"/>
        <v>65.163790000000006</v>
      </c>
      <c r="F7846" s="73">
        <f t="shared" si="407"/>
        <v>76.889380000000003</v>
      </c>
      <c r="H7846" s="72">
        <v>71.385090000000005</v>
      </c>
      <c r="I7846" s="75">
        <v>65.163790000000006</v>
      </c>
      <c r="J7846" s="75">
        <v>76.889380000000003</v>
      </c>
      <c r="K7846" s="72">
        <v>4.2026142994286335</v>
      </c>
    </row>
    <row r="7847" spans="1:11" x14ac:dyDescent="0.25">
      <c r="A7847" s="66" t="s">
        <v>370</v>
      </c>
      <c r="B7847" s="66" t="s">
        <v>371</v>
      </c>
      <c r="C7847" t="s">
        <v>143</v>
      </c>
      <c r="D7847" s="73">
        <f t="shared" si="405"/>
        <v>58.766300000000001</v>
      </c>
      <c r="E7847" s="73">
        <f t="shared" si="406"/>
        <v>51.4726</v>
      </c>
      <c r="F7847" s="73">
        <f t="shared" si="407"/>
        <v>65.694379999999995</v>
      </c>
      <c r="H7847" s="72">
        <v>58.766300000000001</v>
      </c>
      <c r="I7847" s="75">
        <v>51.4726</v>
      </c>
      <c r="J7847" s="75">
        <v>65.694379999999995</v>
      </c>
      <c r="K7847" s="72">
        <v>6.2131800028247479</v>
      </c>
    </row>
    <row r="7848" spans="1:11" x14ac:dyDescent="0.25">
      <c r="A7848" s="66" t="s">
        <v>370</v>
      </c>
      <c r="B7848" s="66" t="s">
        <v>371</v>
      </c>
      <c r="C7848" t="s">
        <v>145</v>
      </c>
      <c r="D7848" s="73">
        <f t="shared" si="405"/>
        <v>56.301409999999997</v>
      </c>
      <c r="E7848" s="73">
        <f t="shared" si="406"/>
        <v>48.992570000000001</v>
      </c>
      <c r="F7848" s="73">
        <f t="shared" si="407"/>
        <v>63.346469999999997</v>
      </c>
      <c r="H7848" s="72">
        <v>56.301409999999997</v>
      </c>
      <c r="I7848" s="75">
        <v>48.992570000000001</v>
      </c>
      <c r="J7848" s="75">
        <v>63.346469999999997</v>
      </c>
      <c r="K7848" s="72">
        <v>6.5470260869132773</v>
      </c>
    </row>
    <row r="7849" spans="1:11" x14ac:dyDescent="0.25">
      <c r="A7849" s="66" t="s">
        <v>370</v>
      </c>
      <c r="B7849" s="66" t="s">
        <v>371</v>
      </c>
      <c r="C7849" t="s">
        <v>146</v>
      </c>
      <c r="D7849" s="73">
        <f t="shared" si="405"/>
        <v>60.763620000000003</v>
      </c>
      <c r="E7849" s="73">
        <f t="shared" si="406"/>
        <v>55.00873</v>
      </c>
      <c r="F7849" s="73">
        <f t="shared" si="407"/>
        <v>66.23424</v>
      </c>
      <c r="H7849" s="72">
        <v>60.763620000000003</v>
      </c>
      <c r="I7849" s="75">
        <v>55.00873</v>
      </c>
      <c r="J7849" s="75">
        <v>66.23424</v>
      </c>
      <c r="K7849" s="72">
        <v>4.7307829915334203</v>
      </c>
    </row>
    <row r="7850" spans="1:11" x14ac:dyDescent="0.25">
      <c r="A7850" s="66" t="s">
        <v>370</v>
      </c>
      <c r="B7850" s="66" t="s">
        <v>371</v>
      </c>
      <c r="C7850" t="s">
        <v>151</v>
      </c>
      <c r="D7850" s="73">
        <f t="shared" si="405"/>
        <v>59.659880000000001</v>
      </c>
      <c r="E7850" s="73">
        <f t="shared" si="406"/>
        <v>52.700530000000001</v>
      </c>
      <c r="F7850" s="73">
        <f t="shared" si="407"/>
        <v>66.251019999999997</v>
      </c>
      <c r="H7850" s="72">
        <v>59.659880000000001</v>
      </c>
      <c r="I7850" s="75">
        <v>52.700530000000001</v>
      </c>
      <c r="J7850" s="75">
        <v>66.251019999999997</v>
      </c>
      <c r="K7850" s="72">
        <v>5.8273918754110792</v>
      </c>
    </row>
    <row r="7851" spans="1:11" x14ac:dyDescent="0.25">
      <c r="A7851" s="66" t="s">
        <v>370</v>
      </c>
      <c r="B7851" s="66" t="s">
        <v>371</v>
      </c>
      <c r="C7851" t="s">
        <v>153</v>
      </c>
      <c r="D7851" s="73">
        <f t="shared" si="405"/>
        <v>56.171300000000002</v>
      </c>
      <c r="E7851" s="73">
        <f t="shared" si="406"/>
        <v>48.752859999999998</v>
      </c>
      <c r="F7851" s="73">
        <f t="shared" si="407"/>
        <v>63.323729999999998</v>
      </c>
      <c r="H7851" s="72">
        <v>56.171300000000002</v>
      </c>
      <c r="I7851" s="75">
        <v>48.752859999999998</v>
      </c>
      <c r="J7851" s="75">
        <v>63.323729999999998</v>
      </c>
      <c r="K7851" s="72">
        <v>6.6628117917869085</v>
      </c>
    </row>
    <row r="7852" spans="1:11" x14ac:dyDescent="0.25">
      <c r="A7852" s="66" t="s">
        <v>370</v>
      </c>
      <c r="B7852" s="66" t="s">
        <v>371</v>
      </c>
      <c r="C7852" t="s">
        <v>158</v>
      </c>
      <c r="D7852" s="73">
        <f t="shared" si="405"/>
        <v>63.744590000000002</v>
      </c>
      <c r="E7852" s="73">
        <f t="shared" si="406"/>
        <v>56.344920000000002</v>
      </c>
      <c r="F7852" s="73">
        <f t="shared" si="407"/>
        <v>70.545649999999995</v>
      </c>
      <c r="H7852" s="72">
        <v>63.744590000000002</v>
      </c>
      <c r="I7852" s="75">
        <v>56.344920000000002</v>
      </c>
      <c r="J7852" s="75">
        <v>70.545649999999995</v>
      </c>
      <c r="K7852" s="72">
        <v>5.7169965325684888</v>
      </c>
    </row>
    <row r="7853" spans="1:11" x14ac:dyDescent="0.25">
      <c r="A7853" s="66" t="s">
        <v>370</v>
      </c>
      <c r="B7853" s="66" t="s">
        <v>371</v>
      </c>
      <c r="C7853" t="s">
        <v>175</v>
      </c>
      <c r="D7853" s="73">
        <f t="shared" si="405"/>
        <v>69.933359999999993</v>
      </c>
      <c r="E7853" s="73">
        <f t="shared" si="406"/>
        <v>64.101370000000003</v>
      </c>
      <c r="F7853" s="73">
        <f t="shared" si="407"/>
        <v>75.184690000000003</v>
      </c>
      <c r="H7853" s="72">
        <v>69.933359999999993</v>
      </c>
      <c r="I7853" s="75">
        <v>64.101370000000003</v>
      </c>
      <c r="J7853" s="75">
        <v>75.184690000000003</v>
      </c>
      <c r="K7853" s="72">
        <v>4.0545670907275158</v>
      </c>
    </row>
    <row r="7854" spans="1:11" x14ac:dyDescent="0.25">
      <c r="A7854" s="66" t="s">
        <v>370</v>
      </c>
      <c r="B7854" s="66" t="s">
        <v>371</v>
      </c>
      <c r="C7854" t="s">
        <v>177</v>
      </c>
      <c r="D7854" s="73">
        <f t="shared" si="405"/>
        <v>62.88382</v>
      </c>
      <c r="E7854" s="73">
        <f t="shared" si="406"/>
        <v>56.962130000000002</v>
      </c>
      <c r="F7854" s="73">
        <f t="shared" si="407"/>
        <v>68.442130000000006</v>
      </c>
      <c r="H7854" s="72">
        <v>62.88382</v>
      </c>
      <c r="I7854" s="75">
        <v>56.962130000000002</v>
      </c>
      <c r="J7854" s="75">
        <v>68.442130000000006</v>
      </c>
      <c r="K7854" s="72">
        <v>4.6752026196881804</v>
      </c>
    </row>
    <row r="7855" spans="1:11" x14ac:dyDescent="0.25">
      <c r="A7855" s="66" t="s">
        <v>370</v>
      </c>
      <c r="B7855" s="66" t="s">
        <v>371</v>
      </c>
      <c r="C7855" t="s">
        <v>178</v>
      </c>
      <c r="D7855" s="73">
        <f t="shared" si="405"/>
        <v>55.506070000000001</v>
      </c>
      <c r="E7855" s="73">
        <f t="shared" si="406"/>
        <v>45.912750000000003</v>
      </c>
      <c r="F7855" s="73">
        <f t="shared" si="407"/>
        <v>64.705849999999998</v>
      </c>
      <c r="H7855" s="72">
        <v>55.506070000000001</v>
      </c>
      <c r="I7855" s="75">
        <v>45.912750000000003</v>
      </c>
      <c r="J7855" s="75">
        <v>64.705849999999998</v>
      </c>
      <c r="K7855" s="72">
        <v>8.7381542234930354</v>
      </c>
    </row>
    <row r="7856" spans="1:11" x14ac:dyDescent="0.25">
      <c r="A7856" s="66" t="s">
        <v>370</v>
      </c>
      <c r="B7856" s="66" t="s">
        <v>371</v>
      </c>
      <c r="C7856" t="s">
        <v>182</v>
      </c>
      <c r="D7856" s="73">
        <f t="shared" si="405"/>
        <v>61.258119999999998</v>
      </c>
      <c r="E7856" s="73">
        <f t="shared" si="406"/>
        <v>59.28105</v>
      </c>
      <c r="F7856" s="73">
        <f t="shared" si="407"/>
        <v>63.198790000000002</v>
      </c>
      <c r="H7856" s="72">
        <v>61.258119999999998</v>
      </c>
      <c r="I7856" s="75">
        <v>59.28105</v>
      </c>
      <c r="J7856" s="75">
        <v>63.198790000000002</v>
      </c>
      <c r="K7856" s="72">
        <v>1.6319782585557638</v>
      </c>
    </row>
    <row r="7857" spans="1:11" x14ac:dyDescent="0.25">
      <c r="A7857" s="66" t="s">
        <v>370</v>
      </c>
      <c r="B7857" s="66" t="s">
        <v>371</v>
      </c>
      <c r="C7857" t="s">
        <v>108</v>
      </c>
      <c r="D7857" s="73">
        <f t="shared" si="405"/>
        <v>60.101260000000003</v>
      </c>
      <c r="E7857" s="73">
        <f t="shared" si="406"/>
        <v>50.955509999999997</v>
      </c>
      <c r="F7857" s="73">
        <f t="shared" si="407"/>
        <v>68.59272</v>
      </c>
      <c r="H7857" s="72">
        <v>60.101260000000003</v>
      </c>
      <c r="I7857" s="75">
        <v>50.955509999999997</v>
      </c>
      <c r="J7857" s="75">
        <v>68.59272</v>
      </c>
      <c r="K7857" s="72">
        <v>7.5596318612954212</v>
      </c>
    </row>
    <row r="7858" spans="1:11" x14ac:dyDescent="0.25">
      <c r="A7858" s="66" t="s">
        <v>370</v>
      </c>
      <c r="B7858" s="66" t="s">
        <v>371</v>
      </c>
      <c r="C7858" t="s">
        <v>114</v>
      </c>
      <c r="D7858" s="73">
        <f t="shared" si="405"/>
        <v>68.361069999999998</v>
      </c>
      <c r="E7858" s="73">
        <f t="shared" si="406"/>
        <v>62.051949999999998</v>
      </c>
      <c r="F7858" s="73">
        <f t="shared" si="407"/>
        <v>74.059749999999994</v>
      </c>
      <c r="H7858" s="72">
        <v>68.361069999999998</v>
      </c>
      <c r="I7858" s="75">
        <v>62.051949999999998</v>
      </c>
      <c r="J7858" s="75">
        <v>74.059749999999994</v>
      </c>
      <c r="K7858" s="72">
        <v>4.4970419567745212</v>
      </c>
    </row>
    <row r="7859" spans="1:11" x14ac:dyDescent="0.25">
      <c r="A7859" s="66" t="s">
        <v>370</v>
      </c>
      <c r="B7859" s="66" t="s">
        <v>371</v>
      </c>
      <c r="C7859" t="s">
        <v>115</v>
      </c>
      <c r="D7859" s="73">
        <f t="shared" si="405"/>
        <v>60.56908</v>
      </c>
      <c r="E7859" s="73">
        <f t="shared" si="406"/>
        <v>53.815820000000002</v>
      </c>
      <c r="F7859" s="73">
        <f t="shared" si="407"/>
        <v>66.941460000000006</v>
      </c>
      <c r="H7859" s="72">
        <v>60.56908</v>
      </c>
      <c r="I7859" s="75">
        <v>53.815820000000002</v>
      </c>
      <c r="J7859" s="75">
        <v>66.941460000000006</v>
      </c>
      <c r="K7859" s="72">
        <v>5.5571555651827635</v>
      </c>
    </row>
    <row r="7860" spans="1:11" x14ac:dyDescent="0.25">
      <c r="A7860" s="66" t="s">
        <v>370</v>
      </c>
      <c r="B7860" s="66" t="s">
        <v>371</v>
      </c>
      <c r="C7860" t="s">
        <v>121</v>
      </c>
      <c r="D7860" s="73">
        <f t="shared" si="405"/>
        <v>59.48321</v>
      </c>
      <c r="E7860" s="73">
        <f t="shared" si="406"/>
        <v>52.820689999999999</v>
      </c>
      <c r="F7860" s="73">
        <f t="shared" si="407"/>
        <v>65.813789999999997</v>
      </c>
      <c r="H7860" s="72">
        <v>59.48321</v>
      </c>
      <c r="I7860" s="75">
        <v>52.820689999999999</v>
      </c>
      <c r="J7860" s="75">
        <v>65.813789999999997</v>
      </c>
      <c r="K7860" s="72">
        <v>5.6011906553126503</v>
      </c>
    </row>
    <row r="7861" spans="1:11" x14ac:dyDescent="0.25">
      <c r="A7861" s="66" t="s">
        <v>370</v>
      </c>
      <c r="B7861" s="66" t="s">
        <v>371</v>
      </c>
      <c r="C7861" t="s">
        <v>123</v>
      </c>
      <c r="D7861" s="73">
        <f t="shared" si="405"/>
        <v>57.929119999999998</v>
      </c>
      <c r="E7861" s="73">
        <f t="shared" si="406"/>
        <v>50.445790000000002</v>
      </c>
      <c r="F7861" s="73">
        <f t="shared" si="407"/>
        <v>65.064980000000006</v>
      </c>
      <c r="H7861" s="72">
        <v>57.929119999999998</v>
      </c>
      <c r="I7861" s="75">
        <v>50.445790000000002</v>
      </c>
      <c r="J7861" s="75">
        <v>65.064980000000006</v>
      </c>
      <c r="K7861" s="72">
        <v>6.4813223470337551</v>
      </c>
    </row>
    <row r="7862" spans="1:11" x14ac:dyDescent="0.25">
      <c r="A7862" s="66" t="s">
        <v>370</v>
      </c>
      <c r="B7862" s="66" t="s">
        <v>371</v>
      </c>
      <c r="C7862" t="s">
        <v>127</v>
      </c>
      <c r="D7862" s="73">
        <f t="shared" si="405"/>
        <v>52.831229999999998</v>
      </c>
      <c r="E7862" s="73">
        <f t="shared" si="406"/>
        <v>46.653970000000001</v>
      </c>
      <c r="F7862" s="73">
        <f t="shared" si="407"/>
        <v>58.922989999999999</v>
      </c>
      <c r="H7862" s="72">
        <v>52.831229999999998</v>
      </c>
      <c r="I7862" s="75">
        <v>46.653970000000001</v>
      </c>
      <c r="J7862" s="75">
        <v>58.922989999999999</v>
      </c>
      <c r="K7862" s="72">
        <v>5.9525625278836021</v>
      </c>
    </row>
    <row r="7863" spans="1:11" x14ac:dyDescent="0.25">
      <c r="A7863" s="66" t="s">
        <v>370</v>
      </c>
      <c r="B7863" s="66" t="s">
        <v>371</v>
      </c>
      <c r="C7863" t="s">
        <v>136</v>
      </c>
      <c r="D7863" s="73">
        <f t="shared" si="405"/>
        <v>61.873069999999998</v>
      </c>
      <c r="E7863" s="73">
        <f t="shared" si="406"/>
        <v>55.127760000000002</v>
      </c>
      <c r="F7863" s="73">
        <f t="shared" si="407"/>
        <v>68.189499999999995</v>
      </c>
      <c r="H7863" s="72">
        <v>61.873069999999998</v>
      </c>
      <c r="I7863" s="75">
        <v>55.127760000000002</v>
      </c>
      <c r="J7863" s="75">
        <v>68.189499999999995</v>
      </c>
      <c r="K7863" s="72">
        <v>5.4127781278672611</v>
      </c>
    </row>
    <row r="7864" spans="1:11" x14ac:dyDescent="0.25">
      <c r="A7864" s="66" t="s">
        <v>370</v>
      </c>
      <c r="B7864" s="66" t="s">
        <v>371</v>
      </c>
      <c r="C7864" t="s">
        <v>154</v>
      </c>
      <c r="D7864" s="73">
        <f t="shared" si="405"/>
        <v>51.306440000000002</v>
      </c>
      <c r="E7864" s="73">
        <f t="shared" si="406"/>
        <v>43.178750000000001</v>
      </c>
      <c r="F7864" s="73">
        <f t="shared" si="407"/>
        <v>59.365630000000003</v>
      </c>
      <c r="H7864" s="72">
        <v>51.306440000000002</v>
      </c>
      <c r="I7864" s="75">
        <v>43.178750000000001</v>
      </c>
      <c r="J7864" s="75">
        <v>59.365630000000003</v>
      </c>
      <c r="K7864" s="72">
        <v>8.1175287156933891</v>
      </c>
    </row>
    <row r="7865" spans="1:11" x14ac:dyDescent="0.25">
      <c r="A7865" s="66" t="s">
        <v>370</v>
      </c>
      <c r="B7865" s="66" t="s">
        <v>371</v>
      </c>
      <c r="C7865" t="s">
        <v>160</v>
      </c>
      <c r="D7865" s="73">
        <f t="shared" si="405"/>
        <v>56.131889999999999</v>
      </c>
      <c r="E7865" s="73">
        <f t="shared" si="406"/>
        <v>47.997570000000003</v>
      </c>
      <c r="F7865" s="73">
        <f t="shared" si="407"/>
        <v>63.949489999999997</v>
      </c>
      <c r="H7865" s="72">
        <v>56.131889999999999</v>
      </c>
      <c r="I7865" s="75">
        <v>47.997570000000003</v>
      </c>
      <c r="J7865" s="75">
        <v>63.949489999999997</v>
      </c>
      <c r="K7865" s="72">
        <v>7.3091730921584857</v>
      </c>
    </row>
    <row r="7866" spans="1:11" x14ac:dyDescent="0.25">
      <c r="A7866" s="66" t="s">
        <v>370</v>
      </c>
      <c r="B7866" s="66" t="s">
        <v>371</v>
      </c>
      <c r="C7866" t="s">
        <v>165</v>
      </c>
      <c r="D7866" s="73">
        <f t="shared" si="405"/>
        <v>54.544609999999999</v>
      </c>
      <c r="E7866" s="73">
        <f t="shared" si="406"/>
        <v>46.686549999999997</v>
      </c>
      <c r="F7866" s="73">
        <f t="shared" si="407"/>
        <v>62.182630000000003</v>
      </c>
      <c r="H7866" s="72">
        <v>54.544609999999999</v>
      </c>
      <c r="I7866" s="75">
        <v>46.686549999999997</v>
      </c>
      <c r="J7866" s="75">
        <v>62.182630000000003</v>
      </c>
      <c r="K7866" s="72">
        <v>7.3038472545683257</v>
      </c>
    </row>
    <row r="7867" spans="1:11" x14ac:dyDescent="0.25">
      <c r="A7867" s="66" t="s">
        <v>370</v>
      </c>
      <c r="B7867" s="66" t="s">
        <v>371</v>
      </c>
      <c r="C7867" t="s">
        <v>183</v>
      </c>
      <c r="D7867" s="73">
        <f t="shared" si="405"/>
        <v>58.249110000000002</v>
      </c>
      <c r="E7867" s="73">
        <f t="shared" si="406"/>
        <v>55.598480000000002</v>
      </c>
      <c r="F7867" s="73">
        <f t="shared" si="407"/>
        <v>60.852919999999997</v>
      </c>
      <c r="H7867" s="72">
        <v>58.249110000000002</v>
      </c>
      <c r="I7867" s="75">
        <v>55.598480000000002</v>
      </c>
      <c r="J7867" s="75">
        <v>60.852919999999997</v>
      </c>
      <c r="K7867" s="72">
        <v>2.3026274564538407</v>
      </c>
    </row>
    <row r="7868" spans="1:11" x14ac:dyDescent="0.25">
      <c r="A7868" s="66" t="s">
        <v>370</v>
      </c>
      <c r="B7868" s="66" t="s">
        <v>371</v>
      </c>
      <c r="C7868" t="s">
        <v>117</v>
      </c>
      <c r="D7868" s="73">
        <f t="shared" si="405"/>
        <v>63.141629999999999</v>
      </c>
      <c r="E7868" s="73">
        <f t="shared" si="406"/>
        <v>53.734529999999999</v>
      </c>
      <c r="F7868" s="73">
        <f t="shared" si="407"/>
        <v>71.645319999999998</v>
      </c>
      <c r="H7868" s="72">
        <v>63.141629999999999</v>
      </c>
      <c r="I7868" s="75">
        <v>53.734529999999999</v>
      </c>
      <c r="J7868" s="75">
        <v>71.645319999999998</v>
      </c>
      <c r="K7868" s="72">
        <v>7.3062415398525493</v>
      </c>
    </row>
    <row r="7869" spans="1:11" x14ac:dyDescent="0.25">
      <c r="A7869" s="66" t="s">
        <v>370</v>
      </c>
      <c r="B7869" s="66" t="s">
        <v>371</v>
      </c>
      <c r="C7869" t="s">
        <v>118</v>
      </c>
      <c r="D7869" s="73">
        <f t="shared" si="405"/>
        <v>53.259639999999997</v>
      </c>
      <c r="E7869" s="73">
        <f t="shared" si="406"/>
        <v>45.041490000000003</v>
      </c>
      <c r="F7869" s="73">
        <f t="shared" si="407"/>
        <v>61.304639999999999</v>
      </c>
      <c r="H7869" s="72">
        <v>53.259639999999997</v>
      </c>
      <c r="I7869" s="75">
        <v>45.041490000000003</v>
      </c>
      <c r="J7869" s="75">
        <v>61.304639999999999</v>
      </c>
      <c r="K7869" s="72">
        <v>7.8568067677513413</v>
      </c>
    </row>
    <row r="7870" spans="1:11" x14ac:dyDescent="0.25">
      <c r="A7870" s="66" t="s">
        <v>370</v>
      </c>
      <c r="B7870" s="66" t="s">
        <v>371</v>
      </c>
      <c r="C7870" t="s">
        <v>124</v>
      </c>
      <c r="D7870" s="73">
        <f t="shared" si="405"/>
        <v>60.974829999999997</v>
      </c>
      <c r="E7870" s="73">
        <f t="shared" si="406"/>
        <v>52.986849999999997</v>
      </c>
      <c r="F7870" s="73">
        <f t="shared" si="407"/>
        <v>68.414619999999999</v>
      </c>
      <c r="H7870" s="72">
        <v>60.974829999999997</v>
      </c>
      <c r="I7870" s="75">
        <v>52.986849999999997</v>
      </c>
      <c r="J7870" s="75">
        <v>68.414619999999999</v>
      </c>
      <c r="K7870" s="72">
        <v>6.5016565031833631</v>
      </c>
    </row>
    <row r="7871" spans="1:11" x14ac:dyDescent="0.25">
      <c r="A7871" s="66" t="s">
        <v>370</v>
      </c>
      <c r="B7871" s="66" t="s">
        <v>371</v>
      </c>
      <c r="C7871" t="s">
        <v>128</v>
      </c>
      <c r="D7871" s="73">
        <f>IF(K7871&gt;=50," ",H7871)</f>
        <v>64.903040000000004</v>
      </c>
      <c r="E7871" s="73">
        <f>IF(K7871&gt;=50," ",I7871)</f>
        <v>56.586559999999999</v>
      </c>
      <c r="F7871" s="73">
        <f>IF(K7871&gt;=50," ",J7871)</f>
        <v>72.403329999999997</v>
      </c>
      <c r="H7871" s="72">
        <v>64.903040000000004</v>
      </c>
      <c r="I7871" s="75">
        <v>56.586559999999999</v>
      </c>
      <c r="J7871" s="75">
        <v>72.403329999999997</v>
      </c>
      <c r="K7871" s="72">
        <v>6.2614355198154046</v>
      </c>
    </row>
    <row r="7872" spans="1:11" x14ac:dyDescent="0.25">
      <c r="A7872" s="66" t="s">
        <v>370</v>
      </c>
      <c r="B7872" s="66" t="s">
        <v>371</v>
      </c>
      <c r="C7872" t="s">
        <v>156</v>
      </c>
      <c r="D7872" s="73">
        <f t="shared" si="405"/>
        <v>54.990079999999999</v>
      </c>
      <c r="E7872" s="73">
        <f t="shared" si="406"/>
        <v>46.145899999999997</v>
      </c>
      <c r="F7872" s="73">
        <f t="shared" si="407"/>
        <v>63.529719999999998</v>
      </c>
      <c r="H7872" s="72">
        <v>54.990079999999999</v>
      </c>
      <c r="I7872" s="75">
        <v>46.145899999999997</v>
      </c>
      <c r="J7872" s="75">
        <v>63.529719999999998</v>
      </c>
      <c r="K7872" s="72">
        <v>8.1438815873699397</v>
      </c>
    </row>
    <row r="7873" spans="1:11" x14ac:dyDescent="0.25">
      <c r="A7873" s="66" t="s">
        <v>370</v>
      </c>
      <c r="B7873" s="66" t="s">
        <v>371</v>
      </c>
      <c r="C7873" t="s">
        <v>162</v>
      </c>
      <c r="D7873" s="73">
        <f t="shared" si="405"/>
        <v>59.711010000000002</v>
      </c>
      <c r="E7873" s="73">
        <f t="shared" si="406"/>
        <v>46.171460000000003</v>
      </c>
      <c r="F7873" s="73">
        <f t="shared" si="407"/>
        <v>71.916390000000007</v>
      </c>
      <c r="H7873" s="72">
        <v>59.711010000000002</v>
      </c>
      <c r="I7873" s="75">
        <v>46.171460000000003</v>
      </c>
      <c r="J7873" s="75">
        <v>71.916390000000007</v>
      </c>
      <c r="K7873" s="72">
        <v>11.238053082672693</v>
      </c>
    </row>
    <row r="7874" spans="1:11" x14ac:dyDescent="0.25">
      <c r="A7874" s="66" t="s">
        <v>370</v>
      </c>
      <c r="B7874" s="66" t="s">
        <v>371</v>
      </c>
      <c r="C7874" t="s">
        <v>164</v>
      </c>
      <c r="D7874" s="73">
        <f t="shared" si="405"/>
        <v>47.542740000000002</v>
      </c>
      <c r="E7874" s="73">
        <f t="shared" si="406"/>
        <v>39.804470000000002</v>
      </c>
      <c r="F7874" s="73">
        <f t="shared" si="407"/>
        <v>55.400829999999999</v>
      </c>
      <c r="H7874" s="72">
        <v>47.542740000000002</v>
      </c>
      <c r="I7874" s="75">
        <v>39.804470000000002</v>
      </c>
      <c r="J7874" s="75">
        <v>55.400829999999999</v>
      </c>
      <c r="K7874" s="72">
        <v>8.4347473452308375</v>
      </c>
    </row>
    <row r="7875" spans="1:11" x14ac:dyDescent="0.25">
      <c r="A7875" s="66" t="s">
        <v>370</v>
      </c>
      <c r="B7875" s="66" t="s">
        <v>371</v>
      </c>
      <c r="C7875" t="s">
        <v>167</v>
      </c>
      <c r="D7875" s="73">
        <f t="shared" si="405"/>
        <v>59.802779999999998</v>
      </c>
      <c r="E7875" s="73">
        <f t="shared" si="406"/>
        <v>53.390520000000002</v>
      </c>
      <c r="F7875" s="73">
        <f t="shared" si="407"/>
        <v>65.896360000000001</v>
      </c>
      <c r="H7875" s="72">
        <v>59.802779999999998</v>
      </c>
      <c r="I7875" s="75">
        <v>53.390520000000002</v>
      </c>
      <c r="J7875" s="75">
        <v>65.896360000000001</v>
      </c>
      <c r="K7875" s="72">
        <v>5.3598879516972291</v>
      </c>
    </row>
    <row r="7876" spans="1:11" x14ac:dyDescent="0.25">
      <c r="A7876" s="66" t="s">
        <v>370</v>
      </c>
      <c r="B7876" s="66" t="s">
        <v>371</v>
      </c>
      <c r="C7876" t="s">
        <v>171</v>
      </c>
      <c r="D7876" s="73">
        <f t="shared" si="405"/>
        <v>54.922370000000001</v>
      </c>
      <c r="E7876" s="73">
        <f t="shared" si="406"/>
        <v>46.900190000000002</v>
      </c>
      <c r="F7876" s="73">
        <f t="shared" si="407"/>
        <v>62.696559999999998</v>
      </c>
      <c r="H7876" s="72">
        <v>54.922370000000001</v>
      </c>
      <c r="I7876" s="75">
        <v>46.900190000000002</v>
      </c>
      <c r="J7876" s="75">
        <v>62.696559999999998</v>
      </c>
      <c r="K7876" s="72">
        <v>7.3961611634749191</v>
      </c>
    </row>
    <row r="7877" spans="1:11" x14ac:dyDescent="0.25">
      <c r="A7877" s="66" t="s">
        <v>370</v>
      </c>
      <c r="B7877" s="66" t="s">
        <v>371</v>
      </c>
      <c r="C7877" t="s">
        <v>184</v>
      </c>
      <c r="D7877" s="73">
        <f t="shared" si="405"/>
        <v>61.306789999999999</v>
      </c>
      <c r="E7877" s="73">
        <f t="shared" si="406"/>
        <v>56.002679999999998</v>
      </c>
      <c r="F7877" s="73">
        <f t="shared" si="407"/>
        <v>66.355609999999999</v>
      </c>
      <c r="H7877" s="72">
        <v>61.306789999999999</v>
      </c>
      <c r="I7877" s="75">
        <v>56.002679999999998</v>
      </c>
      <c r="J7877" s="75">
        <v>66.355609999999999</v>
      </c>
      <c r="K7877" s="72">
        <v>4.3211918288333155</v>
      </c>
    </row>
    <row r="7878" spans="1:11" x14ac:dyDescent="0.25">
      <c r="A7878" s="66" t="s">
        <v>370</v>
      </c>
      <c r="B7878" s="66" t="s">
        <v>371</v>
      </c>
      <c r="C7878" t="s">
        <v>106</v>
      </c>
      <c r="D7878" s="73">
        <f t="shared" si="405"/>
        <v>65.854929999999996</v>
      </c>
      <c r="E7878" s="73">
        <f t="shared" si="406"/>
        <v>53.727719999999998</v>
      </c>
      <c r="F7878" s="73">
        <f t="shared" si="407"/>
        <v>76.211060000000003</v>
      </c>
      <c r="H7878" s="72">
        <v>65.854929999999996</v>
      </c>
      <c r="I7878" s="75">
        <v>53.727719999999998</v>
      </c>
      <c r="J7878" s="75">
        <v>76.211060000000003</v>
      </c>
      <c r="K7878" s="72">
        <v>8.8362313952805049</v>
      </c>
    </row>
    <row r="7879" spans="1:11" x14ac:dyDescent="0.25">
      <c r="A7879" s="66" t="s">
        <v>370</v>
      </c>
      <c r="B7879" s="66" t="s">
        <v>371</v>
      </c>
      <c r="C7879" t="s">
        <v>107</v>
      </c>
      <c r="D7879" s="73">
        <f t="shared" si="405"/>
        <v>59.673679999999997</v>
      </c>
      <c r="E7879" s="73">
        <f t="shared" si="406"/>
        <v>50.40851</v>
      </c>
      <c r="F7879" s="73">
        <f t="shared" si="407"/>
        <v>68.296530000000004</v>
      </c>
      <c r="H7879" s="72">
        <v>59.673679999999997</v>
      </c>
      <c r="I7879" s="75">
        <v>50.40851</v>
      </c>
      <c r="J7879" s="75">
        <v>68.296530000000004</v>
      </c>
      <c r="K7879" s="72">
        <v>7.7232056075643403</v>
      </c>
    </row>
    <row r="7880" spans="1:11" x14ac:dyDescent="0.25">
      <c r="A7880" s="66" t="s">
        <v>370</v>
      </c>
      <c r="B7880" s="66" t="s">
        <v>371</v>
      </c>
      <c r="C7880" t="s">
        <v>120</v>
      </c>
      <c r="D7880" s="73">
        <f t="shared" si="405"/>
        <v>54.814360000000001</v>
      </c>
      <c r="E7880" s="73">
        <f t="shared" si="406"/>
        <v>44.154859999999999</v>
      </c>
      <c r="F7880" s="73">
        <f t="shared" si="407"/>
        <v>65.049729999999997</v>
      </c>
      <c r="H7880" s="72">
        <v>54.814360000000001</v>
      </c>
      <c r="I7880" s="75">
        <v>44.154859999999999</v>
      </c>
      <c r="J7880" s="75">
        <v>65.049729999999997</v>
      </c>
      <c r="K7880" s="72">
        <v>9.8637838697742701</v>
      </c>
    </row>
    <row r="7881" spans="1:11" x14ac:dyDescent="0.25">
      <c r="A7881" s="66" t="s">
        <v>370</v>
      </c>
      <c r="B7881" s="66" t="s">
        <v>371</v>
      </c>
      <c r="C7881" t="s">
        <v>138</v>
      </c>
      <c r="D7881" s="73">
        <f t="shared" si="405"/>
        <v>59.943240000000003</v>
      </c>
      <c r="E7881" s="73">
        <f t="shared" si="406"/>
        <v>50.443860000000001</v>
      </c>
      <c r="F7881" s="73">
        <f t="shared" si="407"/>
        <v>68.749759999999995</v>
      </c>
      <c r="H7881" s="72">
        <v>59.943240000000003</v>
      </c>
      <c r="I7881" s="75">
        <v>50.443860000000001</v>
      </c>
      <c r="J7881" s="75">
        <v>68.749759999999995</v>
      </c>
      <c r="K7881" s="72">
        <v>7.8717650230451337</v>
      </c>
    </row>
    <row r="7882" spans="1:11" x14ac:dyDescent="0.25">
      <c r="A7882" s="66" t="s">
        <v>370</v>
      </c>
      <c r="B7882" s="66" t="s">
        <v>371</v>
      </c>
      <c r="C7882" t="s">
        <v>163</v>
      </c>
      <c r="D7882" s="73">
        <f t="shared" si="405"/>
        <v>51.159460000000003</v>
      </c>
      <c r="E7882" s="73">
        <f t="shared" si="406"/>
        <v>43.020919999999997</v>
      </c>
      <c r="F7882" s="73">
        <f t="shared" si="407"/>
        <v>59.236989999999999</v>
      </c>
      <c r="H7882" s="72">
        <v>51.159460000000003</v>
      </c>
      <c r="I7882" s="75">
        <v>43.020919999999997</v>
      </c>
      <c r="J7882" s="75">
        <v>59.236989999999999</v>
      </c>
      <c r="K7882" s="72">
        <v>8.1542553420227666</v>
      </c>
    </row>
    <row r="7883" spans="1:11" x14ac:dyDescent="0.25">
      <c r="A7883" s="66" t="s">
        <v>370</v>
      </c>
      <c r="B7883" s="66" t="s">
        <v>371</v>
      </c>
      <c r="C7883" t="s">
        <v>172</v>
      </c>
      <c r="D7883" s="73">
        <f t="shared" si="405"/>
        <v>66.225660000000005</v>
      </c>
      <c r="E7883" s="73">
        <f t="shared" si="406"/>
        <v>59.009279999999997</v>
      </c>
      <c r="F7883" s="73">
        <f t="shared" si="407"/>
        <v>72.758110000000002</v>
      </c>
      <c r="H7883" s="72">
        <v>66.225660000000005</v>
      </c>
      <c r="I7883" s="75">
        <v>59.009279999999997</v>
      </c>
      <c r="J7883" s="75">
        <v>72.758110000000002</v>
      </c>
      <c r="K7883" s="72">
        <v>5.3225064121671268</v>
      </c>
    </row>
    <row r="7884" spans="1:11" x14ac:dyDescent="0.25">
      <c r="A7884" s="66" t="s">
        <v>370</v>
      </c>
      <c r="B7884" s="66" t="s">
        <v>371</v>
      </c>
      <c r="C7884" t="s">
        <v>185</v>
      </c>
      <c r="D7884" s="73">
        <f t="shared" si="405"/>
        <v>59.881480000000003</v>
      </c>
      <c r="E7884" s="73">
        <f t="shared" si="406"/>
        <v>55.376739999999998</v>
      </c>
      <c r="F7884" s="73">
        <f t="shared" si="407"/>
        <v>64.225239999999999</v>
      </c>
      <c r="H7884" s="72">
        <v>59.881480000000003</v>
      </c>
      <c r="I7884" s="75">
        <v>55.376739999999998</v>
      </c>
      <c r="J7884" s="75">
        <v>64.225239999999999</v>
      </c>
      <c r="K7884" s="72">
        <v>3.7772914096311583</v>
      </c>
    </row>
    <row r="7885" spans="1:11" x14ac:dyDescent="0.25">
      <c r="A7885" s="66" t="s">
        <v>370</v>
      </c>
      <c r="B7885" s="66" t="s">
        <v>371</v>
      </c>
      <c r="C7885" t="s">
        <v>103</v>
      </c>
      <c r="D7885" s="73">
        <f t="shared" si="405"/>
        <v>68.59281</v>
      </c>
      <c r="E7885" s="73">
        <f t="shared" si="406"/>
        <v>60.575609999999998</v>
      </c>
      <c r="F7885" s="73">
        <f t="shared" si="407"/>
        <v>75.635419999999996</v>
      </c>
      <c r="H7885" s="72">
        <v>68.59281</v>
      </c>
      <c r="I7885" s="75">
        <v>60.575609999999998</v>
      </c>
      <c r="J7885" s="75">
        <v>75.635419999999996</v>
      </c>
      <c r="K7885" s="72">
        <v>5.6334082245646444</v>
      </c>
    </row>
    <row r="7886" spans="1:11" x14ac:dyDescent="0.25">
      <c r="A7886" s="66" t="s">
        <v>370</v>
      </c>
      <c r="B7886" s="66" t="s">
        <v>371</v>
      </c>
      <c r="C7886" t="s">
        <v>104</v>
      </c>
      <c r="D7886" s="73">
        <f t="shared" si="405"/>
        <v>65.890219999999999</v>
      </c>
      <c r="E7886" s="73">
        <f t="shared" si="406"/>
        <v>58.129019999999997</v>
      </c>
      <c r="F7886" s="73">
        <f t="shared" si="407"/>
        <v>72.883889999999994</v>
      </c>
      <c r="H7886" s="72">
        <v>65.890219999999999</v>
      </c>
      <c r="I7886" s="75">
        <v>58.129019999999997</v>
      </c>
      <c r="J7886" s="75">
        <v>72.883889999999994</v>
      </c>
      <c r="K7886" s="72">
        <v>5.7474022700182221</v>
      </c>
    </row>
    <row r="7887" spans="1:11" x14ac:dyDescent="0.25">
      <c r="A7887" s="66" t="s">
        <v>370</v>
      </c>
      <c r="B7887" s="66" t="s">
        <v>371</v>
      </c>
      <c r="C7887" t="s">
        <v>125</v>
      </c>
      <c r="D7887" s="73">
        <f t="shared" si="405"/>
        <v>57.825800000000001</v>
      </c>
      <c r="E7887" s="73">
        <f t="shared" si="406"/>
        <v>49.750579999999999</v>
      </c>
      <c r="F7887" s="73">
        <f t="shared" si="407"/>
        <v>65.503140000000002</v>
      </c>
      <c r="H7887" s="72">
        <v>57.825800000000001</v>
      </c>
      <c r="I7887" s="75">
        <v>49.750579999999999</v>
      </c>
      <c r="J7887" s="75">
        <v>65.503140000000002</v>
      </c>
      <c r="K7887" s="72">
        <v>7.004470322935437</v>
      </c>
    </row>
    <row r="7888" spans="1:11" x14ac:dyDescent="0.25">
      <c r="A7888" s="66" t="s">
        <v>370</v>
      </c>
      <c r="B7888" s="66" t="s">
        <v>371</v>
      </c>
      <c r="C7888" t="s">
        <v>130</v>
      </c>
      <c r="D7888" s="73">
        <f t="shared" si="405"/>
        <v>55.640520000000002</v>
      </c>
      <c r="E7888" s="73">
        <f t="shared" si="406"/>
        <v>45.471510000000002</v>
      </c>
      <c r="F7888" s="73">
        <f t="shared" si="407"/>
        <v>65.357879999999994</v>
      </c>
      <c r="H7888" s="72">
        <v>55.640520000000002</v>
      </c>
      <c r="I7888" s="75">
        <v>45.471510000000002</v>
      </c>
      <c r="J7888" s="75">
        <v>65.357879999999994</v>
      </c>
      <c r="K7888" s="72">
        <v>9.2368331568432502</v>
      </c>
    </row>
    <row r="7889" spans="1:11" x14ac:dyDescent="0.25">
      <c r="A7889" s="66" t="s">
        <v>370</v>
      </c>
      <c r="B7889" s="66" t="s">
        <v>371</v>
      </c>
      <c r="C7889" t="s">
        <v>131</v>
      </c>
      <c r="D7889" s="73">
        <f t="shared" si="405"/>
        <v>60.837449999999997</v>
      </c>
      <c r="E7889" s="73">
        <f t="shared" si="406"/>
        <v>51.043939999999999</v>
      </c>
      <c r="F7889" s="73">
        <f t="shared" si="407"/>
        <v>69.829790000000003</v>
      </c>
      <c r="H7889" s="72">
        <v>60.837449999999997</v>
      </c>
      <c r="I7889" s="75">
        <v>51.043939999999999</v>
      </c>
      <c r="J7889" s="75">
        <v>69.829790000000003</v>
      </c>
      <c r="K7889" s="72">
        <v>7.9648867597179054</v>
      </c>
    </row>
    <row r="7890" spans="1:11" x14ac:dyDescent="0.25">
      <c r="A7890" s="66" t="s">
        <v>370</v>
      </c>
      <c r="B7890" s="66" t="s">
        <v>371</v>
      </c>
      <c r="C7890" t="s">
        <v>133</v>
      </c>
      <c r="D7890" s="73">
        <f t="shared" si="405"/>
        <v>61.422330000000002</v>
      </c>
      <c r="E7890" s="73">
        <f t="shared" si="406"/>
        <v>51.242240000000002</v>
      </c>
      <c r="F7890" s="73">
        <f t="shared" si="407"/>
        <v>70.692589999999996</v>
      </c>
      <c r="H7890" s="72">
        <v>61.422330000000002</v>
      </c>
      <c r="I7890" s="75">
        <v>51.242240000000002</v>
      </c>
      <c r="J7890" s="75">
        <v>70.692589999999996</v>
      </c>
      <c r="K7890" s="72">
        <v>8.1741428565148855</v>
      </c>
    </row>
    <row r="7891" spans="1:11" x14ac:dyDescent="0.25">
      <c r="A7891" s="66" t="s">
        <v>370</v>
      </c>
      <c r="B7891" s="66" t="s">
        <v>371</v>
      </c>
      <c r="C7891" t="s">
        <v>152</v>
      </c>
      <c r="D7891" s="73">
        <f t="shared" si="405"/>
        <v>61.548499999999997</v>
      </c>
      <c r="E7891" s="73">
        <f t="shared" si="406"/>
        <v>53.993659999999998</v>
      </c>
      <c r="F7891" s="73">
        <f t="shared" si="407"/>
        <v>68.584559999999996</v>
      </c>
      <c r="H7891" s="72">
        <v>61.548499999999997</v>
      </c>
      <c r="I7891" s="75">
        <v>53.993659999999998</v>
      </c>
      <c r="J7891" s="75">
        <v>68.584559999999996</v>
      </c>
      <c r="K7891" s="72">
        <v>6.0868258365354162</v>
      </c>
    </row>
    <row r="7892" spans="1:11" x14ac:dyDescent="0.25">
      <c r="A7892" s="66" t="s">
        <v>370</v>
      </c>
      <c r="B7892" s="66" t="s">
        <v>371</v>
      </c>
      <c r="C7892" t="s">
        <v>159</v>
      </c>
      <c r="D7892" s="73">
        <f t="shared" si="405"/>
        <v>64.976860000000002</v>
      </c>
      <c r="E7892" s="73">
        <f t="shared" si="406"/>
        <v>55.512</v>
      </c>
      <c r="F7892" s="73">
        <f t="shared" si="407"/>
        <v>73.393209999999996</v>
      </c>
      <c r="H7892" s="72">
        <v>64.976860000000002</v>
      </c>
      <c r="I7892" s="75">
        <v>55.512</v>
      </c>
      <c r="J7892" s="75">
        <v>73.393209999999996</v>
      </c>
      <c r="K7892" s="72">
        <v>7.0858871912246908</v>
      </c>
    </row>
    <row r="7893" spans="1:11" x14ac:dyDescent="0.25">
      <c r="A7893" s="66" t="s">
        <v>370</v>
      </c>
      <c r="B7893" s="66" t="s">
        <v>371</v>
      </c>
      <c r="C7893" t="s">
        <v>161</v>
      </c>
      <c r="D7893" s="73">
        <f t="shared" si="405"/>
        <v>61.70214</v>
      </c>
      <c r="E7893" s="73">
        <f t="shared" si="406"/>
        <v>51.043489999999998</v>
      </c>
      <c r="F7893" s="73">
        <f t="shared" si="407"/>
        <v>71.343050000000005</v>
      </c>
      <c r="H7893" s="72">
        <v>61.70214</v>
      </c>
      <c r="I7893" s="75">
        <v>51.043489999999998</v>
      </c>
      <c r="J7893" s="75">
        <v>71.343050000000005</v>
      </c>
      <c r="K7893" s="72">
        <v>8.5012351273391804</v>
      </c>
    </row>
    <row r="7894" spans="1:11" x14ac:dyDescent="0.25">
      <c r="A7894" s="66" t="s">
        <v>370</v>
      </c>
      <c r="B7894" s="66" t="s">
        <v>371</v>
      </c>
      <c r="C7894" t="s">
        <v>173</v>
      </c>
      <c r="D7894" s="73">
        <f t="shared" si="405"/>
        <v>61.386749999999999</v>
      </c>
      <c r="E7894" s="73">
        <f t="shared" si="406"/>
        <v>52.61177</v>
      </c>
      <c r="F7894" s="73">
        <f t="shared" si="407"/>
        <v>69.479460000000003</v>
      </c>
      <c r="H7894" s="72">
        <v>61.386749999999999</v>
      </c>
      <c r="I7894" s="75">
        <v>52.61177</v>
      </c>
      <c r="J7894" s="75">
        <v>69.479460000000003</v>
      </c>
      <c r="K7894" s="72">
        <v>7.0714738929817917</v>
      </c>
    </row>
    <row r="7895" spans="1:11" x14ac:dyDescent="0.25">
      <c r="A7895" s="66" t="s">
        <v>370</v>
      </c>
      <c r="B7895" s="66" t="s">
        <v>371</v>
      </c>
      <c r="C7895" t="s">
        <v>180</v>
      </c>
      <c r="D7895" s="73">
        <f t="shared" si="405"/>
        <v>68.114869999999996</v>
      </c>
      <c r="E7895" s="73">
        <f t="shared" si="406"/>
        <v>58.656640000000003</v>
      </c>
      <c r="F7895" s="73">
        <f t="shared" si="407"/>
        <v>76.284180000000006</v>
      </c>
      <c r="H7895" s="72">
        <v>68.114869999999996</v>
      </c>
      <c r="I7895" s="75">
        <v>58.656640000000003</v>
      </c>
      <c r="J7895" s="75">
        <v>76.284180000000006</v>
      </c>
      <c r="K7895" s="72">
        <v>6.6563277592690113</v>
      </c>
    </row>
    <row r="7896" spans="1:11" x14ac:dyDescent="0.25">
      <c r="A7896" s="66" t="s">
        <v>370</v>
      </c>
      <c r="B7896" s="66" t="s">
        <v>371</v>
      </c>
      <c r="C7896" t="s">
        <v>186</v>
      </c>
      <c r="D7896" s="73">
        <f t="shared" si="405"/>
        <v>63.029629999999997</v>
      </c>
      <c r="E7896" s="73">
        <f t="shared" si="406"/>
        <v>58.731499999999997</v>
      </c>
      <c r="F7896" s="73">
        <f t="shared" si="407"/>
        <v>67.130629999999996</v>
      </c>
      <c r="H7896" s="72">
        <v>63.029629999999997</v>
      </c>
      <c r="I7896" s="75">
        <v>58.731499999999997</v>
      </c>
      <c r="J7896" s="75">
        <v>67.130629999999996</v>
      </c>
      <c r="K7896" s="72">
        <v>3.4059520895172635</v>
      </c>
    </row>
    <row r="7897" spans="1:11" x14ac:dyDescent="0.25">
      <c r="A7897" s="66" t="s">
        <v>370</v>
      </c>
      <c r="B7897" s="66" t="s">
        <v>371</v>
      </c>
      <c r="C7897" t="s">
        <v>102</v>
      </c>
      <c r="D7897" s="73">
        <f t="shared" si="405"/>
        <v>60.202069999999999</v>
      </c>
      <c r="E7897" s="73">
        <f t="shared" si="406"/>
        <v>50.861240000000002</v>
      </c>
      <c r="F7897" s="73">
        <f t="shared" si="407"/>
        <v>68.854590000000002</v>
      </c>
      <c r="H7897" s="72">
        <v>60.202069999999999</v>
      </c>
      <c r="I7897" s="75">
        <v>50.861240000000002</v>
      </c>
      <c r="J7897" s="75">
        <v>68.854590000000002</v>
      </c>
      <c r="K7897" s="72">
        <v>7.7028414471462527</v>
      </c>
    </row>
    <row r="7898" spans="1:11" x14ac:dyDescent="0.25">
      <c r="A7898" s="66" t="s">
        <v>370</v>
      </c>
      <c r="B7898" s="66" t="s">
        <v>371</v>
      </c>
      <c r="C7898" t="s">
        <v>109</v>
      </c>
      <c r="D7898" s="73">
        <f t="shared" ref="D7898:D7961" si="408">IF(K7898&gt;=50," ",H7898)</f>
        <v>57.065089999999998</v>
      </c>
      <c r="E7898" s="73">
        <f t="shared" ref="E7898:E7961" si="409">IF(K7898&gt;=50," ",I7898)</f>
        <v>47.468820000000001</v>
      </c>
      <c r="F7898" s="73">
        <f t="shared" ref="F7898:F7961" si="410">IF(K7898&gt;=50," ",J7898)</f>
        <v>66.158119999999997</v>
      </c>
      <c r="H7898" s="72">
        <v>57.065089999999998</v>
      </c>
      <c r="I7898" s="75">
        <v>47.468820000000001</v>
      </c>
      <c r="J7898" s="75">
        <v>66.158119999999997</v>
      </c>
      <c r="K7898" s="72">
        <v>8.4502241212622309</v>
      </c>
    </row>
    <row r="7899" spans="1:11" x14ac:dyDescent="0.25">
      <c r="A7899" s="66" t="s">
        <v>370</v>
      </c>
      <c r="B7899" s="66" t="s">
        <v>371</v>
      </c>
      <c r="C7899" t="s">
        <v>129</v>
      </c>
      <c r="D7899" s="73">
        <f t="shared" si="408"/>
        <v>54.690849999999998</v>
      </c>
      <c r="E7899" s="73">
        <f t="shared" si="409"/>
        <v>46.176130000000001</v>
      </c>
      <c r="F7899" s="73">
        <f t="shared" si="410"/>
        <v>62.93965</v>
      </c>
      <c r="H7899" s="72">
        <v>54.690849999999998</v>
      </c>
      <c r="I7899" s="75">
        <v>46.176130000000001</v>
      </c>
      <c r="J7899" s="75">
        <v>62.93965</v>
      </c>
      <c r="K7899" s="72">
        <v>7.8913511126632692</v>
      </c>
    </row>
    <row r="7900" spans="1:11" x14ac:dyDescent="0.25">
      <c r="A7900" s="66" t="s">
        <v>370</v>
      </c>
      <c r="B7900" s="66" t="s">
        <v>371</v>
      </c>
      <c r="C7900" t="s">
        <v>135</v>
      </c>
      <c r="D7900" s="73">
        <f t="shared" si="408"/>
        <v>52.174750000000003</v>
      </c>
      <c r="E7900" s="73">
        <f t="shared" si="409"/>
        <v>42.107779999999998</v>
      </c>
      <c r="F7900" s="73">
        <f t="shared" si="410"/>
        <v>62.068109999999997</v>
      </c>
      <c r="H7900" s="72">
        <v>52.174750000000003</v>
      </c>
      <c r="I7900" s="75">
        <v>42.107779999999998</v>
      </c>
      <c r="J7900" s="75">
        <v>62.068109999999997</v>
      </c>
      <c r="K7900" s="72">
        <v>9.8897397687578756</v>
      </c>
    </row>
    <row r="7901" spans="1:11" x14ac:dyDescent="0.25">
      <c r="A7901" s="66" t="s">
        <v>370</v>
      </c>
      <c r="B7901" s="66" t="s">
        <v>371</v>
      </c>
      <c r="C7901" t="s">
        <v>142</v>
      </c>
      <c r="D7901" s="73">
        <f t="shared" si="408"/>
        <v>60.624450000000003</v>
      </c>
      <c r="E7901" s="73">
        <f t="shared" si="409"/>
        <v>48.237439999999999</v>
      </c>
      <c r="F7901" s="73">
        <f t="shared" si="410"/>
        <v>71.781270000000006</v>
      </c>
      <c r="H7901" s="72">
        <v>60.624450000000003</v>
      </c>
      <c r="I7901" s="75">
        <v>48.237439999999999</v>
      </c>
      <c r="J7901" s="75">
        <v>71.781270000000006</v>
      </c>
      <c r="K7901" s="72">
        <v>10.084460972429438</v>
      </c>
    </row>
    <row r="7902" spans="1:11" x14ac:dyDescent="0.25">
      <c r="A7902" s="66" t="s">
        <v>370</v>
      </c>
      <c r="B7902" s="66" t="s">
        <v>371</v>
      </c>
      <c r="C7902" t="s">
        <v>148</v>
      </c>
      <c r="D7902" s="73">
        <f t="shared" si="408"/>
        <v>64.991979999999998</v>
      </c>
      <c r="E7902" s="73">
        <f t="shared" si="409"/>
        <v>55.255090000000003</v>
      </c>
      <c r="F7902" s="73">
        <f t="shared" si="410"/>
        <v>73.621560000000002</v>
      </c>
      <c r="H7902" s="72">
        <v>64.991979999999998</v>
      </c>
      <c r="I7902" s="75">
        <v>55.255090000000003</v>
      </c>
      <c r="J7902" s="75">
        <v>73.621560000000002</v>
      </c>
      <c r="K7902" s="72">
        <v>7.2805075333910434</v>
      </c>
    </row>
    <row r="7903" spans="1:11" x14ac:dyDescent="0.25">
      <c r="A7903" s="66" t="s">
        <v>370</v>
      </c>
      <c r="B7903" s="66" t="s">
        <v>371</v>
      </c>
      <c r="C7903" t="s">
        <v>149</v>
      </c>
      <c r="D7903" s="73">
        <f t="shared" si="408"/>
        <v>58.843200000000003</v>
      </c>
      <c r="E7903" s="73">
        <f t="shared" si="409"/>
        <v>49.088250000000002</v>
      </c>
      <c r="F7903" s="73">
        <f t="shared" si="410"/>
        <v>67.94941</v>
      </c>
      <c r="H7903" s="72">
        <v>58.843200000000003</v>
      </c>
      <c r="I7903" s="75">
        <v>49.088250000000002</v>
      </c>
      <c r="J7903" s="75">
        <v>67.94941</v>
      </c>
      <c r="K7903" s="72">
        <v>8.2707296679990208</v>
      </c>
    </row>
    <row r="7904" spans="1:11" x14ac:dyDescent="0.25">
      <c r="A7904" s="66" t="s">
        <v>370</v>
      </c>
      <c r="B7904" s="66" t="s">
        <v>371</v>
      </c>
      <c r="C7904" t="s">
        <v>157</v>
      </c>
      <c r="D7904" s="73">
        <f t="shared" si="408"/>
        <v>59.474089999999997</v>
      </c>
      <c r="E7904" s="73">
        <f t="shared" si="409"/>
        <v>49.958039999999997</v>
      </c>
      <c r="F7904" s="73">
        <f t="shared" si="410"/>
        <v>68.327789999999993</v>
      </c>
      <c r="H7904" s="72">
        <v>59.474089999999997</v>
      </c>
      <c r="I7904" s="75">
        <v>49.958039999999997</v>
      </c>
      <c r="J7904" s="75">
        <v>68.327789999999993</v>
      </c>
      <c r="K7904" s="72">
        <v>7.9644446850721042</v>
      </c>
    </row>
    <row r="7905" spans="1:11" x14ac:dyDescent="0.25">
      <c r="A7905" s="66" t="s">
        <v>370</v>
      </c>
      <c r="B7905" s="66" t="s">
        <v>371</v>
      </c>
      <c r="C7905" t="s">
        <v>166</v>
      </c>
      <c r="D7905" s="73">
        <f t="shared" si="408"/>
        <v>50.710999999999999</v>
      </c>
      <c r="E7905" s="73">
        <f t="shared" si="409"/>
        <v>41.067149999999998</v>
      </c>
      <c r="F7905" s="73">
        <f t="shared" si="410"/>
        <v>60.302230000000002</v>
      </c>
      <c r="H7905" s="72">
        <v>50.710999999999999</v>
      </c>
      <c r="I7905" s="75">
        <v>41.067149999999998</v>
      </c>
      <c r="J7905" s="75">
        <v>60.302230000000002</v>
      </c>
      <c r="K7905" s="72">
        <v>9.7961112973516595</v>
      </c>
    </row>
    <row r="7906" spans="1:11" x14ac:dyDescent="0.25">
      <c r="A7906" s="66" t="s">
        <v>370</v>
      </c>
      <c r="B7906" s="66" t="s">
        <v>371</v>
      </c>
      <c r="C7906" t="s">
        <v>169</v>
      </c>
      <c r="D7906" s="73">
        <f t="shared" si="408"/>
        <v>55.538780000000003</v>
      </c>
      <c r="E7906" s="73">
        <f t="shared" si="409"/>
        <v>46.621250000000003</v>
      </c>
      <c r="F7906" s="73">
        <f t="shared" si="410"/>
        <v>64.113280000000003</v>
      </c>
      <c r="H7906" s="72">
        <v>55.538780000000003</v>
      </c>
      <c r="I7906" s="75">
        <v>46.621250000000003</v>
      </c>
      <c r="J7906" s="75">
        <v>64.113280000000003</v>
      </c>
      <c r="K7906" s="72">
        <v>8.1151260434600836</v>
      </c>
    </row>
    <row r="7907" spans="1:11" x14ac:dyDescent="0.25">
      <c r="A7907" s="66" t="s">
        <v>370</v>
      </c>
      <c r="B7907" s="66" t="s">
        <v>371</v>
      </c>
      <c r="C7907" t="s">
        <v>170</v>
      </c>
      <c r="D7907" s="73">
        <f t="shared" si="408"/>
        <v>56.794719999999998</v>
      </c>
      <c r="E7907" s="73">
        <f t="shared" si="409"/>
        <v>45.506590000000003</v>
      </c>
      <c r="F7907" s="73">
        <f t="shared" si="410"/>
        <v>67.418700000000001</v>
      </c>
      <c r="H7907" s="72">
        <v>56.794719999999998</v>
      </c>
      <c r="I7907" s="75">
        <v>45.506590000000003</v>
      </c>
      <c r="J7907" s="75">
        <v>67.418700000000001</v>
      </c>
      <c r="K7907" s="72">
        <v>9.9990263179394141</v>
      </c>
    </row>
    <row r="7908" spans="1:11" x14ac:dyDescent="0.25">
      <c r="A7908" s="66" t="s">
        <v>370</v>
      </c>
      <c r="B7908" s="66" t="s">
        <v>371</v>
      </c>
      <c r="C7908" t="s">
        <v>176</v>
      </c>
      <c r="D7908" s="73">
        <f t="shared" si="408"/>
        <v>60.885599999999997</v>
      </c>
      <c r="E7908" s="73">
        <f t="shared" si="409"/>
        <v>53.235010000000003</v>
      </c>
      <c r="F7908" s="73">
        <f t="shared" si="410"/>
        <v>68.036079999999998</v>
      </c>
      <c r="H7908" s="72">
        <v>60.885599999999997</v>
      </c>
      <c r="I7908" s="75">
        <v>53.235010000000003</v>
      </c>
      <c r="J7908" s="75">
        <v>68.036079999999998</v>
      </c>
      <c r="K7908" s="72">
        <v>6.2434598657153746</v>
      </c>
    </row>
    <row r="7909" spans="1:11" x14ac:dyDescent="0.25">
      <c r="A7909" s="66" t="s">
        <v>370</v>
      </c>
      <c r="B7909" s="66" t="s">
        <v>371</v>
      </c>
      <c r="C7909" t="s">
        <v>3</v>
      </c>
      <c r="D7909" s="73">
        <f t="shared" si="408"/>
        <v>58.100540000000002</v>
      </c>
      <c r="E7909" s="73">
        <f t="shared" si="409"/>
        <v>54.52366</v>
      </c>
      <c r="F7909" s="73">
        <f t="shared" si="410"/>
        <v>61.594239999999999</v>
      </c>
      <c r="H7909" s="72">
        <v>58.100540000000002</v>
      </c>
      <c r="I7909" s="75">
        <v>54.52366</v>
      </c>
      <c r="J7909" s="75">
        <v>61.594239999999999</v>
      </c>
      <c r="K7909" s="72">
        <v>3.1088420176473401</v>
      </c>
    </row>
    <row r="7910" spans="1:11" x14ac:dyDescent="0.25">
      <c r="A7910" s="66" t="s">
        <v>370</v>
      </c>
      <c r="B7910" s="66" t="s">
        <v>371</v>
      </c>
      <c r="C7910" t="s">
        <v>112</v>
      </c>
      <c r="D7910" s="73">
        <f t="shared" si="408"/>
        <v>61.097850000000001</v>
      </c>
      <c r="E7910" s="73">
        <f t="shared" si="409"/>
        <v>51.745719999999999</v>
      </c>
      <c r="F7910" s="73">
        <f t="shared" si="410"/>
        <v>69.698819999999998</v>
      </c>
      <c r="H7910" s="72">
        <v>61.097850000000001</v>
      </c>
      <c r="I7910" s="75">
        <v>51.745719999999999</v>
      </c>
      <c r="J7910" s="75">
        <v>69.698819999999998</v>
      </c>
      <c r="K7910" s="72">
        <v>7.5713875365499765</v>
      </c>
    </row>
    <row r="7911" spans="1:11" x14ac:dyDescent="0.25">
      <c r="A7911" s="66" t="s">
        <v>370</v>
      </c>
      <c r="B7911" s="66" t="s">
        <v>371</v>
      </c>
      <c r="C7911" t="s">
        <v>113</v>
      </c>
      <c r="D7911" s="73">
        <f t="shared" si="408"/>
        <v>58.173070000000003</v>
      </c>
      <c r="E7911" s="73">
        <f t="shared" si="409"/>
        <v>48.979579999999999</v>
      </c>
      <c r="F7911" s="73">
        <f t="shared" si="410"/>
        <v>66.831779999999995</v>
      </c>
      <c r="H7911" s="72">
        <v>58.173070000000003</v>
      </c>
      <c r="I7911" s="75">
        <v>48.979579999999999</v>
      </c>
      <c r="J7911" s="75">
        <v>66.831779999999995</v>
      </c>
      <c r="K7911" s="72">
        <v>7.9088227593970881</v>
      </c>
    </row>
    <row r="7912" spans="1:11" x14ac:dyDescent="0.25">
      <c r="A7912" s="66" t="s">
        <v>370</v>
      </c>
      <c r="B7912" s="66" t="s">
        <v>371</v>
      </c>
      <c r="C7912" t="s">
        <v>116</v>
      </c>
      <c r="D7912" s="73">
        <f t="shared" si="408"/>
        <v>58.984470000000002</v>
      </c>
      <c r="E7912" s="73">
        <f t="shared" si="409"/>
        <v>49.088520000000003</v>
      </c>
      <c r="F7912" s="73">
        <f t="shared" si="410"/>
        <v>68.202849999999998</v>
      </c>
      <c r="H7912" s="72">
        <v>58.984470000000002</v>
      </c>
      <c r="I7912" s="75">
        <v>49.088520000000003</v>
      </c>
      <c r="J7912" s="75">
        <v>68.202849999999998</v>
      </c>
      <c r="K7912" s="72">
        <v>8.3638133902025409</v>
      </c>
    </row>
    <row r="7913" spans="1:11" x14ac:dyDescent="0.25">
      <c r="A7913" s="66" t="s">
        <v>370</v>
      </c>
      <c r="B7913" s="66" t="s">
        <v>371</v>
      </c>
      <c r="C7913" t="s">
        <v>122</v>
      </c>
      <c r="D7913" s="73">
        <f t="shared" si="408"/>
        <v>56.133499999999998</v>
      </c>
      <c r="E7913" s="73">
        <f t="shared" si="409"/>
        <v>41.698</v>
      </c>
      <c r="F7913" s="73">
        <f t="shared" si="410"/>
        <v>69.600520000000003</v>
      </c>
      <c r="H7913" s="72">
        <v>56.133499999999998</v>
      </c>
      <c r="I7913" s="75">
        <v>41.698</v>
      </c>
      <c r="J7913" s="75">
        <v>69.600520000000003</v>
      </c>
      <c r="K7913" s="72">
        <v>13.016923940249583</v>
      </c>
    </row>
    <row r="7914" spans="1:11" x14ac:dyDescent="0.25">
      <c r="A7914" s="66" t="s">
        <v>370</v>
      </c>
      <c r="B7914" s="66" t="s">
        <v>371</v>
      </c>
      <c r="C7914" t="s">
        <v>126</v>
      </c>
      <c r="D7914" s="73">
        <f t="shared" si="408"/>
        <v>53.705730000000003</v>
      </c>
      <c r="E7914" s="73">
        <f t="shared" si="409"/>
        <v>47.018700000000003</v>
      </c>
      <c r="F7914" s="73">
        <f t="shared" si="410"/>
        <v>60.262059999999998</v>
      </c>
      <c r="H7914" s="72">
        <v>53.705730000000003</v>
      </c>
      <c r="I7914" s="75">
        <v>47.018700000000003</v>
      </c>
      <c r="J7914" s="75">
        <v>60.262059999999998</v>
      </c>
      <c r="K7914" s="72">
        <v>6.3258594567097397</v>
      </c>
    </row>
    <row r="7915" spans="1:11" x14ac:dyDescent="0.25">
      <c r="A7915" s="66" t="s">
        <v>370</v>
      </c>
      <c r="B7915" s="66" t="s">
        <v>371</v>
      </c>
      <c r="C7915" t="s">
        <v>139</v>
      </c>
      <c r="D7915" s="73">
        <f t="shared" si="408"/>
        <v>51.921259999999997</v>
      </c>
      <c r="E7915" s="73">
        <f t="shared" si="409"/>
        <v>42.287280000000003</v>
      </c>
      <c r="F7915" s="73">
        <f t="shared" si="410"/>
        <v>61.414459999999998</v>
      </c>
      <c r="H7915" s="72">
        <v>51.921259999999997</v>
      </c>
      <c r="I7915" s="75">
        <v>42.287280000000003</v>
      </c>
      <c r="J7915" s="75">
        <v>61.414459999999998</v>
      </c>
      <c r="K7915" s="72">
        <v>9.5121304837363354</v>
      </c>
    </row>
    <row r="7916" spans="1:11" x14ac:dyDescent="0.25">
      <c r="A7916" s="66" t="s">
        <v>370</v>
      </c>
      <c r="B7916" s="66" t="s">
        <v>371</v>
      </c>
      <c r="C7916" t="s">
        <v>140</v>
      </c>
      <c r="D7916" s="73">
        <f t="shared" si="408"/>
        <v>62.266210000000001</v>
      </c>
      <c r="E7916" s="73">
        <f t="shared" si="409"/>
        <v>49.426200000000001</v>
      </c>
      <c r="F7916" s="73">
        <f t="shared" si="410"/>
        <v>73.588300000000004</v>
      </c>
      <c r="H7916" s="72">
        <v>62.266210000000001</v>
      </c>
      <c r="I7916" s="75">
        <v>49.426200000000001</v>
      </c>
      <c r="J7916" s="75">
        <v>73.588300000000004</v>
      </c>
      <c r="K7916" s="72">
        <v>10.081774689675187</v>
      </c>
    </row>
    <row r="7917" spans="1:11" x14ac:dyDescent="0.25">
      <c r="A7917" s="66" t="s">
        <v>370</v>
      </c>
      <c r="B7917" s="66" t="s">
        <v>371</v>
      </c>
      <c r="C7917" t="s">
        <v>147</v>
      </c>
      <c r="D7917" s="73">
        <f t="shared" si="408"/>
        <v>65.198729999999998</v>
      </c>
      <c r="E7917" s="73">
        <f t="shared" si="409"/>
        <v>55.2864</v>
      </c>
      <c r="F7917" s="73">
        <f t="shared" si="410"/>
        <v>73.949060000000003</v>
      </c>
      <c r="H7917" s="72">
        <v>65.198729999999998</v>
      </c>
      <c r="I7917" s="75">
        <v>55.2864</v>
      </c>
      <c r="J7917" s="75">
        <v>73.949060000000003</v>
      </c>
      <c r="K7917" s="72">
        <v>7.3761942909010658</v>
      </c>
    </row>
    <row r="7918" spans="1:11" x14ac:dyDescent="0.25">
      <c r="A7918" s="66" t="s">
        <v>370</v>
      </c>
      <c r="B7918" s="66" t="s">
        <v>371</v>
      </c>
      <c r="C7918" t="s">
        <v>155</v>
      </c>
      <c r="D7918" s="73">
        <f t="shared" si="408"/>
        <v>56.35745</v>
      </c>
      <c r="E7918" s="73">
        <f t="shared" si="409"/>
        <v>45.167009999999998</v>
      </c>
      <c r="F7918" s="73">
        <f t="shared" si="410"/>
        <v>66.935919999999996</v>
      </c>
      <c r="H7918" s="72">
        <v>56.35745</v>
      </c>
      <c r="I7918" s="75">
        <v>45.167009999999998</v>
      </c>
      <c r="J7918" s="75">
        <v>66.935919999999996</v>
      </c>
      <c r="K7918" s="72">
        <v>10.008543679673227</v>
      </c>
    </row>
    <row r="7919" spans="1:11" x14ac:dyDescent="0.25">
      <c r="A7919" s="66" t="s">
        <v>370</v>
      </c>
      <c r="B7919" s="66" t="s">
        <v>371</v>
      </c>
      <c r="C7919" t="s">
        <v>168</v>
      </c>
      <c r="D7919" s="73">
        <f t="shared" si="408"/>
        <v>66.187759999999997</v>
      </c>
      <c r="E7919" s="73">
        <f t="shared" si="409"/>
        <v>56.669289999999997</v>
      </c>
      <c r="F7919" s="73">
        <f t="shared" si="410"/>
        <v>74.554169999999999</v>
      </c>
      <c r="H7919" s="72">
        <v>66.187759999999997</v>
      </c>
      <c r="I7919" s="75">
        <v>56.669289999999997</v>
      </c>
      <c r="J7919" s="75">
        <v>74.554169999999999</v>
      </c>
      <c r="K7919" s="72">
        <v>6.9555579460613259</v>
      </c>
    </row>
    <row r="7920" spans="1:11" x14ac:dyDescent="0.25">
      <c r="A7920" s="66" t="s">
        <v>370</v>
      </c>
      <c r="B7920" s="66" t="s">
        <v>371</v>
      </c>
      <c r="C7920" t="s">
        <v>187</v>
      </c>
      <c r="D7920" s="73">
        <f t="shared" si="408"/>
        <v>58.061459999999997</v>
      </c>
      <c r="E7920" s="73">
        <f t="shared" si="409"/>
        <v>53.876480000000001</v>
      </c>
      <c r="F7920" s="73">
        <f t="shared" si="410"/>
        <v>62.133600000000001</v>
      </c>
      <c r="H7920" s="72">
        <v>58.061459999999997</v>
      </c>
      <c r="I7920" s="75">
        <v>53.876480000000001</v>
      </c>
      <c r="J7920" s="75">
        <v>62.133600000000001</v>
      </c>
      <c r="K7920" s="72">
        <v>3.6349723207098132</v>
      </c>
    </row>
    <row r="7921" spans="1:11" x14ac:dyDescent="0.25">
      <c r="A7921" s="66" t="s">
        <v>370</v>
      </c>
      <c r="B7921" s="66" t="s">
        <v>371</v>
      </c>
      <c r="C7921" t="s">
        <v>1</v>
      </c>
      <c r="D7921" s="73">
        <f t="shared" si="408"/>
        <v>59.852440000000001</v>
      </c>
      <c r="E7921" s="73">
        <f t="shared" si="409"/>
        <v>58.66545</v>
      </c>
      <c r="F7921" s="73">
        <f t="shared" si="410"/>
        <v>61.027990000000003</v>
      </c>
      <c r="H7921" s="72">
        <v>59.852440000000001</v>
      </c>
      <c r="I7921" s="75">
        <v>58.66545</v>
      </c>
      <c r="J7921" s="75">
        <v>61.027990000000003</v>
      </c>
      <c r="K7921" s="72">
        <v>1.0071195092464067</v>
      </c>
    </row>
    <row r="7922" spans="1:11" x14ac:dyDescent="0.25">
      <c r="A7922" s="66" t="s">
        <v>370</v>
      </c>
      <c r="B7922" s="66" t="s">
        <v>372</v>
      </c>
      <c r="C7922" t="s">
        <v>110</v>
      </c>
      <c r="D7922" s="73">
        <f t="shared" si="408"/>
        <v>20.705870000000001</v>
      </c>
      <c r="E7922" s="73">
        <f>IF(K7922&gt;=50," ",I7922)</f>
        <v>14.72222</v>
      </c>
      <c r="F7922" s="73">
        <f t="shared" si="410"/>
        <v>28.314039999999999</v>
      </c>
      <c r="H7922" s="72">
        <v>20.705870000000001</v>
      </c>
      <c r="I7922" s="75">
        <v>14.72222</v>
      </c>
      <c r="J7922" s="75">
        <v>28.314039999999999</v>
      </c>
      <c r="K7922" s="72">
        <v>16.734698904223777</v>
      </c>
    </row>
    <row r="7923" spans="1:11" x14ac:dyDescent="0.25">
      <c r="A7923" s="66" t="s">
        <v>370</v>
      </c>
      <c r="B7923" s="66" t="s">
        <v>372</v>
      </c>
      <c r="C7923" t="s">
        <v>137</v>
      </c>
      <c r="D7923" s="73">
        <f t="shared" si="408"/>
        <v>23.89076</v>
      </c>
      <c r="E7923" s="73">
        <f t="shared" si="409"/>
        <v>17.088529999999999</v>
      </c>
      <c r="F7923" s="73">
        <f t="shared" si="410"/>
        <v>32.344389999999997</v>
      </c>
      <c r="H7923" s="72">
        <v>23.89076</v>
      </c>
      <c r="I7923" s="75">
        <v>17.088529999999999</v>
      </c>
      <c r="J7923" s="75">
        <v>32.344389999999997</v>
      </c>
      <c r="K7923" s="72">
        <v>16.329543304608141</v>
      </c>
    </row>
    <row r="7924" spans="1:11" x14ac:dyDescent="0.25">
      <c r="A7924" s="66" t="s">
        <v>370</v>
      </c>
      <c r="B7924" s="66" t="s">
        <v>372</v>
      </c>
      <c r="C7924" t="s">
        <v>141</v>
      </c>
      <c r="D7924" s="73">
        <f t="shared" si="408"/>
        <v>21.13409</v>
      </c>
      <c r="E7924" s="73">
        <f t="shared" si="409"/>
        <v>15.255050000000001</v>
      </c>
      <c r="F7924" s="73">
        <f t="shared" si="410"/>
        <v>28.51643</v>
      </c>
      <c r="H7924" s="72">
        <v>21.13409</v>
      </c>
      <c r="I7924" s="75">
        <v>15.255050000000001</v>
      </c>
      <c r="J7924" s="75">
        <v>28.51643</v>
      </c>
      <c r="K7924" s="72">
        <v>16.003381266948331</v>
      </c>
    </row>
    <row r="7925" spans="1:11" x14ac:dyDescent="0.25">
      <c r="A7925" s="66" t="s">
        <v>370</v>
      </c>
      <c r="B7925" s="66" t="s">
        <v>372</v>
      </c>
      <c r="C7925" t="s">
        <v>144</v>
      </c>
      <c r="D7925" s="73">
        <f t="shared" si="408"/>
        <v>13.920310000000001</v>
      </c>
      <c r="E7925" s="73">
        <f t="shared" si="409"/>
        <v>8.9075760000000006</v>
      </c>
      <c r="F7925" s="73">
        <f t="shared" si="410"/>
        <v>21.100519999999999</v>
      </c>
      <c r="H7925" s="72">
        <v>13.920310000000001</v>
      </c>
      <c r="I7925" s="75">
        <v>8.9075760000000006</v>
      </c>
      <c r="J7925" s="75">
        <v>21.100519999999999</v>
      </c>
      <c r="K7925" s="72">
        <v>22.084429154235789</v>
      </c>
    </row>
    <row r="7926" spans="1:11" x14ac:dyDescent="0.25">
      <c r="A7926" s="66" t="s">
        <v>370</v>
      </c>
      <c r="B7926" s="66" t="s">
        <v>372</v>
      </c>
      <c r="C7926" t="s">
        <v>150</v>
      </c>
      <c r="D7926" s="73">
        <f t="shared" si="408"/>
        <v>17.657419999999998</v>
      </c>
      <c r="E7926" s="73">
        <f t="shared" si="409"/>
        <v>13.32704</v>
      </c>
      <c r="F7926" s="73">
        <f t="shared" si="410"/>
        <v>23.021139999999999</v>
      </c>
      <c r="H7926" s="72">
        <v>17.657419999999998</v>
      </c>
      <c r="I7926" s="75">
        <v>13.32704</v>
      </c>
      <c r="J7926" s="75">
        <v>23.021139999999999</v>
      </c>
      <c r="K7926" s="72">
        <v>13.968241113367641</v>
      </c>
    </row>
    <row r="7927" spans="1:11" x14ac:dyDescent="0.25">
      <c r="A7927" s="66" t="s">
        <v>370</v>
      </c>
      <c r="B7927" s="66" t="s">
        <v>372</v>
      </c>
      <c r="C7927" t="s">
        <v>174</v>
      </c>
      <c r="D7927" s="73">
        <f t="shared" si="408"/>
        <v>18.032550000000001</v>
      </c>
      <c r="E7927" s="73">
        <f t="shared" si="409"/>
        <v>13.041790000000001</v>
      </c>
      <c r="F7927" s="73">
        <f t="shared" si="410"/>
        <v>24.397320000000001</v>
      </c>
      <c r="H7927" s="72">
        <v>18.032550000000001</v>
      </c>
      <c r="I7927" s="75">
        <v>13.041790000000001</v>
      </c>
      <c r="J7927" s="75">
        <v>24.397320000000001</v>
      </c>
      <c r="K7927" s="72">
        <v>16.016159666824713</v>
      </c>
    </row>
    <row r="7928" spans="1:11" x14ac:dyDescent="0.25">
      <c r="A7928" s="66" t="s">
        <v>370</v>
      </c>
      <c r="B7928" s="66" t="s">
        <v>372</v>
      </c>
      <c r="C7928" t="s">
        <v>179</v>
      </c>
      <c r="D7928" s="73">
        <f t="shared" si="408"/>
        <v>18.378080000000001</v>
      </c>
      <c r="E7928" s="73">
        <f t="shared" si="409"/>
        <v>14.418839999999999</v>
      </c>
      <c r="F7928" s="73">
        <f t="shared" si="410"/>
        <v>23.13064</v>
      </c>
      <c r="H7928" s="72">
        <v>18.378080000000001</v>
      </c>
      <c r="I7928" s="75">
        <v>14.418839999999999</v>
      </c>
      <c r="J7928" s="75">
        <v>23.13064</v>
      </c>
      <c r="K7928" s="72">
        <v>12.071652751538791</v>
      </c>
    </row>
    <row r="7929" spans="1:11" x14ac:dyDescent="0.25">
      <c r="A7929" s="66" t="s">
        <v>370</v>
      </c>
      <c r="B7929" s="66" t="s">
        <v>372</v>
      </c>
      <c r="C7929" t="s">
        <v>181</v>
      </c>
      <c r="D7929" s="73">
        <f t="shared" si="408"/>
        <v>19.3444</v>
      </c>
      <c r="E7929" s="73">
        <f t="shared" si="409"/>
        <v>16.93028</v>
      </c>
      <c r="F7929" s="73">
        <f t="shared" si="410"/>
        <v>22.01154</v>
      </c>
      <c r="H7929" s="72">
        <v>19.3444</v>
      </c>
      <c r="I7929" s="75">
        <v>16.93028</v>
      </c>
      <c r="J7929" s="75">
        <v>22.01154</v>
      </c>
      <c r="K7929" s="72">
        <v>6.6964082628564334</v>
      </c>
    </row>
    <row r="7930" spans="1:11" x14ac:dyDescent="0.25">
      <c r="A7930" s="66" t="s">
        <v>370</v>
      </c>
      <c r="B7930" s="66" t="s">
        <v>372</v>
      </c>
      <c r="C7930" t="s">
        <v>105</v>
      </c>
      <c r="D7930" s="73">
        <f t="shared" si="408"/>
        <v>16.904530000000001</v>
      </c>
      <c r="E7930" s="73">
        <f t="shared" si="409"/>
        <v>11.366770000000001</v>
      </c>
      <c r="F7930" s="73">
        <f t="shared" si="410"/>
        <v>24.397580000000001</v>
      </c>
      <c r="H7930" s="72">
        <v>16.904530000000001</v>
      </c>
      <c r="I7930" s="75">
        <v>11.366770000000001</v>
      </c>
      <c r="J7930" s="75">
        <v>24.397580000000001</v>
      </c>
      <c r="K7930" s="72">
        <v>19.557911400080329</v>
      </c>
    </row>
    <row r="7931" spans="1:11" x14ac:dyDescent="0.25">
      <c r="A7931" s="66" t="s">
        <v>370</v>
      </c>
      <c r="B7931" s="66" t="s">
        <v>372</v>
      </c>
      <c r="C7931" t="s">
        <v>111</v>
      </c>
      <c r="D7931" s="73">
        <f t="shared" si="408"/>
        <v>19.33004</v>
      </c>
      <c r="E7931" s="73">
        <f t="shared" si="409"/>
        <v>14.729229999999999</v>
      </c>
      <c r="F7931" s="73">
        <f t="shared" si="410"/>
        <v>24.947520000000001</v>
      </c>
      <c r="H7931" s="72">
        <v>19.33004</v>
      </c>
      <c r="I7931" s="75">
        <v>14.729229999999999</v>
      </c>
      <c r="J7931" s="75">
        <v>24.947520000000001</v>
      </c>
      <c r="K7931" s="72">
        <v>13.468254592334006</v>
      </c>
    </row>
    <row r="7932" spans="1:11" x14ac:dyDescent="0.25">
      <c r="A7932" s="66" t="s">
        <v>370</v>
      </c>
      <c r="B7932" s="66" t="s">
        <v>372</v>
      </c>
      <c r="C7932" t="s">
        <v>119</v>
      </c>
      <c r="D7932" s="73">
        <f t="shared" si="408"/>
        <v>16.232980000000001</v>
      </c>
      <c r="E7932" s="73">
        <f t="shared" si="409"/>
        <v>12.019539999999999</v>
      </c>
      <c r="F7932" s="73">
        <f t="shared" si="410"/>
        <v>21.56146</v>
      </c>
      <c r="H7932" s="72">
        <v>16.232980000000001</v>
      </c>
      <c r="I7932" s="75">
        <v>12.019539999999999</v>
      </c>
      <c r="J7932" s="75">
        <v>21.56146</v>
      </c>
      <c r="K7932" s="72">
        <v>14.937953474962699</v>
      </c>
    </row>
    <row r="7933" spans="1:11" x14ac:dyDescent="0.25">
      <c r="A7933" s="66" t="s">
        <v>370</v>
      </c>
      <c r="B7933" s="66" t="s">
        <v>372</v>
      </c>
      <c r="C7933" t="s">
        <v>132</v>
      </c>
      <c r="D7933" s="73">
        <f t="shared" si="408"/>
        <v>20.875579999999999</v>
      </c>
      <c r="E7933" s="73">
        <f t="shared" si="409"/>
        <v>14.30111</v>
      </c>
      <c r="F7933" s="73">
        <f t="shared" si="410"/>
        <v>29.434360000000002</v>
      </c>
      <c r="H7933" s="72">
        <v>20.875579999999999</v>
      </c>
      <c r="I7933" s="75">
        <v>14.30111</v>
      </c>
      <c r="J7933" s="75">
        <v>29.434360000000002</v>
      </c>
      <c r="K7933" s="72">
        <v>18.488329426056666</v>
      </c>
    </row>
    <row r="7934" spans="1:11" x14ac:dyDescent="0.25">
      <c r="A7934" s="66" t="s">
        <v>370</v>
      </c>
      <c r="B7934" s="66" t="s">
        <v>372</v>
      </c>
      <c r="C7934" t="s">
        <v>134</v>
      </c>
      <c r="D7934" s="73">
        <f t="shared" si="408"/>
        <v>14.78966</v>
      </c>
      <c r="E7934" s="73">
        <f t="shared" si="409"/>
        <v>10.747999999999999</v>
      </c>
      <c r="F7934" s="73">
        <f t="shared" si="410"/>
        <v>20.010380000000001</v>
      </c>
      <c r="H7934" s="72">
        <v>14.78966</v>
      </c>
      <c r="I7934" s="75">
        <v>10.747999999999999</v>
      </c>
      <c r="J7934" s="75">
        <v>20.010380000000001</v>
      </c>
      <c r="K7934" s="72">
        <v>15.889188798119767</v>
      </c>
    </row>
    <row r="7935" spans="1:11" x14ac:dyDescent="0.25">
      <c r="A7935" s="66" t="s">
        <v>370</v>
      </c>
      <c r="B7935" s="66" t="s">
        <v>372</v>
      </c>
      <c r="C7935" t="s">
        <v>143</v>
      </c>
      <c r="D7935" s="73">
        <f t="shared" si="408"/>
        <v>20.795339999999999</v>
      </c>
      <c r="E7935" s="73">
        <f t="shared" si="409"/>
        <v>15.362120000000001</v>
      </c>
      <c r="F7935" s="73">
        <f t="shared" si="410"/>
        <v>27.52525</v>
      </c>
      <c r="H7935" s="72">
        <v>20.795339999999999</v>
      </c>
      <c r="I7935" s="75">
        <v>15.362120000000001</v>
      </c>
      <c r="J7935" s="75">
        <v>27.52525</v>
      </c>
      <c r="K7935" s="72">
        <v>14.915663797754689</v>
      </c>
    </row>
    <row r="7936" spans="1:11" x14ac:dyDescent="0.25">
      <c r="A7936" s="66" t="s">
        <v>370</v>
      </c>
      <c r="B7936" s="66" t="s">
        <v>372</v>
      </c>
      <c r="C7936" t="s">
        <v>145</v>
      </c>
      <c r="D7936" s="73">
        <f t="shared" si="408"/>
        <v>15.444100000000001</v>
      </c>
      <c r="E7936" s="73">
        <f t="shared" si="409"/>
        <v>11.255599999999999</v>
      </c>
      <c r="F7936" s="73">
        <f t="shared" si="410"/>
        <v>20.825469999999999</v>
      </c>
      <c r="H7936" s="72">
        <v>15.444100000000001</v>
      </c>
      <c r="I7936" s="75">
        <v>11.255599999999999</v>
      </c>
      <c r="J7936" s="75">
        <v>20.825469999999999</v>
      </c>
      <c r="K7936" s="72">
        <v>15.730887523390811</v>
      </c>
    </row>
    <row r="7937" spans="1:11" x14ac:dyDescent="0.25">
      <c r="A7937" s="66" t="s">
        <v>370</v>
      </c>
      <c r="B7937" s="66" t="s">
        <v>372</v>
      </c>
      <c r="C7937" t="s">
        <v>146</v>
      </c>
      <c r="D7937" s="73">
        <f t="shared" si="408"/>
        <v>23.443739999999998</v>
      </c>
      <c r="E7937" s="73">
        <f t="shared" si="409"/>
        <v>17.699839999999998</v>
      </c>
      <c r="F7937" s="73">
        <f t="shared" si="410"/>
        <v>30.36393</v>
      </c>
      <c r="H7937" s="72">
        <v>23.443739999999998</v>
      </c>
      <c r="I7937" s="75">
        <v>17.699839999999998</v>
      </c>
      <c r="J7937" s="75">
        <v>30.36393</v>
      </c>
      <c r="K7937" s="72">
        <v>13.800814204559513</v>
      </c>
    </row>
    <row r="7938" spans="1:11" x14ac:dyDescent="0.25">
      <c r="A7938" s="66" t="s">
        <v>370</v>
      </c>
      <c r="B7938" s="66" t="s">
        <v>372</v>
      </c>
      <c r="C7938" t="s">
        <v>151</v>
      </c>
      <c r="D7938" s="73">
        <f t="shared" si="408"/>
        <v>14.009119999999999</v>
      </c>
      <c r="E7938" s="73">
        <f t="shared" si="409"/>
        <v>9.6632840000000009</v>
      </c>
      <c r="F7938" s="73">
        <f t="shared" si="410"/>
        <v>19.87931</v>
      </c>
      <c r="H7938" s="72">
        <v>14.009119999999999</v>
      </c>
      <c r="I7938" s="75">
        <v>9.6632840000000009</v>
      </c>
      <c r="J7938" s="75">
        <v>19.87931</v>
      </c>
      <c r="K7938" s="72">
        <v>18.452957787498431</v>
      </c>
    </row>
    <row r="7939" spans="1:11" x14ac:dyDescent="0.25">
      <c r="A7939" s="66" t="s">
        <v>370</v>
      </c>
      <c r="B7939" s="66" t="s">
        <v>372</v>
      </c>
      <c r="C7939" t="s">
        <v>153</v>
      </c>
      <c r="D7939" s="73">
        <f t="shared" si="408"/>
        <v>22.36599</v>
      </c>
      <c r="E7939" s="73">
        <f t="shared" si="409"/>
        <v>17.04176</v>
      </c>
      <c r="F7939" s="73">
        <f t="shared" si="410"/>
        <v>28.776630000000001</v>
      </c>
      <c r="H7939" s="72">
        <v>22.36599</v>
      </c>
      <c r="I7939" s="75">
        <v>17.04176</v>
      </c>
      <c r="J7939" s="75">
        <v>28.776630000000001</v>
      </c>
      <c r="K7939" s="72">
        <v>13.393607884113335</v>
      </c>
    </row>
    <row r="7940" spans="1:11" x14ac:dyDescent="0.25">
      <c r="A7940" s="66" t="s">
        <v>370</v>
      </c>
      <c r="B7940" s="66" t="s">
        <v>372</v>
      </c>
      <c r="C7940" t="s">
        <v>158</v>
      </c>
      <c r="D7940" s="73">
        <f t="shared" si="408"/>
        <v>17.33905</v>
      </c>
      <c r="E7940" s="73">
        <f t="shared" si="409"/>
        <v>12.11242</v>
      </c>
      <c r="F7940" s="73">
        <f t="shared" si="410"/>
        <v>24.200019999999999</v>
      </c>
      <c r="H7940" s="72">
        <v>17.33905</v>
      </c>
      <c r="I7940" s="75">
        <v>12.11242</v>
      </c>
      <c r="J7940" s="75">
        <v>24.200019999999999</v>
      </c>
      <c r="K7940" s="72">
        <v>17.711541289747711</v>
      </c>
    </row>
    <row r="7941" spans="1:11" x14ac:dyDescent="0.25">
      <c r="A7941" s="66" t="s">
        <v>370</v>
      </c>
      <c r="B7941" s="66" t="s">
        <v>372</v>
      </c>
      <c r="C7941" t="s">
        <v>175</v>
      </c>
      <c r="D7941" s="73">
        <f t="shared" si="408"/>
        <v>13.520949999999999</v>
      </c>
      <c r="E7941" s="73">
        <f t="shared" si="409"/>
        <v>9.9467879999999997</v>
      </c>
      <c r="F7941" s="73">
        <f t="shared" si="410"/>
        <v>18.12097</v>
      </c>
      <c r="H7941" s="72">
        <v>13.520949999999999</v>
      </c>
      <c r="I7941" s="75">
        <v>9.9467879999999997</v>
      </c>
      <c r="J7941" s="75">
        <v>18.12097</v>
      </c>
      <c r="K7941" s="72">
        <v>15.329070812331977</v>
      </c>
    </row>
    <row r="7942" spans="1:11" x14ac:dyDescent="0.25">
      <c r="A7942" s="66" t="s">
        <v>370</v>
      </c>
      <c r="B7942" s="66" t="s">
        <v>372</v>
      </c>
      <c r="C7942" t="s">
        <v>177</v>
      </c>
      <c r="D7942" s="73">
        <f t="shared" si="408"/>
        <v>14.560449999999999</v>
      </c>
      <c r="E7942" s="73">
        <f t="shared" si="409"/>
        <v>10.81654</v>
      </c>
      <c r="F7942" s="73">
        <f t="shared" si="410"/>
        <v>19.319500000000001</v>
      </c>
      <c r="H7942" s="72">
        <v>14.560449999999999</v>
      </c>
      <c r="I7942" s="75">
        <v>10.81654</v>
      </c>
      <c r="J7942" s="75">
        <v>19.319500000000001</v>
      </c>
      <c r="K7942" s="72">
        <v>14.823566579329622</v>
      </c>
    </row>
    <row r="7943" spans="1:11" x14ac:dyDescent="0.25">
      <c r="A7943" s="66" t="s">
        <v>370</v>
      </c>
      <c r="B7943" s="66" t="s">
        <v>372</v>
      </c>
      <c r="C7943" t="s">
        <v>178</v>
      </c>
      <c r="D7943" s="73">
        <f t="shared" si="408"/>
        <v>24.8826</v>
      </c>
      <c r="E7943" s="73">
        <f t="shared" si="409"/>
        <v>15.78374</v>
      </c>
      <c r="F7943" s="73">
        <f t="shared" si="410"/>
        <v>36.926780000000001</v>
      </c>
      <c r="H7943" s="72">
        <v>24.8826</v>
      </c>
      <c r="I7943" s="75">
        <v>15.78374</v>
      </c>
      <c r="J7943" s="75">
        <v>36.926780000000001</v>
      </c>
      <c r="K7943" s="72">
        <v>21.823101283627917</v>
      </c>
    </row>
    <row r="7944" spans="1:11" x14ac:dyDescent="0.25">
      <c r="A7944" s="66" t="s">
        <v>370</v>
      </c>
      <c r="B7944" s="66" t="s">
        <v>372</v>
      </c>
      <c r="C7944" t="s">
        <v>182</v>
      </c>
      <c r="D7944" s="73">
        <f t="shared" si="408"/>
        <v>17.51491</v>
      </c>
      <c r="E7944" s="73">
        <f t="shared" si="409"/>
        <v>16.002690000000001</v>
      </c>
      <c r="F7944" s="73">
        <f t="shared" si="410"/>
        <v>19.13747</v>
      </c>
      <c r="H7944" s="72">
        <v>17.51491</v>
      </c>
      <c r="I7944" s="75">
        <v>16.002690000000001</v>
      </c>
      <c r="J7944" s="75">
        <v>19.13747</v>
      </c>
      <c r="K7944" s="72">
        <v>4.563731700591096</v>
      </c>
    </row>
    <row r="7945" spans="1:11" x14ac:dyDescent="0.25">
      <c r="A7945" s="66" t="s">
        <v>370</v>
      </c>
      <c r="B7945" s="66" t="s">
        <v>372</v>
      </c>
      <c r="C7945" t="s">
        <v>108</v>
      </c>
      <c r="D7945" s="73">
        <f t="shared" si="408"/>
        <v>15.25775</v>
      </c>
      <c r="E7945" s="73">
        <f t="shared" si="409"/>
        <v>10.608079999999999</v>
      </c>
      <c r="F7945" s="73">
        <f t="shared" si="410"/>
        <v>21.456250000000001</v>
      </c>
      <c r="H7945" s="72">
        <v>15.25775</v>
      </c>
      <c r="I7945" s="75">
        <v>10.608079999999999</v>
      </c>
      <c r="J7945" s="75">
        <v>21.456250000000001</v>
      </c>
      <c r="K7945" s="72">
        <v>18.019681801051924</v>
      </c>
    </row>
    <row r="7946" spans="1:11" x14ac:dyDescent="0.25">
      <c r="A7946" s="66" t="s">
        <v>370</v>
      </c>
      <c r="B7946" s="66" t="s">
        <v>372</v>
      </c>
      <c r="C7946" t="s">
        <v>114</v>
      </c>
      <c r="D7946" s="73">
        <f t="shared" si="408"/>
        <v>13.357670000000001</v>
      </c>
      <c r="E7946" s="73">
        <f t="shared" si="409"/>
        <v>9.6248149999999999</v>
      </c>
      <c r="F7946" s="73">
        <f t="shared" si="410"/>
        <v>18.24597</v>
      </c>
      <c r="H7946" s="72">
        <v>13.357670000000001</v>
      </c>
      <c r="I7946" s="75">
        <v>9.6248149999999999</v>
      </c>
      <c r="J7946" s="75">
        <v>18.24597</v>
      </c>
      <c r="K7946" s="72">
        <v>16.348367641961509</v>
      </c>
    </row>
    <row r="7947" spans="1:11" x14ac:dyDescent="0.25">
      <c r="A7947" s="66" t="s">
        <v>370</v>
      </c>
      <c r="B7947" s="66" t="s">
        <v>372</v>
      </c>
      <c r="C7947" t="s">
        <v>115</v>
      </c>
      <c r="D7947" s="73">
        <f t="shared" si="408"/>
        <v>15.226279999999999</v>
      </c>
      <c r="E7947" s="73">
        <f t="shared" si="409"/>
        <v>11.724690000000001</v>
      </c>
      <c r="F7947" s="73">
        <f t="shared" si="410"/>
        <v>19.542110000000001</v>
      </c>
      <c r="H7947" s="72">
        <v>15.226279999999999</v>
      </c>
      <c r="I7947" s="75">
        <v>11.724690000000001</v>
      </c>
      <c r="J7947" s="75">
        <v>19.542110000000001</v>
      </c>
      <c r="K7947" s="72">
        <v>13.049976750723092</v>
      </c>
    </row>
    <row r="7948" spans="1:11" x14ac:dyDescent="0.25">
      <c r="A7948" s="66" t="s">
        <v>370</v>
      </c>
      <c r="B7948" s="66" t="s">
        <v>372</v>
      </c>
      <c r="C7948" t="s">
        <v>121</v>
      </c>
      <c r="D7948" s="73">
        <f t="shared" si="408"/>
        <v>20.42238</v>
      </c>
      <c r="E7948" s="73">
        <f t="shared" si="409"/>
        <v>15.44201</v>
      </c>
      <c r="F7948" s="73">
        <f t="shared" si="410"/>
        <v>26.505510000000001</v>
      </c>
      <c r="H7948" s="72">
        <v>20.42238</v>
      </c>
      <c r="I7948" s="75">
        <v>15.44201</v>
      </c>
      <c r="J7948" s="75">
        <v>26.505510000000001</v>
      </c>
      <c r="K7948" s="72">
        <v>13.81051082195121</v>
      </c>
    </row>
    <row r="7949" spans="1:11" x14ac:dyDescent="0.25">
      <c r="A7949" s="66" t="s">
        <v>370</v>
      </c>
      <c r="B7949" s="66" t="s">
        <v>372</v>
      </c>
      <c r="C7949" t="s">
        <v>123</v>
      </c>
      <c r="D7949" s="73">
        <f t="shared" si="408"/>
        <v>18.097829999999998</v>
      </c>
      <c r="E7949" s="73">
        <f t="shared" si="409"/>
        <v>13.01971</v>
      </c>
      <c r="F7949" s="73">
        <f t="shared" si="410"/>
        <v>24.596489999999999</v>
      </c>
      <c r="H7949" s="72">
        <v>18.097829999999998</v>
      </c>
      <c r="I7949" s="75">
        <v>13.01971</v>
      </c>
      <c r="J7949" s="75">
        <v>24.596489999999999</v>
      </c>
      <c r="K7949" s="72">
        <v>16.270939665142176</v>
      </c>
    </row>
    <row r="7950" spans="1:11" x14ac:dyDescent="0.25">
      <c r="A7950" s="66" t="s">
        <v>370</v>
      </c>
      <c r="B7950" s="66" t="s">
        <v>372</v>
      </c>
      <c r="C7950" t="s">
        <v>127</v>
      </c>
      <c r="D7950" s="73">
        <f t="shared" si="408"/>
        <v>18.622879999999999</v>
      </c>
      <c r="E7950" s="73">
        <f t="shared" si="409"/>
        <v>13.31671</v>
      </c>
      <c r="F7950" s="73">
        <f t="shared" si="410"/>
        <v>25.423249999999999</v>
      </c>
      <c r="H7950" s="72">
        <v>18.622879999999999</v>
      </c>
      <c r="I7950" s="75">
        <v>13.31671</v>
      </c>
      <c r="J7950" s="75">
        <v>25.423249999999999</v>
      </c>
      <c r="K7950" s="72">
        <v>16.542495038361416</v>
      </c>
    </row>
    <row r="7951" spans="1:11" x14ac:dyDescent="0.25">
      <c r="A7951" s="66" t="s">
        <v>370</v>
      </c>
      <c r="B7951" s="66" t="s">
        <v>372</v>
      </c>
      <c r="C7951" t="s">
        <v>136</v>
      </c>
      <c r="D7951" s="73">
        <f t="shared" si="408"/>
        <v>18.362549999999999</v>
      </c>
      <c r="E7951" s="73">
        <f t="shared" si="409"/>
        <v>13.181979999999999</v>
      </c>
      <c r="F7951" s="73">
        <f t="shared" si="410"/>
        <v>24.992989999999999</v>
      </c>
      <c r="H7951" s="72">
        <v>18.362549999999999</v>
      </c>
      <c r="I7951" s="75">
        <v>13.181979999999999</v>
      </c>
      <c r="J7951" s="75">
        <v>24.992989999999999</v>
      </c>
      <c r="K7951" s="72">
        <v>16.364312146188848</v>
      </c>
    </row>
    <row r="7952" spans="1:11" x14ac:dyDescent="0.25">
      <c r="A7952" s="66" t="s">
        <v>370</v>
      </c>
      <c r="B7952" s="66" t="s">
        <v>372</v>
      </c>
      <c r="C7952" t="s">
        <v>154</v>
      </c>
      <c r="D7952" s="73">
        <f t="shared" si="408"/>
        <v>26.8142</v>
      </c>
      <c r="E7952" s="73">
        <f t="shared" si="409"/>
        <v>19.071770000000001</v>
      </c>
      <c r="F7952" s="73">
        <f t="shared" si="410"/>
        <v>36.290309999999998</v>
      </c>
      <c r="H7952" s="72">
        <v>26.8142</v>
      </c>
      <c r="I7952" s="75">
        <v>19.071770000000001</v>
      </c>
      <c r="J7952" s="75">
        <v>36.290309999999998</v>
      </c>
      <c r="K7952" s="72">
        <v>16.473021757128688</v>
      </c>
    </row>
    <row r="7953" spans="1:11" x14ac:dyDescent="0.25">
      <c r="A7953" s="66" t="s">
        <v>370</v>
      </c>
      <c r="B7953" s="66" t="s">
        <v>372</v>
      </c>
      <c r="C7953" t="s">
        <v>160</v>
      </c>
      <c r="D7953" s="73">
        <f t="shared" si="408"/>
        <v>16.841550000000002</v>
      </c>
      <c r="E7953" s="73">
        <f t="shared" si="409"/>
        <v>9.5306429999999995</v>
      </c>
      <c r="F7953" s="73">
        <f t="shared" si="410"/>
        <v>28.02345</v>
      </c>
      <c r="H7953" s="72">
        <v>16.841550000000002</v>
      </c>
      <c r="I7953" s="75">
        <v>9.5306429999999995</v>
      </c>
      <c r="J7953" s="75">
        <v>28.02345</v>
      </c>
      <c r="K7953" s="72">
        <v>27.723428069269158</v>
      </c>
    </row>
    <row r="7954" spans="1:11" x14ac:dyDescent="0.25">
      <c r="A7954" s="66" t="s">
        <v>370</v>
      </c>
      <c r="B7954" s="66" t="s">
        <v>372</v>
      </c>
      <c r="C7954" t="s">
        <v>165</v>
      </c>
      <c r="D7954" s="73">
        <f t="shared" si="408"/>
        <v>23.528490000000001</v>
      </c>
      <c r="E7954" s="73">
        <f t="shared" si="409"/>
        <v>17.23789</v>
      </c>
      <c r="F7954" s="73">
        <f t="shared" si="410"/>
        <v>31.247959999999999</v>
      </c>
      <c r="H7954" s="72">
        <v>23.528490000000001</v>
      </c>
      <c r="I7954" s="75">
        <v>17.23789</v>
      </c>
      <c r="J7954" s="75">
        <v>31.247959999999999</v>
      </c>
      <c r="K7954" s="72">
        <v>15.218235424372747</v>
      </c>
    </row>
    <row r="7955" spans="1:11" x14ac:dyDescent="0.25">
      <c r="A7955" s="66" t="s">
        <v>370</v>
      </c>
      <c r="B7955" s="66" t="s">
        <v>372</v>
      </c>
      <c r="C7955" t="s">
        <v>183</v>
      </c>
      <c r="D7955" s="73">
        <f t="shared" si="408"/>
        <v>18.46077</v>
      </c>
      <c r="E7955" s="73">
        <f t="shared" si="409"/>
        <v>16.40213</v>
      </c>
      <c r="F7955" s="73">
        <f t="shared" si="410"/>
        <v>20.71377</v>
      </c>
      <c r="H7955" s="72">
        <v>18.46077</v>
      </c>
      <c r="I7955" s="75">
        <v>16.40213</v>
      </c>
      <c r="J7955" s="75">
        <v>20.71377</v>
      </c>
      <c r="K7955" s="72">
        <v>5.9545566084188248</v>
      </c>
    </row>
    <row r="7956" spans="1:11" x14ac:dyDescent="0.25">
      <c r="A7956" s="66" t="s">
        <v>370</v>
      </c>
      <c r="B7956" s="66" t="s">
        <v>372</v>
      </c>
      <c r="C7956" t="s">
        <v>117</v>
      </c>
      <c r="D7956" s="73">
        <f t="shared" si="408"/>
        <v>15.44726</v>
      </c>
      <c r="E7956" s="73">
        <f t="shared" si="409"/>
        <v>9.7219519999999999</v>
      </c>
      <c r="F7956" s="73">
        <f t="shared" si="410"/>
        <v>23.66057</v>
      </c>
      <c r="H7956" s="72">
        <v>15.44726</v>
      </c>
      <c r="I7956" s="75">
        <v>9.7219519999999999</v>
      </c>
      <c r="J7956" s="75">
        <v>23.66057</v>
      </c>
      <c r="K7956" s="72">
        <v>22.794922853632293</v>
      </c>
    </row>
    <row r="7957" spans="1:11" x14ac:dyDescent="0.25">
      <c r="A7957" s="66" t="s">
        <v>370</v>
      </c>
      <c r="B7957" s="66" t="s">
        <v>372</v>
      </c>
      <c r="C7957" t="s">
        <v>118</v>
      </c>
      <c r="D7957" s="73">
        <f t="shared" si="408"/>
        <v>17.107030000000002</v>
      </c>
      <c r="E7957" s="73">
        <f t="shared" si="409"/>
        <v>11.18187</v>
      </c>
      <c r="F7957" s="73">
        <f t="shared" si="410"/>
        <v>25.278279999999999</v>
      </c>
      <c r="H7957" s="72">
        <v>17.107030000000002</v>
      </c>
      <c r="I7957" s="75">
        <v>11.18187</v>
      </c>
      <c r="J7957" s="75">
        <v>25.278279999999999</v>
      </c>
      <c r="K7957" s="72">
        <v>20.896064366520662</v>
      </c>
    </row>
    <row r="7958" spans="1:11" x14ac:dyDescent="0.25">
      <c r="A7958" s="66" t="s">
        <v>370</v>
      </c>
      <c r="B7958" s="66" t="s">
        <v>372</v>
      </c>
      <c r="C7958" t="s">
        <v>124</v>
      </c>
      <c r="D7958" s="73">
        <f t="shared" si="408"/>
        <v>18.94107</v>
      </c>
      <c r="E7958" s="73">
        <f t="shared" si="409"/>
        <v>13.48071</v>
      </c>
      <c r="F7958" s="73">
        <f t="shared" si="410"/>
        <v>25.9498</v>
      </c>
      <c r="H7958" s="72">
        <v>18.94107</v>
      </c>
      <c r="I7958" s="75">
        <v>13.48071</v>
      </c>
      <c r="J7958" s="75">
        <v>25.9498</v>
      </c>
      <c r="K7958" s="72">
        <v>16.755283624420375</v>
      </c>
    </row>
    <row r="7959" spans="1:11" x14ac:dyDescent="0.25">
      <c r="A7959" s="66" t="s">
        <v>370</v>
      </c>
      <c r="B7959" s="66" t="s">
        <v>372</v>
      </c>
      <c r="C7959" t="s">
        <v>128</v>
      </c>
      <c r="D7959" s="73">
        <f t="shared" si="408"/>
        <v>17.945440000000001</v>
      </c>
      <c r="E7959" s="73">
        <f t="shared" si="409"/>
        <v>12.51399</v>
      </c>
      <c r="F7959" s="73">
        <f t="shared" si="410"/>
        <v>25.059069999999998</v>
      </c>
      <c r="H7959" s="72">
        <v>17.945440000000001</v>
      </c>
      <c r="I7959" s="75">
        <v>12.51399</v>
      </c>
      <c r="J7959" s="75">
        <v>25.059069999999998</v>
      </c>
      <c r="K7959" s="72">
        <v>17.769650674488897</v>
      </c>
    </row>
    <row r="7960" spans="1:11" x14ac:dyDescent="0.25">
      <c r="A7960" s="66" t="s">
        <v>370</v>
      </c>
      <c r="B7960" s="66" t="s">
        <v>372</v>
      </c>
      <c r="C7960" t="s">
        <v>156</v>
      </c>
      <c r="D7960" s="73">
        <f t="shared" si="408"/>
        <v>18.293009999999999</v>
      </c>
      <c r="E7960" s="73">
        <f t="shared" si="409"/>
        <v>11.718260000000001</v>
      </c>
      <c r="F7960" s="73">
        <f t="shared" si="410"/>
        <v>27.411259999999999</v>
      </c>
      <c r="H7960" s="72">
        <v>18.293009999999999</v>
      </c>
      <c r="I7960" s="75">
        <v>11.718260000000001</v>
      </c>
      <c r="J7960" s="75">
        <v>27.411259999999999</v>
      </c>
      <c r="K7960" s="72">
        <v>21.786037398984643</v>
      </c>
    </row>
    <row r="7961" spans="1:11" x14ac:dyDescent="0.25">
      <c r="A7961" s="66" t="s">
        <v>370</v>
      </c>
      <c r="B7961" s="66" t="s">
        <v>372</v>
      </c>
      <c r="C7961" t="s">
        <v>162</v>
      </c>
      <c r="D7961" s="73">
        <f t="shared" si="408"/>
        <v>17.016549999999999</v>
      </c>
      <c r="E7961" s="73">
        <f t="shared" si="409"/>
        <v>9.6956170000000004</v>
      </c>
      <c r="F7961" s="73">
        <f t="shared" si="410"/>
        <v>28.14263</v>
      </c>
      <c r="H7961" s="72">
        <v>17.016549999999999</v>
      </c>
      <c r="I7961" s="75">
        <v>9.6956170000000004</v>
      </c>
      <c r="J7961" s="75">
        <v>28.14263</v>
      </c>
      <c r="K7961" s="72">
        <v>27.387161322359706</v>
      </c>
    </row>
    <row r="7962" spans="1:11" x14ac:dyDescent="0.25">
      <c r="A7962" s="66" t="s">
        <v>370</v>
      </c>
      <c r="B7962" s="66" t="s">
        <v>372</v>
      </c>
      <c r="C7962" t="s">
        <v>164</v>
      </c>
      <c r="D7962" s="73">
        <f t="shared" ref="D7962:D8025" si="411">IF(K7962&gt;=50," ",H7962)</f>
        <v>15.209429999999999</v>
      </c>
      <c r="E7962" s="73">
        <f t="shared" ref="E7962:E8025" si="412">IF(K7962&gt;=50," ",I7962)</f>
        <v>9.2165789999999994</v>
      </c>
      <c r="F7962" s="73">
        <f t="shared" ref="F7962:F8025" si="413">IF(K7962&gt;=50," ",J7962)</f>
        <v>24.06598</v>
      </c>
      <c r="H7962" s="72">
        <v>15.209429999999999</v>
      </c>
      <c r="I7962" s="75">
        <v>9.2165789999999994</v>
      </c>
      <c r="J7962" s="75">
        <v>24.06598</v>
      </c>
      <c r="K7962" s="72">
        <v>24.616589839329944</v>
      </c>
    </row>
    <row r="7963" spans="1:11" x14ac:dyDescent="0.25">
      <c r="A7963" s="66" t="s">
        <v>370</v>
      </c>
      <c r="B7963" s="66" t="s">
        <v>372</v>
      </c>
      <c r="C7963" t="s">
        <v>167</v>
      </c>
      <c r="D7963" s="73">
        <f t="shared" si="411"/>
        <v>18.599820000000001</v>
      </c>
      <c r="E7963" s="73">
        <f t="shared" si="412"/>
        <v>13.51792</v>
      </c>
      <c r="F7963" s="73">
        <f t="shared" si="413"/>
        <v>25.03904</v>
      </c>
      <c r="H7963" s="72">
        <v>18.599820000000001</v>
      </c>
      <c r="I7963" s="75">
        <v>13.51792</v>
      </c>
      <c r="J7963" s="75">
        <v>25.03904</v>
      </c>
      <c r="K7963" s="72">
        <v>15.764227825860679</v>
      </c>
    </row>
    <row r="7964" spans="1:11" x14ac:dyDescent="0.25">
      <c r="A7964" s="66" t="s">
        <v>370</v>
      </c>
      <c r="B7964" s="66" t="s">
        <v>372</v>
      </c>
      <c r="C7964" t="s">
        <v>171</v>
      </c>
      <c r="D7964" s="73">
        <f t="shared" si="411"/>
        <v>23.84853</v>
      </c>
      <c r="E7964" s="73">
        <f t="shared" si="412"/>
        <v>17.055440000000001</v>
      </c>
      <c r="F7964" s="73">
        <f t="shared" si="413"/>
        <v>32.293849999999999</v>
      </c>
      <c r="H7964" s="72">
        <v>23.84853</v>
      </c>
      <c r="I7964" s="75">
        <v>17.055440000000001</v>
      </c>
      <c r="J7964" s="75">
        <v>32.293849999999999</v>
      </c>
      <c r="K7964" s="72">
        <v>16.340491426515598</v>
      </c>
    </row>
    <row r="7965" spans="1:11" x14ac:dyDescent="0.25">
      <c r="A7965" s="66" t="s">
        <v>370</v>
      </c>
      <c r="B7965" s="66" t="s">
        <v>372</v>
      </c>
      <c r="C7965" t="s">
        <v>184</v>
      </c>
      <c r="D7965" s="73">
        <f t="shared" si="411"/>
        <v>18.132090000000002</v>
      </c>
      <c r="E7965" s="73">
        <f t="shared" si="412"/>
        <v>14.526059999999999</v>
      </c>
      <c r="F7965" s="73">
        <f t="shared" si="413"/>
        <v>22.398720000000001</v>
      </c>
      <c r="H7965" s="72">
        <v>18.132090000000002</v>
      </c>
      <c r="I7965" s="75">
        <v>14.526059999999999</v>
      </c>
      <c r="J7965" s="75">
        <v>22.398720000000001</v>
      </c>
      <c r="K7965" s="72">
        <v>11.058995405383493</v>
      </c>
    </row>
    <row r="7966" spans="1:11" x14ac:dyDescent="0.25">
      <c r="A7966" s="66" t="s">
        <v>370</v>
      </c>
      <c r="B7966" s="66" t="s">
        <v>372</v>
      </c>
      <c r="C7966" t="s">
        <v>106</v>
      </c>
      <c r="D7966" s="73">
        <f t="shared" si="411"/>
        <v>10.58653</v>
      </c>
      <c r="E7966" s="73">
        <f t="shared" si="412"/>
        <v>7.3262409999999996</v>
      </c>
      <c r="F7966" s="73">
        <f t="shared" si="413"/>
        <v>15.0619</v>
      </c>
      <c r="H7966" s="72">
        <v>10.58653</v>
      </c>
      <c r="I7966" s="75">
        <v>7.3262409999999996</v>
      </c>
      <c r="J7966" s="75">
        <v>15.0619</v>
      </c>
      <c r="K7966" s="72">
        <v>18.418735884184905</v>
      </c>
    </row>
    <row r="7967" spans="1:11" x14ac:dyDescent="0.25">
      <c r="A7967" s="66" t="s">
        <v>370</v>
      </c>
      <c r="B7967" s="66" t="s">
        <v>372</v>
      </c>
      <c r="C7967" t="s">
        <v>107</v>
      </c>
      <c r="D7967" s="73">
        <f t="shared" si="411"/>
        <v>15.43009</v>
      </c>
      <c r="E7967" s="73">
        <f t="shared" si="412"/>
        <v>10.58032</v>
      </c>
      <c r="F7967" s="73">
        <f t="shared" si="413"/>
        <v>21.957000000000001</v>
      </c>
      <c r="H7967" s="72">
        <v>15.43009</v>
      </c>
      <c r="I7967" s="75">
        <v>10.58032</v>
      </c>
      <c r="J7967" s="75">
        <v>21.957000000000001</v>
      </c>
      <c r="K7967" s="72">
        <v>18.678206024721828</v>
      </c>
    </row>
    <row r="7968" spans="1:11" x14ac:dyDescent="0.25">
      <c r="A7968" s="66" t="s">
        <v>370</v>
      </c>
      <c r="B7968" s="66" t="s">
        <v>372</v>
      </c>
      <c r="C7968" t="s">
        <v>120</v>
      </c>
      <c r="D7968" s="73">
        <f t="shared" si="411"/>
        <v>18.20412</v>
      </c>
      <c r="E7968" s="73">
        <f t="shared" si="412"/>
        <v>10.662940000000001</v>
      </c>
      <c r="F7968" s="73">
        <f t="shared" si="413"/>
        <v>29.3278</v>
      </c>
      <c r="H7968" s="72">
        <v>18.20412</v>
      </c>
      <c r="I7968" s="75">
        <v>10.662940000000001</v>
      </c>
      <c r="J7968" s="75">
        <v>29.3278</v>
      </c>
      <c r="K7968" s="72">
        <v>25.990165962430485</v>
      </c>
    </row>
    <row r="7969" spans="1:11" x14ac:dyDescent="0.25">
      <c r="A7969" s="66" t="s">
        <v>370</v>
      </c>
      <c r="B7969" s="66" t="s">
        <v>372</v>
      </c>
      <c r="C7969" t="s">
        <v>138</v>
      </c>
      <c r="D7969" s="73">
        <f t="shared" si="411"/>
        <v>17.09693</v>
      </c>
      <c r="E7969" s="73">
        <f t="shared" si="412"/>
        <v>10.577360000000001</v>
      </c>
      <c r="F7969" s="73">
        <f t="shared" si="413"/>
        <v>26.44652</v>
      </c>
      <c r="H7969" s="72">
        <v>17.09693</v>
      </c>
      <c r="I7969" s="75">
        <v>10.577360000000001</v>
      </c>
      <c r="J7969" s="75">
        <v>26.44652</v>
      </c>
      <c r="K7969" s="72">
        <v>23.50182167207797</v>
      </c>
    </row>
    <row r="7970" spans="1:11" x14ac:dyDescent="0.25">
      <c r="A7970" s="66" t="s">
        <v>370</v>
      </c>
      <c r="B7970" s="66" t="s">
        <v>372</v>
      </c>
      <c r="C7970" t="s">
        <v>163</v>
      </c>
      <c r="D7970" s="73">
        <f t="shared" si="411"/>
        <v>21.856300000000001</v>
      </c>
      <c r="E7970" s="73">
        <f t="shared" si="412"/>
        <v>15.04284</v>
      </c>
      <c r="F7970" s="73">
        <f t="shared" si="413"/>
        <v>30.64274</v>
      </c>
      <c r="H7970" s="72">
        <v>21.856300000000001</v>
      </c>
      <c r="I7970" s="75">
        <v>15.04284</v>
      </c>
      <c r="J7970" s="75">
        <v>30.64274</v>
      </c>
      <c r="K7970" s="72">
        <v>18.219305188892903</v>
      </c>
    </row>
    <row r="7971" spans="1:11" x14ac:dyDescent="0.25">
      <c r="A7971" s="66" t="s">
        <v>370</v>
      </c>
      <c r="B7971" s="66" t="s">
        <v>372</v>
      </c>
      <c r="C7971" t="s">
        <v>172</v>
      </c>
      <c r="D7971" s="73">
        <f t="shared" si="411"/>
        <v>10.72695</v>
      </c>
      <c r="E7971" s="73">
        <f t="shared" si="412"/>
        <v>7.9111859999999998</v>
      </c>
      <c r="F7971" s="73">
        <f t="shared" si="413"/>
        <v>14.38833</v>
      </c>
      <c r="H7971" s="72">
        <v>10.72695</v>
      </c>
      <c r="I7971" s="75">
        <v>7.9111859999999998</v>
      </c>
      <c r="J7971" s="75">
        <v>14.38833</v>
      </c>
      <c r="K7971" s="72">
        <v>15.275851943003369</v>
      </c>
    </row>
    <row r="7972" spans="1:11" x14ac:dyDescent="0.25">
      <c r="A7972" s="66" t="s">
        <v>370</v>
      </c>
      <c r="B7972" s="66" t="s">
        <v>372</v>
      </c>
      <c r="C7972" t="s">
        <v>185</v>
      </c>
      <c r="D7972" s="73">
        <f t="shared" si="411"/>
        <v>15.57971</v>
      </c>
      <c r="E7972" s="73">
        <f t="shared" si="412"/>
        <v>12.65325</v>
      </c>
      <c r="F7972" s="73">
        <f t="shared" si="413"/>
        <v>19.035509999999999</v>
      </c>
      <c r="H7972" s="72">
        <v>15.57971</v>
      </c>
      <c r="I7972" s="75">
        <v>12.65325</v>
      </c>
      <c r="J7972" s="75">
        <v>19.035509999999999</v>
      </c>
      <c r="K7972" s="72">
        <v>10.424327538830953</v>
      </c>
    </row>
    <row r="7973" spans="1:11" x14ac:dyDescent="0.25">
      <c r="A7973" s="66" t="s">
        <v>370</v>
      </c>
      <c r="B7973" s="66" t="s">
        <v>372</v>
      </c>
      <c r="C7973" t="s">
        <v>103</v>
      </c>
      <c r="D7973" s="73">
        <f t="shared" si="411"/>
        <v>11.507350000000001</v>
      </c>
      <c r="E7973" s="73">
        <f t="shared" si="412"/>
        <v>8.0558619999999994</v>
      </c>
      <c r="F7973" s="73">
        <f t="shared" si="413"/>
        <v>16.177420000000001</v>
      </c>
      <c r="H7973" s="72">
        <v>11.507350000000001</v>
      </c>
      <c r="I7973" s="75">
        <v>8.0558619999999994</v>
      </c>
      <c r="J7973" s="75">
        <v>16.177420000000001</v>
      </c>
      <c r="K7973" s="72">
        <v>17.822817590496506</v>
      </c>
    </row>
    <row r="7974" spans="1:11" x14ac:dyDescent="0.25">
      <c r="A7974" s="66" t="s">
        <v>370</v>
      </c>
      <c r="B7974" s="66" t="s">
        <v>372</v>
      </c>
      <c r="C7974" t="s">
        <v>104</v>
      </c>
      <c r="D7974" s="73">
        <f t="shared" si="411"/>
        <v>13.44598</v>
      </c>
      <c r="E7974" s="73">
        <f t="shared" si="412"/>
        <v>9.1118190000000006</v>
      </c>
      <c r="F7974" s="73">
        <f t="shared" si="413"/>
        <v>19.401669999999999</v>
      </c>
      <c r="H7974" s="72">
        <v>13.44598</v>
      </c>
      <c r="I7974" s="75">
        <v>9.1118190000000006</v>
      </c>
      <c r="J7974" s="75">
        <v>19.401669999999999</v>
      </c>
      <c r="K7974" s="72">
        <v>19.336173339540888</v>
      </c>
    </row>
    <row r="7975" spans="1:11" x14ac:dyDescent="0.25">
      <c r="A7975" s="66" t="s">
        <v>370</v>
      </c>
      <c r="B7975" s="66" t="s">
        <v>372</v>
      </c>
      <c r="C7975" t="s">
        <v>125</v>
      </c>
      <c r="D7975" s="73">
        <f t="shared" si="411"/>
        <v>20.508959999999998</v>
      </c>
      <c r="E7975" s="73">
        <f t="shared" si="412"/>
        <v>14.34464</v>
      </c>
      <c r="F7975" s="73">
        <f t="shared" si="413"/>
        <v>28.442640000000001</v>
      </c>
      <c r="H7975" s="72">
        <v>20.508959999999998</v>
      </c>
      <c r="I7975" s="75">
        <v>14.34464</v>
      </c>
      <c r="J7975" s="75">
        <v>28.442640000000001</v>
      </c>
      <c r="K7975" s="72">
        <v>17.523258127179535</v>
      </c>
    </row>
    <row r="7976" spans="1:11" x14ac:dyDescent="0.25">
      <c r="A7976" s="66" t="s">
        <v>370</v>
      </c>
      <c r="B7976" s="66" t="s">
        <v>372</v>
      </c>
      <c r="C7976" t="s">
        <v>130</v>
      </c>
      <c r="D7976" s="73">
        <f t="shared" si="411"/>
        <v>19.520150000000001</v>
      </c>
      <c r="E7976" s="73">
        <f t="shared" si="412"/>
        <v>13.20749</v>
      </c>
      <c r="F7976" s="73">
        <f t="shared" si="413"/>
        <v>27.880780000000001</v>
      </c>
      <c r="H7976" s="72">
        <v>19.520150000000001</v>
      </c>
      <c r="I7976" s="75">
        <v>13.20749</v>
      </c>
      <c r="J7976" s="75">
        <v>27.880780000000001</v>
      </c>
      <c r="K7976" s="72">
        <v>19.137148023964979</v>
      </c>
    </row>
    <row r="7977" spans="1:11" x14ac:dyDescent="0.25">
      <c r="A7977" s="66" t="s">
        <v>370</v>
      </c>
      <c r="B7977" s="66" t="s">
        <v>372</v>
      </c>
      <c r="C7977" t="s">
        <v>131</v>
      </c>
      <c r="D7977" s="73">
        <f t="shared" si="411"/>
        <v>9.0072430000000008</v>
      </c>
      <c r="E7977" s="73">
        <f t="shared" si="412"/>
        <v>5.970472</v>
      </c>
      <c r="F7977" s="73">
        <f t="shared" si="413"/>
        <v>13.369</v>
      </c>
      <c r="H7977" s="72">
        <v>9.0072430000000008</v>
      </c>
      <c r="I7977" s="75">
        <v>5.970472</v>
      </c>
      <c r="J7977" s="75">
        <v>13.369</v>
      </c>
      <c r="K7977" s="72">
        <v>20.609180855895637</v>
      </c>
    </row>
    <row r="7978" spans="1:11" x14ac:dyDescent="0.25">
      <c r="A7978" s="66" t="s">
        <v>370</v>
      </c>
      <c r="B7978" s="66" t="s">
        <v>372</v>
      </c>
      <c r="C7978" t="s">
        <v>133</v>
      </c>
      <c r="D7978" s="73">
        <f t="shared" si="411"/>
        <v>16.588709999999999</v>
      </c>
      <c r="E7978" s="73">
        <f t="shared" si="412"/>
        <v>9.8404399999999992</v>
      </c>
      <c r="F7978" s="73">
        <f t="shared" si="413"/>
        <v>26.599440000000001</v>
      </c>
      <c r="H7978" s="72">
        <v>16.588709999999999</v>
      </c>
      <c r="I7978" s="75">
        <v>9.8404399999999992</v>
      </c>
      <c r="J7978" s="75">
        <v>26.599440000000001</v>
      </c>
      <c r="K7978" s="72">
        <v>25.528766251263658</v>
      </c>
    </row>
    <row r="7979" spans="1:11" x14ac:dyDescent="0.25">
      <c r="A7979" s="66" t="s">
        <v>370</v>
      </c>
      <c r="B7979" s="66" t="s">
        <v>372</v>
      </c>
      <c r="C7979" t="s">
        <v>152</v>
      </c>
      <c r="D7979" s="73">
        <f t="shared" si="411"/>
        <v>15.8606</v>
      </c>
      <c r="E7979" s="73">
        <f t="shared" si="412"/>
        <v>11.33689</v>
      </c>
      <c r="F7979" s="73">
        <f t="shared" si="413"/>
        <v>21.746659999999999</v>
      </c>
      <c r="H7979" s="72">
        <v>15.8606</v>
      </c>
      <c r="I7979" s="75">
        <v>11.33689</v>
      </c>
      <c r="J7979" s="75">
        <v>21.746659999999999</v>
      </c>
      <c r="K7979" s="72">
        <v>16.658398799541001</v>
      </c>
    </row>
    <row r="7980" spans="1:11" x14ac:dyDescent="0.25">
      <c r="A7980" s="66" t="s">
        <v>370</v>
      </c>
      <c r="B7980" s="66" t="s">
        <v>372</v>
      </c>
      <c r="C7980" t="s">
        <v>159</v>
      </c>
      <c r="D7980" s="73">
        <f t="shared" si="411"/>
        <v>11.07452</v>
      </c>
      <c r="E7980" s="73">
        <f t="shared" si="412"/>
        <v>6.8419420000000004</v>
      </c>
      <c r="F7980" s="73">
        <f t="shared" si="413"/>
        <v>17.435420000000001</v>
      </c>
      <c r="H7980" s="72">
        <v>11.07452</v>
      </c>
      <c r="I7980" s="75">
        <v>6.8419420000000004</v>
      </c>
      <c r="J7980" s="75">
        <v>17.435420000000001</v>
      </c>
      <c r="K7980" s="72">
        <v>23.953065234430024</v>
      </c>
    </row>
    <row r="7981" spans="1:11" x14ac:dyDescent="0.25">
      <c r="A7981" s="66" t="s">
        <v>370</v>
      </c>
      <c r="B7981" s="66" t="s">
        <v>372</v>
      </c>
      <c r="C7981" t="s">
        <v>161</v>
      </c>
      <c r="D7981" s="73">
        <f t="shared" si="411"/>
        <v>16.8582</v>
      </c>
      <c r="E7981" s="73">
        <f t="shared" si="412"/>
        <v>10.21533</v>
      </c>
      <c r="F7981" s="73">
        <f t="shared" si="413"/>
        <v>26.543749999999999</v>
      </c>
      <c r="H7981" s="72">
        <v>16.8582</v>
      </c>
      <c r="I7981" s="75">
        <v>10.21533</v>
      </c>
      <c r="J7981" s="75">
        <v>26.543749999999999</v>
      </c>
      <c r="K7981" s="72">
        <v>24.504591237498669</v>
      </c>
    </row>
    <row r="7982" spans="1:11" x14ac:dyDescent="0.25">
      <c r="A7982" s="66" t="s">
        <v>370</v>
      </c>
      <c r="B7982" s="66" t="s">
        <v>372</v>
      </c>
      <c r="C7982" t="s">
        <v>173</v>
      </c>
      <c r="D7982" s="73">
        <f t="shared" si="411"/>
        <v>10.94589</v>
      </c>
      <c r="E7982" s="73">
        <f t="shared" si="412"/>
        <v>7.1301170000000003</v>
      </c>
      <c r="F7982" s="73">
        <f t="shared" si="413"/>
        <v>16.44218</v>
      </c>
      <c r="H7982" s="72">
        <v>10.94589</v>
      </c>
      <c r="I7982" s="75">
        <v>7.1301170000000003</v>
      </c>
      <c r="J7982" s="75">
        <v>16.44218</v>
      </c>
      <c r="K7982" s="72">
        <v>21.376553208555904</v>
      </c>
    </row>
    <row r="7983" spans="1:11" x14ac:dyDescent="0.25">
      <c r="A7983" s="66" t="s">
        <v>370</v>
      </c>
      <c r="B7983" s="66" t="s">
        <v>372</v>
      </c>
      <c r="C7983" t="s">
        <v>180</v>
      </c>
      <c r="D7983" s="73">
        <f t="shared" si="411"/>
        <v>15.091570000000001</v>
      </c>
      <c r="E7983" s="73">
        <f t="shared" si="412"/>
        <v>9.4154350000000004</v>
      </c>
      <c r="F7983" s="73">
        <f t="shared" si="413"/>
        <v>23.309069999999998</v>
      </c>
      <c r="H7983" s="72">
        <v>15.091570000000001</v>
      </c>
      <c r="I7983" s="75">
        <v>9.4154350000000004</v>
      </c>
      <c r="J7983" s="75">
        <v>23.309069999999998</v>
      </c>
      <c r="K7983" s="72">
        <v>23.235766722746536</v>
      </c>
    </row>
    <row r="7984" spans="1:11" x14ac:dyDescent="0.25">
      <c r="A7984" s="66" t="s">
        <v>370</v>
      </c>
      <c r="B7984" s="66" t="s">
        <v>372</v>
      </c>
      <c r="C7984" t="s">
        <v>186</v>
      </c>
      <c r="D7984" s="73">
        <f t="shared" si="411"/>
        <v>14.900690000000001</v>
      </c>
      <c r="E7984" s="73">
        <f t="shared" si="412"/>
        <v>12.17155</v>
      </c>
      <c r="F7984" s="73">
        <f t="shared" si="413"/>
        <v>18.115539999999999</v>
      </c>
      <c r="H7984" s="72">
        <v>14.900690000000001</v>
      </c>
      <c r="I7984" s="75">
        <v>12.17155</v>
      </c>
      <c r="J7984" s="75">
        <v>18.115539999999999</v>
      </c>
      <c r="K7984" s="72">
        <v>10.151845317230276</v>
      </c>
    </row>
    <row r="7985" spans="1:11" x14ac:dyDescent="0.25">
      <c r="A7985" s="66" t="s">
        <v>370</v>
      </c>
      <c r="B7985" s="66" t="s">
        <v>372</v>
      </c>
      <c r="C7985" t="s">
        <v>102</v>
      </c>
      <c r="D7985" s="73">
        <f t="shared" si="411"/>
        <v>16.25506</v>
      </c>
      <c r="E7985" s="73">
        <f t="shared" si="412"/>
        <v>10.40076</v>
      </c>
      <c r="F7985" s="73">
        <f t="shared" si="413"/>
        <v>24.503430000000002</v>
      </c>
      <c r="H7985" s="72">
        <v>16.25506</v>
      </c>
      <c r="I7985" s="75">
        <v>10.40076</v>
      </c>
      <c r="J7985" s="75">
        <v>24.503430000000002</v>
      </c>
      <c r="K7985" s="72">
        <v>21.961032441590493</v>
      </c>
    </row>
    <row r="7986" spans="1:11" x14ac:dyDescent="0.25">
      <c r="A7986" s="66" t="s">
        <v>370</v>
      </c>
      <c r="B7986" s="66" t="s">
        <v>372</v>
      </c>
      <c r="C7986" t="s">
        <v>109</v>
      </c>
      <c r="D7986" s="73">
        <f t="shared" si="411"/>
        <v>17.08297</v>
      </c>
      <c r="E7986" s="73">
        <f t="shared" si="412"/>
        <v>10.99507</v>
      </c>
      <c r="F7986" s="73">
        <f t="shared" si="413"/>
        <v>25.573170000000001</v>
      </c>
      <c r="H7986" s="72">
        <v>17.08297</v>
      </c>
      <c r="I7986" s="75">
        <v>10.99507</v>
      </c>
      <c r="J7986" s="75">
        <v>25.573170000000001</v>
      </c>
      <c r="K7986" s="72">
        <v>21.633486448784957</v>
      </c>
    </row>
    <row r="7987" spans="1:11" x14ac:dyDescent="0.25">
      <c r="A7987" s="66" t="s">
        <v>370</v>
      </c>
      <c r="B7987" s="66" t="s">
        <v>372</v>
      </c>
      <c r="C7987" t="s">
        <v>129</v>
      </c>
      <c r="D7987" s="73">
        <f t="shared" si="411"/>
        <v>16.962440000000001</v>
      </c>
      <c r="E7987" s="73">
        <f t="shared" si="412"/>
        <v>12.436400000000001</v>
      </c>
      <c r="F7987" s="73">
        <f t="shared" si="413"/>
        <v>22.708500000000001</v>
      </c>
      <c r="H7987" s="72">
        <v>16.962440000000001</v>
      </c>
      <c r="I7987" s="75">
        <v>12.436400000000001</v>
      </c>
      <c r="J7987" s="75">
        <v>22.708500000000001</v>
      </c>
      <c r="K7987" s="72">
        <v>15.394459759327079</v>
      </c>
    </row>
    <row r="7988" spans="1:11" x14ac:dyDescent="0.25">
      <c r="A7988" s="66" t="s">
        <v>370</v>
      </c>
      <c r="B7988" s="66" t="s">
        <v>372</v>
      </c>
      <c r="C7988" t="s">
        <v>135</v>
      </c>
      <c r="D7988" s="73">
        <f t="shared" si="411"/>
        <v>24.32255</v>
      </c>
      <c r="E7988" s="73">
        <f t="shared" si="412"/>
        <v>16.06691</v>
      </c>
      <c r="F7988" s="73">
        <f t="shared" si="413"/>
        <v>35.048810000000003</v>
      </c>
      <c r="H7988" s="72">
        <v>24.32255</v>
      </c>
      <c r="I7988" s="75">
        <v>16.06691</v>
      </c>
      <c r="J7988" s="75">
        <v>35.048810000000003</v>
      </c>
      <c r="K7988" s="72">
        <v>20.003124672371932</v>
      </c>
    </row>
    <row r="7989" spans="1:11" x14ac:dyDescent="0.25">
      <c r="A7989" s="66" t="s">
        <v>370</v>
      </c>
      <c r="B7989" s="66" t="s">
        <v>372</v>
      </c>
      <c r="C7989" t="s">
        <v>142</v>
      </c>
      <c r="D7989" s="73">
        <f t="shared" si="411"/>
        <v>21.370329999999999</v>
      </c>
      <c r="E7989" s="73">
        <f t="shared" si="412"/>
        <v>13.303470000000001</v>
      </c>
      <c r="F7989" s="73">
        <f t="shared" si="413"/>
        <v>32.4953</v>
      </c>
      <c r="H7989" s="72">
        <v>21.370329999999999</v>
      </c>
      <c r="I7989" s="75">
        <v>13.303470000000001</v>
      </c>
      <c r="J7989" s="75">
        <v>32.4953</v>
      </c>
      <c r="K7989" s="72">
        <v>22.927722688418946</v>
      </c>
    </row>
    <row r="7990" spans="1:11" x14ac:dyDescent="0.25">
      <c r="A7990" s="66" t="s">
        <v>370</v>
      </c>
      <c r="B7990" s="66" t="s">
        <v>372</v>
      </c>
      <c r="C7990" t="s">
        <v>148</v>
      </c>
      <c r="D7990" s="73">
        <f t="shared" si="411"/>
        <v>10.171139999999999</v>
      </c>
      <c r="E7990" s="73">
        <f t="shared" si="412"/>
        <v>7.0608639999999996</v>
      </c>
      <c r="F7990" s="73">
        <f t="shared" si="413"/>
        <v>14.438639999999999</v>
      </c>
      <c r="H7990" s="72">
        <v>10.171139999999999</v>
      </c>
      <c r="I7990" s="75">
        <v>7.0608639999999996</v>
      </c>
      <c r="J7990" s="75">
        <v>14.438639999999999</v>
      </c>
      <c r="K7990" s="72">
        <v>18.283771533967681</v>
      </c>
    </row>
    <row r="7991" spans="1:11" x14ac:dyDescent="0.25">
      <c r="A7991" s="66" t="s">
        <v>370</v>
      </c>
      <c r="B7991" s="66" t="s">
        <v>372</v>
      </c>
      <c r="C7991" t="s">
        <v>149</v>
      </c>
      <c r="D7991" s="73">
        <f t="shared" si="411"/>
        <v>21.04806</v>
      </c>
      <c r="E7991" s="73">
        <f t="shared" si="412"/>
        <v>14.314719999999999</v>
      </c>
      <c r="F7991" s="73">
        <f t="shared" si="413"/>
        <v>29.84543</v>
      </c>
      <c r="H7991" s="72">
        <v>21.04806</v>
      </c>
      <c r="I7991" s="75">
        <v>14.314719999999999</v>
      </c>
      <c r="J7991" s="75">
        <v>29.84543</v>
      </c>
      <c r="K7991" s="72">
        <v>18.821967440229649</v>
      </c>
    </row>
    <row r="7992" spans="1:11" x14ac:dyDescent="0.25">
      <c r="A7992" s="66" t="s">
        <v>370</v>
      </c>
      <c r="B7992" s="66" t="s">
        <v>372</v>
      </c>
      <c r="C7992" t="s">
        <v>157</v>
      </c>
      <c r="D7992" s="73">
        <f t="shared" si="411"/>
        <v>14.81673</v>
      </c>
      <c r="E7992" s="73">
        <f t="shared" si="412"/>
        <v>10.12079</v>
      </c>
      <c r="F7992" s="73">
        <f t="shared" si="413"/>
        <v>21.178139999999999</v>
      </c>
      <c r="H7992" s="72">
        <v>14.81673</v>
      </c>
      <c r="I7992" s="75">
        <v>10.12079</v>
      </c>
      <c r="J7992" s="75">
        <v>21.178139999999999</v>
      </c>
      <c r="K7992" s="72">
        <v>18.893838249060355</v>
      </c>
    </row>
    <row r="7993" spans="1:11" x14ac:dyDescent="0.25">
      <c r="A7993" s="66" t="s">
        <v>370</v>
      </c>
      <c r="B7993" s="66" t="s">
        <v>372</v>
      </c>
      <c r="C7993" t="s">
        <v>166</v>
      </c>
      <c r="D7993" s="73">
        <f t="shared" si="411"/>
        <v>11.07821</v>
      </c>
      <c r="E7993" s="73">
        <f t="shared" si="412"/>
        <v>7.2362500000000001</v>
      </c>
      <c r="F7993" s="73">
        <f t="shared" si="413"/>
        <v>16.595079999999999</v>
      </c>
      <c r="H7993" s="72">
        <v>11.07821</v>
      </c>
      <c r="I7993" s="75">
        <v>7.2362500000000001</v>
      </c>
      <c r="J7993" s="75">
        <v>16.595079999999999</v>
      </c>
      <c r="K7993" s="72">
        <v>21.235696019483292</v>
      </c>
    </row>
    <row r="7994" spans="1:11" x14ac:dyDescent="0.25">
      <c r="A7994" s="66" t="s">
        <v>370</v>
      </c>
      <c r="B7994" s="66" t="s">
        <v>372</v>
      </c>
      <c r="C7994" t="s">
        <v>169</v>
      </c>
      <c r="D7994" s="73">
        <f t="shared" si="411"/>
        <v>29.707429999999999</v>
      </c>
      <c r="E7994" s="73">
        <f t="shared" si="412"/>
        <v>21.614100000000001</v>
      </c>
      <c r="F7994" s="73">
        <f t="shared" si="413"/>
        <v>39.311439999999997</v>
      </c>
      <c r="H7994" s="72">
        <v>29.707429999999999</v>
      </c>
      <c r="I7994" s="75">
        <v>21.614100000000001</v>
      </c>
      <c r="J7994" s="75">
        <v>39.311439999999997</v>
      </c>
      <c r="K7994" s="72">
        <v>15.311442289016588</v>
      </c>
    </row>
    <row r="7995" spans="1:11" x14ac:dyDescent="0.25">
      <c r="A7995" s="66" t="s">
        <v>370</v>
      </c>
      <c r="B7995" s="66" t="s">
        <v>372</v>
      </c>
      <c r="C7995" t="s">
        <v>170</v>
      </c>
      <c r="D7995" s="73">
        <f t="shared" si="411"/>
        <v>15.40241</v>
      </c>
      <c r="E7995" s="73">
        <f t="shared" si="412"/>
        <v>9.4677830000000007</v>
      </c>
      <c r="F7995" s="73">
        <f t="shared" si="413"/>
        <v>24.068049999999999</v>
      </c>
      <c r="H7995" s="72">
        <v>15.40241</v>
      </c>
      <c r="I7995" s="75">
        <v>9.4677830000000007</v>
      </c>
      <c r="J7995" s="75">
        <v>24.068049999999999</v>
      </c>
      <c r="K7995" s="72">
        <v>23.925067570594472</v>
      </c>
    </row>
    <row r="7996" spans="1:11" x14ac:dyDescent="0.25">
      <c r="A7996" s="66" t="s">
        <v>370</v>
      </c>
      <c r="B7996" s="66" t="s">
        <v>372</v>
      </c>
      <c r="C7996" t="s">
        <v>176</v>
      </c>
      <c r="D7996" s="73">
        <f t="shared" si="411"/>
        <v>17.967189999999999</v>
      </c>
      <c r="E7996" s="73">
        <f t="shared" si="412"/>
        <v>12.587529999999999</v>
      </c>
      <c r="F7996" s="73">
        <f t="shared" si="413"/>
        <v>24.98875</v>
      </c>
      <c r="H7996" s="72">
        <v>17.967189999999999</v>
      </c>
      <c r="I7996" s="75">
        <v>12.587529999999999</v>
      </c>
      <c r="J7996" s="75">
        <v>24.98875</v>
      </c>
      <c r="K7996" s="72">
        <v>17.547830239453138</v>
      </c>
    </row>
    <row r="7997" spans="1:11" x14ac:dyDescent="0.25">
      <c r="A7997" s="66" t="s">
        <v>370</v>
      </c>
      <c r="B7997" s="66" t="s">
        <v>372</v>
      </c>
      <c r="C7997" t="s">
        <v>3</v>
      </c>
      <c r="D7997" s="73">
        <f t="shared" si="411"/>
        <v>16.733180000000001</v>
      </c>
      <c r="E7997" s="73">
        <f t="shared" si="412"/>
        <v>14.62921</v>
      </c>
      <c r="F7997" s="73">
        <f t="shared" si="413"/>
        <v>19.072150000000001</v>
      </c>
      <c r="H7997" s="72">
        <v>16.733180000000001</v>
      </c>
      <c r="I7997" s="75">
        <v>14.62921</v>
      </c>
      <c r="J7997" s="75">
        <v>19.072150000000001</v>
      </c>
      <c r="K7997" s="72">
        <v>6.7672492616466213</v>
      </c>
    </row>
    <row r="7998" spans="1:11" x14ac:dyDescent="0.25">
      <c r="A7998" s="66" t="s">
        <v>370</v>
      </c>
      <c r="B7998" s="66" t="s">
        <v>372</v>
      </c>
      <c r="C7998" t="s">
        <v>112</v>
      </c>
      <c r="D7998" s="73">
        <f t="shared" si="411"/>
        <v>15.67618</v>
      </c>
      <c r="E7998" s="73">
        <f t="shared" si="412"/>
        <v>9.6938019999999998</v>
      </c>
      <c r="F7998" s="73">
        <f t="shared" si="413"/>
        <v>24.354810000000001</v>
      </c>
      <c r="H7998" s="72">
        <v>15.67618</v>
      </c>
      <c r="I7998" s="75">
        <v>9.6938019999999998</v>
      </c>
      <c r="J7998" s="75">
        <v>24.354810000000001</v>
      </c>
      <c r="K7998" s="72">
        <v>23.621462626736868</v>
      </c>
    </row>
    <row r="7999" spans="1:11" x14ac:dyDescent="0.25">
      <c r="A7999" s="66" t="s">
        <v>370</v>
      </c>
      <c r="B7999" s="66" t="s">
        <v>372</v>
      </c>
      <c r="C7999" t="s">
        <v>113</v>
      </c>
      <c r="D7999" s="73">
        <f t="shared" si="411"/>
        <v>17.888549999999999</v>
      </c>
      <c r="E7999" s="73">
        <f t="shared" si="412"/>
        <v>11.694419999999999</v>
      </c>
      <c r="F7999" s="73">
        <f t="shared" si="413"/>
        <v>26.38327</v>
      </c>
      <c r="H7999" s="72">
        <v>17.888549999999999</v>
      </c>
      <c r="I7999" s="75">
        <v>11.694419999999999</v>
      </c>
      <c r="J7999" s="75">
        <v>26.38327</v>
      </c>
      <c r="K7999" s="72">
        <v>20.84800053665613</v>
      </c>
    </row>
    <row r="8000" spans="1:11" x14ac:dyDescent="0.25">
      <c r="A8000" s="66" t="s">
        <v>370</v>
      </c>
      <c r="B8000" s="66" t="s">
        <v>372</v>
      </c>
      <c r="C8000" t="s">
        <v>116</v>
      </c>
      <c r="D8000" s="73">
        <f t="shared" si="411"/>
        <v>15.42371</v>
      </c>
      <c r="E8000" s="73">
        <f t="shared" si="412"/>
        <v>9.823893</v>
      </c>
      <c r="F8000" s="73">
        <f t="shared" si="413"/>
        <v>23.38768</v>
      </c>
      <c r="H8000" s="72">
        <v>15.42371</v>
      </c>
      <c r="I8000" s="75">
        <v>9.823893</v>
      </c>
      <c r="J8000" s="75">
        <v>23.38768</v>
      </c>
      <c r="K8000" s="72">
        <v>22.225521615746146</v>
      </c>
    </row>
    <row r="8001" spans="1:11" x14ac:dyDescent="0.25">
      <c r="A8001" s="66" t="s">
        <v>370</v>
      </c>
      <c r="B8001" s="66" t="s">
        <v>372</v>
      </c>
      <c r="C8001" t="s">
        <v>122</v>
      </c>
      <c r="D8001" s="73">
        <f t="shared" si="411"/>
        <v>15.22823</v>
      </c>
      <c r="E8001" s="73">
        <f t="shared" si="412"/>
        <v>11.062810000000001</v>
      </c>
      <c r="F8001" s="73">
        <f t="shared" si="413"/>
        <v>20.598790000000001</v>
      </c>
      <c r="H8001" s="72">
        <v>15.22823</v>
      </c>
      <c r="I8001" s="75">
        <v>11.062810000000001</v>
      </c>
      <c r="J8001" s="75">
        <v>20.598790000000001</v>
      </c>
      <c r="K8001" s="72">
        <v>15.891768117502822</v>
      </c>
    </row>
    <row r="8002" spans="1:11" x14ac:dyDescent="0.25">
      <c r="A8002" s="66" t="s">
        <v>370</v>
      </c>
      <c r="B8002" s="66" t="s">
        <v>372</v>
      </c>
      <c r="C8002" t="s">
        <v>126</v>
      </c>
      <c r="D8002" s="73">
        <f t="shared" si="411"/>
        <v>17.165179999999999</v>
      </c>
      <c r="E8002" s="73">
        <f t="shared" si="412"/>
        <v>11.66602</v>
      </c>
      <c r="F8002" s="73">
        <f t="shared" si="413"/>
        <v>24.5365</v>
      </c>
      <c r="H8002" s="72">
        <v>17.165179999999999</v>
      </c>
      <c r="I8002" s="75">
        <v>11.66602</v>
      </c>
      <c r="J8002" s="75">
        <v>24.5365</v>
      </c>
      <c r="K8002" s="72">
        <v>19.0333337605548</v>
      </c>
    </row>
    <row r="8003" spans="1:11" x14ac:dyDescent="0.25">
      <c r="A8003" s="66" t="s">
        <v>370</v>
      </c>
      <c r="B8003" s="66" t="s">
        <v>372</v>
      </c>
      <c r="C8003" t="s">
        <v>139</v>
      </c>
      <c r="D8003" s="73">
        <f t="shared" si="411"/>
        <v>17.850660000000001</v>
      </c>
      <c r="E8003" s="73">
        <f t="shared" si="412"/>
        <v>12.240170000000001</v>
      </c>
      <c r="F8003" s="73">
        <f t="shared" si="413"/>
        <v>25.29167</v>
      </c>
      <c r="H8003" s="72">
        <v>17.850660000000001</v>
      </c>
      <c r="I8003" s="75">
        <v>12.240170000000001</v>
      </c>
      <c r="J8003" s="75">
        <v>25.29167</v>
      </c>
      <c r="K8003" s="72">
        <v>18.578467126705679</v>
      </c>
    </row>
    <row r="8004" spans="1:11" x14ac:dyDescent="0.25">
      <c r="A8004" s="66" t="s">
        <v>370</v>
      </c>
      <c r="B8004" s="66" t="s">
        <v>372</v>
      </c>
      <c r="C8004" t="s">
        <v>140</v>
      </c>
      <c r="D8004" s="73">
        <f t="shared" si="411"/>
        <v>22.289940000000001</v>
      </c>
      <c r="E8004" s="73">
        <f t="shared" si="412"/>
        <v>12.62172</v>
      </c>
      <c r="F8004" s="73">
        <f t="shared" si="413"/>
        <v>36.288339999999998</v>
      </c>
      <c r="H8004" s="72">
        <v>22.289940000000001</v>
      </c>
      <c r="I8004" s="75">
        <v>12.62172</v>
      </c>
      <c r="J8004" s="75">
        <v>36.288339999999998</v>
      </c>
      <c r="K8004" s="72">
        <v>27.190391719313734</v>
      </c>
    </row>
    <row r="8005" spans="1:11" x14ac:dyDescent="0.25">
      <c r="A8005" s="66" t="s">
        <v>370</v>
      </c>
      <c r="B8005" s="66" t="s">
        <v>372</v>
      </c>
      <c r="C8005" t="s">
        <v>147</v>
      </c>
      <c r="D8005" s="73">
        <f t="shared" si="411"/>
        <v>17.28857</v>
      </c>
      <c r="E8005" s="73">
        <f t="shared" si="412"/>
        <v>10.422190000000001</v>
      </c>
      <c r="F8005" s="73">
        <f t="shared" si="413"/>
        <v>27.30001</v>
      </c>
      <c r="H8005" s="72">
        <v>17.28857</v>
      </c>
      <c r="I8005" s="75">
        <v>10.422190000000001</v>
      </c>
      <c r="J8005" s="75">
        <v>27.30001</v>
      </c>
      <c r="K8005" s="72">
        <v>24.716445605391304</v>
      </c>
    </row>
    <row r="8006" spans="1:11" x14ac:dyDescent="0.25">
      <c r="A8006" s="66" t="s">
        <v>370</v>
      </c>
      <c r="B8006" s="66" t="s">
        <v>372</v>
      </c>
      <c r="C8006" t="s">
        <v>155</v>
      </c>
      <c r="D8006" s="73">
        <f t="shared" si="411"/>
        <v>9.4525989999999993</v>
      </c>
      <c r="E8006" s="73">
        <f t="shared" si="412"/>
        <v>7.0004569999999999</v>
      </c>
      <c r="F8006" s="73">
        <f t="shared" si="413"/>
        <v>12.646879999999999</v>
      </c>
      <c r="H8006" s="72">
        <v>9.4525989999999993</v>
      </c>
      <c r="I8006" s="75">
        <v>7.0004569999999999</v>
      </c>
      <c r="J8006" s="75">
        <v>12.646879999999999</v>
      </c>
      <c r="K8006" s="72">
        <v>15.104226890403371</v>
      </c>
    </row>
    <row r="8007" spans="1:11" x14ac:dyDescent="0.25">
      <c r="A8007" s="66" t="s">
        <v>370</v>
      </c>
      <c r="B8007" s="66" t="s">
        <v>372</v>
      </c>
      <c r="C8007" t="s">
        <v>168</v>
      </c>
      <c r="D8007" s="73">
        <f t="shared" si="411"/>
        <v>13.107860000000001</v>
      </c>
      <c r="E8007" s="73">
        <f t="shared" si="412"/>
        <v>7.847092</v>
      </c>
      <c r="F8007" s="73">
        <f t="shared" si="413"/>
        <v>21.0884</v>
      </c>
      <c r="H8007" s="72">
        <v>13.107860000000001</v>
      </c>
      <c r="I8007" s="75">
        <v>7.847092</v>
      </c>
      <c r="J8007" s="75">
        <v>21.0884</v>
      </c>
      <c r="K8007" s="72">
        <v>25.344930446312365</v>
      </c>
    </row>
    <row r="8008" spans="1:11" x14ac:dyDescent="0.25">
      <c r="A8008" s="66" t="s">
        <v>370</v>
      </c>
      <c r="B8008" s="66" t="s">
        <v>372</v>
      </c>
      <c r="C8008" t="s">
        <v>187</v>
      </c>
      <c r="D8008" s="73">
        <f t="shared" si="411"/>
        <v>17.44191</v>
      </c>
      <c r="E8008" s="73">
        <f t="shared" si="412"/>
        <v>14.15546</v>
      </c>
      <c r="F8008" s="73">
        <f t="shared" si="413"/>
        <v>21.302029999999998</v>
      </c>
      <c r="H8008" s="72">
        <v>17.44191</v>
      </c>
      <c r="I8008" s="75">
        <v>14.15546</v>
      </c>
      <c r="J8008" s="75">
        <v>21.302029999999998</v>
      </c>
      <c r="K8008" s="72">
        <v>10.435388096831138</v>
      </c>
    </row>
    <row r="8009" spans="1:11" x14ac:dyDescent="0.25">
      <c r="A8009" s="66" t="s">
        <v>370</v>
      </c>
      <c r="B8009" s="66" t="s">
        <v>372</v>
      </c>
      <c r="C8009" t="s">
        <v>1</v>
      </c>
      <c r="D8009" s="73">
        <f t="shared" si="411"/>
        <v>17.933720000000001</v>
      </c>
      <c r="E8009" s="73">
        <f t="shared" si="412"/>
        <v>16.99221</v>
      </c>
      <c r="F8009" s="73">
        <f t="shared" si="413"/>
        <v>18.915510000000001</v>
      </c>
      <c r="H8009" s="72">
        <v>17.933720000000001</v>
      </c>
      <c r="I8009" s="75">
        <v>16.99221</v>
      </c>
      <c r="J8009" s="75">
        <v>18.915510000000001</v>
      </c>
      <c r="K8009" s="72">
        <v>2.7355662963400786</v>
      </c>
    </row>
    <row r="8010" spans="1:11" x14ac:dyDescent="0.25">
      <c r="A8010" s="66" t="s">
        <v>370</v>
      </c>
      <c r="B8010" s="66" t="s">
        <v>373</v>
      </c>
      <c r="C8010" t="s">
        <v>110</v>
      </c>
      <c r="D8010" s="73">
        <f t="shared" si="411"/>
        <v>9.9885610000000007</v>
      </c>
      <c r="E8010" s="73">
        <f t="shared" si="412"/>
        <v>6.4085179999999999</v>
      </c>
      <c r="F8010" s="73">
        <f t="shared" si="413"/>
        <v>15.24283</v>
      </c>
      <c r="H8010" s="72">
        <v>9.9885610000000007</v>
      </c>
      <c r="I8010" s="75">
        <v>6.4085179999999999</v>
      </c>
      <c r="J8010" s="75">
        <v>15.24283</v>
      </c>
      <c r="K8010" s="72">
        <v>22.164343792864656</v>
      </c>
    </row>
    <row r="8011" spans="1:11" x14ac:dyDescent="0.25">
      <c r="A8011" s="66" t="s">
        <v>370</v>
      </c>
      <c r="B8011" s="66" t="s">
        <v>373</v>
      </c>
      <c r="C8011" t="s">
        <v>137</v>
      </c>
      <c r="D8011" s="73">
        <f t="shared" si="411"/>
        <v>9.4522189999999995</v>
      </c>
      <c r="E8011" s="73">
        <f t="shared" si="412"/>
        <v>6.0702920000000002</v>
      </c>
      <c r="F8011" s="73">
        <f t="shared" si="413"/>
        <v>14.428879999999999</v>
      </c>
      <c r="H8011" s="72">
        <v>9.4522189999999995</v>
      </c>
      <c r="I8011" s="75">
        <v>6.0702920000000002</v>
      </c>
      <c r="J8011" s="75">
        <v>14.428879999999999</v>
      </c>
      <c r="K8011" s="72">
        <v>22.143869074552761</v>
      </c>
    </row>
    <row r="8012" spans="1:11" x14ac:dyDescent="0.25">
      <c r="A8012" s="66" t="s">
        <v>370</v>
      </c>
      <c r="B8012" s="66" t="s">
        <v>373</v>
      </c>
      <c r="C8012" t="s">
        <v>141</v>
      </c>
      <c r="D8012" s="73">
        <f t="shared" si="411"/>
        <v>14.818910000000001</v>
      </c>
      <c r="E8012" s="73">
        <f t="shared" si="412"/>
        <v>10.38275</v>
      </c>
      <c r="F8012" s="73">
        <f t="shared" si="413"/>
        <v>20.712409999999998</v>
      </c>
      <c r="H8012" s="72">
        <v>14.818910000000001</v>
      </c>
      <c r="I8012" s="75">
        <v>10.38275</v>
      </c>
      <c r="J8012" s="75">
        <v>20.712409999999998</v>
      </c>
      <c r="K8012" s="72">
        <v>17.66073213212038</v>
      </c>
    </row>
    <row r="8013" spans="1:11" x14ac:dyDescent="0.25">
      <c r="A8013" s="66" t="s">
        <v>370</v>
      </c>
      <c r="B8013" s="66" t="s">
        <v>373</v>
      </c>
      <c r="C8013" t="s">
        <v>144</v>
      </c>
      <c r="D8013" s="73">
        <f t="shared" si="411"/>
        <v>20.811160000000001</v>
      </c>
      <c r="E8013" s="73">
        <f t="shared" si="412"/>
        <v>13.75427</v>
      </c>
      <c r="F8013" s="73">
        <f t="shared" si="413"/>
        <v>30.220050000000001</v>
      </c>
      <c r="H8013" s="72">
        <v>20.811160000000001</v>
      </c>
      <c r="I8013" s="75">
        <v>13.75427</v>
      </c>
      <c r="J8013" s="75">
        <v>30.220050000000001</v>
      </c>
      <c r="K8013" s="72">
        <v>20.17344540140963</v>
      </c>
    </row>
    <row r="8014" spans="1:11" x14ac:dyDescent="0.25">
      <c r="A8014" s="66" t="s">
        <v>370</v>
      </c>
      <c r="B8014" s="66" t="s">
        <v>373</v>
      </c>
      <c r="C8014" t="s">
        <v>150</v>
      </c>
      <c r="D8014" s="73">
        <f t="shared" si="411"/>
        <v>7.89968</v>
      </c>
      <c r="E8014" s="73">
        <f t="shared" si="412"/>
        <v>5.0885400000000001</v>
      </c>
      <c r="F8014" s="73">
        <f t="shared" si="413"/>
        <v>12.066380000000001</v>
      </c>
      <c r="H8014" s="72">
        <v>7.89968</v>
      </c>
      <c r="I8014" s="75">
        <v>5.0885400000000001</v>
      </c>
      <c r="J8014" s="75">
        <v>12.066380000000001</v>
      </c>
      <c r="K8014" s="72">
        <v>22.071944686367043</v>
      </c>
    </row>
    <row r="8015" spans="1:11" x14ac:dyDescent="0.25">
      <c r="A8015" s="66" t="s">
        <v>370</v>
      </c>
      <c r="B8015" s="66" t="s">
        <v>373</v>
      </c>
      <c r="C8015" t="s">
        <v>174</v>
      </c>
      <c r="D8015" s="73">
        <f t="shared" si="411"/>
        <v>7.5774819999999998</v>
      </c>
      <c r="E8015" s="73">
        <f t="shared" si="412"/>
        <v>4.7823140000000004</v>
      </c>
      <c r="F8015" s="73">
        <f t="shared" si="413"/>
        <v>11.803839999999999</v>
      </c>
      <c r="H8015" s="72">
        <v>7.5774819999999998</v>
      </c>
      <c r="I8015" s="75">
        <v>4.7823140000000004</v>
      </c>
      <c r="J8015" s="75">
        <v>11.803839999999999</v>
      </c>
      <c r="K8015" s="72">
        <v>23.099150878880348</v>
      </c>
    </row>
    <row r="8016" spans="1:11" x14ac:dyDescent="0.25">
      <c r="A8016" s="66" t="s">
        <v>370</v>
      </c>
      <c r="B8016" s="66" t="s">
        <v>373</v>
      </c>
      <c r="C8016" t="s">
        <v>179</v>
      </c>
      <c r="D8016" s="73">
        <f t="shared" si="411"/>
        <v>9.1878779999999995</v>
      </c>
      <c r="E8016" s="73">
        <f t="shared" si="412"/>
        <v>4.4321950000000001</v>
      </c>
      <c r="F8016" s="73">
        <f t="shared" si="413"/>
        <v>18.080919999999999</v>
      </c>
      <c r="H8016" s="72">
        <v>9.1878779999999995</v>
      </c>
      <c r="I8016" s="75">
        <v>4.4321950000000001</v>
      </c>
      <c r="J8016" s="75">
        <v>18.080919999999999</v>
      </c>
      <c r="K8016" s="72">
        <v>36.127123150742754</v>
      </c>
    </row>
    <row r="8017" spans="1:11" x14ac:dyDescent="0.25">
      <c r="A8017" s="66" t="s">
        <v>370</v>
      </c>
      <c r="B8017" s="66" t="s">
        <v>373</v>
      </c>
      <c r="C8017" t="s">
        <v>181</v>
      </c>
      <c r="D8017" s="73">
        <f t="shared" si="411"/>
        <v>10.5482</v>
      </c>
      <c r="E8017" s="73">
        <f t="shared" si="412"/>
        <v>8.7742579999999997</v>
      </c>
      <c r="F8017" s="73">
        <f t="shared" si="413"/>
        <v>12.631119999999999</v>
      </c>
      <c r="H8017" s="72">
        <v>10.5482</v>
      </c>
      <c r="I8017" s="75">
        <v>8.7742579999999997</v>
      </c>
      <c r="J8017" s="75">
        <v>12.631119999999999</v>
      </c>
      <c r="K8017" s="72">
        <v>9.2961974554900362</v>
      </c>
    </row>
    <row r="8018" spans="1:11" x14ac:dyDescent="0.25">
      <c r="A8018" s="66" t="s">
        <v>370</v>
      </c>
      <c r="B8018" s="66" t="s">
        <v>373</v>
      </c>
      <c r="C8018" t="s">
        <v>105</v>
      </c>
      <c r="D8018" s="73">
        <f t="shared" si="411"/>
        <v>13.73821</v>
      </c>
      <c r="E8018" s="73">
        <f t="shared" si="412"/>
        <v>9.4590139999999998</v>
      </c>
      <c r="F8018" s="73">
        <f t="shared" si="413"/>
        <v>19.535589999999999</v>
      </c>
      <c r="H8018" s="72">
        <v>13.73821</v>
      </c>
      <c r="I8018" s="75">
        <v>9.4590139999999998</v>
      </c>
      <c r="J8018" s="75">
        <v>19.535589999999999</v>
      </c>
      <c r="K8018" s="72">
        <v>18.552919193985243</v>
      </c>
    </row>
    <row r="8019" spans="1:11" x14ac:dyDescent="0.25">
      <c r="A8019" s="66" t="s">
        <v>370</v>
      </c>
      <c r="B8019" s="66" t="s">
        <v>373</v>
      </c>
      <c r="C8019" t="s">
        <v>111</v>
      </c>
      <c r="D8019" s="73">
        <f t="shared" si="411"/>
        <v>9.5947800000000001</v>
      </c>
      <c r="E8019" s="73">
        <f t="shared" si="412"/>
        <v>6.2154040000000004</v>
      </c>
      <c r="F8019" s="73">
        <f t="shared" si="413"/>
        <v>14.526949999999999</v>
      </c>
      <c r="H8019" s="72">
        <v>9.5947800000000001</v>
      </c>
      <c r="I8019" s="75">
        <v>6.2154040000000004</v>
      </c>
      <c r="J8019" s="75">
        <v>14.526949999999999</v>
      </c>
      <c r="K8019" s="72">
        <v>21.7157037472459</v>
      </c>
    </row>
    <row r="8020" spans="1:11" x14ac:dyDescent="0.25">
      <c r="A8020" s="66" t="s">
        <v>370</v>
      </c>
      <c r="B8020" s="66" t="s">
        <v>373</v>
      </c>
      <c r="C8020" t="s">
        <v>119</v>
      </c>
      <c r="D8020" s="73">
        <f t="shared" si="411"/>
        <v>10.97289</v>
      </c>
      <c r="E8020" s="73">
        <f t="shared" si="412"/>
        <v>7.1564030000000001</v>
      </c>
      <c r="F8020" s="73">
        <f t="shared" si="413"/>
        <v>16.463789999999999</v>
      </c>
      <c r="H8020" s="72">
        <v>10.97289</v>
      </c>
      <c r="I8020" s="75">
        <v>7.1564030000000001</v>
      </c>
      <c r="J8020" s="75">
        <v>16.463789999999999</v>
      </c>
      <c r="K8020" s="72">
        <v>21.316963899209782</v>
      </c>
    </row>
    <row r="8021" spans="1:11" x14ac:dyDescent="0.25">
      <c r="A8021" s="66" t="s">
        <v>370</v>
      </c>
      <c r="B8021" s="66" t="s">
        <v>373</v>
      </c>
      <c r="C8021" t="s">
        <v>132</v>
      </c>
      <c r="D8021" s="73">
        <f t="shared" si="411"/>
        <v>12.15343</v>
      </c>
      <c r="E8021" s="73">
        <f t="shared" si="412"/>
        <v>7.9078600000000003</v>
      </c>
      <c r="F8021" s="73">
        <f t="shared" si="413"/>
        <v>18.227229999999999</v>
      </c>
      <c r="H8021" s="72">
        <v>12.15343</v>
      </c>
      <c r="I8021" s="75">
        <v>7.9078600000000003</v>
      </c>
      <c r="J8021" s="75">
        <v>18.227229999999999</v>
      </c>
      <c r="K8021" s="72">
        <v>21.372904603885488</v>
      </c>
    </row>
    <row r="8022" spans="1:11" x14ac:dyDescent="0.25">
      <c r="A8022" s="66" t="s">
        <v>370</v>
      </c>
      <c r="B8022" s="66" t="s">
        <v>373</v>
      </c>
      <c r="C8022" t="s">
        <v>134</v>
      </c>
      <c r="D8022" s="73">
        <f t="shared" si="411"/>
        <v>8.162782</v>
      </c>
      <c r="E8022" s="73">
        <f t="shared" si="412"/>
        <v>5.0833320000000004</v>
      </c>
      <c r="F8022" s="73">
        <f t="shared" si="413"/>
        <v>12.855090000000001</v>
      </c>
      <c r="H8022" s="72">
        <v>8.162782</v>
      </c>
      <c r="I8022" s="75">
        <v>5.0833320000000004</v>
      </c>
      <c r="J8022" s="75">
        <v>12.855090000000001</v>
      </c>
      <c r="K8022" s="72">
        <v>23.732717595545243</v>
      </c>
    </row>
    <row r="8023" spans="1:11" x14ac:dyDescent="0.25">
      <c r="A8023" s="66" t="s">
        <v>370</v>
      </c>
      <c r="B8023" s="66" t="s">
        <v>373</v>
      </c>
      <c r="C8023" t="s">
        <v>143</v>
      </c>
      <c r="D8023" s="73">
        <f t="shared" si="411"/>
        <v>10.797470000000001</v>
      </c>
      <c r="E8023" s="73">
        <f t="shared" si="412"/>
        <v>6.7871290000000002</v>
      </c>
      <c r="F8023" s="73">
        <f t="shared" si="413"/>
        <v>16.751570000000001</v>
      </c>
      <c r="H8023" s="72">
        <v>10.797470000000001</v>
      </c>
      <c r="I8023" s="75">
        <v>6.7871290000000002</v>
      </c>
      <c r="J8023" s="75">
        <v>16.751570000000001</v>
      </c>
      <c r="K8023" s="72">
        <v>23.127408550336327</v>
      </c>
    </row>
    <row r="8024" spans="1:11" x14ac:dyDescent="0.25">
      <c r="A8024" s="66" t="s">
        <v>370</v>
      </c>
      <c r="B8024" s="66" t="s">
        <v>373</v>
      </c>
      <c r="C8024" t="s">
        <v>145</v>
      </c>
      <c r="D8024" s="73">
        <f t="shared" si="411"/>
        <v>14.46096</v>
      </c>
      <c r="E8024" s="73">
        <f t="shared" si="412"/>
        <v>9.5359029999999994</v>
      </c>
      <c r="F8024" s="73">
        <f t="shared" si="413"/>
        <v>21.329940000000001</v>
      </c>
      <c r="H8024" s="72">
        <v>14.46096</v>
      </c>
      <c r="I8024" s="75">
        <v>9.5359029999999994</v>
      </c>
      <c r="J8024" s="75">
        <v>21.329940000000001</v>
      </c>
      <c r="K8024" s="72">
        <v>20.611501587723087</v>
      </c>
    </row>
    <row r="8025" spans="1:11" x14ac:dyDescent="0.25">
      <c r="A8025" s="66" t="s">
        <v>370</v>
      </c>
      <c r="B8025" s="66" t="s">
        <v>373</v>
      </c>
      <c r="C8025" t="s">
        <v>146</v>
      </c>
      <c r="D8025" s="73">
        <f t="shared" si="411"/>
        <v>7.5555089999999998</v>
      </c>
      <c r="E8025" s="73">
        <f t="shared" si="412"/>
        <v>4.8681510000000001</v>
      </c>
      <c r="F8025" s="73">
        <f t="shared" si="413"/>
        <v>11.54631</v>
      </c>
      <c r="H8025" s="72">
        <v>7.5555089999999998</v>
      </c>
      <c r="I8025" s="75">
        <v>4.8681510000000001</v>
      </c>
      <c r="J8025" s="75">
        <v>11.54631</v>
      </c>
      <c r="K8025" s="72">
        <v>22.079703696997779</v>
      </c>
    </row>
    <row r="8026" spans="1:11" x14ac:dyDescent="0.25">
      <c r="A8026" s="66" t="s">
        <v>370</v>
      </c>
      <c r="B8026" s="66" t="s">
        <v>373</v>
      </c>
      <c r="C8026" t="s">
        <v>151</v>
      </c>
      <c r="D8026" s="73">
        <f t="shared" ref="D8026:D8089" si="414">IF(K8026&gt;=50," ",H8026)</f>
        <v>12.489929999999999</v>
      </c>
      <c r="E8026" s="73">
        <f t="shared" ref="E8026:E8089" si="415">IF(K8026&gt;=50," ",I8026)</f>
        <v>8.5483499999999992</v>
      </c>
      <c r="F8026" s="73">
        <f t="shared" ref="F8026:F8089" si="416">IF(K8026&gt;=50," ",J8026)</f>
        <v>17.893329999999999</v>
      </c>
      <c r="H8026" s="72">
        <v>12.489929999999999</v>
      </c>
      <c r="I8026" s="75">
        <v>8.5483499999999992</v>
      </c>
      <c r="J8026" s="75">
        <v>17.893329999999999</v>
      </c>
      <c r="K8026" s="72">
        <v>18.89334848153673</v>
      </c>
    </row>
    <row r="8027" spans="1:11" x14ac:dyDescent="0.25">
      <c r="A8027" s="66" t="s">
        <v>370</v>
      </c>
      <c r="B8027" s="66" t="s">
        <v>373</v>
      </c>
      <c r="C8027" t="s">
        <v>153</v>
      </c>
      <c r="D8027" s="73">
        <f t="shared" si="414"/>
        <v>9.6554289999999998</v>
      </c>
      <c r="E8027" s="73">
        <f t="shared" si="415"/>
        <v>5.7565470000000003</v>
      </c>
      <c r="F8027" s="73">
        <f t="shared" si="416"/>
        <v>15.753590000000001</v>
      </c>
      <c r="H8027" s="72">
        <v>9.6554289999999998</v>
      </c>
      <c r="I8027" s="75">
        <v>5.7565470000000003</v>
      </c>
      <c r="J8027" s="75">
        <v>15.753590000000001</v>
      </c>
      <c r="K8027" s="72">
        <v>25.781837347672486</v>
      </c>
    </row>
    <row r="8028" spans="1:11" x14ac:dyDescent="0.25">
      <c r="A8028" s="66" t="s">
        <v>370</v>
      </c>
      <c r="B8028" s="66" t="s">
        <v>373</v>
      </c>
      <c r="C8028" t="s">
        <v>158</v>
      </c>
      <c r="D8028" s="73">
        <f t="shared" si="414"/>
        <v>9.0594859999999997</v>
      </c>
      <c r="E8028" s="73">
        <f t="shared" si="415"/>
        <v>5.4701269999999997</v>
      </c>
      <c r="F8028" s="73">
        <f t="shared" si="416"/>
        <v>14.63935</v>
      </c>
      <c r="H8028" s="72">
        <v>9.0594859999999997</v>
      </c>
      <c r="I8028" s="75">
        <v>5.4701269999999997</v>
      </c>
      <c r="J8028" s="75">
        <v>14.63935</v>
      </c>
      <c r="K8028" s="72">
        <v>25.199829217684094</v>
      </c>
    </row>
    <row r="8029" spans="1:11" x14ac:dyDescent="0.25">
      <c r="A8029" s="66" t="s">
        <v>370</v>
      </c>
      <c r="B8029" s="66" t="s">
        <v>373</v>
      </c>
      <c r="C8029" t="s">
        <v>175</v>
      </c>
      <c r="D8029" s="73">
        <f t="shared" si="414"/>
        <v>7.5744509999999998</v>
      </c>
      <c r="E8029" s="73">
        <f t="shared" si="415"/>
        <v>4.8373419999999996</v>
      </c>
      <c r="F8029" s="73">
        <f t="shared" si="416"/>
        <v>11.670360000000001</v>
      </c>
      <c r="H8029" s="72">
        <v>7.5744509999999998</v>
      </c>
      <c r="I8029" s="75">
        <v>4.8373419999999996</v>
      </c>
      <c r="J8029" s="75">
        <v>11.670360000000001</v>
      </c>
      <c r="K8029" s="72">
        <v>22.517473543627123</v>
      </c>
    </row>
    <row r="8030" spans="1:11" x14ac:dyDescent="0.25">
      <c r="A8030" s="66" t="s">
        <v>370</v>
      </c>
      <c r="B8030" s="66" t="s">
        <v>373</v>
      </c>
      <c r="C8030" t="s">
        <v>177</v>
      </c>
      <c r="D8030" s="73">
        <f t="shared" si="414"/>
        <v>11.864039999999999</v>
      </c>
      <c r="E8030" s="73">
        <f t="shared" si="415"/>
        <v>8.1535240000000009</v>
      </c>
      <c r="F8030" s="73">
        <f t="shared" si="416"/>
        <v>16.951499999999999</v>
      </c>
      <c r="H8030" s="72">
        <v>11.864039999999999</v>
      </c>
      <c r="I8030" s="75">
        <v>8.1535240000000009</v>
      </c>
      <c r="J8030" s="75">
        <v>16.951499999999999</v>
      </c>
      <c r="K8030" s="72">
        <v>18.716440605392432</v>
      </c>
    </row>
    <row r="8031" spans="1:11" x14ac:dyDescent="0.25">
      <c r="A8031" s="66" t="s">
        <v>370</v>
      </c>
      <c r="B8031" s="66" t="s">
        <v>373</v>
      </c>
      <c r="C8031" t="s">
        <v>178</v>
      </c>
      <c r="D8031" s="73">
        <f t="shared" si="414"/>
        <v>7.0124240000000002</v>
      </c>
      <c r="E8031" s="73">
        <f t="shared" si="415"/>
        <v>4.2516499999999997</v>
      </c>
      <c r="F8031" s="73">
        <f t="shared" si="416"/>
        <v>11.35332</v>
      </c>
      <c r="H8031" s="72">
        <v>7.0124240000000002</v>
      </c>
      <c r="I8031" s="75">
        <v>4.2516499999999997</v>
      </c>
      <c r="J8031" s="75">
        <v>11.35332</v>
      </c>
      <c r="K8031" s="72">
        <v>25.122596694096078</v>
      </c>
    </row>
    <row r="8032" spans="1:11" x14ac:dyDescent="0.25">
      <c r="A8032" s="66" t="s">
        <v>370</v>
      </c>
      <c r="B8032" s="66" t="s">
        <v>373</v>
      </c>
      <c r="C8032" t="s">
        <v>182</v>
      </c>
      <c r="D8032" s="73">
        <f t="shared" si="414"/>
        <v>10.479089999999999</v>
      </c>
      <c r="E8032" s="73">
        <f t="shared" si="415"/>
        <v>9.2215349999999994</v>
      </c>
      <c r="F8032" s="73">
        <f t="shared" si="416"/>
        <v>11.8857</v>
      </c>
      <c r="H8032" s="72">
        <v>10.479089999999999</v>
      </c>
      <c r="I8032" s="75">
        <v>9.2215349999999994</v>
      </c>
      <c r="J8032" s="75">
        <v>11.8857</v>
      </c>
      <c r="K8032" s="72">
        <v>6.4749429578331714</v>
      </c>
    </row>
    <row r="8033" spans="1:11" x14ac:dyDescent="0.25">
      <c r="A8033" s="66" t="s">
        <v>370</v>
      </c>
      <c r="B8033" s="66" t="s">
        <v>373</v>
      </c>
      <c r="C8033" t="s">
        <v>108</v>
      </c>
      <c r="D8033" s="73">
        <f t="shared" si="414"/>
        <v>13.58948</v>
      </c>
      <c r="E8033" s="73">
        <f t="shared" si="415"/>
        <v>7.4886619999999997</v>
      </c>
      <c r="F8033" s="73">
        <f t="shared" si="416"/>
        <v>23.403130000000001</v>
      </c>
      <c r="H8033" s="72">
        <v>13.58948</v>
      </c>
      <c r="I8033" s="75">
        <v>7.4886619999999997</v>
      </c>
      <c r="J8033" s="75">
        <v>23.403130000000001</v>
      </c>
      <c r="K8033" s="72">
        <v>29.271576248686483</v>
      </c>
    </row>
    <row r="8034" spans="1:11" x14ac:dyDescent="0.25">
      <c r="A8034" s="66" t="s">
        <v>370</v>
      </c>
      <c r="B8034" s="66" t="s">
        <v>373</v>
      </c>
      <c r="C8034" t="s">
        <v>114</v>
      </c>
      <c r="D8034" s="73">
        <f t="shared" si="414"/>
        <v>11.43582</v>
      </c>
      <c r="E8034" s="73">
        <f t="shared" si="415"/>
        <v>7.9061089999999998</v>
      </c>
      <c r="F8034" s="73">
        <f t="shared" si="416"/>
        <v>16.263110000000001</v>
      </c>
      <c r="H8034" s="72">
        <v>11.43582</v>
      </c>
      <c r="I8034" s="75">
        <v>7.9061089999999998</v>
      </c>
      <c r="J8034" s="75">
        <v>16.263110000000001</v>
      </c>
      <c r="K8034" s="72">
        <v>18.43977956980785</v>
      </c>
    </row>
    <row r="8035" spans="1:11" x14ac:dyDescent="0.25">
      <c r="A8035" s="66" t="s">
        <v>370</v>
      </c>
      <c r="B8035" s="66" t="s">
        <v>373</v>
      </c>
      <c r="C8035" t="s">
        <v>115</v>
      </c>
      <c r="D8035" s="73">
        <f t="shared" si="414"/>
        <v>12.42793</v>
      </c>
      <c r="E8035" s="73">
        <f t="shared" si="415"/>
        <v>7.9724959999999996</v>
      </c>
      <c r="F8035" s="73">
        <f t="shared" si="416"/>
        <v>18.862929999999999</v>
      </c>
      <c r="H8035" s="72">
        <v>12.42793</v>
      </c>
      <c r="I8035" s="75">
        <v>7.9724959999999996</v>
      </c>
      <c r="J8035" s="75">
        <v>18.862929999999999</v>
      </c>
      <c r="K8035" s="72">
        <v>22.046849314407147</v>
      </c>
    </row>
    <row r="8036" spans="1:11" x14ac:dyDescent="0.25">
      <c r="A8036" s="66" t="s">
        <v>370</v>
      </c>
      <c r="B8036" s="66" t="s">
        <v>373</v>
      </c>
      <c r="C8036" t="s">
        <v>121</v>
      </c>
      <c r="D8036" s="73">
        <f t="shared" si="414"/>
        <v>12.604509999999999</v>
      </c>
      <c r="E8036" s="73">
        <f t="shared" si="415"/>
        <v>8.3934580000000008</v>
      </c>
      <c r="F8036" s="73">
        <f t="shared" si="416"/>
        <v>18.501580000000001</v>
      </c>
      <c r="H8036" s="72">
        <v>12.604509999999999</v>
      </c>
      <c r="I8036" s="75">
        <v>8.3934580000000008</v>
      </c>
      <c r="J8036" s="75">
        <v>18.501580000000001</v>
      </c>
      <c r="K8036" s="72">
        <v>20.223158218764556</v>
      </c>
    </row>
    <row r="8037" spans="1:11" x14ac:dyDescent="0.25">
      <c r="A8037" s="66" t="s">
        <v>370</v>
      </c>
      <c r="B8037" s="66" t="s">
        <v>373</v>
      </c>
      <c r="C8037" t="s">
        <v>123</v>
      </c>
      <c r="D8037" s="73">
        <f t="shared" si="414"/>
        <v>11.132149999999999</v>
      </c>
      <c r="E8037" s="73">
        <f t="shared" si="415"/>
        <v>7.2752970000000001</v>
      </c>
      <c r="F8037" s="73">
        <f t="shared" si="416"/>
        <v>16.666129999999999</v>
      </c>
      <c r="H8037" s="72">
        <v>11.132149999999999</v>
      </c>
      <c r="I8037" s="75">
        <v>7.2752970000000001</v>
      </c>
      <c r="J8037" s="75">
        <v>16.666129999999999</v>
      </c>
      <c r="K8037" s="72">
        <v>21.206406668972303</v>
      </c>
    </row>
    <row r="8038" spans="1:11" x14ac:dyDescent="0.25">
      <c r="A8038" s="66" t="s">
        <v>370</v>
      </c>
      <c r="B8038" s="66" t="s">
        <v>373</v>
      </c>
      <c r="C8038" t="s">
        <v>127</v>
      </c>
      <c r="D8038" s="73">
        <f t="shared" si="414"/>
        <v>19.35812</v>
      </c>
      <c r="E8038" s="73">
        <f t="shared" si="415"/>
        <v>13.958410000000001</v>
      </c>
      <c r="F8038" s="73">
        <f t="shared" si="416"/>
        <v>26.210360000000001</v>
      </c>
      <c r="H8038" s="72">
        <v>19.35812</v>
      </c>
      <c r="I8038" s="75">
        <v>13.958410000000001</v>
      </c>
      <c r="J8038" s="75">
        <v>26.210360000000001</v>
      </c>
      <c r="K8038" s="72">
        <v>16.117613693891762</v>
      </c>
    </row>
    <row r="8039" spans="1:11" x14ac:dyDescent="0.25">
      <c r="A8039" s="66" t="s">
        <v>370</v>
      </c>
      <c r="B8039" s="66" t="s">
        <v>373</v>
      </c>
      <c r="C8039" t="s">
        <v>136</v>
      </c>
      <c r="D8039" s="73">
        <f t="shared" si="414"/>
        <v>11.17665</v>
      </c>
      <c r="E8039" s="73">
        <f t="shared" si="415"/>
        <v>7.6960369999999996</v>
      </c>
      <c r="F8039" s="73">
        <f t="shared" si="416"/>
        <v>15.95923</v>
      </c>
      <c r="H8039" s="72">
        <v>11.17665</v>
      </c>
      <c r="I8039" s="75">
        <v>7.6960369999999996</v>
      </c>
      <c r="J8039" s="75">
        <v>15.95923</v>
      </c>
      <c r="K8039" s="72">
        <v>18.646052260740024</v>
      </c>
    </row>
    <row r="8040" spans="1:11" x14ac:dyDescent="0.25">
      <c r="A8040" s="66" t="s">
        <v>370</v>
      </c>
      <c r="B8040" s="66" t="s">
        <v>373</v>
      </c>
      <c r="C8040" t="s">
        <v>154</v>
      </c>
      <c r="D8040" s="73">
        <f t="shared" si="414"/>
        <v>8.1500590000000006</v>
      </c>
      <c r="E8040" s="73">
        <f t="shared" si="415"/>
        <v>5.2449899999999996</v>
      </c>
      <c r="F8040" s="73">
        <f t="shared" si="416"/>
        <v>12.45271</v>
      </c>
      <c r="H8040" s="72">
        <v>8.1500590000000006</v>
      </c>
      <c r="I8040" s="75">
        <v>5.2449899999999996</v>
      </c>
      <c r="J8040" s="75">
        <v>12.45271</v>
      </c>
      <c r="K8040" s="72">
        <v>22.107950384162862</v>
      </c>
    </row>
    <row r="8041" spans="1:11" x14ac:dyDescent="0.25">
      <c r="A8041" s="66" t="s">
        <v>370</v>
      </c>
      <c r="B8041" s="66" t="s">
        <v>373</v>
      </c>
      <c r="C8041" t="s">
        <v>160</v>
      </c>
      <c r="D8041" s="73">
        <f t="shared" si="414"/>
        <v>13.004200000000001</v>
      </c>
      <c r="E8041" s="73">
        <f t="shared" si="415"/>
        <v>7.7699309999999997</v>
      </c>
      <c r="F8041" s="73">
        <f t="shared" si="416"/>
        <v>20.96312</v>
      </c>
      <c r="H8041" s="72">
        <v>13.004200000000001</v>
      </c>
      <c r="I8041" s="75">
        <v>7.7699309999999997</v>
      </c>
      <c r="J8041" s="75">
        <v>20.96312</v>
      </c>
      <c r="K8041" s="72">
        <v>25.445594500238382</v>
      </c>
    </row>
    <row r="8042" spans="1:11" x14ac:dyDescent="0.25">
      <c r="A8042" s="66" t="s">
        <v>370</v>
      </c>
      <c r="B8042" s="66" t="s">
        <v>373</v>
      </c>
      <c r="C8042" t="s">
        <v>165</v>
      </c>
      <c r="D8042" s="73">
        <f t="shared" si="414"/>
        <v>9.0563140000000004</v>
      </c>
      <c r="E8042" s="73">
        <f t="shared" si="415"/>
        <v>5.2994719999999997</v>
      </c>
      <c r="F8042" s="73">
        <f t="shared" si="416"/>
        <v>15.05308</v>
      </c>
      <c r="H8042" s="72">
        <v>9.0563140000000004</v>
      </c>
      <c r="I8042" s="75">
        <v>5.2994719999999997</v>
      </c>
      <c r="J8042" s="75">
        <v>15.05308</v>
      </c>
      <c r="K8042" s="72">
        <v>26.734695815538196</v>
      </c>
    </row>
    <row r="8043" spans="1:11" x14ac:dyDescent="0.25">
      <c r="A8043" s="66" t="s">
        <v>370</v>
      </c>
      <c r="B8043" s="66" t="s">
        <v>373</v>
      </c>
      <c r="C8043" t="s">
        <v>183</v>
      </c>
      <c r="D8043" s="73">
        <f t="shared" si="414"/>
        <v>12.3233</v>
      </c>
      <c r="E8043" s="73">
        <f t="shared" si="415"/>
        <v>10.5381</v>
      </c>
      <c r="F8043" s="73">
        <f t="shared" si="416"/>
        <v>14.36237</v>
      </c>
      <c r="H8043" s="72">
        <v>12.3233</v>
      </c>
      <c r="I8043" s="75">
        <v>10.5381</v>
      </c>
      <c r="J8043" s="75">
        <v>14.36237</v>
      </c>
      <c r="K8043" s="72">
        <v>7.9000332703090894</v>
      </c>
    </row>
    <row r="8044" spans="1:11" x14ac:dyDescent="0.25">
      <c r="A8044" s="66" t="s">
        <v>370</v>
      </c>
      <c r="B8044" s="66" t="s">
        <v>373</v>
      </c>
      <c r="C8044" t="s">
        <v>117</v>
      </c>
      <c r="D8044" s="73">
        <f t="shared" si="414"/>
        <v>7.0112649999999999</v>
      </c>
      <c r="E8044" s="73">
        <f t="shared" si="415"/>
        <v>3.9856419999999999</v>
      </c>
      <c r="F8044" s="73">
        <f t="shared" si="416"/>
        <v>12.045579999999999</v>
      </c>
      <c r="H8044" s="72">
        <v>7.0112649999999999</v>
      </c>
      <c r="I8044" s="75">
        <v>3.9856419999999999</v>
      </c>
      <c r="J8044" s="75">
        <v>12.045579999999999</v>
      </c>
      <c r="K8044" s="72">
        <v>28.307430970017538</v>
      </c>
    </row>
    <row r="8045" spans="1:11" x14ac:dyDescent="0.25">
      <c r="A8045" s="66" t="s">
        <v>370</v>
      </c>
      <c r="B8045" s="66" t="s">
        <v>373</v>
      </c>
      <c r="C8045" t="s">
        <v>118</v>
      </c>
      <c r="D8045" s="73">
        <f t="shared" si="414"/>
        <v>16.631799999999998</v>
      </c>
      <c r="E8045" s="73">
        <f t="shared" si="415"/>
        <v>10.73939</v>
      </c>
      <c r="F8045" s="73">
        <f t="shared" si="416"/>
        <v>24.85689</v>
      </c>
      <c r="H8045" s="72">
        <v>16.631799999999998</v>
      </c>
      <c r="I8045" s="75">
        <v>10.73939</v>
      </c>
      <c r="J8045" s="75">
        <v>24.85689</v>
      </c>
      <c r="K8045" s="72">
        <v>21.50297622626535</v>
      </c>
    </row>
    <row r="8046" spans="1:11" x14ac:dyDescent="0.25">
      <c r="A8046" s="66" t="s">
        <v>370</v>
      </c>
      <c r="B8046" s="66" t="s">
        <v>373</v>
      </c>
      <c r="C8046" t="s">
        <v>124</v>
      </c>
      <c r="D8046" s="73">
        <f t="shared" si="414"/>
        <v>7.0644020000000003</v>
      </c>
      <c r="E8046" s="73">
        <f t="shared" si="415"/>
        <v>4.1983519999999999</v>
      </c>
      <c r="F8046" s="73">
        <f t="shared" si="416"/>
        <v>11.64908</v>
      </c>
      <c r="H8046" s="72">
        <v>7.0644020000000003</v>
      </c>
      <c r="I8046" s="75">
        <v>4.1983519999999999</v>
      </c>
      <c r="J8046" s="75">
        <v>11.64908</v>
      </c>
      <c r="K8046" s="72">
        <v>26.106512624847788</v>
      </c>
    </row>
    <row r="8047" spans="1:11" x14ac:dyDescent="0.25">
      <c r="A8047" s="66" t="s">
        <v>370</v>
      </c>
      <c r="B8047" s="66" t="s">
        <v>373</v>
      </c>
      <c r="C8047" t="s">
        <v>128</v>
      </c>
      <c r="D8047" s="73">
        <f t="shared" si="414"/>
        <v>9.3208509999999993</v>
      </c>
      <c r="E8047" s="73">
        <f t="shared" si="415"/>
        <v>5.3369070000000001</v>
      </c>
      <c r="F8047" s="73">
        <f t="shared" si="416"/>
        <v>15.78293</v>
      </c>
      <c r="H8047" s="72">
        <v>9.3208509999999993</v>
      </c>
      <c r="I8047" s="75">
        <v>5.3369070000000001</v>
      </c>
      <c r="J8047" s="75">
        <v>15.78293</v>
      </c>
      <c r="K8047" s="72">
        <v>27.778504344721316</v>
      </c>
    </row>
    <row r="8048" spans="1:11" x14ac:dyDescent="0.25">
      <c r="A8048" s="66" t="s">
        <v>370</v>
      </c>
      <c r="B8048" s="66" t="s">
        <v>373</v>
      </c>
      <c r="C8048" t="s">
        <v>156</v>
      </c>
      <c r="D8048" s="73">
        <f t="shared" si="414"/>
        <v>12.41366</v>
      </c>
      <c r="E8048" s="73">
        <f t="shared" si="415"/>
        <v>7.3134610000000002</v>
      </c>
      <c r="F8048" s="73">
        <f t="shared" si="416"/>
        <v>20.291899999999998</v>
      </c>
      <c r="H8048" s="72">
        <v>12.41366</v>
      </c>
      <c r="I8048" s="75">
        <v>7.3134610000000002</v>
      </c>
      <c r="J8048" s="75">
        <v>20.291899999999998</v>
      </c>
      <c r="K8048" s="72">
        <v>26.164257761208219</v>
      </c>
    </row>
    <row r="8049" spans="1:11" x14ac:dyDescent="0.25">
      <c r="A8049" s="66" t="s">
        <v>370</v>
      </c>
      <c r="B8049" s="66" t="s">
        <v>373</v>
      </c>
      <c r="C8049" t="s">
        <v>162</v>
      </c>
      <c r="D8049" s="73">
        <f t="shared" si="414"/>
        <v>9.6914920000000002</v>
      </c>
      <c r="E8049" s="73">
        <f t="shared" si="415"/>
        <v>5.9498100000000003</v>
      </c>
      <c r="F8049" s="73">
        <f t="shared" si="416"/>
        <v>15.40091</v>
      </c>
      <c r="H8049" s="72">
        <v>9.6914920000000002</v>
      </c>
      <c r="I8049" s="75">
        <v>5.9498100000000003</v>
      </c>
      <c r="J8049" s="75">
        <v>15.40091</v>
      </c>
      <c r="K8049" s="72">
        <v>24.343042330324373</v>
      </c>
    </row>
    <row r="8050" spans="1:11" x14ac:dyDescent="0.25">
      <c r="A8050" s="66" t="s">
        <v>370</v>
      </c>
      <c r="B8050" s="66" t="s">
        <v>373</v>
      </c>
      <c r="C8050" t="s">
        <v>164</v>
      </c>
      <c r="D8050" s="73">
        <f t="shared" si="414"/>
        <v>19.682169999999999</v>
      </c>
      <c r="E8050" s="73">
        <f t="shared" si="415"/>
        <v>11.56439</v>
      </c>
      <c r="F8050" s="73">
        <f t="shared" si="416"/>
        <v>31.47053</v>
      </c>
      <c r="H8050" s="72">
        <v>19.682169999999999</v>
      </c>
      <c r="I8050" s="75">
        <v>11.56439</v>
      </c>
      <c r="J8050" s="75">
        <v>31.47053</v>
      </c>
      <c r="K8050" s="72">
        <v>25.729424143780893</v>
      </c>
    </row>
    <row r="8051" spans="1:11" x14ac:dyDescent="0.25">
      <c r="A8051" s="66" t="s">
        <v>370</v>
      </c>
      <c r="B8051" s="66" t="s">
        <v>373</v>
      </c>
      <c r="C8051" t="s">
        <v>167</v>
      </c>
      <c r="D8051" s="73">
        <f t="shared" si="414"/>
        <v>15.150829999999999</v>
      </c>
      <c r="E8051" s="73">
        <f t="shared" si="415"/>
        <v>9.0449669999999998</v>
      </c>
      <c r="F8051" s="73">
        <f t="shared" si="416"/>
        <v>24.278279999999999</v>
      </c>
      <c r="H8051" s="72">
        <v>15.150829999999999</v>
      </c>
      <c r="I8051" s="75">
        <v>9.0449669999999998</v>
      </c>
      <c r="J8051" s="75">
        <v>24.278279999999999</v>
      </c>
      <c r="K8051" s="72">
        <v>25.331806904308213</v>
      </c>
    </row>
    <row r="8052" spans="1:11" x14ac:dyDescent="0.25">
      <c r="A8052" s="66" t="s">
        <v>370</v>
      </c>
      <c r="B8052" s="66" t="s">
        <v>373</v>
      </c>
      <c r="C8052" t="s">
        <v>171</v>
      </c>
      <c r="D8052" s="73">
        <f t="shared" si="414"/>
        <v>7.9245299999999999</v>
      </c>
      <c r="E8052" s="73">
        <f t="shared" si="415"/>
        <v>4.3349589999999996</v>
      </c>
      <c r="F8052" s="73">
        <f t="shared" si="416"/>
        <v>14.049910000000001</v>
      </c>
      <c r="H8052" s="72">
        <v>7.9245299999999999</v>
      </c>
      <c r="I8052" s="75">
        <v>4.3349589999999996</v>
      </c>
      <c r="J8052" s="75">
        <v>14.049910000000001</v>
      </c>
      <c r="K8052" s="72">
        <v>30.126594258586948</v>
      </c>
    </row>
    <row r="8053" spans="1:11" x14ac:dyDescent="0.25">
      <c r="A8053" s="66" t="s">
        <v>370</v>
      </c>
      <c r="B8053" s="66" t="s">
        <v>373</v>
      </c>
      <c r="C8053" t="s">
        <v>184</v>
      </c>
      <c r="D8053" s="73">
        <f t="shared" si="414"/>
        <v>10.754350000000001</v>
      </c>
      <c r="E8053" s="73">
        <f t="shared" si="415"/>
        <v>7.6302329999999996</v>
      </c>
      <c r="F8053" s="73">
        <f t="shared" si="416"/>
        <v>14.950570000000001</v>
      </c>
      <c r="H8053" s="72">
        <v>10.754350000000001</v>
      </c>
      <c r="I8053" s="75">
        <v>7.6302329999999996</v>
      </c>
      <c r="J8053" s="75">
        <v>14.950570000000001</v>
      </c>
      <c r="K8053" s="72">
        <v>17.18820756252121</v>
      </c>
    </row>
    <row r="8054" spans="1:11" x14ac:dyDescent="0.25">
      <c r="A8054" s="66" t="s">
        <v>370</v>
      </c>
      <c r="B8054" s="66" t="s">
        <v>373</v>
      </c>
      <c r="C8054" t="s">
        <v>106</v>
      </c>
      <c r="D8054" s="73">
        <f t="shared" si="414"/>
        <v>6.0906909999999996</v>
      </c>
      <c r="E8054" s="73">
        <f t="shared" si="415"/>
        <v>2.7637230000000002</v>
      </c>
      <c r="F8054" s="73">
        <f t="shared" si="416"/>
        <v>12.891679999999999</v>
      </c>
      <c r="H8054" s="72">
        <v>6.0906909999999996</v>
      </c>
      <c r="I8054" s="75">
        <v>2.7637230000000002</v>
      </c>
      <c r="J8054" s="75">
        <v>12.891679999999999</v>
      </c>
      <c r="K8054" s="72">
        <v>39.509999768499178</v>
      </c>
    </row>
    <row r="8055" spans="1:11" x14ac:dyDescent="0.25">
      <c r="A8055" s="66" t="s">
        <v>370</v>
      </c>
      <c r="B8055" s="66" t="s">
        <v>373</v>
      </c>
      <c r="C8055" t="s">
        <v>107</v>
      </c>
      <c r="D8055" s="73">
        <f t="shared" si="414"/>
        <v>5.6318590000000004</v>
      </c>
      <c r="E8055" s="73">
        <f t="shared" si="415"/>
        <v>3.5392139999999999</v>
      </c>
      <c r="F8055" s="73">
        <f t="shared" si="416"/>
        <v>8.8483309999999999</v>
      </c>
      <c r="H8055" s="72">
        <v>5.6318590000000004</v>
      </c>
      <c r="I8055" s="75">
        <v>3.5392139999999999</v>
      </c>
      <c r="J8055" s="75">
        <v>8.8483309999999999</v>
      </c>
      <c r="K8055" s="72">
        <v>23.41129278982304</v>
      </c>
    </row>
    <row r="8056" spans="1:11" x14ac:dyDescent="0.25">
      <c r="A8056" s="66" t="s">
        <v>370</v>
      </c>
      <c r="B8056" s="66" t="s">
        <v>373</v>
      </c>
      <c r="C8056" t="s">
        <v>120</v>
      </c>
      <c r="D8056" s="73">
        <f t="shared" si="414"/>
        <v>13.771000000000001</v>
      </c>
      <c r="E8056" s="73">
        <f t="shared" si="415"/>
        <v>6.9016890000000002</v>
      </c>
      <c r="F8056" s="73">
        <f t="shared" si="416"/>
        <v>25.597519999999999</v>
      </c>
      <c r="H8056" s="72">
        <v>13.771000000000001</v>
      </c>
      <c r="I8056" s="75">
        <v>6.9016890000000002</v>
      </c>
      <c r="J8056" s="75">
        <v>25.597519999999999</v>
      </c>
      <c r="K8056" s="72">
        <v>33.74799941906906</v>
      </c>
    </row>
    <row r="8057" spans="1:11" x14ac:dyDescent="0.25">
      <c r="A8057" s="66" t="s">
        <v>370</v>
      </c>
      <c r="B8057" s="66" t="s">
        <v>373</v>
      </c>
      <c r="C8057" t="s">
        <v>138</v>
      </c>
      <c r="D8057" s="73">
        <f t="shared" si="414"/>
        <v>12.009550000000001</v>
      </c>
      <c r="E8057" s="73">
        <f t="shared" si="415"/>
        <v>5.6269859999999996</v>
      </c>
      <c r="F8057" s="73">
        <f t="shared" si="416"/>
        <v>23.805520000000001</v>
      </c>
      <c r="H8057" s="72">
        <v>12.009550000000001</v>
      </c>
      <c r="I8057" s="75">
        <v>5.6269859999999996</v>
      </c>
      <c r="J8057" s="75">
        <v>23.805520000000001</v>
      </c>
      <c r="K8057" s="72">
        <v>37.161467332248087</v>
      </c>
    </row>
    <row r="8058" spans="1:11" x14ac:dyDescent="0.25">
      <c r="A8058" s="66" t="s">
        <v>370</v>
      </c>
      <c r="B8058" s="66" t="s">
        <v>373</v>
      </c>
      <c r="C8058" t="s">
        <v>163</v>
      </c>
      <c r="D8058" s="73">
        <f t="shared" si="414"/>
        <v>9.7148610000000009</v>
      </c>
      <c r="E8058" s="73">
        <f t="shared" si="415"/>
        <v>5.8367009999999997</v>
      </c>
      <c r="F8058" s="73">
        <f t="shared" si="416"/>
        <v>15.739129999999999</v>
      </c>
      <c r="H8058" s="72">
        <v>9.7148610000000009</v>
      </c>
      <c r="I8058" s="75">
        <v>5.8367009999999997</v>
      </c>
      <c r="J8058" s="75">
        <v>15.739129999999999</v>
      </c>
      <c r="K8058" s="72">
        <v>25.394866689291796</v>
      </c>
    </row>
    <row r="8059" spans="1:11" x14ac:dyDescent="0.25">
      <c r="A8059" s="66" t="s">
        <v>370</v>
      </c>
      <c r="B8059" s="66" t="s">
        <v>373</v>
      </c>
      <c r="C8059" t="s">
        <v>172</v>
      </c>
      <c r="D8059" s="73">
        <f t="shared" si="414"/>
        <v>10.15584</v>
      </c>
      <c r="E8059" s="73">
        <f t="shared" si="415"/>
        <v>6.6436460000000004</v>
      </c>
      <c r="F8059" s="73">
        <f t="shared" si="416"/>
        <v>15.22203</v>
      </c>
      <c r="H8059" s="72">
        <v>10.15584</v>
      </c>
      <c r="I8059" s="75">
        <v>6.6436460000000004</v>
      </c>
      <c r="J8059" s="75">
        <v>15.22203</v>
      </c>
      <c r="K8059" s="72">
        <v>21.201614046696285</v>
      </c>
    </row>
    <row r="8060" spans="1:11" x14ac:dyDescent="0.25">
      <c r="A8060" s="66" t="s">
        <v>370</v>
      </c>
      <c r="B8060" s="66" t="s">
        <v>373</v>
      </c>
      <c r="C8060" t="s">
        <v>185</v>
      </c>
      <c r="D8060" s="73">
        <f t="shared" si="414"/>
        <v>9.8586530000000003</v>
      </c>
      <c r="E8060" s="73">
        <f t="shared" si="415"/>
        <v>6.8999509999999997</v>
      </c>
      <c r="F8060" s="73">
        <f t="shared" si="416"/>
        <v>13.89668</v>
      </c>
      <c r="H8060" s="72">
        <v>9.8586530000000003</v>
      </c>
      <c r="I8060" s="75">
        <v>6.8999509999999997</v>
      </c>
      <c r="J8060" s="75">
        <v>13.89668</v>
      </c>
      <c r="K8060" s="72">
        <v>17.888163829277694</v>
      </c>
    </row>
    <row r="8061" spans="1:11" x14ac:dyDescent="0.25">
      <c r="A8061" s="66" t="s">
        <v>370</v>
      </c>
      <c r="B8061" s="66" t="s">
        <v>373</v>
      </c>
      <c r="C8061" t="s">
        <v>103</v>
      </c>
      <c r="D8061" s="73">
        <f t="shared" si="414"/>
        <v>6.1282230000000002</v>
      </c>
      <c r="E8061" s="73">
        <f t="shared" si="415"/>
        <v>3.6414339999999998</v>
      </c>
      <c r="F8061" s="73">
        <f t="shared" si="416"/>
        <v>10.13466</v>
      </c>
      <c r="H8061" s="72">
        <v>6.1282230000000002</v>
      </c>
      <c r="I8061" s="75">
        <v>3.6414339999999998</v>
      </c>
      <c r="J8061" s="75">
        <v>10.13466</v>
      </c>
      <c r="K8061" s="72">
        <v>26.175973034923828</v>
      </c>
    </row>
    <row r="8062" spans="1:11" x14ac:dyDescent="0.25">
      <c r="A8062" s="66" t="s">
        <v>370</v>
      </c>
      <c r="B8062" s="66" t="s">
        <v>373</v>
      </c>
      <c r="C8062" t="s">
        <v>104</v>
      </c>
      <c r="D8062" s="73">
        <f t="shared" si="414"/>
        <v>12.74973</v>
      </c>
      <c r="E8062" s="73">
        <f t="shared" si="415"/>
        <v>8.0272220000000001</v>
      </c>
      <c r="F8062" s="73">
        <f t="shared" si="416"/>
        <v>19.656759999999998</v>
      </c>
      <c r="H8062" s="72">
        <v>12.74973</v>
      </c>
      <c r="I8062" s="75">
        <v>8.0272220000000001</v>
      </c>
      <c r="J8062" s="75">
        <v>19.656759999999998</v>
      </c>
      <c r="K8062" s="72">
        <v>22.937034745049502</v>
      </c>
    </row>
    <row r="8063" spans="1:11" x14ac:dyDescent="0.25">
      <c r="A8063" s="66" t="s">
        <v>370</v>
      </c>
      <c r="B8063" s="66" t="s">
        <v>373</v>
      </c>
      <c r="C8063" t="s">
        <v>125</v>
      </c>
      <c r="D8063" s="73">
        <f t="shared" si="414"/>
        <v>7.5332910000000002</v>
      </c>
      <c r="E8063" s="73">
        <f t="shared" si="415"/>
        <v>5.1283300000000001</v>
      </c>
      <c r="F8063" s="73">
        <f t="shared" si="416"/>
        <v>10.936070000000001</v>
      </c>
      <c r="H8063" s="72">
        <v>7.5332910000000002</v>
      </c>
      <c r="I8063" s="75">
        <v>5.1283300000000001</v>
      </c>
      <c r="J8063" s="75">
        <v>10.936070000000001</v>
      </c>
      <c r="K8063" s="72">
        <v>19.348648552140094</v>
      </c>
    </row>
    <row r="8064" spans="1:11" x14ac:dyDescent="0.25">
      <c r="A8064" s="66" t="s">
        <v>370</v>
      </c>
      <c r="B8064" s="66" t="s">
        <v>373</v>
      </c>
      <c r="C8064" t="s">
        <v>130</v>
      </c>
      <c r="D8064" s="73">
        <f t="shared" si="414"/>
        <v>5.4420760000000001</v>
      </c>
      <c r="E8064" s="73">
        <f t="shared" si="415"/>
        <v>2.8206359999999999</v>
      </c>
      <c r="F8064" s="73">
        <f t="shared" si="416"/>
        <v>10.243029999999999</v>
      </c>
      <c r="H8064" s="72">
        <v>5.4420760000000001</v>
      </c>
      <c r="I8064" s="75">
        <v>2.8206359999999999</v>
      </c>
      <c r="J8064" s="75">
        <v>10.243029999999999</v>
      </c>
      <c r="K8064" s="72">
        <v>33.017105972059191</v>
      </c>
    </row>
    <row r="8065" spans="1:11" x14ac:dyDescent="0.25">
      <c r="A8065" s="66" t="s">
        <v>370</v>
      </c>
      <c r="B8065" s="66" t="s">
        <v>373</v>
      </c>
      <c r="C8065" t="s">
        <v>131</v>
      </c>
      <c r="D8065" s="73">
        <f t="shared" si="414"/>
        <v>11.004670000000001</v>
      </c>
      <c r="E8065" s="73">
        <f t="shared" si="415"/>
        <v>5.7524040000000003</v>
      </c>
      <c r="F8065" s="73">
        <f t="shared" si="416"/>
        <v>20.03321</v>
      </c>
      <c r="H8065" s="72">
        <v>11.004670000000001</v>
      </c>
      <c r="I8065" s="75">
        <v>5.7524040000000003</v>
      </c>
      <c r="J8065" s="75">
        <v>20.03321</v>
      </c>
      <c r="K8065" s="72">
        <v>32.05077480742267</v>
      </c>
    </row>
    <row r="8066" spans="1:11" x14ac:dyDescent="0.25">
      <c r="A8066" s="66" t="s">
        <v>370</v>
      </c>
      <c r="B8066" s="66" t="s">
        <v>373</v>
      </c>
      <c r="C8066" t="s">
        <v>133</v>
      </c>
      <c r="D8066" s="73">
        <f t="shared" si="414"/>
        <v>14.088710000000001</v>
      </c>
      <c r="E8066" s="73">
        <f t="shared" si="415"/>
        <v>8.4489680000000007</v>
      </c>
      <c r="F8066" s="73">
        <f t="shared" si="416"/>
        <v>22.565149999999999</v>
      </c>
      <c r="H8066" s="72">
        <v>14.088710000000001</v>
      </c>
      <c r="I8066" s="75">
        <v>8.4489680000000007</v>
      </c>
      <c r="J8066" s="75">
        <v>22.565149999999999</v>
      </c>
      <c r="K8066" s="72">
        <v>25.193612474101602</v>
      </c>
    </row>
    <row r="8067" spans="1:11" x14ac:dyDescent="0.25">
      <c r="A8067" s="66" t="s">
        <v>370</v>
      </c>
      <c r="B8067" s="66" t="s">
        <v>373</v>
      </c>
      <c r="C8067" t="s">
        <v>152</v>
      </c>
      <c r="D8067" s="73">
        <f t="shared" si="414"/>
        <v>12.73479</v>
      </c>
      <c r="E8067" s="73">
        <f t="shared" si="415"/>
        <v>8.0300049999999992</v>
      </c>
      <c r="F8067" s="73">
        <f t="shared" si="416"/>
        <v>19.6084</v>
      </c>
      <c r="H8067" s="72">
        <v>12.73479</v>
      </c>
      <c r="I8067" s="75">
        <v>8.0300049999999992</v>
      </c>
      <c r="J8067" s="75">
        <v>19.6084</v>
      </c>
      <c r="K8067" s="72">
        <v>22.864350334791542</v>
      </c>
    </row>
    <row r="8068" spans="1:11" x14ac:dyDescent="0.25">
      <c r="A8068" s="66" t="s">
        <v>370</v>
      </c>
      <c r="B8068" s="66" t="s">
        <v>373</v>
      </c>
      <c r="C8068" t="s">
        <v>159</v>
      </c>
      <c r="D8068" s="73">
        <f t="shared" si="414"/>
        <v>6.819223</v>
      </c>
      <c r="E8068" s="73">
        <f t="shared" si="415"/>
        <v>3.479339</v>
      </c>
      <c r="F8068" s="73">
        <f t="shared" si="416"/>
        <v>12.93547</v>
      </c>
      <c r="H8068" s="72">
        <v>6.819223</v>
      </c>
      <c r="I8068" s="75">
        <v>3.479339</v>
      </c>
      <c r="J8068" s="75">
        <v>12.93547</v>
      </c>
      <c r="K8068" s="72">
        <v>33.656752389531775</v>
      </c>
    </row>
    <row r="8069" spans="1:11" x14ac:dyDescent="0.25">
      <c r="A8069" s="66" t="s">
        <v>370</v>
      </c>
      <c r="B8069" s="66" t="s">
        <v>373</v>
      </c>
      <c r="C8069" t="s">
        <v>161</v>
      </c>
      <c r="D8069" s="73">
        <f t="shared" si="414"/>
        <v>14.71138</v>
      </c>
      <c r="E8069" s="73">
        <f t="shared" si="415"/>
        <v>7.7838979999999998</v>
      </c>
      <c r="F8069" s="73">
        <f t="shared" si="416"/>
        <v>26.06176</v>
      </c>
      <c r="H8069" s="72">
        <v>14.71138</v>
      </c>
      <c r="I8069" s="75">
        <v>7.7838979999999998</v>
      </c>
      <c r="J8069" s="75">
        <v>26.06176</v>
      </c>
      <c r="K8069" s="72">
        <v>31.090604688343308</v>
      </c>
    </row>
    <row r="8070" spans="1:11" x14ac:dyDescent="0.25">
      <c r="A8070" s="66" t="s">
        <v>370</v>
      </c>
      <c r="B8070" s="66" t="s">
        <v>373</v>
      </c>
      <c r="C8070" t="s">
        <v>173</v>
      </c>
      <c r="D8070" s="73">
        <f t="shared" si="414"/>
        <v>16.536750000000001</v>
      </c>
      <c r="E8070" s="73">
        <f t="shared" si="415"/>
        <v>8.6397729999999999</v>
      </c>
      <c r="F8070" s="73">
        <f t="shared" si="416"/>
        <v>29.33418</v>
      </c>
      <c r="H8070" s="72">
        <v>16.536750000000001</v>
      </c>
      <c r="I8070" s="75">
        <v>8.6397729999999999</v>
      </c>
      <c r="J8070" s="75">
        <v>29.33418</v>
      </c>
      <c r="K8070" s="72">
        <v>31.487577667921446</v>
      </c>
    </row>
    <row r="8071" spans="1:11" x14ac:dyDescent="0.25">
      <c r="A8071" s="66" t="s">
        <v>370</v>
      </c>
      <c r="B8071" s="66" t="s">
        <v>373</v>
      </c>
      <c r="C8071" t="s">
        <v>180</v>
      </c>
      <c r="D8071" s="73">
        <f t="shared" si="414"/>
        <v>7.553191</v>
      </c>
      <c r="E8071" s="73">
        <f t="shared" si="415"/>
        <v>4.545661</v>
      </c>
      <c r="F8071" s="73">
        <f t="shared" si="416"/>
        <v>12.2943</v>
      </c>
      <c r="H8071" s="72">
        <v>7.553191</v>
      </c>
      <c r="I8071" s="75">
        <v>4.545661</v>
      </c>
      <c r="J8071" s="75">
        <v>12.2943</v>
      </c>
      <c r="K8071" s="72">
        <v>25.455042775960518</v>
      </c>
    </row>
    <row r="8072" spans="1:11" x14ac:dyDescent="0.25">
      <c r="A8072" s="66" t="s">
        <v>370</v>
      </c>
      <c r="B8072" s="66" t="s">
        <v>373</v>
      </c>
      <c r="C8072" t="s">
        <v>186</v>
      </c>
      <c r="D8072" s="73">
        <f t="shared" si="414"/>
        <v>11.609590000000001</v>
      </c>
      <c r="E8072" s="73">
        <f t="shared" si="415"/>
        <v>8.7718889999999998</v>
      </c>
      <c r="F8072" s="73">
        <f t="shared" si="416"/>
        <v>15.212199999999999</v>
      </c>
      <c r="H8072" s="72">
        <v>11.609590000000001</v>
      </c>
      <c r="I8072" s="75">
        <v>8.7718889999999998</v>
      </c>
      <c r="J8072" s="75">
        <v>15.212199999999999</v>
      </c>
      <c r="K8072" s="72">
        <v>14.061452643891817</v>
      </c>
    </row>
    <row r="8073" spans="1:11" x14ac:dyDescent="0.25">
      <c r="A8073" s="66" t="s">
        <v>370</v>
      </c>
      <c r="B8073" s="66" t="s">
        <v>373</v>
      </c>
      <c r="C8073" t="s">
        <v>102</v>
      </c>
      <c r="D8073" s="73">
        <f t="shared" si="414"/>
        <v>6.9379689999999998</v>
      </c>
      <c r="E8073" s="73">
        <f t="shared" si="415"/>
        <v>3.6852450000000001</v>
      </c>
      <c r="F8073" s="73">
        <f t="shared" si="416"/>
        <v>12.683579999999999</v>
      </c>
      <c r="H8073" s="72">
        <v>6.9379689999999998</v>
      </c>
      <c r="I8073" s="75">
        <v>3.6852450000000001</v>
      </c>
      <c r="J8073" s="75">
        <v>12.683579999999999</v>
      </c>
      <c r="K8073" s="72">
        <v>31.663949493000043</v>
      </c>
    </row>
    <row r="8074" spans="1:11" x14ac:dyDescent="0.25">
      <c r="A8074" s="66" t="s">
        <v>370</v>
      </c>
      <c r="B8074" s="66" t="s">
        <v>373</v>
      </c>
      <c r="C8074" t="s">
        <v>109</v>
      </c>
      <c r="D8074" s="73">
        <f t="shared" si="414"/>
        <v>12.421239999999999</v>
      </c>
      <c r="E8074" s="73">
        <f t="shared" si="415"/>
        <v>7.1883559999999997</v>
      </c>
      <c r="F8074" s="73">
        <f t="shared" si="416"/>
        <v>20.617260000000002</v>
      </c>
      <c r="H8074" s="72">
        <v>12.421239999999999</v>
      </c>
      <c r="I8074" s="75">
        <v>7.1883559999999997</v>
      </c>
      <c r="J8074" s="75">
        <v>20.617260000000002</v>
      </c>
      <c r="K8074" s="72">
        <v>27.026367737842598</v>
      </c>
    </row>
    <row r="8075" spans="1:11" x14ac:dyDescent="0.25">
      <c r="A8075" s="66" t="s">
        <v>370</v>
      </c>
      <c r="B8075" s="66" t="s">
        <v>373</v>
      </c>
      <c r="C8075" t="s">
        <v>129</v>
      </c>
      <c r="D8075" s="73">
        <f t="shared" si="414"/>
        <v>12.80195</v>
      </c>
      <c r="E8075" s="73">
        <f t="shared" si="415"/>
        <v>7.8844969999999996</v>
      </c>
      <c r="F8075" s="73">
        <f t="shared" si="416"/>
        <v>20.116569999999999</v>
      </c>
      <c r="H8075" s="72">
        <v>12.80195</v>
      </c>
      <c r="I8075" s="75">
        <v>7.8844969999999996</v>
      </c>
      <c r="J8075" s="75">
        <v>20.116569999999999</v>
      </c>
      <c r="K8075" s="72">
        <v>23.999132944590471</v>
      </c>
    </row>
    <row r="8076" spans="1:11" x14ac:dyDescent="0.25">
      <c r="A8076" s="66" t="s">
        <v>370</v>
      </c>
      <c r="B8076" s="66" t="s">
        <v>373</v>
      </c>
      <c r="C8076" t="s">
        <v>135</v>
      </c>
      <c r="D8076" s="73">
        <f t="shared" si="414"/>
        <v>12.60979</v>
      </c>
      <c r="E8076" s="73">
        <f t="shared" si="415"/>
        <v>7.8188519999999997</v>
      </c>
      <c r="F8076" s="73">
        <f t="shared" si="416"/>
        <v>19.7087</v>
      </c>
      <c r="H8076" s="72">
        <v>12.60979</v>
      </c>
      <c r="I8076" s="75">
        <v>7.8188519999999997</v>
      </c>
      <c r="J8076" s="75">
        <v>19.7087</v>
      </c>
      <c r="K8076" s="72">
        <v>23.68419299607686</v>
      </c>
    </row>
    <row r="8077" spans="1:11" x14ac:dyDescent="0.25">
      <c r="A8077" s="66" t="s">
        <v>370</v>
      </c>
      <c r="B8077" s="66" t="s">
        <v>373</v>
      </c>
      <c r="C8077" t="s">
        <v>142</v>
      </c>
      <c r="D8077" s="73">
        <f t="shared" si="414"/>
        <v>8.4919930000000008</v>
      </c>
      <c r="E8077" s="73">
        <f t="shared" si="415"/>
        <v>4.2176780000000003</v>
      </c>
      <c r="F8077" s="73">
        <f t="shared" si="416"/>
        <v>16.358229999999999</v>
      </c>
      <c r="H8077" s="72">
        <v>8.4919930000000008</v>
      </c>
      <c r="I8077" s="75">
        <v>4.2176780000000003</v>
      </c>
      <c r="J8077" s="75">
        <v>16.358229999999999</v>
      </c>
      <c r="K8077" s="72">
        <v>34.797685301907336</v>
      </c>
    </row>
    <row r="8078" spans="1:11" x14ac:dyDescent="0.25">
      <c r="A8078" s="66" t="s">
        <v>370</v>
      </c>
      <c r="B8078" s="66" t="s">
        <v>373</v>
      </c>
      <c r="C8078" t="s">
        <v>148</v>
      </c>
      <c r="D8078" s="73">
        <f t="shared" si="414"/>
        <v>3.9795219999999998</v>
      </c>
      <c r="E8078" s="73">
        <f t="shared" si="415"/>
        <v>2.1449829999999999</v>
      </c>
      <c r="F8078" s="73">
        <f t="shared" si="416"/>
        <v>7.2665730000000002</v>
      </c>
      <c r="H8078" s="72">
        <v>3.9795219999999998</v>
      </c>
      <c r="I8078" s="75">
        <v>2.1449829999999999</v>
      </c>
      <c r="J8078" s="75">
        <v>7.2665730000000002</v>
      </c>
      <c r="K8078" s="72">
        <v>31.197666453408225</v>
      </c>
    </row>
    <row r="8079" spans="1:11" x14ac:dyDescent="0.25">
      <c r="A8079" s="66" t="s">
        <v>370</v>
      </c>
      <c r="B8079" s="66" t="s">
        <v>373</v>
      </c>
      <c r="C8079" t="s">
        <v>149</v>
      </c>
      <c r="D8079" s="73">
        <f t="shared" si="414"/>
        <v>8.5261659999999999</v>
      </c>
      <c r="E8079" s="73">
        <f t="shared" si="415"/>
        <v>4.8994059999999999</v>
      </c>
      <c r="F8079" s="73">
        <f t="shared" si="416"/>
        <v>14.430249999999999</v>
      </c>
      <c r="H8079" s="72">
        <v>8.5261659999999999</v>
      </c>
      <c r="I8079" s="75">
        <v>4.8994059999999999</v>
      </c>
      <c r="J8079" s="75">
        <v>14.430249999999999</v>
      </c>
      <c r="K8079" s="72">
        <v>27.665166265822176</v>
      </c>
    </row>
    <row r="8080" spans="1:11" x14ac:dyDescent="0.25">
      <c r="A8080" s="66" t="s">
        <v>370</v>
      </c>
      <c r="B8080" s="66" t="s">
        <v>373</v>
      </c>
      <c r="C8080" t="s">
        <v>157</v>
      </c>
      <c r="D8080" s="73">
        <f t="shared" si="414"/>
        <v>13.40381</v>
      </c>
      <c r="E8080" s="73">
        <f t="shared" si="415"/>
        <v>6.5649430000000004</v>
      </c>
      <c r="F8080" s="73">
        <f t="shared" si="416"/>
        <v>25.428070000000002</v>
      </c>
      <c r="H8080" s="72">
        <v>13.40381</v>
      </c>
      <c r="I8080" s="75">
        <v>6.5649430000000004</v>
      </c>
      <c r="J8080" s="75">
        <v>25.428070000000002</v>
      </c>
      <c r="K8080" s="72">
        <v>34.887379036259091</v>
      </c>
    </row>
    <row r="8081" spans="1:11" x14ac:dyDescent="0.25">
      <c r="A8081" s="66" t="s">
        <v>370</v>
      </c>
      <c r="B8081" s="66" t="s">
        <v>373</v>
      </c>
      <c r="C8081" t="s">
        <v>166</v>
      </c>
      <c r="D8081" s="73">
        <f t="shared" si="414"/>
        <v>12.717370000000001</v>
      </c>
      <c r="E8081" s="73">
        <f t="shared" si="415"/>
        <v>7.3030119999999998</v>
      </c>
      <c r="F8081" s="73">
        <f t="shared" si="416"/>
        <v>21.226659999999999</v>
      </c>
      <c r="H8081" s="72">
        <v>12.717370000000001</v>
      </c>
      <c r="I8081" s="75">
        <v>7.3030119999999998</v>
      </c>
      <c r="J8081" s="75">
        <v>21.226659999999999</v>
      </c>
      <c r="K8081" s="72">
        <v>27.375212013175677</v>
      </c>
    </row>
    <row r="8082" spans="1:11" x14ac:dyDescent="0.25">
      <c r="A8082" s="66" t="s">
        <v>370</v>
      </c>
      <c r="B8082" s="66" t="s">
        <v>373</v>
      </c>
      <c r="C8082" t="s">
        <v>169</v>
      </c>
      <c r="D8082" s="73">
        <f t="shared" si="414"/>
        <v>6.7094269999999998</v>
      </c>
      <c r="E8082" s="73">
        <f t="shared" si="415"/>
        <v>3.7348409999999999</v>
      </c>
      <c r="F8082" s="73">
        <f t="shared" si="416"/>
        <v>11.7636</v>
      </c>
      <c r="H8082" s="72">
        <v>6.7094269999999998</v>
      </c>
      <c r="I8082" s="75">
        <v>3.7348409999999999</v>
      </c>
      <c r="J8082" s="75">
        <v>11.7636</v>
      </c>
      <c r="K8082" s="72">
        <v>29.370391838230002</v>
      </c>
    </row>
    <row r="8083" spans="1:11" x14ac:dyDescent="0.25">
      <c r="A8083" s="66" t="s">
        <v>370</v>
      </c>
      <c r="B8083" s="66" t="s">
        <v>373</v>
      </c>
      <c r="C8083" t="s">
        <v>170</v>
      </c>
      <c r="D8083" s="73">
        <f t="shared" si="414"/>
        <v>19.25338</v>
      </c>
      <c r="E8083" s="73">
        <f t="shared" si="415"/>
        <v>11.356400000000001</v>
      </c>
      <c r="F8083" s="73">
        <f t="shared" si="416"/>
        <v>30.737570000000002</v>
      </c>
      <c r="H8083" s="72">
        <v>19.25338</v>
      </c>
      <c r="I8083" s="75">
        <v>11.356400000000001</v>
      </c>
      <c r="J8083" s="75">
        <v>30.737570000000002</v>
      </c>
      <c r="K8083" s="72">
        <v>25.586676209579828</v>
      </c>
    </row>
    <row r="8084" spans="1:11" x14ac:dyDescent="0.25">
      <c r="A8084" s="66" t="s">
        <v>370</v>
      </c>
      <c r="B8084" s="66" t="s">
        <v>373</v>
      </c>
      <c r="C8084" t="s">
        <v>176</v>
      </c>
      <c r="D8084" s="73">
        <f t="shared" si="414"/>
        <v>12.882210000000001</v>
      </c>
      <c r="E8084" s="73">
        <f t="shared" si="415"/>
        <v>8.5696329999999996</v>
      </c>
      <c r="F8084" s="73">
        <f t="shared" si="416"/>
        <v>18.916039999999999</v>
      </c>
      <c r="H8084" s="72">
        <v>12.882210000000001</v>
      </c>
      <c r="I8084" s="75">
        <v>8.5696329999999996</v>
      </c>
      <c r="J8084" s="75">
        <v>18.916039999999999</v>
      </c>
      <c r="K8084" s="72">
        <v>20.261080979117711</v>
      </c>
    </row>
    <row r="8085" spans="1:11" x14ac:dyDescent="0.25">
      <c r="A8085" s="66" t="s">
        <v>370</v>
      </c>
      <c r="B8085" s="66" t="s">
        <v>373</v>
      </c>
      <c r="C8085" t="s">
        <v>3</v>
      </c>
      <c r="D8085" s="73">
        <f t="shared" si="414"/>
        <v>11.13707</v>
      </c>
      <c r="E8085" s="73">
        <f t="shared" si="415"/>
        <v>9.0202779999999994</v>
      </c>
      <c r="F8085" s="73">
        <f t="shared" si="416"/>
        <v>13.675929999999999</v>
      </c>
      <c r="H8085" s="72">
        <v>11.13707</v>
      </c>
      <c r="I8085" s="75">
        <v>9.0202779999999994</v>
      </c>
      <c r="J8085" s="75">
        <v>13.675929999999999</v>
      </c>
      <c r="K8085" s="72">
        <v>10.622461742630691</v>
      </c>
    </row>
    <row r="8086" spans="1:11" x14ac:dyDescent="0.25">
      <c r="A8086" s="66" t="s">
        <v>370</v>
      </c>
      <c r="B8086" s="66" t="s">
        <v>373</v>
      </c>
      <c r="C8086" t="s">
        <v>112</v>
      </c>
      <c r="D8086" s="73">
        <f t="shared" si="414"/>
        <v>13.06561</v>
      </c>
      <c r="E8086" s="73">
        <f t="shared" si="415"/>
        <v>7.8229550000000003</v>
      </c>
      <c r="F8086" s="73">
        <f t="shared" si="416"/>
        <v>21.02047</v>
      </c>
      <c r="H8086" s="72">
        <v>13.06561</v>
      </c>
      <c r="I8086" s="75">
        <v>7.8229550000000003</v>
      </c>
      <c r="J8086" s="75">
        <v>21.02047</v>
      </c>
      <c r="K8086" s="72">
        <v>25.340745667443006</v>
      </c>
    </row>
    <row r="8087" spans="1:11" x14ac:dyDescent="0.25">
      <c r="A8087" s="66" t="s">
        <v>370</v>
      </c>
      <c r="B8087" s="66" t="s">
        <v>373</v>
      </c>
      <c r="C8087" t="s">
        <v>113</v>
      </c>
      <c r="D8087" s="73">
        <f t="shared" si="414"/>
        <v>15.69261</v>
      </c>
      <c r="E8087" s="73">
        <f t="shared" si="415"/>
        <v>10.229290000000001</v>
      </c>
      <c r="F8087" s="73">
        <f t="shared" si="416"/>
        <v>23.31597</v>
      </c>
      <c r="H8087" s="72">
        <v>15.69261</v>
      </c>
      <c r="I8087" s="75">
        <v>10.229290000000001</v>
      </c>
      <c r="J8087" s="75">
        <v>23.31597</v>
      </c>
      <c r="K8087" s="72">
        <v>21.102366018144846</v>
      </c>
    </row>
    <row r="8088" spans="1:11" x14ac:dyDescent="0.25">
      <c r="A8088" s="66" t="s">
        <v>370</v>
      </c>
      <c r="B8088" s="66" t="s">
        <v>373</v>
      </c>
      <c r="C8088" t="s">
        <v>116</v>
      </c>
      <c r="D8088" s="73">
        <f t="shared" si="414"/>
        <v>14.56298</v>
      </c>
      <c r="E8088" s="73">
        <f t="shared" si="415"/>
        <v>7.6765819999999998</v>
      </c>
      <c r="F8088" s="73">
        <f t="shared" si="416"/>
        <v>25.894300000000001</v>
      </c>
      <c r="H8088" s="72">
        <v>14.56298</v>
      </c>
      <c r="I8088" s="75">
        <v>7.6765819999999998</v>
      </c>
      <c r="J8088" s="75">
        <v>25.894300000000001</v>
      </c>
      <c r="K8088" s="72">
        <v>31.281949161504031</v>
      </c>
    </row>
    <row r="8089" spans="1:11" x14ac:dyDescent="0.25">
      <c r="A8089" s="66" t="s">
        <v>370</v>
      </c>
      <c r="B8089" s="66" t="s">
        <v>373</v>
      </c>
      <c r="C8089" t="s">
        <v>122</v>
      </c>
      <c r="D8089" s="73">
        <f t="shared" si="414"/>
        <v>9.8793030000000002</v>
      </c>
      <c r="E8089" s="73">
        <f t="shared" si="415"/>
        <v>5.7781510000000003</v>
      </c>
      <c r="F8089" s="73">
        <f t="shared" si="416"/>
        <v>16.38513</v>
      </c>
      <c r="H8089" s="72">
        <v>9.8793030000000002</v>
      </c>
      <c r="I8089" s="75">
        <v>5.7781510000000003</v>
      </c>
      <c r="J8089" s="75">
        <v>16.38513</v>
      </c>
      <c r="K8089" s="72">
        <v>26.700800653649349</v>
      </c>
    </row>
    <row r="8090" spans="1:11" x14ac:dyDescent="0.25">
      <c r="A8090" s="66" t="s">
        <v>370</v>
      </c>
      <c r="B8090" s="66" t="s">
        <v>373</v>
      </c>
      <c r="C8090" t="s">
        <v>126</v>
      </c>
      <c r="D8090" s="73">
        <f t="shared" ref="D8090:D8153" si="417">IF(K8090&gt;=50," ",H8090)</f>
        <v>14.58081</v>
      </c>
      <c r="E8090" s="73">
        <f t="shared" ref="E8090:E8153" si="418">IF(K8090&gt;=50," ",I8090)</f>
        <v>8.3758099999999995</v>
      </c>
      <c r="F8090" s="73">
        <f t="shared" ref="F8090:F8153" si="419">IF(K8090&gt;=50," ",J8090)</f>
        <v>24.170010000000001</v>
      </c>
      <c r="H8090" s="72">
        <v>14.58081</v>
      </c>
      <c r="I8090" s="75">
        <v>8.3758099999999995</v>
      </c>
      <c r="J8090" s="75">
        <v>24.170010000000001</v>
      </c>
      <c r="K8090" s="72">
        <v>27.208467842321514</v>
      </c>
    </row>
    <row r="8091" spans="1:11" x14ac:dyDescent="0.25">
      <c r="A8091" s="66" t="s">
        <v>370</v>
      </c>
      <c r="B8091" s="66" t="s">
        <v>373</v>
      </c>
      <c r="C8091" t="s">
        <v>139</v>
      </c>
      <c r="D8091" s="73">
        <f t="shared" si="417"/>
        <v>10.60088</v>
      </c>
      <c r="E8091" s="73">
        <f t="shared" si="418"/>
        <v>4.6173140000000004</v>
      </c>
      <c r="F8091" s="73">
        <f t="shared" si="419"/>
        <v>22.508710000000001</v>
      </c>
      <c r="H8091" s="72">
        <v>10.60088</v>
      </c>
      <c r="I8091" s="75">
        <v>4.6173140000000004</v>
      </c>
      <c r="J8091" s="75">
        <v>22.508710000000001</v>
      </c>
      <c r="K8091" s="72">
        <v>40.853183886620734</v>
      </c>
    </row>
    <row r="8092" spans="1:11" x14ac:dyDescent="0.25">
      <c r="A8092" s="66" t="s">
        <v>370</v>
      </c>
      <c r="B8092" s="66" t="s">
        <v>373</v>
      </c>
      <c r="C8092" t="s">
        <v>140</v>
      </c>
      <c r="D8092" s="73">
        <f t="shared" si="417"/>
        <v>4.9094740000000003</v>
      </c>
      <c r="E8092" s="73">
        <f t="shared" si="418"/>
        <v>3.324265</v>
      </c>
      <c r="F8092" s="73">
        <f t="shared" si="419"/>
        <v>7.1943520000000003</v>
      </c>
      <c r="H8092" s="72">
        <v>4.9094740000000003</v>
      </c>
      <c r="I8092" s="75">
        <v>3.324265</v>
      </c>
      <c r="J8092" s="75">
        <v>7.1943520000000003</v>
      </c>
      <c r="K8092" s="72">
        <v>19.713957136752327</v>
      </c>
    </row>
    <row r="8093" spans="1:11" x14ac:dyDescent="0.25">
      <c r="A8093" s="66" t="s">
        <v>370</v>
      </c>
      <c r="B8093" s="66" t="s">
        <v>373</v>
      </c>
      <c r="C8093" t="s">
        <v>147</v>
      </c>
      <c r="D8093" s="73">
        <f t="shared" si="417"/>
        <v>11.787990000000001</v>
      </c>
      <c r="E8093" s="73">
        <f t="shared" si="418"/>
        <v>6.9630330000000002</v>
      </c>
      <c r="F8093" s="73">
        <f t="shared" si="419"/>
        <v>19.264060000000001</v>
      </c>
      <c r="H8093" s="72">
        <v>11.787990000000001</v>
      </c>
      <c r="I8093" s="75">
        <v>6.9630330000000002</v>
      </c>
      <c r="J8093" s="75">
        <v>19.264060000000001</v>
      </c>
      <c r="K8093" s="72">
        <v>26.083963423789804</v>
      </c>
    </row>
    <row r="8094" spans="1:11" x14ac:dyDescent="0.25">
      <c r="A8094" s="66" t="s">
        <v>370</v>
      </c>
      <c r="B8094" s="66" t="s">
        <v>373</v>
      </c>
      <c r="C8094" t="s">
        <v>155</v>
      </c>
      <c r="D8094" s="73">
        <f t="shared" si="417"/>
        <v>15.283289999999999</v>
      </c>
      <c r="E8094" s="73">
        <f t="shared" si="418"/>
        <v>9.6009379999999993</v>
      </c>
      <c r="F8094" s="73">
        <f t="shared" si="419"/>
        <v>23.456109999999999</v>
      </c>
      <c r="H8094" s="72">
        <v>15.283289999999999</v>
      </c>
      <c r="I8094" s="75">
        <v>9.6009379999999993</v>
      </c>
      <c r="J8094" s="75">
        <v>23.456109999999999</v>
      </c>
      <c r="K8094" s="72">
        <v>22.894193593133416</v>
      </c>
    </row>
    <row r="8095" spans="1:11" x14ac:dyDescent="0.25">
      <c r="A8095" s="66" t="s">
        <v>370</v>
      </c>
      <c r="B8095" s="66" t="s">
        <v>373</v>
      </c>
      <c r="C8095" t="s">
        <v>168</v>
      </c>
      <c r="D8095" s="73">
        <f t="shared" si="417"/>
        <v>7.0597159999999999</v>
      </c>
      <c r="E8095" s="73">
        <f t="shared" si="418"/>
        <v>4.6064759999999998</v>
      </c>
      <c r="F8095" s="73">
        <f t="shared" si="419"/>
        <v>10.67328</v>
      </c>
      <c r="H8095" s="72">
        <v>7.0597159999999999</v>
      </c>
      <c r="I8095" s="75">
        <v>4.6064759999999998</v>
      </c>
      <c r="J8095" s="75">
        <v>10.67328</v>
      </c>
      <c r="K8095" s="72">
        <v>21.474617392541003</v>
      </c>
    </row>
    <row r="8096" spans="1:11" x14ac:dyDescent="0.25">
      <c r="A8096" s="66" t="s">
        <v>370</v>
      </c>
      <c r="B8096" s="66" t="s">
        <v>373</v>
      </c>
      <c r="C8096" t="s">
        <v>187</v>
      </c>
      <c r="D8096" s="73">
        <f t="shared" si="417"/>
        <v>12.683630000000001</v>
      </c>
      <c r="E8096" s="73">
        <f t="shared" si="418"/>
        <v>9.0868920000000006</v>
      </c>
      <c r="F8096" s="73">
        <f t="shared" si="419"/>
        <v>17.431049999999999</v>
      </c>
      <c r="H8096" s="72">
        <v>12.683630000000001</v>
      </c>
      <c r="I8096" s="75">
        <v>9.0868920000000006</v>
      </c>
      <c r="J8096" s="75">
        <v>17.431049999999999</v>
      </c>
      <c r="K8096" s="72">
        <v>16.650059959175724</v>
      </c>
    </row>
    <row r="8097" spans="1:11" x14ac:dyDescent="0.25">
      <c r="A8097" s="66" t="s">
        <v>370</v>
      </c>
      <c r="B8097" s="66" t="s">
        <v>373</v>
      </c>
      <c r="C8097" t="s">
        <v>1</v>
      </c>
      <c r="D8097" s="73">
        <f t="shared" si="417"/>
        <v>11.100910000000001</v>
      </c>
      <c r="E8097" s="73">
        <f t="shared" si="418"/>
        <v>10.300850000000001</v>
      </c>
      <c r="F8097" s="73">
        <f t="shared" si="419"/>
        <v>11.95482</v>
      </c>
      <c r="H8097" s="72">
        <v>11.100910000000001</v>
      </c>
      <c r="I8097" s="75">
        <v>10.300850000000001</v>
      </c>
      <c r="J8097" s="75">
        <v>11.95482</v>
      </c>
      <c r="K8097" s="72">
        <v>3.7989858489078818</v>
      </c>
    </row>
    <row r="8098" spans="1:11" x14ac:dyDescent="0.25">
      <c r="A8098" s="66" t="s">
        <v>370</v>
      </c>
      <c r="B8098" s="66" t="s">
        <v>374</v>
      </c>
      <c r="C8098" t="s">
        <v>110</v>
      </c>
      <c r="D8098" s="73">
        <f t="shared" si="417"/>
        <v>11.31575</v>
      </c>
      <c r="E8098" s="73">
        <f t="shared" si="418"/>
        <v>7.4042130000000004</v>
      </c>
      <c r="F8098" s="73">
        <f t="shared" si="419"/>
        <v>16.916180000000001</v>
      </c>
      <c r="H8098" s="72">
        <v>11.31575</v>
      </c>
      <c r="I8098" s="75">
        <v>7.4042130000000004</v>
      </c>
      <c r="J8098" s="75">
        <v>16.916180000000001</v>
      </c>
      <c r="K8098" s="72">
        <v>21.136142102821292</v>
      </c>
    </row>
    <row r="8099" spans="1:11" x14ac:dyDescent="0.25">
      <c r="A8099" s="66" t="s">
        <v>370</v>
      </c>
      <c r="B8099" s="66" t="s">
        <v>374</v>
      </c>
      <c r="C8099" t="s">
        <v>137</v>
      </c>
      <c r="D8099" s="73">
        <f t="shared" si="417"/>
        <v>10.46481</v>
      </c>
      <c r="E8099" s="73">
        <f t="shared" si="418"/>
        <v>6.5922749999999999</v>
      </c>
      <c r="F8099" s="73">
        <f t="shared" si="419"/>
        <v>16.21726</v>
      </c>
      <c r="H8099" s="72">
        <v>10.46481</v>
      </c>
      <c r="I8099" s="75">
        <v>6.5922749999999999</v>
      </c>
      <c r="J8099" s="75">
        <v>16.21726</v>
      </c>
      <c r="K8099" s="72">
        <v>23.035563951949438</v>
      </c>
    </row>
    <row r="8100" spans="1:11" x14ac:dyDescent="0.25">
      <c r="A8100" s="66" t="s">
        <v>370</v>
      </c>
      <c r="B8100" s="66" t="s">
        <v>374</v>
      </c>
      <c r="C8100" t="s">
        <v>141</v>
      </c>
      <c r="D8100" s="73">
        <f t="shared" si="417"/>
        <v>9.7193989999999992</v>
      </c>
      <c r="E8100" s="73">
        <f t="shared" si="418"/>
        <v>5.5985300000000002</v>
      </c>
      <c r="F8100" s="73">
        <f t="shared" si="419"/>
        <v>16.348199999999999</v>
      </c>
      <c r="H8100" s="72">
        <v>9.7193989999999992</v>
      </c>
      <c r="I8100" s="75">
        <v>5.5985300000000002</v>
      </c>
      <c r="J8100" s="75">
        <v>16.348199999999999</v>
      </c>
      <c r="K8100" s="72">
        <v>27.453765402572731</v>
      </c>
    </row>
    <row r="8101" spans="1:11" x14ac:dyDescent="0.25">
      <c r="A8101" s="66" t="s">
        <v>370</v>
      </c>
      <c r="B8101" s="66" t="s">
        <v>374</v>
      </c>
      <c r="C8101" t="s">
        <v>144</v>
      </c>
      <c r="D8101" s="73">
        <f t="shared" si="417"/>
        <v>8.8418299999999999</v>
      </c>
      <c r="E8101" s="73">
        <f t="shared" si="418"/>
        <v>5.2276389999999999</v>
      </c>
      <c r="F8101" s="73">
        <f t="shared" si="419"/>
        <v>14.57058</v>
      </c>
      <c r="H8101" s="72">
        <v>8.8418299999999999</v>
      </c>
      <c r="I8101" s="75">
        <v>5.2276389999999999</v>
      </c>
      <c r="J8101" s="75">
        <v>14.57058</v>
      </c>
      <c r="K8101" s="72">
        <v>26.240438913663798</v>
      </c>
    </row>
    <row r="8102" spans="1:11" x14ac:dyDescent="0.25">
      <c r="A8102" s="66" t="s">
        <v>370</v>
      </c>
      <c r="B8102" s="66" t="s">
        <v>374</v>
      </c>
      <c r="C8102" t="s">
        <v>150</v>
      </c>
      <c r="D8102" s="73">
        <f t="shared" si="417"/>
        <v>8.7952390000000005</v>
      </c>
      <c r="E8102" s="73">
        <f t="shared" si="418"/>
        <v>5.4259519999999997</v>
      </c>
      <c r="F8102" s="73">
        <f t="shared" si="419"/>
        <v>13.94815</v>
      </c>
      <c r="H8102" s="72">
        <v>8.7952390000000005</v>
      </c>
      <c r="I8102" s="75">
        <v>5.4259519999999997</v>
      </c>
      <c r="J8102" s="75">
        <v>13.94815</v>
      </c>
      <c r="K8102" s="72">
        <v>24.154966112916316</v>
      </c>
    </row>
    <row r="8103" spans="1:11" x14ac:dyDescent="0.25">
      <c r="A8103" s="66" t="s">
        <v>370</v>
      </c>
      <c r="B8103" s="66" t="s">
        <v>374</v>
      </c>
      <c r="C8103" t="s">
        <v>174</v>
      </c>
      <c r="D8103" s="73">
        <f t="shared" si="417"/>
        <v>10.8268</v>
      </c>
      <c r="E8103" s="73">
        <f t="shared" si="418"/>
        <v>6.5240369999999999</v>
      </c>
      <c r="F8103" s="73">
        <f t="shared" si="419"/>
        <v>17.437940000000001</v>
      </c>
      <c r="H8103" s="72">
        <v>10.8268</v>
      </c>
      <c r="I8103" s="75">
        <v>6.5240369999999999</v>
      </c>
      <c r="J8103" s="75">
        <v>17.437940000000001</v>
      </c>
      <c r="K8103" s="72">
        <v>25.179646802379281</v>
      </c>
    </row>
    <row r="8104" spans="1:11" x14ac:dyDescent="0.25">
      <c r="A8104" s="66" t="s">
        <v>370</v>
      </c>
      <c r="B8104" s="66" t="s">
        <v>374</v>
      </c>
      <c r="C8104" t="s">
        <v>179</v>
      </c>
      <c r="D8104" s="73">
        <f t="shared" si="417"/>
        <v>12.87604</v>
      </c>
      <c r="E8104" s="73">
        <f t="shared" si="418"/>
        <v>7.1346080000000001</v>
      </c>
      <c r="F8104" s="73">
        <f t="shared" si="419"/>
        <v>22.136420000000001</v>
      </c>
      <c r="H8104" s="72">
        <v>12.87604</v>
      </c>
      <c r="I8104" s="75">
        <v>7.1346080000000001</v>
      </c>
      <c r="J8104" s="75">
        <v>22.136420000000001</v>
      </c>
      <c r="K8104" s="72">
        <v>29.069946971273776</v>
      </c>
    </row>
    <row r="8105" spans="1:11" x14ac:dyDescent="0.25">
      <c r="A8105" s="66" t="s">
        <v>370</v>
      </c>
      <c r="B8105" s="66" t="s">
        <v>374</v>
      </c>
      <c r="C8105" t="s">
        <v>181</v>
      </c>
      <c r="D8105" s="73">
        <f t="shared" si="417"/>
        <v>10.456429999999999</v>
      </c>
      <c r="E8105" s="73">
        <f t="shared" si="418"/>
        <v>8.6358890000000006</v>
      </c>
      <c r="F8105" s="73">
        <f t="shared" si="419"/>
        <v>12.607810000000001</v>
      </c>
      <c r="H8105" s="72">
        <v>10.456429999999999</v>
      </c>
      <c r="I8105" s="75">
        <v>8.6358890000000006</v>
      </c>
      <c r="J8105" s="75">
        <v>12.607810000000001</v>
      </c>
      <c r="K8105" s="72">
        <v>9.6550161001412551</v>
      </c>
    </row>
    <row r="8106" spans="1:11" x14ac:dyDescent="0.25">
      <c r="A8106" s="66" t="s">
        <v>370</v>
      </c>
      <c r="B8106" s="66" t="s">
        <v>374</v>
      </c>
      <c r="C8106" t="s">
        <v>105</v>
      </c>
      <c r="D8106" s="73">
        <f t="shared" si="417"/>
        <v>10.819599999999999</v>
      </c>
      <c r="E8106" s="73">
        <f t="shared" si="418"/>
        <v>6.9716079999999998</v>
      </c>
      <c r="F8106" s="73">
        <f t="shared" si="419"/>
        <v>16.416679999999999</v>
      </c>
      <c r="H8106" s="72">
        <v>10.819599999999999</v>
      </c>
      <c r="I8106" s="75">
        <v>6.9716079999999998</v>
      </c>
      <c r="J8106" s="75">
        <v>16.416679999999999</v>
      </c>
      <c r="K8106" s="72">
        <v>21.915958076084145</v>
      </c>
    </row>
    <row r="8107" spans="1:11" x14ac:dyDescent="0.25">
      <c r="A8107" s="66" t="s">
        <v>370</v>
      </c>
      <c r="B8107" s="66" t="s">
        <v>374</v>
      </c>
      <c r="C8107" t="s">
        <v>111</v>
      </c>
      <c r="D8107" s="73">
        <f t="shared" si="417"/>
        <v>8.7276620000000005</v>
      </c>
      <c r="E8107" s="73">
        <f t="shared" si="418"/>
        <v>5.5851170000000003</v>
      </c>
      <c r="F8107" s="73">
        <f t="shared" si="419"/>
        <v>13.38768</v>
      </c>
      <c r="H8107" s="72">
        <v>8.7276620000000005</v>
      </c>
      <c r="I8107" s="75">
        <v>5.5851170000000003</v>
      </c>
      <c r="J8107" s="75">
        <v>13.38768</v>
      </c>
      <c r="K8107" s="72">
        <v>22.359596418834734</v>
      </c>
    </row>
    <row r="8108" spans="1:11" x14ac:dyDescent="0.25">
      <c r="A8108" s="66" t="s">
        <v>370</v>
      </c>
      <c r="B8108" s="66" t="s">
        <v>374</v>
      </c>
      <c r="C8108" t="s">
        <v>119</v>
      </c>
      <c r="D8108" s="73">
        <f t="shared" si="417"/>
        <v>12.52089</v>
      </c>
      <c r="E8108" s="73">
        <f t="shared" si="418"/>
        <v>7.4954450000000001</v>
      </c>
      <c r="F8108" s="73">
        <f t="shared" si="419"/>
        <v>20.18065</v>
      </c>
      <c r="H8108" s="72">
        <v>12.52089</v>
      </c>
      <c r="I8108" s="75">
        <v>7.4954450000000001</v>
      </c>
      <c r="J8108" s="75">
        <v>20.18065</v>
      </c>
      <c r="K8108" s="72">
        <v>25.389257472911275</v>
      </c>
    </row>
    <row r="8109" spans="1:11" x14ac:dyDescent="0.25">
      <c r="A8109" s="66" t="s">
        <v>370</v>
      </c>
      <c r="B8109" s="66" t="s">
        <v>374</v>
      </c>
      <c r="C8109" t="s">
        <v>132</v>
      </c>
      <c r="D8109" s="73">
        <f t="shared" si="417"/>
        <v>14.706619999999999</v>
      </c>
      <c r="E8109" s="73">
        <f t="shared" si="418"/>
        <v>8.7535450000000008</v>
      </c>
      <c r="F8109" s="73">
        <f t="shared" si="419"/>
        <v>23.658529999999999</v>
      </c>
      <c r="H8109" s="72">
        <v>14.706619999999999</v>
      </c>
      <c r="I8109" s="75">
        <v>8.7535450000000008</v>
      </c>
      <c r="J8109" s="75">
        <v>23.658529999999999</v>
      </c>
      <c r="K8109" s="72">
        <v>25.509607238100941</v>
      </c>
    </row>
    <row r="8110" spans="1:11" x14ac:dyDescent="0.25">
      <c r="A8110" s="66" t="s">
        <v>370</v>
      </c>
      <c r="B8110" s="66" t="s">
        <v>374</v>
      </c>
      <c r="C8110" t="s">
        <v>134</v>
      </c>
      <c r="D8110" s="73">
        <f t="shared" si="417"/>
        <v>5.2487019999999998</v>
      </c>
      <c r="E8110" s="73">
        <f t="shared" si="418"/>
        <v>3.0062890000000002</v>
      </c>
      <c r="F8110" s="73">
        <f t="shared" si="419"/>
        <v>9.0083990000000007</v>
      </c>
      <c r="H8110" s="72">
        <v>5.2487019999999998</v>
      </c>
      <c r="I8110" s="75">
        <v>3.0062890000000002</v>
      </c>
      <c r="J8110" s="75">
        <v>9.0083990000000007</v>
      </c>
      <c r="K8110" s="72">
        <v>28.065605553525426</v>
      </c>
    </row>
    <row r="8111" spans="1:11" x14ac:dyDescent="0.25">
      <c r="A8111" s="66" t="s">
        <v>370</v>
      </c>
      <c r="B8111" s="66" t="s">
        <v>374</v>
      </c>
      <c r="C8111" t="s">
        <v>143</v>
      </c>
      <c r="D8111" s="73">
        <f t="shared" si="417"/>
        <v>9.553032</v>
      </c>
      <c r="E8111" s="73">
        <f t="shared" si="418"/>
        <v>6.2719740000000002</v>
      </c>
      <c r="F8111" s="73">
        <f t="shared" si="419"/>
        <v>14.28884</v>
      </c>
      <c r="H8111" s="72">
        <v>9.553032</v>
      </c>
      <c r="I8111" s="75">
        <v>6.2719740000000002</v>
      </c>
      <c r="J8111" s="75">
        <v>14.28884</v>
      </c>
      <c r="K8111" s="72">
        <v>21.057377385525349</v>
      </c>
    </row>
    <row r="8112" spans="1:11" x14ac:dyDescent="0.25">
      <c r="A8112" s="66" t="s">
        <v>370</v>
      </c>
      <c r="B8112" s="66" t="s">
        <v>374</v>
      </c>
      <c r="C8112" t="s">
        <v>145</v>
      </c>
      <c r="D8112" s="73">
        <f t="shared" si="417"/>
        <v>13.20607</v>
      </c>
      <c r="E8112" s="73">
        <f t="shared" si="418"/>
        <v>8.7514249999999993</v>
      </c>
      <c r="F8112" s="73">
        <f t="shared" si="419"/>
        <v>19.44501</v>
      </c>
      <c r="H8112" s="72">
        <v>13.20607</v>
      </c>
      <c r="I8112" s="75">
        <v>8.7514249999999993</v>
      </c>
      <c r="J8112" s="75">
        <v>19.44501</v>
      </c>
      <c r="K8112" s="72">
        <v>20.433119012696434</v>
      </c>
    </row>
    <row r="8113" spans="1:11" x14ac:dyDescent="0.25">
      <c r="A8113" s="66" t="s">
        <v>370</v>
      </c>
      <c r="B8113" s="66" t="s">
        <v>374</v>
      </c>
      <c r="C8113" t="s">
        <v>146</v>
      </c>
      <c r="D8113" s="73">
        <f t="shared" si="417"/>
        <v>7.791169</v>
      </c>
      <c r="E8113" s="73">
        <f t="shared" si="418"/>
        <v>4.5578709999999996</v>
      </c>
      <c r="F8113" s="73">
        <f t="shared" si="419"/>
        <v>13.00558</v>
      </c>
      <c r="H8113" s="72">
        <v>7.791169</v>
      </c>
      <c r="I8113" s="75">
        <v>4.5578709999999996</v>
      </c>
      <c r="J8113" s="75">
        <v>13.00558</v>
      </c>
      <c r="K8113" s="72">
        <v>26.839078962348268</v>
      </c>
    </row>
    <row r="8114" spans="1:11" x14ac:dyDescent="0.25">
      <c r="A8114" s="66" t="s">
        <v>370</v>
      </c>
      <c r="B8114" s="66" t="s">
        <v>374</v>
      </c>
      <c r="C8114" t="s">
        <v>151</v>
      </c>
      <c r="D8114" s="73">
        <f t="shared" si="417"/>
        <v>11.74023</v>
      </c>
      <c r="E8114" s="73">
        <f t="shared" si="418"/>
        <v>7.9506920000000001</v>
      </c>
      <c r="F8114" s="73">
        <f t="shared" si="419"/>
        <v>17.00234</v>
      </c>
      <c r="H8114" s="72">
        <v>11.74023</v>
      </c>
      <c r="I8114" s="75">
        <v>7.9506920000000001</v>
      </c>
      <c r="J8114" s="75">
        <v>17.00234</v>
      </c>
      <c r="K8114" s="72">
        <v>19.440658317596842</v>
      </c>
    </row>
    <row r="8115" spans="1:11" x14ac:dyDescent="0.25">
      <c r="A8115" s="66" t="s">
        <v>370</v>
      </c>
      <c r="B8115" s="66" t="s">
        <v>374</v>
      </c>
      <c r="C8115" t="s">
        <v>153</v>
      </c>
      <c r="D8115" s="73">
        <f t="shared" si="417"/>
        <v>10.186059999999999</v>
      </c>
      <c r="E8115" s="73">
        <f t="shared" si="418"/>
        <v>6.2529510000000004</v>
      </c>
      <c r="F8115" s="73">
        <f t="shared" si="419"/>
        <v>16.166460000000001</v>
      </c>
      <c r="H8115" s="72">
        <v>10.186059999999999</v>
      </c>
      <c r="I8115" s="75">
        <v>6.2529510000000004</v>
      </c>
      <c r="J8115" s="75">
        <v>16.166460000000001</v>
      </c>
      <c r="K8115" s="72">
        <v>24.319776243218673</v>
      </c>
    </row>
    <row r="8116" spans="1:11" x14ac:dyDescent="0.25">
      <c r="A8116" s="66" t="s">
        <v>370</v>
      </c>
      <c r="B8116" s="66" t="s">
        <v>374</v>
      </c>
      <c r="C8116" t="s">
        <v>158</v>
      </c>
      <c r="D8116" s="73">
        <f t="shared" si="417"/>
        <v>9.6174479999999996</v>
      </c>
      <c r="E8116" s="73">
        <f t="shared" si="418"/>
        <v>6.6248570000000004</v>
      </c>
      <c r="F8116" s="73">
        <f t="shared" si="419"/>
        <v>13.76261</v>
      </c>
      <c r="H8116" s="72">
        <v>9.6174479999999996</v>
      </c>
      <c r="I8116" s="75">
        <v>6.6248570000000004</v>
      </c>
      <c r="J8116" s="75">
        <v>13.76261</v>
      </c>
      <c r="K8116" s="72">
        <v>18.687473017790168</v>
      </c>
    </row>
    <row r="8117" spans="1:11" x14ac:dyDescent="0.25">
      <c r="A8117" s="66" t="s">
        <v>370</v>
      </c>
      <c r="B8117" s="66" t="s">
        <v>374</v>
      </c>
      <c r="C8117" t="s">
        <v>175</v>
      </c>
      <c r="D8117" s="73">
        <f t="shared" si="417"/>
        <v>8.3550450000000005</v>
      </c>
      <c r="E8117" s="73">
        <f t="shared" si="418"/>
        <v>5.3598160000000004</v>
      </c>
      <c r="F8117" s="73">
        <f t="shared" si="419"/>
        <v>12.79776</v>
      </c>
      <c r="H8117" s="72">
        <v>8.3550450000000005</v>
      </c>
      <c r="I8117" s="75">
        <v>5.3598160000000004</v>
      </c>
      <c r="J8117" s="75">
        <v>12.79776</v>
      </c>
      <c r="K8117" s="72">
        <v>22.257019561235154</v>
      </c>
    </row>
    <row r="8118" spans="1:11" x14ac:dyDescent="0.25">
      <c r="A8118" s="66" t="s">
        <v>370</v>
      </c>
      <c r="B8118" s="66" t="s">
        <v>374</v>
      </c>
      <c r="C8118" t="s">
        <v>177</v>
      </c>
      <c r="D8118" s="73">
        <f t="shared" si="417"/>
        <v>9.1098820000000007</v>
      </c>
      <c r="E8118" s="73">
        <f t="shared" si="418"/>
        <v>5.457395</v>
      </c>
      <c r="F8118" s="73">
        <f t="shared" si="419"/>
        <v>14.823600000000001</v>
      </c>
      <c r="H8118" s="72">
        <v>9.1098820000000007</v>
      </c>
      <c r="I8118" s="75">
        <v>5.457395</v>
      </c>
      <c r="J8118" s="75">
        <v>14.823600000000001</v>
      </c>
      <c r="K8118" s="72">
        <v>25.583053655360189</v>
      </c>
    </row>
    <row r="8119" spans="1:11" x14ac:dyDescent="0.25">
      <c r="A8119" s="66" t="s">
        <v>370</v>
      </c>
      <c r="B8119" s="66" t="s">
        <v>374</v>
      </c>
      <c r="C8119" t="s">
        <v>178</v>
      </c>
      <c r="D8119" s="73">
        <f t="shared" si="417"/>
        <v>11.97382</v>
      </c>
      <c r="E8119" s="73">
        <f t="shared" si="418"/>
        <v>6.4494049999999996</v>
      </c>
      <c r="F8119" s="73">
        <f t="shared" si="419"/>
        <v>21.159990000000001</v>
      </c>
      <c r="H8119" s="72">
        <v>11.97382</v>
      </c>
      <c r="I8119" s="75">
        <v>6.4494049999999996</v>
      </c>
      <c r="J8119" s="75">
        <v>21.159990000000001</v>
      </c>
      <c r="K8119" s="72">
        <v>30.51624293667351</v>
      </c>
    </row>
    <row r="8120" spans="1:11" x14ac:dyDescent="0.25">
      <c r="A8120" s="66" t="s">
        <v>370</v>
      </c>
      <c r="B8120" s="66" t="s">
        <v>374</v>
      </c>
      <c r="C8120" t="s">
        <v>182</v>
      </c>
      <c r="D8120" s="73">
        <f t="shared" si="417"/>
        <v>9.9604300000000006</v>
      </c>
      <c r="E8120" s="73">
        <f t="shared" si="418"/>
        <v>8.7090820000000004</v>
      </c>
      <c r="F8120" s="73">
        <f t="shared" si="419"/>
        <v>11.36918</v>
      </c>
      <c r="H8120" s="72">
        <v>9.9604300000000006</v>
      </c>
      <c r="I8120" s="75">
        <v>8.7090820000000004</v>
      </c>
      <c r="J8120" s="75">
        <v>11.36918</v>
      </c>
      <c r="K8120" s="72">
        <v>6.8002204724093236</v>
      </c>
    </row>
    <row r="8121" spans="1:11" x14ac:dyDescent="0.25">
      <c r="A8121" s="66" t="s">
        <v>370</v>
      </c>
      <c r="B8121" s="66" t="s">
        <v>374</v>
      </c>
      <c r="C8121" t="s">
        <v>108</v>
      </c>
      <c r="D8121" s="73">
        <f t="shared" si="417"/>
        <v>8.725187</v>
      </c>
      <c r="E8121" s="73">
        <f t="shared" si="418"/>
        <v>5.0108269999999999</v>
      </c>
      <c r="F8121" s="73">
        <f t="shared" si="419"/>
        <v>14.76491</v>
      </c>
      <c r="H8121" s="72">
        <v>8.725187</v>
      </c>
      <c r="I8121" s="75">
        <v>5.0108269999999999</v>
      </c>
      <c r="J8121" s="75">
        <v>14.76491</v>
      </c>
      <c r="K8121" s="72">
        <v>27.677825128561711</v>
      </c>
    </row>
    <row r="8122" spans="1:11" x14ac:dyDescent="0.25">
      <c r="A8122" s="66" t="s">
        <v>370</v>
      </c>
      <c r="B8122" s="66" t="s">
        <v>374</v>
      </c>
      <c r="C8122" t="s">
        <v>114</v>
      </c>
      <c r="D8122" s="73">
        <f t="shared" si="417"/>
        <v>5.5761130000000003</v>
      </c>
      <c r="E8122" s="73">
        <f t="shared" si="418"/>
        <v>3.3755980000000001</v>
      </c>
      <c r="F8122" s="73">
        <f t="shared" si="419"/>
        <v>9.0763700000000007</v>
      </c>
      <c r="H8122" s="72">
        <v>5.5761130000000003</v>
      </c>
      <c r="I8122" s="75">
        <v>3.3755980000000001</v>
      </c>
      <c r="J8122" s="75">
        <v>9.0763700000000007</v>
      </c>
      <c r="K8122" s="72">
        <v>25.283293218770851</v>
      </c>
    </row>
    <row r="8123" spans="1:11" x14ac:dyDescent="0.25">
      <c r="A8123" s="66" t="s">
        <v>370</v>
      </c>
      <c r="B8123" s="66" t="s">
        <v>374</v>
      </c>
      <c r="C8123" t="s">
        <v>115</v>
      </c>
      <c r="D8123" s="73">
        <f t="shared" si="417"/>
        <v>10.666259999999999</v>
      </c>
      <c r="E8123" s="73">
        <f t="shared" si="418"/>
        <v>6.5855769999999998</v>
      </c>
      <c r="F8123" s="73">
        <f t="shared" si="419"/>
        <v>16.8202</v>
      </c>
      <c r="H8123" s="72">
        <v>10.666259999999999</v>
      </c>
      <c r="I8123" s="75">
        <v>6.5855769999999998</v>
      </c>
      <c r="J8123" s="75">
        <v>16.8202</v>
      </c>
      <c r="K8123" s="72">
        <v>24.007505911162866</v>
      </c>
    </row>
    <row r="8124" spans="1:11" x14ac:dyDescent="0.25">
      <c r="A8124" s="66" t="s">
        <v>370</v>
      </c>
      <c r="B8124" s="66" t="s">
        <v>374</v>
      </c>
      <c r="C8124" t="s">
        <v>121</v>
      </c>
      <c r="D8124" s="73">
        <f t="shared" si="417"/>
        <v>7.235881</v>
      </c>
      <c r="E8124" s="73">
        <f t="shared" si="418"/>
        <v>4.68309</v>
      </c>
      <c r="F8124" s="73">
        <f t="shared" si="419"/>
        <v>11.019349999999999</v>
      </c>
      <c r="H8124" s="72">
        <v>7.235881</v>
      </c>
      <c r="I8124" s="75">
        <v>4.68309</v>
      </c>
      <c r="J8124" s="75">
        <v>11.019349999999999</v>
      </c>
      <c r="K8124" s="72">
        <v>21.87143486743356</v>
      </c>
    </row>
    <row r="8125" spans="1:11" x14ac:dyDescent="0.25">
      <c r="A8125" s="66" t="s">
        <v>370</v>
      </c>
      <c r="B8125" s="66" t="s">
        <v>374</v>
      </c>
      <c r="C8125" t="s">
        <v>123</v>
      </c>
      <c r="D8125" s="73">
        <f t="shared" si="417"/>
        <v>12.27229</v>
      </c>
      <c r="E8125" s="73">
        <f t="shared" si="418"/>
        <v>7.9560719999999998</v>
      </c>
      <c r="F8125" s="73">
        <f t="shared" si="419"/>
        <v>18.460450000000002</v>
      </c>
      <c r="H8125" s="72">
        <v>12.27229</v>
      </c>
      <c r="I8125" s="75">
        <v>7.9560719999999998</v>
      </c>
      <c r="J8125" s="75">
        <v>18.460450000000002</v>
      </c>
      <c r="K8125" s="72">
        <v>21.542906825050583</v>
      </c>
    </row>
    <row r="8126" spans="1:11" x14ac:dyDescent="0.25">
      <c r="A8126" s="66" t="s">
        <v>370</v>
      </c>
      <c r="B8126" s="66" t="s">
        <v>374</v>
      </c>
      <c r="C8126" t="s">
        <v>127</v>
      </c>
      <c r="D8126" s="73">
        <f t="shared" si="417"/>
        <v>7.2970129999999997</v>
      </c>
      <c r="E8126" s="73">
        <f t="shared" si="418"/>
        <v>4.1369749999999996</v>
      </c>
      <c r="F8126" s="73">
        <f t="shared" si="419"/>
        <v>12.554729999999999</v>
      </c>
      <c r="H8126" s="72">
        <v>7.2970129999999997</v>
      </c>
      <c r="I8126" s="75">
        <v>4.1369749999999996</v>
      </c>
      <c r="J8126" s="75">
        <v>12.554729999999999</v>
      </c>
      <c r="K8126" s="72">
        <v>28.419135336609653</v>
      </c>
    </row>
    <row r="8127" spans="1:11" x14ac:dyDescent="0.25">
      <c r="A8127" s="66" t="s">
        <v>370</v>
      </c>
      <c r="B8127" s="66" t="s">
        <v>374</v>
      </c>
      <c r="C8127" t="s">
        <v>136</v>
      </c>
      <c r="D8127" s="73">
        <f t="shared" si="417"/>
        <v>8.4850110000000001</v>
      </c>
      <c r="E8127" s="73">
        <f t="shared" si="418"/>
        <v>5.1651980000000002</v>
      </c>
      <c r="F8127" s="73">
        <f t="shared" si="419"/>
        <v>13.63185</v>
      </c>
      <c r="H8127" s="72">
        <v>8.4850110000000001</v>
      </c>
      <c r="I8127" s="75">
        <v>5.1651980000000002</v>
      </c>
      <c r="J8127" s="75">
        <v>13.63185</v>
      </c>
      <c r="K8127" s="72">
        <v>24.832778649314655</v>
      </c>
    </row>
    <row r="8128" spans="1:11" x14ac:dyDescent="0.25">
      <c r="A8128" s="66" t="s">
        <v>370</v>
      </c>
      <c r="B8128" s="66" t="s">
        <v>374</v>
      </c>
      <c r="C8128" t="s">
        <v>154</v>
      </c>
      <c r="D8128" s="73">
        <f t="shared" si="417"/>
        <v>13.685980000000001</v>
      </c>
      <c r="E8128" s="73">
        <f t="shared" si="418"/>
        <v>6.9404110000000001</v>
      </c>
      <c r="F8128" s="73">
        <f t="shared" si="419"/>
        <v>25.211539999999999</v>
      </c>
      <c r="H8128" s="72">
        <v>13.685980000000001</v>
      </c>
      <c r="I8128" s="75">
        <v>6.9404110000000001</v>
      </c>
      <c r="J8128" s="75">
        <v>25.211539999999999</v>
      </c>
      <c r="K8128" s="72">
        <v>33.207026460655356</v>
      </c>
    </row>
    <row r="8129" spans="1:11" x14ac:dyDescent="0.25">
      <c r="A8129" s="66" t="s">
        <v>370</v>
      </c>
      <c r="B8129" s="66" t="s">
        <v>374</v>
      </c>
      <c r="C8129" t="s">
        <v>160</v>
      </c>
      <c r="D8129" s="73">
        <f t="shared" si="417"/>
        <v>13.35411</v>
      </c>
      <c r="E8129" s="73">
        <f t="shared" si="418"/>
        <v>7.479044</v>
      </c>
      <c r="F8129" s="73">
        <f t="shared" si="419"/>
        <v>22.711379999999998</v>
      </c>
      <c r="H8129" s="72">
        <v>13.35411</v>
      </c>
      <c r="I8129" s="75">
        <v>7.479044</v>
      </c>
      <c r="J8129" s="75">
        <v>22.711379999999998</v>
      </c>
      <c r="K8129" s="72">
        <v>28.520328198584554</v>
      </c>
    </row>
    <row r="8130" spans="1:11" x14ac:dyDescent="0.25">
      <c r="A8130" s="66" t="s">
        <v>370</v>
      </c>
      <c r="B8130" s="66" t="s">
        <v>374</v>
      </c>
      <c r="C8130" t="s">
        <v>165</v>
      </c>
      <c r="D8130" s="73">
        <f t="shared" si="417"/>
        <v>12.87059</v>
      </c>
      <c r="E8130" s="73">
        <f t="shared" si="418"/>
        <v>8.3654499999999992</v>
      </c>
      <c r="F8130" s="73">
        <f t="shared" si="419"/>
        <v>19.291170000000001</v>
      </c>
      <c r="H8130" s="72">
        <v>12.87059</v>
      </c>
      <c r="I8130" s="75">
        <v>8.3654499999999992</v>
      </c>
      <c r="J8130" s="75">
        <v>19.291170000000001</v>
      </c>
      <c r="K8130" s="72">
        <v>21.387644233869622</v>
      </c>
    </row>
    <row r="8131" spans="1:11" x14ac:dyDescent="0.25">
      <c r="A8131" s="66" t="s">
        <v>370</v>
      </c>
      <c r="B8131" s="66" t="s">
        <v>374</v>
      </c>
      <c r="C8131" t="s">
        <v>183</v>
      </c>
      <c r="D8131" s="73">
        <f t="shared" si="417"/>
        <v>10.145989999999999</v>
      </c>
      <c r="E8131" s="73">
        <f t="shared" si="418"/>
        <v>8.3209839999999993</v>
      </c>
      <c r="F8131" s="73">
        <f t="shared" si="419"/>
        <v>12.31748</v>
      </c>
      <c r="H8131" s="72">
        <v>10.145989999999999</v>
      </c>
      <c r="I8131" s="75">
        <v>8.3209839999999993</v>
      </c>
      <c r="J8131" s="75">
        <v>12.31748</v>
      </c>
      <c r="K8131" s="72">
        <v>10.009856110640754</v>
      </c>
    </row>
    <row r="8132" spans="1:11" x14ac:dyDescent="0.25">
      <c r="A8132" s="66" t="s">
        <v>370</v>
      </c>
      <c r="B8132" s="66" t="s">
        <v>374</v>
      </c>
      <c r="C8132" t="s">
        <v>117</v>
      </c>
      <c r="D8132" s="73">
        <f t="shared" si="417"/>
        <v>14.399839999999999</v>
      </c>
      <c r="E8132" s="73">
        <f t="shared" si="418"/>
        <v>8.576549</v>
      </c>
      <c r="F8132" s="73">
        <f t="shared" si="419"/>
        <v>23.17475</v>
      </c>
      <c r="H8132" s="72">
        <v>14.399839999999999</v>
      </c>
      <c r="I8132" s="75">
        <v>8.576549</v>
      </c>
      <c r="J8132" s="75">
        <v>23.17475</v>
      </c>
      <c r="K8132" s="72">
        <v>25.497658307314531</v>
      </c>
    </row>
    <row r="8133" spans="1:11" x14ac:dyDescent="0.25">
      <c r="A8133" s="66" t="s">
        <v>370</v>
      </c>
      <c r="B8133" s="66" t="s">
        <v>374</v>
      </c>
      <c r="C8133" t="s">
        <v>118</v>
      </c>
      <c r="D8133" s="73">
        <f t="shared" si="417"/>
        <v>8.2444070000000007</v>
      </c>
      <c r="E8133" s="73">
        <f t="shared" si="418"/>
        <v>4.8396439999999998</v>
      </c>
      <c r="F8133" s="73">
        <f t="shared" si="419"/>
        <v>13.69964</v>
      </c>
      <c r="H8133" s="72">
        <v>8.2444070000000007</v>
      </c>
      <c r="I8133" s="75">
        <v>4.8396439999999998</v>
      </c>
      <c r="J8133" s="75">
        <v>13.69964</v>
      </c>
      <c r="K8133" s="72">
        <v>26.635196442873333</v>
      </c>
    </row>
    <row r="8134" spans="1:11" x14ac:dyDescent="0.25">
      <c r="A8134" s="66" t="s">
        <v>370</v>
      </c>
      <c r="B8134" s="66" t="s">
        <v>374</v>
      </c>
      <c r="C8134" t="s">
        <v>124</v>
      </c>
      <c r="D8134" s="73">
        <f t="shared" si="417"/>
        <v>11.759359999999999</v>
      </c>
      <c r="E8134" s="73">
        <f t="shared" si="418"/>
        <v>6.723179</v>
      </c>
      <c r="F8134" s="73">
        <f t="shared" si="419"/>
        <v>19.768519999999999</v>
      </c>
      <c r="H8134" s="72">
        <v>11.759359999999999</v>
      </c>
      <c r="I8134" s="75">
        <v>6.723179</v>
      </c>
      <c r="J8134" s="75">
        <v>19.768519999999999</v>
      </c>
      <c r="K8134" s="72">
        <v>27.661054683248071</v>
      </c>
    </row>
    <row r="8135" spans="1:11" x14ac:dyDescent="0.25">
      <c r="A8135" s="66" t="s">
        <v>370</v>
      </c>
      <c r="B8135" s="66" t="s">
        <v>374</v>
      </c>
      <c r="C8135" t="s">
        <v>128</v>
      </c>
      <c r="D8135" s="73">
        <f t="shared" si="417"/>
        <v>7.8306699999999996</v>
      </c>
      <c r="E8135" s="73">
        <f t="shared" si="418"/>
        <v>4.4985270000000002</v>
      </c>
      <c r="F8135" s="73">
        <f t="shared" si="419"/>
        <v>13.28758</v>
      </c>
      <c r="H8135" s="72">
        <v>7.8306699999999996</v>
      </c>
      <c r="I8135" s="75">
        <v>4.4985270000000002</v>
      </c>
      <c r="J8135" s="75">
        <v>13.28758</v>
      </c>
      <c r="K8135" s="72">
        <v>27.727640163613078</v>
      </c>
    </row>
    <row r="8136" spans="1:11" x14ac:dyDescent="0.25">
      <c r="A8136" s="66" t="s">
        <v>370</v>
      </c>
      <c r="B8136" s="66" t="s">
        <v>374</v>
      </c>
      <c r="C8136" t="s">
        <v>156</v>
      </c>
      <c r="D8136" s="73">
        <f t="shared" si="417"/>
        <v>14.30325</v>
      </c>
      <c r="E8136" s="73">
        <f t="shared" si="418"/>
        <v>9.7025670000000002</v>
      </c>
      <c r="F8136" s="73">
        <f t="shared" si="419"/>
        <v>20.588059999999999</v>
      </c>
      <c r="H8136" s="72">
        <v>14.30325</v>
      </c>
      <c r="I8136" s="75">
        <v>9.7025670000000002</v>
      </c>
      <c r="J8136" s="75">
        <v>20.588059999999999</v>
      </c>
      <c r="K8136" s="72">
        <v>19.249317462814393</v>
      </c>
    </row>
    <row r="8137" spans="1:11" x14ac:dyDescent="0.25">
      <c r="A8137" s="66" t="s">
        <v>370</v>
      </c>
      <c r="B8137" s="66" t="s">
        <v>374</v>
      </c>
      <c r="C8137" t="s">
        <v>162</v>
      </c>
      <c r="D8137" s="73">
        <f t="shared" si="417"/>
        <v>13.58095</v>
      </c>
      <c r="E8137" s="73">
        <f t="shared" si="418"/>
        <v>5.9833639999999999</v>
      </c>
      <c r="F8137" s="73">
        <f t="shared" si="419"/>
        <v>27.957080000000001</v>
      </c>
      <c r="H8137" s="72">
        <v>13.58095</v>
      </c>
      <c r="I8137" s="75">
        <v>5.9833639999999999</v>
      </c>
      <c r="J8137" s="75">
        <v>27.957080000000001</v>
      </c>
      <c r="K8137" s="72">
        <v>39.844281880133572</v>
      </c>
    </row>
    <row r="8138" spans="1:11" x14ac:dyDescent="0.25">
      <c r="A8138" s="66" t="s">
        <v>370</v>
      </c>
      <c r="B8138" s="66" t="s">
        <v>374</v>
      </c>
      <c r="C8138" t="s">
        <v>164</v>
      </c>
      <c r="D8138" s="73">
        <f t="shared" si="417"/>
        <v>13.050039999999999</v>
      </c>
      <c r="E8138" s="73">
        <f t="shared" si="418"/>
        <v>8.1029630000000008</v>
      </c>
      <c r="F8138" s="73">
        <f t="shared" si="419"/>
        <v>20.34864</v>
      </c>
      <c r="H8138" s="72">
        <v>13.050039999999999</v>
      </c>
      <c r="I8138" s="75">
        <v>8.1029630000000008</v>
      </c>
      <c r="J8138" s="75">
        <v>20.34864</v>
      </c>
      <c r="K8138" s="72">
        <v>23.589008156296838</v>
      </c>
    </row>
    <row r="8139" spans="1:11" x14ac:dyDescent="0.25">
      <c r="A8139" s="66" t="s">
        <v>370</v>
      </c>
      <c r="B8139" s="66" t="s">
        <v>374</v>
      </c>
      <c r="C8139" t="s">
        <v>167</v>
      </c>
      <c r="D8139" s="73">
        <f t="shared" si="417"/>
        <v>6.0347850000000003</v>
      </c>
      <c r="E8139" s="73">
        <f t="shared" si="418"/>
        <v>3.6197859999999999</v>
      </c>
      <c r="F8139" s="73">
        <f t="shared" si="419"/>
        <v>9.8955629999999992</v>
      </c>
      <c r="H8139" s="72">
        <v>6.0347850000000003</v>
      </c>
      <c r="I8139" s="75">
        <v>3.6197859999999999</v>
      </c>
      <c r="J8139" s="75">
        <v>9.8955629999999992</v>
      </c>
      <c r="K8139" s="72">
        <v>25.712879580631288</v>
      </c>
    </row>
    <row r="8140" spans="1:11" x14ac:dyDescent="0.25">
      <c r="A8140" s="66" t="s">
        <v>370</v>
      </c>
      <c r="B8140" s="66" t="s">
        <v>374</v>
      </c>
      <c r="C8140" t="s">
        <v>171</v>
      </c>
      <c r="D8140" s="73">
        <f t="shared" si="417"/>
        <v>12.95157</v>
      </c>
      <c r="E8140" s="73">
        <f t="shared" si="418"/>
        <v>8.0153789999999994</v>
      </c>
      <c r="F8140" s="73">
        <f t="shared" si="419"/>
        <v>20.258179999999999</v>
      </c>
      <c r="H8140" s="72">
        <v>12.95157</v>
      </c>
      <c r="I8140" s="75">
        <v>8.0153789999999994</v>
      </c>
      <c r="J8140" s="75">
        <v>20.258179999999999</v>
      </c>
      <c r="K8140" s="72">
        <v>23.754015922393965</v>
      </c>
    </row>
    <row r="8141" spans="1:11" x14ac:dyDescent="0.25">
      <c r="A8141" s="66" t="s">
        <v>370</v>
      </c>
      <c r="B8141" s="66" t="s">
        <v>374</v>
      </c>
      <c r="C8141" t="s">
        <v>184</v>
      </c>
      <c r="D8141" s="73">
        <f t="shared" si="417"/>
        <v>9.3964680000000005</v>
      </c>
      <c r="E8141" s="73">
        <f t="shared" si="418"/>
        <v>6.7954179999999997</v>
      </c>
      <c r="F8141" s="73">
        <f t="shared" si="419"/>
        <v>12.855790000000001</v>
      </c>
      <c r="H8141" s="72">
        <v>9.3964680000000005</v>
      </c>
      <c r="I8141" s="75">
        <v>6.7954179999999997</v>
      </c>
      <c r="J8141" s="75">
        <v>12.855790000000001</v>
      </c>
      <c r="K8141" s="72">
        <v>16.284714639585854</v>
      </c>
    </row>
    <row r="8142" spans="1:11" x14ac:dyDescent="0.25">
      <c r="A8142" s="66" t="s">
        <v>370</v>
      </c>
      <c r="B8142" s="66" t="s">
        <v>374</v>
      </c>
      <c r="C8142" t="s">
        <v>106</v>
      </c>
      <c r="D8142" s="73">
        <f t="shared" si="417"/>
        <v>15.85946</v>
      </c>
      <c r="E8142" s="73">
        <f t="shared" si="418"/>
        <v>8.0232939999999999</v>
      </c>
      <c r="F8142" s="73">
        <f t="shared" si="419"/>
        <v>28.940850000000001</v>
      </c>
      <c r="H8142" s="72">
        <v>15.85946</v>
      </c>
      <c r="I8142" s="75">
        <v>8.0232939999999999</v>
      </c>
      <c r="J8142" s="75">
        <v>28.940850000000001</v>
      </c>
      <c r="K8142" s="72">
        <v>33.06004113633125</v>
      </c>
    </row>
    <row r="8143" spans="1:11" x14ac:dyDescent="0.25">
      <c r="A8143" s="66" t="s">
        <v>370</v>
      </c>
      <c r="B8143" s="66" t="s">
        <v>374</v>
      </c>
      <c r="C8143" t="s">
        <v>107</v>
      </c>
      <c r="D8143" s="73">
        <f t="shared" si="417"/>
        <v>15.699299999999999</v>
      </c>
      <c r="E8143" s="73">
        <f t="shared" si="418"/>
        <v>7.7019520000000004</v>
      </c>
      <c r="F8143" s="73">
        <f t="shared" si="419"/>
        <v>29.359269999999999</v>
      </c>
      <c r="H8143" s="72">
        <v>15.699299999999999</v>
      </c>
      <c r="I8143" s="75">
        <v>7.7019520000000004</v>
      </c>
      <c r="J8143" s="75">
        <v>29.359269999999999</v>
      </c>
      <c r="K8143" s="72">
        <v>34.512086526150846</v>
      </c>
    </row>
    <row r="8144" spans="1:11" x14ac:dyDescent="0.25">
      <c r="A8144" s="66" t="s">
        <v>370</v>
      </c>
      <c r="B8144" s="66" t="s">
        <v>374</v>
      </c>
      <c r="C8144" t="s">
        <v>120</v>
      </c>
      <c r="D8144" s="73">
        <f t="shared" si="417"/>
        <v>12.80813</v>
      </c>
      <c r="E8144" s="73">
        <f t="shared" si="418"/>
        <v>7.411308</v>
      </c>
      <c r="F8144" s="73">
        <f t="shared" si="419"/>
        <v>21.23359</v>
      </c>
      <c r="H8144" s="72">
        <v>12.80813</v>
      </c>
      <c r="I8144" s="75">
        <v>7.411308</v>
      </c>
      <c r="J8144" s="75">
        <v>21.23359</v>
      </c>
      <c r="K8144" s="72">
        <v>26.996212561865001</v>
      </c>
    </row>
    <row r="8145" spans="1:11" x14ac:dyDescent="0.25">
      <c r="A8145" s="66" t="s">
        <v>370</v>
      </c>
      <c r="B8145" s="66" t="s">
        <v>374</v>
      </c>
      <c r="C8145" t="s">
        <v>138</v>
      </c>
      <c r="D8145" s="73">
        <f t="shared" si="417"/>
        <v>8.9541909999999998</v>
      </c>
      <c r="E8145" s="73">
        <f t="shared" si="418"/>
        <v>3.9972780000000001</v>
      </c>
      <c r="F8145" s="73">
        <f t="shared" si="419"/>
        <v>18.851030000000002</v>
      </c>
      <c r="H8145" s="72">
        <v>8.9541909999999998</v>
      </c>
      <c r="I8145" s="75">
        <v>3.9972780000000001</v>
      </c>
      <c r="J8145" s="75">
        <v>18.851030000000002</v>
      </c>
      <c r="K8145" s="72">
        <v>39.908261952419828</v>
      </c>
    </row>
    <row r="8146" spans="1:11" x14ac:dyDescent="0.25">
      <c r="A8146" s="66" t="s">
        <v>370</v>
      </c>
      <c r="B8146" s="66" t="s">
        <v>374</v>
      </c>
      <c r="C8146" t="s">
        <v>163</v>
      </c>
      <c r="D8146" s="73">
        <f t="shared" si="417"/>
        <v>15.368589999999999</v>
      </c>
      <c r="E8146" s="73">
        <f t="shared" si="418"/>
        <v>10.26881</v>
      </c>
      <c r="F8146" s="73">
        <f t="shared" si="419"/>
        <v>22.36966</v>
      </c>
      <c r="H8146" s="72">
        <v>15.368589999999999</v>
      </c>
      <c r="I8146" s="75">
        <v>10.26881</v>
      </c>
      <c r="J8146" s="75">
        <v>22.36966</v>
      </c>
      <c r="K8146" s="72">
        <v>19.927963463141381</v>
      </c>
    </row>
    <row r="8147" spans="1:11" x14ac:dyDescent="0.25">
      <c r="A8147" s="66" t="s">
        <v>370</v>
      </c>
      <c r="B8147" s="66" t="s">
        <v>374</v>
      </c>
      <c r="C8147" t="s">
        <v>172</v>
      </c>
      <c r="D8147" s="73">
        <f t="shared" si="417"/>
        <v>12.891540000000001</v>
      </c>
      <c r="E8147" s="73">
        <f t="shared" si="418"/>
        <v>7.6581270000000004</v>
      </c>
      <c r="F8147" s="73">
        <f t="shared" si="419"/>
        <v>20.892209999999999</v>
      </c>
      <c r="H8147" s="72">
        <v>12.891540000000001</v>
      </c>
      <c r="I8147" s="75">
        <v>7.6581270000000004</v>
      </c>
      <c r="J8147" s="75">
        <v>20.892209999999999</v>
      </c>
      <c r="K8147" s="72">
        <v>25.727384005324421</v>
      </c>
    </row>
    <row r="8148" spans="1:11" x14ac:dyDescent="0.25">
      <c r="A8148" s="66" t="s">
        <v>370</v>
      </c>
      <c r="B8148" s="66" t="s">
        <v>374</v>
      </c>
      <c r="C8148" t="s">
        <v>185</v>
      </c>
      <c r="D8148" s="73">
        <f t="shared" si="417"/>
        <v>12.98532</v>
      </c>
      <c r="E8148" s="73">
        <f t="shared" si="418"/>
        <v>9.5351630000000007</v>
      </c>
      <c r="F8148" s="73">
        <f t="shared" si="419"/>
        <v>17.443169999999999</v>
      </c>
      <c r="H8148" s="72">
        <v>12.98532</v>
      </c>
      <c r="I8148" s="75">
        <v>9.5351630000000007</v>
      </c>
      <c r="J8148" s="75">
        <v>17.443169999999999</v>
      </c>
      <c r="K8148" s="72">
        <v>15.429993253920582</v>
      </c>
    </row>
    <row r="8149" spans="1:11" x14ac:dyDescent="0.25">
      <c r="A8149" s="66" t="s">
        <v>370</v>
      </c>
      <c r="B8149" s="66" t="s">
        <v>374</v>
      </c>
      <c r="C8149" t="s">
        <v>103</v>
      </c>
      <c r="D8149" s="73">
        <f t="shared" si="417"/>
        <v>13.67013</v>
      </c>
      <c r="E8149" s="73">
        <f t="shared" si="418"/>
        <v>8.549709</v>
      </c>
      <c r="F8149" s="73">
        <f t="shared" si="419"/>
        <v>21.148</v>
      </c>
      <c r="H8149" s="72">
        <v>13.67013</v>
      </c>
      <c r="I8149" s="75">
        <v>8.549709</v>
      </c>
      <c r="J8149" s="75">
        <v>21.148</v>
      </c>
      <c r="K8149" s="72">
        <v>23.203751537110474</v>
      </c>
    </row>
    <row r="8150" spans="1:11" x14ac:dyDescent="0.25">
      <c r="A8150" s="66" t="s">
        <v>370</v>
      </c>
      <c r="B8150" s="66" t="s">
        <v>374</v>
      </c>
      <c r="C8150" t="s">
        <v>104</v>
      </c>
      <c r="D8150" s="73">
        <f t="shared" si="417"/>
        <v>7.6757720000000003</v>
      </c>
      <c r="E8150" s="73">
        <f t="shared" si="418"/>
        <v>4.290997</v>
      </c>
      <c r="F8150" s="73">
        <f t="shared" si="419"/>
        <v>13.357849999999999</v>
      </c>
      <c r="H8150" s="72">
        <v>7.6757720000000003</v>
      </c>
      <c r="I8150" s="75">
        <v>4.290997</v>
      </c>
      <c r="J8150" s="75">
        <v>13.357849999999999</v>
      </c>
      <c r="K8150" s="72">
        <v>29.082481866319114</v>
      </c>
    </row>
    <row r="8151" spans="1:11" x14ac:dyDescent="0.25">
      <c r="A8151" s="66" t="s">
        <v>370</v>
      </c>
      <c r="B8151" s="66" t="s">
        <v>374</v>
      </c>
      <c r="C8151" t="s">
        <v>125</v>
      </c>
      <c r="D8151" s="73">
        <f t="shared" si="417"/>
        <v>13.904529999999999</v>
      </c>
      <c r="E8151" s="73">
        <f t="shared" si="418"/>
        <v>9.1974479999999996</v>
      </c>
      <c r="F8151" s="73">
        <f t="shared" si="419"/>
        <v>20.477329999999998</v>
      </c>
      <c r="H8151" s="72">
        <v>13.904529999999999</v>
      </c>
      <c r="I8151" s="75">
        <v>9.1974479999999996</v>
      </c>
      <c r="J8151" s="75">
        <v>20.477329999999998</v>
      </c>
      <c r="K8151" s="72">
        <v>20.487502993628699</v>
      </c>
    </row>
    <row r="8152" spans="1:11" x14ac:dyDescent="0.25">
      <c r="A8152" s="66" t="s">
        <v>370</v>
      </c>
      <c r="B8152" s="66" t="s">
        <v>374</v>
      </c>
      <c r="C8152" t="s">
        <v>130</v>
      </c>
      <c r="D8152" s="73">
        <f t="shared" si="417"/>
        <v>19.077380000000002</v>
      </c>
      <c r="E8152" s="73">
        <f t="shared" si="418"/>
        <v>11.441660000000001</v>
      </c>
      <c r="F8152" s="73">
        <f t="shared" si="419"/>
        <v>30.07816</v>
      </c>
      <c r="H8152" s="72">
        <v>19.077380000000002</v>
      </c>
      <c r="I8152" s="75">
        <v>11.441660000000001</v>
      </c>
      <c r="J8152" s="75">
        <v>30.07816</v>
      </c>
      <c r="K8152" s="72">
        <v>24.824525170647121</v>
      </c>
    </row>
    <row r="8153" spans="1:11" x14ac:dyDescent="0.25">
      <c r="A8153" s="66" t="s">
        <v>370</v>
      </c>
      <c r="B8153" s="66" t="s">
        <v>374</v>
      </c>
      <c r="C8153" t="s">
        <v>131</v>
      </c>
      <c r="D8153" s="73">
        <f t="shared" si="417"/>
        <v>18.93215</v>
      </c>
      <c r="E8153" s="73">
        <f t="shared" si="418"/>
        <v>11.856999999999999</v>
      </c>
      <c r="F8153" s="73">
        <f t="shared" si="419"/>
        <v>28.847370000000002</v>
      </c>
      <c r="H8153" s="72">
        <v>18.93215</v>
      </c>
      <c r="I8153" s="75">
        <v>11.856999999999999</v>
      </c>
      <c r="J8153" s="75">
        <v>28.847370000000002</v>
      </c>
      <c r="K8153" s="72">
        <v>22.810013654022388</v>
      </c>
    </row>
    <row r="8154" spans="1:11" x14ac:dyDescent="0.25">
      <c r="A8154" s="66" t="s">
        <v>370</v>
      </c>
      <c r="B8154" s="66" t="s">
        <v>374</v>
      </c>
      <c r="C8154" t="s">
        <v>133</v>
      </c>
      <c r="D8154" s="73">
        <f t="shared" ref="D8154:D8185" si="420">IF(K8154&gt;=50," ",H8154)</f>
        <v>7.9002410000000003</v>
      </c>
      <c r="E8154" s="73">
        <f t="shared" ref="E8154:E8185" si="421">IF(K8154&gt;=50," ",I8154)</f>
        <v>4.9430399999999999</v>
      </c>
      <c r="F8154" s="73">
        <f t="shared" ref="F8154:F8185" si="422">IF(K8154&gt;=50," ",J8154)</f>
        <v>12.395899999999999</v>
      </c>
      <c r="H8154" s="72">
        <v>7.9002410000000003</v>
      </c>
      <c r="I8154" s="75">
        <v>4.9430399999999999</v>
      </c>
      <c r="J8154" s="75">
        <v>12.395899999999999</v>
      </c>
      <c r="K8154" s="72">
        <v>23.513472563685081</v>
      </c>
    </row>
    <row r="8155" spans="1:11" x14ac:dyDescent="0.25">
      <c r="A8155" s="66" t="s">
        <v>370</v>
      </c>
      <c r="B8155" s="66" t="s">
        <v>374</v>
      </c>
      <c r="C8155" t="s">
        <v>152</v>
      </c>
      <c r="D8155" s="73">
        <f t="shared" si="420"/>
        <v>9.4615410000000004</v>
      </c>
      <c r="E8155" s="73">
        <f t="shared" si="421"/>
        <v>5.5536380000000003</v>
      </c>
      <c r="F8155" s="73">
        <f t="shared" si="422"/>
        <v>15.663259999999999</v>
      </c>
      <c r="H8155" s="72">
        <v>9.4615410000000004</v>
      </c>
      <c r="I8155" s="75">
        <v>5.5536380000000003</v>
      </c>
      <c r="J8155" s="75">
        <v>15.663259999999999</v>
      </c>
      <c r="K8155" s="72">
        <v>26.556466858834092</v>
      </c>
    </row>
    <row r="8156" spans="1:11" x14ac:dyDescent="0.25">
      <c r="A8156" s="66" t="s">
        <v>370</v>
      </c>
      <c r="B8156" s="66" t="s">
        <v>374</v>
      </c>
      <c r="C8156" t="s">
        <v>159</v>
      </c>
      <c r="D8156" s="73">
        <f t="shared" si="420"/>
        <v>17.129390000000001</v>
      </c>
      <c r="E8156" s="73">
        <f t="shared" si="421"/>
        <v>10.412050000000001</v>
      </c>
      <c r="F8156" s="73">
        <f t="shared" si="422"/>
        <v>26.880140000000001</v>
      </c>
      <c r="H8156" s="72">
        <v>17.129390000000001</v>
      </c>
      <c r="I8156" s="75">
        <v>10.412050000000001</v>
      </c>
      <c r="J8156" s="75">
        <v>26.880140000000001</v>
      </c>
      <c r="K8156" s="72">
        <v>24.338338960114751</v>
      </c>
    </row>
    <row r="8157" spans="1:11" x14ac:dyDescent="0.25">
      <c r="A8157" s="66" t="s">
        <v>370</v>
      </c>
      <c r="B8157" s="66" t="s">
        <v>374</v>
      </c>
      <c r="C8157" t="s">
        <v>161</v>
      </c>
      <c r="D8157" s="73">
        <f t="shared" si="420"/>
        <v>6.612069</v>
      </c>
      <c r="E8157" s="73">
        <f t="shared" si="421"/>
        <v>3.401141</v>
      </c>
      <c r="F8157" s="73">
        <f t="shared" si="422"/>
        <v>12.463240000000001</v>
      </c>
      <c r="H8157" s="72">
        <v>6.612069</v>
      </c>
      <c r="I8157" s="75">
        <v>3.401141</v>
      </c>
      <c r="J8157" s="75">
        <v>12.463240000000001</v>
      </c>
      <c r="K8157" s="72">
        <v>33.277677531798297</v>
      </c>
    </row>
    <row r="8158" spans="1:11" x14ac:dyDescent="0.25">
      <c r="A8158" s="66" t="s">
        <v>370</v>
      </c>
      <c r="B8158" s="66" t="s">
        <v>374</v>
      </c>
      <c r="C8158" t="s">
        <v>173</v>
      </c>
      <c r="D8158" s="73">
        <f t="shared" si="420"/>
        <v>11.130610000000001</v>
      </c>
      <c r="E8158" s="73">
        <f t="shared" si="421"/>
        <v>6.4334800000000003</v>
      </c>
      <c r="F8158" s="73">
        <f t="shared" si="422"/>
        <v>18.576280000000001</v>
      </c>
      <c r="H8158" s="72">
        <v>11.130610000000001</v>
      </c>
      <c r="I8158" s="75">
        <v>6.4334800000000003</v>
      </c>
      <c r="J8158" s="75">
        <v>18.576280000000001</v>
      </c>
      <c r="K8158" s="72">
        <v>27.184233388825952</v>
      </c>
    </row>
    <row r="8159" spans="1:11" x14ac:dyDescent="0.25">
      <c r="A8159" s="66" t="s">
        <v>370</v>
      </c>
      <c r="B8159" s="66" t="s">
        <v>374</v>
      </c>
      <c r="C8159" t="s">
        <v>180</v>
      </c>
      <c r="D8159" s="73">
        <f t="shared" si="420"/>
        <v>9.2403680000000001</v>
      </c>
      <c r="E8159" s="73">
        <f t="shared" si="421"/>
        <v>5.6174410000000004</v>
      </c>
      <c r="F8159" s="73">
        <f t="shared" si="422"/>
        <v>14.83267</v>
      </c>
      <c r="H8159" s="72">
        <v>9.2403680000000001</v>
      </c>
      <c r="I8159" s="75">
        <v>5.6174410000000004</v>
      </c>
      <c r="J8159" s="75">
        <v>14.83267</v>
      </c>
      <c r="K8159" s="72">
        <v>24.853241775652222</v>
      </c>
    </row>
    <row r="8160" spans="1:11" x14ac:dyDescent="0.25">
      <c r="A8160" s="66" t="s">
        <v>370</v>
      </c>
      <c r="B8160" s="66" t="s">
        <v>374</v>
      </c>
      <c r="C8160" t="s">
        <v>186</v>
      </c>
      <c r="D8160" s="73">
        <f t="shared" si="420"/>
        <v>10.25522</v>
      </c>
      <c r="E8160" s="73">
        <f t="shared" si="421"/>
        <v>7.9508559999999999</v>
      </c>
      <c r="F8160" s="73">
        <f t="shared" si="422"/>
        <v>13.132160000000001</v>
      </c>
      <c r="H8160" s="72">
        <v>10.25522</v>
      </c>
      <c r="I8160" s="75">
        <v>7.9508559999999999</v>
      </c>
      <c r="J8160" s="75">
        <v>13.132160000000001</v>
      </c>
      <c r="K8160" s="72">
        <v>12.811173236654113</v>
      </c>
    </row>
    <row r="8161" spans="1:11" x14ac:dyDescent="0.25">
      <c r="A8161" s="66" t="s">
        <v>370</v>
      </c>
      <c r="B8161" s="66" t="s">
        <v>374</v>
      </c>
      <c r="C8161" t="s">
        <v>102</v>
      </c>
      <c r="D8161" s="73">
        <f t="shared" si="420"/>
        <v>16.543669999999999</v>
      </c>
      <c r="E8161" s="73">
        <f t="shared" si="421"/>
        <v>10.042529999999999</v>
      </c>
      <c r="F8161" s="73">
        <f t="shared" si="422"/>
        <v>26.03537</v>
      </c>
      <c r="H8161" s="72">
        <v>16.543669999999999</v>
      </c>
      <c r="I8161" s="75">
        <v>10.042529999999999</v>
      </c>
      <c r="J8161" s="75">
        <v>26.03537</v>
      </c>
      <c r="K8161" s="72">
        <v>24.443482008526523</v>
      </c>
    </row>
    <row r="8162" spans="1:11" x14ac:dyDescent="0.25">
      <c r="A8162" s="66" t="s">
        <v>370</v>
      </c>
      <c r="B8162" s="66" t="s">
        <v>374</v>
      </c>
      <c r="C8162" t="s">
        <v>109</v>
      </c>
      <c r="D8162" s="73">
        <f t="shared" si="420"/>
        <v>13.337590000000001</v>
      </c>
      <c r="E8162" s="73">
        <f t="shared" si="421"/>
        <v>8.1819000000000006</v>
      </c>
      <c r="F8162" s="73">
        <f t="shared" si="422"/>
        <v>20.99906</v>
      </c>
      <c r="H8162" s="72">
        <v>13.337590000000001</v>
      </c>
      <c r="I8162" s="75">
        <v>8.1819000000000006</v>
      </c>
      <c r="J8162" s="75">
        <v>20.99906</v>
      </c>
      <c r="K8162" s="72">
        <v>24.156365580288494</v>
      </c>
    </row>
    <row r="8163" spans="1:11" x14ac:dyDescent="0.25">
      <c r="A8163" s="66" t="s">
        <v>370</v>
      </c>
      <c r="B8163" s="66" t="s">
        <v>374</v>
      </c>
      <c r="C8163" t="s">
        <v>129</v>
      </c>
      <c r="D8163" s="73">
        <f t="shared" si="420"/>
        <v>15.14067</v>
      </c>
      <c r="E8163" s="73">
        <f t="shared" si="421"/>
        <v>8.7008899999999993</v>
      </c>
      <c r="F8163" s="73">
        <f t="shared" si="422"/>
        <v>25.039529999999999</v>
      </c>
      <c r="H8163" s="72">
        <v>15.14067</v>
      </c>
      <c r="I8163" s="75">
        <v>8.7008899999999993</v>
      </c>
      <c r="J8163" s="75">
        <v>25.039529999999999</v>
      </c>
      <c r="K8163" s="72">
        <v>27.144954615614765</v>
      </c>
    </row>
    <row r="8164" spans="1:11" x14ac:dyDescent="0.25">
      <c r="A8164" s="66" t="s">
        <v>370</v>
      </c>
      <c r="B8164" s="66" t="s">
        <v>374</v>
      </c>
      <c r="C8164" t="s">
        <v>135</v>
      </c>
      <c r="D8164" s="73">
        <f t="shared" si="420"/>
        <v>10.892910000000001</v>
      </c>
      <c r="E8164" s="73">
        <f t="shared" si="421"/>
        <v>5.5030210000000004</v>
      </c>
      <c r="F8164" s="73">
        <f t="shared" si="422"/>
        <v>20.421040000000001</v>
      </c>
      <c r="H8164" s="72">
        <v>10.892910000000001</v>
      </c>
      <c r="I8164" s="75">
        <v>5.5030210000000004</v>
      </c>
      <c r="J8164" s="75">
        <v>20.421040000000001</v>
      </c>
      <c r="K8164" s="72">
        <v>33.705263331836946</v>
      </c>
    </row>
    <row r="8165" spans="1:11" x14ac:dyDescent="0.25">
      <c r="A8165" s="66" t="s">
        <v>370</v>
      </c>
      <c r="B8165" s="66" t="s">
        <v>374</v>
      </c>
      <c r="C8165" t="s">
        <v>142</v>
      </c>
      <c r="D8165" s="73">
        <f t="shared" si="420"/>
        <v>9.2353240000000003</v>
      </c>
      <c r="E8165" s="73">
        <f t="shared" si="421"/>
        <v>5.7809699999999999</v>
      </c>
      <c r="F8165" s="73">
        <f t="shared" si="422"/>
        <v>14.4375</v>
      </c>
      <c r="H8165" s="72">
        <v>9.2353240000000003</v>
      </c>
      <c r="I8165" s="75">
        <v>5.7809699999999999</v>
      </c>
      <c r="J8165" s="75">
        <v>14.4375</v>
      </c>
      <c r="K8165" s="72">
        <v>23.418485372034592</v>
      </c>
    </row>
    <row r="8166" spans="1:11" x14ac:dyDescent="0.25">
      <c r="A8166" s="66" t="s">
        <v>370</v>
      </c>
      <c r="B8166" s="66" t="s">
        <v>374</v>
      </c>
      <c r="C8166" t="s">
        <v>148</v>
      </c>
      <c r="D8166" s="73">
        <f t="shared" si="420"/>
        <v>20.76763</v>
      </c>
      <c r="E8166" s="73">
        <f t="shared" si="421"/>
        <v>12.44136</v>
      </c>
      <c r="F8166" s="73">
        <f t="shared" si="422"/>
        <v>32.591999999999999</v>
      </c>
      <c r="H8166" s="72">
        <v>20.76763</v>
      </c>
      <c r="I8166" s="75">
        <v>12.44136</v>
      </c>
      <c r="J8166" s="75">
        <v>32.591999999999999</v>
      </c>
      <c r="K8166" s="72">
        <v>24.746323966673135</v>
      </c>
    </row>
    <row r="8167" spans="1:11" x14ac:dyDescent="0.25">
      <c r="A8167" s="66" t="s">
        <v>370</v>
      </c>
      <c r="B8167" s="66" t="s">
        <v>374</v>
      </c>
      <c r="C8167" t="s">
        <v>149</v>
      </c>
      <c r="D8167" s="73">
        <f t="shared" si="420"/>
        <v>10.29627</v>
      </c>
      <c r="E8167" s="73">
        <f t="shared" si="421"/>
        <v>6.6703770000000002</v>
      </c>
      <c r="F8167" s="73">
        <f t="shared" si="422"/>
        <v>15.564439999999999</v>
      </c>
      <c r="H8167" s="72">
        <v>10.29627</v>
      </c>
      <c r="I8167" s="75">
        <v>6.6703770000000002</v>
      </c>
      <c r="J8167" s="75">
        <v>15.564439999999999</v>
      </c>
      <c r="K8167" s="72">
        <v>21.676597447425134</v>
      </c>
    </row>
    <row r="8168" spans="1:11" x14ac:dyDescent="0.25">
      <c r="A8168" s="66" t="s">
        <v>370</v>
      </c>
      <c r="B8168" s="66" t="s">
        <v>374</v>
      </c>
      <c r="C8168" t="s">
        <v>157</v>
      </c>
      <c r="D8168" s="73">
        <f t="shared" si="420"/>
        <v>11.67468</v>
      </c>
      <c r="E8168" s="73">
        <f t="shared" si="421"/>
        <v>6.8061059999999998</v>
      </c>
      <c r="F8168" s="73">
        <f t="shared" si="422"/>
        <v>19.304480000000002</v>
      </c>
      <c r="H8168" s="72">
        <v>11.67468</v>
      </c>
      <c r="I8168" s="75">
        <v>6.8061059999999998</v>
      </c>
      <c r="J8168" s="75">
        <v>19.304480000000002</v>
      </c>
      <c r="K8168" s="72">
        <v>26.728706911024542</v>
      </c>
    </row>
    <row r="8169" spans="1:11" x14ac:dyDescent="0.25">
      <c r="A8169" s="66" t="s">
        <v>370</v>
      </c>
      <c r="B8169" s="66" t="s">
        <v>374</v>
      </c>
      <c r="C8169" t="s">
        <v>166</v>
      </c>
      <c r="D8169" s="73">
        <f t="shared" si="420"/>
        <v>25.42642</v>
      </c>
      <c r="E8169" s="73">
        <f t="shared" si="421"/>
        <v>16.519970000000001</v>
      </c>
      <c r="F8169" s="73">
        <f t="shared" si="422"/>
        <v>37.006039999999999</v>
      </c>
      <c r="H8169" s="72">
        <v>25.42642</v>
      </c>
      <c r="I8169" s="75">
        <v>16.519970000000001</v>
      </c>
      <c r="J8169" s="75">
        <v>37.006039999999999</v>
      </c>
      <c r="K8169" s="72">
        <v>20.694966102188197</v>
      </c>
    </row>
    <row r="8170" spans="1:11" x14ac:dyDescent="0.25">
      <c r="A8170" s="66" t="s">
        <v>370</v>
      </c>
      <c r="B8170" s="66" t="s">
        <v>374</v>
      </c>
      <c r="C8170" t="s">
        <v>169</v>
      </c>
      <c r="D8170" s="73">
        <f t="shared" si="420"/>
        <v>7.8976550000000003</v>
      </c>
      <c r="E8170" s="73">
        <f t="shared" si="421"/>
        <v>5.0147269999999997</v>
      </c>
      <c r="F8170" s="73">
        <f t="shared" si="422"/>
        <v>12.22465</v>
      </c>
      <c r="H8170" s="72">
        <v>7.8976550000000003</v>
      </c>
      <c r="I8170" s="75">
        <v>5.0147269999999997</v>
      </c>
      <c r="J8170" s="75">
        <v>12.22465</v>
      </c>
      <c r="K8170" s="72">
        <v>22.786042185940005</v>
      </c>
    </row>
    <row r="8171" spans="1:11" x14ac:dyDescent="0.25">
      <c r="A8171" s="66" t="s">
        <v>370</v>
      </c>
      <c r="B8171" s="66" t="s">
        <v>374</v>
      </c>
      <c r="C8171" t="s">
        <v>170</v>
      </c>
      <c r="D8171" s="73">
        <f t="shared" si="420"/>
        <v>8.5494970000000006</v>
      </c>
      <c r="E8171" s="73">
        <f t="shared" si="421"/>
        <v>5.7203549999999996</v>
      </c>
      <c r="F8171" s="73">
        <f t="shared" si="422"/>
        <v>12.59099</v>
      </c>
      <c r="H8171" s="72">
        <v>8.5494970000000006</v>
      </c>
      <c r="I8171" s="75">
        <v>5.7203549999999996</v>
      </c>
      <c r="J8171" s="75">
        <v>12.59099</v>
      </c>
      <c r="K8171" s="72">
        <v>20.166437861782978</v>
      </c>
    </row>
    <row r="8172" spans="1:11" x14ac:dyDescent="0.25">
      <c r="A8172" s="66" t="s">
        <v>370</v>
      </c>
      <c r="B8172" s="66" t="s">
        <v>374</v>
      </c>
      <c r="C8172" t="s">
        <v>176</v>
      </c>
      <c r="D8172" s="73">
        <f t="shared" si="420"/>
        <v>7.2225529999999996</v>
      </c>
      <c r="E8172" s="73">
        <f t="shared" si="421"/>
        <v>5.0743220000000004</v>
      </c>
      <c r="F8172" s="73">
        <f t="shared" si="422"/>
        <v>10.182689999999999</v>
      </c>
      <c r="H8172" s="72">
        <v>7.2225529999999996</v>
      </c>
      <c r="I8172" s="75">
        <v>5.0743220000000004</v>
      </c>
      <c r="J8172" s="75">
        <v>10.182689999999999</v>
      </c>
      <c r="K8172" s="72">
        <v>17.789789843009807</v>
      </c>
    </row>
    <row r="8173" spans="1:11" x14ac:dyDescent="0.25">
      <c r="A8173" s="66" t="s">
        <v>370</v>
      </c>
      <c r="B8173" s="66" t="s">
        <v>374</v>
      </c>
      <c r="C8173" t="s">
        <v>3</v>
      </c>
      <c r="D8173" s="73">
        <f t="shared" si="420"/>
        <v>13.560499999999999</v>
      </c>
      <c r="E8173" s="73">
        <f t="shared" si="421"/>
        <v>10.36242</v>
      </c>
      <c r="F8173" s="73">
        <f t="shared" si="422"/>
        <v>17.552309999999999</v>
      </c>
      <c r="H8173" s="72">
        <v>13.560499999999999</v>
      </c>
      <c r="I8173" s="75">
        <v>10.36242</v>
      </c>
      <c r="J8173" s="75">
        <v>17.552309999999999</v>
      </c>
      <c r="K8173" s="72">
        <v>13.461568526234283</v>
      </c>
    </row>
    <row r="8174" spans="1:11" x14ac:dyDescent="0.25">
      <c r="A8174" s="66" t="s">
        <v>370</v>
      </c>
      <c r="B8174" s="66" t="s">
        <v>374</v>
      </c>
      <c r="C8174" t="s">
        <v>112</v>
      </c>
      <c r="D8174" s="73">
        <f t="shared" si="420"/>
        <v>10.160360000000001</v>
      </c>
      <c r="E8174" s="73">
        <f t="shared" si="421"/>
        <v>5.8887590000000003</v>
      </c>
      <c r="F8174" s="73">
        <f t="shared" si="422"/>
        <v>16.971720000000001</v>
      </c>
      <c r="H8174" s="72">
        <v>10.160360000000001</v>
      </c>
      <c r="I8174" s="75">
        <v>5.8887590000000003</v>
      </c>
      <c r="J8174" s="75">
        <v>16.971720000000001</v>
      </c>
      <c r="K8174" s="72">
        <v>27.123409013066464</v>
      </c>
    </row>
    <row r="8175" spans="1:11" x14ac:dyDescent="0.25">
      <c r="A8175" s="66" t="s">
        <v>370</v>
      </c>
      <c r="B8175" s="66" t="s">
        <v>374</v>
      </c>
      <c r="C8175" t="s">
        <v>113</v>
      </c>
      <c r="D8175" s="73">
        <f t="shared" si="420"/>
        <v>6.2826240000000002</v>
      </c>
      <c r="E8175" s="73">
        <f t="shared" si="421"/>
        <v>3.857297</v>
      </c>
      <c r="F8175" s="73">
        <f t="shared" si="422"/>
        <v>10.073130000000001</v>
      </c>
      <c r="H8175" s="72">
        <v>6.2826240000000002</v>
      </c>
      <c r="I8175" s="75">
        <v>3.857297</v>
      </c>
      <c r="J8175" s="75">
        <v>10.073130000000001</v>
      </c>
      <c r="K8175" s="72">
        <v>24.540271708127051</v>
      </c>
    </row>
    <row r="8176" spans="1:11" x14ac:dyDescent="0.25">
      <c r="A8176" s="66" t="s">
        <v>370</v>
      </c>
      <c r="B8176" s="66" t="s">
        <v>374</v>
      </c>
      <c r="C8176" t="s">
        <v>116</v>
      </c>
      <c r="D8176" s="73">
        <f t="shared" si="420"/>
        <v>10.286670000000001</v>
      </c>
      <c r="E8176" s="73">
        <f t="shared" si="421"/>
        <v>6.2923030000000004</v>
      </c>
      <c r="F8176" s="73">
        <f t="shared" si="422"/>
        <v>16.373629999999999</v>
      </c>
      <c r="H8176" s="72">
        <v>10.286670000000001</v>
      </c>
      <c r="I8176" s="75">
        <v>6.2923030000000004</v>
      </c>
      <c r="J8176" s="75">
        <v>16.373629999999999</v>
      </c>
      <c r="K8176" s="72">
        <v>24.485348514145006</v>
      </c>
    </row>
    <row r="8177" spans="1:11" x14ac:dyDescent="0.25">
      <c r="A8177" s="66" t="s">
        <v>370</v>
      </c>
      <c r="B8177" s="66" t="s">
        <v>374</v>
      </c>
      <c r="C8177" t="s">
        <v>122</v>
      </c>
      <c r="D8177" s="73">
        <f t="shared" si="420"/>
        <v>12.639799999999999</v>
      </c>
      <c r="E8177" s="73">
        <f t="shared" si="421"/>
        <v>6.6194569999999997</v>
      </c>
      <c r="F8177" s="73">
        <f t="shared" si="422"/>
        <v>22.798760000000001</v>
      </c>
      <c r="H8177" s="72">
        <v>12.639799999999999</v>
      </c>
      <c r="I8177" s="75">
        <v>6.6194569999999997</v>
      </c>
      <c r="J8177" s="75">
        <v>22.798760000000001</v>
      </c>
      <c r="K8177" s="72">
        <v>31.792401778509156</v>
      </c>
    </row>
    <row r="8178" spans="1:11" x14ac:dyDescent="0.25">
      <c r="A8178" s="66" t="s">
        <v>370</v>
      </c>
      <c r="B8178" s="66" t="s">
        <v>374</v>
      </c>
      <c r="C8178" t="s">
        <v>126</v>
      </c>
      <c r="D8178" s="73">
        <f t="shared" si="420"/>
        <v>14.22573</v>
      </c>
      <c r="E8178" s="73">
        <f t="shared" si="421"/>
        <v>9.7114259999999994</v>
      </c>
      <c r="F8178" s="73">
        <f t="shared" si="422"/>
        <v>20.365179999999999</v>
      </c>
      <c r="H8178" s="72">
        <v>14.22573</v>
      </c>
      <c r="I8178" s="75">
        <v>9.7114259999999994</v>
      </c>
      <c r="J8178" s="75">
        <v>20.365179999999999</v>
      </c>
      <c r="K8178" s="72">
        <v>18.945867804323573</v>
      </c>
    </row>
    <row r="8179" spans="1:11" x14ac:dyDescent="0.25">
      <c r="A8179" s="66" t="s">
        <v>370</v>
      </c>
      <c r="B8179" s="66" t="s">
        <v>374</v>
      </c>
      <c r="C8179" t="s">
        <v>139</v>
      </c>
      <c r="D8179" s="73">
        <f t="shared" si="420"/>
        <v>19.42248</v>
      </c>
      <c r="E8179" s="73">
        <f t="shared" si="421"/>
        <v>10.739610000000001</v>
      </c>
      <c r="F8179" s="73">
        <f t="shared" si="422"/>
        <v>32.564320000000002</v>
      </c>
      <c r="H8179" s="72">
        <v>19.42248</v>
      </c>
      <c r="I8179" s="75">
        <v>10.739610000000001</v>
      </c>
      <c r="J8179" s="75">
        <v>32.564320000000002</v>
      </c>
      <c r="K8179" s="72">
        <v>28.557563194813429</v>
      </c>
    </row>
    <row r="8180" spans="1:11" x14ac:dyDescent="0.25">
      <c r="A8180" s="66" t="s">
        <v>370</v>
      </c>
      <c r="B8180" s="66" t="s">
        <v>374</v>
      </c>
      <c r="C8180" t="s">
        <v>140</v>
      </c>
      <c r="D8180" s="73">
        <f t="shared" si="420"/>
        <v>10.534380000000001</v>
      </c>
      <c r="E8180" s="73">
        <f t="shared" si="421"/>
        <v>6.2669990000000002</v>
      </c>
      <c r="F8180" s="73">
        <f t="shared" si="422"/>
        <v>17.175090000000001</v>
      </c>
      <c r="H8180" s="72">
        <v>10.534380000000001</v>
      </c>
      <c r="I8180" s="75">
        <v>6.2669990000000002</v>
      </c>
      <c r="J8180" s="75">
        <v>17.175090000000001</v>
      </c>
      <c r="K8180" s="72">
        <v>25.825924259424855</v>
      </c>
    </row>
    <row r="8181" spans="1:11" x14ac:dyDescent="0.25">
      <c r="A8181" s="66" t="s">
        <v>370</v>
      </c>
      <c r="B8181" s="66" t="s">
        <v>374</v>
      </c>
      <c r="C8181" t="s">
        <v>147</v>
      </c>
      <c r="D8181" s="73">
        <f t="shared" si="420"/>
        <v>4.6320589999999999</v>
      </c>
      <c r="E8181" s="73">
        <f t="shared" si="421"/>
        <v>2.6112549999999999</v>
      </c>
      <c r="F8181" s="73">
        <f t="shared" si="422"/>
        <v>8.0868699999999993</v>
      </c>
      <c r="H8181" s="72">
        <v>4.6320589999999999</v>
      </c>
      <c r="I8181" s="75">
        <v>2.6112549999999999</v>
      </c>
      <c r="J8181" s="75">
        <v>8.0868699999999993</v>
      </c>
      <c r="K8181" s="72">
        <v>28.901358985280627</v>
      </c>
    </row>
    <row r="8182" spans="1:11" x14ac:dyDescent="0.25">
      <c r="A8182" s="66" t="s">
        <v>370</v>
      </c>
      <c r="B8182" s="66" t="s">
        <v>374</v>
      </c>
      <c r="C8182" t="s">
        <v>155</v>
      </c>
      <c r="D8182" s="73">
        <f t="shared" si="420"/>
        <v>18.906669999999998</v>
      </c>
      <c r="E8182" s="73">
        <f t="shared" si="421"/>
        <v>10.500780000000001</v>
      </c>
      <c r="F8182" s="73">
        <f t="shared" si="422"/>
        <v>31.661059999999999</v>
      </c>
      <c r="H8182" s="72">
        <v>18.906669999999998</v>
      </c>
      <c r="I8182" s="75">
        <v>10.500780000000001</v>
      </c>
      <c r="J8182" s="75">
        <v>31.661059999999999</v>
      </c>
      <c r="K8182" s="72">
        <v>28.403790831489633</v>
      </c>
    </row>
    <row r="8183" spans="1:11" x14ac:dyDescent="0.25">
      <c r="A8183" s="66" t="s">
        <v>370</v>
      </c>
      <c r="B8183" s="66" t="s">
        <v>374</v>
      </c>
      <c r="C8183" t="s">
        <v>168</v>
      </c>
      <c r="D8183" s="73">
        <f t="shared" si="420"/>
        <v>13.46482</v>
      </c>
      <c r="E8183" s="73">
        <f t="shared" si="421"/>
        <v>7.715662</v>
      </c>
      <c r="F8183" s="73">
        <f t="shared" si="422"/>
        <v>22.455459999999999</v>
      </c>
      <c r="H8183" s="72">
        <v>13.46482</v>
      </c>
      <c r="I8183" s="75">
        <v>7.715662</v>
      </c>
      <c r="J8183" s="75">
        <v>22.455459999999999</v>
      </c>
      <c r="K8183" s="72">
        <v>27.416898257830407</v>
      </c>
    </row>
    <row r="8184" spans="1:11" x14ac:dyDescent="0.25">
      <c r="A8184" s="66" t="s">
        <v>370</v>
      </c>
      <c r="B8184" s="66" t="s">
        <v>374</v>
      </c>
      <c r="C8184" t="s">
        <v>187</v>
      </c>
      <c r="D8184" s="73">
        <f t="shared" si="420"/>
        <v>11.172560000000001</v>
      </c>
      <c r="E8184" s="73">
        <f t="shared" si="421"/>
        <v>8.9692179999999997</v>
      </c>
      <c r="F8184" s="73">
        <f t="shared" si="422"/>
        <v>13.834899999999999</v>
      </c>
      <c r="H8184" s="72">
        <v>11.172560000000001</v>
      </c>
      <c r="I8184" s="75">
        <v>8.9692179999999997</v>
      </c>
      <c r="J8184" s="75">
        <v>13.834899999999999</v>
      </c>
      <c r="K8184" s="72">
        <v>11.062594427776624</v>
      </c>
    </row>
    <row r="8185" spans="1:11" x14ac:dyDescent="0.25">
      <c r="A8185" s="66" t="s">
        <v>370</v>
      </c>
      <c r="B8185" s="66" t="s">
        <v>374</v>
      </c>
      <c r="C8185" t="s">
        <v>1</v>
      </c>
      <c r="D8185" s="73">
        <f t="shared" si="420"/>
        <v>10.44806</v>
      </c>
      <c r="E8185" s="73">
        <f t="shared" si="421"/>
        <v>9.6457770000000007</v>
      </c>
      <c r="F8185" s="73">
        <f t="shared" si="422"/>
        <v>11.308730000000001</v>
      </c>
      <c r="H8185" s="72">
        <v>10.44806</v>
      </c>
      <c r="I8185" s="75">
        <v>9.6457770000000007</v>
      </c>
      <c r="J8185" s="75">
        <v>11.308730000000001</v>
      </c>
      <c r="K8185" s="72">
        <v>4.0578825159886147</v>
      </c>
    </row>
    <row r="8186" spans="1:11" x14ac:dyDescent="0.25">
      <c r="A8186" s="66" t="s">
        <v>375</v>
      </c>
      <c r="B8186" s="66" t="s">
        <v>220</v>
      </c>
      <c r="C8186" t="s">
        <v>110</v>
      </c>
      <c r="D8186" s="73">
        <f t="shared" ref="D8186:D8249" si="423">IF(K8186&gt;=50," ",H8186)</f>
        <v>76.814030000000002</v>
      </c>
      <c r="E8186" s="73">
        <f t="shared" ref="E8186:E8249" si="424">IF(K8186&gt;=50," ",I8186)</f>
        <v>69.258039999999994</v>
      </c>
      <c r="F8186" s="73">
        <f t="shared" ref="F8186:F8249" si="425">IF(K8186&gt;=50," ",J8186)</f>
        <v>82.969530000000006</v>
      </c>
      <c r="H8186" s="72">
        <v>76.814030000000002</v>
      </c>
      <c r="I8186" s="75">
        <v>69.258039999999994</v>
      </c>
      <c r="J8186" s="75">
        <v>82.969530000000006</v>
      </c>
      <c r="K8186" s="72">
        <v>4.5600719035311643</v>
      </c>
    </row>
    <row r="8187" spans="1:11" x14ac:dyDescent="0.25">
      <c r="A8187" s="66" t="s">
        <v>375</v>
      </c>
      <c r="B8187" s="66" t="s">
        <v>220</v>
      </c>
      <c r="C8187" t="s">
        <v>137</v>
      </c>
      <c r="D8187" s="73">
        <f t="shared" si="423"/>
        <v>74.153030000000001</v>
      </c>
      <c r="E8187" s="73">
        <f t="shared" si="424"/>
        <v>65.558570000000003</v>
      </c>
      <c r="F8187" s="73">
        <f t="shared" si="425"/>
        <v>81.217290000000006</v>
      </c>
      <c r="H8187" s="72">
        <v>74.153030000000001</v>
      </c>
      <c r="I8187" s="75">
        <v>65.558570000000003</v>
      </c>
      <c r="J8187" s="75">
        <v>81.217290000000006</v>
      </c>
      <c r="K8187" s="72">
        <v>5.4080285053759773</v>
      </c>
    </row>
    <row r="8188" spans="1:11" x14ac:dyDescent="0.25">
      <c r="A8188" s="66" t="s">
        <v>375</v>
      </c>
      <c r="B8188" s="66" t="s">
        <v>220</v>
      </c>
      <c r="C8188" t="s">
        <v>141</v>
      </c>
      <c r="D8188" s="73">
        <f t="shared" si="423"/>
        <v>85.189480000000003</v>
      </c>
      <c r="E8188" s="73">
        <f t="shared" si="424"/>
        <v>77.589950000000002</v>
      </c>
      <c r="F8188" s="73">
        <f t="shared" si="425"/>
        <v>90.526570000000007</v>
      </c>
      <c r="H8188" s="72">
        <v>85.189480000000003</v>
      </c>
      <c r="I8188" s="75">
        <v>77.589950000000002</v>
      </c>
      <c r="J8188" s="75">
        <v>90.526570000000007</v>
      </c>
      <c r="K8188" s="72">
        <v>3.8342339922722855</v>
      </c>
    </row>
    <row r="8189" spans="1:11" x14ac:dyDescent="0.25">
      <c r="A8189" s="66" t="s">
        <v>375</v>
      </c>
      <c r="B8189" s="66" t="s">
        <v>220</v>
      </c>
      <c r="C8189" t="s">
        <v>144</v>
      </c>
      <c r="D8189" s="73">
        <f t="shared" si="423"/>
        <v>81.015230000000003</v>
      </c>
      <c r="E8189" s="73">
        <f t="shared" si="424"/>
        <v>71.137320000000003</v>
      </c>
      <c r="F8189" s="73">
        <f t="shared" si="425"/>
        <v>88.079059999999998</v>
      </c>
      <c r="H8189" s="72">
        <v>81.015230000000003</v>
      </c>
      <c r="I8189" s="75">
        <v>71.137320000000003</v>
      </c>
      <c r="J8189" s="75">
        <v>88.079059999999998</v>
      </c>
      <c r="K8189" s="72">
        <v>5.3150191636807049</v>
      </c>
    </row>
    <row r="8190" spans="1:11" x14ac:dyDescent="0.25">
      <c r="A8190" s="66" t="s">
        <v>375</v>
      </c>
      <c r="B8190" s="66" t="s">
        <v>220</v>
      </c>
      <c r="C8190" t="s">
        <v>150</v>
      </c>
      <c r="D8190" s="73">
        <f t="shared" si="423"/>
        <v>79.048969999999997</v>
      </c>
      <c r="E8190" s="73">
        <f t="shared" si="424"/>
        <v>72.967370000000003</v>
      </c>
      <c r="F8190" s="73">
        <f t="shared" si="425"/>
        <v>84.061239999999998</v>
      </c>
      <c r="H8190" s="72">
        <v>79.048969999999997</v>
      </c>
      <c r="I8190" s="75">
        <v>72.967370000000003</v>
      </c>
      <c r="J8190" s="75">
        <v>84.061239999999998</v>
      </c>
      <c r="K8190" s="72">
        <v>3.5785931176585857</v>
      </c>
    </row>
    <row r="8191" spans="1:11" x14ac:dyDescent="0.25">
      <c r="A8191" s="66" t="s">
        <v>375</v>
      </c>
      <c r="B8191" s="66" t="s">
        <v>220</v>
      </c>
      <c r="C8191" t="s">
        <v>174</v>
      </c>
      <c r="D8191" s="73">
        <f t="shared" si="423"/>
        <v>80.326589999999996</v>
      </c>
      <c r="E8191" s="73">
        <f t="shared" si="424"/>
        <v>72.781949999999995</v>
      </c>
      <c r="F8191" s="73">
        <f t="shared" si="425"/>
        <v>86.177099999999996</v>
      </c>
      <c r="H8191" s="72">
        <v>80.326589999999996</v>
      </c>
      <c r="I8191" s="75">
        <v>72.781949999999995</v>
      </c>
      <c r="J8191" s="75">
        <v>86.177099999999996</v>
      </c>
      <c r="K8191" s="72">
        <v>4.2466647719018074</v>
      </c>
    </row>
    <row r="8192" spans="1:11" x14ac:dyDescent="0.25">
      <c r="A8192" s="66" t="s">
        <v>375</v>
      </c>
      <c r="B8192" s="66" t="s">
        <v>220</v>
      </c>
      <c r="C8192" t="s">
        <v>179</v>
      </c>
      <c r="D8192" s="73">
        <f t="shared" si="423"/>
        <v>78.291390000000007</v>
      </c>
      <c r="E8192" s="73">
        <f t="shared" si="424"/>
        <v>68.384550000000004</v>
      </c>
      <c r="F8192" s="73">
        <f t="shared" si="425"/>
        <v>85.741169999999997</v>
      </c>
      <c r="H8192" s="72">
        <v>78.291390000000007</v>
      </c>
      <c r="I8192" s="75">
        <v>68.384550000000004</v>
      </c>
      <c r="J8192" s="75">
        <v>85.741169999999997</v>
      </c>
      <c r="K8192" s="72">
        <v>5.6600834395710686</v>
      </c>
    </row>
    <row r="8193" spans="1:11" x14ac:dyDescent="0.25">
      <c r="A8193" s="66" t="s">
        <v>375</v>
      </c>
      <c r="B8193" s="66" t="s">
        <v>220</v>
      </c>
      <c r="C8193" t="s">
        <v>181</v>
      </c>
      <c r="D8193" s="73">
        <f t="shared" si="423"/>
        <v>78.643770000000004</v>
      </c>
      <c r="E8193" s="73">
        <f t="shared" si="424"/>
        <v>75.771940000000001</v>
      </c>
      <c r="F8193" s="73">
        <f t="shared" si="425"/>
        <v>81.259379999999993</v>
      </c>
      <c r="H8193" s="72">
        <v>78.643770000000004</v>
      </c>
      <c r="I8193" s="75">
        <v>75.771940000000001</v>
      </c>
      <c r="J8193" s="75">
        <v>81.259379999999993</v>
      </c>
      <c r="K8193" s="72">
        <v>1.7793806171804836</v>
      </c>
    </row>
    <row r="8194" spans="1:11" x14ac:dyDescent="0.25">
      <c r="A8194" s="66" t="s">
        <v>375</v>
      </c>
      <c r="B8194" s="66" t="s">
        <v>220</v>
      </c>
      <c r="C8194" t="s">
        <v>105</v>
      </c>
      <c r="D8194" s="73">
        <f t="shared" si="423"/>
        <v>84.238799999999998</v>
      </c>
      <c r="E8194" s="73">
        <f t="shared" si="424"/>
        <v>77.34769</v>
      </c>
      <c r="F8194" s="73">
        <f t="shared" si="425"/>
        <v>89.322929999999999</v>
      </c>
      <c r="H8194" s="72">
        <v>84.238799999999998</v>
      </c>
      <c r="I8194" s="75">
        <v>77.34769</v>
      </c>
      <c r="J8194" s="75">
        <v>89.322929999999999</v>
      </c>
      <c r="K8194" s="72">
        <v>3.6023388272387544</v>
      </c>
    </row>
    <row r="8195" spans="1:11" x14ac:dyDescent="0.25">
      <c r="A8195" s="66" t="s">
        <v>375</v>
      </c>
      <c r="B8195" s="66" t="s">
        <v>220</v>
      </c>
      <c r="C8195" t="s">
        <v>111</v>
      </c>
      <c r="D8195" s="73">
        <f t="shared" si="423"/>
        <v>73.7864</v>
      </c>
      <c r="E8195" s="73">
        <f t="shared" si="424"/>
        <v>67.710239999999999</v>
      </c>
      <c r="F8195" s="73">
        <f t="shared" si="425"/>
        <v>79.072569999999999</v>
      </c>
      <c r="H8195" s="72">
        <v>73.7864</v>
      </c>
      <c r="I8195" s="75">
        <v>67.710239999999999</v>
      </c>
      <c r="J8195" s="75">
        <v>79.072569999999999</v>
      </c>
      <c r="K8195" s="72">
        <v>3.9367810328190562</v>
      </c>
    </row>
    <row r="8196" spans="1:11" x14ac:dyDescent="0.25">
      <c r="A8196" s="66" t="s">
        <v>375</v>
      </c>
      <c r="B8196" s="66" t="s">
        <v>220</v>
      </c>
      <c r="C8196" t="s">
        <v>119</v>
      </c>
      <c r="D8196" s="73">
        <f t="shared" si="423"/>
        <v>81.103840000000005</v>
      </c>
      <c r="E8196" s="73">
        <f t="shared" si="424"/>
        <v>73.487769999999998</v>
      </c>
      <c r="F8196" s="73">
        <f t="shared" si="425"/>
        <v>86.921440000000004</v>
      </c>
      <c r="H8196" s="72">
        <v>81.103840000000005</v>
      </c>
      <c r="I8196" s="75">
        <v>73.487769999999998</v>
      </c>
      <c r="J8196" s="75">
        <v>86.921440000000004</v>
      </c>
      <c r="K8196" s="72">
        <v>4.2147893367317755</v>
      </c>
    </row>
    <row r="8197" spans="1:11" x14ac:dyDescent="0.25">
      <c r="A8197" s="66" t="s">
        <v>375</v>
      </c>
      <c r="B8197" s="66" t="s">
        <v>220</v>
      </c>
      <c r="C8197" t="s">
        <v>132</v>
      </c>
      <c r="D8197" s="73">
        <f t="shared" si="423"/>
        <v>78.752920000000003</v>
      </c>
      <c r="E8197" s="73">
        <f t="shared" si="424"/>
        <v>69.389169999999993</v>
      </c>
      <c r="F8197" s="73">
        <f t="shared" si="425"/>
        <v>85.836969999999994</v>
      </c>
      <c r="H8197" s="72">
        <v>78.752920000000003</v>
      </c>
      <c r="I8197" s="75">
        <v>69.389169999999993</v>
      </c>
      <c r="J8197" s="75">
        <v>85.836969999999994</v>
      </c>
      <c r="K8197" s="72">
        <v>5.3294201662617713</v>
      </c>
    </row>
    <row r="8198" spans="1:11" x14ac:dyDescent="0.25">
      <c r="A8198" s="66" t="s">
        <v>375</v>
      </c>
      <c r="B8198" s="66" t="s">
        <v>220</v>
      </c>
      <c r="C8198" t="s">
        <v>134</v>
      </c>
      <c r="D8198" s="73">
        <f t="shared" si="423"/>
        <v>86.256240000000005</v>
      </c>
      <c r="E8198" s="73">
        <f t="shared" si="424"/>
        <v>80.321680000000001</v>
      </c>
      <c r="F8198" s="73">
        <f t="shared" si="425"/>
        <v>90.610290000000006</v>
      </c>
      <c r="H8198" s="72">
        <v>86.256240000000005</v>
      </c>
      <c r="I8198" s="75">
        <v>80.321680000000001</v>
      </c>
      <c r="J8198" s="75">
        <v>90.610290000000006</v>
      </c>
      <c r="K8198" s="72">
        <v>3.0161678737677411</v>
      </c>
    </row>
    <row r="8199" spans="1:11" x14ac:dyDescent="0.25">
      <c r="A8199" s="66" t="s">
        <v>375</v>
      </c>
      <c r="B8199" s="66" t="s">
        <v>220</v>
      </c>
      <c r="C8199" t="s">
        <v>143</v>
      </c>
      <c r="D8199" s="73">
        <f t="shared" si="423"/>
        <v>79.697239999999994</v>
      </c>
      <c r="E8199" s="73">
        <f t="shared" si="424"/>
        <v>72.455619999999996</v>
      </c>
      <c r="F8199" s="73">
        <f t="shared" si="425"/>
        <v>85.418149999999997</v>
      </c>
      <c r="H8199" s="72">
        <v>79.697239999999994</v>
      </c>
      <c r="I8199" s="75">
        <v>72.455619999999996</v>
      </c>
      <c r="J8199" s="75">
        <v>85.418149999999997</v>
      </c>
      <c r="K8199" s="72">
        <v>4.1457884865272634</v>
      </c>
    </row>
    <row r="8200" spans="1:11" x14ac:dyDescent="0.25">
      <c r="A8200" s="66" t="s">
        <v>375</v>
      </c>
      <c r="B8200" s="66" t="s">
        <v>220</v>
      </c>
      <c r="C8200" t="s">
        <v>145</v>
      </c>
      <c r="D8200" s="73">
        <f t="shared" si="423"/>
        <v>79.035030000000006</v>
      </c>
      <c r="E8200" s="73">
        <f t="shared" si="424"/>
        <v>71.852940000000004</v>
      </c>
      <c r="F8200" s="73">
        <f t="shared" si="425"/>
        <v>84.772880000000001</v>
      </c>
      <c r="H8200" s="72">
        <v>79.035030000000006</v>
      </c>
      <c r="I8200" s="75">
        <v>71.852940000000004</v>
      </c>
      <c r="J8200" s="75">
        <v>84.772880000000001</v>
      </c>
      <c r="K8200" s="72">
        <v>4.1693309915868948</v>
      </c>
    </row>
    <row r="8201" spans="1:11" x14ac:dyDescent="0.25">
      <c r="A8201" s="66" t="s">
        <v>375</v>
      </c>
      <c r="B8201" s="66" t="s">
        <v>220</v>
      </c>
      <c r="C8201" t="s">
        <v>146</v>
      </c>
      <c r="D8201" s="73">
        <f t="shared" si="423"/>
        <v>80.708010000000002</v>
      </c>
      <c r="E8201" s="73">
        <f t="shared" si="424"/>
        <v>73.545699999999997</v>
      </c>
      <c r="F8201" s="73">
        <f t="shared" si="425"/>
        <v>86.292590000000004</v>
      </c>
      <c r="H8201" s="72">
        <v>80.708010000000002</v>
      </c>
      <c r="I8201" s="75">
        <v>73.545699999999997</v>
      </c>
      <c r="J8201" s="75">
        <v>86.292590000000004</v>
      </c>
      <c r="K8201" s="72">
        <v>4.0216318058145655</v>
      </c>
    </row>
    <row r="8202" spans="1:11" x14ac:dyDescent="0.25">
      <c r="A8202" s="66" t="s">
        <v>375</v>
      </c>
      <c r="B8202" s="66" t="s">
        <v>220</v>
      </c>
      <c r="C8202" t="s">
        <v>151</v>
      </c>
      <c r="D8202" s="73">
        <f t="shared" si="423"/>
        <v>83.067610000000002</v>
      </c>
      <c r="E8202" s="73">
        <f t="shared" si="424"/>
        <v>76.43826</v>
      </c>
      <c r="F8202" s="73">
        <f t="shared" si="425"/>
        <v>88.121579999999994</v>
      </c>
      <c r="H8202" s="72">
        <v>83.067610000000002</v>
      </c>
      <c r="I8202" s="75">
        <v>76.43826</v>
      </c>
      <c r="J8202" s="75">
        <v>88.121579999999994</v>
      </c>
      <c r="K8202" s="72">
        <v>3.5721384062933801</v>
      </c>
    </row>
    <row r="8203" spans="1:11" x14ac:dyDescent="0.25">
      <c r="A8203" s="66" t="s">
        <v>375</v>
      </c>
      <c r="B8203" s="66" t="s">
        <v>220</v>
      </c>
      <c r="C8203" t="s">
        <v>153</v>
      </c>
      <c r="D8203" s="73">
        <f t="shared" si="423"/>
        <v>73.327610000000007</v>
      </c>
      <c r="E8203" s="73">
        <f t="shared" si="424"/>
        <v>66.384900000000002</v>
      </c>
      <c r="F8203" s="73">
        <f t="shared" si="425"/>
        <v>79.283879999999996</v>
      </c>
      <c r="H8203" s="72">
        <v>73.327610000000007</v>
      </c>
      <c r="I8203" s="75">
        <v>66.384900000000002</v>
      </c>
      <c r="J8203" s="75">
        <v>79.283879999999996</v>
      </c>
      <c r="K8203" s="72">
        <v>4.5010099197287348</v>
      </c>
    </row>
    <row r="8204" spans="1:11" x14ac:dyDescent="0.25">
      <c r="A8204" s="66" t="s">
        <v>375</v>
      </c>
      <c r="B8204" s="66" t="s">
        <v>220</v>
      </c>
      <c r="C8204" t="s">
        <v>158</v>
      </c>
      <c r="D8204" s="73">
        <f t="shared" si="423"/>
        <v>83.886880000000005</v>
      </c>
      <c r="E8204" s="73">
        <f t="shared" si="424"/>
        <v>77.690370000000001</v>
      </c>
      <c r="F8204" s="73">
        <f t="shared" si="425"/>
        <v>88.614519999999999</v>
      </c>
      <c r="H8204" s="72">
        <v>83.886880000000005</v>
      </c>
      <c r="I8204" s="75">
        <v>77.690370000000001</v>
      </c>
      <c r="J8204" s="75">
        <v>88.614519999999999</v>
      </c>
      <c r="K8204" s="72">
        <v>3.3052284218938648</v>
      </c>
    </row>
    <row r="8205" spans="1:11" x14ac:dyDescent="0.25">
      <c r="A8205" s="66" t="s">
        <v>375</v>
      </c>
      <c r="B8205" s="66" t="s">
        <v>220</v>
      </c>
      <c r="C8205" t="s">
        <v>175</v>
      </c>
      <c r="D8205" s="73">
        <f t="shared" si="423"/>
        <v>80.301730000000006</v>
      </c>
      <c r="E8205" s="73">
        <f t="shared" si="424"/>
        <v>74.720489999999998</v>
      </c>
      <c r="F8205" s="73">
        <f t="shared" si="425"/>
        <v>84.899760000000001</v>
      </c>
      <c r="H8205" s="72">
        <v>80.301730000000006</v>
      </c>
      <c r="I8205" s="75">
        <v>74.720489999999998</v>
      </c>
      <c r="J8205" s="75">
        <v>84.899760000000001</v>
      </c>
      <c r="K8205" s="72">
        <v>3.2305244233218886</v>
      </c>
    </row>
    <row r="8206" spans="1:11" x14ac:dyDescent="0.25">
      <c r="A8206" s="66" t="s">
        <v>375</v>
      </c>
      <c r="B8206" s="66" t="s">
        <v>220</v>
      </c>
      <c r="C8206" t="s">
        <v>177</v>
      </c>
      <c r="D8206" s="73">
        <f t="shared" si="423"/>
        <v>76.769180000000006</v>
      </c>
      <c r="E8206" s="73">
        <f t="shared" si="424"/>
        <v>71.066299999999998</v>
      </c>
      <c r="F8206" s="73">
        <f t="shared" si="425"/>
        <v>81.638440000000003</v>
      </c>
      <c r="H8206" s="72">
        <v>76.769180000000006</v>
      </c>
      <c r="I8206" s="75">
        <v>71.066299999999998</v>
      </c>
      <c r="J8206" s="75">
        <v>81.638440000000003</v>
      </c>
      <c r="K8206" s="72">
        <v>3.5161792792367983</v>
      </c>
    </row>
    <row r="8207" spans="1:11" x14ac:dyDescent="0.25">
      <c r="A8207" s="66" t="s">
        <v>375</v>
      </c>
      <c r="B8207" s="66" t="s">
        <v>220</v>
      </c>
      <c r="C8207" t="s">
        <v>178</v>
      </c>
      <c r="D8207" s="73">
        <f t="shared" si="423"/>
        <v>80.479770000000002</v>
      </c>
      <c r="E8207" s="73">
        <f t="shared" si="424"/>
        <v>70.066149999999993</v>
      </c>
      <c r="F8207" s="73">
        <f t="shared" si="425"/>
        <v>87.896429999999995</v>
      </c>
      <c r="H8207" s="72">
        <v>80.479770000000002</v>
      </c>
      <c r="I8207" s="75">
        <v>70.066149999999993</v>
      </c>
      <c r="J8207" s="75">
        <v>87.896429999999995</v>
      </c>
      <c r="K8207" s="72">
        <v>5.6369644197541824</v>
      </c>
    </row>
    <row r="8208" spans="1:11" x14ac:dyDescent="0.25">
      <c r="A8208" s="66" t="s">
        <v>375</v>
      </c>
      <c r="B8208" s="66" t="s">
        <v>220</v>
      </c>
      <c r="C8208" t="s">
        <v>182</v>
      </c>
      <c r="D8208" s="73">
        <f t="shared" si="423"/>
        <v>80.193470000000005</v>
      </c>
      <c r="E8208" s="73">
        <f t="shared" si="424"/>
        <v>78.36909</v>
      </c>
      <c r="F8208" s="73">
        <f t="shared" si="425"/>
        <v>81.899529999999999</v>
      </c>
      <c r="H8208" s="72">
        <v>80.193470000000005</v>
      </c>
      <c r="I8208" s="75">
        <v>78.36909</v>
      </c>
      <c r="J8208" s="75">
        <v>81.899529999999999</v>
      </c>
      <c r="K8208" s="72">
        <v>1.1227481489452942</v>
      </c>
    </row>
    <row r="8209" spans="1:11" x14ac:dyDescent="0.25">
      <c r="A8209" s="66" t="s">
        <v>375</v>
      </c>
      <c r="B8209" s="66" t="s">
        <v>220</v>
      </c>
      <c r="C8209" t="s">
        <v>108</v>
      </c>
      <c r="D8209" s="73">
        <f t="shared" si="423"/>
        <v>84.417580000000001</v>
      </c>
      <c r="E8209" s="73">
        <f t="shared" si="424"/>
        <v>74.273880000000005</v>
      </c>
      <c r="F8209" s="73">
        <f t="shared" si="425"/>
        <v>91.043949999999995</v>
      </c>
      <c r="H8209" s="72">
        <v>84.417580000000001</v>
      </c>
      <c r="I8209" s="75">
        <v>74.273880000000005</v>
      </c>
      <c r="J8209" s="75">
        <v>91.043949999999995</v>
      </c>
      <c r="K8209" s="72">
        <v>5.0023750976988444</v>
      </c>
    </row>
    <row r="8210" spans="1:11" x14ac:dyDescent="0.25">
      <c r="A8210" s="66" t="s">
        <v>375</v>
      </c>
      <c r="B8210" s="66" t="s">
        <v>220</v>
      </c>
      <c r="C8210" t="s">
        <v>114</v>
      </c>
      <c r="D8210" s="73">
        <f t="shared" si="423"/>
        <v>84.298220000000001</v>
      </c>
      <c r="E8210" s="73">
        <f t="shared" si="424"/>
        <v>78.140060000000005</v>
      </c>
      <c r="F8210" s="73">
        <f t="shared" si="425"/>
        <v>88.966530000000006</v>
      </c>
      <c r="H8210" s="72">
        <v>84.298220000000001</v>
      </c>
      <c r="I8210" s="75">
        <v>78.140060000000005</v>
      </c>
      <c r="J8210" s="75">
        <v>88.966530000000006</v>
      </c>
      <c r="K8210" s="72">
        <v>3.2575693769097378</v>
      </c>
    </row>
    <row r="8211" spans="1:11" x14ac:dyDescent="0.25">
      <c r="A8211" s="66" t="s">
        <v>375</v>
      </c>
      <c r="B8211" s="66" t="s">
        <v>220</v>
      </c>
      <c r="C8211" t="s">
        <v>115</v>
      </c>
      <c r="D8211" s="73">
        <f t="shared" si="423"/>
        <v>78.176910000000007</v>
      </c>
      <c r="E8211" s="73">
        <f t="shared" si="424"/>
        <v>71.466880000000003</v>
      </c>
      <c r="F8211" s="73">
        <f t="shared" si="425"/>
        <v>83.669539999999998</v>
      </c>
      <c r="H8211" s="72">
        <v>78.176910000000007</v>
      </c>
      <c r="I8211" s="75">
        <v>71.466880000000003</v>
      </c>
      <c r="J8211" s="75">
        <v>83.669539999999998</v>
      </c>
      <c r="K8211" s="72">
        <v>3.9831812232026054</v>
      </c>
    </row>
    <row r="8212" spans="1:11" x14ac:dyDescent="0.25">
      <c r="A8212" s="66" t="s">
        <v>375</v>
      </c>
      <c r="B8212" s="66" t="s">
        <v>220</v>
      </c>
      <c r="C8212" t="s">
        <v>121</v>
      </c>
      <c r="D8212" s="73">
        <f t="shared" si="423"/>
        <v>82.236220000000003</v>
      </c>
      <c r="E8212" s="73">
        <f t="shared" si="424"/>
        <v>76.011070000000004</v>
      </c>
      <c r="F8212" s="73">
        <f t="shared" si="425"/>
        <v>87.119680000000002</v>
      </c>
      <c r="H8212" s="72">
        <v>82.236220000000003</v>
      </c>
      <c r="I8212" s="75">
        <v>76.011070000000004</v>
      </c>
      <c r="J8212" s="75">
        <v>87.119680000000002</v>
      </c>
      <c r="K8212" s="72">
        <v>3.4353597478094202</v>
      </c>
    </row>
    <row r="8213" spans="1:11" x14ac:dyDescent="0.25">
      <c r="A8213" s="66" t="s">
        <v>375</v>
      </c>
      <c r="B8213" s="66" t="s">
        <v>220</v>
      </c>
      <c r="C8213" t="s">
        <v>123</v>
      </c>
      <c r="D8213" s="73">
        <f t="shared" si="423"/>
        <v>82.89058</v>
      </c>
      <c r="E8213" s="73">
        <f t="shared" si="424"/>
        <v>75.308620000000005</v>
      </c>
      <c r="F8213" s="73">
        <f t="shared" si="425"/>
        <v>88.499889999999994</v>
      </c>
      <c r="H8213" s="72">
        <v>82.89058</v>
      </c>
      <c r="I8213" s="75">
        <v>75.308620000000005</v>
      </c>
      <c r="J8213" s="75">
        <v>88.499889999999994</v>
      </c>
      <c r="K8213" s="72">
        <v>4.0384227013491758</v>
      </c>
    </row>
    <row r="8214" spans="1:11" x14ac:dyDescent="0.25">
      <c r="A8214" s="66" t="s">
        <v>375</v>
      </c>
      <c r="B8214" s="66" t="s">
        <v>220</v>
      </c>
      <c r="C8214" t="s">
        <v>127</v>
      </c>
      <c r="D8214" s="73">
        <f t="shared" si="423"/>
        <v>75.798370000000006</v>
      </c>
      <c r="E8214" s="73">
        <f t="shared" si="424"/>
        <v>69.281739999999999</v>
      </c>
      <c r="F8214" s="73">
        <f t="shared" si="425"/>
        <v>81.305580000000006</v>
      </c>
      <c r="H8214" s="72">
        <v>75.798370000000006</v>
      </c>
      <c r="I8214" s="75">
        <v>69.281739999999999</v>
      </c>
      <c r="J8214" s="75">
        <v>81.305580000000006</v>
      </c>
      <c r="K8214" s="72">
        <v>4.0530977117317954</v>
      </c>
    </row>
    <row r="8215" spans="1:11" x14ac:dyDescent="0.25">
      <c r="A8215" s="66" t="s">
        <v>375</v>
      </c>
      <c r="B8215" s="66" t="s">
        <v>220</v>
      </c>
      <c r="C8215" t="s">
        <v>136</v>
      </c>
      <c r="D8215" s="73">
        <f t="shared" si="423"/>
        <v>78.418390000000002</v>
      </c>
      <c r="E8215" s="73">
        <f t="shared" si="424"/>
        <v>69.477459999999994</v>
      </c>
      <c r="F8215" s="73">
        <f t="shared" si="425"/>
        <v>85.294600000000003</v>
      </c>
      <c r="H8215" s="72">
        <v>78.418390000000002</v>
      </c>
      <c r="I8215" s="75">
        <v>69.477459999999994</v>
      </c>
      <c r="J8215" s="75">
        <v>85.294600000000003</v>
      </c>
      <c r="K8215" s="72">
        <v>5.1482630541126895</v>
      </c>
    </row>
    <row r="8216" spans="1:11" x14ac:dyDescent="0.25">
      <c r="A8216" s="66" t="s">
        <v>375</v>
      </c>
      <c r="B8216" s="66" t="s">
        <v>220</v>
      </c>
      <c r="C8216" t="s">
        <v>154</v>
      </c>
      <c r="D8216" s="73">
        <f t="shared" si="423"/>
        <v>82.303809999999999</v>
      </c>
      <c r="E8216" s="73">
        <f t="shared" si="424"/>
        <v>73.905169999999998</v>
      </c>
      <c r="F8216" s="73">
        <f t="shared" si="425"/>
        <v>88.422780000000003</v>
      </c>
      <c r="H8216" s="72">
        <v>82.303809999999999</v>
      </c>
      <c r="I8216" s="75">
        <v>73.905169999999998</v>
      </c>
      <c r="J8216" s="75">
        <v>88.422780000000003</v>
      </c>
      <c r="K8216" s="72">
        <v>4.4772313699693855</v>
      </c>
    </row>
    <row r="8217" spans="1:11" x14ac:dyDescent="0.25">
      <c r="A8217" s="66" t="s">
        <v>375</v>
      </c>
      <c r="B8217" s="66" t="s">
        <v>220</v>
      </c>
      <c r="C8217" t="s">
        <v>160</v>
      </c>
      <c r="D8217" s="73">
        <f t="shared" si="423"/>
        <v>76.744470000000007</v>
      </c>
      <c r="E8217" s="73">
        <f t="shared" si="424"/>
        <v>66.083269999999999</v>
      </c>
      <c r="F8217" s="73">
        <f t="shared" si="425"/>
        <v>84.824079999999995</v>
      </c>
      <c r="H8217" s="72">
        <v>76.744470000000007</v>
      </c>
      <c r="I8217" s="75">
        <v>66.083269999999999</v>
      </c>
      <c r="J8217" s="75">
        <v>84.824079999999995</v>
      </c>
      <c r="K8217" s="72">
        <v>6.2504086613667411</v>
      </c>
    </row>
    <row r="8218" spans="1:11" x14ac:dyDescent="0.25">
      <c r="A8218" s="66" t="s">
        <v>375</v>
      </c>
      <c r="B8218" s="66" t="s">
        <v>220</v>
      </c>
      <c r="C8218" t="s">
        <v>165</v>
      </c>
      <c r="D8218" s="73">
        <f t="shared" si="423"/>
        <v>80.709549999999993</v>
      </c>
      <c r="E8218" s="73">
        <f t="shared" si="424"/>
        <v>73.2196</v>
      </c>
      <c r="F8218" s="73">
        <f t="shared" si="425"/>
        <v>86.491200000000006</v>
      </c>
      <c r="H8218" s="72">
        <v>80.709549999999993</v>
      </c>
      <c r="I8218" s="75">
        <v>73.2196</v>
      </c>
      <c r="J8218" s="75">
        <v>86.491200000000006</v>
      </c>
      <c r="K8218" s="72">
        <v>4.1862344666771163</v>
      </c>
    </row>
    <row r="8219" spans="1:11" x14ac:dyDescent="0.25">
      <c r="A8219" s="66" t="s">
        <v>375</v>
      </c>
      <c r="B8219" s="66" t="s">
        <v>220</v>
      </c>
      <c r="C8219" t="s">
        <v>183</v>
      </c>
      <c r="D8219" s="73">
        <f t="shared" si="423"/>
        <v>79.906199999999998</v>
      </c>
      <c r="E8219" s="73">
        <f t="shared" si="424"/>
        <v>77.363780000000006</v>
      </c>
      <c r="F8219" s="73">
        <f t="shared" si="425"/>
        <v>82.228650000000002</v>
      </c>
      <c r="H8219" s="72">
        <v>79.906199999999998</v>
      </c>
      <c r="I8219" s="75">
        <v>77.363780000000006</v>
      </c>
      <c r="J8219" s="75">
        <v>82.228650000000002</v>
      </c>
      <c r="K8219" s="72">
        <v>1.5524927978054268</v>
      </c>
    </row>
    <row r="8220" spans="1:11" x14ac:dyDescent="0.25">
      <c r="A8220" s="66" t="s">
        <v>375</v>
      </c>
      <c r="B8220" s="66" t="s">
        <v>220</v>
      </c>
      <c r="C8220" t="s">
        <v>117</v>
      </c>
      <c r="D8220" s="73">
        <f t="shared" si="423"/>
        <v>72.268389999999997</v>
      </c>
      <c r="E8220" s="73">
        <f t="shared" si="424"/>
        <v>60.92933</v>
      </c>
      <c r="F8220" s="73">
        <f t="shared" si="425"/>
        <v>81.325270000000003</v>
      </c>
      <c r="H8220" s="72">
        <v>72.268389999999997</v>
      </c>
      <c r="I8220" s="75">
        <v>60.92933</v>
      </c>
      <c r="J8220" s="75">
        <v>81.325270000000003</v>
      </c>
      <c r="K8220" s="72">
        <v>7.26280189720568</v>
      </c>
    </row>
    <row r="8221" spans="1:11" x14ac:dyDescent="0.25">
      <c r="A8221" s="66" t="s">
        <v>375</v>
      </c>
      <c r="B8221" s="66" t="s">
        <v>220</v>
      </c>
      <c r="C8221" t="s">
        <v>118</v>
      </c>
      <c r="D8221" s="73">
        <f t="shared" si="423"/>
        <v>74.688019999999995</v>
      </c>
      <c r="E8221" s="73">
        <f t="shared" si="424"/>
        <v>64.835800000000006</v>
      </c>
      <c r="F8221" s="73">
        <f t="shared" si="425"/>
        <v>82.523910000000001</v>
      </c>
      <c r="H8221" s="72">
        <v>74.688019999999995</v>
      </c>
      <c r="I8221" s="75">
        <v>64.835800000000006</v>
      </c>
      <c r="J8221" s="75">
        <v>82.523910000000001</v>
      </c>
      <c r="K8221" s="72">
        <v>6.0706214999406871</v>
      </c>
    </row>
    <row r="8222" spans="1:11" x14ac:dyDescent="0.25">
      <c r="A8222" s="66" t="s">
        <v>375</v>
      </c>
      <c r="B8222" s="66" t="s">
        <v>220</v>
      </c>
      <c r="C8222" t="s">
        <v>124</v>
      </c>
      <c r="D8222" s="73">
        <f t="shared" si="423"/>
        <v>69.940240000000003</v>
      </c>
      <c r="E8222" s="73">
        <f t="shared" si="424"/>
        <v>63.425179999999997</v>
      </c>
      <c r="F8222" s="73">
        <f t="shared" si="425"/>
        <v>75.738699999999994</v>
      </c>
      <c r="H8222" s="72">
        <v>69.940240000000003</v>
      </c>
      <c r="I8222" s="75">
        <v>63.425179999999997</v>
      </c>
      <c r="J8222" s="75">
        <v>75.738699999999994</v>
      </c>
      <c r="K8222" s="72">
        <v>4.5068804453630698</v>
      </c>
    </row>
    <row r="8223" spans="1:11" x14ac:dyDescent="0.25">
      <c r="A8223" s="66" t="s">
        <v>375</v>
      </c>
      <c r="B8223" s="66" t="s">
        <v>220</v>
      </c>
      <c r="C8223" t="s">
        <v>128</v>
      </c>
      <c r="D8223" s="73">
        <f t="shared" si="423"/>
        <v>86.334580000000003</v>
      </c>
      <c r="E8223" s="73">
        <f t="shared" si="424"/>
        <v>79.795310000000001</v>
      </c>
      <c r="F8223" s="73">
        <f t="shared" si="425"/>
        <v>90.996219999999994</v>
      </c>
      <c r="H8223" s="72">
        <v>86.334580000000003</v>
      </c>
      <c r="I8223" s="75">
        <v>79.795310000000001</v>
      </c>
      <c r="J8223" s="75">
        <v>90.996219999999994</v>
      </c>
      <c r="K8223" s="72">
        <v>3.2746079265110231</v>
      </c>
    </row>
    <row r="8224" spans="1:11" x14ac:dyDescent="0.25">
      <c r="A8224" s="66" t="s">
        <v>375</v>
      </c>
      <c r="B8224" s="66" t="s">
        <v>220</v>
      </c>
      <c r="C8224" t="s">
        <v>156</v>
      </c>
      <c r="D8224" s="73">
        <f t="shared" si="423"/>
        <v>79.004310000000004</v>
      </c>
      <c r="E8224" s="73">
        <f t="shared" si="424"/>
        <v>69.613410000000002</v>
      </c>
      <c r="F8224" s="73">
        <f t="shared" si="425"/>
        <v>86.073580000000007</v>
      </c>
      <c r="H8224" s="72">
        <v>79.004310000000004</v>
      </c>
      <c r="I8224" s="75">
        <v>69.613410000000002</v>
      </c>
      <c r="J8224" s="75">
        <v>86.073580000000007</v>
      </c>
      <c r="K8224" s="72">
        <v>5.3140467906118021</v>
      </c>
    </row>
    <row r="8225" spans="1:11" x14ac:dyDescent="0.25">
      <c r="A8225" s="66" t="s">
        <v>375</v>
      </c>
      <c r="B8225" s="66" t="s">
        <v>220</v>
      </c>
      <c r="C8225" t="s">
        <v>162</v>
      </c>
      <c r="D8225" s="73">
        <f t="shared" si="423"/>
        <v>69.199539999999999</v>
      </c>
      <c r="E8225" s="73">
        <f t="shared" si="424"/>
        <v>63.486609999999999</v>
      </c>
      <c r="F8225" s="73">
        <f t="shared" si="425"/>
        <v>74.379329999999996</v>
      </c>
      <c r="H8225" s="72">
        <v>69.199539999999999</v>
      </c>
      <c r="I8225" s="75">
        <v>63.486609999999999</v>
      </c>
      <c r="J8225" s="75">
        <v>74.379329999999996</v>
      </c>
      <c r="K8225" s="72">
        <v>4.0266423736342754</v>
      </c>
    </row>
    <row r="8226" spans="1:11" x14ac:dyDescent="0.25">
      <c r="A8226" s="66" t="s">
        <v>375</v>
      </c>
      <c r="B8226" s="66" t="s">
        <v>220</v>
      </c>
      <c r="C8226" t="s">
        <v>164</v>
      </c>
      <c r="D8226" s="73">
        <f t="shared" si="423"/>
        <v>68.557680000000005</v>
      </c>
      <c r="E8226" s="73">
        <f t="shared" si="424"/>
        <v>61.63176</v>
      </c>
      <c r="F8226" s="73">
        <f t="shared" si="425"/>
        <v>74.745670000000004</v>
      </c>
      <c r="H8226" s="72">
        <v>68.557680000000005</v>
      </c>
      <c r="I8226" s="75">
        <v>61.63176</v>
      </c>
      <c r="J8226" s="75">
        <v>74.745670000000004</v>
      </c>
      <c r="K8226" s="72">
        <v>4.9005231798975686</v>
      </c>
    </row>
    <row r="8227" spans="1:11" x14ac:dyDescent="0.25">
      <c r="A8227" s="66" t="s">
        <v>375</v>
      </c>
      <c r="B8227" s="66" t="s">
        <v>220</v>
      </c>
      <c r="C8227" t="s">
        <v>167</v>
      </c>
      <c r="D8227" s="73">
        <f t="shared" si="423"/>
        <v>79.417559999999995</v>
      </c>
      <c r="E8227" s="73">
        <f t="shared" si="424"/>
        <v>71.206969999999998</v>
      </c>
      <c r="F8227" s="73">
        <f t="shared" si="425"/>
        <v>85.755200000000002</v>
      </c>
      <c r="H8227" s="72">
        <v>79.417559999999995</v>
      </c>
      <c r="I8227" s="75">
        <v>71.206969999999998</v>
      </c>
      <c r="J8227" s="75">
        <v>85.755200000000002</v>
      </c>
      <c r="K8227" s="72">
        <v>4.6697934310749405</v>
      </c>
    </row>
    <row r="8228" spans="1:11" x14ac:dyDescent="0.25">
      <c r="A8228" s="66" t="s">
        <v>375</v>
      </c>
      <c r="B8228" s="66" t="s">
        <v>220</v>
      </c>
      <c r="C8228" t="s">
        <v>171</v>
      </c>
      <c r="D8228" s="73">
        <f t="shared" si="423"/>
        <v>83.042330000000007</v>
      </c>
      <c r="E8228" s="73">
        <f t="shared" si="424"/>
        <v>74.105919999999998</v>
      </c>
      <c r="F8228" s="73">
        <f t="shared" si="425"/>
        <v>89.338359999999994</v>
      </c>
      <c r="H8228" s="72">
        <v>83.042330000000007</v>
      </c>
      <c r="I8228" s="75">
        <v>74.105919999999998</v>
      </c>
      <c r="J8228" s="75">
        <v>89.338359999999994</v>
      </c>
      <c r="K8228" s="72">
        <v>4.6459402090476019</v>
      </c>
    </row>
    <row r="8229" spans="1:11" x14ac:dyDescent="0.25">
      <c r="A8229" s="66" t="s">
        <v>375</v>
      </c>
      <c r="B8229" s="66" t="s">
        <v>220</v>
      </c>
      <c r="C8229" t="s">
        <v>184</v>
      </c>
      <c r="D8229" s="73">
        <f t="shared" si="423"/>
        <v>82.382300000000001</v>
      </c>
      <c r="E8229" s="73">
        <f t="shared" si="424"/>
        <v>77.99145</v>
      </c>
      <c r="F8229" s="73">
        <f t="shared" si="425"/>
        <v>86.053790000000006</v>
      </c>
      <c r="H8229" s="72">
        <v>82.382300000000001</v>
      </c>
      <c r="I8229" s="75">
        <v>77.99145</v>
      </c>
      <c r="J8229" s="75">
        <v>86.053790000000006</v>
      </c>
      <c r="K8229" s="72">
        <v>2.4917791807220726</v>
      </c>
    </row>
    <row r="8230" spans="1:11" x14ac:dyDescent="0.25">
      <c r="A8230" s="66" t="s">
        <v>375</v>
      </c>
      <c r="B8230" s="66" t="s">
        <v>220</v>
      </c>
      <c r="C8230" t="s">
        <v>106</v>
      </c>
      <c r="D8230" s="73">
        <f t="shared" si="423"/>
        <v>79.608670000000004</v>
      </c>
      <c r="E8230" s="73">
        <f t="shared" si="424"/>
        <v>68.366860000000003</v>
      </c>
      <c r="F8230" s="73">
        <f t="shared" si="425"/>
        <v>87.58108</v>
      </c>
      <c r="H8230" s="72">
        <v>79.608670000000004</v>
      </c>
      <c r="I8230" s="75">
        <v>68.366860000000003</v>
      </c>
      <c r="J8230" s="75">
        <v>87.58108</v>
      </c>
      <c r="K8230" s="72">
        <v>6.1492447995928075</v>
      </c>
    </row>
    <row r="8231" spans="1:11" x14ac:dyDescent="0.25">
      <c r="A8231" s="66" t="s">
        <v>375</v>
      </c>
      <c r="B8231" s="66" t="s">
        <v>220</v>
      </c>
      <c r="C8231" t="s">
        <v>107</v>
      </c>
      <c r="D8231" s="73">
        <f t="shared" si="423"/>
        <v>76.052430000000001</v>
      </c>
      <c r="E8231" s="73">
        <f t="shared" si="424"/>
        <v>66.477580000000003</v>
      </c>
      <c r="F8231" s="73">
        <f t="shared" si="425"/>
        <v>83.568439999999995</v>
      </c>
      <c r="H8231" s="72">
        <v>76.052430000000001</v>
      </c>
      <c r="I8231" s="75">
        <v>66.477580000000003</v>
      </c>
      <c r="J8231" s="75">
        <v>83.568439999999995</v>
      </c>
      <c r="K8231" s="72">
        <v>5.7509746894346447</v>
      </c>
    </row>
    <row r="8232" spans="1:11" x14ac:dyDescent="0.25">
      <c r="A8232" s="66" t="s">
        <v>375</v>
      </c>
      <c r="B8232" s="66" t="s">
        <v>220</v>
      </c>
      <c r="C8232" t="s">
        <v>120</v>
      </c>
      <c r="D8232" s="73">
        <f t="shared" si="423"/>
        <v>77.906149999999997</v>
      </c>
      <c r="E8232" s="73">
        <f t="shared" si="424"/>
        <v>66.333060000000003</v>
      </c>
      <c r="F8232" s="73">
        <f t="shared" si="425"/>
        <v>86.321330000000003</v>
      </c>
      <c r="H8232" s="72">
        <v>77.906149999999997</v>
      </c>
      <c r="I8232" s="75">
        <v>66.333060000000003</v>
      </c>
      <c r="J8232" s="75">
        <v>86.321330000000003</v>
      </c>
      <c r="K8232" s="72">
        <v>6.5579058906132568</v>
      </c>
    </row>
    <row r="8233" spans="1:11" x14ac:dyDescent="0.25">
      <c r="A8233" s="66" t="s">
        <v>375</v>
      </c>
      <c r="B8233" s="66" t="s">
        <v>220</v>
      </c>
      <c r="C8233" t="s">
        <v>138</v>
      </c>
      <c r="D8233" s="73">
        <f t="shared" si="423"/>
        <v>86.621260000000007</v>
      </c>
      <c r="E8233" s="73">
        <f t="shared" si="424"/>
        <v>78.53519</v>
      </c>
      <c r="F8233" s="73">
        <f t="shared" si="425"/>
        <v>91.972560000000001</v>
      </c>
      <c r="H8233" s="72">
        <v>86.621260000000007</v>
      </c>
      <c r="I8233" s="75">
        <v>78.53519</v>
      </c>
      <c r="J8233" s="75">
        <v>91.972560000000001</v>
      </c>
      <c r="K8233" s="72">
        <v>3.8940751958583841</v>
      </c>
    </row>
    <row r="8234" spans="1:11" x14ac:dyDescent="0.25">
      <c r="A8234" s="66" t="s">
        <v>375</v>
      </c>
      <c r="B8234" s="66" t="s">
        <v>220</v>
      </c>
      <c r="C8234" t="s">
        <v>163</v>
      </c>
      <c r="D8234" s="73">
        <f t="shared" si="423"/>
        <v>80.590190000000007</v>
      </c>
      <c r="E8234" s="73">
        <f t="shared" si="424"/>
        <v>71.845100000000002</v>
      </c>
      <c r="F8234" s="73">
        <f t="shared" si="425"/>
        <v>87.106480000000005</v>
      </c>
      <c r="H8234" s="72">
        <v>80.590190000000007</v>
      </c>
      <c r="I8234" s="75">
        <v>71.845100000000002</v>
      </c>
      <c r="J8234" s="75">
        <v>87.106480000000005</v>
      </c>
      <c r="K8234" s="72">
        <v>4.8186423186246365</v>
      </c>
    </row>
    <row r="8235" spans="1:11" x14ac:dyDescent="0.25">
      <c r="A8235" s="66" t="s">
        <v>375</v>
      </c>
      <c r="B8235" s="66" t="s">
        <v>220</v>
      </c>
      <c r="C8235" t="s">
        <v>172</v>
      </c>
      <c r="D8235" s="73">
        <f t="shared" si="423"/>
        <v>75.54419</v>
      </c>
      <c r="E8235" s="73">
        <f t="shared" si="424"/>
        <v>65.323179999999994</v>
      </c>
      <c r="F8235" s="73">
        <f t="shared" si="425"/>
        <v>83.512919999999994</v>
      </c>
      <c r="H8235" s="72">
        <v>75.54419</v>
      </c>
      <c r="I8235" s="75">
        <v>65.323179999999994</v>
      </c>
      <c r="J8235" s="75">
        <v>83.512919999999994</v>
      </c>
      <c r="K8235" s="72">
        <v>6.1682175690810901</v>
      </c>
    </row>
    <row r="8236" spans="1:11" x14ac:dyDescent="0.25">
      <c r="A8236" s="66" t="s">
        <v>375</v>
      </c>
      <c r="B8236" s="66" t="s">
        <v>220</v>
      </c>
      <c r="C8236" t="s">
        <v>185</v>
      </c>
      <c r="D8236" s="73">
        <f t="shared" si="423"/>
        <v>80.076300000000003</v>
      </c>
      <c r="E8236" s="73">
        <f t="shared" si="424"/>
        <v>75.526520000000005</v>
      </c>
      <c r="F8236" s="73">
        <f t="shared" si="425"/>
        <v>83.959879999999998</v>
      </c>
      <c r="H8236" s="72">
        <v>80.076300000000003</v>
      </c>
      <c r="I8236" s="75">
        <v>75.526520000000005</v>
      </c>
      <c r="J8236" s="75">
        <v>83.959879999999998</v>
      </c>
      <c r="K8236" s="72">
        <v>2.6841662264615125</v>
      </c>
    </row>
    <row r="8237" spans="1:11" x14ac:dyDescent="0.25">
      <c r="A8237" s="66" t="s">
        <v>375</v>
      </c>
      <c r="B8237" s="66" t="s">
        <v>220</v>
      </c>
      <c r="C8237" t="s">
        <v>103</v>
      </c>
      <c r="D8237" s="73">
        <f t="shared" si="423"/>
        <v>80.795109999999994</v>
      </c>
      <c r="E8237" s="73">
        <f t="shared" si="424"/>
        <v>72.564099999999996</v>
      </c>
      <c r="F8237" s="73">
        <f t="shared" si="425"/>
        <v>86.999170000000007</v>
      </c>
      <c r="H8237" s="72">
        <v>80.795109999999994</v>
      </c>
      <c r="I8237" s="75">
        <v>72.564099999999996</v>
      </c>
      <c r="J8237" s="75">
        <v>86.999170000000007</v>
      </c>
      <c r="K8237" s="72">
        <v>4.5466811048341915</v>
      </c>
    </row>
    <row r="8238" spans="1:11" x14ac:dyDescent="0.25">
      <c r="A8238" s="66" t="s">
        <v>375</v>
      </c>
      <c r="B8238" s="66" t="s">
        <v>220</v>
      </c>
      <c r="C8238" t="s">
        <v>104</v>
      </c>
      <c r="D8238" s="73">
        <f t="shared" si="423"/>
        <v>83.832639999999998</v>
      </c>
      <c r="E8238" s="73">
        <f t="shared" si="424"/>
        <v>76.280540000000002</v>
      </c>
      <c r="F8238" s="73">
        <f t="shared" si="425"/>
        <v>89.316959999999995</v>
      </c>
      <c r="H8238" s="72">
        <v>83.832639999999998</v>
      </c>
      <c r="I8238" s="75">
        <v>76.280540000000002</v>
      </c>
      <c r="J8238" s="75">
        <v>89.316959999999995</v>
      </c>
      <c r="K8238" s="72">
        <v>3.9394858613542407</v>
      </c>
    </row>
    <row r="8239" spans="1:11" x14ac:dyDescent="0.25">
      <c r="A8239" s="66" t="s">
        <v>375</v>
      </c>
      <c r="B8239" s="66" t="s">
        <v>220</v>
      </c>
      <c r="C8239" t="s">
        <v>125</v>
      </c>
      <c r="D8239" s="73">
        <f t="shared" si="423"/>
        <v>75.370400000000004</v>
      </c>
      <c r="E8239" s="73">
        <f t="shared" si="424"/>
        <v>67.217129999999997</v>
      </c>
      <c r="F8239" s="73">
        <f t="shared" si="425"/>
        <v>82.037779999999998</v>
      </c>
      <c r="H8239" s="72">
        <v>75.370400000000004</v>
      </c>
      <c r="I8239" s="75">
        <v>67.217129999999997</v>
      </c>
      <c r="J8239" s="75">
        <v>82.037779999999998</v>
      </c>
      <c r="K8239" s="72">
        <v>5.0308158109814993</v>
      </c>
    </row>
    <row r="8240" spans="1:11" x14ac:dyDescent="0.25">
      <c r="A8240" s="66" t="s">
        <v>375</v>
      </c>
      <c r="B8240" s="66" t="s">
        <v>220</v>
      </c>
      <c r="C8240" t="s">
        <v>130</v>
      </c>
      <c r="D8240" s="73">
        <f t="shared" si="423"/>
        <v>71.525329999999997</v>
      </c>
      <c r="E8240" s="73">
        <f t="shared" si="424"/>
        <v>59.779679999999999</v>
      </c>
      <c r="F8240" s="73">
        <f t="shared" si="425"/>
        <v>80.934809999999999</v>
      </c>
      <c r="H8240" s="72">
        <v>71.525329999999997</v>
      </c>
      <c r="I8240" s="75">
        <v>59.779679999999999</v>
      </c>
      <c r="J8240" s="75">
        <v>80.934809999999999</v>
      </c>
      <c r="K8240" s="72">
        <v>7.6215810538728039</v>
      </c>
    </row>
    <row r="8241" spans="1:11" x14ac:dyDescent="0.25">
      <c r="A8241" s="66" t="s">
        <v>375</v>
      </c>
      <c r="B8241" s="66" t="s">
        <v>220</v>
      </c>
      <c r="C8241" t="s">
        <v>131</v>
      </c>
      <c r="D8241" s="73">
        <f t="shared" si="423"/>
        <v>76.075710000000001</v>
      </c>
      <c r="E8241" s="73">
        <f t="shared" si="424"/>
        <v>65.601029999999994</v>
      </c>
      <c r="F8241" s="73">
        <f t="shared" si="425"/>
        <v>84.132289999999998</v>
      </c>
      <c r="H8241" s="72">
        <v>76.075710000000001</v>
      </c>
      <c r="I8241" s="75">
        <v>65.601029999999994</v>
      </c>
      <c r="J8241" s="75">
        <v>84.132289999999998</v>
      </c>
      <c r="K8241" s="72">
        <v>6.2391990820723189</v>
      </c>
    </row>
    <row r="8242" spans="1:11" x14ac:dyDescent="0.25">
      <c r="A8242" s="66" t="s">
        <v>375</v>
      </c>
      <c r="B8242" s="66" t="s">
        <v>220</v>
      </c>
      <c r="C8242" t="s">
        <v>133</v>
      </c>
      <c r="D8242" s="73">
        <f t="shared" si="423"/>
        <v>88.892790000000005</v>
      </c>
      <c r="E8242" s="73">
        <f t="shared" si="424"/>
        <v>77.266980000000004</v>
      </c>
      <c r="F8242" s="73">
        <f t="shared" si="425"/>
        <v>94.960840000000005</v>
      </c>
      <c r="H8242" s="72">
        <v>88.892790000000005</v>
      </c>
      <c r="I8242" s="75">
        <v>77.266980000000004</v>
      </c>
      <c r="J8242" s="75">
        <v>94.960840000000005</v>
      </c>
      <c r="K8242" s="72">
        <v>4.8519413104257385</v>
      </c>
    </row>
    <row r="8243" spans="1:11" x14ac:dyDescent="0.25">
      <c r="A8243" s="66" t="s">
        <v>375</v>
      </c>
      <c r="B8243" s="66" t="s">
        <v>220</v>
      </c>
      <c r="C8243" t="s">
        <v>152</v>
      </c>
      <c r="D8243" s="73">
        <f t="shared" si="423"/>
        <v>80.138310000000004</v>
      </c>
      <c r="E8243" s="73">
        <f t="shared" si="424"/>
        <v>72.303340000000006</v>
      </c>
      <c r="F8243" s="73">
        <f t="shared" si="425"/>
        <v>86.180499999999995</v>
      </c>
      <c r="H8243" s="72">
        <v>80.138310000000004</v>
      </c>
      <c r="I8243" s="75">
        <v>72.303340000000006</v>
      </c>
      <c r="J8243" s="75">
        <v>86.180499999999995</v>
      </c>
      <c r="K8243" s="72">
        <v>4.4110975137858537</v>
      </c>
    </row>
    <row r="8244" spans="1:11" x14ac:dyDescent="0.25">
      <c r="A8244" s="66" t="s">
        <v>375</v>
      </c>
      <c r="B8244" s="66" t="s">
        <v>220</v>
      </c>
      <c r="C8244" t="s">
        <v>159</v>
      </c>
      <c r="D8244" s="73">
        <f t="shared" si="423"/>
        <v>73.324520000000007</v>
      </c>
      <c r="E8244" s="73">
        <f t="shared" si="424"/>
        <v>64.970690000000005</v>
      </c>
      <c r="F8244" s="73">
        <f t="shared" si="425"/>
        <v>80.290490000000005</v>
      </c>
      <c r="H8244" s="72">
        <v>73.324520000000007</v>
      </c>
      <c r="I8244" s="75">
        <v>64.970690000000005</v>
      </c>
      <c r="J8244" s="75">
        <v>80.290490000000005</v>
      </c>
      <c r="K8244" s="72">
        <v>5.3528533156439346</v>
      </c>
    </row>
    <row r="8245" spans="1:11" x14ac:dyDescent="0.25">
      <c r="A8245" s="66" t="s">
        <v>375</v>
      </c>
      <c r="B8245" s="66" t="s">
        <v>220</v>
      </c>
      <c r="C8245" t="s">
        <v>161</v>
      </c>
      <c r="D8245" s="73">
        <f t="shared" si="423"/>
        <v>84.555909999999997</v>
      </c>
      <c r="E8245" s="73">
        <f t="shared" si="424"/>
        <v>76.075959999999995</v>
      </c>
      <c r="F8245" s="73">
        <f t="shared" si="425"/>
        <v>90.409049999999993</v>
      </c>
      <c r="H8245" s="72">
        <v>84.555909999999997</v>
      </c>
      <c r="I8245" s="75">
        <v>76.075959999999995</v>
      </c>
      <c r="J8245" s="75">
        <v>90.409049999999993</v>
      </c>
      <c r="K8245" s="72">
        <v>4.2802779841172551</v>
      </c>
    </row>
    <row r="8246" spans="1:11" x14ac:dyDescent="0.25">
      <c r="A8246" s="66" t="s">
        <v>375</v>
      </c>
      <c r="B8246" s="66" t="s">
        <v>220</v>
      </c>
      <c r="C8246" t="s">
        <v>173</v>
      </c>
      <c r="D8246" s="73">
        <f t="shared" si="423"/>
        <v>86.138450000000006</v>
      </c>
      <c r="E8246" s="73">
        <f t="shared" si="424"/>
        <v>72.476079999999996</v>
      </c>
      <c r="F8246" s="73">
        <f t="shared" si="425"/>
        <v>93.616399999999999</v>
      </c>
      <c r="H8246" s="72">
        <v>86.138450000000006</v>
      </c>
      <c r="I8246" s="75">
        <v>72.476079999999996</v>
      </c>
      <c r="J8246" s="75">
        <v>93.616399999999999</v>
      </c>
      <c r="K8246" s="72">
        <v>6.0710019741474328</v>
      </c>
    </row>
    <row r="8247" spans="1:11" x14ac:dyDescent="0.25">
      <c r="A8247" s="66" t="s">
        <v>375</v>
      </c>
      <c r="B8247" s="66" t="s">
        <v>220</v>
      </c>
      <c r="C8247" t="s">
        <v>180</v>
      </c>
      <c r="D8247" s="73">
        <f t="shared" si="423"/>
        <v>81.333789999999993</v>
      </c>
      <c r="E8247" s="73">
        <f t="shared" si="424"/>
        <v>70.556030000000007</v>
      </c>
      <c r="F8247" s="73">
        <f t="shared" si="425"/>
        <v>88.793059999999997</v>
      </c>
      <c r="H8247" s="72">
        <v>81.333789999999993</v>
      </c>
      <c r="I8247" s="75">
        <v>70.556030000000007</v>
      </c>
      <c r="J8247" s="75">
        <v>88.793059999999997</v>
      </c>
      <c r="K8247" s="72">
        <v>5.6930508218048121</v>
      </c>
    </row>
    <row r="8248" spans="1:11" x14ac:dyDescent="0.25">
      <c r="A8248" s="66" t="s">
        <v>375</v>
      </c>
      <c r="B8248" s="66" t="s">
        <v>220</v>
      </c>
      <c r="C8248" t="s">
        <v>186</v>
      </c>
      <c r="D8248" s="73">
        <f t="shared" si="423"/>
        <v>81.559989999999999</v>
      </c>
      <c r="E8248" s="73">
        <f t="shared" si="424"/>
        <v>77.456069999999997</v>
      </c>
      <c r="F8248" s="73">
        <f t="shared" si="425"/>
        <v>85.060919999999996</v>
      </c>
      <c r="H8248" s="72">
        <v>81.559989999999999</v>
      </c>
      <c r="I8248" s="75">
        <v>77.456069999999997</v>
      </c>
      <c r="J8248" s="75">
        <v>85.060919999999996</v>
      </c>
      <c r="K8248" s="72">
        <v>2.3756574761718339</v>
      </c>
    </row>
    <row r="8249" spans="1:11" x14ac:dyDescent="0.25">
      <c r="A8249" s="66" t="s">
        <v>375</v>
      </c>
      <c r="B8249" s="66" t="s">
        <v>220</v>
      </c>
      <c r="C8249" t="s">
        <v>102</v>
      </c>
      <c r="D8249" s="73">
        <f t="shared" si="423"/>
        <v>82.69332</v>
      </c>
      <c r="E8249" s="73">
        <f t="shared" si="424"/>
        <v>71.359110000000001</v>
      </c>
      <c r="F8249" s="73">
        <f t="shared" si="425"/>
        <v>90.160650000000004</v>
      </c>
      <c r="H8249" s="72">
        <v>82.69332</v>
      </c>
      <c r="I8249" s="75">
        <v>71.359110000000001</v>
      </c>
      <c r="J8249" s="75">
        <v>90.160650000000004</v>
      </c>
      <c r="K8249" s="72">
        <v>5.7484183728504306</v>
      </c>
    </row>
    <row r="8250" spans="1:11" x14ac:dyDescent="0.25">
      <c r="A8250" s="66" t="s">
        <v>375</v>
      </c>
      <c r="B8250" s="66" t="s">
        <v>220</v>
      </c>
      <c r="C8250" t="s">
        <v>109</v>
      </c>
      <c r="D8250" s="73">
        <f t="shared" ref="D8250:D8313" si="426">IF(K8250&gt;=50," ",H8250)</f>
        <v>80.938860000000005</v>
      </c>
      <c r="E8250" s="73">
        <f t="shared" ref="E8250:E8313" si="427">IF(K8250&gt;=50," ",I8250)</f>
        <v>70.917339999999996</v>
      </c>
      <c r="F8250" s="73">
        <f t="shared" ref="F8250:F8313" si="428">IF(K8250&gt;=50," ",J8250)</f>
        <v>88.087180000000004</v>
      </c>
      <c r="H8250" s="72">
        <v>80.938860000000005</v>
      </c>
      <c r="I8250" s="75">
        <v>70.917339999999996</v>
      </c>
      <c r="J8250" s="75">
        <v>88.087180000000004</v>
      </c>
      <c r="K8250" s="72">
        <v>5.3930201141948375</v>
      </c>
    </row>
    <row r="8251" spans="1:11" x14ac:dyDescent="0.25">
      <c r="A8251" s="66" t="s">
        <v>375</v>
      </c>
      <c r="B8251" s="66" t="s">
        <v>220</v>
      </c>
      <c r="C8251" t="s">
        <v>129</v>
      </c>
      <c r="D8251" s="73">
        <f t="shared" si="426"/>
        <v>75.236779999999996</v>
      </c>
      <c r="E8251" s="73">
        <f t="shared" si="427"/>
        <v>65.686300000000003</v>
      </c>
      <c r="F8251" s="73">
        <f t="shared" si="428"/>
        <v>82.824150000000003</v>
      </c>
      <c r="H8251" s="72">
        <v>75.236779999999996</v>
      </c>
      <c r="I8251" s="75">
        <v>65.686300000000003</v>
      </c>
      <c r="J8251" s="75">
        <v>82.824150000000003</v>
      </c>
      <c r="K8251" s="72">
        <v>5.8349466843211522</v>
      </c>
    </row>
    <row r="8252" spans="1:11" x14ac:dyDescent="0.25">
      <c r="A8252" s="66" t="s">
        <v>375</v>
      </c>
      <c r="B8252" s="66" t="s">
        <v>220</v>
      </c>
      <c r="C8252" t="s">
        <v>135</v>
      </c>
      <c r="D8252" s="73">
        <f t="shared" si="426"/>
        <v>74.769630000000006</v>
      </c>
      <c r="E8252" s="73">
        <f t="shared" si="427"/>
        <v>63.703220000000002</v>
      </c>
      <c r="F8252" s="73">
        <f t="shared" si="428"/>
        <v>83.344210000000004</v>
      </c>
      <c r="H8252" s="72">
        <v>74.769630000000006</v>
      </c>
      <c r="I8252" s="75">
        <v>63.703220000000002</v>
      </c>
      <c r="J8252" s="75">
        <v>83.344210000000004</v>
      </c>
      <c r="K8252" s="72">
        <v>6.7419539189909043</v>
      </c>
    </row>
    <row r="8253" spans="1:11" x14ac:dyDescent="0.25">
      <c r="A8253" s="66" t="s">
        <v>375</v>
      </c>
      <c r="B8253" s="66" t="s">
        <v>220</v>
      </c>
      <c r="C8253" t="s">
        <v>142</v>
      </c>
      <c r="D8253" s="73">
        <f t="shared" si="426"/>
        <v>88.153480000000002</v>
      </c>
      <c r="E8253" s="73">
        <f t="shared" si="427"/>
        <v>79.335099999999997</v>
      </c>
      <c r="F8253" s="73">
        <f t="shared" si="428"/>
        <v>93.516310000000004</v>
      </c>
      <c r="H8253" s="72">
        <v>88.153480000000002</v>
      </c>
      <c r="I8253" s="75">
        <v>79.335099999999997</v>
      </c>
      <c r="J8253" s="75">
        <v>93.516310000000004</v>
      </c>
      <c r="K8253" s="72">
        <v>3.9991467154785036</v>
      </c>
    </row>
    <row r="8254" spans="1:11" x14ac:dyDescent="0.25">
      <c r="A8254" s="66" t="s">
        <v>375</v>
      </c>
      <c r="B8254" s="66" t="s">
        <v>220</v>
      </c>
      <c r="C8254" t="s">
        <v>148</v>
      </c>
      <c r="D8254" s="73">
        <f t="shared" si="426"/>
        <v>74.950940000000003</v>
      </c>
      <c r="E8254" s="73">
        <f t="shared" si="427"/>
        <v>63.146740000000001</v>
      </c>
      <c r="F8254" s="73">
        <f t="shared" si="428"/>
        <v>83.936059999999998</v>
      </c>
      <c r="H8254" s="72">
        <v>74.950940000000003</v>
      </c>
      <c r="I8254" s="75">
        <v>63.146740000000001</v>
      </c>
      <c r="J8254" s="75">
        <v>83.936059999999998</v>
      </c>
      <c r="K8254" s="72">
        <v>7.1231181356764832</v>
      </c>
    </row>
    <row r="8255" spans="1:11" x14ac:dyDescent="0.25">
      <c r="A8255" s="66" t="s">
        <v>375</v>
      </c>
      <c r="B8255" s="66" t="s">
        <v>220</v>
      </c>
      <c r="C8255" t="s">
        <v>149</v>
      </c>
      <c r="D8255" s="73">
        <f t="shared" si="426"/>
        <v>90.728740000000002</v>
      </c>
      <c r="E8255" s="73">
        <f t="shared" si="427"/>
        <v>84.958240000000004</v>
      </c>
      <c r="F8255" s="73">
        <f t="shared" si="428"/>
        <v>94.430620000000005</v>
      </c>
      <c r="H8255" s="72">
        <v>90.728740000000002</v>
      </c>
      <c r="I8255" s="75">
        <v>84.958240000000004</v>
      </c>
      <c r="J8255" s="75">
        <v>94.430620000000005</v>
      </c>
      <c r="K8255" s="72">
        <v>2.5992910295017873</v>
      </c>
    </row>
    <row r="8256" spans="1:11" x14ac:dyDescent="0.25">
      <c r="A8256" s="66" t="s">
        <v>375</v>
      </c>
      <c r="B8256" s="66" t="s">
        <v>220</v>
      </c>
      <c r="C8256" t="s">
        <v>157</v>
      </c>
      <c r="D8256" s="73">
        <f t="shared" si="426"/>
        <v>86.283529999999999</v>
      </c>
      <c r="E8256" s="73">
        <f t="shared" si="427"/>
        <v>75.792349999999999</v>
      </c>
      <c r="F8256" s="73">
        <f t="shared" si="428"/>
        <v>92.667860000000005</v>
      </c>
      <c r="H8256" s="72">
        <v>86.283529999999999</v>
      </c>
      <c r="I8256" s="75">
        <v>75.792349999999999</v>
      </c>
      <c r="J8256" s="75">
        <v>92.667860000000005</v>
      </c>
      <c r="K8256" s="72">
        <v>4.8816662925126044</v>
      </c>
    </row>
    <row r="8257" spans="1:11" x14ac:dyDescent="0.25">
      <c r="A8257" s="66" t="s">
        <v>375</v>
      </c>
      <c r="B8257" s="66" t="s">
        <v>220</v>
      </c>
      <c r="C8257" t="s">
        <v>166</v>
      </c>
      <c r="D8257" s="73">
        <f t="shared" si="426"/>
        <v>74.007180000000005</v>
      </c>
      <c r="E8257" s="73">
        <f t="shared" si="427"/>
        <v>64.262079999999997</v>
      </c>
      <c r="F8257" s="73">
        <f t="shared" si="428"/>
        <v>81.845680000000002</v>
      </c>
      <c r="H8257" s="72">
        <v>74.007180000000005</v>
      </c>
      <c r="I8257" s="75">
        <v>64.262079999999997</v>
      </c>
      <c r="J8257" s="75">
        <v>81.845680000000002</v>
      </c>
      <c r="K8257" s="72">
        <v>6.0935168722818513</v>
      </c>
    </row>
    <row r="8258" spans="1:11" x14ac:dyDescent="0.25">
      <c r="A8258" s="66" t="s">
        <v>375</v>
      </c>
      <c r="B8258" s="66" t="s">
        <v>220</v>
      </c>
      <c r="C8258" t="s">
        <v>169</v>
      </c>
      <c r="D8258" s="73">
        <f t="shared" si="426"/>
        <v>78.778959999999998</v>
      </c>
      <c r="E8258" s="73">
        <f t="shared" si="427"/>
        <v>68.175269999999998</v>
      </c>
      <c r="F8258" s="73">
        <f t="shared" si="428"/>
        <v>86.546790000000001</v>
      </c>
      <c r="H8258" s="72">
        <v>78.778959999999998</v>
      </c>
      <c r="I8258" s="75">
        <v>68.175269999999998</v>
      </c>
      <c r="J8258" s="75">
        <v>86.546790000000001</v>
      </c>
      <c r="K8258" s="72">
        <v>5.9515738720084661</v>
      </c>
    </row>
    <row r="8259" spans="1:11" x14ac:dyDescent="0.25">
      <c r="A8259" s="66" t="s">
        <v>375</v>
      </c>
      <c r="B8259" s="66" t="s">
        <v>220</v>
      </c>
      <c r="C8259" t="s">
        <v>170</v>
      </c>
      <c r="D8259" s="73">
        <f t="shared" si="426"/>
        <v>82.718190000000007</v>
      </c>
      <c r="E8259" s="73">
        <f t="shared" si="427"/>
        <v>71.426310000000001</v>
      </c>
      <c r="F8259" s="73">
        <f t="shared" si="428"/>
        <v>90.162310000000005</v>
      </c>
      <c r="H8259" s="72">
        <v>82.718190000000007</v>
      </c>
      <c r="I8259" s="75">
        <v>71.426310000000001</v>
      </c>
      <c r="J8259" s="75">
        <v>90.162310000000005</v>
      </c>
      <c r="K8259" s="72">
        <v>5.7264804754552774</v>
      </c>
    </row>
    <row r="8260" spans="1:11" x14ac:dyDescent="0.25">
      <c r="A8260" s="66" t="s">
        <v>375</v>
      </c>
      <c r="B8260" s="66" t="s">
        <v>220</v>
      </c>
      <c r="C8260" t="s">
        <v>176</v>
      </c>
      <c r="D8260" s="73">
        <f t="shared" si="426"/>
        <v>86.830759999999998</v>
      </c>
      <c r="E8260" s="73">
        <f t="shared" si="427"/>
        <v>79.578540000000004</v>
      </c>
      <c r="F8260" s="73">
        <f t="shared" si="428"/>
        <v>91.773750000000007</v>
      </c>
      <c r="H8260" s="72">
        <v>86.830759999999998</v>
      </c>
      <c r="I8260" s="75">
        <v>79.578540000000004</v>
      </c>
      <c r="J8260" s="75">
        <v>91.773750000000007</v>
      </c>
      <c r="K8260" s="72">
        <v>3.5328782104406322</v>
      </c>
    </row>
    <row r="8261" spans="1:11" x14ac:dyDescent="0.25">
      <c r="A8261" s="66" t="s">
        <v>375</v>
      </c>
      <c r="B8261" s="66" t="s">
        <v>220</v>
      </c>
      <c r="C8261" t="s">
        <v>3</v>
      </c>
      <c r="D8261" s="73">
        <f t="shared" si="426"/>
        <v>80.184799999999996</v>
      </c>
      <c r="E8261" s="73">
        <f t="shared" si="427"/>
        <v>76.172669999999997</v>
      </c>
      <c r="F8261" s="73">
        <f t="shared" si="428"/>
        <v>83.666210000000007</v>
      </c>
      <c r="H8261" s="72">
        <v>80.184799999999996</v>
      </c>
      <c r="I8261" s="75">
        <v>76.172669999999997</v>
      </c>
      <c r="J8261" s="75">
        <v>83.666210000000007</v>
      </c>
      <c r="K8261" s="72">
        <v>2.3825076573116104</v>
      </c>
    </row>
    <row r="8262" spans="1:11" x14ac:dyDescent="0.25">
      <c r="A8262" s="66" t="s">
        <v>375</v>
      </c>
      <c r="B8262" s="66" t="s">
        <v>220</v>
      </c>
      <c r="C8262" t="s">
        <v>112</v>
      </c>
      <c r="D8262" s="73">
        <f t="shared" si="426"/>
        <v>80.885009999999994</v>
      </c>
      <c r="E8262" s="73">
        <f t="shared" si="427"/>
        <v>69.760050000000007</v>
      </c>
      <c r="F8262" s="73">
        <f t="shared" si="428"/>
        <v>88.586820000000003</v>
      </c>
      <c r="H8262" s="72">
        <v>80.885009999999994</v>
      </c>
      <c r="I8262" s="75">
        <v>69.760050000000007</v>
      </c>
      <c r="J8262" s="75">
        <v>88.586820000000003</v>
      </c>
      <c r="K8262" s="72">
        <v>5.9148833634316178</v>
      </c>
    </row>
    <row r="8263" spans="1:11" x14ac:dyDescent="0.25">
      <c r="A8263" s="66" t="s">
        <v>375</v>
      </c>
      <c r="B8263" s="66" t="s">
        <v>220</v>
      </c>
      <c r="C8263" t="s">
        <v>113</v>
      </c>
      <c r="D8263" s="73">
        <f t="shared" si="426"/>
        <v>86.990629999999996</v>
      </c>
      <c r="E8263" s="73">
        <f t="shared" si="427"/>
        <v>78.109160000000003</v>
      </c>
      <c r="F8263" s="73">
        <f t="shared" si="428"/>
        <v>92.609669999999994</v>
      </c>
      <c r="H8263" s="72">
        <v>86.990629999999996</v>
      </c>
      <c r="I8263" s="75">
        <v>78.109160000000003</v>
      </c>
      <c r="J8263" s="75">
        <v>92.609669999999994</v>
      </c>
      <c r="K8263" s="72">
        <v>4.1678017506023357</v>
      </c>
    </row>
    <row r="8264" spans="1:11" x14ac:dyDescent="0.25">
      <c r="A8264" s="66" t="s">
        <v>375</v>
      </c>
      <c r="B8264" s="66" t="s">
        <v>220</v>
      </c>
      <c r="C8264" t="s">
        <v>116</v>
      </c>
      <c r="D8264" s="73">
        <f t="shared" si="426"/>
        <v>80.717939999999999</v>
      </c>
      <c r="E8264" s="73">
        <f t="shared" si="427"/>
        <v>70.945819999999998</v>
      </c>
      <c r="F8264" s="73">
        <f t="shared" si="428"/>
        <v>87.769890000000004</v>
      </c>
      <c r="H8264" s="72">
        <v>80.717939999999999</v>
      </c>
      <c r="I8264" s="75">
        <v>70.945819999999998</v>
      </c>
      <c r="J8264" s="75">
        <v>87.769890000000004</v>
      </c>
      <c r="K8264" s="72">
        <v>5.3014621037157292</v>
      </c>
    </row>
    <row r="8265" spans="1:11" x14ac:dyDescent="0.25">
      <c r="A8265" s="66" t="s">
        <v>375</v>
      </c>
      <c r="B8265" s="66" t="s">
        <v>220</v>
      </c>
      <c r="C8265" t="s">
        <v>122</v>
      </c>
      <c r="D8265" s="73">
        <f t="shared" si="426"/>
        <v>75.991240000000005</v>
      </c>
      <c r="E8265" s="73">
        <f t="shared" si="427"/>
        <v>60.180860000000003</v>
      </c>
      <c r="F8265" s="73">
        <f t="shared" si="428"/>
        <v>86.891409999999993</v>
      </c>
      <c r="H8265" s="72">
        <v>75.991240000000005</v>
      </c>
      <c r="I8265" s="75">
        <v>60.180860000000003</v>
      </c>
      <c r="J8265" s="75">
        <v>86.891409999999993</v>
      </c>
      <c r="K8265" s="72">
        <v>9.0522236510418832</v>
      </c>
    </row>
    <row r="8266" spans="1:11" x14ac:dyDescent="0.25">
      <c r="A8266" s="66" t="s">
        <v>375</v>
      </c>
      <c r="B8266" s="66" t="s">
        <v>220</v>
      </c>
      <c r="C8266" t="s">
        <v>126</v>
      </c>
      <c r="D8266" s="73">
        <f t="shared" si="426"/>
        <v>77.31626</v>
      </c>
      <c r="E8266" s="73">
        <f t="shared" si="427"/>
        <v>68.370149999999995</v>
      </c>
      <c r="F8266" s="73">
        <f t="shared" si="428"/>
        <v>84.312640000000002</v>
      </c>
      <c r="H8266" s="72">
        <v>77.31626</v>
      </c>
      <c r="I8266" s="75">
        <v>68.370149999999995</v>
      </c>
      <c r="J8266" s="75">
        <v>84.312640000000002</v>
      </c>
      <c r="K8266" s="72">
        <v>5.2693327380294903</v>
      </c>
    </row>
    <row r="8267" spans="1:11" x14ac:dyDescent="0.25">
      <c r="A8267" s="66" t="s">
        <v>375</v>
      </c>
      <c r="B8267" s="66" t="s">
        <v>220</v>
      </c>
      <c r="C8267" t="s">
        <v>139</v>
      </c>
      <c r="D8267" s="73">
        <f t="shared" si="426"/>
        <v>80.573269999999994</v>
      </c>
      <c r="E8267" s="73">
        <f t="shared" si="427"/>
        <v>67.799530000000004</v>
      </c>
      <c r="F8267" s="73">
        <f t="shared" si="428"/>
        <v>89.09478</v>
      </c>
      <c r="H8267" s="72">
        <v>80.573269999999994</v>
      </c>
      <c r="I8267" s="75">
        <v>67.799530000000004</v>
      </c>
      <c r="J8267" s="75">
        <v>89.09478</v>
      </c>
      <c r="K8267" s="72">
        <v>6.7176993064821628</v>
      </c>
    </row>
    <row r="8268" spans="1:11" x14ac:dyDescent="0.25">
      <c r="A8268" s="66" t="s">
        <v>375</v>
      </c>
      <c r="B8268" s="66" t="s">
        <v>220</v>
      </c>
      <c r="C8268" t="s">
        <v>140</v>
      </c>
      <c r="D8268" s="73">
        <f t="shared" si="426"/>
        <v>72.526489999999995</v>
      </c>
      <c r="E8268" s="73">
        <f t="shared" si="427"/>
        <v>64.547049999999999</v>
      </c>
      <c r="F8268" s="73">
        <f t="shared" si="428"/>
        <v>79.286320000000003</v>
      </c>
      <c r="H8268" s="72">
        <v>72.526489999999995</v>
      </c>
      <c r="I8268" s="75">
        <v>64.547049999999999</v>
      </c>
      <c r="J8268" s="75">
        <v>79.286320000000003</v>
      </c>
      <c r="K8268" s="72">
        <v>5.2065445329010132</v>
      </c>
    </row>
    <row r="8269" spans="1:11" x14ac:dyDescent="0.25">
      <c r="A8269" s="66" t="s">
        <v>375</v>
      </c>
      <c r="B8269" s="66" t="s">
        <v>220</v>
      </c>
      <c r="C8269" t="s">
        <v>147</v>
      </c>
      <c r="D8269" s="73">
        <f t="shared" si="426"/>
        <v>84.286540000000002</v>
      </c>
      <c r="E8269" s="73">
        <f t="shared" si="427"/>
        <v>73.706050000000005</v>
      </c>
      <c r="F8269" s="73">
        <f t="shared" si="428"/>
        <v>91.122330000000005</v>
      </c>
      <c r="H8269" s="72">
        <v>84.286540000000002</v>
      </c>
      <c r="I8269" s="75">
        <v>73.706050000000005</v>
      </c>
      <c r="J8269" s="75">
        <v>91.122330000000005</v>
      </c>
      <c r="K8269" s="72">
        <v>5.2013595527826855</v>
      </c>
    </row>
    <row r="8270" spans="1:11" x14ac:dyDescent="0.25">
      <c r="A8270" s="66" t="s">
        <v>375</v>
      </c>
      <c r="B8270" s="66" t="s">
        <v>220</v>
      </c>
      <c r="C8270" t="s">
        <v>155</v>
      </c>
      <c r="D8270" s="73">
        <f t="shared" si="426"/>
        <v>62.367620000000002</v>
      </c>
      <c r="E8270" s="73">
        <f t="shared" si="427"/>
        <v>55.900260000000003</v>
      </c>
      <c r="F8270" s="73">
        <f t="shared" si="428"/>
        <v>68.422300000000007</v>
      </c>
      <c r="H8270" s="72">
        <v>62.367620000000002</v>
      </c>
      <c r="I8270" s="75">
        <v>55.900260000000003</v>
      </c>
      <c r="J8270" s="75">
        <v>68.422300000000007</v>
      </c>
      <c r="K8270" s="72">
        <v>5.1455466795109386</v>
      </c>
    </row>
    <row r="8271" spans="1:11" x14ac:dyDescent="0.25">
      <c r="A8271" s="66" t="s">
        <v>375</v>
      </c>
      <c r="B8271" s="66" t="s">
        <v>220</v>
      </c>
      <c r="C8271" t="s">
        <v>168</v>
      </c>
      <c r="D8271" s="73">
        <f t="shared" si="426"/>
        <v>87.360280000000003</v>
      </c>
      <c r="E8271" s="73">
        <f t="shared" si="427"/>
        <v>79.052520000000001</v>
      </c>
      <c r="F8271" s="73">
        <f t="shared" si="428"/>
        <v>92.678349999999995</v>
      </c>
      <c r="H8271" s="72">
        <v>87.360280000000003</v>
      </c>
      <c r="I8271" s="75">
        <v>79.052520000000001</v>
      </c>
      <c r="J8271" s="75">
        <v>92.678349999999995</v>
      </c>
      <c r="K8271" s="72">
        <v>3.9011642361952132</v>
      </c>
    </row>
    <row r="8272" spans="1:11" x14ac:dyDescent="0.25">
      <c r="A8272" s="66" t="s">
        <v>375</v>
      </c>
      <c r="B8272" s="66" t="s">
        <v>220</v>
      </c>
      <c r="C8272" t="s">
        <v>187</v>
      </c>
      <c r="D8272" s="73">
        <f t="shared" si="426"/>
        <v>79.314359999999994</v>
      </c>
      <c r="E8272" s="73">
        <f t="shared" si="427"/>
        <v>74.745980000000003</v>
      </c>
      <c r="F8272" s="73">
        <f t="shared" si="428"/>
        <v>83.241619999999998</v>
      </c>
      <c r="H8272" s="72">
        <v>79.314359999999994</v>
      </c>
      <c r="I8272" s="75">
        <v>74.745980000000003</v>
      </c>
      <c r="J8272" s="75">
        <v>83.241619999999998</v>
      </c>
      <c r="K8272" s="72">
        <v>2.7313515484459563</v>
      </c>
    </row>
    <row r="8273" spans="1:11" x14ac:dyDescent="0.25">
      <c r="A8273" s="66" t="s">
        <v>375</v>
      </c>
      <c r="B8273" s="66" t="s">
        <v>220</v>
      </c>
      <c r="C8273" t="s">
        <v>1</v>
      </c>
      <c r="D8273" s="73">
        <f t="shared" si="426"/>
        <v>79.936419999999998</v>
      </c>
      <c r="E8273" s="73">
        <f t="shared" si="427"/>
        <v>78.830799999999996</v>
      </c>
      <c r="F8273" s="73">
        <f t="shared" si="428"/>
        <v>80.998220000000003</v>
      </c>
      <c r="H8273" s="72">
        <v>79.936419999999998</v>
      </c>
      <c r="I8273" s="75">
        <v>78.830799999999996</v>
      </c>
      <c r="J8273" s="75">
        <v>80.998220000000003</v>
      </c>
      <c r="K8273" s="72">
        <v>0.69166069733921032</v>
      </c>
    </row>
    <row r="8274" spans="1:11" x14ac:dyDescent="0.25">
      <c r="A8274" s="66" t="s">
        <v>375</v>
      </c>
      <c r="B8274" s="66" t="s">
        <v>221</v>
      </c>
      <c r="C8274" t="s">
        <v>110</v>
      </c>
      <c r="D8274" s="73">
        <f t="shared" si="426"/>
        <v>53.225320000000004</v>
      </c>
      <c r="E8274" s="73">
        <f t="shared" si="427"/>
        <v>47.329300000000003</v>
      </c>
      <c r="F8274" s="73">
        <f t="shared" si="428"/>
        <v>59.032620000000001</v>
      </c>
      <c r="H8274" s="72">
        <v>53.225320000000004</v>
      </c>
      <c r="I8274" s="75">
        <v>47.329300000000003</v>
      </c>
      <c r="J8274" s="75">
        <v>59.032620000000001</v>
      </c>
      <c r="K8274" s="72">
        <v>5.6327890560357359</v>
      </c>
    </row>
    <row r="8275" spans="1:11" x14ac:dyDescent="0.25">
      <c r="A8275" s="66" t="s">
        <v>375</v>
      </c>
      <c r="B8275" s="66" t="s">
        <v>221</v>
      </c>
      <c r="C8275" t="s">
        <v>137</v>
      </c>
      <c r="D8275" s="73">
        <f t="shared" si="426"/>
        <v>60.990850000000002</v>
      </c>
      <c r="E8275" s="73">
        <f t="shared" si="427"/>
        <v>53.185270000000003</v>
      </c>
      <c r="F8275" s="73">
        <f t="shared" si="428"/>
        <v>68.271379999999994</v>
      </c>
      <c r="H8275" s="72">
        <v>60.990850000000002</v>
      </c>
      <c r="I8275" s="75">
        <v>53.185270000000003</v>
      </c>
      <c r="J8275" s="75">
        <v>68.271379999999994</v>
      </c>
      <c r="K8275" s="72">
        <v>6.3533349674582338</v>
      </c>
    </row>
    <row r="8276" spans="1:11" x14ac:dyDescent="0.25">
      <c r="A8276" s="66" t="s">
        <v>375</v>
      </c>
      <c r="B8276" s="66" t="s">
        <v>221</v>
      </c>
      <c r="C8276" t="s">
        <v>141</v>
      </c>
      <c r="D8276" s="73">
        <f t="shared" si="426"/>
        <v>61.486609999999999</v>
      </c>
      <c r="E8276" s="73">
        <f t="shared" si="427"/>
        <v>53.879249999999999</v>
      </c>
      <c r="F8276" s="73">
        <f t="shared" si="428"/>
        <v>68.571129999999997</v>
      </c>
      <c r="H8276" s="72">
        <v>61.486609999999999</v>
      </c>
      <c r="I8276" s="75">
        <v>53.879249999999999</v>
      </c>
      <c r="J8276" s="75">
        <v>68.571129999999997</v>
      </c>
      <c r="K8276" s="72">
        <v>6.1348446434109798</v>
      </c>
    </row>
    <row r="8277" spans="1:11" x14ac:dyDescent="0.25">
      <c r="A8277" s="66" t="s">
        <v>375</v>
      </c>
      <c r="B8277" s="66" t="s">
        <v>221</v>
      </c>
      <c r="C8277" t="s">
        <v>144</v>
      </c>
      <c r="D8277" s="73">
        <f t="shared" si="426"/>
        <v>51.013939999999998</v>
      </c>
      <c r="E8277" s="73">
        <f t="shared" si="427"/>
        <v>44.994570000000003</v>
      </c>
      <c r="F8277" s="73">
        <f t="shared" si="428"/>
        <v>57.004040000000003</v>
      </c>
      <c r="H8277" s="72">
        <v>51.013939999999998</v>
      </c>
      <c r="I8277" s="75">
        <v>44.994570000000003</v>
      </c>
      <c r="J8277" s="75">
        <v>57.004040000000003</v>
      </c>
      <c r="K8277" s="72">
        <v>6.032278628155364</v>
      </c>
    </row>
    <row r="8278" spans="1:11" x14ac:dyDescent="0.25">
      <c r="A8278" s="66" t="s">
        <v>375</v>
      </c>
      <c r="B8278" s="66" t="s">
        <v>221</v>
      </c>
      <c r="C8278" t="s">
        <v>150</v>
      </c>
      <c r="D8278" s="73">
        <f t="shared" si="426"/>
        <v>64.451650000000001</v>
      </c>
      <c r="E8278" s="73">
        <f t="shared" si="427"/>
        <v>58.76296</v>
      </c>
      <c r="F8278" s="73">
        <f t="shared" si="428"/>
        <v>69.759420000000006</v>
      </c>
      <c r="H8278" s="72">
        <v>64.451650000000001</v>
      </c>
      <c r="I8278" s="75">
        <v>58.76296</v>
      </c>
      <c r="J8278" s="75">
        <v>69.759420000000006</v>
      </c>
      <c r="K8278" s="72">
        <v>4.3665259151627609</v>
      </c>
    </row>
    <row r="8279" spans="1:11" x14ac:dyDescent="0.25">
      <c r="A8279" s="66" t="s">
        <v>375</v>
      </c>
      <c r="B8279" s="66" t="s">
        <v>221</v>
      </c>
      <c r="C8279" t="s">
        <v>174</v>
      </c>
      <c r="D8279" s="73">
        <f t="shared" si="426"/>
        <v>63.189390000000003</v>
      </c>
      <c r="E8279" s="73">
        <f t="shared" si="427"/>
        <v>55.643219999999999</v>
      </c>
      <c r="F8279" s="73">
        <f t="shared" si="428"/>
        <v>70.140680000000003</v>
      </c>
      <c r="H8279" s="72">
        <v>63.189390000000003</v>
      </c>
      <c r="I8279" s="75">
        <v>55.643219999999999</v>
      </c>
      <c r="J8279" s="75">
        <v>70.140680000000003</v>
      </c>
      <c r="K8279" s="72">
        <v>5.8884679848942989</v>
      </c>
    </row>
    <row r="8280" spans="1:11" x14ac:dyDescent="0.25">
      <c r="A8280" s="66" t="s">
        <v>375</v>
      </c>
      <c r="B8280" s="66" t="s">
        <v>221</v>
      </c>
      <c r="C8280" t="s">
        <v>179</v>
      </c>
      <c r="D8280" s="73">
        <f t="shared" si="426"/>
        <v>55.090249999999997</v>
      </c>
      <c r="E8280" s="73">
        <f t="shared" si="427"/>
        <v>46.497819999999997</v>
      </c>
      <c r="F8280" s="73">
        <f t="shared" si="428"/>
        <v>63.389270000000003</v>
      </c>
      <c r="H8280" s="72">
        <v>55.090249999999997</v>
      </c>
      <c r="I8280" s="75">
        <v>46.497819999999997</v>
      </c>
      <c r="J8280" s="75">
        <v>63.389270000000003</v>
      </c>
      <c r="K8280" s="72">
        <v>7.8936272752438059</v>
      </c>
    </row>
    <row r="8281" spans="1:11" x14ac:dyDescent="0.25">
      <c r="A8281" s="66" t="s">
        <v>375</v>
      </c>
      <c r="B8281" s="66" t="s">
        <v>221</v>
      </c>
      <c r="C8281" t="s">
        <v>181</v>
      </c>
      <c r="D8281" s="73">
        <f t="shared" si="426"/>
        <v>58.859459999999999</v>
      </c>
      <c r="E8281" s="73">
        <f t="shared" si="427"/>
        <v>56.12688</v>
      </c>
      <c r="F8281" s="73">
        <f t="shared" si="428"/>
        <v>61.53848</v>
      </c>
      <c r="H8281" s="72">
        <v>58.859459999999999</v>
      </c>
      <c r="I8281" s="75">
        <v>56.12688</v>
      </c>
      <c r="J8281" s="75">
        <v>61.53848</v>
      </c>
      <c r="K8281" s="72">
        <v>2.3467442616700867</v>
      </c>
    </row>
    <row r="8282" spans="1:11" x14ac:dyDescent="0.25">
      <c r="A8282" s="66" t="s">
        <v>375</v>
      </c>
      <c r="B8282" s="66" t="s">
        <v>221</v>
      </c>
      <c r="C8282" t="s">
        <v>105</v>
      </c>
      <c r="D8282" s="73">
        <f t="shared" si="426"/>
        <v>57.352139999999999</v>
      </c>
      <c r="E8282" s="73">
        <f t="shared" si="427"/>
        <v>50.723280000000003</v>
      </c>
      <c r="F8282" s="73">
        <f t="shared" si="428"/>
        <v>63.726959999999998</v>
      </c>
      <c r="H8282" s="72">
        <v>57.352139999999999</v>
      </c>
      <c r="I8282" s="75">
        <v>50.723280000000003</v>
      </c>
      <c r="J8282" s="75">
        <v>63.726959999999998</v>
      </c>
      <c r="K8282" s="72">
        <v>5.8151343611589734</v>
      </c>
    </row>
    <row r="8283" spans="1:11" x14ac:dyDescent="0.25">
      <c r="A8283" s="66" t="s">
        <v>375</v>
      </c>
      <c r="B8283" s="66" t="s">
        <v>221</v>
      </c>
      <c r="C8283" t="s">
        <v>111</v>
      </c>
      <c r="D8283" s="73">
        <f t="shared" si="426"/>
        <v>63.499229999999997</v>
      </c>
      <c r="E8283" s="73">
        <f t="shared" si="427"/>
        <v>57.668210000000002</v>
      </c>
      <c r="F8283" s="73">
        <f t="shared" si="428"/>
        <v>68.959379999999996</v>
      </c>
      <c r="H8283" s="72">
        <v>63.499229999999997</v>
      </c>
      <c r="I8283" s="75">
        <v>57.668210000000002</v>
      </c>
      <c r="J8283" s="75">
        <v>68.959379999999996</v>
      </c>
      <c r="K8283" s="72">
        <v>4.5529418230740752</v>
      </c>
    </row>
    <row r="8284" spans="1:11" x14ac:dyDescent="0.25">
      <c r="A8284" s="66" t="s">
        <v>375</v>
      </c>
      <c r="B8284" s="66" t="s">
        <v>221</v>
      </c>
      <c r="C8284" t="s">
        <v>119</v>
      </c>
      <c r="D8284" s="73">
        <f t="shared" si="426"/>
        <v>62.340209999999999</v>
      </c>
      <c r="E8284" s="73">
        <f t="shared" si="427"/>
        <v>53.997</v>
      </c>
      <c r="F8284" s="73">
        <f t="shared" si="428"/>
        <v>70.010649999999998</v>
      </c>
      <c r="H8284" s="72">
        <v>62.340209999999999</v>
      </c>
      <c r="I8284" s="75">
        <v>53.997</v>
      </c>
      <c r="J8284" s="75">
        <v>70.010649999999998</v>
      </c>
      <c r="K8284" s="72">
        <v>6.6044532092529042</v>
      </c>
    </row>
    <row r="8285" spans="1:11" x14ac:dyDescent="0.25">
      <c r="A8285" s="66" t="s">
        <v>375</v>
      </c>
      <c r="B8285" s="66" t="s">
        <v>221</v>
      </c>
      <c r="C8285" t="s">
        <v>132</v>
      </c>
      <c r="D8285" s="73">
        <f t="shared" si="426"/>
        <v>61.5002</v>
      </c>
      <c r="E8285" s="73">
        <f t="shared" si="427"/>
        <v>52.696010000000001</v>
      </c>
      <c r="F8285" s="73">
        <f t="shared" si="428"/>
        <v>69.610740000000007</v>
      </c>
      <c r="H8285" s="72">
        <v>61.5002</v>
      </c>
      <c r="I8285" s="75">
        <v>52.696010000000001</v>
      </c>
      <c r="J8285" s="75">
        <v>69.610740000000007</v>
      </c>
      <c r="K8285" s="72">
        <v>7.078770475543168</v>
      </c>
    </row>
    <row r="8286" spans="1:11" x14ac:dyDescent="0.25">
      <c r="A8286" s="66" t="s">
        <v>375</v>
      </c>
      <c r="B8286" s="66" t="s">
        <v>221</v>
      </c>
      <c r="C8286" t="s">
        <v>134</v>
      </c>
      <c r="D8286" s="73">
        <f t="shared" si="426"/>
        <v>70.010000000000005</v>
      </c>
      <c r="E8286" s="73">
        <f t="shared" si="427"/>
        <v>64.30274</v>
      </c>
      <c r="F8286" s="73">
        <f t="shared" si="428"/>
        <v>75.157309999999995</v>
      </c>
      <c r="H8286" s="72">
        <v>70.010000000000005</v>
      </c>
      <c r="I8286" s="75">
        <v>64.30274</v>
      </c>
      <c r="J8286" s="75">
        <v>75.157309999999995</v>
      </c>
      <c r="K8286" s="72">
        <v>3.965992001142693</v>
      </c>
    </row>
    <row r="8287" spans="1:11" x14ac:dyDescent="0.25">
      <c r="A8287" s="66" t="s">
        <v>375</v>
      </c>
      <c r="B8287" s="66" t="s">
        <v>221</v>
      </c>
      <c r="C8287" t="s">
        <v>143</v>
      </c>
      <c r="D8287" s="73">
        <f t="shared" si="426"/>
        <v>60.409860000000002</v>
      </c>
      <c r="E8287" s="73">
        <f t="shared" si="427"/>
        <v>54.462870000000002</v>
      </c>
      <c r="F8287" s="73">
        <f t="shared" si="428"/>
        <v>66.064130000000006</v>
      </c>
      <c r="H8287" s="72">
        <v>60.409860000000002</v>
      </c>
      <c r="I8287" s="75">
        <v>54.462870000000002</v>
      </c>
      <c r="J8287" s="75">
        <v>66.064130000000006</v>
      </c>
      <c r="K8287" s="72">
        <v>4.9192002762462943</v>
      </c>
    </row>
    <row r="8288" spans="1:11" x14ac:dyDescent="0.25">
      <c r="A8288" s="66" t="s">
        <v>375</v>
      </c>
      <c r="B8288" s="66" t="s">
        <v>221</v>
      </c>
      <c r="C8288" t="s">
        <v>145</v>
      </c>
      <c r="D8288" s="73">
        <f t="shared" si="426"/>
        <v>54.121049999999997</v>
      </c>
      <c r="E8288" s="73">
        <f t="shared" si="427"/>
        <v>47.660429999999998</v>
      </c>
      <c r="F8288" s="73">
        <f t="shared" si="428"/>
        <v>60.446040000000004</v>
      </c>
      <c r="H8288" s="72">
        <v>54.121049999999997</v>
      </c>
      <c r="I8288" s="75">
        <v>47.660429999999998</v>
      </c>
      <c r="J8288" s="75">
        <v>60.446040000000004</v>
      </c>
      <c r="K8288" s="72">
        <v>6.0583710035189631</v>
      </c>
    </row>
    <row r="8289" spans="1:11" x14ac:dyDescent="0.25">
      <c r="A8289" s="66" t="s">
        <v>375</v>
      </c>
      <c r="B8289" s="66" t="s">
        <v>221</v>
      </c>
      <c r="C8289" t="s">
        <v>146</v>
      </c>
      <c r="D8289" s="73">
        <f t="shared" si="426"/>
        <v>64.665319999999994</v>
      </c>
      <c r="E8289" s="73">
        <f t="shared" si="427"/>
        <v>58.831899999999997</v>
      </c>
      <c r="F8289" s="73">
        <f t="shared" si="428"/>
        <v>70.092349999999996</v>
      </c>
      <c r="H8289" s="72">
        <v>64.665319999999994</v>
      </c>
      <c r="I8289" s="75">
        <v>58.831899999999997</v>
      </c>
      <c r="J8289" s="75">
        <v>70.092349999999996</v>
      </c>
      <c r="K8289" s="72">
        <v>4.4581871704957159</v>
      </c>
    </row>
    <row r="8290" spans="1:11" x14ac:dyDescent="0.25">
      <c r="A8290" s="66" t="s">
        <v>375</v>
      </c>
      <c r="B8290" s="66" t="s">
        <v>221</v>
      </c>
      <c r="C8290" t="s">
        <v>151</v>
      </c>
      <c r="D8290" s="73">
        <f t="shared" si="426"/>
        <v>61.733919999999998</v>
      </c>
      <c r="E8290" s="73">
        <f t="shared" si="427"/>
        <v>54.925469999999997</v>
      </c>
      <c r="F8290" s="73">
        <f t="shared" si="428"/>
        <v>68.111040000000003</v>
      </c>
      <c r="H8290" s="72">
        <v>61.733919999999998</v>
      </c>
      <c r="I8290" s="75">
        <v>54.925469999999997</v>
      </c>
      <c r="J8290" s="75">
        <v>68.111040000000003</v>
      </c>
      <c r="K8290" s="72">
        <v>5.4774765639376213</v>
      </c>
    </row>
    <row r="8291" spans="1:11" x14ac:dyDescent="0.25">
      <c r="A8291" s="66" t="s">
        <v>375</v>
      </c>
      <c r="B8291" s="66" t="s">
        <v>221</v>
      </c>
      <c r="C8291" t="s">
        <v>153</v>
      </c>
      <c r="D8291" s="73">
        <f t="shared" si="426"/>
        <v>57.863079999999997</v>
      </c>
      <c r="E8291" s="73">
        <f t="shared" si="427"/>
        <v>51.623130000000003</v>
      </c>
      <c r="F8291" s="73">
        <f t="shared" si="428"/>
        <v>63.861600000000003</v>
      </c>
      <c r="H8291" s="72">
        <v>57.863079999999997</v>
      </c>
      <c r="I8291" s="75">
        <v>51.623130000000003</v>
      </c>
      <c r="J8291" s="75">
        <v>63.861600000000003</v>
      </c>
      <c r="K8291" s="72">
        <v>5.4210560516308499</v>
      </c>
    </row>
    <row r="8292" spans="1:11" x14ac:dyDescent="0.25">
      <c r="A8292" s="66" t="s">
        <v>375</v>
      </c>
      <c r="B8292" s="66" t="s">
        <v>221</v>
      </c>
      <c r="C8292" t="s">
        <v>158</v>
      </c>
      <c r="D8292" s="73">
        <f t="shared" si="426"/>
        <v>54.143880000000003</v>
      </c>
      <c r="E8292" s="73">
        <f t="shared" si="427"/>
        <v>47.959719999999997</v>
      </c>
      <c r="F8292" s="73">
        <f t="shared" si="428"/>
        <v>60.202979999999997</v>
      </c>
      <c r="H8292" s="72">
        <v>54.143880000000003</v>
      </c>
      <c r="I8292" s="75">
        <v>47.959719999999997</v>
      </c>
      <c r="J8292" s="75">
        <v>60.202979999999997</v>
      </c>
      <c r="K8292" s="72">
        <v>5.7962931359924701</v>
      </c>
    </row>
    <row r="8293" spans="1:11" x14ac:dyDescent="0.25">
      <c r="A8293" s="66" t="s">
        <v>375</v>
      </c>
      <c r="B8293" s="66" t="s">
        <v>221</v>
      </c>
      <c r="C8293" t="s">
        <v>175</v>
      </c>
      <c r="D8293" s="73">
        <f t="shared" si="426"/>
        <v>66.276139999999998</v>
      </c>
      <c r="E8293" s="73">
        <f t="shared" si="427"/>
        <v>60.897410000000001</v>
      </c>
      <c r="F8293" s="73">
        <f t="shared" si="428"/>
        <v>71.264120000000005</v>
      </c>
      <c r="H8293" s="72">
        <v>66.276139999999998</v>
      </c>
      <c r="I8293" s="75">
        <v>60.897410000000001</v>
      </c>
      <c r="J8293" s="75">
        <v>71.264120000000005</v>
      </c>
      <c r="K8293" s="72">
        <v>4.0017719800821228</v>
      </c>
    </row>
    <row r="8294" spans="1:11" x14ac:dyDescent="0.25">
      <c r="A8294" s="66" t="s">
        <v>375</v>
      </c>
      <c r="B8294" s="66" t="s">
        <v>221</v>
      </c>
      <c r="C8294" t="s">
        <v>177</v>
      </c>
      <c r="D8294" s="73">
        <f t="shared" si="426"/>
        <v>62.869790000000002</v>
      </c>
      <c r="E8294" s="73">
        <f t="shared" si="427"/>
        <v>57.598039999999997</v>
      </c>
      <c r="F8294" s="73">
        <f t="shared" si="428"/>
        <v>67.851929999999996</v>
      </c>
      <c r="H8294" s="72">
        <v>62.869790000000002</v>
      </c>
      <c r="I8294" s="75">
        <v>57.598039999999997</v>
      </c>
      <c r="J8294" s="75">
        <v>67.851929999999996</v>
      </c>
      <c r="K8294" s="72">
        <v>4.1733621187536967</v>
      </c>
    </row>
    <row r="8295" spans="1:11" x14ac:dyDescent="0.25">
      <c r="A8295" s="66" t="s">
        <v>375</v>
      </c>
      <c r="B8295" s="66" t="s">
        <v>221</v>
      </c>
      <c r="C8295" t="s">
        <v>178</v>
      </c>
      <c r="D8295" s="73">
        <f t="shared" si="426"/>
        <v>50.898820000000001</v>
      </c>
      <c r="E8295" s="73">
        <f t="shared" si="427"/>
        <v>44.11985</v>
      </c>
      <c r="F8295" s="73">
        <f t="shared" si="428"/>
        <v>57.6449</v>
      </c>
      <c r="H8295" s="72">
        <v>50.898820000000001</v>
      </c>
      <c r="I8295" s="75">
        <v>44.11985</v>
      </c>
      <c r="J8295" s="75">
        <v>57.6449</v>
      </c>
      <c r="K8295" s="72">
        <v>6.8191973802143142</v>
      </c>
    </row>
    <row r="8296" spans="1:11" x14ac:dyDescent="0.25">
      <c r="A8296" s="66" t="s">
        <v>375</v>
      </c>
      <c r="B8296" s="66" t="s">
        <v>221</v>
      </c>
      <c r="C8296" t="s">
        <v>182</v>
      </c>
      <c r="D8296" s="73">
        <f t="shared" si="426"/>
        <v>61.773600000000002</v>
      </c>
      <c r="E8296" s="73">
        <f t="shared" si="427"/>
        <v>59.963299999999997</v>
      </c>
      <c r="F8296" s="73">
        <f t="shared" si="428"/>
        <v>63.551789999999997</v>
      </c>
      <c r="H8296" s="72">
        <v>61.773600000000002</v>
      </c>
      <c r="I8296" s="75">
        <v>59.963299999999997</v>
      </c>
      <c r="J8296" s="75">
        <v>63.551789999999997</v>
      </c>
      <c r="K8296" s="72">
        <v>1.4822369102658741</v>
      </c>
    </row>
    <row r="8297" spans="1:11" x14ac:dyDescent="0.25">
      <c r="A8297" s="66" t="s">
        <v>375</v>
      </c>
      <c r="B8297" s="66" t="s">
        <v>221</v>
      </c>
      <c r="C8297" t="s">
        <v>108</v>
      </c>
      <c r="D8297" s="73">
        <f t="shared" si="426"/>
        <v>57.91516</v>
      </c>
      <c r="E8297" s="73">
        <f t="shared" si="427"/>
        <v>50.174190000000003</v>
      </c>
      <c r="F8297" s="73">
        <f t="shared" si="428"/>
        <v>65.285570000000007</v>
      </c>
      <c r="H8297" s="72">
        <v>57.91516</v>
      </c>
      <c r="I8297" s="75">
        <v>50.174190000000003</v>
      </c>
      <c r="J8297" s="75">
        <v>65.285570000000007</v>
      </c>
      <c r="K8297" s="72">
        <v>6.7043913890594444</v>
      </c>
    </row>
    <row r="8298" spans="1:11" x14ac:dyDescent="0.25">
      <c r="A8298" s="66" t="s">
        <v>375</v>
      </c>
      <c r="B8298" s="66" t="s">
        <v>221</v>
      </c>
      <c r="C8298" t="s">
        <v>114</v>
      </c>
      <c r="D8298" s="73">
        <f t="shared" si="426"/>
        <v>61.346519999999998</v>
      </c>
      <c r="E8298" s="73">
        <f t="shared" si="427"/>
        <v>54.993279999999999</v>
      </c>
      <c r="F8298" s="73">
        <f t="shared" si="428"/>
        <v>67.335620000000006</v>
      </c>
      <c r="H8298" s="72">
        <v>61.346519999999998</v>
      </c>
      <c r="I8298" s="75">
        <v>54.993279999999999</v>
      </c>
      <c r="J8298" s="75">
        <v>67.335620000000006</v>
      </c>
      <c r="K8298" s="72">
        <v>5.1557643367545554</v>
      </c>
    </row>
    <row r="8299" spans="1:11" x14ac:dyDescent="0.25">
      <c r="A8299" s="66" t="s">
        <v>375</v>
      </c>
      <c r="B8299" s="66" t="s">
        <v>221</v>
      </c>
      <c r="C8299" t="s">
        <v>115</v>
      </c>
      <c r="D8299" s="73">
        <f t="shared" si="426"/>
        <v>62.254359999999998</v>
      </c>
      <c r="E8299" s="73">
        <f t="shared" si="427"/>
        <v>55.974310000000003</v>
      </c>
      <c r="F8299" s="73">
        <f t="shared" si="428"/>
        <v>68.148349999999994</v>
      </c>
      <c r="H8299" s="72">
        <v>62.254359999999998</v>
      </c>
      <c r="I8299" s="75">
        <v>55.974310000000003</v>
      </c>
      <c r="J8299" s="75">
        <v>68.148349999999994</v>
      </c>
      <c r="K8299" s="72">
        <v>5.0103462632978637</v>
      </c>
    </row>
    <row r="8300" spans="1:11" x14ac:dyDescent="0.25">
      <c r="A8300" s="66" t="s">
        <v>375</v>
      </c>
      <c r="B8300" s="66" t="s">
        <v>221</v>
      </c>
      <c r="C8300" t="s">
        <v>121</v>
      </c>
      <c r="D8300" s="73">
        <f t="shared" si="426"/>
        <v>59.467509999999997</v>
      </c>
      <c r="E8300" s="73">
        <f t="shared" si="427"/>
        <v>53.915089999999999</v>
      </c>
      <c r="F8300" s="73">
        <f t="shared" si="428"/>
        <v>64.787880000000001</v>
      </c>
      <c r="H8300" s="72">
        <v>59.467509999999997</v>
      </c>
      <c r="I8300" s="75">
        <v>53.915089999999999</v>
      </c>
      <c r="J8300" s="75">
        <v>64.787880000000001</v>
      </c>
      <c r="K8300" s="72">
        <v>4.6807037994360279</v>
      </c>
    </row>
    <row r="8301" spans="1:11" x14ac:dyDescent="0.25">
      <c r="A8301" s="66" t="s">
        <v>375</v>
      </c>
      <c r="B8301" s="66" t="s">
        <v>221</v>
      </c>
      <c r="C8301" t="s">
        <v>123</v>
      </c>
      <c r="D8301" s="73">
        <f t="shared" si="426"/>
        <v>61.165370000000003</v>
      </c>
      <c r="E8301" s="73">
        <f t="shared" si="427"/>
        <v>53.903399999999998</v>
      </c>
      <c r="F8301" s="73">
        <f t="shared" si="428"/>
        <v>67.963239999999999</v>
      </c>
      <c r="H8301" s="72">
        <v>61.165370000000003</v>
      </c>
      <c r="I8301" s="75">
        <v>53.903399999999998</v>
      </c>
      <c r="J8301" s="75">
        <v>67.963239999999999</v>
      </c>
      <c r="K8301" s="72">
        <v>5.8991991710341978</v>
      </c>
    </row>
    <row r="8302" spans="1:11" x14ac:dyDescent="0.25">
      <c r="A8302" s="66" t="s">
        <v>375</v>
      </c>
      <c r="B8302" s="66" t="s">
        <v>221</v>
      </c>
      <c r="C8302" t="s">
        <v>127</v>
      </c>
      <c r="D8302" s="73">
        <f t="shared" si="426"/>
        <v>68.067480000000003</v>
      </c>
      <c r="E8302" s="73">
        <f t="shared" si="427"/>
        <v>61.610610000000001</v>
      </c>
      <c r="F8302" s="73">
        <f t="shared" si="428"/>
        <v>73.898439999999994</v>
      </c>
      <c r="H8302" s="72">
        <v>68.067480000000003</v>
      </c>
      <c r="I8302" s="75">
        <v>61.610610000000001</v>
      </c>
      <c r="J8302" s="75">
        <v>73.898439999999994</v>
      </c>
      <c r="K8302" s="72">
        <v>4.6228257605540852</v>
      </c>
    </row>
    <row r="8303" spans="1:11" x14ac:dyDescent="0.25">
      <c r="A8303" s="66" t="s">
        <v>375</v>
      </c>
      <c r="B8303" s="66" t="s">
        <v>221</v>
      </c>
      <c r="C8303" t="s">
        <v>136</v>
      </c>
      <c r="D8303" s="73">
        <f t="shared" si="426"/>
        <v>56.790280000000003</v>
      </c>
      <c r="E8303" s="73">
        <f t="shared" si="427"/>
        <v>49.004390000000001</v>
      </c>
      <c r="F8303" s="73">
        <f t="shared" si="428"/>
        <v>64.254540000000006</v>
      </c>
      <c r="H8303" s="72">
        <v>56.790280000000003</v>
      </c>
      <c r="I8303" s="75">
        <v>49.004390000000001</v>
      </c>
      <c r="J8303" s="75">
        <v>64.254540000000006</v>
      </c>
      <c r="K8303" s="72">
        <v>6.9013447371627681</v>
      </c>
    </row>
    <row r="8304" spans="1:11" x14ac:dyDescent="0.25">
      <c r="A8304" s="66" t="s">
        <v>375</v>
      </c>
      <c r="B8304" s="66" t="s">
        <v>221</v>
      </c>
      <c r="C8304" t="s">
        <v>154</v>
      </c>
      <c r="D8304" s="73">
        <f t="shared" si="426"/>
        <v>58.670780000000001</v>
      </c>
      <c r="E8304" s="73">
        <f t="shared" si="427"/>
        <v>52.009219999999999</v>
      </c>
      <c r="F8304" s="73">
        <f t="shared" si="428"/>
        <v>65.029409999999999</v>
      </c>
      <c r="H8304" s="72">
        <v>58.670780000000001</v>
      </c>
      <c r="I8304" s="75">
        <v>52.009219999999999</v>
      </c>
      <c r="J8304" s="75">
        <v>65.029409999999999</v>
      </c>
      <c r="K8304" s="72">
        <v>5.6909521230159203</v>
      </c>
    </row>
    <row r="8305" spans="1:11" x14ac:dyDescent="0.25">
      <c r="A8305" s="66" t="s">
        <v>375</v>
      </c>
      <c r="B8305" s="66" t="s">
        <v>221</v>
      </c>
      <c r="C8305" t="s">
        <v>160</v>
      </c>
      <c r="D8305" s="73">
        <f t="shared" si="426"/>
        <v>56.293259999999997</v>
      </c>
      <c r="E8305" s="73">
        <f t="shared" si="427"/>
        <v>45.690629999999999</v>
      </c>
      <c r="F8305" s="73">
        <f t="shared" si="428"/>
        <v>66.350399999999993</v>
      </c>
      <c r="H8305" s="72">
        <v>56.293259999999997</v>
      </c>
      <c r="I8305" s="75">
        <v>45.690629999999999</v>
      </c>
      <c r="J8305" s="75">
        <v>66.350399999999993</v>
      </c>
      <c r="K8305" s="72">
        <v>9.4942343008736767</v>
      </c>
    </row>
    <row r="8306" spans="1:11" x14ac:dyDescent="0.25">
      <c r="A8306" s="66" t="s">
        <v>375</v>
      </c>
      <c r="B8306" s="66" t="s">
        <v>221</v>
      </c>
      <c r="C8306" t="s">
        <v>165</v>
      </c>
      <c r="D8306" s="73">
        <f t="shared" si="426"/>
        <v>53.242710000000002</v>
      </c>
      <c r="E8306" s="73">
        <f t="shared" si="427"/>
        <v>45.247399999999999</v>
      </c>
      <c r="F8306" s="73">
        <f t="shared" si="428"/>
        <v>61.07488</v>
      </c>
      <c r="H8306" s="72">
        <v>53.242710000000002</v>
      </c>
      <c r="I8306" s="75">
        <v>45.247399999999999</v>
      </c>
      <c r="J8306" s="75">
        <v>61.07488</v>
      </c>
      <c r="K8306" s="72">
        <v>7.6454091085897016</v>
      </c>
    </row>
    <row r="8307" spans="1:11" x14ac:dyDescent="0.25">
      <c r="A8307" s="66" t="s">
        <v>375</v>
      </c>
      <c r="B8307" s="66" t="s">
        <v>221</v>
      </c>
      <c r="C8307" t="s">
        <v>183</v>
      </c>
      <c r="D8307" s="73">
        <f t="shared" si="426"/>
        <v>59.836019999999998</v>
      </c>
      <c r="E8307" s="73">
        <f t="shared" si="427"/>
        <v>57.334400000000002</v>
      </c>
      <c r="F8307" s="73">
        <f t="shared" si="428"/>
        <v>62.287439999999997</v>
      </c>
      <c r="H8307" s="72">
        <v>59.836019999999998</v>
      </c>
      <c r="I8307" s="75">
        <v>57.334400000000002</v>
      </c>
      <c r="J8307" s="75">
        <v>62.287439999999997</v>
      </c>
      <c r="K8307" s="72">
        <v>2.1127441297064875</v>
      </c>
    </row>
    <row r="8308" spans="1:11" x14ac:dyDescent="0.25">
      <c r="A8308" s="66" t="s">
        <v>375</v>
      </c>
      <c r="B8308" s="66" t="s">
        <v>221</v>
      </c>
      <c r="C8308" t="s">
        <v>117</v>
      </c>
      <c r="D8308" s="73">
        <f t="shared" si="426"/>
        <v>53.079709999999999</v>
      </c>
      <c r="E8308" s="73">
        <f t="shared" si="427"/>
        <v>43.745130000000003</v>
      </c>
      <c r="F8308" s="73">
        <f t="shared" si="428"/>
        <v>62.203650000000003</v>
      </c>
      <c r="H8308" s="72">
        <v>53.079709999999999</v>
      </c>
      <c r="I8308" s="75">
        <v>43.745130000000003</v>
      </c>
      <c r="J8308" s="75">
        <v>62.203650000000003</v>
      </c>
      <c r="K8308" s="72">
        <v>8.9709570756886201</v>
      </c>
    </row>
    <row r="8309" spans="1:11" x14ac:dyDescent="0.25">
      <c r="A8309" s="66" t="s">
        <v>375</v>
      </c>
      <c r="B8309" s="66" t="s">
        <v>221</v>
      </c>
      <c r="C8309" t="s">
        <v>118</v>
      </c>
      <c r="D8309" s="73">
        <f t="shared" si="426"/>
        <v>49.05247</v>
      </c>
      <c r="E8309" s="73">
        <f t="shared" si="427"/>
        <v>43.622669999999999</v>
      </c>
      <c r="F8309" s="73">
        <f t="shared" si="428"/>
        <v>54.504730000000002</v>
      </c>
      <c r="H8309" s="72">
        <v>49.05247</v>
      </c>
      <c r="I8309" s="75">
        <v>43.622669999999999</v>
      </c>
      <c r="J8309" s="75">
        <v>54.504730000000002</v>
      </c>
      <c r="K8309" s="72">
        <v>5.6800952123307953</v>
      </c>
    </row>
    <row r="8310" spans="1:11" x14ac:dyDescent="0.25">
      <c r="A8310" s="66" t="s">
        <v>375</v>
      </c>
      <c r="B8310" s="66" t="s">
        <v>221</v>
      </c>
      <c r="C8310" t="s">
        <v>124</v>
      </c>
      <c r="D8310" s="73">
        <f t="shared" si="426"/>
        <v>61.096420000000002</v>
      </c>
      <c r="E8310" s="73">
        <f t="shared" si="427"/>
        <v>54.004719999999999</v>
      </c>
      <c r="F8310" s="73">
        <f t="shared" si="428"/>
        <v>67.747709999999998</v>
      </c>
      <c r="H8310" s="72">
        <v>61.096420000000002</v>
      </c>
      <c r="I8310" s="75">
        <v>54.004719999999999</v>
      </c>
      <c r="J8310" s="75">
        <v>67.747709999999998</v>
      </c>
      <c r="K8310" s="72">
        <v>5.770960066072611</v>
      </c>
    </row>
    <row r="8311" spans="1:11" x14ac:dyDescent="0.25">
      <c r="A8311" s="66" t="s">
        <v>375</v>
      </c>
      <c r="B8311" s="66" t="s">
        <v>221</v>
      </c>
      <c r="C8311" t="s">
        <v>128</v>
      </c>
      <c r="D8311" s="73">
        <f t="shared" si="426"/>
        <v>58.839359999999999</v>
      </c>
      <c r="E8311" s="73">
        <f t="shared" si="427"/>
        <v>50.74268</v>
      </c>
      <c r="F8311" s="73">
        <f t="shared" si="428"/>
        <v>66.484219999999993</v>
      </c>
      <c r="H8311" s="72">
        <v>58.839359999999999</v>
      </c>
      <c r="I8311" s="75">
        <v>50.74268</v>
      </c>
      <c r="J8311" s="75">
        <v>66.484219999999993</v>
      </c>
      <c r="K8311" s="72">
        <v>6.8780370826603141</v>
      </c>
    </row>
    <row r="8312" spans="1:11" x14ac:dyDescent="0.25">
      <c r="A8312" s="66" t="s">
        <v>375</v>
      </c>
      <c r="B8312" s="66" t="s">
        <v>221</v>
      </c>
      <c r="C8312" t="s">
        <v>156</v>
      </c>
      <c r="D8312" s="73">
        <f t="shared" si="426"/>
        <v>55.47542</v>
      </c>
      <c r="E8312" s="73">
        <f t="shared" si="427"/>
        <v>48.264009999999999</v>
      </c>
      <c r="F8312" s="73">
        <f t="shared" si="428"/>
        <v>62.463419999999999</v>
      </c>
      <c r="H8312" s="72">
        <v>55.47542</v>
      </c>
      <c r="I8312" s="75">
        <v>48.264009999999999</v>
      </c>
      <c r="J8312" s="75">
        <v>62.463419999999999</v>
      </c>
      <c r="K8312" s="72">
        <v>6.571436502869199</v>
      </c>
    </row>
    <row r="8313" spans="1:11" x14ac:dyDescent="0.25">
      <c r="A8313" s="66" t="s">
        <v>375</v>
      </c>
      <c r="B8313" s="66" t="s">
        <v>221</v>
      </c>
      <c r="C8313" t="s">
        <v>162</v>
      </c>
      <c r="D8313" s="73">
        <f t="shared" si="426"/>
        <v>47.483730000000001</v>
      </c>
      <c r="E8313" s="73">
        <f t="shared" si="427"/>
        <v>40.755560000000003</v>
      </c>
      <c r="F8313" s="73">
        <f t="shared" si="428"/>
        <v>54.304519999999997</v>
      </c>
      <c r="H8313" s="72">
        <v>47.483730000000001</v>
      </c>
      <c r="I8313" s="75">
        <v>40.755560000000003</v>
      </c>
      <c r="J8313" s="75">
        <v>54.304519999999997</v>
      </c>
      <c r="K8313" s="72">
        <v>7.3217710571599994</v>
      </c>
    </row>
    <row r="8314" spans="1:11" x14ac:dyDescent="0.25">
      <c r="A8314" s="66" t="s">
        <v>375</v>
      </c>
      <c r="B8314" s="66" t="s">
        <v>221</v>
      </c>
      <c r="C8314" t="s">
        <v>164</v>
      </c>
      <c r="D8314" s="73">
        <f t="shared" ref="D8314:D8377" si="429">IF(K8314&gt;=50," ",H8314)</f>
        <v>47.232669999999999</v>
      </c>
      <c r="E8314" s="73">
        <f t="shared" ref="E8314:E8377" si="430">IF(K8314&gt;=50," ",I8314)</f>
        <v>40.394889999999997</v>
      </c>
      <c r="F8314" s="73">
        <f t="shared" ref="F8314:F8377" si="431">IF(K8314&gt;=50," ",J8314)</f>
        <v>54.175879999999999</v>
      </c>
      <c r="H8314" s="72">
        <v>47.232669999999999</v>
      </c>
      <c r="I8314" s="75">
        <v>40.394889999999997</v>
      </c>
      <c r="J8314" s="75">
        <v>54.175879999999999</v>
      </c>
      <c r="K8314" s="72">
        <v>7.4883189961524517</v>
      </c>
    </row>
    <row r="8315" spans="1:11" x14ac:dyDescent="0.25">
      <c r="A8315" s="66" t="s">
        <v>375</v>
      </c>
      <c r="B8315" s="66" t="s">
        <v>221</v>
      </c>
      <c r="C8315" t="s">
        <v>167</v>
      </c>
      <c r="D8315" s="73">
        <f t="shared" si="429"/>
        <v>51.694029999999998</v>
      </c>
      <c r="E8315" s="73">
        <f t="shared" si="430"/>
        <v>45.399740000000001</v>
      </c>
      <c r="F8315" s="73">
        <f t="shared" si="431"/>
        <v>57.935009999999998</v>
      </c>
      <c r="H8315" s="72">
        <v>51.694029999999998</v>
      </c>
      <c r="I8315" s="75">
        <v>45.399740000000001</v>
      </c>
      <c r="J8315" s="75">
        <v>57.935009999999998</v>
      </c>
      <c r="K8315" s="72">
        <v>6.2167526888501445</v>
      </c>
    </row>
    <row r="8316" spans="1:11" x14ac:dyDescent="0.25">
      <c r="A8316" s="66" t="s">
        <v>375</v>
      </c>
      <c r="B8316" s="66" t="s">
        <v>221</v>
      </c>
      <c r="C8316" t="s">
        <v>171</v>
      </c>
      <c r="D8316" s="73">
        <f t="shared" si="429"/>
        <v>58.44943</v>
      </c>
      <c r="E8316" s="73">
        <f t="shared" si="430"/>
        <v>50.556649999999998</v>
      </c>
      <c r="F8316" s="73">
        <f t="shared" si="431"/>
        <v>65.931299999999993</v>
      </c>
      <c r="H8316" s="72">
        <v>58.44943</v>
      </c>
      <c r="I8316" s="75">
        <v>50.556649999999998</v>
      </c>
      <c r="J8316" s="75">
        <v>65.931299999999993</v>
      </c>
      <c r="K8316" s="72">
        <v>6.7601771308975973</v>
      </c>
    </row>
    <row r="8317" spans="1:11" x14ac:dyDescent="0.25">
      <c r="A8317" s="66" t="s">
        <v>375</v>
      </c>
      <c r="B8317" s="66" t="s">
        <v>221</v>
      </c>
      <c r="C8317" t="s">
        <v>184</v>
      </c>
      <c r="D8317" s="73">
        <f t="shared" si="429"/>
        <v>57.222799999999999</v>
      </c>
      <c r="E8317" s="73">
        <f t="shared" si="430"/>
        <v>52.043729999999996</v>
      </c>
      <c r="F8317" s="73">
        <f t="shared" si="431"/>
        <v>62.248280000000001</v>
      </c>
      <c r="H8317" s="72">
        <v>57.222799999999999</v>
      </c>
      <c r="I8317" s="75">
        <v>52.043729999999996</v>
      </c>
      <c r="J8317" s="75">
        <v>62.248280000000001</v>
      </c>
      <c r="K8317" s="72">
        <v>4.5633960589135798</v>
      </c>
    </row>
    <row r="8318" spans="1:11" x14ac:dyDescent="0.25">
      <c r="A8318" s="66" t="s">
        <v>375</v>
      </c>
      <c r="B8318" s="66" t="s">
        <v>221</v>
      </c>
      <c r="C8318" t="s">
        <v>106</v>
      </c>
      <c r="D8318" s="73">
        <f t="shared" si="429"/>
        <v>51.549669999999999</v>
      </c>
      <c r="E8318" s="73">
        <f t="shared" si="430"/>
        <v>46.430810000000001</v>
      </c>
      <c r="F8318" s="73">
        <f t="shared" si="431"/>
        <v>56.636220000000002</v>
      </c>
      <c r="H8318" s="72">
        <v>51.549669999999999</v>
      </c>
      <c r="I8318" s="75">
        <v>46.430810000000001</v>
      </c>
      <c r="J8318" s="75">
        <v>56.636220000000002</v>
      </c>
      <c r="K8318" s="72">
        <v>5.0656289361309197</v>
      </c>
    </row>
    <row r="8319" spans="1:11" x14ac:dyDescent="0.25">
      <c r="A8319" s="66" t="s">
        <v>375</v>
      </c>
      <c r="B8319" s="66" t="s">
        <v>221</v>
      </c>
      <c r="C8319" t="s">
        <v>107</v>
      </c>
      <c r="D8319" s="73">
        <f t="shared" si="429"/>
        <v>57.308169999999997</v>
      </c>
      <c r="E8319" s="73">
        <f t="shared" si="430"/>
        <v>51.915619999999997</v>
      </c>
      <c r="F8319" s="73">
        <f t="shared" si="431"/>
        <v>62.532400000000003</v>
      </c>
      <c r="H8319" s="72">
        <v>57.308169999999997</v>
      </c>
      <c r="I8319" s="75">
        <v>51.915619999999997</v>
      </c>
      <c r="J8319" s="75">
        <v>62.532400000000003</v>
      </c>
      <c r="K8319" s="72">
        <v>4.7412716197358948</v>
      </c>
    </row>
    <row r="8320" spans="1:11" x14ac:dyDescent="0.25">
      <c r="A8320" s="66" t="s">
        <v>375</v>
      </c>
      <c r="B8320" s="66" t="s">
        <v>221</v>
      </c>
      <c r="C8320" t="s">
        <v>120</v>
      </c>
      <c r="D8320" s="73">
        <f t="shared" si="429"/>
        <v>51.658819999999999</v>
      </c>
      <c r="E8320" s="73">
        <f t="shared" si="430"/>
        <v>42.055579999999999</v>
      </c>
      <c r="F8320" s="73">
        <f t="shared" si="431"/>
        <v>61.141089999999998</v>
      </c>
      <c r="H8320" s="72">
        <v>51.658819999999999</v>
      </c>
      <c r="I8320" s="75">
        <v>42.055579999999999</v>
      </c>
      <c r="J8320" s="75">
        <v>61.141089999999998</v>
      </c>
      <c r="K8320" s="72">
        <v>9.5373432842639456</v>
      </c>
    </row>
    <row r="8321" spans="1:11" x14ac:dyDescent="0.25">
      <c r="A8321" s="66" t="s">
        <v>375</v>
      </c>
      <c r="B8321" s="66" t="s">
        <v>221</v>
      </c>
      <c r="C8321" t="s">
        <v>138</v>
      </c>
      <c r="D8321" s="73">
        <f t="shared" si="429"/>
        <v>62.153219999999997</v>
      </c>
      <c r="E8321" s="73">
        <f t="shared" si="430"/>
        <v>51.829000000000001</v>
      </c>
      <c r="F8321" s="73">
        <f t="shared" si="431"/>
        <v>71.482209999999995</v>
      </c>
      <c r="H8321" s="72">
        <v>62.153219999999997</v>
      </c>
      <c r="I8321" s="75">
        <v>51.829000000000001</v>
      </c>
      <c r="J8321" s="75">
        <v>71.482209999999995</v>
      </c>
      <c r="K8321" s="72">
        <v>8.1616044993324568</v>
      </c>
    </row>
    <row r="8322" spans="1:11" x14ac:dyDescent="0.25">
      <c r="A8322" s="66" t="s">
        <v>375</v>
      </c>
      <c r="B8322" s="66" t="s">
        <v>221</v>
      </c>
      <c r="C8322" t="s">
        <v>163</v>
      </c>
      <c r="D8322" s="73">
        <f t="shared" si="429"/>
        <v>51.146979999999999</v>
      </c>
      <c r="E8322" s="73">
        <f t="shared" si="430"/>
        <v>43.782269999999997</v>
      </c>
      <c r="F8322" s="73">
        <f t="shared" si="431"/>
        <v>58.462229999999998</v>
      </c>
      <c r="H8322" s="72">
        <v>51.146979999999999</v>
      </c>
      <c r="I8322" s="75">
        <v>43.782269999999997</v>
      </c>
      <c r="J8322" s="75">
        <v>58.462229999999998</v>
      </c>
      <c r="K8322" s="72">
        <v>7.3717118781988695</v>
      </c>
    </row>
    <row r="8323" spans="1:11" x14ac:dyDescent="0.25">
      <c r="A8323" s="66" t="s">
        <v>375</v>
      </c>
      <c r="B8323" s="66" t="s">
        <v>221</v>
      </c>
      <c r="C8323" t="s">
        <v>172</v>
      </c>
      <c r="D8323" s="73">
        <f t="shared" si="429"/>
        <v>60</v>
      </c>
      <c r="E8323" s="73">
        <f t="shared" si="430"/>
        <v>51.50459</v>
      </c>
      <c r="F8323" s="73">
        <f t="shared" si="431"/>
        <v>67.93374</v>
      </c>
      <c r="H8323" s="72">
        <v>60</v>
      </c>
      <c r="I8323" s="75">
        <v>51.50459</v>
      </c>
      <c r="J8323" s="75">
        <v>67.93374</v>
      </c>
      <c r="K8323" s="72">
        <v>7.042978333333334</v>
      </c>
    </row>
    <row r="8324" spans="1:11" x14ac:dyDescent="0.25">
      <c r="A8324" s="66" t="s">
        <v>375</v>
      </c>
      <c r="B8324" s="66" t="s">
        <v>221</v>
      </c>
      <c r="C8324" t="s">
        <v>185</v>
      </c>
      <c r="D8324" s="73">
        <f t="shared" si="429"/>
        <v>56.967939999999999</v>
      </c>
      <c r="E8324" s="73">
        <f t="shared" si="430"/>
        <v>52.731000000000002</v>
      </c>
      <c r="F8324" s="73">
        <f t="shared" si="431"/>
        <v>61.105229999999999</v>
      </c>
      <c r="H8324" s="72">
        <v>56.967939999999999</v>
      </c>
      <c r="I8324" s="75">
        <v>52.731000000000002</v>
      </c>
      <c r="J8324" s="75">
        <v>61.105229999999999</v>
      </c>
      <c r="K8324" s="72">
        <v>3.7568832574953568</v>
      </c>
    </row>
    <row r="8325" spans="1:11" x14ac:dyDescent="0.25">
      <c r="A8325" s="66" t="s">
        <v>375</v>
      </c>
      <c r="B8325" s="66" t="s">
        <v>221</v>
      </c>
      <c r="C8325" t="s">
        <v>103</v>
      </c>
      <c r="D8325" s="73">
        <f t="shared" si="429"/>
        <v>51.951410000000003</v>
      </c>
      <c r="E8325" s="73">
        <f t="shared" si="430"/>
        <v>44.703159999999997</v>
      </c>
      <c r="F8325" s="73">
        <f t="shared" si="431"/>
        <v>59.11844</v>
      </c>
      <c r="H8325" s="72">
        <v>51.951410000000003</v>
      </c>
      <c r="I8325" s="75">
        <v>44.703159999999997</v>
      </c>
      <c r="J8325" s="75">
        <v>59.11844</v>
      </c>
      <c r="K8325" s="72">
        <v>7.1263378607048384</v>
      </c>
    </row>
    <row r="8326" spans="1:11" x14ac:dyDescent="0.25">
      <c r="A8326" s="66" t="s">
        <v>375</v>
      </c>
      <c r="B8326" s="66" t="s">
        <v>221</v>
      </c>
      <c r="C8326" t="s">
        <v>104</v>
      </c>
      <c r="D8326" s="73">
        <f t="shared" si="429"/>
        <v>52.266849999999998</v>
      </c>
      <c r="E8326" s="73">
        <f t="shared" si="430"/>
        <v>45.693179999999998</v>
      </c>
      <c r="F8326" s="73">
        <f t="shared" si="431"/>
        <v>58.762929999999997</v>
      </c>
      <c r="H8326" s="72">
        <v>52.266849999999998</v>
      </c>
      <c r="I8326" s="75">
        <v>45.693179999999998</v>
      </c>
      <c r="J8326" s="75">
        <v>58.762929999999997</v>
      </c>
      <c r="K8326" s="72">
        <v>6.4141171698696207</v>
      </c>
    </row>
    <row r="8327" spans="1:11" x14ac:dyDescent="0.25">
      <c r="A8327" s="66" t="s">
        <v>375</v>
      </c>
      <c r="B8327" s="66" t="s">
        <v>221</v>
      </c>
      <c r="C8327" t="s">
        <v>125</v>
      </c>
      <c r="D8327" s="73">
        <f t="shared" si="429"/>
        <v>52.461069999999999</v>
      </c>
      <c r="E8327" s="73">
        <f t="shared" si="430"/>
        <v>45.401710000000001</v>
      </c>
      <c r="F8327" s="73">
        <f t="shared" si="431"/>
        <v>59.42342</v>
      </c>
      <c r="H8327" s="72">
        <v>52.461069999999999</v>
      </c>
      <c r="I8327" s="75">
        <v>45.401710000000001</v>
      </c>
      <c r="J8327" s="75">
        <v>59.42342</v>
      </c>
      <c r="K8327" s="72">
        <v>6.8617872262231785</v>
      </c>
    </row>
    <row r="8328" spans="1:11" x14ac:dyDescent="0.25">
      <c r="A8328" s="66" t="s">
        <v>375</v>
      </c>
      <c r="B8328" s="66" t="s">
        <v>221</v>
      </c>
      <c r="C8328" t="s">
        <v>130</v>
      </c>
      <c r="D8328" s="73">
        <f t="shared" si="429"/>
        <v>50.259039999999999</v>
      </c>
      <c r="E8328" s="73">
        <f t="shared" si="430"/>
        <v>43.741160000000001</v>
      </c>
      <c r="F8328" s="73">
        <f t="shared" si="431"/>
        <v>56.768129999999999</v>
      </c>
      <c r="H8328" s="72">
        <v>50.259039999999999</v>
      </c>
      <c r="I8328" s="75">
        <v>43.741160000000001</v>
      </c>
      <c r="J8328" s="75">
        <v>56.768129999999999</v>
      </c>
      <c r="K8328" s="72">
        <v>6.6483442580678025</v>
      </c>
    </row>
    <row r="8329" spans="1:11" x14ac:dyDescent="0.25">
      <c r="A8329" s="66" t="s">
        <v>375</v>
      </c>
      <c r="B8329" s="66" t="s">
        <v>221</v>
      </c>
      <c r="C8329" t="s">
        <v>131</v>
      </c>
      <c r="D8329" s="73">
        <f t="shared" si="429"/>
        <v>52.325949999999999</v>
      </c>
      <c r="E8329" s="73">
        <f t="shared" si="430"/>
        <v>44.838639999999998</v>
      </c>
      <c r="F8329" s="73">
        <f t="shared" si="431"/>
        <v>59.710160000000002</v>
      </c>
      <c r="H8329" s="72">
        <v>52.325949999999999</v>
      </c>
      <c r="I8329" s="75">
        <v>44.838639999999998</v>
      </c>
      <c r="J8329" s="75">
        <v>59.710160000000002</v>
      </c>
      <c r="K8329" s="72">
        <v>7.302533446597721</v>
      </c>
    </row>
    <row r="8330" spans="1:11" x14ac:dyDescent="0.25">
      <c r="A8330" s="66" t="s">
        <v>375</v>
      </c>
      <c r="B8330" s="66" t="s">
        <v>221</v>
      </c>
      <c r="C8330" t="s">
        <v>133</v>
      </c>
      <c r="D8330" s="73">
        <f t="shared" si="429"/>
        <v>53.054569999999998</v>
      </c>
      <c r="E8330" s="73">
        <f t="shared" si="430"/>
        <v>44.323270000000001</v>
      </c>
      <c r="F8330" s="73">
        <f t="shared" si="431"/>
        <v>61.602789999999999</v>
      </c>
      <c r="H8330" s="72">
        <v>53.054569999999998</v>
      </c>
      <c r="I8330" s="75">
        <v>44.323270000000001</v>
      </c>
      <c r="J8330" s="75">
        <v>61.602789999999999</v>
      </c>
      <c r="K8330" s="72">
        <v>8.3903742882092907</v>
      </c>
    </row>
    <row r="8331" spans="1:11" x14ac:dyDescent="0.25">
      <c r="A8331" s="66" t="s">
        <v>375</v>
      </c>
      <c r="B8331" s="66" t="s">
        <v>221</v>
      </c>
      <c r="C8331" t="s">
        <v>152</v>
      </c>
      <c r="D8331" s="73">
        <f t="shared" si="429"/>
        <v>64.375770000000003</v>
      </c>
      <c r="E8331" s="73">
        <f t="shared" si="430"/>
        <v>57.21313</v>
      </c>
      <c r="F8331" s="73">
        <f t="shared" si="431"/>
        <v>70.948220000000006</v>
      </c>
      <c r="H8331" s="72">
        <v>64.375770000000003</v>
      </c>
      <c r="I8331" s="75">
        <v>57.21313</v>
      </c>
      <c r="J8331" s="75">
        <v>70.948220000000006</v>
      </c>
      <c r="K8331" s="72">
        <v>5.4724456111359903</v>
      </c>
    </row>
    <row r="8332" spans="1:11" x14ac:dyDescent="0.25">
      <c r="A8332" s="66" t="s">
        <v>375</v>
      </c>
      <c r="B8332" s="66" t="s">
        <v>221</v>
      </c>
      <c r="C8332" t="s">
        <v>159</v>
      </c>
      <c r="D8332" s="73">
        <f t="shared" si="429"/>
        <v>46.282429999999998</v>
      </c>
      <c r="E8332" s="73">
        <f t="shared" si="430"/>
        <v>40.409260000000003</v>
      </c>
      <c r="F8332" s="73">
        <f t="shared" si="431"/>
        <v>52.260599999999997</v>
      </c>
      <c r="H8332" s="72">
        <v>46.282429999999998</v>
      </c>
      <c r="I8332" s="75">
        <v>40.409260000000003</v>
      </c>
      <c r="J8332" s="75">
        <v>52.260599999999997</v>
      </c>
      <c r="K8332" s="72">
        <v>6.5613797719782649</v>
      </c>
    </row>
    <row r="8333" spans="1:11" x14ac:dyDescent="0.25">
      <c r="A8333" s="66" t="s">
        <v>375</v>
      </c>
      <c r="B8333" s="66" t="s">
        <v>221</v>
      </c>
      <c r="C8333" t="s">
        <v>161</v>
      </c>
      <c r="D8333" s="73">
        <f t="shared" si="429"/>
        <v>61.217140000000001</v>
      </c>
      <c r="E8333" s="73">
        <f t="shared" si="430"/>
        <v>50.519060000000003</v>
      </c>
      <c r="F8333" s="73">
        <f t="shared" si="431"/>
        <v>70.933059999999998</v>
      </c>
      <c r="H8333" s="72">
        <v>61.217140000000001</v>
      </c>
      <c r="I8333" s="75">
        <v>50.519060000000003</v>
      </c>
      <c r="J8333" s="75">
        <v>70.933059999999998</v>
      </c>
      <c r="K8333" s="72">
        <v>8.6189243731412475</v>
      </c>
    </row>
    <row r="8334" spans="1:11" x14ac:dyDescent="0.25">
      <c r="A8334" s="66" t="s">
        <v>375</v>
      </c>
      <c r="B8334" s="66" t="s">
        <v>221</v>
      </c>
      <c r="C8334" t="s">
        <v>173</v>
      </c>
      <c r="D8334" s="73">
        <f t="shared" si="429"/>
        <v>60.330449999999999</v>
      </c>
      <c r="E8334" s="73">
        <f t="shared" si="430"/>
        <v>52.909869999999998</v>
      </c>
      <c r="F8334" s="73">
        <f t="shared" si="431"/>
        <v>67.304289999999995</v>
      </c>
      <c r="H8334" s="72">
        <v>60.330449999999999</v>
      </c>
      <c r="I8334" s="75">
        <v>52.909869999999998</v>
      </c>
      <c r="J8334" s="75">
        <v>67.304289999999995</v>
      </c>
      <c r="K8334" s="72">
        <v>6.1255866647770736</v>
      </c>
    </row>
    <row r="8335" spans="1:11" x14ac:dyDescent="0.25">
      <c r="A8335" s="66" t="s">
        <v>375</v>
      </c>
      <c r="B8335" s="66" t="s">
        <v>221</v>
      </c>
      <c r="C8335" t="s">
        <v>180</v>
      </c>
      <c r="D8335" s="73">
        <f t="shared" si="429"/>
        <v>53.652859999999997</v>
      </c>
      <c r="E8335" s="73">
        <f t="shared" si="430"/>
        <v>47.784970000000001</v>
      </c>
      <c r="F8335" s="73">
        <f t="shared" si="431"/>
        <v>59.421300000000002</v>
      </c>
      <c r="H8335" s="72">
        <v>53.652859999999997</v>
      </c>
      <c r="I8335" s="75">
        <v>47.784970000000001</v>
      </c>
      <c r="J8335" s="75">
        <v>59.421300000000002</v>
      </c>
      <c r="K8335" s="72">
        <v>5.5564027714459217</v>
      </c>
    </row>
    <row r="8336" spans="1:11" x14ac:dyDescent="0.25">
      <c r="A8336" s="66" t="s">
        <v>375</v>
      </c>
      <c r="B8336" s="66" t="s">
        <v>221</v>
      </c>
      <c r="C8336" t="s">
        <v>186</v>
      </c>
      <c r="D8336" s="73">
        <f t="shared" si="429"/>
        <v>53.731769999999997</v>
      </c>
      <c r="E8336" s="73">
        <f t="shared" si="430"/>
        <v>50.144860000000001</v>
      </c>
      <c r="F8336" s="73">
        <f t="shared" si="431"/>
        <v>57.280459999999998</v>
      </c>
      <c r="H8336" s="72">
        <v>53.731769999999997</v>
      </c>
      <c r="I8336" s="75">
        <v>50.144860000000001</v>
      </c>
      <c r="J8336" s="75">
        <v>57.280459999999998</v>
      </c>
      <c r="K8336" s="72">
        <v>3.3926855564222063</v>
      </c>
    </row>
    <row r="8337" spans="1:11" x14ac:dyDescent="0.25">
      <c r="A8337" s="66" t="s">
        <v>375</v>
      </c>
      <c r="B8337" s="66" t="s">
        <v>221</v>
      </c>
      <c r="C8337" t="s">
        <v>102</v>
      </c>
      <c r="D8337" s="73">
        <f t="shared" si="429"/>
        <v>59.724139999999998</v>
      </c>
      <c r="E8337" s="73">
        <f t="shared" si="430"/>
        <v>46.85615</v>
      </c>
      <c r="F8337" s="73">
        <f t="shared" si="431"/>
        <v>71.379509999999996</v>
      </c>
      <c r="H8337" s="72">
        <v>59.724139999999998</v>
      </c>
      <c r="I8337" s="75">
        <v>46.85615</v>
      </c>
      <c r="J8337" s="75">
        <v>71.379509999999996</v>
      </c>
      <c r="K8337" s="72">
        <v>10.681124918667727</v>
      </c>
    </row>
    <row r="8338" spans="1:11" x14ac:dyDescent="0.25">
      <c r="A8338" s="66" t="s">
        <v>375</v>
      </c>
      <c r="B8338" s="66" t="s">
        <v>221</v>
      </c>
      <c r="C8338" t="s">
        <v>109</v>
      </c>
      <c r="D8338" s="73">
        <f t="shared" si="429"/>
        <v>55.950270000000003</v>
      </c>
      <c r="E8338" s="73">
        <f t="shared" si="430"/>
        <v>46.209240000000001</v>
      </c>
      <c r="F8338" s="73">
        <f t="shared" si="431"/>
        <v>65.253709999999998</v>
      </c>
      <c r="H8338" s="72">
        <v>55.950270000000003</v>
      </c>
      <c r="I8338" s="75">
        <v>46.209240000000001</v>
      </c>
      <c r="J8338" s="75">
        <v>65.253709999999998</v>
      </c>
      <c r="K8338" s="72">
        <v>8.7870353440653624</v>
      </c>
    </row>
    <row r="8339" spans="1:11" x14ac:dyDescent="0.25">
      <c r="A8339" s="66" t="s">
        <v>375</v>
      </c>
      <c r="B8339" s="66" t="s">
        <v>221</v>
      </c>
      <c r="C8339" t="s">
        <v>129</v>
      </c>
      <c r="D8339" s="73">
        <f t="shared" si="429"/>
        <v>57.421550000000003</v>
      </c>
      <c r="E8339" s="73">
        <f t="shared" si="430"/>
        <v>50.179900000000004</v>
      </c>
      <c r="F8339" s="73">
        <f t="shared" si="431"/>
        <v>64.358239999999995</v>
      </c>
      <c r="H8339" s="72">
        <v>57.421550000000003</v>
      </c>
      <c r="I8339" s="75">
        <v>50.179900000000004</v>
      </c>
      <c r="J8339" s="75">
        <v>64.358239999999995</v>
      </c>
      <c r="K8339" s="72">
        <v>6.3392280424335468</v>
      </c>
    </row>
    <row r="8340" spans="1:11" x14ac:dyDescent="0.25">
      <c r="A8340" s="66" t="s">
        <v>375</v>
      </c>
      <c r="B8340" s="66" t="s">
        <v>221</v>
      </c>
      <c r="C8340" t="s">
        <v>135</v>
      </c>
      <c r="D8340" s="73">
        <f t="shared" si="429"/>
        <v>56.648710000000001</v>
      </c>
      <c r="E8340" s="73">
        <f t="shared" si="430"/>
        <v>46.572049999999997</v>
      </c>
      <c r="F8340" s="73">
        <f t="shared" si="431"/>
        <v>66.204009999999997</v>
      </c>
      <c r="H8340" s="72">
        <v>56.648710000000001</v>
      </c>
      <c r="I8340" s="75">
        <v>46.572049999999997</v>
      </c>
      <c r="J8340" s="75">
        <v>66.204009999999997</v>
      </c>
      <c r="K8340" s="72">
        <v>8.9528764203103659</v>
      </c>
    </row>
    <row r="8341" spans="1:11" x14ac:dyDescent="0.25">
      <c r="A8341" s="66" t="s">
        <v>375</v>
      </c>
      <c r="B8341" s="66" t="s">
        <v>221</v>
      </c>
      <c r="C8341" t="s">
        <v>142</v>
      </c>
      <c r="D8341" s="73">
        <f t="shared" si="429"/>
        <v>51.140540000000001</v>
      </c>
      <c r="E8341" s="73">
        <f t="shared" si="430"/>
        <v>43.856589999999997</v>
      </c>
      <c r="F8341" s="73">
        <f t="shared" si="431"/>
        <v>58.376379999999997</v>
      </c>
      <c r="H8341" s="72">
        <v>51.140540000000001</v>
      </c>
      <c r="I8341" s="75">
        <v>43.856589999999997</v>
      </c>
      <c r="J8341" s="75">
        <v>58.376379999999997</v>
      </c>
      <c r="K8341" s="72">
        <v>7.2927759464409254</v>
      </c>
    </row>
    <row r="8342" spans="1:11" x14ac:dyDescent="0.25">
      <c r="A8342" s="66" t="s">
        <v>375</v>
      </c>
      <c r="B8342" s="66" t="s">
        <v>221</v>
      </c>
      <c r="C8342" t="s">
        <v>148</v>
      </c>
      <c r="D8342" s="73">
        <f t="shared" si="429"/>
        <v>55.85145</v>
      </c>
      <c r="E8342" s="73">
        <f t="shared" si="430"/>
        <v>47.605150000000002</v>
      </c>
      <c r="F8342" s="73">
        <f t="shared" si="431"/>
        <v>63.787170000000003</v>
      </c>
      <c r="H8342" s="72">
        <v>55.85145</v>
      </c>
      <c r="I8342" s="75">
        <v>47.605150000000002</v>
      </c>
      <c r="J8342" s="75">
        <v>63.787170000000003</v>
      </c>
      <c r="K8342" s="72">
        <v>7.4541359266411158</v>
      </c>
    </row>
    <row r="8343" spans="1:11" x14ac:dyDescent="0.25">
      <c r="A8343" s="66" t="s">
        <v>375</v>
      </c>
      <c r="B8343" s="66" t="s">
        <v>221</v>
      </c>
      <c r="C8343" t="s">
        <v>149</v>
      </c>
      <c r="D8343" s="73">
        <f t="shared" si="429"/>
        <v>59.125889999999998</v>
      </c>
      <c r="E8343" s="73">
        <f t="shared" si="430"/>
        <v>50.128860000000003</v>
      </c>
      <c r="F8343" s="73">
        <f t="shared" si="431"/>
        <v>67.550489999999996</v>
      </c>
      <c r="H8343" s="72">
        <v>59.125889999999998</v>
      </c>
      <c r="I8343" s="75">
        <v>50.128860000000003</v>
      </c>
      <c r="J8343" s="75">
        <v>67.550489999999996</v>
      </c>
      <c r="K8343" s="72">
        <v>7.5896193697887675</v>
      </c>
    </row>
    <row r="8344" spans="1:11" x14ac:dyDescent="0.25">
      <c r="A8344" s="66" t="s">
        <v>375</v>
      </c>
      <c r="B8344" s="66" t="s">
        <v>221</v>
      </c>
      <c r="C8344" t="s">
        <v>157</v>
      </c>
      <c r="D8344" s="73">
        <f t="shared" si="429"/>
        <v>55.053199999999997</v>
      </c>
      <c r="E8344" s="73">
        <f t="shared" si="430"/>
        <v>47.502380000000002</v>
      </c>
      <c r="F8344" s="73">
        <f t="shared" si="431"/>
        <v>62.378120000000003</v>
      </c>
      <c r="H8344" s="72">
        <v>55.053199999999997</v>
      </c>
      <c r="I8344" s="75">
        <v>47.502380000000002</v>
      </c>
      <c r="J8344" s="75">
        <v>62.378120000000003</v>
      </c>
      <c r="K8344" s="72">
        <v>6.9424974388409764</v>
      </c>
    </row>
    <row r="8345" spans="1:11" x14ac:dyDescent="0.25">
      <c r="A8345" s="66" t="s">
        <v>375</v>
      </c>
      <c r="B8345" s="66" t="s">
        <v>221</v>
      </c>
      <c r="C8345" t="s">
        <v>166</v>
      </c>
      <c r="D8345" s="73">
        <f t="shared" si="429"/>
        <v>54.786819999999999</v>
      </c>
      <c r="E8345" s="73">
        <f t="shared" si="430"/>
        <v>45.917299999999997</v>
      </c>
      <c r="F8345" s="73">
        <f t="shared" si="431"/>
        <v>63.362369999999999</v>
      </c>
      <c r="H8345" s="72">
        <v>54.786819999999999</v>
      </c>
      <c r="I8345" s="75">
        <v>45.917299999999997</v>
      </c>
      <c r="J8345" s="75">
        <v>63.362369999999999</v>
      </c>
      <c r="K8345" s="72">
        <v>8.2042469338428479</v>
      </c>
    </row>
    <row r="8346" spans="1:11" x14ac:dyDescent="0.25">
      <c r="A8346" s="66" t="s">
        <v>375</v>
      </c>
      <c r="B8346" s="66" t="s">
        <v>221</v>
      </c>
      <c r="C8346" t="s">
        <v>169</v>
      </c>
      <c r="D8346" s="73">
        <f t="shared" si="429"/>
        <v>54.696449999999999</v>
      </c>
      <c r="E8346" s="73">
        <f t="shared" si="430"/>
        <v>47.416220000000003</v>
      </c>
      <c r="F8346" s="73">
        <f t="shared" si="431"/>
        <v>61.781170000000003</v>
      </c>
      <c r="H8346" s="72">
        <v>54.696449999999999</v>
      </c>
      <c r="I8346" s="75">
        <v>47.416220000000003</v>
      </c>
      <c r="J8346" s="75">
        <v>61.781170000000003</v>
      </c>
      <c r="K8346" s="72">
        <v>6.7445236391027201</v>
      </c>
    </row>
    <row r="8347" spans="1:11" x14ac:dyDescent="0.25">
      <c r="A8347" s="66" t="s">
        <v>375</v>
      </c>
      <c r="B8347" s="66" t="s">
        <v>221</v>
      </c>
      <c r="C8347" t="s">
        <v>170</v>
      </c>
      <c r="D8347" s="73">
        <f t="shared" si="429"/>
        <v>50.76549</v>
      </c>
      <c r="E8347" s="73">
        <f t="shared" si="430"/>
        <v>44.532829999999997</v>
      </c>
      <c r="F8347" s="73">
        <f t="shared" si="431"/>
        <v>56.974440000000001</v>
      </c>
      <c r="H8347" s="72">
        <v>50.76549</v>
      </c>
      <c r="I8347" s="75">
        <v>44.532829999999997</v>
      </c>
      <c r="J8347" s="75">
        <v>56.974440000000001</v>
      </c>
      <c r="K8347" s="72">
        <v>6.283221140975888</v>
      </c>
    </row>
    <row r="8348" spans="1:11" x14ac:dyDescent="0.25">
      <c r="A8348" s="66" t="s">
        <v>375</v>
      </c>
      <c r="B8348" s="66" t="s">
        <v>221</v>
      </c>
      <c r="C8348" t="s">
        <v>176</v>
      </c>
      <c r="D8348" s="73">
        <f t="shared" si="429"/>
        <v>63.820729999999998</v>
      </c>
      <c r="E8348" s="73">
        <f t="shared" si="430"/>
        <v>56.47278</v>
      </c>
      <c r="F8348" s="73">
        <f t="shared" si="431"/>
        <v>70.574590000000001</v>
      </c>
      <c r="H8348" s="72">
        <v>63.820729999999998</v>
      </c>
      <c r="I8348" s="75">
        <v>56.47278</v>
      </c>
      <c r="J8348" s="75">
        <v>70.574590000000001</v>
      </c>
      <c r="K8348" s="72">
        <v>5.6696703406557711</v>
      </c>
    </row>
    <row r="8349" spans="1:11" x14ac:dyDescent="0.25">
      <c r="A8349" s="66" t="s">
        <v>375</v>
      </c>
      <c r="B8349" s="66" t="s">
        <v>221</v>
      </c>
      <c r="C8349" t="s">
        <v>3</v>
      </c>
      <c r="D8349" s="73">
        <f t="shared" si="429"/>
        <v>57.36553</v>
      </c>
      <c r="E8349" s="73">
        <f t="shared" si="430"/>
        <v>54.361800000000002</v>
      </c>
      <c r="F8349" s="73">
        <f t="shared" si="431"/>
        <v>60.31588</v>
      </c>
      <c r="H8349" s="72">
        <v>57.36553</v>
      </c>
      <c r="I8349" s="75">
        <v>54.361800000000002</v>
      </c>
      <c r="J8349" s="75">
        <v>60.31588</v>
      </c>
      <c r="K8349" s="72">
        <v>2.6502396125338685</v>
      </c>
    </row>
    <row r="8350" spans="1:11" x14ac:dyDescent="0.25">
      <c r="A8350" s="66" t="s">
        <v>375</v>
      </c>
      <c r="B8350" s="66" t="s">
        <v>221</v>
      </c>
      <c r="C8350" t="s">
        <v>112</v>
      </c>
      <c r="D8350" s="73">
        <f t="shared" si="429"/>
        <v>58.348610000000001</v>
      </c>
      <c r="E8350" s="73">
        <f t="shared" si="430"/>
        <v>50.751570000000001</v>
      </c>
      <c r="F8350" s="73">
        <f t="shared" si="431"/>
        <v>65.568799999999996</v>
      </c>
      <c r="H8350" s="72">
        <v>58.348610000000001</v>
      </c>
      <c r="I8350" s="75">
        <v>50.751570000000001</v>
      </c>
      <c r="J8350" s="75">
        <v>65.568799999999996</v>
      </c>
      <c r="K8350" s="72">
        <v>6.5229882939799255</v>
      </c>
    </row>
    <row r="8351" spans="1:11" x14ac:dyDescent="0.25">
      <c r="A8351" s="66" t="s">
        <v>375</v>
      </c>
      <c r="B8351" s="66" t="s">
        <v>221</v>
      </c>
      <c r="C8351" t="s">
        <v>113</v>
      </c>
      <c r="D8351" s="73">
        <f t="shared" si="429"/>
        <v>64.423519999999996</v>
      </c>
      <c r="E8351" s="73">
        <f t="shared" si="430"/>
        <v>54.617049999999999</v>
      </c>
      <c r="F8351" s="73">
        <f t="shared" si="431"/>
        <v>73.152590000000004</v>
      </c>
      <c r="H8351" s="72">
        <v>64.423519999999996</v>
      </c>
      <c r="I8351" s="75">
        <v>54.617049999999999</v>
      </c>
      <c r="J8351" s="75">
        <v>73.152590000000004</v>
      </c>
      <c r="K8351" s="72">
        <v>7.414338738398647</v>
      </c>
    </row>
    <row r="8352" spans="1:11" x14ac:dyDescent="0.25">
      <c r="A8352" s="66" t="s">
        <v>375</v>
      </c>
      <c r="B8352" s="66" t="s">
        <v>221</v>
      </c>
      <c r="C8352" t="s">
        <v>116</v>
      </c>
      <c r="D8352" s="73">
        <f t="shared" si="429"/>
        <v>52.374670000000002</v>
      </c>
      <c r="E8352" s="73">
        <f t="shared" si="430"/>
        <v>45.663730000000001</v>
      </c>
      <c r="F8352" s="73">
        <f t="shared" si="431"/>
        <v>59.00094</v>
      </c>
      <c r="H8352" s="72">
        <v>52.374670000000002</v>
      </c>
      <c r="I8352" s="75">
        <v>45.663730000000001</v>
      </c>
      <c r="J8352" s="75">
        <v>59.00094</v>
      </c>
      <c r="K8352" s="72">
        <v>6.5332745771954261</v>
      </c>
    </row>
    <row r="8353" spans="1:11" x14ac:dyDescent="0.25">
      <c r="A8353" s="66" t="s">
        <v>375</v>
      </c>
      <c r="B8353" s="66" t="s">
        <v>221</v>
      </c>
      <c r="C8353" t="s">
        <v>122</v>
      </c>
      <c r="D8353" s="73">
        <f t="shared" si="429"/>
        <v>52.338679999999997</v>
      </c>
      <c r="E8353" s="73">
        <f t="shared" si="430"/>
        <v>46.278170000000003</v>
      </c>
      <c r="F8353" s="73">
        <f t="shared" si="431"/>
        <v>58.331110000000002</v>
      </c>
      <c r="H8353" s="72">
        <v>52.338679999999997</v>
      </c>
      <c r="I8353" s="75">
        <v>46.278170000000003</v>
      </c>
      <c r="J8353" s="75">
        <v>58.331110000000002</v>
      </c>
      <c r="K8353" s="72">
        <v>5.9017384465943739</v>
      </c>
    </row>
    <row r="8354" spans="1:11" x14ac:dyDescent="0.25">
      <c r="A8354" s="66" t="s">
        <v>375</v>
      </c>
      <c r="B8354" s="66" t="s">
        <v>221</v>
      </c>
      <c r="C8354" t="s">
        <v>126</v>
      </c>
      <c r="D8354" s="73">
        <f t="shared" si="429"/>
        <v>54.598109999999998</v>
      </c>
      <c r="E8354" s="73">
        <f t="shared" si="430"/>
        <v>47.734650000000002</v>
      </c>
      <c r="F8354" s="73">
        <f t="shared" si="431"/>
        <v>61.291150000000002</v>
      </c>
      <c r="H8354" s="72">
        <v>54.598109999999998</v>
      </c>
      <c r="I8354" s="75">
        <v>47.734650000000002</v>
      </c>
      <c r="J8354" s="75">
        <v>61.291150000000002</v>
      </c>
      <c r="K8354" s="72">
        <v>6.3712809839021904</v>
      </c>
    </row>
    <row r="8355" spans="1:11" x14ac:dyDescent="0.25">
      <c r="A8355" s="66" t="s">
        <v>375</v>
      </c>
      <c r="B8355" s="66" t="s">
        <v>221</v>
      </c>
      <c r="C8355" t="s">
        <v>139</v>
      </c>
      <c r="D8355" s="73">
        <f t="shared" si="429"/>
        <v>58.714230000000001</v>
      </c>
      <c r="E8355" s="73">
        <f t="shared" si="430"/>
        <v>49.339640000000003</v>
      </c>
      <c r="F8355" s="73">
        <f t="shared" si="431"/>
        <v>67.496859999999998</v>
      </c>
      <c r="H8355" s="72">
        <v>58.714230000000001</v>
      </c>
      <c r="I8355" s="75">
        <v>49.339640000000003</v>
      </c>
      <c r="J8355" s="75">
        <v>67.496859999999998</v>
      </c>
      <c r="K8355" s="72">
        <v>7.972345034585314</v>
      </c>
    </row>
    <row r="8356" spans="1:11" x14ac:dyDescent="0.25">
      <c r="A8356" s="66" t="s">
        <v>375</v>
      </c>
      <c r="B8356" s="66" t="s">
        <v>221</v>
      </c>
      <c r="C8356" t="s">
        <v>140</v>
      </c>
      <c r="D8356" s="73">
        <f t="shared" si="429"/>
        <v>55.809959999999997</v>
      </c>
      <c r="E8356" s="73">
        <f t="shared" si="430"/>
        <v>51.057400000000001</v>
      </c>
      <c r="F8356" s="73">
        <f t="shared" si="431"/>
        <v>60.458440000000003</v>
      </c>
      <c r="H8356" s="72">
        <v>55.809959999999997</v>
      </c>
      <c r="I8356" s="75">
        <v>51.057400000000001</v>
      </c>
      <c r="J8356" s="75">
        <v>60.458440000000003</v>
      </c>
      <c r="K8356" s="72">
        <v>4.3085212746972044</v>
      </c>
    </row>
    <row r="8357" spans="1:11" x14ac:dyDescent="0.25">
      <c r="A8357" s="66" t="s">
        <v>375</v>
      </c>
      <c r="B8357" s="66" t="s">
        <v>221</v>
      </c>
      <c r="C8357" t="s">
        <v>147</v>
      </c>
      <c r="D8357" s="73">
        <f t="shared" si="429"/>
        <v>52.807229999999997</v>
      </c>
      <c r="E8357" s="73">
        <f t="shared" si="430"/>
        <v>46.440539999999999</v>
      </c>
      <c r="F8357" s="73">
        <f t="shared" si="431"/>
        <v>59.083880000000001</v>
      </c>
      <c r="H8357" s="72">
        <v>52.807229999999997</v>
      </c>
      <c r="I8357" s="75">
        <v>46.440539999999999</v>
      </c>
      <c r="J8357" s="75">
        <v>59.083880000000001</v>
      </c>
      <c r="K8357" s="72">
        <v>6.1388847701346965</v>
      </c>
    </row>
    <row r="8358" spans="1:11" x14ac:dyDescent="0.25">
      <c r="A8358" s="66" t="s">
        <v>375</v>
      </c>
      <c r="B8358" s="66" t="s">
        <v>221</v>
      </c>
      <c r="C8358" t="s">
        <v>155</v>
      </c>
      <c r="D8358" s="73">
        <f t="shared" si="429"/>
        <v>43.827289999999998</v>
      </c>
      <c r="E8358" s="73">
        <f t="shared" si="430"/>
        <v>39.266210000000001</v>
      </c>
      <c r="F8358" s="73">
        <f t="shared" si="431"/>
        <v>48.495139999999999</v>
      </c>
      <c r="H8358" s="72">
        <v>43.827289999999998</v>
      </c>
      <c r="I8358" s="75">
        <v>39.266210000000001</v>
      </c>
      <c r="J8358" s="75">
        <v>48.495139999999999</v>
      </c>
      <c r="K8358" s="72">
        <v>5.3854573257894796</v>
      </c>
    </row>
    <row r="8359" spans="1:11" x14ac:dyDescent="0.25">
      <c r="A8359" s="66" t="s">
        <v>375</v>
      </c>
      <c r="B8359" s="66" t="s">
        <v>221</v>
      </c>
      <c r="C8359" t="s">
        <v>168</v>
      </c>
      <c r="D8359" s="73">
        <f t="shared" si="429"/>
        <v>63.699829999999999</v>
      </c>
      <c r="E8359" s="73">
        <f t="shared" si="430"/>
        <v>53.784790000000001</v>
      </c>
      <c r="F8359" s="73">
        <f t="shared" si="431"/>
        <v>72.572450000000003</v>
      </c>
      <c r="H8359" s="72">
        <v>63.699829999999999</v>
      </c>
      <c r="I8359" s="75">
        <v>53.784790000000001</v>
      </c>
      <c r="J8359" s="75">
        <v>72.572450000000003</v>
      </c>
      <c r="K8359" s="72">
        <v>7.6039276713925297</v>
      </c>
    </row>
    <row r="8360" spans="1:11" x14ac:dyDescent="0.25">
      <c r="A8360" s="66" t="s">
        <v>375</v>
      </c>
      <c r="B8360" s="66" t="s">
        <v>221</v>
      </c>
      <c r="C8360" t="s">
        <v>187</v>
      </c>
      <c r="D8360" s="73">
        <f t="shared" si="429"/>
        <v>55.563769999999998</v>
      </c>
      <c r="E8360" s="73">
        <f t="shared" si="430"/>
        <v>52.15325</v>
      </c>
      <c r="F8360" s="73">
        <f t="shared" si="431"/>
        <v>58.92266</v>
      </c>
      <c r="H8360" s="72">
        <v>55.563769999999998</v>
      </c>
      <c r="I8360" s="75">
        <v>52.15325</v>
      </c>
      <c r="J8360" s="75">
        <v>58.92266</v>
      </c>
      <c r="K8360" s="72">
        <v>3.1118082880265328</v>
      </c>
    </row>
    <row r="8361" spans="1:11" x14ac:dyDescent="0.25">
      <c r="A8361" s="66" t="s">
        <v>375</v>
      </c>
      <c r="B8361" s="66" t="s">
        <v>221</v>
      </c>
      <c r="C8361" t="s">
        <v>1</v>
      </c>
      <c r="D8361" s="73">
        <f t="shared" si="429"/>
        <v>59.455030000000001</v>
      </c>
      <c r="E8361" s="73">
        <f t="shared" si="430"/>
        <v>58.354520000000001</v>
      </c>
      <c r="F8361" s="73">
        <f t="shared" si="431"/>
        <v>60.546109999999999</v>
      </c>
      <c r="H8361" s="72">
        <v>59.455030000000001</v>
      </c>
      <c r="I8361" s="75">
        <v>58.354520000000001</v>
      </c>
      <c r="J8361" s="75">
        <v>60.546109999999999</v>
      </c>
      <c r="K8361" s="72">
        <v>0.94047013347735264</v>
      </c>
    </row>
    <row r="8362" spans="1:11" x14ac:dyDescent="0.25">
      <c r="A8362" s="66" t="s">
        <v>375</v>
      </c>
      <c r="B8362" s="66" t="s">
        <v>237</v>
      </c>
      <c r="C8362" t="s">
        <v>110</v>
      </c>
      <c r="D8362" s="73">
        <f t="shared" si="429"/>
        <v>47.651850000000003</v>
      </c>
      <c r="E8362" s="73">
        <f t="shared" si="430"/>
        <v>41.62753</v>
      </c>
      <c r="F8362" s="73">
        <f t="shared" si="431"/>
        <v>53.745280000000001</v>
      </c>
      <c r="H8362" s="72">
        <v>47.651850000000003</v>
      </c>
      <c r="I8362" s="75">
        <v>41.62753</v>
      </c>
      <c r="J8362" s="75">
        <v>53.745280000000001</v>
      </c>
      <c r="K8362" s="72">
        <v>6.5166347161757621</v>
      </c>
    </row>
    <row r="8363" spans="1:11" x14ac:dyDescent="0.25">
      <c r="A8363" s="66" t="s">
        <v>375</v>
      </c>
      <c r="B8363" s="66" t="s">
        <v>237</v>
      </c>
      <c r="C8363" t="s">
        <v>137</v>
      </c>
      <c r="D8363" s="73">
        <f t="shared" si="429"/>
        <v>52.686610000000002</v>
      </c>
      <c r="E8363" s="73">
        <f t="shared" si="430"/>
        <v>45.377940000000002</v>
      </c>
      <c r="F8363" s="73">
        <f t="shared" si="431"/>
        <v>59.881929999999997</v>
      </c>
      <c r="H8363" s="72">
        <v>52.686610000000002</v>
      </c>
      <c r="I8363" s="75">
        <v>45.377940000000002</v>
      </c>
      <c r="J8363" s="75">
        <v>59.881929999999997</v>
      </c>
      <c r="K8363" s="72">
        <v>7.0696558385517676</v>
      </c>
    </row>
    <row r="8364" spans="1:11" x14ac:dyDescent="0.25">
      <c r="A8364" s="66" t="s">
        <v>375</v>
      </c>
      <c r="B8364" s="66" t="s">
        <v>237</v>
      </c>
      <c r="C8364" t="s">
        <v>141</v>
      </c>
      <c r="D8364" s="73">
        <f t="shared" si="429"/>
        <v>54.446179999999998</v>
      </c>
      <c r="E8364" s="73">
        <f t="shared" si="430"/>
        <v>47.602159999999998</v>
      </c>
      <c r="F8364" s="73">
        <f t="shared" si="431"/>
        <v>61.126300000000001</v>
      </c>
      <c r="H8364" s="72">
        <v>54.446179999999998</v>
      </c>
      <c r="I8364" s="75">
        <v>47.602159999999998</v>
      </c>
      <c r="J8364" s="75">
        <v>61.126300000000001</v>
      </c>
      <c r="K8364" s="72">
        <v>6.3728860316738478</v>
      </c>
    </row>
    <row r="8365" spans="1:11" x14ac:dyDescent="0.25">
      <c r="A8365" s="66" t="s">
        <v>375</v>
      </c>
      <c r="B8365" s="66" t="s">
        <v>237</v>
      </c>
      <c r="C8365" t="s">
        <v>144</v>
      </c>
      <c r="D8365" s="73">
        <f t="shared" si="429"/>
        <v>43.121769999999998</v>
      </c>
      <c r="E8365" s="73">
        <f t="shared" si="430"/>
        <v>36.821429999999999</v>
      </c>
      <c r="F8365" s="73">
        <f t="shared" si="431"/>
        <v>49.652900000000002</v>
      </c>
      <c r="H8365" s="72">
        <v>43.121769999999998</v>
      </c>
      <c r="I8365" s="75">
        <v>36.821429999999999</v>
      </c>
      <c r="J8365" s="75">
        <v>49.652900000000002</v>
      </c>
      <c r="K8365" s="72">
        <v>7.6292044598354858</v>
      </c>
    </row>
    <row r="8366" spans="1:11" x14ac:dyDescent="0.25">
      <c r="A8366" s="66" t="s">
        <v>375</v>
      </c>
      <c r="B8366" s="66" t="s">
        <v>237</v>
      </c>
      <c r="C8366" t="s">
        <v>150</v>
      </c>
      <c r="D8366" s="73">
        <f t="shared" si="429"/>
        <v>54.368279999999999</v>
      </c>
      <c r="E8366" s="73">
        <f t="shared" si="430"/>
        <v>48.496169999999999</v>
      </c>
      <c r="F8366" s="73">
        <f t="shared" si="431"/>
        <v>60.121429999999997</v>
      </c>
      <c r="H8366" s="72">
        <v>54.368279999999999</v>
      </c>
      <c r="I8366" s="75">
        <v>48.496169999999999</v>
      </c>
      <c r="J8366" s="75">
        <v>60.121429999999997</v>
      </c>
      <c r="K8366" s="72">
        <v>5.477166097584842</v>
      </c>
    </row>
    <row r="8367" spans="1:11" x14ac:dyDescent="0.25">
      <c r="A8367" s="66" t="s">
        <v>375</v>
      </c>
      <c r="B8367" s="66" t="s">
        <v>237</v>
      </c>
      <c r="C8367" t="s">
        <v>174</v>
      </c>
      <c r="D8367" s="73">
        <f t="shared" si="429"/>
        <v>59.393090000000001</v>
      </c>
      <c r="E8367" s="73">
        <f t="shared" si="430"/>
        <v>52.193840000000002</v>
      </c>
      <c r="F8367" s="73">
        <f t="shared" si="431"/>
        <v>66.210059999999999</v>
      </c>
      <c r="H8367" s="72">
        <v>59.393090000000001</v>
      </c>
      <c r="I8367" s="75">
        <v>52.193840000000002</v>
      </c>
      <c r="J8367" s="75">
        <v>66.210059999999999</v>
      </c>
      <c r="K8367" s="72">
        <v>6.0561657930240713</v>
      </c>
    </row>
    <row r="8368" spans="1:11" x14ac:dyDescent="0.25">
      <c r="A8368" s="66" t="s">
        <v>375</v>
      </c>
      <c r="B8368" s="66" t="s">
        <v>237</v>
      </c>
      <c r="C8368" t="s">
        <v>179</v>
      </c>
      <c r="D8368" s="73">
        <f t="shared" si="429"/>
        <v>49.396859999999997</v>
      </c>
      <c r="E8368" s="73">
        <f t="shared" si="430"/>
        <v>41.164189999999998</v>
      </c>
      <c r="F8368" s="73">
        <f t="shared" si="431"/>
        <v>57.66236</v>
      </c>
      <c r="H8368" s="72">
        <v>49.396859999999997</v>
      </c>
      <c r="I8368" s="75">
        <v>41.164189999999998</v>
      </c>
      <c r="J8368" s="75">
        <v>57.66236</v>
      </c>
      <c r="K8368" s="72">
        <v>8.5954795507244803</v>
      </c>
    </row>
    <row r="8369" spans="1:11" x14ac:dyDescent="0.25">
      <c r="A8369" s="66" t="s">
        <v>375</v>
      </c>
      <c r="B8369" s="66" t="s">
        <v>237</v>
      </c>
      <c r="C8369" t="s">
        <v>181</v>
      </c>
      <c r="D8369" s="73">
        <f t="shared" si="429"/>
        <v>52.078659999999999</v>
      </c>
      <c r="E8369" s="73">
        <f t="shared" si="430"/>
        <v>49.385689999999997</v>
      </c>
      <c r="F8369" s="73">
        <f t="shared" si="431"/>
        <v>54.759599999999999</v>
      </c>
      <c r="H8369" s="72">
        <v>52.078659999999999</v>
      </c>
      <c r="I8369" s="75">
        <v>49.385689999999997</v>
      </c>
      <c r="J8369" s="75">
        <v>54.759599999999999</v>
      </c>
      <c r="K8369" s="72">
        <v>2.6338715320248256</v>
      </c>
    </row>
    <row r="8370" spans="1:11" x14ac:dyDescent="0.25">
      <c r="A8370" s="66" t="s">
        <v>375</v>
      </c>
      <c r="B8370" s="66" t="s">
        <v>237</v>
      </c>
      <c r="C8370" t="s">
        <v>105</v>
      </c>
      <c r="D8370" s="73">
        <f t="shared" si="429"/>
        <v>54.086770000000001</v>
      </c>
      <c r="E8370" s="73">
        <f t="shared" si="430"/>
        <v>47.965919999999997</v>
      </c>
      <c r="F8370" s="73">
        <f t="shared" si="431"/>
        <v>60.086750000000002</v>
      </c>
      <c r="H8370" s="72">
        <v>54.086770000000001</v>
      </c>
      <c r="I8370" s="75">
        <v>47.965919999999997</v>
      </c>
      <c r="J8370" s="75">
        <v>60.086750000000002</v>
      </c>
      <c r="K8370" s="72">
        <v>5.7438186824615336</v>
      </c>
    </row>
    <row r="8371" spans="1:11" x14ac:dyDescent="0.25">
      <c r="A8371" s="66" t="s">
        <v>375</v>
      </c>
      <c r="B8371" s="66" t="s">
        <v>237</v>
      </c>
      <c r="C8371" t="s">
        <v>111</v>
      </c>
      <c r="D8371" s="73">
        <f t="shared" si="429"/>
        <v>59.179960000000001</v>
      </c>
      <c r="E8371" s="73">
        <f t="shared" si="430"/>
        <v>53.254629999999999</v>
      </c>
      <c r="F8371" s="73">
        <f t="shared" si="431"/>
        <v>64.849959999999996</v>
      </c>
      <c r="H8371" s="72">
        <v>59.179960000000001</v>
      </c>
      <c r="I8371" s="75">
        <v>53.254629999999999</v>
      </c>
      <c r="J8371" s="75">
        <v>64.849959999999996</v>
      </c>
      <c r="K8371" s="72">
        <v>5.0191111991288944</v>
      </c>
    </row>
    <row r="8372" spans="1:11" x14ac:dyDescent="0.25">
      <c r="A8372" s="66" t="s">
        <v>375</v>
      </c>
      <c r="B8372" s="66" t="s">
        <v>237</v>
      </c>
      <c r="C8372" t="s">
        <v>119</v>
      </c>
      <c r="D8372" s="73">
        <f t="shared" si="429"/>
        <v>57.873649999999998</v>
      </c>
      <c r="E8372" s="73">
        <f t="shared" si="430"/>
        <v>51.281889999999997</v>
      </c>
      <c r="F8372" s="73">
        <f t="shared" si="431"/>
        <v>64.196219999999997</v>
      </c>
      <c r="H8372" s="72">
        <v>57.873649999999998</v>
      </c>
      <c r="I8372" s="75">
        <v>51.281889999999997</v>
      </c>
      <c r="J8372" s="75">
        <v>64.196219999999997</v>
      </c>
      <c r="K8372" s="72">
        <v>5.7225784100363466</v>
      </c>
    </row>
    <row r="8373" spans="1:11" x14ac:dyDescent="0.25">
      <c r="A8373" s="66" t="s">
        <v>375</v>
      </c>
      <c r="B8373" s="66" t="s">
        <v>237</v>
      </c>
      <c r="C8373" t="s">
        <v>132</v>
      </c>
      <c r="D8373" s="73">
        <f t="shared" si="429"/>
        <v>52.63693</v>
      </c>
      <c r="E8373" s="73">
        <f t="shared" si="430"/>
        <v>44.203679999999999</v>
      </c>
      <c r="F8373" s="73">
        <f t="shared" si="431"/>
        <v>60.922370000000001</v>
      </c>
      <c r="H8373" s="72">
        <v>52.63693</v>
      </c>
      <c r="I8373" s="75">
        <v>44.203679999999999</v>
      </c>
      <c r="J8373" s="75">
        <v>60.922370000000001</v>
      </c>
      <c r="K8373" s="72">
        <v>8.1776805752159181</v>
      </c>
    </row>
    <row r="8374" spans="1:11" x14ac:dyDescent="0.25">
      <c r="A8374" s="66" t="s">
        <v>375</v>
      </c>
      <c r="B8374" s="66" t="s">
        <v>237</v>
      </c>
      <c r="C8374" t="s">
        <v>134</v>
      </c>
      <c r="D8374" s="73">
        <f t="shared" si="429"/>
        <v>63.115099999999998</v>
      </c>
      <c r="E8374" s="73">
        <f t="shared" si="430"/>
        <v>57.329270000000001</v>
      </c>
      <c r="F8374" s="73">
        <f t="shared" si="431"/>
        <v>68.54683</v>
      </c>
      <c r="H8374" s="72">
        <v>63.115099999999998</v>
      </c>
      <c r="I8374" s="75">
        <v>57.329270000000001</v>
      </c>
      <c r="J8374" s="75">
        <v>68.54683</v>
      </c>
      <c r="K8374" s="72">
        <v>4.5506780469333012</v>
      </c>
    </row>
    <row r="8375" spans="1:11" x14ac:dyDescent="0.25">
      <c r="A8375" s="66" t="s">
        <v>375</v>
      </c>
      <c r="B8375" s="66" t="s">
        <v>237</v>
      </c>
      <c r="C8375" t="s">
        <v>143</v>
      </c>
      <c r="D8375" s="73">
        <f t="shared" si="429"/>
        <v>55.378390000000003</v>
      </c>
      <c r="E8375" s="73">
        <f t="shared" si="430"/>
        <v>49.576000000000001</v>
      </c>
      <c r="F8375" s="73">
        <f t="shared" si="431"/>
        <v>61.03783</v>
      </c>
      <c r="H8375" s="72">
        <v>55.378390000000003</v>
      </c>
      <c r="I8375" s="75">
        <v>49.576000000000001</v>
      </c>
      <c r="J8375" s="75">
        <v>61.03783</v>
      </c>
      <c r="K8375" s="72">
        <v>5.3019652611785926</v>
      </c>
    </row>
    <row r="8376" spans="1:11" x14ac:dyDescent="0.25">
      <c r="A8376" s="66" t="s">
        <v>375</v>
      </c>
      <c r="B8376" s="66" t="s">
        <v>237</v>
      </c>
      <c r="C8376" t="s">
        <v>145</v>
      </c>
      <c r="D8376" s="73">
        <f t="shared" si="429"/>
        <v>45.90231</v>
      </c>
      <c r="E8376" s="73">
        <f t="shared" si="430"/>
        <v>39.518590000000003</v>
      </c>
      <c r="F8376" s="73">
        <f t="shared" si="431"/>
        <v>52.42342</v>
      </c>
      <c r="H8376" s="72">
        <v>45.90231</v>
      </c>
      <c r="I8376" s="75">
        <v>39.518590000000003</v>
      </c>
      <c r="J8376" s="75">
        <v>52.42342</v>
      </c>
      <c r="K8376" s="72">
        <v>7.2104606500195745</v>
      </c>
    </row>
    <row r="8377" spans="1:11" x14ac:dyDescent="0.25">
      <c r="A8377" s="66" t="s">
        <v>375</v>
      </c>
      <c r="B8377" s="66" t="s">
        <v>237</v>
      </c>
      <c r="C8377" t="s">
        <v>146</v>
      </c>
      <c r="D8377" s="73">
        <f t="shared" si="429"/>
        <v>60.018479999999997</v>
      </c>
      <c r="E8377" s="73">
        <f t="shared" si="430"/>
        <v>54.765700000000002</v>
      </c>
      <c r="F8377" s="73">
        <f t="shared" si="431"/>
        <v>65.050550000000001</v>
      </c>
      <c r="H8377" s="72">
        <v>60.018479999999997</v>
      </c>
      <c r="I8377" s="75">
        <v>54.765700000000002</v>
      </c>
      <c r="J8377" s="75">
        <v>65.050550000000001</v>
      </c>
      <c r="K8377" s="72">
        <v>4.3854642770026837</v>
      </c>
    </row>
    <row r="8378" spans="1:11" x14ac:dyDescent="0.25">
      <c r="A8378" s="66" t="s">
        <v>375</v>
      </c>
      <c r="B8378" s="66" t="s">
        <v>237</v>
      </c>
      <c r="C8378" t="s">
        <v>151</v>
      </c>
      <c r="D8378" s="73">
        <f t="shared" ref="D8378:D8441" si="432">IF(K8378&gt;=50," ",H8378)</f>
        <v>51.12162</v>
      </c>
      <c r="E8378" s="73">
        <f t="shared" ref="E8378:E8441" si="433">IF(K8378&gt;=50," ",I8378)</f>
        <v>45.36833</v>
      </c>
      <c r="F8378" s="73">
        <f t="shared" ref="F8378:F8441" si="434">IF(K8378&gt;=50," ",J8378)</f>
        <v>56.845350000000003</v>
      </c>
      <c r="H8378" s="72">
        <v>51.12162</v>
      </c>
      <c r="I8378" s="75">
        <v>45.36833</v>
      </c>
      <c r="J8378" s="75">
        <v>56.845350000000003</v>
      </c>
      <c r="K8378" s="72">
        <v>5.7514218054905148</v>
      </c>
    </row>
    <row r="8379" spans="1:11" x14ac:dyDescent="0.25">
      <c r="A8379" s="66" t="s">
        <v>375</v>
      </c>
      <c r="B8379" s="66" t="s">
        <v>237</v>
      </c>
      <c r="C8379" t="s">
        <v>153</v>
      </c>
      <c r="D8379" s="73">
        <f t="shared" si="432"/>
        <v>52.4129</v>
      </c>
      <c r="E8379" s="73">
        <f t="shared" si="433"/>
        <v>46.619219999999999</v>
      </c>
      <c r="F8379" s="73">
        <f t="shared" si="434"/>
        <v>58.142359999999996</v>
      </c>
      <c r="H8379" s="72">
        <v>52.4129</v>
      </c>
      <c r="I8379" s="75">
        <v>46.619219999999999</v>
      </c>
      <c r="J8379" s="75">
        <v>58.142359999999996</v>
      </c>
      <c r="K8379" s="72">
        <v>5.6324244603904763</v>
      </c>
    </row>
    <row r="8380" spans="1:11" x14ac:dyDescent="0.25">
      <c r="A8380" s="66" t="s">
        <v>375</v>
      </c>
      <c r="B8380" s="66" t="s">
        <v>237</v>
      </c>
      <c r="C8380" t="s">
        <v>158</v>
      </c>
      <c r="D8380" s="73">
        <f t="shared" si="432"/>
        <v>51.59328</v>
      </c>
      <c r="E8380" s="73">
        <f t="shared" si="433"/>
        <v>44.200490000000002</v>
      </c>
      <c r="F8380" s="73">
        <f t="shared" si="434"/>
        <v>58.916989999999998</v>
      </c>
      <c r="H8380" s="72">
        <v>51.59328</v>
      </c>
      <c r="I8380" s="75">
        <v>44.200490000000002</v>
      </c>
      <c r="J8380" s="75">
        <v>58.916989999999998</v>
      </c>
      <c r="K8380" s="72">
        <v>7.3283633062290283</v>
      </c>
    </row>
    <row r="8381" spans="1:11" x14ac:dyDescent="0.25">
      <c r="A8381" s="66" t="s">
        <v>375</v>
      </c>
      <c r="B8381" s="66" t="s">
        <v>237</v>
      </c>
      <c r="C8381" t="s">
        <v>175</v>
      </c>
      <c r="D8381" s="73">
        <f t="shared" si="432"/>
        <v>61.84845</v>
      </c>
      <c r="E8381" s="73">
        <f t="shared" si="433"/>
        <v>56.282179999999997</v>
      </c>
      <c r="F8381" s="73">
        <f t="shared" si="434"/>
        <v>67.120040000000003</v>
      </c>
      <c r="H8381" s="72">
        <v>61.84845</v>
      </c>
      <c r="I8381" s="75">
        <v>56.282179999999997</v>
      </c>
      <c r="J8381" s="75">
        <v>67.120040000000003</v>
      </c>
      <c r="K8381" s="72">
        <v>4.4858424099553016</v>
      </c>
    </row>
    <row r="8382" spans="1:11" x14ac:dyDescent="0.25">
      <c r="A8382" s="66" t="s">
        <v>375</v>
      </c>
      <c r="B8382" s="66" t="s">
        <v>237</v>
      </c>
      <c r="C8382" t="s">
        <v>177</v>
      </c>
      <c r="D8382" s="73">
        <f t="shared" si="432"/>
        <v>60.41122</v>
      </c>
      <c r="E8382" s="73">
        <f t="shared" si="433"/>
        <v>54.499510000000001</v>
      </c>
      <c r="F8382" s="73">
        <f t="shared" si="434"/>
        <v>66.033559999999994</v>
      </c>
      <c r="H8382" s="72">
        <v>60.41122</v>
      </c>
      <c r="I8382" s="75">
        <v>54.499510000000001</v>
      </c>
      <c r="J8382" s="75">
        <v>66.033559999999994</v>
      </c>
      <c r="K8382" s="72">
        <v>4.8903448730219328</v>
      </c>
    </row>
    <row r="8383" spans="1:11" x14ac:dyDescent="0.25">
      <c r="A8383" s="66" t="s">
        <v>375</v>
      </c>
      <c r="B8383" s="66" t="s">
        <v>237</v>
      </c>
      <c r="C8383" t="s">
        <v>178</v>
      </c>
      <c r="D8383" s="73">
        <f t="shared" si="432"/>
        <v>42.257269999999998</v>
      </c>
      <c r="E8383" s="73">
        <f t="shared" si="433"/>
        <v>36.403289999999998</v>
      </c>
      <c r="F8383" s="73">
        <f t="shared" si="434"/>
        <v>48.337130000000002</v>
      </c>
      <c r="H8383" s="72">
        <v>42.257269999999998</v>
      </c>
      <c r="I8383" s="75">
        <v>36.403289999999998</v>
      </c>
      <c r="J8383" s="75">
        <v>48.337130000000002</v>
      </c>
      <c r="K8383" s="72">
        <v>7.236584379445242</v>
      </c>
    </row>
    <row r="8384" spans="1:11" x14ac:dyDescent="0.25">
      <c r="A8384" s="66" t="s">
        <v>375</v>
      </c>
      <c r="B8384" s="66" t="s">
        <v>237</v>
      </c>
      <c r="C8384" t="s">
        <v>182</v>
      </c>
      <c r="D8384" s="73">
        <f t="shared" si="432"/>
        <v>56.147309999999997</v>
      </c>
      <c r="E8384" s="73">
        <f t="shared" si="433"/>
        <v>54.368540000000003</v>
      </c>
      <c r="F8384" s="73">
        <f t="shared" si="434"/>
        <v>57.910420000000002</v>
      </c>
      <c r="H8384" s="72">
        <v>56.147309999999997</v>
      </c>
      <c r="I8384" s="75">
        <v>54.368540000000003</v>
      </c>
      <c r="J8384" s="75">
        <v>57.910420000000002</v>
      </c>
      <c r="K8384" s="72">
        <v>1.6095994625566212</v>
      </c>
    </row>
    <row r="8385" spans="1:11" x14ac:dyDescent="0.25">
      <c r="A8385" s="66" t="s">
        <v>375</v>
      </c>
      <c r="B8385" s="66" t="s">
        <v>237</v>
      </c>
      <c r="C8385" t="s">
        <v>108</v>
      </c>
      <c r="D8385" s="73">
        <f t="shared" si="432"/>
        <v>47.584069999999997</v>
      </c>
      <c r="E8385" s="73">
        <f t="shared" si="433"/>
        <v>40.774630000000002</v>
      </c>
      <c r="F8385" s="73">
        <f t="shared" si="434"/>
        <v>54.484540000000003</v>
      </c>
      <c r="H8385" s="72">
        <v>47.584069999999997</v>
      </c>
      <c r="I8385" s="75">
        <v>40.774630000000002</v>
      </c>
      <c r="J8385" s="75">
        <v>54.484540000000003</v>
      </c>
      <c r="K8385" s="72">
        <v>7.3944956789110314</v>
      </c>
    </row>
    <row r="8386" spans="1:11" x14ac:dyDescent="0.25">
      <c r="A8386" s="66" t="s">
        <v>375</v>
      </c>
      <c r="B8386" s="66" t="s">
        <v>237</v>
      </c>
      <c r="C8386" t="s">
        <v>114</v>
      </c>
      <c r="D8386" s="73">
        <f t="shared" si="432"/>
        <v>55.207320000000003</v>
      </c>
      <c r="E8386" s="73">
        <f t="shared" si="433"/>
        <v>48.494610000000002</v>
      </c>
      <c r="F8386" s="73">
        <f t="shared" si="434"/>
        <v>61.735480000000003</v>
      </c>
      <c r="H8386" s="72">
        <v>55.207320000000003</v>
      </c>
      <c r="I8386" s="75">
        <v>48.494610000000002</v>
      </c>
      <c r="J8386" s="75">
        <v>61.735480000000003</v>
      </c>
      <c r="K8386" s="72">
        <v>6.1524377564424428</v>
      </c>
    </row>
    <row r="8387" spans="1:11" x14ac:dyDescent="0.25">
      <c r="A8387" s="66" t="s">
        <v>375</v>
      </c>
      <c r="B8387" s="66" t="s">
        <v>237</v>
      </c>
      <c r="C8387" t="s">
        <v>115</v>
      </c>
      <c r="D8387" s="73">
        <f t="shared" si="432"/>
        <v>55.550060000000002</v>
      </c>
      <c r="E8387" s="73">
        <f t="shared" si="433"/>
        <v>49.000360000000001</v>
      </c>
      <c r="F8387" s="73">
        <f t="shared" si="434"/>
        <v>61.912419999999997</v>
      </c>
      <c r="H8387" s="72">
        <v>55.550060000000002</v>
      </c>
      <c r="I8387" s="75">
        <v>49.000360000000001</v>
      </c>
      <c r="J8387" s="75">
        <v>61.912419999999997</v>
      </c>
      <c r="K8387" s="72">
        <v>5.9608720494631324</v>
      </c>
    </row>
    <row r="8388" spans="1:11" x14ac:dyDescent="0.25">
      <c r="A8388" s="66" t="s">
        <v>375</v>
      </c>
      <c r="B8388" s="66" t="s">
        <v>237</v>
      </c>
      <c r="C8388" t="s">
        <v>121</v>
      </c>
      <c r="D8388" s="73">
        <f t="shared" si="432"/>
        <v>53.392659999999999</v>
      </c>
      <c r="E8388" s="73">
        <f t="shared" si="433"/>
        <v>47.327019999999997</v>
      </c>
      <c r="F8388" s="73">
        <f t="shared" si="434"/>
        <v>59.35962</v>
      </c>
      <c r="H8388" s="72">
        <v>53.392659999999999</v>
      </c>
      <c r="I8388" s="75">
        <v>47.327019999999997</v>
      </c>
      <c r="J8388" s="75">
        <v>59.35962</v>
      </c>
      <c r="K8388" s="72">
        <v>5.7753125616891907</v>
      </c>
    </row>
    <row r="8389" spans="1:11" x14ac:dyDescent="0.25">
      <c r="A8389" s="66" t="s">
        <v>375</v>
      </c>
      <c r="B8389" s="66" t="s">
        <v>237</v>
      </c>
      <c r="C8389" t="s">
        <v>123</v>
      </c>
      <c r="D8389" s="73">
        <f t="shared" si="432"/>
        <v>51.087870000000002</v>
      </c>
      <c r="E8389" s="73">
        <f t="shared" si="433"/>
        <v>44.837530000000001</v>
      </c>
      <c r="F8389" s="73">
        <f t="shared" si="434"/>
        <v>57.304369999999999</v>
      </c>
      <c r="H8389" s="72">
        <v>51.087870000000002</v>
      </c>
      <c r="I8389" s="75">
        <v>44.837530000000001</v>
      </c>
      <c r="J8389" s="75">
        <v>57.304369999999999</v>
      </c>
      <c r="K8389" s="72">
        <v>6.2560603916350388</v>
      </c>
    </row>
    <row r="8390" spans="1:11" x14ac:dyDescent="0.25">
      <c r="A8390" s="66" t="s">
        <v>375</v>
      </c>
      <c r="B8390" s="66" t="s">
        <v>237</v>
      </c>
      <c r="C8390" t="s">
        <v>127</v>
      </c>
      <c r="D8390" s="73">
        <f t="shared" si="432"/>
        <v>59.03566</v>
      </c>
      <c r="E8390" s="73">
        <f t="shared" si="433"/>
        <v>53.043399999999998</v>
      </c>
      <c r="F8390" s="73">
        <f t="shared" si="434"/>
        <v>64.771109999999993</v>
      </c>
      <c r="H8390" s="72">
        <v>59.03566</v>
      </c>
      <c r="I8390" s="75">
        <v>53.043399999999998</v>
      </c>
      <c r="J8390" s="75">
        <v>64.771109999999993</v>
      </c>
      <c r="K8390" s="72">
        <v>5.0889496280722533</v>
      </c>
    </row>
    <row r="8391" spans="1:11" x14ac:dyDescent="0.25">
      <c r="A8391" s="66" t="s">
        <v>375</v>
      </c>
      <c r="B8391" s="66" t="s">
        <v>237</v>
      </c>
      <c r="C8391" t="s">
        <v>136</v>
      </c>
      <c r="D8391" s="73">
        <f t="shared" si="432"/>
        <v>48.110250000000001</v>
      </c>
      <c r="E8391" s="73">
        <f t="shared" si="433"/>
        <v>42.205759999999998</v>
      </c>
      <c r="F8391" s="73">
        <f t="shared" si="434"/>
        <v>54.067990000000002</v>
      </c>
      <c r="H8391" s="72">
        <v>48.110250000000001</v>
      </c>
      <c r="I8391" s="75">
        <v>42.205759999999998</v>
      </c>
      <c r="J8391" s="75">
        <v>54.067990000000002</v>
      </c>
      <c r="K8391" s="72">
        <v>6.3179156208915979</v>
      </c>
    </row>
    <row r="8392" spans="1:11" x14ac:dyDescent="0.25">
      <c r="A8392" s="66" t="s">
        <v>375</v>
      </c>
      <c r="B8392" s="66" t="s">
        <v>237</v>
      </c>
      <c r="C8392" t="s">
        <v>154</v>
      </c>
      <c r="D8392" s="73">
        <f t="shared" si="432"/>
        <v>50.728160000000003</v>
      </c>
      <c r="E8392" s="73">
        <f t="shared" si="433"/>
        <v>42.103360000000002</v>
      </c>
      <c r="F8392" s="73">
        <f t="shared" si="434"/>
        <v>59.309829999999998</v>
      </c>
      <c r="H8392" s="72">
        <v>50.728160000000003</v>
      </c>
      <c r="I8392" s="75">
        <v>42.103360000000002</v>
      </c>
      <c r="J8392" s="75">
        <v>59.309829999999998</v>
      </c>
      <c r="K8392" s="72">
        <v>8.7373935896748467</v>
      </c>
    </row>
    <row r="8393" spans="1:11" x14ac:dyDescent="0.25">
      <c r="A8393" s="66" t="s">
        <v>375</v>
      </c>
      <c r="B8393" s="66" t="s">
        <v>237</v>
      </c>
      <c r="C8393" t="s">
        <v>160</v>
      </c>
      <c r="D8393" s="73">
        <f t="shared" si="432"/>
        <v>46.077240000000003</v>
      </c>
      <c r="E8393" s="73">
        <f t="shared" si="433"/>
        <v>38.960009999999997</v>
      </c>
      <c r="F8393" s="73">
        <f t="shared" si="434"/>
        <v>53.358089999999997</v>
      </c>
      <c r="H8393" s="72">
        <v>46.077240000000003</v>
      </c>
      <c r="I8393" s="75">
        <v>38.960009999999997</v>
      </c>
      <c r="J8393" s="75">
        <v>53.358089999999997</v>
      </c>
      <c r="K8393" s="72">
        <v>8.024642969066722</v>
      </c>
    </row>
    <row r="8394" spans="1:11" x14ac:dyDescent="0.25">
      <c r="A8394" s="66" t="s">
        <v>375</v>
      </c>
      <c r="B8394" s="66" t="s">
        <v>237</v>
      </c>
      <c r="C8394" t="s">
        <v>165</v>
      </c>
      <c r="D8394" s="73">
        <f t="shared" si="432"/>
        <v>51.78389</v>
      </c>
      <c r="E8394" s="73">
        <f t="shared" si="433"/>
        <v>44.127740000000003</v>
      </c>
      <c r="F8394" s="73">
        <f t="shared" si="434"/>
        <v>59.35718</v>
      </c>
      <c r="H8394" s="72">
        <v>51.78389</v>
      </c>
      <c r="I8394" s="75">
        <v>44.127740000000003</v>
      </c>
      <c r="J8394" s="75">
        <v>59.35718</v>
      </c>
      <c r="K8394" s="72">
        <v>7.5591907058353476</v>
      </c>
    </row>
    <row r="8395" spans="1:11" x14ac:dyDescent="0.25">
      <c r="A8395" s="66" t="s">
        <v>375</v>
      </c>
      <c r="B8395" s="66" t="s">
        <v>237</v>
      </c>
      <c r="C8395" t="s">
        <v>183</v>
      </c>
      <c r="D8395" s="73">
        <f t="shared" si="432"/>
        <v>51.675379999999997</v>
      </c>
      <c r="E8395" s="73">
        <f t="shared" si="433"/>
        <v>49.322589999999998</v>
      </c>
      <c r="F8395" s="73">
        <f t="shared" si="434"/>
        <v>54.020769999999999</v>
      </c>
      <c r="H8395" s="72">
        <v>51.675379999999997</v>
      </c>
      <c r="I8395" s="75">
        <v>49.322589999999998</v>
      </c>
      <c r="J8395" s="75">
        <v>54.020769999999999</v>
      </c>
      <c r="K8395" s="72">
        <v>2.3204086743048626</v>
      </c>
    </row>
    <row r="8396" spans="1:11" x14ac:dyDescent="0.25">
      <c r="A8396" s="66" t="s">
        <v>375</v>
      </c>
      <c r="B8396" s="66" t="s">
        <v>237</v>
      </c>
      <c r="C8396" t="s">
        <v>117</v>
      </c>
      <c r="D8396" s="73">
        <f t="shared" si="432"/>
        <v>47.037170000000003</v>
      </c>
      <c r="E8396" s="73">
        <f t="shared" si="433"/>
        <v>38.366599999999998</v>
      </c>
      <c r="F8396" s="73">
        <f t="shared" si="434"/>
        <v>55.890320000000003</v>
      </c>
      <c r="H8396" s="72">
        <v>47.037170000000003</v>
      </c>
      <c r="I8396" s="75">
        <v>38.366599999999998</v>
      </c>
      <c r="J8396" s="75">
        <v>55.890320000000003</v>
      </c>
      <c r="K8396" s="72">
        <v>9.5996995567547962</v>
      </c>
    </row>
    <row r="8397" spans="1:11" x14ac:dyDescent="0.25">
      <c r="A8397" s="66" t="s">
        <v>375</v>
      </c>
      <c r="B8397" s="66" t="s">
        <v>237</v>
      </c>
      <c r="C8397" t="s">
        <v>118</v>
      </c>
      <c r="D8397" s="73">
        <f t="shared" si="432"/>
        <v>51.293590000000002</v>
      </c>
      <c r="E8397" s="73">
        <f t="shared" si="433"/>
        <v>44.507719999999999</v>
      </c>
      <c r="F8397" s="73">
        <f t="shared" si="434"/>
        <v>58.032110000000003</v>
      </c>
      <c r="H8397" s="72">
        <v>51.293590000000002</v>
      </c>
      <c r="I8397" s="75">
        <v>44.507719999999999</v>
      </c>
      <c r="J8397" s="75">
        <v>58.032110000000003</v>
      </c>
      <c r="K8397" s="72">
        <v>6.7655744119294443</v>
      </c>
    </row>
    <row r="8398" spans="1:11" x14ac:dyDescent="0.25">
      <c r="A8398" s="66" t="s">
        <v>375</v>
      </c>
      <c r="B8398" s="66" t="s">
        <v>237</v>
      </c>
      <c r="C8398" t="s">
        <v>124</v>
      </c>
      <c r="D8398" s="73">
        <f t="shared" si="432"/>
        <v>59.835439999999998</v>
      </c>
      <c r="E8398" s="73">
        <f t="shared" si="433"/>
        <v>52.69106</v>
      </c>
      <c r="F8398" s="73">
        <f t="shared" si="434"/>
        <v>66.585120000000003</v>
      </c>
      <c r="H8398" s="72">
        <v>59.835439999999998</v>
      </c>
      <c r="I8398" s="75">
        <v>52.69106</v>
      </c>
      <c r="J8398" s="75">
        <v>66.585120000000003</v>
      </c>
      <c r="K8398" s="72">
        <v>5.9586759953632829</v>
      </c>
    </row>
    <row r="8399" spans="1:11" x14ac:dyDescent="0.25">
      <c r="A8399" s="66" t="s">
        <v>375</v>
      </c>
      <c r="B8399" s="66" t="s">
        <v>237</v>
      </c>
      <c r="C8399" t="s">
        <v>128</v>
      </c>
      <c r="D8399" s="73">
        <f t="shared" si="432"/>
        <v>51.446800000000003</v>
      </c>
      <c r="E8399" s="73">
        <f t="shared" si="433"/>
        <v>44.313870000000001</v>
      </c>
      <c r="F8399" s="73">
        <f t="shared" si="434"/>
        <v>58.521279999999997</v>
      </c>
      <c r="H8399" s="72">
        <v>51.446800000000003</v>
      </c>
      <c r="I8399" s="75">
        <v>44.313870000000001</v>
      </c>
      <c r="J8399" s="75">
        <v>58.521279999999997</v>
      </c>
      <c r="K8399" s="72">
        <v>7.0906295435284612</v>
      </c>
    </row>
    <row r="8400" spans="1:11" x14ac:dyDescent="0.25">
      <c r="A8400" s="66" t="s">
        <v>375</v>
      </c>
      <c r="B8400" s="66" t="s">
        <v>237</v>
      </c>
      <c r="C8400" t="s">
        <v>156</v>
      </c>
      <c r="D8400" s="73">
        <f t="shared" si="432"/>
        <v>51.051180000000002</v>
      </c>
      <c r="E8400" s="73">
        <f t="shared" si="433"/>
        <v>44.313310000000001</v>
      </c>
      <c r="F8400" s="73">
        <f t="shared" si="434"/>
        <v>57.751060000000003</v>
      </c>
      <c r="H8400" s="72">
        <v>51.051180000000002</v>
      </c>
      <c r="I8400" s="75">
        <v>44.313310000000001</v>
      </c>
      <c r="J8400" s="75">
        <v>57.751060000000003</v>
      </c>
      <c r="K8400" s="72">
        <v>6.7536303764183323</v>
      </c>
    </row>
    <row r="8401" spans="1:11" x14ac:dyDescent="0.25">
      <c r="A8401" s="66" t="s">
        <v>375</v>
      </c>
      <c r="B8401" s="66" t="s">
        <v>237</v>
      </c>
      <c r="C8401" t="s">
        <v>162</v>
      </c>
      <c r="D8401" s="73">
        <f t="shared" si="432"/>
        <v>46.326160000000002</v>
      </c>
      <c r="E8401" s="73">
        <f t="shared" si="433"/>
        <v>36.540990000000001</v>
      </c>
      <c r="F8401" s="73">
        <f t="shared" si="434"/>
        <v>56.402700000000003</v>
      </c>
      <c r="H8401" s="72">
        <v>46.326160000000002</v>
      </c>
      <c r="I8401" s="75">
        <v>36.540990000000001</v>
      </c>
      <c r="J8401" s="75">
        <v>56.402700000000003</v>
      </c>
      <c r="K8401" s="72">
        <v>11.080324809999361</v>
      </c>
    </row>
    <row r="8402" spans="1:11" x14ac:dyDescent="0.25">
      <c r="A8402" s="66" t="s">
        <v>375</v>
      </c>
      <c r="B8402" s="66" t="s">
        <v>237</v>
      </c>
      <c r="C8402" t="s">
        <v>164</v>
      </c>
      <c r="D8402" s="73">
        <f t="shared" si="432"/>
        <v>45.557029999999997</v>
      </c>
      <c r="E8402" s="73">
        <f t="shared" si="433"/>
        <v>38.675789999999999</v>
      </c>
      <c r="F8402" s="73">
        <f t="shared" si="434"/>
        <v>52.612209999999997</v>
      </c>
      <c r="H8402" s="72">
        <v>45.557029999999997</v>
      </c>
      <c r="I8402" s="75">
        <v>38.675789999999999</v>
      </c>
      <c r="J8402" s="75">
        <v>52.612209999999997</v>
      </c>
      <c r="K8402" s="72">
        <v>7.852199759290718</v>
      </c>
    </row>
    <row r="8403" spans="1:11" x14ac:dyDescent="0.25">
      <c r="A8403" s="66" t="s">
        <v>375</v>
      </c>
      <c r="B8403" s="66" t="s">
        <v>237</v>
      </c>
      <c r="C8403" t="s">
        <v>167</v>
      </c>
      <c r="D8403" s="73">
        <f t="shared" si="432"/>
        <v>45.98545</v>
      </c>
      <c r="E8403" s="73">
        <f t="shared" si="433"/>
        <v>38.519869999999997</v>
      </c>
      <c r="F8403" s="73">
        <f t="shared" si="434"/>
        <v>53.635649999999998</v>
      </c>
      <c r="H8403" s="72">
        <v>45.98545</v>
      </c>
      <c r="I8403" s="75">
        <v>38.519869999999997</v>
      </c>
      <c r="J8403" s="75">
        <v>53.635649999999998</v>
      </c>
      <c r="K8403" s="72">
        <v>8.4471849247968649</v>
      </c>
    </row>
    <row r="8404" spans="1:11" x14ac:dyDescent="0.25">
      <c r="A8404" s="66" t="s">
        <v>375</v>
      </c>
      <c r="B8404" s="66" t="s">
        <v>237</v>
      </c>
      <c r="C8404" t="s">
        <v>171</v>
      </c>
      <c r="D8404" s="73">
        <f t="shared" si="432"/>
        <v>53.665030000000002</v>
      </c>
      <c r="E8404" s="73">
        <f t="shared" si="433"/>
        <v>45.44661</v>
      </c>
      <c r="F8404" s="73">
        <f t="shared" si="434"/>
        <v>61.689059999999998</v>
      </c>
      <c r="H8404" s="72">
        <v>53.665030000000002</v>
      </c>
      <c r="I8404" s="75">
        <v>45.44661</v>
      </c>
      <c r="J8404" s="75">
        <v>61.689059999999998</v>
      </c>
      <c r="K8404" s="72">
        <v>7.7872741336397278</v>
      </c>
    </row>
    <row r="8405" spans="1:11" x14ac:dyDescent="0.25">
      <c r="A8405" s="66" t="s">
        <v>375</v>
      </c>
      <c r="B8405" s="66" t="s">
        <v>237</v>
      </c>
      <c r="C8405" t="s">
        <v>184</v>
      </c>
      <c r="D8405" s="73">
        <f t="shared" si="432"/>
        <v>50.836759999999998</v>
      </c>
      <c r="E8405" s="73">
        <f t="shared" si="433"/>
        <v>46.186250000000001</v>
      </c>
      <c r="F8405" s="73">
        <f t="shared" si="434"/>
        <v>55.472830000000002</v>
      </c>
      <c r="H8405" s="72">
        <v>50.836759999999998</v>
      </c>
      <c r="I8405" s="75">
        <v>46.186250000000001</v>
      </c>
      <c r="J8405" s="75">
        <v>55.472830000000002</v>
      </c>
      <c r="K8405" s="72">
        <v>4.6721171844940557</v>
      </c>
    </row>
    <row r="8406" spans="1:11" x14ac:dyDescent="0.25">
      <c r="A8406" s="66" t="s">
        <v>375</v>
      </c>
      <c r="B8406" s="66" t="s">
        <v>237</v>
      </c>
      <c r="C8406" t="s">
        <v>106</v>
      </c>
      <c r="D8406" s="73">
        <f t="shared" si="432"/>
        <v>47.732500000000002</v>
      </c>
      <c r="E8406" s="73">
        <f t="shared" si="433"/>
        <v>41.153390000000002</v>
      </c>
      <c r="F8406" s="73">
        <f t="shared" si="434"/>
        <v>54.391240000000003</v>
      </c>
      <c r="H8406" s="72">
        <v>47.732500000000002</v>
      </c>
      <c r="I8406" s="75">
        <v>41.153390000000002</v>
      </c>
      <c r="J8406" s="75">
        <v>54.391240000000003</v>
      </c>
      <c r="K8406" s="72">
        <v>7.1132854973026767</v>
      </c>
    </row>
    <row r="8407" spans="1:11" x14ac:dyDescent="0.25">
      <c r="A8407" s="66" t="s">
        <v>375</v>
      </c>
      <c r="B8407" s="66" t="s">
        <v>237</v>
      </c>
      <c r="C8407" t="s">
        <v>107</v>
      </c>
      <c r="D8407" s="73">
        <f t="shared" si="432"/>
        <v>47.449809999999999</v>
      </c>
      <c r="E8407" s="73">
        <f t="shared" si="433"/>
        <v>42.090260000000001</v>
      </c>
      <c r="F8407" s="73">
        <f t="shared" si="434"/>
        <v>52.868769999999998</v>
      </c>
      <c r="H8407" s="72">
        <v>47.449809999999999</v>
      </c>
      <c r="I8407" s="75">
        <v>42.090260000000001</v>
      </c>
      <c r="J8407" s="75">
        <v>52.868769999999998</v>
      </c>
      <c r="K8407" s="72">
        <v>5.8146829249685092</v>
      </c>
    </row>
    <row r="8408" spans="1:11" x14ac:dyDescent="0.25">
      <c r="A8408" s="66" t="s">
        <v>375</v>
      </c>
      <c r="B8408" s="66" t="s">
        <v>237</v>
      </c>
      <c r="C8408" t="s">
        <v>120</v>
      </c>
      <c r="D8408" s="73">
        <f t="shared" si="432"/>
        <v>38.597329999999999</v>
      </c>
      <c r="E8408" s="73">
        <f t="shared" si="433"/>
        <v>34.204770000000003</v>
      </c>
      <c r="F8408" s="73">
        <f t="shared" si="434"/>
        <v>43.183750000000003</v>
      </c>
      <c r="H8408" s="72">
        <v>38.597329999999999</v>
      </c>
      <c r="I8408" s="75">
        <v>34.204770000000003</v>
      </c>
      <c r="J8408" s="75">
        <v>43.183750000000003</v>
      </c>
      <c r="K8408" s="72">
        <v>5.9468336281292</v>
      </c>
    </row>
    <row r="8409" spans="1:11" x14ac:dyDescent="0.25">
      <c r="A8409" s="66" t="s">
        <v>375</v>
      </c>
      <c r="B8409" s="66" t="s">
        <v>237</v>
      </c>
      <c r="C8409" t="s">
        <v>138</v>
      </c>
      <c r="D8409" s="73">
        <f t="shared" si="432"/>
        <v>60.207259999999998</v>
      </c>
      <c r="E8409" s="73">
        <f t="shared" si="433"/>
        <v>50.18329</v>
      </c>
      <c r="F8409" s="73">
        <f t="shared" si="434"/>
        <v>69.442419999999998</v>
      </c>
      <c r="H8409" s="72">
        <v>60.207259999999998</v>
      </c>
      <c r="I8409" s="75">
        <v>50.18329</v>
      </c>
      <c r="J8409" s="75">
        <v>69.442419999999998</v>
      </c>
      <c r="K8409" s="72">
        <v>8.2547868811834313</v>
      </c>
    </row>
    <row r="8410" spans="1:11" x14ac:dyDescent="0.25">
      <c r="A8410" s="66" t="s">
        <v>375</v>
      </c>
      <c r="B8410" s="66" t="s">
        <v>237</v>
      </c>
      <c r="C8410" t="s">
        <v>163</v>
      </c>
      <c r="D8410" s="73">
        <f t="shared" si="432"/>
        <v>49.542540000000002</v>
      </c>
      <c r="E8410" s="73">
        <f t="shared" si="433"/>
        <v>42.707410000000003</v>
      </c>
      <c r="F8410" s="73">
        <f t="shared" si="434"/>
        <v>56.39481</v>
      </c>
      <c r="H8410" s="72">
        <v>49.542540000000002</v>
      </c>
      <c r="I8410" s="75">
        <v>42.707410000000003</v>
      </c>
      <c r="J8410" s="75">
        <v>56.39481</v>
      </c>
      <c r="K8410" s="72">
        <v>7.0891258300442406</v>
      </c>
    </row>
    <row r="8411" spans="1:11" x14ac:dyDescent="0.25">
      <c r="A8411" s="66" t="s">
        <v>375</v>
      </c>
      <c r="B8411" s="66" t="s">
        <v>237</v>
      </c>
      <c r="C8411" t="s">
        <v>172</v>
      </c>
      <c r="D8411" s="73">
        <f t="shared" si="432"/>
        <v>48.565600000000003</v>
      </c>
      <c r="E8411" s="73">
        <f t="shared" si="433"/>
        <v>41.519970000000001</v>
      </c>
      <c r="F8411" s="73">
        <f t="shared" si="434"/>
        <v>55.668700000000001</v>
      </c>
      <c r="H8411" s="72">
        <v>48.565600000000003</v>
      </c>
      <c r="I8411" s="75">
        <v>41.519970000000001</v>
      </c>
      <c r="J8411" s="75">
        <v>55.668700000000001</v>
      </c>
      <c r="K8411" s="72">
        <v>7.4786906781754983</v>
      </c>
    </row>
    <row r="8412" spans="1:11" x14ac:dyDescent="0.25">
      <c r="A8412" s="66" t="s">
        <v>375</v>
      </c>
      <c r="B8412" s="66" t="s">
        <v>237</v>
      </c>
      <c r="C8412" t="s">
        <v>185</v>
      </c>
      <c r="D8412" s="73">
        <f t="shared" si="432"/>
        <v>50.175669999999997</v>
      </c>
      <c r="E8412" s="73">
        <f t="shared" si="433"/>
        <v>46.158410000000003</v>
      </c>
      <c r="F8412" s="73">
        <f t="shared" si="434"/>
        <v>54.190669999999997</v>
      </c>
      <c r="H8412" s="72">
        <v>50.175669999999997</v>
      </c>
      <c r="I8412" s="75">
        <v>46.158410000000003</v>
      </c>
      <c r="J8412" s="75">
        <v>54.190669999999997</v>
      </c>
      <c r="K8412" s="72">
        <v>4.090695749553519</v>
      </c>
    </row>
    <row r="8413" spans="1:11" x14ac:dyDescent="0.25">
      <c r="A8413" s="66" t="s">
        <v>375</v>
      </c>
      <c r="B8413" s="66" t="s">
        <v>237</v>
      </c>
      <c r="C8413" t="s">
        <v>103</v>
      </c>
      <c r="D8413" s="73">
        <f t="shared" si="432"/>
        <v>43.921979999999998</v>
      </c>
      <c r="E8413" s="73">
        <f t="shared" si="433"/>
        <v>37.061480000000003</v>
      </c>
      <c r="F8413" s="73">
        <f t="shared" si="434"/>
        <v>51.022910000000003</v>
      </c>
      <c r="H8413" s="72">
        <v>43.921979999999998</v>
      </c>
      <c r="I8413" s="75">
        <v>37.061480000000003</v>
      </c>
      <c r="J8413" s="75">
        <v>51.022910000000003</v>
      </c>
      <c r="K8413" s="72">
        <v>8.1594317924647299</v>
      </c>
    </row>
    <row r="8414" spans="1:11" x14ac:dyDescent="0.25">
      <c r="A8414" s="66" t="s">
        <v>375</v>
      </c>
      <c r="B8414" s="66" t="s">
        <v>237</v>
      </c>
      <c r="C8414" t="s">
        <v>104</v>
      </c>
      <c r="D8414" s="73">
        <f t="shared" si="432"/>
        <v>51.975380000000001</v>
      </c>
      <c r="E8414" s="73">
        <f t="shared" si="433"/>
        <v>44.921520000000001</v>
      </c>
      <c r="F8414" s="73">
        <f t="shared" si="434"/>
        <v>58.951349999999998</v>
      </c>
      <c r="H8414" s="72">
        <v>51.975380000000001</v>
      </c>
      <c r="I8414" s="75">
        <v>44.921520000000001</v>
      </c>
      <c r="J8414" s="75">
        <v>58.951349999999998</v>
      </c>
      <c r="K8414" s="72">
        <v>6.9300099393212706</v>
      </c>
    </row>
    <row r="8415" spans="1:11" x14ac:dyDescent="0.25">
      <c r="A8415" s="66" t="s">
        <v>375</v>
      </c>
      <c r="B8415" s="66" t="s">
        <v>237</v>
      </c>
      <c r="C8415" t="s">
        <v>125</v>
      </c>
      <c r="D8415" s="73">
        <f t="shared" si="432"/>
        <v>43.329169999999998</v>
      </c>
      <c r="E8415" s="73">
        <f t="shared" si="433"/>
        <v>37.054009999999998</v>
      </c>
      <c r="F8415" s="73">
        <f t="shared" si="434"/>
        <v>49.825830000000003</v>
      </c>
      <c r="H8415" s="72">
        <v>43.329169999999998</v>
      </c>
      <c r="I8415" s="75">
        <v>37.054009999999998</v>
      </c>
      <c r="J8415" s="75">
        <v>49.825830000000003</v>
      </c>
      <c r="K8415" s="72">
        <v>7.558153087169682</v>
      </c>
    </row>
    <row r="8416" spans="1:11" x14ac:dyDescent="0.25">
      <c r="A8416" s="66" t="s">
        <v>375</v>
      </c>
      <c r="B8416" s="66" t="s">
        <v>237</v>
      </c>
      <c r="C8416" t="s">
        <v>130</v>
      </c>
      <c r="D8416" s="73">
        <f t="shared" si="432"/>
        <v>51.152760000000001</v>
      </c>
      <c r="E8416" s="73">
        <f t="shared" si="433"/>
        <v>42.623869999999997</v>
      </c>
      <c r="F8416" s="73">
        <f t="shared" si="434"/>
        <v>59.615049999999997</v>
      </c>
      <c r="H8416" s="72">
        <v>51.152760000000001</v>
      </c>
      <c r="I8416" s="75">
        <v>42.623869999999997</v>
      </c>
      <c r="J8416" s="75">
        <v>59.615049999999997</v>
      </c>
      <c r="K8416" s="72">
        <v>8.5544963751711531</v>
      </c>
    </row>
    <row r="8417" spans="1:11" x14ac:dyDescent="0.25">
      <c r="A8417" s="66" t="s">
        <v>375</v>
      </c>
      <c r="B8417" s="66" t="s">
        <v>237</v>
      </c>
      <c r="C8417" t="s">
        <v>131</v>
      </c>
      <c r="D8417" s="73">
        <f t="shared" si="432"/>
        <v>50.305059999999997</v>
      </c>
      <c r="E8417" s="73">
        <f t="shared" si="433"/>
        <v>42.140770000000003</v>
      </c>
      <c r="F8417" s="73">
        <f t="shared" si="434"/>
        <v>58.453119999999998</v>
      </c>
      <c r="H8417" s="72">
        <v>50.305059999999997</v>
      </c>
      <c r="I8417" s="75">
        <v>42.140770000000003</v>
      </c>
      <c r="J8417" s="75">
        <v>58.453119999999998</v>
      </c>
      <c r="K8417" s="72">
        <v>8.3447132356069158</v>
      </c>
    </row>
    <row r="8418" spans="1:11" x14ac:dyDescent="0.25">
      <c r="A8418" s="66" t="s">
        <v>375</v>
      </c>
      <c r="B8418" s="66" t="s">
        <v>237</v>
      </c>
      <c r="C8418" t="s">
        <v>133</v>
      </c>
      <c r="D8418" s="73">
        <f t="shared" si="432"/>
        <v>53.305410000000002</v>
      </c>
      <c r="E8418" s="73">
        <f t="shared" si="433"/>
        <v>44.263939999999998</v>
      </c>
      <c r="F8418" s="73">
        <f t="shared" si="434"/>
        <v>62.134869999999999</v>
      </c>
      <c r="H8418" s="72">
        <v>53.305410000000002</v>
      </c>
      <c r="I8418" s="75">
        <v>44.263939999999998</v>
      </c>
      <c r="J8418" s="75">
        <v>62.134869999999999</v>
      </c>
      <c r="K8418" s="72">
        <v>8.6427812861771436</v>
      </c>
    </row>
    <row r="8419" spans="1:11" x14ac:dyDescent="0.25">
      <c r="A8419" s="66" t="s">
        <v>375</v>
      </c>
      <c r="B8419" s="66" t="s">
        <v>237</v>
      </c>
      <c r="C8419" t="s">
        <v>152</v>
      </c>
      <c r="D8419" s="73">
        <f t="shared" si="432"/>
        <v>57.045070000000003</v>
      </c>
      <c r="E8419" s="73">
        <f t="shared" si="433"/>
        <v>49.954740000000001</v>
      </c>
      <c r="F8419" s="73">
        <f t="shared" si="434"/>
        <v>63.857640000000004</v>
      </c>
      <c r="H8419" s="72">
        <v>57.045070000000003</v>
      </c>
      <c r="I8419" s="75">
        <v>49.954740000000001</v>
      </c>
      <c r="J8419" s="75">
        <v>63.857640000000004</v>
      </c>
      <c r="K8419" s="72">
        <v>6.2554660727035651</v>
      </c>
    </row>
    <row r="8420" spans="1:11" x14ac:dyDescent="0.25">
      <c r="A8420" s="66" t="s">
        <v>375</v>
      </c>
      <c r="B8420" s="66" t="s">
        <v>237</v>
      </c>
      <c r="C8420" t="s">
        <v>159</v>
      </c>
      <c r="D8420" s="73">
        <f t="shared" si="432"/>
        <v>46.721539999999997</v>
      </c>
      <c r="E8420" s="73">
        <f t="shared" si="433"/>
        <v>39.87603</v>
      </c>
      <c r="F8420" s="73">
        <f t="shared" si="434"/>
        <v>53.69276</v>
      </c>
      <c r="H8420" s="72">
        <v>46.721539999999997</v>
      </c>
      <c r="I8420" s="75">
        <v>39.87603</v>
      </c>
      <c r="J8420" s="75">
        <v>53.69276</v>
      </c>
      <c r="K8420" s="72">
        <v>7.5905353291008826</v>
      </c>
    </row>
    <row r="8421" spans="1:11" x14ac:dyDescent="0.25">
      <c r="A8421" s="66" t="s">
        <v>375</v>
      </c>
      <c r="B8421" s="66" t="s">
        <v>237</v>
      </c>
      <c r="C8421" t="s">
        <v>161</v>
      </c>
      <c r="D8421" s="73">
        <f t="shared" si="432"/>
        <v>57.395330000000001</v>
      </c>
      <c r="E8421" s="73">
        <f t="shared" si="433"/>
        <v>46.410080000000001</v>
      </c>
      <c r="F8421" s="73">
        <f t="shared" si="434"/>
        <v>67.696129999999997</v>
      </c>
      <c r="H8421" s="72">
        <v>57.395330000000001</v>
      </c>
      <c r="I8421" s="75">
        <v>46.410080000000001</v>
      </c>
      <c r="J8421" s="75">
        <v>67.696129999999997</v>
      </c>
      <c r="K8421" s="72">
        <v>9.6020738969529411</v>
      </c>
    </row>
    <row r="8422" spans="1:11" x14ac:dyDescent="0.25">
      <c r="A8422" s="66" t="s">
        <v>375</v>
      </c>
      <c r="B8422" s="66" t="s">
        <v>237</v>
      </c>
      <c r="C8422" t="s">
        <v>173</v>
      </c>
      <c r="D8422" s="73">
        <f t="shared" si="432"/>
        <v>57.917540000000002</v>
      </c>
      <c r="E8422" s="73">
        <f t="shared" si="433"/>
        <v>50.347140000000003</v>
      </c>
      <c r="F8422" s="73">
        <f t="shared" si="434"/>
        <v>65.133039999999994</v>
      </c>
      <c r="H8422" s="72">
        <v>57.917540000000002</v>
      </c>
      <c r="I8422" s="75">
        <v>50.347140000000003</v>
      </c>
      <c r="J8422" s="75">
        <v>65.133039999999994</v>
      </c>
      <c r="K8422" s="72">
        <v>6.5577716180625067</v>
      </c>
    </row>
    <row r="8423" spans="1:11" x14ac:dyDescent="0.25">
      <c r="A8423" s="66" t="s">
        <v>375</v>
      </c>
      <c r="B8423" s="66" t="s">
        <v>237</v>
      </c>
      <c r="C8423" t="s">
        <v>180</v>
      </c>
      <c r="D8423" s="73">
        <f t="shared" si="432"/>
        <v>54.433999999999997</v>
      </c>
      <c r="E8423" s="73">
        <f t="shared" si="433"/>
        <v>48.980530000000002</v>
      </c>
      <c r="F8423" s="73">
        <f t="shared" si="434"/>
        <v>59.783180000000002</v>
      </c>
      <c r="H8423" s="72">
        <v>54.433999999999997</v>
      </c>
      <c r="I8423" s="75">
        <v>48.980530000000002</v>
      </c>
      <c r="J8423" s="75">
        <v>59.783180000000002</v>
      </c>
      <c r="K8423" s="72">
        <v>5.081055957673513</v>
      </c>
    </row>
    <row r="8424" spans="1:11" x14ac:dyDescent="0.25">
      <c r="A8424" s="66" t="s">
        <v>375</v>
      </c>
      <c r="B8424" s="66" t="s">
        <v>237</v>
      </c>
      <c r="C8424" t="s">
        <v>186</v>
      </c>
      <c r="D8424" s="73">
        <f t="shared" si="432"/>
        <v>51.924349999999997</v>
      </c>
      <c r="E8424" s="73">
        <f t="shared" si="433"/>
        <v>48.056710000000002</v>
      </c>
      <c r="F8424" s="73">
        <f t="shared" si="434"/>
        <v>55.769069999999999</v>
      </c>
      <c r="H8424" s="72">
        <v>51.924349999999997</v>
      </c>
      <c r="I8424" s="75">
        <v>48.056710000000002</v>
      </c>
      <c r="J8424" s="75">
        <v>55.769069999999999</v>
      </c>
      <c r="K8424" s="72">
        <v>3.7956623433899517</v>
      </c>
    </row>
    <row r="8425" spans="1:11" x14ac:dyDescent="0.25">
      <c r="A8425" s="66" t="s">
        <v>375</v>
      </c>
      <c r="B8425" s="66" t="s">
        <v>237</v>
      </c>
      <c r="C8425" t="s">
        <v>102</v>
      </c>
      <c r="D8425" s="73">
        <f t="shared" si="432"/>
        <v>55.451129999999999</v>
      </c>
      <c r="E8425" s="73">
        <f t="shared" si="433"/>
        <v>43.32573</v>
      </c>
      <c r="F8425" s="73">
        <f t="shared" si="434"/>
        <v>66.960610000000003</v>
      </c>
      <c r="H8425" s="72">
        <v>55.451129999999999</v>
      </c>
      <c r="I8425" s="75">
        <v>43.32573</v>
      </c>
      <c r="J8425" s="75">
        <v>66.960610000000003</v>
      </c>
      <c r="K8425" s="72">
        <v>11.077723754231879</v>
      </c>
    </row>
    <row r="8426" spans="1:11" x14ac:dyDescent="0.25">
      <c r="A8426" s="66" t="s">
        <v>375</v>
      </c>
      <c r="B8426" s="66" t="s">
        <v>237</v>
      </c>
      <c r="C8426" t="s">
        <v>109</v>
      </c>
      <c r="D8426" s="73">
        <f t="shared" si="432"/>
        <v>52.756459999999997</v>
      </c>
      <c r="E8426" s="73">
        <f t="shared" si="433"/>
        <v>43.214120000000001</v>
      </c>
      <c r="F8426" s="73">
        <f t="shared" si="434"/>
        <v>62.101559999999999</v>
      </c>
      <c r="H8426" s="72">
        <v>52.756459999999997</v>
      </c>
      <c r="I8426" s="75">
        <v>43.214120000000001</v>
      </c>
      <c r="J8426" s="75">
        <v>62.101559999999999</v>
      </c>
      <c r="K8426" s="72">
        <v>9.2415848220293775</v>
      </c>
    </row>
    <row r="8427" spans="1:11" x14ac:dyDescent="0.25">
      <c r="A8427" s="66" t="s">
        <v>375</v>
      </c>
      <c r="B8427" s="66" t="s">
        <v>237</v>
      </c>
      <c r="C8427" t="s">
        <v>129</v>
      </c>
      <c r="D8427" s="73">
        <f t="shared" si="432"/>
        <v>50.102710000000002</v>
      </c>
      <c r="E8427" s="73">
        <f t="shared" si="433"/>
        <v>43.591500000000003</v>
      </c>
      <c r="F8427" s="73">
        <f t="shared" si="434"/>
        <v>56.61045</v>
      </c>
      <c r="H8427" s="72">
        <v>50.102710000000002</v>
      </c>
      <c r="I8427" s="75">
        <v>43.591500000000003</v>
      </c>
      <c r="J8427" s="75">
        <v>56.61045</v>
      </c>
      <c r="K8427" s="72">
        <v>6.6650845832490893</v>
      </c>
    </row>
    <row r="8428" spans="1:11" x14ac:dyDescent="0.25">
      <c r="A8428" s="66" t="s">
        <v>375</v>
      </c>
      <c r="B8428" s="66" t="s">
        <v>237</v>
      </c>
      <c r="C8428" t="s">
        <v>135</v>
      </c>
      <c r="D8428" s="73">
        <f t="shared" si="432"/>
        <v>44.03172</v>
      </c>
      <c r="E8428" s="73">
        <f t="shared" si="433"/>
        <v>36.186239999999998</v>
      </c>
      <c r="F8428" s="73">
        <f t="shared" si="434"/>
        <v>52.187109999999997</v>
      </c>
      <c r="H8428" s="72">
        <v>44.03172</v>
      </c>
      <c r="I8428" s="75">
        <v>36.186239999999998</v>
      </c>
      <c r="J8428" s="75">
        <v>52.187109999999997</v>
      </c>
      <c r="K8428" s="72">
        <v>9.3473727576392651</v>
      </c>
    </row>
    <row r="8429" spans="1:11" x14ac:dyDescent="0.25">
      <c r="A8429" s="66" t="s">
        <v>375</v>
      </c>
      <c r="B8429" s="66" t="s">
        <v>237</v>
      </c>
      <c r="C8429" t="s">
        <v>142</v>
      </c>
      <c r="D8429" s="73">
        <f t="shared" si="432"/>
        <v>44.067390000000003</v>
      </c>
      <c r="E8429" s="73">
        <f t="shared" si="433"/>
        <v>35.358919999999998</v>
      </c>
      <c r="F8429" s="73">
        <f t="shared" si="434"/>
        <v>53.1569</v>
      </c>
      <c r="H8429" s="72">
        <v>44.067390000000003</v>
      </c>
      <c r="I8429" s="75">
        <v>35.358919999999998</v>
      </c>
      <c r="J8429" s="75">
        <v>53.1569</v>
      </c>
      <c r="K8429" s="72">
        <v>10.410090091562036</v>
      </c>
    </row>
    <row r="8430" spans="1:11" x14ac:dyDescent="0.25">
      <c r="A8430" s="66" t="s">
        <v>375</v>
      </c>
      <c r="B8430" s="66" t="s">
        <v>237</v>
      </c>
      <c r="C8430" t="s">
        <v>148</v>
      </c>
      <c r="D8430" s="73">
        <f t="shared" si="432"/>
        <v>48.342440000000003</v>
      </c>
      <c r="E8430" s="73">
        <f t="shared" si="433"/>
        <v>41.098509999999997</v>
      </c>
      <c r="F8430" s="73">
        <f t="shared" si="434"/>
        <v>55.656709999999997</v>
      </c>
      <c r="H8430" s="72">
        <v>48.342440000000003</v>
      </c>
      <c r="I8430" s="75">
        <v>41.098509999999997</v>
      </c>
      <c r="J8430" s="75">
        <v>55.656709999999997</v>
      </c>
      <c r="K8430" s="72">
        <v>7.7355507913957178</v>
      </c>
    </row>
    <row r="8431" spans="1:11" x14ac:dyDescent="0.25">
      <c r="A8431" s="66" t="s">
        <v>375</v>
      </c>
      <c r="B8431" s="66" t="s">
        <v>237</v>
      </c>
      <c r="C8431" t="s">
        <v>149</v>
      </c>
      <c r="D8431" s="73">
        <f t="shared" si="432"/>
        <v>53.444400000000002</v>
      </c>
      <c r="E8431" s="73">
        <f t="shared" si="433"/>
        <v>46.21725</v>
      </c>
      <c r="F8431" s="73">
        <f t="shared" si="434"/>
        <v>60.529769999999999</v>
      </c>
      <c r="H8431" s="72">
        <v>53.444400000000002</v>
      </c>
      <c r="I8431" s="75">
        <v>46.21725</v>
      </c>
      <c r="J8431" s="75">
        <v>60.529769999999999</v>
      </c>
      <c r="K8431" s="72">
        <v>6.8771845132511542</v>
      </c>
    </row>
    <row r="8432" spans="1:11" x14ac:dyDescent="0.25">
      <c r="A8432" s="66" t="s">
        <v>375</v>
      </c>
      <c r="B8432" s="66" t="s">
        <v>237</v>
      </c>
      <c r="C8432" t="s">
        <v>157</v>
      </c>
      <c r="D8432" s="73">
        <f t="shared" si="432"/>
        <v>54.239179999999998</v>
      </c>
      <c r="E8432" s="73">
        <f t="shared" si="433"/>
        <v>46.351649999999999</v>
      </c>
      <c r="F8432" s="73">
        <f t="shared" si="434"/>
        <v>61.91977</v>
      </c>
      <c r="H8432" s="72">
        <v>54.239179999999998</v>
      </c>
      <c r="I8432" s="75">
        <v>46.351649999999999</v>
      </c>
      <c r="J8432" s="75">
        <v>61.91977</v>
      </c>
      <c r="K8432" s="72">
        <v>7.3800986666833834</v>
      </c>
    </row>
    <row r="8433" spans="1:11" x14ac:dyDescent="0.25">
      <c r="A8433" s="66" t="s">
        <v>375</v>
      </c>
      <c r="B8433" s="66" t="s">
        <v>237</v>
      </c>
      <c r="C8433" t="s">
        <v>166</v>
      </c>
      <c r="D8433" s="73">
        <f t="shared" si="432"/>
        <v>54.224170000000001</v>
      </c>
      <c r="E8433" s="73">
        <f t="shared" si="433"/>
        <v>44.522100000000002</v>
      </c>
      <c r="F8433" s="73">
        <f t="shared" si="434"/>
        <v>63.616100000000003</v>
      </c>
      <c r="H8433" s="72">
        <v>54.224170000000001</v>
      </c>
      <c r="I8433" s="75">
        <v>44.522100000000002</v>
      </c>
      <c r="J8433" s="75">
        <v>63.616100000000003</v>
      </c>
      <c r="K8433" s="72">
        <v>9.0917482001107626</v>
      </c>
    </row>
    <row r="8434" spans="1:11" x14ac:dyDescent="0.25">
      <c r="A8434" s="66" t="s">
        <v>375</v>
      </c>
      <c r="B8434" s="66" t="s">
        <v>237</v>
      </c>
      <c r="C8434" t="s">
        <v>169</v>
      </c>
      <c r="D8434" s="73">
        <f t="shared" si="432"/>
        <v>48.153910000000003</v>
      </c>
      <c r="E8434" s="73">
        <f t="shared" si="433"/>
        <v>41.846829999999997</v>
      </c>
      <c r="F8434" s="73">
        <f t="shared" si="434"/>
        <v>54.52037</v>
      </c>
      <c r="H8434" s="72">
        <v>48.153910000000003</v>
      </c>
      <c r="I8434" s="75">
        <v>41.846829999999997</v>
      </c>
      <c r="J8434" s="75">
        <v>54.52037</v>
      </c>
      <c r="K8434" s="72">
        <v>6.7487541510128661</v>
      </c>
    </row>
    <row r="8435" spans="1:11" x14ac:dyDescent="0.25">
      <c r="A8435" s="66" t="s">
        <v>375</v>
      </c>
      <c r="B8435" s="66" t="s">
        <v>237</v>
      </c>
      <c r="C8435" t="s">
        <v>170</v>
      </c>
      <c r="D8435" s="73">
        <f t="shared" si="432"/>
        <v>44.456690000000002</v>
      </c>
      <c r="E8435" s="73">
        <f t="shared" si="433"/>
        <v>38.55001</v>
      </c>
      <c r="F8435" s="73">
        <f t="shared" si="434"/>
        <v>50.524279999999997</v>
      </c>
      <c r="H8435" s="72">
        <v>44.456690000000002</v>
      </c>
      <c r="I8435" s="75">
        <v>38.55001</v>
      </c>
      <c r="J8435" s="75">
        <v>50.524279999999997</v>
      </c>
      <c r="K8435" s="72">
        <v>6.9022862475816353</v>
      </c>
    </row>
    <row r="8436" spans="1:11" x14ac:dyDescent="0.25">
      <c r="A8436" s="66" t="s">
        <v>375</v>
      </c>
      <c r="B8436" s="66" t="s">
        <v>237</v>
      </c>
      <c r="C8436" t="s">
        <v>176</v>
      </c>
      <c r="D8436" s="73">
        <f t="shared" si="432"/>
        <v>55.900080000000003</v>
      </c>
      <c r="E8436" s="73">
        <f t="shared" si="433"/>
        <v>48.268360000000001</v>
      </c>
      <c r="F8436" s="73">
        <f t="shared" si="434"/>
        <v>63.262839999999997</v>
      </c>
      <c r="H8436" s="72">
        <v>55.900080000000003</v>
      </c>
      <c r="I8436" s="75">
        <v>48.268360000000001</v>
      </c>
      <c r="J8436" s="75">
        <v>63.262839999999997</v>
      </c>
      <c r="K8436" s="72">
        <v>6.8925124972987515</v>
      </c>
    </row>
    <row r="8437" spans="1:11" x14ac:dyDescent="0.25">
      <c r="A8437" s="66" t="s">
        <v>375</v>
      </c>
      <c r="B8437" s="66" t="s">
        <v>237</v>
      </c>
      <c r="C8437" t="s">
        <v>3</v>
      </c>
      <c r="D8437" s="73">
        <f t="shared" si="432"/>
        <v>50.598190000000002</v>
      </c>
      <c r="E8437" s="73">
        <f t="shared" si="433"/>
        <v>47.779559999999996</v>
      </c>
      <c r="F8437" s="73">
        <f t="shared" si="434"/>
        <v>53.413029999999999</v>
      </c>
      <c r="H8437" s="72">
        <v>50.598190000000002</v>
      </c>
      <c r="I8437" s="75">
        <v>47.779559999999996</v>
      </c>
      <c r="J8437" s="75">
        <v>53.413029999999999</v>
      </c>
      <c r="K8437" s="72">
        <v>2.8426313273261354</v>
      </c>
    </row>
    <row r="8438" spans="1:11" x14ac:dyDescent="0.25">
      <c r="A8438" s="66" t="s">
        <v>375</v>
      </c>
      <c r="B8438" s="66" t="s">
        <v>237</v>
      </c>
      <c r="C8438" t="s">
        <v>112</v>
      </c>
      <c r="D8438" s="73">
        <f t="shared" si="432"/>
        <v>60.290210000000002</v>
      </c>
      <c r="E8438" s="73">
        <f t="shared" si="433"/>
        <v>50.146239999999999</v>
      </c>
      <c r="F8438" s="73">
        <f t="shared" si="434"/>
        <v>69.620559999999998</v>
      </c>
      <c r="H8438" s="72">
        <v>60.290210000000002</v>
      </c>
      <c r="I8438" s="75">
        <v>50.146239999999999</v>
      </c>
      <c r="J8438" s="75">
        <v>69.620559999999998</v>
      </c>
      <c r="K8438" s="72">
        <v>8.3393025169426345</v>
      </c>
    </row>
    <row r="8439" spans="1:11" x14ac:dyDescent="0.25">
      <c r="A8439" s="66" t="s">
        <v>375</v>
      </c>
      <c r="B8439" s="66" t="s">
        <v>237</v>
      </c>
      <c r="C8439" t="s">
        <v>113</v>
      </c>
      <c r="D8439" s="73">
        <f t="shared" si="432"/>
        <v>66.474360000000004</v>
      </c>
      <c r="E8439" s="73">
        <f t="shared" si="433"/>
        <v>57.002659999999999</v>
      </c>
      <c r="F8439" s="73">
        <f t="shared" si="434"/>
        <v>74.782610000000005</v>
      </c>
      <c r="H8439" s="72">
        <v>66.474360000000004</v>
      </c>
      <c r="I8439" s="75">
        <v>57.002659999999999</v>
      </c>
      <c r="J8439" s="75">
        <v>74.782610000000005</v>
      </c>
      <c r="K8439" s="72">
        <v>6.8836811666934432</v>
      </c>
    </row>
    <row r="8440" spans="1:11" x14ac:dyDescent="0.25">
      <c r="A8440" s="66" t="s">
        <v>375</v>
      </c>
      <c r="B8440" s="66" t="s">
        <v>237</v>
      </c>
      <c r="C8440" t="s">
        <v>116</v>
      </c>
      <c r="D8440" s="73">
        <f t="shared" si="432"/>
        <v>56.260770000000001</v>
      </c>
      <c r="E8440" s="73">
        <f t="shared" si="433"/>
        <v>46.767919999999997</v>
      </c>
      <c r="F8440" s="73">
        <f t="shared" si="434"/>
        <v>65.316199999999995</v>
      </c>
      <c r="H8440" s="72">
        <v>56.260770000000001</v>
      </c>
      <c r="I8440" s="75">
        <v>46.767919999999997</v>
      </c>
      <c r="J8440" s="75">
        <v>65.316199999999995</v>
      </c>
      <c r="K8440" s="72">
        <v>8.5049084824114569</v>
      </c>
    </row>
    <row r="8441" spans="1:11" x14ac:dyDescent="0.25">
      <c r="A8441" s="66" t="s">
        <v>375</v>
      </c>
      <c r="B8441" s="66" t="s">
        <v>237</v>
      </c>
      <c r="C8441" t="s">
        <v>122</v>
      </c>
      <c r="D8441" s="73">
        <f t="shared" si="432"/>
        <v>59.020980000000002</v>
      </c>
      <c r="E8441" s="73">
        <f t="shared" si="433"/>
        <v>44.8643</v>
      </c>
      <c r="F8441" s="73">
        <f t="shared" si="434"/>
        <v>71.825460000000007</v>
      </c>
      <c r="H8441" s="72">
        <v>59.020980000000002</v>
      </c>
      <c r="I8441" s="75">
        <v>44.8643</v>
      </c>
      <c r="J8441" s="75">
        <v>71.825460000000007</v>
      </c>
      <c r="K8441" s="72">
        <v>11.93483232572553</v>
      </c>
    </row>
    <row r="8442" spans="1:11" x14ac:dyDescent="0.25">
      <c r="A8442" s="66" t="s">
        <v>375</v>
      </c>
      <c r="B8442" s="66" t="s">
        <v>237</v>
      </c>
      <c r="C8442" t="s">
        <v>126</v>
      </c>
      <c r="D8442" s="73">
        <f t="shared" ref="D8442:D8449" si="435">IF(K8442&gt;=50," ",H8442)</f>
        <v>50.30395</v>
      </c>
      <c r="E8442" s="73">
        <f t="shared" ref="E8442:E8449" si="436">IF(K8442&gt;=50," ",I8442)</f>
        <v>43.380980000000001</v>
      </c>
      <c r="F8442" s="73">
        <f t="shared" ref="F8442:F8449" si="437">IF(K8442&gt;=50," ",J8442)</f>
        <v>57.21528</v>
      </c>
      <c r="H8442" s="72">
        <v>50.30395</v>
      </c>
      <c r="I8442" s="75">
        <v>43.380980000000001</v>
      </c>
      <c r="J8442" s="75">
        <v>57.21528</v>
      </c>
      <c r="K8442" s="72">
        <v>7.0590599744155282</v>
      </c>
    </row>
    <row r="8443" spans="1:11" x14ac:dyDescent="0.25">
      <c r="A8443" s="66" t="s">
        <v>375</v>
      </c>
      <c r="B8443" s="66" t="s">
        <v>237</v>
      </c>
      <c r="C8443" t="s">
        <v>139</v>
      </c>
      <c r="D8443" s="73">
        <f t="shared" si="435"/>
        <v>53.735239999999997</v>
      </c>
      <c r="E8443" s="73">
        <f t="shared" si="436"/>
        <v>44.414009999999998</v>
      </c>
      <c r="F8443" s="73">
        <f t="shared" si="437"/>
        <v>62.802500000000002</v>
      </c>
      <c r="H8443" s="72">
        <v>53.735239999999997</v>
      </c>
      <c r="I8443" s="75">
        <v>44.414009999999998</v>
      </c>
      <c r="J8443" s="75">
        <v>62.802500000000002</v>
      </c>
      <c r="K8443" s="72">
        <v>8.8272463284801574</v>
      </c>
    </row>
    <row r="8444" spans="1:11" x14ac:dyDescent="0.25">
      <c r="A8444" s="66" t="s">
        <v>375</v>
      </c>
      <c r="B8444" s="66" t="s">
        <v>237</v>
      </c>
      <c r="C8444" t="s">
        <v>140</v>
      </c>
      <c r="D8444" s="73">
        <f t="shared" si="435"/>
        <v>47.22681</v>
      </c>
      <c r="E8444" s="73">
        <f t="shared" si="436"/>
        <v>42.178719999999998</v>
      </c>
      <c r="F8444" s="73">
        <f t="shared" si="437"/>
        <v>52.332259999999998</v>
      </c>
      <c r="H8444" s="72">
        <v>47.22681</v>
      </c>
      <c r="I8444" s="75">
        <v>42.178719999999998</v>
      </c>
      <c r="J8444" s="75">
        <v>52.332259999999998</v>
      </c>
      <c r="K8444" s="72">
        <v>5.5020125221246152</v>
      </c>
    </row>
    <row r="8445" spans="1:11" x14ac:dyDescent="0.25">
      <c r="A8445" s="66" t="s">
        <v>375</v>
      </c>
      <c r="B8445" s="66" t="s">
        <v>237</v>
      </c>
      <c r="C8445" t="s">
        <v>147</v>
      </c>
      <c r="D8445" s="73">
        <f t="shared" si="435"/>
        <v>59.513710000000003</v>
      </c>
      <c r="E8445" s="73">
        <f t="shared" si="436"/>
        <v>49.870730000000002</v>
      </c>
      <c r="F8445" s="73">
        <f t="shared" si="437"/>
        <v>68.474339999999998</v>
      </c>
      <c r="H8445" s="72">
        <v>59.513710000000003</v>
      </c>
      <c r="I8445" s="75">
        <v>49.870730000000002</v>
      </c>
      <c r="J8445" s="75">
        <v>68.474339999999998</v>
      </c>
      <c r="K8445" s="72">
        <v>8.0623473145935609</v>
      </c>
    </row>
    <row r="8446" spans="1:11" x14ac:dyDescent="0.25">
      <c r="A8446" s="66" t="s">
        <v>375</v>
      </c>
      <c r="B8446" s="66" t="s">
        <v>237</v>
      </c>
      <c r="C8446" t="s">
        <v>155</v>
      </c>
      <c r="D8446" s="73">
        <f t="shared" si="435"/>
        <v>38.682400000000001</v>
      </c>
      <c r="E8446" s="73">
        <f t="shared" si="436"/>
        <v>34.330559999999998</v>
      </c>
      <c r="F8446" s="73">
        <f t="shared" si="437"/>
        <v>43.222799999999999</v>
      </c>
      <c r="H8446" s="72">
        <v>38.682400000000001</v>
      </c>
      <c r="I8446" s="75">
        <v>34.330559999999998</v>
      </c>
      <c r="J8446" s="75">
        <v>43.222799999999999</v>
      </c>
      <c r="K8446" s="72">
        <v>5.8772697660951749</v>
      </c>
    </row>
    <row r="8447" spans="1:11" x14ac:dyDescent="0.25">
      <c r="A8447" s="66" t="s">
        <v>375</v>
      </c>
      <c r="B8447" s="66" t="s">
        <v>237</v>
      </c>
      <c r="C8447" t="s">
        <v>168</v>
      </c>
      <c r="D8447" s="73">
        <f t="shared" si="435"/>
        <v>61.854309999999998</v>
      </c>
      <c r="E8447" s="73">
        <f t="shared" si="436"/>
        <v>51.520040000000002</v>
      </c>
      <c r="F8447" s="73">
        <f t="shared" si="437"/>
        <v>71.216419999999999</v>
      </c>
      <c r="H8447" s="72">
        <v>61.854309999999998</v>
      </c>
      <c r="I8447" s="75">
        <v>51.520040000000002</v>
      </c>
      <c r="J8447" s="75">
        <v>71.216419999999999</v>
      </c>
      <c r="K8447" s="72">
        <v>8.2214885268302247</v>
      </c>
    </row>
    <row r="8448" spans="1:11" x14ac:dyDescent="0.25">
      <c r="A8448" s="66" t="s">
        <v>375</v>
      </c>
      <c r="B8448" s="66" t="s">
        <v>237</v>
      </c>
      <c r="C8448" t="s">
        <v>187</v>
      </c>
      <c r="D8448" s="73">
        <f t="shared" si="435"/>
        <v>53.909239999999997</v>
      </c>
      <c r="E8448" s="73">
        <f t="shared" si="436"/>
        <v>50.114930000000001</v>
      </c>
      <c r="F8448" s="73">
        <f t="shared" si="437"/>
        <v>57.658790000000003</v>
      </c>
      <c r="H8448" s="72">
        <v>53.909239999999997</v>
      </c>
      <c r="I8448" s="75">
        <v>50.114930000000001</v>
      </c>
      <c r="J8448" s="75">
        <v>57.658790000000003</v>
      </c>
      <c r="K8448" s="72">
        <v>3.5756041079414222</v>
      </c>
    </row>
    <row r="8449" spans="1:11" x14ac:dyDescent="0.25">
      <c r="A8449" s="66" t="s">
        <v>375</v>
      </c>
      <c r="B8449" s="66" t="s">
        <v>237</v>
      </c>
      <c r="C8449" t="s">
        <v>1</v>
      </c>
      <c r="D8449" s="73">
        <f t="shared" si="435"/>
        <v>53.108539999999998</v>
      </c>
      <c r="E8449" s="73">
        <f t="shared" si="436"/>
        <v>52.045729999999999</v>
      </c>
      <c r="F8449" s="73">
        <f t="shared" si="437"/>
        <v>54.16854</v>
      </c>
      <c r="H8449" s="72">
        <v>53.108539999999998</v>
      </c>
      <c r="I8449" s="75">
        <v>52.045729999999999</v>
      </c>
      <c r="J8449" s="75">
        <v>54.16854</v>
      </c>
      <c r="K8449" s="72">
        <v>1.0198073605487932</v>
      </c>
    </row>
    <row r="8450" spans="1:11" s="66" customFormat="1" x14ac:dyDescent="0.25">
      <c r="A8450" s="66" t="s">
        <v>376</v>
      </c>
      <c r="B8450" s="66" t="s">
        <v>377</v>
      </c>
      <c r="C8450" s="66" t="s">
        <v>110</v>
      </c>
      <c r="D8450" s="73">
        <f t="shared" ref="D8450:D8513" si="438">IF(K8450&gt;=50," ",H8450)</f>
        <v>63.014029999999998</v>
      </c>
      <c r="E8450" s="73">
        <f t="shared" ref="E8450:E8513" si="439">IF(K8450&gt;=50," ",I8450)</f>
        <v>54.601349999999996</v>
      </c>
      <c r="F8450" s="73">
        <f t="shared" ref="F8450:F8513" si="440">IF(K8450&gt;=50," ",J8450)</f>
        <v>70.704220000000007</v>
      </c>
      <c r="G8450" s="76"/>
      <c r="H8450" s="72">
        <v>63.014029999999998</v>
      </c>
      <c r="I8450" s="75">
        <v>54.601349999999996</v>
      </c>
      <c r="J8450" s="75">
        <v>70.704220000000007</v>
      </c>
      <c r="K8450" s="72">
        <v>6.5633383549663469</v>
      </c>
    </row>
    <row r="8451" spans="1:11" s="66" customFormat="1" x14ac:dyDescent="0.25">
      <c r="A8451" s="66" t="s">
        <v>376</v>
      </c>
      <c r="B8451" s="66" t="s">
        <v>377</v>
      </c>
      <c r="C8451" s="66" t="s">
        <v>137</v>
      </c>
      <c r="D8451" s="73">
        <f t="shared" si="438"/>
        <v>55.665640000000003</v>
      </c>
      <c r="E8451" s="73">
        <f t="shared" si="439"/>
        <v>44.5655</v>
      </c>
      <c r="F8451" s="73">
        <f t="shared" si="440"/>
        <v>66.227490000000003</v>
      </c>
      <c r="G8451" s="76"/>
      <c r="H8451" s="72">
        <v>55.665640000000003</v>
      </c>
      <c r="I8451" s="75">
        <v>44.5655</v>
      </c>
      <c r="J8451" s="75">
        <v>66.227490000000003</v>
      </c>
      <c r="K8451" s="72">
        <v>10.072339058708387</v>
      </c>
    </row>
    <row r="8452" spans="1:11" s="66" customFormat="1" x14ac:dyDescent="0.25">
      <c r="A8452" s="66" t="s">
        <v>376</v>
      </c>
      <c r="B8452" s="66" t="s">
        <v>377</v>
      </c>
      <c r="C8452" s="66" t="s">
        <v>141</v>
      </c>
      <c r="D8452" s="73">
        <f t="shared" si="438"/>
        <v>48.443069999999999</v>
      </c>
      <c r="E8452" s="73">
        <f t="shared" si="439"/>
        <v>41.079210000000003</v>
      </c>
      <c r="F8452" s="73">
        <f t="shared" si="440"/>
        <v>55.875169999999997</v>
      </c>
      <c r="G8452" s="76"/>
      <c r="H8452" s="72">
        <v>48.443069999999999</v>
      </c>
      <c r="I8452" s="75">
        <v>41.079210000000003</v>
      </c>
      <c r="J8452" s="75">
        <v>55.875169999999997</v>
      </c>
      <c r="K8452" s="72">
        <v>7.8394185174473874</v>
      </c>
    </row>
    <row r="8453" spans="1:11" s="66" customFormat="1" x14ac:dyDescent="0.25">
      <c r="A8453" s="66" t="s">
        <v>376</v>
      </c>
      <c r="B8453" s="66" t="s">
        <v>377</v>
      </c>
      <c r="C8453" s="66" t="s">
        <v>144</v>
      </c>
      <c r="D8453" s="73">
        <f t="shared" si="438"/>
        <v>62.640030000000003</v>
      </c>
      <c r="E8453" s="73">
        <f t="shared" si="439"/>
        <v>54.401629999999997</v>
      </c>
      <c r="F8453" s="73">
        <f t="shared" si="440"/>
        <v>70.205169999999995</v>
      </c>
      <c r="G8453" s="76"/>
      <c r="H8453" s="72">
        <v>62.640030000000003</v>
      </c>
      <c r="I8453" s="75">
        <v>54.401629999999997</v>
      </c>
      <c r="J8453" s="75">
        <v>70.205169999999995</v>
      </c>
      <c r="K8453" s="72">
        <v>6.4781626062439619</v>
      </c>
    </row>
    <row r="8454" spans="1:11" s="66" customFormat="1" x14ac:dyDescent="0.25">
      <c r="A8454" s="66" t="s">
        <v>376</v>
      </c>
      <c r="B8454" s="66" t="s">
        <v>377</v>
      </c>
      <c r="C8454" s="66" t="s">
        <v>150</v>
      </c>
      <c r="D8454" s="73">
        <f t="shared" si="438"/>
        <v>51.3675</v>
      </c>
      <c r="E8454" s="73">
        <f t="shared" si="439"/>
        <v>41.792119999999997</v>
      </c>
      <c r="F8454" s="73">
        <f t="shared" si="440"/>
        <v>60.843539999999997</v>
      </c>
      <c r="G8454" s="76"/>
      <c r="H8454" s="72">
        <v>51.3675</v>
      </c>
      <c r="I8454" s="75">
        <v>41.792119999999997</v>
      </c>
      <c r="J8454" s="75">
        <v>60.843539999999997</v>
      </c>
      <c r="K8454" s="72">
        <v>9.5664223487613764</v>
      </c>
    </row>
    <row r="8455" spans="1:11" s="66" customFormat="1" x14ac:dyDescent="0.25">
      <c r="A8455" s="66" t="s">
        <v>376</v>
      </c>
      <c r="B8455" s="66" t="s">
        <v>377</v>
      </c>
      <c r="C8455" s="66" t="s">
        <v>174</v>
      </c>
      <c r="D8455" s="73">
        <f t="shared" si="438"/>
        <v>57.338340000000002</v>
      </c>
      <c r="E8455" s="73">
        <f t="shared" si="439"/>
        <v>47.30686</v>
      </c>
      <c r="F8455" s="73">
        <f t="shared" si="440"/>
        <v>66.800319999999999</v>
      </c>
      <c r="G8455" s="76"/>
      <c r="H8455" s="72">
        <v>57.338340000000002</v>
      </c>
      <c r="I8455" s="75">
        <v>47.30686</v>
      </c>
      <c r="J8455" s="75">
        <v>66.800319999999999</v>
      </c>
      <c r="K8455" s="72">
        <v>8.7717398166741471</v>
      </c>
    </row>
    <row r="8456" spans="1:11" s="66" customFormat="1" x14ac:dyDescent="0.25">
      <c r="A8456" s="66" t="s">
        <v>376</v>
      </c>
      <c r="B8456" s="66" t="s">
        <v>377</v>
      </c>
      <c r="C8456" s="66" t="s">
        <v>179</v>
      </c>
      <c r="D8456" s="73">
        <f t="shared" si="438"/>
        <v>62.03107</v>
      </c>
      <c r="E8456" s="73">
        <f t="shared" si="439"/>
        <v>53.209940000000003</v>
      </c>
      <c r="F8456" s="73">
        <f t="shared" si="440"/>
        <v>70.122960000000006</v>
      </c>
      <c r="G8456" s="76"/>
      <c r="H8456" s="72">
        <v>62.03107</v>
      </c>
      <c r="I8456" s="75">
        <v>53.209940000000003</v>
      </c>
      <c r="J8456" s="75">
        <v>70.122960000000006</v>
      </c>
      <c r="K8456" s="72">
        <v>7.0096050253526183</v>
      </c>
    </row>
    <row r="8457" spans="1:11" s="66" customFormat="1" x14ac:dyDescent="0.25">
      <c r="A8457" s="66" t="s">
        <v>376</v>
      </c>
      <c r="B8457" s="66" t="s">
        <v>377</v>
      </c>
      <c r="C8457" s="66" t="s">
        <v>181</v>
      </c>
      <c r="D8457" s="73">
        <f t="shared" si="438"/>
        <v>57.881619999999998</v>
      </c>
      <c r="E8457" s="73">
        <f t="shared" si="439"/>
        <v>53.722850000000001</v>
      </c>
      <c r="F8457" s="73">
        <f t="shared" si="440"/>
        <v>61.931489999999997</v>
      </c>
      <c r="G8457" s="76"/>
      <c r="H8457" s="72">
        <v>57.881619999999998</v>
      </c>
      <c r="I8457" s="75">
        <v>53.722850000000001</v>
      </c>
      <c r="J8457" s="75">
        <v>61.931489999999997</v>
      </c>
      <c r="K8457" s="72">
        <v>3.6212514438953165</v>
      </c>
    </row>
    <row r="8458" spans="1:11" s="66" customFormat="1" x14ac:dyDescent="0.25">
      <c r="A8458" s="66" t="s">
        <v>376</v>
      </c>
      <c r="B8458" s="66" t="s">
        <v>377</v>
      </c>
      <c r="C8458" s="66" t="s">
        <v>105</v>
      </c>
      <c r="D8458" s="73">
        <f t="shared" si="438"/>
        <v>58.650950000000002</v>
      </c>
      <c r="E8458" s="73">
        <f t="shared" si="439"/>
        <v>49.178809999999999</v>
      </c>
      <c r="F8458" s="73">
        <f t="shared" si="440"/>
        <v>67.523510000000002</v>
      </c>
      <c r="G8458" s="76"/>
      <c r="H8458" s="72">
        <v>58.650950000000002</v>
      </c>
      <c r="I8458" s="75">
        <v>49.178809999999999</v>
      </c>
      <c r="J8458" s="75">
        <v>67.523510000000002</v>
      </c>
      <c r="K8458" s="72">
        <v>8.0624951513999346</v>
      </c>
    </row>
    <row r="8459" spans="1:11" s="66" customFormat="1" x14ac:dyDescent="0.25">
      <c r="A8459" s="66" t="s">
        <v>376</v>
      </c>
      <c r="B8459" s="66" t="s">
        <v>377</v>
      </c>
      <c r="C8459" s="66" t="s">
        <v>111</v>
      </c>
      <c r="D8459" s="73">
        <f t="shared" si="438"/>
        <v>53.949860000000001</v>
      </c>
      <c r="E8459" s="73">
        <f t="shared" si="439"/>
        <v>45.427619999999997</v>
      </c>
      <c r="F8459" s="73">
        <f t="shared" si="440"/>
        <v>62.247250000000001</v>
      </c>
      <c r="G8459" s="76"/>
      <c r="H8459" s="72">
        <v>53.949860000000001</v>
      </c>
      <c r="I8459" s="75">
        <v>45.427619999999997</v>
      </c>
      <c r="J8459" s="75">
        <v>62.247250000000001</v>
      </c>
      <c r="K8459" s="72">
        <v>8.0241116473703542</v>
      </c>
    </row>
    <row r="8460" spans="1:11" s="66" customFormat="1" x14ac:dyDescent="0.25">
      <c r="A8460" s="66" t="s">
        <v>376</v>
      </c>
      <c r="B8460" s="66" t="s">
        <v>377</v>
      </c>
      <c r="C8460" s="66" t="s">
        <v>119</v>
      </c>
      <c r="D8460" s="73">
        <f t="shared" si="438"/>
        <v>64.305480000000003</v>
      </c>
      <c r="E8460" s="73">
        <f t="shared" si="439"/>
        <v>54.854500000000002</v>
      </c>
      <c r="F8460" s="73">
        <f t="shared" si="440"/>
        <v>72.760440000000003</v>
      </c>
      <c r="G8460" s="76"/>
      <c r="H8460" s="72">
        <v>64.305480000000003</v>
      </c>
      <c r="I8460" s="75">
        <v>54.854500000000002</v>
      </c>
      <c r="J8460" s="75">
        <v>72.760440000000003</v>
      </c>
      <c r="K8460" s="72">
        <v>7.1683206470117318</v>
      </c>
    </row>
    <row r="8461" spans="1:11" s="66" customFormat="1" x14ac:dyDescent="0.25">
      <c r="A8461" s="66" t="s">
        <v>376</v>
      </c>
      <c r="B8461" s="66" t="s">
        <v>377</v>
      </c>
      <c r="C8461" s="66" t="s">
        <v>132</v>
      </c>
      <c r="D8461" s="73">
        <f t="shared" si="438"/>
        <v>66.230310000000003</v>
      </c>
      <c r="E8461" s="73">
        <f t="shared" si="439"/>
        <v>57.982210000000002</v>
      </c>
      <c r="F8461" s="73">
        <f t="shared" si="440"/>
        <v>73.596590000000006</v>
      </c>
      <c r="G8461" s="76"/>
      <c r="H8461" s="72">
        <v>66.230310000000003</v>
      </c>
      <c r="I8461" s="75">
        <v>57.982210000000002</v>
      </c>
      <c r="J8461" s="75">
        <v>73.596590000000006</v>
      </c>
      <c r="K8461" s="72">
        <v>6.0530125859293129</v>
      </c>
    </row>
    <row r="8462" spans="1:11" s="66" customFormat="1" x14ac:dyDescent="0.25">
      <c r="A8462" s="66" t="s">
        <v>376</v>
      </c>
      <c r="B8462" s="66" t="s">
        <v>377</v>
      </c>
      <c r="C8462" s="66" t="s">
        <v>134</v>
      </c>
      <c r="D8462" s="73">
        <f t="shared" si="438"/>
        <v>46.705309999999997</v>
      </c>
      <c r="E8462" s="73">
        <f t="shared" si="439"/>
        <v>36.400350000000003</v>
      </c>
      <c r="F8462" s="73">
        <f t="shared" si="440"/>
        <v>57.29927</v>
      </c>
      <c r="G8462" s="76"/>
      <c r="H8462" s="72">
        <v>46.705309999999997</v>
      </c>
      <c r="I8462" s="75">
        <v>36.400350000000003</v>
      </c>
      <c r="J8462" s="75">
        <v>57.29927</v>
      </c>
      <c r="K8462" s="72">
        <v>11.577788478440674</v>
      </c>
    </row>
    <row r="8463" spans="1:11" s="66" customFormat="1" x14ac:dyDescent="0.25">
      <c r="A8463" s="66" t="s">
        <v>376</v>
      </c>
      <c r="B8463" s="66" t="s">
        <v>377</v>
      </c>
      <c r="C8463" s="66" t="s">
        <v>143</v>
      </c>
      <c r="D8463" s="73">
        <f t="shared" si="438"/>
        <v>63.452649999999998</v>
      </c>
      <c r="E8463" s="73">
        <f t="shared" si="439"/>
        <v>53.895000000000003</v>
      </c>
      <c r="F8463" s="73">
        <f t="shared" si="440"/>
        <v>72.056269999999998</v>
      </c>
      <c r="G8463" s="76"/>
      <c r="H8463" s="72">
        <v>63.452649999999998</v>
      </c>
      <c r="I8463" s="75">
        <v>53.895000000000003</v>
      </c>
      <c r="J8463" s="75">
        <v>72.056269999999998</v>
      </c>
      <c r="K8463" s="72">
        <v>7.3715487060036109</v>
      </c>
    </row>
    <row r="8464" spans="1:11" s="66" customFormat="1" x14ac:dyDescent="0.25">
      <c r="A8464" s="66" t="s">
        <v>376</v>
      </c>
      <c r="B8464" s="66" t="s">
        <v>377</v>
      </c>
      <c r="C8464" s="66" t="s">
        <v>145</v>
      </c>
      <c r="D8464" s="73">
        <f t="shared" si="438"/>
        <v>59.847700000000003</v>
      </c>
      <c r="E8464" s="73">
        <f t="shared" si="439"/>
        <v>49.574579999999997</v>
      </c>
      <c r="F8464" s="73">
        <f t="shared" si="440"/>
        <v>69.323009999999996</v>
      </c>
      <c r="G8464" s="76"/>
      <c r="H8464" s="72">
        <v>59.847700000000003</v>
      </c>
      <c r="I8464" s="75">
        <v>49.574579999999997</v>
      </c>
      <c r="J8464" s="75">
        <v>69.323009999999996</v>
      </c>
      <c r="K8464" s="72">
        <v>8.5198328423648686</v>
      </c>
    </row>
    <row r="8465" spans="1:11" s="66" customFormat="1" x14ac:dyDescent="0.25">
      <c r="A8465" s="66" t="s">
        <v>376</v>
      </c>
      <c r="B8465" s="66" t="s">
        <v>377</v>
      </c>
      <c r="C8465" s="66" t="s">
        <v>146</v>
      </c>
      <c r="D8465" s="73">
        <f t="shared" si="438"/>
        <v>45.11542</v>
      </c>
      <c r="E8465" s="73">
        <f t="shared" si="439"/>
        <v>36.31062</v>
      </c>
      <c r="F8465" s="73">
        <f t="shared" si="440"/>
        <v>54.237079999999999</v>
      </c>
      <c r="G8465" s="76"/>
      <c r="H8465" s="72">
        <v>45.11542</v>
      </c>
      <c r="I8465" s="75">
        <v>36.31062</v>
      </c>
      <c r="J8465" s="75">
        <v>54.237079999999999</v>
      </c>
      <c r="K8465" s="72">
        <v>10.23981157661837</v>
      </c>
    </row>
    <row r="8466" spans="1:11" s="66" customFormat="1" x14ac:dyDescent="0.25">
      <c r="A8466" s="66" t="s">
        <v>376</v>
      </c>
      <c r="B8466" s="66" t="s">
        <v>377</v>
      </c>
      <c r="C8466" s="66" t="s">
        <v>151</v>
      </c>
      <c r="D8466" s="73">
        <f t="shared" si="438"/>
        <v>54.2151</v>
      </c>
      <c r="E8466" s="73">
        <f t="shared" si="439"/>
        <v>44.85463</v>
      </c>
      <c r="F8466" s="73">
        <f t="shared" si="440"/>
        <v>63.287170000000003</v>
      </c>
      <c r="G8466" s="76"/>
      <c r="H8466" s="72">
        <v>54.2151</v>
      </c>
      <c r="I8466" s="75">
        <v>44.85463</v>
      </c>
      <c r="J8466" s="75">
        <v>63.287170000000003</v>
      </c>
      <c r="K8466" s="72">
        <v>8.7674208845875032</v>
      </c>
    </row>
    <row r="8467" spans="1:11" s="66" customFormat="1" x14ac:dyDescent="0.25">
      <c r="A8467" s="66" t="s">
        <v>376</v>
      </c>
      <c r="B8467" s="66" t="s">
        <v>377</v>
      </c>
      <c r="C8467" s="66" t="s">
        <v>153</v>
      </c>
      <c r="D8467" s="73">
        <f t="shared" si="438"/>
        <v>62.373109999999997</v>
      </c>
      <c r="E8467" s="73">
        <f t="shared" si="439"/>
        <v>53.736330000000002</v>
      </c>
      <c r="F8467" s="73">
        <f t="shared" si="440"/>
        <v>70.289010000000005</v>
      </c>
      <c r="G8467" s="76"/>
      <c r="H8467" s="72">
        <v>62.373109999999997</v>
      </c>
      <c r="I8467" s="75">
        <v>53.736330000000002</v>
      </c>
      <c r="J8467" s="75">
        <v>70.289010000000005</v>
      </c>
      <c r="K8467" s="72">
        <v>6.8240448488138563</v>
      </c>
    </row>
    <row r="8468" spans="1:11" s="66" customFormat="1" x14ac:dyDescent="0.25">
      <c r="A8468" s="66" t="s">
        <v>376</v>
      </c>
      <c r="B8468" s="66" t="s">
        <v>377</v>
      </c>
      <c r="C8468" s="66" t="s">
        <v>158</v>
      </c>
      <c r="D8468" s="73">
        <f t="shared" si="438"/>
        <v>66.136030000000005</v>
      </c>
      <c r="E8468" s="73">
        <f t="shared" si="439"/>
        <v>55.431530000000002</v>
      </c>
      <c r="F8468" s="73">
        <f t="shared" si="440"/>
        <v>75.410039999999995</v>
      </c>
      <c r="G8468" s="76"/>
      <c r="H8468" s="72">
        <v>66.136030000000005</v>
      </c>
      <c r="I8468" s="75">
        <v>55.431530000000002</v>
      </c>
      <c r="J8468" s="75">
        <v>75.410039999999995</v>
      </c>
      <c r="K8468" s="72">
        <v>7.7915910586105639</v>
      </c>
    </row>
    <row r="8469" spans="1:11" s="66" customFormat="1" x14ac:dyDescent="0.25">
      <c r="A8469" s="66" t="s">
        <v>376</v>
      </c>
      <c r="B8469" s="66" t="s">
        <v>377</v>
      </c>
      <c r="C8469" s="66" t="s">
        <v>175</v>
      </c>
      <c r="D8469" s="73">
        <f t="shared" si="438"/>
        <v>58.239570000000001</v>
      </c>
      <c r="E8469" s="73">
        <f t="shared" si="439"/>
        <v>48.475239999999999</v>
      </c>
      <c r="F8469" s="73">
        <f t="shared" si="440"/>
        <v>67.397989999999993</v>
      </c>
      <c r="G8469" s="76"/>
      <c r="H8469" s="72">
        <v>58.239570000000001</v>
      </c>
      <c r="I8469" s="75">
        <v>48.475239999999999</v>
      </c>
      <c r="J8469" s="75">
        <v>67.397989999999993</v>
      </c>
      <c r="K8469" s="72">
        <v>8.3816278176504397</v>
      </c>
    </row>
    <row r="8470" spans="1:11" s="66" customFormat="1" x14ac:dyDescent="0.25">
      <c r="A8470" s="66" t="s">
        <v>376</v>
      </c>
      <c r="B8470" s="66" t="s">
        <v>377</v>
      </c>
      <c r="C8470" s="66" t="s">
        <v>177</v>
      </c>
      <c r="D8470" s="73">
        <f t="shared" si="438"/>
        <v>56.652920000000002</v>
      </c>
      <c r="E8470" s="73">
        <f t="shared" si="439"/>
        <v>48.572609999999997</v>
      </c>
      <c r="F8470" s="73">
        <f t="shared" si="440"/>
        <v>64.394289999999998</v>
      </c>
      <c r="G8470" s="76"/>
      <c r="H8470" s="72">
        <v>56.652920000000002</v>
      </c>
      <c r="I8470" s="75">
        <v>48.572609999999997</v>
      </c>
      <c r="J8470" s="75">
        <v>64.394289999999998</v>
      </c>
      <c r="K8470" s="72">
        <v>7.1792062968687231</v>
      </c>
    </row>
    <row r="8471" spans="1:11" s="66" customFormat="1" x14ac:dyDescent="0.25">
      <c r="A8471" s="66" t="s">
        <v>376</v>
      </c>
      <c r="B8471" s="66" t="s">
        <v>377</v>
      </c>
      <c r="C8471" s="66" t="s">
        <v>178</v>
      </c>
      <c r="D8471" s="73">
        <f t="shared" si="438"/>
        <v>59.53463</v>
      </c>
      <c r="E8471" s="73">
        <f t="shared" si="439"/>
        <v>48.904130000000002</v>
      </c>
      <c r="F8471" s="73">
        <f t="shared" si="440"/>
        <v>69.340029999999999</v>
      </c>
      <c r="G8471" s="76"/>
      <c r="H8471" s="72">
        <v>59.53463</v>
      </c>
      <c r="I8471" s="75">
        <v>48.904130000000002</v>
      </c>
      <c r="J8471" s="75">
        <v>69.340029999999999</v>
      </c>
      <c r="K8471" s="72">
        <v>8.8712569474270691</v>
      </c>
    </row>
    <row r="8472" spans="1:11" s="66" customFormat="1" x14ac:dyDescent="0.25">
      <c r="A8472" s="66" t="s">
        <v>376</v>
      </c>
      <c r="B8472" s="66" t="s">
        <v>377</v>
      </c>
      <c r="C8472" s="66" t="s">
        <v>182</v>
      </c>
      <c r="D8472" s="73">
        <f t="shared" si="438"/>
        <v>58.690750000000001</v>
      </c>
      <c r="E8472" s="73">
        <f t="shared" si="439"/>
        <v>55.616390000000003</v>
      </c>
      <c r="F8472" s="73">
        <f t="shared" si="440"/>
        <v>61.698819999999998</v>
      </c>
      <c r="G8472" s="76"/>
      <c r="H8472" s="72">
        <v>58.690750000000001</v>
      </c>
      <c r="I8472" s="75">
        <v>55.616390000000003</v>
      </c>
      <c r="J8472" s="75">
        <v>61.698819999999998</v>
      </c>
      <c r="K8472" s="72">
        <v>2.6453129326171498</v>
      </c>
    </row>
    <row r="8473" spans="1:11" s="66" customFormat="1" x14ac:dyDescent="0.25">
      <c r="A8473" s="66" t="s">
        <v>376</v>
      </c>
      <c r="B8473" s="66" t="s">
        <v>377</v>
      </c>
      <c r="C8473" s="66" t="s">
        <v>108</v>
      </c>
      <c r="D8473" s="73">
        <f t="shared" si="438"/>
        <v>64.587819999999994</v>
      </c>
      <c r="E8473" s="73">
        <f t="shared" si="439"/>
        <v>54.109189999999998</v>
      </c>
      <c r="F8473" s="73">
        <f t="shared" si="440"/>
        <v>73.830969999999994</v>
      </c>
      <c r="G8473" s="76"/>
      <c r="H8473" s="72">
        <v>64.587819999999994</v>
      </c>
      <c r="I8473" s="75">
        <v>54.109189999999998</v>
      </c>
      <c r="J8473" s="75">
        <v>73.830969999999994</v>
      </c>
      <c r="K8473" s="72">
        <v>7.8749925295512391</v>
      </c>
    </row>
    <row r="8474" spans="1:11" s="66" customFormat="1" x14ac:dyDescent="0.25">
      <c r="A8474" s="66" t="s">
        <v>376</v>
      </c>
      <c r="B8474" s="66" t="s">
        <v>377</v>
      </c>
      <c r="C8474" s="66" t="s">
        <v>114</v>
      </c>
      <c r="D8474" s="73">
        <f t="shared" si="438"/>
        <v>58.295900000000003</v>
      </c>
      <c r="E8474" s="73">
        <f t="shared" si="439"/>
        <v>49.791420000000002</v>
      </c>
      <c r="F8474" s="73">
        <f t="shared" si="440"/>
        <v>66.333870000000005</v>
      </c>
      <c r="G8474" s="76"/>
      <c r="H8474" s="72">
        <v>58.295900000000003</v>
      </c>
      <c r="I8474" s="75">
        <v>49.791420000000002</v>
      </c>
      <c r="J8474" s="75">
        <v>66.333870000000005</v>
      </c>
      <c r="K8474" s="72">
        <v>7.2979832200892352</v>
      </c>
    </row>
    <row r="8475" spans="1:11" s="66" customFormat="1" x14ac:dyDescent="0.25">
      <c r="A8475" s="66" t="s">
        <v>376</v>
      </c>
      <c r="B8475" s="66" t="s">
        <v>377</v>
      </c>
      <c r="C8475" s="66" t="s">
        <v>115</v>
      </c>
      <c r="D8475" s="73">
        <f t="shared" si="438"/>
        <v>43.701419999999999</v>
      </c>
      <c r="E8475" s="73">
        <f t="shared" si="439"/>
        <v>33.83887</v>
      </c>
      <c r="F8475" s="73">
        <f t="shared" si="440"/>
        <v>54.088479999999997</v>
      </c>
      <c r="G8475" s="76"/>
      <c r="H8475" s="72">
        <v>43.701419999999999</v>
      </c>
      <c r="I8475" s="75">
        <v>33.83887</v>
      </c>
      <c r="J8475" s="75">
        <v>54.088479999999997</v>
      </c>
      <c r="K8475" s="72">
        <v>11.973370659351573</v>
      </c>
    </row>
    <row r="8476" spans="1:11" s="66" customFormat="1" x14ac:dyDescent="0.25">
      <c r="A8476" s="66" t="s">
        <v>376</v>
      </c>
      <c r="B8476" s="66" t="s">
        <v>377</v>
      </c>
      <c r="C8476" s="66" t="s">
        <v>121</v>
      </c>
      <c r="D8476" s="73">
        <f t="shared" si="438"/>
        <v>58.725450000000002</v>
      </c>
      <c r="E8476" s="73">
        <f t="shared" si="439"/>
        <v>49.239870000000003</v>
      </c>
      <c r="F8476" s="73">
        <f t="shared" si="440"/>
        <v>67.604640000000003</v>
      </c>
      <c r="G8476" s="76"/>
      <c r="H8476" s="72">
        <v>58.725450000000002</v>
      </c>
      <c r="I8476" s="75">
        <v>49.239870000000003</v>
      </c>
      <c r="J8476" s="75">
        <v>67.604640000000003</v>
      </c>
      <c r="K8476" s="72">
        <v>8.0593694897186818</v>
      </c>
    </row>
    <row r="8477" spans="1:11" s="66" customFormat="1" x14ac:dyDescent="0.25">
      <c r="A8477" s="66" t="s">
        <v>376</v>
      </c>
      <c r="B8477" s="66" t="s">
        <v>377</v>
      </c>
      <c r="C8477" s="66" t="s">
        <v>123</v>
      </c>
      <c r="D8477" s="73">
        <f t="shared" si="438"/>
        <v>52.92642</v>
      </c>
      <c r="E8477" s="73">
        <f t="shared" si="439"/>
        <v>42.566009999999999</v>
      </c>
      <c r="F8477" s="73">
        <f t="shared" si="440"/>
        <v>63.040660000000003</v>
      </c>
      <c r="G8477" s="76"/>
      <c r="H8477" s="72">
        <v>52.92642</v>
      </c>
      <c r="I8477" s="75">
        <v>42.566009999999999</v>
      </c>
      <c r="J8477" s="75">
        <v>63.040660000000003</v>
      </c>
      <c r="K8477" s="72">
        <v>10.001277244899617</v>
      </c>
    </row>
    <row r="8478" spans="1:11" s="66" customFormat="1" x14ac:dyDescent="0.25">
      <c r="A8478" s="66" t="s">
        <v>376</v>
      </c>
      <c r="B8478" s="66" t="s">
        <v>377</v>
      </c>
      <c r="C8478" s="66" t="s">
        <v>127</v>
      </c>
      <c r="D8478" s="73">
        <f t="shared" si="438"/>
        <v>57.522109999999998</v>
      </c>
      <c r="E8478" s="73">
        <f t="shared" si="439"/>
        <v>48.353259999999999</v>
      </c>
      <c r="F8478" s="73">
        <f t="shared" si="440"/>
        <v>66.20102</v>
      </c>
      <c r="G8478" s="76"/>
      <c r="H8478" s="72">
        <v>57.522109999999998</v>
      </c>
      <c r="I8478" s="75">
        <v>48.353259999999999</v>
      </c>
      <c r="J8478" s="75">
        <v>66.20102</v>
      </c>
      <c r="K8478" s="72">
        <v>7.9921459765644896</v>
      </c>
    </row>
    <row r="8479" spans="1:11" s="66" customFormat="1" x14ac:dyDescent="0.25">
      <c r="A8479" s="66" t="s">
        <v>376</v>
      </c>
      <c r="B8479" s="66" t="s">
        <v>377</v>
      </c>
      <c r="C8479" s="66" t="s">
        <v>136</v>
      </c>
      <c r="D8479" s="73">
        <f t="shared" si="438"/>
        <v>56.349699999999999</v>
      </c>
      <c r="E8479" s="73">
        <f t="shared" si="439"/>
        <v>46.545630000000003</v>
      </c>
      <c r="F8479" s="73">
        <f t="shared" si="440"/>
        <v>65.68141</v>
      </c>
      <c r="G8479" s="76"/>
      <c r="H8479" s="72">
        <v>56.349699999999999</v>
      </c>
      <c r="I8479" s="75">
        <v>46.545630000000003</v>
      </c>
      <c r="J8479" s="75">
        <v>65.68141</v>
      </c>
      <c r="K8479" s="72">
        <v>8.7619756626920822</v>
      </c>
    </row>
    <row r="8480" spans="1:11" s="66" customFormat="1" x14ac:dyDescent="0.25">
      <c r="A8480" s="66" t="s">
        <v>376</v>
      </c>
      <c r="B8480" s="66" t="s">
        <v>377</v>
      </c>
      <c r="C8480" s="66" t="s">
        <v>154</v>
      </c>
      <c r="D8480" s="73">
        <f t="shared" si="438"/>
        <v>60.900230000000001</v>
      </c>
      <c r="E8480" s="73">
        <f t="shared" si="439"/>
        <v>49.627580000000002</v>
      </c>
      <c r="F8480" s="73">
        <f t="shared" si="440"/>
        <v>71.118319999999997</v>
      </c>
      <c r="G8480" s="76"/>
      <c r="H8480" s="72">
        <v>60.900230000000001</v>
      </c>
      <c r="I8480" s="75">
        <v>49.627580000000002</v>
      </c>
      <c r="J8480" s="75">
        <v>71.118319999999997</v>
      </c>
      <c r="K8480" s="72">
        <v>9.1292873606552885</v>
      </c>
    </row>
    <row r="8481" spans="1:11" s="66" customFormat="1" x14ac:dyDescent="0.25">
      <c r="A8481" s="66" t="s">
        <v>376</v>
      </c>
      <c r="B8481" s="66" t="s">
        <v>377</v>
      </c>
      <c r="C8481" s="66" t="s">
        <v>160</v>
      </c>
      <c r="D8481" s="73">
        <f t="shared" si="438"/>
        <v>57.29027</v>
      </c>
      <c r="E8481" s="73">
        <f t="shared" si="439"/>
        <v>45.748550000000002</v>
      </c>
      <c r="F8481" s="73">
        <f t="shared" si="440"/>
        <v>68.089269999999999</v>
      </c>
      <c r="G8481" s="76"/>
      <c r="H8481" s="72">
        <v>57.29027</v>
      </c>
      <c r="I8481" s="75">
        <v>45.748550000000002</v>
      </c>
      <c r="J8481" s="75">
        <v>68.089269999999999</v>
      </c>
      <c r="K8481" s="72">
        <v>10.106199534406105</v>
      </c>
    </row>
    <row r="8482" spans="1:11" s="66" customFormat="1" x14ac:dyDescent="0.25">
      <c r="A8482" s="66" t="s">
        <v>376</v>
      </c>
      <c r="B8482" s="66" t="s">
        <v>377</v>
      </c>
      <c r="C8482" s="66" t="s">
        <v>165</v>
      </c>
      <c r="D8482" s="73">
        <f t="shared" si="438"/>
        <v>66.057460000000006</v>
      </c>
      <c r="E8482" s="73">
        <f t="shared" si="439"/>
        <v>57.67944</v>
      </c>
      <c r="F8482" s="73">
        <f t="shared" si="440"/>
        <v>73.53783</v>
      </c>
      <c r="G8482" s="76"/>
      <c r="H8482" s="72">
        <v>66.057460000000006</v>
      </c>
      <c r="I8482" s="75">
        <v>57.67944</v>
      </c>
      <c r="J8482" s="75">
        <v>73.53783</v>
      </c>
      <c r="K8482" s="72">
        <v>6.1638700610044648</v>
      </c>
    </row>
    <row r="8483" spans="1:11" s="66" customFormat="1" x14ac:dyDescent="0.25">
      <c r="A8483" s="66" t="s">
        <v>376</v>
      </c>
      <c r="B8483" s="66" t="s">
        <v>377</v>
      </c>
      <c r="C8483" s="66" t="s">
        <v>183</v>
      </c>
      <c r="D8483" s="73">
        <f t="shared" si="438"/>
        <v>56.646349999999998</v>
      </c>
      <c r="E8483" s="73">
        <f t="shared" si="439"/>
        <v>52.983280000000001</v>
      </c>
      <c r="F8483" s="73">
        <f t="shared" si="440"/>
        <v>60.238210000000002</v>
      </c>
      <c r="G8483" s="76"/>
      <c r="H8483" s="72">
        <v>56.646349999999998</v>
      </c>
      <c r="I8483" s="75">
        <v>52.983280000000001</v>
      </c>
      <c r="J8483" s="75">
        <v>60.238210000000002</v>
      </c>
      <c r="K8483" s="72">
        <v>3.2701065470237713</v>
      </c>
    </row>
    <row r="8484" spans="1:11" s="66" customFormat="1" x14ac:dyDescent="0.25">
      <c r="A8484" s="66" t="s">
        <v>376</v>
      </c>
      <c r="B8484" s="66" t="s">
        <v>377</v>
      </c>
      <c r="C8484" s="66" t="s">
        <v>117</v>
      </c>
      <c r="D8484" s="73">
        <f t="shared" si="438"/>
        <v>54.204160000000002</v>
      </c>
      <c r="E8484" s="73">
        <f t="shared" si="439"/>
        <v>45.0916</v>
      </c>
      <c r="F8484" s="73">
        <f t="shared" si="440"/>
        <v>63.043860000000002</v>
      </c>
      <c r="G8484" s="76"/>
      <c r="H8484" s="72">
        <v>54.204160000000002</v>
      </c>
      <c r="I8484" s="75">
        <v>45.0916</v>
      </c>
      <c r="J8484" s="75">
        <v>63.043860000000002</v>
      </c>
      <c r="K8484" s="72">
        <v>8.5331642442203695</v>
      </c>
    </row>
    <row r="8485" spans="1:11" s="66" customFormat="1" x14ac:dyDescent="0.25">
      <c r="A8485" s="66" t="s">
        <v>376</v>
      </c>
      <c r="B8485" s="66" t="s">
        <v>377</v>
      </c>
      <c r="C8485" s="66" t="s">
        <v>118</v>
      </c>
      <c r="D8485" s="73">
        <f t="shared" si="438"/>
        <v>64.816040000000001</v>
      </c>
      <c r="E8485" s="73">
        <f t="shared" si="439"/>
        <v>55.473230000000001</v>
      </c>
      <c r="F8485" s="73">
        <f t="shared" si="440"/>
        <v>73.147440000000003</v>
      </c>
      <c r="G8485" s="76"/>
      <c r="H8485" s="72">
        <v>64.816040000000001</v>
      </c>
      <c r="I8485" s="75">
        <v>55.473230000000001</v>
      </c>
      <c r="J8485" s="75">
        <v>73.147440000000003</v>
      </c>
      <c r="K8485" s="72">
        <v>7.0153036192892992</v>
      </c>
    </row>
    <row r="8486" spans="1:11" s="66" customFormat="1" x14ac:dyDescent="0.25">
      <c r="A8486" s="66" t="s">
        <v>376</v>
      </c>
      <c r="B8486" s="66" t="s">
        <v>377</v>
      </c>
      <c r="C8486" s="66" t="s">
        <v>124</v>
      </c>
      <c r="D8486" s="73">
        <f t="shared" si="438"/>
        <v>55.740960000000001</v>
      </c>
      <c r="E8486" s="73">
        <f t="shared" si="439"/>
        <v>46.458289999999998</v>
      </c>
      <c r="F8486" s="73">
        <f t="shared" si="440"/>
        <v>64.639200000000002</v>
      </c>
      <c r="G8486" s="76"/>
      <c r="H8486" s="72">
        <v>55.740960000000001</v>
      </c>
      <c r="I8486" s="75">
        <v>46.458289999999998</v>
      </c>
      <c r="J8486" s="75">
        <v>64.639200000000002</v>
      </c>
      <c r="K8486" s="72">
        <v>8.4053378341528369</v>
      </c>
    </row>
    <row r="8487" spans="1:11" s="66" customFormat="1" x14ac:dyDescent="0.25">
      <c r="A8487" s="66" t="s">
        <v>376</v>
      </c>
      <c r="B8487" s="66" t="s">
        <v>377</v>
      </c>
      <c r="C8487" s="66" t="s">
        <v>128</v>
      </c>
      <c r="D8487" s="73">
        <f t="shared" si="438"/>
        <v>58.182780000000001</v>
      </c>
      <c r="E8487" s="73">
        <f t="shared" si="439"/>
        <v>49.46228</v>
      </c>
      <c r="F8487" s="73">
        <f t="shared" si="440"/>
        <v>66.420090000000002</v>
      </c>
      <c r="G8487" s="76"/>
      <c r="H8487" s="72">
        <v>58.182780000000001</v>
      </c>
      <c r="I8487" s="75">
        <v>49.46228</v>
      </c>
      <c r="J8487" s="75">
        <v>66.420090000000002</v>
      </c>
      <c r="K8487" s="72">
        <v>7.4988527533404206</v>
      </c>
    </row>
    <row r="8488" spans="1:11" s="66" customFormat="1" x14ac:dyDescent="0.25">
      <c r="A8488" s="66" t="s">
        <v>376</v>
      </c>
      <c r="B8488" s="66" t="s">
        <v>377</v>
      </c>
      <c r="C8488" s="66" t="s">
        <v>156</v>
      </c>
      <c r="D8488" s="73">
        <f t="shared" si="438"/>
        <v>57.970689999999998</v>
      </c>
      <c r="E8488" s="73">
        <f t="shared" si="439"/>
        <v>47.953679999999999</v>
      </c>
      <c r="F8488" s="73">
        <f t="shared" si="440"/>
        <v>67.371560000000002</v>
      </c>
      <c r="G8488" s="76"/>
      <c r="H8488" s="72">
        <v>57.970689999999998</v>
      </c>
      <c r="I8488" s="75">
        <v>47.953679999999999</v>
      </c>
      <c r="J8488" s="75">
        <v>67.371560000000002</v>
      </c>
      <c r="K8488" s="72">
        <v>8.6440527100850435</v>
      </c>
    </row>
    <row r="8489" spans="1:11" s="66" customFormat="1" x14ac:dyDescent="0.25">
      <c r="A8489" s="66" t="s">
        <v>376</v>
      </c>
      <c r="B8489" s="66" t="s">
        <v>377</v>
      </c>
      <c r="C8489" s="66" t="s">
        <v>162</v>
      </c>
      <c r="D8489" s="73">
        <f t="shared" si="438"/>
        <v>71.995810000000006</v>
      </c>
      <c r="E8489" s="73">
        <f t="shared" si="439"/>
        <v>62.544960000000003</v>
      </c>
      <c r="F8489" s="73">
        <f t="shared" si="440"/>
        <v>79.830969999999994</v>
      </c>
      <c r="G8489" s="76"/>
      <c r="H8489" s="72">
        <v>71.995810000000006</v>
      </c>
      <c r="I8489" s="75">
        <v>62.544960000000003</v>
      </c>
      <c r="J8489" s="75">
        <v>79.830969999999994</v>
      </c>
      <c r="K8489" s="72">
        <v>6.1598293011773881</v>
      </c>
    </row>
    <row r="8490" spans="1:11" s="66" customFormat="1" x14ac:dyDescent="0.25">
      <c r="A8490" s="66" t="s">
        <v>376</v>
      </c>
      <c r="B8490" s="66" t="s">
        <v>377</v>
      </c>
      <c r="C8490" s="66" t="s">
        <v>164</v>
      </c>
      <c r="D8490" s="73">
        <f t="shared" si="438"/>
        <v>71.457970000000003</v>
      </c>
      <c r="E8490" s="73">
        <f t="shared" si="439"/>
        <v>62.680100000000003</v>
      </c>
      <c r="F8490" s="73">
        <f t="shared" si="440"/>
        <v>78.867320000000007</v>
      </c>
      <c r="G8490" s="76"/>
      <c r="H8490" s="72">
        <v>71.457970000000003</v>
      </c>
      <c r="I8490" s="75">
        <v>62.680100000000003</v>
      </c>
      <c r="J8490" s="75">
        <v>78.867320000000007</v>
      </c>
      <c r="K8490" s="72">
        <v>5.8082674332898074</v>
      </c>
    </row>
    <row r="8491" spans="1:11" s="66" customFormat="1" x14ac:dyDescent="0.25">
      <c r="A8491" s="66" t="s">
        <v>376</v>
      </c>
      <c r="B8491" s="66" t="s">
        <v>377</v>
      </c>
      <c r="C8491" s="66" t="s">
        <v>167</v>
      </c>
      <c r="D8491" s="73">
        <f t="shared" si="438"/>
        <v>61.099730000000001</v>
      </c>
      <c r="E8491" s="73">
        <f t="shared" si="439"/>
        <v>51.765720000000002</v>
      </c>
      <c r="F8491" s="73">
        <f t="shared" si="440"/>
        <v>69.685249999999996</v>
      </c>
      <c r="G8491" s="76"/>
      <c r="H8491" s="72">
        <v>61.099730000000001</v>
      </c>
      <c r="I8491" s="75">
        <v>51.765720000000002</v>
      </c>
      <c r="J8491" s="75">
        <v>69.685249999999996</v>
      </c>
      <c r="K8491" s="72">
        <v>7.551958085575829</v>
      </c>
    </row>
    <row r="8492" spans="1:11" s="66" customFormat="1" x14ac:dyDescent="0.25">
      <c r="A8492" s="66" t="s">
        <v>376</v>
      </c>
      <c r="B8492" s="66" t="s">
        <v>377</v>
      </c>
      <c r="C8492" s="66" t="s">
        <v>171</v>
      </c>
      <c r="D8492" s="73">
        <f t="shared" si="438"/>
        <v>70.150300000000001</v>
      </c>
      <c r="E8492" s="73">
        <f t="shared" si="439"/>
        <v>62.46172</v>
      </c>
      <c r="F8492" s="73">
        <f t="shared" si="440"/>
        <v>76.847819999999999</v>
      </c>
      <c r="G8492" s="76"/>
      <c r="H8492" s="72">
        <v>70.150300000000001</v>
      </c>
      <c r="I8492" s="75">
        <v>62.46172</v>
      </c>
      <c r="J8492" s="75">
        <v>76.847819999999999</v>
      </c>
      <c r="K8492" s="72">
        <v>5.2536068983311539</v>
      </c>
    </row>
    <row r="8493" spans="1:11" s="66" customFormat="1" x14ac:dyDescent="0.25">
      <c r="A8493" s="66" t="s">
        <v>376</v>
      </c>
      <c r="B8493" s="66" t="s">
        <v>377</v>
      </c>
      <c r="C8493" s="66" t="s">
        <v>184</v>
      </c>
      <c r="D8493" s="73">
        <f t="shared" si="438"/>
        <v>60.251420000000003</v>
      </c>
      <c r="E8493" s="73">
        <f t="shared" si="439"/>
        <v>54.682270000000003</v>
      </c>
      <c r="F8493" s="73">
        <f t="shared" si="440"/>
        <v>65.567120000000003</v>
      </c>
      <c r="G8493" s="76"/>
      <c r="H8493" s="72">
        <v>60.251420000000003</v>
      </c>
      <c r="I8493" s="75">
        <v>54.682270000000003</v>
      </c>
      <c r="J8493" s="75">
        <v>65.567120000000003</v>
      </c>
      <c r="K8493" s="72">
        <v>4.6219176245140776</v>
      </c>
    </row>
    <row r="8494" spans="1:11" s="66" customFormat="1" x14ac:dyDescent="0.25">
      <c r="A8494" s="66" t="s">
        <v>376</v>
      </c>
      <c r="B8494" s="66" t="s">
        <v>377</v>
      </c>
      <c r="C8494" s="66" t="s">
        <v>106</v>
      </c>
      <c r="D8494" s="73">
        <f t="shared" si="438"/>
        <v>68.084800000000001</v>
      </c>
      <c r="E8494" s="73">
        <f t="shared" si="439"/>
        <v>59.06409</v>
      </c>
      <c r="F8494" s="73">
        <f t="shared" si="440"/>
        <v>75.927850000000007</v>
      </c>
      <c r="G8494" s="76"/>
      <c r="H8494" s="72">
        <v>68.084800000000001</v>
      </c>
      <c r="I8494" s="75">
        <v>59.06409</v>
      </c>
      <c r="J8494" s="75">
        <v>75.927850000000007</v>
      </c>
      <c r="K8494" s="72">
        <v>6.3595986181937816</v>
      </c>
    </row>
    <row r="8495" spans="1:11" s="66" customFormat="1" x14ac:dyDescent="0.25">
      <c r="A8495" s="66" t="s">
        <v>376</v>
      </c>
      <c r="B8495" s="66" t="s">
        <v>377</v>
      </c>
      <c r="C8495" s="66" t="s">
        <v>107</v>
      </c>
      <c r="D8495" s="73">
        <f t="shared" si="438"/>
        <v>68.758409999999998</v>
      </c>
      <c r="E8495" s="73">
        <f t="shared" si="439"/>
        <v>61.342680000000001</v>
      </c>
      <c r="F8495" s="73">
        <f t="shared" si="440"/>
        <v>75.323819999999998</v>
      </c>
      <c r="G8495" s="76"/>
      <c r="H8495" s="72">
        <v>68.758409999999998</v>
      </c>
      <c r="I8495" s="75">
        <v>61.342680000000001</v>
      </c>
      <c r="J8495" s="75">
        <v>75.323819999999998</v>
      </c>
      <c r="K8495" s="72">
        <v>5.2073746324267827</v>
      </c>
    </row>
    <row r="8496" spans="1:11" s="66" customFormat="1" x14ac:dyDescent="0.25">
      <c r="A8496" s="66" t="s">
        <v>376</v>
      </c>
      <c r="B8496" s="66" t="s">
        <v>377</v>
      </c>
      <c r="C8496" s="66" t="s">
        <v>120</v>
      </c>
      <c r="D8496" s="73">
        <f t="shared" si="438"/>
        <v>72.003600000000006</v>
      </c>
      <c r="E8496" s="73">
        <f t="shared" si="439"/>
        <v>64.706779999999995</v>
      </c>
      <c r="F8496" s="73">
        <f t="shared" si="440"/>
        <v>78.297790000000006</v>
      </c>
      <c r="G8496" s="76"/>
      <c r="H8496" s="72">
        <v>72.003600000000006</v>
      </c>
      <c r="I8496" s="75">
        <v>64.706779999999995</v>
      </c>
      <c r="J8496" s="75">
        <v>78.297790000000006</v>
      </c>
      <c r="K8496" s="72">
        <v>4.8284627435294896</v>
      </c>
    </row>
    <row r="8497" spans="1:11" s="66" customFormat="1" x14ac:dyDescent="0.25">
      <c r="A8497" s="66" t="s">
        <v>376</v>
      </c>
      <c r="B8497" s="66" t="s">
        <v>377</v>
      </c>
      <c r="C8497" s="66" t="s">
        <v>138</v>
      </c>
      <c r="D8497" s="73">
        <f t="shared" si="438"/>
        <v>71.034639999999996</v>
      </c>
      <c r="E8497" s="73">
        <f t="shared" si="439"/>
        <v>63.141309999999997</v>
      </c>
      <c r="F8497" s="73">
        <f t="shared" si="440"/>
        <v>77.831100000000006</v>
      </c>
      <c r="G8497" s="76"/>
      <c r="H8497" s="72">
        <v>71.034639999999996</v>
      </c>
      <c r="I8497" s="75">
        <v>63.141309999999997</v>
      </c>
      <c r="J8497" s="75">
        <v>77.831100000000006</v>
      </c>
      <c r="K8497" s="72">
        <v>5.2954671129465858</v>
      </c>
    </row>
    <row r="8498" spans="1:11" s="66" customFormat="1" x14ac:dyDescent="0.25">
      <c r="A8498" s="66" t="s">
        <v>376</v>
      </c>
      <c r="B8498" s="66" t="s">
        <v>377</v>
      </c>
      <c r="C8498" s="66" t="s">
        <v>163</v>
      </c>
      <c r="D8498" s="73">
        <f t="shared" si="438"/>
        <v>44.712870000000002</v>
      </c>
      <c r="E8498" s="73">
        <f t="shared" si="439"/>
        <v>35.705919999999999</v>
      </c>
      <c r="F8498" s="73">
        <f t="shared" si="440"/>
        <v>54.080739999999999</v>
      </c>
      <c r="G8498" s="76"/>
      <c r="H8498" s="72">
        <v>44.712870000000002</v>
      </c>
      <c r="I8498" s="75">
        <v>35.705919999999999</v>
      </c>
      <c r="J8498" s="75">
        <v>54.080739999999999</v>
      </c>
      <c r="K8498" s="72">
        <v>10.589054113502444</v>
      </c>
    </row>
    <row r="8499" spans="1:11" s="66" customFormat="1" x14ac:dyDescent="0.25">
      <c r="A8499" s="66" t="s">
        <v>376</v>
      </c>
      <c r="B8499" s="66" t="s">
        <v>377</v>
      </c>
      <c r="C8499" s="66" t="s">
        <v>172</v>
      </c>
      <c r="D8499" s="73">
        <f t="shared" si="438"/>
        <v>67.705920000000006</v>
      </c>
      <c r="E8499" s="73">
        <f t="shared" si="439"/>
        <v>60.784930000000003</v>
      </c>
      <c r="F8499" s="73">
        <f t="shared" si="440"/>
        <v>73.929329999999993</v>
      </c>
      <c r="G8499" s="76"/>
      <c r="H8499" s="72">
        <v>67.705920000000006</v>
      </c>
      <c r="I8499" s="75">
        <v>60.784930000000003</v>
      </c>
      <c r="J8499" s="75">
        <v>73.929329999999993</v>
      </c>
      <c r="K8499" s="72">
        <v>4.9697603990906547</v>
      </c>
    </row>
    <row r="8500" spans="1:11" s="66" customFormat="1" x14ac:dyDescent="0.25">
      <c r="A8500" s="66" t="s">
        <v>376</v>
      </c>
      <c r="B8500" s="66" t="s">
        <v>377</v>
      </c>
      <c r="C8500" s="66" t="s">
        <v>185</v>
      </c>
      <c r="D8500" s="73">
        <f t="shared" si="438"/>
        <v>67.029290000000003</v>
      </c>
      <c r="E8500" s="73">
        <f t="shared" si="439"/>
        <v>63.653910000000003</v>
      </c>
      <c r="F8500" s="73">
        <f t="shared" si="440"/>
        <v>70.237769999999998</v>
      </c>
      <c r="G8500" s="76"/>
      <c r="H8500" s="72">
        <v>67.029290000000003</v>
      </c>
      <c r="I8500" s="75">
        <v>63.653910000000003</v>
      </c>
      <c r="J8500" s="75">
        <v>70.237769999999998</v>
      </c>
      <c r="K8500" s="72">
        <v>2.5055509315405251</v>
      </c>
    </row>
    <row r="8501" spans="1:11" s="66" customFormat="1" x14ac:dyDescent="0.25">
      <c r="A8501" s="66" t="s">
        <v>376</v>
      </c>
      <c r="B8501" s="66" t="s">
        <v>377</v>
      </c>
      <c r="C8501" s="66" t="s">
        <v>103</v>
      </c>
      <c r="D8501" s="73">
        <f t="shared" si="438"/>
        <v>74.798720000000003</v>
      </c>
      <c r="E8501" s="73">
        <f t="shared" si="439"/>
        <v>66.255700000000004</v>
      </c>
      <c r="F8501" s="73">
        <f t="shared" si="440"/>
        <v>81.773870000000002</v>
      </c>
      <c r="G8501" s="76"/>
      <c r="H8501" s="72">
        <v>74.798720000000003</v>
      </c>
      <c r="I8501" s="75">
        <v>66.255700000000004</v>
      </c>
      <c r="J8501" s="75">
        <v>81.773870000000002</v>
      </c>
      <c r="K8501" s="72">
        <v>5.3091937936905875</v>
      </c>
    </row>
    <row r="8502" spans="1:11" s="66" customFormat="1" x14ac:dyDescent="0.25">
      <c r="A8502" s="66" t="s">
        <v>376</v>
      </c>
      <c r="B8502" s="66" t="s">
        <v>377</v>
      </c>
      <c r="C8502" s="66" t="s">
        <v>104</v>
      </c>
      <c r="D8502" s="73">
        <f t="shared" si="438"/>
        <v>64.467290000000006</v>
      </c>
      <c r="E8502" s="73">
        <f t="shared" si="439"/>
        <v>55.368560000000002</v>
      </c>
      <c r="F8502" s="73">
        <f t="shared" si="440"/>
        <v>72.628100000000003</v>
      </c>
      <c r="G8502" s="76"/>
      <c r="H8502" s="72">
        <v>64.467290000000006</v>
      </c>
      <c r="I8502" s="75">
        <v>55.368560000000002</v>
      </c>
      <c r="J8502" s="75">
        <v>72.628100000000003</v>
      </c>
      <c r="K8502" s="72">
        <v>6.886703318845881</v>
      </c>
    </row>
    <row r="8503" spans="1:11" s="66" customFormat="1" x14ac:dyDescent="0.25">
      <c r="A8503" s="66" t="s">
        <v>376</v>
      </c>
      <c r="B8503" s="66" t="s">
        <v>377</v>
      </c>
      <c r="C8503" s="66" t="s">
        <v>125</v>
      </c>
      <c r="D8503" s="73">
        <f t="shared" si="438"/>
        <v>55.727130000000002</v>
      </c>
      <c r="E8503" s="73">
        <f t="shared" si="439"/>
        <v>44.038049999999998</v>
      </c>
      <c r="F8503" s="73">
        <f t="shared" si="440"/>
        <v>66.814530000000005</v>
      </c>
      <c r="G8503" s="76"/>
      <c r="H8503" s="72">
        <v>55.727130000000002</v>
      </c>
      <c r="I8503" s="75">
        <v>44.038049999999998</v>
      </c>
      <c r="J8503" s="75">
        <v>66.814530000000005</v>
      </c>
      <c r="K8503" s="72">
        <v>10.602796160505664</v>
      </c>
    </row>
    <row r="8504" spans="1:11" s="66" customFormat="1" x14ac:dyDescent="0.25">
      <c r="A8504" s="66" t="s">
        <v>376</v>
      </c>
      <c r="B8504" s="66" t="s">
        <v>377</v>
      </c>
      <c r="C8504" s="66" t="s">
        <v>130</v>
      </c>
      <c r="D8504" s="73">
        <f t="shared" si="438"/>
        <v>65.788499999999999</v>
      </c>
      <c r="E8504" s="73">
        <f t="shared" si="439"/>
        <v>57.679099999999998</v>
      </c>
      <c r="F8504" s="73">
        <f t="shared" si="440"/>
        <v>73.069509999999994</v>
      </c>
      <c r="G8504" s="76"/>
      <c r="H8504" s="72">
        <v>65.788499999999999</v>
      </c>
      <c r="I8504" s="75">
        <v>57.679099999999998</v>
      </c>
      <c r="J8504" s="75">
        <v>73.069509999999994</v>
      </c>
      <c r="K8504" s="72">
        <v>6.0050981554527008</v>
      </c>
    </row>
    <row r="8505" spans="1:11" s="66" customFormat="1" x14ac:dyDescent="0.25">
      <c r="A8505" s="66" t="s">
        <v>376</v>
      </c>
      <c r="B8505" s="66" t="s">
        <v>377</v>
      </c>
      <c r="C8505" s="66" t="s">
        <v>131</v>
      </c>
      <c r="D8505" s="73">
        <f t="shared" si="438"/>
        <v>74.19632</v>
      </c>
      <c r="E8505" s="73">
        <f t="shared" si="439"/>
        <v>66.141760000000005</v>
      </c>
      <c r="F8505" s="73">
        <f t="shared" si="440"/>
        <v>80.88843</v>
      </c>
      <c r="G8505" s="76"/>
      <c r="H8505" s="72">
        <v>74.19632</v>
      </c>
      <c r="I8505" s="75">
        <v>66.141760000000005</v>
      </c>
      <c r="J8505" s="75">
        <v>80.88843</v>
      </c>
      <c r="K8505" s="72">
        <v>5.0859314855507662</v>
      </c>
    </row>
    <row r="8506" spans="1:11" s="66" customFormat="1" x14ac:dyDescent="0.25">
      <c r="A8506" s="66" t="s">
        <v>376</v>
      </c>
      <c r="B8506" s="66" t="s">
        <v>377</v>
      </c>
      <c r="C8506" s="66" t="s">
        <v>133</v>
      </c>
      <c r="D8506" s="73">
        <f t="shared" si="438"/>
        <v>68.763900000000007</v>
      </c>
      <c r="E8506" s="73">
        <f t="shared" si="439"/>
        <v>60.907690000000002</v>
      </c>
      <c r="F8506" s="73">
        <f t="shared" si="440"/>
        <v>75.671909999999997</v>
      </c>
      <c r="G8506" s="76"/>
      <c r="H8506" s="72">
        <v>68.763900000000007</v>
      </c>
      <c r="I8506" s="75">
        <v>60.907690000000002</v>
      </c>
      <c r="J8506" s="75">
        <v>75.671909999999997</v>
      </c>
      <c r="K8506" s="72">
        <v>5.5051516856955462</v>
      </c>
    </row>
    <row r="8507" spans="1:11" s="66" customFormat="1" x14ac:dyDescent="0.25">
      <c r="A8507" s="66" t="s">
        <v>376</v>
      </c>
      <c r="B8507" s="66" t="s">
        <v>377</v>
      </c>
      <c r="C8507" s="66" t="s">
        <v>152</v>
      </c>
      <c r="D8507" s="73">
        <f t="shared" si="438"/>
        <v>55.592910000000003</v>
      </c>
      <c r="E8507" s="73">
        <f t="shared" si="439"/>
        <v>46.138620000000003</v>
      </c>
      <c r="F8507" s="73">
        <f t="shared" si="440"/>
        <v>64.658839999999998</v>
      </c>
      <c r="G8507" s="76"/>
      <c r="H8507" s="72">
        <v>55.592910000000003</v>
      </c>
      <c r="I8507" s="75">
        <v>46.138620000000003</v>
      </c>
      <c r="J8507" s="75">
        <v>64.658839999999998</v>
      </c>
      <c r="K8507" s="72">
        <v>8.5905792663129166</v>
      </c>
    </row>
    <row r="8508" spans="1:11" s="66" customFormat="1" x14ac:dyDescent="0.25">
      <c r="A8508" s="66" t="s">
        <v>376</v>
      </c>
      <c r="B8508" s="66" t="s">
        <v>377</v>
      </c>
      <c r="C8508" s="66" t="s">
        <v>159</v>
      </c>
      <c r="D8508" s="73">
        <f t="shared" si="438"/>
        <v>58.581699999999998</v>
      </c>
      <c r="E8508" s="73">
        <f t="shared" si="439"/>
        <v>49.682409999999997</v>
      </c>
      <c r="F8508" s="73">
        <f t="shared" si="440"/>
        <v>66.953940000000003</v>
      </c>
      <c r="G8508" s="76"/>
      <c r="H8508" s="72">
        <v>58.581699999999998</v>
      </c>
      <c r="I8508" s="75">
        <v>49.682409999999997</v>
      </c>
      <c r="J8508" s="75">
        <v>66.953940000000003</v>
      </c>
      <c r="K8508" s="72">
        <v>7.5896926855997693</v>
      </c>
    </row>
    <row r="8509" spans="1:11" s="66" customFormat="1" x14ac:dyDescent="0.25">
      <c r="A8509" s="66" t="s">
        <v>376</v>
      </c>
      <c r="B8509" s="66" t="s">
        <v>377</v>
      </c>
      <c r="C8509" s="66" t="s">
        <v>161</v>
      </c>
      <c r="D8509" s="73">
        <f t="shared" si="438"/>
        <v>68.555769999999995</v>
      </c>
      <c r="E8509" s="73">
        <f t="shared" si="439"/>
        <v>58.656759999999998</v>
      </c>
      <c r="F8509" s="73">
        <f t="shared" si="440"/>
        <v>77.013450000000006</v>
      </c>
      <c r="G8509" s="76"/>
      <c r="H8509" s="72">
        <v>68.555769999999995</v>
      </c>
      <c r="I8509" s="75">
        <v>58.656759999999998</v>
      </c>
      <c r="J8509" s="75">
        <v>77.013450000000006</v>
      </c>
      <c r="K8509" s="72">
        <v>6.8880168656846834</v>
      </c>
    </row>
    <row r="8510" spans="1:11" s="66" customFormat="1" x14ac:dyDescent="0.25">
      <c r="A8510" s="66" t="s">
        <v>376</v>
      </c>
      <c r="B8510" s="66" t="s">
        <v>377</v>
      </c>
      <c r="C8510" s="66" t="s">
        <v>173</v>
      </c>
      <c r="D8510" s="73">
        <f t="shared" si="438"/>
        <v>70.647329999999997</v>
      </c>
      <c r="E8510" s="73">
        <f t="shared" si="439"/>
        <v>62.980440000000002</v>
      </c>
      <c r="F8510" s="73">
        <f t="shared" si="440"/>
        <v>77.298699999999997</v>
      </c>
      <c r="G8510" s="76"/>
      <c r="H8510" s="72">
        <v>70.647329999999997</v>
      </c>
      <c r="I8510" s="75">
        <v>62.980440000000002</v>
      </c>
      <c r="J8510" s="75">
        <v>77.298699999999997</v>
      </c>
      <c r="K8510" s="72">
        <v>5.1921863147552783</v>
      </c>
    </row>
    <row r="8511" spans="1:11" s="66" customFormat="1" x14ac:dyDescent="0.25">
      <c r="A8511" s="66" t="s">
        <v>376</v>
      </c>
      <c r="B8511" s="66" t="s">
        <v>377</v>
      </c>
      <c r="C8511" s="66" t="s">
        <v>180</v>
      </c>
      <c r="D8511" s="73">
        <f t="shared" si="438"/>
        <v>64.801860000000005</v>
      </c>
      <c r="E8511" s="73">
        <f t="shared" si="439"/>
        <v>56.109279999999998</v>
      </c>
      <c r="F8511" s="73">
        <f t="shared" si="440"/>
        <v>72.613159999999993</v>
      </c>
      <c r="G8511" s="76"/>
      <c r="H8511" s="72">
        <v>64.801860000000005</v>
      </c>
      <c r="I8511" s="75">
        <v>56.109279999999998</v>
      </c>
      <c r="J8511" s="75">
        <v>72.613159999999993</v>
      </c>
      <c r="K8511" s="72">
        <v>6.5457025461923459</v>
      </c>
    </row>
    <row r="8512" spans="1:11" s="66" customFormat="1" x14ac:dyDescent="0.25">
      <c r="A8512" s="66" t="s">
        <v>376</v>
      </c>
      <c r="B8512" s="66" t="s">
        <v>377</v>
      </c>
      <c r="C8512" s="66" t="s">
        <v>186</v>
      </c>
      <c r="D8512" s="73">
        <f t="shared" si="438"/>
        <v>64.068290000000005</v>
      </c>
      <c r="E8512" s="73">
        <f t="shared" si="439"/>
        <v>60.334429999999998</v>
      </c>
      <c r="F8512" s="73">
        <f t="shared" si="440"/>
        <v>67.639189999999999</v>
      </c>
      <c r="G8512" s="76"/>
      <c r="H8512" s="72">
        <v>64.068290000000005</v>
      </c>
      <c r="I8512" s="75">
        <v>60.334429999999998</v>
      </c>
      <c r="J8512" s="75">
        <v>67.639189999999999</v>
      </c>
      <c r="K8512" s="72">
        <v>2.9112482945931597</v>
      </c>
    </row>
    <row r="8513" spans="1:11" s="66" customFormat="1" x14ac:dyDescent="0.25">
      <c r="A8513" s="66" t="s">
        <v>376</v>
      </c>
      <c r="B8513" s="66" t="s">
        <v>377</v>
      </c>
      <c r="C8513" s="66" t="s">
        <v>102</v>
      </c>
      <c r="D8513" s="73">
        <f t="shared" si="438"/>
        <v>63.250320000000002</v>
      </c>
      <c r="E8513" s="73">
        <f t="shared" si="439"/>
        <v>54.125239999999998</v>
      </c>
      <c r="F8513" s="73">
        <f t="shared" si="440"/>
        <v>71.515529999999998</v>
      </c>
      <c r="G8513" s="76"/>
      <c r="H8513" s="72">
        <v>63.250320000000002</v>
      </c>
      <c r="I8513" s="75">
        <v>54.125239999999998</v>
      </c>
      <c r="J8513" s="75">
        <v>71.515529999999998</v>
      </c>
      <c r="K8513" s="72">
        <v>7.0752685520010017</v>
      </c>
    </row>
    <row r="8514" spans="1:11" s="66" customFormat="1" x14ac:dyDescent="0.25">
      <c r="A8514" s="66" t="s">
        <v>376</v>
      </c>
      <c r="B8514" s="66" t="s">
        <v>377</v>
      </c>
      <c r="C8514" s="66" t="s">
        <v>109</v>
      </c>
      <c r="D8514" s="73">
        <f t="shared" ref="D8514:D8577" si="441">IF(K8514&gt;=50," ",H8514)</f>
        <v>66.659599999999998</v>
      </c>
      <c r="E8514" s="73">
        <f t="shared" ref="E8514:E8577" si="442">IF(K8514&gt;=50," ",I8514)</f>
        <v>58.698259999999998</v>
      </c>
      <c r="F8514" s="73">
        <f t="shared" ref="F8514:F8577" si="443">IF(K8514&gt;=50," ",J8514)</f>
        <v>73.772030000000001</v>
      </c>
      <c r="G8514" s="76"/>
      <c r="H8514" s="72">
        <v>66.659599999999998</v>
      </c>
      <c r="I8514" s="75">
        <v>58.698259999999998</v>
      </c>
      <c r="J8514" s="75">
        <v>73.772030000000001</v>
      </c>
      <c r="K8514" s="72">
        <v>5.8024635611374809</v>
      </c>
    </row>
    <row r="8515" spans="1:11" s="66" customFormat="1" x14ac:dyDescent="0.25">
      <c r="A8515" s="66" t="s">
        <v>376</v>
      </c>
      <c r="B8515" s="66" t="s">
        <v>377</v>
      </c>
      <c r="C8515" s="66" t="s">
        <v>129</v>
      </c>
      <c r="D8515" s="73">
        <f t="shared" si="441"/>
        <v>69.240200000000002</v>
      </c>
      <c r="E8515" s="73">
        <f t="shared" si="442"/>
        <v>60.426600000000001</v>
      </c>
      <c r="F8515" s="73">
        <f t="shared" si="443"/>
        <v>76.843109999999996</v>
      </c>
      <c r="G8515" s="76"/>
      <c r="H8515" s="72">
        <v>69.240200000000002</v>
      </c>
      <c r="I8515" s="75">
        <v>60.426600000000001</v>
      </c>
      <c r="J8515" s="75">
        <v>76.843109999999996</v>
      </c>
      <c r="K8515" s="72">
        <v>6.0869884835687937</v>
      </c>
    </row>
    <row r="8516" spans="1:11" s="66" customFormat="1" x14ac:dyDescent="0.25">
      <c r="A8516" s="66" t="s">
        <v>376</v>
      </c>
      <c r="B8516" s="66" t="s">
        <v>377</v>
      </c>
      <c r="C8516" s="66" t="s">
        <v>135</v>
      </c>
      <c r="D8516" s="73">
        <f t="shared" si="441"/>
        <v>65.737430000000003</v>
      </c>
      <c r="E8516" s="73">
        <f t="shared" si="442"/>
        <v>56.61627</v>
      </c>
      <c r="F8516" s="73">
        <f t="shared" si="443"/>
        <v>73.827420000000004</v>
      </c>
      <c r="G8516" s="76"/>
      <c r="H8516" s="72">
        <v>65.737430000000003</v>
      </c>
      <c r="I8516" s="75">
        <v>56.61627</v>
      </c>
      <c r="J8516" s="75">
        <v>73.827420000000004</v>
      </c>
      <c r="K8516" s="72">
        <v>6.7330164869542353</v>
      </c>
    </row>
    <row r="8517" spans="1:11" s="66" customFormat="1" x14ac:dyDescent="0.25">
      <c r="A8517" s="66" t="s">
        <v>376</v>
      </c>
      <c r="B8517" s="66" t="s">
        <v>377</v>
      </c>
      <c r="C8517" s="66" t="s">
        <v>142</v>
      </c>
      <c r="D8517" s="73">
        <f t="shared" si="441"/>
        <v>58.393189999999997</v>
      </c>
      <c r="E8517" s="73">
        <f t="shared" si="442"/>
        <v>49.985999999999997</v>
      </c>
      <c r="F8517" s="73">
        <f t="shared" si="443"/>
        <v>66.338840000000005</v>
      </c>
      <c r="G8517" s="76"/>
      <c r="H8517" s="72">
        <v>58.393189999999997</v>
      </c>
      <c r="I8517" s="75">
        <v>49.985999999999997</v>
      </c>
      <c r="J8517" s="75">
        <v>66.338840000000005</v>
      </c>
      <c r="K8517" s="72">
        <v>7.2023312992491082</v>
      </c>
    </row>
    <row r="8518" spans="1:11" s="66" customFormat="1" x14ac:dyDescent="0.25">
      <c r="A8518" s="66" t="s">
        <v>376</v>
      </c>
      <c r="B8518" s="66" t="s">
        <v>377</v>
      </c>
      <c r="C8518" s="66" t="s">
        <v>148</v>
      </c>
      <c r="D8518" s="73">
        <f t="shared" si="441"/>
        <v>54.972389999999997</v>
      </c>
      <c r="E8518" s="73">
        <f t="shared" si="442"/>
        <v>45.507260000000002</v>
      </c>
      <c r="F8518" s="73">
        <f t="shared" si="443"/>
        <v>64.090770000000006</v>
      </c>
      <c r="G8518" s="76"/>
      <c r="H8518" s="72">
        <v>54.972389999999997</v>
      </c>
      <c r="I8518" s="75">
        <v>45.507260000000002</v>
      </c>
      <c r="J8518" s="75">
        <v>64.090770000000006</v>
      </c>
      <c r="K8518" s="72">
        <v>8.7187113385464965</v>
      </c>
    </row>
    <row r="8519" spans="1:11" s="66" customFormat="1" x14ac:dyDescent="0.25">
      <c r="A8519" s="66" t="s">
        <v>376</v>
      </c>
      <c r="B8519" s="66" t="s">
        <v>377</v>
      </c>
      <c r="C8519" s="66" t="s">
        <v>149</v>
      </c>
      <c r="D8519" s="73">
        <f t="shared" si="441"/>
        <v>70.045410000000004</v>
      </c>
      <c r="E8519" s="73">
        <f t="shared" si="442"/>
        <v>61.051459999999999</v>
      </c>
      <c r="F8519" s="73">
        <f t="shared" si="443"/>
        <v>77.720399999999998</v>
      </c>
      <c r="G8519" s="76"/>
      <c r="H8519" s="72">
        <v>70.045410000000004</v>
      </c>
      <c r="I8519" s="75">
        <v>61.051459999999999</v>
      </c>
      <c r="J8519" s="75">
        <v>77.720399999999998</v>
      </c>
      <c r="K8519" s="72">
        <v>6.109166896160648</v>
      </c>
    </row>
    <row r="8520" spans="1:11" s="66" customFormat="1" x14ac:dyDescent="0.25">
      <c r="A8520" s="66" t="s">
        <v>376</v>
      </c>
      <c r="B8520" s="66" t="s">
        <v>377</v>
      </c>
      <c r="C8520" s="66" t="s">
        <v>157</v>
      </c>
      <c r="D8520" s="73">
        <f t="shared" si="441"/>
        <v>56.912320000000001</v>
      </c>
      <c r="E8520" s="73">
        <f t="shared" si="442"/>
        <v>46.908670000000001</v>
      </c>
      <c r="F8520" s="73">
        <f t="shared" si="443"/>
        <v>66.381900000000002</v>
      </c>
      <c r="G8520" s="76"/>
      <c r="H8520" s="72">
        <v>56.912320000000001</v>
      </c>
      <c r="I8520" s="75">
        <v>46.908670000000001</v>
      </c>
      <c r="J8520" s="75">
        <v>66.381900000000002</v>
      </c>
      <c r="K8520" s="72">
        <v>8.8337727226723484</v>
      </c>
    </row>
    <row r="8521" spans="1:11" s="66" customFormat="1" x14ac:dyDescent="0.25">
      <c r="A8521" s="66" t="s">
        <v>376</v>
      </c>
      <c r="B8521" s="66" t="s">
        <v>377</v>
      </c>
      <c r="C8521" s="66" t="s">
        <v>166</v>
      </c>
      <c r="D8521" s="73">
        <f t="shared" si="441"/>
        <v>54.528309999999998</v>
      </c>
      <c r="E8521" s="73">
        <f t="shared" si="442"/>
        <v>45.301490000000001</v>
      </c>
      <c r="F8521" s="73">
        <f t="shared" si="443"/>
        <v>63.45431</v>
      </c>
      <c r="G8521" s="76"/>
      <c r="H8521" s="72">
        <v>54.528309999999998</v>
      </c>
      <c r="I8521" s="75">
        <v>45.301490000000001</v>
      </c>
      <c r="J8521" s="75">
        <v>63.45431</v>
      </c>
      <c r="K8521" s="72">
        <v>8.5815624947848193</v>
      </c>
    </row>
    <row r="8522" spans="1:11" s="66" customFormat="1" x14ac:dyDescent="0.25">
      <c r="A8522" s="66" t="s">
        <v>376</v>
      </c>
      <c r="B8522" s="66" t="s">
        <v>377</v>
      </c>
      <c r="C8522" s="66" t="s">
        <v>169</v>
      </c>
      <c r="D8522" s="73">
        <f t="shared" si="441"/>
        <v>61.828899999999997</v>
      </c>
      <c r="E8522" s="73">
        <f t="shared" si="442"/>
        <v>50.836790000000001</v>
      </c>
      <c r="F8522" s="73">
        <f t="shared" si="443"/>
        <v>71.730040000000002</v>
      </c>
      <c r="G8522" s="76"/>
      <c r="H8522" s="72">
        <v>61.828899999999997</v>
      </c>
      <c r="I8522" s="75">
        <v>50.836790000000001</v>
      </c>
      <c r="J8522" s="75">
        <v>71.730040000000002</v>
      </c>
      <c r="K8522" s="72">
        <v>8.7353276542199527</v>
      </c>
    </row>
    <row r="8523" spans="1:11" s="66" customFormat="1" x14ac:dyDescent="0.25">
      <c r="A8523" s="66" t="s">
        <v>376</v>
      </c>
      <c r="B8523" s="66" t="s">
        <v>377</v>
      </c>
      <c r="C8523" s="66" t="s">
        <v>170</v>
      </c>
      <c r="D8523" s="73">
        <f t="shared" si="441"/>
        <v>67.927490000000006</v>
      </c>
      <c r="E8523" s="73">
        <f t="shared" si="442"/>
        <v>60.248220000000003</v>
      </c>
      <c r="F8523" s="73">
        <f t="shared" si="443"/>
        <v>74.74512</v>
      </c>
      <c r="G8523" s="76"/>
      <c r="H8523" s="72">
        <v>67.927490000000006</v>
      </c>
      <c r="I8523" s="75">
        <v>60.248220000000003</v>
      </c>
      <c r="J8523" s="75">
        <v>74.74512</v>
      </c>
      <c r="K8523" s="72">
        <v>5.4722204515432553</v>
      </c>
    </row>
    <row r="8524" spans="1:11" s="66" customFormat="1" x14ac:dyDescent="0.25">
      <c r="A8524" s="66" t="s">
        <v>376</v>
      </c>
      <c r="B8524" s="66" t="s">
        <v>377</v>
      </c>
      <c r="C8524" s="66" t="s">
        <v>176</v>
      </c>
      <c r="D8524" s="73">
        <f t="shared" si="441"/>
        <v>62.643599999999999</v>
      </c>
      <c r="E8524" s="73">
        <f t="shared" si="442"/>
        <v>50.53895</v>
      </c>
      <c r="F8524" s="73">
        <f t="shared" si="443"/>
        <v>73.348089999999999</v>
      </c>
      <c r="G8524" s="76"/>
      <c r="H8524" s="72">
        <v>62.643599999999999</v>
      </c>
      <c r="I8524" s="75">
        <v>50.53895</v>
      </c>
      <c r="J8524" s="75">
        <v>73.348089999999999</v>
      </c>
      <c r="K8524" s="72">
        <v>9.4361371313270634</v>
      </c>
    </row>
    <row r="8525" spans="1:11" s="66" customFormat="1" x14ac:dyDescent="0.25">
      <c r="A8525" s="66" t="s">
        <v>376</v>
      </c>
      <c r="B8525" s="66" t="s">
        <v>377</v>
      </c>
      <c r="C8525" s="66" t="s">
        <v>3</v>
      </c>
      <c r="D8525" s="73">
        <f t="shared" si="441"/>
        <v>64.501800000000003</v>
      </c>
      <c r="E8525" s="73">
        <f t="shared" si="442"/>
        <v>61.514090000000003</v>
      </c>
      <c r="F8525" s="73">
        <f t="shared" si="443"/>
        <v>67.380549999999999</v>
      </c>
      <c r="G8525" s="76"/>
      <c r="H8525" s="72">
        <v>64.501800000000003</v>
      </c>
      <c r="I8525" s="75">
        <v>61.514090000000003</v>
      </c>
      <c r="J8525" s="75">
        <v>67.380549999999999</v>
      </c>
      <c r="K8525" s="72">
        <v>2.3210995662136558</v>
      </c>
    </row>
    <row r="8526" spans="1:11" s="66" customFormat="1" x14ac:dyDescent="0.25">
      <c r="A8526" s="66" t="s">
        <v>376</v>
      </c>
      <c r="B8526" s="66" t="s">
        <v>377</v>
      </c>
      <c r="C8526" s="66" t="s">
        <v>112</v>
      </c>
      <c r="D8526" s="73">
        <f t="shared" si="441"/>
        <v>58.600850000000001</v>
      </c>
      <c r="E8526" s="73">
        <f t="shared" si="442"/>
        <v>49.729590000000002</v>
      </c>
      <c r="F8526" s="73">
        <f t="shared" si="443"/>
        <v>66.947119999999998</v>
      </c>
      <c r="G8526" s="76"/>
      <c r="H8526" s="72">
        <v>58.600850000000001</v>
      </c>
      <c r="I8526" s="75">
        <v>49.729590000000002</v>
      </c>
      <c r="J8526" s="75">
        <v>66.947119999999998</v>
      </c>
      <c r="K8526" s="72">
        <v>7.5623886001653569</v>
      </c>
    </row>
    <row r="8527" spans="1:11" s="66" customFormat="1" x14ac:dyDescent="0.25">
      <c r="A8527" s="66" t="s">
        <v>376</v>
      </c>
      <c r="B8527" s="66" t="s">
        <v>377</v>
      </c>
      <c r="C8527" s="66" t="s">
        <v>113</v>
      </c>
      <c r="D8527" s="73">
        <f t="shared" si="441"/>
        <v>68.389939999999996</v>
      </c>
      <c r="E8527" s="73">
        <f t="shared" si="442"/>
        <v>60.27281</v>
      </c>
      <c r="F8527" s="73">
        <f t="shared" si="443"/>
        <v>75.522109999999998</v>
      </c>
      <c r="G8527" s="76"/>
      <c r="H8527" s="72">
        <v>68.389939999999996</v>
      </c>
      <c r="I8527" s="75">
        <v>60.27281</v>
      </c>
      <c r="J8527" s="75">
        <v>75.522109999999998</v>
      </c>
      <c r="K8527" s="72">
        <v>5.7194172125315506</v>
      </c>
    </row>
    <row r="8528" spans="1:11" s="66" customFormat="1" x14ac:dyDescent="0.25">
      <c r="A8528" s="66" t="s">
        <v>376</v>
      </c>
      <c r="B8528" s="66" t="s">
        <v>377</v>
      </c>
      <c r="C8528" s="66" t="s">
        <v>116</v>
      </c>
      <c r="D8528" s="73">
        <f t="shared" si="441"/>
        <v>62.759169999999997</v>
      </c>
      <c r="E8528" s="73">
        <f t="shared" si="442"/>
        <v>54.287179999999999</v>
      </c>
      <c r="F8528" s="73">
        <f t="shared" si="443"/>
        <v>70.513850000000005</v>
      </c>
      <c r="G8528" s="76"/>
      <c r="H8528" s="72">
        <v>62.759169999999997</v>
      </c>
      <c r="I8528" s="75">
        <v>54.287179999999999</v>
      </c>
      <c r="J8528" s="75">
        <v>70.513850000000005</v>
      </c>
      <c r="K8528" s="72">
        <v>6.6449078278122551</v>
      </c>
    </row>
    <row r="8529" spans="1:11" s="66" customFormat="1" x14ac:dyDescent="0.25">
      <c r="A8529" s="66" t="s">
        <v>376</v>
      </c>
      <c r="B8529" s="66" t="s">
        <v>377</v>
      </c>
      <c r="C8529" s="66" t="s">
        <v>122</v>
      </c>
      <c r="D8529" s="73">
        <f t="shared" si="441"/>
        <v>60.626579999999997</v>
      </c>
      <c r="E8529" s="73">
        <f t="shared" si="442"/>
        <v>51.060920000000003</v>
      </c>
      <c r="F8529" s="73">
        <f t="shared" si="443"/>
        <v>69.441509999999994</v>
      </c>
      <c r="G8529" s="76"/>
      <c r="H8529" s="72">
        <v>60.626579999999997</v>
      </c>
      <c r="I8529" s="75">
        <v>51.060920000000003</v>
      </c>
      <c r="J8529" s="75">
        <v>69.441509999999994</v>
      </c>
      <c r="K8529" s="72">
        <v>7.8124957733060327</v>
      </c>
    </row>
    <row r="8530" spans="1:11" s="66" customFormat="1" x14ac:dyDescent="0.25">
      <c r="A8530" s="66" t="s">
        <v>376</v>
      </c>
      <c r="B8530" s="66" t="s">
        <v>377</v>
      </c>
      <c r="C8530" s="66" t="s">
        <v>126</v>
      </c>
      <c r="D8530" s="73">
        <f t="shared" si="441"/>
        <v>72.804339999999996</v>
      </c>
      <c r="E8530" s="73">
        <f t="shared" si="442"/>
        <v>64.437250000000006</v>
      </c>
      <c r="F8530" s="73">
        <f t="shared" si="443"/>
        <v>79.819370000000006</v>
      </c>
      <c r="G8530" s="76"/>
      <c r="H8530" s="72">
        <v>72.804339999999996</v>
      </c>
      <c r="I8530" s="75">
        <v>64.437250000000006</v>
      </c>
      <c r="J8530" s="75">
        <v>79.819370000000006</v>
      </c>
      <c r="K8530" s="72">
        <v>5.4117817701527136</v>
      </c>
    </row>
    <row r="8531" spans="1:11" s="66" customFormat="1" x14ac:dyDescent="0.25">
      <c r="A8531" s="66" t="s">
        <v>376</v>
      </c>
      <c r="B8531" s="66" t="s">
        <v>377</v>
      </c>
      <c r="C8531" s="66" t="s">
        <v>139</v>
      </c>
      <c r="D8531" s="73">
        <f t="shared" si="441"/>
        <v>67.057649999999995</v>
      </c>
      <c r="E8531" s="73">
        <f t="shared" si="442"/>
        <v>59.348579999999998</v>
      </c>
      <c r="F8531" s="73">
        <f t="shared" si="443"/>
        <v>73.946560000000005</v>
      </c>
      <c r="G8531" s="76"/>
      <c r="H8531" s="72">
        <v>67.057649999999995</v>
      </c>
      <c r="I8531" s="75">
        <v>59.348579999999998</v>
      </c>
      <c r="J8531" s="75">
        <v>73.946560000000005</v>
      </c>
      <c r="K8531" s="72">
        <v>5.5825069921179766</v>
      </c>
    </row>
    <row r="8532" spans="1:11" s="66" customFormat="1" x14ac:dyDescent="0.25">
      <c r="A8532" s="66" t="s">
        <v>376</v>
      </c>
      <c r="B8532" s="66" t="s">
        <v>377</v>
      </c>
      <c r="C8532" s="66" t="s">
        <v>140</v>
      </c>
      <c r="D8532" s="73">
        <f t="shared" si="441"/>
        <v>64.576549999999997</v>
      </c>
      <c r="E8532" s="73">
        <f t="shared" si="442"/>
        <v>57.342619999999997</v>
      </c>
      <c r="F8532" s="73">
        <f t="shared" si="443"/>
        <v>71.199860000000001</v>
      </c>
      <c r="G8532" s="76"/>
      <c r="H8532" s="72">
        <v>64.576549999999997</v>
      </c>
      <c r="I8532" s="75">
        <v>57.342619999999997</v>
      </c>
      <c r="J8532" s="75">
        <v>71.199860000000001</v>
      </c>
      <c r="K8532" s="72">
        <v>5.5015187401618695</v>
      </c>
    </row>
    <row r="8533" spans="1:11" s="66" customFormat="1" x14ac:dyDescent="0.25">
      <c r="A8533" s="66" t="s">
        <v>376</v>
      </c>
      <c r="B8533" s="66" t="s">
        <v>377</v>
      </c>
      <c r="C8533" s="66" t="s">
        <v>147</v>
      </c>
      <c r="D8533" s="73">
        <f t="shared" si="441"/>
        <v>68.096000000000004</v>
      </c>
      <c r="E8533" s="73">
        <f t="shared" si="442"/>
        <v>59.169580000000003</v>
      </c>
      <c r="F8533" s="73">
        <f t="shared" si="443"/>
        <v>75.866860000000003</v>
      </c>
      <c r="G8533" s="76"/>
      <c r="H8533" s="72">
        <v>68.096000000000004</v>
      </c>
      <c r="I8533" s="75">
        <v>59.169580000000003</v>
      </c>
      <c r="J8533" s="75">
        <v>75.866860000000003</v>
      </c>
      <c r="K8533" s="72">
        <v>6.2979998825187966</v>
      </c>
    </row>
    <row r="8534" spans="1:11" s="66" customFormat="1" x14ac:dyDescent="0.25">
      <c r="A8534" s="66" t="s">
        <v>376</v>
      </c>
      <c r="B8534" s="66" t="s">
        <v>377</v>
      </c>
      <c r="C8534" s="66" t="s">
        <v>155</v>
      </c>
      <c r="D8534" s="73">
        <f t="shared" si="441"/>
        <v>62.984220000000001</v>
      </c>
      <c r="E8534" s="73">
        <f t="shared" si="442"/>
        <v>54.357399999999998</v>
      </c>
      <c r="F8534" s="73">
        <f t="shared" si="443"/>
        <v>70.854759999999999</v>
      </c>
      <c r="G8534" s="76"/>
      <c r="H8534" s="72">
        <v>62.984220000000001</v>
      </c>
      <c r="I8534" s="75">
        <v>54.357399999999998</v>
      </c>
      <c r="J8534" s="75">
        <v>70.854759999999999</v>
      </c>
      <c r="K8534" s="72">
        <v>6.7332833525603704</v>
      </c>
    </row>
    <row r="8535" spans="1:11" s="66" customFormat="1" x14ac:dyDescent="0.25">
      <c r="A8535" s="66" t="s">
        <v>376</v>
      </c>
      <c r="B8535" s="66" t="s">
        <v>377</v>
      </c>
      <c r="C8535" s="66" t="s">
        <v>168</v>
      </c>
      <c r="D8535" s="73">
        <f t="shared" si="441"/>
        <v>62.645499999999998</v>
      </c>
      <c r="E8535" s="73">
        <f t="shared" si="442"/>
        <v>52.050040000000003</v>
      </c>
      <c r="F8535" s="73">
        <f t="shared" si="443"/>
        <v>72.152299999999997</v>
      </c>
      <c r="G8535" s="76"/>
      <c r="H8535" s="72">
        <v>62.645499999999998</v>
      </c>
      <c r="I8535" s="75">
        <v>52.050040000000003</v>
      </c>
      <c r="J8535" s="75">
        <v>72.152299999999997</v>
      </c>
      <c r="K8535" s="72">
        <v>8.2839453751666134</v>
      </c>
    </row>
    <row r="8536" spans="1:11" s="66" customFormat="1" x14ac:dyDescent="0.25">
      <c r="A8536" s="66" t="s">
        <v>376</v>
      </c>
      <c r="B8536" s="66" t="s">
        <v>377</v>
      </c>
      <c r="C8536" s="66" t="s">
        <v>187</v>
      </c>
      <c r="D8536" s="73">
        <f t="shared" si="441"/>
        <v>66.897549999999995</v>
      </c>
      <c r="E8536" s="73">
        <f t="shared" si="442"/>
        <v>63.572339999999997</v>
      </c>
      <c r="F8536" s="73">
        <f t="shared" si="443"/>
        <v>70.062169999999995</v>
      </c>
      <c r="G8536" s="76"/>
      <c r="H8536" s="72">
        <v>66.897549999999995</v>
      </c>
      <c r="I8536" s="75">
        <v>63.572339999999997</v>
      </c>
      <c r="J8536" s="75">
        <v>70.062169999999995</v>
      </c>
      <c r="K8536" s="72">
        <v>2.4758216108063746</v>
      </c>
    </row>
    <row r="8537" spans="1:11" s="66" customFormat="1" x14ac:dyDescent="0.25">
      <c r="A8537" s="66" t="s">
        <v>376</v>
      </c>
      <c r="B8537" s="66" t="s">
        <v>377</v>
      </c>
      <c r="C8537" s="66" t="s">
        <v>1</v>
      </c>
      <c r="D8537" s="73">
        <f t="shared" si="441"/>
        <v>59.928820000000002</v>
      </c>
      <c r="E8537" s="73">
        <f t="shared" si="442"/>
        <v>58.431139999999999</v>
      </c>
      <c r="F8537" s="73">
        <f t="shared" si="443"/>
        <v>61.408169999999998</v>
      </c>
      <c r="G8537" s="76"/>
      <c r="H8537" s="72">
        <v>59.928820000000002</v>
      </c>
      <c r="I8537" s="75">
        <v>58.431139999999999</v>
      </c>
      <c r="J8537" s="75">
        <v>61.408169999999998</v>
      </c>
      <c r="K8537" s="72">
        <v>1.2674991765230819</v>
      </c>
    </row>
    <row r="8538" spans="1:11" s="66" customFormat="1" x14ac:dyDescent="0.25">
      <c r="A8538" s="66" t="s">
        <v>376</v>
      </c>
      <c r="B8538" s="66" t="s">
        <v>378</v>
      </c>
      <c r="C8538" s="66" t="s">
        <v>110</v>
      </c>
      <c r="D8538" s="73">
        <f t="shared" si="441"/>
        <v>35.656590000000001</v>
      </c>
      <c r="E8538" s="73">
        <f t="shared" si="442"/>
        <v>28.050049999999999</v>
      </c>
      <c r="F8538" s="73">
        <f t="shared" si="443"/>
        <v>44.062629999999999</v>
      </c>
      <c r="G8538" s="76"/>
      <c r="H8538" s="72">
        <v>35.656590000000001</v>
      </c>
      <c r="I8538" s="75">
        <v>28.050049999999999</v>
      </c>
      <c r="J8538" s="75">
        <v>44.062629999999999</v>
      </c>
      <c r="K8538" s="72">
        <v>11.530740881278886</v>
      </c>
    </row>
    <row r="8539" spans="1:11" s="66" customFormat="1" x14ac:dyDescent="0.25">
      <c r="A8539" s="66" t="s">
        <v>376</v>
      </c>
      <c r="B8539" s="66" t="s">
        <v>378</v>
      </c>
      <c r="C8539" s="66" t="s">
        <v>137</v>
      </c>
      <c r="D8539" s="73">
        <f t="shared" si="441"/>
        <v>39.703159999999997</v>
      </c>
      <c r="E8539" s="73">
        <f t="shared" si="442"/>
        <v>31.525110000000002</v>
      </c>
      <c r="F8539" s="73">
        <f t="shared" si="443"/>
        <v>48.500059999999998</v>
      </c>
      <c r="G8539" s="76"/>
      <c r="H8539" s="72">
        <v>39.703159999999997</v>
      </c>
      <c r="I8539" s="75">
        <v>31.525110000000002</v>
      </c>
      <c r="J8539" s="75">
        <v>48.500059999999998</v>
      </c>
      <c r="K8539" s="72">
        <v>10.994648788660651</v>
      </c>
    </row>
    <row r="8540" spans="1:11" s="66" customFormat="1" x14ac:dyDescent="0.25">
      <c r="A8540" s="66" t="s">
        <v>376</v>
      </c>
      <c r="B8540" s="66" t="s">
        <v>378</v>
      </c>
      <c r="C8540" s="66" t="s">
        <v>141</v>
      </c>
      <c r="D8540" s="73">
        <f t="shared" si="441"/>
        <v>38.023850000000003</v>
      </c>
      <c r="E8540" s="73">
        <f t="shared" si="442"/>
        <v>30.83306</v>
      </c>
      <c r="F8540" s="73">
        <f t="shared" si="443"/>
        <v>45.78163</v>
      </c>
      <c r="G8540" s="76"/>
      <c r="H8540" s="72">
        <v>38.023850000000003</v>
      </c>
      <c r="I8540" s="75">
        <v>30.83306</v>
      </c>
      <c r="J8540" s="75">
        <v>45.78163</v>
      </c>
      <c r="K8540" s="72">
        <v>10.087055887291791</v>
      </c>
    </row>
    <row r="8541" spans="1:11" s="66" customFormat="1" x14ac:dyDescent="0.25">
      <c r="A8541" s="66" t="s">
        <v>376</v>
      </c>
      <c r="B8541" s="66" t="s">
        <v>378</v>
      </c>
      <c r="C8541" s="66" t="s">
        <v>144</v>
      </c>
      <c r="D8541" s="73">
        <f t="shared" si="441"/>
        <v>36.83173</v>
      </c>
      <c r="E8541" s="73">
        <f t="shared" si="442"/>
        <v>29.292110000000001</v>
      </c>
      <c r="F8541" s="73">
        <f t="shared" si="443"/>
        <v>45.074890000000003</v>
      </c>
      <c r="G8541" s="76"/>
      <c r="H8541" s="72">
        <v>36.83173</v>
      </c>
      <c r="I8541" s="75">
        <v>29.292110000000001</v>
      </c>
      <c r="J8541" s="75">
        <v>45.074890000000003</v>
      </c>
      <c r="K8541" s="72">
        <v>11.002030043117713</v>
      </c>
    </row>
    <row r="8542" spans="1:11" s="66" customFormat="1" x14ac:dyDescent="0.25">
      <c r="A8542" s="66" t="s">
        <v>376</v>
      </c>
      <c r="B8542" s="66" t="s">
        <v>378</v>
      </c>
      <c r="C8542" s="66" t="s">
        <v>150</v>
      </c>
      <c r="D8542" s="73">
        <f t="shared" si="441"/>
        <v>48.6325</v>
      </c>
      <c r="E8542" s="73">
        <f t="shared" si="442"/>
        <v>39.156460000000003</v>
      </c>
      <c r="F8542" s="73">
        <f t="shared" si="443"/>
        <v>58.207880000000003</v>
      </c>
      <c r="G8542" s="76"/>
      <c r="H8542" s="72">
        <v>48.6325</v>
      </c>
      <c r="I8542" s="75">
        <v>39.156460000000003</v>
      </c>
      <c r="J8542" s="75">
        <v>58.207880000000003</v>
      </c>
      <c r="K8542" s="72">
        <v>10.104419883822546</v>
      </c>
    </row>
    <row r="8543" spans="1:11" s="66" customFormat="1" x14ac:dyDescent="0.25">
      <c r="A8543" s="66" t="s">
        <v>376</v>
      </c>
      <c r="B8543" s="66" t="s">
        <v>378</v>
      </c>
      <c r="C8543" s="66" t="s">
        <v>174</v>
      </c>
      <c r="D8543" s="73">
        <f t="shared" si="441"/>
        <v>42.661659999999998</v>
      </c>
      <c r="E8543" s="73">
        <f t="shared" si="442"/>
        <v>33.199680000000001</v>
      </c>
      <c r="F8543" s="73">
        <f t="shared" si="443"/>
        <v>52.69314</v>
      </c>
      <c r="G8543" s="76"/>
      <c r="H8543" s="72">
        <v>42.661659999999998</v>
      </c>
      <c r="I8543" s="75">
        <v>33.199680000000001</v>
      </c>
      <c r="J8543" s="75">
        <v>52.69314</v>
      </c>
      <c r="K8543" s="72">
        <v>11.78943810437756</v>
      </c>
    </row>
    <row r="8544" spans="1:11" s="66" customFormat="1" x14ac:dyDescent="0.25">
      <c r="A8544" s="66" t="s">
        <v>376</v>
      </c>
      <c r="B8544" s="66" t="s">
        <v>378</v>
      </c>
      <c r="C8544" s="66" t="s">
        <v>179</v>
      </c>
      <c r="D8544" s="73">
        <f t="shared" si="441"/>
        <v>37.96893</v>
      </c>
      <c r="E8544" s="73">
        <f t="shared" si="442"/>
        <v>29.877040000000001</v>
      </c>
      <c r="F8544" s="73">
        <f t="shared" si="443"/>
        <v>46.790059999999997</v>
      </c>
      <c r="G8544" s="76"/>
      <c r="H8544" s="72">
        <v>37.96893</v>
      </c>
      <c r="I8544" s="75">
        <v>29.877040000000001</v>
      </c>
      <c r="J8544" s="75">
        <v>46.790059999999997</v>
      </c>
      <c r="K8544" s="72">
        <v>11.451818631707555</v>
      </c>
    </row>
    <row r="8545" spans="1:11" s="66" customFormat="1" x14ac:dyDescent="0.25">
      <c r="A8545" s="66" t="s">
        <v>376</v>
      </c>
      <c r="B8545" s="66" t="s">
        <v>378</v>
      </c>
      <c r="C8545" s="66" t="s">
        <v>181</v>
      </c>
      <c r="D8545" s="73">
        <f t="shared" si="441"/>
        <v>40.501750000000001</v>
      </c>
      <c r="E8545" s="73">
        <f t="shared" si="442"/>
        <v>36.911879999999996</v>
      </c>
      <c r="F8545" s="73">
        <f t="shared" si="443"/>
        <v>44.196159999999999</v>
      </c>
      <c r="G8545" s="76"/>
      <c r="H8545" s="72">
        <v>40.501750000000001</v>
      </c>
      <c r="I8545" s="75">
        <v>36.911879999999996</v>
      </c>
      <c r="J8545" s="75">
        <v>44.196159999999999</v>
      </c>
      <c r="K8545" s="72">
        <v>4.5901547463998469</v>
      </c>
    </row>
    <row r="8546" spans="1:11" s="66" customFormat="1" x14ac:dyDescent="0.25">
      <c r="A8546" s="66" t="s">
        <v>376</v>
      </c>
      <c r="B8546" s="66" t="s">
        <v>378</v>
      </c>
      <c r="C8546" s="66" t="s">
        <v>105</v>
      </c>
      <c r="D8546" s="73">
        <f t="shared" si="441"/>
        <v>40.904220000000002</v>
      </c>
      <c r="E8546" s="73">
        <f t="shared" si="442"/>
        <v>32.060339999999997</v>
      </c>
      <c r="F8546" s="73">
        <f t="shared" si="443"/>
        <v>50.378689999999999</v>
      </c>
      <c r="G8546" s="76"/>
      <c r="H8546" s="72">
        <v>40.904220000000002</v>
      </c>
      <c r="I8546" s="75">
        <v>32.060339999999997</v>
      </c>
      <c r="J8546" s="75">
        <v>50.378689999999999</v>
      </c>
      <c r="K8546" s="72">
        <v>11.543024167188618</v>
      </c>
    </row>
    <row r="8547" spans="1:11" s="66" customFormat="1" x14ac:dyDescent="0.25">
      <c r="A8547" s="66" t="s">
        <v>376</v>
      </c>
      <c r="B8547" s="66" t="s">
        <v>378</v>
      </c>
      <c r="C8547" s="66" t="s">
        <v>111</v>
      </c>
      <c r="D8547" s="73">
        <f t="shared" si="441"/>
        <v>45.319879999999998</v>
      </c>
      <c r="E8547" s="73">
        <f t="shared" si="442"/>
        <v>37.044539999999998</v>
      </c>
      <c r="F8547" s="73">
        <f t="shared" si="443"/>
        <v>53.862229999999997</v>
      </c>
      <c r="G8547" s="76"/>
      <c r="H8547" s="72">
        <v>45.319879999999998</v>
      </c>
      <c r="I8547" s="75">
        <v>37.044539999999998</v>
      </c>
      <c r="J8547" s="75">
        <v>53.862229999999997</v>
      </c>
      <c r="K8547" s="72">
        <v>9.5507313788121238</v>
      </c>
    </row>
    <row r="8548" spans="1:11" s="66" customFormat="1" x14ac:dyDescent="0.25">
      <c r="A8548" s="66" t="s">
        <v>376</v>
      </c>
      <c r="B8548" s="66" t="s">
        <v>378</v>
      </c>
      <c r="C8548" s="66" t="s">
        <v>119</v>
      </c>
      <c r="D8548" s="73">
        <f t="shared" si="441"/>
        <v>35.694519999999997</v>
      </c>
      <c r="E8548" s="73">
        <f t="shared" si="442"/>
        <v>27.239560000000001</v>
      </c>
      <c r="F8548" s="73">
        <f t="shared" si="443"/>
        <v>45.145499999999998</v>
      </c>
      <c r="G8548" s="76"/>
      <c r="H8548" s="72">
        <v>35.694519999999997</v>
      </c>
      <c r="I8548" s="75">
        <v>27.239560000000001</v>
      </c>
      <c r="J8548" s="75">
        <v>45.145499999999998</v>
      </c>
      <c r="K8548" s="72">
        <v>12.91409157484118</v>
      </c>
    </row>
    <row r="8549" spans="1:11" s="66" customFormat="1" x14ac:dyDescent="0.25">
      <c r="A8549" s="66" t="s">
        <v>376</v>
      </c>
      <c r="B8549" s="66" t="s">
        <v>378</v>
      </c>
      <c r="C8549" s="66" t="s">
        <v>132</v>
      </c>
      <c r="D8549" s="73">
        <f t="shared" si="441"/>
        <v>33.769689999999997</v>
      </c>
      <c r="E8549" s="73">
        <f t="shared" si="442"/>
        <v>26.403410000000001</v>
      </c>
      <c r="F8549" s="73">
        <f t="shared" si="443"/>
        <v>42.017789999999998</v>
      </c>
      <c r="G8549" s="76"/>
      <c r="H8549" s="72">
        <v>33.769689999999997</v>
      </c>
      <c r="I8549" s="75">
        <v>26.403410000000001</v>
      </c>
      <c r="J8549" s="75">
        <v>42.017789999999998</v>
      </c>
      <c r="K8549" s="72">
        <v>11.871382295780625</v>
      </c>
    </row>
    <row r="8550" spans="1:11" s="66" customFormat="1" x14ac:dyDescent="0.25">
      <c r="A8550" s="66" t="s">
        <v>376</v>
      </c>
      <c r="B8550" s="66" t="s">
        <v>378</v>
      </c>
      <c r="C8550" s="66" t="s">
        <v>134</v>
      </c>
      <c r="D8550" s="73">
        <f t="shared" si="441"/>
        <v>51.05809</v>
      </c>
      <c r="E8550" s="73">
        <f t="shared" si="442"/>
        <v>40.504130000000004</v>
      </c>
      <c r="F8550" s="73">
        <f t="shared" si="443"/>
        <v>61.518549999999998</v>
      </c>
      <c r="G8550" s="76"/>
      <c r="H8550" s="72">
        <v>51.05809</v>
      </c>
      <c r="I8550" s="75">
        <v>40.504130000000004</v>
      </c>
      <c r="J8550" s="75">
        <v>61.518549999999998</v>
      </c>
      <c r="K8550" s="72">
        <v>10.651700837222858</v>
      </c>
    </row>
    <row r="8551" spans="1:11" s="66" customFormat="1" x14ac:dyDescent="0.25">
      <c r="A8551" s="66" t="s">
        <v>376</v>
      </c>
      <c r="B8551" s="66" t="s">
        <v>378</v>
      </c>
      <c r="C8551" s="66" t="s">
        <v>143</v>
      </c>
      <c r="D8551" s="73">
        <f t="shared" si="441"/>
        <v>36.018819999999998</v>
      </c>
      <c r="E8551" s="73">
        <f t="shared" si="442"/>
        <v>27.42238</v>
      </c>
      <c r="F8551" s="73">
        <f t="shared" si="443"/>
        <v>45.616349999999997</v>
      </c>
      <c r="G8551" s="76"/>
      <c r="H8551" s="72">
        <v>36.018819999999998</v>
      </c>
      <c r="I8551" s="75">
        <v>27.42238</v>
      </c>
      <c r="J8551" s="75">
        <v>45.616349999999997</v>
      </c>
      <c r="K8551" s="72">
        <v>13.008685459434819</v>
      </c>
    </row>
    <row r="8552" spans="1:11" s="66" customFormat="1" x14ac:dyDescent="0.25">
      <c r="A8552" s="66" t="s">
        <v>376</v>
      </c>
      <c r="B8552" s="66" t="s">
        <v>378</v>
      </c>
      <c r="C8552" s="66" t="s">
        <v>145</v>
      </c>
      <c r="D8552" s="73">
        <f t="shared" si="441"/>
        <v>40.152299999999997</v>
      </c>
      <c r="E8552" s="73">
        <f t="shared" si="442"/>
        <v>30.67699</v>
      </c>
      <c r="F8552" s="73">
        <f t="shared" si="443"/>
        <v>50.425420000000003</v>
      </c>
      <c r="G8552" s="76"/>
      <c r="H8552" s="72">
        <v>40.152299999999997</v>
      </c>
      <c r="I8552" s="75">
        <v>30.67699</v>
      </c>
      <c r="J8552" s="75">
        <v>50.425420000000003</v>
      </c>
      <c r="K8552" s="72">
        <v>12.698958714693806</v>
      </c>
    </row>
    <row r="8553" spans="1:11" s="66" customFormat="1" x14ac:dyDescent="0.25">
      <c r="A8553" s="66" t="s">
        <v>376</v>
      </c>
      <c r="B8553" s="66" t="s">
        <v>378</v>
      </c>
      <c r="C8553" s="66" t="s">
        <v>146</v>
      </c>
      <c r="D8553" s="73">
        <f t="shared" si="441"/>
        <v>53.733550000000001</v>
      </c>
      <c r="E8553" s="73">
        <f t="shared" si="442"/>
        <v>44.678629999999998</v>
      </c>
      <c r="F8553" s="73">
        <f t="shared" si="443"/>
        <v>62.54871</v>
      </c>
      <c r="G8553" s="76"/>
      <c r="H8553" s="72">
        <v>53.733550000000001</v>
      </c>
      <c r="I8553" s="75">
        <v>44.678629999999998</v>
      </c>
      <c r="J8553" s="75">
        <v>62.54871</v>
      </c>
      <c r="K8553" s="72">
        <v>8.5702414971651795</v>
      </c>
    </row>
    <row r="8554" spans="1:11" s="66" customFormat="1" x14ac:dyDescent="0.25">
      <c r="A8554" s="66" t="s">
        <v>376</v>
      </c>
      <c r="B8554" s="66" t="s">
        <v>378</v>
      </c>
      <c r="C8554" s="66" t="s">
        <v>151</v>
      </c>
      <c r="D8554" s="73">
        <f t="shared" si="441"/>
        <v>45.7849</v>
      </c>
      <c r="E8554" s="73">
        <f t="shared" si="442"/>
        <v>36.712829999999997</v>
      </c>
      <c r="F8554" s="73">
        <f t="shared" si="443"/>
        <v>55.14537</v>
      </c>
      <c r="G8554" s="76"/>
      <c r="H8554" s="72">
        <v>45.7849</v>
      </c>
      <c r="I8554" s="75">
        <v>36.712829999999997</v>
      </c>
      <c r="J8554" s="75">
        <v>55.14537</v>
      </c>
      <c r="K8554" s="72">
        <v>10.381732842050544</v>
      </c>
    </row>
    <row r="8555" spans="1:11" s="66" customFormat="1" x14ac:dyDescent="0.25">
      <c r="A8555" s="66" t="s">
        <v>376</v>
      </c>
      <c r="B8555" s="66" t="s">
        <v>378</v>
      </c>
      <c r="C8555" s="66" t="s">
        <v>153</v>
      </c>
      <c r="D8555" s="73">
        <f t="shared" si="441"/>
        <v>35.834060000000001</v>
      </c>
      <c r="E8555" s="73">
        <f t="shared" si="442"/>
        <v>28.024270000000001</v>
      </c>
      <c r="F8555" s="73">
        <f t="shared" si="443"/>
        <v>44.47542</v>
      </c>
      <c r="G8555" s="76"/>
      <c r="H8555" s="72">
        <v>35.834060000000001</v>
      </c>
      <c r="I8555" s="75">
        <v>28.024270000000001</v>
      </c>
      <c r="J8555" s="75">
        <v>44.47542</v>
      </c>
      <c r="K8555" s="72">
        <v>11.800828597150309</v>
      </c>
    </row>
    <row r="8556" spans="1:11" s="66" customFormat="1" x14ac:dyDescent="0.25">
      <c r="A8556" s="66" t="s">
        <v>376</v>
      </c>
      <c r="B8556" s="66" t="s">
        <v>378</v>
      </c>
      <c r="C8556" s="66" t="s">
        <v>158</v>
      </c>
      <c r="D8556" s="73">
        <f t="shared" si="441"/>
        <v>33.863970000000002</v>
      </c>
      <c r="E8556" s="73">
        <f t="shared" si="442"/>
        <v>24.589960000000001</v>
      </c>
      <c r="F8556" s="73">
        <f t="shared" si="443"/>
        <v>44.568469999999998</v>
      </c>
      <c r="G8556" s="76"/>
      <c r="H8556" s="72">
        <v>33.863970000000002</v>
      </c>
      <c r="I8556" s="75">
        <v>24.589960000000001</v>
      </c>
      <c r="J8556" s="75">
        <v>44.568469999999998</v>
      </c>
      <c r="K8556" s="72">
        <v>15.21690752738087</v>
      </c>
    </row>
    <row r="8557" spans="1:11" s="66" customFormat="1" x14ac:dyDescent="0.25">
      <c r="A8557" s="66" t="s">
        <v>376</v>
      </c>
      <c r="B8557" s="66" t="s">
        <v>378</v>
      </c>
      <c r="C8557" s="66" t="s">
        <v>175</v>
      </c>
      <c r="D8557" s="73">
        <f t="shared" si="441"/>
        <v>41.760429999999999</v>
      </c>
      <c r="E8557" s="73">
        <f t="shared" si="442"/>
        <v>32.60201</v>
      </c>
      <c r="F8557" s="73">
        <f t="shared" si="443"/>
        <v>51.524760000000001</v>
      </c>
      <c r="G8557" s="76"/>
      <c r="H8557" s="72">
        <v>41.760429999999999</v>
      </c>
      <c r="I8557" s="75">
        <v>32.60201</v>
      </c>
      <c r="J8557" s="75">
        <v>51.524760000000001</v>
      </c>
      <c r="K8557" s="72">
        <v>11.689113354436245</v>
      </c>
    </row>
    <row r="8558" spans="1:11" s="66" customFormat="1" x14ac:dyDescent="0.25">
      <c r="A8558" s="66" t="s">
        <v>376</v>
      </c>
      <c r="B8558" s="66" t="s">
        <v>378</v>
      </c>
      <c r="C8558" s="66" t="s">
        <v>177</v>
      </c>
      <c r="D8558" s="73">
        <f t="shared" si="441"/>
        <v>42.918439999999997</v>
      </c>
      <c r="E8558" s="73">
        <f t="shared" si="442"/>
        <v>35.17906</v>
      </c>
      <c r="F8558" s="73">
        <f t="shared" si="443"/>
        <v>51.020330000000001</v>
      </c>
      <c r="G8558" s="76"/>
      <c r="H8558" s="72">
        <v>42.918439999999997</v>
      </c>
      <c r="I8558" s="75">
        <v>35.17906</v>
      </c>
      <c r="J8558" s="75">
        <v>51.020330000000001</v>
      </c>
      <c r="K8558" s="72">
        <v>9.4883714319532597</v>
      </c>
    </row>
    <row r="8559" spans="1:11" s="66" customFormat="1" x14ac:dyDescent="0.25">
      <c r="A8559" s="66" t="s">
        <v>376</v>
      </c>
      <c r="B8559" s="66" t="s">
        <v>378</v>
      </c>
      <c r="C8559" s="66" t="s">
        <v>178</v>
      </c>
      <c r="D8559" s="73">
        <f t="shared" si="441"/>
        <v>36.935859999999998</v>
      </c>
      <c r="E8559" s="73">
        <f t="shared" si="442"/>
        <v>29.045369999999998</v>
      </c>
      <c r="F8559" s="73">
        <f t="shared" si="443"/>
        <v>45.592550000000003</v>
      </c>
      <c r="G8559" s="76"/>
      <c r="H8559" s="72">
        <v>36.935859999999998</v>
      </c>
      <c r="I8559" s="75">
        <v>29.045369999999998</v>
      </c>
      <c r="J8559" s="75">
        <v>45.592550000000003</v>
      </c>
      <c r="K8559" s="72">
        <v>11.51870566977458</v>
      </c>
    </row>
    <row r="8560" spans="1:11" s="66" customFormat="1" x14ac:dyDescent="0.25">
      <c r="A8560" s="66" t="s">
        <v>376</v>
      </c>
      <c r="B8560" s="66" t="s">
        <v>378</v>
      </c>
      <c r="C8560" s="66" t="s">
        <v>182</v>
      </c>
      <c r="D8560" s="73">
        <f t="shared" si="441"/>
        <v>40.532800000000002</v>
      </c>
      <c r="E8560" s="73">
        <f t="shared" si="442"/>
        <v>37.530279999999998</v>
      </c>
      <c r="F8560" s="73">
        <f t="shared" si="443"/>
        <v>43.607849999999999</v>
      </c>
      <c r="G8560" s="76"/>
      <c r="H8560" s="72">
        <v>40.532800000000002</v>
      </c>
      <c r="I8560" s="75">
        <v>37.530279999999998</v>
      </c>
      <c r="J8560" s="75">
        <v>43.607849999999999</v>
      </c>
      <c r="K8560" s="72">
        <v>3.8272559507361934</v>
      </c>
    </row>
    <row r="8561" spans="1:11" s="66" customFormat="1" x14ac:dyDescent="0.25">
      <c r="A8561" s="66" t="s">
        <v>376</v>
      </c>
      <c r="B8561" s="66" t="s">
        <v>378</v>
      </c>
      <c r="C8561" s="66" t="s">
        <v>108</v>
      </c>
      <c r="D8561" s="73">
        <f t="shared" si="441"/>
        <v>32.377719999999997</v>
      </c>
      <c r="E8561" s="73">
        <f t="shared" si="442"/>
        <v>23.39772</v>
      </c>
      <c r="F8561" s="73">
        <f t="shared" si="443"/>
        <v>42.875169999999997</v>
      </c>
      <c r="G8561" s="76"/>
      <c r="H8561" s="72">
        <v>32.377719999999997</v>
      </c>
      <c r="I8561" s="75">
        <v>23.39772</v>
      </c>
      <c r="J8561" s="75">
        <v>42.875169999999997</v>
      </c>
      <c r="K8561" s="72">
        <v>15.49603863397423</v>
      </c>
    </row>
    <row r="8562" spans="1:11" s="66" customFormat="1" x14ac:dyDescent="0.25">
      <c r="A8562" s="66" t="s">
        <v>376</v>
      </c>
      <c r="B8562" s="66" t="s">
        <v>378</v>
      </c>
      <c r="C8562" s="66" t="s">
        <v>114</v>
      </c>
      <c r="D8562" s="73">
        <f t="shared" si="441"/>
        <v>41.283499999999997</v>
      </c>
      <c r="E8562" s="73">
        <f t="shared" si="442"/>
        <v>33.268929999999997</v>
      </c>
      <c r="F8562" s="73">
        <f t="shared" si="443"/>
        <v>49.788269999999997</v>
      </c>
      <c r="G8562" s="76"/>
      <c r="H8562" s="72">
        <v>41.283499999999997</v>
      </c>
      <c r="I8562" s="75">
        <v>33.268929999999997</v>
      </c>
      <c r="J8562" s="75">
        <v>49.788269999999997</v>
      </c>
      <c r="K8562" s="72">
        <v>10.290411423450047</v>
      </c>
    </row>
    <row r="8563" spans="1:11" s="66" customFormat="1" x14ac:dyDescent="0.25">
      <c r="A8563" s="66" t="s">
        <v>376</v>
      </c>
      <c r="B8563" s="66" t="s">
        <v>378</v>
      </c>
      <c r="C8563" s="66" t="s">
        <v>115</v>
      </c>
      <c r="D8563" s="73">
        <f t="shared" si="441"/>
        <v>56.298580000000001</v>
      </c>
      <c r="E8563" s="73">
        <f t="shared" si="442"/>
        <v>45.911520000000003</v>
      </c>
      <c r="F8563" s="73">
        <f t="shared" si="443"/>
        <v>66.16113</v>
      </c>
      <c r="G8563" s="76"/>
      <c r="H8563" s="72">
        <v>56.298580000000001</v>
      </c>
      <c r="I8563" s="75">
        <v>45.911520000000003</v>
      </c>
      <c r="J8563" s="75">
        <v>66.16113</v>
      </c>
      <c r="K8563" s="72">
        <v>9.2942539580927264</v>
      </c>
    </row>
    <row r="8564" spans="1:11" s="66" customFormat="1" x14ac:dyDescent="0.25">
      <c r="A8564" s="66" t="s">
        <v>376</v>
      </c>
      <c r="B8564" s="66" t="s">
        <v>378</v>
      </c>
      <c r="C8564" s="66" t="s">
        <v>121</v>
      </c>
      <c r="D8564" s="73">
        <f t="shared" si="441"/>
        <v>41.274549999999998</v>
      </c>
      <c r="E8564" s="73">
        <f t="shared" si="442"/>
        <v>32.395359999999997</v>
      </c>
      <c r="F8564" s="73">
        <f t="shared" si="443"/>
        <v>50.760129999999997</v>
      </c>
      <c r="G8564" s="76"/>
      <c r="H8564" s="72">
        <v>41.274549999999998</v>
      </c>
      <c r="I8564" s="75">
        <v>32.395359999999997</v>
      </c>
      <c r="J8564" s="75">
        <v>50.760129999999997</v>
      </c>
      <c r="K8564" s="72">
        <v>11.466874865988849</v>
      </c>
    </row>
    <row r="8565" spans="1:11" s="66" customFormat="1" x14ac:dyDescent="0.25">
      <c r="A8565" s="66" t="s">
        <v>376</v>
      </c>
      <c r="B8565" s="66" t="s">
        <v>378</v>
      </c>
      <c r="C8565" s="66" t="s">
        <v>123</v>
      </c>
      <c r="D8565" s="73">
        <f t="shared" si="441"/>
        <v>46.135869999999997</v>
      </c>
      <c r="E8565" s="73">
        <f t="shared" si="442"/>
        <v>36.030410000000003</v>
      </c>
      <c r="F8565" s="73">
        <f t="shared" si="443"/>
        <v>56.569209999999998</v>
      </c>
      <c r="G8565" s="76"/>
      <c r="H8565" s="72">
        <v>46.135869999999997</v>
      </c>
      <c r="I8565" s="75">
        <v>36.030410000000003</v>
      </c>
      <c r="J8565" s="75">
        <v>56.569209999999998</v>
      </c>
      <c r="K8565" s="72">
        <v>11.50988590873002</v>
      </c>
    </row>
    <row r="8566" spans="1:11" s="66" customFormat="1" x14ac:dyDescent="0.25">
      <c r="A8566" s="66" t="s">
        <v>376</v>
      </c>
      <c r="B8566" s="66" t="s">
        <v>378</v>
      </c>
      <c r="C8566" s="66" t="s">
        <v>127</v>
      </c>
      <c r="D8566" s="73">
        <f t="shared" si="441"/>
        <v>42.477890000000002</v>
      </c>
      <c r="E8566" s="73">
        <f t="shared" si="442"/>
        <v>33.79898</v>
      </c>
      <c r="F8566" s="73">
        <f t="shared" si="443"/>
        <v>51.646740000000001</v>
      </c>
      <c r="G8566" s="76"/>
      <c r="H8566" s="72">
        <v>42.477890000000002</v>
      </c>
      <c r="I8566" s="75">
        <v>33.79898</v>
      </c>
      <c r="J8566" s="75">
        <v>51.646740000000001</v>
      </c>
      <c r="K8566" s="72">
        <v>10.82269152257798</v>
      </c>
    </row>
    <row r="8567" spans="1:11" s="66" customFormat="1" x14ac:dyDescent="0.25">
      <c r="A8567" s="66" t="s">
        <v>376</v>
      </c>
      <c r="B8567" s="66" t="s">
        <v>378</v>
      </c>
      <c r="C8567" s="66" t="s">
        <v>136</v>
      </c>
      <c r="D8567" s="73">
        <f t="shared" si="441"/>
        <v>43.650300000000001</v>
      </c>
      <c r="E8567" s="73">
        <f t="shared" si="442"/>
        <v>34.31859</v>
      </c>
      <c r="F8567" s="73">
        <f t="shared" si="443"/>
        <v>53.454369999999997</v>
      </c>
      <c r="G8567" s="76"/>
      <c r="H8567" s="72">
        <v>43.650300000000001</v>
      </c>
      <c r="I8567" s="75">
        <v>34.31859</v>
      </c>
      <c r="J8567" s="75">
        <v>53.454369999999997</v>
      </c>
      <c r="K8567" s="72">
        <v>11.311141045995102</v>
      </c>
    </row>
    <row r="8568" spans="1:11" s="66" customFormat="1" x14ac:dyDescent="0.25">
      <c r="A8568" s="66" t="s">
        <v>376</v>
      </c>
      <c r="B8568" s="66" t="s">
        <v>378</v>
      </c>
      <c r="C8568" s="66" t="s">
        <v>154</v>
      </c>
      <c r="D8568" s="73">
        <f t="shared" si="441"/>
        <v>39.099769999999999</v>
      </c>
      <c r="E8568" s="73">
        <f t="shared" si="442"/>
        <v>28.881679999999999</v>
      </c>
      <c r="F8568" s="73">
        <f t="shared" si="443"/>
        <v>50.372419999999998</v>
      </c>
      <c r="G8568" s="76"/>
      <c r="H8568" s="72">
        <v>39.099769999999999</v>
      </c>
      <c r="I8568" s="75">
        <v>28.881679999999999</v>
      </c>
      <c r="J8568" s="75">
        <v>50.372419999999998</v>
      </c>
      <c r="K8568" s="72">
        <v>14.219411009323075</v>
      </c>
    </row>
    <row r="8569" spans="1:11" s="66" customFormat="1" x14ac:dyDescent="0.25">
      <c r="A8569" s="66" t="s">
        <v>376</v>
      </c>
      <c r="B8569" s="66" t="s">
        <v>378</v>
      </c>
      <c r="C8569" s="66" t="s">
        <v>160</v>
      </c>
      <c r="D8569" s="73">
        <f t="shared" si="441"/>
        <v>42.70973</v>
      </c>
      <c r="E8569" s="73">
        <f t="shared" si="442"/>
        <v>31.910730000000001</v>
      </c>
      <c r="F8569" s="73">
        <f t="shared" si="443"/>
        <v>54.251449999999998</v>
      </c>
      <c r="G8569" s="76"/>
      <c r="H8569" s="72">
        <v>42.70973</v>
      </c>
      <c r="I8569" s="75">
        <v>31.910730000000001</v>
      </c>
      <c r="J8569" s="75">
        <v>54.251449999999998</v>
      </c>
      <c r="K8569" s="72">
        <v>13.556323114194354</v>
      </c>
    </row>
    <row r="8570" spans="1:11" s="66" customFormat="1" x14ac:dyDescent="0.25">
      <c r="A8570" s="66" t="s">
        <v>376</v>
      </c>
      <c r="B8570" s="66" t="s">
        <v>378</v>
      </c>
      <c r="C8570" s="66" t="s">
        <v>165</v>
      </c>
      <c r="D8570" s="73">
        <f t="shared" si="441"/>
        <v>33.942540000000001</v>
      </c>
      <c r="E8570" s="73">
        <f t="shared" si="442"/>
        <v>26.46217</v>
      </c>
      <c r="F8570" s="73">
        <f t="shared" si="443"/>
        <v>42.32056</v>
      </c>
      <c r="G8570" s="76"/>
      <c r="H8570" s="72">
        <v>33.942540000000001</v>
      </c>
      <c r="I8570" s="75">
        <v>26.46217</v>
      </c>
      <c r="J8570" s="75">
        <v>42.32056</v>
      </c>
      <c r="K8570" s="72">
        <v>11.995849456169161</v>
      </c>
    </row>
    <row r="8571" spans="1:11" s="66" customFormat="1" x14ac:dyDescent="0.25">
      <c r="A8571" s="66" t="s">
        <v>376</v>
      </c>
      <c r="B8571" s="66" t="s">
        <v>378</v>
      </c>
      <c r="C8571" s="66" t="s">
        <v>183</v>
      </c>
      <c r="D8571" s="73">
        <f t="shared" si="441"/>
        <v>43.033760000000001</v>
      </c>
      <c r="E8571" s="73">
        <f t="shared" si="442"/>
        <v>39.440019999999997</v>
      </c>
      <c r="F8571" s="73">
        <f t="shared" si="443"/>
        <v>46.70243</v>
      </c>
      <c r="G8571" s="76"/>
      <c r="H8571" s="72">
        <v>43.033760000000001</v>
      </c>
      <c r="I8571" s="75">
        <v>39.440019999999997</v>
      </c>
      <c r="J8571" s="75">
        <v>46.70243</v>
      </c>
      <c r="K8571" s="72">
        <v>4.3089518554734694</v>
      </c>
    </row>
    <row r="8572" spans="1:11" s="66" customFormat="1" x14ac:dyDescent="0.25">
      <c r="A8572" s="66" t="s">
        <v>376</v>
      </c>
      <c r="B8572" s="66" t="s">
        <v>378</v>
      </c>
      <c r="C8572" s="66" t="s">
        <v>117</v>
      </c>
      <c r="D8572" s="73">
        <f t="shared" si="441"/>
        <v>45.795839999999998</v>
      </c>
      <c r="E8572" s="73">
        <f t="shared" si="442"/>
        <v>36.956139999999998</v>
      </c>
      <c r="F8572" s="73">
        <f t="shared" si="443"/>
        <v>54.9084</v>
      </c>
      <c r="G8572" s="76"/>
      <c r="H8572" s="72">
        <v>45.795839999999998</v>
      </c>
      <c r="I8572" s="75">
        <v>36.956139999999998</v>
      </c>
      <c r="J8572" s="75">
        <v>54.9084</v>
      </c>
      <c r="K8572" s="72">
        <v>10.09989116915423</v>
      </c>
    </row>
    <row r="8573" spans="1:11" s="66" customFormat="1" x14ac:dyDescent="0.25">
      <c r="A8573" s="66" t="s">
        <v>376</v>
      </c>
      <c r="B8573" s="66" t="s">
        <v>378</v>
      </c>
      <c r="C8573" s="66" t="s">
        <v>118</v>
      </c>
      <c r="D8573" s="73">
        <f t="shared" si="441"/>
        <v>34.405160000000002</v>
      </c>
      <c r="E8573" s="73">
        <f t="shared" si="442"/>
        <v>26.08445</v>
      </c>
      <c r="F8573" s="73">
        <f t="shared" si="443"/>
        <v>43.807040000000001</v>
      </c>
      <c r="G8573" s="76"/>
      <c r="H8573" s="72">
        <v>34.405160000000002</v>
      </c>
      <c r="I8573" s="75">
        <v>26.08445</v>
      </c>
      <c r="J8573" s="75">
        <v>43.807040000000001</v>
      </c>
      <c r="K8573" s="72">
        <v>13.250797264131309</v>
      </c>
    </row>
    <row r="8574" spans="1:11" s="66" customFormat="1" x14ac:dyDescent="0.25">
      <c r="A8574" s="66" t="s">
        <v>376</v>
      </c>
      <c r="B8574" s="66" t="s">
        <v>378</v>
      </c>
      <c r="C8574" s="66" t="s">
        <v>124</v>
      </c>
      <c r="D8574" s="73">
        <f t="shared" si="441"/>
        <v>44.259039999999999</v>
      </c>
      <c r="E8574" s="73">
        <f t="shared" si="442"/>
        <v>35.360799999999998</v>
      </c>
      <c r="F8574" s="73">
        <f t="shared" si="443"/>
        <v>53.541710000000002</v>
      </c>
      <c r="G8574" s="76"/>
      <c r="H8574" s="72">
        <v>44.259039999999999</v>
      </c>
      <c r="I8574" s="75">
        <v>35.360799999999998</v>
      </c>
      <c r="J8574" s="75">
        <v>53.541710000000002</v>
      </c>
      <c r="K8574" s="72">
        <v>10.585896124272013</v>
      </c>
    </row>
    <row r="8575" spans="1:11" s="66" customFormat="1" x14ac:dyDescent="0.25">
      <c r="A8575" s="66" t="s">
        <v>376</v>
      </c>
      <c r="B8575" s="66" t="s">
        <v>378</v>
      </c>
      <c r="C8575" s="66" t="s">
        <v>128</v>
      </c>
      <c r="D8575" s="73">
        <f t="shared" si="441"/>
        <v>40.371070000000003</v>
      </c>
      <c r="E8575" s="73">
        <f t="shared" si="442"/>
        <v>32.304920000000003</v>
      </c>
      <c r="F8575" s="73">
        <f t="shared" si="443"/>
        <v>48.99362</v>
      </c>
      <c r="G8575" s="76"/>
      <c r="H8575" s="72">
        <v>40.371070000000003</v>
      </c>
      <c r="I8575" s="75">
        <v>32.304920000000003</v>
      </c>
      <c r="J8575" s="75">
        <v>48.99362</v>
      </c>
      <c r="K8575" s="72">
        <v>10.631402635600194</v>
      </c>
    </row>
    <row r="8576" spans="1:11" s="66" customFormat="1" x14ac:dyDescent="0.25">
      <c r="A8576" s="66" t="s">
        <v>376</v>
      </c>
      <c r="B8576" s="66" t="s">
        <v>378</v>
      </c>
      <c r="C8576" s="66" t="s">
        <v>156</v>
      </c>
      <c r="D8576" s="73">
        <f t="shared" si="441"/>
        <v>42.029310000000002</v>
      </c>
      <c r="E8576" s="73">
        <f t="shared" si="442"/>
        <v>32.628439999999998</v>
      </c>
      <c r="F8576" s="73">
        <f t="shared" si="443"/>
        <v>52.046320000000001</v>
      </c>
      <c r="G8576" s="76"/>
      <c r="H8576" s="72">
        <v>42.029310000000002</v>
      </c>
      <c r="I8576" s="75">
        <v>32.628439999999998</v>
      </c>
      <c r="J8576" s="75">
        <v>52.046320000000001</v>
      </c>
      <c r="K8576" s="72">
        <v>11.922672534952392</v>
      </c>
    </row>
    <row r="8577" spans="1:11" s="66" customFormat="1" x14ac:dyDescent="0.25">
      <c r="A8577" s="66" t="s">
        <v>376</v>
      </c>
      <c r="B8577" s="66" t="s">
        <v>378</v>
      </c>
      <c r="C8577" s="66" t="s">
        <v>162</v>
      </c>
      <c r="D8577" s="73">
        <f t="shared" si="441"/>
        <v>28.004190000000001</v>
      </c>
      <c r="E8577" s="73">
        <f t="shared" si="442"/>
        <v>20.169029999999999</v>
      </c>
      <c r="F8577" s="73">
        <f t="shared" si="443"/>
        <v>37.455039999999997</v>
      </c>
      <c r="G8577" s="76"/>
      <c r="H8577" s="72">
        <v>28.004190000000001</v>
      </c>
      <c r="I8577" s="75">
        <v>20.169029999999999</v>
      </c>
      <c r="J8577" s="75">
        <v>37.455039999999997</v>
      </c>
      <c r="K8577" s="72">
        <v>15.836269501099656</v>
      </c>
    </row>
    <row r="8578" spans="1:11" s="66" customFormat="1" x14ac:dyDescent="0.25">
      <c r="A8578" s="66" t="s">
        <v>376</v>
      </c>
      <c r="B8578" s="66" t="s">
        <v>378</v>
      </c>
      <c r="C8578" s="66" t="s">
        <v>164</v>
      </c>
      <c r="D8578" s="73">
        <f t="shared" ref="D8578:D8625" si="444">IF(K8578&gt;=50," ",H8578)</f>
        <v>28.54203</v>
      </c>
      <c r="E8578" s="73">
        <f t="shared" ref="E8578:E8625" si="445">IF(K8578&gt;=50," ",I8578)</f>
        <v>21.132680000000001</v>
      </c>
      <c r="F8578" s="73">
        <f t="shared" ref="F8578:F8625" si="446">IF(K8578&gt;=50," ",J8578)</f>
        <v>37.319899999999997</v>
      </c>
      <c r="G8578" s="76"/>
      <c r="H8578" s="72">
        <v>28.54203</v>
      </c>
      <c r="I8578" s="75">
        <v>21.132680000000001</v>
      </c>
      <c r="J8578" s="75">
        <v>37.319899999999997</v>
      </c>
      <c r="K8578" s="72">
        <v>14.541607587126776</v>
      </c>
    </row>
    <row r="8579" spans="1:11" s="66" customFormat="1" x14ac:dyDescent="0.25">
      <c r="A8579" s="66" t="s">
        <v>376</v>
      </c>
      <c r="B8579" s="66" t="s">
        <v>378</v>
      </c>
      <c r="C8579" s="66" t="s">
        <v>167</v>
      </c>
      <c r="D8579" s="73">
        <f t="shared" si="444"/>
        <v>38.468710000000002</v>
      </c>
      <c r="E8579" s="73">
        <f t="shared" si="445"/>
        <v>29.894690000000001</v>
      </c>
      <c r="F8579" s="73">
        <f t="shared" si="446"/>
        <v>47.824289999999998</v>
      </c>
      <c r="G8579" s="76"/>
      <c r="H8579" s="72">
        <v>38.468710000000002</v>
      </c>
      <c r="I8579" s="75">
        <v>29.894690000000001</v>
      </c>
      <c r="J8579" s="75">
        <v>47.824289999999998</v>
      </c>
      <c r="K8579" s="72">
        <v>12.000956101725272</v>
      </c>
    </row>
    <row r="8580" spans="1:11" s="66" customFormat="1" x14ac:dyDescent="0.25">
      <c r="A8580" s="66" t="s">
        <v>376</v>
      </c>
      <c r="B8580" s="66" t="s">
        <v>378</v>
      </c>
      <c r="C8580" s="66" t="s">
        <v>171</v>
      </c>
      <c r="D8580" s="73">
        <f t="shared" si="444"/>
        <v>29.100960000000001</v>
      </c>
      <c r="E8580" s="73">
        <f t="shared" si="445"/>
        <v>22.480060000000002</v>
      </c>
      <c r="F8580" s="73">
        <f t="shared" si="446"/>
        <v>36.747489999999999</v>
      </c>
      <c r="G8580" s="76"/>
      <c r="H8580" s="72">
        <v>29.100960000000001</v>
      </c>
      <c r="I8580" s="75">
        <v>22.480060000000002</v>
      </c>
      <c r="J8580" s="75">
        <v>36.747489999999999</v>
      </c>
      <c r="K8580" s="72">
        <v>12.556005025263772</v>
      </c>
    </row>
    <row r="8581" spans="1:11" s="66" customFormat="1" x14ac:dyDescent="0.25">
      <c r="A8581" s="66" t="s">
        <v>376</v>
      </c>
      <c r="B8581" s="66" t="s">
        <v>378</v>
      </c>
      <c r="C8581" s="66" t="s">
        <v>184</v>
      </c>
      <c r="D8581" s="73">
        <f t="shared" si="444"/>
        <v>38.80039</v>
      </c>
      <c r="E8581" s="73">
        <f t="shared" si="445"/>
        <v>33.582470000000001</v>
      </c>
      <c r="F8581" s="73">
        <f t="shared" si="446"/>
        <v>44.288420000000002</v>
      </c>
      <c r="G8581" s="76"/>
      <c r="H8581" s="72">
        <v>38.80039</v>
      </c>
      <c r="I8581" s="75">
        <v>33.582470000000001</v>
      </c>
      <c r="J8581" s="75">
        <v>44.288420000000002</v>
      </c>
      <c r="K8581" s="72">
        <v>7.0580527669953836</v>
      </c>
    </row>
    <row r="8582" spans="1:11" s="66" customFormat="1" x14ac:dyDescent="0.25">
      <c r="A8582" s="66" t="s">
        <v>376</v>
      </c>
      <c r="B8582" s="66" t="s">
        <v>378</v>
      </c>
      <c r="C8582" s="66" t="s">
        <v>106</v>
      </c>
      <c r="D8582" s="73">
        <f t="shared" si="444"/>
        <v>31.915199999999999</v>
      </c>
      <c r="E8582" s="73">
        <f t="shared" si="445"/>
        <v>24.072150000000001</v>
      </c>
      <c r="F8582" s="73">
        <f t="shared" si="446"/>
        <v>40.93591</v>
      </c>
      <c r="G8582" s="76"/>
      <c r="H8582" s="72">
        <v>31.915199999999999</v>
      </c>
      <c r="I8582" s="75">
        <v>24.072150000000001</v>
      </c>
      <c r="J8582" s="75">
        <v>40.93591</v>
      </c>
      <c r="K8582" s="72">
        <v>13.566952423923398</v>
      </c>
    </row>
    <row r="8583" spans="1:11" s="66" customFormat="1" x14ac:dyDescent="0.25">
      <c r="A8583" s="66" t="s">
        <v>376</v>
      </c>
      <c r="B8583" s="66" t="s">
        <v>378</v>
      </c>
      <c r="C8583" s="66" t="s">
        <v>107</v>
      </c>
      <c r="D8583" s="73">
        <f t="shared" si="444"/>
        <v>31.241589999999999</v>
      </c>
      <c r="E8583" s="73">
        <f t="shared" si="445"/>
        <v>24.676179999999999</v>
      </c>
      <c r="F8583" s="73">
        <f t="shared" si="446"/>
        <v>38.657319999999999</v>
      </c>
      <c r="G8583" s="76"/>
      <c r="H8583" s="72">
        <v>31.241589999999999</v>
      </c>
      <c r="I8583" s="75">
        <v>24.676179999999999</v>
      </c>
      <c r="J8583" s="75">
        <v>38.657319999999999</v>
      </c>
      <c r="K8583" s="72">
        <v>11.460709906249971</v>
      </c>
    </row>
    <row r="8584" spans="1:11" s="66" customFormat="1" x14ac:dyDescent="0.25">
      <c r="A8584" s="66" t="s">
        <v>376</v>
      </c>
      <c r="B8584" s="66" t="s">
        <v>378</v>
      </c>
      <c r="C8584" s="66" t="s">
        <v>120</v>
      </c>
      <c r="D8584" s="73">
        <f t="shared" si="444"/>
        <v>27.996400000000001</v>
      </c>
      <c r="E8584" s="73">
        <f t="shared" si="445"/>
        <v>21.702210000000001</v>
      </c>
      <c r="F8584" s="73">
        <f t="shared" si="446"/>
        <v>35.293219999999998</v>
      </c>
      <c r="G8584" s="76"/>
      <c r="H8584" s="72">
        <v>27.996400000000001</v>
      </c>
      <c r="I8584" s="75">
        <v>21.702210000000001</v>
      </c>
      <c r="J8584" s="75">
        <v>35.293219999999998</v>
      </c>
      <c r="K8584" s="72">
        <v>12.418264491148861</v>
      </c>
    </row>
    <row r="8585" spans="1:11" s="66" customFormat="1" x14ac:dyDescent="0.25">
      <c r="A8585" s="66" t="s">
        <v>376</v>
      </c>
      <c r="B8585" s="66" t="s">
        <v>378</v>
      </c>
      <c r="C8585" s="66" t="s">
        <v>138</v>
      </c>
      <c r="D8585" s="73">
        <f t="shared" si="444"/>
        <v>28.61618</v>
      </c>
      <c r="E8585" s="73">
        <f t="shared" si="445"/>
        <v>21.848990000000001</v>
      </c>
      <c r="F8585" s="73">
        <f t="shared" si="446"/>
        <v>36.500419999999998</v>
      </c>
      <c r="G8585" s="76"/>
      <c r="H8585" s="72">
        <v>28.61618</v>
      </c>
      <c r="I8585" s="75">
        <v>21.848990000000001</v>
      </c>
      <c r="J8585" s="75">
        <v>36.500419999999998</v>
      </c>
      <c r="K8585" s="72">
        <v>13.108856597910693</v>
      </c>
    </row>
    <row r="8586" spans="1:11" s="66" customFormat="1" x14ac:dyDescent="0.25">
      <c r="A8586" s="66" t="s">
        <v>376</v>
      </c>
      <c r="B8586" s="66" t="s">
        <v>378</v>
      </c>
      <c r="C8586" s="66" t="s">
        <v>163</v>
      </c>
      <c r="D8586" s="73">
        <f t="shared" si="444"/>
        <v>54.877719999999997</v>
      </c>
      <c r="E8586" s="73">
        <f t="shared" si="445"/>
        <v>45.528309999999998</v>
      </c>
      <c r="F8586" s="73">
        <f t="shared" si="446"/>
        <v>63.89499</v>
      </c>
      <c r="G8586" s="76"/>
      <c r="H8586" s="72">
        <v>54.877719999999997</v>
      </c>
      <c r="I8586" s="75">
        <v>45.528309999999998</v>
      </c>
      <c r="J8586" s="75">
        <v>63.89499</v>
      </c>
      <c r="K8586" s="72">
        <v>8.6239406447643976</v>
      </c>
    </row>
    <row r="8587" spans="1:11" s="66" customFormat="1" x14ac:dyDescent="0.25">
      <c r="A8587" s="66" t="s">
        <v>376</v>
      </c>
      <c r="B8587" s="66" t="s">
        <v>378</v>
      </c>
      <c r="C8587" s="66" t="s">
        <v>172</v>
      </c>
      <c r="D8587" s="73">
        <f t="shared" si="444"/>
        <v>32.11965</v>
      </c>
      <c r="E8587" s="73">
        <f t="shared" si="445"/>
        <v>25.89687</v>
      </c>
      <c r="F8587" s="73">
        <f t="shared" si="446"/>
        <v>39.049750000000003</v>
      </c>
      <c r="G8587" s="76"/>
      <c r="H8587" s="72">
        <v>32.11965</v>
      </c>
      <c r="I8587" s="75">
        <v>25.89687</v>
      </c>
      <c r="J8587" s="75">
        <v>39.049750000000003</v>
      </c>
      <c r="K8587" s="72">
        <v>10.482414970275206</v>
      </c>
    </row>
    <row r="8588" spans="1:11" s="66" customFormat="1" x14ac:dyDescent="0.25">
      <c r="A8588" s="66" t="s">
        <v>376</v>
      </c>
      <c r="B8588" s="66" t="s">
        <v>378</v>
      </c>
      <c r="C8588" s="66" t="s">
        <v>185</v>
      </c>
      <c r="D8588" s="73">
        <f t="shared" si="444"/>
        <v>32.80959</v>
      </c>
      <c r="E8588" s="73">
        <f t="shared" si="445"/>
        <v>29.603590000000001</v>
      </c>
      <c r="F8588" s="73">
        <f t="shared" si="446"/>
        <v>36.18432</v>
      </c>
      <c r="G8588" s="76"/>
      <c r="H8588" s="72">
        <v>32.80959</v>
      </c>
      <c r="I8588" s="75">
        <v>29.603590000000001</v>
      </c>
      <c r="J8588" s="75">
        <v>36.18432</v>
      </c>
      <c r="K8588" s="72">
        <v>5.1163181252798351</v>
      </c>
    </row>
    <row r="8589" spans="1:11" s="66" customFormat="1" x14ac:dyDescent="0.25">
      <c r="A8589" s="66" t="s">
        <v>376</v>
      </c>
      <c r="B8589" s="66" t="s">
        <v>378</v>
      </c>
      <c r="C8589" s="66" t="s">
        <v>103</v>
      </c>
      <c r="D8589" s="73">
        <f t="shared" si="444"/>
        <v>25.201280000000001</v>
      </c>
      <c r="E8589" s="73">
        <f t="shared" si="445"/>
        <v>18.226130000000001</v>
      </c>
      <c r="F8589" s="73">
        <f t="shared" si="446"/>
        <v>33.744300000000003</v>
      </c>
      <c r="G8589" s="76"/>
      <c r="H8589" s="72">
        <v>25.201280000000001</v>
      </c>
      <c r="I8589" s="75">
        <v>18.226130000000001</v>
      </c>
      <c r="J8589" s="75">
        <v>33.744300000000003</v>
      </c>
      <c r="K8589" s="72">
        <v>15.75796546842065</v>
      </c>
    </row>
    <row r="8590" spans="1:11" s="66" customFormat="1" x14ac:dyDescent="0.25">
      <c r="A8590" s="66" t="s">
        <v>376</v>
      </c>
      <c r="B8590" s="66" t="s">
        <v>378</v>
      </c>
      <c r="C8590" s="66" t="s">
        <v>104</v>
      </c>
      <c r="D8590" s="73">
        <f t="shared" si="444"/>
        <v>35.532710000000002</v>
      </c>
      <c r="E8590" s="73">
        <f t="shared" si="445"/>
        <v>27.3719</v>
      </c>
      <c r="F8590" s="73">
        <f t="shared" si="446"/>
        <v>44.631439999999998</v>
      </c>
      <c r="G8590" s="76"/>
      <c r="H8590" s="72">
        <v>35.532710000000002</v>
      </c>
      <c r="I8590" s="75">
        <v>27.3719</v>
      </c>
      <c r="J8590" s="75">
        <v>44.631439999999998</v>
      </c>
      <c r="K8590" s="72">
        <v>12.494602860294076</v>
      </c>
    </row>
    <row r="8591" spans="1:11" s="66" customFormat="1" x14ac:dyDescent="0.25">
      <c r="A8591" s="66" t="s">
        <v>376</v>
      </c>
      <c r="B8591" s="66" t="s">
        <v>378</v>
      </c>
      <c r="C8591" s="66" t="s">
        <v>125</v>
      </c>
      <c r="D8591" s="73">
        <f t="shared" si="444"/>
        <v>37.346330000000002</v>
      </c>
      <c r="E8591" s="73">
        <f t="shared" si="445"/>
        <v>29.98892</v>
      </c>
      <c r="F8591" s="73">
        <f t="shared" si="446"/>
        <v>45.339820000000003</v>
      </c>
      <c r="G8591" s="76"/>
      <c r="H8591" s="72">
        <v>37.346330000000002</v>
      </c>
      <c r="I8591" s="75">
        <v>29.98892</v>
      </c>
      <c r="J8591" s="75">
        <v>45.339820000000003</v>
      </c>
      <c r="K8591" s="72">
        <v>10.555687801184213</v>
      </c>
    </row>
    <row r="8592" spans="1:11" s="66" customFormat="1" x14ac:dyDescent="0.25">
      <c r="A8592" s="66" t="s">
        <v>376</v>
      </c>
      <c r="B8592" s="66" t="s">
        <v>378</v>
      </c>
      <c r="C8592" s="66" t="s">
        <v>130</v>
      </c>
      <c r="D8592" s="73">
        <f t="shared" si="444"/>
        <v>33.58314</v>
      </c>
      <c r="E8592" s="73">
        <f t="shared" si="445"/>
        <v>26.324079999999999</v>
      </c>
      <c r="F8592" s="73">
        <f t="shared" si="446"/>
        <v>41.71067</v>
      </c>
      <c r="G8592" s="76"/>
      <c r="H8592" s="72">
        <v>33.58314</v>
      </c>
      <c r="I8592" s="75">
        <v>26.324079999999999</v>
      </c>
      <c r="J8592" s="75">
        <v>41.71067</v>
      </c>
      <c r="K8592" s="72">
        <v>11.759513851295621</v>
      </c>
    </row>
    <row r="8593" spans="1:11" s="66" customFormat="1" x14ac:dyDescent="0.25">
      <c r="A8593" s="66" t="s">
        <v>376</v>
      </c>
      <c r="B8593" s="66" t="s">
        <v>378</v>
      </c>
      <c r="C8593" s="66" t="s">
        <v>131</v>
      </c>
      <c r="D8593" s="73">
        <f t="shared" si="444"/>
        <v>25.586040000000001</v>
      </c>
      <c r="E8593" s="73">
        <f t="shared" si="445"/>
        <v>18.90775</v>
      </c>
      <c r="F8593" s="73">
        <f t="shared" si="446"/>
        <v>33.644489999999998</v>
      </c>
      <c r="G8593" s="76"/>
      <c r="H8593" s="72">
        <v>25.586040000000001</v>
      </c>
      <c r="I8593" s="75">
        <v>18.90775</v>
      </c>
      <c r="J8593" s="75">
        <v>33.644489999999998</v>
      </c>
      <c r="K8593" s="72">
        <v>14.736860412943933</v>
      </c>
    </row>
    <row r="8594" spans="1:11" s="66" customFormat="1" x14ac:dyDescent="0.25">
      <c r="A8594" s="66" t="s">
        <v>376</v>
      </c>
      <c r="B8594" s="66" t="s">
        <v>378</v>
      </c>
      <c r="C8594" s="66" t="s">
        <v>133</v>
      </c>
      <c r="D8594" s="73">
        <f t="shared" si="444"/>
        <v>31.2361</v>
      </c>
      <c r="E8594" s="73">
        <f t="shared" si="445"/>
        <v>24.32809</v>
      </c>
      <c r="F8594" s="73">
        <f t="shared" si="446"/>
        <v>39.092309999999998</v>
      </c>
      <c r="G8594" s="76"/>
      <c r="H8594" s="72">
        <v>31.2361</v>
      </c>
      <c r="I8594" s="75">
        <v>24.32809</v>
      </c>
      <c r="J8594" s="75">
        <v>39.092309999999998</v>
      </c>
      <c r="K8594" s="72">
        <v>12.119173008154025</v>
      </c>
    </row>
    <row r="8595" spans="1:11" s="66" customFormat="1" x14ac:dyDescent="0.25">
      <c r="A8595" s="66" t="s">
        <v>376</v>
      </c>
      <c r="B8595" s="66" t="s">
        <v>378</v>
      </c>
      <c r="C8595" s="66" t="s">
        <v>152</v>
      </c>
      <c r="D8595" s="73">
        <f t="shared" si="444"/>
        <v>44.407089999999997</v>
      </c>
      <c r="E8595" s="73">
        <f t="shared" si="445"/>
        <v>35.341160000000002</v>
      </c>
      <c r="F8595" s="73">
        <f t="shared" si="446"/>
        <v>53.861379999999997</v>
      </c>
      <c r="G8595" s="76"/>
      <c r="H8595" s="72">
        <v>44.407089999999997</v>
      </c>
      <c r="I8595" s="75">
        <v>35.341160000000002</v>
      </c>
      <c r="J8595" s="75">
        <v>53.861379999999997</v>
      </c>
      <c r="K8595" s="72">
        <v>10.754483124203816</v>
      </c>
    </row>
    <row r="8596" spans="1:11" s="66" customFormat="1" x14ac:dyDescent="0.25">
      <c r="A8596" s="66" t="s">
        <v>376</v>
      </c>
      <c r="B8596" s="66" t="s">
        <v>378</v>
      </c>
      <c r="C8596" s="66" t="s">
        <v>159</v>
      </c>
      <c r="D8596" s="73">
        <f t="shared" si="444"/>
        <v>41.418300000000002</v>
      </c>
      <c r="E8596" s="73">
        <f t="shared" si="445"/>
        <v>33.046059999999997</v>
      </c>
      <c r="F8596" s="73">
        <f t="shared" si="446"/>
        <v>50.317590000000003</v>
      </c>
      <c r="G8596" s="76"/>
      <c r="H8596" s="72">
        <v>41.418300000000002</v>
      </c>
      <c r="I8596" s="75">
        <v>33.046059999999997</v>
      </c>
      <c r="J8596" s="75">
        <v>50.317590000000003</v>
      </c>
      <c r="K8596" s="72">
        <v>10.734798386220582</v>
      </c>
    </row>
    <row r="8597" spans="1:11" s="66" customFormat="1" x14ac:dyDescent="0.25">
      <c r="A8597" s="66" t="s">
        <v>376</v>
      </c>
      <c r="B8597" s="66" t="s">
        <v>378</v>
      </c>
      <c r="C8597" s="66" t="s">
        <v>161</v>
      </c>
      <c r="D8597" s="73">
        <f t="shared" si="444"/>
        <v>31.444230000000001</v>
      </c>
      <c r="E8597" s="73">
        <f t="shared" si="445"/>
        <v>22.986550000000001</v>
      </c>
      <c r="F8597" s="73">
        <f t="shared" si="446"/>
        <v>41.343240000000002</v>
      </c>
      <c r="G8597" s="76"/>
      <c r="H8597" s="72">
        <v>31.444230000000001</v>
      </c>
      <c r="I8597" s="75">
        <v>22.986550000000001</v>
      </c>
      <c r="J8597" s="75">
        <v>41.343240000000002</v>
      </c>
      <c r="K8597" s="72">
        <v>15.017486515014042</v>
      </c>
    </row>
    <row r="8598" spans="1:11" s="66" customFormat="1" x14ac:dyDescent="0.25">
      <c r="A8598" s="66" t="s">
        <v>376</v>
      </c>
      <c r="B8598" s="66" t="s">
        <v>378</v>
      </c>
      <c r="C8598" s="66" t="s">
        <v>173</v>
      </c>
      <c r="D8598" s="73">
        <f t="shared" si="444"/>
        <v>29.022580000000001</v>
      </c>
      <c r="E8598" s="73">
        <f t="shared" si="445"/>
        <v>22.402080000000002</v>
      </c>
      <c r="F8598" s="73">
        <f t="shared" si="446"/>
        <v>36.674900000000001</v>
      </c>
      <c r="G8598" s="76"/>
      <c r="H8598" s="72">
        <v>29.022580000000001</v>
      </c>
      <c r="I8598" s="75">
        <v>22.402080000000002</v>
      </c>
      <c r="J8598" s="75">
        <v>36.674900000000001</v>
      </c>
      <c r="K8598" s="72">
        <v>12.597160555677684</v>
      </c>
    </row>
    <row r="8599" spans="1:11" s="66" customFormat="1" x14ac:dyDescent="0.25">
      <c r="A8599" s="66" t="s">
        <v>376</v>
      </c>
      <c r="B8599" s="66" t="s">
        <v>378</v>
      </c>
      <c r="C8599" s="66" t="s">
        <v>180</v>
      </c>
      <c r="D8599" s="73">
        <f t="shared" si="444"/>
        <v>35.198140000000002</v>
      </c>
      <c r="E8599" s="73">
        <f t="shared" si="445"/>
        <v>27.386839999999999</v>
      </c>
      <c r="F8599" s="73">
        <f t="shared" si="446"/>
        <v>43.890720000000002</v>
      </c>
      <c r="G8599" s="76"/>
      <c r="H8599" s="72">
        <v>35.198140000000002</v>
      </c>
      <c r="I8599" s="75">
        <v>27.386839999999999</v>
      </c>
      <c r="J8599" s="75">
        <v>43.890720000000002</v>
      </c>
      <c r="K8599" s="72">
        <v>12.051025991714333</v>
      </c>
    </row>
    <row r="8600" spans="1:11" s="66" customFormat="1" x14ac:dyDescent="0.25">
      <c r="A8600" s="66" t="s">
        <v>376</v>
      </c>
      <c r="B8600" s="66" t="s">
        <v>378</v>
      </c>
      <c r="C8600" s="66" t="s">
        <v>186</v>
      </c>
      <c r="D8600" s="73">
        <f t="shared" si="444"/>
        <v>35.616520000000001</v>
      </c>
      <c r="E8600" s="73">
        <f t="shared" si="445"/>
        <v>32.061619999999998</v>
      </c>
      <c r="F8600" s="73">
        <f t="shared" si="446"/>
        <v>39.337350000000001</v>
      </c>
      <c r="G8600" s="76"/>
      <c r="H8600" s="72">
        <v>35.616520000000001</v>
      </c>
      <c r="I8600" s="75">
        <v>32.061619999999998</v>
      </c>
      <c r="J8600" s="75">
        <v>39.337350000000001</v>
      </c>
      <c r="K8600" s="72">
        <v>5.2159222742704792</v>
      </c>
    </row>
    <row r="8601" spans="1:11" s="66" customFormat="1" x14ac:dyDescent="0.25">
      <c r="A8601" s="66" t="s">
        <v>376</v>
      </c>
      <c r="B8601" s="66" t="s">
        <v>378</v>
      </c>
      <c r="C8601" s="66" t="s">
        <v>102</v>
      </c>
      <c r="D8601" s="73">
        <f t="shared" si="444"/>
        <v>36.749679999999998</v>
      </c>
      <c r="E8601" s="73">
        <f t="shared" si="445"/>
        <v>28.484470000000002</v>
      </c>
      <c r="F8601" s="73">
        <f t="shared" si="446"/>
        <v>45.874760000000002</v>
      </c>
      <c r="G8601" s="76"/>
      <c r="H8601" s="72">
        <v>36.749679999999998</v>
      </c>
      <c r="I8601" s="75">
        <v>28.484470000000002</v>
      </c>
      <c r="J8601" s="75">
        <v>45.874760000000002</v>
      </c>
      <c r="K8601" s="72">
        <v>12.177330523694357</v>
      </c>
    </row>
    <row r="8602" spans="1:11" s="66" customFormat="1" x14ac:dyDescent="0.25">
      <c r="A8602" s="66" t="s">
        <v>376</v>
      </c>
      <c r="B8602" s="66" t="s">
        <v>378</v>
      </c>
      <c r="C8602" s="66" t="s">
        <v>109</v>
      </c>
      <c r="D8602" s="73">
        <f t="shared" si="444"/>
        <v>33.340400000000002</v>
      </c>
      <c r="E8602" s="73">
        <f t="shared" si="445"/>
        <v>26.227969999999999</v>
      </c>
      <c r="F8602" s="73">
        <f t="shared" si="446"/>
        <v>41.301740000000002</v>
      </c>
      <c r="G8602" s="76"/>
      <c r="H8602" s="72">
        <v>33.340400000000002</v>
      </c>
      <c r="I8602" s="75">
        <v>26.227969999999999</v>
      </c>
      <c r="J8602" s="75">
        <v>41.301740000000002</v>
      </c>
      <c r="K8602" s="72">
        <v>11.601237537642019</v>
      </c>
    </row>
    <row r="8603" spans="1:11" s="66" customFormat="1" x14ac:dyDescent="0.25">
      <c r="A8603" s="66" t="s">
        <v>376</v>
      </c>
      <c r="B8603" s="66" t="s">
        <v>378</v>
      </c>
      <c r="C8603" s="66" t="s">
        <v>129</v>
      </c>
      <c r="D8603" s="73">
        <f t="shared" si="444"/>
        <v>30.759799999999998</v>
      </c>
      <c r="E8603" s="73">
        <f t="shared" si="445"/>
        <v>23.156890000000001</v>
      </c>
      <c r="F8603" s="73">
        <f t="shared" si="446"/>
        <v>39.573399999999999</v>
      </c>
      <c r="G8603" s="76"/>
      <c r="H8603" s="72">
        <v>30.759799999999998</v>
      </c>
      <c r="I8603" s="75">
        <v>23.156890000000001</v>
      </c>
      <c r="J8603" s="75">
        <v>39.573399999999999</v>
      </c>
      <c r="K8603" s="72">
        <v>13.701789348435295</v>
      </c>
    </row>
    <row r="8604" spans="1:11" s="66" customFormat="1" x14ac:dyDescent="0.25">
      <c r="A8604" s="66" t="s">
        <v>376</v>
      </c>
      <c r="B8604" s="66" t="s">
        <v>378</v>
      </c>
      <c r="C8604" s="66" t="s">
        <v>135</v>
      </c>
      <c r="D8604" s="73">
        <f t="shared" si="444"/>
        <v>29.45928</v>
      </c>
      <c r="E8604" s="73">
        <f t="shared" si="445"/>
        <v>22.730129999999999</v>
      </c>
      <c r="F8604" s="73">
        <f t="shared" si="446"/>
        <v>37.220959999999998</v>
      </c>
      <c r="G8604" s="76"/>
      <c r="H8604" s="72">
        <v>29.45928</v>
      </c>
      <c r="I8604" s="75">
        <v>22.730129999999999</v>
      </c>
      <c r="J8604" s="75">
        <v>37.220959999999998</v>
      </c>
      <c r="K8604" s="72">
        <v>12.604272745294523</v>
      </c>
    </row>
    <row r="8605" spans="1:11" s="66" customFormat="1" x14ac:dyDescent="0.25">
      <c r="A8605" s="66" t="s">
        <v>376</v>
      </c>
      <c r="B8605" s="66" t="s">
        <v>378</v>
      </c>
      <c r="C8605" s="66" t="s">
        <v>142</v>
      </c>
      <c r="D8605" s="73">
        <f t="shared" si="444"/>
        <v>41.606810000000003</v>
      </c>
      <c r="E8605" s="73">
        <f t="shared" si="445"/>
        <v>33.661160000000002</v>
      </c>
      <c r="F8605" s="73">
        <f t="shared" si="446"/>
        <v>50.014000000000003</v>
      </c>
      <c r="G8605" s="76"/>
      <c r="H8605" s="72">
        <v>41.606810000000003</v>
      </c>
      <c r="I8605" s="75">
        <v>33.661160000000002</v>
      </c>
      <c r="J8605" s="75">
        <v>50.014000000000003</v>
      </c>
      <c r="K8605" s="72">
        <v>10.108131337153701</v>
      </c>
    </row>
    <row r="8606" spans="1:11" s="66" customFormat="1" x14ac:dyDescent="0.25">
      <c r="A8606" s="66" t="s">
        <v>376</v>
      </c>
      <c r="B8606" s="66" t="s">
        <v>378</v>
      </c>
      <c r="C8606" s="66" t="s">
        <v>148</v>
      </c>
      <c r="D8606" s="73">
        <f t="shared" si="444"/>
        <v>45.027610000000003</v>
      </c>
      <c r="E8606" s="73">
        <f t="shared" si="445"/>
        <v>35.909230000000001</v>
      </c>
      <c r="F8606" s="73">
        <f t="shared" si="446"/>
        <v>54.492739999999998</v>
      </c>
      <c r="G8606" s="76"/>
      <c r="H8606" s="72">
        <v>45.027610000000003</v>
      </c>
      <c r="I8606" s="75">
        <v>35.909230000000001</v>
      </c>
      <c r="J8606" s="75">
        <v>54.492739999999998</v>
      </c>
      <c r="K8606" s="72">
        <v>10.644322450158914</v>
      </c>
    </row>
    <row r="8607" spans="1:11" s="66" customFormat="1" x14ac:dyDescent="0.25">
      <c r="A8607" s="66" t="s">
        <v>376</v>
      </c>
      <c r="B8607" s="66" t="s">
        <v>378</v>
      </c>
      <c r="C8607" s="66" t="s">
        <v>149</v>
      </c>
      <c r="D8607" s="73">
        <f t="shared" si="444"/>
        <v>29.244949999999999</v>
      </c>
      <c r="E8607" s="73">
        <f t="shared" si="445"/>
        <v>21.647819999999999</v>
      </c>
      <c r="F8607" s="73">
        <f t="shared" si="446"/>
        <v>38.208089999999999</v>
      </c>
      <c r="G8607" s="76"/>
      <c r="H8607" s="72">
        <v>29.244949999999999</v>
      </c>
      <c r="I8607" s="75">
        <v>21.647819999999999</v>
      </c>
      <c r="J8607" s="75">
        <v>38.208089999999999</v>
      </c>
      <c r="K8607" s="72">
        <v>14.531575536973051</v>
      </c>
    </row>
    <row r="8608" spans="1:11" s="66" customFormat="1" x14ac:dyDescent="0.25">
      <c r="A8608" s="66" t="s">
        <v>376</v>
      </c>
      <c r="B8608" s="66" t="s">
        <v>378</v>
      </c>
      <c r="C8608" s="66" t="s">
        <v>157</v>
      </c>
      <c r="D8608" s="73">
        <f t="shared" si="444"/>
        <v>43.087679999999999</v>
      </c>
      <c r="E8608" s="73">
        <f t="shared" si="445"/>
        <v>33.618099999999998</v>
      </c>
      <c r="F8608" s="73">
        <f t="shared" si="446"/>
        <v>53.091329999999999</v>
      </c>
      <c r="G8608" s="76"/>
      <c r="H8608" s="72">
        <v>43.087679999999999</v>
      </c>
      <c r="I8608" s="75">
        <v>33.618099999999998</v>
      </c>
      <c r="J8608" s="75">
        <v>53.091329999999999</v>
      </c>
      <c r="K8608" s="72">
        <v>11.668080063721229</v>
      </c>
    </row>
    <row r="8609" spans="1:11" s="66" customFormat="1" x14ac:dyDescent="0.25">
      <c r="A8609" s="66" t="s">
        <v>376</v>
      </c>
      <c r="B8609" s="66" t="s">
        <v>378</v>
      </c>
      <c r="C8609" s="66" t="s">
        <v>166</v>
      </c>
      <c r="D8609" s="73">
        <f t="shared" si="444"/>
        <v>43.085360000000001</v>
      </c>
      <c r="E8609" s="73">
        <f t="shared" si="445"/>
        <v>34.201729999999998</v>
      </c>
      <c r="F8609" s="73">
        <f t="shared" si="446"/>
        <v>52.437530000000002</v>
      </c>
      <c r="G8609" s="76"/>
      <c r="H8609" s="72">
        <v>43.085360000000001</v>
      </c>
      <c r="I8609" s="75">
        <v>34.201729999999998</v>
      </c>
      <c r="J8609" s="75">
        <v>52.437530000000002</v>
      </c>
      <c r="K8609" s="72">
        <v>10.910042297430032</v>
      </c>
    </row>
    <row r="8610" spans="1:11" s="66" customFormat="1" x14ac:dyDescent="0.25">
      <c r="A8610" s="66" t="s">
        <v>376</v>
      </c>
      <c r="B8610" s="66" t="s">
        <v>378</v>
      </c>
      <c r="C8610" s="66" t="s">
        <v>169</v>
      </c>
      <c r="D8610" s="73">
        <f t="shared" si="444"/>
        <v>38.171100000000003</v>
      </c>
      <c r="E8610" s="73">
        <f t="shared" si="445"/>
        <v>28.269960000000001</v>
      </c>
      <c r="F8610" s="73">
        <f t="shared" si="446"/>
        <v>49.163209999999999</v>
      </c>
      <c r="G8610" s="76"/>
      <c r="H8610" s="72">
        <v>38.171100000000003</v>
      </c>
      <c r="I8610" s="75">
        <v>28.269960000000001</v>
      </c>
      <c r="J8610" s="75">
        <v>49.163209999999999</v>
      </c>
      <c r="K8610" s="72">
        <v>14.149335492034549</v>
      </c>
    </row>
    <row r="8611" spans="1:11" s="66" customFormat="1" x14ac:dyDescent="0.25">
      <c r="A8611" s="66" t="s">
        <v>376</v>
      </c>
      <c r="B8611" s="66" t="s">
        <v>378</v>
      </c>
      <c r="C8611" s="66" t="s">
        <v>170</v>
      </c>
      <c r="D8611" s="73">
        <f t="shared" si="444"/>
        <v>32.072510000000001</v>
      </c>
      <c r="E8611" s="73">
        <f t="shared" si="445"/>
        <v>25.25488</v>
      </c>
      <c r="F8611" s="73">
        <f t="shared" si="446"/>
        <v>39.751779999999997</v>
      </c>
      <c r="G8611" s="76"/>
      <c r="H8611" s="72">
        <v>32.072510000000001</v>
      </c>
      <c r="I8611" s="75">
        <v>25.25488</v>
      </c>
      <c r="J8611" s="75">
        <v>39.751779999999997</v>
      </c>
      <c r="K8611" s="72">
        <v>11.589806971764915</v>
      </c>
    </row>
    <row r="8612" spans="1:11" s="66" customFormat="1" x14ac:dyDescent="0.25">
      <c r="A8612" s="66" t="s">
        <v>376</v>
      </c>
      <c r="B8612" s="66" t="s">
        <v>378</v>
      </c>
      <c r="C8612" s="66" t="s">
        <v>176</v>
      </c>
      <c r="D8612" s="73">
        <f t="shared" si="444"/>
        <v>37.356400000000001</v>
      </c>
      <c r="E8612" s="73">
        <f t="shared" si="445"/>
        <v>26.651910000000001</v>
      </c>
      <c r="F8612" s="73">
        <f t="shared" si="446"/>
        <v>49.46105</v>
      </c>
      <c r="G8612" s="76"/>
      <c r="H8612" s="72">
        <v>37.356400000000001</v>
      </c>
      <c r="I8612" s="75">
        <v>26.651910000000001</v>
      </c>
      <c r="J8612" s="75">
        <v>49.46105</v>
      </c>
      <c r="K8612" s="72">
        <v>15.823623261342098</v>
      </c>
    </row>
    <row r="8613" spans="1:11" s="66" customFormat="1" x14ac:dyDescent="0.25">
      <c r="A8613" s="66" t="s">
        <v>376</v>
      </c>
      <c r="B8613" s="66" t="s">
        <v>378</v>
      </c>
      <c r="C8613" s="66" t="s">
        <v>3</v>
      </c>
      <c r="D8613" s="73">
        <f t="shared" si="444"/>
        <v>34.98245</v>
      </c>
      <c r="E8613" s="73">
        <f t="shared" si="445"/>
        <v>32.125039999999998</v>
      </c>
      <c r="F8613" s="73">
        <f t="shared" si="446"/>
        <v>37.951900000000002</v>
      </c>
      <c r="G8613" s="76"/>
      <c r="H8613" s="72">
        <v>34.98245</v>
      </c>
      <c r="I8613" s="75">
        <v>32.125039999999998</v>
      </c>
      <c r="J8613" s="75">
        <v>37.951900000000002</v>
      </c>
      <c r="K8613" s="72">
        <v>4.2507228624638929</v>
      </c>
    </row>
    <row r="8614" spans="1:11" s="66" customFormat="1" x14ac:dyDescent="0.25">
      <c r="A8614" s="66" t="s">
        <v>376</v>
      </c>
      <c r="B8614" s="66" t="s">
        <v>378</v>
      </c>
      <c r="C8614" s="66" t="s">
        <v>112</v>
      </c>
      <c r="D8614" s="73">
        <f t="shared" si="444"/>
        <v>41.399149999999999</v>
      </c>
      <c r="E8614" s="73">
        <f t="shared" si="445"/>
        <v>33.052880000000002</v>
      </c>
      <c r="F8614" s="73">
        <f t="shared" si="446"/>
        <v>50.270409999999998</v>
      </c>
      <c r="G8614" s="76"/>
      <c r="H8614" s="72">
        <v>41.399149999999999</v>
      </c>
      <c r="I8614" s="75">
        <v>33.052880000000002</v>
      </c>
      <c r="J8614" s="75">
        <v>50.270409999999998</v>
      </c>
      <c r="K8614" s="72">
        <v>10.704625578061385</v>
      </c>
    </row>
    <row r="8615" spans="1:11" s="66" customFormat="1" x14ac:dyDescent="0.25">
      <c r="A8615" s="66" t="s">
        <v>376</v>
      </c>
      <c r="B8615" s="66" t="s">
        <v>378</v>
      </c>
      <c r="C8615" s="66" t="s">
        <v>113</v>
      </c>
      <c r="D8615" s="73">
        <f t="shared" si="444"/>
        <v>31.610060000000001</v>
      </c>
      <c r="E8615" s="73">
        <f t="shared" si="445"/>
        <v>24.477889999999999</v>
      </c>
      <c r="F8615" s="73">
        <f t="shared" si="446"/>
        <v>39.72719</v>
      </c>
      <c r="G8615" s="76"/>
      <c r="H8615" s="72">
        <v>31.610060000000001</v>
      </c>
      <c r="I8615" s="75">
        <v>24.477889999999999</v>
      </c>
      <c r="J8615" s="75">
        <v>39.72719</v>
      </c>
      <c r="K8615" s="72">
        <v>12.374244148856409</v>
      </c>
    </row>
    <row r="8616" spans="1:11" s="66" customFormat="1" x14ac:dyDescent="0.25">
      <c r="A8616" s="66" t="s">
        <v>376</v>
      </c>
      <c r="B8616" s="66" t="s">
        <v>378</v>
      </c>
      <c r="C8616" s="66" t="s">
        <v>116</v>
      </c>
      <c r="D8616" s="73">
        <f t="shared" si="444"/>
        <v>35.658380000000001</v>
      </c>
      <c r="E8616" s="73">
        <f t="shared" si="445"/>
        <v>28.096440000000001</v>
      </c>
      <c r="F8616" s="73">
        <f t="shared" si="446"/>
        <v>44.00985</v>
      </c>
      <c r="G8616" s="76"/>
      <c r="H8616" s="72">
        <v>35.658380000000001</v>
      </c>
      <c r="I8616" s="75">
        <v>28.096440000000001</v>
      </c>
      <c r="J8616" s="75">
        <v>44.00985</v>
      </c>
      <c r="K8616" s="72">
        <v>11.463151158297153</v>
      </c>
    </row>
    <row r="8617" spans="1:11" s="66" customFormat="1" x14ac:dyDescent="0.25">
      <c r="A8617" s="66" t="s">
        <v>376</v>
      </c>
      <c r="B8617" s="66" t="s">
        <v>378</v>
      </c>
      <c r="C8617" s="66" t="s">
        <v>122</v>
      </c>
      <c r="D8617" s="73">
        <f t="shared" si="444"/>
        <v>39.373420000000003</v>
      </c>
      <c r="E8617" s="73">
        <f t="shared" si="445"/>
        <v>30.558489999999999</v>
      </c>
      <c r="F8617" s="73">
        <f t="shared" si="446"/>
        <v>48.939079999999997</v>
      </c>
      <c r="G8617" s="76"/>
      <c r="H8617" s="72">
        <v>39.373420000000003</v>
      </c>
      <c r="I8617" s="75">
        <v>30.558489999999999</v>
      </c>
      <c r="J8617" s="75">
        <v>48.939079999999997</v>
      </c>
      <c r="K8617" s="72">
        <v>12.029559535341354</v>
      </c>
    </row>
    <row r="8618" spans="1:11" s="66" customFormat="1" x14ac:dyDescent="0.25">
      <c r="A8618" s="66" t="s">
        <v>376</v>
      </c>
      <c r="B8618" s="66" t="s">
        <v>378</v>
      </c>
      <c r="C8618" s="66" t="s">
        <v>126</v>
      </c>
      <c r="D8618" s="73">
        <f t="shared" si="444"/>
        <v>27.19566</v>
      </c>
      <c r="E8618" s="73">
        <f t="shared" si="445"/>
        <v>20.180630000000001</v>
      </c>
      <c r="F8618" s="73">
        <f t="shared" si="446"/>
        <v>35.562750000000001</v>
      </c>
      <c r="G8618" s="76"/>
      <c r="H8618" s="72">
        <v>27.19566</v>
      </c>
      <c r="I8618" s="75">
        <v>20.180630000000001</v>
      </c>
      <c r="J8618" s="75">
        <v>35.562750000000001</v>
      </c>
      <c r="K8618" s="72">
        <v>14.487649867662707</v>
      </c>
    </row>
    <row r="8619" spans="1:11" s="66" customFormat="1" x14ac:dyDescent="0.25">
      <c r="A8619" s="66" t="s">
        <v>376</v>
      </c>
      <c r="B8619" s="66" t="s">
        <v>378</v>
      </c>
      <c r="C8619" s="66" t="s">
        <v>139</v>
      </c>
      <c r="D8619" s="73">
        <f t="shared" si="444"/>
        <v>32.034880000000001</v>
      </c>
      <c r="E8619" s="73">
        <f t="shared" si="445"/>
        <v>25.224720000000001</v>
      </c>
      <c r="F8619" s="73">
        <f t="shared" si="446"/>
        <v>39.707320000000003</v>
      </c>
      <c r="G8619" s="76"/>
      <c r="H8619" s="72">
        <v>32.034880000000001</v>
      </c>
      <c r="I8619" s="75">
        <v>25.224720000000001</v>
      </c>
      <c r="J8619" s="75">
        <v>39.707320000000003</v>
      </c>
      <c r="K8619" s="72">
        <v>11.590141745497409</v>
      </c>
    </row>
    <row r="8620" spans="1:11" s="66" customFormat="1" x14ac:dyDescent="0.25">
      <c r="A8620" s="66" t="s">
        <v>376</v>
      </c>
      <c r="B8620" s="66" t="s">
        <v>378</v>
      </c>
      <c r="C8620" s="66" t="s">
        <v>140</v>
      </c>
      <c r="D8620" s="73">
        <f t="shared" si="444"/>
        <v>35.423450000000003</v>
      </c>
      <c r="E8620" s="73">
        <f t="shared" si="445"/>
        <v>28.800139999999999</v>
      </c>
      <c r="F8620" s="73">
        <f t="shared" si="446"/>
        <v>42.657380000000003</v>
      </c>
      <c r="G8620" s="76"/>
      <c r="H8620" s="72">
        <v>35.423450000000003</v>
      </c>
      <c r="I8620" s="75">
        <v>28.800139999999999</v>
      </c>
      <c r="J8620" s="75">
        <v>42.657380000000003</v>
      </c>
      <c r="K8620" s="72">
        <v>10.029206641363277</v>
      </c>
    </row>
    <row r="8621" spans="1:11" s="66" customFormat="1" x14ac:dyDescent="0.25">
      <c r="A8621" s="66" t="s">
        <v>376</v>
      </c>
      <c r="B8621" s="66" t="s">
        <v>378</v>
      </c>
      <c r="C8621" s="66" t="s">
        <v>147</v>
      </c>
      <c r="D8621" s="73">
        <f t="shared" si="444"/>
        <v>31.187329999999999</v>
      </c>
      <c r="E8621" s="73">
        <f t="shared" si="445"/>
        <v>23.48067</v>
      </c>
      <c r="F8621" s="73">
        <f t="shared" si="446"/>
        <v>40.097940000000001</v>
      </c>
      <c r="G8621" s="76"/>
      <c r="H8621" s="72">
        <v>31.187329999999999</v>
      </c>
      <c r="I8621" s="75">
        <v>23.48067</v>
      </c>
      <c r="J8621" s="75">
        <v>40.097940000000001</v>
      </c>
      <c r="K8621" s="72">
        <v>13.681575178125222</v>
      </c>
    </row>
    <row r="8622" spans="1:11" s="66" customFormat="1" x14ac:dyDescent="0.25">
      <c r="A8622" s="66" t="s">
        <v>376</v>
      </c>
      <c r="B8622" s="66" t="s">
        <v>378</v>
      </c>
      <c r="C8622" s="66" t="s">
        <v>155</v>
      </c>
      <c r="D8622" s="73">
        <f t="shared" si="444"/>
        <v>37.015779999999999</v>
      </c>
      <c r="E8622" s="73">
        <f t="shared" si="445"/>
        <v>29.145240000000001</v>
      </c>
      <c r="F8622" s="73">
        <f t="shared" si="446"/>
        <v>45.642600000000002</v>
      </c>
      <c r="G8622" s="76"/>
      <c r="H8622" s="72">
        <v>37.015779999999999</v>
      </c>
      <c r="I8622" s="75">
        <v>29.145240000000001</v>
      </c>
      <c r="J8622" s="75">
        <v>45.642600000000002</v>
      </c>
      <c r="K8622" s="72">
        <v>11.457021843116639</v>
      </c>
    </row>
    <row r="8623" spans="1:11" s="66" customFormat="1" x14ac:dyDescent="0.25">
      <c r="A8623" s="66" t="s">
        <v>376</v>
      </c>
      <c r="B8623" s="66" t="s">
        <v>378</v>
      </c>
      <c r="C8623" s="66" t="s">
        <v>168</v>
      </c>
      <c r="D8623" s="73">
        <f t="shared" si="444"/>
        <v>36.142940000000003</v>
      </c>
      <c r="E8623" s="73">
        <f t="shared" si="445"/>
        <v>26.70187</v>
      </c>
      <c r="F8623" s="73">
        <f t="shared" si="446"/>
        <v>46.791179999999997</v>
      </c>
      <c r="G8623" s="76"/>
      <c r="H8623" s="72">
        <v>36.142940000000003</v>
      </c>
      <c r="I8623" s="75">
        <v>26.70187</v>
      </c>
      <c r="J8623" s="75">
        <v>46.791179999999997</v>
      </c>
      <c r="K8623" s="72">
        <v>14.345094781996151</v>
      </c>
    </row>
    <row r="8624" spans="1:11" s="66" customFormat="1" x14ac:dyDescent="0.25">
      <c r="A8624" s="66" t="s">
        <v>376</v>
      </c>
      <c r="B8624" s="66" t="s">
        <v>378</v>
      </c>
      <c r="C8624" s="66" t="s">
        <v>187</v>
      </c>
      <c r="D8624" s="73">
        <f t="shared" si="444"/>
        <v>32.6554</v>
      </c>
      <c r="E8624" s="73">
        <f t="shared" si="445"/>
        <v>29.515339999999998</v>
      </c>
      <c r="F8624" s="73">
        <f t="shared" si="446"/>
        <v>35.959090000000003</v>
      </c>
      <c r="G8624" s="76"/>
      <c r="H8624" s="72">
        <v>32.6554</v>
      </c>
      <c r="I8624" s="75">
        <v>29.515339999999998</v>
      </c>
      <c r="J8624" s="75">
        <v>35.959090000000003</v>
      </c>
      <c r="K8624" s="72">
        <v>5.0357643758765782</v>
      </c>
    </row>
    <row r="8625" spans="1:11" s="66" customFormat="1" x14ac:dyDescent="0.25">
      <c r="A8625" s="66" t="s">
        <v>376</v>
      </c>
      <c r="B8625" s="66" t="s">
        <v>378</v>
      </c>
      <c r="C8625" s="66" t="s">
        <v>1</v>
      </c>
      <c r="D8625" s="73">
        <f t="shared" si="444"/>
        <v>39.377079999999999</v>
      </c>
      <c r="E8625" s="73">
        <f t="shared" si="445"/>
        <v>37.913980000000002</v>
      </c>
      <c r="F8625" s="73">
        <f t="shared" si="446"/>
        <v>40.859470000000002</v>
      </c>
      <c r="G8625" s="76"/>
      <c r="H8625" s="72">
        <v>39.377079999999999</v>
      </c>
      <c r="I8625" s="75">
        <v>37.913980000000002</v>
      </c>
      <c r="J8625" s="75">
        <v>40.859470000000002</v>
      </c>
      <c r="K8625" s="72">
        <v>1.9085820990281659</v>
      </c>
    </row>
    <row r="8626" spans="1:11" x14ac:dyDescent="0.25">
      <c r="A8626" s="66" t="s">
        <v>438</v>
      </c>
      <c r="B8626" s="66" t="s">
        <v>379</v>
      </c>
      <c r="C8626" s="66" t="s">
        <v>110</v>
      </c>
      <c r="D8626" s="73">
        <f t="shared" ref="D8626:D8689" si="447">IF(K8626&gt;=50," ",H8626)</f>
        <v>48.770919999999997</v>
      </c>
      <c r="E8626" s="73">
        <f t="shared" ref="E8626:E8689" si="448">IF(K8626&gt;=50," ",I8626)</f>
        <v>42.158499999999997</v>
      </c>
      <c r="F8626" s="73">
        <f t="shared" ref="F8626:F8689" si="449">IF(K8626&gt;=50," ",J8626)</f>
        <v>55.426650000000002</v>
      </c>
      <c r="H8626" s="72">
        <v>48.770919999999997</v>
      </c>
      <c r="I8626" s="75">
        <v>42.158499999999997</v>
      </c>
      <c r="J8626" s="75">
        <v>55.426650000000002</v>
      </c>
      <c r="K8626" s="72">
        <v>6.977469360840435</v>
      </c>
    </row>
    <row r="8627" spans="1:11" x14ac:dyDescent="0.25">
      <c r="A8627" s="66" t="s">
        <v>438</v>
      </c>
      <c r="B8627" s="66" t="s">
        <v>379</v>
      </c>
      <c r="C8627" s="66" t="s">
        <v>137</v>
      </c>
      <c r="D8627" s="73">
        <f t="shared" si="447"/>
        <v>43.028590000000001</v>
      </c>
      <c r="E8627" s="73">
        <f t="shared" si="448"/>
        <v>37.33972</v>
      </c>
      <c r="F8627" s="73">
        <f t="shared" si="449"/>
        <v>48.907679999999999</v>
      </c>
      <c r="H8627" s="72">
        <v>43.028590000000001</v>
      </c>
      <c r="I8627" s="75">
        <v>37.33972</v>
      </c>
      <c r="J8627" s="75">
        <v>48.907679999999999</v>
      </c>
      <c r="K8627" s="72">
        <v>6.8847759129453232</v>
      </c>
    </row>
    <row r="8628" spans="1:11" x14ac:dyDescent="0.25">
      <c r="A8628" s="66" t="s">
        <v>438</v>
      </c>
      <c r="B8628" s="66" t="s">
        <v>379</v>
      </c>
      <c r="C8628" s="66" t="s">
        <v>141</v>
      </c>
      <c r="D8628" s="73">
        <f t="shared" si="447"/>
        <v>47.360480000000003</v>
      </c>
      <c r="E8628" s="73">
        <f t="shared" si="448"/>
        <v>40.998930000000001</v>
      </c>
      <c r="F8628" s="73">
        <f t="shared" si="449"/>
        <v>53.808909999999997</v>
      </c>
      <c r="H8628" s="72">
        <v>47.360480000000003</v>
      </c>
      <c r="I8628" s="75">
        <v>40.998930000000001</v>
      </c>
      <c r="J8628" s="75">
        <v>53.808909999999997</v>
      </c>
      <c r="K8628" s="72">
        <v>6.9342582676526927</v>
      </c>
    </row>
    <row r="8629" spans="1:11" x14ac:dyDescent="0.25">
      <c r="A8629" s="66" t="s">
        <v>438</v>
      </c>
      <c r="B8629" s="66" t="s">
        <v>379</v>
      </c>
      <c r="C8629" s="66" t="s">
        <v>144</v>
      </c>
      <c r="D8629" s="73">
        <f t="shared" si="447"/>
        <v>46.526789999999998</v>
      </c>
      <c r="E8629" s="73">
        <f t="shared" si="448"/>
        <v>40.361660000000001</v>
      </c>
      <c r="F8629" s="73">
        <f t="shared" si="449"/>
        <v>52.799909999999997</v>
      </c>
      <c r="H8629" s="72">
        <v>46.526789999999998</v>
      </c>
      <c r="I8629" s="75">
        <v>40.361660000000001</v>
      </c>
      <c r="J8629" s="75">
        <v>52.799909999999997</v>
      </c>
      <c r="K8629" s="72">
        <v>6.8514419327015688</v>
      </c>
    </row>
    <row r="8630" spans="1:11" x14ac:dyDescent="0.25">
      <c r="A8630" s="66" t="s">
        <v>438</v>
      </c>
      <c r="B8630" s="66" t="s">
        <v>379</v>
      </c>
      <c r="C8630" s="66" t="s">
        <v>150</v>
      </c>
      <c r="D8630" s="73">
        <f t="shared" si="447"/>
        <v>49.478580000000001</v>
      </c>
      <c r="E8630" s="73">
        <f t="shared" si="448"/>
        <v>42.602310000000003</v>
      </c>
      <c r="F8630" s="73">
        <f t="shared" si="449"/>
        <v>56.374639999999999</v>
      </c>
      <c r="H8630" s="72">
        <v>49.478580000000001</v>
      </c>
      <c r="I8630" s="75">
        <v>42.602310000000003</v>
      </c>
      <c r="J8630" s="75">
        <v>56.374639999999999</v>
      </c>
      <c r="K8630" s="72">
        <v>7.1423371487217295</v>
      </c>
    </row>
    <row r="8631" spans="1:11" x14ac:dyDescent="0.25">
      <c r="A8631" s="66" t="s">
        <v>438</v>
      </c>
      <c r="B8631" s="66" t="s">
        <v>379</v>
      </c>
      <c r="C8631" s="66" t="s">
        <v>174</v>
      </c>
      <c r="D8631" s="73">
        <f t="shared" si="447"/>
        <v>48.475540000000002</v>
      </c>
      <c r="E8631" s="73">
        <f t="shared" si="448"/>
        <v>42.153559999999999</v>
      </c>
      <c r="F8631" s="73">
        <f t="shared" si="449"/>
        <v>54.846679999999999</v>
      </c>
      <c r="H8631" s="72">
        <v>48.475540000000002</v>
      </c>
      <c r="I8631" s="75">
        <v>42.153559999999999</v>
      </c>
      <c r="J8631" s="75">
        <v>54.846679999999999</v>
      </c>
      <c r="K8631" s="72">
        <v>6.7123460615394901</v>
      </c>
    </row>
    <row r="8632" spans="1:11" x14ac:dyDescent="0.25">
      <c r="A8632" s="66" t="s">
        <v>438</v>
      </c>
      <c r="B8632" s="66" t="s">
        <v>379</v>
      </c>
      <c r="C8632" s="66" t="s">
        <v>179</v>
      </c>
      <c r="D8632" s="73">
        <f t="shared" si="447"/>
        <v>44.302729999999997</v>
      </c>
      <c r="E8632" s="73">
        <f t="shared" si="448"/>
        <v>38.147440000000003</v>
      </c>
      <c r="F8632" s="73">
        <f t="shared" si="449"/>
        <v>50.638089999999998</v>
      </c>
      <c r="H8632" s="72">
        <v>44.302729999999997</v>
      </c>
      <c r="I8632" s="75">
        <v>38.147440000000003</v>
      </c>
      <c r="J8632" s="75">
        <v>50.638089999999998</v>
      </c>
      <c r="K8632" s="72">
        <v>7.2256991837749061</v>
      </c>
    </row>
    <row r="8633" spans="1:11" x14ac:dyDescent="0.25">
      <c r="A8633" s="66" t="s">
        <v>438</v>
      </c>
      <c r="B8633" s="66" t="s">
        <v>379</v>
      </c>
      <c r="C8633" s="66" t="s">
        <v>181</v>
      </c>
      <c r="D8633" s="73">
        <f t="shared" si="447"/>
        <v>46.84639</v>
      </c>
      <c r="E8633" s="73">
        <f t="shared" si="448"/>
        <v>44.382739999999998</v>
      </c>
      <c r="F8633" s="73">
        <f t="shared" si="449"/>
        <v>49.325499999999998</v>
      </c>
      <c r="H8633" s="72">
        <v>46.84639</v>
      </c>
      <c r="I8633" s="75">
        <v>44.382739999999998</v>
      </c>
      <c r="J8633" s="75">
        <v>49.325499999999998</v>
      </c>
      <c r="K8633" s="72">
        <v>2.6923248514986962</v>
      </c>
    </row>
    <row r="8634" spans="1:11" x14ac:dyDescent="0.25">
      <c r="A8634" s="66" t="s">
        <v>438</v>
      </c>
      <c r="B8634" s="66" t="s">
        <v>379</v>
      </c>
      <c r="C8634" s="66" t="s">
        <v>105</v>
      </c>
      <c r="D8634" s="73">
        <f t="shared" si="447"/>
        <v>47.821390000000001</v>
      </c>
      <c r="E8634" s="73">
        <f t="shared" si="448"/>
        <v>41.678690000000003</v>
      </c>
      <c r="F8634" s="73">
        <f t="shared" si="449"/>
        <v>54.030700000000003</v>
      </c>
      <c r="H8634" s="72">
        <v>47.821390000000001</v>
      </c>
      <c r="I8634" s="75">
        <v>41.678690000000003</v>
      </c>
      <c r="J8634" s="75">
        <v>54.030700000000003</v>
      </c>
      <c r="K8634" s="72">
        <v>6.6209806950404406</v>
      </c>
    </row>
    <row r="8635" spans="1:11" x14ac:dyDescent="0.25">
      <c r="A8635" s="66" t="s">
        <v>438</v>
      </c>
      <c r="B8635" s="66" t="s">
        <v>379</v>
      </c>
      <c r="C8635" s="66" t="s">
        <v>111</v>
      </c>
      <c r="D8635" s="73">
        <f t="shared" si="447"/>
        <v>36.852089999999997</v>
      </c>
      <c r="E8635" s="73">
        <f t="shared" si="448"/>
        <v>30.858799999999999</v>
      </c>
      <c r="F8635" s="73">
        <f t="shared" si="449"/>
        <v>43.280740000000002</v>
      </c>
      <c r="H8635" s="72">
        <v>36.852089999999997</v>
      </c>
      <c r="I8635" s="75">
        <v>30.858799999999999</v>
      </c>
      <c r="J8635" s="75">
        <v>43.280740000000002</v>
      </c>
      <c r="K8635" s="72">
        <v>8.6371980530819297</v>
      </c>
    </row>
    <row r="8636" spans="1:11" x14ac:dyDescent="0.25">
      <c r="A8636" s="66" t="s">
        <v>438</v>
      </c>
      <c r="B8636" s="66" t="s">
        <v>379</v>
      </c>
      <c r="C8636" s="66" t="s">
        <v>119</v>
      </c>
      <c r="D8636" s="73">
        <f t="shared" si="447"/>
        <v>42.543500000000002</v>
      </c>
      <c r="E8636" s="73">
        <f t="shared" si="448"/>
        <v>36.068660000000001</v>
      </c>
      <c r="F8636" s="73">
        <f t="shared" si="449"/>
        <v>49.284619999999997</v>
      </c>
      <c r="H8636" s="72">
        <v>42.543500000000002</v>
      </c>
      <c r="I8636" s="75">
        <v>36.068660000000001</v>
      </c>
      <c r="J8636" s="75">
        <v>49.284619999999997</v>
      </c>
      <c r="K8636" s="72">
        <v>7.9678399755544316</v>
      </c>
    </row>
    <row r="8637" spans="1:11" x14ac:dyDescent="0.25">
      <c r="A8637" s="66" t="s">
        <v>438</v>
      </c>
      <c r="B8637" s="66" t="s">
        <v>379</v>
      </c>
      <c r="C8637" s="66" t="s">
        <v>132</v>
      </c>
      <c r="D8637" s="73">
        <f t="shared" si="447"/>
        <v>46.68244</v>
      </c>
      <c r="E8637" s="73">
        <f t="shared" si="448"/>
        <v>40.680869999999999</v>
      </c>
      <c r="F8637" s="73">
        <f t="shared" si="449"/>
        <v>52.781579999999998</v>
      </c>
      <c r="H8637" s="72">
        <v>46.68244</v>
      </c>
      <c r="I8637" s="75">
        <v>40.680869999999999</v>
      </c>
      <c r="J8637" s="75">
        <v>52.781579999999998</v>
      </c>
      <c r="K8637" s="72">
        <v>6.6430675003277457</v>
      </c>
    </row>
    <row r="8638" spans="1:11" x14ac:dyDescent="0.25">
      <c r="A8638" s="66" t="s">
        <v>438</v>
      </c>
      <c r="B8638" s="66" t="s">
        <v>379</v>
      </c>
      <c r="C8638" s="66" t="s">
        <v>134</v>
      </c>
      <c r="D8638" s="73">
        <f t="shared" si="447"/>
        <v>37.638159999999999</v>
      </c>
      <c r="E8638" s="73">
        <f t="shared" si="448"/>
        <v>31.511479999999999</v>
      </c>
      <c r="F8638" s="73">
        <f t="shared" si="449"/>
        <v>44.187489999999997</v>
      </c>
      <c r="H8638" s="72">
        <v>37.638159999999999</v>
      </c>
      <c r="I8638" s="75">
        <v>31.511479999999999</v>
      </c>
      <c r="J8638" s="75">
        <v>44.187489999999997</v>
      </c>
      <c r="K8638" s="72">
        <v>8.6320239884202632</v>
      </c>
    </row>
    <row r="8639" spans="1:11" x14ac:dyDescent="0.25">
      <c r="A8639" s="66" t="s">
        <v>438</v>
      </c>
      <c r="B8639" s="66" t="s">
        <v>379</v>
      </c>
      <c r="C8639" s="66" t="s">
        <v>143</v>
      </c>
      <c r="D8639" s="73">
        <f t="shared" si="447"/>
        <v>46.921990000000001</v>
      </c>
      <c r="E8639" s="73">
        <f t="shared" si="448"/>
        <v>40.478450000000002</v>
      </c>
      <c r="F8639" s="73">
        <f t="shared" si="449"/>
        <v>53.469819999999999</v>
      </c>
      <c r="H8639" s="72">
        <v>46.921990000000001</v>
      </c>
      <c r="I8639" s="75">
        <v>40.478450000000002</v>
      </c>
      <c r="J8639" s="75">
        <v>53.469819999999999</v>
      </c>
      <c r="K8639" s="72">
        <v>7.1009712077428944</v>
      </c>
    </row>
    <row r="8640" spans="1:11" x14ac:dyDescent="0.25">
      <c r="A8640" s="66" t="s">
        <v>438</v>
      </c>
      <c r="B8640" s="66" t="s">
        <v>379</v>
      </c>
      <c r="C8640" s="66" t="s">
        <v>145</v>
      </c>
      <c r="D8640" s="73">
        <f t="shared" si="447"/>
        <v>48.022959999999998</v>
      </c>
      <c r="E8640" s="73">
        <f t="shared" si="448"/>
        <v>41.297260000000001</v>
      </c>
      <c r="F8640" s="73">
        <f t="shared" si="449"/>
        <v>54.821100000000001</v>
      </c>
      <c r="H8640" s="72">
        <v>48.022959999999998</v>
      </c>
      <c r="I8640" s="75">
        <v>41.297260000000001</v>
      </c>
      <c r="J8640" s="75">
        <v>54.821100000000001</v>
      </c>
      <c r="K8640" s="72">
        <v>7.2260914362629878</v>
      </c>
    </row>
    <row r="8641" spans="1:11" x14ac:dyDescent="0.25">
      <c r="A8641" s="66" t="s">
        <v>438</v>
      </c>
      <c r="B8641" s="66" t="s">
        <v>379</v>
      </c>
      <c r="C8641" s="66" t="s">
        <v>146</v>
      </c>
      <c r="D8641" s="73">
        <f t="shared" si="447"/>
        <v>43.872210000000003</v>
      </c>
      <c r="E8641" s="73">
        <f t="shared" si="448"/>
        <v>37.235100000000003</v>
      </c>
      <c r="F8641" s="73">
        <f t="shared" si="449"/>
        <v>50.736040000000003</v>
      </c>
      <c r="H8641" s="72">
        <v>43.872210000000003</v>
      </c>
      <c r="I8641" s="75">
        <v>37.235100000000003</v>
      </c>
      <c r="J8641" s="75">
        <v>50.736040000000003</v>
      </c>
      <c r="K8641" s="72">
        <v>7.8955083411571927</v>
      </c>
    </row>
    <row r="8642" spans="1:11" x14ac:dyDescent="0.25">
      <c r="A8642" s="66" t="s">
        <v>438</v>
      </c>
      <c r="B8642" s="66" t="s">
        <v>379</v>
      </c>
      <c r="C8642" s="66" t="s">
        <v>151</v>
      </c>
      <c r="D8642" s="73">
        <f t="shared" si="447"/>
        <v>38.887999999999998</v>
      </c>
      <c r="E8642" s="73">
        <f t="shared" si="448"/>
        <v>33.00385</v>
      </c>
      <c r="F8642" s="73">
        <f t="shared" si="449"/>
        <v>45.114789999999999</v>
      </c>
      <c r="H8642" s="72">
        <v>38.887999999999998</v>
      </c>
      <c r="I8642" s="75">
        <v>33.00385</v>
      </c>
      <c r="J8642" s="75">
        <v>45.114789999999999</v>
      </c>
      <c r="K8642" s="72">
        <v>7.9793020983336769</v>
      </c>
    </row>
    <row r="8643" spans="1:11" x14ac:dyDescent="0.25">
      <c r="A8643" s="66" t="s">
        <v>438</v>
      </c>
      <c r="B8643" s="66" t="s">
        <v>379</v>
      </c>
      <c r="C8643" s="66" t="s">
        <v>153</v>
      </c>
      <c r="D8643" s="73">
        <f t="shared" si="447"/>
        <v>44.344439999999999</v>
      </c>
      <c r="E8643" s="73">
        <f t="shared" si="448"/>
        <v>38.036369999999998</v>
      </c>
      <c r="F8643" s="73">
        <f t="shared" si="449"/>
        <v>50.840299999999999</v>
      </c>
      <c r="H8643" s="72">
        <v>44.344439999999999</v>
      </c>
      <c r="I8643" s="75">
        <v>38.036369999999998</v>
      </c>
      <c r="J8643" s="75">
        <v>50.840299999999999</v>
      </c>
      <c r="K8643" s="72">
        <v>7.4037286297898897</v>
      </c>
    </row>
    <row r="8644" spans="1:11" x14ac:dyDescent="0.25">
      <c r="A8644" s="66" t="s">
        <v>438</v>
      </c>
      <c r="B8644" s="66" t="s">
        <v>379</v>
      </c>
      <c r="C8644" s="66" t="s">
        <v>158</v>
      </c>
      <c r="D8644" s="73">
        <f t="shared" si="447"/>
        <v>49.09431</v>
      </c>
      <c r="E8644" s="73">
        <f t="shared" si="448"/>
        <v>42.903619999999997</v>
      </c>
      <c r="F8644" s="73">
        <f t="shared" si="449"/>
        <v>55.312910000000002</v>
      </c>
      <c r="H8644" s="72">
        <v>49.09431</v>
      </c>
      <c r="I8644" s="75">
        <v>42.903619999999997</v>
      </c>
      <c r="J8644" s="75">
        <v>55.312910000000002</v>
      </c>
      <c r="K8644" s="72">
        <v>6.4795777759174129</v>
      </c>
    </row>
    <row r="8645" spans="1:11" x14ac:dyDescent="0.25">
      <c r="A8645" s="66" t="s">
        <v>438</v>
      </c>
      <c r="B8645" s="66" t="s">
        <v>379</v>
      </c>
      <c r="C8645" s="66" t="s">
        <v>175</v>
      </c>
      <c r="D8645" s="73">
        <f t="shared" si="447"/>
        <v>40.234209999999997</v>
      </c>
      <c r="E8645" s="73">
        <f t="shared" si="448"/>
        <v>34.055410000000002</v>
      </c>
      <c r="F8645" s="73">
        <f t="shared" si="449"/>
        <v>46.739490000000004</v>
      </c>
      <c r="H8645" s="72">
        <v>40.234209999999997</v>
      </c>
      <c r="I8645" s="75">
        <v>34.055410000000002</v>
      </c>
      <c r="J8645" s="75">
        <v>46.739490000000004</v>
      </c>
      <c r="K8645" s="72">
        <v>8.0815852976857254</v>
      </c>
    </row>
    <row r="8646" spans="1:11" x14ac:dyDescent="0.25">
      <c r="A8646" s="66" t="s">
        <v>438</v>
      </c>
      <c r="B8646" s="66" t="s">
        <v>379</v>
      </c>
      <c r="C8646" s="66" t="s">
        <v>177</v>
      </c>
      <c r="D8646" s="73">
        <f t="shared" si="447"/>
        <v>48.143529999999998</v>
      </c>
      <c r="E8646" s="73">
        <f t="shared" si="448"/>
        <v>41.499839999999999</v>
      </c>
      <c r="F8646" s="73">
        <f t="shared" si="449"/>
        <v>54.85351</v>
      </c>
      <c r="H8646" s="72">
        <v>48.143529999999998</v>
      </c>
      <c r="I8646" s="75">
        <v>41.499839999999999</v>
      </c>
      <c r="J8646" s="75">
        <v>54.85351</v>
      </c>
      <c r="K8646" s="72">
        <v>7.1162002453912301</v>
      </c>
    </row>
    <row r="8647" spans="1:11" x14ac:dyDescent="0.25">
      <c r="A8647" s="66" t="s">
        <v>438</v>
      </c>
      <c r="B8647" s="66" t="s">
        <v>379</v>
      </c>
      <c r="C8647" s="66" t="s">
        <v>178</v>
      </c>
      <c r="D8647" s="73">
        <f t="shared" si="447"/>
        <v>42.255870000000002</v>
      </c>
      <c r="E8647" s="73">
        <f t="shared" si="448"/>
        <v>36.077309999999997</v>
      </c>
      <c r="F8647" s="73">
        <f t="shared" si="449"/>
        <v>48.68665</v>
      </c>
      <c r="H8647" s="72">
        <v>42.255870000000002</v>
      </c>
      <c r="I8647" s="75">
        <v>36.077309999999997</v>
      </c>
      <c r="J8647" s="75">
        <v>48.68665</v>
      </c>
      <c r="K8647" s="72">
        <v>7.6498200131721346</v>
      </c>
    </row>
    <row r="8648" spans="1:11" x14ac:dyDescent="0.25">
      <c r="A8648" s="66" t="s">
        <v>438</v>
      </c>
      <c r="B8648" s="66" t="s">
        <v>379</v>
      </c>
      <c r="C8648" s="66" t="s">
        <v>182</v>
      </c>
      <c r="D8648" s="73">
        <f t="shared" si="447"/>
        <v>42.536900000000003</v>
      </c>
      <c r="E8648" s="73">
        <f t="shared" si="448"/>
        <v>40.753279999999997</v>
      </c>
      <c r="F8648" s="73">
        <f t="shared" si="449"/>
        <v>44.340170000000001</v>
      </c>
      <c r="H8648" s="72">
        <v>42.536900000000003</v>
      </c>
      <c r="I8648" s="75">
        <v>40.753279999999997</v>
      </c>
      <c r="J8648" s="75">
        <v>44.340170000000001</v>
      </c>
      <c r="K8648" s="72">
        <v>2.15140336978012</v>
      </c>
    </row>
    <row r="8649" spans="1:11" x14ac:dyDescent="0.25">
      <c r="A8649" s="66" t="s">
        <v>438</v>
      </c>
      <c r="B8649" s="66" t="s">
        <v>379</v>
      </c>
      <c r="C8649" s="66" t="s">
        <v>108</v>
      </c>
      <c r="D8649" s="73">
        <f t="shared" si="447"/>
        <v>56.126010000000001</v>
      </c>
      <c r="E8649" s="73">
        <f t="shared" si="448"/>
        <v>49.899099999999997</v>
      </c>
      <c r="F8649" s="73">
        <f t="shared" si="449"/>
        <v>62.165799999999997</v>
      </c>
      <c r="H8649" s="72">
        <v>56.126010000000001</v>
      </c>
      <c r="I8649" s="75">
        <v>49.899099999999997</v>
      </c>
      <c r="J8649" s="75">
        <v>62.165799999999997</v>
      </c>
      <c r="K8649" s="72">
        <v>5.6011392935289717</v>
      </c>
    </row>
    <row r="8650" spans="1:11" x14ac:dyDescent="0.25">
      <c r="A8650" s="66" t="s">
        <v>438</v>
      </c>
      <c r="B8650" s="66" t="s">
        <v>379</v>
      </c>
      <c r="C8650" s="66" t="s">
        <v>114</v>
      </c>
      <c r="D8650" s="73">
        <f t="shared" si="447"/>
        <v>48.546669999999999</v>
      </c>
      <c r="E8650" s="73">
        <f t="shared" si="448"/>
        <v>42.020069999999997</v>
      </c>
      <c r="F8650" s="73">
        <f t="shared" si="449"/>
        <v>55.12321</v>
      </c>
      <c r="H8650" s="72">
        <v>48.546669999999999</v>
      </c>
      <c r="I8650" s="75">
        <v>42.020069999999997</v>
      </c>
      <c r="J8650" s="75">
        <v>55.12321</v>
      </c>
      <c r="K8650" s="72">
        <v>6.9226457757040807</v>
      </c>
    </row>
    <row r="8651" spans="1:11" x14ac:dyDescent="0.25">
      <c r="A8651" s="66" t="s">
        <v>438</v>
      </c>
      <c r="B8651" s="66" t="s">
        <v>379</v>
      </c>
      <c r="C8651" s="66" t="s">
        <v>115</v>
      </c>
      <c r="D8651" s="73">
        <f t="shared" si="447"/>
        <v>40.053780000000003</v>
      </c>
      <c r="E8651" s="73">
        <f t="shared" si="448"/>
        <v>33.648449999999997</v>
      </c>
      <c r="F8651" s="73">
        <f t="shared" si="449"/>
        <v>46.818080000000002</v>
      </c>
      <c r="H8651" s="72">
        <v>40.053780000000003</v>
      </c>
      <c r="I8651" s="75">
        <v>33.648449999999997</v>
      </c>
      <c r="J8651" s="75">
        <v>46.818080000000002</v>
      </c>
      <c r="K8651" s="72">
        <v>8.4314464202879211</v>
      </c>
    </row>
    <row r="8652" spans="1:11" x14ac:dyDescent="0.25">
      <c r="A8652" s="66" t="s">
        <v>438</v>
      </c>
      <c r="B8652" s="66" t="s">
        <v>379</v>
      </c>
      <c r="C8652" s="66" t="s">
        <v>121</v>
      </c>
      <c r="D8652" s="73">
        <f t="shared" si="447"/>
        <v>47.42116</v>
      </c>
      <c r="E8652" s="73">
        <f t="shared" si="448"/>
        <v>41.148220000000002</v>
      </c>
      <c r="F8652" s="73">
        <f t="shared" si="449"/>
        <v>53.776580000000003</v>
      </c>
      <c r="H8652" s="72">
        <v>47.42116</v>
      </c>
      <c r="I8652" s="75">
        <v>41.148220000000002</v>
      </c>
      <c r="J8652" s="75">
        <v>53.776580000000003</v>
      </c>
      <c r="K8652" s="72">
        <v>6.8272792145953414</v>
      </c>
    </row>
    <row r="8653" spans="1:11" x14ac:dyDescent="0.25">
      <c r="A8653" s="66" t="s">
        <v>438</v>
      </c>
      <c r="B8653" s="66" t="s">
        <v>379</v>
      </c>
      <c r="C8653" s="66" t="s">
        <v>123</v>
      </c>
      <c r="D8653" s="73">
        <f t="shared" si="447"/>
        <v>48.636150000000001</v>
      </c>
      <c r="E8653" s="73">
        <f t="shared" si="448"/>
        <v>42.357059999999997</v>
      </c>
      <c r="F8653" s="73">
        <f t="shared" si="449"/>
        <v>54.958590000000001</v>
      </c>
      <c r="H8653" s="72">
        <v>48.636150000000001</v>
      </c>
      <c r="I8653" s="75">
        <v>42.357059999999997</v>
      </c>
      <c r="J8653" s="75">
        <v>54.958590000000001</v>
      </c>
      <c r="K8653" s="72">
        <v>6.6424953455403033</v>
      </c>
    </row>
    <row r="8654" spans="1:11" x14ac:dyDescent="0.25">
      <c r="A8654" s="66" t="s">
        <v>438</v>
      </c>
      <c r="B8654" s="66" t="s">
        <v>379</v>
      </c>
      <c r="C8654" s="66" t="s">
        <v>127</v>
      </c>
      <c r="D8654" s="73">
        <f t="shared" si="447"/>
        <v>40.150019999999998</v>
      </c>
      <c r="E8654" s="73">
        <f t="shared" si="448"/>
        <v>33.478079999999999</v>
      </c>
      <c r="F8654" s="73">
        <f t="shared" si="449"/>
        <v>47.208010000000002</v>
      </c>
      <c r="H8654" s="72">
        <v>40.150019999999998</v>
      </c>
      <c r="I8654" s="75">
        <v>33.478079999999999</v>
      </c>
      <c r="J8654" s="75">
        <v>47.208010000000002</v>
      </c>
      <c r="K8654" s="72">
        <v>8.7734177965540248</v>
      </c>
    </row>
    <row r="8655" spans="1:11" x14ac:dyDescent="0.25">
      <c r="A8655" s="66" t="s">
        <v>438</v>
      </c>
      <c r="B8655" s="66" t="s">
        <v>379</v>
      </c>
      <c r="C8655" s="66" t="s">
        <v>136</v>
      </c>
      <c r="D8655" s="73">
        <f t="shared" si="447"/>
        <v>48.687690000000003</v>
      </c>
      <c r="E8655" s="73">
        <f t="shared" si="448"/>
        <v>42.51238</v>
      </c>
      <c r="F8655" s="73">
        <f t="shared" si="449"/>
        <v>54.903329999999997</v>
      </c>
      <c r="H8655" s="72">
        <v>48.687690000000003</v>
      </c>
      <c r="I8655" s="75">
        <v>42.51238</v>
      </c>
      <c r="J8655" s="75">
        <v>54.903329999999997</v>
      </c>
      <c r="K8655" s="72">
        <v>6.5234271743021681</v>
      </c>
    </row>
    <row r="8656" spans="1:11" x14ac:dyDescent="0.25">
      <c r="A8656" s="66" t="s">
        <v>438</v>
      </c>
      <c r="B8656" s="66" t="s">
        <v>379</v>
      </c>
      <c r="C8656" s="66" t="s">
        <v>154</v>
      </c>
      <c r="D8656" s="73">
        <f t="shared" si="447"/>
        <v>48.085079999999998</v>
      </c>
      <c r="E8656" s="73">
        <f t="shared" si="448"/>
        <v>41.091009999999997</v>
      </c>
      <c r="F8656" s="73">
        <f t="shared" si="449"/>
        <v>55.155009999999997</v>
      </c>
      <c r="H8656" s="72">
        <v>48.085079999999998</v>
      </c>
      <c r="I8656" s="75">
        <v>41.091009999999997</v>
      </c>
      <c r="J8656" s="75">
        <v>55.155009999999997</v>
      </c>
      <c r="K8656" s="72">
        <v>7.5082125266298814</v>
      </c>
    </row>
    <row r="8657" spans="1:11" x14ac:dyDescent="0.25">
      <c r="A8657" s="66" t="s">
        <v>438</v>
      </c>
      <c r="B8657" s="66" t="s">
        <v>379</v>
      </c>
      <c r="C8657" s="66" t="s">
        <v>160</v>
      </c>
      <c r="D8657" s="73">
        <f t="shared" si="447"/>
        <v>50.012839999999997</v>
      </c>
      <c r="E8657" s="73">
        <f t="shared" si="448"/>
        <v>43.966410000000003</v>
      </c>
      <c r="F8657" s="73">
        <f t="shared" si="449"/>
        <v>56.058880000000002</v>
      </c>
      <c r="H8657" s="72">
        <v>50.012839999999997</v>
      </c>
      <c r="I8657" s="75">
        <v>43.966410000000003</v>
      </c>
      <c r="J8657" s="75">
        <v>56.058880000000002</v>
      </c>
      <c r="K8657" s="72">
        <v>6.1960948428443583</v>
      </c>
    </row>
    <row r="8658" spans="1:11" x14ac:dyDescent="0.25">
      <c r="A8658" s="66" t="s">
        <v>438</v>
      </c>
      <c r="B8658" s="66" t="s">
        <v>379</v>
      </c>
      <c r="C8658" s="66" t="s">
        <v>165</v>
      </c>
      <c r="D8658" s="73">
        <f t="shared" si="447"/>
        <v>55.949309999999997</v>
      </c>
      <c r="E8658" s="73">
        <f t="shared" si="448"/>
        <v>48.888109999999998</v>
      </c>
      <c r="F8658" s="73">
        <f t="shared" si="449"/>
        <v>62.777740000000001</v>
      </c>
      <c r="H8658" s="72">
        <v>55.949309999999997</v>
      </c>
      <c r="I8658" s="75">
        <v>48.888109999999998</v>
      </c>
      <c r="J8658" s="75">
        <v>62.777740000000001</v>
      </c>
      <c r="K8658" s="72">
        <v>6.3712599851544187</v>
      </c>
    </row>
    <row r="8659" spans="1:11" x14ac:dyDescent="0.25">
      <c r="A8659" s="66" t="s">
        <v>438</v>
      </c>
      <c r="B8659" s="66" t="s">
        <v>379</v>
      </c>
      <c r="C8659" s="66" t="s">
        <v>183</v>
      </c>
      <c r="D8659" s="73">
        <f t="shared" si="447"/>
        <v>47.288789999999999</v>
      </c>
      <c r="E8659" s="73">
        <f t="shared" si="448"/>
        <v>45.105159999999998</v>
      </c>
      <c r="F8659" s="73">
        <f t="shared" si="449"/>
        <v>49.482840000000003</v>
      </c>
      <c r="H8659" s="72">
        <v>47.288789999999999</v>
      </c>
      <c r="I8659" s="75">
        <v>45.105159999999998</v>
      </c>
      <c r="J8659" s="75">
        <v>49.482840000000003</v>
      </c>
      <c r="K8659" s="72">
        <v>2.3622004284736406</v>
      </c>
    </row>
    <row r="8660" spans="1:11" x14ac:dyDescent="0.25">
      <c r="A8660" s="66" t="s">
        <v>438</v>
      </c>
      <c r="B8660" s="66" t="s">
        <v>379</v>
      </c>
      <c r="C8660" s="66" t="s">
        <v>117</v>
      </c>
      <c r="D8660" s="73">
        <f t="shared" si="447"/>
        <v>44.787230000000001</v>
      </c>
      <c r="E8660" s="73">
        <f t="shared" si="448"/>
        <v>38.763399999999997</v>
      </c>
      <c r="F8660" s="73">
        <f t="shared" si="449"/>
        <v>50.968029999999999</v>
      </c>
      <c r="H8660" s="72">
        <v>44.787230000000001</v>
      </c>
      <c r="I8660" s="75">
        <v>38.763399999999997</v>
      </c>
      <c r="J8660" s="75">
        <v>50.968029999999999</v>
      </c>
      <c r="K8660" s="72">
        <v>6.9833298464763285</v>
      </c>
    </row>
    <row r="8661" spans="1:11" x14ac:dyDescent="0.25">
      <c r="A8661" s="66" t="s">
        <v>438</v>
      </c>
      <c r="B8661" s="66" t="s">
        <v>379</v>
      </c>
      <c r="C8661" s="66" t="s">
        <v>118</v>
      </c>
      <c r="D8661" s="73">
        <f t="shared" si="447"/>
        <v>50.16818</v>
      </c>
      <c r="E8661" s="73">
        <f t="shared" si="448"/>
        <v>43.874459999999999</v>
      </c>
      <c r="F8661" s="73">
        <f t="shared" si="449"/>
        <v>56.456569999999999</v>
      </c>
      <c r="H8661" s="72">
        <v>50.16818</v>
      </c>
      <c r="I8661" s="75">
        <v>43.874459999999999</v>
      </c>
      <c r="J8661" s="75">
        <v>56.456569999999999</v>
      </c>
      <c r="K8661" s="72">
        <v>6.429533620713368</v>
      </c>
    </row>
    <row r="8662" spans="1:11" x14ac:dyDescent="0.25">
      <c r="A8662" s="66" t="s">
        <v>438</v>
      </c>
      <c r="B8662" s="66" t="s">
        <v>379</v>
      </c>
      <c r="C8662" s="66" t="s">
        <v>124</v>
      </c>
      <c r="D8662" s="73">
        <f t="shared" si="447"/>
        <v>45.115940000000002</v>
      </c>
      <c r="E8662" s="73">
        <f t="shared" si="448"/>
        <v>38.792900000000003</v>
      </c>
      <c r="F8662" s="73">
        <f t="shared" si="449"/>
        <v>51.600740000000002</v>
      </c>
      <c r="H8662" s="72">
        <v>45.115940000000002</v>
      </c>
      <c r="I8662" s="75">
        <v>38.792900000000003</v>
      </c>
      <c r="J8662" s="75">
        <v>51.600740000000002</v>
      </c>
      <c r="K8662" s="72">
        <v>7.2788109923011683</v>
      </c>
    </row>
    <row r="8663" spans="1:11" x14ac:dyDescent="0.25">
      <c r="A8663" s="66" t="s">
        <v>438</v>
      </c>
      <c r="B8663" s="66" t="s">
        <v>379</v>
      </c>
      <c r="C8663" s="66" t="s">
        <v>128</v>
      </c>
      <c r="D8663" s="73">
        <f t="shared" si="447"/>
        <v>49.559449999999998</v>
      </c>
      <c r="E8663" s="73">
        <f t="shared" si="448"/>
        <v>43.514400000000002</v>
      </c>
      <c r="F8663" s="73">
        <f t="shared" si="449"/>
        <v>55.61741</v>
      </c>
      <c r="H8663" s="72">
        <v>49.559449999999998</v>
      </c>
      <c r="I8663" s="75">
        <v>43.514400000000002</v>
      </c>
      <c r="J8663" s="75">
        <v>55.61741</v>
      </c>
      <c r="K8663" s="72">
        <v>6.2581687246327382</v>
      </c>
    </row>
    <row r="8664" spans="1:11" x14ac:dyDescent="0.25">
      <c r="A8664" s="66" t="s">
        <v>438</v>
      </c>
      <c r="B8664" s="66" t="s">
        <v>379</v>
      </c>
      <c r="C8664" s="66" t="s">
        <v>156</v>
      </c>
      <c r="D8664" s="73">
        <f t="shared" si="447"/>
        <v>49.626309999999997</v>
      </c>
      <c r="E8664" s="73">
        <f t="shared" si="448"/>
        <v>43.354199999999999</v>
      </c>
      <c r="F8664" s="73">
        <f t="shared" si="449"/>
        <v>55.910209999999999</v>
      </c>
      <c r="H8664" s="72">
        <v>49.626309999999997</v>
      </c>
      <c r="I8664" s="75">
        <v>43.354199999999999</v>
      </c>
      <c r="J8664" s="75">
        <v>55.910209999999999</v>
      </c>
      <c r="K8664" s="72">
        <v>6.4861078730213881</v>
      </c>
    </row>
    <row r="8665" spans="1:11" x14ac:dyDescent="0.25">
      <c r="A8665" s="66" t="s">
        <v>438</v>
      </c>
      <c r="B8665" s="66" t="s">
        <v>379</v>
      </c>
      <c r="C8665" s="66" t="s">
        <v>162</v>
      </c>
      <c r="D8665" s="73">
        <f t="shared" si="447"/>
        <v>54.258699999999997</v>
      </c>
      <c r="E8665" s="73">
        <f t="shared" si="448"/>
        <v>47.181939999999997</v>
      </c>
      <c r="F8665" s="73">
        <f t="shared" si="449"/>
        <v>61.167679999999997</v>
      </c>
      <c r="H8665" s="72">
        <v>54.258699999999997</v>
      </c>
      <c r="I8665" s="75">
        <v>47.181939999999997</v>
      </c>
      <c r="J8665" s="75">
        <v>61.167679999999997</v>
      </c>
      <c r="K8665" s="72">
        <v>6.6160283972892824</v>
      </c>
    </row>
    <row r="8666" spans="1:11" x14ac:dyDescent="0.25">
      <c r="A8666" s="66" t="s">
        <v>438</v>
      </c>
      <c r="B8666" s="66" t="s">
        <v>379</v>
      </c>
      <c r="C8666" s="66" t="s">
        <v>164</v>
      </c>
      <c r="D8666" s="73">
        <f t="shared" si="447"/>
        <v>44.094430000000003</v>
      </c>
      <c r="E8666" s="73">
        <f t="shared" si="448"/>
        <v>38.04</v>
      </c>
      <c r="F8666" s="73">
        <f t="shared" si="449"/>
        <v>50.329740000000001</v>
      </c>
      <c r="H8666" s="72">
        <v>44.094430000000003</v>
      </c>
      <c r="I8666" s="75">
        <v>38.04</v>
      </c>
      <c r="J8666" s="75">
        <v>50.329740000000001</v>
      </c>
      <c r="K8666" s="72">
        <v>7.1428953724994289</v>
      </c>
    </row>
    <row r="8667" spans="1:11" x14ac:dyDescent="0.25">
      <c r="A8667" s="66" t="s">
        <v>438</v>
      </c>
      <c r="B8667" s="66" t="s">
        <v>379</v>
      </c>
      <c r="C8667" s="66" t="s">
        <v>167</v>
      </c>
      <c r="D8667" s="73">
        <f t="shared" si="447"/>
        <v>52.539900000000003</v>
      </c>
      <c r="E8667" s="73">
        <f t="shared" si="448"/>
        <v>46.333150000000003</v>
      </c>
      <c r="F8667" s="73">
        <f t="shared" si="449"/>
        <v>58.669150000000002</v>
      </c>
      <c r="H8667" s="72">
        <v>52.539900000000003</v>
      </c>
      <c r="I8667" s="75">
        <v>46.333150000000003</v>
      </c>
      <c r="J8667" s="75">
        <v>58.669150000000002</v>
      </c>
      <c r="K8667" s="72">
        <v>6.0178797447273409</v>
      </c>
    </row>
    <row r="8668" spans="1:11" x14ac:dyDescent="0.25">
      <c r="A8668" s="66" t="s">
        <v>438</v>
      </c>
      <c r="B8668" s="66" t="s">
        <v>379</v>
      </c>
      <c r="C8668" s="66" t="s">
        <v>171</v>
      </c>
      <c r="D8668" s="73">
        <f t="shared" si="447"/>
        <v>50.391280000000002</v>
      </c>
      <c r="E8668" s="73">
        <f t="shared" si="448"/>
        <v>44.41442</v>
      </c>
      <c r="F8668" s="73">
        <f t="shared" si="449"/>
        <v>56.35698</v>
      </c>
      <c r="H8668" s="72">
        <v>50.391280000000002</v>
      </c>
      <c r="I8668" s="75">
        <v>44.41442</v>
      </c>
      <c r="J8668" s="75">
        <v>56.35698</v>
      </c>
      <c r="K8668" s="72">
        <v>6.0724752377792353</v>
      </c>
    </row>
    <row r="8669" spans="1:11" x14ac:dyDescent="0.25">
      <c r="A8669" s="66" t="s">
        <v>438</v>
      </c>
      <c r="B8669" s="66" t="s">
        <v>379</v>
      </c>
      <c r="C8669" s="66" t="s">
        <v>184</v>
      </c>
      <c r="D8669" s="73">
        <f t="shared" si="447"/>
        <v>49.194310000000002</v>
      </c>
      <c r="E8669" s="73">
        <f t="shared" si="448"/>
        <v>45.532879999999999</v>
      </c>
      <c r="F8669" s="73">
        <f t="shared" si="449"/>
        <v>52.864400000000003</v>
      </c>
      <c r="H8669" s="72">
        <v>49.194310000000002</v>
      </c>
      <c r="I8669" s="75">
        <v>45.532879999999999</v>
      </c>
      <c r="J8669" s="75">
        <v>52.864400000000003</v>
      </c>
      <c r="K8669" s="72">
        <v>3.8071984341278489</v>
      </c>
    </row>
    <row r="8670" spans="1:11" x14ac:dyDescent="0.25">
      <c r="A8670" s="66" t="s">
        <v>438</v>
      </c>
      <c r="B8670" s="66" t="s">
        <v>379</v>
      </c>
      <c r="C8670" s="66" t="s">
        <v>106</v>
      </c>
      <c r="D8670" s="73">
        <f t="shared" si="447"/>
        <v>44.434179999999998</v>
      </c>
      <c r="E8670" s="73">
        <f t="shared" si="448"/>
        <v>38.049869999999999</v>
      </c>
      <c r="F8670" s="73">
        <f t="shared" si="449"/>
        <v>51.007710000000003</v>
      </c>
      <c r="H8670" s="72">
        <v>44.434179999999998</v>
      </c>
      <c r="I8670" s="75">
        <v>38.049869999999999</v>
      </c>
      <c r="J8670" s="75">
        <v>51.007710000000003</v>
      </c>
      <c r="K8670" s="72">
        <v>7.4763909224835485</v>
      </c>
    </row>
    <row r="8671" spans="1:11" x14ac:dyDescent="0.25">
      <c r="A8671" s="66" t="s">
        <v>438</v>
      </c>
      <c r="B8671" s="66" t="s">
        <v>379</v>
      </c>
      <c r="C8671" s="66" t="s">
        <v>107</v>
      </c>
      <c r="D8671" s="73">
        <f t="shared" si="447"/>
        <v>50.419260000000001</v>
      </c>
      <c r="E8671" s="73">
        <f t="shared" si="448"/>
        <v>44.114139999999999</v>
      </c>
      <c r="F8671" s="73">
        <f t="shared" si="449"/>
        <v>56.711069999999999</v>
      </c>
      <c r="H8671" s="72">
        <v>50.419260000000001</v>
      </c>
      <c r="I8671" s="75">
        <v>44.114139999999999</v>
      </c>
      <c r="J8671" s="75">
        <v>56.711069999999999</v>
      </c>
      <c r="K8671" s="72">
        <v>6.4038405165010346</v>
      </c>
    </row>
    <row r="8672" spans="1:11" x14ac:dyDescent="0.25">
      <c r="A8672" s="66" t="s">
        <v>438</v>
      </c>
      <c r="B8672" s="66" t="s">
        <v>379</v>
      </c>
      <c r="C8672" s="66" t="s">
        <v>120</v>
      </c>
      <c r="D8672" s="73">
        <f t="shared" si="447"/>
        <v>50.22822</v>
      </c>
      <c r="E8672" s="73">
        <f t="shared" si="448"/>
        <v>44.078769999999999</v>
      </c>
      <c r="F8672" s="73">
        <f t="shared" si="449"/>
        <v>56.370780000000003</v>
      </c>
      <c r="H8672" s="72">
        <v>50.22822</v>
      </c>
      <c r="I8672" s="75">
        <v>44.078769999999999</v>
      </c>
      <c r="J8672" s="75">
        <v>56.370780000000003</v>
      </c>
      <c r="K8672" s="72">
        <v>6.2709926810068124</v>
      </c>
    </row>
    <row r="8673" spans="1:11" x14ac:dyDescent="0.25">
      <c r="A8673" s="66" t="s">
        <v>438</v>
      </c>
      <c r="B8673" s="66" t="s">
        <v>379</v>
      </c>
      <c r="C8673" s="66" t="s">
        <v>138</v>
      </c>
      <c r="D8673" s="73">
        <f t="shared" si="447"/>
        <v>42.90457</v>
      </c>
      <c r="E8673" s="73">
        <f t="shared" si="448"/>
        <v>36.776029999999999</v>
      </c>
      <c r="F8673" s="73">
        <f t="shared" si="449"/>
        <v>49.258690000000001</v>
      </c>
      <c r="H8673" s="72">
        <v>42.90457</v>
      </c>
      <c r="I8673" s="75">
        <v>36.776029999999999</v>
      </c>
      <c r="J8673" s="75">
        <v>49.258690000000001</v>
      </c>
      <c r="K8673" s="72">
        <v>7.455653325508214</v>
      </c>
    </row>
    <row r="8674" spans="1:11" x14ac:dyDescent="0.25">
      <c r="A8674" s="66" t="s">
        <v>438</v>
      </c>
      <c r="B8674" s="66" t="s">
        <v>379</v>
      </c>
      <c r="C8674" s="66" t="s">
        <v>163</v>
      </c>
      <c r="D8674" s="73">
        <f t="shared" si="447"/>
        <v>48.252450000000003</v>
      </c>
      <c r="E8674" s="73">
        <f t="shared" si="448"/>
        <v>41.760449999999999</v>
      </c>
      <c r="F8674" s="73">
        <f t="shared" si="449"/>
        <v>54.803989999999999</v>
      </c>
      <c r="H8674" s="72">
        <v>48.252450000000003</v>
      </c>
      <c r="I8674" s="75">
        <v>41.760449999999999</v>
      </c>
      <c r="J8674" s="75">
        <v>54.803989999999999</v>
      </c>
      <c r="K8674" s="72">
        <v>6.9312853544224176</v>
      </c>
    </row>
    <row r="8675" spans="1:11" x14ac:dyDescent="0.25">
      <c r="A8675" s="66" t="s">
        <v>438</v>
      </c>
      <c r="B8675" s="66" t="s">
        <v>379</v>
      </c>
      <c r="C8675" s="66" t="s">
        <v>172</v>
      </c>
      <c r="D8675" s="73">
        <f t="shared" si="447"/>
        <v>46.477420000000002</v>
      </c>
      <c r="E8675" s="73">
        <f t="shared" si="448"/>
        <v>40.425980000000003</v>
      </c>
      <c r="F8675" s="73">
        <f t="shared" si="449"/>
        <v>52.634369999999997</v>
      </c>
      <c r="H8675" s="72">
        <v>46.477420000000002</v>
      </c>
      <c r="I8675" s="75">
        <v>40.425980000000003</v>
      </c>
      <c r="J8675" s="75">
        <v>52.634369999999997</v>
      </c>
      <c r="K8675" s="72">
        <v>6.7303305562141782</v>
      </c>
    </row>
    <row r="8676" spans="1:11" x14ac:dyDescent="0.25">
      <c r="A8676" s="66" t="s">
        <v>438</v>
      </c>
      <c r="B8676" s="66" t="s">
        <v>379</v>
      </c>
      <c r="C8676" s="66" t="s">
        <v>185</v>
      </c>
      <c r="D8676" s="73">
        <f t="shared" si="447"/>
        <v>46.83614</v>
      </c>
      <c r="E8676" s="73">
        <f t="shared" si="448"/>
        <v>44.16301</v>
      </c>
      <c r="F8676" s="73">
        <f t="shared" si="449"/>
        <v>49.527560000000001</v>
      </c>
      <c r="H8676" s="72">
        <v>46.83614</v>
      </c>
      <c r="I8676" s="75">
        <v>44.16301</v>
      </c>
      <c r="J8676" s="75">
        <v>49.527560000000001</v>
      </c>
      <c r="K8676" s="72">
        <v>2.9229906649010786</v>
      </c>
    </row>
    <row r="8677" spans="1:11" x14ac:dyDescent="0.25">
      <c r="A8677" s="66" t="s">
        <v>438</v>
      </c>
      <c r="B8677" s="66" t="s">
        <v>379</v>
      </c>
      <c r="C8677" s="66" t="s">
        <v>103</v>
      </c>
      <c r="D8677" s="73">
        <f t="shared" si="447"/>
        <v>47.74738</v>
      </c>
      <c r="E8677" s="73">
        <f t="shared" si="448"/>
        <v>41.59854</v>
      </c>
      <c r="F8677" s="73">
        <f t="shared" si="449"/>
        <v>53.965269999999997</v>
      </c>
      <c r="H8677" s="72">
        <v>47.74738</v>
      </c>
      <c r="I8677" s="75">
        <v>41.59854</v>
      </c>
      <c r="J8677" s="75">
        <v>53.965269999999997</v>
      </c>
      <c r="K8677" s="72">
        <v>6.6390721333819789</v>
      </c>
    </row>
    <row r="8678" spans="1:11" x14ac:dyDescent="0.25">
      <c r="A8678" s="66" t="s">
        <v>438</v>
      </c>
      <c r="B8678" s="66" t="s">
        <v>379</v>
      </c>
      <c r="C8678" s="66" t="s">
        <v>104</v>
      </c>
      <c r="D8678" s="73">
        <f t="shared" si="447"/>
        <v>51.607100000000003</v>
      </c>
      <c r="E8678" s="73">
        <f t="shared" si="448"/>
        <v>45.316200000000002</v>
      </c>
      <c r="F8678" s="73">
        <f t="shared" si="449"/>
        <v>57.847479999999997</v>
      </c>
      <c r="H8678" s="72">
        <v>51.607100000000003</v>
      </c>
      <c r="I8678" s="75">
        <v>45.316200000000002</v>
      </c>
      <c r="J8678" s="75">
        <v>57.847479999999997</v>
      </c>
      <c r="K8678" s="72">
        <v>6.2251589413084636</v>
      </c>
    </row>
    <row r="8679" spans="1:11" x14ac:dyDescent="0.25">
      <c r="A8679" s="66" t="s">
        <v>438</v>
      </c>
      <c r="B8679" s="66" t="s">
        <v>379</v>
      </c>
      <c r="C8679" s="66" t="s">
        <v>125</v>
      </c>
      <c r="D8679" s="73">
        <f t="shared" si="447"/>
        <v>39.489829999999998</v>
      </c>
      <c r="E8679" s="73">
        <f t="shared" si="448"/>
        <v>33.456699999999998</v>
      </c>
      <c r="F8679" s="73">
        <f t="shared" si="449"/>
        <v>45.8611</v>
      </c>
      <c r="H8679" s="72">
        <v>39.489829999999998</v>
      </c>
      <c r="I8679" s="75">
        <v>33.456699999999998</v>
      </c>
      <c r="J8679" s="75">
        <v>45.8611</v>
      </c>
      <c r="K8679" s="72">
        <v>8.050037186789611</v>
      </c>
    </row>
    <row r="8680" spans="1:11" x14ac:dyDescent="0.25">
      <c r="A8680" s="66" t="s">
        <v>438</v>
      </c>
      <c r="B8680" s="66" t="s">
        <v>379</v>
      </c>
      <c r="C8680" s="66" t="s">
        <v>130</v>
      </c>
      <c r="D8680" s="73">
        <f t="shared" si="447"/>
        <v>43.558320000000002</v>
      </c>
      <c r="E8680" s="73">
        <f t="shared" si="448"/>
        <v>37.811369999999997</v>
      </c>
      <c r="F8680" s="73">
        <f t="shared" si="449"/>
        <v>49.483719999999998</v>
      </c>
      <c r="H8680" s="72">
        <v>43.558320000000002</v>
      </c>
      <c r="I8680" s="75">
        <v>37.811369999999997</v>
      </c>
      <c r="J8680" s="75">
        <v>49.483719999999998</v>
      </c>
      <c r="K8680" s="72">
        <v>6.8645921146637425</v>
      </c>
    </row>
    <row r="8681" spans="1:11" x14ac:dyDescent="0.25">
      <c r="A8681" s="66" t="s">
        <v>438</v>
      </c>
      <c r="B8681" s="66" t="s">
        <v>379</v>
      </c>
      <c r="C8681" s="66" t="s">
        <v>131</v>
      </c>
      <c r="D8681" s="73">
        <f t="shared" si="447"/>
        <v>44.016060000000003</v>
      </c>
      <c r="E8681" s="73">
        <f t="shared" si="448"/>
        <v>38.070270000000001</v>
      </c>
      <c r="F8681" s="73">
        <f t="shared" si="449"/>
        <v>50.138649999999998</v>
      </c>
      <c r="H8681" s="72">
        <v>44.016060000000003</v>
      </c>
      <c r="I8681" s="75">
        <v>38.070270000000001</v>
      </c>
      <c r="J8681" s="75">
        <v>50.138649999999998</v>
      </c>
      <c r="K8681" s="72">
        <v>7.0259650682046511</v>
      </c>
    </row>
    <row r="8682" spans="1:11" x14ac:dyDescent="0.25">
      <c r="A8682" s="66" t="s">
        <v>438</v>
      </c>
      <c r="B8682" s="66" t="s">
        <v>379</v>
      </c>
      <c r="C8682" s="66" t="s">
        <v>133</v>
      </c>
      <c r="D8682" s="73">
        <f t="shared" si="447"/>
        <v>45.391649999999998</v>
      </c>
      <c r="E8682" s="73">
        <f t="shared" si="448"/>
        <v>39.634839999999997</v>
      </c>
      <c r="F8682" s="73">
        <f t="shared" si="449"/>
        <v>51.274380000000001</v>
      </c>
      <c r="H8682" s="72">
        <v>45.391649999999998</v>
      </c>
      <c r="I8682" s="75">
        <v>39.634839999999997</v>
      </c>
      <c r="J8682" s="75">
        <v>51.274380000000001</v>
      </c>
      <c r="K8682" s="72">
        <v>6.568908598828199</v>
      </c>
    </row>
    <row r="8683" spans="1:11" x14ac:dyDescent="0.25">
      <c r="A8683" s="66" t="s">
        <v>438</v>
      </c>
      <c r="B8683" s="66" t="s">
        <v>379</v>
      </c>
      <c r="C8683" s="66" t="s">
        <v>152</v>
      </c>
      <c r="D8683" s="73">
        <f t="shared" si="447"/>
        <v>45.180309999999999</v>
      </c>
      <c r="E8683" s="73">
        <f t="shared" si="448"/>
        <v>38.82009</v>
      </c>
      <c r="F8683" s="73">
        <f t="shared" si="449"/>
        <v>51.70196</v>
      </c>
      <c r="H8683" s="72">
        <v>45.180309999999999</v>
      </c>
      <c r="I8683" s="75">
        <v>38.82009</v>
      </c>
      <c r="J8683" s="75">
        <v>51.70196</v>
      </c>
      <c r="K8683" s="72">
        <v>7.3114615636767439</v>
      </c>
    </row>
    <row r="8684" spans="1:11" x14ac:dyDescent="0.25">
      <c r="A8684" s="66" t="s">
        <v>438</v>
      </c>
      <c r="B8684" s="66" t="s">
        <v>379</v>
      </c>
      <c r="C8684" s="66" t="s">
        <v>159</v>
      </c>
      <c r="D8684" s="73">
        <f t="shared" si="447"/>
        <v>46.214779999999998</v>
      </c>
      <c r="E8684" s="73">
        <f t="shared" si="448"/>
        <v>40.254620000000003</v>
      </c>
      <c r="F8684" s="73">
        <f t="shared" si="449"/>
        <v>52.285130000000002</v>
      </c>
      <c r="H8684" s="72">
        <v>46.214779999999998</v>
      </c>
      <c r="I8684" s="75">
        <v>40.254620000000003</v>
      </c>
      <c r="J8684" s="75">
        <v>52.285130000000002</v>
      </c>
      <c r="K8684" s="72">
        <v>6.6707923309382853</v>
      </c>
    </row>
    <row r="8685" spans="1:11" x14ac:dyDescent="0.25">
      <c r="A8685" s="66" t="s">
        <v>438</v>
      </c>
      <c r="B8685" s="66" t="s">
        <v>379</v>
      </c>
      <c r="C8685" s="66" t="s">
        <v>161</v>
      </c>
      <c r="D8685" s="73">
        <f t="shared" si="447"/>
        <v>42.29909</v>
      </c>
      <c r="E8685" s="73">
        <f t="shared" si="448"/>
        <v>36.52619</v>
      </c>
      <c r="F8685" s="73">
        <f t="shared" si="449"/>
        <v>48.29025</v>
      </c>
      <c r="H8685" s="72">
        <v>42.29909</v>
      </c>
      <c r="I8685" s="75">
        <v>36.52619</v>
      </c>
      <c r="J8685" s="75">
        <v>48.29025</v>
      </c>
      <c r="K8685" s="72">
        <v>7.1247277423698714</v>
      </c>
    </row>
    <row r="8686" spans="1:11" x14ac:dyDescent="0.25">
      <c r="A8686" s="66" t="s">
        <v>438</v>
      </c>
      <c r="B8686" s="66" t="s">
        <v>379</v>
      </c>
      <c r="C8686" s="66" t="s">
        <v>173</v>
      </c>
      <c r="D8686" s="73">
        <f t="shared" si="447"/>
        <v>42.103200000000001</v>
      </c>
      <c r="E8686" s="73">
        <f t="shared" si="448"/>
        <v>36.20223</v>
      </c>
      <c r="F8686" s="73">
        <f t="shared" si="449"/>
        <v>48.23874</v>
      </c>
      <c r="H8686" s="72">
        <v>42.103200000000001</v>
      </c>
      <c r="I8686" s="75">
        <v>36.20223</v>
      </c>
      <c r="J8686" s="75">
        <v>48.23874</v>
      </c>
      <c r="K8686" s="72">
        <v>7.3251676832164767</v>
      </c>
    </row>
    <row r="8687" spans="1:11" x14ac:dyDescent="0.25">
      <c r="A8687" s="66" t="s">
        <v>438</v>
      </c>
      <c r="B8687" s="66" t="s">
        <v>379</v>
      </c>
      <c r="C8687" s="66" t="s">
        <v>180</v>
      </c>
      <c r="D8687" s="73">
        <f t="shared" si="447"/>
        <v>39.676769999999998</v>
      </c>
      <c r="E8687" s="73">
        <f t="shared" si="448"/>
        <v>33.676139999999997</v>
      </c>
      <c r="F8687" s="73">
        <f t="shared" si="449"/>
        <v>46.004959999999997</v>
      </c>
      <c r="H8687" s="72">
        <v>39.676769999999998</v>
      </c>
      <c r="I8687" s="75">
        <v>33.676139999999997</v>
      </c>
      <c r="J8687" s="75">
        <v>46.004959999999997</v>
      </c>
      <c r="K8687" s="72">
        <v>7.9628986936184569</v>
      </c>
    </row>
    <row r="8688" spans="1:11" x14ac:dyDescent="0.25">
      <c r="A8688" s="66" t="s">
        <v>438</v>
      </c>
      <c r="B8688" s="66" t="s">
        <v>379</v>
      </c>
      <c r="C8688" s="66" t="s">
        <v>186</v>
      </c>
      <c r="D8688" s="73">
        <f t="shared" si="447"/>
        <v>47.269410000000001</v>
      </c>
      <c r="E8688" s="73">
        <f t="shared" si="448"/>
        <v>44.463940000000001</v>
      </c>
      <c r="F8688" s="73">
        <f t="shared" si="449"/>
        <v>50.092219999999998</v>
      </c>
      <c r="H8688" s="72">
        <v>47.269410000000001</v>
      </c>
      <c r="I8688" s="75">
        <v>44.463940000000001</v>
      </c>
      <c r="J8688" s="75">
        <v>50.092219999999998</v>
      </c>
      <c r="K8688" s="72">
        <v>3.0397036899762444</v>
      </c>
    </row>
    <row r="8689" spans="1:11" x14ac:dyDescent="0.25">
      <c r="A8689" s="66" t="s">
        <v>438</v>
      </c>
      <c r="B8689" s="66" t="s">
        <v>379</v>
      </c>
      <c r="C8689" s="66" t="s">
        <v>102</v>
      </c>
      <c r="D8689" s="73">
        <f t="shared" si="447"/>
        <v>44.631329999999998</v>
      </c>
      <c r="E8689" s="73">
        <f t="shared" si="448"/>
        <v>38.77693</v>
      </c>
      <c r="F8689" s="73">
        <f t="shared" si="449"/>
        <v>50.638539999999999</v>
      </c>
      <c r="H8689" s="72">
        <v>44.631329999999998</v>
      </c>
      <c r="I8689" s="75">
        <v>38.77693</v>
      </c>
      <c r="J8689" s="75">
        <v>50.638539999999999</v>
      </c>
      <c r="K8689" s="72">
        <v>6.8096088554833569</v>
      </c>
    </row>
    <row r="8690" spans="1:11" x14ac:dyDescent="0.25">
      <c r="A8690" s="66" t="s">
        <v>438</v>
      </c>
      <c r="B8690" s="66" t="s">
        <v>379</v>
      </c>
      <c r="C8690" s="66" t="s">
        <v>109</v>
      </c>
      <c r="D8690" s="73">
        <f t="shared" ref="D8690:D8753" si="450">IF(K8690&gt;=50," ",H8690)</f>
        <v>46.608870000000003</v>
      </c>
      <c r="E8690" s="73">
        <f t="shared" ref="E8690:E8753" si="451">IF(K8690&gt;=50," ",I8690)</f>
        <v>40.670310000000001</v>
      </c>
      <c r="F8690" s="73">
        <f t="shared" ref="F8690:F8753" si="452">IF(K8690&gt;=50," ",J8690)</f>
        <v>52.645130000000002</v>
      </c>
      <c r="H8690" s="72">
        <v>46.608870000000003</v>
      </c>
      <c r="I8690" s="75">
        <v>40.670310000000001</v>
      </c>
      <c r="J8690" s="75">
        <v>52.645130000000002</v>
      </c>
      <c r="K8690" s="72">
        <v>6.5837511186175508</v>
      </c>
    </row>
    <row r="8691" spans="1:11" x14ac:dyDescent="0.25">
      <c r="A8691" s="66" t="s">
        <v>438</v>
      </c>
      <c r="B8691" s="66" t="s">
        <v>379</v>
      </c>
      <c r="C8691" s="66" t="s">
        <v>129</v>
      </c>
      <c r="D8691" s="73">
        <f t="shared" si="450"/>
        <v>43.671999999999997</v>
      </c>
      <c r="E8691" s="73">
        <f t="shared" si="451"/>
        <v>37.802819999999997</v>
      </c>
      <c r="F8691" s="73">
        <f t="shared" si="452"/>
        <v>49.72392</v>
      </c>
      <c r="H8691" s="72">
        <v>43.671999999999997</v>
      </c>
      <c r="I8691" s="75">
        <v>37.802819999999997</v>
      </c>
      <c r="J8691" s="75">
        <v>49.72392</v>
      </c>
      <c r="K8691" s="72">
        <v>6.9942663491481971</v>
      </c>
    </row>
    <row r="8692" spans="1:11" x14ac:dyDescent="0.25">
      <c r="A8692" s="66" t="s">
        <v>438</v>
      </c>
      <c r="B8692" s="66" t="s">
        <v>379</v>
      </c>
      <c r="C8692" s="66" t="s">
        <v>135</v>
      </c>
      <c r="D8692" s="73">
        <f t="shared" si="450"/>
        <v>46.866669999999999</v>
      </c>
      <c r="E8692" s="73">
        <f t="shared" si="451"/>
        <v>41.109949999999998</v>
      </c>
      <c r="F8692" s="73">
        <f t="shared" si="452"/>
        <v>52.708030000000001</v>
      </c>
      <c r="H8692" s="72">
        <v>46.866669999999999</v>
      </c>
      <c r="I8692" s="75">
        <v>41.109949999999998</v>
      </c>
      <c r="J8692" s="75">
        <v>52.708030000000001</v>
      </c>
      <c r="K8692" s="72">
        <v>6.3396695348741439</v>
      </c>
    </row>
    <row r="8693" spans="1:11" x14ac:dyDescent="0.25">
      <c r="A8693" s="66" t="s">
        <v>438</v>
      </c>
      <c r="B8693" s="66" t="s">
        <v>379</v>
      </c>
      <c r="C8693" s="66" t="s">
        <v>142</v>
      </c>
      <c r="D8693" s="73">
        <f t="shared" si="450"/>
        <v>45.813299999999998</v>
      </c>
      <c r="E8693" s="73">
        <f t="shared" si="451"/>
        <v>40.072839999999999</v>
      </c>
      <c r="F8693" s="73">
        <f t="shared" si="452"/>
        <v>51.667099999999998</v>
      </c>
      <c r="H8693" s="72">
        <v>45.813299999999998</v>
      </c>
      <c r="I8693" s="75">
        <v>40.072839999999999</v>
      </c>
      <c r="J8693" s="75">
        <v>51.667099999999998</v>
      </c>
      <c r="K8693" s="72">
        <v>6.4831893795033322</v>
      </c>
    </row>
    <row r="8694" spans="1:11" x14ac:dyDescent="0.25">
      <c r="A8694" s="66" t="s">
        <v>438</v>
      </c>
      <c r="B8694" s="66" t="s">
        <v>379</v>
      </c>
      <c r="C8694" s="66" t="s">
        <v>148</v>
      </c>
      <c r="D8694" s="73">
        <f t="shared" si="450"/>
        <v>50.94988</v>
      </c>
      <c r="E8694" s="73">
        <f t="shared" si="451"/>
        <v>44.883780000000002</v>
      </c>
      <c r="F8694" s="73">
        <f t="shared" si="452"/>
        <v>56.988149999999997</v>
      </c>
      <c r="H8694" s="72">
        <v>50.94988</v>
      </c>
      <c r="I8694" s="75">
        <v>44.883780000000002</v>
      </c>
      <c r="J8694" s="75">
        <v>56.988149999999997</v>
      </c>
      <c r="K8694" s="72">
        <v>6.088724840961353</v>
      </c>
    </row>
    <row r="8695" spans="1:11" x14ac:dyDescent="0.25">
      <c r="A8695" s="66" t="s">
        <v>438</v>
      </c>
      <c r="B8695" s="66" t="s">
        <v>379</v>
      </c>
      <c r="C8695" s="66" t="s">
        <v>149</v>
      </c>
      <c r="D8695" s="73">
        <f t="shared" si="450"/>
        <v>46.153120000000001</v>
      </c>
      <c r="E8695" s="73">
        <f t="shared" si="451"/>
        <v>39.871540000000003</v>
      </c>
      <c r="F8695" s="73">
        <f t="shared" si="452"/>
        <v>52.559280000000001</v>
      </c>
      <c r="H8695" s="72">
        <v>46.153120000000001</v>
      </c>
      <c r="I8695" s="75">
        <v>39.871540000000003</v>
      </c>
      <c r="J8695" s="75">
        <v>52.559280000000001</v>
      </c>
      <c r="K8695" s="72">
        <v>7.0487065663166426</v>
      </c>
    </row>
    <row r="8696" spans="1:11" x14ac:dyDescent="0.25">
      <c r="A8696" s="66" t="s">
        <v>438</v>
      </c>
      <c r="B8696" s="66" t="s">
        <v>379</v>
      </c>
      <c r="C8696" s="66" t="s">
        <v>157</v>
      </c>
      <c r="D8696" s="73">
        <f t="shared" si="450"/>
        <v>40.977719999999998</v>
      </c>
      <c r="E8696" s="73">
        <f t="shared" si="451"/>
        <v>35.21472</v>
      </c>
      <c r="F8696" s="73">
        <f t="shared" si="452"/>
        <v>46.999650000000003</v>
      </c>
      <c r="H8696" s="72">
        <v>40.977719999999998</v>
      </c>
      <c r="I8696" s="75">
        <v>35.21472</v>
      </c>
      <c r="J8696" s="75">
        <v>46.999650000000003</v>
      </c>
      <c r="K8696" s="72">
        <v>7.3675524162886559</v>
      </c>
    </row>
    <row r="8697" spans="1:11" x14ac:dyDescent="0.25">
      <c r="A8697" s="66" t="s">
        <v>438</v>
      </c>
      <c r="B8697" s="66" t="s">
        <v>379</v>
      </c>
      <c r="C8697" s="66" t="s">
        <v>166</v>
      </c>
      <c r="D8697" s="73">
        <f t="shared" si="450"/>
        <v>52.711190000000002</v>
      </c>
      <c r="E8697" s="73">
        <f t="shared" si="451"/>
        <v>46.510109999999997</v>
      </c>
      <c r="F8697" s="73">
        <f t="shared" si="452"/>
        <v>58.829729999999998</v>
      </c>
      <c r="H8697" s="72">
        <v>52.711190000000002</v>
      </c>
      <c r="I8697" s="75">
        <v>46.510109999999997</v>
      </c>
      <c r="J8697" s="75">
        <v>58.829729999999998</v>
      </c>
      <c r="K8697" s="72">
        <v>5.9909157808806821</v>
      </c>
    </row>
    <row r="8698" spans="1:11" x14ac:dyDescent="0.25">
      <c r="A8698" s="66" t="s">
        <v>438</v>
      </c>
      <c r="B8698" s="66" t="s">
        <v>379</v>
      </c>
      <c r="C8698" s="66" t="s">
        <v>169</v>
      </c>
      <c r="D8698" s="73">
        <f t="shared" si="450"/>
        <v>48.03472</v>
      </c>
      <c r="E8698" s="73">
        <f t="shared" si="451"/>
        <v>41.870159999999998</v>
      </c>
      <c r="F8698" s="73">
        <f t="shared" si="452"/>
        <v>54.259709999999998</v>
      </c>
      <c r="H8698" s="72">
        <v>48.03472</v>
      </c>
      <c r="I8698" s="75">
        <v>41.870159999999998</v>
      </c>
      <c r="J8698" s="75">
        <v>54.259709999999998</v>
      </c>
      <c r="K8698" s="72">
        <v>6.6119194615894497</v>
      </c>
    </row>
    <row r="8699" spans="1:11" x14ac:dyDescent="0.25">
      <c r="A8699" s="66" t="s">
        <v>438</v>
      </c>
      <c r="B8699" s="66" t="s">
        <v>379</v>
      </c>
      <c r="C8699" s="66" t="s">
        <v>170</v>
      </c>
      <c r="D8699" s="73">
        <f t="shared" si="450"/>
        <v>49.429459999999999</v>
      </c>
      <c r="E8699" s="73">
        <f t="shared" si="451"/>
        <v>43.2926</v>
      </c>
      <c r="F8699" s="73">
        <f t="shared" si="452"/>
        <v>55.583570000000002</v>
      </c>
      <c r="H8699" s="72">
        <v>49.429459999999999</v>
      </c>
      <c r="I8699" s="75">
        <v>43.2926</v>
      </c>
      <c r="J8699" s="75">
        <v>55.583570000000002</v>
      </c>
      <c r="K8699" s="72">
        <v>6.3737475586421537</v>
      </c>
    </row>
    <row r="8700" spans="1:11" x14ac:dyDescent="0.25">
      <c r="A8700" s="66" t="s">
        <v>438</v>
      </c>
      <c r="B8700" s="66" t="s">
        <v>379</v>
      </c>
      <c r="C8700" s="66" t="s">
        <v>176</v>
      </c>
      <c r="D8700" s="73">
        <f t="shared" si="450"/>
        <v>47.937249999999999</v>
      </c>
      <c r="E8700" s="73">
        <f t="shared" si="451"/>
        <v>41.557729999999999</v>
      </c>
      <c r="F8700" s="73">
        <f t="shared" si="452"/>
        <v>54.38476</v>
      </c>
      <c r="H8700" s="72">
        <v>47.937249999999999</v>
      </c>
      <c r="I8700" s="75">
        <v>41.557729999999999</v>
      </c>
      <c r="J8700" s="75">
        <v>54.38476</v>
      </c>
      <c r="K8700" s="72">
        <v>6.8618537775946686</v>
      </c>
    </row>
    <row r="8701" spans="1:11" x14ac:dyDescent="0.25">
      <c r="A8701" s="66" t="s">
        <v>438</v>
      </c>
      <c r="B8701" s="66" t="s">
        <v>379</v>
      </c>
      <c r="C8701" s="66" t="s">
        <v>3</v>
      </c>
      <c r="D8701" s="73">
        <f t="shared" si="450"/>
        <v>46.645989999999998</v>
      </c>
      <c r="E8701" s="73">
        <f t="shared" si="451"/>
        <v>44.607109999999999</v>
      </c>
      <c r="F8701" s="73">
        <f t="shared" si="452"/>
        <v>48.696129999999997</v>
      </c>
      <c r="H8701" s="72">
        <v>46.645989999999998</v>
      </c>
      <c r="I8701" s="75">
        <v>44.607109999999999</v>
      </c>
      <c r="J8701" s="75">
        <v>48.696129999999997</v>
      </c>
      <c r="K8701" s="72">
        <v>2.2368675206593323</v>
      </c>
    </row>
    <row r="8702" spans="1:11" x14ac:dyDescent="0.25">
      <c r="A8702" s="66" t="s">
        <v>438</v>
      </c>
      <c r="B8702" s="66" t="s">
        <v>379</v>
      </c>
      <c r="C8702" s="66" t="s">
        <v>112</v>
      </c>
      <c r="D8702" s="73">
        <f t="shared" si="450"/>
        <v>41.894979999999997</v>
      </c>
      <c r="E8702" s="73">
        <f t="shared" si="451"/>
        <v>36.003500000000003</v>
      </c>
      <c r="F8702" s="73">
        <f t="shared" si="452"/>
        <v>48.02704</v>
      </c>
      <c r="H8702" s="72">
        <v>41.894979999999997</v>
      </c>
      <c r="I8702" s="75">
        <v>36.003500000000003</v>
      </c>
      <c r="J8702" s="75">
        <v>48.02704</v>
      </c>
      <c r="K8702" s="72">
        <v>7.3532843314401877</v>
      </c>
    </row>
    <row r="8703" spans="1:11" x14ac:dyDescent="0.25">
      <c r="A8703" s="66" t="s">
        <v>438</v>
      </c>
      <c r="B8703" s="66" t="s">
        <v>379</v>
      </c>
      <c r="C8703" s="66" t="s">
        <v>113</v>
      </c>
      <c r="D8703" s="73">
        <f t="shared" si="450"/>
        <v>45.73115</v>
      </c>
      <c r="E8703" s="73">
        <f t="shared" si="451"/>
        <v>39.716740000000001</v>
      </c>
      <c r="F8703" s="73">
        <f t="shared" si="452"/>
        <v>51.872619999999998</v>
      </c>
      <c r="H8703" s="72">
        <v>45.73115</v>
      </c>
      <c r="I8703" s="75">
        <v>39.716740000000001</v>
      </c>
      <c r="J8703" s="75">
        <v>51.872619999999998</v>
      </c>
      <c r="K8703" s="72">
        <v>6.8120220025081375</v>
      </c>
    </row>
    <row r="8704" spans="1:11" x14ac:dyDescent="0.25">
      <c r="A8704" s="66" t="s">
        <v>438</v>
      </c>
      <c r="B8704" s="66" t="s">
        <v>379</v>
      </c>
      <c r="C8704" s="66" t="s">
        <v>116</v>
      </c>
      <c r="D8704" s="73">
        <f t="shared" si="450"/>
        <v>52.164990000000003</v>
      </c>
      <c r="E8704" s="73">
        <f t="shared" si="451"/>
        <v>45.923270000000002</v>
      </c>
      <c r="F8704" s="73">
        <f t="shared" si="452"/>
        <v>58.339829999999999</v>
      </c>
      <c r="H8704" s="72">
        <v>52.164990000000003</v>
      </c>
      <c r="I8704" s="75">
        <v>45.923270000000002</v>
      </c>
      <c r="J8704" s="75">
        <v>58.339829999999999</v>
      </c>
      <c r="K8704" s="72">
        <v>6.1013986583722142</v>
      </c>
    </row>
    <row r="8705" spans="1:11" x14ac:dyDescent="0.25">
      <c r="A8705" s="66" t="s">
        <v>438</v>
      </c>
      <c r="B8705" s="66" t="s">
        <v>379</v>
      </c>
      <c r="C8705" s="66" t="s">
        <v>122</v>
      </c>
      <c r="D8705" s="73">
        <f t="shared" si="450"/>
        <v>42.160629999999998</v>
      </c>
      <c r="E8705" s="73">
        <f t="shared" si="451"/>
        <v>36.420960000000001</v>
      </c>
      <c r="F8705" s="73">
        <f t="shared" si="452"/>
        <v>48.120240000000003</v>
      </c>
      <c r="H8705" s="72">
        <v>42.160629999999998</v>
      </c>
      <c r="I8705" s="75">
        <v>36.420960000000001</v>
      </c>
      <c r="J8705" s="75">
        <v>48.120240000000003</v>
      </c>
      <c r="K8705" s="72">
        <v>7.1081646550348045</v>
      </c>
    </row>
    <row r="8706" spans="1:11" x14ac:dyDescent="0.25">
      <c r="A8706" s="66" t="s">
        <v>438</v>
      </c>
      <c r="B8706" s="66" t="s">
        <v>379</v>
      </c>
      <c r="C8706" s="66" t="s">
        <v>126</v>
      </c>
      <c r="D8706" s="73">
        <f t="shared" si="450"/>
        <v>46.916020000000003</v>
      </c>
      <c r="E8706" s="73">
        <f t="shared" si="451"/>
        <v>40.854419999999998</v>
      </c>
      <c r="F8706" s="73">
        <f t="shared" si="452"/>
        <v>53.07</v>
      </c>
      <c r="H8706" s="72">
        <v>46.916020000000003</v>
      </c>
      <c r="I8706" s="75">
        <v>40.854419999999998</v>
      </c>
      <c r="J8706" s="75">
        <v>53.07</v>
      </c>
      <c r="K8706" s="72">
        <v>6.6730404667744621</v>
      </c>
    </row>
    <row r="8707" spans="1:11" x14ac:dyDescent="0.25">
      <c r="A8707" s="66" t="s">
        <v>438</v>
      </c>
      <c r="B8707" s="66" t="s">
        <v>379</v>
      </c>
      <c r="C8707" s="66" t="s">
        <v>139</v>
      </c>
      <c r="D8707" s="73">
        <f t="shared" si="450"/>
        <v>43.460700000000003</v>
      </c>
      <c r="E8707" s="73">
        <f t="shared" si="451"/>
        <v>37.757100000000001</v>
      </c>
      <c r="F8707" s="73">
        <f t="shared" si="452"/>
        <v>49.342869999999998</v>
      </c>
      <c r="H8707" s="72">
        <v>43.460700000000003</v>
      </c>
      <c r="I8707" s="75">
        <v>37.757100000000001</v>
      </c>
      <c r="J8707" s="75">
        <v>49.342869999999998</v>
      </c>
      <c r="K8707" s="72">
        <v>6.828300050390351</v>
      </c>
    </row>
    <row r="8708" spans="1:11" x14ac:dyDescent="0.25">
      <c r="A8708" s="66" t="s">
        <v>438</v>
      </c>
      <c r="B8708" s="66" t="s">
        <v>379</v>
      </c>
      <c r="C8708" s="66" t="s">
        <v>140</v>
      </c>
      <c r="D8708" s="73">
        <f t="shared" si="450"/>
        <v>55.116610000000001</v>
      </c>
      <c r="E8708" s="73">
        <f t="shared" si="451"/>
        <v>49.125230000000002</v>
      </c>
      <c r="F8708" s="73">
        <f t="shared" si="452"/>
        <v>60.963090000000001</v>
      </c>
      <c r="H8708" s="72">
        <v>55.116610000000001</v>
      </c>
      <c r="I8708" s="75">
        <v>49.125230000000002</v>
      </c>
      <c r="J8708" s="75">
        <v>60.963090000000001</v>
      </c>
      <c r="K8708" s="72">
        <v>5.5026805893903843</v>
      </c>
    </row>
    <row r="8709" spans="1:11" x14ac:dyDescent="0.25">
      <c r="A8709" s="66" t="s">
        <v>438</v>
      </c>
      <c r="B8709" s="66" t="s">
        <v>379</v>
      </c>
      <c r="C8709" s="66" t="s">
        <v>147</v>
      </c>
      <c r="D8709" s="73">
        <f t="shared" si="450"/>
        <v>53.598649999999999</v>
      </c>
      <c r="E8709" s="73">
        <f t="shared" si="451"/>
        <v>47.166089999999997</v>
      </c>
      <c r="F8709" s="73">
        <f t="shared" si="452"/>
        <v>59.913649999999997</v>
      </c>
      <c r="H8709" s="72">
        <v>53.598649999999999</v>
      </c>
      <c r="I8709" s="75">
        <v>47.166089999999997</v>
      </c>
      <c r="J8709" s="75">
        <v>59.913649999999997</v>
      </c>
      <c r="K8709" s="72">
        <v>6.0981032171519249</v>
      </c>
    </row>
    <row r="8710" spans="1:11" x14ac:dyDescent="0.25">
      <c r="A8710" s="66" t="s">
        <v>438</v>
      </c>
      <c r="B8710" s="66" t="s">
        <v>379</v>
      </c>
      <c r="C8710" s="66" t="s">
        <v>155</v>
      </c>
      <c r="D8710" s="73">
        <f t="shared" si="450"/>
        <v>44.035229999999999</v>
      </c>
      <c r="E8710" s="73">
        <f t="shared" si="451"/>
        <v>38.009360000000001</v>
      </c>
      <c r="F8710" s="73">
        <f t="shared" si="452"/>
        <v>50.242150000000002</v>
      </c>
      <c r="H8710" s="72">
        <v>44.035229999999999</v>
      </c>
      <c r="I8710" s="75">
        <v>38.009360000000001</v>
      </c>
      <c r="J8710" s="75">
        <v>50.242150000000002</v>
      </c>
      <c r="K8710" s="72">
        <v>7.1193133316210684</v>
      </c>
    </row>
    <row r="8711" spans="1:11" x14ac:dyDescent="0.25">
      <c r="A8711" s="66" t="s">
        <v>438</v>
      </c>
      <c r="B8711" s="66" t="s">
        <v>379</v>
      </c>
      <c r="C8711" s="66" t="s">
        <v>168</v>
      </c>
      <c r="D8711" s="73">
        <f t="shared" si="450"/>
        <v>50.296930000000003</v>
      </c>
      <c r="E8711" s="73">
        <f t="shared" si="451"/>
        <v>43.938029999999998</v>
      </c>
      <c r="F8711" s="73">
        <f t="shared" si="452"/>
        <v>56.646239999999999</v>
      </c>
      <c r="H8711" s="72">
        <v>50.296930000000003</v>
      </c>
      <c r="I8711" s="75">
        <v>43.938029999999998</v>
      </c>
      <c r="J8711" s="75">
        <v>56.646239999999999</v>
      </c>
      <c r="K8711" s="72">
        <v>6.4783158733544965</v>
      </c>
    </row>
    <row r="8712" spans="1:11" x14ac:dyDescent="0.25">
      <c r="A8712" s="66" t="s">
        <v>438</v>
      </c>
      <c r="B8712" s="66" t="s">
        <v>379</v>
      </c>
      <c r="C8712" s="66" t="s">
        <v>187</v>
      </c>
      <c r="D8712" s="73">
        <f t="shared" si="450"/>
        <v>48.845700000000001</v>
      </c>
      <c r="E8712" s="73">
        <f t="shared" si="451"/>
        <v>46.330350000000003</v>
      </c>
      <c r="F8712" s="73">
        <f t="shared" si="452"/>
        <v>51.366909999999997</v>
      </c>
      <c r="H8712" s="72">
        <v>48.845700000000001</v>
      </c>
      <c r="I8712" s="75">
        <v>46.330350000000003</v>
      </c>
      <c r="J8712" s="75">
        <v>51.366909999999997</v>
      </c>
      <c r="K8712" s="72">
        <v>2.6317198852713752</v>
      </c>
    </row>
    <row r="8713" spans="1:11" x14ac:dyDescent="0.25">
      <c r="A8713" s="66" t="s">
        <v>438</v>
      </c>
      <c r="B8713" s="66" t="s">
        <v>379</v>
      </c>
      <c r="C8713" s="66" t="s">
        <v>1</v>
      </c>
      <c r="D8713" s="73">
        <f t="shared" si="450"/>
        <v>46.073990000000002</v>
      </c>
      <c r="E8713" s="73">
        <f t="shared" si="451"/>
        <v>45.132219999999997</v>
      </c>
      <c r="F8713" s="73">
        <f t="shared" si="452"/>
        <v>47.01858</v>
      </c>
      <c r="H8713" s="72">
        <v>46.073990000000002</v>
      </c>
      <c r="I8713" s="75">
        <v>45.132219999999997</v>
      </c>
      <c r="J8713" s="75">
        <v>47.01858</v>
      </c>
      <c r="K8713" s="72">
        <v>1.0445296793266656</v>
      </c>
    </row>
    <row r="8714" spans="1:11" x14ac:dyDescent="0.25">
      <c r="A8714" s="66" t="s">
        <v>438</v>
      </c>
      <c r="B8714" s="66" t="s">
        <v>380</v>
      </c>
      <c r="C8714" s="66" t="s">
        <v>110</v>
      </c>
      <c r="D8714" s="73">
        <f t="shared" si="450"/>
        <v>50.892530000000001</v>
      </c>
      <c r="E8714" s="73">
        <f t="shared" si="451"/>
        <v>44.241280000000003</v>
      </c>
      <c r="F8714" s="73">
        <f t="shared" si="452"/>
        <v>57.512329999999999</v>
      </c>
      <c r="H8714" s="72">
        <v>50.892530000000001</v>
      </c>
      <c r="I8714" s="75">
        <v>44.241280000000003</v>
      </c>
      <c r="J8714" s="75">
        <v>57.512329999999999</v>
      </c>
      <c r="K8714" s="72">
        <v>6.6880758335260593</v>
      </c>
    </row>
    <row r="8715" spans="1:11" x14ac:dyDescent="0.25">
      <c r="A8715" s="66" t="s">
        <v>438</v>
      </c>
      <c r="B8715" s="66" t="s">
        <v>380</v>
      </c>
      <c r="C8715" s="66" t="s">
        <v>137</v>
      </c>
      <c r="D8715" s="73">
        <f t="shared" si="450"/>
        <v>54.175350000000002</v>
      </c>
      <c r="E8715" s="73">
        <f t="shared" si="451"/>
        <v>48.173580000000001</v>
      </c>
      <c r="F8715" s="73">
        <f t="shared" si="452"/>
        <v>60.05836</v>
      </c>
      <c r="H8715" s="72">
        <v>54.175350000000002</v>
      </c>
      <c r="I8715" s="75">
        <v>48.173580000000001</v>
      </c>
      <c r="J8715" s="75">
        <v>60.05836</v>
      </c>
      <c r="K8715" s="72">
        <v>5.6197145011522771</v>
      </c>
    </row>
    <row r="8716" spans="1:11" x14ac:dyDescent="0.25">
      <c r="A8716" s="66" t="s">
        <v>438</v>
      </c>
      <c r="B8716" s="66" t="s">
        <v>380</v>
      </c>
      <c r="C8716" s="66" t="s">
        <v>141</v>
      </c>
      <c r="D8716" s="73">
        <f t="shared" si="450"/>
        <v>48.665959999999998</v>
      </c>
      <c r="E8716" s="73">
        <f t="shared" si="451"/>
        <v>42.284970000000001</v>
      </c>
      <c r="F8716" s="73">
        <f t="shared" si="452"/>
        <v>55.090739999999997</v>
      </c>
      <c r="H8716" s="72">
        <v>48.665959999999998</v>
      </c>
      <c r="I8716" s="75">
        <v>42.284970000000001</v>
      </c>
      <c r="J8716" s="75">
        <v>55.090739999999997</v>
      </c>
      <c r="K8716" s="72">
        <v>6.7460787786781564</v>
      </c>
    </row>
    <row r="8717" spans="1:11" x14ac:dyDescent="0.25">
      <c r="A8717" s="66" t="s">
        <v>438</v>
      </c>
      <c r="B8717" s="66" t="s">
        <v>380</v>
      </c>
      <c r="C8717" s="66" t="s">
        <v>144</v>
      </c>
      <c r="D8717" s="73">
        <f t="shared" si="450"/>
        <v>51.470910000000003</v>
      </c>
      <c r="E8717" s="73">
        <f t="shared" si="451"/>
        <v>45.229280000000003</v>
      </c>
      <c r="F8717" s="73">
        <f t="shared" si="452"/>
        <v>57.666989999999998</v>
      </c>
      <c r="H8717" s="72">
        <v>51.470910000000003</v>
      </c>
      <c r="I8717" s="75">
        <v>45.229280000000003</v>
      </c>
      <c r="J8717" s="75">
        <v>57.666989999999998</v>
      </c>
      <c r="K8717" s="72">
        <v>6.1931739695295844</v>
      </c>
    </row>
    <row r="8718" spans="1:11" x14ac:dyDescent="0.25">
      <c r="A8718" s="66" t="s">
        <v>438</v>
      </c>
      <c r="B8718" s="66" t="s">
        <v>380</v>
      </c>
      <c r="C8718" s="66" t="s">
        <v>150</v>
      </c>
      <c r="D8718" s="73">
        <f t="shared" si="450"/>
        <v>49.815280000000001</v>
      </c>
      <c r="E8718" s="73">
        <f t="shared" si="451"/>
        <v>42.938890000000001</v>
      </c>
      <c r="F8718" s="73">
        <f t="shared" si="452"/>
        <v>56.698659999999997</v>
      </c>
      <c r="H8718" s="72">
        <v>49.815280000000001</v>
      </c>
      <c r="I8718" s="75">
        <v>42.938890000000001</v>
      </c>
      <c r="J8718" s="75">
        <v>56.698659999999997</v>
      </c>
      <c r="K8718" s="72">
        <v>7.0875161195520731</v>
      </c>
    </row>
    <row r="8719" spans="1:11" x14ac:dyDescent="0.25">
      <c r="A8719" s="66" t="s">
        <v>438</v>
      </c>
      <c r="B8719" s="66" t="s">
        <v>380</v>
      </c>
      <c r="C8719" s="66" t="s">
        <v>174</v>
      </c>
      <c r="D8719" s="73">
        <f t="shared" si="450"/>
        <v>49.985900000000001</v>
      </c>
      <c r="E8719" s="73">
        <f t="shared" si="451"/>
        <v>43.634659999999997</v>
      </c>
      <c r="F8719" s="73">
        <f t="shared" si="452"/>
        <v>56.337600000000002</v>
      </c>
      <c r="H8719" s="72">
        <v>49.985900000000001</v>
      </c>
      <c r="I8719" s="75">
        <v>43.634659999999997</v>
      </c>
      <c r="J8719" s="75">
        <v>56.337600000000002</v>
      </c>
      <c r="K8719" s="72">
        <v>6.5146511316191162</v>
      </c>
    </row>
    <row r="8720" spans="1:11" x14ac:dyDescent="0.25">
      <c r="A8720" s="66" t="s">
        <v>438</v>
      </c>
      <c r="B8720" s="66" t="s">
        <v>380</v>
      </c>
      <c r="C8720" s="66" t="s">
        <v>179</v>
      </c>
      <c r="D8720" s="73">
        <f t="shared" si="450"/>
        <v>54.58784</v>
      </c>
      <c r="E8720" s="73">
        <f t="shared" si="451"/>
        <v>48.264299999999999</v>
      </c>
      <c r="F8720" s="73">
        <f t="shared" si="452"/>
        <v>60.766759999999998</v>
      </c>
      <c r="H8720" s="72">
        <v>54.58784</v>
      </c>
      <c r="I8720" s="75">
        <v>48.264299999999999</v>
      </c>
      <c r="J8720" s="75">
        <v>60.766759999999998</v>
      </c>
      <c r="K8720" s="72">
        <v>5.8700252657002006</v>
      </c>
    </row>
    <row r="8721" spans="1:11" x14ac:dyDescent="0.25">
      <c r="A8721" s="66" t="s">
        <v>438</v>
      </c>
      <c r="B8721" s="66" t="s">
        <v>380</v>
      </c>
      <c r="C8721" s="66" t="s">
        <v>181</v>
      </c>
      <c r="D8721" s="73">
        <f t="shared" si="450"/>
        <v>51.439329999999998</v>
      </c>
      <c r="E8721" s="73">
        <f t="shared" si="451"/>
        <v>48.956519999999998</v>
      </c>
      <c r="F8721" s="73">
        <f t="shared" si="452"/>
        <v>53.91507</v>
      </c>
      <c r="H8721" s="72">
        <v>51.439329999999998</v>
      </c>
      <c r="I8721" s="75">
        <v>48.956519999999998</v>
      </c>
      <c r="J8721" s="75">
        <v>53.91507</v>
      </c>
      <c r="K8721" s="72">
        <v>2.4597870928723218</v>
      </c>
    </row>
    <row r="8722" spans="1:11" x14ac:dyDescent="0.25">
      <c r="A8722" s="66" t="s">
        <v>438</v>
      </c>
      <c r="B8722" s="66" t="s">
        <v>380</v>
      </c>
      <c r="C8722" s="66" t="s">
        <v>105</v>
      </c>
      <c r="D8722" s="73">
        <f t="shared" si="450"/>
        <v>51.697519999999997</v>
      </c>
      <c r="E8722" s="73">
        <f t="shared" si="451"/>
        <v>45.493960000000001</v>
      </c>
      <c r="F8722" s="73">
        <f t="shared" si="452"/>
        <v>57.84919</v>
      </c>
      <c r="H8722" s="72">
        <v>51.697519999999997</v>
      </c>
      <c r="I8722" s="75">
        <v>45.493960000000001</v>
      </c>
      <c r="J8722" s="75">
        <v>57.84919</v>
      </c>
      <c r="K8722" s="72">
        <v>6.1261932874149476</v>
      </c>
    </row>
    <row r="8723" spans="1:11" x14ac:dyDescent="0.25">
      <c r="A8723" s="66" t="s">
        <v>438</v>
      </c>
      <c r="B8723" s="66" t="s">
        <v>380</v>
      </c>
      <c r="C8723" s="66" t="s">
        <v>111</v>
      </c>
      <c r="D8723" s="73">
        <f t="shared" si="450"/>
        <v>60.360970000000002</v>
      </c>
      <c r="E8723" s="73">
        <f t="shared" si="451"/>
        <v>53.87236</v>
      </c>
      <c r="F8723" s="73">
        <f t="shared" si="452"/>
        <v>66.504339999999999</v>
      </c>
      <c r="H8723" s="72">
        <v>60.360970000000002</v>
      </c>
      <c r="I8723" s="75">
        <v>53.87236</v>
      </c>
      <c r="J8723" s="75">
        <v>66.504339999999999</v>
      </c>
      <c r="K8723" s="72">
        <v>5.3643322829305093</v>
      </c>
    </row>
    <row r="8724" spans="1:11" x14ac:dyDescent="0.25">
      <c r="A8724" s="66" t="s">
        <v>438</v>
      </c>
      <c r="B8724" s="66" t="s">
        <v>380</v>
      </c>
      <c r="C8724" s="66" t="s">
        <v>119</v>
      </c>
      <c r="D8724" s="73">
        <f t="shared" si="450"/>
        <v>56.488970000000002</v>
      </c>
      <c r="E8724" s="73">
        <f t="shared" si="451"/>
        <v>49.74794</v>
      </c>
      <c r="F8724" s="73">
        <f t="shared" si="452"/>
        <v>62.998309999999996</v>
      </c>
      <c r="H8724" s="72">
        <v>56.488970000000002</v>
      </c>
      <c r="I8724" s="75">
        <v>49.74794</v>
      </c>
      <c r="J8724" s="75">
        <v>62.998309999999996</v>
      </c>
      <c r="K8724" s="72">
        <v>6.016836561190618</v>
      </c>
    </row>
    <row r="8725" spans="1:11" x14ac:dyDescent="0.25">
      <c r="A8725" s="66" t="s">
        <v>438</v>
      </c>
      <c r="B8725" s="66" t="s">
        <v>380</v>
      </c>
      <c r="C8725" s="66" t="s">
        <v>132</v>
      </c>
      <c r="D8725" s="73">
        <f t="shared" si="450"/>
        <v>51.869140000000002</v>
      </c>
      <c r="E8725" s="73">
        <f t="shared" si="451"/>
        <v>45.769489999999998</v>
      </c>
      <c r="F8725" s="73">
        <f t="shared" si="452"/>
        <v>57.91357</v>
      </c>
      <c r="H8725" s="72">
        <v>51.869140000000002</v>
      </c>
      <c r="I8725" s="75">
        <v>45.769489999999998</v>
      </c>
      <c r="J8725" s="75">
        <v>57.91357</v>
      </c>
      <c r="K8725" s="72">
        <v>6.0005216974871756</v>
      </c>
    </row>
    <row r="8726" spans="1:11" x14ac:dyDescent="0.25">
      <c r="A8726" s="66" t="s">
        <v>438</v>
      </c>
      <c r="B8726" s="66" t="s">
        <v>380</v>
      </c>
      <c r="C8726" s="66" t="s">
        <v>134</v>
      </c>
      <c r="D8726" s="73">
        <f t="shared" si="450"/>
        <v>60.451360000000001</v>
      </c>
      <c r="E8726" s="73">
        <f t="shared" si="451"/>
        <v>53.720370000000003</v>
      </c>
      <c r="F8726" s="73">
        <f t="shared" si="452"/>
        <v>66.808239999999998</v>
      </c>
      <c r="H8726" s="72">
        <v>60.451360000000001</v>
      </c>
      <c r="I8726" s="75">
        <v>53.720370000000003</v>
      </c>
      <c r="J8726" s="75">
        <v>66.808239999999998</v>
      </c>
      <c r="K8726" s="72">
        <v>5.5516865129254329</v>
      </c>
    </row>
    <row r="8727" spans="1:11" x14ac:dyDescent="0.25">
      <c r="A8727" s="66" t="s">
        <v>438</v>
      </c>
      <c r="B8727" s="66" t="s">
        <v>380</v>
      </c>
      <c r="C8727" s="66" t="s">
        <v>143</v>
      </c>
      <c r="D8727" s="73">
        <f t="shared" si="450"/>
        <v>51.906619999999997</v>
      </c>
      <c r="E8727" s="73">
        <f t="shared" si="451"/>
        <v>45.38485</v>
      </c>
      <c r="F8727" s="73">
        <f t="shared" si="452"/>
        <v>58.364069999999998</v>
      </c>
      <c r="H8727" s="72">
        <v>51.906619999999997</v>
      </c>
      <c r="I8727" s="75">
        <v>45.38485</v>
      </c>
      <c r="J8727" s="75">
        <v>58.364069999999998</v>
      </c>
      <c r="K8727" s="72">
        <v>6.4130760199758718</v>
      </c>
    </row>
    <row r="8728" spans="1:11" x14ac:dyDescent="0.25">
      <c r="A8728" s="66" t="s">
        <v>438</v>
      </c>
      <c r="B8728" s="66" t="s">
        <v>380</v>
      </c>
      <c r="C8728" s="66" t="s">
        <v>145</v>
      </c>
      <c r="D8728" s="73">
        <f t="shared" si="450"/>
        <v>49.185690000000001</v>
      </c>
      <c r="E8728" s="73">
        <f t="shared" si="451"/>
        <v>42.431719999999999</v>
      </c>
      <c r="F8728" s="73">
        <f t="shared" si="452"/>
        <v>55.969520000000003</v>
      </c>
      <c r="H8728" s="72">
        <v>49.185690000000001</v>
      </c>
      <c r="I8728" s="75">
        <v>42.431719999999999</v>
      </c>
      <c r="J8728" s="75">
        <v>55.969520000000003</v>
      </c>
      <c r="K8728" s="72">
        <v>7.0626985206469612</v>
      </c>
    </row>
    <row r="8729" spans="1:11" x14ac:dyDescent="0.25">
      <c r="A8729" s="66" t="s">
        <v>438</v>
      </c>
      <c r="B8729" s="66" t="s">
        <v>380</v>
      </c>
      <c r="C8729" s="66" t="s">
        <v>146</v>
      </c>
      <c r="D8729" s="73">
        <f t="shared" si="450"/>
        <v>54.183489999999999</v>
      </c>
      <c r="E8729" s="73">
        <f t="shared" si="451"/>
        <v>47.303640000000001</v>
      </c>
      <c r="F8729" s="73">
        <f t="shared" si="452"/>
        <v>60.907429999999998</v>
      </c>
      <c r="H8729" s="72">
        <v>54.183489999999999</v>
      </c>
      <c r="I8729" s="75">
        <v>47.303640000000001</v>
      </c>
      <c r="J8729" s="75">
        <v>60.907429999999998</v>
      </c>
      <c r="K8729" s="72">
        <v>6.4426156380845896</v>
      </c>
    </row>
    <row r="8730" spans="1:11" x14ac:dyDescent="0.25">
      <c r="A8730" s="66" t="s">
        <v>438</v>
      </c>
      <c r="B8730" s="66" t="s">
        <v>380</v>
      </c>
      <c r="C8730" s="66" t="s">
        <v>151</v>
      </c>
      <c r="D8730" s="73">
        <f t="shared" si="450"/>
        <v>59.645490000000002</v>
      </c>
      <c r="E8730" s="73">
        <f t="shared" si="451"/>
        <v>53.365189999999998</v>
      </c>
      <c r="F8730" s="73">
        <f t="shared" si="452"/>
        <v>65.624830000000003</v>
      </c>
      <c r="H8730" s="72">
        <v>59.645490000000002</v>
      </c>
      <c r="I8730" s="75">
        <v>53.365189999999998</v>
      </c>
      <c r="J8730" s="75">
        <v>65.624830000000003</v>
      </c>
      <c r="K8730" s="72">
        <v>5.2672850872714765</v>
      </c>
    </row>
    <row r="8731" spans="1:11" x14ac:dyDescent="0.25">
      <c r="A8731" s="66" t="s">
        <v>438</v>
      </c>
      <c r="B8731" s="66" t="s">
        <v>380</v>
      </c>
      <c r="C8731" s="66" t="s">
        <v>153</v>
      </c>
      <c r="D8731" s="73">
        <f t="shared" si="450"/>
        <v>53.942450000000001</v>
      </c>
      <c r="E8731" s="73">
        <f t="shared" si="451"/>
        <v>47.465859999999999</v>
      </c>
      <c r="F8731" s="73">
        <f t="shared" si="452"/>
        <v>60.288589999999999</v>
      </c>
      <c r="H8731" s="72">
        <v>53.942450000000001</v>
      </c>
      <c r="I8731" s="75">
        <v>47.465859999999999</v>
      </c>
      <c r="J8731" s="75">
        <v>60.288589999999999</v>
      </c>
      <c r="K8731" s="72">
        <v>6.0956426710318121</v>
      </c>
    </row>
    <row r="8732" spans="1:11" x14ac:dyDescent="0.25">
      <c r="A8732" s="66" t="s">
        <v>438</v>
      </c>
      <c r="B8732" s="66" t="s">
        <v>380</v>
      </c>
      <c r="C8732" s="66" t="s">
        <v>158</v>
      </c>
      <c r="D8732" s="73">
        <f t="shared" si="450"/>
        <v>50.482860000000002</v>
      </c>
      <c r="E8732" s="73">
        <f t="shared" si="451"/>
        <v>44.25515</v>
      </c>
      <c r="F8732" s="73">
        <f t="shared" si="452"/>
        <v>56.695619999999998</v>
      </c>
      <c r="H8732" s="72">
        <v>50.482860000000002</v>
      </c>
      <c r="I8732" s="75">
        <v>44.25515</v>
      </c>
      <c r="J8732" s="75">
        <v>56.695619999999998</v>
      </c>
      <c r="K8732" s="72">
        <v>6.3173659337050241</v>
      </c>
    </row>
    <row r="8733" spans="1:11" x14ac:dyDescent="0.25">
      <c r="A8733" s="66" t="s">
        <v>438</v>
      </c>
      <c r="B8733" s="66" t="s">
        <v>380</v>
      </c>
      <c r="C8733" s="66" t="s">
        <v>175</v>
      </c>
      <c r="D8733" s="73">
        <f t="shared" si="450"/>
        <v>58.673720000000003</v>
      </c>
      <c r="E8733" s="73">
        <f t="shared" si="451"/>
        <v>52.170029999999997</v>
      </c>
      <c r="F8733" s="73">
        <f t="shared" si="452"/>
        <v>64.888249999999999</v>
      </c>
      <c r="H8733" s="72">
        <v>58.673720000000003</v>
      </c>
      <c r="I8733" s="75">
        <v>52.170029999999997</v>
      </c>
      <c r="J8733" s="75">
        <v>64.888249999999999</v>
      </c>
      <c r="K8733" s="72">
        <v>5.5571352898708311</v>
      </c>
    </row>
    <row r="8734" spans="1:11" x14ac:dyDescent="0.25">
      <c r="A8734" s="66" t="s">
        <v>438</v>
      </c>
      <c r="B8734" s="66" t="s">
        <v>380</v>
      </c>
      <c r="C8734" s="66" t="s">
        <v>177</v>
      </c>
      <c r="D8734" s="73">
        <f t="shared" si="450"/>
        <v>51.856470000000002</v>
      </c>
      <c r="E8734" s="73">
        <f t="shared" si="451"/>
        <v>45.14649</v>
      </c>
      <c r="F8734" s="73">
        <f t="shared" si="452"/>
        <v>58.500160000000001</v>
      </c>
      <c r="H8734" s="72">
        <v>51.856470000000002</v>
      </c>
      <c r="I8734" s="75">
        <v>45.14649</v>
      </c>
      <c r="J8734" s="75">
        <v>58.500160000000001</v>
      </c>
      <c r="K8734" s="72">
        <v>6.6066780095135673</v>
      </c>
    </row>
    <row r="8735" spans="1:11" x14ac:dyDescent="0.25">
      <c r="A8735" s="66" t="s">
        <v>438</v>
      </c>
      <c r="B8735" s="66" t="s">
        <v>380</v>
      </c>
      <c r="C8735" s="66" t="s">
        <v>178</v>
      </c>
      <c r="D8735" s="73">
        <f t="shared" si="450"/>
        <v>56.061349999999997</v>
      </c>
      <c r="E8735" s="73">
        <f t="shared" si="451"/>
        <v>49.588810000000002</v>
      </c>
      <c r="F8735" s="73">
        <f t="shared" si="452"/>
        <v>62.334090000000003</v>
      </c>
      <c r="H8735" s="72">
        <v>56.061349999999997</v>
      </c>
      <c r="I8735" s="75">
        <v>49.588810000000002</v>
      </c>
      <c r="J8735" s="75">
        <v>62.334090000000003</v>
      </c>
      <c r="K8735" s="72">
        <v>5.8291514563955387</v>
      </c>
    </row>
    <row r="8736" spans="1:11" x14ac:dyDescent="0.25">
      <c r="A8736" s="66" t="s">
        <v>438</v>
      </c>
      <c r="B8736" s="66" t="s">
        <v>380</v>
      </c>
      <c r="C8736" s="66" t="s">
        <v>182</v>
      </c>
      <c r="D8736" s="73">
        <f t="shared" si="450"/>
        <v>56.005159999999997</v>
      </c>
      <c r="E8736" s="73">
        <f t="shared" si="451"/>
        <v>54.19209</v>
      </c>
      <c r="F8736" s="73">
        <f t="shared" si="452"/>
        <v>57.802349999999997</v>
      </c>
      <c r="H8736" s="72">
        <v>56.005159999999997</v>
      </c>
      <c r="I8736" s="75">
        <v>54.19209</v>
      </c>
      <c r="J8736" s="75">
        <v>57.802349999999997</v>
      </c>
      <c r="K8736" s="72">
        <v>1.6446918462513098</v>
      </c>
    </row>
    <row r="8737" spans="1:11" x14ac:dyDescent="0.25">
      <c r="A8737" s="66" t="s">
        <v>438</v>
      </c>
      <c r="B8737" s="66" t="s">
        <v>380</v>
      </c>
      <c r="C8737" s="66" t="s">
        <v>108</v>
      </c>
      <c r="D8737" s="73">
        <f t="shared" si="450"/>
        <v>42.515000000000001</v>
      </c>
      <c r="E8737" s="73">
        <f t="shared" si="451"/>
        <v>36.528759999999998</v>
      </c>
      <c r="F8737" s="73">
        <f t="shared" si="452"/>
        <v>48.729089999999999</v>
      </c>
      <c r="H8737" s="72">
        <v>42.515000000000001</v>
      </c>
      <c r="I8737" s="75">
        <v>36.528759999999998</v>
      </c>
      <c r="J8737" s="75">
        <v>48.729089999999999</v>
      </c>
      <c r="K8737" s="72">
        <v>7.3536116664706563</v>
      </c>
    </row>
    <row r="8738" spans="1:11" x14ac:dyDescent="0.25">
      <c r="A8738" s="66" t="s">
        <v>438</v>
      </c>
      <c r="B8738" s="66" t="s">
        <v>380</v>
      </c>
      <c r="C8738" s="66" t="s">
        <v>114</v>
      </c>
      <c r="D8738" s="73">
        <f t="shared" si="450"/>
        <v>49.902999999999999</v>
      </c>
      <c r="E8738" s="73">
        <f t="shared" si="451"/>
        <v>43.331719999999997</v>
      </c>
      <c r="F8738" s="73">
        <f t="shared" si="452"/>
        <v>56.477620000000002</v>
      </c>
      <c r="H8738" s="72">
        <v>49.902999999999999</v>
      </c>
      <c r="I8738" s="75">
        <v>43.331719999999997</v>
      </c>
      <c r="J8738" s="75">
        <v>56.477620000000002</v>
      </c>
      <c r="K8738" s="72">
        <v>6.7567641223974499</v>
      </c>
    </row>
    <row r="8739" spans="1:11" x14ac:dyDescent="0.25">
      <c r="A8739" s="66" t="s">
        <v>438</v>
      </c>
      <c r="B8739" s="66" t="s">
        <v>380</v>
      </c>
      <c r="C8739" s="66" t="s">
        <v>115</v>
      </c>
      <c r="D8739" s="73">
        <f t="shared" si="450"/>
        <v>55.804729999999999</v>
      </c>
      <c r="E8739" s="73">
        <f t="shared" si="451"/>
        <v>49.041670000000003</v>
      </c>
      <c r="F8739" s="73">
        <f t="shared" si="452"/>
        <v>62.359119999999997</v>
      </c>
      <c r="H8739" s="72">
        <v>55.804729999999999</v>
      </c>
      <c r="I8739" s="75">
        <v>49.041670000000003</v>
      </c>
      <c r="J8739" s="75">
        <v>62.359119999999997</v>
      </c>
      <c r="K8739" s="72">
        <v>6.1214685565184173</v>
      </c>
    </row>
    <row r="8740" spans="1:11" x14ac:dyDescent="0.25">
      <c r="A8740" s="66" t="s">
        <v>438</v>
      </c>
      <c r="B8740" s="66" t="s">
        <v>380</v>
      </c>
      <c r="C8740" s="66" t="s">
        <v>121</v>
      </c>
      <c r="D8740" s="73">
        <f t="shared" si="450"/>
        <v>51.876989999999999</v>
      </c>
      <c r="E8740" s="73">
        <f t="shared" si="451"/>
        <v>45.548560000000002</v>
      </c>
      <c r="F8740" s="73">
        <f t="shared" si="452"/>
        <v>58.14575</v>
      </c>
      <c r="H8740" s="72">
        <v>51.876989999999999</v>
      </c>
      <c r="I8740" s="75">
        <v>45.548560000000002</v>
      </c>
      <c r="J8740" s="75">
        <v>58.14575</v>
      </c>
      <c r="K8740" s="72">
        <v>6.2253399821385162</v>
      </c>
    </row>
    <row r="8741" spans="1:11" x14ac:dyDescent="0.25">
      <c r="A8741" s="66" t="s">
        <v>438</v>
      </c>
      <c r="B8741" s="66" t="s">
        <v>380</v>
      </c>
      <c r="C8741" s="66" t="s">
        <v>123</v>
      </c>
      <c r="D8741" s="73">
        <f t="shared" si="450"/>
        <v>49.825859999999999</v>
      </c>
      <c r="E8741" s="73">
        <f t="shared" si="451"/>
        <v>43.516669999999998</v>
      </c>
      <c r="F8741" s="73">
        <f t="shared" si="452"/>
        <v>56.140599999999999</v>
      </c>
      <c r="H8741" s="72">
        <v>49.825859999999999</v>
      </c>
      <c r="I8741" s="75">
        <v>43.516669999999998</v>
      </c>
      <c r="J8741" s="75">
        <v>56.140599999999999</v>
      </c>
      <c r="K8741" s="72">
        <v>6.4955667599114193</v>
      </c>
    </row>
    <row r="8742" spans="1:11" x14ac:dyDescent="0.25">
      <c r="A8742" s="66" t="s">
        <v>438</v>
      </c>
      <c r="B8742" s="66" t="s">
        <v>380</v>
      </c>
      <c r="C8742" s="66" t="s">
        <v>127</v>
      </c>
      <c r="D8742" s="73">
        <f t="shared" si="450"/>
        <v>58.303840000000001</v>
      </c>
      <c r="E8742" s="73">
        <f t="shared" si="451"/>
        <v>51.2669</v>
      </c>
      <c r="F8742" s="73">
        <f t="shared" si="452"/>
        <v>65.018010000000004</v>
      </c>
      <c r="H8742" s="72">
        <v>58.303840000000001</v>
      </c>
      <c r="I8742" s="75">
        <v>51.2669</v>
      </c>
      <c r="J8742" s="75">
        <v>65.018010000000004</v>
      </c>
      <c r="K8742" s="72">
        <v>6.0516357070134656</v>
      </c>
    </row>
    <row r="8743" spans="1:11" x14ac:dyDescent="0.25">
      <c r="A8743" s="66" t="s">
        <v>438</v>
      </c>
      <c r="B8743" s="66" t="s">
        <v>380</v>
      </c>
      <c r="C8743" s="66" t="s">
        <v>136</v>
      </c>
      <c r="D8743" s="73">
        <f t="shared" si="450"/>
        <v>50.148650000000004</v>
      </c>
      <c r="E8743" s="73">
        <f t="shared" si="451"/>
        <v>43.966230000000003</v>
      </c>
      <c r="F8743" s="73">
        <f t="shared" si="452"/>
        <v>56.326529999999998</v>
      </c>
      <c r="H8743" s="72">
        <v>50.148650000000004</v>
      </c>
      <c r="I8743" s="75">
        <v>43.966230000000003</v>
      </c>
      <c r="J8743" s="75">
        <v>56.326529999999998</v>
      </c>
      <c r="K8743" s="72">
        <v>6.3175778410784726</v>
      </c>
    </row>
    <row r="8744" spans="1:11" x14ac:dyDescent="0.25">
      <c r="A8744" s="66" t="s">
        <v>438</v>
      </c>
      <c r="B8744" s="66" t="s">
        <v>380</v>
      </c>
      <c r="C8744" s="66" t="s">
        <v>154</v>
      </c>
      <c r="D8744" s="73">
        <f t="shared" si="450"/>
        <v>50.514809999999997</v>
      </c>
      <c r="E8744" s="73">
        <f t="shared" si="451"/>
        <v>43.467469999999999</v>
      </c>
      <c r="F8744" s="73">
        <f t="shared" si="452"/>
        <v>57.541739999999997</v>
      </c>
      <c r="H8744" s="72">
        <v>50.514809999999997</v>
      </c>
      <c r="I8744" s="75">
        <v>43.467469999999999</v>
      </c>
      <c r="J8744" s="75">
        <v>57.541739999999997</v>
      </c>
      <c r="K8744" s="72">
        <v>7.1524311385116555</v>
      </c>
    </row>
    <row r="8745" spans="1:11" x14ac:dyDescent="0.25">
      <c r="A8745" s="66" t="s">
        <v>438</v>
      </c>
      <c r="B8745" s="66" t="s">
        <v>380</v>
      </c>
      <c r="C8745" s="66" t="s">
        <v>160</v>
      </c>
      <c r="D8745" s="73">
        <f t="shared" si="450"/>
        <v>49.466670000000001</v>
      </c>
      <c r="E8745" s="73">
        <f t="shared" si="451"/>
        <v>43.433070000000001</v>
      </c>
      <c r="F8745" s="73">
        <f t="shared" si="452"/>
        <v>55.515839999999997</v>
      </c>
      <c r="H8745" s="72">
        <v>49.466670000000001</v>
      </c>
      <c r="I8745" s="75">
        <v>43.433070000000001</v>
      </c>
      <c r="J8745" s="75">
        <v>55.515839999999997</v>
      </c>
      <c r="K8745" s="72">
        <v>6.259426801925418</v>
      </c>
    </row>
    <row r="8746" spans="1:11" x14ac:dyDescent="0.25">
      <c r="A8746" s="66" t="s">
        <v>438</v>
      </c>
      <c r="B8746" s="66" t="s">
        <v>380</v>
      </c>
      <c r="C8746" s="66" t="s">
        <v>165</v>
      </c>
      <c r="D8746" s="73">
        <f t="shared" si="450"/>
        <v>42.834159999999997</v>
      </c>
      <c r="E8746" s="73">
        <f t="shared" si="451"/>
        <v>36.06026</v>
      </c>
      <c r="F8746" s="73">
        <f t="shared" si="452"/>
        <v>49.887709999999998</v>
      </c>
      <c r="H8746" s="72">
        <v>42.834159999999997</v>
      </c>
      <c r="I8746" s="75">
        <v>36.06026</v>
      </c>
      <c r="J8746" s="75">
        <v>49.887709999999998</v>
      </c>
      <c r="K8746" s="72">
        <v>8.2839303957402226</v>
      </c>
    </row>
    <row r="8747" spans="1:11" x14ac:dyDescent="0.25">
      <c r="A8747" s="66" t="s">
        <v>438</v>
      </c>
      <c r="B8747" s="66" t="s">
        <v>380</v>
      </c>
      <c r="C8747" s="66" t="s">
        <v>183</v>
      </c>
      <c r="D8747" s="73">
        <f t="shared" si="450"/>
        <v>51.045459999999999</v>
      </c>
      <c r="E8747" s="73">
        <f t="shared" si="451"/>
        <v>48.854950000000002</v>
      </c>
      <c r="F8747" s="73">
        <f t="shared" si="452"/>
        <v>53.231960000000001</v>
      </c>
      <c r="H8747" s="72">
        <v>51.045459999999999</v>
      </c>
      <c r="I8747" s="75">
        <v>48.854950000000002</v>
      </c>
      <c r="J8747" s="75">
        <v>53.231960000000001</v>
      </c>
      <c r="K8747" s="72">
        <v>2.1880261241646175</v>
      </c>
    </row>
    <row r="8748" spans="1:11" x14ac:dyDescent="0.25">
      <c r="A8748" s="66" t="s">
        <v>438</v>
      </c>
      <c r="B8748" s="66" t="s">
        <v>380</v>
      </c>
      <c r="C8748" s="66" t="s">
        <v>117</v>
      </c>
      <c r="D8748" s="73">
        <f t="shared" si="450"/>
        <v>54.669710000000002</v>
      </c>
      <c r="E8748" s="73">
        <f t="shared" si="451"/>
        <v>48.497660000000003</v>
      </c>
      <c r="F8748" s="73">
        <f t="shared" si="452"/>
        <v>60.701459999999997</v>
      </c>
      <c r="H8748" s="72">
        <v>54.669710000000002</v>
      </c>
      <c r="I8748" s="75">
        <v>48.497660000000003</v>
      </c>
      <c r="J8748" s="75">
        <v>60.701459999999997</v>
      </c>
      <c r="K8748" s="72">
        <v>5.7206467713108404</v>
      </c>
    </row>
    <row r="8749" spans="1:11" x14ac:dyDescent="0.25">
      <c r="A8749" s="66" t="s">
        <v>438</v>
      </c>
      <c r="B8749" s="66" t="s">
        <v>380</v>
      </c>
      <c r="C8749" s="66" t="s">
        <v>118</v>
      </c>
      <c r="D8749" s="73">
        <f t="shared" si="450"/>
        <v>49.05106</v>
      </c>
      <c r="E8749" s="73">
        <f t="shared" si="451"/>
        <v>42.78181</v>
      </c>
      <c r="F8749" s="73">
        <f t="shared" si="452"/>
        <v>55.350299999999997</v>
      </c>
      <c r="H8749" s="72">
        <v>49.05106</v>
      </c>
      <c r="I8749" s="75">
        <v>42.78181</v>
      </c>
      <c r="J8749" s="75">
        <v>55.350299999999997</v>
      </c>
      <c r="K8749" s="72">
        <v>6.5687550890847213</v>
      </c>
    </row>
    <row r="8750" spans="1:11" x14ac:dyDescent="0.25">
      <c r="A8750" s="66" t="s">
        <v>438</v>
      </c>
      <c r="B8750" s="66" t="s">
        <v>380</v>
      </c>
      <c r="C8750" s="66" t="s">
        <v>124</v>
      </c>
      <c r="D8750" s="73">
        <f t="shared" si="450"/>
        <v>54.202300000000001</v>
      </c>
      <c r="E8750" s="73">
        <f t="shared" si="451"/>
        <v>47.722580000000001</v>
      </c>
      <c r="F8750" s="73">
        <f t="shared" si="452"/>
        <v>60.542909999999999</v>
      </c>
      <c r="H8750" s="72">
        <v>54.202300000000001</v>
      </c>
      <c r="I8750" s="75">
        <v>47.722580000000001</v>
      </c>
      <c r="J8750" s="75">
        <v>60.542909999999999</v>
      </c>
      <c r="K8750" s="72">
        <v>6.0646706874062541</v>
      </c>
    </row>
    <row r="8751" spans="1:11" x14ac:dyDescent="0.25">
      <c r="A8751" s="66" t="s">
        <v>438</v>
      </c>
      <c r="B8751" s="66" t="s">
        <v>380</v>
      </c>
      <c r="C8751" s="66" t="s">
        <v>128</v>
      </c>
      <c r="D8751" s="73">
        <f t="shared" si="450"/>
        <v>49.866120000000002</v>
      </c>
      <c r="E8751" s="73">
        <f t="shared" si="451"/>
        <v>43.81955</v>
      </c>
      <c r="F8751" s="73">
        <f t="shared" si="452"/>
        <v>55.916600000000003</v>
      </c>
      <c r="H8751" s="72">
        <v>49.866120000000002</v>
      </c>
      <c r="I8751" s="75">
        <v>43.81955</v>
      </c>
      <c r="J8751" s="75">
        <v>55.916600000000003</v>
      </c>
      <c r="K8751" s="72">
        <v>6.2165935508918677</v>
      </c>
    </row>
    <row r="8752" spans="1:11" x14ac:dyDescent="0.25">
      <c r="A8752" s="66" t="s">
        <v>438</v>
      </c>
      <c r="B8752" s="66" t="s">
        <v>380</v>
      </c>
      <c r="C8752" s="66" t="s">
        <v>156</v>
      </c>
      <c r="D8752" s="73">
        <f t="shared" si="450"/>
        <v>47.675429999999999</v>
      </c>
      <c r="E8752" s="73">
        <f t="shared" si="451"/>
        <v>41.45496</v>
      </c>
      <c r="F8752" s="73">
        <f t="shared" si="452"/>
        <v>53.968850000000003</v>
      </c>
      <c r="H8752" s="72">
        <v>47.675429999999999</v>
      </c>
      <c r="I8752" s="75">
        <v>41.45496</v>
      </c>
      <c r="J8752" s="75">
        <v>53.968850000000003</v>
      </c>
      <c r="K8752" s="72">
        <v>6.7285496953042685</v>
      </c>
    </row>
    <row r="8753" spans="1:11" x14ac:dyDescent="0.25">
      <c r="A8753" s="66" t="s">
        <v>438</v>
      </c>
      <c r="B8753" s="66" t="s">
        <v>380</v>
      </c>
      <c r="C8753" s="66" t="s">
        <v>162</v>
      </c>
      <c r="D8753" s="73">
        <f t="shared" si="450"/>
        <v>45.539630000000002</v>
      </c>
      <c r="E8753" s="73">
        <f t="shared" si="451"/>
        <v>38.635579999999997</v>
      </c>
      <c r="F8753" s="73">
        <f t="shared" si="452"/>
        <v>52.619489999999999</v>
      </c>
      <c r="H8753" s="72">
        <v>45.539630000000002</v>
      </c>
      <c r="I8753" s="75">
        <v>38.635579999999997</v>
      </c>
      <c r="J8753" s="75">
        <v>52.619489999999999</v>
      </c>
      <c r="K8753" s="72">
        <v>7.8816582392083561</v>
      </c>
    </row>
    <row r="8754" spans="1:11" x14ac:dyDescent="0.25">
      <c r="A8754" s="66" t="s">
        <v>438</v>
      </c>
      <c r="B8754" s="66" t="s">
        <v>380</v>
      </c>
      <c r="C8754" s="66" t="s">
        <v>164</v>
      </c>
      <c r="D8754" s="73">
        <f t="shared" ref="D8754:D8801" si="453">IF(K8754&gt;=50," ",H8754)</f>
        <v>55.376190000000001</v>
      </c>
      <c r="E8754" s="73">
        <f t="shared" ref="E8754:E8801" si="454">IF(K8754&gt;=50," ",I8754)</f>
        <v>49.134160000000001</v>
      </c>
      <c r="F8754" s="73">
        <f t="shared" ref="F8754:F8801" si="455">IF(K8754&gt;=50," ",J8754)</f>
        <v>61.45317</v>
      </c>
      <c r="H8754" s="72">
        <v>55.376190000000001</v>
      </c>
      <c r="I8754" s="75">
        <v>49.134160000000001</v>
      </c>
      <c r="J8754" s="75">
        <v>61.45317</v>
      </c>
      <c r="K8754" s="72">
        <v>5.7014395537143301</v>
      </c>
    </row>
    <row r="8755" spans="1:11" x14ac:dyDescent="0.25">
      <c r="A8755" s="66" t="s">
        <v>438</v>
      </c>
      <c r="B8755" s="66" t="s">
        <v>380</v>
      </c>
      <c r="C8755" s="66" t="s">
        <v>167</v>
      </c>
      <c r="D8755" s="73">
        <f t="shared" si="453"/>
        <v>46.197310000000002</v>
      </c>
      <c r="E8755" s="73">
        <f t="shared" si="454"/>
        <v>40.102829999999997</v>
      </c>
      <c r="F8755" s="73">
        <f t="shared" si="455"/>
        <v>52.407600000000002</v>
      </c>
      <c r="H8755" s="72">
        <v>46.197310000000002</v>
      </c>
      <c r="I8755" s="75">
        <v>40.102829999999997</v>
      </c>
      <c r="J8755" s="75">
        <v>52.407600000000002</v>
      </c>
      <c r="K8755" s="72">
        <v>6.8264775589747542</v>
      </c>
    </row>
    <row r="8756" spans="1:11" x14ac:dyDescent="0.25">
      <c r="A8756" s="66" t="s">
        <v>438</v>
      </c>
      <c r="B8756" s="66" t="s">
        <v>380</v>
      </c>
      <c r="C8756" s="66" t="s">
        <v>171</v>
      </c>
      <c r="D8756" s="73">
        <f t="shared" si="453"/>
        <v>48.744450000000001</v>
      </c>
      <c r="E8756" s="73">
        <f t="shared" si="454"/>
        <v>42.805399999999999</v>
      </c>
      <c r="F8756" s="73">
        <f t="shared" si="455"/>
        <v>54.719160000000002</v>
      </c>
      <c r="H8756" s="72">
        <v>48.744450000000001</v>
      </c>
      <c r="I8756" s="75">
        <v>42.805399999999999</v>
      </c>
      <c r="J8756" s="75">
        <v>54.719160000000002</v>
      </c>
      <c r="K8756" s="72">
        <v>6.2623334553985126</v>
      </c>
    </row>
    <row r="8757" spans="1:11" x14ac:dyDescent="0.25">
      <c r="A8757" s="66" t="s">
        <v>438</v>
      </c>
      <c r="B8757" s="66" t="s">
        <v>380</v>
      </c>
      <c r="C8757" s="66" t="s">
        <v>184</v>
      </c>
      <c r="D8757" s="73">
        <f t="shared" si="453"/>
        <v>50.070929999999997</v>
      </c>
      <c r="E8757" s="73">
        <f t="shared" si="454"/>
        <v>46.406820000000003</v>
      </c>
      <c r="F8757" s="73">
        <f t="shared" si="455"/>
        <v>53.734270000000002</v>
      </c>
      <c r="H8757" s="72">
        <v>50.070929999999997</v>
      </c>
      <c r="I8757" s="75">
        <v>46.406820000000003</v>
      </c>
      <c r="J8757" s="75">
        <v>53.734270000000002</v>
      </c>
      <c r="K8757" s="72">
        <v>3.7384606197648016</v>
      </c>
    </row>
    <row r="8758" spans="1:11" x14ac:dyDescent="0.25">
      <c r="A8758" s="66" t="s">
        <v>438</v>
      </c>
      <c r="B8758" s="66" t="s">
        <v>380</v>
      </c>
      <c r="C8758" s="66" t="s">
        <v>106</v>
      </c>
      <c r="D8758" s="73">
        <f t="shared" si="453"/>
        <v>54.633459999999999</v>
      </c>
      <c r="E8758" s="73">
        <f t="shared" si="454"/>
        <v>48.073219999999999</v>
      </c>
      <c r="F8758" s="73">
        <f t="shared" si="455"/>
        <v>61.036650000000002</v>
      </c>
      <c r="H8758" s="72">
        <v>54.633459999999999</v>
      </c>
      <c r="I8758" s="75">
        <v>48.073219999999999</v>
      </c>
      <c r="J8758" s="75">
        <v>61.036650000000002</v>
      </c>
      <c r="K8758" s="72">
        <v>6.0834441018379586</v>
      </c>
    </row>
    <row r="8759" spans="1:11" x14ac:dyDescent="0.25">
      <c r="A8759" s="66" t="s">
        <v>438</v>
      </c>
      <c r="B8759" s="66" t="s">
        <v>380</v>
      </c>
      <c r="C8759" s="66" t="s">
        <v>107</v>
      </c>
      <c r="D8759" s="73">
        <f t="shared" si="453"/>
        <v>49.249760000000002</v>
      </c>
      <c r="E8759" s="73">
        <f t="shared" si="454"/>
        <v>42.962179999999996</v>
      </c>
      <c r="F8759" s="73">
        <f t="shared" si="455"/>
        <v>55.561149999999998</v>
      </c>
      <c r="H8759" s="72">
        <v>49.249760000000002</v>
      </c>
      <c r="I8759" s="75">
        <v>42.962179999999996</v>
      </c>
      <c r="J8759" s="75">
        <v>55.561149999999998</v>
      </c>
      <c r="K8759" s="72">
        <v>6.556980176147051</v>
      </c>
    </row>
    <row r="8760" spans="1:11" x14ac:dyDescent="0.25">
      <c r="A8760" s="66" t="s">
        <v>438</v>
      </c>
      <c r="B8760" s="66" t="s">
        <v>380</v>
      </c>
      <c r="C8760" s="66" t="s">
        <v>120</v>
      </c>
      <c r="D8760" s="73">
        <f t="shared" si="453"/>
        <v>49.541029999999999</v>
      </c>
      <c r="E8760" s="73">
        <f t="shared" si="454"/>
        <v>43.404620000000001</v>
      </c>
      <c r="F8760" s="73">
        <f t="shared" si="455"/>
        <v>55.691299999999998</v>
      </c>
      <c r="H8760" s="72">
        <v>49.541029999999999</v>
      </c>
      <c r="I8760" s="75">
        <v>43.404620000000001</v>
      </c>
      <c r="J8760" s="75">
        <v>55.691299999999998</v>
      </c>
      <c r="K8760" s="72">
        <v>6.3551908387855471</v>
      </c>
    </row>
    <row r="8761" spans="1:11" x14ac:dyDescent="0.25">
      <c r="A8761" s="66" t="s">
        <v>438</v>
      </c>
      <c r="B8761" s="66" t="s">
        <v>380</v>
      </c>
      <c r="C8761" s="66" t="s">
        <v>138</v>
      </c>
      <c r="D8761" s="73">
        <f t="shared" si="453"/>
        <v>55.1922</v>
      </c>
      <c r="E8761" s="73">
        <f t="shared" si="454"/>
        <v>48.861870000000003</v>
      </c>
      <c r="F8761" s="73">
        <f t="shared" si="455"/>
        <v>61.358620000000002</v>
      </c>
      <c r="H8761" s="72">
        <v>55.1922</v>
      </c>
      <c r="I8761" s="75">
        <v>48.861870000000003</v>
      </c>
      <c r="J8761" s="75">
        <v>61.358620000000002</v>
      </c>
      <c r="K8761" s="72">
        <v>5.8026949460249817</v>
      </c>
    </row>
    <row r="8762" spans="1:11" x14ac:dyDescent="0.25">
      <c r="A8762" s="66" t="s">
        <v>438</v>
      </c>
      <c r="B8762" s="66" t="s">
        <v>380</v>
      </c>
      <c r="C8762" s="66" t="s">
        <v>163</v>
      </c>
      <c r="D8762" s="73">
        <f t="shared" si="453"/>
        <v>49.513469999999998</v>
      </c>
      <c r="E8762" s="73">
        <f t="shared" si="454"/>
        <v>42.972340000000003</v>
      </c>
      <c r="F8762" s="73">
        <f t="shared" si="455"/>
        <v>56.071289999999998</v>
      </c>
      <c r="H8762" s="72">
        <v>49.513469999999998</v>
      </c>
      <c r="I8762" s="75">
        <v>42.972340000000003</v>
      </c>
      <c r="J8762" s="75">
        <v>56.071289999999998</v>
      </c>
      <c r="K8762" s="72">
        <v>6.7838246844747498</v>
      </c>
    </row>
    <row r="8763" spans="1:11" x14ac:dyDescent="0.25">
      <c r="A8763" s="66" t="s">
        <v>438</v>
      </c>
      <c r="B8763" s="66" t="s">
        <v>380</v>
      </c>
      <c r="C8763" s="66" t="s">
        <v>172</v>
      </c>
      <c r="D8763" s="73">
        <f t="shared" si="453"/>
        <v>52.522829999999999</v>
      </c>
      <c r="E8763" s="73">
        <f t="shared" si="454"/>
        <v>46.384300000000003</v>
      </c>
      <c r="F8763" s="73">
        <f t="shared" si="455"/>
        <v>58.58605</v>
      </c>
      <c r="H8763" s="72">
        <v>52.522829999999999</v>
      </c>
      <c r="I8763" s="75">
        <v>46.384300000000003</v>
      </c>
      <c r="J8763" s="75">
        <v>58.58605</v>
      </c>
      <c r="K8763" s="72">
        <v>5.9524705732726124</v>
      </c>
    </row>
    <row r="8764" spans="1:11" x14ac:dyDescent="0.25">
      <c r="A8764" s="66" t="s">
        <v>438</v>
      </c>
      <c r="B8764" s="66" t="s">
        <v>380</v>
      </c>
      <c r="C8764" s="66" t="s">
        <v>185</v>
      </c>
      <c r="D8764" s="73">
        <f t="shared" si="453"/>
        <v>52.104750000000003</v>
      </c>
      <c r="E8764" s="73">
        <f t="shared" si="454"/>
        <v>49.414839999999998</v>
      </c>
      <c r="F8764" s="73">
        <f t="shared" si="455"/>
        <v>54.782510000000002</v>
      </c>
      <c r="H8764" s="72">
        <v>52.104750000000003</v>
      </c>
      <c r="I8764" s="75">
        <v>49.414839999999998</v>
      </c>
      <c r="J8764" s="75">
        <v>54.782510000000002</v>
      </c>
      <c r="K8764" s="72">
        <v>2.628969527730197</v>
      </c>
    </row>
    <row r="8765" spans="1:11" x14ac:dyDescent="0.25">
      <c r="A8765" s="66" t="s">
        <v>438</v>
      </c>
      <c r="B8765" s="66" t="s">
        <v>380</v>
      </c>
      <c r="C8765" s="66" t="s">
        <v>103</v>
      </c>
      <c r="D8765" s="73">
        <f t="shared" si="453"/>
        <v>51.360410000000002</v>
      </c>
      <c r="E8765" s="73">
        <f t="shared" si="454"/>
        <v>45.141260000000003</v>
      </c>
      <c r="F8765" s="73">
        <f t="shared" si="455"/>
        <v>57.537709999999997</v>
      </c>
      <c r="H8765" s="72">
        <v>51.360410000000002</v>
      </c>
      <c r="I8765" s="75">
        <v>45.141260000000003</v>
      </c>
      <c r="J8765" s="75">
        <v>57.537709999999997</v>
      </c>
      <c r="K8765" s="72">
        <v>6.1870650954694479</v>
      </c>
    </row>
    <row r="8766" spans="1:11" x14ac:dyDescent="0.25">
      <c r="A8766" s="66" t="s">
        <v>438</v>
      </c>
      <c r="B8766" s="66" t="s">
        <v>380</v>
      </c>
      <c r="C8766" s="66" t="s">
        <v>104</v>
      </c>
      <c r="D8766" s="73">
        <f t="shared" si="453"/>
        <v>47.720149999999997</v>
      </c>
      <c r="E8766" s="73">
        <f t="shared" si="454"/>
        <v>41.486640000000001</v>
      </c>
      <c r="F8766" s="73">
        <f t="shared" si="455"/>
        <v>54.025509999999997</v>
      </c>
      <c r="H8766" s="72">
        <v>47.720149999999997</v>
      </c>
      <c r="I8766" s="75">
        <v>41.486640000000001</v>
      </c>
      <c r="J8766" s="75">
        <v>54.025509999999997</v>
      </c>
      <c r="K8766" s="72">
        <v>6.7362990267214169</v>
      </c>
    </row>
    <row r="8767" spans="1:11" x14ac:dyDescent="0.25">
      <c r="A8767" s="66" t="s">
        <v>438</v>
      </c>
      <c r="B8767" s="66" t="s">
        <v>380</v>
      </c>
      <c r="C8767" s="66" t="s">
        <v>125</v>
      </c>
      <c r="D8767" s="73">
        <f t="shared" si="453"/>
        <v>59.941270000000003</v>
      </c>
      <c r="E8767" s="73">
        <f t="shared" si="454"/>
        <v>53.572049999999997</v>
      </c>
      <c r="F8767" s="73">
        <f t="shared" si="455"/>
        <v>65.991410000000002</v>
      </c>
      <c r="H8767" s="72">
        <v>59.941270000000003</v>
      </c>
      <c r="I8767" s="75">
        <v>53.572049999999997</v>
      </c>
      <c r="J8767" s="75">
        <v>65.991410000000002</v>
      </c>
      <c r="K8767" s="72">
        <v>5.3100593297405947</v>
      </c>
    </row>
    <row r="8768" spans="1:11" x14ac:dyDescent="0.25">
      <c r="A8768" s="66" t="s">
        <v>438</v>
      </c>
      <c r="B8768" s="66" t="s">
        <v>380</v>
      </c>
      <c r="C8768" s="66" t="s">
        <v>130</v>
      </c>
      <c r="D8768" s="73">
        <f t="shared" si="453"/>
        <v>55.377389999999998</v>
      </c>
      <c r="E8768" s="73">
        <f t="shared" si="454"/>
        <v>49.434150000000002</v>
      </c>
      <c r="F8768" s="73">
        <f t="shared" si="455"/>
        <v>61.170780000000001</v>
      </c>
      <c r="H8768" s="72">
        <v>55.377389999999998</v>
      </c>
      <c r="I8768" s="75">
        <v>49.434150000000002</v>
      </c>
      <c r="J8768" s="75">
        <v>61.170780000000001</v>
      </c>
      <c r="K8768" s="72">
        <v>5.4296401473597804</v>
      </c>
    </row>
    <row r="8769" spans="1:11" x14ac:dyDescent="0.25">
      <c r="A8769" s="66" t="s">
        <v>438</v>
      </c>
      <c r="B8769" s="66" t="s">
        <v>380</v>
      </c>
      <c r="C8769" s="66" t="s">
        <v>131</v>
      </c>
      <c r="D8769" s="73">
        <f t="shared" si="453"/>
        <v>55.072780000000002</v>
      </c>
      <c r="E8769" s="73">
        <f t="shared" si="454"/>
        <v>48.970210000000002</v>
      </c>
      <c r="F8769" s="73">
        <f t="shared" si="455"/>
        <v>61.02637</v>
      </c>
      <c r="H8769" s="72">
        <v>55.072780000000002</v>
      </c>
      <c r="I8769" s="75">
        <v>48.970210000000002</v>
      </c>
      <c r="J8769" s="75">
        <v>61.02637</v>
      </c>
      <c r="K8769" s="72">
        <v>5.6097694723237144</v>
      </c>
    </row>
    <row r="8770" spans="1:11" x14ac:dyDescent="0.25">
      <c r="A8770" s="66" t="s">
        <v>438</v>
      </c>
      <c r="B8770" s="66" t="s">
        <v>380</v>
      </c>
      <c r="C8770" s="66" t="s">
        <v>133</v>
      </c>
      <c r="D8770" s="73">
        <f t="shared" si="453"/>
        <v>52.969520000000003</v>
      </c>
      <c r="E8770" s="73">
        <f t="shared" si="454"/>
        <v>47.088560000000001</v>
      </c>
      <c r="F8770" s="73">
        <f t="shared" si="455"/>
        <v>58.769159999999999</v>
      </c>
      <c r="H8770" s="72">
        <v>52.969520000000003</v>
      </c>
      <c r="I8770" s="75">
        <v>47.088560000000001</v>
      </c>
      <c r="J8770" s="75">
        <v>58.769159999999999</v>
      </c>
      <c r="K8770" s="72">
        <v>5.6493300297982687</v>
      </c>
    </row>
    <row r="8771" spans="1:11" x14ac:dyDescent="0.25">
      <c r="A8771" s="66" t="s">
        <v>438</v>
      </c>
      <c r="B8771" s="66" t="s">
        <v>380</v>
      </c>
      <c r="C8771" s="66" t="s">
        <v>152</v>
      </c>
      <c r="D8771" s="73">
        <f t="shared" si="453"/>
        <v>53.50338</v>
      </c>
      <c r="E8771" s="73">
        <f t="shared" si="454"/>
        <v>47.013849999999998</v>
      </c>
      <c r="F8771" s="73">
        <f t="shared" si="455"/>
        <v>59.876420000000003</v>
      </c>
      <c r="H8771" s="72">
        <v>53.50338</v>
      </c>
      <c r="I8771" s="75">
        <v>47.013849999999998</v>
      </c>
      <c r="J8771" s="75">
        <v>59.876420000000003</v>
      </c>
      <c r="K8771" s="72">
        <v>6.164883414842202</v>
      </c>
    </row>
    <row r="8772" spans="1:11" x14ac:dyDescent="0.25">
      <c r="A8772" s="66" t="s">
        <v>438</v>
      </c>
      <c r="B8772" s="66" t="s">
        <v>380</v>
      </c>
      <c r="C8772" s="66" t="s">
        <v>159</v>
      </c>
      <c r="D8772" s="73">
        <f t="shared" si="453"/>
        <v>52.675809999999998</v>
      </c>
      <c r="E8772" s="73">
        <f t="shared" si="454"/>
        <v>46.60989</v>
      </c>
      <c r="F8772" s="73">
        <f t="shared" si="455"/>
        <v>58.663760000000003</v>
      </c>
      <c r="H8772" s="72">
        <v>52.675809999999998</v>
      </c>
      <c r="I8772" s="75">
        <v>46.60989</v>
      </c>
      <c r="J8772" s="75">
        <v>58.663760000000003</v>
      </c>
      <c r="K8772" s="72">
        <v>5.8641319421571314</v>
      </c>
    </row>
    <row r="8773" spans="1:11" x14ac:dyDescent="0.25">
      <c r="A8773" s="66" t="s">
        <v>438</v>
      </c>
      <c r="B8773" s="66" t="s">
        <v>380</v>
      </c>
      <c r="C8773" s="66" t="s">
        <v>161</v>
      </c>
      <c r="D8773" s="73">
        <f t="shared" si="453"/>
        <v>56.691459999999999</v>
      </c>
      <c r="E8773" s="73">
        <f t="shared" si="454"/>
        <v>50.732230000000001</v>
      </c>
      <c r="F8773" s="73">
        <f t="shared" si="455"/>
        <v>62.463200000000001</v>
      </c>
      <c r="H8773" s="72">
        <v>56.691459999999999</v>
      </c>
      <c r="I8773" s="75">
        <v>50.732230000000001</v>
      </c>
      <c r="J8773" s="75">
        <v>62.463200000000001</v>
      </c>
      <c r="K8773" s="72">
        <v>5.3010312311589782</v>
      </c>
    </row>
    <row r="8774" spans="1:11" x14ac:dyDescent="0.25">
      <c r="A8774" s="66" t="s">
        <v>438</v>
      </c>
      <c r="B8774" s="66" t="s">
        <v>380</v>
      </c>
      <c r="C8774" s="66" t="s">
        <v>173</v>
      </c>
      <c r="D8774" s="73">
        <f t="shared" si="453"/>
        <v>57.39772</v>
      </c>
      <c r="E8774" s="73">
        <f t="shared" si="454"/>
        <v>51.265340000000002</v>
      </c>
      <c r="F8774" s="73">
        <f t="shared" si="455"/>
        <v>63.310699999999997</v>
      </c>
      <c r="H8774" s="72">
        <v>57.39772</v>
      </c>
      <c r="I8774" s="75">
        <v>51.265340000000002</v>
      </c>
      <c r="J8774" s="75">
        <v>63.310699999999997</v>
      </c>
      <c r="K8774" s="72">
        <v>5.3773442568798897</v>
      </c>
    </row>
    <row r="8775" spans="1:11" x14ac:dyDescent="0.25">
      <c r="A8775" s="66" t="s">
        <v>438</v>
      </c>
      <c r="B8775" s="66" t="s">
        <v>380</v>
      </c>
      <c r="C8775" s="66" t="s">
        <v>180</v>
      </c>
      <c r="D8775" s="73">
        <f t="shared" si="453"/>
        <v>58.684939999999997</v>
      </c>
      <c r="E8775" s="73">
        <f t="shared" si="454"/>
        <v>52.365200000000002</v>
      </c>
      <c r="F8775" s="73">
        <f t="shared" si="455"/>
        <v>64.730950000000007</v>
      </c>
      <c r="H8775" s="72">
        <v>58.684939999999997</v>
      </c>
      <c r="I8775" s="75">
        <v>52.365200000000002</v>
      </c>
      <c r="J8775" s="75">
        <v>64.730950000000007</v>
      </c>
      <c r="K8775" s="72">
        <v>5.4004110765044659</v>
      </c>
    </row>
    <row r="8776" spans="1:11" x14ac:dyDescent="0.25">
      <c r="A8776" s="66" t="s">
        <v>438</v>
      </c>
      <c r="B8776" s="66" t="s">
        <v>380</v>
      </c>
      <c r="C8776" s="66" t="s">
        <v>186</v>
      </c>
      <c r="D8776" s="73">
        <f t="shared" si="453"/>
        <v>51.771720000000002</v>
      </c>
      <c r="E8776" s="73">
        <f t="shared" si="454"/>
        <v>48.95102</v>
      </c>
      <c r="F8776" s="73">
        <f t="shared" si="455"/>
        <v>54.581180000000003</v>
      </c>
      <c r="H8776" s="72">
        <v>51.771720000000002</v>
      </c>
      <c r="I8776" s="75">
        <v>48.95102</v>
      </c>
      <c r="J8776" s="75">
        <v>54.581180000000003</v>
      </c>
      <c r="K8776" s="72">
        <v>2.7762898354545684</v>
      </c>
    </row>
    <row r="8777" spans="1:11" x14ac:dyDescent="0.25">
      <c r="A8777" s="66" t="s">
        <v>438</v>
      </c>
      <c r="B8777" s="66" t="s">
        <v>380</v>
      </c>
      <c r="C8777" s="66" t="s">
        <v>102</v>
      </c>
      <c r="D8777" s="73">
        <f t="shared" si="453"/>
        <v>53.781550000000003</v>
      </c>
      <c r="E8777" s="73">
        <f t="shared" si="454"/>
        <v>47.754989999999999</v>
      </c>
      <c r="F8777" s="73">
        <f t="shared" si="455"/>
        <v>59.699590000000001</v>
      </c>
      <c r="H8777" s="72">
        <v>53.781550000000003</v>
      </c>
      <c r="I8777" s="75">
        <v>47.754989999999999</v>
      </c>
      <c r="J8777" s="75">
        <v>59.699590000000001</v>
      </c>
      <c r="K8777" s="72">
        <v>5.6911208397675415</v>
      </c>
    </row>
    <row r="8778" spans="1:11" x14ac:dyDescent="0.25">
      <c r="A8778" s="66" t="s">
        <v>438</v>
      </c>
      <c r="B8778" s="66" t="s">
        <v>380</v>
      </c>
      <c r="C8778" s="66" t="s">
        <v>109</v>
      </c>
      <c r="D8778" s="73">
        <f t="shared" si="453"/>
        <v>51.857199999999999</v>
      </c>
      <c r="E8778" s="73">
        <f t="shared" si="454"/>
        <v>45.841209999999997</v>
      </c>
      <c r="F8778" s="73">
        <f t="shared" si="455"/>
        <v>57.81982</v>
      </c>
      <c r="H8778" s="72">
        <v>51.857199999999999</v>
      </c>
      <c r="I8778" s="75">
        <v>45.841209999999997</v>
      </c>
      <c r="J8778" s="75">
        <v>57.81982</v>
      </c>
      <c r="K8778" s="72">
        <v>5.9194075268236617</v>
      </c>
    </row>
    <row r="8779" spans="1:11" x14ac:dyDescent="0.25">
      <c r="A8779" s="66" t="s">
        <v>438</v>
      </c>
      <c r="B8779" s="66" t="s">
        <v>380</v>
      </c>
      <c r="C8779" s="66" t="s">
        <v>129</v>
      </c>
      <c r="D8779" s="73">
        <f t="shared" si="453"/>
        <v>55.915700000000001</v>
      </c>
      <c r="E8779" s="73">
        <f t="shared" si="454"/>
        <v>49.874229999999997</v>
      </c>
      <c r="F8779" s="73">
        <f t="shared" si="455"/>
        <v>61.786929999999998</v>
      </c>
      <c r="H8779" s="72">
        <v>55.915700000000001</v>
      </c>
      <c r="I8779" s="75">
        <v>49.874229999999997</v>
      </c>
      <c r="J8779" s="75">
        <v>61.786929999999998</v>
      </c>
      <c r="K8779" s="72">
        <v>5.4589229858519168</v>
      </c>
    </row>
    <row r="8780" spans="1:11" x14ac:dyDescent="0.25">
      <c r="A8780" s="66" t="s">
        <v>438</v>
      </c>
      <c r="B8780" s="66" t="s">
        <v>380</v>
      </c>
      <c r="C8780" s="66" t="s">
        <v>135</v>
      </c>
      <c r="D8780" s="73">
        <f t="shared" si="453"/>
        <v>51.995310000000003</v>
      </c>
      <c r="E8780" s="73">
        <f t="shared" si="454"/>
        <v>46.167009999999998</v>
      </c>
      <c r="F8780" s="73">
        <f t="shared" si="455"/>
        <v>57.76981</v>
      </c>
      <c r="H8780" s="72">
        <v>51.995310000000003</v>
      </c>
      <c r="I8780" s="75">
        <v>46.167009999999998</v>
      </c>
      <c r="J8780" s="75">
        <v>57.76981</v>
      </c>
      <c r="K8780" s="72">
        <v>5.7167521455300481</v>
      </c>
    </row>
    <row r="8781" spans="1:11" x14ac:dyDescent="0.25">
      <c r="A8781" s="66" t="s">
        <v>438</v>
      </c>
      <c r="B8781" s="66" t="s">
        <v>380</v>
      </c>
      <c r="C8781" s="66" t="s">
        <v>142</v>
      </c>
      <c r="D8781" s="73">
        <f t="shared" si="453"/>
        <v>53.423900000000003</v>
      </c>
      <c r="E8781" s="73">
        <f t="shared" si="454"/>
        <v>47.564279999999997</v>
      </c>
      <c r="F8781" s="73">
        <f t="shared" si="455"/>
        <v>59.190530000000003</v>
      </c>
      <c r="H8781" s="72">
        <v>53.423900000000003</v>
      </c>
      <c r="I8781" s="75">
        <v>47.564279999999997</v>
      </c>
      <c r="J8781" s="75">
        <v>59.190530000000003</v>
      </c>
      <c r="K8781" s="72">
        <v>5.57514895018896</v>
      </c>
    </row>
    <row r="8782" spans="1:11" x14ac:dyDescent="0.25">
      <c r="A8782" s="66" t="s">
        <v>438</v>
      </c>
      <c r="B8782" s="66" t="s">
        <v>380</v>
      </c>
      <c r="C8782" s="66" t="s">
        <v>148</v>
      </c>
      <c r="D8782" s="73">
        <f t="shared" si="453"/>
        <v>48.376779999999997</v>
      </c>
      <c r="E8782" s="73">
        <f t="shared" si="454"/>
        <v>42.328719999999997</v>
      </c>
      <c r="F8782" s="73">
        <f t="shared" si="455"/>
        <v>54.472760000000001</v>
      </c>
      <c r="H8782" s="72">
        <v>48.376779999999997</v>
      </c>
      <c r="I8782" s="75">
        <v>42.328719999999997</v>
      </c>
      <c r="J8782" s="75">
        <v>54.472760000000001</v>
      </c>
      <c r="K8782" s="72">
        <v>6.4337767003095294</v>
      </c>
    </row>
    <row r="8783" spans="1:11" x14ac:dyDescent="0.25">
      <c r="A8783" s="66" t="s">
        <v>438</v>
      </c>
      <c r="B8783" s="66" t="s">
        <v>380</v>
      </c>
      <c r="C8783" s="66" t="s">
        <v>149</v>
      </c>
      <c r="D8783" s="73">
        <f t="shared" si="453"/>
        <v>52.543129999999998</v>
      </c>
      <c r="E8783" s="73">
        <f t="shared" si="454"/>
        <v>46.15934</v>
      </c>
      <c r="F8783" s="73">
        <f t="shared" si="455"/>
        <v>58.844859999999997</v>
      </c>
      <c r="H8783" s="72">
        <v>52.543129999999998</v>
      </c>
      <c r="I8783" s="75">
        <v>46.15934</v>
      </c>
      <c r="J8783" s="75">
        <v>58.844859999999997</v>
      </c>
      <c r="K8783" s="72">
        <v>6.1905010226836508</v>
      </c>
    </row>
    <row r="8784" spans="1:11" x14ac:dyDescent="0.25">
      <c r="A8784" s="66" t="s">
        <v>438</v>
      </c>
      <c r="B8784" s="66" t="s">
        <v>380</v>
      </c>
      <c r="C8784" s="66" t="s">
        <v>157</v>
      </c>
      <c r="D8784" s="73">
        <f t="shared" si="453"/>
        <v>57.931080000000001</v>
      </c>
      <c r="E8784" s="73">
        <f t="shared" si="454"/>
        <v>51.895000000000003</v>
      </c>
      <c r="F8784" s="73">
        <f t="shared" si="455"/>
        <v>63.738990000000001</v>
      </c>
      <c r="H8784" s="72">
        <v>57.931080000000001</v>
      </c>
      <c r="I8784" s="75">
        <v>51.895000000000003</v>
      </c>
      <c r="J8784" s="75">
        <v>63.738990000000001</v>
      </c>
      <c r="K8784" s="72">
        <v>5.2380293963102362</v>
      </c>
    </row>
    <row r="8785" spans="1:11" x14ac:dyDescent="0.25">
      <c r="A8785" s="66" t="s">
        <v>438</v>
      </c>
      <c r="B8785" s="66" t="s">
        <v>380</v>
      </c>
      <c r="C8785" s="66" t="s">
        <v>166</v>
      </c>
      <c r="D8785" s="73">
        <f t="shared" si="453"/>
        <v>47.076700000000002</v>
      </c>
      <c r="E8785" s="73">
        <f t="shared" si="454"/>
        <v>40.962899999999998</v>
      </c>
      <c r="F8785" s="73">
        <f t="shared" si="455"/>
        <v>53.279499999999999</v>
      </c>
      <c r="H8785" s="72">
        <v>47.076700000000002</v>
      </c>
      <c r="I8785" s="75">
        <v>40.962899999999998</v>
      </c>
      <c r="J8785" s="75">
        <v>53.279499999999999</v>
      </c>
      <c r="K8785" s="72">
        <v>6.7062729545613857</v>
      </c>
    </row>
    <row r="8786" spans="1:11" x14ac:dyDescent="0.25">
      <c r="A8786" s="66" t="s">
        <v>438</v>
      </c>
      <c r="B8786" s="66" t="s">
        <v>380</v>
      </c>
      <c r="C8786" s="66" t="s">
        <v>169</v>
      </c>
      <c r="D8786" s="73">
        <f t="shared" si="453"/>
        <v>49.661149999999999</v>
      </c>
      <c r="E8786" s="73">
        <f t="shared" si="454"/>
        <v>43.227829999999997</v>
      </c>
      <c r="F8786" s="73">
        <f t="shared" si="455"/>
        <v>56.105710000000002</v>
      </c>
      <c r="H8786" s="72">
        <v>49.661149999999999</v>
      </c>
      <c r="I8786" s="75">
        <v>43.227829999999997</v>
      </c>
      <c r="J8786" s="75">
        <v>56.105710000000002</v>
      </c>
      <c r="K8786" s="72">
        <v>6.6502668585000553</v>
      </c>
    </row>
    <row r="8787" spans="1:11" x14ac:dyDescent="0.25">
      <c r="A8787" s="66" t="s">
        <v>438</v>
      </c>
      <c r="B8787" s="66" t="s">
        <v>380</v>
      </c>
      <c r="C8787" s="66" t="s">
        <v>170</v>
      </c>
      <c r="D8787" s="73">
        <f t="shared" si="453"/>
        <v>49.797899999999998</v>
      </c>
      <c r="E8787" s="73">
        <f t="shared" si="454"/>
        <v>43.657350000000001</v>
      </c>
      <c r="F8787" s="73">
        <f t="shared" si="455"/>
        <v>55.944560000000003</v>
      </c>
      <c r="H8787" s="72">
        <v>49.797899999999998</v>
      </c>
      <c r="I8787" s="75">
        <v>43.657350000000001</v>
      </c>
      <c r="J8787" s="75">
        <v>55.944560000000003</v>
      </c>
      <c r="K8787" s="72">
        <v>6.3246422037877101</v>
      </c>
    </row>
    <row r="8788" spans="1:11" x14ac:dyDescent="0.25">
      <c r="A8788" s="66" t="s">
        <v>438</v>
      </c>
      <c r="B8788" s="66" t="s">
        <v>380</v>
      </c>
      <c r="C8788" s="66" t="s">
        <v>176</v>
      </c>
      <c r="D8788" s="73">
        <f t="shared" si="453"/>
        <v>51.156500000000001</v>
      </c>
      <c r="E8788" s="73">
        <f t="shared" si="454"/>
        <v>44.720190000000002</v>
      </c>
      <c r="F8788" s="73">
        <f t="shared" si="455"/>
        <v>57.554679999999998</v>
      </c>
      <c r="H8788" s="72">
        <v>51.156500000000001</v>
      </c>
      <c r="I8788" s="75">
        <v>44.720190000000002</v>
      </c>
      <c r="J8788" s="75">
        <v>57.554679999999998</v>
      </c>
      <c r="K8788" s="72">
        <v>6.4338666640602851</v>
      </c>
    </row>
    <row r="8789" spans="1:11" x14ac:dyDescent="0.25">
      <c r="A8789" s="66" t="s">
        <v>438</v>
      </c>
      <c r="B8789" s="66" t="s">
        <v>380</v>
      </c>
      <c r="C8789" s="66" t="s">
        <v>3</v>
      </c>
      <c r="D8789" s="73">
        <f t="shared" si="453"/>
        <v>52.418520000000001</v>
      </c>
      <c r="E8789" s="73">
        <f t="shared" si="454"/>
        <v>50.368839999999999</v>
      </c>
      <c r="F8789" s="73">
        <f t="shared" si="455"/>
        <v>54.460099999999997</v>
      </c>
      <c r="H8789" s="72">
        <v>52.418520000000001</v>
      </c>
      <c r="I8789" s="75">
        <v>50.368839999999999</v>
      </c>
      <c r="J8789" s="75">
        <v>54.460099999999997</v>
      </c>
      <c r="K8789" s="72">
        <v>1.9916243343001669</v>
      </c>
    </row>
    <row r="8790" spans="1:11" x14ac:dyDescent="0.25">
      <c r="A8790" s="66" t="s">
        <v>438</v>
      </c>
      <c r="B8790" s="66" t="s">
        <v>380</v>
      </c>
      <c r="C8790" s="66" t="s">
        <v>112</v>
      </c>
      <c r="D8790" s="73">
        <f t="shared" si="453"/>
        <v>56.513590000000001</v>
      </c>
      <c r="E8790" s="73">
        <f t="shared" si="454"/>
        <v>50.365499999999997</v>
      </c>
      <c r="F8790" s="73">
        <f t="shared" si="455"/>
        <v>62.467640000000003</v>
      </c>
      <c r="H8790" s="72">
        <v>56.513590000000001</v>
      </c>
      <c r="I8790" s="75">
        <v>50.365499999999997</v>
      </c>
      <c r="J8790" s="75">
        <v>62.467640000000003</v>
      </c>
      <c r="K8790" s="72">
        <v>5.4874429318682463</v>
      </c>
    </row>
    <row r="8791" spans="1:11" x14ac:dyDescent="0.25">
      <c r="A8791" s="66" t="s">
        <v>438</v>
      </c>
      <c r="B8791" s="66" t="s">
        <v>380</v>
      </c>
      <c r="C8791" s="66" t="s">
        <v>113</v>
      </c>
      <c r="D8791" s="73">
        <f t="shared" si="453"/>
        <v>53.28537</v>
      </c>
      <c r="E8791" s="73">
        <f t="shared" si="454"/>
        <v>47.145449999999997</v>
      </c>
      <c r="F8791" s="73">
        <f t="shared" si="455"/>
        <v>59.327379999999998</v>
      </c>
      <c r="H8791" s="72">
        <v>53.28537</v>
      </c>
      <c r="I8791" s="75">
        <v>47.145449999999997</v>
      </c>
      <c r="J8791" s="75">
        <v>59.327379999999998</v>
      </c>
      <c r="K8791" s="72">
        <v>5.8590284725432147</v>
      </c>
    </row>
    <row r="8792" spans="1:11" x14ac:dyDescent="0.25">
      <c r="A8792" s="66" t="s">
        <v>438</v>
      </c>
      <c r="B8792" s="66" t="s">
        <v>380</v>
      </c>
      <c r="C8792" s="66" t="s">
        <v>116</v>
      </c>
      <c r="D8792" s="73">
        <f t="shared" si="453"/>
        <v>47.163580000000003</v>
      </c>
      <c r="E8792" s="73">
        <f t="shared" si="454"/>
        <v>41.002029999999998</v>
      </c>
      <c r="F8792" s="73">
        <f t="shared" si="455"/>
        <v>53.412779999999998</v>
      </c>
      <c r="H8792" s="72">
        <v>47.163580000000003</v>
      </c>
      <c r="I8792" s="75">
        <v>41.002029999999998</v>
      </c>
      <c r="J8792" s="75">
        <v>53.412779999999998</v>
      </c>
      <c r="K8792" s="72">
        <v>6.7451813454364569</v>
      </c>
    </row>
    <row r="8793" spans="1:11" x14ac:dyDescent="0.25">
      <c r="A8793" s="66" t="s">
        <v>438</v>
      </c>
      <c r="B8793" s="66" t="s">
        <v>380</v>
      </c>
      <c r="C8793" s="66" t="s">
        <v>122</v>
      </c>
      <c r="D8793" s="73">
        <f t="shared" si="453"/>
        <v>57.51258</v>
      </c>
      <c r="E8793" s="73">
        <f t="shared" si="454"/>
        <v>51.559750000000001</v>
      </c>
      <c r="F8793" s="73">
        <f t="shared" si="455"/>
        <v>63.255209999999998</v>
      </c>
      <c r="H8793" s="72">
        <v>57.51258</v>
      </c>
      <c r="I8793" s="75">
        <v>51.559750000000001</v>
      </c>
      <c r="J8793" s="75">
        <v>63.255209999999998</v>
      </c>
      <c r="K8793" s="72">
        <v>5.2091055556888595</v>
      </c>
    </row>
    <row r="8794" spans="1:11" x14ac:dyDescent="0.25">
      <c r="A8794" s="66" t="s">
        <v>438</v>
      </c>
      <c r="B8794" s="66" t="s">
        <v>380</v>
      </c>
      <c r="C8794" s="66" t="s">
        <v>126</v>
      </c>
      <c r="D8794" s="73">
        <f t="shared" si="453"/>
        <v>52.524230000000003</v>
      </c>
      <c r="E8794" s="73">
        <f t="shared" si="454"/>
        <v>46.380569999999999</v>
      </c>
      <c r="F8794" s="73">
        <f t="shared" si="455"/>
        <v>58.592419999999997</v>
      </c>
      <c r="H8794" s="72">
        <v>52.524230000000003</v>
      </c>
      <c r="I8794" s="75">
        <v>46.380569999999999</v>
      </c>
      <c r="J8794" s="75">
        <v>58.592419999999997</v>
      </c>
      <c r="K8794" s="72">
        <v>5.958735615924307</v>
      </c>
    </row>
    <row r="8795" spans="1:11" x14ac:dyDescent="0.25">
      <c r="A8795" s="66" t="s">
        <v>438</v>
      </c>
      <c r="B8795" s="66" t="s">
        <v>380</v>
      </c>
      <c r="C8795" s="66" t="s">
        <v>139</v>
      </c>
      <c r="D8795" s="73">
        <f t="shared" si="453"/>
        <v>55.384239999999998</v>
      </c>
      <c r="E8795" s="73">
        <f t="shared" si="454"/>
        <v>49.512450000000001</v>
      </c>
      <c r="F8795" s="73">
        <f t="shared" si="455"/>
        <v>61.109529999999999</v>
      </c>
      <c r="H8795" s="72">
        <v>55.384239999999998</v>
      </c>
      <c r="I8795" s="75">
        <v>49.512450000000001</v>
      </c>
      <c r="J8795" s="75">
        <v>61.109529999999999</v>
      </c>
      <c r="K8795" s="72">
        <v>5.3636702426538676</v>
      </c>
    </row>
    <row r="8796" spans="1:11" x14ac:dyDescent="0.25">
      <c r="A8796" s="66" t="s">
        <v>438</v>
      </c>
      <c r="B8796" s="66" t="s">
        <v>380</v>
      </c>
      <c r="C8796" s="66" t="s">
        <v>140</v>
      </c>
      <c r="D8796" s="73">
        <f t="shared" si="453"/>
        <v>44.579070000000002</v>
      </c>
      <c r="E8796" s="73">
        <f t="shared" si="454"/>
        <v>38.742350000000002</v>
      </c>
      <c r="F8796" s="73">
        <f t="shared" si="455"/>
        <v>50.569209999999998</v>
      </c>
      <c r="H8796" s="72">
        <v>44.579070000000002</v>
      </c>
      <c r="I8796" s="75">
        <v>38.742350000000002</v>
      </c>
      <c r="J8796" s="75">
        <v>50.569209999999998</v>
      </c>
      <c r="K8796" s="72">
        <v>6.7969722113987565</v>
      </c>
    </row>
    <row r="8797" spans="1:11" x14ac:dyDescent="0.25">
      <c r="A8797" s="66" t="s">
        <v>438</v>
      </c>
      <c r="B8797" s="66" t="s">
        <v>380</v>
      </c>
      <c r="C8797" s="66" t="s">
        <v>147</v>
      </c>
      <c r="D8797" s="73">
        <f t="shared" si="453"/>
        <v>46.018549999999998</v>
      </c>
      <c r="E8797" s="73">
        <f t="shared" si="454"/>
        <v>39.714320000000001</v>
      </c>
      <c r="F8797" s="73">
        <f t="shared" si="455"/>
        <v>52.452800000000003</v>
      </c>
      <c r="H8797" s="72">
        <v>46.018549999999998</v>
      </c>
      <c r="I8797" s="75">
        <v>39.714320000000001</v>
      </c>
      <c r="J8797" s="75">
        <v>52.452800000000003</v>
      </c>
      <c r="K8797" s="72">
        <v>7.0974118045874972</v>
      </c>
    </row>
    <row r="8798" spans="1:11" x14ac:dyDescent="0.25">
      <c r="A8798" s="66" t="s">
        <v>438</v>
      </c>
      <c r="B8798" s="66" t="s">
        <v>380</v>
      </c>
      <c r="C8798" s="66" t="s">
        <v>155</v>
      </c>
      <c r="D8798" s="73">
        <f t="shared" si="453"/>
        <v>54.926859999999998</v>
      </c>
      <c r="E8798" s="73">
        <f t="shared" si="454"/>
        <v>48.736699999999999</v>
      </c>
      <c r="F8798" s="73">
        <f t="shared" si="455"/>
        <v>60.968170000000001</v>
      </c>
      <c r="H8798" s="72">
        <v>54.926859999999998</v>
      </c>
      <c r="I8798" s="75">
        <v>48.736699999999999</v>
      </c>
      <c r="J8798" s="75">
        <v>60.968170000000001</v>
      </c>
      <c r="K8798" s="72">
        <v>5.7071167002810643</v>
      </c>
    </row>
    <row r="8799" spans="1:11" x14ac:dyDescent="0.25">
      <c r="A8799" s="66" t="s">
        <v>438</v>
      </c>
      <c r="B8799" s="66" t="s">
        <v>380</v>
      </c>
      <c r="C8799" s="66" t="s">
        <v>168</v>
      </c>
      <c r="D8799" s="73">
        <f t="shared" si="453"/>
        <v>48.344679999999997</v>
      </c>
      <c r="E8799" s="73">
        <f t="shared" si="454"/>
        <v>42.017749999999999</v>
      </c>
      <c r="F8799" s="73">
        <f t="shared" si="455"/>
        <v>54.72513</v>
      </c>
      <c r="H8799" s="72">
        <v>48.344679999999997</v>
      </c>
      <c r="I8799" s="75">
        <v>42.017749999999999</v>
      </c>
      <c r="J8799" s="75">
        <v>54.72513</v>
      </c>
      <c r="K8799" s="72">
        <v>6.7394364798774138</v>
      </c>
    </row>
    <row r="8800" spans="1:11" x14ac:dyDescent="0.25">
      <c r="A8800" s="66" t="s">
        <v>438</v>
      </c>
      <c r="B8800" s="66" t="s">
        <v>380</v>
      </c>
      <c r="C8800" s="66" t="s">
        <v>187</v>
      </c>
      <c r="D8800" s="73">
        <f t="shared" si="453"/>
        <v>50.450510000000001</v>
      </c>
      <c r="E8800" s="73">
        <f t="shared" si="454"/>
        <v>47.931379999999997</v>
      </c>
      <c r="F8800" s="73">
        <f t="shared" si="455"/>
        <v>52.967359999999999</v>
      </c>
      <c r="H8800" s="72">
        <v>50.450510000000001</v>
      </c>
      <c r="I8800" s="75">
        <v>47.931379999999997</v>
      </c>
      <c r="J8800" s="75">
        <v>52.967359999999999</v>
      </c>
      <c r="K8800" s="72">
        <v>2.5477165642131268</v>
      </c>
    </row>
    <row r="8801" spans="1:11" x14ac:dyDescent="0.25">
      <c r="A8801" s="66" t="s">
        <v>438</v>
      </c>
      <c r="B8801" s="66" t="s">
        <v>380</v>
      </c>
      <c r="C8801" s="66" t="s">
        <v>1</v>
      </c>
      <c r="D8801" s="73">
        <f t="shared" si="453"/>
        <v>52.547519999999999</v>
      </c>
      <c r="E8801" s="73">
        <f t="shared" si="454"/>
        <v>51.601149999999997</v>
      </c>
      <c r="F8801" s="73">
        <f t="shared" si="455"/>
        <v>53.492060000000002</v>
      </c>
      <c r="H8801" s="72">
        <v>52.547519999999999</v>
      </c>
      <c r="I8801" s="75">
        <v>51.601149999999997</v>
      </c>
      <c r="J8801" s="75">
        <v>53.492060000000002</v>
      </c>
      <c r="K8801" s="72">
        <v>0.91806254605355309</v>
      </c>
    </row>
    <row r="8802" spans="1:11" x14ac:dyDescent="0.25">
      <c r="A8802" s="66" t="s">
        <v>513</v>
      </c>
      <c r="B8802" s="66" t="s">
        <v>379</v>
      </c>
      <c r="C8802" s="66" t="s">
        <v>110</v>
      </c>
      <c r="D8802" s="73">
        <f t="shared" ref="D8802:D8865" si="456">IF(K8802&gt;=50," ",H8802)</f>
        <v>95.977599999999995</v>
      </c>
      <c r="E8802" s="73">
        <f t="shared" ref="E8802:E8865" si="457">IF(K8802&gt;=50," ",I8802)</f>
        <v>90.994039999999998</v>
      </c>
      <c r="F8802" s="73">
        <f t="shared" ref="F8802:F8865" si="458">IF(K8802&gt;=50," ",J8802)</f>
        <v>98.256290000000007</v>
      </c>
      <c r="H8802" s="72">
        <v>95.977599999999995</v>
      </c>
      <c r="I8802" s="75">
        <v>90.994039999999998</v>
      </c>
      <c r="J8802" s="75">
        <v>98.256290000000007</v>
      </c>
      <c r="K8802" s="72">
        <v>1.7612401226952956</v>
      </c>
    </row>
    <row r="8803" spans="1:11" x14ac:dyDescent="0.25">
      <c r="A8803" s="66" t="s">
        <v>513</v>
      </c>
      <c r="B8803" s="66" t="s">
        <v>379</v>
      </c>
      <c r="C8803" s="66" t="s">
        <v>137</v>
      </c>
      <c r="D8803" s="73">
        <f t="shared" si="456"/>
        <v>91.754840000000002</v>
      </c>
      <c r="E8803" s="73">
        <f t="shared" si="457"/>
        <v>84.4298</v>
      </c>
      <c r="F8803" s="73">
        <f t="shared" si="458"/>
        <v>95.805019999999999</v>
      </c>
      <c r="H8803" s="72">
        <v>91.754840000000002</v>
      </c>
      <c r="I8803" s="75">
        <v>84.4298</v>
      </c>
      <c r="J8803" s="75">
        <v>95.805019999999999</v>
      </c>
      <c r="K8803" s="72">
        <v>3.0203736391453577</v>
      </c>
    </row>
    <row r="8804" spans="1:11" x14ac:dyDescent="0.25">
      <c r="A8804" s="66" t="s">
        <v>513</v>
      </c>
      <c r="B8804" s="66" t="s">
        <v>379</v>
      </c>
      <c r="C8804" s="66" t="s">
        <v>141</v>
      </c>
      <c r="D8804" s="73">
        <f t="shared" si="456"/>
        <v>96.890060000000005</v>
      </c>
      <c r="E8804" s="73">
        <f t="shared" si="457"/>
        <v>92.783190000000005</v>
      </c>
      <c r="F8804" s="73">
        <f t="shared" si="458"/>
        <v>98.692760000000007</v>
      </c>
      <c r="H8804" s="72">
        <v>96.890060000000005</v>
      </c>
      <c r="I8804" s="75">
        <v>92.783190000000005</v>
      </c>
      <c r="J8804" s="75">
        <v>98.692760000000007</v>
      </c>
      <c r="K8804" s="72">
        <v>1.402583505470014</v>
      </c>
    </row>
    <row r="8805" spans="1:11" x14ac:dyDescent="0.25">
      <c r="A8805" s="66" t="s">
        <v>513</v>
      </c>
      <c r="B8805" s="66" t="s">
        <v>379</v>
      </c>
      <c r="C8805" s="66" t="s">
        <v>144</v>
      </c>
      <c r="D8805" s="73">
        <f t="shared" si="456"/>
        <v>89.115870000000001</v>
      </c>
      <c r="E8805" s="73">
        <f t="shared" si="457"/>
        <v>81.915139999999994</v>
      </c>
      <c r="F8805" s="73">
        <f t="shared" si="458"/>
        <v>93.671049999999994</v>
      </c>
      <c r="H8805" s="72">
        <v>89.115870000000001</v>
      </c>
      <c r="I8805" s="75">
        <v>81.915139999999994</v>
      </c>
      <c r="J8805" s="75">
        <v>93.671049999999994</v>
      </c>
      <c r="K8805" s="72">
        <v>3.2832670544539373</v>
      </c>
    </row>
    <row r="8806" spans="1:11" x14ac:dyDescent="0.25">
      <c r="A8806" s="66" t="s">
        <v>513</v>
      </c>
      <c r="B8806" s="66" t="s">
        <v>379</v>
      </c>
      <c r="C8806" s="66" t="s">
        <v>150</v>
      </c>
      <c r="D8806" s="73">
        <f t="shared" si="456"/>
        <v>87.187039999999996</v>
      </c>
      <c r="E8806" s="73">
        <f t="shared" si="457"/>
        <v>78.353020000000001</v>
      </c>
      <c r="F8806" s="73">
        <f t="shared" si="458"/>
        <v>92.749539999999996</v>
      </c>
      <c r="H8806" s="72">
        <v>87.187039999999996</v>
      </c>
      <c r="I8806" s="75">
        <v>78.353020000000001</v>
      </c>
      <c r="J8806" s="75">
        <v>92.749539999999996</v>
      </c>
      <c r="K8806" s="72">
        <v>4.1211446104833929</v>
      </c>
    </row>
    <row r="8807" spans="1:11" x14ac:dyDescent="0.25">
      <c r="A8807" s="66" t="s">
        <v>513</v>
      </c>
      <c r="B8807" s="66" t="s">
        <v>379</v>
      </c>
      <c r="C8807" s="66" t="s">
        <v>174</v>
      </c>
      <c r="D8807" s="73">
        <f t="shared" si="456"/>
        <v>90.641289999999998</v>
      </c>
      <c r="E8807" s="73">
        <f t="shared" si="457"/>
        <v>82.649109999999993</v>
      </c>
      <c r="F8807" s="73">
        <f t="shared" si="458"/>
        <v>95.167370000000005</v>
      </c>
      <c r="H8807" s="72">
        <v>90.641289999999998</v>
      </c>
      <c r="I8807" s="75">
        <v>82.649109999999993</v>
      </c>
      <c r="J8807" s="75">
        <v>95.167370000000005</v>
      </c>
      <c r="K8807" s="72">
        <v>3.3839931007160207</v>
      </c>
    </row>
    <row r="8808" spans="1:11" x14ac:dyDescent="0.25">
      <c r="A8808" s="66" t="s">
        <v>513</v>
      </c>
      <c r="B8808" s="66" t="s">
        <v>379</v>
      </c>
      <c r="C8808" s="66" t="s">
        <v>179</v>
      </c>
      <c r="D8808" s="73">
        <f t="shared" si="456"/>
        <v>95.502250000000004</v>
      </c>
      <c r="E8808" s="73">
        <f t="shared" si="457"/>
        <v>89.705699999999993</v>
      </c>
      <c r="F8808" s="73">
        <f t="shared" si="458"/>
        <v>98.103849999999994</v>
      </c>
      <c r="H8808" s="72">
        <v>95.502250000000004</v>
      </c>
      <c r="I8808" s="75">
        <v>89.705699999999993</v>
      </c>
      <c r="J8808" s="75">
        <v>98.103849999999994</v>
      </c>
      <c r="K8808" s="72">
        <v>2.0411068849163239</v>
      </c>
    </row>
    <row r="8809" spans="1:11" x14ac:dyDescent="0.25">
      <c r="A8809" s="66" t="s">
        <v>513</v>
      </c>
      <c r="B8809" s="66" t="s">
        <v>379</v>
      </c>
      <c r="C8809" s="66" t="s">
        <v>181</v>
      </c>
      <c r="D8809" s="73">
        <f t="shared" si="456"/>
        <v>92.163560000000004</v>
      </c>
      <c r="E8809" s="73">
        <f t="shared" si="457"/>
        <v>89.824920000000006</v>
      </c>
      <c r="F8809" s="73">
        <f t="shared" si="458"/>
        <v>94.000579999999999</v>
      </c>
      <c r="H8809" s="72">
        <v>92.163560000000004</v>
      </c>
      <c r="I8809" s="75">
        <v>89.824920000000006</v>
      </c>
      <c r="J8809" s="75">
        <v>94.000579999999999</v>
      </c>
      <c r="K8809" s="72">
        <v>1.1454093136159238</v>
      </c>
    </row>
    <row r="8810" spans="1:11" x14ac:dyDescent="0.25">
      <c r="A8810" s="66" t="s">
        <v>513</v>
      </c>
      <c r="B8810" s="66" t="s">
        <v>379</v>
      </c>
      <c r="C8810" s="66" t="s">
        <v>105</v>
      </c>
      <c r="D8810" s="73">
        <f t="shared" si="456"/>
        <v>91.228480000000005</v>
      </c>
      <c r="E8810" s="73">
        <f t="shared" si="457"/>
        <v>83.171980000000005</v>
      </c>
      <c r="F8810" s="73">
        <f t="shared" si="458"/>
        <v>95.630529999999993</v>
      </c>
      <c r="H8810" s="72">
        <v>91.228480000000005</v>
      </c>
      <c r="I8810" s="75">
        <v>83.171980000000005</v>
      </c>
      <c r="J8810" s="75">
        <v>95.630529999999993</v>
      </c>
      <c r="K8810" s="72">
        <v>3.3273183988158079</v>
      </c>
    </row>
    <row r="8811" spans="1:11" x14ac:dyDescent="0.25">
      <c r="A8811" s="66" t="s">
        <v>513</v>
      </c>
      <c r="B8811" s="66" t="s">
        <v>379</v>
      </c>
      <c r="C8811" s="66" t="s">
        <v>111</v>
      </c>
      <c r="D8811" s="73">
        <f t="shared" si="456"/>
        <v>85.363950000000003</v>
      </c>
      <c r="E8811" s="73">
        <f t="shared" si="457"/>
        <v>76.014840000000007</v>
      </c>
      <c r="F8811" s="73">
        <f t="shared" si="458"/>
        <v>91.477459999999994</v>
      </c>
      <c r="H8811" s="72">
        <v>85.363950000000003</v>
      </c>
      <c r="I8811" s="75">
        <v>76.014840000000007</v>
      </c>
      <c r="J8811" s="75">
        <v>91.477459999999994</v>
      </c>
      <c r="K8811" s="72">
        <v>4.5516040436273153</v>
      </c>
    </row>
    <row r="8812" spans="1:11" x14ac:dyDescent="0.25">
      <c r="A8812" s="66" t="s">
        <v>513</v>
      </c>
      <c r="B8812" s="66" t="s">
        <v>379</v>
      </c>
      <c r="C8812" s="66" t="s">
        <v>119</v>
      </c>
      <c r="D8812" s="73">
        <f t="shared" si="456"/>
        <v>94.894379999999998</v>
      </c>
      <c r="E8812" s="73">
        <f t="shared" si="457"/>
        <v>89.014690000000002</v>
      </c>
      <c r="F8812" s="73">
        <f t="shared" si="458"/>
        <v>97.708100000000002</v>
      </c>
      <c r="H8812" s="72">
        <v>94.894379999999998</v>
      </c>
      <c r="I8812" s="75">
        <v>89.014690000000002</v>
      </c>
      <c r="J8812" s="75">
        <v>97.708100000000002</v>
      </c>
      <c r="K8812" s="72">
        <v>2.1610858303726737</v>
      </c>
    </row>
    <row r="8813" spans="1:11" x14ac:dyDescent="0.25">
      <c r="A8813" s="66" t="s">
        <v>513</v>
      </c>
      <c r="B8813" s="66" t="s">
        <v>379</v>
      </c>
      <c r="C8813" s="66" t="s">
        <v>132</v>
      </c>
      <c r="D8813" s="73">
        <f t="shared" si="456"/>
        <v>84.722579999999994</v>
      </c>
      <c r="E8813" s="73">
        <f t="shared" si="457"/>
        <v>76.499340000000004</v>
      </c>
      <c r="F8813" s="73">
        <f t="shared" si="458"/>
        <v>90.42841</v>
      </c>
      <c r="H8813" s="72">
        <v>84.722579999999994</v>
      </c>
      <c r="I8813" s="75">
        <v>76.499340000000004</v>
      </c>
      <c r="J8813" s="75">
        <v>90.42841</v>
      </c>
      <c r="K8813" s="72">
        <v>4.1497992624870497</v>
      </c>
    </row>
    <row r="8814" spans="1:11" x14ac:dyDescent="0.25">
      <c r="A8814" s="66" t="s">
        <v>513</v>
      </c>
      <c r="B8814" s="66" t="s">
        <v>379</v>
      </c>
      <c r="C8814" s="66" t="s">
        <v>134</v>
      </c>
      <c r="D8814" s="73">
        <f t="shared" si="456"/>
        <v>83.267889999999994</v>
      </c>
      <c r="E8814" s="73">
        <f t="shared" si="457"/>
        <v>74.424949999999995</v>
      </c>
      <c r="F8814" s="73">
        <f t="shared" si="458"/>
        <v>89.485230000000001</v>
      </c>
      <c r="H8814" s="72">
        <v>83.267889999999994</v>
      </c>
      <c r="I8814" s="75">
        <v>74.424949999999995</v>
      </c>
      <c r="J8814" s="75">
        <v>89.485230000000001</v>
      </c>
      <c r="K8814" s="72">
        <v>4.5774127337680834</v>
      </c>
    </row>
    <row r="8815" spans="1:11" x14ac:dyDescent="0.25">
      <c r="A8815" s="66" t="s">
        <v>513</v>
      </c>
      <c r="B8815" s="66" t="s">
        <v>379</v>
      </c>
      <c r="C8815" s="66" t="s">
        <v>143</v>
      </c>
      <c r="D8815" s="73">
        <f t="shared" si="456"/>
        <v>90.20205</v>
      </c>
      <c r="E8815" s="73">
        <f t="shared" si="457"/>
        <v>83.841970000000003</v>
      </c>
      <c r="F8815" s="73">
        <f t="shared" si="458"/>
        <v>94.230950000000007</v>
      </c>
      <c r="H8815" s="72">
        <v>90.20205</v>
      </c>
      <c r="I8815" s="75">
        <v>83.841970000000003</v>
      </c>
      <c r="J8815" s="75">
        <v>94.230950000000007</v>
      </c>
      <c r="K8815" s="72">
        <v>2.8642819093357632</v>
      </c>
    </row>
    <row r="8816" spans="1:11" x14ac:dyDescent="0.25">
      <c r="A8816" s="66" t="s">
        <v>513</v>
      </c>
      <c r="B8816" s="66" t="s">
        <v>379</v>
      </c>
      <c r="C8816" s="66" t="s">
        <v>145</v>
      </c>
      <c r="D8816" s="73">
        <f t="shared" si="456"/>
        <v>87.291579999999996</v>
      </c>
      <c r="E8816" s="73">
        <f t="shared" si="457"/>
        <v>78.138450000000006</v>
      </c>
      <c r="F8816" s="73">
        <f t="shared" si="458"/>
        <v>92.957809999999995</v>
      </c>
      <c r="H8816" s="72">
        <v>87.291579999999996</v>
      </c>
      <c r="I8816" s="75">
        <v>78.138450000000006</v>
      </c>
      <c r="J8816" s="75">
        <v>92.957809999999995</v>
      </c>
      <c r="K8816" s="72">
        <v>4.2326590949550917</v>
      </c>
    </row>
    <row r="8817" spans="1:11" x14ac:dyDescent="0.25">
      <c r="A8817" s="66" t="s">
        <v>513</v>
      </c>
      <c r="B8817" s="66" t="s">
        <v>379</v>
      </c>
      <c r="C8817" s="66" t="s">
        <v>146</v>
      </c>
      <c r="D8817" s="73">
        <f t="shared" si="456"/>
        <v>86.089100000000002</v>
      </c>
      <c r="E8817" s="73">
        <f t="shared" si="457"/>
        <v>78.793949999999995</v>
      </c>
      <c r="F8817" s="73">
        <f t="shared" si="458"/>
        <v>91.156310000000005</v>
      </c>
      <c r="H8817" s="72">
        <v>86.089100000000002</v>
      </c>
      <c r="I8817" s="75">
        <v>78.793949999999995</v>
      </c>
      <c r="J8817" s="75">
        <v>91.156310000000005</v>
      </c>
      <c r="K8817" s="72">
        <v>3.6183767747601037</v>
      </c>
    </row>
    <row r="8818" spans="1:11" x14ac:dyDescent="0.25">
      <c r="A8818" s="66" t="s">
        <v>513</v>
      </c>
      <c r="B8818" s="66" t="s">
        <v>379</v>
      </c>
      <c r="C8818" s="66" t="s">
        <v>151</v>
      </c>
      <c r="D8818" s="73">
        <f t="shared" si="456"/>
        <v>84.680229999999995</v>
      </c>
      <c r="E8818" s="73">
        <f t="shared" si="457"/>
        <v>76.00806</v>
      </c>
      <c r="F8818" s="73">
        <f t="shared" si="458"/>
        <v>90.605189999999993</v>
      </c>
      <c r="H8818" s="72">
        <v>84.680229999999995</v>
      </c>
      <c r="I8818" s="75">
        <v>76.00806</v>
      </c>
      <c r="J8818" s="75">
        <v>90.605189999999993</v>
      </c>
      <c r="K8818" s="72">
        <v>4.3477031179532704</v>
      </c>
    </row>
    <row r="8819" spans="1:11" x14ac:dyDescent="0.25">
      <c r="A8819" s="66" t="s">
        <v>513</v>
      </c>
      <c r="B8819" s="66" t="s">
        <v>379</v>
      </c>
      <c r="C8819" s="66" t="s">
        <v>153</v>
      </c>
      <c r="D8819" s="73">
        <f t="shared" si="456"/>
        <v>87.039280000000005</v>
      </c>
      <c r="E8819" s="73">
        <f t="shared" si="457"/>
        <v>79.342939999999999</v>
      </c>
      <c r="F8819" s="73">
        <f t="shared" si="458"/>
        <v>92.151780000000002</v>
      </c>
      <c r="H8819" s="72">
        <v>87.039280000000005</v>
      </c>
      <c r="I8819" s="75">
        <v>79.342939999999999</v>
      </c>
      <c r="J8819" s="75">
        <v>92.151780000000002</v>
      </c>
      <c r="K8819" s="72">
        <v>3.6920721311113782</v>
      </c>
    </row>
    <row r="8820" spans="1:11" x14ac:dyDescent="0.25">
      <c r="A8820" s="66" t="s">
        <v>513</v>
      </c>
      <c r="B8820" s="66" t="s">
        <v>379</v>
      </c>
      <c r="C8820" s="66" t="s">
        <v>158</v>
      </c>
      <c r="D8820" s="73">
        <f t="shared" si="456"/>
        <v>90.273169999999993</v>
      </c>
      <c r="E8820" s="73">
        <f t="shared" si="457"/>
        <v>81.283500000000004</v>
      </c>
      <c r="F8820" s="73">
        <f t="shared" si="458"/>
        <v>95.200010000000006</v>
      </c>
      <c r="H8820" s="72">
        <v>90.273169999999993</v>
      </c>
      <c r="I8820" s="75">
        <v>81.283500000000004</v>
      </c>
      <c r="J8820" s="75">
        <v>95.200010000000006</v>
      </c>
      <c r="K8820" s="72">
        <v>3.76618545687495</v>
      </c>
    </row>
    <row r="8821" spans="1:11" x14ac:dyDescent="0.25">
      <c r="A8821" s="66" t="s">
        <v>513</v>
      </c>
      <c r="B8821" s="66" t="s">
        <v>379</v>
      </c>
      <c r="C8821" s="66" t="s">
        <v>175</v>
      </c>
      <c r="D8821" s="73">
        <f t="shared" si="456"/>
        <v>87.976330000000004</v>
      </c>
      <c r="E8821" s="73">
        <f t="shared" si="457"/>
        <v>80.119330000000005</v>
      </c>
      <c r="F8821" s="73">
        <f t="shared" si="458"/>
        <v>92.999499999999998</v>
      </c>
      <c r="H8821" s="72">
        <v>87.976330000000004</v>
      </c>
      <c r="I8821" s="75">
        <v>80.119330000000005</v>
      </c>
      <c r="J8821" s="75">
        <v>92.999499999999998</v>
      </c>
      <c r="K8821" s="72">
        <v>3.6562982338544923</v>
      </c>
    </row>
    <row r="8822" spans="1:11" x14ac:dyDescent="0.25">
      <c r="A8822" s="66" t="s">
        <v>513</v>
      </c>
      <c r="B8822" s="66" t="s">
        <v>379</v>
      </c>
      <c r="C8822" s="66" t="s">
        <v>177</v>
      </c>
      <c r="D8822" s="73">
        <f t="shared" si="456"/>
        <v>87.131020000000007</v>
      </c>
      <c r="E8822" s="73">
        <f t="shared" si="457"/>
        <v>79.197469999999996</v>
      </c>
      <c r="F8822" s="73">
        <f t="shared" si="458"/>
        <v>92.331869999999995</v>
      </c>
      <c r="H8822" s="72">
        <v>87.131020000000007</v>
      </c>
      <c r="I8822" s="75">
        <v>79.197469999999996</v>
      </c>
      <c r="J8822" s="75">
        <v>92.331869999999995</v>
      </c>
      <c r="K8822" s="72">
        <v>3.7775432905525492</v>
      </c>
    </row>
    <row r="8823" spans="1:11" x14ac:dyDescent="0.25">
      <c r="A8823" s="66" t="s">
        <v>513</v>
      </c>
      <c r="B8823" s="66" t="s">
        <v>379</v>
      </c>
      <c r="C8823" s="66" t="s">
        <v>178</v>
      </c>
      <c r="D8823" s="73">
        <f t="shared" si="456"/>
        <v>89.777929999999998</v>
      </c>
      <c r="E8823" s="73">
        <f t="shared" si="457"/>
        <v>81.263419999999996</v>
      </c>
      <c r="F8823" s="73">
        <f t="shared" si="458"/>
        <v>94.676640000000006</v>
      </c>
      <c r="H8823" s="72">
        <v>89.777929999999998</v>
      </c>
      <c r="I8823" s="75">
        <v>81.263419999999996</v>
      </c>
      <c r="J8823" s="75">
        <v>94.676640000000006</v>
      </c>
      <c r="K8823" s="72">
        <v>3.677321363947688</v>
      </c>
    </row>
    <row r="8824" spans="1:11" x14ac:dyDescent="0.25">
      <c r="A8824" s="66" t="s">
        <v>513</v>
      </c>
      <c r="B8824" s="66" t="s">
        <v>379</v>
      </c>
      <c r="C8824" s="66" t="s">
        <v>182</v>
      </c>
      <c r="D8824" s="73">
        <f t="shared" si="456"/>
        <v>87.71463</v>
      </c>
      <c r="E8824" s="73">
        <f t="shared" si="457"/>
        <v>85.70102</v>
      </c>
      <c r="F8824" s="73">
        <f t="shared" si="458"/>
        <v>89.479500000000002</v>
      </c>
      <c r="H8824" s="72">
        <v>87.71463</v>
      </c>
      <c r="I8824" s="75">
        <v>85.70102</v>
      </c>
      <c r="J8824" s="75">
        <v>89.479500000000002</v>
      </c>
      <c r="K8824" s="72">
        <v>1.0961920491484716</v>
      </c>
    </row>
    <row r="8825" spans="1:11" x14ac:dyDescent="0.25">
      <c r="A8825" s="66" t="s">
        <v>513</v>
      </c>
      <c r="B8825" s="66" t="s">
        <v>379</v>
      </c>
      <c r="C8825" s="66" t="s">
        <v>108</v>
      </c>
      <c r="D8825" s="73">
        <f t="shared" si="456"/>
        <v>93.085380000000001</v>
      </c>
      <c r="E8825" s="73">
        <f t="shared" si="457"/>
        <v>86.313649999999996</v>
      </c>
      <c r="F8825" s="73">
        <f t="shared" si="458"/>
        <v>96.637129999999999</v>
      </c>
      <c r="H8825" s="72">
        <v>93.085380000000001</v>
      </c>
      <c r="I8825" s="75">
        <v>86.313649999999996</v>
      </c>
      <c r="J8825" s="75">
        <v>96.637129999999999</v>
      </c>
      <c r="K8825" s="72">
        <v>2.672888051807921</v>
      </c>
    </row>
    <row r="8826" spans="1:11" x14ac:dyDescent="0.25">
      <c r="A8826" s="66" t="s">
        <v>513</v>
      </c>
      <c r="B8826" s="66" t="s">
        <v>379</v>
      </c>
      <c r="C8826" s="66" t="s">
        <v>114</v>
      </c>
      <c r="D8826" s="73">
        <f t="shared" si="456"/>
        <v>87.598709999999997</v>
      </c>
      <c r="E8826" s="73">
        <f t="shared" si="457"/>
        <v>79.620570000000001</v>
      </c>
      <c r="F8826" s="73">
        <f t="shared" si="458"/>
        <v>92.738410000000002</v>
      </c>
      <c r="H8826" s="72">
        <v>87.598709999999997</v>
      </c>
      <c r="I8826" s="75">
        <v>79.620570000000001</v>
      </c>
      <c r="J8826" s="75">
        <v>92.738410000000002</v>
      </c>
      <c r="K8826" s="72">
        <v>3.74391700517051</v>
      </c>
    </row>
    <row r="8827" spans="1:11" x14ac:dyDescent="0.25">
      <c r="A8827" s="66" t="s">
        <v>513</v>
      </c>
      <c r="B8827" s="66" t="s">
        <v>379</v>
      </c>
      <c r="C8827" s="66" t="s">
        <v>115</v>
      </c>
      <c r="D8827" s="73">
        <f t="shared" si="456"/>
        <v>91.989739999999998</v>
      </c>
      <c r="E8827" s="73">
        <f t="shared" si="457"/>
        <v>84.10351</v>
      </c>
      <c r="F8827" s="73">
        <f t="shared" si="458"/>
        <v>96.143050000000002</v>
      </c>
      <c r="H8827" s="72">
        <v>91.989739999999998</v>
      </c>
      <c r="I8827" s="75">
        <v>84.10351</v>
      </c>
      <c r="J8827" s="75">
        <v>96.143050000000002</v>
      </c>
      <c r="K8827" s="72">
        <v>3.1646659725312847</v>
      </c>
    </row>
    <row r="8828" spans="1:11" x14ac:dyDescent="0.25">
      <c r="A8828" s="66" t="s">
        <v>513</v>
      </c>
      <c r="B8828" s="66" t="s">
        <v>379</v>
      </c>
      <c r="C8828" s="66" t="s">
        <v>121</v>
      </c>
      <c r="D8828" s="73">
        <f t="shared" si="456"/>
        <v>91.822850000000003</v>
      </c>
      <c r="E8828" s="73">
        <f t="shared" si="457"/>
        <v>85.716179999999994</v>
      </c>
      <c r="F8828" s="73">
        <f t="shared" si="458"/>
        <v>95.457139999999995</v>
      </c>
      <c r="H8828" s="72">
        <v>91.822850000000003</v>
      </c>
      <c r="I8828" s="75">
        <v>85.716179999999994</v>
      </c>
      <c r="J8828" s="75">
        <v>95.457139999999995</v>
      </c>
      <c r="K8828" s="72">
        <v>2.6119892815350427</v>
      </c>
    </row>
    <row r="8829" spans="1:11" x14ac:dyDescent="0.25">
      <c r="A8829" s="66" t="s">
        <v>513</v>
      </c>
      <c r="B8829" s="66" t="s">
        <v>379</v>
      </c>
      <c r="C8829" s="66" t="s">
        <v>123</v>
      </c>
      <c r="D8829" s="73">
        <f t="shared" si="456"/>
        <v>89.06326</v>
      </c>
      <c r="E8829" s="73">
        <f t="shared" si="457"/>
        <v>81.047499999999999</v>
      </c>
      <c r="F8829" s="73">
        <f t="shared" si="458"/>
        <v>93.942229999999995</v>
      </c>
      <c r="H8829" s="72">
        <v>89.06326</v>
      </c>
      <c r="I8829" s="75">
        <v>81.047499999999999</v>
      </c>
      <c r="J8829" s="75">
        <v>93.942229999999995</v>
      </c>
      <c r="K8829" s="72">
        <v>3.5911317416407171</v>
      </c>
    </row>
    <row r="8830" spans="1:11" x14ac:dyDescent="0.25">
      <c r="A8830" s="66" t="s">
        <v>513</v>
      </c>
      <c r="B8830" s="66" t="s">
        <v>379</v>
      </c>
      <c r="C8830" s="66" t="s">
        <v>127</v>
      </c>
      <c r="D8830" s="73">
        <f t="shared" si="456"/>
        <v>92.888130000000004</v>
      </c>
      <c r="E8830" s="73">
        <f t="shared" si="457"/>
        <v>82.974559999999997</v>
      </c>
      <c r="F8830" s="73">
        <f t="shared" si="458"/>
        <v>97.222459999999998</v>
      </c>
      <c r="H8830" s="72">
        <v>92.888130000000004</v>
      </c>
      <c r="I8830" s="75">
        <v>82.974559999999997</v>
      </c>
      <c r="J8830" s="75">
        <v>97.222459999999998</v>
      </c>
      <c r="K8830" s="72">
        <v>3.5739776438604154</v>
      </c>
    </row>
    <row r="8831" spans="1:11" x14ac:dyDescent="0.25">
      <c r="A8831" s="66" t="s">
        <v>513</v>
      </c>
      <c r="B8831" s="66" t="s">
        <v>379</v>
      </c>
      <c r="C8831" s="66" t="s">
        <v>136</v>
      </c>
      <c r="D8831" s="73">
        <f t="shared" si="456"/>
        <v>85.945130000000006</v>
      </c>
      <c r="E8831" s="73">
        <f t="shared" si="457"/>
        <v>78.146659999999997</v>
      </c>
      <c r="F8831" s="73">
        <f t="shared" si="458"/>
        <v>91.271510000000006</v>
      </c>
      <c r="H8831" s="72">
        <v>85.945130000000006</v>
      </c>
      <c r="I8831" s="75">
        <v>78.146659999999997</v>
      </c>
      <c r="J8831" s="75">
        <v>91.271510000000006</v>
      </c>
      <c r="K8831" s="72">
        <v>3.8439630029066216</v>
      </c>
    </row>
    <row r="8832" spans="1:11" x14ac:dyDescent="0.25">
      <c r="A8832" s="66" t="s">
        <v>513</v>
      </c>
      <c r="B8832" s="66" t="s">
        <v>379</v>
      </c>
      <c r="C8832" s="66" t="s">
        <v>154</v>
      </c>
      <c r="D8832" s="73">
        <f t="shared" si="456"/>
        <v>91.980339999999998</v>
      </c>
      <c r="E8832" s="73">
        <f t="shared" si="457"/>
        <v>84.138409999999993</v>
      </c>
      <c r="F8832" s="73">
        <f t="shared" si="458"/>
        <v>96.123840000000001</v>
      </c>
      <c r="H8832" s="72">
        <v>91.980339999999998</v>
      </c>
      <c r="I8832" s="75">
        <v>84.138409999999993</v>
      </c>
      <c r="J8832" s="75">
        <v>96.123840000000001</v>
      </c>
      <c r="K8832" s="72">
        <v>3.1524812802387987</v>
      </c>
    </row>
    <row r="8833" spans="1:11" x14ac:dyDescent="0.25">
      <c r="A8833" s="66" t="s">
        <v>513</v>
      </c>
      <c r="B8833" s="66" t="s">
        <v>379</v>
      </c>
      <c r="C8833" s="66" t="s">
        <v>160</v>
      </c>
      <c r="D8833" s="73">
        <f t="shared" si="456"/>
        <v>87.713210000000004</v>
      </c>
      <c r="E8833" s="73">
        <f t="shared" si="457"/>
        <v>79.573769999999996</v>
      </c>
      <c r="F8833" s="73">
        <f t="shared" si="458"/>
        <v>92.898700000000005</v>
      </c>
      <c r="H8833" s="72">
        <v>87.713210000000004</v>
      </c>
      <c r="I8833" s="75">
        <v>79.573769999999996</v>
      </c>
      <c r="J8833" s="75">
        <v>92.898700000000005</v>
      </c>
      <c r="K8833" s="72">
        <v>3.7936851245097518</v>
      </c>
    </row>
    <row r="8834" spans="1:11" x14ac:dyDescent="0.25">
      <c r="A8834" s="66" t="s">
        <v>513</v>
      </c>
      <c r="B8834" s="66" t="s">
        <v>379</v>
      </c>
      <c r="C8834" s="66" t="s">
        <v>165</v>
      </c>
      <c r="D8834" s="73">
        <f t="shared" si="456"/>
        <v>91.703639999999993</v>
      </c>
      <c r="E8834" s="73">
        <f t="shared" si="457"/>
        <v>80.976200000000006</v>
      </c>
      <c r="F8834" s="73">
        <f t="shared" si="458"/>
        <v>96.633409999999998</v>
      </c>
      <c r="H8834" s="72">
        <v>91.703639999999993</v>
      </c>
      <c r="I8834" s="75">
        <v>80.976200000000006</v>
      </c>
      <c r="J8834" s="75">
        <v>96.633409999999998</v>
      </c>
      <c r="K8834" s="72">
        <v>4.0359030459423426</v>
      </c>
    </row>
    <row r="8835" spans="1:11" x14ac:dyDescent="0.25">
      <c r="A8835" s="66" t="s">
        <v>513</v>
      </c>
      <c r="B8835" s="66" t="s">
        <v>379</v>
      </c>
      <c r="C8835" s="66" t="s">
        <v>183</v>
      </c>
      <c r="D8835" s="73">
        <f t="shared" si="456"/>
        <v>90.678210000000007</v>
      </c>
      <c r="E8835" s="73">
        <f t="shared" si="457"/>
        <v>88.53425</v>
      </c>
      <c r="F8835" s="73">
        <f t="shared" si="458"/>
        <v>92.455439999999996</v>
      </c>
      <c r="H8835" s="72">
        <v>90.678210000000007</v>
      </c>
      <c r="I8835" s="75">
        <v>88.53425</v>
      </c>
      <c r="J8835" s="75">
        <v>92.455439999999996</v>
      </c>
      <c r="K8835" s="72">
        <v>1.0974142520016661</v>
      </c>
    </row>
    <row r="8836" spans="1:11" x14ac:dyDescent="0.25">
      <c r="A8836" s="66" t="s">
        <v>513</v>
      </c>
      <c r="B8836" s="66" t="s">
        <v>379</v>
      </c>
      <c r="C8836" s="66" t="s">
        <v>117</v>
      </c>
      <c r="D8836" s="73">
        <f t="shared" si="456"/>
        <v>88.301699999999997</v>
      </c>
      <c r="E8836" s="73">
        <f t="shared" si="457"/>
        <v>80.583820000000003</v>
      </c>
      <c r="F8836" s="73">
        <f t="shared" si="458"/>
        <v>93.210229999999996</v>
      </c>
      <c r="H8836" s="72">
        <v>88.301699999999997</v>
      </c>
      <c r="I8836" s="75">
        <v>80.583820000000003</v>
      </c>
      <c r="J8836" s="75">
        <v>93.210229999999996</v>
      </c>
      <c r="K8836" s="72">
        <v>3.5665915831745028</v>
      </c>
    </row>
    <row r="8837" spans="1:11" x14ac:dyDescent="0.25">
      <c r="A8837" s="66" t="s">
        <v>513</v>
      </c>
      <c r="B8837" s="66" t="s">
        <v>379</v>
      </c>
      <c r="C8837" s="66" t="s">
        <v>118</v>
      </c>
      <c r="D8837" s="73">
        <f t="shared" si="456"/>
        <v>89.358099999999993</v>
      </c>
      <c r="E8837" s="73">
        <f t="shared" si="457"/>
        <v>82.690669999999997</v>
      </c>
      <c r="F8837" s="73">
        <f t="shared" si="458"/>
        <v>93.654359999999997</v>
      </c>
      <c r="H8837" s="72">
        <v>89.358099999999993</v>
      </c>
      <c r="I8837" s="75">
        <v>82.690669999999997</v>
      </c>
      <c r="J8837" s="75">
        <v>93.654359999999997</v>
      </c>
      <c r="K8837" s="72">
        <v>3.0593589165391837</v>
      </c>
    </row>
    <row r="8838" spans="1:11" x14ac:dyDescent="0.25">
      <c r="A8838" s="66" t="s">
        <v>513</v>
      </c>
      <c r="B8838" s="66" t="s">
        <v>379</v>
      </c>
      <c r="C8838" s="66" t="s">
        <v>124</v>
      </c>
      <c r="D8838" s="73">
        <f t="shared" si="456"/>
        <v>87.239050000000006</v>
      </c>
      <c r="E8838" s="73">
        <f t="shared" si="457"/>
        <v>79.649990000000003</v>
      </c>
      <c r="F8838" s="73">
        <f t="shared" si="458"/>
        <v>92.272530000000003</v>
      </c>
      <c r="H8838" s="72">
        <v>87.239050000000006</v>
      </c>
      <c r="I8838" s="75">
        <v>79.649990000000003</v>
      </c>
      <c r="J8838" s="75">
        <v>92.272530000000003</v>
      </c>
      <c r="K8838" s="72">
        <v>3.6276392280750422</v>
      </c>
    </row>
    <row r="8839" spans="1:11" x14ac:dyDescent="0.25">
      <c r="A8839" s="66" t="s">
        <v>513</v>
      </c>
      <c r="B8839" s="66" t="s">
        <v>379</v>
      </c>
      <c r="C8839" s="66" t="s">
        <v>128</v>
      </c>
      <c r="D8839" s="73">
        <f t="shared" si="456"/>
        <v>88.602130000000002</v>
      </c>
      <c r="E8839" s="73">
        <f t="shared" si="457"/>
        <v>80.204160000000002</v>
      </c>
      <c r="F8839" s="73">
        <f t="shared" si="458"/>
        <v>93.716549999999998</v>
      </c>
      <c r="H8839" s="72">
        <v>88.602130000000002</v>
      </c>
      <c r="I8839" s="75">
        <v>80.204160000000002</v>
      </c>
      <c r="J8839" s="75">
        <v>93.716549999999998</v>
      </c>
      <c r="K8839" s="72">
        <v>3.7858277222003576</v>
      </c>
    </row>
    <row r="8840" spans="1:11" x14ac:dyDescent="0.25">
      <c r="A8840" s="66" t="s">
        <v>513</v>
      </c>
      <c r="B8840" s="66" t="s">
        <v>379</v>
      </c>
      <c r="C8840" s="66" t="s">
        <v>156</v>
      </c>
      <c r="D8840" s="73">
        <f t="shared" si="456"/>
        <v>84.018780000000007</v>
      </c>
      <c r="E8840" s="73">
        <f t="shared" si="457"/>
        <v>76.214219999999997</v>
      </c>
      <c r="F8840" s="73">
        <f t="shared" si="458"/>
        <v>89.611580000000004</v>
      </c>
      <c r="H8840" s="72">
        <v>84.018780000000007</v>
      </c>
      <c r="I8840" s="75">
        <v>76.214219999999997</v>
      </c>
      <c r="J8840" s="75">
        <v>89.611580000000004</v>
      </c>
      <c r="K8840" s="72">
        <v>4.0336648544527778</v>
      </c>
    </row>
    <row r="8841" spans="1:11" x14ac:dyDescent="0.25">
      <c r="A8841" s="66" t="s">
        <v>513</v>
      </c>
      <c r="B8841" s="66" t="s">
        <v>379</v>
      </c>
      <c r="C8841" s="66" t="s">
        <v>162</v>
      </c>
      <c r="D8841" s="73">
        <f t="shared" si="456"/>
        <v>96.192189999999997</v>
      </c>
      <c r="E8841" s="73">
        <f t="shared" si="457"/>
        <v>89.083399999999997</v>
      </c>
      <c r="F8841" s="73">
        <f t="shared" si="458"/>
        <v>98.737409999999997</v>
      </c>
      <c r="H8841" s="72">
        <v>96.192189999999997</v>
      </c>
      <c r="I8841" s="75">
        <v>89.083399999999997</v>
      </c>
      <c r="J8841" s="75">
        <v>98.737409999999997</v>
      </c>
      <c r="K8841" s="72">
        <v>2.1932830513579122</v>
      </c>
    </row>
    <row r="8842" spans="1:11" x14ac:dyDescent="0.25">
      <c r="A8842" s="66" t="s">
        <v>513</v>
      </c>
      <c r="B8842" s="66" t="s">
        <v>379</v>
      </c>
      <c r="C8842" s="66" t="s">
        <v>164</v>
      </c>
      <c r="D8842" s="73">
        <f t="shared" si="456"/>
        <v>90.287469999999999</v>
      </c>
      <c r="E8842" s="73">
        <f t="shared" si="457"/>
        <v>81.856449999999995</v>
      </c>
      <c r="F8842" s="73">
        <f t="shared" si="458"/>
        <v>95.038210000000007</v>
      </c>
      <c r="H8842" s="72">
        <v>90.287469999999999</v>
      </c>
      <c r="I8842" s="75">
        <v>81.856449999999995</v>
      </c>
      <c r="J8842" s="75">
        <v>95.038210000000007</v>
      </c>
      <c r="K8842" s="72">
        <v>3.5790481226243238</v>
      </c>
    </row>
    <row r="8843" spans="1:11" x14ac:dyDescent="0.25">
      <c r="A8843" s="66" t="s">
        <v>513</v>
      </c>
      <c r="B8843" s="66" t="s">
        <v>379</v>
      </c>
      <c r="C8843" s="66" t="s">
        <v>167</v>
      </c>
      <c r="D8843" s="73">
        <f t="shared" si="456"/>
        <v>92.455150000000003</v>
      </c>
      <c r="E8843" s="73">
        <f t="shared" si="457"/>
        <v>86.142210000000006</v>
      </c>
      <c r="F8843" s="73">
        <f t="shared" si="458"/>
        <v>96.024929999999998</v>
      </c>
      <c r="H8843" s="72">
        <v>92.455150000000003</v>
      </c>
      <c r="I8843" s="75">
        <v>86.142210000000006</v>
      </c>
      <c r="J8843" s="75">
        <v>96.024929999999998</v>
      </c>
      <c r="K8843" s="72">
        <v>2.6101855872820492</v>
      </c>
    </row>
    <row r="8844" spans="1:11" x14ac:dyDescent="0.25">
      <c r="A8844" s="66" t="s">
        <v>513</v>
      </c>
      <c r="B8844" s="66" t="s">
        <v>379</v>
      </c>
      <c r="C8844" s="66" t="s">
        <v>171</v>
      </c>
      <c r="D8844" s="73">
        <f t="shared" si="456"/>
        <v>92.180999999999997</v>
      </c>
      <c r="E8844" s="73">
        <f t="shared" si="457"/>
        <v>85.536230000000003</v>
      </c>
      <c r="F8844" s="73">
        <f t="shared" si="458"/>
        <v>95.918769999999995</v>
      </c>
      <c r="H8844" s="72">
        <v>92.180999999999997</v>
      </c>
      <c r="I8844" s="75">
        <v>85.536230000000003</v>
      </c>
      <c r="J8844" s="75">
        <v>95.918769999999995</v>
      </c>
      <c r="K8844" s="72">
        <v>2.7496599082240376</v>
      </c>
    </row>
    <row r="8845" spans="1:11" x14ac:dyDescent="0.25">
      <c r="A8845" s="66" t="s">
        <v>513</v>
      </c>
      <c r="B8845" s="66" t="s">
        <v>379</v>
      </c>
      <c r="C8845" s="66" t="s">
        <v>184</v>
      </c>
      <c r="D8845" s="73">
        <f t="shared" si="456"/>
        <v>89.006169999999997</v>
      </c>
      <c r="E8845" s="73">
        <f t="shared" si="457"/>
        <v>84.313019999999995</v>
      </c>
      <c r="F8845" s="73">
        <f t="shared" si="458"/>
        <v>92.421449999999993</v>
      </c>
      <c r="H8845" s="72">
        <v>89.006169999999997</v>
      </c>
      <c r="I8845" s="75">
        <v>84.313019999999995</v>
      </c>
      <c r="J8845" s="75">
        <v>92.421449999999993</v>
      </c>
      <c r="K8845" s="72">
        <v>2.2957150049260631</v>
      </c>
    </row>
    <row r="8846" spans="1:11" x14ac:dyDescent="0.25">
      <c r="A8846" s="66" t="s">
        <v>513</v>
      </c>
      <c r="B8846" s="66" t="s">
        <v>379</v>
      </c>
      <c r="C8846" s="66" t="s">
        <v>106</v>
      </c>
      <c r="D8846" s="73">
        <f t="shared" si="456"/>
        <v>86.687309999999997</v>
      </c>
      <c r="E8846" s="73">
        <f t="shared" si="457"/>
        <v>78.481229999999996</v>
      </c>
      <c r="F8846" s="73">
        <f t="shared" si="458"/>
        <v>92.079849999999993</v>
      </c>
      <c r="H8846" s="72">
        <v>86.687309999999997</v>
      </c>
      <c r="I8846" s="75">
        <v>78.481229999999996</v>
      </c>
      <c r="J8846" s="75">
        <v>92.079849999999993</v>
      </c>
      <c r="K8846" s="72">
        <v>3.9318038591807727</v>
      </c>
    </row>
    <row r="8847" spans="1:11" x14ac:dyDescent="0.25">
      <c r="A8847" s="66" t="s">
        <v>513</v>
      </c>
      <c r="B8847" s="66" t="s">
        <v>379</v>
      </c>
      <c r="C8847" s="66" t="s">
        <v>107</v>
      </c>
      <c r="D8847" s="73">
        <f t="shared" si="456"/>
        <v>91.286659999999998</v>
      </c>
      <c r="E8847" s="73">
        <f t="shared" si="457"/>
        <v>85.875150000000005</v>
      </c>
      <c r="F8847" s="73">
        <f t="shared" si="458"/>
        <v>94.751630000000006</v>
      </c>
      <c r="H8847" s="72">
        <v>91.286659999999998</v>
      </c>
      <c r="I8847" s="75">
        <v>85.875150000000005</v>
      </c>
      <c r="J8847" s="75">
        <v>94.751630000000006</v>
      </c>
      <c r="K8847" s="72">
        <v>2.4159696498918901</v>
      </c>
    </row>
    <row r="8848" spans="1:11" x14ac:dyDescent="0.25">
      <c r="A8848" s="66" t="s">
        <v>513</v>
      </c>
      <c r="B8848" s="66" t="s">
        <v>379</v>
      </c>
      <c r="C8848" s="66" t="s">
        <v>120</v>
      </c>
      <c r="D8848" s="73">
        <f t="shared" si="456"/>
        <v>90.312719999999999</v>
      </c>
      <c r="E8848" s="73">
        <f t="shared" si="457"/>
        <v>83.914879999999997</v>
      </c>
      <c r="F8848" s="73">
        <f t="shared" si="458"/>
        <v>94.337540000000004</v>
      </c>
      <c r="H8848" s="72">
        <v>90.312719999999999</v>
      </c>
      <c r="I8848" s="75">
        <v>83.914879999999997</v>
      </c>
      <c r="J8848" s="75">
        <v>94.337540000000004</v>
      </c>
      <c r="K8848" s="72">
        <v>2.8655110819384029</v>
      </c>
    </row>
    <row r="8849" spans="1:11" x14ac:dyDescent="0.25">
      <c r="A8849" s="66" t="s">
        <v>513</v>
      </c>
      <c r="B8849" s="66" t="s">
        <v>379</v>
      </c>
      <c r="C8849" s="66" t="s">
        <v>138</v>
      </c>
      <c r="D8849" s="73">
        <f t="shared" si="456"/>
        <v>84.274550000000005</v>
      </c>
      <c r="E8849" s="73">
        <f t="shared" si="457"/>
        <v>75.819609999999997</v>
      </c>
      <c r="F8849" s="73">
        <f t="shared" si="458"/>
        <v>90.156930000000003</v>
      </c>
      <c r="H8849" s="72">
        <v>84.274550000000005</v>
      </c>
      <c r="I8849" s="75">
        <v>75.819609999999997</v>
      </c>
      <c r="J8849" s="75">
        <v>90.156930000000003</v>
      </c>
      <c r="K8849" s="72">
        <v>4.2944827352979038</v>
      </c>
    </row>
    <row r="8850" spans="1:11" x14ac:dyDescent="0.25">
      <c r="A8850" s="66" t="s">
        <v>513</v>
      </c>
      <c r="B8850" s="66" t="s">
        <v>379</v>
      </c>
      <c r="C8850" s="66" t="s">
        <v>163</v>
      </c>
      <c r="D8850" s="73">
        <f t="shared" si="456"/>
        <v>87.731350000000006</v>
      </c>
      <c r="E8850" s="73">
        <f t="shared" si="457"/>
        <v>78.856790000000004</v>
      </c>
      <c r="F8850" s="73">
        <f t="shared" si="458"/>
        <v>93.202060000000003</v>
      </c>
      <c r="H8850" s="72">
        <v>87.731350000000006</v>
      </c>
      <c r="I8850" s="75">
        <v>78.856790000000004</v>
      </c>
      <c r="J8850" s="75">
        <v>93.202060000000003</v>
      </c>
      <c r="K8850" s="72">
        <v>4.0689126520907291</v>
      </c>
    </row>
    <row r="8851" spans="1:11" x14ac:dyDescent="0.25">
      <c r="A8851" s="66" t="s">
        <v>513</v>
      </c>
      <c r="B8851" s="66" t="s">
        <v>379</v>
      </c>
      <c r="C8851" s="66" t="s">
        <v>172</v>
      </c>
      <c r="D8851" s="73">
        <f t="shared" si="456"/>
        <v>89.535380000000004</v>
      </c>
      <c r="E8851" s="73">
        <f t="shared" si="457"/>
        <v>82.98827</v>
      </c>
      <c r="F8851" s="73">
        <f t="shared" si="458"/>
        <v>93.752470000000002</v>
      </c>
      <c r="H8851" s="72">
        <v>89.535380000000004</v>
      </c>
      <c r="I8851" s="75">
        <v>82.98827</v>
      </c>
      <c r="J8851" s="75">
        <v>93.752470000000002</v>
      </c>
      <c r="K8851" s="72">
        <v>2.9956426163601475</v>
      </c>
    </row>
    <row r="8852" spans="1:11" x14ac:dyDescent="0.25">
      <c r="A8852" s="66" t="s">
        <v>513</v>
      </c>
      <c r="B8852" s="66" t="s">
        <v>379</v>
      </c>
      <c r="C8852" s="66" t="s">
        <v>185</v>
      </c>
      <c r="D8852" s="73">
        <f t="shared" si="456"/>
        <v>88.070570000000004</v>
      </c>
      <c r="E8852" s="73">
        <f t="shared" si="457"/>
        <v>85.161150000000006</v>
      </c>
      <c r="F8852" s="73">
        <f t="shared" si="458"/>
        <v>90.473370000000003</v>
      </c>
      <c r="H8852" s="72">
        <v>88.070570000000004</v>
      </c>
      <c r="I8852" s="75">
        <v>85.161150000000006</v>
      </c>
      <c r="J8852" s="75">
        <v>90.473370000000003</v>
      </c>
      <c r="K8852" s="72">
        <v>1.5306974849827812</v>
      </c>
    </row>
    <row r="8853" spans="1:11" x14ac:dyDescent="0.25">
      <c r="A8853" s="66" t="s">
        <v>513</v>
      </c>
      <c r="B8853" s="66" t="s">
        <v>379</v>
      </c>
      <c r="C8853" s="66" t="s">
        <v>103</v>
      </c>
      <c r="D8853" s="73">
        <f t="shared" si="456"/>
        <v>87.896349999999998</v>
      </c>
      <c r="E8853" s="73">
        <f t="shared" si="457"/>
        <v>80.306100000000001</v>
      </c>
      <c r="F8853" s="73">
        <f t="shared" si="458"/>
        <v>92.822689999999994</v>
      </c>
      <c r="H8853" s="72">
        <v>87.896349999999998</v>
      </c>
      <c r="I8853" s="75">
        <v>80.306100000000001</v>
      </c>
      <c r="J8853" s="75">
        <v>92.822689999999994</v>
      </c>
      <c r="K8853" s="72">
        <v>3.5612400287383945</v>
      </c>
    </row>
    <row r="8854" spans="1:11" x14ac:dyDescent="0.25">
      <c r="A8854" s="66" t="s">
        <v>513</v>
      </c>
      <c r="B8854" s="66" t="s">
        <v>379</v>
      </c>
      <c r="C8854" s="66" t="s">
        <v>104</v>
      </c>
      <c r="D8854" s="73">
        <f t="shared" si="456"/>
        <v>92.091170000000005</v>
      </c>
      <c r="E8854" s="73">
        <f t="shared" si="457"/>
        <v>85.264840000000007</v>
      </c>
      <c r="F8854" s="73">
        <f t="shared" si="458"/>
        <v>95.906890000000004</v>
      </c>
      <c r="H8854" s="72">
        <v>92.091170000000005</v>
      </c>
      <c r="I8854" s="75">
        <v>85.264840000000007</v>
      </c>
      <c r="J8854" s="75">
        <v>95.906890000000004</v>
      </c>
      <c r="K8854" s="72">
        <v>2.8195645684597119</v>
      </c>
    </row>
    <row r="8855" spans="1:11" x14ac:dyDescent="0.25">
      <c r="A8855" s="66" t="s">
        <v>513</v>
      </c>
      <c r="B8855" s="66" t="s">
        <v>379</v>
      </c>
      <c r="C8855" s="66" t="s">
        <v>125</v>
      </c>
      <c r="D8855" s="73">
        <f t="shared" si="456"/>
        <v>91.465320000000006</v>
      </c>
      <c r="E8855" s="73">
        <f t="shared" si="457"/>
        <v>83.795540000000003</v>
      </c>
      <c r="F8855" s="73">
        <f t="shared" si="458"/>
        <v>95.691540000000003</v>
      </c>
      <c r="H8855" s="72">
        <v>91.465320000000006</v>
      </c>
      <c r="I8855" s="75">
        <v>83.795540000000003</v>
      </c>
      <c r="J8855" s="75">
        <v>95.691540000000003</v>
      </c>
      <c r="K8855" s="72">
        <v>3.1708487982111691</v>
      </c>
    </row>
    <row r="8856" spans="1:11" x14ac:dyDescent="0.25">
      <c r="A8856" s="66" t="s">
        <v>513</v>
      </c>
      <c r="B8856" s="66" t="s">
        <v>379</v>
      </c>
      <c r="C8856" s="66" t="s">
        <v>130</v>
      </c>
      <c r="D8856" s="73">
        <f t="shared" si="456"/>
        <v>88.425830000000005</v>
      </c>
      <c r="E8856" s="73">
        <f t="shared" si="457"/>
        <v>81.118549999999999</v>
      </c>
      <c r="F8856" s="73">
        <f t="shared" si="458"/>
        <v>93.144149999999996</v>
      </c>
      <c r="H8856" s="72">
        <v>88.425830000000005</v>
      </c>
      <c r="I8856" s="75">
        <v>81.118549999999999</v>
      </c>
      <c r="J8856" s="75">
        <v>93.144149999999996</v>
      </c>
      <c r="K8856" s="72">
        <v>3.396847957208883</v>
      </c>
    </row>
    <row r="8857" spans="1:11" x14ac:dyDescent="0.25">
      <c r="A8857" s="66" t="s">
        <v>513</v>
      </c>
      <c r="B8857" s="66" t="s">
        <v>379</v>
      </c>
      <c r="C8857" s="66" t="s">
        <v>131</v>
      </c>
      <c r="D8857" s="73">
        <f t="shared" si="456"/>
        <v>88.59487</v>
      </c>
      <c r="E8857" s="73">
        <f t="shared" si="457"/>
        <v>80.426959999999994</v>
      </c>
      <c r="F8857" s="73">
        <f t="shared" si="458"/>
        <v>93.624480000000005</v>
      </c>
      <c r="H8857" s="72">
        <v>88.59487</v>
      </c>
      <c r="I8857" s="75">
        <v>80.426959999999994</v>
      </c>
      <c r="J8857" s="75">
        <v>93.624480000000005</v>
      </c>
      <c r="K8857" s="72">
        <v>3.7028487089602367</v>
      </c>
    </row>
    <row r="8858" spans="1:11" x14ac:dyDescent="0.25">
      <c r="A8858" s="66" t="s">
        <v>513</v>
      </c>
      <c r="B8858" s="66" t="s">
        <v>379</v>
      </c>
      <c r="C8858" s="66" t="s">
        <v>133</v>
      </c>
      <c r="D8858" s="73">
        <f t="shared" si="456"/>
        <v>90.539879999999997</v>
      </c>
      <c r="E8858" s="73">
        <f t="shared" si="457"/>
        <v>83.120829999999998</v>
      </c>
      <c r="F8858" s="73">
        <f t="shared" si="458"/>
        <v>94.898120000000006</v>
      </c>
      <c r="H8858" s="72">
        <v>90.539879999999997</v>
      </c>
      <c r="I8858" s="75">
        <v>83.120829999999998</v>
      </c>
      <c r="J8858" s="75">
        <v>94.898120000000006</v>
      </c>
      <c r="K8858" s="72">
        <v>3.204850724343792</v>
      </c>
    </row>
    <row r="8859" spans="1:11" x14ac:dyDescent="0.25">
      <c r="A8859" s="66" t="s">
        <v>513</v>
      </c>
      <c r="B8859" s="66" t="s">
        <v>379</v>
      </c>
      <c r="C8859" s="66" t="s">
        <v>152</v>
      </c>
      <c r="D8859" s="73">
        <f t="shared" si="456"/>
        <v>91.540319999999994</v>
      </c>
      <c r="E8859" s="73">
        <f t="shared" si="457"/>
        <v>85.015119999999996</v>
      </c>
      <c r="F8859" s="73">
        <f t="shared" si="458"/>
        <v>95.378569999999996</v>
      </c>
      <c r="H8859" s="72">
        <v>91.540319999999994</v>
      </c>
      <c r="I8859" s="75">
        <v>85.015119999999996</v>
      </c>
      <c r="J8859" s="75">
        <v>95.378569999999996</v>
      </c>
      <c r="K8859" s="72">
        <v>2.7848034614692199</v>
      </c>
    </row>
    <row r="8860" spans="1:11" x14ac:dyDescent="0.25">
      <c r="A8860" s="66" t="s">
        <v>513</v>
      </c>
      <c r="B8860" s="66" t="s">
        <v>379</v>
      </c>
      <c r="C8860" s="66" t="s">
        <v>159</v>
      </c>
      <c r="D8860" s="73">
        <f t="shared" si="456"/>
        <v>82.785340000000005</v>
      </c>
      <c r="E8860" s="73">
        <f t="shared" si="457"/>
        <v>74.581959999999995</v>
      </c>
      <c r="F8860" s="73">
        <f t="shared" si="458"/>
        <v>88.740849999999995</v>
      </c>
      <c r="H8860" s="72">
        <v>82.785340000000005</v>
      </c>
      <c r="I8860" s="75">
        <v>74.581959999999995</v>
      </c>
      <c r="J8860" s="75">
        <v>88.740849999999995</v>
      </c>
      <c r="K8860" s="72">
        <v>4.33602857704033</v>
      </c>
    </row>
    <row r="8861" spans="1:11" x14ac:dyDescent="0.25">
      <c r="A8861" s="66" t="s">
        <v>513</v>
      </c>
      <c r="B8861" s="66" t="s">
        <v>379</v>
      </c>
      <c r="C8861" s="66" t="s">
        <v>161</v>
      </c>
      <c r="D8861" s="73">
        <f t="shared" si="456"/>
        <v>86.015190000000004</v>
      </c>
      <c r="E8861" s="73">
        <f t="shared" si="457"/>
        <v>78.134649999999993</v>
      </c>
      <c r="F8861" s="73">
        <f t="shared" si="458"/>
        <v>91.369230000000002</v>
      </c>
      <c r="H8861" s="72">
        <v>86.015190000000004</v>
      </c>
      <c r="I8861" s="75">
        <v>78.134649999999993</v>
      </c>
      <c r="J8861" s="75">
        <v>91.369230000000002</v>
      </c>
      <c r="K8861" s="72">
        <v>3.8716556924422303</v>
      </c>
    </row>
    <row r="8862" spans="1:11" x14ac:dyDescent="0.25">
      <c r="A8862" s="66" t="s">
        <v>513</v>
      </c>
      <c r="B8862" s="66" t="s">
        <v>379</v>
      </c>
      <c r="C8862" s="66" t="s">
        <v>173</v>
      </c>
      <c r="D8862" s="73">
        <f t="shared" si="456"/>
        <v>91.414969999999997</v>
      </c>
      <c r="E8862" s="73">
        <f t="shared" si="457"/>
        <v>85.396500000000003</v>
      </c>
      <c r="F8862" s="73">
        <f t="shared" si="458"/>
        <v>95.09554</v>
      </c>
      <c r="H8862" s="72">
        <v>91.414969999999997</v>
      </c>
      <c r="I8862" s="75">
        <v>85.396500000000003</v>
      </c>
      <c r="J8862" s="75">
        <v>95.09554</v>
      </c>
      <c r="K8862" s="72">
        <v>2.6232650954214614</v>
      </c>
    </row>
    <row r="8863" spans="1:11" x14ac:dyDescent="0.25">
      <c r="A8863" s="66" t="s">
        <v>513</v>
      </c>
      <c r="B8863" s="66" t="s">
        <v>379</v>
      </c>
      <c r="C8863" s="66" t="s">
        <v>180</v>
      </c>
      <c r="D8863" s="73">
        <f t="shared" si="456"/>
        <v>94.094899999999996</v>
      </c>
      <c r="E8863" s="73">
        <f t="shared" si="457"/>
        <v>86.866720000000001</v>
      </c>
      <c r="F8863" s="73">
        <f t="shared" si="458"/>
        <v>97.461169999999996</v>
      </c>
      <c r="H8863" s="72">
        <v>94.094899999999996</v>
      </c>
      <c r="I8863" s="75">
        <v>86.866720000000001</v>
      </c>
      <c r="J8863" s="75">
        <v>97.461169999999996</v>
      </c>
      <c r="K8863" s="72">
        <v>2.6470882056306988</v>
      </c>
    </row>
    <row r="8864" spans="1:11" x14ac:dyDescent="0.25">
      <c r="A8864" s="66" t="s">
        <v>513</v>
      </c>
      <c r="B8864" s="66" t="s">
        <v>379</v>
      </c>
      <c r="C8864" s="66" t="s">
        <v>186</v>
      </c>
      <c r="D8864" s="73">
        <f t="shared" si="456"/>
        <v>90.479820000000004</v>
      </c>
      <c r="E8864" s="73">
        <f t="shared" si="457"/>
        <v>87.84836</v>
      </c>
      <c r="F8864" s="73">
        <f t="shared" si="458"/>
        <v>92.589500000000001</v>
      </c>
      <c r="H8864" s="72">
        <v>90.479820000000004</v>
      </c>
      <c r="I8864" s="75">
        <v>87.84836</v>
      </c>
      <c r="J8864" s="75">
        <v>92.589500000000001</v>
      </c>
      <c r="K8864" s="72">
        <v>1.3277866821574136</v>
      </c>
    </row>
    <row r="8865" spans="1:11" x14ac:dyDescent="0.25">
      <c r="A8865" s="66" t="s">
        <v>513</v>
      </c>
      <c r="B8865" s="66" t="s">
        <v>379</v>
      </c>
      <c r="C8865" s="66" t="s">
        <v>102</v>
      </c>
      <c r="D8865" s="73">
        <f t="shared" si="456"/>
        <v>96.954660000000004</v>
      </c>
      <c r="E8865" s="73">
        <f t="shared" si="457"/>
        <v>92.416370000000001</v>
      </c>
      <c r="F8865" s="73">
        <f t="shared" si="458"/>
        <v>98.811999999999998</v>
      </c>
      <c r="H8865" s="72">
        <v>96.954660000000004</v>
      </c>
      <c r="I8865" s="75">
        <v>92.416370000000001</v>
      </c>
      <c r="J8865" s="75">
        <v>98.811999999999998</v>
      </c>
      <c r="K8865" s="72">
        <v>1.4911227577921473</v>
      </c>
    </row>
    <row r="8866" spans="1:11" x14ac:dyDescent="0.25">
      <c r="A8866" s="66" t="s">
        <v>513</v>
      </c>
      <c r="B8866" s="66" t="s">
        <v>379</v>
      </c>
      <c r="C8866" s="66" t="s">
        <v>109</v>
      </c>
      <c r="D8866" s="73">
        <f t="shared" ref="D8866:D8929" si="459">IF(K8866&gt;=50," ",H8866)</f>
        <v>89.229860000000002</v>
      </c>
      <c r="E8866" s="73">
        <f t="shared" ref="E8866:E8929" si="460">IF(K8866&gt;=50," ",I8866)</f>
        <v>80.542479999999998</v>
      </c>
      <c r="F8866" s="73">
        <f t="shared" ref="F8866:F8929" si="461">IF(K8866&gt;=50," ",J8866)</f>
        <v>94.312399999999997</v>
      </c>
      <c r="H8866" s="72">
        <v>89.229860000000002</v>
      </c>
      <c r="I8866" s="75">
        <v>80.542479999999998</v>
      </c>
      <c r="J8866" s="75">
        <v>94.312399999999997</v>
      </c>
      <c r="K8866" s="72">
        <v>3.8104150337118088</v>
      </c>
    </row>
    <row r="8867" spans="1:11" x14ac:dyDescent="0.25">
      <c r="A8867" s="66" t="s">
        <v>513</v>
      </c>
      <c r="B8867" s="66" t="s">
        <v>379</v>
      </c>
      <c r="C8867" s="66" t="s">
        <v>129</v>
      </c>
      <c r="D8867" s="73">
        <f t="shared" si="459"/>
        <v>92.33511</v>
      </c>
      <c r="E8867" s="73">
        <f t="shared" si="460"/>
        <v>86.173509999999993</v>
      </c>
      <c r="F8867" s="73">
        <f t="shared" si="461"/>
        <v>95.882090000000005</v>
      </c>
      <c r="H8867" s="72">
        <v>92.33511</v>
      </c>
      <c r="I8867" s="75">
        <v>86.173509999999993</v>
      </c>
      <c r="J8867" s="75">
        <v>95.882090000000005</v>
      </c>
      <c r="K8867" s="72">
        <v>2.5754461114520795</v>
      </c>
    </row>
    <row r="8868" spans="1:11" x14ac:dyDescent="0.25">
      <c r="A8868" s="66" t="s">
        <v>513</v>
      </c>
      <c r="B8868" s="66" t="s">
        <v>379</v>
      </c>
      <c r="C8868" s="66" t="s">
        <v>135</v>
      </c>
      <c r="D8868" s="73">
        <f t="shared" si="459"/>
        <v>91.385440000000003</v>
      </c>
      <c r="E8868" s="73">
        <f t="shared" si="460"/>
        <v>85.507570000000001</v>
      </c>
      <c r="F8868" s="73">
        <f t="shared" si="461"/>
        <v>95.018240000000006</v>
      </c>
      <c r="H8868" s="72">
        <v>91.385440000000003</v>
      </c>
      <c r="I8868" s="75">
        <v>85.507570000000001</v>
      </c>
      <c r="J8868" s="75">
        <v>95.018240000000006</v>
      </c>
      <c r="K8868" s="72">
        <v>2.5767791893325676</v>
      </c>
    </row>
    <row r="8869" spans="1:11" x14ac:dyDescent="0.25">
      <c r="A8869" s="66" t="s">
        <v>513</v>
      </c>
      <c r="B8869" s="66" t="s">
        <v>379</v>
      </c>
      <c r="C8869" s="66" t="s">
        <v>142</v>
      </c>
      <c r="D8869" s="73">
        <f t="shared" si="459"/>
        <v>95.661330000000007</v>
      </c>
      <c r="E8869" s="73">
        <f t="shared" si="460"/>
        <v>90.046769999999995</v>
      </c>
      <c r="F8869" s="73">
        <f t="shared" si="461"/>
        <v>98.173010000000005</v>
      </c>
      <c r="H8869" s="72">
        <v>95.661330000000007</v>
      </c>
      <c r="I8869" s="75">
        <v>90.046769999999995</v>
      </c>
      <c r="J8869" s="75">
        <v>98.173010000000005</v>
      </c>
      <c r="K8869" s="72">
        <v>1.9706353654083626</v>
      </c>
    </row>
    <row r="8870" spans="1:11" x14ac:dyDescent="0.25">
      <c r="A8870" s="66" t="s">
        <v>513</v>
      </c>
      <c r="B8870" s="66" t="s">
        <v>379</v>
      </c>
      <c r="C8870" s="66" t="s">
        <v>148</v>
      </c>
      <c r="D8870" s="73">
        <f t="shared" si="459"/>
        <v>91.753150000000005</v>
      </c>
      <c r="E8870" s="73">
        <f t="shared" si="460"/>
        <v>84.160210000000006</v>
      </c>
      <c r="F8870" s="73">
        <f t="shared" si="461"/>
        <v>95.884339999999995</v>
      </c>
      <c r="H8870" s="72">
        <v>91.753150000000005</v>
      </c>
      <c r="I8870" s="75">
        <v>84.160210000000006</v>
      </c>
      <c r="J8870" s="75">
        <v>95.884339999999995</v>
      </c>
      <c r="K8870" s="72">
        <v>3.1076916705312025</v>
      </c>
    </row>
    <row r="8871" spans="1:11" x14ac:dyDescent="0.25">
      <c r="A8871" s="66" t="s">
        <v>513</v>
      </c>
      <c r="B8871" s="66" t="s">
        <v>379</v>
      </c>
      <c r="C8871" s="66" t="s">
        <v>149</v>
      </c>
      <c r="D8871" s="73">
        <f t="shared" si="459"/>
        <v>89.795469999999995</v>
      </c>
      <c r="E8871" s="73">
        <f t="shared" si="460"/>
        <v>82.165480000000002</v>
      </c>
      <c r="F8871" s="73">
        <f t="shared" si="461"/>
        <v>94.384289999999993</v>
      </c>
      <c r="H8871" s="72">
        <v>89.795469999999995</v>
      </c>
      <c r="I8871" s="75">
        <v>82.165480000000002</v>
      </c>
      <c r="J8871" s="75">
        <v>94.384289999999993</v>
      </c>
      <c r="K8871" s="72">
        <v>3.3668892205809495</v>
      </c>
    </row>
    <row r="8872" spans="1:11" x14ac:dyDescent="0.25">
      <c r="A8872" s="66" t="s">
        <v>513</v>
      </c>
      <c r="B8872" s="66" t="s">
        <v>379</v>
      </c>
      <c r="C8872" s="66" t="s">
        <v>157</v>
      </c>
      <c r="D8872" s="73">
        <f t="shared" si="459"/>
        <v>89.063500000000005</v>
      </c>
      <c r="E8872" s="73">
        <f t="shared" si="460"/>
        <v>81.148750000000007</v>
      </c>
      <c r="F8872" s="73">
        <f t="shared" si="461"/>
        <v>93.904820000000001</v>
      </c>
      <c r="H8872" s="72">
        <v>89.063500000000005</v>
      </c>
      <c r="I8872" s="75">
        <v>81.148750000000007</v>
      </c>
      <c r="J8872" s="75">
        <v>93.904820000000001</v>
      </c>
      <c r="K8872" s="72">
        <v>3.5550646448881977</v>
      </c>
    </row>
    <row r="8873" spans="1:11" x14ac:dyDescent="0.25">
      <c r="A8873" s="66" t="s">
        <v>513</v>
      </c>
      <c r="B8873" s="66" t="s">
        <v>379</v>
      </c>
      <c r="C8873" s="66" t="s">
        <v>166</v>
      </c>
      <c r="D8873" s="73">
        <f t="shared" si="459"/>
        <v>89.454009999999997</v>
      </c>
      <c r="E8873" s="73">
        <f t="shared" si="460"/>
        <v>81.894769999999994</v>
      </c>
      <c r="F8873" s="73">
        <f t="shared" si="461"/>
        <v>94.085089999999994</v>
      </c>
      <c r="H8873" s="72">
        <v>89.454009999999997</v>
      </c>
      <c r="I8873" s="75">
        <v>81.894769999999994</v>
      </c>
      <c r="J8873" s="75">
        <v>94.085089999999994</v>
      </c>
      <c r="K8873" s="72">
        <v>3.3808322287620198</v>
      </c>
    </row>
    <row r="8874" spans="1:11" x14ac:dyDescent="0.25">
      <c r="A8874" s="66" t="s">
        <v>513</v>
      </c>
      <c r="B8874" s="66" t="s">
        <v>379</v>
      </c>
      <c r="C8874" s="66" t="s">
        <v>169</v>
      </c>
      <c r="D8874" s="73">
        <f t="shared" si="459"/>
        <v>94.714340000000007</v>
      </c>
      <c r="E8874" s="73">
        <f t="shared" si="460"/>
        <v>88.91422</v>
      </c>
      <c r="F8874" s="73">
        <f t="shared" si="461"/>
        <v>97.562989999999999</v>
      </c>
      <c r="H8874" s="72">
        <v>94.714340000000007</v>
      </c>
      <c r="I8874" s="75">
        <v>88.91422</v>
      </c>
      <c r="J8874" s="75">
        <v>97.562989999999999</v>
      </c>
      <c r="K8874" s="72">
        <v>2.1664121821468636</v>
      </c>
    </row>
    <row r="8875" spans="1:11" x14ac:dyDescent="0.25">
      <c r="A8875" s="66" t="s">
        <v>513</v>
      </c>
      <c r="B8875" s="66" t="s">
        <v>379</v>
      </c>
      <c r="C8875" s="66" t="s">
        <v>170</v>
      </c>
      <c r="D8875" s="73">
        <f t="shared" si="459"/>
        <v>93.309719999999999</v>
      </c>
      <c r="E8875" s="73">
        <f t="shared" si="460"/>
        <v>87.637090000000001</v>
      </c>
      <c r="F8875" s="73">
        <f t="shared" si="461"/>
        <v>96.483930000000001</v>
      </c>
      <c r="H8875" s="72">
        <v>93.309719999999999</v>
      </c>
      <c r="I8875" s="75">
        <v>87.637090000000001</v>
      </c>
      <c r="J8875" s="75">
        <v>96.483930000000001</v>
      </c>
      <c r="K8875" s="72">
        <v>2.3085772843386518</v>
      </c>
    </row>
    <row r="8876" spans="1:11" x14ac:dyDescent="0.25">
      <c r="A8876" s="66" t="s">
        <v>513</v>
      </c>
      <c r="B8876" s="66" t="s">
        <v>379</v>
      </c>
      <c r="C8876" s="66" t="s">
        <v>176</v>
      </c>
      <c r="D8876" s="73">
        <f t="shared" si="459"/>
        <v>90.056950000000001</v>
      </c>
      <c r="E8876" s="73">
        <f t="shared" si="460"/>
        <v>82.954170000000005</v>
      </c>
      <c r="F8876" s="73">
        <f t="shared" si="461"/>
        <v>94.399900000000002</v>
      </c>
      <c r="H8876" s="72">
        <v>90.056950000000001</v>
      </c>
      <c r="I8876" s="75">
        <v>82.954170000000005</v>
      </c>
      <c r="J8876" s="75">
        <v>94.399900000000002</v>
      </c>
      <c r="K8876" s="72">
        <v>3.149223907760589</v>
      </c>
    </row>
    <row r="8877" spans="1:11" x14ac:dyDescent="0.25">
      <c r="A8877" s="66" t="s">
        <v>513</v>
      </c>
      <c r="B8877" s="66" t="s">
        <v>379</v>
      </c>
      <c r="C8877" s="66" t="s">
        <v>3</v>
      </c>
      <c r="D8877" s="73">
        <f t="shared" si="459"/>
        <v>91.746849999999995</v>
      </c>
      <c r="E8877" s="73">
        <f t="shared" si="460"/>
        <v>89.843649999999997</v>
      </c>
      <c r="F8877" s="73">
        <f t="shared" si="461"/>
        <v>93.319919999999996</v>
      </c>
      <c r="H8877" s="72">
        <v>91.746849999999995</v>
      </c>
      <c r="I8877" s="75">
        <v>89.843649999999997</v>
      </c>
      <c r="J8877" s="75">
        <v>93.319919999999996</v>
      </c>
      <c r="K8877" s="72">
        <v>0.96139812974505401</v>
      </c>
    </row>
    <row r="8878" spans="1:11" x14ac:dyDescent="0.25">
      <c r="A8878" s="66" t="s">
        <v>513</v>
      </c>
      <c r="B8878" s="66" t="s">
        <v>379</v>
      </c>
      <c r="C8878" s="66" t="s">
        <v>112</v>
      </c>
      <c r="D8878" s="73">
        <f t="shared" si="459"/>
        <v>86.806439999999995</v>
      </c>
      <c r="E8878" s="73">
        <f t="shared" si="460"/>
        <v>79.762569999999997</v>
      </c>
      <c r="F8878" s="73">
        <f t="shared" si="461"/>
        <v>91.655119999999997</v>
      </c>
      <c r="H8878" s="72">
        <v>86.806439999999995</v>
      </c>
      <c r="I8878" s="75">
        <v>79.762569999999997</v>
      </c>
      <c r="J8878" s="75">
        <v>91.655119999999997</v>
      </c>
      <c r="K8878" s="72">
        <v>3.4465472838190347</v>
      </c>
    </row>
    <row r="8879" spans="1:11" x14ac:dyDescent="0.25">
      <c r="A8879" s="66" t="s">
        <v>513</v>
      </c>
      <c r="B8879" s="66" t="s">
        <v>379</v>
      </c>
      <c r="C8879" s="66" t="s">
        <v>113</v>
      </c>
      <c r="D8879" s="73">
        <f t="shared" si="459"/>
        <v>90.555179999999993</v>
      </c>
      <c r="E8879" s="73">
        <f t="shared" si="460"/>
        <v>82.690209999999993</v>
      </c>
      <c r="F8879" s="73">
        <f t="shared" si="461"/>
        <v>95.060069999999996</v>
      </c>
      <c r="H8879" s="72">
        <v>90.555179999999993</v>
      </c>
      <c r="I8879" s="75">
        <v>82.690209999999993</v>
      </c>
      <c r="J8879" s="75">
        <v>95.060069999999996</v>
      </c>
      <c r="K8879" s="72">
        <v>3.3543117025442388</v>
      </c>
    </row>
    <row r="8880" spans="1:11" x14ac:dyDescent="0.25">
      <c r="A8880" s="66" t="s">
        <v>513</v>
      </c>
      <c r="B8880" s="66" t="s">
        <v>379</v>
      </c>
      <c r="C8880" s="66" t="s">
        <v>116</v>
      </c>
      <c r="D8880" s="73">
        <f t="shared" si="459"/>
        <v>83.772099999999995</v>
      </c>
      <c r="E8880" s="73">
        <f t="shared" si="460"/>
        <v>74.964100000000002</v>
      </c>
      <c r="F8880" s="73">
        <f t="shared" si="461"/>
        <v>89.898859999999999</v>
      </c>
      <c r="H8880" s="72">
        <v>83.772099999999995</v>
      </c>
      <c r="I8880" s="75">
        <v>74.964100000000002</v>
      </c>
      <c r="J8880" s="75">
        <v>89.898859999999999</v>
      </c>
      <c r="K8880" s="72">
        <v>4.5058975482290649</v>
      </c>
    </row>
    <row r="8881" spans="1:11" x14ac:dyDescent="0.25">
      <c r="A8881" s="66" t="s">
        <v>513</v>
      </c>
      <c r="B8881" s="66" t="s">
        <v>379</v>
      </c>
      <c r="C8881" s="66" t="s">
        <v>122</v>
      </c>
      <c r="D8881" s="73">
        <f t="shared" si="459"/>
        <v>95.156459999999996</v>
      </c>
      <c r="E8881" s="73">
        <f t="shared" si="460"/>
        <v>90.269689999999997</v>
      </c>
      <c r="F8881" s="73">
        <f t="shared" si="461"/>
        <v>97.652799999999999</v>
      </c>
      <c r="H8881" s="72">
        <v>95.156459999999996</v>
      </c>
      <c r="I8881" s="75">
        <v>90.269689999999997</v>
      </c>
      <c r="J8881" s="75">
        <v>97.652799999999999</v>
      </c>
      <c r="K8881" s="72">
        <v>1.8526603448678105</v>
      </c>
    </row>
    <row r="8882" spans="1:11" x14ac:dyDescent="0.25">
      <c r="A8882" s="66" t="s">
        <v>513</v>
      </c>
      <c r="B8882" s="66" t="s">
        <v>379</v>
      </c>
      <c r="C8882" s="66" t="s">
        <v>126</v>
      </c>
      <c r="D8882" s="73">
        <f t="shared" si="459"/>
        <v>90.535399999999996</v>
      </c>
      <c r="E8882" s="73">
        <f t="shared" si="460"/>
        <v>83.902850000000001</v>
      </c>
      <c r="F8882" s="73">
        <f t="shared" si="461"/>
        <v>94.610659999999996</v>
      </c>
      <c r="H8882" s="72">
        <v>90.535399999999996</v>
      </c>
      <c r="I8882" s="75">
        <v>83.902850000000001</v>
      </c>
      <c r="J8882" s="75">
        <v>94.610659999999996</v>
      </c>
      <c r="K8882" s="72">
        <v>2.9295115501781628</v>
      </c>
    </row>
    <row r="8883" spans="1:11" x14ac:dyDescent="0.25">
      <c r="A8883" s="66" t="s">
        <v>513</v>
      </c>
      <c r="B8883" s="66" t="s">
        <v>379</v>
      </c>
      <c r="C8883" s="66" t="s">
        <v>139</v>
      </c>
      <c r="D8883" s="73">
        <f t="shared" si="459"/>
        <v>91.843950000000007</v>
      </c>
      <c r="E8883" s="73">
        <f t="shared" si="460"/>
        <v>84.990809999999996</v>
      </c>
      <c r="F8883" s="73">
        <f t="shared" si="461"/>
        <v>95.725350000000006</v>
      </c>
      <c r="H8883" s="72">
        <v>91.843950000000007</v>
      </c>
      <c r="I8883" s="75">
        <v>84.990809999999996</v>
      </c>
      <c r="J8883" s="75">
        <v>95.725350000000006</v>
      </c>
      <c r="K8883" s="72">
        <v>2.8582960554288004</v>
      </c>
    </row>
    <row r="8884" spans="1:11" x14ac:dyDescent="0.25">
      <c r="A8884" s="66" t="s">
        <v>513</v>
      </c>
      <c r="B8884" s="66" t="s">
        <v>379</v>
      </c>
      <c r="C8884" s="66" t="s">
        <v>140</v>
      </c>
      <c r="D8884" s="73">
        <f t="shared" si="459"/>
        <v>91.522139999999993</v>
      </c>
      <c r="E8884" s="73">
        <f t="shared" si="460"/>
        <v>86.003489999999999</v>
      </c>
      <c r="F8884" s="73">
        <f t="shared" si="461"/>
        <v>94.991569999999996</v>
      </c>
      <c r="H8884" s="72">
        <v>91.522139999999993</v>
      </c>
      <c r="I8884" s="75">
        <v>86.003489999999999</v>
      </c>
      <c r="J8884" s="75">
        <v>94.991569999999996</v>
      </c>
      <c r="K8884" s="72">
        <v>2.4355647715405255</v>
      </c>
    </row>
    <row r="8885" spans="1:11" x14ac:dyDescent="0.25">
      <c r="A8885" s="66" t="s">
        <v>513</v>
      </c>
      <c r="B8885" s="66" t="s">
        <v>379</v>
      </c>
      <c r="C8885" s="66" t="s">
        <v>147</v>
      </c>
      <c r="D8885" s="73">
        <f t="shared" si="459"/>
        <v>92.440290000000005</v>
      </c>
      <c r="E8885" s="73">
        <f t="shared" si="460"/>
        <v>86.518469999999994</v>
      </c>
      <c r="F8885" s="73">
        <f t="shared" si="461"/>
        <v>95.884649999999993</v>
      </c>
      <c r="H8885" s="72">
        <v>92.440290000000005</v>
      </c>
      <c r="I8885" s="75">
        <v>86.518469999999994</v>
      </c>
      <c r="J8885" s="75">
        <v>95.884649999999993</v>
      </c>
      <c r="K8885" s="72">
        <v>2.4845281208010057</v>
      </c>
    </row>
    <row r="8886" spans="1:11" x14ac:dyDescent="0.25">
      <c r="A8886" s="66" t="s">
        <v>513</v>
      </c>
      <c r="B8886" s="66" t="s">
        <v>379</v>
      </c>
      <c r="C8886" s="66" t="s">
        <v>155</v>
      </c>
      <c r="D8886" s="73">
        <f t="shared" si="459"/>
        <v>91.352220000000003</v>
      </c>
      <c r="E8886" s="73">
        <f t="shared" si="460"/>
        <v>85.045370000000005</v>
      </c>
      <c r="F8886" s="73">
        <f t="shared" si="461"/>
        <v>95.150919999999999</v>
      </c>
      <c r="H8886" s="72">
        <v>91.352220000000003</v>
      </c>
      <c r="I8886" s="75">
        <v>85.045370000000005</v>
      </c>
      <c r="J8886" s="75">
        <v>95.150919999999999</v>
      </c>
      <c r="K8886" s="72">
        <v>2.7299894846562021</v>
      </c>
    </row>
    <row r="8887" spans="1:11" x14ac:dyDescent="0.25">
      <c r="A8887" s="66" t="s">
        <v>513</v>
      </c>
      <c r="B8887" s="66" t="s">
        <v>379</v>
      </c>
      <c r="C8887" s="66" t="s">
        <v>168</v>
      </c>
      <c r="D8887" s="73">
        <f t="shared" si="459"/>
        <v>95.631100000000004</v>
      </c>
      <c r="E8887" s="73">
        <f t="shared" si="460"/>
        <v>89.799250000000001</v>
      </c>
      <c r="F8887" s="73">
        <f t="shared" si="461"/>
        <v>98.195819999999998</v>
      </c>
      <c r="H8887" s="72">
        <v>95.631100000000004</v>
      </c>
      <c r="I8887" s="75">
        <v>89.799250000000001</v>
      </c>
      <c r="J8887" s="75">
        <v>98.195819999999998</v>
      </c>
      <c r="K8887" s="72">
        <v>2.0286894117081156</v>
      </c>
    </row>
    <row r="8888" spans="1:11" x14ac:dyDescent="0.25">
      <c r="A8888" s="66" t="s">
        <v>513</v>
      </c>
      <c r="B8888" s="66" t="s">
        <v>379</v>
      </c>
      <c r="C8888" s="66" t="s">
        <v>187</v>
      </c>
      <c r="D8888" s="73">
        <f t="shared" si="459"/>
        <v>91.18244</v>
      </c>
      <c r="E8888" s="73">
        <f t="shared" si="460"/>
        <v>88.834800000000001</v>
      </c>
      <c r="F8888" s="73">
        <f t="shared" si="461"/>
        <v>93.074929999999995</v>
      </c>
      <c r="H8888" s="72">
        <v>91.18244</v>
      </c>
      <c r="I8888" s="75">
        <v>88.834800000000001</v>
      </c>
      <c r="J8888" s="75">
        <v>93.074929999999995</v>
      </c>
      <c r="K8888" s="72">
        <v>1.1783321437768062</v>
      </c>
    </row>
    <row r="8889" spans="1:11" x14ac:dyDescent="0.25">
      <c r="A8889" s="66" t="s">
        <v>513</v>
      </c>
      <c r="B8889" s="66" t="s">
        <v>379</v>
      </c>
      <c r="C8889" s="66" t="s">
        <v>1</v>
      </c>
      <c r="D8889" s="73">
        <f t="shared" si="459"/>
        <v>89.963930000000005</v>
      </c>
      <c r="E8889" s="73">
        <f t="shared" si="460"/>
        <v>89.036550000000005</v>
      </c>
      <c r="F8889" s="73">
        <f t="shared" si="461"/>
        <v>90.820949999999996</v>
      </c>
      <c r="H8889" s="72">
        <v>89.963930000000005</v>
      </c>
      <c r="I8889" s="75">
        <v>89.036550000000005</v>
      </c>
      <c r="J8889" s="75">
        <v>90.820949999999996</v>
      </c>
      <c r="K8889" s="72">
        <v>0.50559029602197236</v>
      </c>
    </row>
    <row r="8890" spans="1:11" x14ac:dyDescent="0.25">
      <c r="A8890" s="66" t="s">
        <v>513</v>
      </c>
      <c r="B8890" s="66" t="s">
        <v>380</v>
      </c>
      <c r="C8890" s="66" t="s">
        <v>110</v>
      </c>
      <c r="D8890" s="73">
        <f t="shared" si="459"/>
        <v>4.0223959999999996</v>
      </c>
      <c r="E8890" s="73">
        <f t="shared" si="460"/>
        <v>1.743706</v>
      </c>
      <c r="F8890" s="73">
        <f t="shared" si="461"/>
        <v>9.0059590000000007</v>
      </c>
      <c r="H8890" s="72">
        <v>4.0223959999999996</v>
      </c>
      <c r="I8890" s="75">
        <v>1.743706</v>
      </c>
      <c r="J8890" s="75">
        <v>9.0059590000000007</v>
      </c>
      <c r="K8890" s="72">
        <v>42.024604240855453</v>
      </c>
    </row>
    <row r="8891" spans="1:11" x14ac:dyDescent="0.25">
      <c r="A8891" s="66" t="s">
        <v>513</v>
      </c>
      <c r="B8891" s="66" t="s">
        <v>380</v>
      </c>
      <c r="C8891" s="66" t="s">
        <v>137</v>
      </c>
      <c r="D8891" s="73">
        <f t="shared" si="459"/>
        <v>8.2451609999999995</v>
      </c>
      <c r="E8891" s="73">
        <f t="shared" si="460"/>
        <v>4.1949839999999998</v>
      </c>
      <c r="F8891" s="73">
        <f t="shared" si="461"/>
        <v>15.5702</v>
      </c>
      <c r="H8891" s="72">
        <v>8.2451609999999995</v>
      </c>
      <c r="I8891" s="75">
        <v>4.1949839999999998</v>
      </c>
      <c r="J8891" s="75">
        <v>15.5702</v>
      </c>
      <c r="K8891" s="72">
        <v>33.611702670208629</v>
      </c>
    </row>
    <row r="8892" spans="1:11" x14ac:dyDescent="0.25">
      <c r="A8892" s="66" t="s">
        <v>513</v>
      </c>
      <c r="B8892" s="66" t="s">
        <v>380</v>
      </c>
      <c r="C8892" s="66" t="s">
        <v>141</v>
      </c>
      <c r="D8892" s="73">
        <f t="shared" si="459"/>
        <v>3.1099380000000001</v>
      </c>
      <c r="E8892" s="73">
        <f t="shared" si="460"/>
        <v>1.307237</v>
      </c>
      <c r="F8892" s="73">
        <f t="shared" si="461"/>
        <v>7.2168089999999996</v>
      </c>
      <c r="H8892" s="72">
        <v>3.1099380000000001</v>
      </c>
      <c r="I8892" s="75">
        <v>1.307237</v>
      </c>
      <c r="J8892" s="75">
        <v>7.2168089999999996</v>
      </c>
      <c r="K8892" s="72">
        <v>43.697462779000737</v>
      </c>
    </row>
    <row r="8893" spans="1:11" x14ac:dyDescent="0.25">
      <c r="A8893" s="66" t="s">
        <v>513</v>
      </c>
      <c r="B8893" s="66" t="s">
        <v>380</v>
      </c>
      <c r="C8893" s="66" t="s">
        <v>144</v>
      </c>
      <c r="D8893" s="73">
        <f t="shared" si="459"/>
        <v>10.884130000000001</v>
      </c>
      <c r="E8893" s="73">
        <f t="shared" si="460"/>
        <v>6.328951</v>
      </c>
      <c r="F8893" s="73">
        <f t="shared" si="461"/>
        <v>18.084859999999999</v>
      </c>
      <c r="H8893" s="72">
        <v>10.884130000000001</v>
      </c>
      <c r="I8893" s="75">
        <v>6.328951</v>
      </c>
      <c r="J8893" s="75">
        <v>18.084859999999999</v>
      </c>
      <c r="K8893" s="72">
        <v>26.882369100699822</v>
      </c>
    </row>
    <row r="8894" spans="1:11" x14ac:dyDescent="0.25">
      <c r="A8894" s="66" t="s">
        <v>513</v>
      </c>
      <c r="B8894" s="66" t="s">
        <v>380</v>
      </c>
      <c r="C8894" s="66" t="s">
        <v>150</v>
      </c>
      <c r="D8894" s="73">
        <f t="shared" si="459"/>
        <v>11.801069999999999</v>
      </c>
      <c r="E8894" s="73">
        <f t="shared" si="460"/>
        <v>6.4602909999999998</v>
      </c>
      <c r="F8894" s="73">
        <f t="shared" si="461"/>
        <v>20.585439999999998</v>
      </c>
      <c r="H8894" s="72">
        <v>11.801069999999999</v>
      </c>
      <c r="I8894" s="75">
        <v>6.4602909999999998</v>
      </c>
      <c r="J8894" s="75">
        <v>20.585439999999998</v>
      </c>
      <c r="K8894" s="72">
        <v>29.719415273360806</v>
      </c>
    </row>
    <row r="8895" spans="1:11" x14ac:dyDescent="0.25">
      <c r="A8895" s="66" t="s">
        <v>513</v>
      </c>
      <c r="B8895" s="66" t="s">
        <v>380</v>
      </c>
      <c r="C8895" s="66" t="s">
        <v>174</v>
      </c>
      <c r="D8895" s="73">
        <f t="shared" si="459"/>
        <v>9.3587059999999997</v>
      </c>
      <c r="E8895" s="73">
        <f t="shared" si="460"/>
        <v>4.8326330000000004</v>
      </c>
      <c r="F8895" s="73">
        <f t="shared" si="461"/>
        <v>17.35089</v>
      </c>
      <c r="H8895" s="72">
        <v>9.3587059999999997</v>
      </c>
      <c r="I8895" s="75">
        <v>4.8326330000000004</v>
      </c>
      <c r="J8895" s="75">
        <v>17.35089</v>
      </c>
      <c r="K8895" s="72">
        <v>32.774776769352513</v>
      </c>
    </row>
    <row r="8896" spans="1:11" x14ac:dyDescent="0.25">
      <c r="A8896" s="66" t="s">
        <v>513</v>
      </c>
      <c r="B8896" s="66" t="s">
        <v>380</v>
      </c>
      <c r="C8896" s="66" t="s">
        <v>179</v>
      </c>
      <c r="D8896" s="73">
        <f t="shared" si="459"/>
        <v>4.4977530000000003</v>
      </c>
      <c r="E8896" s="73">
        <f t="shared" si="460"/>
        <v>1.896153</v>
      </c>
      <c r="F8896" s="73">
        <f t="shared" si="461"/>
        <v>10.2943</v>
      </c>
      <c r="H8896" s="72">
        <v>4.4977530000000003</v>
      </c>
      <c r="I8896" s="75">
        <v>1.896153</v>
      </c>
      <c r="J8896" s="75">
        <v>10.2943</v>
      </c>
      <c r="K8896" s="72">
        <v>43.339485294101301</v>
      </c>
    </row>
    <row r="8897" spans="1:11" x14ac:dyDescent="0.25">
      <c r="A8897" s="66" t="s">
        <v>513</v>
      </c>
      <c r="B8897" s="66" t="s">
        <v>380</v>
      </c>
      <c r="C8897" s="66" t="s">
        <v>181</v>
      </c>
      <c r="D8897" s="73">
        <f t="shared" si="459"/>
        <v>7.6562390000000002</v>
      </c>
      <c r="E8897" s="73">
        <f t="shared" si="460"/>
        <v>5.8409779999999998</v>
      </c>
      <c r="F8897" s="73">
        <f t="shared" si="461"/>
        <v>9.9758779999999998</v>
      </c>
      <c r="H8897" s="72">
        <v>7.6562390000000002</v>
      </c>
      <c r="I8897" s="75">
        <v>5.8409779999999998</v>
      </c>
      <c r="J8897" s="75">
        <v>9.9758779999999998</v>
      </c>
      <c r="K8897" s="72">
        <v>13.64940410036834</v>
      </c>
    </row>
    <row r="8898" spans="1:11" x14ac:dyDescent="0.25">
      <c r="A8898" s="66" t="s">
        <v>513</v>
      </c>
      <c r="B8898" s="66" t="s">
        <v>380</v>
      </c>
      <c r="C8898" s="66" t="s">
        <v>105</v>
      </c>
      <c r="D8898" s="73">
        <f t="shared" si="459"/>
        <v>8.7715169999999993</v>
      </c>
      <c r="E8898" s="73">
        <f t="shared" si="460"/>
        <v>4.3694740000000003</v>
      </c>
      <c r="F8898" s="73">
        <f t="shared" si="461"/>
        <v>16.828019999999999</v>
      </c>
      <c r="H8898" s="72">
        <v>8.7715169999999993</v>
      </c>
      <c r="I8898" s="75">
        <v>4.3694740000000003</v>
      </c>
      <c r="J8898" s="75">
        <v>16.828019999999999</v>
      </c>
      <c r="K8898" s="72">
        <v>34.605895422650384</v>
      </c>
    </row>
    <row r="8899" spans="1:11" x14ac:dyDescent="0.25">
      <c r="A8899" s="66" t="s">
        <v>513</v>
      </c>
      <c r="B8899" s="66" t="s">
        <v>380</v>
      </c>
      <c r="C8899" s="66" t="s">
        <v>111</v>
      </c>
      <c r="D8899" s="73">
        <f t="shared" si="459"/>
        <v>14.636049999999999</v>
      </c>
      <c r="E8899" s="73">
        <f t="shared" si="460"/>
        <v>8.5225369999999998</v>
      </c>
      <c r="F8899" s="73">
        <f t="shared" si="461"/>
        <v>23.98516</v>
      </c>
      <c r="H8899" s="72">
        <v>14.636049999999999</v>
      </c>
      <c r="I8899" s="75">
        <v>8.5225369999999998</v>
      </c>
      <c r="J8899" s="75">
        <v>23.98516</v>
      </c>
      <c r="K8899" s="72">
        <v>26.546978180588344</v>
      </c>
    </row>
    <row r="8900" spans="1:11" x14ac:dyDescent="0.25">
      <c r="A8900" s="66" t="s">
        <v>513</v>
      </c>
      <c r="B8900" s="66" t="s">
        <v>380</v>
      </c>
      <c r="C8900" s="66" t="s">
        <v>119</v>
      </c>
      <c r="D8900" s="73">
        <f t="shared" si="459"/>
        <v>5.1056210000000002</v>
      </c>
      <c r="E8900" s="73">
        <f t="shared" si="460"/>
        <v>2.291903</v>
      </c>
      <c r="F8900" s="73">
        <f t="shared" si="461"/>
        <v>10.98531</v>
      </c>
      <c r="H8900" s="72">
        <v>5.1056210000000002</v>
      </c>
      <c r="I8900" s="75">
        <v>2.291903</v>
      </c>
      <c r="J8900" s="75">
        <v>10.98531</v>
      </c>
      <c r="K8900" s="72">
        <v>40.166494927845214</v>
      </c>
    </row>
    <row r="8901" spans="1:11" x14ac:dyDescent="0.25">
      <c r="A8901" s="66" t="s">
        <v>513</v>
      </c>
      <c r="B8901" s="66" t="s">
        <v>380</v>
      </c>
      <c r="C8901" s="66" t="s">
        <v>132</v>
      </c>
      <c r="D8901" s="73">
        <f t="shared" si="459"/>
        <v>15.277419999999999</v>
      </c>
      <c r="E8901" s="73">
        <f t="shared" si="460"/>
        <v>9.5715920000000008</v>
      </c>
      <c r="F8901" s="73">
        <f t="shared" si="461"/>
        <v>23.50066</v>
      </c>
      <c r="H8901" s="72">
        <v>15.277419999999999</v>
      </c>
      <c r="I8901" s="75">
        <v>9.5715920000000008</v>
      </c>
      <c r="J8901" s="75">
        <v>23.50066</v>
      </c>
      <c r="K8901" s="72">
        <v>23.013159289984831</v>
      </c>
    </row>
    <row r="8902" spans="1:11" x14ac:dyDescent="0.25">
      <c r="A8902" s="66" t="s">
        <v>513</v>
      </c>
      <c r="B8902" s="66" t="s">
        <v>380</v>
      </c>
      <c r="C8902" s="66" t="s">
        <v>134</v>
      </c>
      <c r="D8902" s="73">
        <f t="shared" si="459"/>
        <v>16.05613</v>
      </c>
      <c r="E8902" s="73">
        <f t="shared" si="460"/>
        <v>9.935435</v>
      </c>
      <c r="F8902" s="73">
        <f t="shared" si="461"/>
        <v>24.904810000000001</v>
      </c>
      <c r="H8902" s="72">
        <v>16.05613</v>
      </c>
      <c r="I8902" s="75">
        <v>9.935435</v>
      </c>
      <c r="J8902" s="75">
        <v>24.904810000000001</v>
      </c>
      <c r="K8902" s="72">
        <v>23.555308782377825</v>
      </c>
    </row>
    <row r="8903" spans="1:11" x14ac:dyDescent="0.25">
      <c r="A8903" s="66" t="s">
        <v>513</v>
      </c>
      <c r="B8903" s="66" t="s">
        <v>380</v>
      </c>
      <c r="C8903" s="66" t="s">
        <v>143</v>
      </c>
      <c r="D8903" s="73">
        <f t="shared" si="459"/>
        <v>9.7979479999999999</v>
      </c>
      <c r="E8903" s="73">
        <f t="shared" si="460"/>
        <v>5.7690479999999997</v>
      </c>
      <c r="F8903" s="73">
        <f t="shared" si="461"/>
        <v>16.15803</v>
      </c>
      <c r="H8903" s="72">
        <v>9.7979479999999999</v>
      </c>
      <c r="I8903" s="75">
        <v>5.7690479999999997</v>
      </c>
      <c r="J8903" s="75">
        <v>16.15803</v>
      </c>
      <c r="K8903" s="72">
        <v>26.369205062121171</v>
      </c>
    </row>
    <row r="8904" spans="1:11" x14ac:dyDescent="0.25">
      <c r="A8904" s="66" t="s">
        <v>513</v>
      </c>
      <c r="B8904" s="66" t="s">
        <v>380</v>
      </c>
      <c r="C8904" s="66" t="s">
        <v>145</v>
      </c>
      <c r="D8904" s="73">
        <f t="shared" si="459"/>
        <v>12.70842</v>
      </c>
      <c r="E8904" s="73">
        <f t="shared" si="460"/>
        <v>7.042192</v>
      </c>
      <c r="F8904" s="73">
        <f t="shared" si="461"/>
        <v>21.861550000000001</v>
      </c>
      <c r="H8904" s="72">
        <v>12.70842</v>
      </c>
      <c r="I8904" s="75">
        <v>7.042192</v>
      </c>
      <c r="J8904" s="75">
        <v>21.861550000000001</v>
      </c>
      <c r="K8904" s="72">
        <v>29.073283696950526</v>
      </c>
    </row>
    <row r="8905" spans="1:11" x14ac:dyDescent="0.25">
      <c r="A8905" s="66" t="s">
        <v>513</v>
      </c>
      <c r="B8905" s="66" t="s">
        <v>380</v>
      </c>
      <c r="C8905" s="66" t="s">
        <v>146</v>
      </c>
      <c r="D8905" s="73">
        <f t="shared" si="459"/>
        <v>13.9109</v>
      </c>
      <c r="E8905" s="73">
        <f t="shared" si="460"/>
        <v>8.8436909999999997</v>
      </c>
      <c r="F8905" s="73">
        <f t="shared" si="461"/>
        <v>21.206050000000001</v>
      </c>
      <c r="H8905" s="72">
        <v>13.9109</v>
      </c>
      <c r="I8905" s="75">
        <v>8.8436909999999997</v>
      </c>
      <c r="J8905" s="75">
        <v>21.206050000000001</v>
      </c>
      <c r="K8905" s="72">
        <v>22.392713627443229</v>
      </c>
    </row>
    <row r="8906" spans="1:11" x14ac:dyDescent="0.25">
      <c r="A8906" s="66" t="s">
        <v>513</v>
      </c>
      <c r="B8906" s="66" t="s">
        <v>380</v>
      </c>
      <c r="C8906" s="66" t="s">
        <v>151</v>
      </c>
      <c r="D8906" s="73">
        <f t="shared" si="459"/>
        <v>15.31977</v>
      </c>
      <c r="E8906" s="73">
        <f t="shared" si="460"/>
        <v>9.3948049999999999</v>
      </c>
      <c r="F8906" s="73">
        <f t="shared" si="461"/>
        <v>23.99194</v>
      </c>
      <c r="H8906" s="72">
        <v>15.31977</v>
      </c>
      <c r="I8906" s="75">
        <v>9.3948049999999999</v>
      </c>
      <c r="J8906" s="75">
        <v>23.99194</v>
      </c>
      <c r="K8906" s="72">
        <v>24.031986119896057</v>
      </c>
    </row>
    <row r="8907" spans="1:11" x14ac:dyDescent="0.25">
      <c r="A8907" s="66" t="s">
        <v>513</v>
      </c>
      <c r="B8907" s="66" t="s">
        <v>380</v>
      </c>
      <c r="C8907" s="66" t="s">
        <v>153</v>
      </c>
      <c r="D8907" s="73">
        <f t="shared" si="459"/>
        <v>12.96072</v>
      </c>
      <c r="E8907" s="73">
        <f t="shared" si="460"/>
        <v>7.8482180000000001</v>
      </c>
      <c r="F8907" s="73">
        <f t="shared" si="461"/>
        <v>20.657060000000001</v>
      </c>
      <c r="H8907" s="72">
        <v>12.96072</v>
      </c>
      <c r="I8907" s="75">
        <v>7.8482180000000001</v>
      </c>
      <c r="J8907" s="75">
        <v>20.657060000000001</v>
      </c>
      <c r="K8907" s="72">
        <v>24.79455616663272</v>
      </c>
    </row>
    <row r="8908" spans="1:11" x14ac:dyDescent="0.25">
      <c r="A8908" s="66" t="s">
        <v>513</v>
      </c>
      <c r="B8908" s="66" t="s">
        <v>380</v>
      </c>
      <c r="C8908" s="66" t="s">
        <v>158</v>
      </c>
      <c r="D8908" s="73">
        <f t="shared" si="459"/>
        <v>9.7268349999999995</v>
      </c>
      <c r="E8908" s="73">
        <f t="shared" si="460"/>
        <v>4.7999910000000003</v>
      </c>
      <c r="F8908" s="73">
        <f t="shared" si="461"/>
        <v>18.7165</v>
      </c>
      <c r="H8908" s="72">
        <v>9.7268349999999995</v>
      </c>
      <c r="I8908" s="75">
        <v>4.7999910000000003</v>
      </c>
      <c r="J8908" s="75">
        <v>18.7165</v>
      </c>
      <c r="K8908" s="72">
        <v>34.953353274729146</v>
      </c>
    </row>
    <row r="8909" spans="1:11" x14ac:dyDescent="0.25">
      <c r="A8909" s="66" t="s">
        <v>513</v>
      </c>
      <c r="B8909" s="66" t="s">
        <v>380</v>
      </c>
      <c r="C8909" s="66" t="s">
        <v>175</v>
      </c>
      <c r="D8909" s="73">
        <f t="shared" si="459"/>
        <v>12.023669999999999</v>
      </c>
      <c r="E8909" s="73">
        <f t="shared" si="460"/>
        <v>7.000502</v>
      </c>
      <c r="F8909" s="73">
        <f t="shared" si="461"/>
        <v>19.880669999999999</v>
      </c>
      <c r="H8909" s="72">
        <v>12.023669999999999</v>
      </c>
      <c r="I8909" s="75">
        <v>7.000502</v>
      </c>
      <c r="J8909" s="75">
        <v>19.880669999999999</v>
      </c>
      <c r="K8909" s="72">
        <v>26.752871627381658</v>
      </c>
    </row>
    <row r="8910" spans="1:11" x14ac:dyDescent="0.25">
      <c r="A8910" s="66" t="s">
        <v>513</v>
      </c>
      <c r="B8910" s="66" t="s">
        <v>380</v>
      </c>
      <c r="C8910" s="66" t="s">
        <v>177</v>
      </c>
      <c r="D8910" s="73">
        <f t="shared" si="459"/>
        <v>12.868980000000001</v>
      </c>
      <c r="E8910" s="73">
        <f t="shared" si="460"/>
        <v>7.6681290000000004</v>
      </c>
      <c r="F8910" s="73">
        <f t="shared" si="461"/>
        <v>20.802530000000001</v>
      </c>
      <c r="H8910" s="72">
        <v>12.868980000000001</v>
      </c>
      <c r="I8910" s="75">
        <v>7.6681290000000004</v>
      </c>
      <c r="J8910" s="75">
        <v>20.802530000000001</v>
      </c>
      <c r="K8910" s="72">
        <v>25.576323842293636</v>
      </c>
    </row>
    <row r="8911" spans="1:11" x14ac:dyDescent="0.25">
      <c r="A8911" s="66" t="s">
        <v>513</v>
      </c>
      <c r="B8911" s="66" t="s">
        <v>380</v>
      </c>
      <c r="C8911" s="66" t="s">
        <v>178</v>
      </c>
      <c r="D8911" s="73">
        <f t="shared" si="459"/>
        <v>9.1499430000000004</v>
      </c>
      <c r="E8911" s="73">
        <f t="shared" si="460"/>
        <v>4.5900869999999996</v>
      </c>
      <c r="F8911" s="73">
        <f t="shared" si="461"/>
        <v>17.4129</v>
      </c>
      <c r="H8911" s="72">
        <v>9.1499430000000004</v>
      </c>
      <c r="I8911" s="75">
        <v>4.5900869999999996</v>
      </c>
      <c r="J8911" s="75">
        <v>17.4129</v>
      </c>
      <c r="K8911" s="72">
        <v>34.222814284198272</v>
      </c>
    </row>
    <row r="8912" spans="1:11" x14ac:dyDescent="0.25">
      <c r="A8912" s="66" t="s">
        <v>513</v>
      </c>
      <c r="B8912" s="66" t="s">
        <v>380</v>
      </c>
      <c r="C8912" s="66" t="s">
        <v>182</v>
      </c>
      <c r="D8912" s="73">
        <f t="shared" si="459"/>
        <v>12.181179999999999</v>
      </c>
      <c r="E8912" s="73">
        <f t="shared" si="460"/>
        <v>10.420629999999999</v>
      </c>
      <c r="F8912" s="73">
        <f t="shared" si="461"/>
        <v>14.19205</v>
      </c>
      <c r="H8912" s="72">
        <v>12.181179999999999</v>
      </c>
      <c r="I8912" s="75">
        <v>10.420629999999999</v>
      </c>
      <c r="J8912" s="75">
        <v>14.19205</v>
      </c>
      <c r="K8912" s="72">
        <v>7.8783968384015344</v>
      </c>
    </row>
    <row r="8913" spans="1:11" x14ac:dyDescent="0.25">
      <c r="A8913" s="66" t="s">
        <v>513</v>
      </c>
      <c r="B8913" s="66" t="s">
        <v>380</v>
      </c>
      <c r="C8913" s="66" t="s">
        <v>108</v>
      </c>
      <c r="D8913" s="73">
        <f t="shared" si="459"/>
        <v>5.7578060000000004</v>
      </c>
      <c r="E8913" s="73">
        <f t="shared" si="460"/>
        <v>2.6643460000000001</v>
      </c>
      <c r="F8913" s="73">
        <f t="shared" si="461"/>
        <v>12.00015</v>
      </c>
      <c r="H8913" s="72">
        <v>5.7578060000000004</v>
      </c>
      <c r="I8913" s="75">
        <v>2.6643460000000001</v>
      </c>
      <c r="J8913" s="75">
        <v>12.00015</v>
      </c>
      <c r="K8913" s="72">
        <v>38.57283486105645</v>
      </c>
    </row>
    <row r="8914" spans="1:11" x14ac:dyDescent="0.25">
      <c r="A8914" s="66" t="s">
        <v>513</v>
      </c>
      <c r="B8914" s="66" t="s">
        <v>380</v>
      </c>
      <c r="C8914" s="66" t="s">
        <v>114</v>
      </c>
      <c r="D8914" s="73">
        <f t="shared" si="459"/>
        <v>11.058</v>
      </c>
      <c r="E8914" s="73">
        <f t="shared" si="460"/>
        <v>6.2195960000000001</v>
      </c>
      <c r="F8914" s="73">
        <f t="shared" si="461"/>
        <v>18.901710000000001</v>
      </c>
      <c r="H8914" s="72">
        <v>11.058</v>
      </c>
      <c r="I8914" s="75">
        <v>6.2195960000000001</v>
      </c>
      <c r="J8914" s="75">
        <v>18.901710000000001</v>
      </c>
      <c r="K8914" s="72">
        <v>28.492765418701392</v>
      </c>
    </row>
    <row r="8915" spans="1:11" x14ac:dyDescent="0.25">
      <c r="A8915" s="66" t="s">
        <v>513</v>
      </c>
      <c r="B8915" s="66" t="s">
        <v>380</v>
      </c>
      <c r="C8915" s="66" t="s">
        <v>115</v>
      </c>
      <c r="D8915" s="73">
        <f t="shared" si="459"/>
        <v>8.0102550000000008</v>
      </c>
      <c r="E8915" s="73">
        <f t="shared" si="460"/>
        <v>3.8569550000000001</v>
      </c>
      <c r="F8915" s="73">
        <f t="shared" si="461"/>
        <v>15.89649</v>
      </c>
      <c r="H8915" s="72">
        <v>8.0102550000000008</v>
      </c>
      <c r="I8915" s="75">
        <v>3.8569550000000001</v>
      </c>
      <c r="J8915" s="75">
        <v>15.89649</v>
      </c>
      <c r="K8915" s="72">
        <v>36.343012800466404</v>
      </c>
    </row>
    <row r="8916" spans="1:11" x14ac:dyDescent="0.25">
      <c r="A8916" s="66" t="s">
        <v>513</v>
      </c>
      <c r="B8916" s="66" t="s">
        <v>380</v>
      </c>
      <c r="C8916" s="66" t="s">
        <v>121</v>
      </c>
      <c r="D8916" s="73">
        <f t="shared" si="459"/>
        <v>8.1771539999999998</v>
      </c>
      <c r="E8916" s="73">
        <f t="shared" si="460"/>
        <v>4.5428639999999998</v>
      </c>
      <c r="F8916" s="73">
        <f t="shared" si="461"/>
        <v>14.28382</v>
      </c>
      <c r="H8916" s="72">
        <v>8.1771539999999998</v>
      </c>
      <c r="I8916" s="75">
        <v>4.5428639999999998</v>
      </c>
      <c r="J8916" s="75">
        <v>14.28382</v>
      </c>
      <c r="K8916" s="72">
        <v>29.330534804652086</v>
      </c>
    </row>
    <row r="8917" spans="1:11" x14ac:dyDescent="0.25">
      <c r="A8917" s="66" t="s">
        <v>513</v>
      </c>
      <c r="B8917" s="66" t="s">
        <v>380</v>
      </c>
      <c r="C8917" s="66" t="s">
        <v>123</v>
      </c>
      <c r="D8917" s="73">
        <f t="shared" si="459"/>
        <v>10.93674</v>
      </c>
      <c r="E8917" s="73">
        <f t="shared" si="460"/>
        <v>6.0577719999999999</v>
      </c>
      <c r="F8917" s="73">
        <f t="shared" si="461"/>
        <v>18.952500000000001</v>
      </c>
      <c r="H8917" s="72">
        <v>10.93674</v>
      </c>
      <c r="I8917" s="75">
        <v>6.0577719999999999</v>
      </c>
      <c r="J8917" s="75">
        <v>18.952500000000001</v>
      </c>
      <c r="K8917" s="72">
        <v>29.24435435056516</v>
      </c>
    </row>
    <row r="8918" spans="1:11" x14ac:dyDescent="0.25">
      <c r="A8918" s="66" t="s">
        <v>513</v>
      </c>
      <c r="B8918" s="66" t="s">
        <v>380</v>
      </c>
      <c r="C8918" s="66" t="s">
        <v>127</v>
      </c>
      <c r="D8918" s="73">
        <f t="shared" si="459"/>
        <v>7.1118740000000003</v>
      </c>
      <c r="E8918" s="73">
        <f t="shared" si="460"/>
        <v>2.7775439999999998</v>
      </c>
      <c r="F8918" s="73">
        <f t="shared" si="461"/>
        <v>17.02544</v>
      </c>
      <c r="H8918" s="72">
        <v>7.1118740000000003</v>
      </c>
      <c r="I8918" s="75">
        <v>2.7775439999999998</v>
      </c>
      <c r="J8918" s="75">
        <v>17.02544</v>
      </c>
      <c r="K8918" s="72">
        <v>46.679693706609541</v>
      </c>
    </row>
    <row r="8919" spans="1:11" x14ac:dyDescent="0.25">
      <c r="A8919" s="66" t="s">
        <v>513</v>
      </c>
      <c r="B8919" s="66" t="s">
        <v>380</v>
      </c>
      <c r="C8919" s="66" t="s">
        <v>136</v>
      </c>
      <c r="D8919" s="73">
        <f t="shared" si="459"/>
        <v>14.054869999999999</v>
      </c>
      <c r="E8919" s="73">
        <f t="shared" si="460"/>
        <v>8.7284849999999992</v>
      </c>
      <c r="F8919" s="73">
        <f t="shared" si="461"/>
        <v>21.853339999999999</v>
      </c>
      <c r="H8919" s="72">
        <v>14.054869999999999</v>
      </c>
      <c r="I8919" s="75">
        <v>8.7284849999999992</v>
      </c>
      <c r="J8919" s="75">
        <v>21.853339999999999</v>
      </c>
      <c r="K8919" s="72">
        <v>23.505724350349738</v>
      </c>
    </row>
    <row r="8920" spans="1:11" x14ac:dyDescent="0.25">
      <c r="A8920" s="66" t="s">
        <v>513</v>
      </c>
      <c r="B8920" s="66" t="s">
        <v>380</v>
      </c>
      <c r="C8920" s="66" t="s">
        <v>154</v>
      </c>
      <c r="D8920" s="73">
        <f t="shared" si="459"/>
        <v>8.0196640000000006</v>
      </c>
      <c r="E8920" s="73">
        <f t="shared" si="460"/>
        <v>3.8761559999999999</v>
      </c>
      <c r="F8920" s="73">
        <f t="shared" si="461"/>
        <v>15.86159</v>
      </c>
      <c r="H8920" s="72">
        <v>8.0196640000000006</v>
      </c>
      <c r="I8920" s="75">
        <v>3.8761559999999999</v>
      </c>
      <c r="J8920" s="75">
        <v>15.86159</v>
      </c>
      <c r="K8920" s="72">
        <v>36.15691380586518</v>
      </c>
    </row>
    <row r="8921" spans="1:11" x14ac:dyDescent="0.25">
      <c r="A8921" s="66" t="s">
        <v>513</v>
      </c>
      <c r="B8921" s="66" t="s">
        <v>380</v>
      </c>
      <c r="C8921" s="66" t="s">
        <v>160</v>
      </c>
      <c r="D8921" s="73">
        <f t="shared" si="459"/>
        <v>12.28679</v>
      </c>
      <c r="E8921" s="73">
        <f t="shared" si="460"/>
        <v>7.1013000000000002</v>
      </c>
      <c r="F8921" s="73">
        <f t="shared" si="461"/>
        <v>20.42623</v>
      </c>
      <c r="H8921" s="72">
        <v>12.28679</v>
      </c>
      <c r="I8921" s="75">
        <v>7.1013000000000002</v>
      </c>
      <c r="J8921" s="75">
        <v>20.42623</v>
      </c>
      <c r="K8921" s="72">
        <v>27.082443827883445</v>
      </c>
    </row>
    <row r="8922" spans="1:11" x14ac:dyDescent="0.25">
      <c r="A8922" s="66" t="s">
        <v>513</v>
      </c>
      <c r="B8922" s="66" t="s">
        <v>380</v>
      </c>
      <c r="C8922" s="66" t="s">
        <v>165</v>
      </c>
      <c r="D8922" s="73">
        <f t="shared" si="459"/>
        <v>7.363785</v>
      </c>
      <c r="E8922" s="73">
        <f t="shared" si="460"/>
        <v>2.7556050000000001</v>
      </c>
      <c r="F8922" s="73">
        <f t="shared" si="461"/>
        <v>18.233280000000001</v>
      </c>
      <c r="H8922" s="72">
        <v>7.363785</v>
      </c>
      <c r="I8922" s="75">
        <v>2.7556050000000001</v>
      </c>
      <c r="J8922" s="75">
        <v>18.233280000000001</v>
      </c>
      <c r="K8922" s="72">
        <v>48.710276033317108</v>
      </c>
    </row>
    <row r="8923" spans="1:11" x14ac:dyDescent="0.25">
      <c r="A8923" s="66" t="s">
        <v>513</v>
      </c>
      <c r="B8923" s="66" t="s">
        <v>380</v>
      </c>
      <c r="C8923" s="66" t="s">
        <v>183</v>
      </c>
      <c r="D8923" s="73">
        <f t="shared" si="459"/>
        <v>9.0707749999999994</v>
      </c>
      <c r="E8923" s="73">
        <f t="shared" si="460"/>
        <v>7.3139479999999999</v>
      </c>
      <c r="F8923" s="73">
        <f t="shared" si="461"/>
        <v>11.19861</v>
      </c>
      <c r="H8923" s="72">
        <v>9.0707749999999994</v>
      </c>
      <c r="I8923" s="75">
        <v>7.3139479999999999</v>
      </c>
      <c r="J8923" s="75">
        <v>11.19861</v>
      </c>
      <c r="K8923" s="72">
        <v>10.865723160369429</v>
      </c>
    </row>
    <row r="8924" spans="1:11" x14ac:dyDescent="0.25">
      <c r="A8924" s="66" t="s">
        <v>513</v>
      </c>
      <c r="B8924" s="66" t="s">
        <v>380</v>
      </c>
      <c r="C8924" s="66" t="s">
        <v>117</v>
      </c>
      <c r="D8924" s="73">
        <f t="shared" si="459"/>
        <v>11.10351</v>
      </c>
      <c r="E8924" s="73">
        <f t="shared" si="460"/>
        <v>6.3251390000000001</v>
      </c>
      <c r="F8924" s="73">
        <f t="shared" si="461"/>
        <v>18.768470000000001</v>
      </c>
      <c r="H8924" s="72">
        <v>11.10351</v>
      </c>
      <c r="I8924" s="75">
        <v>6.3251390000000001</v>
      </c>
      <c r="J8924" s="75">
        <v>18.768470000000001</v>
      </c>
      <c r="K8924" s="72">
        <v>27.871456863640415</v>
      </c>
    </row>
    <row r="8925" spans="1:11" x14ac:dyDescent="0.25">
      <c r="A8925" s="66" t="s">
        <v>513</v>
      </c>
      <c r="B8925" s="66" t="s">
        <v>380</v>
      </c>
      <c r="C8925" s="66" t="s">
        <v>118</v>
      </c>
      <c r="D8925" s="73">
        <f t="shared" si="459"/>
        <v>10.6419</v>
      </c>
      <c r="E8925" s="73">
        <f t="shared" si="460"/>
        <v>6.345637</v>
      </c>
      <c r="F8925" s="73">
        <f t="shared" si="461"/>
        <v>17.309329999999999</v>
      </c>
      <c r="H8925" s="72">
        <v>10.6419</v>
      </c>
      <c r="I8925" s="75">
        <v>6.345637</v>
      </c>
      <c r="J8925" s="75">
        <v>17.309329999999999</v>
      </c>
      <c r="K8925" s="72">
        <v>25.688880744979752</v>
      </c>
    </row>
    <row r="8926" spans="1:11" x14ac:dyDescent="0.25">
      <c r="A8926" s="66" t="s">
        <v>513</v>
      </c>
      <c r="B8926" s="66" t="s">
        <v>380</v>
      </c>
      <c r="C8926" s="66" t="s">
        <v>124</v>
      </c>
      <c r="D8926" s="73">
        <f t="shared" si="459"/>
        <v>12.760949999999999</v>
      </c>
      <c r="E8926" s="73">
        <f t="shared" si="460"/>
        <v>7.7274719999999997</v>
      </c>
      <c r="F8926" s="73">
        <f t="shared" si="461"/>
        <v>20.350010000000001</v>
      </c>
      <c r="H8926" s="72">
        <v>12.760949999999999</v>
      </c>
      <c r="I8926" s="75">
        <v>7.7274719999999997</v>
      </c>
      <c r="J8926" s="75">
        <v>20.350010000000001</v>
      </c>
      <c r="K8926" s="72">
        <v>24.800018807377196</v>
      </c>
    </row>
    <row r="8927" spans="1:11" x14ac:dyDescent="0.25">
      <c r="A8927" s="66" t="s">
        <v>513</v>
      </c>
      <c r="B8927" s="66" t="s">
        <v>380</v>
      </c>
      <c r="C8927" s="66" t="s">
        <v>128</v>
      </c>
      <c r="D8927" s="73">
        <f t="shared" si="459"/>
        <v>11.397869999999999</v>
      </c>
      <c r="E8927" s="73">
        <f t="shared" si="460"/>
        <v>6.2834469999999998</v>
      </c>
      <c r="F8927" s="73">
        <f t="shared" si="461"/>
        <v>19.795839999999998</v>
      </c>
      <c r="H8927" s="72">
        <v>11.397869999999999</v>
      </c>
      <c r="I8927" s="75">
        <v>6.2834469999999998</v>
      </c>
      <c r="J8927" s="75">
        <v>19.795839999999998</v>
      </c>
      <c r="K8927" s="72">
        <v>29.429393386659086</v>
      </c>
    </row>
    <row r="8928" spans="1:11" x14ac:dyDescent="0.25">
      <c r="A8928" s="66" t="s">
        <v>513</v>
      </c>
      <c r="B8928" s="66" t="s">
        <v>380</v>
      </c>
      <c r="C8928" s="66" t="s">
        <v>156</v>
      </c>
      <c r="D8928" s="73">
        <f t="shared" si="459"/>
        <v>15.98122</v>
      </c>
      <c r="E8928" s="73">
        <f t="shared" si="460"/>
        <v>10.38842</v>
      </c>
      <c r="F8928" s="73">
        <f t="shared" si="461"/>
        <v>23.785779999999999</v>
      </c>
      <c r="H8928" s="72">
        <v>15.98122</v>
      </c>
      <c r="I8928" s="75">
        <v>10.38842</v>
      </c>
      <c r="J8928" s="75">
        <v>23.785779999999999</v>
      </c>
      <c r="K8928" s="72">
        <v>21.206365972059704</v>
      </c>
    </row>
    <row r="8929" spans="1:11" x14ac:dyDescent="0.25">
      <c r="A8929" s="66" t="s">
        <v>513</v>
      </c>
      <c r="B8929" s="66" t="s">
        <v>380</v>
      </c>
      <c r="C8929" s="66" t="s">
        <v>162</v>
      </c>
      <c r="D8929" s="73" t="str">
        <f t="shared" si="459"/>
        <v xml:space="preserve"> </v>
      </c>
      <c r="E8929" s="73" t="str">
        <f t="shared" si="460"/>
        <v xml:space="preserve"> </v>
      </c>
      <c r="F8929" s="73" t="str">
        <f t="shared" si="461"/>
        <v xml:space="preserve"> </v>
      </c>
      <c r="K8929" s="72">
        <v>50.01</v>
      </c>
    </row>
    <row r="8930" spans="1:11" x14ac:dyDescent="0.25">
      <c r="A8930" s="66" t="s">
        <v>513</v>
      </c>
      <c r="B8930" s="66" t="s">
        <v>380</v>
      </c>
      <c r="C8930" s="66" t="s">
        <v>164</v>
      </c>
      <c r="D8930" s="73">
        <f t="shared" ref="D8930:D8977" si="462">IF(K8930&gt;=50," ",H8930)</f>
        <v>9.7125260000000004</v>
      </c>
      <c r="E8930" s="73">
        <f t="shared" ref="E8930:E8977" si="463">IF(K8930&gt;=50," ",I8930)</f>
        <v>4.9617880000000003</v>
      </c>
      <c r="F8930" s="73">
        <f t="shared" ref="F8930:F8977" si="464">IF(K8930&gt;=50," ",J8930)</f>
        <v>18.143550000000001</v>
      </c>
      <c r="H8930" s="72">
        <v>9.7125260000000004</v>
      </c>
      <c r="I8930" s="75">
        <v>4.9617880000000003</v>
      </c>
      <c r="J8930" s="75">
        <v>18.143550000000001</v>
      </c>
      <c r="K8930" s="72">
        <v>33.270768078252758</v>
      </c>
    </row>
    <row r="8931" spans="1:11" x14ac:dyDescent="0.25">
      <c r="A8931" s="66" t="s">
        <v>513</v>
      </c>
      <c r="B8931" s="66" t="s">
        <v>380</v>
      </c>
      <c r="C8931" s="66" t="s">
        <v>167</v>
      </c>
      <c r="D8931" s="73">
        <f t="shared" si="462"/>
        <v>7.544848</v>
      </c>
      <c r="E8931" s="73">
        <f t="shared" si="463"/>
        <v>3.9750700000000001</v>
      </c>
      <c r="F8931" s="73">
        <f t="shared" si="464"/>
        <v>13.85779</v>
      </c>
      <c r="H8931" s="72">
        <v>7.544848</v>
      </c>
      <c r="I8931" s="75">
        <v>3.9750700000000001</v>
      </c>
      <c r="J8931" s="75">
        <v>13.85779</v>
      </c>
      <c r="K8931" s="72">
        <v>31.985415743299267</v>
      </c>
    </row>
    <row r="8932" spans="1:11" x14ac:dyDescent="0.25">
      <c r="A8932" s="66" t="s">
        <v>513</v>
      </c>
      <c r="B8932" s="66" t="s">
        <v>380</v>
      </c>
      <c r="C8932" s="66" t="s">
        <v>171</v>
      </c>
      <c r="D8932" s="73">
        <f t="shared" si="462"/>
        <v>7.8189989999999998</v>
      </c>
      <c r="E8932" s="73">
        <f t="shared" si="463"/>
        <v>4.0812350000000004</v>
      </c>
      <c r="F8932" s="73">
        <f t="shared" si="464"/>
        <v>14.46377</v>
      </c>
      <c r="H8932" s="72">
        <v>7.8189989999999998</v>
      </c>
      <c r="I8932" s="75">
        <v>4.0812350000000004</v>
      </c>
      <c r="J8932" s="75">
        <v>14.46377</v>
      </c>
      <c r="K8932" s="72">
        <v>32.416732627795447</v>
      </c>
    </row>
    <row r="8933" spans="1:11" x14ac:dyDescent="0.25">
      <c r="A8933" s="66" t="s">
        <v>513</v>
      </c>
      <c r="B8933" s="66" t="s">
        <v>380</v>
      </c>
      <c r="C8933" s="66" t="s">
        <v>184</v>
      </c>
      <c r="D8933" s="73">
        <f t="shared" si="462"/>
        <v>10.94525</v>
      </c>
      <c r="E8933" s="73">
        <f t="shared" si="463"/>
        <v>7.5328200000000001</v>
      </c>
      <c r="F8933" s="73">
        <f t="shared" si="464"/>
        <v>15.642049999999999</v>
      </c>
      <c r="H8933" s="72">
        <v>10.94525</v>
      </c>
      <c r="I8933" s="75">
        <v>7.5328200000000001</v>
      </c>
      <c r="J8933" s="75">
        <v>15.642049999999999</v>
      </c>
      <c r="K8933" s="72">
        <v>18.667668623375437</v>
      </c>
    </row>
    <row r="8934" spans="1:11" x14ac:dyDescent="0.25">
      <c r="A8934" s="66" t="s">
        <v>513</v>
      </c>
      <c r="B8934" s="66" t="s">
        <v>380</v>
      </c>
      <c r="C8934" s="66" t="s">
        <v>106</v>
      </c>
      <c r="D8934" s="73">
        <f t="shared" si="462"/>
        <v>13.31269</v>
      </c>
      <c r="E8934" s="73">
        <f t="shared" si="463"/>
        <v>7.920147</v>
      </c>
      <c r="F8934" s="73">
        <f t="shared" si="464"/>
        <v>21.51877</v>
      </c>
      <c r="H8934" s="72">
        <v>13.31269</v>
      </c>
      <c r="I8934" s="75">
        <v>7.920147</v>
      </c>
      <c r="J8934" s="75">
        <v>21.51877</v>
      </c>
      <c r="K8934" s="72">
        <v>25.602451495527951</v>
      </c>
    </row>
    <row r="8935" spans="1:11" x14ac:dyDescent="0.25">
      <c r="A8935" s="66" t="s">
        <v>513</v>
      </c>
      <c r="B8935" s="66" t="s">
        <v>380</v>
      </c>
      <c r="C8935" s="66" t="s">
        <v>107</v>
      </c>
      <c r="D8935" s="73">
        <f t="shared" si="462"/>
        <v>7.8489360000000001</v>
      </c>
      <c r="E8935" s="73">
        <f t="shared" si="463"/>
        <v>4.5680310000000004</v>
      </c>
      <c r="F8935" s="73">
        <f t="shared" si="464"/>
        <v>13.16131</v>
      </c>
      <c r="H8935" s="72">
        <v>7.8489360000000001</v>
      </c>
      <c r="I8935" s="75">
        <v>4.5680310000000004</v>
      </c>
      <c r="J8935" s="75">
        <v>13.16131</v>
      </c>
      <c r="K8935" s="72">
        <v>27.057616471837708</v>
      </c>
    </row>
    <row r="8936" spans="1:11" x14ac:dyDescent="0.25">
      <c r="A8936" s="66" t="s">
        <v>513</v>
      </c>
      <c r="B8936" s="66" t="s">
        <v>380</v>
      </c>
      <c r="C8936" s="66" t="s">
        <v>120</v>
      </c>
      <c r="D8936" s="73">
        <f t="shared" si="462"/>
        <v>9.6872779999999992</v>
      </c>
      <c r="E8936" s="73">
        <f t="shared" si="463"/>
        <v>5.6624549999999996</v>
      </c>
      <c r="F8936" s="73">
        <f t="shared" si="464"/>
        <v>16.08512</v>
      </c>
      <c r="H8936" s="72">
        <v>9.6872779999999992</v>
      </c>
      <c r="I8936" s="75">
        <v>5.6624549999999996</v>
      </c>
      <c r="J8936" s="75">
        <v>16.08512</v>
      </c>
      <c r="K8936" s="72">
        <v>26.714635421838835</v>
      </c>
    </row>
    <row r="8937" spans="1:11" x14ac:dyDescent="0.25">
      <c r="A8937" s="66" t="s">
        <v>513</v>
      </c>
      <c r="B8937" s="66" t="s">
        <v>380</v>
      </c>
      <c r="C8937" s="66" t="s">
        <v>138</v>
      </c>
      <c r="D8937" s="73">
        <f t="shared" si="462"/>
        <v>15.72545</v>
      </c>
      <c r="E8937" s="73">
        <f t="shared" si="463"/>
        <v>9.8430700000000009</v>
      </c>
      <c r="F8937" s="73">
        <f t="shared" si="464"/>
        <v>24.180389999999999</v>
      </c>
      <c r="H8937" s="72">
        <v>15.72545</v>
      </c>
      <c r="I8937" s="75">
        <v>9.8430700000000009</v>
      </c>
      <c r="J8937" s="75">
        <v>24.180389999999999</v>
      </c>
      <c r="K8937" s="72">
        <v>23.014641870343933</v>
      </c>
    </row>
    <row r="8938" spans="1:11" x14ac:dyDescent="0.25">
      <c r="A8938" s="66" t="s">
        <v>513</v>
      </c>
      <c r="B8938" s="66" t="s">
        <v>380</v>
      </c>
      <c r="C8938" s="66" t="s">
        <v>163</v>
      </c>
      <c r="D8938" s="73">
        <f t="shared" si="462"/>
        <v>12.268649999999999</v>
      </c>
      <c r="E8938" s="73">
        <f t="shared" si="463"/>
        <v>6.7979430000000001</v>
      </c>
      <c r="F8938" s="73">
        <f t="shared" si="464"/>
        <v>21.14321</v>
      </c>
      <c r="H8938" s="72">
        <v>12.268649999999999</v>
      </c>
      <c r="I8938" s="75">
        <v>6.7979430000000001</v>
      </c>
      <c r="J8938" s="75">
        <v>21.14321</v>
      </c>
      <c r="K8938" s="72">
        <v>29.096208629311292</v>
      </c>
    </row>
    <row r="8939" spans="1:11" x14ac:dyDescent="0.25">
      <c r="A8939" s="66" t="s">
        <v>513</v>
      </c>
      <c r="B8939" s="66" t="s">
        <v>380</v>
      </c>
      <c r="C8939" s="66" t="s">
        <v>172</v>
      </c>
      <c r="D8939" s="73">
        <f t="shared" si="462"/>
        <v>10.46462</v>
      </c>
      <c r="E8939" s="73">
        <f t="shared" si="463"/>
        <v>6.2475329999999998</v>
      </c>
      <c r="F8939" s="73">
        <f t="shared" si="464"/>
        <v>17.01173</v>
      </c>
      <c r="H8939" s="72">
        <v>10.46462</v>
      </c>
      <c r="I8939" s="75">
        <v>6.2475329999999998</v>
      </c>
      <c r="J8939" s="75">
        <v>17.01173</v>
      </c>
      <c r="K8939" s="72">
        <v>25.630744355743452</v>
      </c>
    </row>
    <row r="8940" spans="1:11" x14ac:dyDescent="0.25">
      <c r="A8940" s="66" t="s">
        <v>513</v>
      </c>
      <c r="B8940" s="66" t="s">
        <v>380</v>
      </c>
      <c r="C8940" s="66" t="s">
        <v>185</v>
      </c>
      <c r="D8940" s="73">
        <f t="shared" si="462"/>
        <v>11.784660000000001</v>
      </c>
      <c r="E8940" s="73">
        <f t="shared" si="463"/>
        <v>9.3910029999999995</v>
      </c>
      <c r="F8940" s="73">
        <f t="shared" si="464"/>
        <v>14.68952</v>
      </c>
      <c r="H8940" s="72">
        <v>11.784660000000001</v>
      </c>
      <c r="I8940" s="75">
        <v>9.3910029999999995</v>
      </c>
      <c r="J8940" s="75">
        <v>14.68952</v>
      </c>
      <c r="K8940" s="72">
        <v>11.40839022933203</v>
      </c>
    </row>
    <row r="8941" spans="1:11" x14ac:dyDescent="0.25">
      <c r="A8941" s="66" t="s">
        <v>513</v>
      </c>
      <c r="B8941" s="66" t="s">
        <v>380</v>
      </c>
      <c r="C8941" s="66" t="s">
        <v>103</v>
      </c>
      <c r="D8941" s="73">
        <f t="shared" si="462"/>
        <v>11.49347</v>
      </c>
      <c r="E8941" s="73">
        <f t="shared" si="463"/>
        <v>6.6950719999999997</v>
      </c>
      <c r="F8941" s="73">
        <f t="shared" si="464"/>
        <v>19.029509999999998</v>
      </c>
      <c r="H8941" s="72">
        <v>11.49347</v>
      </c>
      <c r="I8941" s="75">
        <v>6.6950719999999997</v>
      </c>
      <c r="J8941" s="75">
        <v>19.029509999999998</v>
      </c>
      <c r="K8941" s="72">
        <v>26.767129509190866</v>
      </c>
    </row>
    <row r="8942" spans="1:11" x14ac:dyDescent="0.25">
      <c r="A8942" s="66" t="s">
        <v>513</v>
      </c>
      <c r="B8942" s="66" t="s">
        <v>380</v>
      </c>
      <c r="C8942" s="66" t="s">
        <v>104</v>
      </c>
      <c r="D8942" s="73">
        <f t="shared" si="462"/>
        <v>6.7584780000000002</v>
      </c>
      <c r="E8942" s="73">
        <f t="shared" si="463"/>
        <v>3.3431639999999998</v>
      </c>
      <c r="F8942" s="73">
        <f t="shared" si="464"/>
        <v>13.186809999999999</v>
      </c>
      <c r="H8942" s="72">
        <v>6.7584780000000002</v>
      </c>
      <c r="I8942" s="75">
        <v>3.3431639999999998</v>
      </c>
      <c r="J8942" s="75">
        <v>13.186809999999999</v>
      </c>
      <c r="K8942" s="72">
        <v>35.170448139359188</v>
      </c>
    </row>
    <row r="8943" spans="1:11" x14ac:dyDescent="0.25">
      <c r="A8943" s="66" t="s">
        <v>513</v>
      </c>
      <c r="B8943" s="66" t="s">
        <v>380</v>
      </c>
      <c r="C8943" s="66" t="s">
        <v>125</v>
      </c>
      <c r="D8943" s="73">
        <f t="shared" si="462"/>
        <v>8.5346829999999994</v>
      </c>
      <c r="E8943" s="73">
        <f t="shared" si="463"/>
        <v>4.308459</v>
      </c>
      <c r="F8943" s="73">
        <f t="shared" si="464"/>
        <v>16.204460000000001</v>
      </c>
      <c r="H8943" s="72">
        <v>8.5346829999999994</v>
      </c>
      <c r="I8943" s="75">
        <v>4.308459</v>
      </c>
      <c r="J8943" s="75">
        <v>16.204460000000001</v>
      </c>
      <c r="K8943" s="72">
        <v>33.981660478778188</v>
      </c>
    </row>
    <row r="8944" spans="1:11" x14ac:dyDescent="0.25">
      <c r="A8944" s="66" t="s">
        <v>513</v>
      </c>
      <c r="B8944" s="66" t="s">
        <v>380</v>
      </c>
      <c r="C8944" s="66" t="s">
        <v>130</v>
      </c>
      <c r="D8944" s="73">
        <f t="shared" si="462"/>
        <v>11.574170000000001</v>
      </c>
      <c r="E8944" s="73">
        <f t="shared" si="463"/>
        <v>6.8558539999999999</v>
      </c>
      <c r="F8944" s="73">
        <f t="shared" si="464"/>
        <v>18.881450000000001</v>
      </c>
      <c r="H8944" s="72">
        <v>11.574170000000001</v>
      </c>
      <c r="I8944" s="75">
        <v>6.8558539999999999</v>
      </c>
      <c r="J8944" s="75">
        <v>18.881450000000001</v>
      </c>
      <c r="K8944" s="72">
        <v>25.951675152516334</v>
      </c>
    </row>
    <row r="8945" spans="1:11" x14ac:dyDescent="0.25">
      <c r="A8945" s="66" t="s">
        <v>513</v>
      </c>
      <c r="B8945" s="66" t="s">
        <v>380</v>
      </c>
      <c r="C8945" s="66" t="s">
        <v>131</v>
      </c>
      <c r="D8945" s="73">
        <f t="shared" si="462"/>
        <v>11.40513</v>
      </c>
      <c r="E8945" s="73">
        <f t="shared" si="463"/>
        <v>6.3755199999999999</v>
      </c>
      <c r="F8945" s="73">
        <f t="shared" si="464"/>
        <v>19.573039999999999</v>
      </c>
      <c r="H8945" s="72">
        <v>11.40513</v>
      </c>
      <c r="I8945" s="75">
        <v>6.3755199999999999</v>
      </c>
      <c r="J8945" s="75">
        <v>19.573039999999999</v>
      </c>
      <c r="K8945" s="72">
        <v>28.763670383415178</v>
      </c>
    </row>
    <row r="8946" spans="1:11" x14ac:dyDescent="0.25">
      <c r="A8946" s="66" t="s">
        <v>513</v>
      </c>
      <c r="B8946" s="66" t="s">
        <v>380</v>
      </c>
      <c r="C8946" s="66" t="s">
        <v>133</v>
      </c>
      <c r="D8946" s="73">
        <f t="shared" si="462"/>
        <v>9.4601199999999999</v>
      </c>
      <c r="E8946" s="73">
        <f t="shared" si="463"/>
        <v>5.1018759999999999</v>
      </c>
      <c r="F8946" s="73">
        <f t="shared" si="464"/>
        <v>16.879169999999998</v>
      </c>
      <c r="H8946" s="72">
        <v>9.4601199999999999</v>
      </c>
      <c r="I8946" s="75">
        <v>5.1018759999999999</v>
      </c>
      <c r="J8946" s="75">
        <v>16.879169999999998</v>
      </c>
      <c r="K8946" s="72">
        <v>30.672634173773694</v>
      </c>
    </row>
    <row r="8947" spans="1:11" x14ac:dyDescent="0.25">
      <c r="A8947" s="66" t="s">
        <v>513</v>
      </c>
      <c r="B8947" s="66" t="s">
        <v>380</v>
      </c>
      <c r="C8947" s="66" t="s">
        <v>152</v>
      </c>
      <c r="D8947" s="73">
        <f t="shared" si="462"/>
        <v>8.4596809999999998</v>
      </c>
      <c r="E8947" s="73">
        <f t="shared" si="463"/>
        <v>4.6214339999999998</v>
      </c>
      <c r="F8947" s="73">
        <f t="shared" si="464"/>
        <v>14.98488</v>
      </c>
      <c r="H8947" s="72">
        <v>8.4596809999999998</v>
      </c>
      <c r="I8947" s="75">
        <v>4.6214339999999998</v>
      </c>
      <c r="J8947" s="75">
        <v>14.98488</v>
      </c>
      <c r="K8947" s="72">
        <v>30.133736721278265</v>
      </c>
    </row>
    <row r="8948" spans="1:11" x14ac:dyDescent="0.25">
      <c r="A8948" s="66" t="s">
        <v>513</v>
      </c>
      <c r="B8948" s="66" t="s">
        <v>380</v>
      </c>
      <c r="C8948" s="66" t="s">
        <v>159</v>
      </c>
      <c r="D8948" s="73">
        <f t="shared" si="462"/>
        <v>17.214659999999999</v>
      </c>
      <c r="E8948" s="73">
        <f t="shared" si="463"/>
        <v>11.25915</v>
      </c>
      <c r="F8948" s="73">
        <f t="shared" si="464"/>
        <v>25.418040000000001</v>
      </c>
      <c r="H8948" s="72">
        <v>17.214659999999999</v>
      </c>
      <c r="I8948" s="75">
        <v>11.25915</v>
      </c>
      <c r="J8948" s="75">
        <v>25.418040000000001</v>
      </c>
      <c r="K8948" s="72">
        <v>20.851971517299791</v>
      </c>
    </row>
    <row r="8949" spans="1:11" x14ac:dyDescent="0.25">
      <c r="A8949" s="66" t="s">
        <v>513</v>
      </c>
      <c r="B8949" s="66" t="s">
        <v>380</v>
      </c>
      <c r="C8949" s="66" t="s">
        <v>161</v>
      </c>
      <c r="D8949" s="73">
        <f t="shared" si="462"/>
        <v>13.739649999999999</v>
      </c>
      <c r="E8949" s="73">
        <f t="shared" si="463"/>
        <v>8.4181840000000001</v>
      </c>
      <c r="F8949" s="73">
        <f t="shared" si="464"/>
        <v>21.630520000000001</v>
      </c>
      <c r="H8949" s="72">
        <v>13.739649999999999</v>
      </c>
      <c r="I8949" s="75">
        <v>8.4181840000000001</v>
      </c>
      <c r="J8949" s="75">
        <v>21.630520000000001</v>
      </c>
      <c r="K8949" s="72">
        <v>24.177027799106966</v>
      </c>
    </row>
    <row r="8950" spans="1:11" x14ac:dyDescent="0.25">
      <c r="A8950" s="66" t="s">
        <v>513</v>
      </c>
      <c r="B8950" s="66" t="s">
        <v>380</v>
      </c>
      <c r="C8950" s="66" t="s">
        <v>173</v>
      </c>
      <c r="D8950" s="73">
        <f t="shared" si="462"/>
        <v>8.1283980000000007</v>
      </c>
      <c r="E8950" s="73">
        <f t="shared" si="463"/>
        <v>4.5457049999999999</v>
      </c>
      <c r="F8950" s="73">
        <f t="shared" si="464"/>
        <v>14.117179999999999</v>
      </c>
      <c r="H8950" s="72">
        <v>8.1283980000000007</v>
      </c>
      <c r="I8950" s="75">
        <v>4.5457049999999999</v>
      </c>
      <c r="J8950" s="75">
        <v>14.117179999999999</v>
      </c>
      <c r="K8950" s="72">
        <v>29.01355223993707</v>
      </c>
    </row>
    <row r="8951" spans="1:11" x14ac:dyDescent="0.25">
      <c r="A8951" s="66" t="s">
        <v>513</v>
      </c>
      <c r="B8951" s="66" t="s">
        <v>380</v>
      </c>
      <c r="C8951" s="66" t="s">
        <v>180</v>
      </c>
      <c r="D8951" s="73">
        <f t="shared" si="462"/>
        <v>5.9050950000000002</v>
      </c>
      <c r="E8951" s="73">
        <f t="shared" si="463"/>
        <v>2.5388280000000001</v>
      </c>
      <c r="F8951" s="73">
        <f t="shared" si="464"/>
        <v>13.133279999999999</v>
      </c>
      <c r="H8951" s="72">
        <v>5.9050950000000002</v>
      </c>
      <c r="I8951" s="75">
        <v>2.5388280000000001</v>
      </c>
      <c r="J8951" s="75">
        <v>13.133279999999999</v>
      </c>
      <c r="K8951" s="72">
        <v>42.18010040481991</v>
      </c>
    </row>
    <row r="8952" spans="1:11" x14ac:dyDescent="0.25">
      <c r="A8952" s="66" t="s">
        <v>513</v>
      </c>
      <c r="B8952" s="66" t="s">
        <v>380</v>
      </c>
      <c r="C8952" s="66" t="s">
        <v>186</v>
      </c>
      <c r="D8952" s="73">
        <f t="shared" si="462"/>
        <v>9.0174970000000005</v>
      </c>
      <c r="E8952" s="73">
        <f t="shared" si="463"/>
        <v>7.021083</v>
      </c>
      <c r="F8952" s="73">
        <f t="shared" si="464"/>
        <v>11.5113</v>
      </c>
      <c r="H8952" s="72">
        <v>9.0174970000000005</v>
      </c>
      <c r="I8952" s="75">
        <v>7.021083</v>
      </c>
      <c r="J8952" s="75">
        <v>11.5113</v>
      </c>
      <c r="K8952" s="72">
        <v>12.61470893752446</v>
      </c>
    </row>
    <row r="8953" spans="1:11" x14ac:dyDescent="0.25">
      <c r="A8953" s="66" t="s">
        <v>513</v>
      </c>
      <c r="B8953" s="66" t="s">
        <v>380</v>
      </c>
      <c r="C8953" s="66" t="s">
        <v>102</v>
      </c>
      <c r="D8953" s="73">
        <f t="shared" si="462"/>
        <v>3.0453399999999999</v>
      </c>
      <c r="E8953" s="73">
        <f t="shared" si="463"/>
        <v>1.1879980000000001</v>
      </c>
      <c r="F8953" s="73">
        <f t="shared" si="464"/>
        <v>7.5836309999999996</v>
      </c>
      <c r="H8953" s="72">
        <v>3.0453399999999999</v>
      </c>
      <c r="I8953" s="75">
        <v>1.1879980000000001</v>
      </c>
      <c r="J8953" s="75">
        <v>7.5836309999999996</v>
      </c>
      <c r="K8953" s="72">
        <v>47.472958684416191</v>
      </c>
    </row>
    <row r="8954" spans="1:11" x14ac:dyDescent="0.25">
      <c r="A8954" s="66" t="s">
        <v>513</v>
      </c>
      <c r="B8954" s="66" t="s">
        <v>380</v>
      </c>
      <c r="C8954" s="66" t="s">
        <v>109</v>
      </c>
      <c r="D8954" s="73">
        <f t="shared" si="462"/>
        <v>10.77014</v>
      </c>
      <c r="E8954" s="73">
        <f t="shared" si="463"/>
        <v>5.6875980000000004</v>
      </c>
      <c r="F8954" s="73">
        <f t="shared" si="464"/>
        <v>19.457519999999999</v>
      </c>
      <c r="H8954" s="72">
        <v>10.77014</v>
      </c>
      <c r="I8954" s="75">
        <v>5.6875980000000004</v>
      </c>
      <c r="J8954" s="75">
        <v>19.457519999999999</v>
      </c>
      <c r="K8954" s="72">
        <v>31.569023243894694</v>
      </c>
    </row>
    <row r="8955" spans="1:11" x14ac:dyDescent="0.25">
      <c r="A8955" s="66" t="s">
        <v>513</v>
      </c>
      <c r="B8955" s="66" t="s">
        <v>380</v>
      </c>
      <c r="C8955" s="66" t="s">
        <v>129</v>
      </c>
      <c r="D8955" s="73">
        <f t="shared" si="462"/>
        <v>7.6648860000000001</v>
      </c>
      <c r="E8955" s="73">
        <f t="shared" si="463"/>
        <v>4.117909</v>
      </c>
      <c r="F8955" s="73">
        <f t="shared" si="464"/>
        <v>13.82649</v>
      </c>
      <c r="H8955" s="72">
        <v>7.6648860000000001</v>
      </c>
      <c r="I8955" s="75">
        <v>4.117909</v>
      </c>
      <c r="J8955" s="75">
        <v>13.82649</v>
      </c>
      <c r="K8955" s="72">
        <v>31.025132011095796</v>
      </c>
    </row>
    <row r="8956" spans="1:11" x14ac:dyDescent="0.25">
      <c r="A8956" s="66" t="s">
        <v>513</v>
      </c>
      <c r="B8956" s="66" t="s">
        <v>380</v>
      </c>
      <c r="C8956" s="66" t="s">
        <v>135</v>
      </c>
      <c r="D8956" s="73">
        <f t="shared" si="462"/>
        <v>8.0671789999999994</v>
      </c>
      <c r="E8956" s="73">
        <f t="shared" si="463"/>
        <v>4.560759</v>
      </c>
      <c r="F8956" s="73">
        <f t="shared" si="464"/>
        <v>13.87743</v>
      </c>
      <c r="H8956" s="72">
        <v>8.0671789999999994</v>
      </c>
      <c r="I8956" s="75">
        <v>4.560759</v>
      </c>
      <c r="J8956" s="75">
        <v>13.87743</v>
      </c>
      <c r="K8956" s="72">
        <v>28.487566719419515</v>
      </c>
    </row>
    <row r="8957" spans="1:11" x14ac:dyDescent="0.25">
      <c r="A8957" s="66" t="s">
        <v>513</v>
      </c>
      <c r="B8957" s="66" t="s">
        <v>380</v>
      </c>
      <c r="C8957" s="66" t="s">
        <v>142</v>
      </c>
      <c r="D8957" s="73">
        <f t="shared" si="462"/>
        <v>4.3386680000000002</v>
      </c>
      <c r="E8957" s="73">
        <f t="shared" si="463"/>
        <v>1.826989</v>
      </c>
      <c r="F8957" s="73">
        <f t="shared" si="464"/>
        <v>9.9532330000000009</v>
      </c>
      <c r="H8957" s="72">
        <v>4.3386680000000002</v>
      </c>
      <c r="I8957" s="75">
        <v>1.826989</v>
      </c>
      <c r="J8957" s="75">
        <v>9.9532330000000009</v>
      </c>
      <c r="K8957" s="72">
        <v>43.449648601828947</v>
      </c>
    </row>
    <row r="8958" spans="1:11" x14ac:dyDescent="0.25">
      <c r="A8958" s="66" t="s">
        <v>513</v>
      </c>
      <c r="B8958" s="66" t="s">
        <v>380</v>
      </c>
      <c r="C8958" s="66" t="s">
        <v>148</v>
      </c>
      <c r="D8958" s="73">
        <f t="shared" si="462"/>
        <v>8.2468500000000002</v>
      </c>
      <c r="E8958" s="73">
        <f t="shared" si="463"/>
        <v>4.1156569999999997</v>
      </c>
      <c r="F8958" s="73">
        <f t="shared" si="464"/>
        <v>15.839790000000001</v>
      </c>
      <c r="H8958" s="72">
        <v>8.2468500000000002</v>
      </c>
      <c r="I8958" s="75">
        <v>4.1156569999999997</v>
      </c>
      <c r="J8958" s="75">
        <v>15.839790000000001</v>
      </c>
      <c r="K8958" s="72">
        <v>34.575686474229556</v>
      </c>
    </row>
    <row r="8959" spans="1:11" x14ac:dyDescent="0.25">
      <c r="A8959" s="66" t="s">
        <v>513</v>
      </c>
      <c r="B8959" s="66" t="s">
        <v>380</v>
      </c>
      <c r="C8959" s="66" t="s">
        <v>149</v>
      </c>
      <c r="D8959" s="73">
        <f t="shared" si="462"/>
        <v>10.20453</v>
      </c>
      <c r="E8959" s="73">
        <f t="shared" si="463"/>
        <v>5.61571</v>
      </c>
      <c r="F8959" s="73">
        <f t="shared" si="464"/>
        <v>17.834520000000001</v>
      </c>
      <c r="H8959" s="72">
        <v>10.20453</v>
      </c>
      <c r="I8959" s="75">
        <v>5.61571</v>
      </c>
      <c r="J8959" s="75">
        <v>17.834520000000001</v>
      </c>
      <c r="K8959" s="72">
        <v>29.627175381913716</v>
      </c>
    </row>
    <row r="8960" spans="1:11" x14ac:dyDescent="0.25">
      <c r="A8960" s="66" t="s">
        <v>513</v>
      </c>
      <c r="B8960" s="66" t="s">
        <v>380</v>
      </c>
      <c r="C8960" s="66" t="s">
        <v>157</v>
      </c>
      <c r="D8960" s="73">
        <f t="shared" si="462"/>
        <v>10.936500000000001</v>
      </c>
      <c r="E8960" s="73">
        <f t="shared" si="463"/>
        <v>6.0951849999999999</v>
      </c>
      <c r="F8960" s="73">
        <f t="shared" si="464"/>
        <v>18.85125</v>
      </c>
      <c r="H8960" s="72">
        <v>10.936500000000001</v>
      </c>
      <c r="I8960" s="75">
        <v>6.0951849999999999</v>
      </c>
      <c r="J8960" s="75">
        <v>18.85125</v>
      </c>
      <c r="K8960" s="72">
        <v>28.951355552507657</v>
      </c>
    </row>
    <row r="8961" spans="1:11" x14ac:dyDescent="0.25">
      <c r="A8961" s="66" t="s">
        <v>513</v>
      </c>
      <c r="B8961" s="66" t="s">
        <v>380</v>
      </c>
      <c r="C8961" s="66" t="s">
        <v>166</v>
      </c>
      <c r="D8961" s="73">
        <f t="shared" si="462"/>
        <v>10.54599</v>
      </c>
      <c r="E8961" s="73">
        <f t="shared" si="463"/>
        <v>5.9149139999999996</v>
      </c>
      <c r="F8961" s="73">
        <f t="shared" si="464"/>
        <v>18.105229999999999</v>
      </c>
      <c r="H8961" s="72">
        <v>10.54599</v>
      </c>
      <c r="I8961" s="75">
        <v>5.9149139999999996</v>
      </c>
      <c r="J8961" s="75">
        <v>18.105229999999999</v>
      </c>
      <c r="K8961" s="72">
        <v>28.677155961649881</v>
      </c>
    </row>
    <row r="8962" spans="1:11" x14ac:dyDescent="0.25">
      <c r="A8962" s="66" t="s">
        <v>513</v>
      </c>
      <c r="B8962" s="66" t="s">
        <v>380</v>
      </c>
      <c r="C8962" s="66" t="s">
        <v>169</v>
      </c>
      <c r="D8962" s="73">
        <f t="shared" si="462"/>
        <v>5.2856610000000002</v>
      </c>
      <c r="E8962" s="73">
        <f t="shared" si="463"/>
        <v>2.4370099999999999</v>
      </c>
      <c r="F8962" s="73">
        <f t="shared" si="464"/>
        <v>11.08578</v>
      </c>
      <c r="H8962" s="72">
        <v>5.2856610000000002</v>
      </c>
      <c r="I8962" s="75">
        <v>2.4370099999999999</v>
      </c>
      <c r="J8962" s="75">
        <v>11.08578</v>
      </c>
      <c r="K8962" s="72">
        <v>38.820177835846827</v>
      </c>
    </row>
    <row r="8963" spans="1:11" x14ac:dyDescent="0.25">
      <c r="A8963" s="66" t="s">
        <v>513</v>
      </c>
      <c r="B8963" s="66" t="s">
        <v>380</v>
      </c>
      <c r="C8963" s="66" t="s">
        <v>170</v>
      </c>
      <c r="D8963" s="73">
        <f t="shared" si="462"/>
        <v>6.6902790000000003</v>
      </c>
      <c r="E8963" s="73">
        <f t="shared" si="463"/>
        <v>3.5160659999999999</v>
      </c>
      <c r="F8963" s="73">
        <f t="shared" si="464"/>
        <v>12.362909999999999</v>
      </c>
      <c r="H8963" s="72">
        <v>6.6902790000000003</v>
      </c>
      <c r="I8963" s="75">
        <v>3.5160659999999999</v>
      </c>
      <c r="J8963" s="75">
        <v>12.362909999999999</v>
      </c>
      <c r="K8963" s="72">
        <v>32.197864991878511</v>
      </c>
    </row>
    <row r="8964" spans="1:11" x14ac:dyDescent="0.25">
      <c r="A8964" s="66" t="s">
        <v>513</v>
      </c>
      <c r="B8964" s="66" t="s">
        <v>380</v>
      </c>
      <c r="C8964" s="66" t="s">
        <v>176</v>
      </c>
      <c r="D8964" s="73">
        <f t="shared" si="462"/>
        <v>9.9430479999999992</v>
      </c>
      <c r="E8964" s="73">
        <f t="shared" si="463"/>
        <v>5.600104</v>
      </c>
      <c r="F8964" s="73">
        <f t="shared" si="464"/>
        <v>17.045829999999999</v>
      </c>
      <c r="H8964" s="72">
        <v>9.9430479999999992</v>
      </c>
      <c r="I8964" s="75">
        <v>5.600104</v>
      </c>
      <c r="J8964" s="75">
        <v>17.045829999999999</v>
      </c>
      <c r="K8964" s="72">
        <v>28.523396447447503</v>
      </c>
    </row>
    <row r="8965" spans="1:11" x14ac:dyDescent="0.25">
      <c r="A8965" s="66" t="s">
        <v>513</v>
      </c>
      <c r="B8965" s="66" t="s">
        <v>380</v>
      </c>
      <c r="C8965" s="66" t="s">
        <v>3</v>
      </c>
      <c r="D8965" s="73">
        <f t="shared" si="462"/>
        <v>8.2170380000000005</v>
      </c>
      <c r="E8965" s="73">
        <f t="shared" si="463"/>
        <v>6.6456860000000004</v>
      </c>
      <c r="F8965" s="73">
        <f t="shared" si="464"/>
        <v>10.11966</v>
      </c>
      <c r="H8965" s="72">
        <v>8.2170380000000005</v>
      </c>
      <c r="I8965" s="75">
        <v>6.6456860000000004</v>
      </c>
      <c r="J8965" s="75">
        <v>10.11966</v>
      </c>
      <c r="K8965" s="72">
        <v>10.726838551799322</v>
      </c>
    </row>
    <row r="8966" spans="1:11" x14ac:dyDescent="0.25">
      <c r="A8966" s="66" t="s">
        <v>513</v>
      </c>
      <c r="B8966" s="66" t="s">
        <v>380</v>
      </c>
      <c r="C8966" s="66" t="s">
        <v>112</v>
      </c>
      <c r="D8966" s="73">
        <f t="shared" si="462"/>
        <v>12.517440000000001</v>
      </c>
      <c r="E8966" s="73">
        <f t="shared" si="463"/>
        <v>7.7800380000000002</v>
      </c>
      <c r="F8966" s="73">
        <f t="shared" si="464"/>
        <v>19.528659999999999</v>
      </c>
      <c r="H8966" s="72">
        <v>12.517440000000001</v>
      </c>
      <c r="I8966" s="75">
        <v>7.7800380000000002</v>
      </c>
      <c r="J8966" s="75">
        <v>19.528659999999999</v>
      </c>
      <c r="K8966" s="72">
        <v>23.560648183654166</v>
      </c>
    </row>
    <row r="8967" spans="1:11" x14ac:dyDescent="0.25">
      <c r="A8967" s="66" t="s">
        <v>513</v>
      </c>
      <c r="B8967" s="66" t="s">
        <v>380</v>
      </c>
      <c r="C8967" s="66" t="s">
        <v>113</v>
      </c>
      <c r="D8967" s="73">
        <f t="shared" si="462"/>
        <v>9.4448170000000005</v>
      </c>
      <c r="E8967" s="73">
        <f t="shared" si="463"/>
        <v>4.9399309999999996</v>
      </c>
      <c r="F8967" s="73">
        <f t="shared" si="464"/>
        <v>17.30979</v>
      </c>
      <c r="H8967" s="72">
        <v>9.4448170000000005</v>
      </c>
      <c r="I8967" s="75">
        <v>4.9399309999999996</v>
      </c>
      <c r="J8967" s="75">
        <v>17.30979</v>
      </c>
      <c r="K8967" s="72">
        <v>32.160527832355037</v>
      </c>
    </row>
    <row r="8968" spans="1:11" x14ac:dyDescent="0.25">
      <c r="A8968" s="66" t="s">
        <v>513</v>
      </c>
      <c r="B8968" s="66" t="s">
        <v>380</v>
      </c>
      <c r="C8968" s="66" t="s">
        <v>116</v>
      </c>
      <c r="D8968" s="73">
        <f t="shared" si="462"/>
        <v>16.227900000000002</v>
      </c>
      <c r="E8968" s="73">
        <f t="shared" si="463"/>
        <v>10.101139999999999</v>
      </c>
      <c r="F8968" s="73">
        <f t="shared" si="464"/>
        <v>25.035900000000002</v>
      </c>
      <c r="H8968" s="72">
        <v>16.227900000000002</v>
      </c>
      <c r="I8968" s="75">
        <v>10.101139999999999</v>
      </c>
      <c r="J8968" s="75">
        <v>25.035900000000002</v>
      </c>
      <c r="K8968" s="72">
        <v>23.260465001632987</v>
      </c>
    </row>
    <row r="8969" spans="1:11" x14ac:dyDescent="0.25">
      <c r="A8969" s="66" t="s">
        <v>513</v>
      </c>
      <c r="B8969" s="66" t="s">
        <v>380</v>
      </c>
      <c r="C8969" s="66" t="s">
        <v>122</v>
      </c>
      <c r="D8969" s="73">
        <f t="shared" si="462"/>
        <v>4.8435410000000001</v>
      </c>
      <c r="E8969" s="73">
        <f t="shared" si="463"/>
        <v>2.347197</v>
      </c>
      <c r="F8969" s="73">
        <f t="shared" si="464"/>
        <v>9.7303080000000008</v>
      </c>
      <c r="H8969" s="72">
        <v>4.8435410000000001</v>
      </c>
      <c r="I8969" s="75">
        <v>2.347197</v>
      </c>
      <c r="J8969" s="75">
        <v>9.7303080000000008</v>
      </c>
      <c r="K8969" s="72">
        <v>36.397462104687456</v>
      </c>
    </row>
    <row r="8970" spans="1:11" x14ac:dyDescent="0.25">
      <c r="A8970" s="66" t="s">
        <v>513</v>
      </c>
      <c r="B8970" s="66" t="s">
        <v>380</v>
      </c>
      <c r="C8970" s="66" t="s">
        <v>126</v>
      </c>
      <c r="D8970" s="73">
        <f t="shared" si="462"/>
        <v>9.464601</v>
      </c>
      <c r="E8970" s="73">
        <f t="shared" si="463"/>
        <v>5.3893399999999998</v>
      </c>
      <c r="F8970" s="73">
        <f t="shared" si="464"/>
        <v>16.097149999999999</v>
      </c>
      <c r="H8970" s="72">
        <v>9.464601</v>
      </c>
      <c r="I8970" s="75">
        <v>5.3893399999999998</v>
      </c>
      <c r="J8970" s="75">
        <v>16.097149999999999</v>
      </c>
      <c r="K8970" s="72">
        <v>28.022787225790079</v>
      </c>
    </row>
    <row r="8971" spans="1:11" x14ac:dyDescent="0.25">
      <c r="A8971" s="66" t="s">
        <v>513</v>
      </c>
      <c r="B8971" s="66" t="s">
        <v>380</v>
      </c>
      <c r="C8971" s="66" t="s">
        <v>139</v>
      </c>
      <c r="D8971" s="73">
        <f t="shared" si="462"/>
        <v>8.156053</v>
      </c>
      <c r="E8971" s="73">
        <f t="shared" si="463"/>
        <v>4.2746519999999997</v>
      </c>
      <c r="F8971" s="73">
        <f t="shared" si="464"/>
        <v>15.00919</v>
      </c>
      <c r="H8971" s="72">
        <v>8.156053</v>
      </c>
      <c r="I8971" s="75">
        <v>4.2746519999999997</v>
      </c>
      <c r="J8971" s="75">
        <v>15.00919</v>
      </c>
      <c r="K8971" s="72">
        <v>32.186794274142159</v>
      </c>
    </row>
    <row r="8972" spans="1:11" x14ac:dyDescent="0.25">
      <c r="A8972" s="66" t="s">
        <v>513</v>
      </c>
      <c r="B8972" s="66" t="s">
        <v>380</v>
      </c>
      <c r="C8972" s="66" t="s">
        <v>140</v>
      </c>
      <c r="D8972" s="73">
        <f t="shared" si="462"/>
        <v>8.4778579999999994</v>
      </c>
      <c r="E8972" s="73">
        <f t="shared" si="463"/>
        <v>5.008426</v>
      </c>
      <c r="F8972" s="73">
        <f t="shared" si="464"/>
        <v>13.996510000000001</v>
      </c>
      <c r="H8972" s="72">
        <v>8.4778579999999994</v>
      </c>
      <c r="I8972" s="75">
        <v>5.008426</v>
      </c>
      <c r="J8972" s="75">
        <v>13.996510000000001</v>
      </c>
      <c r="K8972" s="72">
        <v>26.292974003574958</v>
      </c>
    </row>
    <row r="8973" spans="1:11" x14ac:dyDescent="0.25">
      <c r="A8973" s="66" t="s">
        <v>513</v>
      </c>
      <c r="B8973" s="66" t="s">
        <v>380</v>
      </c>
      <c r="C8973" s="66" t="s">
        <v>147</v>
      </c>
      <c r="D8973" s="73">
        <f t="shared" si="462"/>
        <v>7.5597110000000001</v>
      </c>
      <c r="E8973" s="73">
        <f t="shared" si="463"/>
        <v>4.1153490000000001</v>
      </c>
      <c r="F8973" s="73">
        <f t="shared" si="464"/>
        <v>13.481529999999999</v>
      </c>
      <c r="H8973" s="72">
        <v>7.5597110000000001</v>
      </c>
      <c r="I8973" s="75">
        <v>4.1153490000000001</v>
      </c>
      <c r="J8973" s="75">
        <v>13.481529999999999</v>
      </c>
      <c r="K8973" s="72">
        <v>30.380857151814407</v>
      </c>
    </row>
    <row r="8974" spans="1:11" x14ac:dyDescent="0.25">
      <c r="A8974" s="66" t="s">
        <v>513</v>
      </c>
      <c r="B8974" s="66" t="s">
        <v>380</v>
      </c>
      <c r="C8974" s="66" t="s">
        <v>155</v>
      </c>
      <c r="D8974" s="73">
        <f t="shared" si="462"/>
        <v>8.6477799999999991</v>
      </c>
      <c r="E8974" s="73">
        <f t="shared" si="463"/>
        <v>4.8490780000000004</v>
      </c>
      <c r="F8974" s="73">
        <f t="shared" si="464"/>
        <v>14.95463</v>
      </c>
      <c r="H8974" s="72">
        <v>8.6477799999999991</v>
      </c>
      <c r="I8974" s="75">
        <v>4.8490780000000004</v>
      </c>
      <c r="J8974" s="75">
        <v>14.95463</v>
      </c>
      <c r="K8974" s="72">
        <v>28.838684610385556</v>
      </c>
    </row>
    <row r="8975" spans="1:11" x14ac:dyDescent="0.25">
      <c r="A8975" s="66" t="s">
        <v>513</v>
      </c>
      <c r="B8975" s="66" t="s">
        <v>380</v>
      </c>
      <c r="C8975" s="66" t="s">
        <v>168</v>
      </c>
      <c r="D8975" s="73">
        <f t="shared" si="462"/>
        <v>4.3688989999999999</v>
      </c>
      <c r="E8975" s="73">
        <f t="shared" si="463"/>
        <v>1.8041769999999999</v>
      </c>
      <c r="F8975" s="73">
        <f t="shared" si="464"/>
        <v>10.200749999999999</v>
      </c>
      <c r="H8975" s="72">
        <v>4.3688989999999999</v>
      </c>
      <c r="I8975" s="75">
        <v>1.8041769999999999</v>
      </c>
      <c r="J8975" s="75">
        <v>10.200749999999999</v>
      </c>
      <c r="K8975" s="72">
        <v>44.406107808855275</v>
      </c>
    </row>
    <row r="8976" spans="1:11" x14ac:dyDescent="0.25">
      <c r="A8976" s="66" t="s">
        <v>513</v>
      </c>
      <c r="B8976" s="66" t="s">
        <v>380</v>
      </c>
      <c r="C8976" s="66" t="s">
        <v>187</v>
      </c>
      <c r="D8976" s="73">
        <f t="shared" si="462"/>
        <v>8.8026119999999999</v>
      </c>
      <c r="E8976" s="73">
        <f t="shared" si="463"/>
        <v>6.9105499999999997</v>
      </c>
      <c r="F8976" s="73">
        <f t="shared" si="464"/>
        <v>11.150650000000001</v>
      </c>
      <c r="H8976" s="72">
        <v>8.8026119999999999</v>
      </c>
      <c r="I8976" s="75">
        <v>6.9105499999999997</v>
      </c>
      <c r="J8976" s="75">
        <v>11.150650000000001</v>
      </c>
      <c r="K8976" s="72">
        <v>12.205456743975541</v>
      </c>
    </row>
    <row r="8977" spans="1:11" x14ac:dyDescent="0.25">
      <c r="A8977" s="66" t="s">
        <v>513</v>
      </c>
      <c r="B8977" s="66" t="s">
        <v>380</v>
      </c>
      <c r="C8977" s="66" t="s">
        <v>1</v>
      </c>
      <c r="D8977" s="73">
        <f t="shared" si="462"/>
        <v>9.8746480000000005</v>
      </c>
      <c r="E8977" s="73">
        <f t="shared" si="463"/>
        <v>9.0232139999999994</v>
      </c>
      <c r="F8977" s="73">
        <f t="shared" si="464"/>
        <v>10.796889999999999</v>
      </c>
      <c r="H8977" s="72">
        <v>9.8746480000000005</v>
      </c>
      <c r="I8977" s="75">
        <v>9.0232139999999994</v>
      </c>
      <c r="J8977" s="75">
        <v>10.796889999999999</v>
      </c>
      <c r="K8977" s="72">
        <v>4.5784477583403476</v>
      </c>
    </row>
    <row r="8978" spans="1:11" x14ac:dyDescent="0.25">
      <c r="A8978" s="66" t="s">
        <v>381</v>
      </c>
      <c r="B8978" s="66" t="s">
        <v>382</v>
      </c>
      <c r="C8978" t="s">
        <v>110</v>
      </c>
      <c r="D8978" s="73">
        <f t="shared" ref="D8978:D9041" si="465">IF(K8978&gt;=50," ",H8978)</f>
        <v>81.170360000000002</v>
      </c>
      <c r="E8978" s="73">
        <f t="shared" ref="E8978:E9041" si="466">IF(K8978&gt;=50," ",I8978)</f>
        <v>72.692509999999999</v>
      </c>
      <c r="F8978" s="73">
        <f t="shared" ref="F8978:F9041" si="467">IF(K8978&gt;=50," ",J8978)</f>
        <v>87.469880000000003</v>
      </c>
      <c r="H8978" s="72">
        <v>81.170360000000002</v>
      </c>
      <c r="I8978" s="75">
        <v>72.692509999999999</v>
      </c>
      <c r="J8978" s="75">
        <v>87.469880000000003</v>
      </c>
      <c r="K8978" s="72">
        <v>4.6244220180864044</v>
      </c>
    </row>
    <row r="8979" spans="1:11" x14ac:dyDescent="0.25">
      <c r="A8979" s="66" t="s">
        <v>381</v>
      </c>
      <c r="B8979" s="66" t="s">
        <v>382</v>
      </c>
      <c r="C8979" t="s">
        <v>137</v>
      </c>
      <c r="D8979" s="73">
        <f t="shared" si="465"/>
        <v>75.360330000000005</v>
      </c>
      <c r="E8979" s="73">
        <f t="shared" si="466"/>
        <v>66.1751</v>
      </c>
      <c r="F8979" s="73">
        <f t="shared" si="467"/>
        <v>82.703239999999994</v>
      </c>
      <c r="H8979" s="72">
        <v>75.360330000000005</v>
      </c>
      <c r="I8979" s="75">
        <v>66.1751</v>
      </c>
      <c r="J8979" s="75">
        <v>82.703239999999994</v>
      </c>
      <c r="K8979" s="72">
        <v>5.6091288347596144</v>
      </c>
    </row>
    <row r="8980" spans="1:11" x14ac:dyDescent="0.25">
      <c r="A8980" s="66" t="s">
        <v>381</v>
      </c>
      <c r="B8980" s="66" t="s">
        <v>382</v>
      </c>
      <c r="C8980" t="s">
        <v>141</v>
      </c>
      <c r="D8980" s="73">
        <f t="shared" si="465"/>
        <v>80.255589999999998</v>
      </c>
      <c r="E8980" s="73">
        <f t="shared" si="466"/>
        <v>71.303229999999999</v>
      </c>
      <c r="F8980" s="73">
        <f t="shared" si="467"/>
        <v>86.927170000000004</v>
      </c>
      <c r="H8980" s="72">
        <v>80.255589999999998</v>
      </c>
      <c r="I8980" s="75">
        <v>71.303229999999999</v>
      </c>
      <c r="J8980" s="75">
        <v>86.927170000000004</v>
      </c>
      <c r="K8980" s="72">
        <v>4.9511666414763136</v>
      </c>
    </row>
    <row r="8981" spans="1:11" x14ac:dyDescent="0.25">
      <c r="A8981" s="66" t="s">
        <v>381</v>
      </c>
      <c r="B8981" s="66" t="s">
        <v>382</v>
      </c>
      <c r="C8981" t="s">
        <v>144</v>
      </c>
      <c r="D8981" s="73">
        <f t="shared" si="465"/>
        <v>83.417140000000003</v>
      </c>
      <c r="E8981" s="73">
        <f t="shared" si="466"/>
        <v>74.949089999999998</v>
      </c>
      <c r="F8981" s="73">
        <f t="shared" si="467"/>
        <v>89.42653</v>
      </c>
      <c r="H8981" s="72">
        <v>83.417140000000003</v>
      </c>
      <c r="I8981" s="75">
        <v>74.949089999999998</v>
      </c>
      <c r="J8981" s="75">
        <v>89.42653</v>
      </c>
      <c r="K8981" s="72">
        <v>4.3898316341221957</v>
      </c>
    </row>
    <row r="8982" spans="1:11" x14ac:dyDescent="0.25">
      <c r="A8982" s="66" t="s">
        <v>381</v>
      </c>
      <c r="B8982" s="66" t="s">
        <v>382</v>
      </c>
      <c r="C8982" t="s">
        <v>150</v>
      </c>
      <c r="D8982" s="73">
        <f t="shared" si="465"/>
        <v>83.084879999999998</v>
      </c>
      <c r="E8982" s="73">
        <f t="shared" si="466"/>
        <v>73.364699999999999</v>
      </c>
      <c r="F8982" s="73">
        <f t="shared" si="467"/>
        <v>89.753259999999997</v>
      </c>
      <c r="H8982" s="72">
        <v>83.084879999999998</v>
      </c>
      <c r="I8982" s="75">
        <v>73.364699999999999</v>
      </c>
      <c r="J8982" s="75">
        <v>89.753259999999997</v>
      </c>
      <c r="K8982" s="72">
        <v>4.985081521451316</v>
      </c>
    </row>
    <row r="8983" spans="1:11" x14ac:dyDescent="0.25">
      <c r="A8983" s="66" t="s">
        <v>381</v>
      </c>
      <c r="B8983" s="66" t="s">
        <v>382</v>
      </c>
      <c r="C8983" t="s">
        <v>174</v>
      </c>
      <c r="D8983" s="73">
        <f t="shared" si="465"/>
        <v>80.694040000000001</v>
      </c>
      <c r="E8983" s="73">
        <f t="shared" si="466"/>
        <v>71.123980000000003</v>
      </c>
      <c r="F8983" s="73">
        <f t="shared" si="467"/>
        <v>87.643429999999995</v>
      </c>
      <c r="H8983" s="72">
        <v>80.694040000000001</v>
      </c>
      <c r="I8983" s="75">
        <v>71.123980000000003</v>
      </c>
      <c r="J8983" s="75">
        <v>87.643429999999995</v>
      </c>
      <c r="K8983" s="72">
        <v>5.2017026288434689</v>
      </c>
    </row>
    <row r="8984" spans="1:11" x14ac:dyDescent="0.25">
      <c r="A8984" s="66" t="s">
        <v>381</v>
      </c>
      <c r="B8984" s="66" t="s">
        <v>382</v>
      </c>
      <c r="C8984" t="s">
        <v>179</v>
      </c>
      <c r="D8984" s="73">
        <f t="shared" si="465"/>
        <v>78.101600000000005</v>
      </c>
      <c r="E8984" s="73">
        <f t="shared" si="466"/>
        <v>69.208929999999995</v>
      </c>
      <c r="F8984" s="73">
        <f t="shared" si="467"/>
        <v>84.983270000000005</v>
      </c>
      <c r="H8984" s="72">
        <v>78.101600000000005</v>
      </c>
      <c r="I8984" s="75">
        <v>69.208929999999995</v>
      </c>
      <c r="J8984" s="75">
        <v>84.983270000000005</v>
      </c>
      <c r="K8984" s="72">
        <v>5.151058365001485</v>
      </c>
    </row>
    <row r="8985" spans="1:11" x14ac:dyDescent="0.25">
      <c r="A8985" s="66" t="s">
        <v>381</v>
      </c>
      <c r="B8985" s="66" t="s">
        <v>382</v>
      </c>
      <c r="C8985" t="s">
        <v>181</v>
      </c>
      <c r="D8985" s="73">
        <f t="shared" si="465"/>
        <v>80.085629999999995</v>
      </c>
      <c r="E8985" s="73">
        <f t="shared" si="466"/>
        <v>76.868009999999998</v>
      </c>
      <c r="F8985" s="73">
        <f t="shared" si="467"/>
        <v>82.954930000000004</v>
      </c>
      <c r="H8985" s="72">
        <v>80.085629999999995</v>
      </c>
      <c r="I8985" s="75">
        <v>76.868009999999998</v>
      </c>
      <c r="J8985" s="75">
        <v>82.954930000000004</v>
      </c>
      <c r="K8985" s="72">
        <v>1.93568559053603</v>
      </c>
    </row>
    <row r="8986" spans="1:11" x14ac:dyDescent="0.25">
      <c r="A8986" s="66" t="s">
        <v>381</v>
      </c>
      <c r="B8986" s="66" t="s">
        <v>382</v>
      </c>
      <c r="C8986" t="s">
        <v>105</v>
      </c>
      <c r="D8986" s="73">
        <f t="shared" si="465"/>
        <v>71.424160000000001</v>
      </c>
      <c r="E8986" s="73">
        <f t="shared" si="466"/>
        <v>61.023699999999998</v>
      </c>
      <c r="F8986" s="73">
        <f t="shared" si="467"/>
        <v>79.960710000000006</v>
      </c>
      <c r="H8986" s="72">
        <v>71.424160000000001</v>
      </c>
      <c r="I8986" s="75">
        <v>61.023699999999998</v>
      </c>
      <c r="J8986" s="75">
        <v>79.960710000000006</v>
      </c>
      <c r="K8986" s="72">
        <v>6.8146310716149836</v>
      </c>
    </row>
    <row r="8987" spans="1:11" x14ac:dyDescent="0.25">
      <c r="A8987" s="66" t="s">
        <v>381</v>
      </c>
      <c r="B8987" s="66" t="s">
        <v>382</v>
      </c>
      <c r="C8987" t="s">
        <v>111</v>
      </c>
      <c r="D8987" s="73">
        <f t="shared" si="465"/>
        <v>69.057540000000003</v>
      </c>
      <c r="E8987" s="73">
        <f t="shared" si="466"/>
        <v>58.290959999999998</v>
      </c>
      <c r="F8987" s="73">
        <f t="shared" si="467"/>
        <v>78.08954</v>
      </c>
      <c r="H8987" s="72">
        <v>69.057540000000003</v>
      </c>
      <c r="I8987" s="75">
        <v>58.290959999999998</v>
      </c>
      <c r="J8987" s="75">
        <v>78.08954</v>
      </c>
      <c r="K8987" s="72">
        <v>7.3839887722615067</v>
      </c>
    </row>
    <row r="8988" spans="1:11" x14ac:dyDescent="0.25">
      <c r="A8988" s="66" t="s">
        <v>381</v>
      </c>
      <c r="B8988" s="66" t="s">
        <v>382</v>
      </c>
      <c r="C8988" t="s">
        <v>119</v>
      </c>
      <c r="D8988" s="73">
        <f t="shared" si="465"/>
        <v>72.387469999999993</v>
      </c>
      <c r="E8988" s="73">
        <f t="shared" si="466"/>
        <v>62.23227</v>
      </c>
      <c r="F8988" s="73">
        <f t="shared" si="467"/>
        <v>80.660650000000004</v>
      </c>
      <c r="H8988" s="72">
        <v>72.387469999999993</v>
      </c>
      <c r="I8988" s="75">
        <v>62.23227</v>
      </c>
      <c r="J8988" s="75">
        <v>80.660650000000004</v>
      </c>
      <c r="K8988" s="72">
        <v>6.5367473127600677</v>
      </c>
    </row>
    <row r="8989" spans="1:11" x14ac:dyDescent="0.25">
      <c r="A8989" s="66" t="s">
        <v>381</v>
      </c>
      <c r="B8989" s="66" t="s">
        <v>382</v>
      </c>
      <c r="C8989" t="s">
        <v>132</v>
      </c>
      <c r="D8989" s="73">
        <f t="shared" si="465"/>
        <v>83.368660000000006</v>
      </c>
      <c r="E8989" s="73">
        <f t="shared" si="466"/>
        <v>73.915090000000006</v>
      </c>
      <c r="F8989" s="73">
        <f t="shared" si="467"/>
        <v>89.865859999999998</v>
      </c>
      <c r="H8989" s="72">
        <v>83.368660000000006</v>
      </c>
      <c r="I8989" s="75">
        <v>73.915090000000006</v>
      </c>
      <c r="J8989" s="75">
        <v>89.865859999999998</v>
      </c>
      <c r="K8989" s="72">
        <v>4.8365920718888846</v>
      </c>
    </row>
    <row r="8990" spans="1:11" x14ac:dyDescent="0.25">
      <c r="A8990" s="66" t="s">
        <v>381</v>
      </c>
      <c r="B8990" s="66" t="s">
        <v>382</v>
      </c>
      <c r="C8990" t="s">
        <v>134</v>
      </c>
      <c r="D8990" s="73">
        <f t="shared" si="465"/>
        <v>89.840270000000004</v>
      </c>
      <c r="E8990" s="73">
        <f t="shared" si="466"/>
        <v>82.835560000000001</v>
      </c>
      <c r="F8990" s="73">
        <f t="shared" si="467"/>
        <v>94.186999999999998</v>
      </c>
      <c r="H8990" s="72">
        <v>89.840270000000004</v>
      </c>
      <c r="I8990" s="75">
        <v>82.835560000000001</v>
      </c>
      <c r="J8990" s="75">
        <v>94.186999999999998</v>
      </c>
      <c r="K8990" s="72">
        <v>3.1366858091588545</v>
      </c>
    </row>
    <row r="8991" spans="1:11" x14ac:dyDescent="0.25">
      <c r="A8991" s="66" t="s">
        <v>381</v>
      </c>
      <c r="B8991" s="66" t="s">
        <v>382</v>
      </c>
      <c r="C8991" t="s">
        <v>143</v>
      </c>
      <c r="D8991" s="73">
        <f t="shared" si="465"/>
        <v>78.162350000000004</v>
      </c>
      <c r="E8991" s="73">
        <f t="shared" si="466"/>
        <v>66.922129999999996</v>
      </c>
      <c r="F8991" s="73">
        <f t="shared" si="467"/>
        <v>86.361440000000002</v>
      </c>
      <c r="H8991" s="72">
        <v>78.162350000000004</v>
      </c>
      <c r="I8991" s="75">
        <v>66.922129999999996</v>
      </c>
      <c r="J8991" s="75">
        <v>86.361440000000002</v>
      </c>
      <c r="K8991" s="72">
        <v>6.3513584225653394</v>
      </c>
    </row>
    <row r="8992" spans="1:11" x14ac:dyDescent="0.25">
      <c r="A8992" s="66" t="s">
        <v>381</v>
      </c>
      <c r="B8992" s="66" t="s">
        <v>382</v>
      </c>
      <c r="C8992" t="s">
        <v>145</v>
      </c>
      <c r="D8992" s="73">
        <f t="shared" si="465"/>
        <v>76.814250000000001</v>
      </c>
      <c r="E8992" s="73">
        <f t="shared" si="466"/>
        <v>67.162030000000001</v>
      </c>
      <c r="F8992" s="73">
        <f t="shared" si="467"/>
        <v>84.292869999999994</v>
      </c>
      <c r="H8992" s="72">
        <v>76.814250000000001</v>
      </c>
      <c r="I8992" s="75">
        <v>67.162030000000001</v>
      </c>
      <c r="J8992" s="75">
        <v>84.292869999999994</v>
      </c>
      <c r="K8992" s="72">
        <v>5.7013822305106148</v>
      </c>
    </row>
    <row r="8993" spans="1:11" x14ac:dyDescent="0.25">
      <c r="A8993" s="66" t="s">
        <v>381</v>
      </c>
      <c r="B8993" s="66" t="s">
        <v>382</v>
      </c>
      <c r="C8993" t="s">
        <v>146</v>
      </c>
      <c r="D8993" s="73">
        <f t="shared" si="465"/>
        <v>73.622079999999997</v>
      </c>
      <c r="E8993" s="73">
        <f t="shared" si="466"/>
        <v>64.100920000000002</v>
      </c>
      <c r="F8993" s="73">
        <f t="shared" si="467"/>
        <v>81.352630000000005</v>
      </c>
      <c r="H8993" s="72">
        <v>73.622079999999997</v>
      </c>
      <c r="I8993" s="75">
        <v>64.100920000000002</v>
      </c>
      <c r="J8993" s="75">
        <v>81.352630000000005</v>
      </c>
      <c r="K8993" s="72">
        <v>6.0067876376217573</v>
      </c>
    </row>
    <row r="8994" spans="1:11" x14ac:dyDescent="0.25">
      <c r="A8994" s="66" t="s">
        <v>381</v>
      </c>
      <c r="B8994" s="66" t="s">
        <v>382</v>
      </c>
      <c r="C8994" t="s">
        <v>151</v>
      </c>
      <c r="D8994" s="73">
        <f t="shared" si="465"/>
        <v>84.353080000000006</v>
      </c>
      <c r="E8994" s="73">
        <f t="shared" si="466"/>
        <v>74.430790000000002</v>
      </c>
      <c r="F8994" s="73">
        <f t="shared" si="467"/>
        <v>90.895930000000007</v>
      </c>
      <c r="H8994" s="72">
        <v>84.353080000000006</v>
      </c>
      <c r="I8994" s="75">
        <v>74.430790000000002</v>
      </c>
      <c r="J8994" s="75">
        <v>90.895930000000007</v>
      </c>
      <c r="K8994" s="72">
        <v>4.9159224535725308</v>
      </c>
    </row>
    <row r="8995" spans="1:11" x14ac:dyDescent="0.25">
      <c r="A8995" s="66" t="s">
        <v>381</v>
      </c>
      <c r="B8995" s="66" t="s">
        <v>382</v>
      </c>
      <c r="C8995" t="s">
        <v>153</v>
      </c>
      <c r="D8995" s="73">
        <f t="shared" si="465"/>
        <v>77.089770000000001</v>
      </c>
      <c r="E8995" s="73">
        <f t="shared" si="466"/>
        <v>67.351690000000005</v>
      </c>
      <c r="F8995" s="73">
        <f t="shared" si="467"/>
        <v>84.587909999999994</v>
      </c>
      <c r="H8995" s="72">
        <v>77.089770000000001</v>
      </c>
      <c r="I8995" s="75">
        <v>67.351690000000005</v>
      </c>
      <c r="J8995" s="75">
        <v>84.587909999999994</v>
      </c>
      <c r="K8995" s="72">
        <v>5.7144819604468911</v>
      </c>
    </row>
    <row r="8996" spans="1:11" x14ac:dyDescent="0.25">
      <c r="A8996" s="66" t="s">
        <v>381</v>
      </c>
      <c r="B8996" s="66" t="s">
        <v>382</v>
      </c>
      <c r="C8996" t="s">
        <v>158</v>
      </c>
      <c r="D8996" s="73">
        <f t="shared" si="465"/>
        <v>88.58117</v>
      </c>
      <c r="E8996" s="73">
        <f t="shared" si="466"/>
        <v>79.475149999999999</v>
      </c>
      <c r="F8996" s="73">
        <f t="shared" si="467"/>
        <v>93.954530000000005</v>
      </c>
      <c r="H8996" s="72">
        <v>88.58117</v>
      </c>
      <c r="I8996" s="75">
        <v>79.475149999999999</v>
      </c>
      <c r="J8996" s="75">
        <v>93.954530000000005</v>
      </c>
      <c r="K8996" s="72">
        <v>4.0450651080810962</v>
      </c>
    </row>
    <row r="8997" spans="1:11" x14ac:dyDescent="0.25">
      <c r="A8997" s="66" t="s">
        <v>381</v>
      </c>
      <c r="B8997" s="66" t="s">
        <v>382</v>
      </c>
      <c r="C8997" t="s">
        <v>175</v>
      </c>
      <c r="D8997" s="73">
        <f t="shared" si="465"/>
        <v>76.355869999999996</v>
      </c>
      <c r="E8997" s="73">
        <f t="shared" si="466"/>
        <v>66.761480000000006</v>
      </c>
      <c r="F8997" s="73">
        <f t="shared" si="467"/>
        <v>83.850729999999999</v>
      </c>
      <c r="H8997" s="72">
        <v>76.355869999999996</v>
      </c>
      <c r="I8997" s="75">
        <v>66.761480000000006</v>
      </c>
      <c r="J8997" s="75">
        <v>83.850729999999999</v>
      </c>
      <c r="K8997" s="72">
        <v>5.7242121660063594</v>
      </c>
    </row>
    <row r="8998" spans="1:11" x14ac:dyDescent="0.25">
      <c r="A8998" s="66" t="s">
        <v>381</v>
      </c>
      <c r="B8998" s="66" t="s">
        <v>382</v>
      </c>
      <c r="C8998" t="s">
        <v>177</v>
      </c>
      <c r="D8998" s="73">
        <f t="shared" si="465"/>
        <v>72.239000000000004</v>
      </c>
      <c r="E8998" s="73">
        <f t="shared" si="466"/>
        <v>61.760300000000001</v>
      </c>
      <c r="F8998" s="73">
        <f t="shared" si="467"/>
        <v>80.741630000000001</v>
      </c>
      <c r="H8998" s="72">
        <v>72.239000000000004</v>
      </c>
      <c r="I8998" s="75">
        <v>61.760300000000001</v>
      </c>
      <c r="J8998" s="75">
        <v>80.741630000000001</v>
      </c>
      <c r="K8998" s="72">
        <v>6.750449203338917</v>
      </c>
    </row>
    <row r="8999" spans="1:11" x14ac:dyDescent="0.25">
      <c r="A8999" s="66" t="s">
        <v>381</v>
      </c>
      <c r="B8999" s="66" t="s">
        <v>382</v>
      </c>
      <c r="C8999" t="s">
        <v>178</v>
      </c>
      <c r="D8999" s="73">
        <f t="shared" si="465"/>
        <v>69.066519999999997</v>
      </c>
      <c r="E8999" s="73">
        <f t="shared" si="466"/>
        <v>59.179180000000002</v>
      </c>
      <c r="F8999" s="73">
        <f t="shared" si="467"/>
        <v>77.470730000000003</v>
      </c>
      <c r="H8999" s="72">
        <v>69.066519999999997</v>
      </c>
      <c r="I8999" s="75">
        <v>59.179180000000002</v>
      </c>
      <c r="J8999" s="75">
        <v>77.470730000000003</v>
      </c>
      <c r="K8999" s="72">
        <v>6.8105139798559424</v>
      </c>
    </row>
    <row r="9000" spans="1:11" x14ac:dyDescent="0.25">
      <c r="A9000" s="66" t="s">
        <v>381</v>
      </c>
      <c r="B9000" s="66" t="s">
        <v>382</v>
      </c>
      <c r="C9000" t="s">
        <v>182</v>
      </c>
      <c r="D9000" s="73">
        <f t="shared" si="465"/>
        <v>76.678229999999999</v>
      </c>
      <c r="E9000" s="73">
        <f t="shared" si="466"/>
        <v>74.08869</v>
      </c>
      <c r="F9000" s="73">
        <f t="shared" si="467"/>
        <v>79.082040000000006</v>
      </c>
      <c r="H9000" s="72">
        <v>76.678229999999999</v>
      </c>
      <c r="I9000" s="75">
        <v>74.08869</v>
      </c>
      <c r="J9000" s="75">
        <v>79.082040000000006</v>
      </c>
      <c r="K9000" s="72">
        <v>1.6603839186167966</v>
      </c>
    </row>
    <row r="9001" spans="1:11" x14ac:dyDescent="0.25">
      <c r="A9001" s="66" t="s">
        <v>381</v>
      </c>
      <c r="B9001" s="66" t="s">
        <v>382</v>
      </c>
      <c r="C9001" t="s">
        <v>108</v>
      </c>
      <c r="D9001" s="73">
        <f t="shared" si="465"/>
        <v>73.787189999999995</v>
      </c>
      <c r="E9001" s="73">
        <f t="shared" si="466"/>
        <v>64.911779999999993</v>
      </c>
      <c r="F9001" s="73">
        <f t="shared" si="467"/>
        <v>81.072220000000002</v>
      </c>
      <c r="H9001" s="72">
        <v>73.787189999999995</v>
      </c>
      <c r="I9001" s="75">
        <v>64.911779999999993</v>
      </c>
      <c r="J9001" s="75">
        <v>81.072220000000002</v>
      </c>
      <c r="K9001" s="72">
        <v>5.6088692359744288</v>
      </c>
    </row>
    <row r="9002" spans="1:11" x14ac:dyDescent="0.25">
      <c r="A9002" s="66" t="s">
        <v>381</v>
      </c>
      <c r="B9002" s="66" t="s">
        <v>382</v>
      </c>
      <c r="C9002" t="s">
        <v>114</v>
      </c>
      <c r="D9002" s="73">
        <f t="shared" si="465"/>
        <v>80.988309999999998</v>
      </c>
      <c r="E9002" s="73">
        <f t="shared" si="466"/>
        <v>71.849010000000007</v>
      </c>
      <c r="F9002" s="73">
        <f t="shared" si="467"/>
        <v>87.669700000000006</v>
      </c>
      <c r="H9002" s="72">
        <v>80.988309999999998</v>
      </c>
      <c r="I9002" s="75">
        <v>71.849010000000007</v>
      </c>
      <c r="J9002" s="75">
        <v>87.669700000000006</v>
      </c>
      <c r="K9002" s="72">
        <v>4.9643621406595591</v>
      </c>
    </row>
    <row r="9003" spans="1:11" x14ac:dyDescent="0.25">
      <c r="A9003" s="66" t="s">
        <v>381</v>
      </c>
      <c r="B9003" s="66" t="s">
        <v>382</v>
      </c>
      <c r="C9003" t="s">
        <v>115</v>
      </c>
      <c r="D9003" s="73">
        <f t="shared" si="465"/>
        <v>76.447069999999997</v>
      </c>
      <c r="E9003" s="73">
        <f t="shared" si="466"/>
        <v>66.723529999999997</v>
      </c>
      <c r="F9003" s="73">
        <f t="shared" si="467"/>
        <v>84.010239999999996</v>
      </c>
      <c r="H9003" s="72">
        <v>76.447069999999997</v>
      </c>
      <c r="I9003" s="75">
        <v>66.723529999999997</v>
      </c>
      <c r="J9003" s="75">
        <v>84.010239999999996</v>
      </c>
      <c r="K9003" s="72">
        <v>5.7825041561435908</v>
      </c>
    </row>
    <row r="9004" spans="1:11" x14ac:dyDescent="0.25">
      <c r="A9004" s="66" t="s">
        <v>381</v>
      </c>
      <c r="B9004" s="66" t="s">
        <v>382</v>
      </c>
      <c r="C9004" t="s">
        <v>121</v>
      </c>
      <c r="D9004" s="73">
        <f t="shared" si="465"/>
        <v>78.118750000000006</v>
      </c>
      <c r="E9004" s="73">
        <f t="shared" si="466"/>
        <v>69.469759999999994</v>
      </c>
      <c r="F9004" s="73">
        <f t="shared" si="467"/>
        <v>84.851820000000004</v>
      </c>
      <c r="H9004" s="72">
        <v>78.118750000000006</v>
      </c>
      <c r="I9004" s="75">
        <v>69.469759999999994</v>
      </c>
      <c r="J9004" s="75">
        <v>84.851820000000004</v>
      </c>
      <c r="K9004" s="72">
        <v>5.0239180734458753</v>
      </c>
    </row>
    <row r="9005" spans="1:11" x14ac:dyDescent="0.25">
      <c r="A9005" s="66" t="s">
        <v>381</v>
      </c>
      <c r="B9005" s="66" t="s">
        <v>382</v>
      </c>
      <c r="C9005" t="s">
        <v>123</v>
      </c>
      <c r="D9005" s="73">
        <f t="shared" si="465"/>
        <v>79.087900000000005</v>
      </c>
      <c r="E9005" s="73">
        <f t="shared" si="466"/>
        <v>69.540729999999996</v>
      </c>
      <c r="F9005" s="73">
        <f t="shared" si="467"/>
        <v>86.234939999999995</v>
      </c>
      <c r="H9005" s="72">
        <v>79.087900000000005</v>
      </c>
      <c r="I9005" s="75">
        <v>69.540729999999996</v>
      </c>
      <c r="J9005" s="75">
        <v>86.234939999999995</v>
      </c>
      <c r="K9005" s="72">
        <v>5.3800518157644843</v>
      </c>
    </row>
    <row r="9006" spans="1:11" x14ac:dyDescent="0.25">
      <c r="A9006" s="66" t="s">
        <v>381</v>
      </c>
      <c r="B9006" s="66" t="s">
        <v>382</v>
      </c>
      <c r="C9006" t="s">
        <v>127</v>
      </c>
      <c r="D9006" s="73">
        <f t="shared" si="465"/>
        <v>81.286109999999994</v>
      </c>
      <c r="E9006" s="73">
        <f t="shared" si="466"/>
        <v>72.564920000000001</v>
      </c>
      <c r="F9006" s="73">
        <f t="shared" si="467"/>
        <v>87.704700000000003</v>
      </c>
      <c r="H9006" s="72">
        <v>81.286109999999994</v>
      </c>
      <c r="I9006" s="75">
        <v>72.564920000000001</v>
      </c>
      <c r="J9006" s="75">
        <v>87.704700000000003</v>
      </c>
      <c r="K9006" s="72">
        <v>4.7319080713789852</v>
      </c>
    </row>
    <row r="9007" spans="1:11" x14ac:dyDescent="0.25">
      <c r="A9007" s="66" t="s">
        <v>381</v>
      </c>
      <c r="B9007" s="66" t="s">
        <v>382</v>
      </c>
      <c r="C9007" t="s">
        <v>136</v>
      </c>
      <c r="D9007" s="73">
        <f t="shared" si="465"/>
        <v>81.785970000000006</v>
      </c>
      <c r="E9007" s="73">
        <f t="shared" si="466"/>
        <v>73.550120000000007</v>
      </c>
      <c r="F9007" s="73">
        <f t="shared" si="467"/>
        <v>87.879959999999997</v>
      </c>
      <c r="H9007" s="72">
        <v>81.785970000000006</v>
      </c>
      <c r="I9007" s="75">
        <v>73.550120000000007</v>
      </c>
      <c r="J9007" s="75">
        <v>87.879959999999997</v>
      </c>
      <c r="K9007" s="72">
        <v>4.4490577051296203</v>
      </c>
    </row>
    <row r="9008" spans="1:11" x14ac:dyDescent="0.25">
      <c r="A9008" s="66" t="s">
        <v>381</v>
      </c>
      <c r="B9008" s="66" t="s">
        <v>382</v>
      </c>
      <c r="C9008" t="s">
        <v>154</v>
      </c>
      <c r="D9008" s="73">
        <f t="shared" si="465"/>
        <v>79.622320000000002</v>
      </c>
      <c r="E9008" s="73">
        <f t="shared" si="466"/>
        <v>69.543530000000004</v>
      </c>
      <c r="F9008" s="73">
        <f t="shared" si="467"/>
        <v>86.989769999999993</v>
      </c>
      <c r="H9008" s="72">
        <v>79.622320000000002</v>
      </c>
      <c r="I9008" s="75">
        <v>69.543530000000004</v>
      </c>
      <c r="J9008" s="75">
        <v>86.989769999999993</v>
      </c>
      <c r="K9008" s="72">
        <v>5.5800458966782172</v>
      </c>
    </row>
    <row r="9009" spans="1:11" x14ac:dyDescent="0.25">
      <c r="A9009" s="66" t="s">
        <v>381</v>
      </c>
      <c r="B9009" s="66" t="s">
        <v>382</v>
      </c>
      <c r="C9009" t="s">
        <v>160</v>
      </c>
      <c r="D9009" s="73">
        <f t="shared" si="465"/>
        <v>66.287430000000001</v>
      </c>
      <c r="E9009" s="73">
        <f t="shared" si="466"/>
        <v>56.737349999999999</v>
      </c>
      <c r="F9009" s="73">
        <f t="shared" si="467"/>
        <v>74.670509999999993</v>
      </c>
      <c r="H9009" s="72">
        <v>66.287430000000001</v>
      </c>
      <c r="I9009" s="75">
        <v>56.737349999999999</v>
      </c>
      <c r="J9009" s="75">
        <v>74.670509999999993</v>
      </c>
      <c r="K9009" s="72">
        <v>6.9595200779393611</v>
      </c>
    </row>
    <row r="9010" spans="1:11" x14ac:dyDescent="0.25">
      <c r="A9010" s="66" t="s">
        <v>381</v>
      </c>
      <c r="B9010" s="66" t="s">
        <v>382</v>
      </c>
      <c r="C9010" t="s">
        <v>165</v>
      </c>
      <c r="D9010" s="73">
        <f t="shared" si="465"/>
        <v>64.891490000000005</v>
      </c>
      <c r="E9010" s="73">
        <f t="shared" si="466"/>
        <v>54.176340000000003</v>
      </c>
      <c r="F9010" s="73">
        <f t="shared" si="467"/>
        <v>74.290099999999995</v>
      </c>
      <c r="H9010" s="72">
        <v>64.891490000000005</v>
      </c>
      <c r="I9010" s="75">
        <v>54.176340000000003</v>
      </c>
      <c r="J9010" s="75">
        <v>74.290099999999995</v>
      </c>
      <c r="K9010" s="72">
        <v>7.9965154136543939</v>
      </c>
    </row>
    <row r="9011" spans="1:11" x14ac:dyDescent="0.25">
      <c r="A9011" s="66" t="s">
        <v>381</v>
      </c>
      <c r="B9011" s="66" t="s">
        <v>382</v>
      </c>
      <c r="C9011" t="s">
        <v>183</v>
      </c>
      <c r="D9011" s="73">
        <f t="shared" si="465"/>
        <v>77.344999999999999</v>
      </c>
      <c r="E9011" s="73">
        <f t="shared" si="466"/>
        <v>74.447730000000007</v>
      </c>
      <c r="F9011" s="73">
        <f t="shared" si="467"/>
        <v>80.001999999999995</v>
      </c>
      <c r="H9011" s="72">
        <v>77.344999999999999</v>
      </c>
      <c r="I9011" s="75">
        <v>74.447730000000007</v>
      </c>
      <c r="J9011" s="75">
        <v>80.001999999999995</v>
      </c>
      <c r="K9011" s="72">
        <v>1.8306561510117008</v>
      </c>
    </row>
    <row r="9012" spans="1:11" x14ac:dyDescent="0.25">
      <c r="A9012" s="66" t="s">
        <v>381</v>
      </c>
      <c r="B9012" s="66" t="s">
        <v>382</v>
      </c>
      <c r="C9012" t="s">
        <v>117</v>
      </c>
      <c r="D9012" s="73">
        <f t="shared" si="465"/>
        <v>87.10181</v>
      </c>
      <c r="E9012" s="73">
        <f t="shared" si="466"/>
        <v>78.888760000000005</v>
      </c>
      <c r="F9012" s="73">
        <f t="shared" si="467"/>
        <v>92.426429999999996</v>
      </c>
      <c r="H9012" s="72">
        <v>87.10181</v>
      </c>
      <c r="I9012" s="75">
        <v>78.888760000000005</v>
      </c>
      <c r="J9012" s="75">
        <v>92.426429999999996</v>
      </c>
      <c r="K9012" s="72">
        <v>3.8901924081715409</v>
      </c>
    </row>
    <row r="9013" spans="1:11" x14ac:dyDescent="0.25">
      <c r="A9013" s="66" t="s">
        <v>381</v>
      </c>
      <c r="B9013" s="66" t="s">
        <v>382</v>
      </c>
      <c r="C9013" t="s">
        <v>118</v>
      </c>
      <c r="D9013" s="73">
        <f t="shared" si="465"/>
        <v>76.01397</v>
      </c>
      <c r="E9013" s="73">
        <f t="shared" si="466"/>
        <v>66.909700000000001</v>
      </c>
      <c r="F9013" s="73">
        <f t="shared" si="467"/>
        <v>83.240769999999998</v>
      </c>
      <c r="H9013" s="72">
        <v>76.01397</v>
      </c>
      <c r="I9013" s="75">
        <v>66.909700000000001</v>
      </c>
      <c r="J9013" s="75">
        <v>83.240769999999998</v>
      </c>
      <c r="K9013" s="72">
        <v>5.4933086641837017</v>
      </c>
    </row>
    <row r="9014" spans="1:11" x14ac:dyDescent="0.25">
      <c r="A9014" s="66" t="s">
        <v>381</v>
      </c>
      <c r="B9014" s="66" t="s">
        <v>382</v>
      </c>
      <c r="C9014" t="s">
        <v>124</v>
      </c>
      <c r="D9014" s="73">
        <f t="shared" si="465"/>
        <v>71.585440000000006</v>
      </c>
      <c r="E9014" s="73">
        <f t="shared" si="466"/>
        <v>62.471429999999998</v>
      </c>
      <c r="F9014" s="73">
        <f t="shared" si="467"/>
        <v>79.222239999999999</v>
      </c>
      <c r="H9014" s="72">
        <v>71.585440000000006</v>
      </c>
      <c r="I9014" s="75">
        <v>62.471429999999998</v>
      </c>
      <c r="J9014" s="75">
        <v>79.222239999999999</v>
      </c>
      <c r="K9014" s="72">
        <v>6.0012510924009117</v>
      </c>
    </row>
    <row r="9015" spans="1:11" x14ac:dyDescent="0.25">
      <c r="A9015" s="66" t="s">
        <v>381</v>
      </c>
      <c r="B9015" s="66" t="s">
        <v>382</v>
      </c>
      <c r="C9015" t="s">
        <v>128</v>
      </c>
      <c r="D9015" s="73">
        <f t="shared" si="465"/>
        <v>88.537009999999995</v>
      </c>
      <c r="E9015" s="73">
        <f t="shared" si="466"/>
        <v>79.614270000000005</v>
      </c>
      <c r="F9015" s="73">
        <f t="shared" si="467"/>
        <v>93.855710000000002</v>
      </c>
      <c r="H9015" s="72">
        <v>88.537009999999995</v>
      </c>
      <c r="I9015" s="75">
        <v>79.614270000000005</v>
      </c>
      <c r="J9015" s="75">
        <v>93.855710000000002</v>
      </c>
      <c r="K9015" s="72">
        <v>3.9842061528845396</v>
      </c>
    </row>
    <row r="9016" spans="1:11" x14ac:dyDescent="0.25">
      <c r="A9016" s="66" t="s">
        <v>381</v>
      </c>
      <c r="B9016" s="66" t="s">
        <v>382</v>
      </c>
      <c r="C9016" t="s">
        <v>156</v>
      </c>
      <c r="D9016" s="73">
        <f t="shared" si="465"/>
        <v>76.845889999999997</v>
      </c>
      <c r="E9016" s="73">
        <f t="shared" si="466"/>
        <v>68.613079999999997</v>
      </c>
      <c r="F9016" s="73">
        <f t="shared" si="467"/>
        <v>83.440399999999997</v>
      </c>
      <c r="H9016" s="72">
        <v>76.845889999999997</v>
      </c>
      <c r="I9016" s="75">
        <v>68.613079999999997</v>
      </c>
      <c r="J9016" s="75">
        <v>83.440399999999997</v>
      </c>
      <c r="K9016" s="72">
        <v>4.9274476487942298</v>
      </c>
    </row>
    <row r="9017" spans="1:11" x14ac:dyDescent="0.25">
      <c r="A9017" s="66" t="s">
        <v>381</v>
      </c>
      <c r="B9017" s="66" t="s">
        <v>382</v>
      </c>
      <c r="C9017" t="s">
        <v>162</v>
      </c>
      <c r="D9017" s="73">
        <f t="shared" si="465"/>
        <v>82.997129999999999</v>
      </c>
      <c r="E9017" s="73">
        <f t="shared" si="466"/>
        <v>73.297659999999993</v>
      </c>
      <c r="F9017" s="73">
        <f t="shared" si="467"/>
        <v>89.669870000000003</v>
      </c>
      <c r="H9017" s="72">
        <v>82.997129999999999</v>
      </c>
      <c r="I9017" s="75">
        <v>73.297659999999993</v>
      </c>
      <c r="J9017" s="75">
        <v>89.669870000000003</v>
      </c>
      <c r="K9017" s="72">
        <v>4.9885724964224671</v>
      </c>
    </row>
    <row r="9018" spans="1:11" x14ac:dyDescent="0.25">
      <c r="A9018" s="66" t="s">
        <v>381</v>
      </c>
      <c r="B9018" s="66" t="s">
        <v>382</v>
      </c>
      <c r="C9018" t="s">
        <v>164</v>
      </c>
      <c r="D9018" s="73">
        <f t="shared" si="465"/>
        <v>86.234120000000004</v>
      </c>
      <c r="E9018" s="73">
        <f t="shared" si="466"/>
        <v>77.244919999999993</v>
      </c>
      <c r="F9018" s="73">
        <f t="shared" si="467"/>
        <v>92.038229999999999</v>
      </c>
      <c r="H9018" s="72">
        <v>86.234120000000004</v>
      </c>
      <c r="I9018" s="75">
        <v>77.244919999999993</v>
      </c>
      <c r="J9018" s="75">
        <v>92.038229999999999</v>
      </c>
      <c r="K9018" s="72">
        <v>4.2986917475356625</v>
      </c>
    </row>
    <row r="9019" spans="1:11" x14ac:dyDescent="0.25">
      <c r="A9019" s="66" t="s">
        <v>381</v>
      </c>
      <c r="B9019" s="66" t="s">
        <v>382</v>
      </c>
      <c r="C9019" t="s">
        <v>167</v>
      </c>
      <c r="D9019" s="73">
        <f t="shared" si="465"/>
        <v>85.9358</v>
      </c>
      <c r="E9019" s="73">
        <f t="shared" si="466"/>
        <v>77.095050000000001</v>
      </c>
      <c r="F9019" s="73">
        <f t="shared" si="467"/>
        <v>91.730260000000001</v>
      </c>
      <c r="H9019" s="72">
        <v>85.9358</v>
      </c>
      <c r="I9019" s="75">
        <v>77.095050000000001</v>
      </c>
      <c r="J9019" s="75">
        <v>91.730260000000001</v>
      </c>
      <c r="K9019" s="72">
        <v>4.2743001170641337</v>
      </c>
    </row>
    <row r="9020" spans="1:11" x14ac:dyDescent="0.25">
      <c r="A9020" s="66" t="s">
        <v>381</v>
      </c>
      <c r="B9020" s="66" t="s">
        <v>382</v>
      </c>
      <c r="C9020" t="s">
        <v>171</v>
      </c>
      <c r="D9020" s="73">
        <f t="shared" si="465"/>
        <v>80.279219999999995</v>
      </c>
      <c r="E9020" s="73">
        <f t="shared" si="466"/>
        <v>71.00712</v>
      </c>
      <c r="F9020" s="73">
        <f t="shared" si="467"/>
        <v>87.123760000000004</v>
      </c>
      <c r="H9020" s="72">
        <v>80.279219999999995</v>
      </c>
      <c r="I9020" s="75">
        <v>71.00712</v>
      </c>
      <c r="J9020" s="75">
        <v>87.123760000000004</v>
      </c>
      <c r="K9020" s="72">
        <v>5.1071497705134661</v>
      </c>
    </row>
    <row r="9021" spans="1:11" x14ac:dyDescent="0.25">
      <c r="A9021" s="66" t="s">
        <v>381</v>
      </c>
      <c r="B9021" s="66" t="s">
        <v>382</v>
      </c>
      <c r="C9021" t="s">
        <v>184</v>
      </c>
      <c r="D9021" s="73">
        <f t="shared" si="465"/>
        <v>85.281170000000003</v>
      </c>
      <c r="E9021" s="73">
        <f t="shared" si="466"/>
        <v>80.528930000000003</v>
      </c>
      <c r="F9021" s="73">
        <f t="shared" si="467"/>
        <v>89.03152</v>
      </c>
      <c r="H9021" s="72">
        <v>85.281170000000003</v>
      </c>
      <c r="I9021" s="75">
        <v>80.528930000000003</v>
      </c>
      <c r="J9021" s="75">
        <v>89.03152</v>
      </c>
      <c r="K9021" s="72">
        <v>2.5291866891601038</v>
      </c>
    </row>
    <row r="9022" spans="1:11" x14ac:dyDescent="0.25">
      <c r="A9022" s="66" t="s">
        <v>381</v>
      </c>
      <c r="B9022" s="66" t="s">
        <v>382</v>
      </c>
      <c r="C9022" t="s">
        <v>106</v>
      </c>
      <c r="D9022" s="73">
        <f t="shared" si="465"/>
        <v>77.444850000000002</v>
      </c>
      <c r="E9022" s="73">
        <f t="shared" si="466"/>
        <v>68.550179999999997</v>
      </c>
      <c r="F9022" s="73">
        <f t="shared" si="467"/>
        <v>84.396529999999998</v>
      </c>
      <c r="H9022" s="72">
        <v>77.444850000000002</v>
      </c>
      <c r="I9022" s="75">
        <v>68.550179999999997</v>
      </c>
      <c r="J9022" s="75">
        <v>84.396529999999998</v>
      </c>
      <c r="K9022" s="72">
        <v>5.2215299016009453</v>
      </c>
    </row>
    <row r="9023" spans="1:11" x14ac:dyDescent="0.25">
      <c r="A9023" s="66" t="s">
        <v>381</v>
      </c>
      <c r="B9023" s="66" t="s">
        <v>382</v>
      </c>
      <c r="C9023" t="s">
        <v>107</v>
      </c>
      <c r="D9023" s="73">
        <f t="shared" si="465"/>
        <v>71.33005</v>
      </c>
      <c r="E9023" s="73">
        <f t="shared" si="466"/>
        <v>62.302219999999998</v>
      </c>
      <c r="F9023" s="73">
        <f t="shared" si="467"/>
        <v>78.927149999999997</v>
      </c>
      <c r="H9023" s="72">
        <v>71.33005</v>
      </c>
      <c r="I9023" s="75">
        <v>62.302219999999998</v>
      </c>
      <c r="J9023" s="75">
        <v>78.927149999999997</v>
      </c>
      <c r="K9023" s="72">
        <v>5.9746404215334206</v>
      </c>
    </row>
    <row r="9024" spans="1:11" x14ac:dyDescent="0.25">
      <c r="A9024" s="66" t="s">
        <v>381</v>
      </c>
      <c r="B9024" s="66" t="s">
        <v>382</v>
      </c>
      <c r="C9024" t="s">
        <v>120</v>
      </c>
      <c r="D9024" s="73">
        <f t="shared" si="465"/>
        <v>71.096549999999993</v>
      </c>
      <c r="E9024" s="73">
        <f t="shared" si="466"/>
        <v>61.927370000000003</v>
      </c>
      <c r="F9024" s="73">
        <f t="shared" si="467"/>
        <v>78.812979999999996</v>
      </c>
      <c r="H9024" s="72">
        <v>71.096549999999993</v>
      </c>
      <c r="I9024" s="75">
        <v>61.927370000000003</v>
      </c>
      <c r="J9024" s="75">
        <v>78.812979999999996</v>
      </c>
      <c r="K9024" s="72">
        <v>6.0901365818735229</v>
      </c>
    </row>
    <row r="9025" spans="1:11" x14ac:dyDescent="0.25">
      <c r="A9025" s="66" t="s">
        <v>381</v>
      </c>
      <c r="B9025" s="66" t="s">
        <v>382</v>
      </c>
      <c r="C9025" t="s">
        <v>138</v>
      </c>
      <c r="D9025" s="73">
        <f t="shared" si="465"/>
        <v>75.418610000000001</v>
      </c>
      <c r="E9025" s="73">
        <f t="shared" si="466"/>
        <v>64.505970000000005</v>
      </c>
      <c r="F9025" s="73">
        <f t="shared" si="467"/>
        <v>83.817830000000001</v>
      </c>
      <c r="H9025" s="72">
        <v>75.418610000000001</v>
      </c>
      <c r="I9025" s="75">
        <v>64.505970000000005</v>
      </c>
      <c r="J9025" s="75">
        <v>83.817830000000001</v>
      </c>
      <c r="K9025" s="72">
        <v>6.5576838395722215</v>
      </c>
    </row>
    <row r="9026" spans="1:11" x14ac:dyDescent="0.25">
      <c r="A9026" s="66" t="s">
        <v>381</v>
      </c>
      <c r="B9026" s="66" t="s">
        <v>382</v>
      </c>
      <c r="C9026" t="s">
        <v>163</v>
      </c>
      <c r="D9026" s="73">
        <f t="shared" si="465"/>
        <v>78.925640000000001</v>
      </c>
      <c r="E9026" s="73">
        <f t="shared" si="466"/>
        <v>68.880020000000002</v>
      </c>
      <c r="F9026" s="73">
        <f t="shared" si="467"/>
        <v>86.370170000000002</v>
      </c>
      <c r="H9026" s="72">
        <v>78.925640000000001</v>
      </c>
      <c r="I9026" s="75">
        <v>68.880020000000002</v>
      </c>
      <c r="J9026" s="75">
        <v>86.370170000000002</v>
      </c>
      <c r="K9026" s="72">
        <v>5.6463754997742184</v>
      </c>
    </row>
    <row r="9027" spans="1:11" x14ac:dyDescent="0.25">
      <c r="A9027" s="66" t="s">
        <v>381</v>
      </c>
      <c r="B9027" s="66" t="s">
        <v>382</v>
      </c>
      <c r="C9027" t="s">
        <v>172</v>
      </c>
      <c r="D9027" s="73">
        <f t="shared" si="465"/>
        <v>81.367639999999994</v>
      </c>
      <c r="E9027" s="73">
        <f t="shared" si="466"/>
        <v>72.948030000000003</v>
      </c>
      <c r="F9027" s="73">
        <f t="shared" si="467"/>
        <v>87.611770000000007</v>
      </c>
      <c r="H9027" s="72">
        <v>81.367639999999994</v>
      </c>
      <c r="I9027" s="75">
        <v>72.948030000000003</v>
      </c>
      <c r="J9027" s="75">
        <v>87.611770000000007</v>
      </c>
      <c r="K9027" s="72">
        <v>4.5759542737137266</v>
      </c>
    </row>
    <row r="9028" spans="1:11" x14ac:dyDescent="0.25">
      <c r="A9028" s="66" t="s">
        <v>381</v>
      </c>
      <c r="B9028" s="66" t="s">
        <v>382</v>
      </c>
      <c r="C9028" t="s">
        <v>185</v>
      </c>
      <c r="D9028" s="73">
        <f t="shared" si="465"/>
        <v>75.564809999999994</v>
      </c>
      <c r="E9028" s="73">
        <f t="shared" si="466"/>
        <v>71.676689999999994</v>
      </c>
      <c r="F9028" s="73">
        <f t="shared" si="467"/>
        <v>79.075000000000003</v>
      </c>
      <c r="H9028" s="72">
        <v>75.564809999999994</v>
      </c>
      <c r="I9028" s="75">
        <v>71.676689999999994</v>
      </c>
      <c r="J9028" s="75">
        <v>79.075000000000003</v>
      </c>
      <c r="K9028" s="72">
        <v>2.4956563776181002</v>
      </c>
    </row>
    <row r="9029" spans="1:11" x14ac:dyDescent="0.25">
      <c r="A9029" s="66" t="s">
        <v>381</v>
      </c>
      <c r="B9029" s="66" t="s">
        <v>382</v>
      </c>
      <c r="C9029" t="s">
        <v>103</v>
      </c>
      <c r="D9029" s="73">
        <f t="shared" si="465"/>
        <v>70.134659999999997</v>
      </c>
      <c r="E9029" s="73">
        <f t="shared" si="466"/>
        <v>60.904989999999998</v>
      </c>
      <c r="F9029" s="73">
        <f t="shared" si="467"/>
        <v>77.973389999999995</v>
      </c>
      <c r="H9029" s="72">
        <v>70.134659999999997</v>
      </c>
      <c r="I9029" s="75">
        <v>60.904989999999998</v>
      </c>
      <c r="J9029" s="75">
        <v>77.973389999999995</v>
      </c>
      <c r="K9029" s="72">
        <v>6.248295778435371</v>
      </c>
    </row>
    <row r="9030" spans="1:11" x14ac:dyDescent="0.25">
      <c r="A9030" s="66" t="s">
        <v>381</v>
      </c>
      <c r="B9030" s="66" t="s">
        <v>382</v>
      </c>
      <c r="C9030" t="s">
        <v>104</v>
      </c>
      <c r="D9030" s="73">
        <f t="shared" si="465"/>
        <v>82.567149999999998</v>
      </c>
      <c r="E9030" s="73">
        <f t="shared" si="466"/>
        <v>73.653509999999997</v>
      </c>
      <c r="F9030" s="73">
        <f t="shared" si="467"/>
        <v>88.918809999999993</v>
      </c>
      <c r="H9030" s="72">
        <v>82.567149999999998</v>
      </c>
      <c r="I9030" s="75">
        <v>73.653509999999997</v>
      </c>
      <c r="J9030" s="75">
        <v>88.918809999999993</v>
      </c>
      <c r="K9030" s="72">
        <v>4.6854178689708919</v>
      </c>
    </row>
    <row r="9031" spans="1:11" x14ac:dyDescent="0.25">
      <c r="A9031" s="66" t="s">
        <v>381</v>
      </c>
      <c r="B9031" s="66" t="s">
        <v>382</v>
      </c>
      <c r="C9031" t="s">
        <v>125</v>
      </c>
      <c r="D9031" s="73">
        <f t="shared" si="465"/>
        <v>88.138199999999998</v>
      </c>
      <c r="E9031" s="73">
        <f t="shared" si="466"/>
        <v>80.142499999999998</v>
      </c>
      <c r="F9031" s="73">
        <f t="shared" si="467"/>
        <v>93.188059999999993</v>
      </c>
      <c r="H9031" s="72">
        <v>88.138199999999998</v>
      </c>
      <c r="I9031" s="75">
        <v>80.142499999999998</v>
      </c>
      <c r="J9031" s="75">
        <v>93.188059999999993</v>
      </c>
      <c r="K9031" s="72">
        <v>3.6908355287491688</v>
      </c>
    </row>
    <row r="9032" spans="1:11" x14ac:dyDescent="0.25">
      <c r="A9032" s="66" t="s">
        <v>381</v>
      </c>
      <c r="B9032" s="66" t="s">
        <v>382</v>
      </c>
      <c r="C9032" t="s">
        <v>130</v>
      </c>
      <c r="D9032" s="73">
        <f t="shared" si="465"/>
        <v>78.275819999999996</v>
      </c>
      <c r="E9032" s="73">
        <f t="shared" si="466"/>
        <v>70.290300000000002</v>
      </c>
      <c r="F9032" s="73">
        <f t="shared" si="467"/>
        <v>84.585650000000001</v>
      </c>
      <c r="H9032" s="72">
        <v>78.275819999999996</v>
      </c>
      <c r="I9032" s="75">
        <v>70.290300000000002</v>
      </c>
      <c r="J9032" s="75">
        <v>84.585650000000001</v>
      </c>
      <c r="K9032" s="72">
        <v>4.6586084949349624</v>
      </c>
    </row>
    <row r="9033" spans="1:11" x14ac:dyDescent="0.25">
      <c r="A9033" s="66" t="s">
        <v>381</v>
      </c>
      <c r="B9033" s="66" t="s">
        <v>382</v>
      </c>
      <c r="C9033" t="s">
        <v>131</v>
      </c>
      <c r="D9033" s="73">
        <f t="shared" si="465"/>
        <v>73.952839999999995</v>
      </c>
      <c r="E9033" s="73">
        <f t="shared" si="466"/>
        <v>65.164370000000005</v>
      </c>
      <c r="F9033" s="73">
        <f t="shared" si="467"/>
        <v>81.16498</v>
      </c>
      <c r="H9033" s="72">
        <v>73.952839999999995</v>
      </c>
      <c r="I9033" s="75">
        <v>65.164370000000005</v>
      </c>
      <c r="J9033" s="75">
        <v>81.16498</v>
      </c>
      <c r="K9033" s="72">
        <v>5.5404173795083462</v>
      </c>
    </row>
    <row r="9034" spans="1:11" x14ac:dyDescent="0.25">
      <c r="A9034" s="66" t="s">
        <v>381</v>
      </c>
      <c r="B9034" s="66" t="s">
        <v>382</v>
      </c>
      <c r="C9034" t="s">
        <v>133</v>
      </c>
      <c r="D9034" s="73">
        <f t="shared" si="465"/>
        <v>77.49982</v>
      </c>
      <c r="E9034" s="73">
        <f t="shared" si="466"/>
        <v>68.591520000000003</v>
      </c>
      <c r="F9034" s="73">
        <f t="shared" si="467"/>
        <v>84.454130000000006</v>
      </c>
      <c r="H9034" s="72">
        <v>77.49982</v>
      </c>
      <c r="I9034" s="75">
        <v>68.591520000000003</v>
      </c>
      <c r="J9034" s="75">
        <v>84.454130000000006</v>
      </c>
      <c r="K9034" s="72">
        <v>5.2265747197864458</v>
      </c>
    </row>
    <row r="9035" spans="1:11" x14ac:dyDescent="0.25">
      <c r="A9035" s="66" t="s">
        <v>381</v>
      </c>
      <c r="B9035" s="66" t="s">
        <v>382</v>
      </c>
      <c r="C9035" t="s">
        <v>152</v>
      </c>
      <c r="D9035" s="73">
        <f t="shared" si="465"/>
        <v>80.117360000000005</v>
      </c>
      <c r="E9035" s="73">
        <f t="shared" si="466"/>
        <v>71.345500000000001</v>
      </c>
      <c r="F9035" s="73">
        <f t="shared" si="467"/>
        <v>86.704350000000005</v>
      </c>
      <c r="H9035" s="72">
        <v>80.117360000000005</v>
      </c>
      <c r="I9035" s="75">
        <v>71.345500000000001</v>
      </c>
      <c r="J9035" s="75">
        <v>86.704350000000005</v>
      </c>
      <c r="K9035" s="72">
        <v>4.8796478066676183</v>
      </c>
    </row>
    <row r="9036" spans="1:11" x14ac:dyDescent="0.25">
      <c r="A9036" s="66" t="s">
        <v>381</v>
      </c>
      <c r="B9036" s="66" t="s">
        <v>382</v>
      </c>
      <c r="C9036" t="s">
        <v>159</v>
      </c>
      <c r="D9036" s="73">
        <f t="shared" si="465"/>
        <v>75.125910000000005</v>
      </c>
      <c r="E9036" s="73">
        <f t="shared" si="466"/>
        <v>65.15316</v>
      </c>
      <c r="F9036" s="73">
        <f t="shared" si="467"/>
        <v>82.989729999999994</v>
      </c>
      <c r="H9036" s="72">
        <v>75.125910000000005</v>
      </c>
      <c r="I9036" s="75">
        <v>65.15316</v>
      </c>
      <c r="J9036" s="75">
        <v>82.989729999999994</v>
      </c>
      <c r="K9036" s="72">
        <v>6.08106444234752</v>
      </c>
    </row>
    <row r="9037" spans="1:11" x14ac:dyDescent="0.25">
      <c r="A9037" s="66" t="s">
        <v>381</v>
      </c>
      <c r="B9037" s="66" t="s">
        <v>382</v>
      </c>
      <c r="C9037" t="s">
        <v>161</v>
      </c>
      <c r="D9037" s="73">
        <f t="shared" si="465"/>
        <v>79.421469999999999</v>
      </c>
      <c r="E9037" s="73">
        <f t="shared" si="466"/>
        <v>70.830200000000005</v>
      </c>
      <c r="F9037" s="73">
        <f t="shared" si="467"/>
        <v>85.983130000000003</v>
      </c>
      <c r="H9037" s="72">
        <v>79.421469999999999</v>
      </c>
      <c r="I9037" s="75">
        <v>70.830200000000005</v>
      </c>
      <c r="J9037" s="75">
        <v>85.983130000000003</v>
      </c>
      <c r="K9037" s="72">
        <v>4.8610533146767487</v>
      </c>
    </row>
    <row r="9038" spans="1:11" x14ac:dyDescent="0.25">
      <c r="A9038" s="66" t="s">
        <v>381</v>
      </c>
      <c r="B9038" s="66" t="s">
        <v>382</v>
      </c>
      <c r="C9038" t="s">
        <v>173</v>
      </c>
      <c r="D9038" s="73">
        <f t="shared" si="465"/>
        <v>66.226320000000001</v>
      </c>
      <c r="E9038" s="73">
        <f t="shared" si="466"/>
        <v>56.917740000000002</v>
      </c>
      <c r="F9038" s="73">
        <f t="shared" si="467"/>
        <v>74.427289999999999</v>
      </c>
      <c r="H9038" s="72">
        <v>66.226320000000001</v>
      </c>
      <c r="I9038" s="75">
        <v>56.917740000000002</v>
      </c>
      <c r="J9038" s="75">
        <v>74.427289999999999</v>
      </c>
      <c r="K9038" s="72">
        <v>6.7991562871076026</v>
      </c>
    </row>
    <row r="9039" spans="1:11" x14ac:dyDescent="0.25">
      <c r="A9039" s="66" t="s">
        <v>381</v>
      </c>
      <c r="B9039" s="66" t="s">
        <v>382</v>
      </c>
      <c r="C9039" t="s">
        <v>180</v>
      </c>
      <c r="D9039" s="73">
        <f t="shared" si="465"/>
        <v>76.697180000000003</v>
      </c>
      <c r="E9039" s="73">
        <f t="shared" si="466"/>
        <v>68.333860000000001</v>
      </c>
      <c r="F9039" s="73">
        <f t="shared" si="467"/>
        <v>83.388620000000003</v>
      </c>
      <c r="H9039" s="72">
        <v>76.697180000000003</v>
      </c>
      <c r="I9039" s="75">
        <v>68.333860000000001</v>
      </c>
      <c r="J9039" s="75">
        <v>83.388620000000003</v>
      </c>
      <c r="K9039" s="72">
        <v>5.0147215321345584</v>
      </c>
    </row>
    <row r="9040" spans="1:11" x14ac:dyDescent="0.25">
      <c r="A9040" s="66" t="s">
        <v>381</v>
      </c>
      <c r="B9040" s="66" t="s">
        <v>382</v>
      </c>
      <c r="C9040" t="s">
        <v>186</v>
      </c>
      <c r="D9040" s="73">
        <f t="shared" si="465"/>
        <v>79.933570000000003</v>
      </c>
      <c r="E9040" s="73">
        <f t="shared" si="466"/>
        <v>76.250709999999998</v>
      </c>
      <c r="F9040" s="73">
        <f t="shared" si="467"/>
        <v>83.171369999999996</v>
      </c>
      <c r="H9040" s="72">
        <v>79.933570000000003</v>
      </c>
      <c r="I9040" s="75">
        <v>76.250709999999998</v>
      </c>
      <c r="J9040" s="75">
        <v>83.171369999999996</v>
      </c>
      <c r="K9040" s="72">
        <v>2.2062607737900359</v>
      </c>
    </row>
    <row r="9041" spans="1:11" x14ac:dyDescent="0.25">
      <c r="A9041" s="66" t="s">
        <v>381</v>
      </c>
      <c r="B9041" s="66" t="s">
        <v>382</v>
      </c>
      <c r="C9041" t="s">
        <v>102</v>
      </c>
      <c r="D9041" s="73">
        <f t="shared" si="465"/>
        <v>70.904259999999994</v>
      </c>
      <c r="E9041" s="73">
        <f t="shared" si="466"/>
        <v>62.391739999999999</v>
      </c>
      <c r="F9041" s="73">
        <f t="shared" si="467"/>
        <v>78.164320000000004</v>
      </c>
      <c r="H9041" s="72">
        <v>70.904259999999994</v>
      </c>
      <c r="I9041" s="75">
        <v>62.391739999999999</v>
      </c>
      <c r="J9041" s="75">
        <v>78.164320000000004</v>
      </c>
      <c r="K9041" s="72">
        <v>5.7042651598084522</v>
      </c>
    </row>
    <row r="9042" spans="1:11" x14ac:dyDescent="0.25">
      <c r="A9042" s="66" t="s">
        <v>381</v>
      </c>
      <c r="B9042" s="66" t="s">
        <v>382</v>
      </c>
      <c r="C9042" t="s">
        <v>109</v>
      </c>
      <c r="D9042" s="73">
        <f t="shared" ref="D9042:D9105" si="468">IF(K9042&gt;=50," ",H9042)</f>
        <v>70.176760000000002</v>
      </c>
      <c r="E9042" s="73">
        <f t="shared" ref="E9042:E9105" si="469">IF(K9042&gt;=50," ",I9042)</f>
        <v>60.363100000000003</v>
      </c>
      <c r="F9042" s="73">
        <f t="shared" ref="F9042:F9105" si="470">IF(K9042&gt;=50," ",J9042)</f>
        <v>78.42895</v>
      </c>
      <c r="H9042" s="72">
        <v>70.176760000000002</v>
      </c>
      <c r="I9042" s="75">
        <v>60.363100000000003</v>
      </c>
      <c r="J9042" s="75">
        <v>78.42895</v>
      </c>
      <c r="K9042" s="72">
        <v>6.6160107705171916</v>
      </c>
    </row>
    <row r="9043" spans="1:11" x14ac:dyDescent="0.25">
      <c r="A9043" s="66" t="s">
        <v>381</v>
      </c>
      <c r="B9043" s="66" t="s">
        <v>382</v>
      </c>
      <c r="C9043" t="s">
        <v>129</v>
      </c>
      <c r="D9043" s="73">
        <f t="shared" si="468"/>
        <v>83.930130000000005</v>
      </c>
      <c r="E9043" s="73">
        <f t="shared" si="469"/>
        <v>75.882630000000006</v>
      </c>
      <c r="F9043" s="73">
        <f t="shared" si="470"/>
        <v>89.658299999999997</v>
      </c>
      <c r="H9043" s="72">
        <v>83.930130000000005</v>
      </c>
      <c r="I9043" s="75">
        <v>75.882630000000006</v>
      </c>
      <c r="J9043" s="75">
        <v>89.658299999999997</v>
      </c>
      <c r="K9043" s="72">
        <v>4.1521703826742549</v>
      </c>
    </row>
    <row r="9044" spans="1:11" x14ac:dyDescent="0.25">
      <c r="A9044" s="66" t="s">
        <v>381</v>
      </c>
      <c r="B9044" s="66" t="s">
        <v>382</v>
      </c>
      <c r="C9044" t="s">
        <v>135</v>
      </c>
      <c r="D9044" s="73">
        <f t="shared" si="468"/>
        <v>53.594569999999997</v>
      </c>
      <c r="E9044" s="73">
        <f t="shared" si="469"/>
        <v>44.725200000000001</v>
      </c>
      <c r="F9044" s="73">
        <f t="shared" si="470"/>
        <v>62.242249999999999</v>
      </c>
      <c r="H9044" s="72">
        <v>53.594569999999997</v>
      </c>
      <c r="I9044" s="75">
        <v>44.725200000000001</v>
      </c>
      <c r="J9044" s="75">
        <v>62.242249999999999</v>
      </c>
      <c r="K9044" s="72">
        <v>8.4184032076383861</v>
      </c>
    </row>
    <row r="9045" spans="1:11" x14ac:dyDescent="0.25">
      <c r="A9045" s="66" t="s">
        <v>381</v>
      </c>
      <c r="B9045" s="66" t="s">
        <v>382</v>
      </c>
      <c r="C9045" t="s">
        <v>142</v>
      </c>
      <c r="D9045" s="73">
        <f t="shared" si="468"/>
        <v>82.503209999999996</v>
      </c>
      <c r="E9045" s="73">
        <f t="shared" si="469"/>
        <v>74.505439999999993</v>
      </c>
      <c r="F9045" s="73">
        <f t="shared" si="470"/>
        <v>88.383229999999998</v>
      </c>
      <c r="H9045" s="72">
        <v>82.503209999999996</v>
      </c>
      <c r="I9045" s="75">
        <v>74.505439999999993</v>
      </c>
      <c r="J9045" s="75">
        <v>88.383229999999998</v>
      </c>
      <c r="K9045" s="72">
        <v>4.267779399128834</v>
      </c>
    </row>
    <row r="9046" spans="1:11" x14ac:dyDescent="0.25">
      <c r="A9046" s="66" t="s">
        <v>381</v>
      </c>
      <c r="B9046" s="66" t="s">
        <v>382</v>
      </c>
      <c r="C9046" t="s">
        <v>148</v>
      </c>
      <c r="D9046" s="73">
        <f t="shared" si="468"/>
        <v>84.010319999999993</v>
      </c>
      <c r="E9046" s="73">
        <f t="shared" si="469"/>
        <v>75.202470000000005</v>
      </c>
      <c r="F9046" s="73">
        <f t="shared" si="470"/>
        <v>90.101489999999998</v>
      </c>
      <c r="H9046" s="72">
        <v>84.010319999999993</v>
      </c>
      <c r="I9046" s="75">
        <v>75.202470000000005</v>
      </c>
      <c r="J9046" s="75">
        <v>90.101489999999998</v>
      </c>
      <c r="K9046" s="72">
        <v>4.4801519622827293</v>
      </c>
    </row>
    <row r="9047" spans="1:11" x14ac:dyDescent="0.25">
      <c r="A9047" s="66" t="s">
        <v>381</v>
      </c>
      <c r="B9047" s="66" t="s">
        <v>382</v>
      </c>
      <c r="C9047" t="s">
        <v>149</v>
      </c>
      <c r="D9047" s="73">
        <f t="shared" si="468"/>
        <v>81.085980000000006</v>
      </c>
      <c r="E9047" s="73">
        <f t="shared" si="469"/>
        <v>73.077060000000003</v>
      </c>
      <c r="F9047" s="73">
        <f t="shared" si="470"/>
        <v>87.131960000000007</v>
      </c>
      <c r="H9047" s="72">
        <v>81.085980000000006</v>
      </c>
      <c r="I9047" s="75">
        <v>73.077060000000003</v>
      </c>
      <c r="J9047" s="75">
        <v>87.131960000000007</v>
      </c>
      <c r="K9047" s="72">
        <v>4.4076596225389393</v>
      </c>
    </row>
    <row r="9048" spans="1:11" x14ac:dyDescent="0.25">
      <c r="A9048" s="66" t="s">
        <v>381</v>
      </c>
      <c r="B9048" s="66" t="s">
        <v>382</v>
      </c>
      <c r="C9048" t="s">
        <v>157</v>
      </c>
      <c r="D9048" s="73">
        <f t="shared" si="468"/>
        <v>85.145240000000001</v>
      </c>
      <c r="E9048" s="73">
        <f t="shared" si="469"/>
        <v>77.392099999999999</v>
      </c>
      <c r="F9048" s="73">
        <f t="shared" si="470"/>
        <v>90.56371</v>
      </c>
      <c r="H9048" s="72">
        <v>85.145240000000001</v>
      </c>
      <c r="I9048" s="75">
        <v>77.392099999999999</v>
      </c>
      <c r="J9048" s="75">
        <v>90.56371</v>
      </c>
      <c r="K9048" s="72">
        <v>3.9038694353319103</v>
      </c>
    </row>
    <row r="9049" spans="1:11" x14ac:dyDescent="0.25">
      <c r="A9049" s="66" t="s">
        <v>381</v>
      </c>
      <c r="B9049" s="66" t="s">
        <v>382</v>
      </c>
      <c r="C9049" t="s">
        <v>166</v>
      </c>
      <c r="D9049" s="73">
        <f t="shared" si="468"/>
        <v>85.512550000000005</v>
      </c>
      <c r="E9049" s="73">
        <f t="shared" si="469"/>
        <v>78.068539999999999</v>
      </c>
      <c r="F9049" s="73">
        <f t="shared" si="470"/>
        <v>90.729920000000007</v>
      </c>
      <c r="H9049" s="72">
        <v>85.512550000000005</v>
      </c>
      <c r="I9049" s="75">
        <v>78.068539999999999</v>
      </c>
      <c r="J9049" s="75">
        <v>90.729920000000007</v>
      </c>
      <c r="K9049" s="72">
        <v>3.7354154448674493</v>
      </c>
    </row>
    <row r="9050" spans="1:11" x14ac:dyDescent="0.25">
      <c r="A9050" s="66" t="s">
        <v>381</v>
      </c>
      <c r="B9050" s="66" t="s">
        <v>382</v>
      </c>
      <c r="C9050" t="s">
        <v>169</v>
      </c>
      <c r="D9050" s="73">
        <f t="shared" si="468"/>
        <v>66.233590000000007</v>
      </c>
      <c r="E9050" s="73">
        <f t="shared" si="469"/>
        <v>56.87641</v>
      </c>
      <c r="F9050" s="73">
        <f t="shared" si="470"/>
        <v>74.471710000000002</v>
      </c>
      <c r="H9050" s="72">
        <v>66.233590000000007</v>
      </c>
      <c r="I9050" s="75">
        <v>56.87641</v>
      </c>
      <c r="J9050" s="75">
        <v>74.471710000000002</v>
      </c>
      <c r="K9050" s="72">
        <v>6.8331114167297882</v>
      </c>
    </row>
    <row r="9051" spans="1:11" x14ac:dyDescent="0.25">
      <c r="A9051" s="66" t="s">
        <v>381</v>
      </c>
      <c r="B9051" s="66" t="s">
        <v>382</v>
      </c>
      <c r="C9051" t="s">
        <v>170</v>
      </c>
      <c r="D9051" s="73">
        <f t="shared" si="468"/>
        <v>76.277050000000003</v>
      </c>
      <c r="E9051" s="73">
        <f t="shared" si="469"/>
        <v>67.967399999999998</v>
      </c>
      <c r="F9051" s="73">
        <f t="shared" si="470"/>
        <v>82.971159999999998</v>
      </c>
      <c r="H9051" s="72">
        <v>76.277050000000003</v>
      </c>
      <c r="I9051" s="75">
        <v>67.967399999999998</v>
      </c>
      <c r="J9051" s="75">
        <v>82.971159999999998</v>
      </c>
      <c r="K9051" s="72">
        <v>5.0273915941951079</v>
      </c>
    </row>
    <row r="9052" spans="1:11" x14ac:dyDescent="0.25">
      <c r="A9052" s="66" t="s">
        <v>381</v>
      </c>
      <c r="B9052" s="66" t="s">
        <v>382</v>
      </c>
      <c r="C9052" t="s">
        <v>176</v>
      </c>
      <c r="D9052" s="73">
        <f t="shared" si="468"/>
        <v>39.776859999999999</v>
      </c>
      <c r="E9052" s="73">
        <f t="shared" si="469"/>
        <v>31.240549999999999</v>
      </c>
      <c r="F9052" s="73">
        <f t="shared" si="470"/>
        <v>48.984020000000001</v>
      </c>
      <c r="H9052" s="72">
        <v>39.776859999999999</v>
      </c>
      <c r="I9052" s="75">
        <v>31.240549999999999</v>
      </c>
      <c r="J9052" s="75">
        <v>48.984020000000001</v>
      </c>
      <c r="K9052" s="72">
        <v>11.487415044827571</v>
      </c>
    </row>
    <row r="9053" spans="1:11" x14ac:dyDescent="0.25">
      <c r="A9053" s="66" t="s">
        <v>381</v>
      </c>
      <c r="B9053" s="66" t="s">
        <v>382</v>
      </c>
      <c r="C9053" t="s">
        <v>3</v>
      </c>
      <c r="D9053" s="73">
        <f t="shared" si="468"/>
        <v>73.999769999999998</v>
      </c>
      <c r="E9053" s="73">
        <f t="shared" si="469"/>
        <v>71.391120000000001</v>
      </c>
      <c r="F9053" s="73">
        <f t="shared" si="470"/>
        <v>76.449020000000004</v>
      </c>
      <c r="H9053" s="72">
        <v>73.999769999999998</v>
      </c>
      <c r="I9053" s="75">
        <v>71.391120000000001</v>
      </c>
      <c r="J9053" s="75">
        <v>76.449020000000004</v>
      </c>
      <c r="K9053" s="72">
        <v>1.7431892018042758</v>
      </c>
    </row>
    <row r="9054" spans="1:11" x14ac:dyDescent="0.25">
      <c r="A9054" s="66" t="s">
        <v>381</v>
      </c>
      <c r="B9054" s="66" t="s">
        <v>382</v>
      </c>
      <c r="C9054" t="s">
        <v>112</v>
      </c>
      <c r="D9054" s="73">
        <f t="shared" si="468"/>
        <v>85.278319999999994</v>
      </c>
      <c r="E9054" s="73">
        <f t="shared" si="469"/>
        <v>76.573149999999998</v>
      </c>
      <c r="F9054" s="73">
        <f t="shared" si="470"/>
        <v>91.123710000000003</v>
      </c>
      <c r="H9054" s="72">
        <v>85.278319999999994</v>
      </c>
      <c r="I9054" s="75">
        <v>76.573149999999998</v>
      </c>
      <c r="J9054" s="75">
        <v>91.123710000000003</v>
      </c>
      <c r="K9054" s="72">
        <v>4.2942168654354358</v>
      </c>
    </row>
    <row r="9055" spans="1:11" x14ac:dyDescent="0.25">
      <c r="A9055" s="66" t="s">
        <v>381</v>
      </c>
      <c r="B9055" s="66" t="s">
        <v>382</v>
      </c>
      <c r="C9055" t="s">
        <v>113</v>
      </c>
      <c r="D9055" s="73">
        <f t="shared" si="468"/>
        <v>81.042969999999997</v>
      </c>
      <c r="E9055" s="73">
        <f t="shared" si="469"/>
        <v>72.652439999999999</v>
      </c>
      <c r="F9055" s="73">
        <f t="shared" si="470"/>
        <v>87.308869999999999</v>
      </c>
      <c r="H9055" s="72">
        <v>81.042969999999997</v>
      </c>
      <c r="I9055" s="75">
        <v>72.652439999999999</v>
      </c>
      <c r="J9055" s="75">
        <v>87.308869999999999</v>
      </c>
      <c r="K9055" s="72">
        <v>4.5972278656618828</v>
      </c>
    </row>
    <row r="9056" spans="1:11" x14ac:dyDescent="0.25">
      <c r="A9056" s="66" t="s">
        <v>381</v>
      </c>
      <c r="B9056" s="66" t="s">
        <v>382</v>
      </c>
      <c r="C9056" t="s">
        <v>116</v>
      </c>
      <c r="D9056" s="73">
        <f t="shared" si="468"/>
        <v>76.586429999999993</v>
      </c>
      <c r="E9056" s="73">
        <f t="shared" si="469"/>
        <v>66.891959999999997</v>
      </c>
      <c r="F9056" s="73">
        <f t="shared" si="470"/>
        <v>84.116280000000003</v>
      </c>
      <c r="H9056" s="72">
        <v>76.586429999999993</v>
      </c>
      <c r="I9056" s="75">
        <v>66.891959999999997</v>
      </c>
      <c r="J9056" s="75">
        <v>84.116280000000003</v>
      </c>
      <c r="K9056" s="72">
        <v>5.750260196225363</v>
      </c>
    </row>
    <row r="9057" spans="1:11" x14ac:dyDescent="0.25">
      <c r="A9057" s="66" t="s">
        <v>381</v>
      </c>
      <c r="B9057" s="66" t="s">
        <v>382</v>
      </c>
      <c r="C9057" t="s">
        <v>122</v>
      </c>
      <c r="D9057" s="73">
        <f t="shared" si="468"/>
        <v>82.816320000000005</v>
      </c>
      <c r="E9057" s="73">
        <f t="shared" si="469"/>
        <v>74.311089999999993</v>
      </c>
      <c r="F9057" s="73">
        <f t="shared" si="470"/>
        <v>88.925250000000005</v>
      </c>
      <c r="H9057" s="72">
        <v>82.816320000000005</v>
      </c>
      <c r="I9057" s="75">
        <v>74.311089999999993</v>
      </c>
      <c r="J9057" s="75">
        <v>88.925250000000005</v>
      </c>
      <c r="K9057" s="72">
        <v>4.4712926147889682</v>
      </c>
    </row>
    <row r="9058" spans="1:11" x14ac:dyDescent="0.25">
      <c r="A9058" s="66" t="s">
        <v>381</v>
      </c>
      <c r="B9058" s="66" t="s">
        <v>382</v>
      </c>
      <c r="C9058" t="s">
        <v>126</v>
      </c>
      <c r="D9058" s="73">
        <f t="shared" si="468"/>
        <v>85.921360000000007</v>
      </c>
      <c r="E9058" s="73">
        <f t="shared" si="469"/>
        <v>77.850179999999995</v>
      </c>
      <c r="F9058" s="73">
        <f t="shared" si="470"/>
        <v>91.377229999999997</v>
      </c>
      <c r="H9058" s="72">
        <v>85.921360000000007</v>
      </c>
      <c r="I9058" s="75">
        <v>77.850179999999995</v>
      </c>
      <c r="J9058" s="75">
        <v>91.377229999999997</v>
      </c>
      <c r="K9058" s="72">
        <v>3.9601107338152004</v>
      </c>
    </row>
    <row r="9059" spans="1:11" x14ac:dyDescent="0.25">
      <c r="A9059" s="66" t="s">
        <v>381</v>
      </c>
      <c r="B9059" s="66" t="s">
        <v>382</v>
      </c>
      <c r="C9059" t="s">
        <v>139</v>
      </c>
      <c r="D9059" s="73">
        <f t="shared" si="468"/>
        <v>86.055120000000002</v>
      </c>
      <c r="E9059" s="73">
        <f t="shared" si="469"/>
        <v>78.698040000000006</v>
      </c>
      <c r="F9059" s="73">
        <f t="shared" si="470"/>
        <v>91.156790000000001</v>
      </c>
      <c r="H9059" s="72">
        <v>86.055120000000002</v>
      </c>
      <c r="I9059" s="75">
        <v>78.698040000000006</v>
      </c>
      <c r="J9059" s="75">
        <v>91.156790000000001</v>
      </c>
      <c r="K9059" s="72">
        <v>3.6469625514437718</v>
      </c>
    </row>
    <row r="9060" spans="1:11" x14ac:dyDescent="0.25">
      <c r="A9060" s="66" t="s">
        <v>381</v>
      </c>
      <c r="B9060" s="66" t="s">
        <v>382</v>
      </c>
      <c r="C9060" t="s">
        <v>140</v>
      </c>
      <c r="D9060" s="73">
        <f t="shared" si="468"/>
        <v>84.101129999999998</v>
      </c>
      <c r="E9060" s="73">
        <f t="shared" si="469"/>
        <v>76.586650000000006</v>
      </c>
      <c r="F9060" s="73">
        <f t="shared" si="470"/>
        <v>89.533450000000002</v>
      </c>
      <c r="H9060" s="72">
        <v>84.101129999999998</v>
      </c>
      <c r="I9060" s="75">
        <v>76.586650000000006</v>
      </c>
      <c r="J9060" s="75">
        <v>89.533450000000002</v>
      </c>
      <c r="K9060" s="72">
        <v>3.8953995029555486</v>
      </c>
    </row>
    <row r="9061" spans="1:11" x14ac:dyDescent="0.25">
      <c r="A9061" s="66" t="s">
        <v>381</v>
      </c>
      <c r="B9061" s="66" t="s">
        <v>382</v>
      </c>
      <c r="C9061" t="s">
        <v>147</v>
      </c>
      <c r="D9061" s="73">
        <f t="shared" si="468"/>
        <v>84.445530000000005</v>
      </c>
      <c r="E9061" s="73">
        <f t="shared" si="469"/>
        <v>76.374080000000006</v>
      </c>
      <c r="F9061" s="73">
        <f t="shared" si="470"/>
        <v>90.116339999999994</v>
      </c>
      <c r="H9061" s="72">
        <v>84.445530000000005</v>
      </c>
      <c r="I9061" s="75">
        <v>76.374080000000006</v>
      </c>
      <c r="J9061" s="75">
        <v>90.116339999999994</v>
      </c>
      <c r="K9061" s="72">
        <v>4.110756365671457</v>
      </c>
    </row>
    <row r="9062" spans="1:11" x14ac:dyDescent="0.25">
      <c r="A9062" s="66" t="s">
        <v>381</v>
      </c>
      <c r="B9062" s="66" t="s">
        <v>382</v>
      </c>
      <c r="C9062" t="s">
        <v>155</v>
      </c>
      <c r="D9062" s="73">
        <f t="shared" si="468"/>
        <v>73.273169999999993</v>
      </c>
      <c r="E9062" s="73">
        <f t="shared" si="469"/>
        <v>64.155709999999999</v>
      </c>
      <c r="F9062" s="73">
        <f t="shared" si="470"/>
        <v>80.766739999999999</v>
      </c>
      <c r="H9062" s="72">
        <v>73.273169999999993</v>
      </c>
      <c r="I9062" s="75">
        <v>64.155709999999999</v>
      </c>
      <c r="J9062" s="75">
        <v>80.766739999999999</v>
      </c>
      <c r="K9062" s="72">
        <v>5.8091672572648347</v>
      </c>
    </row>
    <row r="9063" spans="1:11" x14ac:dyDescent="0.25">
      <c r="A9063" s="66" t="s">
        <v>381</v>
      </c>
      <c r="B9063" s="66" t="s">
        <v>382</v>
      </c>
      <c r="C9063" t="s">
        <v>168</v>
      </c>
      <c r="D9063" s="73">
        <f t="shared" si="468"/>
        <v>85.657489999999996</v>
      </c>
      <c r="E9063" s="73">
        <f t="shared" si="469"/>
        <v>78.348920000000007</v>
      </c>
      <c r="F9063" s="73">
        <f t="shared" si="470"/>
        <v>90.789010000000005</v>
      </c>
      <c r="H9063" s="72">
        <v>85.657489999999996</v>
      </c>
      <c r="I9063" s="75">
        <v>78.348920000000007</v>
      </c>
      <c r="J9063" s="75">
        <v>90.789010000000005</v>
      </c>
      <c r="K9063" s="72">
        <v>3.6628985976591193</v>
      </c>
    </row>
    <row r="9064" spans="1:11" x14ac:dyDescent="0.25">
      <c r="A9064" s="66" t="s">
        <v>381</v>
      </c>
      <c r="B9064" s="66" t="s">
        <v>382</v>
      </c>
      <c r="C9064" t="s">
        <v>187</v>
      </c>
      <c r="D9064" s="73">
        <f t="shared" si="468"/>
        <v>83.207859999999997</v>
      </c>
      <c r="E9064" s="73">
        <f t="shared" si="469"/>
        <v>80.202359999999999</v>
      </c>
      <c r="F9064" s="73">
        <f t="shared" si="470"/>
        <v>85.837670000000003</v>
      </c>
      <c r="H9064" s="72">
        <v>83.207859999999997</v>
      </c>
      <c r="I9064" s="75">
        <v>80.202359999999999</v>
      </c>
      <c r="J9064" s="75">
        <v>85.837670000000003</v>
      </c>
      <c r="K9064" s="72">
        <v>1.7242697985502813</v>
      </c>
    </row>
    <row r="9065" spans="1:11" x14ac:dyDescent="0.25">
      <c r="A9065" s="66" t="s">
        <v>381</v>
      </c>
      <c r="B9065" s="66" t="s">
        <v>382</v>
      </c>
      <c r="C9065" t="s">
        <v>1</v>
      </c>
      <c r="D9065" s="73">
        <f t="shared" si="468"/>
        <v>78.495260000000002</v>
      </c>
      <c r="E9065" s="73">
        <f t="shared" si="469"/>
        <v>77.253010000000003</v>
      </c>
      <c r="F9065" s="73">
        <f t="shared" si="470"/>
        <v>79.687520000000006</v>
      </c>
      <c r="H9065" s="72">
        <v>78.495260000000002</v>
      </c>
      <c r="I9065" s="75">
        <v>77.253010000000003</v>
      </c>
      <c r="J9065" s="75">
        <v>79.687520000000006</v>
      </c>
      <c r="K9065" s="72">
        <v>0.79117477921596802</v>
      </c>
    </row>
    <row r="9066" spans="1:11" x14ac:dyDescent="0.25">
      <c r="A9066" s="66" t="s">
        <v>381</v>
      </c>
      <c r="B9066" s="66" t="s">
        <v>383</v>
      </c>
      <c r="C9066" t="s">
        <v>110</v>
      </c>
      <c r="D9066" s="73" t="str">
        <f t="shared" si="468"/>
        <v xml:space="preserve"> </v>
      </c>
      <c r="E9066" s="73" t="str">
        <f t="shared" si="469"/>
        <v xml:space="preserve"> </v>
      </c>
      <c r="F9066" s="73" t="str">
        <f t="shared" si="470"/>
        <v xml:space="preserve"> </v>
      </c>
      <c r="K9066" s="72">
        <v>50.01</v>
      </c>
    </row>
    <row r="9067" spans="1:11" x14ac:dyDescent="0.25">
      <c r="A9067" s="66" t="s">
        <v>381</v>
      </c>
      <c r="B9067" s="66" t="s">
        <v>383</v>
      </c>
      <c r="C9067" t="s">
        <v>137</v>
      </c>
      <c r="D9067" s="73" t="str">
        <f t="shared" si="468"/>
        <v xml:space="preserve"> </v>
      </c>
      <c r="E9067" s="73" t="str">
        <f t="shared" si="469"/>
        <v xml:space="preserve"> </v>
      </c>
      <c r="F9067" s="73" t="str">
        <f t="shared" si="470"/>
        <v xml:space="preserve"> </v>
      </c>
      <c r="K9067" s="72">
        <v>50.01</v>
      </c>
    </row>
    <row r="9068" spans="1:11" x14ac:dyDescent="0.25">
      <c r="A9068" s="66" t="s">
        <v>381</v>
      </c>
      <c r="B9068" s="66" t="s">
        <v>383</v>
      </c>
      <c r="C9068" t="s">
        <v>141</v>
      </c>
      <c r="D9068" s="73" t="str">
        <f t="shared" si="468"/>
        <v xml:space="preserve"> </v>
      </c>
      <c r="E9068" s="73" t="str">
        <f t="shared" si="469"/>
        <v xml:space="preserve"> </v>
      </c>
      <c r="F9068" s="73" t="str">
        <f t="shared" si="470"/>
        <v xml:space="preserve"> </v>
      </c>
      <c r="K9068" s="72">
        <v>50.01</v>
      </c>
    </row>
    <row r="9069" spans="1:11" x14ac:dyDescent="0.25">
      <c r="A9069" s="66" t="s">
        <v>381</v>
      </c>
      <c r="B9069" s="66" t="s">
        <v>383</v>
      </c>
      <c r="C9069" t="s">
        <v>144</v>
      </c>
      <c r="D9069" s="73">
        <f t="shared" si="468"/>
        <v>3.0717240000000001</v>
      </c>
      <c r="E9069" s="73">
        <f t="shared" si="469"/>
        <v>1.23485</v>
      </c>
      <c r="F9069" s="73">
        <f t="shared" si="470"/>
        <v>7.4352960000000001</v>
      </c>
      <c r="H9069" s="72">
        <v>3.0717240000000001</v>
      </c>
      <c r="I9069" s="75">
        <v>1.23485</v>
      </c>
      <c r="J9069" s="75">
        <v>7.4352960000000001</v>
      </c>
      <c r="K9069" s="72">
        <v>45.929777545117986</v>
      </c>
    </row>
    <row r="9070" spans="1:11" x14ac:dyDescent="0.25">
      <c r="A9070" s="66" t="s">
        <v>381</v>
      </c>
      <c r="B9070" s="66" t="s">
        <v>383</v>
      </c>
      <c r="C9070" t="s">
        <v>150</v>
      </c>
      <c r="D9070" s="73">
        <f t="shared" si="468"/>
        <v>7.4523339999999996</v>
      </c>
      <c r="E9070" s="73">
        <f t="shared" si="469"/>
        <v>3.5111409999999998</v>
      </c>
      <c r="F9070" s="73">
        <f t="shared" si="470"/>
        <v>15.12402</v>
      </c>
      <c r="H9070" s="72">
        <v>7.4523339999999996</v>
      </c>
      <c r="I9070" s="75">
        <v>3.5111409999999998</v>
      </c>
      <c r="J9070" s="75">
        <v>15.12402</v>
      </c>
      <c r="K9070" s="72">
        <v>37.452092190178277</v>
      </c>
    </row>
    <row r="9071" spans="1:11" x14ac:dyDescent="0.25">
      <c r="A9071" s="66" t="s">
        <v>381</v>
      </c>
      <c r="B9071" s="66" t="s">
        <v>383</v>
      </c>
      <c r="C9071" t="s">
        <v>174</v>
      </c>
      <c r="D9071" s="73">
        <f t="shared" si="468"/>
        <v>6.9718059999999999</v>
      </c>
      <c r="E9071" s="73">
        <f t="shared" si="469"/>
        <v>3.1467860000000001</v>
      </c>
      <c r="F9071" s="73">
        <f t="shared" si="470"/>
        <v>14.73873</v>
      </c>
      <c r="H9071" s="72">
        <v>6.9718059999999999</v>
      </c>
      <c r="I9071" s="75">
        <v>3.1467860000000001</v>
      </c>
      <c r="J9071" s="75">
        <v>14.73873</v>
      </c>
      <c r="K9071" s="72">
        <v>39.613365604263798</v>
      </c>
    </row>
    <row r="9072" spans="1:11" x14ac:dyDescent="0.25">
      <c r="A9072" s="66" t="s">
        <v>381</v>
      </c>
      <c r="B9072" s="66" t="s">
        <v>383</v>
      </c>
      <c r="C9072" t="s">
        <v>179</v>
      </c>
      <c r="D9072" s="73">
        <f t="shared" si="468"/>
        <v>7.8055269999999997</v>
      </c>
      <c r="E9072" s="73">
        <f t="shared" si="469"/>
        <v>3.9148390000000002</v>
      </c>
      <c r="F9072" s="73">
        <f t="shared" si="470"/>
        <v>14.960839999999999</v>
      </c>
      <c r="H9072" s="72">
        <v>7.8055269999999997</v>
      </c>
      <c r="I9072" s="75">
        <v>3.9148390000000002</v>
      </c>
      <c r="J9072" s="75">
        <v>14.960839999999999</v>
      </c>
      <c r="K9072" s="72">
        <v>34.354759134136621</v>
      </c>
    </row>
    <row r="9073" spans="1:11" x14ac:dyDescent="0.25">
      <c r="A9073" s="66" t="s">
        <v>381</v>
      </c>
      <c r="B9073" s="66" t="s">
        <v>383</v>
      </c>
      <c r="C9073" t="s">
        <v>181</v>
      </c>
      <c r="D9073" s="73">
        <f t="shared" si="468"/>
        <v>4.7526599999999997</v>
      </c>
      <c r="E9073" s="73">
        <f t="shared" si="469"/>
        <v>3.3370510000000002</v>
      </c>
      <c r="F9073" s="73">
        <f t="shared" si="470"/>
        <v>6.7269920000000001</v>
      </c>
      <c r="H9073" s="72">
        <v>4.7526599999999997</v>
      </c>
      <c r="I9073" s="75">
        <v>3.3370510000000002</v>
      </c>
      <c r="J9073" s="75">
        <v>6.7269920000000001</v>
      </c>
      <c r="K9073" s="72">
        <v>17.87592842744905</v>
      </c>
    </row>
    <row r="9074" spans="1:11" x14ac:dyDescent="0.25">
      <c r="A9074" s="66" t="s">
        <v>381</v>
      </c>
      <c r="B9074" s="66" t="s">
        <v>383</v>
      </c>
      <c r="C9074" t="s">
        <v>105</v>
      </c>
      <c r="D9074" s="73">
        <f t="shared" si="468"/>
        <v>7.9925839999999999</v>
      </c>
      <c r="E9074" s="73">
        <f t="shared" si="469"/>
        <v>3.7975289999999999</v>
      </c>
      <c r="F9074" s="73">
        <f t="shared" si="470"/>
        <v>16.048739999999999</v>
      </c>
      <c r="H9074" s="72">
        <v>7.9925839999999999</v>
      </c>
      <c r="I9074" s="75">
        <v>3.7975289999999999</v>
      </c>
      <c r="J9074" s="75">
        <v>16.048739999999999</v>
      </c>
      <c r="K9074" s="72">
        <v>36.997847004172868</v>
      </c>
    </row>
    <row r="9075" spans="1:11" x14ac:dyDescent="0.25">
      <c r="A9075" s="66" t="s">
        <v>381</v>
      </c>
      <c r="B9075" s="66" t="s">
        <v>383</v>
      </c>
      <c r="C9075" t="s">
        <v>111</v>
      </c>
      <c r="D9075" s="73">
        <f t="shared" si="468"/>
        <v>21.517980000000001</v>
      </c>
      <c r="E9075" s="73">
        <f t="shared" si="469"/>
        <v>13.720940000000001</v>
      </c>
      <c r="F9075" s="73">
        <f t="shared" si="470"/>
        <v>32.097430000000003</v>
      </c>
      <c r="H9075" s="72">
        <v>21.517980000000001</v>
      </c>
      <c r="I9075" s="75">
        <v>13.720940000000001</v>
      </c>
      <c r="J9075" s="75">
        <v>32.097430000000003</v>
      </c>
      <c r="K9075" s="72">
        <v>21.793574489798761</v>
      </c>
    </row>
    <row r="9076" spans="1:11" x14ac:dyDescent="0.25">
      <c r="A9076" s="66" t="s">
        <v>381</v>
      </c>
      <c r="B9076" s="66" t="s">
        <v>383</v>
      </c>
      <c r="C9076" t="s">
        <v>119</v>
      </c>
      <c r="D9076" s="73">
        <f t="shared" si="468"/>
        <v>11.88137</v>
      </c>
      <c r="E9076" s="73">
        <f t="shared" si="469"/>
        <v>6.5882009999999998</v>
      </c>
      <c r="F9076" s="73">
        <f t="shared" si="470"/>
        <v>20.494209999999999</v>
      </c>
      <c r="H9076" s="72">
        <v>11.88137</v>
      </c>
      <c r="I9076" s="75">
        <v>6.5882009999999998</v>
      </c>
      <c r="J9076" s="75">
        <v>20.494209999999999</v>
      </c>
      <c r="K9076" s="72">
        <v>29.112122591923317</v>
      </c>
    </row>
    <row r="9077" spans="1:11" x14ac:dyDescent="0.25">
      <c r="A9077" s="66" t="s">
        <v>381</v>
      </c>
      <c r="B9077" s="66" t="s">
        <v>383</v>
      </c>
      <c r="C9077" t="s">
        <v>132</v>
      </c>
      <c r="D9077" s="73">
        <f t="shared" si="468"/>
        <v>6.4965599999999997</v>
      </c>
      <c r="E9077" s="73">
        <f t="shared" si="469"/>
        <v>2.8506239999999998</v>
      </c>
      <c r="F9077" s="73">
        <f t="shared" si="470"/>
        <v>14.127509999999999</v>
      </c>
      <c r="H9077" s="72">
        <v>6.4965599999999997</v>
      </c>
      <c r="I9077" s="75">
        <v>2.8506239999999998</v>
      </c>
      <c r="J9077" s="75">
        <v>14.127509999999999</v>
      </c>
      <c r="K9077" s="72">
        <v>41.090607952516415</v>
      </c>
    </row>
    <row r="9078" spans="1:11" x14ac:dyDescent="0.25">
      <c r="A9078" s="66" t="s">
        <v>381</v>
      </c>
      <c r="B9078" s="66" t="s">
        <v>383</v>
      </c>
      <c r="C9078" t="s">
        <v>134</v>
      </c>
      <c r="D9078" s="73">
        <f t="shared" si="468"/>
        <v>4.01126</v>
      </c>
      <c r="E9078" s="73">
        <f t="shared" si="469"/>
        <v>1.5405819999999999</v>
      </c>
      <c r="F9078" s="73">
        <f t="shared" si="470"/>
        <v>10.0402</v>
      </c>
      <c r="H9078" s="72">
        <v>4.01126</v>
      </c>
      <c r="I9078" s="75">
        <v>1.5405819999999999</v>
      </c>
      <c r="J9078" s="75">
        <v>10.0402</v>
      </c>
      <c r="K9078" s="72">
        <v>48.073448243195408</v>
      </c>
    </row>
    <row r="9079" spans="1:11" x14ac:dyDescent="0.25">
      <c r="A9079" s="66" t="s">
        <v>381</v>
      </c>
      <c r="B9079" s="66" t="s">
        <v>383</v>
      </c>
      <c r="C9079" t="s">
        <v>143</v>
      </c>
      <c r="D9079" s="73">
        <f t="shared" si="468"/>
        <v>9.5086709999999997</v>
      </c>
      <c r="E9079" s="73">
        <f t="shared" si="469"/>
        <v>4.1694060000000004</v>
      </c>
      <c r="F9079" s="73">
        <f t="shared" si="470"/>
        <v>20.241129999999998</v>
      </c>
      <c r="H9079" s="72">
        <v>9.5086709999999997</v>
      </c>
      <c r="I9079" s="75">
        <v>4.1694060000000004</v>
      </c>
      <c r="J9079" s="75">
        <v>20.241129999999998</v>
      </c>
      <c r="K9079" s="72">
        <v>40.679091746890812</v>
      </c>
    </row>
    <row r="9080" spans="1:11" x14ac:dyDescent="0.25">
      <c r="A9080" s="66" t="s">
        <v>381</v>
      </c>
      <c r="B9080" s="66" t="s">
        <v>383</v>
      </c>
      <c r="C9080" t="s">
        <v>145</v>
      </c>
      <c r="D9080" s="73">
        <f t="shared" si="468"/>
        <v>10.248950000000001</v>
      </c>
      <c r="E9080" s="73">
        <f t="shared" si="469"/>
        <v>5.4478999999999997</v>
      </c>
      <c r="F9080" s="73">
        <f t="shared" si="470"/>
        <v>18.455179999999999</v>
      </c>
      <c r="H9080" s="72">
        <v>10.248950000000001</v>
      </c>
      <c r="I9080" s="75">
        <v>5.4478999999999997</v>
      </c>
      <c r="J9080" s="75">
        <v>18.455179999999999</v>
      </c>
      <c r="K9080" s="72">
        <v>31.300142941472053</v>
      </c>
    </row>
    <row r="9081" spans="1:11" x14ac:dyDescent="0.25">
      <c r="A9081" s="66" t="s">
        <v>381</v>
      </c>
      <c r="B9081" s="66" t="s">
        <v>383</v>
      </c>
      <c r="C9081" t="s">
        <v>146</v>
      </c>
      <c r="D9081" s="73">
        <f t="shared" si="468"/>
        <v>15.649459999999999</v>
      </c>
      <c r="E9081" s="73">
        <f t="shared" si="469"/>
        <v>9.5850589999999993</v>
      </c>
      <c r="F9081" s="73">
        <f t="shared" si="470"/>
        <v>24.510619999999999</v>
      </c>
      <c r="H9081" s="72">
        <v>15.649459999999999</v>
      </c>
      <c r="I9081" s="75">
        <v>9.5850589999999993</v>
      </c>
      <c r="J9081" s="75">
        <v>24.510619999999999</v>
      </c>
      <c r="K9081" s="72">
        <v>24.067239380783747</v>
      </c>
    </row>
    <row r="9082" spans="1:11" x14ac:dyDescent="0.25">
      <c r="A9082" s="66" t="s">
        <v>381</v>
      </c>
      <c r="B9082" s="66" t="s">
        <v>383</v>
      </c>
      <c r="C9082" t="s">
        <v>151</v>
      </c>
      <c r="D9082" s="73" t="str">
        <f t="shared" si="468"/>
        <v xml:space="preserve"> </v>
      </c>
      <c r="E9082" s="73" t="str">
        <f t="shared" si="469"/>
        <v xml:space="preserve"> </v>
      </c>
      <c r="F9082" s="73" t="str">
        <f t="shared" si="470"/>
        <v xml:space="preserve"> </v>
      </c>
      <c r="K9082" s="72">
        <v>50.01</v>
      </c>
    </row>
    <row r="9083" spans="1:11" x14ac:dyDescent="0.25">
      <c r="A9083" s="66" t="s">
        <v>381</v>
      </c>
      <c r="B9083" s="66" t="s">
        <v>383</v>
      </c>
      <c r="C9083" t="s">
        <v>153</v>
      </c>
      <c r="D9083" s="73">
        <f t="shared" si="468"/>
        <v>9.6942389999999996</v>
      </c>
      <c r="E9083" s="73">
        <f t="shared" si="469"/>
        <v>4.9306840000000003</v>
      </c>
      <c r="F9083" s="73">
        <f t="shared" si="470"/>
        <v>18.179839999999999</v>
      </c>
      <c r="H9083" s="72">
        <v>9.6942389999999996</v>
      </c>
      <c r="I9083" s="75">
        <v>4.9306840000000003</v>
      </c>
      <c r="J9083" s="75">
        <v>18.179839999999999</v>
      </c>
      <c r="K9083" s="72">
        <v>33.491808898047601</v>
      </c>
    </row>
    <row r="9084" spans="1:11" x14ac:dyDescent="0.25">
      <c r="A9084" s="66" t="s">
        <v>381</v>
      </c>
      <c r="B9084" s="66" t="s">
        <v>383</v>
      </c>
      <c r="C9084" t="s">
        <v>158</v>
      </c>
      <c r="D9084" s="73" t="str">
        <f t="shared" si="468"/>
        <v xml:space="preserve"> </v>
      </c>
      <c r="E9084" s="73" t="str">
        <f t="shared" si="469"/>
        <v xml:space="preserve"> </v>
      </c>
      <c r="F9084" s="73" t="str">
        <f t="shared" si="470"/>
        <v xml:space="preserve"> </v>
      </c>
      <c r="K9084" s="72">
        <v>50.01</v>
      </c>
    </row>
    <row r="9085" spans="1:11" x14ac:dyDescent="0.25">
      <c r="A9085" s="66" t="s">
        <v>381</v>
      </c>
      <c r="B9085" s="66" t="s">
        <v>383</v>
      </c>
      <c r="C9085" t="s">
        <v>175</v>
      </c>
      <c r="D9085" s="73">
        <f t="shared" si="468"/>
        <v>11.28551</v>
      </c>
      <c r="E9085" s="73">
        <f t="shared" si="469"/>
        <v>6.2818659999999999</v>
      </c>
      <c r="F9085" s="73">
        <f t="shared" si="470"/>
        <v>19.44764</v>
      </c>
      <c r="H9085" s="72">
        <v>11.28551</v>
      </c>
      <c r="I9085" s="75">
        <v>6.2818659999999999</v>
      </c>
      <c r="J9085" s="75">
        <v>19.44764</v>
      </c>
      <c r="K9085" s="72">
        <v>28.978681512842574</v>
      </c>
    </row>
    <row r="9086" spans="1:11" x14ac:dyDescent="0.25">
      <c r="A9086" s="66" t="s">
        <v>381</v>
      </c>
      <c r="B9086" s="66" t="s">
        <v>383</v>
      </c>
      <c r="C9086" t="s">
        <v>177</v>
      </c>
      <c r="D9086" s="73">
        <f t="shared" si="468"/>
        <v>7.9267390000000004</v>
      </c>
      <c r="E9086" s="73">
        <f t="shared" si="469"/>
        <v>3.5595189999999999</v>
      </c>
      <c r="F9086" s="73">
        <f t="shared" si="470"/>
        <v>16.723030000000001</v>
      </c>
      <c r="H9086" s="72">
        <v>7.9267390000000004</v>
      </c>
      <c r="I9086" s="75">
        <v>3.5595189999999999</v>
      </c>
      <c r="J9086" s="75">
        <v>16.723030000000001</v>
      </c>
      <c r="K9086" s="72">
        <v>39.756664121273573</v>
      </c>
    </row>
    <row r="9087" spans="1:11" x14ac:dyDescent="0.25">
      <c r="A9087" s="66" t="s">
        <v>381</v>
      </c>
      <c r="B9087" s="66" t="s">
        <v>383</v>
      </c>
      <c r="C9087" t="s">
        <v>178</v>
      </c>
      <c r="D9087" s="73">
        <f t="shared" si="468"/>
        <v>13.88782</v>
      </c>
      <c r="E9087" s="73">
        <f t="shared" si="469"/>
        <v>8.5475879999999993</v>
      </c>
      <c r="F9087" s="73">
        <f t="shared" si="470"/>
        <v>21.770219999999998</v>
      </c>
      <c r="H9087" s="72">
        <v>13.88782</v>
      </c>
      <c r="I9087" s="75">
        <v>8.5475879999999993</v>
      </c>
      <c r="J9087" s="75">
        <v>21.770219999999998</v>
      </c>
      <c r="K9087" s="72">
        <v>23.949619162690762</v>
      </c>
    </row>
    <row r="9088" spans="1:11" x14ac:dyDescent="0.25">
      <c r="A9088" s="66" t="s">
        <v>381</v>
      </c>
      <c r="B9088" s="66" t="s">
        <v>383</v>
      </c>
      <c r="C9088" t="s">
        <v>182</v>
      </c>
      <c r="D9088" s="73">
        <f t="shared" si="468"/>
        <v>10.280469999999999</v>
      </c>
      <c r="E9088" s="73">
        <f t="shared" si="469"/>
        <v>8.5547039999999992</v>
      </c>
      <c r="F9088" s="73">
        <f t="shared" si="470"/>
        <v>12.30752</v>
      </c>
      <c r="H9088" s="72">
        <v>10.280469999999999</v>
      </c>
      <c r="I9088" s="75">
        <v>8.5547039999999992</v>
      </c>
      <c r="J9088" s="75">
        <v>12.30752</v>
      </c>
      <c r="K9088" s="72">
        <v>9.2769659363822861</v>
      </c>
    </row>
    <row r="9089" spans="1:11" x14ac:dyDescent="0.25">
      <c r="A9089" s="66" t="s">
        <v>381</v>
      </c>
      <c r="B9089" s="66" t="s">
        <v>383</v>
      </c>
      <c r="C9089" t="s">
        <v>108</v>
      </c>
      <c r="D9089" s="73" t="str">
        <f t="shared" si="468"/>
        <v xml:space="preserve"> </v>
      </c>
      <c r="E9089" s="73" t="str">
        <f t="shared" si="469"/>
        <v xml:space="preserve"> </v>
      </c>
      <c r="F9089" s="73" t="str">
        <f t="shared" si="470"/>
        <v xml:space="preserve"> </v>
      </c>
      <c r="K9089" s="72">
        <v>50.01</v>
      </c>
    </row>
    <row r="9090" spans="1:11" x14ac:dyDescent="0.25">
      <c r="A9090" s="66" t="s">
        <v>381</v>
      </c>
      <c r="B9090" s="66" t="s">
        <v>383</v>
      </c>
      <c r="C9090" t="s">
        <v>114</v>
      </c>
      <c r="D9090" s="73">
        <f t="shared" si="468"/>
        <v>7.3860330000000003</v>
      </c>
      <c r="E9090" s="73">
        <f t="shared" si="469"/>
        <v>3.5877750000000002</v>
      </c>
      <c r="F9090" s="73">
        <f t="shared" si="470"/>
        <v>14.5966</v>
      </c>
      <c r="H9090" s="72">
        <v>7.3860330000000003</v>
      </c>
      <c r="I9090" s="75">
        <v>3.5877750000000002</v>
      </c>
      <c r="J9090" s="75">
        <v>14.5966</v>
      </c>
      <c r="K9090" s="72">
        <v>35.985040955002503</v>
      </c>
    </row>
    <row r="9091" spans="1:11" x14ac:dyDescent="0.25">
      <c r="A9091" s="66" t="s">
        <v>381</v>
      </c>
      <c r="B9091" s="66" t="s">
        <v>383</v>
      </c>
      <c r="C9091" t="s">
        <v>115</v>
      </c>
      <c r="D9091" s="73">
        <f t="shared" si="468"/>
        <v>6.8026439999999999</v>
      </c>
      <c r="E9091" s="73">
        <f t="shared" si="469"/>
        <v>3.326924</v>
      </c>
      <c r="F9091" s="73">
        <f t="shared" si="470"/>
        <v>13.405989999999999</v>
      </c>
      <c r="H9091" s="72">
        <v>6.8026439999999999</v>
      </c>
      <c r="I9091" s="75">
        <v>3.326924</v>
      </c>
      <c r="J9091" s="75">
        <v>13.405989999999999</v>
      </c>
      <c r="K9091" s="72">
        <v>35.718935166973317</v>
      </c>
    </row>
    <row r="9092" spans="1:11" x14ac:dyDescent="0.25">
      <c r="A9092" s="66" t="s">
        <v>381</v>
      </c>
      <c r="B9092" s="66" t="s">
        <v>383</v>
      </c>
      <c r="C9092" t="s">
        <v>121</v>
      </c>
      <c r="D9092" s="73">
        <f t="shared" si="468"/>
        <v>4.3378509999999997</v>
      </c>
      <c r="E9092" s="73">
        <f t="shared" si="469"/>
        <v>1.723989</v>
      </c>
      <c r="F9092" s="73">
        <f t="shared" si="470"/>
        <v>10.49169</v>
      </c>
      <c r="H9092" s="72">
        <v>4.3378509999999997</v>
      </c>
      <c r="I9092" s="75">
        <v>1.723989</v>
      </c>
      <c r="J9092" s="75">
        <v>10.49169</v>
      </c>
      <c r="K9092" s="72">
        <v>46.309635808145558</v>
      </c>
    </row>
    <row r="9093" spans="1:11" x14ac:dyDescent="0.25">
      <c r="A9093" s="66" t="s">
        <v>381</v>
      </c>
      <c r="B9093" s="66" t="s">
        <v>383</v>
      </c>
      <c r="C9093" t="s">
        <v>123</v>
      </c>
      <c r="D9093" s="73">
        <f t="shared" si="468"/>
        <v>3.6829480000000001</v>
      </c>
      <c r="E9093" s="73">
        <f t="shared" si="469"/>
        <v>1.5817889999999999</v>
      </c>
      <c r="F9093" s="73">
        <f t="shared" si="470"/>
        <v>8.3386890000000005</v>
      </c>
      <c r="H9093" s="72">
        <v>3.6829480000000001</v>
      </c>
      <c r="I9093" s="75">
        <v>1.5817889999999999</v>
      </c>
      <c r="J9093" s="75">
        <v>8.3386890000000005</v>
      </c>
      <c r="K9093" s="72">
        <v>42.553736843419998</v>
      </c>
    </row>
    <row r="9094" spans="1:11" x14ac:dyDescent="0.25">
      <c r="A9094" s="66" t="s">
        <v>381</v>
      </c>
      <c r="B9094" s="66" t="s">
        <v>383</v>
      </c>
      <c r="C9094" t="s">
        <v>127</v>
      </c>
      <c r="D9094" s="73">
        <f t="shared" si="468"/>
        <v>9.551418</v>
      </c>
      <c r="E9094" s="73">
        <f t="shared" si="469"/>
        <v>5.5876919999999997</v>
      </c>
      <c r="F9094" s="73">
        <f t="shared" si="470"/>
        <v>15.854699999999999</v>
      </c>
      <c r="H9094" s="72">
        <v>9.551418</v>
      </c>
      <c r="I9094" s="75">
        <v>5.5876919999999997</v>
      </c>
      <c r="J9094" s="75">
        <v>15.854699999999999</v>
      </c>
      <c r="K9094" s="72">
        <v>26.695449827449703</v>
      </c>
    </row>
    <row r="9095" spans="1:11" x14ac:dyDescent="0.25">
      <c r="A9095" s="66" t="s">
        <v>381</v>
      </c>
      <c r="B9095" s="66" t="s">
        <v>383</v>
      </c>
      <c r="C9095" t="s">
        <v>136</v>
      </c>
      <c r="D9095" s="73">
        <f t="shared" si="468"/>
        <v>4.708939</v>
      </c>
      <c r="E9095" s="73">
        <f t="shared" si="469"/>
        <v>2.083847</v>
      </c>
      <c r="F9095" s="73">
        <f t="shared" si="470"/>
        <v>10.29331</v>
      </c>
      <c r="H9095" s="72">
        <v>4.708939</v>
      </c>
      <c r="I9095" s="75">
        <v>2.083847</v>
      </c>
      <c r="J9095" s="75">
        <v>10.29331</v>
      </c>
      <c r="K9095" s="72">
        <v>40.919387573294109</v>
      </c>
    </row>
    <row r="9096" spans="1:11" x14ac:dyDescent="0.25">
      <c r="A9096" s="66" t="s">
        <v>381</v>
      </c>
      <c r="B9096" s="66" t="s">
        <v>383</v>
      </c>
      <c r="C9096" t="s">
        <v>154</v>
      </c>
      <c r="D9096" s="73">
        <f t="shared" si="468"/>
        <v>8.0122070000000001</v>
      </c>
      <c r="E9096" s="73">
        <f t="shared" si="469"/>
        <v>3.508918</v>
      </c>
      <c r="F9096" s="73">
        <f t="shared" si="470"/>
        <v>17.26107</v>
      </c>
      <c r="H9096" s="72">
        <v>8.0122070000000001</v>
      </c>
      <c r="I9096" s="75">
        <v>3.508918</v>
      </c>
      <c r="J9096" s="75">
        <v>17.26107</v>
      </c>
      <c r="K9096" s="72">
        <v>40.95593136822351</v>
      </c>
    </row>
    <row r="9097" spans="1:11" x14ac:dyDescent="0.25">
      <c r="A9097" s="66" t="s">
        <v>381</v>
      </c>
      <c r="B9097" s="66" t="s">
        <v>383</v>
      </c>
      <c r="C9097" t="s">
        <v>160</v>
      </c>
      <c r="D9097" s="73">
        <f t="shared" si="468"/>
        <v>4.0997880000000002</v>
      </c>
      <c r="E9097" s="73">
        <f t="shared" si="469"/>
        <v>1.6501669999999999</v>
      </c>
      <c r="F9097" s="73">
        <f t="shared" si="470"/>
        <v>9.8226119999999995</v>
      </c>
      <c r="H9097" s="72">
        <v>4.0997880000000002</v>
      </c>
      <c r="I9097" s="75">
        <v>1.6501669999999999</v>
      </c>
      <c r="J9097" s="75">
        <v>9.8226119999999995</v>
      </c>
      <c r="K9097" s="72">
        <v>45.720290902846685</v>
      </c>
    </row>
    <row r="9098" spans="1:11" x14ac:dyDescent="0.25">
      <c r="A9098" s="66" t="s">
        <v>381</v>
      </c>
      <c r="B9098" s="66" t="s">
        <v>383</v>
      </c>
      <c r="C9098" t="s">
        <v>165</v>
      </c>
      <c r="D9098" s="73" t="str">
        <f t="shared" si="468"/>
        <v xml:space="preserve"> </v>
      </c>
      <c r="E9098" s="73" t="str">
        <f t="shared" si="469"/>
        <v xml:space="preserve"> </v>
      </c>
      <c r="F9098" s="73" t="str">
        <f t="shared" si="470"/>
        <v xml:space="preserve"> </v>
      </c>
      <c r="K9098" s="72">
        <v>50.01</v>
      </c>
    </row>
    <row r="9099" spans="1:11" x14ac:dyDescent="0.25">
      <c r="A9099" s="66" t="s">
        <v>381</v>
      </c>
      <c r="B9099" s="66" t="s">
        <v>383</v>
      </c>
      <c r="C9099" t="s">
        <v>183</v>
      </c>
      <c r="D9099" s="73">
        <f t="shared" si="468"/>
        <v>5.4471290000000003</v>
      </c>
      <c r="E9099" s="73">
        <f t="shared" si="469"/>
        <v>4.128412</v>
      </c>
      <c r="F9099" s="73">
        <f t="shared" si="470"/>
        <v>7.1556369999999996</v>
      </c>
      <c r="H9099" s="72">
        <v>5.4471290000000003</v>
      </c>
      <c r="I9099" s="75">
        <v>4.128412</v>
      </c>
      <c r="J9099" s="75">
        <v>7.1556369999999996</v>
      </c>
      <c r="K9099" s="72">
        <v>14.027617117200638</v>
      </c>
    </row>
    <row r="9100" spans="1:11" x14ac:dyDescent="0.25">
      <c r="A9100" s="66" t="s">
        <v>381</v>
      </c>
      <c r="B9100" s="66" t="s">
        <v>383</v>
      </c>
      <c r="C9100" t="s">
        <v>117</v>
      </c>
      <c r="D9100" s="73" t="str">
        <f t="shared" si="468"/>
        <v xml:space="preserve"> </v>
      </c>
      <c r="E9100" s="73" t="str">
        <f t="shared" si="469"/>
        <v xml:space="preserve"> </v>
      </c>
      <c r="F9100" s="73" t="str">
        <f t="shared" si="470"/>
        <v xml:space="preserve"> </v>
      </c>
      <c r="K9100" s="72">
        <v>50.01</v>
      </c>
    </row>
    <row r="9101" spans="1:11" x14ac:dyDescent="0.25">
      <c r="A9101" s="66" t="s">
        <v>381</v>
      </c>
      <c r="B9101" s="66" t="s">
        <v>383</v>
      </c>
      <c r="C9101" t="s">
        <v>118</v>
      </c>
      <c r="D9101" s="73">
        <f t="shared" si="468"/>
        <v>9.6223989999999997</v>
      </c>
      <c r="E9101" s="73">
        <f t="shared" si="469"/>
        <v>5.3379510000000003</v>
      </c>
      <c r="F9101" s="73">
        <f t="shared" si="470"/>
        <v>16.737670000000001</v>
      </c>
      <c r="H9101" s="72">
        <v>9.6223989999999997</v>
      </c>
      <c r="I9101" s="75">
        <v>5.3379510000000003</v>
      </c>
      <c r="J9101" s="75">
        <v>16.737670000000001</v>
      </c>
      <c r="K9101" s="72">
        <v>29.276669986351635</v>
      </c>
    </row>
    <row r="9102" spans="1:11" x14ac:dyDescent="0.25">
      <c r="A9102" s="66" t="s">
        <v>381</v>
      </c>
      <c r="B9102" s="66" t="s">
        <v>383</v>
      </c>
      <c r="C9102" t="s">
        <v>124</v>
      </c>
      <c r="D9102" s="73">
        <f t="shared" si="468"/>
        <v>21.232869999999998</v>
      </c>
      <c r="E9102" s="73">
        <f t="shared" si="469"/>
        <v>14.49338</v>
      </c>
      <c r="F9102" s="73">
        <f t="shared" si="470"/>
        <v>30.00648</v>
      </c>
      <c r="H9102" s="72">
        <v>21.232869999999998</v>
      </c>
      <c r="I9102" s="75">
        <v>14.49338</v>
      </c>
      <c r="J9102" s="75">
        <v>30.00648</v>
      </c>
      <c r="K9102" s="72">
        <v>18.626031243067942</v>
      </c>
    </row>
    <row r="9103" spans="1:11" x14ac:dyDescent="0.25">
      <c r="A9103" s="66" t="s">
        <v>381</v>
      </c>
      <c r="B9103" s="66" t="s">
        <v>383</v>
      </c>
      <c r="C9103" t="s">
        <v>128</v>
      </c>
      <c r="D9103" s="73" t="str">
        <f t="shared" si="468"/>
        <v xml:space="preserve"> </v>
      </c>
      <c r="E9103" s="73" t="str">
        <f t="shared" si="469"/>
        <v xml:space="preserve"> </v>
      </c>
      <c r="F9103" s="73" t="str">
        <f t="shared" si="470"/>
        <v xml:space="preserve"> </v>
      </c>
      <c r="K9103" s="72">
        <v>50.01</v>
      </c>
    </row>
    <row r="9104" spans="1:11" x14ac:dyDescent="0.25">
      <c r="A9104" s="66" t="s">
        <v>381</v>
      </c>
      <c r="B9104" s="66" t="s">
        <v>383</v>
      </c>
      <c r="C9104" t="s">
        <v>156</v>
      </c>
      <c r="D9104" s="73">
        <f t="shared" si="468"/>
        <v>6.0446489999999997</v>
      </c>
      <c r="E9104" s="73">
        <f t="shared" si="469"/>
        <v>3.3782740000000002</v>
      </c>
      <c r="F9104" s="73">
        <f t="shared" si="470"/>
        <v>10.58497</v>
      </c>
      <c r="H9104" s="72">
        <v>6.0446489999999997</v>
      </c>
      <c r="I9104" s="75">
        <v>3.3782740000000002</v>
      </c>
      <c r="J9104" s="75">
        <v>10.58497</v>
      </c>
      <c r="K9104" s="72">
        <v>29.201298536937379</v>
      </c>
    </row>
    <row r="9105" spans="1:11" x14ac:dyDescent="0.25">
      <c r="A9105" s="66" t="s">
        <v>381</v>
      </c>
      <c r="B9105" s="66" t="s">
        <v>383</v>
      </c>
      <c r="C9105" t="s">
        <v>162</v>
      </c>
      <c r="D9105" s="73" t="str">
        <f t="shared" si="468"/>
        <v xml:space="preserve"> </v>
      </c>
      <c r="E9105" s="73" t="str">
        <f t="shared" si="469"/>
        <v xml:space="preserve"> </v>
      </c>
      <c r="F9105" s="73" t="str">
        <f t="shared" si="470"/>
        <v xml:space="preserve"> </v>
      </c>
      <c r="K9105" s="72">
        <v>50.01</v>
      </c>
    </row>
    <row r="9106" spans="1:11" x14ac:dyDescent="0.25">
      <c r="A9106" s="66" t="s">
        <v>381</v>
      </c>
      <c r="B9106" s="66" t="s">
        <v>383</v>
      </c>
      <c r="C9106" t="s">
        <v>164</v>
      </c>
      <c r="D9106" s="73">
        <f t="shared" ref="D9106:D9169" si="471">IF(K9106&gt;=50," ",H9106)</f>
        <v>8.5669970000000006</v>
      </c>
      <c r="E9106" s="73">
        <f t="shared" ref="E9106:E9169" si="472">IF(K9106&gt;=50," ",I9106)</f>
        <v>4.1916630000000001</v>
      </c>
      <c r="F9106" s="73">
        <f t="shared" ref="F9106:F9169" si="473">IF(K9106&gt;=50," ",J9106)</f>
        <v>16.712720000000001</v>
      </c>
      <c r="H9106" s="72">
        <v>8.5669970000000006</v>
      </c>
      <c r="I9106" s="75">
        <v>4.1916630000000001</v>
      </c>
      <c r="J9106" s="75">
        <v>16.712720000000001</v>
      </c>
      <c r="K9106" s="72">
        <v>35.490113980429776</v>
      </c>
    </row>
    <row r="9107" spans="1:11" x14ac:dyDescent="0.25">
      <c r="A9107" s="66" t="s">
        <v>381</v>
      </c>
      <c r="B9107" s="66" t="s">
        <v>383</v>
      </c>
      <c r="C9107" t="s">
        <v>167</v>
      </c>
      <c r="D9107" s="73" t="str">
        <f t="shared" si="471"/>
        <v xml:space="preserve"> </v>
      </c>
      <c r="E9107" s="73" t="str">
        <f t="shared" si="472"/>
        <v xml:space="preserve"> </v>
      </c>
      <c r="F9107" s="73" t="str">
        <f t="shared" si="473"/>
        <v xml:space="preserve"> </v>
      </c>
      <c r="K9107" s="72">
        <v>50.01</v>
      </c>
    </row>
    <row r="9108" spans="1:11" x14ac:dyDescent="0.25">
      <c r="A9108" s="66" t="s">
        <v>381</v>
      </c>
      <c r="B9108" s="66" t="s">
        <v>383</v>
      </c>
      <c r="C9108" t="s">
        <v>171</v>
      </c>
      <c r="D9108" s="73" t="str">
        <f t="shared" si="471"/>
        <v xml:space="preserve"> </v>
      </c>
      <c r="E9108" s="73" t="str">
        <f t="shared" si="472"/>
        <v xml:space="preserve"> </v>
      </c>
      <c r="F9108" s="73" t="str">
        <f t="shared" si="473"/>
        <v xml:space="preserve"> </v>
      </c>
      <c r="K9108" s="72">
        <v>50.01</v>
      </c>
    </row>
    <row r="9109" spans="1:11" x14ac:dyDescent="0.25">
      <c r="A9109" s="66" t="s">
        <v>381</v>
      </c>
      <c r="B9109" s="66" t="s">
        <v>383</v>
      </c>
      <c r="C9109" t="s">
        <v>184</v>
      </c>
      <c r="D9109" s="73">
        <f t="shared" si="471"/>
        <v>3.6384500000000002</v>
      </c>
      <c r="E9109" s="73">
        <f t="shared" si="472"/>
        <v>2.535542</v>
      </c>
      <c r="F9109" s="73">
        <f t="shared" si="473"/>
        <v>5.1955270000000002</v>
      </c>
      <c r="H9109" s="72">
        <v>3.6384500000000002</v>
      </c>
      <c r="I9109" s="75">
        <v>2.535542</v>
      </c>
      <c r="J9109" s="75">
        <v>5.1955270000000002</v>
      </c>
      <c r="K9109" s="72">
        <v>18.296356965191219</v>
      </c>
    </row>
    <row r="9110" spans="1:11" x14ac:dyDescent="0.25">
      <c r="A9110" s="66" t="s">
        <v>381</v>
      </c>
      <c r="B9110" s="66" t="s">
        <v>383</v>
      </c>
      <c r="C9110" t="s">
        <v>106</v>
      </c>
      <c r="D9110" s="73">
        <f t="shared" si="471"/>
        <v>13.47865</v>
      </c>
      <c r="E9110" s="73">
        <f t="shared" si="472"/>
        <v>8.4491230000000002</v>
      </c>
      <c r="F9110" s="73">
        <f t="shared" si="473"/>
        <v>20.82122</v>
      </c>
      <c r="H9110" s="72">
        <v>13.47865</v>
      </c>
      <c r="I9110" s="75">
        <v>8.4491230000000002</v>
      </c>
      <c r="J9110" s="75">
        <v>20.82122</v>
      </c>
      <c r="K9110" s="72">
        <v>23.076250217937258</v>
      </c>
    </row>
    <row r="9111" spans="1:11" x14ac:dyDescent="0.25">
      <c r="A9111" s="66" t="s">
        <v>381</v>
      </c>
      <c r="B9111" s="66" t="s">
        <v>383</v>
      </c>
      <c r="C9111" t="s">
        <v>107</v>
      </c>
      <c r="D9111" s="73">
        <f t="shared" si="471"/>
        <v>20.95861</v>
      </c>
      <c r="E9111" s="73">
        <f t="shared" si="472"/>
        <v>14.285170000000001</v>
      </c>
      <c r="F9111" s="73">
        <f t="shared" si="473"/>
        <v>29.670449999999999</v>
      </c>
      <c r="H9111" s="72">
        <v>20.95861</v>
      </c>
      <c r="I9111" s="75">
        <v>14.285170000000001</v>
      </c>
      <c r="J9111" s="75">
        <v>29.670449999999999</v>
      </c>
      <c r="K9111" s="72">
        <v>18.698849780591363</v>
      </c>
    </row>
    <row r="9112" spans="1:11" x14ac:dyDescent="0.25">
      <c r="A9112" s="66" t="s">
        <v>381</v>
      </c>
      <c r="B9112" s="66" t="s">
        <v>383</v>
      </c>
      <c r="C9112" t="s">
        <v>120</v>
      </c>
      <c r="D9112" s="73">
        <f t="shared" si="471"/>
        <v>22.75592</v>
      </c>
      <c r="E9112" s="73">
        <f t="shared" si="472"/>
        <v>15.728579999999999</v>
      </c>
      <c r="F9112" s="73">
        <f t="shared" si="473"/>
        <v>31.74044</v>
      </c>
      <c r="H9112" s="72">
        <v>22.75592</v>
      </c>
      <c r="I9112" s="75">
        <v>15.728579999999999</v>
      </c>
      <c r="J9112" s="75">
        <v>31.74044</v>
      </c>
      <c r="K9112" s="72">
        <v>17.960315381667716</v>
      </c>
    </row>
    <row r="9113" spans="1:11" x14ac:dyDescent="0.25">
      <c r="A9113" s="66" t="s">
        <v>381</v>
      </c>
      <c r="B9113" s="66" t="s">
        <v>383</v>
      </c>
      <c r="C9113" t="s">
        <v>138</v>
      </c>
      <c r="D9113" s="73">
        <f t="shared" si="471"/>
        <v>16.11159</v>
      </c>
      <c r="E9113" s="73">
        <f t="shared" si="472"/>
        <v>10.131159999999999</v>
      </c>
      <c r="F9113" s="73">
        <f t="shared" si="473"/>
        <v>24.6538</v>
      </c>
      <c r="H9113" s="72">
        <v>16.11159</v>
      </c>
      <c r="I9113" s="75">
        <v>10.131159999999999</v>
      </c>
      <c r="J9113" s="75">
        <v>24.6538</v>
      </c>
      <c r="K9113" s="72">
        <v>22.768789424259182</v>
      </c>
    </row>
    <row r="9114" spans="1:11" x14ac:dyDescent="0.25">
      <c r="A9114" s="66" t="s">
        <v>381</v>
      </c>
      <c r="B9114" s="66" t="s">
        <v>383</v>
      </c>
      <c r="C9114" t="s">
        <v>163</v>
      </c>
      <c r="D9114" s="73">
        <f t="shared" si="471"/>
        <v>14.34553</v>
      </c>
      <c r="E9114" s="73">
        <f t="shared" si="472"/>
        <v>8.2351609999999997</v>
      </c>
      <c r="F9114" s="73">
        <f t="shared" si="473"/>
        <v>23.81316</v>
      </c>
      <c r="H9114" s="72">
        <v>14.34553</v>
      </c>
      <c r="I9114" s="75">
        <v>8.2351609999999997</v>
      </c>
      <c r="J9114" s="75">
        <v>23.81316</v>
      </c>
      <c r="K9114" s="72">
        <v>27.225323846522226</v>
      </c>
    </row>
    <row r="9115" spans="1:11" x14ac:dyDescent="0.25">
      <c r="A9115" s="66" t="s">
        <v>381</v>
      </c>
      <c r="B9115" s="66" t="s">
        <v>383</v>
      </c>
      <c r="C9115" t="s">
        <v>172</v>
      </c>
      <c r="D9115" s="73">
        <f t="shared" si="471"/>
        <v>15.87636</v>
      </c>
      <c r="E9115" s="73">
        <f t="shared" si="472"/>
        <v>10.136990000000001</v>
      </c>
      <c r="F9115" s="73">
        <f t="shared" si="473"/>
        <v>23.997489999999999</v>
      </c>
      <c r="H9115" s="72">
        <v>15.87636</v>
      </c>
      <c r="I9115" s="75">
        <v>10.136990000000001</v>
      </c>
      <c r="J9115" s="75">
        <v>23.997489999999999</v>
      </c>
      <c r="K9115" s="72">
        <v>22.054954662151776</v>
      </c>
    </row>
    <row r="9116" spans="1:11" x14ac:dyDescent="0.25">
      <c r="A9116" s="66" t="s">
        <v>381</v>
      </c>
      <c r="B9116" s="66" t="s">
        <v>383</v>
      </c>
      <c r="C9116" t="s">
        <v>185</v>
      </c>
      <c r="D9116" s="73">
        <f t="shared" si="471"/>
        <v>17.755559999999999</v>
      </c>
      <c r="E9116" s="73">
        <f t="shared" si="472"/>
        <v>14.788970000000001</v>
      </c>
      <c r="F9116" s="73">
        <f t="shared" si="473"/>
        <v>21.1694</v>
      </c>
      <c r="H9116" s="72">
        <v>17.755559999999999</v>
      </c>
      <c r="I9116" s="75">
        <v>14.788970000000001</v>
      </c>
      <c r="J9116" s="75">
        <v>21.1694</v>
      </c>
      <c r="K9116" s="72">
        <v>9.144313105303354</v>
      </c>
    </row>
    <row r="9117" spans="1:11" x14ac:dyDescent="0.25">
      <c r="A9117" s="66" t="s">
        <v>381</v>
      </c>
      <c r="B9117" s="66" t="s">
        <v>383</v>
      </c>
      <c r="C9117" t="s">
        <v>103</v>
      </c>
      <c r="D9117" s="73">
        <f t="shared" si="471"/>
        <v>19.341560000000001</v>
      </c>
      <c r="E9117" s="73">
        <f t="shared" si="472"/>
        <v>12.865729999999999</v>
      </c>
      <c r="F9117" s="73">
        <f t="shared" si="473"/>
        <v>28.02843</v>
      </c>
      <c r="H9117" s="72">
        <v>19.341560000000001</v>
      </c>
      <c r="I9117" s="75">
        <v>12.865729999999999</v>
      </c>
      <c r="J9117" s="75">
        <v>28.02843</v>
      </c>
      <c r="K9117" s="72">
        <v>19.939069030626278</v>
      </c>
    </row>
    <row r="9118" spans="1:11" x14ac:dyDescent="0.25">
      <c r="A9118" s="66" t="s">
        <v>381</v>
      </c>
      <c r="B9118" s="66" t="s">
        <v>383</v>
      </c>
      <c r="C9118" t="s">
        <v>104</v>
      </c>
      <c r="D9118" s="73">
        <f t="shared" si="471"/>
        <v>8.8384409999999995</v>
      </c>
      <c r="E9118" s="73">
        <f t="shared" si="472"/>
        <v>4.8413849999999998</v>
      </c>
      <c r="F9118" s="73">
        <f t="shared" si="473"/>
        <v>15.594670000000001</v>
      </c>
      <c r="H9118" s="72">
        <v>8.8384409999999995</v>
      </c>
      <c r="I9118" s="75">
        <v>4.8413849999999998</v>
      </c>
      <c r="J9118" s="75">
        <v>15.594670000000001</v>
      </c>
      <c r="K9118" s="72">
        <v>29.966789391930092</v>
      </c>
    </row>
    <row r="9119" spans="1:11" x14ac:dyDescent="0.25">
      <c r="A9119" s="66" t="s">
        <v>381</v>
      </c>
      <c r="B9119" s="66" t="s">
        <v>383</v>
      </c>
      <c r="C9119" t="s">
        <v>125</v>
      </c>
      <c r="D9119" s="73">
        <f t="shared" si="471"/>
        <v>6.8069769999999998</v>
      </c>
      <c r="E9119" s="73">
        <f t="shared" si="472"/>
        <v>3.1998120000000001</v>
      </c>
      <c r="F9119" s="73">
        <f t="shared" si="473"/>
        <v>13.896750000000001</v>
      </c>
      <c r="H9119" s="72">
        <v>6.8069769999999998</v>
      </c>
      <c r="I9119" s="75">
        <v>3.1998120000000001</v>
      </c>
      <c r="J9119" s="75">
        <v>13.896750000000001</v>
      </c>
      <c r="K9119" s="72">
        <v>37.666367904577903</v>
      </c>
    </row>
    <row r="9120" spans="1:11" x14ac:dyDescent="0.25">
      <c r="A9120" s="66" t="s">
        <v>381</v>
      </c>
      <c r="B9120" s="66" t="s">
        <v>383</v>
      </c>
      <c r="C9120" t="s">
        <v>130</v>
      </c>
      <c r="D9120" s="73">
        <f t="shared" si="471"/>
        <v>16.119160000000001</v>
      </c>
      <c r="E9120" s="73">
        <f t="shared" si="472"/>
        <v>10.559329999999999</v>
      </c>
      <c r="F9120" s="73">
        <f t="shared" si="473"/>
        <v>23.82658</v>
      </c>
      <c r="H9120" s="72">
        <v>16.119160000000001</v>
      </c>
      <c r="I9120" s="75">
        <v>10.559329999999999</v>
      </c>
      <c r="J9120" s="75">
        <v>23.82658</v>
      </c>
      <c r="K9120" s="72">
        <v>20.832375880629016</v>
      </c>
    </row>
    <row r="9121" spans="1:11" x14ac:dyDescent="0.25">
      <c r="A9121" s="66" t="s">
        <v>381</v>
      </c>
      <c r="B9121" s="66" t="s">
        <v>383</v>
      </c>
      <c r="C9121" t="s">
        <v>131</v>
      </c>
      <c r="D9121" s="73">
        <f t="shared" si="471"/>
        <v>19.611930000000001</v>
      </c>
      <c r="E9121" s="73">
        <f t="shared" si="472"/>
        <v>13.270289999999999</v>
      </c>
      <c r="F9121" s="73">
        <f t="shared" si="473"/>
        <v>28.005549999999999</v>
      </c>
      <c r="H9121" s="72">
        <v>19.611930000000001</v>
      </c>
      <c r="I9121" s="75">
        <v>13.270289999999999</v>
      </c>
      <c r="J9121" s="75">
        <v>28.005549999999999</v>
      </c>
      <c r="K9121" s="72">
        <v>19.119235077832727</v>
      </c>
    </row>
    <row r="9122" spans="1:11" x14ac:dyDescent="0.25">
      <c r="A9122" s="66" t="s">
        <v>381</v>
      </c>
      <c r="B9122" s="66" t="s">
        <v>383</v>
      </c>
      <c r="C9122" t="s">
        <v>133</v>
      </c>
      <c r="D9122" s="73">
        <f t="shared" si="471"/>
        <v>16.366320000000002</v>
      </c>
      <c r="E9122" s="73">
        <f t="shared" si="472"/>
        <v>10.45166</v>
      </c>
      <c r="F9122" s="73">
        <f t="shared" si="473"/>
        <v>24.704719999999998</v>
      </c>
      <c r="H9122" s="72">
        <v>16.366320000000002</v>
      </c>
      <c r="I9122" s="75">
        <v>10.45166</v>
      </c>
      <c r="J9122" s="75">
        <v>24.704719999999998</v>
      </c>
      <c r="K9122" s="72">
        <v>22.033859780329358</v>
      </c>
    </row>
    <row r="9123" spans="1:11" x14ac:dyDescent="0.25">
      <c r="A9123" s="66" t="s">
        <v>381</v>
      </c>
      <c r="B9123" s="66" t="s">
        <v>383</v>
      </c>
      <c r="C9123" t="s">
        <v>152</v>
      </c>
      <c r="D9123" s="73">
        <f t="shared" si="471"/>
        <v>4.9203809999999999</v>
      </c>
      <c r="E9123" s="73">
        <f t="shared" si="472"/>
        <v>2.0635880000000002</v>
      </c>
      <c r="F9123" s="73">
        <f t="shared" si="473"/>
        <v>11.27669</v>
      </c>
      <c r="H9123" s="72">
        <v>4.9203809999999999</v>
      </c>
      <c r="I9123" s="75">
        <v>2.0635880000000002</v>
      </c>
      <c r="J9123" s="75">
        <v>11.27669</v>
      </c>
      <c r="K9123" s="72">
        <v>43.552745204080743</v>
      </c>
    </row>
    <row r="9124" spans="1:11" x14ac:dyDescent="0.25">
      <c r="A9124" s="66" t="s">
        <v>381</v>
      </c>
      <c r="B9124" s="66" t="s">
        <v>383</v>
      </c>
      <c r="C9124" t="s">
        <v>159</v>
      </c>
      <c r="D9124" s="73">
        <f t="shared" si="471"/>
        <v>13.634449999999999</v>
      </c>
      <c r="E9124" s="73">
        <f t="shared" si="472"/>
        <v>8.1493990000000007</v>
      </c>
      <c r="F9124" s="73">
        <f t="shared" si="473"/>
        <v>21.929839999999999</v>
      </c>
      <c r="H9124" s="72">
        <v>13.634449999999999</v>
      </c>
      <c r="I9124" s="75">
        <v>8.1493990000000007</v>
      </c>
      <c r="J9124" s="75">
        <v>21.929839999999999</v>
      </c>
      <c r="K9124" s="72">
        <v>25.370271628118481</v>
      </c>
    </row>
    <row r="9125" spans="1:11" x14ac:dyDescent="0.25">
      <c r="A9125" s="66" t="s">
        <v>381</v>
      </c>
      <c r="B9125" s="66" t="s">
        <v>383</v>
      </c>
      <c r="C9125" t="s">
        <v>161</v>
      </c>
      <c r="D9125" s="73">
        <f t="shared" si="471"/>
        <v>8.3265410000000006</v>
      </c>
      <c r="E9125" s="73">
        <f t="shared" si="472"/>
        <v>4.2290270000000003</v>
      </c>
      <c r="F9125" s="73">
        <f t="shared" si="473"/>
        <v>15.7416</v>
      </c>
      <c r="H9125" s="72">
        <v>8.3265410000000006</v>
      </c>
      <c r="I9125" s="75">
        <v>4.2290270000000003</v>
      </c>
      <c r="J9125" s="75">
        <v>15.7416</v>
      </c>
      <c r="K9125" s="72">
        <v>33.704680010583019</v>
      </c>
    </row>
    <row r="9126" spans="1:11" x14ac:dyDescent="0.25">
      <c r="A9126" s="66" t="s">
        <v>381</v>
      </c>
      <c r="B9126" s="66" t="s">
        <v>383</v>
      </c>
      <c r="C9126" t="s">
        <v>173</v>
      </c>
      <c r="D9126" s="73">
        <f t="shared" si="471"/>
        <v>16.649789999999999</v>
      </c>
      <c r="E9126" s="73">
        <f t="shared" si="472"/>
        <v>10.86581</v>
      </c>
      <c r="F9126" s="73">
        <f t="shared" si="473"/>
        <v>24.660799999999998</v>
      </c>
      <c r="H9126" s="72">
        <v>16.649789999999999</v>
      </c>
      <c r="I9126" s="75">
        <v>10.86581</v>
      </c>
      <c r="J9126" s="75">
        <v>24.660799999999998</v>
      </c>
      <c r="K9126" s="72">
        <v>20.984889298904069</v>
      </c>
    </row>
    <row r="9127" spans="1:11" x14ac:dyDescent="0.25">
      <c r="A9127" s="66" t="s">
        <v>381</v>
      </c>
      <c r="B9127" s="66" t="s">
        <v>383</v>
      </c>
      <c r="C9127" t="s">
        <v>180</v>
      </c>
      <c r="D9127" s="73">
        <f t="shared" si="471"/>
        <v>17.113489999999999</v>
      </c>
      <c r="E9127" s="73">
        <f t="shared" si="472"/>
        <v>11.483029999999999</v>
      </c>
      <c r="F9127" s="73">
        <f t="shared" si="473"/>
        <v>24.733309999999999</v>
      </c>
      <c r="H9127" s="72">
        <v>17.113489999999999</v>
      </c>
      <c r="I9127" s="75">
        <v>11.483029999999999</v>
      </c>
      <c r="J9127" s="75">
        <v>24.733309999999999</v>
      </c>
      <c r="K9127" s="72">
        <v>19.636462229504328</v>
      </c>
    </row>
    <row r="9128" spans="1:11" x14ac:dyDescent="0.25">
      <c r="A9128" s="66" t="s">
        <v>381</v>
      </c>
      <c r="B9128" s="66" t="s">
        <v>383</v>
      </c>
      <c r="C9128" t="s">
        <v>186</v>
      </c>
      <c r="D9128" s="73">
        <f t="shared" si="471"/>
        <v>10.96668</v>
      </c>
      <c r="E9128" s="73">
        <f t="shared" si="472"/>
        <v>8.7662049999999994</v>
      </c>
      <c r="F9128" s="73">
        <f t="shared" si="473"/>
        <v>13.636950000000001</v>
      </c>
      <c r="H9128" s="72">
        <v>10.96668</v>
      </c>
      <c r="I9128" s="75">
        <v>8.7662049999999994</v>
      </c>
      <c r="J9128" s="75">
        <v>13.636950000000001</v>
      </c>
      <c r="K9128" s="72">
        <v>11.273129151210759</v>
      </c>
    </row>
    <row r="9129" spans="1:11" x14ac:dyDescent="0.25">
      <c r="A9129" s="66" t="s">
        <v>381</v>
      </c>
      <c r="B9129" s="66" t="s">
        <v>383</v>
      </c>
      <c r="C9129" t="s">
        <v>102</v>
      </c>
      <c r="D9129" s="73">
        <f t="shared" si="471"/>
        <v>14.340249999999999</v>
      </c>
      <c r="E9129" s="73">
        <f t="shared" si="472"/>
        <v>9.2696170000000002</v>
      </c>
      <c r="F9129" s="73">
        <f t="shared" si="473"/>
        <v>21.526520000000001</v>
      </c>
      <c r="H9129" s="72">
        <v>14.340249999999999</v>
      </c>
      <c r="I9129" s="75">
        <v>9.2696170000000002</v>
      </c>
      <c r="J9129" s="75">
        <v>21.526520000000001</v>
      </c>
      <c r="K9129" s="72">
        <v>21.567594707205245</v>
      </c>
    </row>
    <row r="9130" spans="1:11" x14ac:dyDescent="0.25">
      <c r="A9130" s="66" t="s">
        <v>381</v>
      </c>
      <c r="B9130" s="66" t="s">
        <v>383</v>
      </c>
      <c r="C9130" t="s">
        <v>109</v>
      </c>
      <c r="D9130" s="73">
        <f t="shared" si="471"/>
        <v>14.132899999999999</v>
      </c>
      <c r="E9130" s="73">
        <f t="shared" si="472"/>
        <v>8.0434350000000006</v>
      </c>
      <c r="F9130" s="73">
        <f t="shared" si="473"/>
        <v>23.647010000000002</v>
      </c>
      <c r="H9130" s="72">
        <v>14.132899999999999</v>
      </c>
      <c r="I9130" s="75">
        <v>8.0434350000000006</v>
      </c>
      <c r="J9130" s="75">
        <v>23.647010000000002</v>
      </c>
      <c r="K9130" s="72">
        <v>27.675657508367003</v>
      </c>
    </row>
    <row r="9131" spans="1:11" x14ac:dyDescent="0.25">
      <c r="A9131" s="66" t="s">
        <v>381</v>
      </c>
      <c r="B9131" s="66" t="s">
        <v>383</v>
      </c>
      <c r="C9131" t="s">
        <v>129</v>
      </c>
      <c r="D9131" s="73">
        <f t="shared" si="471"/>
        <v>6.9023659999999998</v>
      </c>
      <c r="E9131" s="73">
        <f t="shared" si="472"/>
        <v>3.3011590000000002</v>
      </c>
      <c r="F9131" s="73">
        <f t="shared" si="473"/>
        <v>13.86867</v>
      </c>
      <c r="H9131" s="72">
        <v>6.9023659999999998</v>
      </c>
      <c r="I9131" s="75">
        <v>3.3011590000000002</v>
      </c>
      <c r="J9131" s="75">
        <v>13.86867</v>
      </c>
      <c r="K9131" s="72">
        <v>36.811667187744028</v>
      </c>
    </row>
    <row r="9132" spans="1:11" x14ac:dyDescent="0.25">
      <c r="A9132" s="66" t="s">
        <v>381</v>
      </c>
      <c r="B9132" s="66" t="s">
        <v>383</v>
      </c>
      <c r="C9132" t="s">
        <v>135</v>
      </c>
      <c r="D9132" s="73">
        <f t="shared" si="471"/>
        <v>14.86814</v>
      </c>
      <c r="E9132" s="73">
        <f t="shared" si="472"/>
        <v>9.7098910000000007</v>
      </c>
      <c r="F9132" s="73">
        <f t="shared" si="473"/>
        <v>22.096039999999999</v>
      </c>
      <c r="H9132" s="72">
        <v>14.86814</v>
      </c>
      <c r="I9132" s="75">
        <v>9.7098910000000007</v>
      </c>
      <c r="J9132" s="75">
        <v>22.096039999999999</v>
      </c>
      <c r="K9132" s="72">
        <v>21.046842442968657</v>
      </c>
    </row>
    <row r="9133" spans="1:11" x14ac:dyDescent="0.25">
      <c r="A9133" s="66" t="s">
        <v>381</v>
      </c>
      <c r="B9133" s="66" t="s">
        <v>383</v>
      </c>
      <c r="C9133" t="s">
        <v>142</v>
      </c>
      <c r="D9133" s="73">
        <f t="shared" si="471"/>
        <v>6.7453940000000001</v>
      </c>
      <c r="E9133" s="73">
        <f t="shared" si="472"/>
        <v>3.5876990000000002</v>
      </c>
      <c r="F9133" s="73">
        <f t="shared" si="473"/>
        <v>12.326980000000001</v>
      </c>
      <c r="H9133" s="72">
        <v>6.7453940000000001</v>
      </c>
      <c r="I9133" s="75">
        <v>3.5876990000000002</v>
      </c>
      <c r="J9133" s="75">
        <v>12.326980000000001</v>
      </c>
      <c r="K9133" s="72">
        <v>31.601208172569308</v>
      </c>
    </row>
    <row r="9134" spans="1:11" x14ac:dyDescent="0.25">
      <c r="A9134" s="66" t="s">
        <v>381</v>
      </c>
      <c r="B9134" s="66" t="s">
        <v>383</v>
      </c>
      <c r="C9134" t="s">
        <v>148</v>
      </c>
      <c r="D9134" s="73">
        <f t="shared" si="471"/>
        <v>6.1966559999999999</v>
      </c>
      <c r="E9134" s="73">
        <f t="shared" si="472"/>
        <v>2.8198059999999998</v>
      </c>
      <c r="F9134" s="73">
        <f t="shared" si="473"/>
        <v>13.07342</v>
      </c>
      <c r="H9134" s="72">
        <v>6.1966559999999999</v>
      </c>
      <c r="I9134" s="75">
        <v>2.8198059999999998</v>
      </c>
      <c r="J9134" s="75">
        <v>13.07342</v>
      </c>
      <c r="K9134" s="72">
        <v>39.346399090089882</v>
      </c>
    </row>
    <row r="9135" spans="1:11" x14ac:dyDescent="0.25">
      <c r="A9135" s="66" t="s">
        <v>381</v>
      </c>
      <c r="B9135" s="66" t="s">
        <v>383</v>
      </c>
      <c r="C9135" t="s">
        <v>149</v>
      </c>
      <c r="D9135" s="73">
        <f t="shared" si="471"/>
        <v>8.2884849999999997</v>
      </c>
      <c r="E9135" s="73">
        <f t="shared" si="472"/>
        <v>4.4661220000000004</v>
      </c>
      <c r="F9135" s="73">
        <f t="shared" si="473"/>
        <v>14.872949999999999</v>
      </c>
      <c r="H9135" s="72">
        <v>8.2884849999999997</v>
      </c>
      <c r="I9135" s="75">
        <v>4.4661220000000004</v>
      </c>
      <c r="J9135" s="75">
        <v>14.872949999999999</v>
      </c>
      <c r="K9135" s="72">
        <v>30.822544771450993</v>
      </c>
    </row>
    <row r="9136" spans="1:11" x14ac:dyDescent="0.25">
      <c r="A9136" s="66" t="s">
        <v>381</v>
      </c>
      <c r="B9136" s="66" t="s">
        <v>383</v>
      </c>
      <c r="C9136" t="s">
        <v>157</v>
      </c>
      <c r="D9136" s="73">
        <f t="shared" si="471"/>
        <v>4.4818189999999998</v>
      </c>
      <c r="E9136" s="73">
        <f t="shared" si="472"/>
        <v>2.1481810000000001</v>
      </c>
      <c r="F9136" s="73">
        <f t="shared" si="473"/>
        <v>9.1144289999999994</v>
      </c>
      <c r="H9136" s="72">
        <v>4.4818189999999998</v>
      </c>
      <c r="I9136" s="75">
        <v>2.1481810000000001</v>
      </c>
      <c r="J9136" s="75">
        <v>9.1144289999999994</v>
      </c>
      <c r="K9136" s="72">
        <v>36.989668703711601</v>
      </c>
    </row>
    <row r="9137" spans="1:11" x14ac:dyDescent="0.25">
      <c r="A9137" s="66" t="s">
        <v>381</v>
      </c>
      <c r="B9137" s="66" t="s">
        <v>383</v>
      </c>
      <c r="C9137" t="s">
        <v>166</v>
      </c>
      <c r="D9137" s="73">
        <f t="shared" si="471"/>
        <v>5.8430119999999999</v>
      </c>
      <c r="E9137" s="73">
        <f t="shared" si="472"/>
        <v>2.8023210000000001</v>
      </c>
      <c r="F9137" s="73">
        <f t="shared" si="473"/>
        <v>11.78307</v>
      </c>
      <c r="H9137" s="72">
        <v>5.8430119999999999</v>
      </c>
      <c r="I9137" s="75">
        <v>2.8023210000000001</v>
      </c>
      <c r="J9137" s="75">
        <v>11.78307</v>
      </c>
      <c r="K9137" s="72">
        <v>36.800335169600885</v>
      </c>
    </row>
    <row r="9138" spans="1:11" x14ac:dyDescent="0.25">
      <c r="A9138" s="66" t="s">
        <v>381</v>
      </c>
      <c r="B9138" s="66" t="s">
        <v>383</v>
      </c>
      <c r="C9138" t="s">
        <v>169</v>
      </c>
      <c r="D9138" s="73">
        <f t="shared" si="471"/>
        <v>9.0609900000000003</v>
      </c>
      <c r="E9138" s="73">
        <f t="shared" si="472"/>
        <v>5.3289059999999999</v>
      </c>
      <c r="F9138" s="73">
        <f t="shared" si="473"/>
        <v>14.992889999999999</v>
      </c>
      <c r="H9138" s="72">
        <v>9.0609900000000003</v>
      </c>
      <c r="I9138" s="75">
        <v>5.3289059999999999</v>
      </c>
      <c r="J9138" s="75">
        <v>14.992889999999999</v>
      </c>
      <c r="K9138" s="72">
        <v>26.476864007133877</v>
      </c>
    </row>
    <row r="9139" spans="1:11" x14ac:dyDescent="0.25">
      <c r="A9139" s="66" t="s">
        <v>381</v>
      </c>
      <c r="B9139" s="66" t="s">
        <v>383</v>
      </c>
      <c r="C9139" t="s">
        <v>170</v>
      </c>
      <c r="D9139" s="73">
        <f t="shared" si="471"/>
        <v>11.17159</v>
      </c>
      <c r="E9139" s="73">
        <f t="shared" si="472"/>
        <v>6.9518129999999996</v>
      </c>
      <c r="F9139" s="73">
        <f t="shared" si="473"/>
        <v>17.47184</v>
      </c>
      <c r="H9139" s="72">
        <v>11.17159</v>
      </c>
      <c r="I9139" s="75">
        <v>6.9518129999999996</v>
      </c>
      <c r="J9139" s="75">
        <v>17.47184</v>
      </c>
      <c r="K9139" s="72">
        <v>23.585738466950541</v>
      </c>
    </row>
    <row r="9140" spans="1:11" x14ac:dyDescent="0.25">
      <c r="A9140" s="66" t="s">
        <v>381</v>
      </c>
      <c r="B9140" s="66" t="s">
        <v>383</v>
      </c>
      <c r="C9140" t="s">
        <v>176</v>
      </c>
      <c r="D9140" s="73">
        <f t="shared" si="471"/>
        <v>27.234449999999999</v>
      </c>
      <c r="E9140" s="73">
        <f t="shared" si="472"/>
        <v>19.93336</v>
      </c>
      <c r="F9140" s="73">
        <f t="shared" si="473"/>
        <v>36.00712</v>
      </c>
      <c r="H9140" s="72">
        <v>27.234449999999999</v>
      </c>
      <c r="I9140" s="75">
        <v>19.93336</v>
      </c>
      <c r="J9140" s="75">
        <v>36.00712</v>
      </c>
      <c r="K9140" s="72">
        <v>15.125592769451925</v>
      </c>
    </row>
    <row r="9141" spans="1:11" x14ac:dyDescent="0.25">
      <c r="A9141" s="66" t="s">
        <v>381</v>
      </c>
      <c r="B9141" s="66" t="s">
        <v>383</v>
      </c>
      <c r="C9141" t="s">
        <v>3</v>
      </c>
      <c r="D9141" s="73">
        <f t="shared" si="471"/>
        <v>11.020060000000001</v>
      </c>
      <c r="E9141" s="73">
        <f t="shared" si="472"/>
        <v>9.2498000000000005</v>
      </c>
      <c r="F9141" s="73">
        <f t="shared" si="473"/>
        <v>13.08029</v>
      </c>
      <c r="H9141" s="72">
        <v>11.020060000000001</v>
      </c>
      <c r="I9141" s="75">
        <v>9.2498000000000005</v>
      </c>
      <c r="J9141" s="75">
        <v>13.08029</v>
      </c>
      <c r="K9141" s="72">
        <v>8.8380417166512704</v>
      </c>
    </row>
    <row r="9142" spans="1:11" x14ac:dyDescent="0.25">
      <c r="A9142" s="66" t="s">
        <v>381</v>
      </c>
      <c r="B9142" s="66" t="s">
        <v>383</v>
      </c>
      <c r="C9142" t="s">
        <v>112</v>
      </c>
      <c r="D9142" s="73">
        <f t="shared" si="471"/>
        <v>9.605302</v>
      </c>
      <c r="E9142" s="73">
        <f t="shared" si="472"/>
        <v>5.132155</v>
      </c>
      <c r="F9142" s="73">
        <f t="shared" si="473"/>
        <v>17.267569999999999</v>
      </c>
      <c r="H9142" s="72">
        <v>9.605302</v>
      </c>
      <c r="I9142" s="75">
        <v>5.132155</v>
      </c>
      <c r="J9142" s="75">
        <v>17.267569999999999</v>
      </c>
      <c r="K9142" s="72">
        <v>31.10680955164138</v>
      </c>
    </row>
    <row r="9143" spans="1:11" x14ac:dyDescent="0.25">
      <c r="A9143" s="66" t="s">
        <v>381</v>
      </c>
      <c r="B9143" s="66" t="s">
        <v>383</v>
      </c>
      <c r="C9143" t="s">
        <v>113</v>
      </c>
      <c r="D9143" s="73">
        <f t="shared" si="471"/>
        <v>15.72589</v>
      </c>
      <c r="E9143" s="73">
        <f t="shared" si="472"/>
        <v>9.8737680000000001</v>
      </c>
      <c r="F9143" s="73">
        <f t="shared" si="473"/>
        <v>24.11834</v>
      </c>
      <c r="H9143" s="72">
        <v>15.72589</v>
      </c>
      <c r="I9143" s="75">
        <v>9.8737680000000001</v>
      </c>
      <c r="J9143" s="75">
        <v>24.11834</v>
      </c>
      <c r="K9143" s="72">
        <v>22.877967479106111</v>
      </c>
    </row>
    <row r="9144" spans="1:11" x14ac:dyDescent="0.25">
      <c r="A9144" s="66" t="s">
        <v>381</v>
      </c>
      <c r="B9144" s="66" t="s">
        <v>383</v>
      </c>
      <c r="C9144" t="s">
        <v>116</v>
      </c>
      <c r="D9144" s="73">
        <f t="shared" si="471"/>
        <v>14.43036</v>
      </c>
      <c r="E9144" s="73">
        <f t="shared" si="472"/>
        <v>8.6769060000000007</v>
      </c>
      <c r="F9144" s="73">
        <f t="shared" si="473"/>
        <v>23.036439999999999</v>
      </c>
      <c r="H9144" s="72">
        <v>14.43036</v>
      </c>
      <c r="I9144" s="75">
        <v>8.6769060000000007</v>
      </c>
      <c r="J9144" s="75">
        <v>23.036439999999999</v>
      </c>
      <c r="K9144" s="72">
        <v>25.025799772147057</v>
      </c>
    </row>
    <row r="9145" spans="1:11" x14ac:dyDescent="0.25">
      <c r="A9145" s="66" t="s">
        <v>381</v>
      </c>
      <c r="B9145" s="66" t="s">
        <v>383</v>
      </c>
      <c r="C9145" t="s">
        <v>122</v>
      </c>
      <c r="D9145" s="73">
        <f t="shared" si="471"/>
        <v>6.2903739999999999</v>
      </c>
      <c r="E9145" s="73">
        <f t="shared" si="472"/>
        <v>3.118579</v>
      </c>
      <c r="F9145" s="73">
        <f t="shared" si="473"/>
        <v>12.27922</v>
      </c>
      <c r="H9145" s="72">
        <v>6.2903739999999999</v>
      </c>
      <c r="I9145" s="75">
        <v>3.118579</v>
      </c>
      <c r="J9145" s="75">
        <v>12.27922</v>
      </c>
      <c r="K9145" s="72">
        <v>35.106036620398093</v>
      </c>
    </row>
    <row r="9146" spans="1:11" x14ac:dyDescent="0.25">
      <c r="A9146" s="66" t="s">
        <v>381</v>
      </c>
      <c r="B9146" s="66" t="s">
        <v>383</v>
      </c>
      <c r="C9146" t="s">
        <v>126</v>
      </c>
      <c r="D9146" s="73">
        <f t="shared" si="471"/>
        <v>9.3072569999999999</v>
      </c>
      <c r="E9146" s="73">
        <f t="shared" si="472"/>
        <v>4.7357459999999998</v>
      </c>
      <c r="F9146" s="73">
        <f t="shared" si="473"/>
        <v>17.481919999999999</v>
      </c>
      <c r="H9146" s="72">
        <v>9.3072569999999999</v>
      </c>
      <c r="I9146" s="75">
        <v>4.7357459999999998</v>
      </c>
      <c r="J9146" s="75">
        <v>17.481919999999999</v>
      </c>
      <c r="K9146" s="72">
        <v>33.509024194776188</v>
      </c>
    </row>
    <row r="9147" spans="1:11" x14ac:dyDescent="0.25">
      <c r="A9147" s="66" t="s">
        <v>381</v>
      </c>
      <c r="B9147" s="66" t="s">
        <v>383</v>
      </c>
      <c r="C9147" t="s">
        <v>139</v>
      </c>
      <c r="D9147" s="73">
        <f t="shared" si="471"/>
        <v>6.8212520000000003</v>
      </c>
      <c r="E9147" s="73">
        <f t="shared" si="472"/>
        <v>3.49675</v>
      </c>
      <c r="F9147" s="73">
        <f t="shared" si="473"/>
        <v>12.88449</v>
      </c>
      <c r="H9147" s="72">
        <v>6.8212520000000003</v>
      </c>
      <c r="I9147" s="75">
        <v>3.49675</v>
      </c>
      <c r="J9147" s="75">
        <v>12.88449</v>
      </c>
      <c r="K9147" s="72">
        <v>33.403208091417817</v>
      </c>
    </row>
    <row r="9148" spans="1:11" x14ac:dyDescent="0.25">
      <c r="A9148" s="66" t="s">
        <v>381</v>
      </c>
      <c r="B9148" s="66" t="s">
        <v>383</v>
      </c>
      <c r="C9148" t="s">
        <v>140</v>
      </c>
      <c r="D9148" s="73">
        <f t="shared" si="471"/>
        <v>3.8016670000000001</v>
      </c>
      <c r="E9148" s="73">
        <f t="shared" si="472"/>
        <v>1.623685</v>
      </c>
      <c r="F9148" s="73">
        <f t="shared" si="473"/>
        <v>8.6444360000000007</v>
      </c>
      <c r="H9148" s="72">
        <v>3.8016670000000001</v>
      </c>
      <c r="I9148" s="75">
        <v>1.623685</v>
      </c>
      <c r="J9148" s="75">
        <v>8.6444360000000007</v>
      </c>
      <c r="K9148" s="72">
        <v>42.815165031550634</v>
      </c>
    </row>
    <row r="9149" spans="1:11" x14ac:dyDescent="0.25">
      <c r="A9149" s="66" t="s">
        <v>381</v>
      </c>
      <c r="B9149" s="66" t="s">
        <v>383</v>
      </c>
      <c r="C9149" t="s">
        <v>147</v>
      </c>
      <c r="D9149" s="73">
        <f t="shared" si="471"/>
        <v>4.9916970000000003</v>
      </c>
      <c r="E9149" s="73">
        <f t="shared" si="472"/>
        <v>2.2804419999999999</v>
      </c>
      <c r="F9149" s="73">
        <f t="shared" si="473"/>
        <v>10.577489999999999</v>
      </c>
      <c r="H9149" s="72">
        <v>4.9916970000000003</v>
      </c>
      <c r="I9149" s="75">
        <v>2.2804419999999999</v>
      </c>
      <c r="J9149" s="75">
        <v>10.577489999999999</v>
      </c>
      <c r="K9149" s="72">
        <v>39.302946472912915</v>
      </c>
    </row>
    <row r="9150" spans="1:11" x14ac:dyDescent="0.25">
      <c r="A9150" s="66" t="s">
        <v>381</v>
      </c>
      <c r="B9150" s="66" t="s">
        <v>383</v>
      </c>
      <c r="C9150" t="s">
        <v>155</v>
      </c>
      <c r="D9150" s="73">
        <f t="shared" si="471"/>
        <v>15.379440000000001</v>
      </c>
      <c r="E9150" s="73">
        <f t="shared" si="472"/>
        <v>9.6296959999999991</v>
      </c>
      <c r="F9150" s="73">
        <f t="shared" si="473"/>
        <v>23.663309999999999</v>
      </c>
      <c r="H9150" s="72">
        <v>15.379440000000001</v>
      </c>
      <c r="I9150" s="75">
        <v>9.6296959999999991</v>
      </c>
      <c r="J9150" s="75">
        <v>23.663309999999999</v>
      </c>
      <c r="K9150" s="72">
        <v>23.030428936294172</v>
      </c>
    </row>
    <row r="9151" spans="1:11" x14ac:dyDescent="0.25">
      <c r="A9151" s="66" t="s">
        <v>381</v>
      </c>
      <c r="B9151" s="66" t="s">
        <v>383</v>
      </c>
      <c r="C9151" t="s">
        <v>168</v>
      </c>
      <c r="D9151" s="73">
        <f t="shared" si="471"/>
        <v>9.6490609999999997</v>
      </c>
      <c r="E9151" s="73">
        <f t="shared" si="472"/>
        <v>5.6130940000000002</v>
      </c>
      <c r="F9151" s="73">
        <f t="shared" si="473"/>
        <v>16.092230000000001</v>
      </c>
      <c r="H9151" s="72">
        <v>9.6490609999999997</v>
      </c>
      <c r="I9151" s="75">
        <v>5.6130940000000002</v>
      </c>
      <c r="J9151" s="75">
        <v>16.092230000000001</v>
      </c>
      <c r="K9151" s="72">
        <v>26.963805079064173</v>
      </c>
    </row>
    <row r="9152" spans="1:11" x14ac:dyDescent="0.25">
      <c r="A9152" s="66" t="s">
        <v>381</v>
      </c>
      <c r="B9152" s="66" t="s">
        <v>383</v>
      </c>
      <c r="C9152" t="s">
        <v>187</v>
      </c>
      <c r="D9152" s="73">
        <f t="shared" si="471"/>
        <v>9.1143830000000001</v>
      </c>
      <c r="E9152" s="73">
        <f t="shared" si="472"/>
        <v>7.087542</v>
      </c>
      <c r="F9152" s="73">
        <f t="shared" si="473"/>
        <v>11.64818</v>
      </c>
      <c r="H9152" s="72">
        <v>9.1143830000000001</v>
      </c>
      <c r="I9152" s="75">
        <v>7.087542</v>
      </c>
      <c r="J9152" s="75">
        <v>11.64818</v>
      </c>
      <c r="K9152" s="72">
        <v>12.674099826614702</v>
      </c>
    </row>
    <row r="9153" spans="1:11" x14ac:dyDescent="0.25">
      <c r="A9153" s="66" t="s">
        <v>381</v>
      </c>
      <c r="B9153" s="66" t="s">
        <v>383</v>
      </c>
      <c r="C9153" t="s">
        <v>1</v>
      </c>
      <c r="D9153" s="73">
        <f t="shared" si="471"/>
        <v>7.9372299999999996</v>
      </c>
      <c r="E9153" s="73">
        <f t="shared" si="472"/>
        <v>7.2028129999999999</v>
      </c>
      <c r="F9153" s="73">
        <f t="shared" si="473"/>
        <v>8.7394780000000001</v>
      </c>
      <c r="H9153" s="72">
        <v>7.9372299999999996</v>
      </c>
      <c r="I9153" s="75">
        <v>7.2028129999999999</v>
      </c>
      <c r="J9153" s="75">
        <v>8.7394780000000001</v>
      </c>
      <c r="K9153" s="72">
        <v>4.9335750633407383</v>
      </c>
    </row>
    <row r="9154" spans="1:11" x14ac:dyDescent="0.25">
      <c r="A9154" s="66" t="s">
        <v>381</v>
      </c>
      <c r="B9154" s="66" t="s">
        <v>384</v>
      </c>
      <c r="C9154" t="s">
        <v>110</v>
      </c>
      <c r="D9154" s="73">
        <f t="shared" si="471"/>
        <v>8.4192269999999994</v>
      </c>
      <c r="E9154" s="73">
        <f t="shared" si="472"/>
        <v>4.731414</v>
      </c>
      <c r="F9154" s="73">
        <f t="shared" si="473"/>
        <v>14.54266</v>
      </c>
      <c r="H9154" s="72">
        <v>8.4192269999999994</v>
      </c>
      <c r="I9154" s="75">
        <v>4.731414</v>
      </c>
      <c r="J9154" s="75">
        <v>14.54266</v>
      </c>
      <c r="K9154" s="72">
        <v>28.731378783349115</v>
      </c>
    </row>
    <row r="9155" spans="1:11" x14ac:dyDescent="0.25">
      <c r="A9155" s="66" t="s">
        <v>381</v>
      </c>
      <c r="B9155" s="66" t="s">
        <v>384</v>
      </c>
      <c r="C9155" t="s">
        <v>137</v>
      </c>
      <c r="D9155" s="73">
        <f t="shared" si="471"/>
        <v>13.25155</v>
      </c>
      <c r="E9155" s="73">
        <f t="shared" si="472"/>
        <v>7.8256350000000001</v>
      </c>
      <c r="F9155" s="73">
        <f t="shared" si="473"/>
        <v>21.559570000000001</v>
      </c>
      <c r="H9155" s="72">
        <v>13.25155</v>
      </c>
      <c r="I9155" s="75">
        <v>7.8256350000000001</v>
      </c>
      <c r="J9155" s="75">
        <v>21.559570000000001</v>
      </c>
      <c r="K9155" s="72">
        <v>25.960412178198023</v>
      </c>
    </row>
    <row r="9156" spans="1:11" x14ac:dyDescent="0.25">
      <c r="A9156" s="66" t="s">
        <v>381</v>
      </c>
      <c r="B9156" s="66" t="s">
        <v>384</v>
      </c>
      <c r="C9156" t="s">
        <v>141</v>
      </c>
      <c r="D9156" s="73">
        <f t="shared" si="471"/>
        <v>13.971629999999999</v>
      </c>
      <c r="E9156" s="73">
        <f t="shared" si="472"/>
        <v>8.3772529999999996</v>
      </c>
      <c r="F9156" s="73">
        <f t="shared" si="473"/>
        <v>22.389030000000002</v>
      </c>
      <c r="H9156" s="72">
        <v>13.971629999999999</v>
      </c>
      <c r="I9156" s="75">
        <v>8.3772529999999996</v>
      </c>
      <c r="J9156" s="75">
        <v>22.389030000000002</v>
      </c>
      <c r="K9156" s="72">
        <v>25.18092019327738</v>
      </c>
    </row>
    <row r="9157" spans="1:11" x14ac:dyDescent="0.25">
      <c r="A9157" s="66" t="s">
        <v>381</v>
      </c>
      <c r="B9157" s="66" t="s">
        <v>384</v>
      </c>
      <c r="C9157" t="s">
        <v>144</v>
      </c>
      <c r="D9157" s="73">
        <f t="shared" si="471"/>
        <v>9.6888380000000005</v>
      </c>
      <c r="E9157" s="73">
        <f t="shared" si="472"/>
        <v>5.1213430000000004</v>
      </c>
      <c r="F9157" s="73">
        <f t="shared" si="473"/>
        <v>17.575289999999999</v>
      </c>
      <c r="H9157" s="72">
        <v>9.6888380000000005</v>
      </c>
      <c r="I9157" s="75">
        <v>5.1213430000000004</v>
      </c>
      <c r="J9157" s="75">
        <v>17.575289999999999</v>
      </c>
      <c r="K9157" s="72">
        <v>31.605575405430454</v>
      </c>
    </row>
    <row r="9158" spans="1:11" x14ac:dyDescent="0.25">
      <c r="A9158" s="66" t="s">
        <v>381</v>
      </c>
      <c r="B9158" s="66" t="s">
        <v>384</v>
      </c>
      <c r="C9158" t="s">
        <v>150</v>
      </c>
      <c r="D9158" s="73">
        <f t="shared" si="471"/>
        <v>7.0201409999999997</v>
      </c>
      <c r="E9158" s="73">
        <f t="shared" si="472"/>
        <v>3.2679049999999998</v>
      </c>
      <c r="F9158" s="73">
        <f t="shared" si="473"/>
        <v>14.43769</v>
      </c>
      <c r="H9158" s="72">
        <v>7.0201409999999997</v>
      </c>
      <c r="I9158" s="75">
        <v>3.2679049999999998</v>
      </c>
      <c r="J9158" s="75">
        <v>14.43769</v>
      </c>
      <c r="K9158" s="72">
        <v>38.096286100236448</v>
      </c>
    </row>
    <row r="9159" spans="1:11" x14ac:dyDescent="0.25">
      <c r="A9159" s="66" t="s">
        <v>381</v>
      </c>
      <c r="B9159" s="66" t="s">
        <v>384</v>
      </c>
      <c r="C9159" t="s">
        <v>174</v>
      </c>
      <c r="D9159" s="73">
        <f t="shared" si="471"/>
        <v>10.51939</v>
      </c>
      <c r="E9159" s="73">
        <f t="shared" si="472"/>
        <v>5.6141430000000003</v>
      </c>
      <c r="F9159" s="73">
        <f t="shared" si="473"/>
        <v>18.85436</v>
      </c>
      <c r="H9159" s="72">
        <v>10.51939</v>
      </c>
      <c r="I9159" s="75">
        <v>5.6141430000000003</v>
      </c>
      <c r="J9159" s="75">
        <v>18.85436</v>
      </c>
      <c r="K9159" s="72">
        <v>31.059842823585782</v>
      </c>
    </row>
    <row r="9160" spans="1:11" x14ac:dyDescent="0.25">
      <c r="A9160" s="66" t="s">
        <v>381</v>
      </c>
      <c r="B9160" s="66" t="s">
        <v>384</v>
      </c>
      <c r="C9160" t="s">
        <v>179</v>
      </c>
      <c r="D9160" s="73">
        <f t="shared" si="471"/>
        <v>12.19144</v>
      </c>
      <c r="E9160" s="73">
        <f t="shared" si="472"/>
        <v>7.200501</v>
      </c>
      <c r="F9160" s="73">
        <f t="shared" si="473"/>
        <v>19.89995</v>
      </c>
      <c r="H9160" s="72">
        <v>12.19144</v>
      </c>
      <c r="I9160" s="75">
        <v>7.200501</v>
      </c>
      <c r="J9160" s="75">
        <v>19.89995</v>
      </c>
      <c r="K9160" s="72">
        <v>26.031018485101022</v>
      </c>
    </row>
    <row r="9161" spans="1:11" x14ac:dyDescent="0.25">
      <c r="A9161" s="66" t="s">
        <v>381</v>
      </c>
      <c r="B9161" s="66" t="s">
        <v>384</v>
      </c>
      <c r="C9161" t="s">
        <v>181</v>
      </c>
      <c r="D9161" s="73">
        <f t="shared" si="471"/>
        <v>10.7158</v>
      </c>
      <c r="E9161" s="73">
        <f t="shared" si="472"/>
        <v>8.6123790000000007</v>
      </c>
      <c r="F9161" s="73">
        <f t="shared" si="473"/>
        <v>13.258419999999999</v>
      </c>
      <c r="H9161" s="72">
        <v>10.7158</v>
      </c>
      <c r="I9161" s="75">
        <v>8.6123790000000007</v>
      </c>
      <c r="J9161" s="75">
        <v>13.258419999999999</v>
      </c>
      <c r="K9161" s="72">
        <v>10.999430747121073</v>
      </c>
    </row>
    <row r="9162" spans="1:11" x14ac:dyDescent="0.25">
      <c r="A9162" s="66" t="s">
        <v>381</v>
      </c>
      <c r="B9162" s="66" t="s">
        <v>384</v>
      </c>
      <c r="C9162" t="s">
        <v>105</v>
      </c>
      <c r="D9162" s="73">
        <f t="shared" si="471"/>
        <v>16.067710000000002</v>
      </c>
      <c r="E9162" s="73">
        <f t="shared" si="472"/>
        <v>9.6786060000000003</v>
      </c>
      <c r="F9162" s="73">
        <f t="shared" si="473"/>
        <v>25.48441</v>
      </c>
      <c r="H9162" s="72">
        <v>16.067710000000002</v>
      </c>
      <c r="I9162" s="75">
        <v>9.6786060000000003</v>
      </c>
      <c r="J9162" s="75">
        <v>25.48441</v>
      </c>
      <c r="K9162" s="72">
        <v>24.829294280267689</v>
      </c>
    </row>
    <row r="9163" spans="1:11" x14ac:dyDescent="0.25">
      <c r="A9163" s="66" t="s">
        <v>381</v>
      </c>
      <c r="B9163" s="66" t="s">
        <v>384</v>
      </c>
      <c r="C9163" t="s">
        <v>111</v>
      </c>
      <c r="D9163" s="73">
        <f t="shared" si="471"/>
        <v>6.4118690000000003</v>
      </c>
      <c r="E9163" s="73">
        <f t="shared" si="472"/>
        <v>3.0313910000000002</v>
      </c>
      <c r="F9163" s="73">
        <f t="shared" si="473"/>
        <v>13.054600000000001</v>
      </c>
      <c r="H9163" s="72">
        <v>6.4118690000000003</v>
      </c>
      <c r="I9163" s="75">
        <v>3.0313910000000002</v>
      </c>
      <c r="J9163" s="75">
        <v>13.054600000000001</v>
      </c>
      <c r="K9163" s="72">
        <v>37.436136015879299</v>
      </c>
    </row>
    <row r="9164" spans="1:11" x14ac:dyDescent="0.25">
      <c r="A9164" s="66" t="s">
        <v>381</v>
      </c>
      <c r="B9164" s="66" t="s">
        <v>384</v>
      </c>
      <c r="C9164" t="s">
        <v>119</v>
      </c>
      <c r="D9164" s="73">
        <f t="shared" si="471"/>
        <v>7.5915939999999997</v>
      </c>
      <c r="E9164" s="73">
        <f t="shared" si="472"/>
        <v>3.6516150000000001</v>
      </c>
      <c r="F9164" s="73">
        <f t="shared" si="473"/>
        <v>15.115740000000001</v>
      </c>
      <c r="H9164" s="72">
        <v>7.5915939999999997</v>
      </c>
      <c r="I9164" s="75">
        <v>3.6516150000000001</v>
      </c>
      <c r="J9164" s="75">
        <v>15.115740000000001</v>
      </c>
      <c r="K9164" s="72">
        <v>36.446548643143984</v>
      </c>
    </row>
    <row r="9165" spans="1:11" x14ac:dyDescent="0.25">
      <c r="A9165" s="66" t="s">
        <v>381</v>
      </c>
      <c r="B9165" s="66" t="s">
        <v>384</v>
      </c>
      <c r="C9165" t="s">
        <v>132</v>
      </c>
      <c r="D9165" s="73">
        <f t="shared" si="471"/>
        <v>5.1421739999999998</v>
      </c>
      <c r="E9165" s="73">
        <f t="shared" si="472"/>
        <v>2.1340300000000001</v>
      </c>
      <c r="F9165" s="73">
        <f t="shared" si="473"/>
        <v>11.876060000000001</v>
      </c>
      <c r="H9165" s="72">
        <v>5.1421739999999998</v>
      </c>
      <c r="I9165" s="75">
        <v>2.1340300000000001</v>
      </c>
      <c r="J9165" s="75">
        <v>11.876060000000001</v>
      </c>
      <c r="K9165" s="72">
        <v>44.040808420718555</v>
      </c>
    </row>
    <row r="9166" spans="1:11" x14ac:dyDescent="0.25">
      <c r="A9166" s="66" t="s">
        <v>381</v>
      </c>
      <c r="B9166" s="66" t="s">
        <v>384</v>
      </c>
      <c r="C9166" t="s">
        <v>134</v>
      </c>
      <c r="D9166" s="73">
        <f t="shared" si="471"/>
        <v>5.635046</v>
      </c>
      <c r="E9166" s="73">
        <f t="shared" si="472"/>
        <v>2.6528909999999999</v>
      </c>
      <c r="F9166" s="73">
        <f t="shared" si="473"/>
        <v>11.571020000000001</v>
      </c>
      <c r="H9166" s="72">
        <v>5.635046</v>
      </c>
      <c r="I9166" s="75">
        <v>2.6528909999999999</v>
      </c>
      <c r="J9166" s="75">
        <v>11.571020000000001</v>
      </c>
      <c r="K9166" s="72">
        <v>37.739904873891</v>
      </c>
    </row>
    <row r="9167" spans="1:11" x14ac:dyDescent="0.25">
      <c r="A9167" s="66" t="s">
        <v>381</v>
      </c>
      <c r="B9167" s="66" t="s">
        <v>384</v>
      </c>
      <c r="C9167" t="s">
        <v>143</v>
      </c>
      <c r="D9167" s="73">
        <f t="shared" si="471"/>
        <v>8.6058690000000002</v>
      </c>
      <c r="E9167" s="73">
        <f t="shared" si="472"/>
        <v>3.764465</v>
      </c>
      <c r="F9167" s="73">
        <f t="shared" si="473"/>
        <v>18.478169999999999</v>
      </c>
      <c r="H9167" s="72">
        <v>8.6058690000000002</v>
      </c>
      <c r="I9167" s="75">
        <v>3.764465</v>
      </c>
      <c r="J9167" s="75">
        <v>18.478169999999999</v>
      </c>
      <c r="K9167" s="72">
        <v>40.931055306558818</v>
      </c>
    </row>
    <row r="9168" spans="1:11" x14ac:dyDescent="0.25">
      <c r="A9168" s="66" t="s">
        <v>381</v>
      </c>
      <c r="B9168" s="66" t="s">
        <v>384</v>
      </c>
      <c r="C9168" t="s">
        <v>145</v>
      </c>
      <c r="D9168" s="73">
        <f t="shared" si="471"/>
        <v>11.63134</v>
      </c>
      <c r="E9168" s="73">
        <f t="shared" si="472"/>
        <v>6.4843529999999996</v>
      </c>
      <c r="F9168" s="73">
        <f t="shared" si="473"/>
        <v>19.99044</v>
      </c>
      <c r="H9168" s="72">
        <v>11.63134</v>
      </c>
      <c r="I9168" s="75">
        <v>6.4843529999999996</v>
      </c>
      <c r="J9168" s="75">
        <v>19.99044</v>
      </c>
      <c r="K9168" s="72">
        <v>28.874747019689906</v>
      </c>
    </row>
    <row r="9169" spans="1:11" x14ac:dyDescent="0.25">
      <c r="A9169" s="66" t="s">
        <v>381</v>
      </c>
      <c r="B9169" s="66" t="s">
        <v>384</v>
      </c>
      <c r="C9169" t="s">
        <v>146</v>
      </c>
      <c r="D9169" s="73">
        <f t="shared" si="471"/>
        <v>7.9525949999999996</v>
      </c>
      <c r="E9169" s="73">
        <f t="shared" si="472"/>
        <v>4.1809950000000002</v>
      </c>
      <c r="F9169" s="73">
        <f t="shared" si="473"/>
        <v>14.607799999999999</v>
      </c>
      <c r="H9169" s="72">
        <v>7.9525949999999996</v>
      </c>
      <c r="I9169" s="75">
        <v>4.1809950000000002</v>
      </c>
      <c r="J9169" s="75">
        <v>14.607799999999999</v>
      </c>
      <c r="K9169" s="72">
        <v>32.056379081293592</v>
      </c>
    </row>
    <row r="9170" spans="1:11" x14ac:dyDescent="0.25">
      <c r="A9170" s="66" t="s">
        <v>381</v>
      </c>
      <c r="B9170" s="66" t="s">
        <v>384</v>
      </c>
      <c r="C9170" t="s">
        <v>151</v>
      </c>
      <c r="D9170" s="73">
        <f t="shared" ref="D9170:D9233" si="474">IF(K9170&gt;=50," ",H9170)</f>
        <v>11.28145</v>
      </c>
      <c r="E9170" s="73">
        <f t="shared" ref="E9170:E9233" si="475">IF(K9170&gt;=50," ",I9170)</f>
        <v>5.7467259999999998</v>
      </c>
      <c r="F9170" s="73">
        <f t="shared" ref="F9170:F9233" si="476">IF(K9170&gt;=50," ",J9170)</f>
        <v>20.96123</v>
      </c>
      <c r="H9170" s="72">
        <v>11.28145</v>
      </c>
      <c r="I9170" s="75">
        <v>5.7467259999999998</v>
      </c>
      <c r="J9170" s="75">
        <v>20.96123</v>
      </c>
      <c r="K9170" s="72">
        <v>33.246302558625004</v>
      </c>
    </row>
    <row r="9171" spans="1:11" x14ac:dyDescent="0.25">
      <c r="A9171" s="66" t="s">
        <v>381</v>
      </c>
      <c r="B9171" s="66" t="s">
        <v>384</v>
      </c>
      <c r="C9171" t="s">
        <v>153</v>
      </c>
      <c r="D9171" s="73">
        <f t="shared" si="474"/>
        <v>8.8082790000000006</v>
      </c>
      <c r="E9171" s="73">
        <f t="shared" si="475"/>
        <v>4.6441080000000001</v>
      </c>
      <c r="F9171" s="73">
        <f t="shared" si="476"/>
        <v>16.07677</v>
      </c>
      <c r="H9171" s="72">
        <v>8.8082790000000006</v>
      </c>
      <c r="I9171" s="75">
        <v>4.6441080000000001</v>
      </c>
      <c r="J9171" s="75">
        <v>16.07677</v>
      </c>
      <c r="K9171" s="72">
        <v>31.834550199874457</v>
      </c>
    </row>
    <row r="9172" spans="1:11" x14ac:dyDescent="0.25">
      <c r="A9172" s="66" t="s">
        <v>381</v>
      </c>
      <c r="B9172" s="66" t="s">
        <v>384</v>
      </c>
      <c r="C9172" t="s">
        <v>158</v>
      </c>
      <c r="D9172" s="73">
        <f t="shared" si="474"/>
        <v>4.5282939999999998</v>
      </c>
      <c r="E9172" s="73">
        <f t="shared" si="475"/>
        <v>2.263954</v>
      </c>
      <c r="F9172" s="73">
        <f t="shared" si="476"/>
        <v>8.8522359999999995</v>
      </c>
      <c r="H9172" s="72">
        <v>4.5282939999999998</v>
      </c>
      <c r="I9172" s="75">
        <v>2.263954</v>
      </c>
      <c r="J9172" s="75">
        <v>8.8522359999999995</v>
      </c>
      <c r="K9172" s="72">
        <v>34.882717420732845</v>
      </c>
    </row>
    <row r="9173" spans="1:11" x14ac:dyDescent="0.25">
      <c r="A9173" s="66" t="s">
        <v>381</v>
      </c>
      <c r="B9173" s="66" t="s">
        <v>384</v>
      </c>
      <c r="C9173" t="s">
        <v>175</v>
      </c>
      <c r="D9173" s="73">
        <f t="shared" si="474"/>
        <v>9.4393309999999992</v>
      </c>
      <c r="E9173" s="73">
        <f t="shared" si="475"/>
        <v>4.8694639999999998</v>
      </c>
      <c r="F9173" s="73">
        <f t="shared" si="476"/>
        <v>17.508569999999999</v>
      </c>
      <c r="H9173" s="72">
        <v>9.4393309999999992</v>
      </c>
      <c r="I9173" s="75">
        <v>4.8694639999999998</v>
      </c>
      <c r="J9173" s="75">
        <v>17.508569999999999</v>
      </c>
      <c r="K9173" s="72">
        <v>32.832506879989694</v>
      </c>
    </row>
    <row r="9174" spans="1:11" x14ac:dyDescent="0.25">
      <c r="A9174" s="66" t="s">
        <v>381</v>
      </c>
      <c r="B9174" s="66" t="s">
        <v>384</v>
      </c>
      <c r="C9174" t="s">
        <v>177</v>
      </c>
      <c r="D9174" s="73">
        <f t="shared" si="474"/>
        <v>14.711880000000001</v>
      </c>
      <c r="E9174" s="73">
        <f t="shared" si="475"/>
        <v>8.7043959999999991</v>
      </c>
      <c r="F9174" s="73">
        <f t="shared" si="476"/>
        <v>23.785319999999999</v>
      </c>
      <c r="H9174" s="72">
        <v>14.711880000000001</v>
      </c>
      <c r="I9174" s="75">
        <v>8.7043959999999991</v>
      </c>
      <c r="J9174" s="75">
        <v>23.785319999999999</v>
      </c>
      <c r="K9174" s="72">
        <v>25.779859542084356</v>
      </c>
    </row>
    <row r="9175" spans="1:11" x14ac:dyDescent="0.25">
      <c r="A9175" s="66" t="s">
        <v>381</v>
      </c>
      <c r="B9175" s="66" t="s">
        <v>384</v>
      </c>
      <c r="C9175" t="s">
        <v>178</v>
      </c>
      <c r="D9175" s="73">
        <f t="shared" si="474"/>
        <v>12.035880000000001</v>
      </c>
      <c r="E9175" s="73">
        <f t="shared" si="475"/>
        <v>7.3037260000000002</v>
      </c>
      <c r="F9175" s="73">
        <f t="shared" si="476"/>
        <v>19.199020000000001</v>
      </c>
      <c r="H9175" s="72">
        <v>12.035880000000001</v>
      </c>
      <c r="I9175" s="75">
        <v>7.3037260000000002</v>
      </c>
      <c r="J9175" s="75">
        <v>19.199020000000001</v>
      </c>
      <c r="K9175" s="72">
        <v>24.750612335782673</v>
      </c>
    </row>
    <row r="9176" spans="1:11" x14ac:dyDescent="0.25">
      <c r="A9176" s="66" t="s">
        <v>381</v>
      </c>
      <c r="B9176" s="66" t="s">
        <v>384</v>
      </c>
      <c r="C9176" t="s">
        <v>182</v>
      </c>
      <c r="D9176" s="73">
        <f t="shared" si="474"/>
        <v>9.2088029999999996</v>
      </c>
      <c r="E9176" s="73">
        <f t="shared" si="475"/>
        <v>7.6884230000000002</v>
      </c>
      <c r="F9176" s="73">
        <f t="shared" si="476"/>
        <v>10.99403</v>
      </c>
      <c r="H9176" s="72">
        <v>9.2088029999999996</v>
      </c>
      <c r="I9176" s="75">
        <v>7.6884230000000002</v>
      </c>
      <c r="J9176" s="75">
        <v>10.99403</v>
      </c>
      <c r="K9176" s="72">
        <v>9.1208998607093665</v>
      </c>
    </row>
    <row r="9177" spans="1:11" x14ac:dyDescent="0.25">
      <c r="A9177" s="66" t="s">
        <v>381</v>
      </c>
      <c r="B9177" s="66" t="s">
        <v>384</v>
      </c>
      <c r="C9177" t="s">
        <v>108</v>
      </c>
      <c r="D9177" s="73">
        <f t="shared" si="474"/>
        <v>21.234919999999999</v>
      </c>
      <c r="E9177" s="73">
        <f t="shared" si="475"/>
        <v>14.618600000000001</v>
      </c>
      <c r="F9177" s="73">
        <f t="shared" si="476"/>
        <v>29.80057</v>
      </c>
      <c r="H9177" s="72">
        <v>21.234919999999999</v>
      </c>
      <c r="I9177" s="75">
        <v>14.618600000000001</v>
      </c>
      <c r="J9177" s="75">
        <v>29.80057</v>
      </c>
      <c r="K9177" s="72">
        <v>18.228314493296889</v>
      </c>
    </row>
    <row r="9178" spans="1:11" x14ac:dyDescent="0.25">
      <c r="A9178" s="66" t="s">
        <v>381</v>
      </c>
      <c r="B9178" s="66" t="s">
        <v>384</v>
      </c>
      <c r="C9178" t="s">
        <v>114</v>
      </c>
      <c r="D9178" s="73">
        <f t="shared" si="474"/>
        <v>5.4239579999999998</v>
      </c>
      <c r="E9178" s="73">
        <f t="shared" si="475"/>
        <v>2.2318720000000001</v>
      </c>
      <c r="F9178" s="73">
        <f t="shared" si="476"/>
        <v>12.593389999999999</v>
      </c>
      <c r="H9178" s="72">
        <v>5.4239579999999998</v>
      </c>
      <c r="I9178" s="75">
        <v>2.2318720000000001</v>
      </c>
      <c r="J9178" s="75">
        <v>12.593389999999999</v>
      </c>
      <c r="K9178" s="72">
        <v>44.40915656057809</v>
      </c>
    </row>
    <row r="9179" spans="1:11" x14ac:dyDescent="0.25">
      <c r="A9179" s="66" t="s">
        <v>381</v>
      </c>
      <c r="B9179" s="66" t="s">
        <v>384</v>
      </c>
      <c r="C9179" t="s">
        <v>115</v>
      </c>
      <c r="D9179" s="73">
        <f t="shared" si="474"/>
        <v>10.55166</v>
      </c>
      <c r="E9179" s="73">
        <f t="shared" si="475"/>
        <v>5.4861209999999998</v>
      </c>
      <c r="F9179" s="73">
        <f t="shared" si="476"/>
        <v>19.337440000000001</v>
      </c>
      <c r="H9179" s="72">
        <v>10.55166</v>
      </c>
      <c r="I9179" s="75">
        <v>5.4861209999999998</v>
      </c>
      <c r="J9179" s="75">
        <v>19.337440000000001</v>
      </c>
      <c r="K9179" s="72">
        <v>32.333699152550402</v>
      </c>
    </row>
    <row r="9180" spans="1:11" x14ac:dyDescent="0.25">
      <c r="A9180" s="66" t="s">
        <v>381</v>
      </c>
      <c r="B9180" s="66" t="s">
        <v>384</v>
      </c>
      <c r="C9180" t="s">
        <v>121</v>
      </c>
      <c r="D9180" s="73">
        <f t="shared" si="474"/>
        <v>9.3477610000000002</v>
      </c>
      <c r="E9180" s="73">
        <f t="shared" si="475"/>
        <v>5.0719190000000003</v>
      </c>
      <c r="F9180" s="73">
        <f t="shared" si="476"/>
        <v>16.598040000000001</v>
      </c>
      <c r="H9180" s="72">
        <v>9.3477610000000002</v>
      </c>
      <c r="I9180" s="75">
        <v>5.0719190000000003</v>
      </c>
      <c r="J9180" s="75">
        <v>16.598040000000001</v>
      </c>
      <c r="K9180" s="72">
        <v>30.382644571250804</v>
      </c>
    </row>
    <row r="9181" spans="1:11" x14ac:dyDescent="0.25">
      <c r="A9181" s="66" t="s">
        <v>381</v>
      </c>
      <c r="B9181" s="66" t="s">
        <v>384</v>
      </c>
      <c r="C9181" t="s">
        <v>123</v>
      </c>
      <c r="D9181" s="73">
        <f t="shared" si="474"/>
        <v>13.48207</v>
      </c>
      <c r="E9181" s="73">
        <f t="shared" si="475"/>
        <v>7.4706799999999998</v>
      </c>
      <c r="F9181" s="73">
        <f t="shared" si="476"/>
        <v>23.121870000000001</v>
      </c>
      <c r="H9181" s="72">
        <v>13.48207</v>
      </c>
      <c r="I9181" s="75">
        <v>7.4706799999999998</v>
      </c>
      <c r="J9181" s="75">
        <v>23.121870000000001</v>
      </c>
      <c r="K9181" s="72">
        <v>28.998855516994048</v>
      </c>
    </row>
    <row r="9182" spans="1:11" x14ac:dyDescent="0.25">
      <c r="A9182" s="66" t="s">
        <v>381</v>
      </c>
      <c r="B9182" s="66" t="s">
        <v>384</v>
      </c>
      <c r="C9182" t="s">
        <v>127</v>
      </c>
      <c r="D9182" s="73">
        <f t="shared" si="474"/>
        <v>6.7457510000000003</v>
      </c>
      <c r="E9182" s="73">
        <f t="shared" si="475"/>
        <v>2.8804249999999998</v>
      </c>
      <c r="F9182" s="73">
        <f t="shared" si="476"/>
        <v>14.9971</v>
      </c>
      <c r="H9182" s="72">
        <v>6.7457510000000003</v>
      </c>
      <c r="I9182" s="75">
        <v>2.8804249999999998</v>
      </c>
      <c r="J9182" s="75">
        <v>14.9971</v>
      </c>
      <c r="K9182" s="72">
        <v>42.381863783587626</v>
      </c>
    </row>
    <row r="9183" spans="1:11" x14ac:dyDescent="0.25">
      <c r="A9183" s="66" t="s">
        <v>381</v>
      </c>
      <c r="B9183" s="66" t="s">
        <v>384</v>
      </c>
      <c r="C9183" t="s">
        <v>136</v>
      </c>
      <c r="D9183" s="73">
        <f t="shared" si="474"/>
        <v>10.28899</v>
      </c>
      <c r="E9183" s="73">
        <f t="shared" si="475"/>
        <v>5.8577409999999999</v>
      </c>
      <c r="F9183" s="73">
        <f t="shared" si="476"/>
        <v>17.451000000000001</v>
      </c>
      <c r="H9183" s="72">
        <v>10.28899</v>
      </c>
      <c r="I9183" s="75">
        <v>5.8577409999999999</v>
      </c>
      <c r="J9183" s="75">
        <v>17.451000000000001</v>
      </c>
      <c r="K9183" s="72">
        <v>27.964445489790542</v>
      </c>
    </row>
    <row r="9184" spans="1:11" x14ac:dyDescent="0.25">
      <c r="A9184" s="66" t="s">
        <v>381</v>
      </c>
      <c r="B9184" s="66" t="s">
        <v>384</v>
      </c>
      <c r="C9184" t="s">
        <v>154</v>
      </c>
      <c r="D9184" s="73">
        <f t="shared" si="474"/>
        <v>6.5888619999999998</v>
      </c>
      <c r="E9184" s="73">
        <f t="shared" si="475"/>
        <v>2.7690060000000001</v>
      </c>
      <c r="F9184" s="73">
        <f t="shared" si="476"/>
        <v>14.872210000000001</v>
      </c>
      <c r="H9184" s="72">
        <v>6.5888619999999998</v>
      </c>
      <c r="I9184" s="75">
        <v>2.7690060000000001</v>
      </c>
      <c r="J9184" s="75">
        <v>14.872210000000001</v>
      </c>
      <c r="K9184" s="72">
        <v>43.185621432046993</v>
      </c>
    </row>
    <row r="9185" spans="1:11" x14ac:dyDescent="0.25">
      <c r="A9185" s="66" t="s">
        <v>381</v>
      </c>
      <c r="B9185" s="66" t="s">
        <v>384</v>
      </c>
      <c r="C9185" t="s">
        <v>160</v>
      </c>
      <c r="D9185" s="73">
        <f t="shared" si="474"/>
        <v>22.812169999999998</v>
      </c>
      <c r="E9185" s="73">
        <f t="shared" si="475"/>
        <v>15.492039999999999</v>
      </c>
      <c r="F9185" s="73">
        <f t="shared" si="476"/>
        <v>32.270350000000001</v>
      </c>
      <c r="H9185" s="72">
        <v>22.812169999999998</v>
      </c>
      <c r="I9185" s="75">
        <v>15.492039999999999</v>
      </c>
      <c r="J9185" s="75">
        <v>32.270350000000001</v>
      </c>
      <c r="K9185" s="72">
        <v>18.790356200221201</v>
      </c>
    </row>
    <row r="9186" spans="1:11" x14ac:dyDescent="0.25">
      <c r="A9186" s="66" t="s">
        <v>381</v>
      </c>
      <c r="B9186" s="66" t="s">
        <v>384</v>
      </c>
      <c r="C9186" t="s">
        <v>165</v>
      </c>
      <c r="D9186" s="73">
        <f t="shared" si="474"/>
        <v>29.326609999999999</v>
      </c>
      <c r="E9186" s="73">
        <f t="shared" si="475"/>
        <v>20.435140000000001</v>
      </c>
      <c r="F9186" s="73">
        <f t="shared" si="476"/>
        <v>40.135289999999998</v>
      </c>
      <c r="H9186" s="72">
        <v>29.326609999999999</v>
      </c>
      <c r="I9186" s="75">
        <v>20.435140000000001</v>
      </c>
      <c r="J9186" s="75">
        <v>40.135289999999998</v>
      </c>
      <c r="K9186" s="72">
        <v>17.282696499868209</v>
      </c>
    </row>
    <row r="9187" spans="1:11" x14ac:dyDescent="0.25">
      <c r="A9187" s="66" t="s">
        <v>381</v>
      </c>
      <c r="B9187" s="66" t="s">
        <v>384</v>
      </c>
      <c r="C9187" t="s">
        <v>183</v>
      </c>
      <c r="D9187" s="73">
        <f t="shared" si="474"/>
        <v>12.386760000000001</v>
      </c>
      <c r="E9187" s="73">
        <f t="shared" si="475"/>
        <v>10.354990000000001</v>
      </c>
      <c r="F9187" s="73">
        <f t="shared" si="476"/>
        <v>14.7516</v>
      </c>
      <c r="H9187" s="72">
        <v>12.386760000000001</v>
      </c>
      <c r="I9187" s="75">
        <v>10.354990000000001</v>
      </c>
      <c r="J9187" s="75">
        <v>14.7516</v>
      </c>
      <c r="K9187" s="72">
        <v>9.0251042241877606</v>
      </c>
    </row>
    <row r="9188" spans="1:11" x14ac:dyDescent="0.25">
      <c r="A9188" s="66" t="s">
        <v>381</v>
      </c>
      <c r="B9188" s="66" t="s">
        <v>384</v>
      </c>
      <c r="C9188" t="s">
        <v>117</v>
      </c>
      <c r="D9188" s="73">
        <f t="shared" si="474"/>
        <v>4.2177160000000002</v>
      </c>
      <c r="E9188" s="73">
        <f t="shared" si="475"/>
        <v>1.6836249999999999</v>
      </c>
      <c r="F9188" s="73">
        <f t="shared" si="476"/>
        <v>10.17137</v>
      </c>
      <c r="H9188" s="72">
        <v>4.2177160000000002</v>
      </c>
      <c r="I9188" s="75">
        <v>1.6836249999999999</v>
      </c>
      <c r="J9188" s="75">
        <v>10.17137</v>
      </c>
      <c r="K9188" s="72">
        <v>46.106921376403712</v>
      </c>
    </row>
    <row r="9189" spans="1:11" x14ac:dyDescent="0.25">
      <c r="A9189" s="66" t="s">
        <v>381</v>
      </c>
      <c r="B9189" s="66" t="s">
        <v>384</v>
      </c>
      <c r="C9189" t="s">
        <v>118</v>
      </c>
      <c r="D9189" s="73">
        <f t="shared" si="474"/>
        <v>11.258889999999999</v>
      </c>
      <c r="E9189" s="73">
        <f t="shared" si="475"/>
        <v>6.284948</v>
      </c>
      <c r="F9189" s="73">
        <f t="shared" si="476"/>
        <v>19.356190000000002</v>
      </c>
      <c r="H9189" s="72">
        <v>11.258889999999999</v>
      </c>
      <c r="I9189" s="75">
        <v>6.284948</v>
      </c>
      <c r="J9189" s="75">
        <v>19.356190000000002</v>
      </c>
      <c r="K9189" s="72">
        <v>28.835515756881897</v>
      </c>
    </row>
    <row r="9190" spans="1:11" x14ac:dyDescent="0.25">
      <c r="A9190" s="66" t="s">
        <v>381</v>
      </c>
      <c r="B9190" s="66" t="s">
        <v>384</v>
      </c>
      <c r="C9190" t="s">
        <v>124</v>
      </c>
      <c r="D9190" s="73">
        <f t="shared" si="474"/>
        <v>4.1054300000000001</v>
      </c>
      <c r="E9190" s="73">
        <f t="shared" si="475"/>
        <v>1.8258289999999999</v>
      </c>
      <c r="F9190" s="73">
        <f t="shared" si="476"/>
        <v>8.9710990000000006</v>
      </c>
      <c r="H9190" s="72">
        <v>4.1054300000000001</v>
      </c>
      <c r="I9190" s="75">
        <v>1.8258289999999999</v>
      </c>
      <c r="J9190" s="75">
        <v>8.9710990000000006</v>
      </c>
      <c r="K9190" s="72">
        <v>40.751054091776012</v>
      </c>
    </row>
    <row r="9191" spans="1:11" x14ac:dyDescent="0.25">
      <c r="A9191" s="66" t="s">
        <v>381</v>
      </c>
      <c r="B9191" s="66" t="s">
        <v>384</v>
      </c>
      <c r="C9191" t="s">
        <v>128</v>
      </c>
      <c r="D9191" s="73" t="str">
        <f t="shared" si="474"/>
        <v xml:space="preserve"> </v>
      </c>
      <c r="E9191" s="73" t="str">
        <f t="shared" si="475"/>
        <v xml:space="preserve"> </v>
      </c>
      <c r="F9191" s="73" t="str">
        <f t="shared" si="476"/>
        <v xml:space="preserve"> </v>
      </c>
      <c r="K9191" s="72">
        <v>50.01</v>
      </c>
    </row>
    <row r="9192" spans="1:11" x14ac:dyDescent="0.25">
      <c r="A9192" s="66" t="s">
        <v>381</v>
      </c>
      <c r="B9192" s="66" t="s">
        <v>384</v>
      </c>
      <c r="C9192" t="s">
        <v>156</v>
      </c>
      <c r="D9192" s="73">
        <f t="shared" si="474"/>
        <v>16.061820000000001</v>
      </c>
      <c r="E9192" s="73">
        <f t="shared" si="475"/>
        <v>10.375170000000001</v>
      </c>
      <c r="F9192" s="73">
        <f t="shared" si="476"/>
        <v>24.02965</v>
      </c>
      <c r="H9192" s="72">
        <v>16.061820000000001</v>
      </c>
      <c r="I9192" s="75">
        <v>10.375170000000001</v>
      </c>
      <c r="J9192" s="75">
        <v>24.02965</v>
      </c>
      <c r="K9192" s="72">
        <v>21.501274450840562</v>
      </c>
    </row>
    <row r="9193" spans="1:11" x14ac:dyDescent="0.25">
      <c r="A9193" s="66" t="s">
        <v>381</v>
      </c>
      <c r="B9193" s="66" t="s">
        <v>384</v>
      </c>
      <c r="C9193" t="s">
        <v>162</v>
      </c>
      <c r="D9193" s="73">
        <f t="shared" si="474"/>
        <v>14.81138</v>
      </c>
      <c r="E9193" s="73">
        <f t="shared" si="475"/>
        <v>8.6233629999999994</v>
      </c>
      <c r="F9193" s="73">
        <f t="shared" si="476"/>
        <v>24.26089</v>
      </c>
      <c r="H9193" s="72">
        <v>14.81138</v>
      </c>
      <c r="I9193" s="75">
        <v>8.6233629999999994</v>
      </c>
      <c r="J9193" s="75">
        <v>24.26089</v>
      </c>
      <c r="K9193" s="72">
        <v>26.530897188513158</v>
      </c>
    </row>
    <row r="9194" spans="1:11" x14ac:dyDescent="0.25">
      <c r="A9194" s="66" t="s">
        <v>381</v>
      </c>
      <c r="B9194" s="66" t="s">
        <v>384</v>
      </c>
      <c r="C9194" t="s">
        <v>164</v>
      </c>
      <c r="D9194" s="73" t="str">
        <f t="shared" si="474"/>
        <v xml:space="preserve"> </v>
      </c>
      <c r="E9194" s="73" t="str">
        <f t="shared" si="475"/>
        <v xml:space="preserve"> </v>
      </c>
      <c r="F9194" s="73" t="str">
        <f t="shared" si="476"/>
        <v xml:space="preserve"> </v>
      </c>
      <c r="K9194" s="72">
        <v>50.01</v>
      </c>
    </row>
    <row r="9195" spans="1:11" x14ac:dyDescent="0.25">
      <c r="A9195" s="66" t="s">
        <v>381</v>
      </c>
      <c r="B9195" s="66" t="s">
        <v>384</v>
      </c>
      <c r="C9195" t="s">
        <v>167</v>
      </c>
      <c r="D9195" s="73">
        <f t="shared" si="474"/>
        <v>5.3252309999999996</v>
      </c>
      <c r="E9195" s="73">
        <f t="shared" si="475"/>
        <v>2.5083099999999998</v>
      </c>
      <c r="F9195" s="73">
        <f t="shared" si="476"/>
        <v>10.950329999999999</v>
      </c>
      <c r="H9195" s="72">
        <v>5.3252309999999996</v>
      </c>
      <c r="I9195" s="75">
        <v>2.5083099999999998</v>
      </c>
      <c r="J9195" s="75">
        <v>10.950329999999999</v>
      </c>
      <c r="K9195" s="72">
        <v>37.742625625066786</v>
      </c>
    </row>
    <row r="9196" spans="1:11" x14ac:dyDescent="0.25">
      <c r="A9196" s="66" t="s">
        <v>381</v>
      </c>
      <c r="B9196" s="66" t="s">
        <v>384</v>
      </c>
      <c r="C9196" t="s">
        <v>171</v>
      </c>
      <c r="D9196" s="73">
        <f t="shared" si="474"/>
        <v>12.600160000000001</v>
      </c>
      <c r="E9196" s="73">
        <f t="shared" si="475"/>
        <v>7.2866960000000001</v>
      </c>
      <c r="F9196" s="73">
        <f t="shared" si="476"/>
        <v>20.914169999999999</v>
      </c>
      <c r="H9196" s="72">
        <v>12.600160000000001</v>
      </c>
      <c r="I9196" s="75">
        <v>7.2866960000000001</v>
      </c>
      <c r="J9196" s="75">
        <v>20.914169999999999</v>
      </c>
      <c r="K9196" s="72">
        <v>27.025069522926692</v>
      </c>
    </row>
    <row r="9197" spans="1:11" x14ac:dyDescent="0.25">
      <c r="A9197" s="66" t="s">
        <v>381</v>
      </c>
      <c r="B9197" s="66" t="s">
        <v>384</v>
      </c>
      <c r="C9197" t="s">
        <v>184</v>
      </c>
      <c r="D9197" s="73">
        <f t="shared" si="474"/>
        <v>4.8434400000000002</v>
      </c>
      <c r="E9197" s="73">
        <f t="shared" si="475"/>
        <v>3.4476810000000002</v>
      </c>
      <c r="F9197" s="73">
        <f t="shared" si="476"/>
        <v>6.7646680000000003</v>
      </c>
      <c r="H9197" s="72">
        <v>4.8434400000000002</v>
      </c>
      <c r="I9197" s="75">
        <v>3.4476810000000002</v>
      </c>
      <c r="J9197" s="75">
        <v>6.7646680000000003</v>
      </c>
      <c r="K9197" s="72">
        <v>17.192336438564322</v>
      </c>
    </row>
    <row r="9198" spans="1:11" x14ac:dyDescent="0.25">
      <c r="A9198" s="66" t="s">
        <v>381</v>
      </c>
      <c r="B9198" s="66" t="s">
        <v>384</v>
      </c>
      <c r="C9198" t="s">
        <v>106</v>
      </c>
      <c r="D9198" s="73">
        <f t="shared" si="474"/>
        <v>7.8369920000000004</v>
      </c>
      <c r="E9198" s="73">
        <f t="shared" si="475"/>
        <v>3.8472629999999999</v>
      </c>
      <c r="F9198" s="73">
        <f t="shared" si="476"/>
        <v>15.30559</v>
      </c>
      <c r="H9198" s="72">
        <v>7.8369920000000004</v>
      </c>
      <c r="I9198" s="75">
        <v>3.8472629999999999</v>
      </c>
      <c r="J9198" s="75">
        <v>15.30559</v>
      </c>
      <c r="K9198" s="72">
        <v>35.394817297248736</v>
      </c>
    </row>
    <row r="9199" spans="1:11" x14ac:dyDescent="0.25">
      <c r="A9199" s="66" t="s">
        <v>381</v>
      </c>
      <c r="B9199" s="66" t="s">
        <v>384</v>
      </c>
      <c r="C9199" t="s">
        <v>107</v>
      </c>
      <c r="D9199" s="73" t="str">
        <f t="shared" si="474"/>
        <v xml:space="preserve"> </v>
      </c>
      <c r="E9199" s="73" t="str">
        <f t="shared" si="475"/>
        <v xml:space="preserve"> </v>
      </c>
      <c r="F9199" s="73" t="str">
        <f t="shared" si="476"/>
        <v xml:space="preserve"> </v>
      </c>
      <c r="K9199" s="72">
        <v>50.01</v>
      </c>
    </row>
    <row r="9200" spans="1:11" x14ac:dyDescent="0.25">
      <c r="A9200" s="66" t="s">
        <v>381</v>
      </c>
      <c r="B9200" s="66" t="s">
        <v>384</v>
      </c>
      <c r="C9200" t="s">
        <v>120</v>
      </c>
      <c r="D9200" s="73">
        <f t="shared" si="474"/>
        <v>3.2360169999999999</v>
      </c>
      <c r="E9200" s="73">
        <f t="shared" si="475"/>
        <v>1.2855030000000001</v>
      </c>
      <c r="F9200" s="73">
        <f t="shared" si="476"/>
        <v>7.9089619999999998</v>
      </c>
      <c r="H9200" s="72">
        <v>3.2360169999999999</v>
      </c>
      <c r="I9200" s="75">
        <v>1.2855030000000001</v>
      </c>
      <c r="J9200" s="75">
        <v>7.9089619999999998</v>
      </c>
      <c r="K9200" s="72">
        <v>46.492184682589738</v>
      </c>
    </row>
    <row r="9201" spans="1:11" x14ac:dyDescent="0.25">
      <c r="A9201" s="66" t="s">
        <v>381</v>
      </c>
      <c r="B9201" s="66" t="s">
        <v>384</v>
      </c>
      <c r="C9201" t="s">
        <v>138</v>
      </c>
      <c r="D9201" s="73" t="str">
        <f t="shared" si="474"/>
        <v xml:space="preserve"> </v>
      </c>
      <c r="E9201" s="73" t="str">
        <f t="shared" si="475"/>
        <v xml:space="preserve"> </v>
      </c>
      <c r="F9201" s="73" t="str">
        <f t="shared" si="476"/>
        <v xml:space="preserve"> </v>
      </c>
      <c r="K9201" s="72">
        <v>50.01</v>
      </c>
    </row>
    <row r="9202" spans="1:11" x14ac:dyDescent="0.25">
      <c r="A9202" s="66" t="s">
        <v>381</v>
      </c>
      <c r="B9202" s="66" t="s">
        <v>384</v>
      </c>
      <c r="C9202" t="s">
        <v>163</v>
      </c>
      <c r="D9202" s="73" t="str">
        <f t="shared" si="474"/>
        <v xml:space="preserve"> </v>
      </c>
      <c r="E9202" s="73" t="str">
        <f t="shared" si="475"/>
        <v xml:space="preserve"> </v>
      </c>
      <c r="F9202" s="73" t="str">
        <f t="shared" si="476"/>
        <v xml:space="preserve"> </v>
      </c>
      <c r="K9202" s="72">
        <v>50.01</v>
      </c>
    </row>
    <row r="9203" spans="1:11" x14ac:dyDescent="0.25">
      <c r="A9203" s="66" t="s">
        <v>381</v>
      </c>
      <c r="B9203" s="66" t="s">
        <v>384</v>
      </c>
      <c r="C9203" t="s">
        <v>172</v>
      </c>
      <c r="D9203" s="73" t="str">
        <f t="shared" si="474"/>
        <v xml:space="preserve"> </v>
      </c>
      <c r="E9203" s="73" t="str">
        <f t="shared" si="475"/>
        <v xml:space="preserve"> </v>
      </c>
      <c r="F9203" s="73" t="str">
        <f t="shared" si="476"/>
        <v xml:space="preserve"> </v>
      </c>
      <c r="K9203" s="72">
        <v>50.01</v>
      </c>
    </row>
    <row r="9204" spans="1:11" x14ac:dyDescent="0.25">
      <c r="A9204" s="66" t="s">
        <v>381</v>
      </c>
      <c r="B9204" s="66" t="s">
        <v>384</v>
      </c>
      <c r="C9204" t="s">
        <v>185</v>
      </c>
      <c r="D9204" s="73">
        <f t="shared" si="474"/>
        <v>3.352338</v>
      </c>
      <c r="E9204" s="73">
        <f t="shared" si="475"/>
        <v>2.1263329999999998</v>
      </c>
      <c r="F9204" s="73">
        <f t="shared" si="476"/>
        <v>5.2473359999999998</v>
      </c>
      <c r="H9204" s="72">
        <v>3.352338</v>
      </c>
      <c r="I9204" s="75">
        <v>2.1263329999999998</v>
      </c>
      <c r="J9204" s="75">
        <v>5.2473359999999998</v>
      </c>
      <c r="K9204" s="72">
        <v>23.03544869282274</v>
      </c>
    </row>
    <row r="9205" spans="1:11" x14ac:dyDescent="0.25">
      <c r="A9205" s="66" t="s">
        <v>381</v>
      </c>
      <c r="B9205" s="66" t="s">
        <v>384</v>
      </c>
      <c r="C9205" t="s">
        <v>103</v>
      </c>
      <c r="D9205" s="73">
        <f t="shared" si="474"/>
        <v>8.1155500000000007</v>
      </c>
      <c r="E9205" s="73">
        <f t="shared" si="475"/>
        <v>4.2315589999999998</v>
      </c>
      <c r="F9205" s="73">
        <f t="shared" si="476"/>
        <v>15.00592</v>
      </c>
      <c r="H9205" s="72">
        <v>8.1155500000000007</v>
      </c>
      <c r="I9205" s="75">
        <v>4.2315589999999998</v>
      </c>
      <c r="J9205" s="75">
        <v>15.00592</v>
      </c>
      <c r="K9205" s="72">
        <v>32.443050686644767</v>
      </c>
    </row>
    <row r="9206" spans="1:11" x14ac:dyDescent="0.25">
      <c r="A9206" s="66" t="s">
        <v>381</v>
      </c>
      <c r="B9206" s="66" t="s">
        <v>384</v>
      </c>
      <c r="C9206" t="s">
        <v>104</v>
      </c>
      <c r="D9206" s="73">
        <f t="shared" si="474"/>
        <v>8.5944059999999993</v>
      </c>
      <c r="E9206" s="73">
        <f t="shared" si="475"/>
        <v>4.1836089999999997</v>
      </c>
      <c r="F9206" s="73">
        <f t="shared" si="476"/>
        <v>16.8383</v>
      </c>
      <c r="H9206" s="72">
        <v>8.5944059999999993</v>
      </c>
      <c r="I9206" s="75">
        <v>4.1836089999999997</v>
      </c>
      <c r="J9206" s="75">
        <v>16.8383</v>
      </c>
      <c r="K9206" s="72">
        <v>35.743203195194646</v>
      </c>
    </row>
    <row r="9207" spans="1:11" x14ac:dyDescent="0.25">
      <c r="A9207" s="66" t="s">
        <v>381</v>
      </c>
      <c r="B9207" s="66" t="s">
        <v>384</v>
      </c>
      <c r="C9207" t="s">
        <v>125</v>
      </c>
      <c r="D9207" s="73" t="str">
        <f t="shared" si="474"/>
        <v xml:space="preserve"> </v>
      </c>
      <c r="E9207" s="73" t="str">
        <f t="shared" si="475"/>
        <v xml:space="preserve"> </v>
      </c>
      <c r="F9207" s="73" t="str">
        <f t="shared" si="476"/>
        <v xml:space="preserve"> </v>
      </c>
      <c r="K9207" s="72">
        <v>50.01</v>
      </c>
    </row>
    <row r="9208" spans="1:11" x14ac:dyDescent="0.25">
      <c r="A9208" s="66" t="s">
        <v>381</v>
      </c>
      <c r="B9208" s="66" t="s">
        <v>384</v>
      </c>
      <c r="C9208" t="s">
        <v>130</v>
      </c>
      <c r="D9208" s="73">
        <f t="shared" si="474"/>
        <v>3.1226850000000002</v>
      </c>
      <c r="E9208" s="73">
        <f t="shared" si="475"/>
        <v>1.2922819999999999</v>
      </c>
      <c r="F9208" s="73">
        <f t="shared" si="476"/>
        <v>7.3525710000000002</v>
      </c>
      <c r="H9208" s="72">
        <v>3.1226850000000002</v>
      </c>
      <c r="I9208" s="75">
        <v>1.2922819999999999</v>
      </c>
      <c r="J9208" s="75">
        <v>7.3525710000000002</v>
      </c>
      <c r="K9208" s="72">
        <v>44.497571801190318</v>
      </c>
    </row>
    <row r="9209" spans="1:11" x14ac:dyDescent="0.25">
      <c r="A9209" s="66" t="s">
        <v>381</v>
      </c>
      <c r="B9209" s="66" t="s">
        <v>384</v>
      </c>
      <c r="C9209" t="s">
        <v>131</v>
      </c>
      <c r="D9209" s="73" t="str">
        <f t="shared" si="474"/>
        <v xml:space="preserve"> </v>
      </c>
      <c r="E9209" s="73" t="str">
        <f t="shared" si="475"/>
        <v xml:space="preserve"> </v>
      </c>
      <c r="F9209" s="73" t="str">
        <f t="shared" si="476"/>
        <v xml:space="preserve"> </v>
      </c>
      <c r="K9209" s="72">
        <v>50.01</v>
      </c>
    </row>
    <row r="9210" spans="1:11" x14ac:dyDescent="0.25">
      <c r="A9210" s="66" t="s">
        <v>381</v>
      </c>
      <c r="B9210" s="66" t="s">
        <v>384</v>
      </c>
      <c r="C9210" t="s">
        <v>133</v>
      </c>
      <c r="D9210" s="73">
        <f t="shared" si="474"/>
        <v>5.8240249999999998</v>
      </c>
      <c r="E9210" s="73">
        <f t="shared" si="475"/>
        <v>2.5173399999999999</v>
      </c>
      <c r="F9210" s="73">
        <f t="shared" si="476"/>
        <v>12.89949</v>
      </c>
      <c r="H9210" s="72">
        <v>5.8240249999999998</v>
      </c>
      <c r="I9210" s="75">
        <v>2.5173399999999999</v>
      </c>
      <c r="J9210" s="75">
        <v>12.89949</v>
      </c>
      <c r="K9210" s="72">
        <v>41.926794613690703</v>
      </c>
    </row>
    <row r="9211" spans="1:11" x14ac:dyDescent="0.25">
      <c r="A9211" s="66" t="s">
        <v>381</v>
      </c>
      <c r="B9211" s="66" t="s">
        <v>384</v>
      </c>
      <c r="C9211" t="s">
        <v>152</v>
      </c>
      <c r="D9211" s="73">
        <f t="shared" si="474"/>
        <v>10.906879999999999</v>
      </c>
      <c r="E9211" s="73">
        <f t="shared" si="475"/>
        <v>6.0457840000000003</v>
      </c>
      <c r="F9211" s="73">
        <f t="shared" si="476"/>
        <v>18.89068</v>
      </c>
      <c r="H9211" s="72">
        <v>10.906879999999999</v>
      </c>
      <c r="I9211" s="75">
        <v>6.0457840000000003</v>
      </c>
      <c r="J9211" s="75">
        <v>18.89068</v>
      </c>
      <c r="K9211" s="72">
        <v>29.211332663419785</v>
      </c>
    </row>
    <row r="9212" spans="1:11" x14ac:dyDescent="0.25">
      <c r="A9212" s="66" t="s">
        <v>381</v>
      </c>
      <c r="B9212" s="66" t="s">
        <v>384</v>
      </c>
      <c r="C9212" t="s">
        <v>159</v>
      </c>
      <c r="D9212" s="73">
        <f t="shared" si="474"/>
        <v>7.5194279999999996</v>
      </c>
      <c r="E9212" s="73">
        <f t="shared" si="475"/>
        <v>3.421713</v>
      </c>
      <c r="F9212" s="73">
        <f t="shared" si="476"/>
        <v>15.725390000000001</v>
      </c>
      <c r="H9212" s="72">
        <v>7.5194279999999996</v>
      </c>
      <c r="I9212" s="75">
        <v>3.421713</v>
      </c>
      <c r="J9212" s="75">
        <v>15.725390000000001</v>
      </c>
      <c r="K9212" s="72">
        <v>39.163909808033267</v>
      </c>
    </row>
    <row r="9213" spans="1:11" x14ac:dyDescent="0.25">
      <c r="A9213" s="66" t="s">
        <v>381</v>
      </c>
      <c r="B9213" s="66" t="s">
        <v>384</v>
      </c>
      <c r="C9213" t="s">
        <v>161</v>
      </c>
      <c r="D9213" s="73">
        <f t="shared" si="474"/>
        <v>10.357889999999999</v>
      </c>
      <c r="E9213" s="73">
        <f t="shared" si="475"/>
        <v>5.9755580000000004</v>
      </c>
      <c r="F9213" s="73">
        <f t="shared" si="476"/>
        <v>17.360710000000001</v>
      </c>
      <c r="H9213" s="72">
        <v>10.357889999999999</v>
      </c>
      <c r="I9213" s="75">
        <v>5.9755580000000004</v>
      </c>
      <c r="J9213" s="75">
        <v>17.360710000000001</v>
      </c>
      <c r="K9213" s="72">
        <v>27.318546537953196</v>
      </c>
    </row>
    <row r="9214" spans="1:11" x14ac:dyDescent="0.25">
      <c r="A9214" s="66" t="s">
        <v>381</v>
      </c>
      <c r="B9214" s="66" t="s">
        <v>384</v>
      </c>
      <c r="C9214" t="s">
        <v>173</v>
      </c>
      <c r="D9214" s="73">
        <f t="shared" si="474"/>
        <v>6.0139139999999998</v>
      </c>
      <c r="E9214" s="73">
        <f t="shared" si="475"/>
        <v>2.7658149999999999</v>
      </c>
      <c r="F9214" s="73">
        <f t="shared" si="476"/>
        <v>12.58287</v>
      </c>
      <c r="H9214" s="72">
        <v>6.0139139999999998</v>
      </c>
      <c r="I9214" s="75">
        <v>2.7658149999999999</v>
      </c>
      <c r="J9214" s="75">
        <v>12.58287</v>
      </c>
      <c r="K9214" s="72">
        <v>38.843771294368359</v>
      </c>
    </row>
    <row r="9215" spans="1:11" x14ac:dyDescent="0.25">
      <c r="A9215" s="66" t="s">
        <v>381</v>
      </c>
      <c r="B9215" s="66" t="s">
        <v>384</v>
      </c>
      <c r="C9215" t="s">
        <v>180</v>
      </c>
      <c r="D9215" s="73">
        <f t="shared" si="474"/>
        <v>4.8338989999999997</v>
      </c>
      <c r="E9215" s="73">
        <f t="shared" si="475"/>
        <v>2.0812599999999999</v>
      </c>
      <c r="F9215" s="73">
        <f t="shared" si="476"/>
        <v>10.824669999999999</v>
      </c>
      <c r="H9215" s="72">
        <v>4.8338989999999997</v>
      </c>
      <c r="I9215" s="75">
        <v>2.0812599999999999</v>
      </c>
      <c r="J9215" s="75">
        <v>10.824669999999999</v>
      </c>
      <c r="K9215" s="72">
        <v>42.265508650470359</v>
      </c>
    </row>
    <row r="9216" spans="1:11" x14ac:dyDescent="0.25">
      <c r="A9216" s="66" t="s">
        <v>381</v>
      </c>
      <c r="B9216" s="66" t="s">
        <v>384</v>
      </c>
      <c r="C9216" t="s">
        <v>186</v>
      </c>
      <c r="D9216" s="73">
        <f t="shared" si="474"/>
        <v>7.3618160000000001</v>
      </c>
      <c r="E9216" s="73">
        <f t="shared" si="475"/>
        <v>5.1170679999999997</v>
      </c>
      <c r="F9216" s="73">
        <f t="shared" si="476"/>
        <v>10.4825</v>
      </c>
      <c r="H9216" s="72">
        <v>7.3618160000000001</v>
      </c>
      <c r="I9216" s="75">
        <v>5.1170679999999997</v>
      </c>
      <c r="J9216" s="75">
        <v>10.4825</v>
      </c>
      <c r="K9216" s="72">
        <v>18.307901202638043</v>
      </c>
    </row>
    <row r="9217" spans="1:11" x14ac:dyDescent="0.25">
      <c r="A9217" s="66" t="s">
        <v>381</v>
      </c>
      <c r="B9217" s="66" t="s">
        <v>384</v>
      </c>
      <c r="C9217" t="s">
        <v>102</v>
      </c>
      <c r="D9217" s="73">
        <f t="shared" si="474"/>
        <v>5.8517830000000002</v>
      </c>
      <c r="E9217" s="73">
        <f t="shared" si="475"/>
        <v>3.0551349999999999</v>
      </c>
      <c r="F9217" s="73">
        <f t="shared" si="476"/>
        <v>10.9201</v>
      </c>
      <c r="H9217" s="72">
        <v>5.8517830000000002</v>
      </c>
      <c r="I9217" s="75">
        <v>3.0551349999999999</v>
      </c>
      <c r="J9217" s="75">
        <v>10.9201</v>
      </c>
      <c r="K9217" s="72">
        <v>32.602234225021675</v>
      </c>
    </row>
    <row r="9218" spans="1:11" x14ac:dyDescent="0.25">
      <c r="A9218" s="66" t="s">
        <v>381</v>
      </c>
      <c r="B9218" s="66" t="s">
        <v>384</v>
      </c>
      <c r="C9218" t="s">
        <v>109</v>
      </c>
      <c r="D9218" s="73">
        <f t="shared" si="474"/>
        <v>9.783588</v>
      </c>
      <c r="E9218" s="73">
        <f t="shared" si="475"/>
        <v>4.9201160000000002</v>
      </c>
      <c r="F9218" s="73">
        <f t="shared" si="476"/>
        <v>18.51821</v>
      </c>
      <c r="H9218" s="72">
        <v>9.783588</v>
      </c>
      <c r="I9218" s="75">
        <v>4.9201160000000002</v>
      </c>
      <c r="J9218" s="75">
        <v>18.51821</v>
      </c>
      <c r="K9218" s="72">
        <v>34.032023834200707</v>
      </c>
    </row>
    <row r="9219" spans="1:11" x14ac:dyDescent="0.25">
      <c r="A9219" s="66" t="s">
        <v>381</v>
      </c>
      <c r="B9219" s="66" t="s">
        <v>384</v>
      </c>
      <c r="C9219" t="s">
        <v>129</v>
      </c>
      <c r="D9219" s="73">
        <f t="shared" si="474"/>
        <v>6.4168149999999997</v>
      </c>
      <c r="E9219" s="73">
        <f t="shared" si="475"/>
        <v>3.2497630000000002</v>
      </c>
      <c r="F9219" s="73">
        <f t="shared" si="476"/>
        <v>12.27861</v>
      </c>
      <c r="H9219" s="72">
        <v>6.4168149999999997</v>
      </c>
      <c r="I9219" s="75">
        <v>3.2497630000000002</v>
      </c>
      <c r="J9219" s="75">
        <v>12.27861</v>
      </c>
      <c r="K9219" s="72">
        <v>34.049197304270109</v>
      </c>
    </row>
    <row r="9220" spans="1:11" x14ac:dyDescent="0.25">
      <c r="A9220" s="66" t="s">
        <v>381</v>
      </c>
      <c r="B9220" s="66" t="s">
        <v>384</v>
      </c>
      <c r="C9220" t="s">
        <v>135</v>
      </c>
      <c r="D9220" s="73">
        <f t="shared" si="474"/>
        <v>15.312609999999999</v>
      </c>
      <c r="E9220" s="73">
        <f t="shared" si="475"/>
        <v>9.9863090000000003</v>
      </c>
      <c r="F9220" s="73">
        <f t="shared" si="476"/>
        <v>22.761410000000001</v>
      </c>
      <c r="H9220" s="72">
        <v>15.312609999999999</v>
      </c>
      <c r="I9220" s="75">
        <v>9.9863090000000003</v>
      </c>
      <c r="J9220" s="75">
        <v>22.761410000000001</v>
      </c>
      <c r="K9220" s="72">
        <v>21.0904607379147</v>
      </c>
    </row>
    <row r="9221" spans="1:11" x14ac:dyDescent="0.25">
      <c r="A9221" s="66" t="s">
        <v>381</v>
      </c>
      <c r="B9221" s="66" t="s">
        <v>384</v>
      </c>
      <c r="C9221" t="s">
        <v>142</v>
      </c>
      <c r="D9221" s="73">
        <f t="shared" si="474"/>
        <v>6.7781789999999997</v>
      </c>
      <c r="E9221" s="73">
        <f t="shared" si="475"/>
        <v>3.305428</v>
      </c>
      <c r="F9221" s="73">
        <f t="shared" si="476"/>
        <v>13.394080000000001</v>
      </c>
      <c r="H9221" s="72">
        <v>6.7781789999999997</v>
      </c>
      <c r="I9221" s="75">
        <v>3.305428</v>
      </c>
      <c r="J9221" s="75">
        <v>13.394080000000001</v>
      </c>
      <c r="K9221" s="72">
        <v>35.870961802572644</v>
      </c>
    </row>
    <row r="9222" spans="1:11" x14ac:dyDescent="0.25">
      <c r="A9222" s="66" t="s">
        <v>381</v>
      </c>
      <c r="B9222" s="66" t="s">
        <v>384</v>
      </c>
      <c r="C9222" t="s">
        <v>148</v>
      </c>
      <c r="D9222" s="73">
        <f t="shared" si="474"/>
        <v>7.5392229999999998</v>
      </c>
      <c r="E9222" s="73">
        <f t="shared" si="475"/>
        <v>3.4707859999999999</v>
      </c>
      <c r="F9222" s="73">
        <f t="shared" si="476"/>
        <v>15.60567</v>
      </c>
      <c r="H9222" s="72">
        <v>7.5392229999999998</v>
      </c>
      <c r="I9222" s="75">
        <v>3.4707859999999999</v>
      </c>
      <c r="J9222" s="75">
        <v>15.60567</v>
      </c>
      <c r="K9222" s="72">
        <v>38.59897764000349</v>
      </c>
    </row>
    <row r="9223" spans="1:11" x14ac:dyDescent="0.25">
      <c r="A9223" s="66" t="s">
        <v>381</v>
      </c>
      <c r="B9223" s="66" t="s">
        <v>384</v>
      </c>
      <c r="C9223" t="s">
        <v>149</v>
      </c>
      <c r="D9223" s="73">
        <f t="shared" si="474"/>
        <v>4.6239910000000002</v>
      </c>
      <c r="E9223" s="73">
        <f t="shared" si="475"/>
        <v>2.0455350000000001</v>
      </c>
      <c r="F9223" s="73">
        <f t="shared" si="476"/>
        <v>10.11697</v>
      </c>
      <c r="H9223" s="72">
        <v>4.6239910000000002</v>
      </c>
      <c r="I9223" s="75">
        <v>2.0455350000000001</v>
      </c>
      <c r="J9223" s="75">
        <v>10.11697</v>
      </c>
      <c r="K9223" s="72">
        <v>40.957497538381887</v>
      </c>
    </row>
    <row r="9224" spans="1:11" x14ac:dyDescent="0.25">
      <c r="A9224" s="66" t="s">
        <v>381</v>
      </c>
      <c r="B9224" s="66" t="s">
        <v>384</v>
      </c>
      <c r="C9224" t="s">
        <v>157</v>
      </c>
      <c r="D9224" s="73">
        <f t="shared" si="474"/>
        <v>6.066179</v>
      </c>
      <c r="E9224" s="73">
        <f t="shared" si="475"/>
        <v>2.700634</v>
      </c>
      <c r="F9224" s="73">
        <f t="shared" si="476"/>
        <v>13.062810000000001</v>
      </c>
      <c r="H9224" s="72">
        <v>6.066179</v>
      </c>
      <c r="I9224" s="75">
        <v>2.700634</v>
      </c>
      <c r="J9224" s="75">
        <v>13.062810000000001</v>
      </c>
      <c r="K9224" s="72">
        <v>40.442113561106588</v>
      </c>
    </row>
    <row r="9225" spans="1:11" x14ac:dyDescent="0.25">
      <c r="A9225" s="66" t="s">
        <v>381</v>
      </c>
      <c r="B9225" s="66" t="s">
        <v>384</v>
      </c>
      <c r="C9225" t="s">
        <v>166</v>
      </c>
      <c r="D9225" s="73">
        <f t="shared" si="474"/>
        <v>5.9531460000000003</v>
      </c>
      <c r="E9225" s="73">
        <f t="shared" si="475"/>
        <v>2.9297339999999998</v>
      </c>
      <c r="F9225" s="73">
        <f t="shared" si="476"/>
        <v>11.71993</v>
      </c>
      <c r="H9225" s="72">
        <v>5.9531460000000003</v>
      </c>
      <c r="I9225" s="75">
        <v>2.9297339999999998</v>
      </c>
      <c r="J9225" s="75">
        <v>11.71993</v>
      </c>
      <c r="K9225" s="72">
        <v>35.513877872304825</v>
      </c>
    </row>
    <row r="9226" spans="1:11" x14ac:dyDescent="0.25">
      <c r="A9226" s="66" t="s">
        <v>381</v>
      </c>
      <c r="B9226" s="66" t="s">
        <v>384</v>
      </c>
      <c r="C9226" t="s">
        <v>169</v>
      </c>
      <c r="D9226" s="73">
        <f t="shared" si="474"/>
        <v>15.066509999999999</v>
      </c>
      <c r="E9226" s="73">
        <f t="shared" si="475"/>
        <v>9.0868880000000001</v>
      </c>
      <c r="F9226" s="73">
        <f t="shared" si="476"/>
        <v>23.944659999999999</v>
      </c>
      <c r="H9226" s="72">
        <v>15.066509999999999</v>
      </c>
      <c r="I9226" s="75">
        <v>9.0868880000000001</v>
      </c>
      <c r="J9226" s="75">
        <v>23.944659999999999</v>
      </c>
      <c r="K9226" s="72">
        <v>24.84207689770226</v>
      </c>
    </row>
    <row r="9227" spans="1:11" x14ac:dyDescent="0.25">
      <c r="A9227" s="66" t="s">
        <v>381</v>
      </c>
      <c r="B9227" s="66" t="s">
        <v>384</v>
      </c>
      <c r="C9227" t="s">
        <v>170</v>
      </c>
      <c r="D9227" s="73">
        <f t="shared" si="474"/>
        <v>7.1510220000000002</v>
      </c>
      <c r="E9227" s="73">
        <f t="shared" si="475"/>
        <v>3.647151</v>
      </c>
      <c r="F9227" s="73">
        <f t="shared" si="476"/>
        <v>13.547800000000001</v>
      </c>
      <c r="H9227" s="72">
        <v>7.1510220000000002</v>
      </c>
      <c r="I9227" s="75">
        <v>3.647151</v>
      </c>
      <c r="J9227" s="75">
        <v>13.547800000000001</v>
      </c>
      <c r="K9227" s="72">
        <v>33.627249363797226</v>
      </c>
    </row>
    <row r="9228" spans="1:11" x14ac:dyDescent="0.25">
      <c r="A9228" s="66" t="s">
        <v>381</v>
      </c>
      <c r="B9228" s="66" t="s">
        <v>384</v>
      </c>
      <c r="C9228" t="s">
        <v>176</v>
      </c>
      <c r="D9228" s="73">
        <f t="shared" si="474"/>
        <v>12.865399999999999</v>
      </c>
      <c r="E9228" s="73">
        <f t="shared" si="475"/>
        <v>7.9088580000000004</v>
      </c>
      <c r="F9228" s="73">
        <f t="shared" si="476"/>
        <v>20.245360000000002</v>
      </c>
      <c r="H9228" s="72">
        <v>12.865399999999999</v>
      </c>
      <c r="I9228" s="75">
        <v>7.9088580000000004</v>
      </c>
      <c r="J9228" s="75">
        <v>20.245360000000002</v>
      </c>
      <c r="K9228" s="72">
        <v>24.073382871888942</v>
      </c>
    </row>
    <row r="9229" spans="1:11" x14ac:dyDescent="0.25">
      <c r="A9229" s="66" t="s">
        <v>381</v>
      </c>
      <c r="B9229" s="66" t="s">
        <v>384</v>
      </c>
      <c r="C9229" t="s">
        <v>3</v>
      </c>
      <c r="D9229" s="73">
        <f t="shared" si="474"/>
        <v>8.0322010000000006</v>
      </c>
      <c r="E9229" s="73">
        <f t="shared" si="475"/>
        <v>6.5483229999999999</v>
      </c>
      <c r="F9229" s="73">
        <f t="shared" si="476"/>
        <v>9.8170090000000005</v>
      </c>
      <c r="H9229" s="72">
        <v>8.0322010000000006</v>
      </c>
      <c r="I9229" s="75">
        <v>6.5483229999999999</v>
      </c>
      <c r="J9229" s="75">
        <v>9.8170090000000005</v>
      </c>
      <c r="K9229" s="72">
        <v>10.327694737718838</v>
      </c>
    </row>
    <row r="9230" spans="1:11" x14ac:dyDescent="0.25">
      <c r="A9230" s="66" t="s">
        <v>381</v>
      </c>
      <c r="B9230" s="66" t="s">
        <v>384</v>
      </c>
      <c r="C9230" t="s">
        <v>112</v>
      </c>
      <c r="D9230" s="73" t="str">
        <f t="shared" si="474"/>
        <v xml:space="preserve"> </v>
      </c>
      <c r="E9230" s="73" t="str">
        <f t="shared" si="475"/>
        <v xml:space="preserve"> </v>
      </c>
      <c r="F9230" s="73" t="str">
        <f t="shared" si="476"/>
        <v xml:space="preserve"> </v>
      </c>
      <c r="K9230" s="72">
        <v>50.01</v>
      </c>
    </row>
    <row r="9231" spans="1:11" x14ac:dyDescent="0.25">
      <c r="A9231" s="66" t="s">
        <v>381</v>
      </c>
      <c r="B9231" s="66" t="s">
        <v>384</v>
      </c>
      <c r="C9231" t="s">
        <v>113</v>
      </c>
      <c r="D9231" s="73">
        <f t="shared" si="474"/>
        <v>1.8089869999999999</v>
      </c>
      <c r="E9231" s="73">
        <f t="shared" si="475"/>
        <v>0.68199279999999995</v>
      </c>
      <c r="F9231" s="73">
        <f t="shared" si="476"/>
        <v>4.7100229999999996</v>
      </c>
      <c r="H9231" s="72">
        <v>1.8089869999999999</v>
      </c>
      <c r="I9231" s="75">
        <v>0.68199279999999995</v>
      </c>
      <c r="J9231" s="75">
        <v>4.7100229999999996</v>
      </c>
      <c r="K9231" s="72">
        <v>49.397336741502293</v>
      </c>
    </row>
    <row r="9232" spans="1:11" x14ac:dyDescent="0.25">
      <c r="A9232" s="66" t="s">
        <v>381</v>
      </c>
      <c r="B9232" s="66" t="s">
        <v>384</v>
      </c>
      <c r="C9232" t="s">
        <v>116</v>
      </c>
      <c r="D9232" s="73">
        <f t="shared" si="474"/>
        <v>6.5711370000000002</v>
      </c>
      <c r="E9232" s="73">
        <f t="shared" si="475"/>
        <v>2.7614179999999999</v>
      </c>
      <c r="F9232" s="73">
        <f t="shared" si="476"/>
        <v>14.83497</v>
      </c>
      <c r="H9232" s="72">
        <v>6.5711370000000002</v>
      </c>
      <c r="I9232" s="75">
        <v>2.7614179999999999</v>
      </c>
      <c r="J9232" s="75">
        <v>14.83497</v>
      </c>
      <c r="K9232" s="72">
        <v>43.191353338090508</v>
      </c>
    </row>
    <row r="9233" spans="1:11" x14ac:dyDescent="0.25">
      <c r="A9233" s="66" t="s">
        <v>381</v>
      </c>
      <c r="B9233" s="66" t="s">
        <v>384</v>
      </c>
      <c r="C9233" t="s">
        <v>122</v>
      </c>
      <c r="D9233" s="73">
        <f t="shared" si="474"/>
        <v>6.6391039999999997</v>
      </c>
      <c r="E9233" s="73">
        <f t="shared" si="475"/>
        <v>3.0455779999999999</v>
      </c>
      <c r="F9233" s="73">
        <f t="shared" si="476"/>
        <v>13.86628</v>
      </c>
      <c r="H9233" s="72">
        <v>6.6391039999999997</v>
      </c>
      <c r="I9233" s="75">
        <v>3.0455779999999999</v>
      </c>
      <c r="J9233" s="75">
        <v>13.86628</v>
      </c>
      <c r="K9233" s="72">
        <v>38.883725876262822</v>
      </c>
    </row>
    <row r="9234" spans="1:11" x14ac:dyDescent="0.25">
      <c r="A9234" s="66" t="s">
        <v>381</v>
      </c>
      <c r="B9234" s="66" t="s">
        <v>384</v>
      </c>
      <c r="C9234" t="s">
        <v>126</v>
      </c>
      <c r="D9234" s="73" t="str">
        <f t="shared" ref="D9234:D9241" si="477">IF(K9234&gt;=50," ",H9234)</f>
        <v xml:space="preserve"> </v>
      </c>
      <c r="E9234" s="73" t="str">
        <f t="shared" ref="E9234:E9241" si="478">IF(K9234&gt;=50," ",I9234)</f>
        <v xml:space="preserve"> </v>
      </c>
      <c r="F9234" s="73" t="str">
        <f t="shared" ref="F9234:F9241" si="479">IF(K9234&gt;=50," ",J9234)</f>
        <v xml:space="preserve"> </v>
      </c>
      <c r="K9234" s="72">
        <v>50.01</v>
      </c>
    </row>
    <row r="9235" spans="1:11" x14ac:dyDescent="0.25">
      <c r="A9235" s="66" t="s">
        <v>381</v>
      </c>
      <c r="B9235" s="66" t="s">
        <v>384</v>
      </c>
      <c r="C9235" t="s">
        <v>139</v>
      </c>
      <c r="D9235" s="73">
        <f t="shared" si="477"/>
        <v>4.515714</v>
      </c>
      <c r="E9235" s="73">
        <f t="shared" si="478"/>
        <v>1.9476579999999999</v>
      </c>
      <c r="F9235" s="73">
        <f t="shared" si="479"/>
        <v>10.12035</v>
      </c>
      <c r="H9235" s="72">
        <v>4.515714</v>
      </c>
      <c r="I9235" s="75">
        <v>1.9476579999999999</v>
      </c>
      <c r="J9235" s="75">
        <v>10.12035</v>
      </c>
      <c r="K9235" s="72">
        <v>42.222182361416152</v>
      </c>
    </row>
    <row r="9236" spans="1:11" x14ac:dyDescent="0.25">
      <c r="A9236" s="66" t="s">
        <v>381</v>
      </c>
      <c r="B9236" s="66" t="s">
        <v>384</v>
      </c>
      <c r="C9236" t="s">
        <v>140</v>
      </c>
      <c r="D9236" s="73">
        <f t="shared" si="477"/>
        <v>9.2882680000000004</v>
      </c>
      <c r="E9236" s="73">
        <f t="shared" si="478"/>
        <v>5.4177150000000003</v>
      </c>
      <c r="F9236" s="73">
        <f t="shared" si="479"/>
        <v>15.47171</v>
      </c>
      <c r="H9236" s="72">
        <v>9.2882680000000004</v>
      </c>
      <c r="I9236" s="75">
        <v>5.4177150000000003</v>
      </c>
      <c r="J9236" s="75">
        <v>15.47171</v>
      </c>
      <c r="K9236" s="72">
        <v>26.858871858563944</v>
      </c>
    </row>
    <row r="9237" spans="1:11" x14ac:dyDescent="0.25">
      <c r="A9237" s="66" t="s">
        <v>381</v>
      </c>
      <c r="B9237" s="66" t="s">
        <v>384</v>
      </c>
      <c r="C9237" t="s">
        <v>147</v>
      </c>
      <c r="D9237" s="73">
        <f t="shared" si="477"/>
        <v>5.6758689999999996</v>
      </c>
      <c r="E9237" s="73">
        <f t="shared" si="478"/>
        <v>2.5054810000000001</v>
      </c>
      <c r="F9237" s="73">
        <f t="shared" si="479"/>
        <v>12.349830000000001</v>
      </c>
      <c r="H9237" s="72">
        <v>5.6758689999999996</v>
      </c>
      <c r="I9237" s="75">
        <v>2.5054810000000001</v>
      </c>
      <c r="J9237" s="75">
        <v>12.349830000000001</v>
      </c>
      <c r="K9237" s="72">
        <v>40.907515659716601</v>
      </c>
    </row>
    <row r="9238" spans="1:11" x14ac:dyDescent="0.25">
      <c r="A9238" s="66" t="s">
        <v>381</v>
      </c>
      <c r="B9238" s="66" t="s">
        <v>384</v>
      </c>
      <c r="C9238" t="s">
        <v>155</v>
      </c>
      <c r="D9238" s="73">
        <f t="shared" si="477"/>
        <v>9.8582400000000003</v>
      </c>
      <c r="E9238" s="73">
        <f t="shared" si="478"/>
        <v>5.5193459999999996</v>
      </c>
      <c r="F9238" s="73">
        <f t="shared" si="479"/>
        <v>16.994520000000001</v>
      </c>
      <c r="H9238" s="72">
        <v>9.8582400000000003</v>
      </c>
      <c r="I9238" s="75">
        <v>5.5193459999999996</v>
      </c>
      <c r="J9238" s="75">
        <v>16.994520000000001</v>
      </c>
      <c r="K9238" s="72">
        <v>28.812881406823127</v>
      </c>
    </row>
    <row r="9239" spans="1:11" x14ac:dyDescent="0.25">
      <c r="A9239" s="66" t="s">
        <v>381</v>
      </c>
      <c r="B9239" s="66" t="s">
        <v>384</v>
      </c>
      <c r="C9239" t="s">
        <v>168</v>
      </c>
      <c r="D9239" s="73">
        <f t="shared" si="477"/>
        <v>3.0168490000000001</v>
      </c>
      <c r="E9239" s="73">
        <f t="shared" si="478"/>
        <v>1.193103</v>
      </c>
      <c r="F9239" s="73">
        <f t="shared" si="479"/>
        <v>7.4190060000000004</v>
      </c>
      <c r="H9239" s="72">
        <v>3.0168490000000001</v>
      </c>
      <c r="I9239" s="75">
        <v>1.193103</v>
      </c>
      <c r="J9239" s="75">
        <v>7.4190060000000004</v>
      </c>
      <c r="K9239" s="72">
        <v>46.781061962332224</v>
      </c>
    </row>
    <row r="9240" spans="1:11" x14ac:dyDescent="0.25">
      <c r="A9240" s="66" t="s">
        <v>381</v>
      </c>
      <c r="B9240" s="66" t="s">
        <v>384</v>
      </c>
      <c r="C9240" t="s">
        <v>187</v>
      </c>
      <c r="D9240" s="73">
        <f t="shared" si="477"/>
        <v>4.577064</v>
      </c>
      <c r="E9240" s="73">
        <f t="shared" si="478"/>
        <v>3.4155440000000001</v>
      </c>
      <c r="F9240" s="73">
        <f t="shared" si="479"/>
        <v>6.1085989999999999</v>
      </c>
      <c r="H9240" s="72">
        <v>4.577064</v>
      </c>
      <c r="I9240" s="75">
        <v>3.4155440000000001</v>
      </c>
      <c r="J9240" s="75">
        <v>6.1085989999999999</v>
      </c>
      <c r="K9240" s="72">
        <v>14.826812559317501</v>
      </c>
    </row>
    <row r="9241" spans="1:11" x14ac:dyDescent="0.25">
      <c r="A9241" s="66" t="s">
        <v>381</v>
      </c>
      <c r="B9241" s="66" t="s">
        <v>384</v>
      </c>
      <c r="C9241" t="s">
        <v>1</v>
      </c>
      <c r="D9241" s="73">
        <f t="shared" si="477"/>
        <v>9.1951409999999996</v>
      </c>
      <c r="E9241" s="73">
        <f t="shared" si="478"/>
        <v>8.3676030000000008</v>
      </c>
      <c r="F9241" s="73">
        <f t="shared" si="479"/>
        <v>10.095499999999999</v>
      </c>
      <c r="H9241" s="72">
        <v>9.1951409999999996</v>
      </c>
      <c r="I9241" s="75">
        <v>8.3676030000000008</v>
      </c>
      <c r="J9241" s="75">
        <v>10.095499999999999</v>
      </c>
      <c r="K9241" s="72">
        <v>4.7893207945370282</v>
      </c>
    </row>
    <row r="9242" spans="1:11" x14ac:dyDescent="0.25">
      <c r="A9242" s="66" t="s">
        <v>222</v>
      </c>
      <c r="B9242" s="66" t="s">
        <v>386</v>
      </c>
      <c r="C9242" s="66" t="s">
        <v>110</v>
      </c>
      <c r="D9242" s="73">
        <f t="shared" ref="D9242:D9305" si="480">IF(K9242&gt;=50," ",H9242)</f>
        <v>76.686120000000003</v>
      </c>
      <c r="E9242" s="73">
        <f t="shared" ref="E9242:E9305" si="481">IF(K9242&gt;=50," ",I9242)</f>
        <v>67.94</v>
      </c>
      <c r="F9242" s="73">
        <f t="shared" ref="F9242:F9305" si="482">IF(K9242&gt;=50," ",J9242)</f>
        <v>83.621449999999996</v>
      </c>
      <c r="H9242" s="72">
        <v>76.686120000000003</v>
      </c>
      <c r="I9242" s="72">
        <v>67.94</v>
      </c>
      <c r="J9242" s="72">
        <v>83.621449999999996</v>
      </c>
      <c r="K9242" s="72">
        <v>5.900579923461879</v>
      </c>
    </row>
    <row r="9243" spans="1:11" x14ac:dyDescent="0.25">
      <c r="A9243" s="66" t="s">
        <v>222</v>
      </c>
      <c r="B9243" s="66" t="s">
        <v>386</v>
      </c>
      <c r="C9243" s="66" t="s">
        <v>137</v>
      </c>
      <c r="D9243" s="73">
        <f t="shared" si="480"/>
        <v>73.974270000000004</v>
      </c>
      <c r="E9243" s="73">
        <f t="shared" si="481"/>
        <v>64.943719999999999</v>
      </c>
      <c r="F9243" s="73">
        <f t="shared" si="482"/>
        <v>81.346689999999995</v>
      </c>
      <c r="H9243" s="72">
        <v>73.974270000000004</v>
      </c>
      <c r="I9243" s="72">
        <v>64.943719999999999</v>
      </c>
      <c r="J9243" s="72">
        <v>81.346689999999995</v>
      </c>
      <c r="K9243" s="72">
        <v>6.471909832082301</v>
      </c>
    </row>
    <row r="9244" spans="1:11" x14ac:dyDescent="0.25">
      <c r="A9244" s="66" t="s">
        <v>222</v>
      </c>
      <c r="B9244" s="66" t="s">
        <v>386</v>
      </c>
      <c r="C9244" s="66" t="s">
        <v>141</v>
      </c>
      <c r="D9244" s="73">
        <f t="shared" si="480"/>
        <v>79.929389999999998</v>
      </c>
      <c r="E9244" s="73">
        <f t="shared" si="481"/>
        <v>71.256150000000005</v>
      </c>
      <c r="F9244" s="73">
        <f t="shared" si="482"/>
        <v>86.482029999999995</v>
      </c>
      <c r="H9244" s="72">
        <v>79.929389999999998</v>
      </c>
      <c r="I9244" s="72">
        <v>71.256150000000005</v>
      </c>
      <c r="J9244" s="72">
        <v>86.482029999999995</v>
      </c>
      <c r="K9244" s="72">
        <v>5.4428494943945189</v>
      </c>
    </row>
    <row r="9245" spans="1:11" x14ac:dyDescent="0.25">
      <c r="A9245" s="66" t="s">
        <v>222</v>
      </c>
      <c r="B9245" s="66" t="s">
        <v>386</v>
      </c>
      <c r="C9245" s="66" t="s">
        <v>144</v>
      </c>
      <c r="D9245" s="73">
        <f t="shared" si="480"/>
        <v>76.789410000000004</v>
      </c>
      <c r="E9245" s="73">
        <f t="shared" si="481"/>
        <v>68.001649999999998</v>
      </c>
      <c r="F9245" s="73">
        <f t="shared" si="482"/>
        <v>83.740809999999996</v>
      </c>
      <c r="H9245" s="72">
        <v>76.789410000000004</v>
      </c>
      <c r="I9245" s="72">
        <v>68.001649999999998</v>
      </c>
      <c r="J9245" s="72">
        <v>83.740809999999996</v>
      </c>
      <c r="K9245" s="72">
        <v>5.9165137904742027</v>
      </c>
    </row>
    <row r="9246" spans="1:11" x14ac:dyDescent="0.25">
      <c r="A9246" s="66" t="s">
        <v>222</v>
      </c>
      <c r="B9246" s="66" t="s">
        <v>386</v>
      </c>
      <c r="C9246" s="66" t="s">
        <v>150</v>
      </c>
      <c r="D9246" s="73">
        <f t="shared" si="480"/>
        <v>72.16198</v>
      </c>
      <c r="E9246" s="73">
        <f t="shared" si="481"/>
        <v>61.991979999999998</v>
      </c>
      <c r="F9246" s="73">
        <f t="shared" si="482"/>
        <v>80.468130000000002</v>
      </c>
      <c r="H9246" s="72">
        <v>72.16198</v>
      </c>
      <c r="I9246" s="72">
        <v>61.991979999999998</v>
      </c>
      <c r="J9246" s="72">
        <v>80.468130000000002</v>
      </c>
      <c r="K9246" s="72">
        <v>7.6568920689418212</v>
      </c>
    </row>
    <row r="9247" spans="1:11" x14ac:dyDescent="0.25">
      <c r="A9247" s="66" t="s">
        <v>222</v>
      </c>
      <c r="B9247" s="66" t="s">
        <v>386</v>
      </c>
      <c r="C9247" s="66" t="s">
        <v>174</v>
      </c>
      <c r="D9247" s="73">
        <f t="shared" si="480"/>
        <v>70.171800000000005</v>
      </c>
      <c r="E9247" s="73">
        <f t="shared" si="481"/>
        <v>59.672199999999997</v>
      </c>
      <c r="F9247" s="73">
        <f t="shared" si="482"/>
        <v>78.904179999999997</v>
      </c>
      <c r="H9247" s="72">
        <v>70.171800000000005</v>
      </c>
      <c r="I9247" s="72">
        <v>59.672199999999997</v>
      </c>
      <c r="J9247" s="72">
        <v>78.904179999999997</v>
      </c>
      <c r="K9247" s="72">
        <v>8.2946866379989341</v>
      </c>
    </row>
    <row r="9248" spans="1:11" x14ac:dyDescent="0.25">
      <c r="A9248" s="66" t="s">
        <v>222</v>
      </c>
      <c r="B9248" s="66" t="s">
        <v>386</v>
      </c>
      <c r="C9248" s="66" t="s">
        <v>179</v>
      </c>
      <c r="D9248" s="73">
        <f t="shared" si="480"/>
        <v>72.364360000000005</v>
      </c>
      <c r="E9248" s="73">
        <f t="shared" si="481"/>
        <v>63.375549999999997</v>
      </c>
      <c r="F9248" s="73">
        <f t="shared" si="482"/>
        <v>79.848519999999994</v>
      </c>
      <c r="H9248" s="72">
        <v>72.364360000000005</v>
      </c>
      <c r="I9248" s="72">
        <v>63.375549999999997</v>
      </c>
      <c r="J9248" s="72">
        <v>79.848519999999994</v>
      </c>
      <c r="K9248" s="72">
        <v>6.6666324789291771</v>
      </c>
    </row>
    <row r="9249" spans="1:11" x14ac:dyDescent="0.25">
      <c r="A9249" s="66" t="s">
        <v>222</v>
      </c>
      <c r="B9249" s="66" t="s">
        <v>386</v>
      </c>
      <c r="C9249" s="66" t="s">
        <v>181</v>
      </c>
      <c r="D9249" s="73">
        <f t="shared" si="480"/>
        <v>74.254170000000002</v>
      </c>
      <c r="E9249" s="73">
        <f t="shared" si="481"/>
        <v>70.811880000000002</v>
      </c>
      <c r="F9249" s="73">
        <f t="shared" si="482"/>
        <v>77.419939999999997</v>
      </c>
      <c r="H9249" s="72">
        <v>74.254170000000002</v>
      </c>
      <c r="I9249" s="72">
        <v>70.811880000000002</v>
      </c>
      <c r="J9249" s="72">
        <v>77.419939999999997</v>
      </c>
      <c r="K9249" s="72">
        <v>2.3814083173614371</v>
      </c>
    </row>
    <row r="9250" spans="1:11" x14ac:dyDescent="0.25">
      <c r="A9250" s="66" t="s">
        <v>222</v>
      </c>
      <c r="B9250" s="66" t="s">
        <v>386</v>
      </c>
      <c r="C9250" s="66" t="s">
        <v>105</v>
      </c>
      <c r="D9250" s="73">
        <f t="shared" si="480"/>
        <v>79.572199999999995</v>
      </c>
      <c r="E9250" s="73">
        <f t="shared" si="481"/>
        <v>70.193150000000003</v>
      </c>
      <c r="F9250" s="73">
        <f t="shared" si="482"/>
        <v>86.564899999999994</v>
      </c>
      <c r="H9250" s="72">
        <v>79.572199999999995</v>
      </c>
      <c r="I9250" s="72">
        <v>70.193150000000003</v>
      </c>
      <c r="J9250" s="72">
        <v>86.564899999999994</v>
      </c>
      <c r="K9250" s="72">
        <v>5.9448450454210988</v>
      </c>
    </row>
    <row r="9251" spans="1:11" x14ac:dyDescent="0.25">
      <c r="A9251" s="66" t="s">
        <v>222</v>
      </c>
      <c r="B9251" s="66" t="s">
        <v>386</v>
      </c>
      <c r="C9251" s="66" t="s">
        <v>111</v>
      </c>
      <c r="D9251" s="73">
        <f t="shared" si="480"/>
        <v>70.365179999999995</v>
      </c>
      <c r="E9251" s="73">
        <f t="shared" si="481"/>
        <v>60.477890000000002</v>
      </c>
      <c r="F9251" s="73">
        <f t="shared" si="482"/>
        <v>78.652069999999995</v>
      </c>
      <c r="H9251" s="72">
        <v>70.365179999999995</v>
      </c>
      <c r="I9251" s="72">
        <v>60.477890000000002</v>
      </c>
      <c r="J9251" s="72">
        <v>78.652069999999995</v>
      </c>
      <c r="K9251" s="72">
        <v>7.7271379672802727</v>
      </c>
    </row>
    <row r="9252" spans="1:11" x14ac:dyDescent="0.25">
      <c r="A9252" s="66" t="s">
        <v>222</v>
      </c>
      <c r="B9252" s="66" t="s">
        <v>386</v>
      </c>
      <c r="C9252" s="66" t="s">
        <v>119</v>
      </c>
      <c r="D9252" s="73">
        <f t="shared" si="480"/>
        <v>78.751379999999997</v>
      </c>
      <c r="E9252" s="73">
        <f t="shared" si="481"/>
        <v>70.412679999999995</v>
      </c>
      <c r="F9252" s="73">
        <f t="shared" si="482"/>
        <v>85.232839999999996</v>
      </c>
      <c r="H9252" s="72">
        <v>78.751379999999997</v>
      </c>
      <c r="I9252" s="72">
        <v>70.412679999999995</v>
      </c>
      <c r="J9252" s="72">
        <v>85.232839999999996</v>
      </c>
      <c r="K9252" s="72">
        <v>5.3701023736065725</v>
      </c>
    </row>
    <row r="9253" spans="1:11" x14ac:dyDescent="0.25">
      <c r="A9253" s="66" t="s">
        <v>222</v>
      </c>
      <c r="B9253" s="66" t="s">
        <v>386</v>
      </c>
      <c r="C9253" s="66" t="s">
        <v>132</v>
      </c>
      <c r="D9253" s="73">
        <f t="shared" si="480"/>
        <v>68.241709999999998</v>
      </c>
      <c r="E9253" s="73">
        <f t="shared" si="481"/>
        <v>58.233179999999997</v>
      </c>
      <c r="F9253" s="73">
        <f t="shared" si="482"/>
        <v>76.807109999999994</v>
      </c>
      <c r="H9253" s="72">
        <v>68.241709999999998</v>
      </c>
      <c r="I9253" s="72">
        <v>58.233179999999997</v>
      </c>
      <c r="J9253" s="72">
        <v>76.807109999999994</v>
      </c>
      <c r="K9253" s="72">
        <v>8.211749727560818</v>
      </c>
    </row>
    <row r="9254" spans="1:11" x14ac:dyDescent="0.25">
      <c r="A9254" s="66" t="s">
        <v>222</v>
      </c>
      <c r="B9254" s="66" t="s">
        <v>386</v>
      </c>
      <c r="C9254" s="66" t="s">
        <v>134</v>
      </c>
      <c r="D9254" s="73">
        <f t="shared" si="480"/>
        <v>75.282690000000002</v>
      </c>
      <c r="E9254" s="73">
        <f t="shared" si="481"/>
        <v>65.923860000000005</v>
      </c>
      <c r="F9254" s="73">
        <f t="shared" si="482"/>
        <v>82.743979999999993</v>
      </c>
      <c r="H9254" s="72">
        <v>75.282690000000002</v>
      </c>
      <c r="I9254" s="72">
        <v>65.923860000000005</v>
      </c>
      <c r="J9254" s="72">
        <v>82.743979999999993</v>
      </c>
      <c r="K9254" s="72">
        <v>6.5346689347377405</v>
      </c>
    </row>
    <row r="9255" spans="1:11" x14ac:dyDescent="0.25">
      <c r="A9255" s="66" t="s">
        <v>222</v>
      </c>
      <c r="B9255" s="66" t="s">
        <v>386</v>
      </c>
      <c r="C9255" s="66" t="s">
        <v>143</v>
      </c>
      <c r="D9255" s="73">
        <f t="shared" si="480"/>
        <v>70.044730000000001</v>
      </c>
      <c r="E9255" s="73">
        <f t="shared" si="481"/>
        <v>59.333680000000001</v>
      </c>
      <c r="F9255" s="73">
        <f t="shared" si="482"/>
        <v>78.936149999999998</v>
      </c>
      <c r="H9255" s="72">
        <v>70.044730000000001</v>
      </c>
      <c r="I9255" s="72">
        <v>59.333680000000001</v>
      </c>
      <c r="J9255" s="72">
        <v>78.936149999999998</v>
      </c>
      <c r="K9255" s="72">
        <v>8.5081019751345277</v>
      </c>
    </row>
    <row r="9256" spans="1:11" x14ac:dyDescent="0.25">
      <c r="A9256" s="66" t="s">
        <v>222</v>
      </c>
      <c r="B9256" s="66" t="s">
        <v>386</v>
      </c>
      <c r="C9256" s="66" t="s">
        <v>145</v>
      </c>
      <c r="D9256" s="73">
        <f t="shared" si="480"/>
        <v>72.822670000000002</v>
      </c>
      <c r="E9256" s="73">
        <f t="shared" si="481"/>
        <v>62.42371</v>
      </c>
      <c r="F9256" s="73">
        <f t="shared" si="482"/>
        <v>81.210049999999995</v>
      </c>
      <c r="H9256" s="72">
        <v>72.822670000000002</v>
      </c>
      <c r="I9256" s="72">
        <v>62.42371</v>
      </c>
      <c r="J9256" s="72">
        <v>81.210049999999995</v>
      </c>
      <c r="K9256" s="72">
        <v>7.731807353327766</v>
      </c>
    </row>
    <row r="9257" spans="1:11" x14ac:dyDescent="0.25">
      <c r="A9257" s="66" t="s">
        <v>222</v>
      </c>
      <c r="B9257" s="66" t="s">
        <v>386</v>
      </c>
      <c r="C9257" s="66" t="s">
        <v>146</v>
      </c>
      <c r="D9257" s="73">
        <f t="shared" si="480"/>
        <v>65.101429999999993</v>
      </c>
      <c r="E9257" s="73">
        <f t="shared" si="481"/>
        <v>55.633760000000002</v>
      </c>
      <c r="F9257" s="73">
        <f t="shared" si="482"/>
        <v>73.510689999999997</v>
      </c>
      <c r="H9257" s="72">
        <v>65.101429999999993</v>
      </c>
      <c r="I9257" s="72">
        <v>55.633760000000002</v>
      </c>
      <c r="J9257" s="72">
        <v>73.510689999999997</v>
      </c>
      <c r="K9257" s="72">
        <v>8.2740965198109926</v>
      </c>
    </row>
    <row r="9258" spans="1:11" x14ac:dyDescent="0.25">
      <c r="A9258" s="66" t="s">
        <v>222</v>
      </c>
      <c r="B9258" s="66" t="s">
        <v>386</v>
      </c>
      <c r="C9258" s="66" t="s">
        <v>151</v>
      </c>
      <c r="D9258" s="73">
        <f t="shared" si="480"/>
        <v>77.690960000000004</v>
      </c>
      <c r="E9258" s="73">
        <f t="shared" si="481"/>
        <v>68.643079999999998</v>
      </c>
      <c r="F9258" s="73">
        <f t="shared" si="482"/>
        <v>84.70966</v>
      </c>
      <c r="H9258" s="72">
        <v>77.690960000000004</v>
      </c>
      <c r="I9258" s="72">
        <v>68.643079999999998</v>
      </c>
      <c r="J9258" s="72">
        <v>84.70966</v>
      </c>
      <c r="K9258" s="72">
        <v>5.9797200242180271</v>
      </c>
    </row>
    <row r="9259" spans="1:11" x14ac:dyDescent="0.25">
      <c r="A9259" s="66" t="s">
        <v>222</v>
      </c>
      <c r="B9259" s="66" t="s">
        <v>386</v>
      </c>
      <c r="C9259" s="66" t="s">
        <v>153</v>
      </c>
      <c r="D9259" s="73">
        <f t="shared" si="480"/>
        <v>75.380290000000002</v>
      </c>
      <c r="E9259" s="73">
        <f t="shared" si="481"/>
        <v>66.585009999999997</v>
      </c>
      <c r="F9259" s="73">
        <f t="shared" si="482"/>
        <v>82.470020000000005</v>
      </c>
      <c r="H9259" s="72">
        <v>75.380290000000002</v>
      </c>
      <c r="I9259" s="72">
        <v>66.585009999999997</v>
      </c>
      <c r="J9259" s="72">
        <v>82.470020000000005</v>
      </c>
      <c r="K9259" s="72">
        <v>6.1068204390147267</v>
      </c>
    </row>
    <row r="9260" spans="1:11" x14ac:dyDescent="0.25">
      <c r="A9260" s="66" t="s">
        <v>222</v>
      </c>
      <c r="B9260" s="66" t="s">
        <v>386</v>
      </c>
      <c r="C9260" s="66" t="s">
        <v>158</v>
      </c>
      <c r="D9260" s="73">
        <f t="shared" si="480"/>
        <v>71.074520000000007</v>
      </c>
      <c r="E9260" s="73">
        <f t="shared" si="481"/>
        <v>61.518740000000001</v>
      </c>
      <c r="F9260" s="73">
        <f t="shared" si="482"/>
        <v>79.064890000000005</v>
      </c>
      <c r="H9260" s="72">
        <v>71.074520000000007</v>
      </c>
      <c r="I9260" s="72">
        <v>61.518740000000001</v>
      </c>
      <c r="J9260" s="72">
        <v>79.064890000000005</v>
      </c>
      <c r="K9260" s="72">
        <v>7.3274501395834832</v>
      </c>
    </row>
    <row r="9261" spans="1:11" x14ac:dyDescent="0.25">
      <c r="A9261" s="66" t="s">
        <v>222</v>
      </c>
      <c r="B9261" s="66" t="s">
        <v>386</v>
      </c>
      <c r="C9261" s="66" t="s">
        <v>175</v>
      </c>
      <c r="D9261" s="73">
        <f t="shared" si="480"/>
        <v>63.952849999999998</v>
      </c>
      <c r="E9261" s="73">
        <f t="shared" si="481"/>
        <v>54.779940000000003</v>
      </c>
      <c r="F9261" s="73">
        <f t="shared" si="482"/>
        <v>72.209010000000006</v>
      </c>
      <c r="H9261" s="72">
        <v>63.952849999999998</v>
      </c>
      <c r="I9261" s="72">
        <v>54.779940000000003</v>
      </c>
      <c r="J9261" s="72">
        <v>72.209010000000006</v>
      </c>
      <c r="K9261" s="72">
        <v>8.1904379595888557</v>
      </c>
    </row>
    <row r="9262" spans="1:11" x14ac:dyDescent="0.25">
      <c r="A9262" s="66" t="s">
        <v>222</v>
      </c>
      <c r="B9262" s="66" t="s">
        <v>386</v>
      </c>
      <c r="C9262" s="66" t="s">
        <v>177</v>
      </c>
      <c r="D9262" s="73">
        <f t="shared" si="480"/>
        <v>66.937550000000002</v>
      </c>
      <c r="E9262" s="73">
        <f t="shared" si="481"/>
        <v>56.960850000000001</v>
      </c>
      <c r="F9262" s="73">
        <f t="shared" si="482"/>
        <v>75.592560000000006</v>
      </c>
      <c r="H9262" s="72">
        <v>66.937550000000002</v>
      </c>
      <c r="I9262" s="72">
        <v>56.960850000000001</v>
      </c>
      <c r="J9262" s="72">
        <v>75.592560000000006</v>
      </c>
      <c r="K9262" s="72">
        <v>8.4254114887681624</v>
      </c>
    </row>
    <row r="9263" spans="1:11" x14ac:dyDescent="0.25">
      <c r="A9263" s="66" t="s">
        <v>222</v>
      </c>
      <c r="B9263" s="66" t="s">
        <v>386</v>
      </c>
      <c r="C9263" s="66" t="s">
        <v>178</v>
      </c>
      <c r="D9263" s="73">
        <f t="shared" si="480"/>
        <v>67.699870000000004</v>
      </c>
      <c r="E9263" s="73">
        <f t="shared" si="481"/>
        <v>57.798220000000001</v>
      </c>
      <c r="F9263" s="73">
        <f t="shared" si="482"/>
        <v>76.233609999999999</v>
      </c>
      <c r="H9263" s="72">
        <v>67.699870000000004</v>
      </c>
      <c r="I9263" s="72">
        <v>57.798220000000001</v>
      </c>
      <c r="J9263" s="72">
        <v>76.233609999999999</v>
      </c>
      <c r="K9263" s="72">
        <v>8.2121836970065853</v>
      </c>
    </row>
    <row r="9264" spans="1:11" x14ac:dyDescent="0.25">
      <c r="A9264" s="66" t="s">
        <v>222</v>
      </c>
      <c r="B9264" s="66" t="s">
        <v>386</v>
      </c>
      <c r="C9264" s="66" t="s">
        <v>182</v>
      </c>
      <c r="D9264" s="73">
        <f t="shared" si="480"/>
        <v>72.160809999999998</v>
      </c>
      <c r="E9264" s="73">
        <f t="shared" si="481"/>
        <v>69.629369999999994</v>
      </c>
      <c r="F9264" s="73">
        <f t="shared" si="482"/>
        <v>74.558329999999998</v>
      </c>
      <c r="H9264" s="72">
        <v>72.160809999999998</v>
      </c>
      <c r="I9264" s="72">
        <v>69.629369999999994</v>
      </c>
      <c r="J9264" s="72">
        <v>74.558329999999998</v>
      </c>
      <c r="K9264" s="72">
        <v>1.8064273739658996</v>
      </c>
    </row>
    <row r="9265" spans="1:11" x14ac:dyDescent="0.25">
      <c r="A9265" s="66" t="s">
        <v>222</v>
      </c>
      <c r="B9265" s="66" t="s">
        <v>386</v>
      </c>
      <c r="C9265" s="66" t="s">
        <v>108</v>
      </c>
      <c r="D9265" s="73">
        <f t="shared" si="480"/>
        <v>84.543760000000006</v>
      </c>
      <c r="E9265" s="73">
        <f t="shared" si="481"/>
        <v>77.20872</v>
      </c>
      <c r="F9265" s="73">
        <f t="shared" si="482"/>
        <v>89.829099999999997</v>
      </c>
      <c r="H9265" s="72">
        <v>84.543760000000006</v>
      </c>
      <c r="I9265" s="72">
        <v>77.20872</v>
      </c>
      <c r="J9265" s="72">
        <v>89.829099999999997</v>
      </c>
      <c r="K9265" s="72">
        <v>4.1361208941166234</v>
      </c>
    </row>
    <row r="9266" spans="1:11" x14ac:dyDescent="0.25">
      <c r="A9266" s="66" t="s">
        <v>222</v>
      </c>
      <c r="B9266" s="66" t="s">
        <v>386</v>
      </c>
      <c r="C9266" s="66" t="s">
        <v>114</v>
      </c>
      <c r="D9266" s="73">
        <f t="shared" si="480"/>
        <v>75.245180000000005</v>
      </c>
      <c r="E9266" s="73">
        <f t="shared" si="481"/>
        <v>66.224100000000007</v>
      </c>
      <c r="F9266" s="73">
        <f t="shared" si="482"/>
        <v>82.493769999999998</v>
      </c>
      <c r="H9266" s="72">
        <v>75.245180000000005</v>
      </c>
      <c r="I9266" s="72">
        <v>66.224100000000007</v>
      </c>
      <c r="J9266" s="72">
        <v>82.493769999999998</v>
      </c>
      <c r="K9266" s="72">
        <v>6.2900681171960056</v>
      </c>
    </row>
    <row r="9267" spans="1:11" x14ac:dyDescent="0.25">
      <c r="A9267" s="66" t="s">
        <v>222</v>
      </c>
      <c r="B9267" s="66" t="s">
        <v>386</v>
      </c>
      <c r="C9267" s="66" t="s">
        <v>115</v>
      </c>
      <c r="D9267" s="73">
        <f t="shared" si="480"/>
        <v>71.311809999999994</v>
      </c>
      <c r="E9267" s="73">
        <f t="shared" si="481"/>
        <v>62.170929999999998</v>
      </c>
      <c r="F9267" s="73">
        <f t="shared" si="482"/>
        <v>78.990340000000003</v>
      </c>
      <c r="H9267" s="72">
        <v>71.311809999999994</v>
      </c>
      <c r="I9267" s="72">
        <v>62.170929999999998</v>
      </c>
      <c r="J9267" s="72">
        <v>78.990340000000003</v>
      </c>
      <c r="K9267" s="72">
        <v>6.9448181006782432</v>
      </c>
    </row>
    <row r="9268" spans="1:11" x14ac:dyDescent="0.25">
      <c r="A9268" s="66" t="s">
        <v>222</v>
      </c>
      <c r="B9268" s="66" t="s">
        <v>386</v>
      </c>
      <c r="C9268" s="66" t="s">
        <v>121</v>
      </c>
      <c r="D9268" s="73">
        <f t="shared" si="480"/>
        <v>66.559160000000006</v>
      </c>
      <c r="E9268" s="73">
        <f t="shared" si="481"/>
        <v>58.215800000000002</v>
      </c>
      <c r="F9268" s="73">
        <f t="shared" si="482"/>
        <v>73.981139999999996</v>
      </c>
      <c r="H9268" s="72">
        <v>66.559160000000006</v>
      </c>
      <c r="I9268" s="72">
        <v>58.215800000000002</v>
      </c>
      <c r="J9268" s="72">
        <v>73.981139999999996</v>
      </c>
      <c r="K9268" s="72">
        <v>6.9557645862463451</v>
      </c>
    </row>
    <row r="9269" spans="1:11" x14ac:dyDescent="0.25">
      <c r="A9269" s="66" t="s">
        <v>222</v>
      </c>
      <c r="B9269" s="66" t="s">
        <v>386</v>
      </c>
      <c r="C9269" s="66" t="s">
        <v>123</v>
      </c>
      <c r="D9269" s="73">
        <f t="shared" si="480"/>
        <v>74.123689999999996</v>
      </c>
      <c r="E9269" s="73">
        <f t="shared" si="481"/>
        <v>64.701800000000006</v>
      </c>
      <c r="F9269" s="73">
        <f t="shared" si="482"/>
        <v>81.740399999999994</v>
      </c>
      <c r="H9269" s="72">
        <v>74.123689999999996</v>
      </c>
      <c r="I9269" s="72">
        <v>64.701800000000006</v>
      </c>
      <c r="J9269" s="72">
        <v>81.740399999999994</v>
      </c>
      <c r="K9269" s="72">
        <v>6.7506282669106579</v>
      </c>
    </row>
    <row r="9270" spans="1:11" x14ac:dyDescent="0.25">
      <c r="A9270" s="66" t="s">
        <v>222</v>
      </c>
      <c r="B9270" s="66" t="s">
        <v>386</v>
      </c>
      <c r="C9270" s="66" t="s">
        <v>127</v>
      </c>
      <c r="D9270" s="73">
        <f t="shared" si="480"/>
        <v>79.686340000000001</v>
      </c>
      <c r="E9270" s="73">
        <f t="shared" si="481"/>
        <v>70.124759999999995</v>
      </c>
      <c r="F9270" s="73">
        <f t="shared" si="482"/>
        <v>86.765289999999993</v>
      </c>
      <c r="H9270" s="72">
        <v>79.686340000000001</v>
      </c>
      <c r="I9270" s="72">
        <v>70.124759999999995</v>
      </c>
      <c r="J9270" s="72">
        <v>86.765289999999993</v>
      </c>
      <c r="K9270" s="72">
        <v>6.0467058995995142</v>
      </c>
    </row>
    <row r="9271" spans="1:11" x14ac:dyDescent="0.25">
      <c r="A9271" s="66" t="s">
        <v>222</v>
      </c>
      <c r="B9271" s="66" t="s">
        <v>386</v>
      </c>
      <c r="C9271" s="66" t="s">
        <v>136</v>
      </c>
      <c r="D9271" s="73">
        <f t="shared" si="480"/>
        <v>62.419370000000001</v>
      </c>
      <c r="E9271" s="73">
        <f t="shared" si="481"/>
        <v>53.62189</v>
      </c>
      <c r="F9271" s="73">
        <f t="shared" si="482"/>
        <v>70.467160000000007</v>
      </c>
      <c r="H9271" s="72">
        <v>62.419370000000001</v>
      </c>
      <c r="I9271" s="72">
        <v>53.62189</v>
      </c>
      <c r="J9271" s="72">
        <v>70.467160000000007</v>
      </c>
      <c r="K9271" s="72">
        <v>8.0832566699905577</v>
      </c>
    </row>
    <row r="9272" spans="1:11" x14ac:dyDescent="0.25">
      <c r="A9272" s="66" t="s">
        <v>222</v>
      </c>
      <c r="B9272" s="66" t="s">
        <v>386</v>
      </c>
      <c r="C9272" s="66" t="s">
        <v>154</v>
      </c>
      <c r="D9272" s="73">
        <f t="shared" si="480"/>
        <v>75.993809999999996</v>
      </c>
      <c r="E9272" s="73">
        <f t="shared" si="481"/>
        <v>67.014780000000002</v>
      </c>
      <c r="F9272" s="73">
        <f t="shared" si="482"/>
        <v>83.143429999999995</v>
      </c>
      <c r="H9272" s="72">
        <v>75.993809999999996</v>
      </c>
      <c r="I9272" s="72">
        <v>67.014780000000002</v>
      </c>
      <c r="J9272" s="72">
        <v>83.143429999999995</v>
      </c>
      <c r="K9272" s="72">
        <v>6.1579923115467956</v>
      </c>
    </row>
    <row r="9273" spans="1:11" x14ac:dyDescent="0.25">
      <c r="A9273" s="66" t="s">
        <v>222</v>
      </c>
      <c r="B9273" s="66" t="s">
        <v>386</v>
      </c>
      <c r="C9273" s="66" t="s">
        <v>160</v>
      </c>
      <c r="D9273" s="73">
        <f t="shared" si="480"/>
        <v>70.167659999999998</v>
      </c>
      <c r="E9273" s="73">
        <f t="shared" si="481"/>
        <v>61.403370000000002</v>
      </c>
      <c r="F9273" s="73">
        <f t="shared" si="482"/>
        <v>77.665679999999995</v>
      </c>
      <c r="H9273" s="72">
        <v>70.167659999999998</v>
      </c>
      <c r="I9273" s="72">
        <v>61.403370000000002</v>
      </c>
      <c r="J9273" s="72">
        <v>77.665679999999995</v>
      </c>
      <c r="K9273" s="72">
        <v>6.7987783080961188</v>
      </c>
    </row>
    <row r="9274" spans="1:11" x14ac:dyDescent="0.25">
      <c r="A9274" s="66" t="s">
        <v>222</v>
      </c>
      <c r="B9274" s="66" t="s">
        <v>386</v>
      </c>
      <c r="C9274" s="66" t="s">
        <v>165</v>
      </c>
      <c r="D9274" s="73">
        <f t="shared" si="480"/>
        <v>78.846829999999997</v>
      </c>
      <c r="E9274" s="73">
        <f t="shared" si="481"/>
        <v>68.787679999999995</v>
      </c>
      <c r="F9274" s="73">
        <f t="shared" si="482"/>
        <v>86.30932</v>
      </c>
      <c r="H9274" s="72">
        <v>78.846829999999997</v>
      </c>
      <c r="I9274" s="72">
        <v>68.787679999999995</v>
      </c>
      <c r="J9274" s="72">
        <v>86.30932</v>
      </c>
      <c r="K9274" s="72">
        <v>6.4991158300439844</v>
      </c>
    </row>
    <row r="9275" spans="1:11" x14ac:dyDescent="0.25">
      <c r="A9275" s="66" t="s">
        <v>222</v>
      </c>
      <c r="B9275" s="66" t="s">
        <v>386</v>
      </c>
      <c r="C9275" s="66" t="s">
        <v>183</v>
      </c>
      <c r="D9275" s="73">
        <f t="shared" si="480"/>
        <v>73.182810000000003</v>
      </c>
      <c r="E9275" s="73">
        <f t="shared" si="481"/>
        <v>70.309560000000005</v>
      </c>
      <c r="F9275" s="73">
        <f t="shared" si="482"/>
        <v>75.873429999999999</v>
      </c>
      <c r="H9275" s="72">
        <v>73.182810000000003</v>
      </c>
      <c r="I9275" s="72">
        <v>70.309560000000005</v>
      </c>
      <c r="J9275" s="72">
        <v>75.873429999999999</v>
      </c>
      <c r="K9275" s="72">
        <v>2.0193868372949564</v>
      </c>
    </row>
    <row r="9276" spans="1:11" x14ac:dyDescent="0.25">
      <c r="A9276" s="66" t="s">
        <v>222</v>
      </c>
      <c r="B9276" s="66" t="s">
        <v>386</v>
      </c>
      <c r="C9276" s="66" t="s">
        <v>117</v>
      </c>
      <c r="D9276" s="73">
        <f t="shared" si="480"/>
        <v>68.555400000000006</v>
      </c>
      <c r="E9276" s="73">
        <f t="shared" si="481"/>
        <v>59.700060000000001</v>
      </c>
      <c r="F9276" s="73">
        <f t="shared" si="482"/>
        <v>76.239339999999999</v>
      </c>
      <c r="H9276" s="72">
        <v>68.555400000000006</v>
      </c>
      <c r="I9276" s="72">
        <v>59.700060000000001</v>
      </c>
      <c r="J9276" s="72">
        <v>76.239339999999999</v>
      </c>
      <c r="K9276" s="72">
        <v>7.1170246730070286</v>
      </c>
    </row>
    <row r="9277" spans="1:11" x14ac:dyDescent="0.25">
      <c r="A9277" s="66" t="s">
        <v>222</v>
      </c>
      <c r="B9277" s="66" t="s">
        <v>386</v>
      </c>
      <c r="C9277" s="66" t="s">
        <v>118</v>
      </c>
      <c r="D9277" s="73">
        <f t="shared" si="480"/>
        <v>69.643829999999994</v>
      </c>
      <c r="E9277" s="73">
        <f t="shared" si="481"/>
        <v>61.151029999999999</v>
      </c>
      <c r="F9277" s="73">
        <f t="shared" si="482"/>
        <v>76.978949999999998</v>
      </c>
      <c r="H9277" s="72">
        <v>69.643829999999994</v>
      </c>
      <c r="I9277" s="72">
        <v>61.151029999999999</v>
      </c>
      <c r="J9277" s="72">
        <v>76.978949999999998</v>
      </c>
      <c r="K9277" s="72">
        <v>6.6430459143533644</v>
      </c>
    </row>
    <row r="9278" spans="1:11" x14ac:dyDescent="0.25">
      <c r="A9278" s="66" t="s">
        <v>222</v>
      </c>
      <c r="B9278" s="66" t="s">
        <v>386</v>
      </c>
      <c r="C9278" s="66" t="s">
        <v>124</v>
      </c>
      <c r="D9278" s="73">
        <f t="shared" si="480"/>
        <v>73.264269999999996</v>
      </c>
      <c r="E9278" s="73">
        <f t="shared" si="481"/>
        <v>65.111540000000005</v>
      </c>
      <c r="F9278" s="73">
        <f t="shared" si="482"/>
        <v>80.094309999999993</v>
      </c>
      <c r="H9278" s="72">
        <v>73.264269999999996</v>
      </c>
      <c r="I9278" s="72">
        <v>65.111540000000005</v>
      </c>
      <c r="J9278" s="72">
        <v>80.094309999999993</v>
      </c>
      <c r="K9278" s="72">
        <v>5.8940427457252582</v>
      </c>
    </row>
    <row r="9279" spans="1:11" x14ac:dyDescent="0.25">
      <c r="A9279" s="66" t="s">
        <v>222</v>
      </c>
      <c r="B9279" s="66" t="s">
        <v>386</v>
      </c>
      <c r="C9279" s="66" t="s">
        <v>128</v>
      </c>
      <c r="D9279" s="73">
        <f t="shared" si="480"/>
        <v>70.369110000000006</v>
      </c>
      <c r="E9279" s="73">
        <f t="shared" si="481"/>
        <v>60.721220000000002</v>
      </c>
      <c r="F9279" s="73">
        <f t="shared" si="482"/>
        <v>78.486829999999998</v>
      </c>
      <c r="H9279" s="72">
        <v>70.369110000000006</v>
      </c>
      <c r="I9279" s="72">
        <v>60.721220000000002</v>
      </c>
      <c r="J9279" s="72">
        <v>78.486829999999998</v>
      </c>
      <c r="K9279" s="72">
        <v>7.5194915385428693</v>
      </c>
    </row>
    <row r="9280" spans="1:11" x14ac:dyDescent="0.25">
      <c r="A9280" s="66" t="s">
        <v>222</v>
      </c>
      <c r="B9280" s="66" t="s">
        <v>386</v>
      </c>
      <c r="C9280" s="66" t="s">
        <v>156</v>
      </c>
      <c r="D9280" s="73">
        <f t="shared" si="480"/>
        <v>64.632429999999999</v>
      </c>
      <c r="E9280" s="73">
        <f t="shared" si="481"/>
        <v>56.194920000000003</v>
      </c>
      <c r="F9280" s="73">
        <f t="shared" si="482"/>
        <v>72.247370000000004</v>
      </c>
      <c r="H9280" s="72">
        <v>64.632429999999999</v>
      </c>
      <c r="I9280" s="72">
        <v>56.194920000000003</v>
      </c>
      <c r="J9280" s="72">
        <v>72.247370000000004</v>
      </c>
      <c r="K9280" s="72">
        <v>7.3414803330977243</v>
      </c>
    </row>
    <row r="9281" spans="1:11" x14ac:dyDescent="0.25">
      <c r="A9281" s="66" t="s">
        <v>222</v>
      </c>
      <c r="B9281" s="66" t="s">
        <v>386</v>
      </c>
      <c r="C9281" s="66" t="s">
        <v>162</v>
      </c>
      <c r="D9281" s="73">
        <f t="shared" si="480"/>
        <v>78.277320000000003</v>
      </c>
      <c r="E9281" s="73">
        <f t="shared" si="481"/>
        <v>68.648600000000002</v>
      </c>
      <c r="F9281" s="73">
        <f t="shared" si="482"/>
        <v>85.570430000000002</v>
      </c>
      <c r="H9281" s="72">
        <v>78.277320000000003</v>
      </c>
      <c r="I9281" s="72">
        <v>68.648600000000002</v>
      </c>
      <c r="J9281" s="72">
        <v>85.570430000000002</v>
      </c>
      <c r="K9281" s="72">
        <v>6.2935893812838133</v>
      </c>
    </row>
    <row r="9282" spans="1:11" x14ac:dyDescent="0.25">
      <c r="A9282" s="66" t="s">
        <v>222</v>
      </c>
      <c r="B9282" s="66" t="s">
        <v>386</v>
      </c>
      <c r="C9282" s="66" t="s">
        <v>164</v>
      </c>
      <c r="D9282" s="73">
        <f t="shared" si="480"/>
        <v>83.023520000000005</v>
      </c>
      <c r="E9282" s="73">
        <f t="shared" si="481"/>
        <v>74.153949999999995</v>
      </c>
      <c r="F9282" s="73">
        <f t="shared" si="482"/>
        <v>89.288989999999998</v>
      </c>
      <c r="H9282" s="72">
        <v>83.023520000000005</v>
      </c>
      <c r="I9282" s="72">
        <v>74.153949999999995</v>
      </c>
      <c r="J9282" s="72">
        <v>89.288989999999998</v>
      </c>
      <c r="K9282" s="72">
        <v>5.1701939006620687</v>
      </c>
    </row>
    <row r="9283" spans="1:11" x14ac:dyDescent="0.25">
      <c r="A9283" s="66" t="s">
        <v>222</v>
      </c>
      <c r="B9283" s="66" t="s">
        <v>386</v>
      </c>
      <c r="C9283" s="66" t="s">
        <v>167</v>
      </c>
      <c r="D9283" s="73">
        <f t="shared" si="480"/>
        <v>70.324969999999993</v>
      </c>
      <c r="E9283" s="73">
        <f t="shared" si="481"/>
        <v>61.140140000000002</v>
      </c>
      <c r="F9283" s="73">
        <f t="shared" si="482"/>
        <v>78.115930000000006</v>
      </c>
      <c r="H9283" s="72">
        <v>70.324969999999993</v>
      </c>
      <c r="I9283" s="72">
        <v>61.140140000000002</v>
      </c>
      <c r="J9283" s="72">
        <v>78.115930000000006</v>
      </c>
      <c r="K9283" s="72">
        <v>7.1311858298001933</v>
      </c>
    </row>
    <row r="9284" spans="1:11" x14ac:dyDescent="0.25">
      <c r="A9284" s="66" t="s">
        <v>222</v>
      </c>
      <c r="B9284" s="66" t="s">
        <v>386</v>
      </c>
      <c r="C9284" s="66" t="s">
        <v>171</v>
      </c>
      <c r="D9284" s="73">
        <f t="shared" si="480"/>
        <v>77.405460000000005</v>
      </c>
      <c r="E9284" s="73">
        <f t="shared" si="481"/>
        <v>69.275310000000005</v>
      </c>
      <c r="F9284" s="73">
        <f t="shared" si="482"/>
        <v>83.884730000000005</v>
      </c>
      <c r="H9284" s="72">
        <v>77.405460000000005</v>
      </c>
      <c r="I9284" s="72">
        <v>69.275310000000005</v>
      </c>
      <c r="J9284" s="72">
        <v>83.884730000000005</v>
      </c>
      <c r="K9284" s="72">
        <v>5.386731578682217</v>
      </c>
    </row>
    <row r="9285" spans="1:11" x14ac:dyDescent="0.25">
      <c r="A9285" s="66" t="s">
        <v>222</v>
      </c>
      <c r="B9285" s="66" t="s">
        <v>386</v>
      </c>
      <c r="C9285" s="66" t="s">
        <v>184</v>
      </c>
      <c r="D9285" s="73">
        <f t="shared" si="480"/>
        <v>71.159459999999996</v>
      </c>
      <c r="E9285" s="73">
        <f t="shared" si="481"/>
        <v>65.436070000000001</v>
      </c>
      <c r="F9285" s="73">
        <f t="shared" si="482"/>
        <v>76.278670000000005</v>
      </c>
      <c r="H9285" s="72">
        <v>71.159459999999996</v>
      </c>
      <c r="I9285" s="72">
        <v>65.436070000000001</v>
      </c>
      <c r="J9285" s="72">
        <v>76.278670000000005</v>
      </c>
      <c r="K9285" s="72">
        <v>4.2371829481813315</v>
      </c>
    </row>
    <row r="9286" spans="1:11" x14ac:dyDescent="0.25">
      <c r="A9286" s="66" t="s">
        <v>222</v>
      </c>
      <c r="B9286" s="66" t="s">
        <v>386</v>
      </c>
      <c r="C9286" s="66" t="s">
        <v>106</v>
      </c>
      <c r="D9286" s="73">
        <f t="shared" si="480"/>
        <v>67.739189999999994</v>
      </c>
      <c r="E9286" s="73">
        <f t="shared" si="481"/>
        <v>58.746929999999999</v>
      </c>
      <c r="F9286" s="73">
        <f t="shared" si="482"/>
        <v>75.585909999999998</v>
      </c>
      <c r="H9286" s="72">
        <v>67.739189999999994</v>
      </c>
      <c r="I9286" s="72">
        <v>58.746929999999999</v>
      </c>
      <c r="J9286" s="72">
        <v>75.585909999999998</v>
      </c>
      <c r="K9286" s="72">
        <v>7.3661551335533622</v>
      </c>
    </row>
    <row r="9287" spans="1:11" x14ac:dyDescent="0.25">
      <c r="A9287" s="66" t="s">
        <v>222</v>
      </c>
      <c r="B9287" s="66" t="s">
        <v>386</v>
      </c>
      <c r="C9287" s="66" t="s">
        <v>107</v>
      </c>
      <c r="D9287" s="73">
        <f t="shared" si="480"/>
        <v>70.309209999999993</v>
      </c>
      <c r="E9287" s="73">
        <f t="shared" si="481"/>
        <v>62.127209999999998</v>
      </c>
      <c r="F9287" s="73">
        <f t="shared" si="482"/>
        <v>77.367509999999996</v>
      </c>
      <c r="H9287" s="72">
        <v>70.309209999999993</v>
      </c>
      <c r="I9287" s="72">
        <v>62.127209999999998</v>
      </c>
      <c r="J9287" s="72">
        <v>77.367509999999996</v>
      </c>
      <c r="K9287" s="72">
        <v>6.2907057954155672</v>
      </c>
    </row>
    <row r="9288" spans="1:11" x14ac:dyDescent="0.25">
      <c r="A9288" s="66" t="s">
        <v>222</v>
      </c>
      <c r="B9288" s="66" t="s">
        <v>386</v>
      </c>
      <c r="C9288" s="66" t="s">
        <v>120</v>
      </c>
      <c r="D9288" s="73">
        <f t="shared" si="480"/>
        <v>72.361080000000001</v>
      </c>
      <c r="E9288" s="73">
        <f t="shared" si="481"/>
        <v>64.018910000000005</v>
      </c>
      <c r="F9288" s="73">
        <f t="shared" si="482"/>
        <v>79.391750000000002</v>
      </c>
      <c r="H9288" s="72">
        <v>72.361080000000001</v>
      </c>
      <c r="I9288" s="72">
        <v>64.018910000000005</v>
      </c>
      <c r="J9288" s="72">
        <v>79.391750000000002</v>
      </c>
      <c r="K9288" s="72">
        <v>6.1537786257216807</v>
      </c>
    </row>
    <row r="9289" spans="1:11" x14ac:dyDescent="0.25">
      <c r="A9289" s="66" t="s">
        <v>222</v>
      </c>
      <c r="B9289" s="66" t="s">
        <v>386</v>
      </c>
      <c r="C9289" s="66" t="s">
        <v>138</v>
      </c>
      <c r="D9289" s="73">
        <f t="shared" si="480"/>
        <v>70.27055</v>
      </c>
      <c r="E9289" s="73">
        <f t="shared" si="481"/>
        <v>61.075029999999998</v>
      </c>
      <c r="F9289" s="73">
        <f t="shared" si="482"/>
        <v>78.073629999999994</v>
      </c>
      <c r="H9289" s="72">
        <v>70.27055</v>
      </c>
      <c r="I9289" s="72">
        <v>61.075029999999998</v>
      </c>
      <c r="J9289" s="72">
        <v>78.073629999999994</v>
      </c>
      <c r="K9289" s="72">
        <v>7.1475691456885082</v>
      </c>
    </row>
    <row r="9290" spans="1:11" x14ac:dyDescent="0.25">
      <c r="A9290" s="66" t="s">
        <v>222</v>
      </c>
      <c r="B9290" s="66" t="s">
        <v>386</v>
      </c>
      <c r="C9290" s="66" t="s">
        <v>163</v>
      </c>
      <c r="D9290" s="73">
        <f t="shared" si="480"/>
        <v>66.718249999999998</v>
      </c>
      <c r="E9290" s="73">
        <f t="shared" si="481"/>
        <v>57.098610000000001</v>
      </c>
      <c r="F9290" s="73">
        <f t="shared" si="482"/>
        <v>75.120750000000001</v>
      </c>
      <c r="H9290" s="72">
        <v>66.718249999999998</v>
      </c>
      <c r="I9290" s="72">
        <v>57.098610000000001</v>
      </c>
      <c r="J9290" s="72">
        <v>75.120750000000001</v>
      </c>
      <c r="K9290" s="72">
        <v>8.1231417016981666</v>
      </c>
    </row>
    <row r="9291" spans="1:11" x14ac:dyDescent="0.25">
      <c r="A9291" s="66" t="s">
        <v>222</v>
      </c>
      <c r="B9291" s="66" t="s">
        <v>386</v>
      </c>
      <c r="C9291" s="66" t="s">
        <v>172</v>
      </c>
      <c r="D9291" s="73">
        <f t="shared" si="480"/>
        <v>69.976849999999999</v>
      </c>
      <c r="E9291" s="73">
        <f t="shared" si="481"/>
        <v>61.358049999999999</v>
      </c>
      <c r="F9291" s="73">
        <f t="shared" si="482"/>
        <v>77.381919999999994</v>
      </c>
      <c r="H9291" s="72">
        <v>69.976849999999999</v>
      </c>
      <c r="I9291" s="72">
        <v>61.358049999999999</v>
      </c>
      <c r="J9291" s="72">
        <v>77.381919999999994</v>
      </c>
      <c r="K9291" s="72">
        <v>6.7019046400594542</v>
      </c>
    </row>
    <row r="9292" spans="1:11" x14ac:dyDescent="0.25">
      <c r="A9292" s="66" t="s">
        <v>222</v>
      </c>
      <c r="B9292" s="66" t="s">
        <v>386</v>
      </c>
      <c r="C9292" s="66" t="s">
        <v>185</v>
      </c>
      <c r="D9292" s="73">
        <f t="shared" si="480"/>
        <v>70.060910000000007</v>
      </c>
      <c r="E9292" s="73">
        <f t="shared" si="481"/>
        <v>66.408739999999995</v>
      </c>
      <c r="F9292" s="73">
        <f t="shared" si="482"/>
        <v>73.474609999999998</v>
      </c>
      <c r="H9292" s="72">
        <v>70.060910000000007</v>
      </c>
      <c r="I9292" s="72">
        <v>66.408739999999995</v>
      </c>
      <c r="J9292" s="72">
        <v>73.474609999999998</v>
      </c>
      <c r="K9292" s="72">
        <v>2.7163668517125914</v>
      </c>
    </row>
    <row r="9293" spans="1:11" x14ac:dyDescent="0.25">
      <c r="A9293" s="66" t="s">
        <v>222</v>
      </c>
      <c r="B9293" s="66" t="s">
        <v>386</v>
      </c>
      <c r="C9293" s="66" t="s">
        <v>103</v>
      </c>
      <c r="D9293" s="73">
        <f t="shared" si="480"/>
        <v>66.203800000000001</v>
      </c>
      <c r="E9293" s="73">
        <f t="shared" si="481"/>
        <v>57.465519999999998</v>
      </c>
      <c r="F9293" s="73">
        <f t="shared" si="482"/>
        <v>73.960350000000005</v>
      </c>
      <c r="H9293" s="72">
        <v>66.203800000000001</v>
      </c>
      <c r="I9293" s="72">
        <v>57.465519999999998</v>
      </c>
      <c r="J9293" s="72">
        <v>73.960350000000005</v>
      </c>
      <c r="K9293" s="72">
        <v>7.3784331891541228</v>
      </c>
    </row>
    <row r="9294" spans="1:11" x14ac:dyDescent="0.25">
      <c r="A9294" s="66" t="s">
        <v>222</v>
      </c>
      <c r="B9294" s="66" t="s">
        <v>386</v>
      </c>
      <c r="C9294" s="66" t="s">
        <v>104</v>
      </c>
      <c r="D9294" s="73">
        <f t="shared" si="480"/>
        <v>74.014120000000005</v>
      </c>
      <c r="E9294" s="73">
        <f t="shared" si="481"/>
        <v>65.231020000000001</v>
      </c>
      <c r="F9294" s="73">
        <f t="shared" si="482"/>
        <v>81.217359999999999</v>
      </c>
      <c r="H9294" s="72">
        <v>74.014120000000005</v>
      </c>
      <c r="I9294" s="72">
        <v>65.231020000000001</v>
      </c>
      <c r="J9294" s="72">
        <v>81.217359999999999</v>
      </c>
      <c r="K9294" s="72">
        <v>6.2789436682118405</v>
      </c>
    </row>
    <row r="9295" spans="1:11" x14ac:dyDescent="0.25">
      <c r="A9295" s="66" t="s">
        <v>222</v>
      </c>
      <c r="B9295" s="66" t="s">
        <v>386</v>
      </c>
      <c r="C9295" s="66" t="s">
        <v>125</v>
      </c>
      <c r="D9295" s="73">
        <f t="shared" si="480"/>
        <v>68.104590000000002</v>
      </c>
      <c r="E9295" s="73">
        <f t="shared" si="481"/>
        <v>57.640180000000001</v>
      </c>
      <c r="F9295" s="73">
        <f t="shared" si="482"/>
        <v>77.014769999999999</v>
      </c>
      <c r="H9295" s="72">
        <v>68.104590000000002</v>
      </c>
      <c r="I9295" s="72">
        <v>57.640180000000001</v>
      </c>
      <c r="J9295" s="72">
        <v>77.014769999999999</v>
      </c>
      <c r="K9295" s="72">
        <v>8.6611197258578994</v>
      </c>
    </row>
    <row r="9296" spans="1:11" x14ac:dyDescent="0.25">
      <c r="A9296" s="66" t="s">
        <v>222</v>
      </c>
      <c r="B9296" s="66" t="s">
        <v>386</v>
      </c>
      <c r="C9296" s="66" t="s">
        <v>130</v>
      </c>
      <c r="D9296" s="73">
        <f t="shared" si="480"/>
        <v>67.701149999999998</v>
      </c>
      <c r="E9296" s="73">
        <f t="shared" si="481"/>
        <v>59.264000000000003</v>
      </c>
      <c r="F9296" s="73">
        <f t="shared" si="482"/>
        <v>75.124300000000005</v>
      </c>
      <c r="H9296" s="72">
        <v>67.701149999999998</v>
      </c>
      <c r="I9296" s="72">
        <v>59.264000000000003</v>
      </c>
      <c r="J9296" s="72">
        <v>75.124300000000005</v>
      </c>
      <c r="K9296" s="72">
        <v>6.8729026052915767</v>
      </c>
    </row>
    <row r="9297" spans="1:11" x14ac:dyDescent="0.25">
      <c r="A9297" s="66" t="s">
        <v>222</v>
      </c>
      <c r="B9297" s="66" t="s">
        <v>386</v>
      </c>
      <c r="C9297" s="66" t="s">
        <v>131</v>
      </c>
      <c r="D9297" s="73">
        <f t="shared" si="480"/>
        <v>70.253919999999994</v>
      </c>
      <c r="E9297" s="73">
        <f t="shared" si="481"/>
        <v>61.239170000000001</v>
      </c>
      <c r="F9297" s="73">
        <f t="shared" si="482"/>
        <v>77.927750000000003</v>
      </c>
      <c r="H9297" s="72">
        <v>70.253919999999994</v>
      </c>
      <c r="I9297" s="72">
        <v>61.239170000000001</v>
      </c>
      <c r="J9297" s="72">
        <v>77.927750000000003</v>
      </c>
      <c r="K9297" s="72">
        <v>6.9981271790587618</v>
      </c>
    </row>
    <row r="9298" spans="1:11" x14ac:dyDescent="0.25">
      <c r="A9298" s="66" t="s">
        <v>222</v>
      </c>
      <c r="B9298" s="66" t="s">
        <v>386</v>
      </c>
      <c r="C9298" s="66" t="s">
        <v>133</v>
      </c>
      <c r="D9298" s="73">
        <f t="shared" si="480"/>
        <v>79.92353</v>
      </c>
      <c r="E9298" s="73">
        <f t="shared" si="481"/>
        <v>71.696879999999993</v>
      </c>
      <c r="F9298" s="73">
        <f t="shared" si="482"/>
        <v>86.218630000000005</v>
      </c>
      <c r="H9298" s="72">
        <v>79.92353</v>
      </c>
      <c r="I9298" s="72">
        <v>71.696879999999993</v>
      </c>
      <c r="J9298" s="72">
        <v>86.218630000000005</v>
      </c>
      <c r="K9298" s="72">
        <v>5.1604128380481828</v>
      </c>
    </row>
    <row r="9299" spans="1:11" x14ac:dyDescent="0.25">
      <c r="A9299" s="66" t="s">
        <v>222</v>
      </c>
      <c r="B9299" s="66" t="s">
        <v>386</v>
      </c>
      <c r="C9299" s="66" t="s">
        <v>152</v>
      </c>
      <c r="D9299" s="73">
        <f t="shared" si="480"/>
        <v>74.999589999999998</v>
      </c>
      <c r="E9299" s="73">
        <f t="shared" si="481"/>
        <v>66.445719999999994</v>
      </c>
      <c r="F9299" s="73">
        <f t="shared" si="482"/>
        <v>81.964740000000006</v>
      </c>
      <c r="H9299" s="72">
        <v>74.999589999999998</v>
      </c>
      <c r="I9299" s="72">
        <v>66.445719999999994</v>
      </c>
      <c r="J9299" s="72">
        <v>81.964740000000006</v>
      </c>
      <c r="K9299" s="72">
        <v>5.9787884005169945</v>
      </c>
    </row>
    <row r="9300" spans="1:11" x14ac:dyDescent="0.25">
      <c r="A9300" s="66" t="s">
        <v>222</v>
      </c>
      <c r="B9300" s="66" t="s">
        <v>386</v>
      </c>
      <c r="C9300" s="66" t="s">
        <v>159</v>
      </c>
      <c r="D9300" s="73">
        <f t="shared" si="480"/>
        <v>66.089010000000002</v>
      </c>
      <c r="E9300" s="73">
        <f t="shared" si="481"/>
        <v>56.846820000000001</v>
      </c>
      <c r="F9300" s="73">
        <f t="shared" si="482"/>
        <v>74.248450000000005</v>
      </c>
      <c r="H9300" s="72">
        <v>66.089010000000002</v>
      </c>
      <c r="I9300" s="72">
        <v>56.846820000000001</v>
      </c>
      <c r="J9300" s="72">
        <v>74.248450000000005</v>
      </c>
      <c r="K9300" s="72">
        <v>7.8760975547972611</v>
      </c>
    </row>
    <row r="9301" spans="1:11" x14ac:dyDescent="0.25">
      <c r="A9301" s="66" t="s">
        <v>222</v>
      </c>
      <c r="B9301" s="66" t="s">
        <v>386</v>
      </c>
      <c r="C9301" s="66" t="s">
        <v>161</v>
      </c>
      <c r="D9301" s="73">
        <f t="shared" si="480"/>
        <v>72.589290000000005</v>
      </c>
      <c r="E9301" s="73">
        <f t="shared" si="481"/>
        <v>64.149119999999996</v>
      </c>
      <c r="F9301" s="73">
        <f t="shared" si="482"/>
        <v>79.672089999999997</v>
      </c>
      <c r="H9301" s="72">
        <v>72.589290000000005</v>
      </c>
      <c r="I9301" s="72">
        <v>64.149119999999996</v>
      </c>
      <c r="J9301" s="72">
        <v>79.672089999999997</v>
      </c>
      <c r="K9301" s="72">
        <v>6.2025917113126416</v>
      </c>
    </row>
    <row r="9302" spans="1:11" x14ac:dyDescent="0.25">
      <c r="A9302" s="66" t="s">
        <v>222</v>
      </c>
      <c r="B9302" s="66" t="s">
        <v>386</v>
      </c>
      <c r="C9302" s="66" t="s">
        <v>173</v>
      </c>
      <c r="D9302" s="73">
        <f t="shared" si="480"/>
        <v>73.787199999999999</v>
      </c>
      <c r="E9302" s="73">
        <f t="shared" si="481"/>
        <v>65.571920000000006</v>
      </c>
      <c r="F9302" s="73">
        <f t="shared" si="482"/>
        <v>80.621489999999994</v>
      </c>
      <c r="H9302" s="72">
        <v>73.787199999999999</v>
      </c>
      <c r="I9302" s="72">
        <v>65.571920000000006</v>
      </c>
      <c r="J9302" s="72">
        <v>80.621489999999994</v>
      </c>
      <c r="K9302" s="72">
        <v>5.8778391726214512</v>
      </c>
    </row>
    <row r="9303" spans="1:11" x14ac:dyDescent="0.25">
      <c r="A9303" s="66" t="s">
        <v>222</v>
      </c>
      <c r="B9303" s="66" t="s">
        <v>386</v>
      </c>
      <c r="C9303" s="66" t="s">
        <v>180</v>
      </c>
      <c r="D9303" s="73">
        <f t="shared" si="480"/>
        <v>80.36439</v>
      </c>
      <c r="E9303" s="73">
        <f t="shared" si="481"/>
        <v>72.134389999999996</v>
      </c>
      <c r="F9303" s="73">
        <f t="shared" si="482"/>
        <v>86.614729999999994</v>
      </c>
      <c r="H9303" s="72">
        <v>80.36439</v>
      </c>
      <c r="I9303" s="72">
        <v>72.134389999999996</v>
      </c>
      <c r="J9303" s="72">
        <v>86.614729999999994</v>
      </c>
      <c r="K9303" s="72">
        <v>5.1115743822052151</v>
      </c>
    </row>
    <row r="9304" spans="1:11" x14ac:dyDescent="0.25">
      <c r="A9304" s="66" t="s">
        <v>222</v>
      </c>
      <c r="B9304" s="66" t="s">
        <v>386</v>
      </c>
      <c r="C9304" s="66" t="s">
        <v>186</v>
      </c>
      <c r="D9304" s="73">
        <f t="shared" si="480"/>
        <v>72.707890000000006</v>
      </c>
      <c r="E9304" s="73">
        <f t="shared" si="481"/>
        <v>68.938090000000003</v>
      </c>
      <c r="F9304" s="73">
        <f t="shared" si="482"/>
        <v>76.178269999999998</v>
      </c>
      <c r="H9304" s="72">
        <v>72.707890000000006</v>
      </c>
      <c r="I9304" s="72">
        <v>68.938090000000003</v>
      </c>
      <c r="J9304" s="72">
        <v>76.178269999999998</v>
      </c>
      <c r="K9304" s="72">
        <v>2.6813957276739173</v>
      </c>
    </row>
    <row r="9305" spans="1:11" x14ac:dyDescent="0.25">
      <c r="A9305" s="66" t="s">
        <v>222</v>
      </c>
      <c r="B9305" s="66" t="s">
        <v>386</v>
      </c>
      <c r="C9305" s="66" t="s">
        <v>102</v>
      </c>
      <c r="D9305" s="73">
        <f t="shared" si="480"/>
        <v>79.500969999999995</v>
      </c>
      <c r="E9305" s="73">
        <f t="shared" si="481"/>
        <v>72.061520000000002</v>
      </c>
      <c r="F9305" s="73">
        <f t="shared" si="482"/>
        <v>85.361850000000004</v>
      </c>
      <c r="H9305" s="72">
        <v>79.500969999999995</v>
      </c>
      <c r="I9305" s="72">
        <v>72.061520000000002</v>
      </c>
      <c r="J9305" s="72">
        <v>85.361850000000004</v>
      </c>
      <c r="K9305" s="72">
        <v>4.7052213164529419</v>
      </c>
    </row>
    <row r="9306" spans="1:11" x14ac:dyDescent="0.25">
      <c r="A9306" s="66" t="s">
        <v>222</v>
      </c>
      <c r="B9306" s="66" t="s">
        <v>386</v>
      </c>
      <c r="C9306" s="66" t="s">
        <v>109</v>
      </c>
      <c r="D9306" s="73">
        <f t="shared" ref="D9306:D9369" si="483">IF(K9306&gt;=50," ",H9306)</f>
        <v>67.144400000000005</v>
      </c>
      <c r="E9306" s="73">
        <f t="shared" ref="E9306:E9369" si="484">IF(K9306&gt;=50," ",I9306)</f>
        <v>57.885420000000003</v>
      </c>
      <c r="F9306" s="73">
        <f t="shared" ref="F9306:F9369" si="485">IF(K9306&gt;=50," ",J9306)</f>
        <v>75.23854</v>
      </c>
      <c r="H9306" s="72">
        <v>67.144400000000005</v>
      </c>
      <c r="I9306" s="72">
        <v>57.885420000000003</v>
      </c>
      <c r="J9306" s="72">
        <v>75.23854</v>
      </c>
      <c r="K9306" s="72">
        <v>7.7109589945101895</v>
      </c>
    </row>
    <row r="9307" spans="1:11" x14ac:dyDescent="0.25">
      <c r="A9307" s="66" t="s">
        <v>222</v>
      </c>
      <c r="B9307" s="66" t="s">
        <v>386</v>
      </c>
      <c r="C9307" s="66" t="s">
        <v>129</v>
      </c>
      <c r="D9307" s="73">
        <f t="shared" si="483"/>
        <v>76.30498</v>
      </c>
      <c r="E9307" s="73">
        <f t="shared" si="484"/>
        <v>68.151449999999997</v>
      </c>
      <c r="F9307" s="73">
        <f t="shared" si="485"/>
        <v>82.895030000000006</v>
      </c>
      <c r="H9307" s="72">
        <v>76.30498</v>
      </c>
      <c r="I9307" s="72">
        <v>68.151449999999997</v>
      </c>
      <c r="J9307" s="72">
        <v>82.895030000000006</v>
      </c>
      <c r="K9307" s="72">
        <v>5.531248418045398</v>
      </c>
    </row>
    <row r="9308" spans="1:11" x14ac:dyDescent="0.25">
      <c r="A9308" s="66" t="s">
        <v>222</v>
      </c>
      <c r="B9308" s="66" t="s">
        <v>386</v>
      </c>
      <c r="C9308" s="66" t="s">
        <v>135</v>
      </c>
      <c r="D9308" s="73">
        <f t="shared" si="483"/>
        <v>76.556219999999996</v>
      </c>
      <c r="E9308" s="73">
        <f t="shared" si="484"/>
        <v>68.792940000000002</v>
      </c>
      <c r="F9308" s="73">
        <f t="shared" si="485"/>
        <v>82.869169999999997</v>
      </c>
      <c r="H9308" s="72">
        <v>76.556219999999996</v>
      </c>
      <c r="I9308" s="72">
        <v>68.792940000000002</v>
      </c>
      <c r="J9308" s="72">
        <v>82.869169999999997</v>
      </c>
      <c r="K9308" s="72">
        <v>5.2295613474289651</v>
      </c>
    </row>
    <row r="9309" spans="1:11" x14ac:dyDescent="0.25">
      <c r="A9309" s="66" t="s">
        <v>222</v>
      </c>
      <c r="B9309" s="66" t="s">
        <v>386</v>
      </c>
      <c r="C9309" s="66" t="s">
        <v>142</v>
      </c>
      <c r="D9309" s="73">
        <f t="shared" si="483"/>
        <v>80.929720000000003</v>
      </c>
      <c r="E9309" s="73">
        <f t="shared" si="484"/>
        <v>72.435130000000001</v>
      </c>
      <c r="F9309" s="73">
        <f t="shared" si="485"/>
        <v>87.266729999999995</v>
      </c>
      <c r="H9309" s="72">
        <v>80.929720000000003</v>
      </c>
      <c r="I9309" s="72">
        <v>72.435130000000001</v>
      </c>
      <c r="J9309" s="72">
        <v>87.266729999999995</v>
      </c>
      <c r="K9309" s="72">
        <v>5.2092251370295042</v>
      </c>
    </row>
    <row r="9310" spans="1:11" x14ac:dyDescent="0.25">
      <c r="A9310" s="66" t="s">
        <v>222</v>
      </c>
      <c r="B9310" s="66" t="s">
        <v>386</v>
      </c>
      <c r="C9310" s="66" t="s">
        <v>148</v>
      </c>
      <c r="D9310" s="73">
        <f t="shared" si="483"/>
        <v>73.19435</v>
      </c>
      <c r="E9310" s="73">
        <f t="shared" si="484"/>
        <v>64.228470000000002</v>
      </c>
      <c r="F9310" s="73">
        <f t="shared" si="485"/>
        <v>80.59205</v>
      </c>
      <c r="H9310" s="72">
        <v>73.19435</v>
      </c>
      <c r="I9310" s="72">
        <v>64.228470000000002</v>
      </c>
      <c r="J9310" s="72">
        <v>80.59205</v>
      </c>
      <c r="K9310" s="72">
        <v>6.5321826909468657</v>
      </c>
    </row>
    <row r="9311" spans="1:11" x14ac:dyDescent="0.25">
      <c r="A9311" s="66" t="s">
        <v>222</v>
      </c>
      <c r="B9311" s="66" t="s">
        <v>386</v>
      </c>
      <c r="C9311" s="66" t="s">
        <v>149</v>
      </c>
      <c r="D9311" s="73">
        <f t="shared" si="483"/>
        <v>72.289500000000004</v>
      </c>
      <c r="E9311" s="73">
        <f t="shared" si="484"/>
        <v>63.810920000000003</v>
      </c>
      <c r="F9311" s="73">
        <f t="shared" si="485"/>
        <v>79.422240000000002</v>
      </c>
      <c r="H9311" s="72">
        <v>72.289500000000004</v>
      </c>
      <c r="I9311" s="72">
        <v>63.810920000000003</v>
      </c>
      <c r="J9311" s="72">
        <v>79.422240000000002</v>
      </c>
      <c r="K9311" s="72">
        <v>6.2723104446699711</v>
      </c>
    </row>
    <row r="9312" spans="1:11" x14ac:dyDescent="0.25">
      <c r="A9312" s="66" t="s">
        <v>222</v>
      </c>
      <c r="B9312" s="66" t="s">
        <v>386</v>
      </c>
      <c r="C9312" s="66" t="s">
        <v>157</v>
      </c>
      <c r="D9312" s="73">
        <f t="shared" si="483"/>
        <v>73.709860000000006</v>
      </c>
      <c r="E9312" s="73">
        <f t="shared" si="484"/>
        <v>65.139979999999994</v>
      </c>
      <c r="F9312" s="73">
        <f t="shared" si="485"/>
        <v>80.794110000000003</v>
      </c>
      <c r="H9312" s="72">
        <v>73.709860000000006</v>
      </c>
      <c r="I9312" s="72">
        <v>65.139979999999994</v>
      </c>
      <c r="J9312" s="72">
        <v>80.794110000000003</v>
      </c>
      <c r="K9312" s="72">
        <v>6.1570528575538415</v>
      </c>
    </row>
    <row r="9313" spans="1:11" x14ac:dyDescent="0.25">
      <c r="A9313" s="66" t="s">
        <v>222</v>
      </c>
      <c r="B9313" s="66" t="s">
        <v>386</v>
      </c>
      <c r="C9313" s="66" t="s">
        <v>166</v>
      </c>
      <c r="D9313" s="73">
        <f t="shared" si="483"/>
        <v>76.178259999999995</v>
      </c>
      <c r="E9313" s="73">
        <f t="shared" si="484"/>
        <v>67.704470000000001</v>
      </c>
      <c r="F9313" s="73">
        <f t="shared" si="485"/>
        <v>82.987359999999995</v>
      </c>
      <c r="H9313" s="72">
        <v>76.178259999999995</v>
      </c>
      <c r="I9313" s="72">
        <v>67.704470000000001</v>
      </c>
      <c r="J9313" s="72">
        <v>82.987359999999995</v>
      </c>
      <c r="K9313" s="72">
        <v>5.7731121741297136</v>
      </c>
    </row>
    <row r="9314" spans="1:11" x14ac:dyDescent="0.25">
      <c r="A9314" s="66" t="s">
        <v>222</v>
      </c>
      <c r="B9314" s="66" t="s">
        <v>386</v>
      </c>
      <c r="C9314" s="66" t="s">
        <v>169</v>
      </c>
      <c r="D9314" s="73">
        <f t="shared" si="483"/>
        <v>79.717950000000002</v>
      </c>
      <c r="E9314" s="73">
        <f t="shared" si="484"/>
        <v>71.537109999999998</v>
      </c>
      <c r="F9314" s="73">
        <f t="shared" si="485"/>
        <v>86.007369999999995</v>
      </c>
      <c r="H9314" s="72">
        <v>79.717950000000002</v>
      </c>
      <c r="I9314" s="72">
        <v>71.537109999999998</v>
      </c>
      <c r="J9314" s="72">
        <v>86.007369999999995</v>
      </c>
      <c r="K9314" s="72">
        <v>5.1550461012473114</v>
      </c>
    </row>
    <row r="9315" spans="1:11" x14ac:dyDescent="0.25">
      <c r="A9315" s="66" t="s">
        <v>222</v>
      </c>
      <c r="B9315" s="66" t="s">
        <v>386</v>
      </c>
      <c r="C9315" s="66" t="s">
        <v>170</v>
      </c>
      <c r="D9315" s="73">
        <f t="shared" si="483"/>
        <v>78.692040000000006</v>
      </c>
      <c r="E9315" s="73">
        <f t="shared" si="484"/>
        <v>70.66883</v>
      </c>
      <c r="F9315" s="73">
        <f t="shared" si="485"/>
        <v>84.986840000000001</v>
      </c>
      <c r="H9315" s="72">
        <v>78.692040000000006</v>
      </c>
      <c r="I9315" s="72">
        <v>70.66883</v>
      </c>
      <c r="J9315" s="72">
        <v>84.986840000000001</v>
      </c>
      <c r="K9315" s="72">
        <v>5.1692917513987418</v>
      </c>
    </row>
    <row r="9316" spans="1:11" x14ac:dyDescent="0.25">
      <c r="A9316" s="66" t="s">
        <v>222</v>
      </c>
      <c r="B9316" s="66" t="s">
        <v>386</v>
      </c>
      <c r="C9316" s="66" t="s">
        <v>176</v>
      </c>
      <c r="D9316" s="73">
        <f t="shared" si="483"/>
        <v>71.597009999999997</v>
      </c>
      <c r="E9316" s="73">
        <f t="shared" si="484"/>
        <v>63.211080000000003</v>
      </c>
      <c r="F9316" s="73">
        <f t="shared" si="485"/>
        <v>78.715069999999997</v>
      </c>
      <c r="H9316" s="72">
        <v>71.597009999999997</v>
      </c>
      <c r="I9316" s="72">
        <v>63.211080000000003</v>
      </c>
      <c r="J9316" s="72">
        <v>78.715069999999997</v>
      </c>
      <c r="K9316" s="72">
        <v>6.2896489033251761</v>
      </c>
    </row>
    <row r="9317" spans="1:11" x14ac:dyDescent="0.25">
      <c r="A9317" s="66" t="s">
        <v>222</v>
      </c>
      <c r="B9317" s="66" t="s">
        <v>386</v>
      </c>
      <c r="C9317" s="66" t="s">
        <v>3</v>
      </c>
      <c r="D9317" s="73">
        <f t="shared" si="483"/>
        <v>74.846540000000005</v>
      </c>
      <c r="E9317" s="73">
        <f t="shared" si="484"/>
        <v>72.169049999999999</v>
      </c>
      <c r="F9317" s="73">
        <f t="shared" si="485"/>
        <v>77.347300000000004</v>
      </c>
      <c r="H9317" s="72">
        <v>74.846540000000005</v>
      </c>
      <c r="I9317" s="72">
        <v>72.169049999999999</v>
      </c>
      <c r="J9317" s="72">
        <v>77.347300000000004</v>
      </c>
      <c r="K9317" s="72">
        <v>1.830751547928094</v>
      </c>
    </row>
    <row r="9318" spans="1:11" x14ac:dyDescent="0.25">
      <c r="A9318" s="66" t="s">
        <v>222</v>
      </c>
      <c r="B9318" s="66" t="s">
        <v>386</v>
      </c>
      <c r="C9318" s="66" t="s">
        <v>112</v>
      </c>
      <c r="D9318" s="73">
        <f t="shared" si="483"/>
        <v>77.255840000000006</v>
      </c>
      <c r="E9318" s="73">
        <f t="shared" si="484"/>
        <v>69.221040000000002</v>
      </c>
      <c r="F9318" s="73">
        <f t="shared" si="485"/>
        <v>83.687460000000002</v>
      </c>
      <c r="H9318" s="72">
        <v>77.255840000000006</v>
      </c>
      <c r="I9318" s="72">
        <v>69.221040000000002</v>
      </c>
      <c r="J9318" s="72">
        <v>83.687460000000002</v>
      </c>
      <c r="K9318" s="72">
        <v>5.3388435076965033</v>
      </c>
    </row>
    <row r="9319" spans="1:11" x14ac:dyDescent="0.25">
      <c r="A9319" s="66" t="s">
        <v>222</v>
      </c>
      <c r="B9319" s="66" t="s">
        <v>386</v>
      </c>
      <c r="C9319" s="66" t="s">
        <v>113</v>
      </c>
      <c r="D9319" s="73">
        <f t="shared" si="483"/>
        <v>72.358919999999998</v>
      </c>
      <c r="E9319" s="73">
        <f t="shared" si="484"/>
        <v>63.178339999999999</v>
      </c>
      <c r="F9319" s="73">
        <f t="shared" si="485"/>
        <v>79.976020000000005</v>
      </c>
      <c r="H9319" s="72">
        <v>72.358919999999998</v>
      </c>
      <c r="I9319" s="72">
        <v>63.178339999999999</v>
      </c>
      <c r="J9319" s="72">
        <v>79.976020000000005</v>
      </c>
      <c r="K9319" s="72">
        <v>6.8217034508978873</v>
      </c>
    </row>
    <row r="9320" spans="1:11" x14ac:dyDescent="0.25">
      <c r="A9320" s="66" t="s">
        <v>222</v>
      </c>
      <c r="B9320" s="66" t="s">
        <v>386</v>
      </c>
      <c r="C9320" s="66" t="s">
        <v>116</v>
      </c>
      <c r="D9320" s="73">
        <f t="shared" si="483"/>
        <v>64.439859999999996</v>
      </c>
      <c r="E9320" s="73">
        <f t="shared" si="484"/>
        <v>55.078609999999998</v>
      </c>
      <c r="F9320" s="73">
        <f t="shared" si="485"/>
        <v>72.813220000000001</v>
      </c>
      <c r="H9320" s="72">
        <v>64.439859999999996</v>
      </c>
      <c r="I9320" s="72">
        <v>55.078609999999998</v>
      </c>
      <c r="J9320" s="72">
        <v>72.813220000000001</v>
      </c>
      <c r="K9320" s="72">
        <v>8.2901365884142688</v>
      </c>
    </row>
    <row r="9321" spans="1:11" x14ac:dyDescent="0.25">
      <c r="A9321" s="66" t="s">
        <v>222</v>
      </c>
      <c r="B9321" s="66" t="s">
        <v>386</v>
      </c>
      <c r="C9321" s="66" t="s">
        <v>122</v>
      </c>
      <c r="D9321" s="73">
        <f t="shared" si="483"/>
        <v>82.557320000000004</v>
      </c>
      <c r="E9321" s="73">
        <f t="shared" si="484"/>
        <v>74.689880000000002</v>
      </c>
      <c r="F9321" s="73">
        <f t="shared" si="485"/>
        <v>88.360330000000005</v>
      </c>
      <c r="H9321" s="72">
        <v>82.557320000000004</v>
      </c>
      <c r="I9321" s="72">
        <v>74.689880000000002</v>
      </c>
      <c r="J9321" s="72">
        <v>88.360330000000005</v>
      </c>
      <c r="K9321" s="72">
        <v>4.6459480186606266</v>
      </c>
    </row>
    <row r="9322" spans="1:11" x14ac:dyDescent="0.25">
      <c r="A9322" s="66" t="s">
        <v>222</v>
      </c>
      <c r="B9322" s="66" t="s">
        <v>386</v>
      </c>
      <c r="C9322" s="66" t="s">
        <v>126</v>
      </c>
      <c r="D9322" s="73">
        <f t="shared" si="483"/>
        <v>77.244</v>
      </c>
      <c r="E9322" s="73">
        <f t="shared" si="484"/>
        <v>68.764970000000005</v>
      </c>
      <c r="F9322" s="73">
        <f t="shared" si="485"/>
        <v>83.958269999999999</v>
      </c>
      <c r="H9322" s="72">
        <v>77.244</v>
      </c>
      <c r="I9322" s="72">
        <v>68.764970000000005</v>
      </c>
      <c r="J9322" s="72">
        <v>83.958269999999999</v>
      </c>
      <c r="K9322" s="72">
        <v>5.6454078290152667</v>
      </c>
    </row>
    <row r="9323" spans="1:11" x14ac:dyDescent="0.25">
      <c r="A9323" s="66" t="s">
        <v>222</v>
      </c>
      <c r="B9323" s="66" t="s">
        <v>386</v>
      </c>
      <c r="C9323" s="66" t="s">
        <v>139</v>
      </c>
      <c r="D9323" s="73">
        <f t="shared" si="483"/>
        <v>70.211309999999997</v>
      </c>
      <c r="E9323" s="73">
        <f t="shared" si="484"/>
        <v>61.358919999999998</v>
      </c>
      <c r="F9323" s="73">
        <f t="shared" si="485"/>
        <v>77.770409999999998</v>
      </c>
      <c r="H9323" s="72">
        <v>70.211309999999997</v>
      </c>
      <c r="I9323" s="72">
        <v>61.358919999999998</v>
      </c>
      <c r="J9323" s="72">
        <v>77.770409999999998</v>
      </c>
      <c r="K9323" s="72">
        <v>6.8668516329818061</v>
      </c>
    </row>
    <row r="9324" spans="1:11" x14ac:dyDescent="0.25">
      <c r="A9324" s="66" t="s">
        <v>222</v>
      </c>
      <c r="B9324" s="66" t="s">
        <v>386</v>
      </c>
      <c r="C9324" s="66" t="s">
        <v>140</v>
      </c>
      <c r="D9324" s="73">
        <f t="shared" si="483"/>
        <v>75.539079999999998</v>
      </c>
      <c r="E9324" s="73">
        <f t="shared" si="484"/>
        <v>67.91695</v>
      </c>
      <c r="F9324" s="73">
        <f t="shared" si="485"/>
        <v>81.834710000000001</v>
      </c>
      <c r="H9324" s="72">
        <v>75.539079999999998</v>
      </c>
      <c r="I9324" s="72">
        <v>67.91695</v>
      </c>
      <c r="J9324" s="72">
        <v>81.834710000000001</v>
      </c>
      <c r="K9324" s="72">
        <v>5.2401558079389607</v>
      </c>
    </row>
    <row r="9325" spans="1:11" x14ac:dyDescent="0.25">
      <c r="A9325" s="66" t="s">
        <v>222</v>
      </c>
      <c r="B9325" s="66" t="s">
        <v>386</v>
      </c>
      <c r="C9325" s="66" t="s">
        <v>147</v>
      </c>
      <c r="D9325" s="73">
        <f t="shared" si="483"/>
        <v>79.152810000000002</v>
      </c>
      <c r="E9325" s="73">
        <f t="shared" si="484"/>
        <v>71.220129999999997</v>
      </c>
      <c r="F9325" s="73">
        <f t="shared" si="485"/>
        <v>85.348780000000005</v>
      </c>
      <c r="H9325" s="72">
        <v>79.152810000000002</v>
      </c>
      <c r="I9325" s="72">
        <v>71.220129999999997</v>
      </c>
      <c r="J9325" s="72">
        <v>85.348780000000005</v>
      </c>
      <c r="K9325" s="72">
        <v>5.0587776236858879</v>
      </c>
    </row>
    <row r="9326" spans="1:11" x14ac:dyDescent="0.25">
      <c r="A9326" s="66" t="s">
        <v>222</v>
      </c>
      <c r="B9326" s="66" t="s">
        <v>386</v>
      </c>
      <c r="C9326" s="66" t="s">
        <v>155</v>
      </c>
      <c r="D9326" s="73">
        <f t="shared" si="483"/>
        <v>70.079520000000002</v>
      </c>
      <c r="E9326" s="73">
        <f t="shared" si="484"/>
        <v>61.288220000000003</v>
      </c>
      <c r="F9326" s="73">
        <f t="shared" si="485"/>
        <v>77.603899999999996</v>
      </c>
      <c r="H9326" s="72">
        <v>70.079520000000002</v>
      </c>
      <c r="I9326" s="72">
        <v>61.288220000000003</v>
      </c>
      <c r="J9326" s="72">
        <v>77.603899999999996</v>
      </c>
      <c r="K9326" s="72">
        <v>6.8344177722896822</v>
      </c>
    </row>
    <row r="9327" spans="1:11" x14ac:dyDescent="0.25">
      <c r="A9327" s="66" t="s">
        <v>222</v>
      </c>
      <c r="B9327" s="66" t="s">
        <v>386</v>
      </c>
      <c r="C9327" s="66" t="s">
        <v>168</v>
      </c>
      <c r="D9327" s="73">
        <f t="shared" si="483"/>
        <v>86.291820000000001</v>
      </c>
      <c r="E9327" s="73">
        <f t="shared" si="484"/>
        <v>79.273009999999999</v>
      </c>
      <c r="F9327" s="73">
        <f t="shared" si="485"/>
        <v>91.197760000000002</v>
      </c>
      <c r="H9327" s="72">
        <v>86.291820000000001</v>
      </c>
      <c r="I9327" s="72">
        <v>79.273009999999999</v>
      </c>
      <c r="J9327" s="72">
        <v>91.197760000000002</v>
      </c>
      <c r="K9327" s="72">
        <v>3.7925076895654648</v>
      </c>
    </row>
    <row r="9328" spans="1:11" x14ac:dyDescent="0.25">
      <c r="A9328" s="66" t="s">
        <v>222</v>
      </c>
      <c r="B9328" s="66" t="s">
        <v>386</v>
      </c>
      <c r="C9328" s="66" t="s">
        <v>187</v>
      </c>
      <c r="D9328" s="73">
        <f t="shared" si="483"/>
        <v>76.063860000000005</v>
      </c>
      <c r="E9328" s="73">
        <f t="shared" si="484"/>
        <v>72.802269999999993</v>
      </c>
      <c r="F9328" s="73">
        <f t="shared" si="485"/>
        <v>79.046890000000005</v>
      </c>
      <c r="H9328" s="72">
        <v>76.063860000000005</v>
      </c>
      <c r="I9328" s="72">
        <v>72.802269999999993</v>
      </c>
      <c r="J9328" s="72">
        <v>79.046890000000005</v>
      </c>
      <c r="K9328" s="72">
        <v>2.1885553843307362</v>
      </c>
    </row>
    <row r="9329" spans="1:11" x14ac:dyDescent="0.25">
      <c r="A9329" s="66" t="s">
        <v>222</v>
      </c>
      <c r="B9329" s="66" t="s">
        <v>386</v>
      </c>
      <c r="C9329" s="66" t="s">
        <v>1</v>
      </c>
      <c r="D9329" s="73">
        <f t="shared" si="483"/>
        <v>73.018690000000007</v>
      </c>
      <c r="E9329" s="73">
        <f t="shared" si="484"/>
        <v>71.734639999999999</v>
      </c>
      <c r="F9329" s="73">
        <f t="shared" si="485"/>
        <v>74.265349999999998</v>
      </c>
      <c r="H9329" s="72">
        <v>73.018690000000007</v>
      </c>
      <c r="I9329" s="72">
        <v>71.734639999999999</v>
      </c>
      <c r="J9329" s="72">
        <v>74.265349999999998</v>
      </c>
      <c r="K9329" s="72">
        <v>0.90006571441635463</v>
      </c>
    </row>
    <row r="9330" spans="1:11" x14ac:dyDescent="0.25">
      <c r="A9330" s="66" t="s">
        <v>222</v>
      </c>
      <c r="B9330" s="66" t="s">
        <v>385</v>
      </c>
      <c r="C9330" s="66" t="s">
        <v>110</v>
      </c>
      <c r="D9330" s="73">
        <f t="shared" si="483"/>
        <v>19.29149</v>
      </c>
      <c r="E9330" s="73">
        <f t="shared" si="484"/>
        <v>12.94223</v>
      </c>
      <c r="F9330" s="73">
        <f t="shared" si="485"/>
        <v>27.762280000000001</v>
      </c>
      <c r="H9330" s="72">
        <v>19.29149</v>
      </c>
      <c r="I9330" s="72">
        <v>12.94223</v>
      </c>
      <c r="J9330" s="72">
        <v>27.762280000000001</v>
      </c>
      <c r="K9330" s="72">
        <v>19.54762436701364</v>
      </c>
    </row>
    <row r="9331" spans="1:11" x14ac:dyDescent="0.25">
      <c r="A9331" s="66" t="s">
        <v>222</v>
      </c>
      <c r="B9331" s="66" t="s">
        <v>385</v>
      </c>
      <c r="C9331" s="66" t="s">
        <v>137</v>
      </c>
      <c r="D9331" s="73">
        <f t="shared" si="483"/>
        <v>17.780570000000001</v>
      </c>
      <c r="E9331" s="73">
        <f t="shared" si="484"/>
        <v>11.82342</v>
      </c>
      <c r="F9331" s="73">
        <f t="shared" si="485"/>
        <v>25.858969999999999</v>
      </c>
      <c r="H9331" s="72">
        <v>17.780570000000001</v>
      </c>
      <c r="I9331" s="72">
        <v>11.82342</v>
      </c>
      <c r="J9331" s="72">
        <v>25.858969999999999</v>
      </c>
      <c r="K9331" s="72">
        <v>20.042642052532624</v>
      </c>
    </row>
    <row r="9332" spans="1:11" x14ac:dyDescent="0.25">
      <c r="A9332" s="66" t="s">
        <v>222</v>
      </c>
      <c r="B9332" s="66" t="s">
        <v>385</v>
      </c>
      <c r="C9332" s="66" t="s">
        <v>141</v>
      </c>
      <c r="D9332" s="73">
        <f t="shared" si="483"/>
        <v>15.770110000000001</v>
      </c>
      <c r="E9332" s="73">
        <f t="shared" si="484"/>
        <v>9.9121849999999991</v>
      </c>
      <c r="F9332" s="73">
        <f t="shared" si="485"/>
        <v>24.161490000000001</v>
      </c>
      <c r="H9332" s="72">
        <v>15.770110000000001</v>
      </c>
      <c r="I9332" s="72">
        <v>9.9121849999999991</v>
      </c>
      <c r="J9332" s="72">
        <v>24.161490000000001</v>
      </c>
      <c r="K9332" s="72">
        <v>22.835826763415092</v>
      </c>
    </row>
    <row r="9333" spans="1:11" x14ac:dyDescent="0.25">
      <c r="A9333" s="66" t="s">
        <v>222</v>
      </c>
      <c r="B9333" s="66" t="s">
        <v>385</v>
      </c>
      <c r="C9333" s="66" t="s">
        <v>144</v>
      </c>
      <c r="D9333" s="73">
        <f t="shared" si="483"/>
        <v>12.326460000000001</v>
      </c>
      <c r="E9333" s="73">
        <f t="shared" si="484"/>
        <v>7.5251340000000004</v>
      </c>
      <c r="F9333" s="73">
        <f t="shared" si="485"/>
        <v>19.543790000000001</v>
      </c>
      <c r="H9333" s="72">
        <v>12.326460000000001</v>
      </c>
      <c r="I9333" s="72">
        <v>7.5251340000000004</v>
      </c>
      <c r="J9333" s="72">
        <v>19.543790000000001</v>
      </c>
      <c r="K9333" s="72">
        <v>24.450409931156226</v>
      </c>
    </row>
    <row r="9334" spans="1:11" x14ac:dyDescent="0.25">
      <c r="A9334" s="66" t="s">
        <v>222</v>
      </c>
      <c r="B9334" s="66" t="s">
        <v>385</v>
      </c>
      <c r="C9334" s="66" t="s">
        <v>150</v>
      </c>
      <c r="D9334" s="73">
        <f t="shared" si="483"/>
        <v>15.80067</v>
      </c>
      <c r="E9334" s="73">
        <f t="shared" si="484"/>
        <v>9.7664430000000007</v>
      </c>
      <c r="F9334" s="73">
        <f t="shared" si="485"/>
        <v>24.548850000000002</v>
      </c>
      <c r="H9334" s="72">
        <v>15.80067</v>
      </c>
      <c r="I9334" s="72">
        <v>9.7664430000000007</v>
      </c>
      <c r="J9334" s="72">
        <v>24.548850000000002</v>
      </c>
      <c r="K9334" s="72">
        <v>23.631744729812091</v>
      </c>
    </row>
    <row r="9335" spans="1:11" x14ac:dyDescent="0.25">
      <c r="A9335" s="66" t="s">
        <v>222</v>
      </c>
      <c r="B9335" s="66" t="s">
        <v>385</v>
      </c>
      <c r="C9335" s="66" t="s">
        <v>174</v>
      </c>
      <c r="D9335" s="73">
        <f t="shared" si="483"/>
        <v>20.331119999999999</v>
      </c>
      <c r="E9335" s="73">
        <f t="shared" si="484"/>
        <v>12.912979999999999</v>
      </c>
      <c r="F9335" s="73">
        <f t="shared" si="485"/>
        <v>30.517440000000001</v>
      </c>
      <c r="H9335" s="72">
        <v>20.331119999999999</v>
      </c>
      <c r="I9335" s="72">
        <v>12.912979999999999</v>
      </c>
      <c r="J9335" s="72">
        <v>30.517440000000001</v>
      </c>
      <c r="K9335" s="72">
        <v>22.060924336681897</v>
      </c>
    </row>
    <row r="9336" spans="1:11" x14ac:dyDescent="0.25">
      <c r="A9336" s="66" t="s">
        <v>222</v>
      </c>
      <c r="B9336" s="66" t="s">
        <v>385</v>
      </c>
      <c r="C9336" s="66" t="s">
        <v>179</v>
      </c>
      <c r="D9336" s="73">
        <f t="shared" si="483"/>
        <v>22.427620000000001</v>
      </c>
      <c r="E9336" s="73">
        <f t="shared" si="484"/>
        <v>15.606490000000001</v>
      </c>
      <c r="F9336" s="73">
        <f t="shared" si="485"/>
        <v>31.13034</v>
      </c>
      <c r="H9336" s="72">
        <v>22.427620000000001</v>
      </c>
      <c r="I9336" s="72">
        <v>15.606490000000001</v>
      </c>
      <c r="J9336" s="72">
        <v>31.13034</v>
      </c>
      <c r="K9336" s="72">
        <v>17.679887567205078</v>
      </c>
    </row>
    <row r="9337" spans="1:11" x14ac:dyDescent="0.25">
      <c r="A9337" s="66" t="s">
        <v>222</v>
      </c>
      <c r="B9337" s="66" t="s">
        <v>385</v>
      </c>
      <c r="C9337" s="66" t="s">
        <v>181</v>
      </c>
      <c r="D9337" s="73">
        <f t="shared" si="483"/>
        <v>17.80613</v>
      </c>
      <c r="E9337" s="73">
        <f t="shared" si="484"/>
        <v>15.108689999999999</v>
      </c>
      <c r="F9337" s="73">
        <f t="shared" si="485"/>
        <v>20.866779999999999</v>
      </c>
      <c r="H9337" s="72">
        <v>17.80613</v>
      </c>
      <c r="I9337" s="72">
        <v>15.108689999999999</v>
      </c>
      <c r="J9337" s="72">
        <v>20.866779999999999</v>
      </c>
      <c r="K9337" s="72">
        <v>8.2398308896992223</v>
      </c>
    </row>
    <row r="9338" spans="1:11" x14ac:dyDescent="0.25">
      <c r="A9338" s="66" t="s">
        <v>222</v>
      </c>
      <c r="B9338" s="66" t="s">
        <v>385</v>
      </c>
      <c r="C9338" s="66" t="s">
        <v>105</v>
      </c>
      <c r="D9338" s="73">
        <f t="shared" si="483"/>
        <v>11.65629</v>
      </c>
      <c r="E9338" s="73">
        <f t="shared" si="484"/>
        <v>6.6203110000000001</v>
      </c>
      <c r="F9338" s="73">
        <f t="shared" si="485"/>
        <v>19.714300000000001</v>
      </c>
      <c r="H9338" s="72">
        <v>11.65629</v>
      </c>
      <c r="I9338" s="72">
        <v>6.6203110000000001</v>
      </c>
      <c r="J9338" s="72">
        <v>19.714300000000001</v>
      </c>
      <c r="K9338" s="72">
        <v>27.991762387517809</v>
      </c>
    </row>
    <row r="9339" spans="1:11" x14ac:dyDescent="0.25">
      <c r="A9339" s="66" t="s">
        <v>222</v>
      </c>
      <c r="B9339" s="66" t="s">
        <v>385</v>
      </c>
      <c r="C9339" s="66" t="s">
        <v>111</v>
      </c>
      <c r="D9339" s="73">
        <f t="shared" si="483"/>
        <v>14.212300000000001</v>
      </c>
      <c r="E9339" s="73">
        <f t="shared" si="484"/>
        <v>8.8671240000000004</v>
      </c>
      <c r="F9339" s="73">
        <f t="shared" si="485"/>
        <v>22.00168</v>
      </c>
      <c r="H9339" s="72">
        <v>14.212300000000001</v>
      </c>
      <c r="I9339" s="72">
        <v>8.8671240000000004</v>
      </c>
      <c r="J9339" s="72">
        <v>22.00168</v>
      </c>
      <c r="K9339" s="72">
        <v>23.289671622467861</v>
      </c>
    </row>
    <row r="9340" spans="1:11" x14ac:dyDescent="0.25">
      <c r="A9340" s="66" t="s">
        <v>222</v>
      </c>
      <c r="B9340" s="66" t="s">
        <v>385</v>
      </c>
      <c r="C9340" s="66" t="s">
        <v>119</v>
      </c>
      <c r="D9340" s="73">
        <f t="shared" si="483"/>
        <v>14.8247</v>
      </c>
      <c r="E9340" s="73">
        <f t="shared" si="484"/>
        <v>9.4064709999999998</v>
      </c>
      <c r="F9340" s="73">
        <f t="shared" si="485"/>
        <v>22.585809999999999</v>
      </c>
      <c r="H9340" s="72">
        <v>14.8247</v>
      </c>
      <c r="I9340" s="72">
        <v>9.4064709999999998</v>
      </c>
      <c r="J9340" s="72">
        <v>22.585809999999999</v>
      </c>
      <c r="K9340" s="72">
        <v>22.444251822971122</v>
      </c>
    </row>
    <row r="9341" spans="1:11" x14ac:dyDescent="0.25">
      <c r="A9341" s="66" t="s">
        <v>222</v>
      </c>
      <c r="B9341" s="66" t="s">
        <v>385</v>
      </c>
      <c r="C9341" s="66" t="s">
        <v>132</v>
      </c>
      <c r="D9341" s="73">
        <f t="shared" si="483"/>
        <v>15.68317</v>
      </c>
      <c r="E9341" s="73">
        <f t="shared" si="484"/>
        <v>9.3815010000000001</v>
      </c>
      <c r="F9341" s="73">
        <f t="shared" si="485"/>
        <v>25.047730000000001</v>
      </c>
      <c r="H9341" s="72">
        <v>15.68317</v>
      </c>
      <c r="I9341" s="72">
        <v>9.3815010000000001</v>
      </c>
      <c r="J9341" s="72">
        <v>25.047730000000001</v>
      </c>
      <c r="K9341" s="72">
        <v>25.201129618565631</v>
      </c>
    </row>
    <row r="9342" spans="1:11" x14ac:dyDescent="0.25">
      <c r="A9342" s="66" t="s">
        <v>222</v>
      </c>
      <c r="B9342" s="66" t="s">
        <v>385</v>
      </c>
      <c r="C9342" s="66" t="s">
        <v>134</v>
      </c>
      <c r="D9342" s="73">
        <f t="shared" si="483"/>
        <v>8.5143319999999996</v>
      </c>
      <c r="E9342" s="73">
        <f t="shared" si="484"/>
        <v>4.5338060000000002</v>
      </c>
      <c r="F9342" s="73">
        <f t="shared" si="485"/>
        <v>15.42496</v>
      </c>
      <c r="H9342" s="72">
        <v>8.5143319999999996</v>
      </c>
      <c r="I9342" s="72">
        <v>4.5338060000000002</v>
      </c>
      <c r="J9342" s="72">
        <v>15.42496</v>
      </c>
      <c r="K9342" s="72">
        <v>31.397072606518044</v>
      </c>
    </row>
    <row r="9343" spans="1:11" x14ac:dyDescent="0.25">
      <c r="A9343" s="66" t="s">
        <v>222</v>
      </c>
      <c r="B9343" s="66" t="s">
        <v>385</v>
      </c>
      <c r="C9343" s="66" t="s">
        <v>143</v>
      </c>
      <c r="D9343" s="73">
        <f t="shared" si="483"/>
        <v>19.91507</v>
      </c>
      <c r="E9343" s="73">
        <f t="shared" si="484"/>
        <v>12.31273</v>
      </c>
      <c r="F9343" s="73">
        <f t="shared" si="485"/>
        <v>30.5747</v>
      </c>
      <c r="H9343" s="72">
        <v>19.91507</v>
      </c>
      <c r="I9343" s="72">
        <v>12.31273</v>
      </c>
      <c r="J9343" s="72">
        <v>30.5747</v>
      </c>
      <c r="K9343" s="72">
        <v>23.348308592437785</v>
      </c>
    </row>
    <row r="9344" spans="1:11" x14ac:dyDescent="0.25">
      <c r="A9344" s="66" t="s">
        <v>222</v>
      </c>
      <c r="B9344" s="66" t="s">
        <v>385</v>
      </c>
      <c r="C9344" s="66" t="s">
        <v>145</v>
      </c>
      <c r="D9344" s="73">
        <f t="shared" si="483"/>
        <v>14.468909999999999</v>
      </c>
      <c r="E9344" s="73">
        <f t="shared" si="484"/>
        <v>8.2701080000000005</v>
      </c>
      <c r="F9344" s="73">
        <f t="shared" si="485"/>
        <v>24.093610000000002</v>
      </c>
      <c r="H9344" s="72">
        <v>14.468909999999999</v>
      </c>
      <c r="I9344" s="72">
        <v>8.2701080000000005</v>
      </c>
      <c r="J9344" s="72">
        <v>24.093610000000002</v>
      </c>
      <c r="K9344" s="72">
        <v>27.457527899475497</v>
      </c>
    </row>
    <row r="9345" spans="1:11" x14ac:dyDescent="0.25">
      <c r="A9345" s="66" t="s">
        <v>222</v>
      </c>
      <c r="B9345" s="66" t="s">
        <v>385</v>
      </c>
      <c r="C9345" s="66" t="s">
        <v>146</v>
      </c>
      <c r="D9345" s="73">
        <f t="shared" si="483"/>
        <v>20.987680000000001</v>
      </c>
      <c r="E9345" s="73">
        <f t="shared" si="484"/>
        <v>14.46579</v>
      </c>
      <c r="F9345" s="73">
        <f t="shared" si="485"/>
        <v>29.43797</v>
      </c>
      <c r="H9345" s="72">
        <v>20.987680000000001</v>
      </c>
      <c r="I9345" s="72">
        <v>14.46579</v>
      </c>
      <c r="J9345" s="72">
        <v>29.43797</v>
      </c>
      <c r="K9345" s="72">
        <v>18.196127442385247</v>
      </c>
    </row>
    <row r="9346" spans="1:11" x14ac:dyDescent="0.25">
      <c r="A9346" s="66" t="s">
        <v>222</v>
      </c>
      <c r="B9346" s="66" t="s">
        <v>385</v>
      </c>
      <c r="C9346" s="66" t="s">
        <v>151</v>
      </c>
      <c r="D9346" s="73">
        <f t="shared" si="483"/>
        <v>6.9892690000000002</v>
      </c>
      <c r="E9346" s="73">
        <f t="shared" si="484"/>
        <v>3.6434959999999998</v>
      </c>
      <c r="F9346" s="73">
        <f t="shared" si="485"/>
        <v>12.993130000000001</v>
      </c>
      <c r="H9346" s="72">
        <v>6.9892690000000002</v>
      </c>
      <c r="I9346" s="72">
        <v>3.6434959999999998</v>
      </c>
      <c r="J9346" s="72">
        <v>12.993130000000001</v>
      </c>
      <c r="K9346" s="72">
        <v>32.58438042662258</v>
      </c>
    </row>
    <row r="9347" spans="1:11" x14ac:dyDescent="0.25">
      <c r="A9347" s="66" t="s">
        <v>222</v>
      </c>
      <c r="B9347" s="66" t="s">
        <v>385</v>
      </c>
      <c r="C9347" s="66" t="s">
        <v>153</v>
      </c>
      <c r="D9347" s="73">
        <f t="shared" si="483"/>
        <v>11.658989999999999</v>
      </c>
      <c r="E9347" s="73">
        <f t="shared" si="484"/>
        <v>7.3278689999999997</v>
      </c>
      <c r="F9347" s="73">
        <f t="shared" si="485"/>
        <v>18.051380000000002</v>
      </c>
      <c r="H9347" s="72">
        <v>11.658989999999999</v>
      </c>
      <c r="I9347" s="72">
        <v>7.3278689999999997</v>
      </c>
      <c r="J9347" s="72">
        <v>18.051380000000002</v>
      </c>
      <c r="K9347" s="72">
        <v>23.084126498092889</v>
      </c>
    </row>
    <row r="9348" spans="1:11" x14ac:dyDescent="0.25">
      <c r="A9348" s="66" t="s">
        <v>222</v>
      </c>
      <c r="B9348" s="66" t="s">
        <v>385</v>
      </c>
      <c r="C9348" s="66" t="s">
        <v>158</v>
      </c>
      <c r="D9348" s="73">
        <f t="shared" si="483"/>
        <v>18.605039999999999</v>
      </c>
      <c r="E9348" s="73">
        <f t="shared" si="484"/>
        <v>11.885260000000001</v>
      </c>
      <c r="F9348" s="73">
        <f t="shared" si="485"/>
        <v>27.920259999999999</v>
      </c>
      <c r="H9348" s="72">
        <v>18.605039999999999</v>
      </c>
      <c r="I9348" s="72">
        <v>11.885260000000001</v>
      </c>
      <c r="J9348" s="72">
        <v>27.920259999999999</v>
      </c>
      <c r="K9348" s="72">
        <v>21.900350657671257</v>
      </c>
    </row>
    <row r="9349" spans="1:11" x14ac:dyDescent="0.25">
      <c r="A9349" s="66" t="s">
        <v>222</v>
      </c>
      <c r="B9349" s="66" t="s">
        <v>385</v>
      </c>
      <c r="C9349" s="66" t="s">
        <v>175</v>
      </c>
      <c r="D9349" s="73">
        <f t="shared" si="483"/>
        <v>23.390229999999999</v>
      </c>
      <c r="E9349" s="73">
        <f t="shared" si="484"/>
        <v>16.566960000000002</v>
      </c>
      <c r="F9349" s="73">
        <f t="shared" si="485"/>
        <v>31.947649999999999</v>
      </c>
      <c r="H9349" s="72">
        <v>23.390229999999999</v>
      </c>
      <c r="I9349" s="72">
        <v>16.566960000000002</v>
      </c>
      <c r="J9349" s="72">
        <v>31.947649999999999</v>
      </c>
      <c r="K9349" s="72">
        <v>16.813032620884876</v>
      </c>
    </row>
    <row r="9350" spans="1:11" x14ac:dyDescent="0.25">
      <c r="A9350" s="66" t="s">
        <v>222</v>
      </c>
      <c r="B9350" s="66" t="s">
        <v>385</v>
      </c>
      <c r="C9350" s="66" t="s">
        <v>177</v>
      </c>
      <c r="D9350" s="73">
        <f t="shared" si="483"/>
        <v>20.193470000000001</v>
      </c>
      <c r="E9350" s="73">
        <f t="shared" si="484"/>
        <v>13.205880000000001</v>
      </c>
      <c r="F9350" s="73">
        <f t="shared" si="485"/>
        <v>29.61675</v>
      </c>
      <c r="H9350" s="72">
        <v>20.193470000000001</v>
      </c>
      <c r="I9350" s="72">
        <v>13.205880000000001</v>
      </c>
      <c r="J9350" s="72">
        <v>29.61675</v>
      </c>
      <c r="K9350" s="72">
        <v>20.706411528083088</v>
      </c>
    </row>
    <row r="9351" spans="1:11" x14ac:dyDescent="0.25">
      <c r="A9351" s="66" t="s">
        <v>222</v>
      </c>
      <c r="B9351" s="66" t="s">
        <v>385</v>
      </c>
      <c r="C9351" s="66" t="s">
        <v>178</v>
      </c>
      <c r="D9351" s="73">
        <f t="shared" si="483"/>
        <v>23.137560000000001</v>
      </c>
      <c r="E9351" s="73">
        <f t="shared" si="484"/>
        <v>15.73612</v>
      </c>
      <c r="F9351" s="73">
        <f t="shared" si="485"/>
        <v>32.670520000000003</v>
      </c>
      <c r="H9351" s="72">
        <v>23.137560000000001</v>
      </c>
      <c r="I9351" s="72">
        <v>15.73612</v>
      </c>
      <c r="J9351" s="72">
        <v>32.670520000000003</v>
      </c>
      <c r="K9351" s="72">
        <v>18.719411208442033</v>
      </c>
    </row>
    <row r="9352" spans="1:11" x14ac:dyDescent="0.25">
      <c r="A9352" s="66" t="s">
        <v>222</v>
      </c>
      <c r="B9352" s="66" t="s">
        <v>385</v>
      </c>
      <c r="C9352" s="66" t="s">
        <v>182</v>
      </c>
      <c r="D9352" s="73">
        <f t="shared" si="483"/>
        <v>15.302619999999999</v>
      </c>
      <c r="E9352" s="73">
        <f t="shared" si="484"/>
        <v>13.47415</v>
      </c>
      <c r="F9352" s="73">
        <f t="shared" si="485"/>
        <v>17.329509999999999</v>
      </c>
      <c r="H9352" s="72">
        <v>15.302619999999999</v>
      </c>
      <c r="I9352" s="72">
        <v>13.47415</v>
      </c>
      <c r="J9352" s="72">
        <v>17.329509999999999</v>
      </c>
      <c r="K9352" s="72">
        <v>6.4206514962797225</v>
      </c>
    </row>
    <row r="9353" spans="1:11" x14ac:dyDescent="0.25">
      <c r="A9353" s="66" t="s">
        <v>222</v>
      </c>
      <c r="B9353" s="66" t="s">
        <v>385</v>
      </c>
      <c r="C9353" s="66" t="s">
        <v>108</v>
      </c>
      <c r="D9353" s="73">
        <f t="shared" si="483"/>
        <v>7.9621449999999996</v>
      </c>
      <c r="E9353" s="73">
        <f t="shared" si="484"/>
        <v>4.6167439999999997</v>
      </c>
      <c r="F9353" s="73">
        <f t="shared" si="485"/>
        <v>13.391360000000001</v>
      </c>
      <c r="H9353" s="72">
        <v>7.9621449999999996</v>
      </c>
      <c r="I9353" s="72">
        <v>4.6167439999999997</v>
      </c>
      <c r="J9353" s="72">
        <v>13.391360000000001</v>
      </c>
      <c r="K9353" s="72">
        <v>27.261837105453367</v>
      </c>
    </row>
    <row r="9354" spans="1:11" x14ac:dyDescent="0.25">
      <c r="A9354" s="66" t="s">
        <v>222</v>
      </c>
      <c r="B9354" s="66" t="s">
        <v>385</v>
      </c>
      <c r="C9354" s="66" t="s">
        <v>114</v>
      </c>
      <c r="D9354" s="73">
        <f t="shared" si="483"/>
        <v>13.38829</v>
      </c>
      <c r="E9354" s="73">
        <f t="shared" si="484"/>
        <v>8.1915669999999992</v>
      </c>
      <c r="F9354" s="73">
        <f t="shared" si="485"/>
        <v>21.123280000000001</v>
      </c>
      <c r="H9354" s="72">
        <v>13.38829</v>
      </c>
      <c r="I9354" s="72">
        <v>8.1915669999999992</v>
      </c>
      <c r="J9354" s="72">
        <v>21.123280000000001</v>
      </c>
      <c r="K9354" s="72">
        <v>24.277693417157831</v>
      </c>
    </row>
    <row r="9355" spans="1:11" x14ac:dyDescent="0.25">
      <c r="A9355" s="66" t="s">
        <v>222</v>
      </c>
      <c r="B9355" s="66" t="s">
        <v>385</v>
      </c>
      <c r="C9355" s="66" t="s">
        <v>115</v>
      </c>
      <c r="D9355" s="73">
        <f t="shared" si="483"/>
        <v>20.151890000000002</v>
      </c>
      <c r="E9355" s="73">
        <f t="shared" si="484"/>
        <v>13.98155</v>
      </c>
      <c r="F9355" s="73">
        <f t="shared" si="485"/>
        <v>28.154029999999999</v>
      </c>
      <c r="H9355" s="72">
        <v>20.151890000000002</v>
      </c>
      <c r="I9355" s="72">
        <v>13.98155</v>
      </c>
      <c r="J9355" s="72">
        <v>28.154029999999999</v>
      </c>
      <c r="K9355" s="72">
        <v>17.920075982947502</v>
      </c>
    </row>
    <row r="9356" spans="1:11" x14ac:dyDescent="0.25">
      <c r="A9356" s="66" t="s">
        <v>222</v>
      </c>
      <c r="B9356" s="66" t="s">
        <v>385</v>
      </c>
      <c r="C9356" s="66" t="s">
        <v>121</v>
      </c>
      <c r="D9356" s="73">
        <f t="shared" si="483"/>
        <v>25.263680000000001</v>
      </c>
      <c r="E9356" s="73">
        <f t="shared" si="484"/>
        <v>18.35324</v>
      </c>
      <c r="F9356" s="73">
        <f t="shared" si="485"/>
        <v>33.70205</v>
      </c>
      <c r="H9356" s="72">
        <v>25.263680000000001</v>
      </c>
      <c r="I9356" s="72">
        <v>18.35324</v>
      </c>
      <c r="J9356" s="72">
        <v>33.70205</v>
      </c>
      <c r="K9356" s="72">
        <v>15.553126068727913</v>
      </c>
    </row>
    <row r="9357" spans="1:11" x14ac:dyDescent="0.25">
      <c r="A9357" s="66" t="s">
        <v>222</v>
      </c>
      <c r="B9357" s="66" t="s">
        <v>385</v>
      </c>
      <c r="C9357" s="66" t="s">
        <v>123</v>
      </c>
      <c r="D9357" s="73">
        <f t="shared" si="483"/>
        <v>13.65733</v>
      </c>
      <c r="E9357" s="73">
        <f t="shared" si="484"/>
        <v>8.3013729999999999</v>
      </c>
      <c r="F9357" s="73">
        <f t="shared" si="485"/>
        <v>21.652930000000001</v>
      </c>
      <c r="H9357" s="72">
        <v>13.65733</v>
      </c>
      <c r="I9357" s="72">
        <v>8.3013729999999999</v>
      </c>
      <c r="J9357" s="72">
        <v>21.652930000000001</v>
      </c>
      <c r="K9357" s="72">
        <v>24.576414277168379</v>
      </c>
    </row>
    <row r="9358" spans="1:11" x14ac:dyDescent="0.25">
      <c r="A9358" s="66" t="s">
        <v>222</v>
      </c>
      <c r="B9358" s="66" t="s">
        <v>385</v>
      </c>
      <c r="C9358" s="66" t="s">
        <v>127</v>
      </c>
      <c r="D9358" s="73">
        <f t="shared" si="483"/>
        <v>13.15569</v>
      </c>
      <c r="E9358" s="73">
        <f t="shared" si="484"/>
        <v>8.3591320000000007</v>
      </c>
      <c r="F9358" s="73">
        <f t="shared" si="485"/>
        <v>20.100860000000001</v>
      </c>
      <c r="H9358" s="72">
        <v>13.15569</v>
      </c>
      <c r="I9358" s="72">
        <v>8.3591320000000007</v>
      </c>
      <c r="J9358" s="72">
        <v>20.100860000000001</v>
      </c>
      <c r="K9358" s="72">
        <v>22.46985904958235</v>
      </c>
    </row>
    <row r="9359" spans="1:11" x14ac:dyDescent="0.25">
      <c r="A9359" s="66" t="s">
        <v>222</v>
      </c>
      <c r="B9359" s="66" t="s">
        <v>385</v>
      </c>
      <c r="C9359" s="66" t="s">
        <v>136</v>
      </c>
      <c r="D9359" s="73">
        <f t="shared" si="483"/>
        <v>22.9908</v>
      </c>
      <c r="E9359" s="73">
        <f t="shared" si="484"/>
        <v>16.796659999999999</v>
      </c>
      <c r="F9359" s="73">
        <f t="shared" si="485"/>
        <v>30.628319999999999</v>
      </c>
      <c r="H9359" s="72">
        <v>22.9908</v>
      </c>
      <c r="I9359" s="72">
        <v>16.796659999999999</v>
      </c>
      <c r="J9359" s="72">
        <v>30.628319999999999</v>
      </c>
      <c r="K9359" s="72">
        <v>15.369330340831985</v>
      </c>
    </row>
    <row r="9360" spans="1:11" x14ac:dyDescent="0.25">
      <c r="A9360" s="66" t="s">
        <v>222</v>
      </c>
      <c r="B9360" s="66" t="s">
        <v>385</v>
      </c>
      <c r="C9360" s="66" t="s">
        <v>154</v>
      </c>
      <c r="D9360" s="73">
        <f t="shared" si="483"/>
        <v>15.98653</v>
      </c>
      <c r="E9360" s="73">
        <f t="shared" si="484"/>
        <v>10.750220000000001</v>
      </c>
      <c r="F9360" s="73">
        <f t="shared" si="485"/>
        <v>23.112870000000001</v>
      </c>
      <c r="H9360" s="72">
        <v>15.98653</v>
      </c>
      <c r="I9360" s="72">
        <v>10.750220000000001</v>
      </c>
      <c r="J9360" s="72">
        <v>23.112870000000001</v>
      </c>
      <c r="K9360" s="72">
        <v>19.595703382785381</v>
      </c>
    </row>
    <row r="9361" spans="1:11" x14ac:dyDescent="0.25">
      <c r="A9361" s="66" t="s">
        <v>222</v>
      </c>
      <c r="B9361" s="66" t="s">
        <v>385</v>
      </c>
      <c r="C9361" s="66" t="s">
        <v>160</v>
      </c>
      <c r="D9361" s="73">
        <f t="shared" si="483"/>
        <v>17.545559999999998</v>
      </c>
      <c r="E9361" s="73">
        <f t="shared" si="484"/>
        <v>11.93089</v>
      </c>
      <c r="F9361" s="73">
        <f t="shared" si="485"/>
        <v>25.050909999999998</v>
      </c>
      <c r="H9361" s="72">
        <v>17.545559999999998</v>
      </c>
      <c r="I9361" s="72">
        <v>11.93089</v>
      </c>
      <c r="J9361" s="72">
        <v>25.050909999999998</v>
      </c>
      <c r="K9361" s="72">
        <v>18.990838707912431</v>
      </c>
    </row>
    <row r="9362" spans="1:11" x14ac:dyDescent="0.25">
      <c r="A9362" s="66" t="s">
        <v>222</v>
      </c>
      <c r="B9362" s="66" t="s">
        <v>385</v>
      </c>
      <c r="C9362" s="66" t="s">
        <v>165</v>
      </c>
      <c r="D9362" s="73">
        <f t="shared" si="483"/>
        <v>13.43136</v>
      </c>
      <c r="E9362" s="73">
        <f t="shared" si="484"/>
        <v>8.8696619999999999</v>
      </c>
      <c r="F9362" s="73">
        <f t="shared" si="485"/>
        <v>19.828679999999999</v>
      </c>
      <c r="H9362" s="72">
        <v>13.43136</v>
      </c>
      <c r="I9362" s="72">
        <v>8.8696619999999999</v>
      </c>
      <c r="J9362" s="72">
        <v>19.828679999999999</v>
      </c>
      <c r="K9362" s="72">
        <v>20.590290186548497</v>
      </c>
    </row>
    <row r="9363" spans="1:11" x14ac:dyDescent="0.25">
      <c r="A9363" s="66" t="s">
        <v>222</v>
      </c>
      <c r="B9363" s="66" t="s">
        <v>385</v>
      </c>
      <c r="C9363" s="66" t="s">
        <v>183</v>
      </c>
      <c r="D9363" s="73">
        <f t="shared" si="483"/>
        <v>17.261769999999999</v>
      </c>
      <c r="E9363" s="73">
        <f t="shared" si="484"/>
        <v>15.117179999999999</v>
      </c>
      <c r="F9363" s="73">
        <f t="shared" si="485"/>
        <v>19.6402</v>
      </c>
      <c r="H9363" s="72">
        <v>17.261769999999999</v>
      </c>
      <c r="I9363" s="72">
        <v>15.117179999999999</v>
      </c>
      <c r="J9363" s="72">
        <v>19.6402</v>
      </c>
      <c r="K9363" s="72">
        <v>6.6785851045402644</v>
      </c>
    </row>
    <row r="9364" spans="1:11" x14ac:dyDescent="0.25">
      <c r="A9364" s="66" t="s">
        <v>222</v>
      </c>
      <c r="B9364" s="66" t="s">
        <v>385</v>
      </c>
      <c r="C9364" s="66" t="s">
        <v>117</v>
      </c>
      <c r="D9364" s="73">
        <f t="shared" si="483"/>
        <v>20.332380000000001</v>
      </c>
      <c r="E9364" s="73">
        <f t="shared" si="484"/>
        <v>14.546760000000001</v>
      </c>
      <c r="F9364" s="73">
        <f t="shared" si="485"/>
        <v>27.6739</v>
      </c>
      <c r="H9364" s="72">
        <v>20.332380000000001</v>
      </c>
      <c r="I9364" s="72">
        <v>14.546760000000001</v>
      </c>
      <c r="J9364" s="72">
        <v>27.6739</v>
      </c>
      <c r="K9364" s="72">
        <v>16.455038711651071</v>
      </c>
    </row>
    <row r="9365" spans="1:11" x14ac:dyDescent="0.25">
      <c r="A9365" s="66" t="s">
        <v>222</v>
      </c>
      <c r="B9365" s="66" t="s">
        <v>385</v>
      </c>
      <c r="C9365" s="66" t="s">
        <v>118</v>
      </c>
      <c r="D9365" s="73">
        <f t="shared" si="483"/>
        <v>19.703489999999999</v>
      </c>
      <c r="E9365" s="73">
        <f t="shared" si="484"/>
        <v>13.84747</v>
      </c>
      <c r="F9365" s="73">
        <f t="shared" si="485"/>
        <v>27.252590000000001</v>
      </c>
      <c r="H9365" s="72">
        <v>19.703489999999999</v>
      </c>
      <c r="I9365" s="72">
        <v>13.84747</v>
      </c>
      <c r="J9365" s="72">
        <v>27.252590000000001</v>
      </c>
      <c r="K9365" s="72">
        <v>17.327569887365133</v>
      </c>
    </row>
    <row r="9366" spans="1:11" x14ac:dyDescent="0.25">
      <c r="A9366" s="66" t="s">
        <v>222</v>
      </c>
      <c r="B9366" s="66" t="s">
        <v>385</v>
      </c>
      <c r="C9366" s="66" t="s">
        <v>124</v>
      </c>
      <c r="D9366" s="73">
        <f t="shared" si="483"/>
        <v>12.37504</v>
      </c>
      <c r="E9366" s="73">
        <f t="shared" si="484"/>
        <v>8.1647990000000004</v>
      </c>
      <c r="F9366" s="73">
        <f t="shared" si="485"/>
        <v>18.323160000000001</v>
      </c>
      <c r="H9366" s="72">
        <v>12.37504</v>
      </c>
      <c r="I9366" s="72">
        <v>8.1647990000000004</v>
      </c>
      <c r="J9366" s="72">
        <v>18.323160000000001</v>
      </c>
      <c r="K9366" s="72">
        <v>20.683044256826644</v>
      </c>
    </row>
    <row r="9367" spans="1:11" x14ac:dyDescent="0.25">
      <c r="A9367" s="66" t="s">
        <v>222</v>
      </c>
      <c r="B9367" s="66" t="s">
        <v>385</v>
      </c>
      <c r="C9367" s="66" t="s">
        <v>128</v>
      </c>
      <c r="D9367" s="73">
        <f t="shared" si="483"/>
        <v>17.532920000000001</v>
      </c>
      <c r="E9367" s="73">
        <f t="shared" si="484"/>
        <v>11.29712</v>
      </c>
      <c r="F9367" s="73">
        <f t="shared" si="485"/>
        <v>26.194320000000001</v>
      </c>
      <c r="H9367" s="72">
        <v>17.532920000000001</v>
      </c>
      <c r="I9367" s="72">
        <v>11.29712</v>
      </c>
      <c r="J9367" s="72">
        <v>26.194320000000001</v>
      </c>
      <c r="K9367" s="72">
        <v>21.553814196380294</v>
      </c>
    </row>
    <row r="9368" spans="1:11" x14ac:dyDescent="0.25">
      <c r="A9368" s="66" t="s">
        <v>222</v>
      </c>
      <c r="B9368" s="66" t="s">
        <v>385</v>
      </c>
      <c r="C9368" s="66" t="s">
        <v>156</v>
      </c>
      <c r="D9368" s="73">
        <f t="shared" si="483"/>
        <v>17.940809999999999</v>
      </c>
      <c r="E9368" s="73">
        <f t="shared" si="484"/>
        <v>12.6823</v>
      </c>
      <c r="F9368" s="73">
        <f t="shared" si="485"/>
        <v>24.761379999999999</v>
      </c>
      <c r="H9368" s="72">
        <v>17.940809999999999</v>
      </c>
      <c r="I9368" s="72">
        <v>12.6823</v>
      </c>
      <c r="J9368" s="72">
        <v>24.761379999999999</v>
      </c>
      <c r="K9368" s="72">
        <v>17.117705387883824</v>
      </c>
    </row>
    <row r="9369" spans="1:11" x14ac:dyDescent="0.25">
      <c r="A9369" s="66" t="s">
        <v>222</v>
      </c>
      <c r="B9369" s="66" t="s">
        <v>385</v>
      </c>
      <c r="C9369" s="66" t="s">
        <v>162</v>
      </c>
      <c r="D9369" s="73">
        <f t="shared" si="483"/>
        <v>18.39329</v>
      </c>
      <c r="E9369" s="73">
        <f t="shared" si="484"/>
        <v>11.7738</v>
      </c>
      <c r="F9369" s="73">
        <f t="shared" si="485"/>
        <v>27.571359999999999</v>
      </c>
      <c r="H9369" s="72">
        <v>18.39329</v>
      </c>
      <c r="I9369" s="72">
        <v>11.7738</v>
      </c>
      <c r="J9369" s="72">
        <v>27.571359999999999</v>
      </c>
      <c r="K9369" s="72">
        <v>21.814928161302298</v>
      </c>
    </row>
    <row r="9370" spans="1:11" x14ac:dyDescent="0.25">
      <c r="A9370" s="66" t="s">
        <v>222</v>
      </c>
      <c r="B9370" s="66" t="s">
        <v>385</v>
      </c>
      <c r="C9370" s="66" t="s">
        <v>164</v>
      </c>
      <c r="D9370" s="73">
        <f t="shared" ref="D9370:D9433" si="486">IF(K9370&gt;=50," ",H9370)</f>
        <v>7.2127759999999999</v>
      </c>
      <c r="E9370" s="73">
        <f t="shared" ref="E9370:E9433" si="487">IF(K9370&gt;=50," ",I9370)</f>
        <v>3.6618840000000001</v>
      </c>
      <c r="F9370" s="73">
        <f t="shared" ref="F9370:F9433" si="488">IF(K9370&gt;=50," ",J9370)</f>
        <v>13.71668</v>
      </c>
      <c r="H9370" s="72">
        <v>7.2127759999999999</v>
      </c>
      <c r="I9370" s="72">
        <v>3.6618840000000001</v>
      </c>
      <c r="J9370" s="72">
        <v>13.71668</v>
      </c>
      <c r="K9370" s="72">
        <v>33.858572621692403</v>
      </c>
    </row>
    <row r="9371" spans="1:11" x14ac:dyDescent="0.25">
      <c r="A9371" s="66" t="s">
        <v>222</v>
      </c>
      <c r="B9371" s="66" t="s">
        <v>385</v>
      </c>
      <c r="C9371" s="66" t="s">
        <v>167</v>
      </c>
      <c r="D9371" s="73">
        <f t="shared" si="486"/>
        <v>21.191379999999999</v>
      </c>
      <c r="E9371" s="73">
        <f t="shared" si="487"/>
        <v>14.52256</v>
      </c>
      <c r="F9371" s="73">
        <f t="shared" si="488"/>
        <v>29.85304</v>
      </c>
      <c r="H9371" s="72">
        <v>21.191379999999999</v>
      </c>
      <c r="I9371" s="72">
        <v>14.52256</v>
      </c>
      <c r="J9371" s="72">
        <v>29.85304</v>
      </c>
      <c r="K9371" s="72">
        <v>18.455003874216782</v>
      </c>
    </row>
    <row r="9372" spans="1:11" x14ac:dyDescent="0.25">
      <c r="A9372" s="66" t="s">
        <v>222</v>
      </c>
      <c r="B9372" s="66" t="s">
        <v>385</v>
      </c>
      <c r="C9372" s="66" t="s">
        <v>171</v>
      </c>
      <c r="D9372" s="73">
        <f t="shared" si="486"/>
        <v>14.26038</v>
      </c>
      <c r="E9372" s="73">
        <f t="shared" si="487"/>
        <v>9.0731059999999992</v>
      </c>
      <c r="F9372" s="73">
        <f t="shared" si="488"/>
        <v>21.705390000000001</v>
      </c>
      <c r="H9372" s="72">
        <v>14.26038</v>
      </c>
      <c r="I9372" s="72">
        <v>9.0731059999999992</v>
      </c>
      <c r="J9372" s="72">
        <v>21.705390000000001</v>
      </c>
      <c r="K9372" s="72">
        <v>22.342917930658228</v>
      </c>
    </row>
    <row r="9373" spans="1:11" x14ac:dyDescent="0.25">
      <c r="A9373" s="66" t="s">
        <v>222</v>
      </c>
      <c r="B9373" s="66" t="s">
        <v>385</v>
      </c>
      <c r="C9373" s="66" t="s">
        <v>184</v>
      </c>
      <c r="D9373" s="73">
        <f t="shared" si="486"/>
        <v>17.220109999999998</v>
      </c>
      <c r="E9373" s="73">
        <f t="shared" si="487"/>
        <v>13.18318</v>
      </c>
      <c r="F9373" s="73">
        <f t="shared" si="488"/>
        <v>22.177440000000001</v>
      </c>
      <c r="H9373" s="72">
        <v>17.220109999999998</v>
      </c>
      <c r="I9373" s="72">
        <v>13.18318</v>
      </c>
      <c r="J9373" s="72">
        <v>22.177440000000001</v>
      </c>
      <c r="K9373" s="72">
        <v>13.289380845999244</v>
      </c>
    </row>
    <row r="9374" spans="1:11" x14ac:dyDescent="0.25">
      <c r="A9374" s="66" t="s">
        <v>222</v>
      </c>
      <c r="B9374" s="66" t="s">
        <v>385</v>
      </c>
      <c r="C9374" s="66" t="s">
        <v>106</v>
      </c>
      <c r="D9374" s="73">
        <f t="shared" si="486"/>
        <v>18.366340000000001</v>
      </c>
      <c r="E9374" s="73">
        <f t="shared" si="487"/>
        <v>12.6343</v>
      </c>
      <c r="F9374" s="73">
        <f t="shared" si="488"/>
        <v>25.927199999999999</v>
      </c>
      <c r="H9374" s="72">
        <v>18.366340000000001</v>
      </c>
      <c r="I9374" s="72">
        <v>12.6343</v>
      </c>
      <c r="J9374" s="72">
        <v>25.927199999999999</v>
      </c>
      <c r="K9374" s="72">
        <v>18.399392584477908</v>
      </c>
    </row>
    <row r="9375" spans="1:11" x14ac:dyDescent="0.25">
      <c r="A9375" s="66" t="s">
        <v>222</v>
      </c>
      <c r="B9375" s="66" t="s">
        <v>385</v>
      </c>
      <c r="C9375" s="66" t="s">
        <v>107</v>
      </c>
      <c r="D9375" s="73">
        <f t="shared" si="486"/>
        <v>21.761050000000001</v>
      </c>
      <c r="E9375" s="73">
        <f t="shared" si="487"/>
        <v>15.61173</v>
      </c>
      <c r="F9375" s="73">
        <f t="shared" si="488"/>
        <v>29.4862</v>
      </c>
      <c r="H9375" s="72">
        <v>21.761050000000001</v>
      </c>
      <c r="I9375" s="72">
        <v>15.61173</v>
      </c>
      <c r="J9375" s="72">
        <v>29.4862</v>
      </c>
      <c r="K9375" s="72">
        <v>16.269449314256434</v>
      </c>
    </row>
    <row r="9376" spans="1:11" x14ac:dyDescent="0.25">
      <c r="A9376" s="66" t="s">
        <v>222</v>
      </c>
      <c r="B9376" s="66" t="s">
        <v>385</v>
      </c>
      <c r="C9376" s="66" t="s">
        <v>120</v>
      </c>
      <c r="D9376" s="73">
        <f t="shared" si="486"/>
        <v>17.228850000000001</v>
      </c>
      <c r="E9376" s="73">
        <f t="shared" si="487"/>
        <v>11.55822</v>
      </c>
      <c r="F9376" s="73">
        <f t="shared" si="488"/>
        <v>24.89836</v>
      </c>
      <c r="H9376" s="72">
        <v>17.228850000000001</v>
      </c>
      <c r="I9376" s="72">
        <v>11.55822</v>
      </c>
      <c r="J9376" s="72">
        <v>24.89836</v>
      </c>
      <c r="K9376" s="72">
        <v>19.647219634508399</v>
      </c>
    </row>
    <row r="9377" spans="1:11" x14ac:dyDescent="0.25">
      <c r="A9377" s="66" t="s">
        <v>222</v>
      </c>
      <c r="B9377" s="66" t="s">
        <v>385</v>
      </c>
      <c r="C9377" s="66" t="s">
        <v>138</v>
      </c>
      <c r="D9377" s="73">
        <f t="shared" si="486"/>
        <v>14.004</v>
      </c>
      <c r="E9377" s="73">
        <f t="shared" si="487"/>
        <v>9.5795829999999995</v>
      </c>
      <c r="F9377" s="73">
        <f t="shared" si="488"/>
        <v>20.019439999999999</v>
      </c>
      <c r="H9377" s="72">
        <v>14.004</v>
      </c>
      <c r="I9377" s="72">
        <v>9.5795829999999995</v>
      </c>
      <c r="J9377" s="72">
        <v>20.019439999999999</v>
      </c>
      <c r="K9377" s="72">
        <v>18.852506426735218</v>
      </c>
    </row>
    <row r="9378" spans="1:11" x14ac:dyDescent="0.25">
      <c r="A9378" s="66" t="s">
        <v>222</v>
      </c>
      <c r="B9378" s="66" t="s">
        <v>385</v>
      </c>
      <c r="C9378" s="66" t="s">
        <v>163</v>
      </c>
      <c r="D9378" s="73">
        <f t="shared" si="486"/>
        <v>20.550419999999999</v>
      </c>
      <c r="E9378" s="73">
        <f t="shared" si="487"/>
        <v>13.91541</v>
      </c>
      <c r="F9378" s="73">
        <f t="shared" si="488"/>
        <v>29.27328</v>
      </c>
      <c r="H9378" s="72">
        <v>20.550419999999999</v>
      </c>
      <c r="I9378" s="72">
        <v>13.91541</v>
      </c>
      <c r="J9378" s="72">
        <v>29.27328</v>
      </c>
      <c r="K9378" s="72">
        <v>19.046734811259334</v>
      </c>
    </row>
    <row r="9379" spans="1:11" x14ac:dyDescent="0.25">
      <c r="A9379" s="66" t="s">
        <v>222</v>
      </c>
      <c r="B9379" s="66" t="s">
        <v>385</v>
      </c>
      <c r="C9379" s="66" t="s">
        <v>172</v>
      </c>
      <c r="D9379" s="73">
        <f t="shared" si="486"/>
        <v>18.067900000000002</v>
      </c>
      <c r="E9379" s="73">
        <f t="shared" si="487"/>
        <v>12.21678</v>
      </c>
      <c r="F9379" s="73">
        <f t="shared" si="488"/>
        <v>25.894729999999999</v>
      </c>
      <c r="H9379" s="72">
        <v>18.067900000000002</v>
      </c>
      <c r="I9379" s="72">
        <v>12.21678</v>
      </c>
      <c r="J9379" s="72">
        <v>25.894729999999999</v>
      </c>
      <c r="K9379" s="72">
        <v>19.232987784966706</v>
      </c>
    </row>
    <row r="9380" spans="1:11" x14ac:dyDescent="0.25">
      <c r="A9380" s="66" t="s">
        <v>222</v>
      </c>
      <c r="B9380" s="66" t="s">
        <v>385</v>
      </c>
      <c r="C9380" s="66" t="s">
        <v>185</v>
      </c>
      <c r="D9380" s="73">
        <f t="shared" si="486"/>
        <v>17.64425</v>
      </c>
      <c r="E9380" s="73">
        <f t="shared" si="487"/>
        <v>15.075979999999999</v>
      </c>
      <c r="F9380" s="73">
        <f t="shared" si="488"/>
        <v>20.5442</v>
      </c>
      <c r="H9380" s="72">
        <v>17.64425</v>
      </c>
      <c r="I9380" s="72">
        <v>15.075979999999999</v>
      </c>
      <c r="J9380" s="72">
        <v>20.5442</v>
      </c>
      <c r="K9380" s="72">
        <v>7.8965045269705421</v>
      </c>
    </row>
    <row r="9381" spans="1:11" x14ac:dyDescent="0.25">
      <c r="A9381" s="66" t="s">
        <v>222</v>
      </c>
      <c r="B9381" s="66" t="s">
        <v>385</v>
      </c>
      <c r="C9381" s="66" t="s">
        <v>103</v>
      </c>
      <c r="D9381" s="73">
        <f t="shared" si="486"/>
        <v>22.275230000000001</v>
      </c>
      <c r="E9381" s="73">
        <f t="shared" si="487"/>
        <v>15.8543</v>
      </c>
      <c r="F9381" s="73">
        <f t="shared" si="488"/>
        <v>30.3584</v>
      </c>
      <c r="H9381" s="72">
        <v>22.275230000000001</v>
      </c>
      <c r="I9381" s="72">
        <v>15.8543</v>
      </c>
      <c r="J9381" s="72">
        <v>30.3584</v>
      </c>
      <c r="K9381" s="72">
        <v>16.627913606279261</v>
      </c>
    </row>
    <row r="9382" spans="1:11" x14ac:dyDescent="0.25">
      <c r="A9382" s="66" t="s">
        <v>222</v>
      </c>
      <c r="B9382" s="66" t="s">
        <v>385</v>
      </c>
      <c r="C9382" s="66" t="s">
        <v>104</v>
      </c>
      <c r="D9382" s="73">
        <f t="shared" si="486"/>
        <v>19.122879999999999</v>
      </c>
      <c r="E9382" s="73">
        <f t="shared" si="487"/>
        <v>13.10164</v>
      </c>
      <c r="F9382" s="73">
        <f t="shared" si="488"/>
        <v>27.049969999999998</v>
      </c>
      <c r="H9382" s="72">
        <v>19.122879999999999</v>
      </c>
      <c r="I9382" s="72">
        <v>13.10164</v>
      </c>
      <c r="J9382" s="72">
        <v>27.049969999999998</v>
      </c>
      <c r="K9382" s="72">
        <v>18.562465486370254</v>
      </c>
    </row>
    <row r="9383" spans="1:11" x14ac:dyDescent="0.25">
      <c r="A9383" s="66" t="s">
        <v>222</v>
      </c>
      <c r="B9383" s="66" t="s">
        <v>385</v>
      </c>
      <c r="C9383" s="66" t="s">
        <v>125</v>
      </c>
      <c r="D9383" s="73">
        <f t="shared" si="486"/>
        <v>23.36073</v>
      </c>
      <c r="E9383" s="73">
        <f t="shared" si="487"/>
        <v>15.6625</v>
      </c>
      <c r="F9383" s="73">
        <f t="shared" si="488"/>
        <v>33.346629999999998</v>
      </c>
      <c r="H9383" s="72">
        <v>23.36073</v>
      </c>
      <c r="I9383" s="72">
        <v>15.6625</v>
      </c>
      <c r="J9383" s="72">
        <v>33.346629999999998</v>
      </c>
      <c r="K9383" s="72">
        <v>19.370379264689074</v>
      </c>
    </row>
    <row r="9384" spans="1:11" x14ac:dyDescent="0.25">
      <c r="A9384" s="66" t="s">
        <v>222</v>
      </c>
      <c r="B9384" s="66" t="s">
        <v>385</v>
      </c>
      <c r="C9384" s="66" t="s">
        <v>130</v>
      </c>
      <c r="D9384" s="73">
        <f t="shared" si="486"/>
        <v>20.724689999999999</v>
      </c>
      <c r="E9384" s="73">
        <f t="shared" si="487"/>
        <v>15.189399999999999</v>
      </c>
      <c r="F9384" s="73">
        <f t="shared" si="488"/>
        <v>27.620200000000001</v>
      </c>
      <c r="H9384" s="72">
        <v>20.724689999999999</v>
      </c>
      <c r="I9384" s="72">
        <v>15.189399999999999</v>
      </c>
      <c r="J9384" s="72">
        <v>27.620200000000001</v>
      </c>
      <c r="K9384" s="72">
        <v>15.294076775092897</v>
      </c>
    </row>
    <row r="9385" spans="1:11" x14ac:dyDescent="0.25">
      <c r="A9385" s="66" t="s">
        <v>222</v>
      </c>
      <c r="B9385" s="66" t="s">
        <v>385</v>
      </c>
      <c r="C9385" s="66" t="s">
        <v>131</v>
      </c>
      <c r="D9385" s="73">
        <f t="shared" si="486"/>
        <v>18.340949999999999</v>
      </c>
      <c r="E9385" s="73">
        <f t="shared" si="487"/>
        <v>12.41709</v>
      </c>
      <c r="F9385" s="73">
        <f t="shared" si="488"/>
        <v>26.2441</v>
      </c>
      <c r="H9385" s="72">
        <v>18.340949999999999</v>
      </c>
      <c r="I9385" s="72">
        <v>12.41709</v>
      </c>
      <c r="J9385" s="72">
        <v>26.2441</v>
      </c>
      <c r="K9385" s="72">
        <v>19.164285383254413</v>
      </c>
    </row>
    <row r="9386" spans="1:11" x14ac:dyDescent="0.25">
      <c r="A9386" s="66" t="s">
        <v>222</v>
      </c>
      <c r="B9386" s="66" t="s">
        <v>385</v>
      </c>
      <c r="C9386" s="66" t="s">
        <v>133</v>
      </c>
      <c r="D9386" s="73">
        <f t="shared" si="486"/>
        <v>9.6969840000000005</v>
      </c>
      <c r="E9386" s="73">
        <f t="shared" si="487"/>
        <v>5.6342749999999997</v>
      </c>
      <c r="F9386" s="73">
        <f t="shared" si="488"/>
        <v>16.186689999999999</v>
      </c>
      <c r="H9386" s="72">
        <v>9.6969840000000005</v>
      </c>
      <c r="I9386" s="72">
        <v>5.6342749999999997</v>
      </c>
      <c r="J9386" s="72">
        <v>16.186689999999999</v>
      </c>
      <c r="K9386" s="72">
        <v>27.036179496635242</v>
      </c>
    </row>
    <row r="9387" spans="1:11" x14ac:dyDescent="0.25">
      <c r="A9387" s="66" t="s">
        <v>222</v>
      </c>
      <c r="B9387" s="66" t="s">
        <v>385</v>
      </c>
      <c r="C9387" s="66" t="s">
        <v>152</v>
      </c>
      <c r="D9387" s="73">
        <f t="shared" si="486"/>
        <v>16.54073</v>
      </c>
      <c r="E9387" s="73">
        <f t="shared" si="487"/>
        <v>10.920109999999999</v>
      </c>
      <c r="F9387" s="73">
        <f t="shared" si="488"/>
        <v>24.266220000000001</v>
      </c>
      <c r="H9387" s="72">
        <v>16.54073</v>
      </c>
      <c r="I9387" s="72">
        <v>10.920109999999999</v>
      </c>
      <c r="J9387" s="72">
        <v>24.266220000000001</v>
      </c>
      <c r="K9387" s="72">
        <v>20.450862809561606</v>
      </c>
    </row>
    <row r="9388" spans="1:11" x14ac:dyDescent="0.25">
      <c r="A9388" s="66" t="s">
        <v>222</v>
      </c>
      <c r="B9388" s="66" t="s">
        <v>385</v>
      </c>
      <c r="C9388" s="66" t="s">
        <v>159</v>
      </c>
      <c r="D9388" s="73">
        <f t="shared" si="486"/>
        <v>16.69633</v>
      </c>
      <c r="E9388" s="73">
        <f t="shared" si="487"/>
        <v>11.15931</v>
      </c>
      <c r="F9388" s="73">
        <f t="shared" si="488"/>
        <v>24.231359999999999</v>
      </c>
      <c r="H9388" s="72">
        <v>16.69633</v>
      </c>
      <c r="I9388" s="72">
        <v>11.15931</v>
      </c>
      <c r="J9388" s="72">
        <v>24.231359999999999</v>
      </c>
      <c r="K9388" s="72">
        <v>19.854950159705755</v>
      </c>
    </row>
    <row r="9389" spans="1:11" x14ac:dyDescent="0.25">
      <c r="A9389" s="66" t="s">
        <v>222</v>
      </c>
      <c r="B9389" s="66" t="s">
        <v>385</v>
      </c>
      <c r="C9389" s="66" t="s">
        <v>161</v>
      </c>
      <c r="D9389" s="73">
        <f t="shared" si="486"/>
        <v>13.573079999999999</v>
      </c>
      <c r="E9389" s="73">
        <f t="shared" si="487"/>
        <v>9.2956559999999993</v>
      </c>
      <c r="F9389" s="73">
        <f t="shared" si="488"/>
        <v>19.397849999999998</v>
      </c>
      <c r="H9389" s="72">
        <v>13.573079999999999</v>
      </c>
      <c r="I9389" s="72">
        <v>9.2956559999999993</v>
      </c>
      <c r="J9389" s="72">
        <v>19.397849999999998</v>
      </c>
      <c r="K9389" s="72">
        <v>18.817460738461723</v>
      </c>
    </row>
    <row r="9390" spans="1:11" x14ac:dyDescent="0.25">
      <c r="A9390" s="66" t="s">
        <v>222</v>
      </c>
      <c r="B9390" s="66" t="s">
        <v>385</v>
      </c>
      <c r="C9390" s="66" t="s">
        <v>173</v>
      </c>
      <c r="D9390" s="73">
        <f t="shared" si="486"/>
        <v>18.04102</v>
      </c>
      <c r="E9390" s="73">
        <f t="shared" si="487"/>
        <v>12.39331</v>
      </c>
      <c r="F9390" s="73">
        <f t="shared" si="488"/>
        <v>25.512920000000001</v>
      </c>
      <c r="H9390" s="72">
        <v>18.04102</v>
      </c>
      <c r="I9390" s="72">
        <v>12.39331</v>
      </c>
      <c r="J9390" s="72">
        <v>25.512920000000001</v>
      </c>
      <c r="K9390" s="72">
        <v>18.483566893667874</v>
      </c>
    </row>
    <row r="9391" spans="1:11" x14ac:dyDescent="0.25">
      <c r="A9391" s="66" t="s">
        <v>222</v>
      </c>
      <c r="B9391" s="66" t="s">
        <v>385</v>
      </c>
      <c r="C9391" s="66" t="s">
        <v>180</v>
      </c>
      <c r="D9391" s="73">
        <f t="shared" si="486"/>
        <v>13.30475</v>
      </c>
      <c r="E9391" s="73">
        <f t="shared" si="487"/>
        <v>8.5581289999999992</v>
      </c>
      <c r="F9391" s="73">
        <f t="shared" si="488"/>
        <v>20.105180000000001</v>
      </c>
      <c r="H9391" s="72">
        <v>13.30475</v>
      </c>
      <c r="I9391" s="72">
        <v>8.5581289999999992</v>
      </c>
      <c r="J9391" s="72">
        <v>20.105180000000001</v>
      </c>
      <c r="K9391" s="72">
        <v>21.869557864672391</v>
      </c>
    </row>
    <row r="9392" spans="1:11" x14ac:dyDescent="0.25">
      <c r="A9392" s="66" t="s">
        <v>222</v>
      </c>
      <c r="B9392" s="66" t="s">
        <v>385</v>
      </c>
      <c r="C9392" s="66" t="s">
        <v>186</v>
      </c>
      <c r="D9392" s="73">
        <f t="shared" si="486"/>
        <v>18.102720000000001</v>
      </c>
      <c r="E9392" s="73">
        <f t="shared" si="487"/>
        <v>15.218529999999999</v>
      </c>
      <c r="F9392" s="73">
        <f t="shared" si="488"/>
        <v>21.395569999999999</v>
      </c>
      <c r="H9392" s="72">
        <v>18.102720000000001</v>
      </c>
      <c r="I9392" s="72">
        <v>15.218529999999999</v>
      </c>
      <c r="J9392" s="72">
        <v>21.395569999999999</v>
      </c>
      <c r="K9392" s="72">
        <v>8.6957098159834523</v>
      </c>
    </row>
    <row r="9393" spans="1:11" x14ac:dyDescent="0.25">
      <c r="A9393" s="66" t="s">
        <v>222</v>
      </c>
      <c r="B9393" s="66" t="s">
        <v>385</v>
      </c>
      <c r="C9393" s="66" t="s">
        <v>102</v>
      </c>
      <c r="D9393" s="73">
        <f t="shared" si="486"/>
        <v>17.453690000000002</v>
      </c>
      <c r="E9393" s="73">
        <f t="shared" si="487"/>
        <v>12.07925</v>
      </c>
      <c r="F9393" s="73">
        <f t="shared" si="488"/>
        <v>24.551629999999999</v>
      </c>
      <c r="H9393" s="72">
        <v>17.453690000000002</v>
      </c>
      <c r="I9393" s="72">
        <v>12.07925</v>
      </c>
      <c r="J9393" s="72">
        <v>24.551629999999999</v>
      </c>
      <c r="K9393" s="72">
        <v>18.153611070209219</v>
      </c>
    </row>
    <row r="9394" spans="1:11" x14ac:dyDescent="0.25">
      <c r="A9394" s="66" t="s">
        <v>222</v>
      </c>
      <c r="B9394" s="66" t="s">
        <v>385</v>
      </c>
      <c r="C9394" s="66" t="s">
        <v>109</v>
      </c>
      <c r="D9394" s="73">
        <f t="shared" si="486"/>
        <v>22.085460000000001</v>
      </c>
      <c r="E9394" s="73">
        <f t="shared" si="487"/>
        <v>15.244429999999999</v>
      </c>
      <c r="F9394" s="73">
        <f t="shared" si="488"/>
        <v>30.877980000000001</v>
      </c>
      <c r="H9394" s="72">
        <v>22.085460000000001</v>
      </c>
      <c r="I9394" s="72">
        <v>15.244429999999999</v>
      </c>
      <c r="J9394" s="72">
        <v>30.877980000000001</v>
      </c>
      <c r="K9394" s="72">
        <v>18.077925476761632</v>
      </c>
    </row>
    <row r="9395" spans="1:11" x14ac:dyDescent="0.25">
      <c r="A9395" s="66" t="s">
        <v>222</v>
      </c>
      <c r="B9395" s="66" t="s">
        <v>385</v>
      </c>
      <c r="C9395" s="66" t="s">
        <v>129</v>
      </c>
      <c r="D9395" s="73">
        <f t="shared" si="486"/>
        <v>14.456189999999999</v>
      </c>
      <c r="E9395" s="73">
        <f t="shared" si="487"/>
        <v>9.4002590000000001</v>
      </c>
      <c r="F9395" s="73">
        <f t="shared" si="488"/>
        <v>21.58362</v>
      </c>
      <c r="H9395" s="72">
        <v>14.456189999999999</v>
      </c>
      <c r="I9395" s="72">
        <v>9.4002590000000001</v>
      </c>
      <c r="J9395" s="72">
        <v>21.58362</v>
      </c>
      <c r="K9395" s="72">
        <v>21.285615366151109</v>
      </c>
    </row>
    <row r="9396" spans="1:11" x14ac:dyDescent="0.25">
      <c r="A9396" s="66" t="s">
        <v>222</v>
      </c>
      <c r="B9396" s="66" t="s">
        <v>385</v>
      </c>
      <c r="C9396" s="66" t="s">
        <v>135</v>
      </c>
      <c r="D9396" s="73">
        <f t="shared" si="486"/>
        <v>13.642429999999999</v>
      </c>
      <c r="E9396" s="73">
        <f t="shared" si="487"/>
        <v>8.9908420000000007</v>
      </c>
      <c r="F9396" s="73">
        <f t="shared" si="488"/>
        <v>20.16732</v>
      </c>
      <c r="H9396" s="72">
        <v>13.642429999999999</v>
      </c>
      <c r="I9396" s="72">
        <v>8.9908420000000007</v>
      </c>
      <c r="J9396" s="72">
        <v>20.16732</v>
      </c>
      <c r="K9396" s="72">
        <v>20.679087230060922</v>
      </c>
    </row>
    <row r="9397" spans="1:11" x14ac:dyDescent="0.25">
      <c r="A9397" s="66" t="s">
        <v>222</v>
      </c>
      <c r="B9397" s="66" t="s">
        <v>385</v>
      </c>
      <c r="C9397" s="66" t="s">
        <v>142</v>
      </c>
      <c r="D9397" s="73">
        <f t="shared" si="486"/>
        <v>13.28518</v>
      </c>
      <c r="E9397" s="73">
        <f t="shared" si="487"/>
        <v>8.1248319999999996</v>
      </c>
      <c r="F9397" s="73">
        <f t="shared" si="488"/>
        <v>20.974799999999998</v>
      </c>
      <c r="H9397" s="72">
        <v>13.28518</v>
      </c>
      <c r="I9397" s="72">
        <v>8.1248319999999996</v>
      </c>
      <c r="J9397" s="72">
        <v>20.974799999999998</v>
      </c>
      <c r="K9397" s="72">
        <v>24.307145255088752</v>
      </c>
    </row>
    <row r="9398" spans="1:11" x14ac:dyDescent="0.25">
      <c r="A9398" s="66" t="s">
        <v>222</v>
      </c>
      <c r="B9398" s="66" t="s">
        <v>385</v>
      </c>
      <c r="C9398" s="66" t="s">
        <v>148</v>
      </c>
      <c r="D9398" s="73">
        <f t="shared" si="486"/>
        <v>18.558800000000002</v>
      </c>
      <c r="E9398" s="73">
        <f t="shared" si="487"/>
        <v>12.403510000000001</v>
      </c>
      <c r="F9398" s="73">
        <f t="shared" si="488"/>
        <v>26.832989999999999</v>
      </c>
      <c r="H9398" s="72">
        <v>18.558800000000002</v>
      </c>
      <c r="I9398" s="72">
        <v>12.403510000000001</v>
      </c>
      <c r="J9398" s="72">
        <v>26.832989999999999</v>
      </c>
      <c r="K9398" s="72">
        <v>19.76696769187663</v>
      </c>
    </row>
    <row r="9399" spans="1:11" x14ac:dyDescent="0.25">
      <c r="A9399" s="66" t="s">
        <v>222</v>
      </c>
      <c r="B9399" s="66" t="s">
        <v>385</v>
      </c>
      <c r="C9399" s="66" t="s">
        <v>149</v>
      </c>
      <c r="D9399" s="73">
        <f t="shared" si="486"/>
        <v>17.505980000000001</v>
      </c>
      <c r="E9399" s="73">
        <f t="shared" si="487"/>
        <v>12.165990000000001</v>
      </c>
      <c r="F9399" s="73">
        <f t="shared" si="488"/>
        <v>24.5351</v>
      </c>
      <c r="H9399" s="72">
        <v>17.505980000000001</v>
      </c>
      <c r="I9399" s="72">
        <v>12.165990000000001</v>
      </c>
      <c r="J9399" s="72">
        <v>24.5351</v>
      </c>
      <c r="K9399" s="72">
        <v>17.952014111749239</v>
      </c>
    </row>
    <row r="9400" spans="1:11" x14ac:dyDescent="0.25">
      <c r="A9400" s="66" t="s">
        <v>222</v>
      </c>
      <c r="B9400" s="66" t="s">
        <v>385</v>
      </c>
      <c r="C9400" s="66" t="s">
        <v>157</v>
      </c>
      <c r="D9400" s="73">
        <f t="shared" si="486"/>
        <v>15.35364</v>
      </c>
      <c r="E9400" s="73">
        <f t="shared" si="487"/>
        <v>10.72799</v>
      </c>
      <c r="F9400" s="73">
        <f t="shared" si="488"/>
        <v>21.493559999999999</v>
      </c>
      <c r="H9400" s="72">
        <v>15.35364</v>
      </c>
      <c r="I9400" s="72">
        <v>10.72799</v>
      </c>
      <c r="J9400" s="72">
        <v>21.493559999999999</v>
      </c>
      <c r="K9400" s="72">
        <v>17.776279761672146</v>
      </c>
    </row>
    <row r="9401" spans="1:11" x14ac:dyDescent="0.25">
      <c r="A9401" s="66" t="s">
        <v>222</v>
      </c>
      <c r="B9401" s="66" t="s">
        <v>385</v>
      </c>
      <c r="C9401" s="66" t="s">
        <v>166</v>
      </c>
      <c r="D9401" s="73">
        <f t="shared" si="486"/>
        <v>12.611370000000001</v>
      </c>
      <c r="E9401" s="73">
        <f t="shared" si="487"/>
        <v>8.0737179999999995</v>
      </c>
      <c r="F9401" s="73">
        <f t="shared" si="488"/>
        <v>19.167560000000002</v>
      </c>
      <c r="H9401" s="72">
        <v>12.611370000000001</v>
      </c>
      <c r="I9401" s="72">
        <v>8.0737179999999995</v>
      </c>
      <c r="J9401" s="72">
        <v>19.167560000000002</v>
      </c>
      <c r="K9401" s="72">
        <v>22.136889172231086</v>
      </c>
    </row>
    <row r="9402" spans="1:11" x14ac:dyDescent="0.25">
      <c r="A9402" s="66" t="s">
        <v>222</v>
      </c>
      <c r="B9402" s="66" t="s">
        <v>385</v>
      </c>
      <c r="C9402" s="66" t="s">
        <v>169</v>
      </c>
      <c r="D9402" s="73">
        <f t="shared" si="486"/>
        <v>14.99639</v>
      </c>
      <c r="E9402" s="73">
        <f t="shared" si="487"/>
        <v>9.5889410000000002</v>
      </c>
      <c r="F9402" s="73">
        <f t="shared" si="488"/>
        <v>22.688009999999998</v>
      </c>
      <c r="H9402" s="72">
        <v>14.99639</v>
      </c>
      <c r="I9402" s="72">
        <v>9.5889410000000002</v>
      </c>
      <c r="J9402" s="72">
        <v>22.688009999999998</v>
      </c>
      <c r="K9402" s="72">
        <v>22.064530196934058</v>
      </c>
    </row>
    <row r="9403" spans="1:11" x14ac:dyDescent="0.25">
      <c r="A9403" s="66" t="s">
        <v>222</v>
      </c>
      <c r="B9403" s="66" t="s">
        <v>385</v>
      </c>
      <c r="C9403" s="66" t="s">
        <v>170</v>
      </c>
      <c r="D9403" s="73">
        <f t="shared" si="486"/>
        <v>12.966749999999999</v>
      </c>
      <c r="E9403" s="73">
        <f t="shared" si="487"/>
        <v>8.1584409999999998</v>
      </c>
      <c r="F9403" s="73">
        <f t="shared" si="488"/>
        <v>19.99203</v>
      </c>
      <c r="H9403" s="72">
        <v>12.966749999999999</v>
      </c>
      <c r="I9403" s="72">
        <v>8.1584409999999998</v>
      </c>
      <c r="J9403" s="72">
        <v>19.99203</v>
      </c>
      <c r="K9403" s="72">
        <v>22.957086394046311</v>
      </c>
    </row>
    <row r="9404" spans="1:11" x14ac:dyDescent="0.25">
      <c r="A9404" s="66" t="s">
        <v>222</v>
      </c>
      <c r="B9404" s="66" t="s">
        <v>385</v>
      </c>
      <c r="C9404" s="66" t="s">
        <v>176</v>
      </c>
      <c r="D9404" s="73">
        <f t="shared" si="486"/>
        <v>17.860240000000001</v>
      </c>
      <c r="E9404" s="73">
        <f t="shared" si="487"/>
        <v>12.33441</v>
      </c>
      <c r="F9404" s="73">
        <f t="shared" si="488"/>
        <v>25.151389999999999</v>
      </c>
      <c r="H9404" s="72">
        <v>17.860240000000001</v>
      </c>
      <c r="I9404" s="72">
        <v>12.33441</v>
      </c>
      <c r="J9404" s="72">
        <v>25.151389999999999</v>
      </c>
      <c r="K9404" s="72">
        <v>18.238209564933058</v>
      </c>
    </row>
    <row r="9405" spans="1:11" x14ac:dyDescent="0.25">
      <c r="A9405" s="66" t="s">
        <v>222</v>
      </c>
      <c r="B9405" s="66" t="s">
        <v>385</v>
      </c>
      <c r="C9405" s="66" t="s">
        <v>3</v>
      </c>
      <c r="D9405" s="73">
        <f t="shared" si="486"/>
        <v>16.174019999999999</v>
      </c>
      <c r="E9405" s="73">
        <f t="shared" si="487"/>
        <v>14.15701</v>
      </c>
      <c r="F9405" s="73">
        <f t="shared" si="488"/>
        <v>18.416740000000001</v>
      </c>
      <c r="H9405" s="72">
        <v>16.174019999999999</v>
      </c>
      <c r="I9405" s="72">
        <v>14.15701</v>
      </c>
      <c r="J9405" s="72">
        <v>18.416740000000001</v>
      </c>
      <c r="K9405" s="72">
        <v>6.7120109904649556</v>
      </c>
    </row>
    <row r="9406" spans="1:11" x14ac:dyDescent="0.25">
      <c r="A9406" s="66" t="s">
        <v>222</v>
      </c>
      <c r="B9406" s="66" t="s">
        <v>385</v>
      </c>
      <c r="C9406" s="66" t="s">
        <v>112</v>
      </c>
      <c r="D9406" s="73">
        <f t="shared" si="486"/>
        <v>9.7644739999999999</v>
      </c>
      <c r="E9406" s="73">
        <f t="shared" si="487"/>
        <v>5.7903549999999999</v>
      </c>
      <c r="F9406" s="73">
        <f t="shared" si="488"/>
        <v>16.002849999999999</v>
      </c>
      <c r="H9406" s="72">
        <v>9.7644739999999999</v>
      </c>
      <c r="I9406" s="72">
        <v>5.7903549999999999</v>
      </c>
      <c r="J9406" s="72">
        <v>16.002849999999999</v>
      </c>
      <c r="K9406" s="72">
        <v>26.035042952646503</v>
      </c>
    </row>
    <row r="9407" spans="1:11" x14ac:dyDescent="0.25">
      <c r="A9407" s="66" t="s">
        <v>222</v>
      </c>
      <c r="B9407" s="66" t="s">
        <v>385</v>
      </c>
      <c r="C9407" s="66" t="s">
        <v>113</v>
      </c>
      <c r="D9407" s="73">
        <f t="shared" si="486"/>
        <v>18.196259999999999</v>
      </c>
      <c r="E9407" s="73">
        <f t="shared" si="487"/>
        <v>12.17008</v>
      </c>
      <c r="F9407" s="73">
        <f t="shared" si="488"/>
        <v>26.312439999999999</v>
      </c>
      <c r="H9407" s="72">
        <v>18.196259999999999</v>
      </c>
      <c r="I9407" s="72">
        <v>12.17008</v>
      </c>
      <c r="J9407" s="72">
        <v>26.312439999999999</v>
      </c>
      <c r="K9407" s="72">
        <v>19.749267157097115</v>
      </c>
    </row>
    <row r="9408" spans="1:11" x14ac:dyDescent="0.25">
      <c r="A9408" s="66" t="s">
        <v>222</v>
      </c>
      <c r="B9408" s="66" t="s">
        <v>385</v>
      </c>
      <c r="C9408" s="66" t="s">
        <v>116</v>
      </c>
      <c r="D9408" s="73">
        <f t="shared" si="486"/>
        <v>18.21677</v>
      </c>
      <c r="E9408" s="73">
        <f t="shared" si="487"/>
        <v>12.360799999999999</v>
      </c>
      <c r="F9408" s="73">
        <f t="shared" si="488"/>
        <v>26.023230000000002</v>
      </c>
      <c r="H9408" s="72">
        <v>18.21677</v>
      </c>
      <c r="I9408" s="72">
        <v>12.360799999999999</v>
      </c>
      <c r="J9408" s="72">
        <v>26.023230000000002</v>
      </c>
      <c r="K9408" s="72">
        <v>19.062418859106199</v>
      </c>
    </row>
    <row r="9409" spans="1:11" x14ac:dyDescent="0.25">
      <c r="A9409" s="66" t="s">
        <v>222</v>
      </c>
      <c r="B9409" s="66" t="s">
        <v>385</v>
      </c>
      <c r="C9409" s="66" t="s">
        <v>122</v>
      </c>
      <c r="D9409" s="73">
        <f t="shared" si="486"/>
        <v>12.59914</v>
      </c>
      <c r="E9409" s="73">
        <f t="shared" si="487"/>
        <v>7.6109010000000001</v>
      </c>
      <c r="F9409" s="73">
        <f t="shared" si="488"/>
        <v>20.143889999999999</v>
      </c>
      <c r="H9409" s="72">
        <v>12.59914</v>
      </c>
      <c r="I9409" s="72">
        <v>7.6109010000000001</v>
      </c>
      <c r="J9409" s="72">
        <v>20.143889999999999</v>
      </c>
      <c r="K9409" s="72">
        <v>24.944996245775506</v>
      </c>
    </row>
    <row r="9410" spans="1:11" x14ac:dyDescent="0.25">
      <c r="A9410" s="66" t="s">
        <v>222</v>
      </c>
      <c r="B9410" s="66" t="s">
        <v>385</v>
      </c>
      <c r="C9410" s="66" t="s">
        <v>126</v>
      </c>
      <c r="D9410" s="73">
        <f t="shared" si="486"/>
        <v>13.28337</v>
      </c>
      <c r="E9410" s="73">
        <f t="shared" si="487"/>
        <v>8.1512290000000007</v>
      </c>
      <c r="F9410" s="73">
        <f t="shared" si="488"/>
        <v>20.91112</v>
      </c>
      <c r="H9410" s="72">
        <v>13.28337</v>
      </c>
      <c r="I9410" s="72">
        <v>8.1512290000000007</v>
      </c>
      <c r="J9410" s="72">
        <v>20.91112</v>
      </c>
      <c r="K9410" s="72">
        <v>24.143316041034769</v>
      </c>
    </row>
    <row r="9411" spans="1:11" x14ac:dyDescent="0.25">
      <c r="A9411" s="66" t="s">
        <v>222</v>
      </c>
      <c r="B9411" s="66" t="s">
        <v>385</v>
      </c>
      <c r="C9411" s="66" t="s">
        <v>139</v>
      </c>
      <c r="D9411" s="73">
        <f t="shared" si="486"/>
        <v>21.632629999999999</v>
      </c>
      <c r="E9411" s="73">
        <f t="shared" si="487"/>
        <v>15.2964</v>
      </c>
      <c r="F9411" s="73">
        <f t="shared" si="488"/>
        <v>29.674029999999998</v>
      </c>
      <c r="H9411" s="72">
        <v>21.632629999999999</v>
      </c>
      <c r="I9411" s="72">
        <v>15.2964</v>
      </c>
      <c r="J9411" s="72">
        <v>29.674029999999998</v>
      </c>
      <c r="K9411" s="72">
        <v>16.961834968748597</v>
      </c>
    </row>
    <row r="9412" spans="1:11" x14ac:dyDescent="0.25">
      <c r="A9412" s="66" t="s">
        <v>222</v>
      </c>
      <c r="B9412" s="66" t="s">
        <v>385</v>
      </c>
      <c r="C9412" s="66" t="s">
        <v>140</v>
      </c>
      <c r="D9412" s="73">
        <f t="shared" si="486"/>
        <v>13.81875</v>
      </c>
      <c r="E9412" s="73">
        <f t="shared" si="487"/>
        <v>8.9640699999999995</v>
      </c>
      <c r="F9412" s="73">
        <f t="shared" si="488"/>
        <v>20.704630000000002</v>
      </c>
      <c r="H9412" s="72">
        <v>13.81875</v>
      </c>
      <c r="I9412" s="72">
        <v>8.9640699999999995</v>
      </c>
      <c r="J9412" s="72">
        <v>20.704630000000002</v>
      </c>
      <c r="K9412" s="72">
        <v>21.434218000904568</v>
      </c>
    </row>
    <row r="9413" spans="1:11" x14ac:dyDescent="0.25">
      <c r="A9413" s="66" t="s">
        <v>222</v>
      </c>
      <c r="B9413" s="66" t="s">
        <v>385</v>
      </c>
      <c r="C9413" s="66" t="s">
        <v>147</v>
      </c>
      <c r="D9413" s="73">
        <f t="shared" si="486"/>
        <v>13.28748</v>
      </c>
      <c r="E9413" s="73">
        <f t="shared" si="487"/>
        <v>8.4453549999999993</v>
      </c>
      <c r="F9413" s="73">
        <f t="shared" si="488"/>
        <v>20.29055</v>
      </c>
      <c r="H9413" s="72">
        <v>13.28748</v>
      </c>
      <c r="I9413" s="72">
        <v>8.4453549999999993</v>
      </c>
      <c r="J9413" s="72">
        <v>20.29055</v>
      </c>
      <c r="K9413" s="72">
        <v>22.448274616405818</v>
      </c>
    </row>
    <row r="9414" spans="1:11" x14ac:dyDescent="0.25">
      <c r="A9414" s="66" t="s">
        <v>222</v>
      </c>
      <c r="B9414" s="66" t="s">
        <v>385</v>
      </c>
      <c r="C9414" s="66" t="s">
        <v>155</v>
      </c>
      <c r="D9414" s="73">
        <f t="shared" si="486"/>
        <v>19.23321</v>
      </c>
      <c r="E9414" s="73">
        <f t="shared" si="487"/>
        <v>13.230930000000001</v>
      </c>
      <c r="F9414" s="73">
        <f t="shared" si="488"/>
        <v>27.107759999999999</v>
      </c>
      <c r="H9414" s="72">
        <v>19.23321</v>
      </c>
      <c r="I9414" s="72">
        <v>13.230930000000001</v>
      </c>
      <c r="J9414" s="72">
        <v>27.107759999999999</v>
      </c>
      <c r="K9414" s="72">
        <v>18.363980843551335</v>
      </c>
    </row>
    <row r="9415" spans="1:11" x14ac:dyDescent="0.25">
      <c r="A9415" s="66" t="s">
        <v>222</v>
      </c>
      <c r="B9415" s="66" t="s">
        <v>385</v>
      </c>
      <c r="C9415" s="66" t="s">
        <v>168</v>
      </c>
      <c r="D9415" s="73">
        <f t="shared" si="486"/>
        <v>8.9562069999999991</v>
      </c>
      <c r="E9415" s="73">
        <f t="shared" si="487"/>
        <v>5.2330240000000003</v>
      </c>
      <c r="F9415" s="73">
        <f t="shared" si="488"/>
        <v>14.91154</v>
      </c>
      <c r="H9415" s="72">
        <v>8.9562069999999991</v>
      </c>
      <c r="I9415" s="72">
        <v>5.2330240000000003</v>
      </c>
      <c r="J9415" s="72">
        <v>14.91154</v>
      </c>
      <c r="K9415" s="72">
        <v>26.815347166495823</v>
      </c>
    </row>
    <row r="9416" spans="1:11" x14ac:dyDescent="0.25">
      <c r="A9416" s="66" t="s">
        <v>222</v>
      </c>
      <c r="B9416" s="66" t="s">
        <v>385</v>
      </c>
      <c r="C9416" s="66" t="s">
        <v>187</v>
      </c>
      <c r="D9416" s="73">
        <f t="shared" si="486"/>
        <v>14.56556</v>
      </c>
      <c r="E9416" s="73">
        <f t="shared" si="487"/>
        <v>12.213139999999999</v>
      </c>
      <c r="F9416" s="73">
        <f t="shared" si="488"/>
        <v>17.281890000000001</v>
      </c>
      <c r="H9416" s="72">
        <v>14.56556</v>
      </c>
      <c r="I9416" s="72">
        <v>12.213139999999999</v>
      </c>
      <c r="J9416" s="72">
        <v>17.281890000000001</v>
      </c>
      <c r="K9416" s="72">
        <v>8.859721150439805</v>
      </c>
    </row>
    <row r="9417" spans="1:11" x14ac:dyDescent="0.25">
      <c r="A9417" s="66" t="s">
        <v>222</v>
      </c>
      <c r="B9417" s="66" t="s">
        <v>385</v>
      </c>
      <c r="C9417" s="66" t="s">
        <v>1</v>
      </c>
      <c r="D9417" s="73">
        <f t="shared" si="486"/>
        <v>16.67295</v>
      </c>
      <c r="E9417" s="73">
        <f t="shared" si="487"/>
        <v>15.6594</v>
      </c>
      <c r="F9417" s="73">
        <f t="shared" si="488"/>
        <v>17.738320000000002</v>
      </c>
      <c r="H9417" s="72">
        <v>16.67295</v>
      </c>
      <c r="I9417" s="72">
        <v>15.6594</v>
      </c>
      <c r="J9417" s="72">
        <v>17.738320000000002</v>
      </c>
      <c r="K9417" s="72">
        <v>3.1802698382709718</v>
      </c>
    </row>
    <row r="9418" spans="1:11" x14ac:dyDescent="0.25">
      <c r="A9418" s="66" t="s">
        <v>387</v>
      </c>
      <c r="B9418" s="66" t="s">
        <v>382</v>
      </c>
      <c r="C9418" s="66" t="s">
        <v>110</v>
      </c>
      <c r="D9418" s="73">
        <f t="shared" si="486"/>
        <v>83.495570000000001</v>
      </c>
      <c r="E9418" s="73">
        <f t="shared" si="487"/>
        <v>74.167900000000003</v>
      </c>
      <c r="F9418" s="73">
        <f t="shared" si="488"/>
        <v>89.913179999999997</v>
      </c>
      <c r="H9418" s="72">
        <v>83.495570000000001</v>
      </c>
      <c r="I9418" s="75">
        <v>74.167900000000003</v>
      </c>
      <c r="J9418" s="75">
        <v>89.913179999999997</v>
      </c>
      <c r="K9418" s="72">
        <v>4.7680326034063842</v>
      </c>
    </row>
    <row r="9419" spans="1:11" x14ac:dyDescent="0.25">
      <c r="A9419" s="66" t="s">
        <v>387</v>
      </c>
      <c r="B9419" s="66" t="s">
        <v>382</v>
      </c>
      <c r="C9419" s="66" t="s">
        <v>137</v>
      </c>
      <c r="D9419" s="73">
        <f t="shared" si="486"/>
        <v>83.537049999999994</v>
      </c>
      <c r="E9419" s="73">
        <f t="shared" si="487"/>
        <v>74.29786</v>
      </c>
      <c r="F9419" s="73">
        <f t="shared" si="488"/>
        <v>89.906220000000005</v>
      </c>
      <c r="H9419" s="72">
        <v>83.537049999999994</v>
      </c>
      <c r="I9419" s="75">
        <v>74.29786</v>
      </c>
      <c r="J9419" s="75">
        <v>89.906220000000005</v>
      </c>
      <c r="K9419" s="72">
        <v>4.7243013728638976</v>
      </c>
    </row>
    <row r="9420" spans="1:11" x14ac:dyDescent="0.25">
      <c r="A9420" s="66" t="s">
        <v>387</v>
      </c>
      <c r="B9420" s="66" t="s">
        <v>382</v>
      </c>
      <c r="C9420" s="66" t="s">
        <v>141</v>
      </c>
      <c r="D9420" s="73">
        <f t="shared" si="486"/>
        <v>80.927809999999994</v>
      </c>
      <c r="E9420" s="73">
        <f t="shared" si="487"/>
        <v>70.912270000000007</v>
      </c>
      <c r="F9420" s="73">
        <f t="shared" si="488"/>
        <v>88.074719999999999</v>
      </c>
      <c r="H9420" s="72">
        <v>80.927809999999994</v>
      </c>
      <c r="I9420" s="75">
        <v>70.912270000000007</v>
      </c>
      <c r="J9420" s="75">
        <v>88.074719999999999</v>
      </c>
      <c r="K9420" s="72">
        <v>5.3906697833538315</v>
      </c>
    </row>
    <row r="9421" spans="1:11" x14ac:dyDescent="0.25">
      <c r="A9421" s="66" t="s">
        <v>387</v>
      </c>
      <c r="B9421" s="66" t="s">
        <v>382</v>
      </c>
      <c r="C9421" s="66" t="s">
        <v>144</v>
      </c>
      <c r="D9421" s="73">
        <f t="shared" si="486"/>
        <v>86.257360000000006</v>
      </c>
      <c r="E9421" s="73">
        <f t="shared" si="487"/>
        <v>77.105670000000003</v>
      </c>
      <c r="F9421" s="73">
        <f t="shared" si="488"/>
        <v>92.124440000000007</v>
      </c>
      <c r="H9421" s="72">
        <v>86.257360000000006</v>
      </c>
      <c r="I9421" s="75">
        <v>77.105670000000003</v>
      </c>
      <c r="J9421" s="75">
        <v>92.124440000000007</v>
      </c>
      <c r="K9421" s="72">
        <v>4.3633180983048865</v>
      </c>
    </row>
    <row r="9422" spans="1:11" x14ac:dyDescent="0.25">
      <c r="A9422" s="66" t="s">
        <v>387</v>
      </c>
      <c r="B9422" s="66" t="s">
        <v>382</v>
      </c>
      <c r="C9422" s="66" t="s">
        <v>150</v>
      </c>
      <c r="D9422" s="73">
        <f t="shared" si="486"/>
        <v>86.125219999999999</v>
      </c>
      <c r="E9422" s="73">
        <f t="shared" si="487"/>
        <v>76.414209999999997</v>
      </c>
      <c r="F9422" s="73">
        <f t="shared" si="488"/>
        <v>92.243740000000003</v>
      </c>
      <c r="H9422" s="72">
        <v>86.125219999999999</v>
      </c>
      <c r="I9422" s="75">
        <v>76.414209999999997</v>
      </c>
      <c r="J9422" s="75">
        <v>92.243740000000003</v>
      </c>
      <c r="K9422" s="72">
        <v>4.6010053733389595</v>
      </c>
    </row>
    <row r="9423" spans="1:11" x14ac:dyDescent="0.25">
      <c r="A9423" s="66" t="s">
        <v>387</v>
      </c>
      <c r="B9423" s="66" t="s">
        <v>382</v>
      </c>
      <c r="C9423" s="66" t="s">
        <v>174</v>
      </c>
      <c r="D9423" s="73">
        <f t="shared" si="486"/>
        <v>80.408779999999993</v>
      </c>
      <c r="E9423" s="73">
        <f t="shared" si="487"/>
        <v>69.198949999999996</v>
      </c>
      <c r="F9423" s="73">
        <f t="shared" si="488"/>
        <v>88.232640000000004</v>
      </c>
      <c r="H9423" s="72">
        <v>80.408779999999993</v>
      </c>
      <c r="I9423" s="75">
        <v>69.198949999999996</v>
      </c>
      <c r="J9423" s="75">
        <v>88.232640000000004</v>
      </c>
      <c r="K9423" s="72">
        <v>6.021026559537404</v>
      </c>
    </row>
    <row r="9424" spans="1:11" x14ac:dyDescent="0.25">
      <c r="A9424" s="66" t="s">
        <v>387</v>
      </c>
      <c r="B9424" s="66" t="s">
        <v>382</v>
      </c>
      <c r="C9424" s="66" t="s">
        <v>179</v>
      </c>
      <c r="D9424" s="73">
        <f t="shared" si="486"/>
        <v>85.030360000000002</v>
      </c>
      <c r="E9424" s="73">
        <f t="shared" si="487"/>
        <v>76.13167</v>
      </c>
      <c r="F9424" s="73">
        <f t="shared" si="488"/>
        <v>91.003439999999998</v>
      </c>
      <c r="H9424" s="72">
        <v>85.030360000000002</v>
      </c>
      <c r="I9424" s="75">
        <v>76.13167</v>
      </c>
      <c r="J9424" s="75">
        <v>91.003439999999998</v>
      </c>
      <c r="K9424" s="72">
        <v>4.4057275542523868</v>
      </c>
    </row>
    <row r="9425" spans="1:11" x14ac:dyDescent="0.25">
      <c r="A9425" s="66" t="s">
        <v>387</v>
      </c>
      <c r="B9425" s="66" t="s">
        <v>382</v>
      </c>
      <c r="C9425" s="66" t="s">
        <v>181</v>
      </c>
      <c r="D9425" s="73">
        <f t="shared" si="486"/>
        <v>83.373400000000004</v>
      </c>
      <c r="E9425" s="73">
        <f t="shared" si="487"/>
        <v>79.995959999999997</v>
      </c>
      <c r="F9425" s="73">
        <f t="shared" si="488"/>
        <v>86.278409999999994</v>
      </c>
      <c r="H9425" s="72">
        <v>83.373400000000004</v>
      </c>
      <c r="I9425" s="75">
        <v>79.995959999999997</v>
      </c>
      <c r="J9425" s="75">
        <v>86.278409999999994</v>
      </c>
      <c r="K9425" s="72">
        <v>1.9188134345006918</v>
      </c>
    </row>
    <row r="9426" spans="1:11" x14ac:dyDescent="0.25">
      <c r="A9426" s="66" t="s">
        <v>387</v>
      </c>
      <c r="B9426" s="66" t="s">
        <v>382</v>
      </c>
      <c r="C9426" s="66" t="s">
        <v>105</v>
      </c>
      <c r="D9426" s="73">
        <f t="shared" si="486"/>
        <v>74.825220000000002</v>
      </c>
      <c r="E9426" s="73">
        <f t="shared" si="487"/>
        <v>64.426349999999999</v>
      </c>
      <c r="F9426" s="73">
        <f t="shared" si="488"/>
        <v>82.987020000000001</v>
      </c>
      <c r="H9426" s="72">
        <v>74.825220000000002</v>
      </c>
      <c r="I9426" s="75">
        <v>64.426349999999999</v>
      </c>
      <c r="J9426" s="75">
        <v>82.987020000000001</v>
      </c>
      <c r="K9426" s="72">
        <v>6.3618135703443297</v>
      </c>
    </row>
    <row r="9427" spans="1:11" x14ac:dyDescent="0.25">
      <c r="A9427" s="66" t="s">
        <v>387</v>
      </c>
      <c r="B9427" s="66" t="s">
        <v>382</v>
      </c>
      <c r="C9427" s="66" t="s">
        <v>111</v>
      </c>
      <c r="D9427" s="73">
        <f t="shared" si="486"/>
        <v>73.227429999999998</v>
      </c>
      <c r="E9427" s="73">
        <f t="shared" si="487"/>
        <v>61.90137</v>
      </c>
      <c r="F9427" s="73">
        <f t="shared" si="488"/>
        <v>82.156989999999993</v>
      </c>
      <c r="H9427" s="72">
        <v>73.227429999999998</v>
      </c>
      <c r="I9427" s="75">
        <v>61.90137</v>
      </c>
      <c r="J9427" s="75">
        <v>82.156989999999993</v>
      </c>
      <c r="K9427" s="72">
        <v>7.1129220293543014</v>
      </c>
    </row>
    <row r="9428" spans="1:11" x14ac:dyDescent="0.25">
      <c r="A9428" s="66" t="s">
        <v>387</v>
      </c>
      <c r="B9428" s="66" t="s">
        <v>382</v>
      </c>
      <c r="C9428" s="66" t="s">
        <v>119</v>
      </c>
      <c r="D9428" s="73">
        <f t="shared" si="486"/>
        <v>78.455460000000002</v>
      </c>
      <c r="E9428" s="73">
        <f t="shared" si="487"/>
        <v>67.61439</v>
      </c>
      <c r="F9428" s="73">
        <f t="shared" si="488"/>
        <v>86.397570000000002</v>
      </c>
      <c r="H9428" s="72">
        <v>78.455460000000002</v>
      </c>
      <c r="I9428" s="75">
        <v>67.61439</v>
      </c>
      <c r="J9428" s="75">
        <v>86.397570000000002</v>
      </c>
      <c r="K9428" s="72">
        <v>6.1138077579304237</v>
      </c>
    </row>
    <row r="9429" spans="1:11" x14ac:dyDescent="0.25">
      <c r="A9429" s="66" t="s">
        <v>387</v>
      </c>
      <c r="B9429" s="66" t="s">
        <v>382</v>
      </c>
      <c r="C9429" s="66" t="s">
        <v>132</v>
      </c>
      <c r="D9429" s="73">
        <f t="shared" si="486"/>
        <v>86.400170000000003</v>
      </c>
      <c r="E9429" s="73">
        <f t="shared" si="487"/>
        <v>75.969530000000006</v>
      </c>
      <c r="F9429" s="73">
        <f t="shared" si="488"/>
        <v>92.736199999999997</v>
      </c>
      <c r="H9429" s="72">
        <v>86.400170000000003</v>
      </c>
      <c r="I9429" s="75">
        <v>75.969530000000006</v>
      </c>
      <c r="J9429" s="75">
        <v>92.736199999999997</v>
      </c>
      <c r="K9429" s="72">
        <v>4.8417740381760828</v>
      </c>
    </row>
    <row r="9430" spans="1:11" x14ac:dyDescent="0.25">
      <c r="A9430" s="66" t="s">
        <v>387</v>
      </c>
      <c r="B9430" s="66" t="s">
        <v>382</v>
      </c>
      <c r="C9430" s="66" t="s">
        <v>134</v>
      </c>
      <c r="D9430" s="73">
        <f t="shared" si="486"/>
        <v>90.464849999999998</v>
      </c>
      <c r="E9430" s="73">
        <f t="shared" si="487"/>
        <v>82.918040000000005</v>
      </c>
      <c r="F9430" s="73">
        <f t="shared" si="488"/>
        <v>94.883229999999998</v>
      </c>
      <c r="H9430" s="72">
        <v>90.464849999999998</v>
      </c>
      <c r="I9430" s="75">
        <v>82.918040000000005</v>
      </c>
      <c r="J9430" s="75">
        <v>94.883229999999998</v>
      </c>
      <c r="K9430" s="72">
        <v>3.2595765095503944</v>
      </c>
    </row>
    <row r="9431" spans="1:11" x14ac:dyDescent="0.25">
      <c r="A9431" s="66" t="s">
        <v>387</v>
      </c>
      <c r="B9431" s="66" t="s">
        <v>382</v>
      </c>
      <c r="C9431" s="66" t="s">
        <v>143</v>
      </c>
      <c r="D9431" s="73">
        <f t="shared" si="486"/>
        <v>79.23075</v>
      </c>
      <c r="E9431" s="73">
        <f t="shared" si="487"/>
        <v>66.173940000000002</v>
      </c>
      <c r="F9431" s="73">
        <f t="shared" si="488"/>
        <v>88.150149999999996</v>
      </c>
      <c r="H9431" s="72">
        <v>79.23075</v>
      </c>
      <c r="I9431" s="75">
        <v>66.173940000000002</v>
      </c>
      <c r="J9431" s="75">
        <v>88.150149999999996</v>
      </c>
      <c r="K9431" s="72">
        <v>7.0754523969544652</v>
      </c>
    </row>
    <row r="9432" spans="1:11" x14ac:dyDescent="0.25">
      <c r="A9432" s="66" t="s">
        <v>387</v>
      </c>
      <c r="B9432" s="66" t="s">
        <v>382</v>
      </c>
      <c r="C9432" s="66" t="s">
        <v>145</v>
      </c>
      <c r="D9432" s="73">
        <f t="shared" si="486"/>
        <v>79.039929999999998</v>
      </c>
      <c r="E9432" s="73">
        <f t="shared" si="487"/>
        <v>68.718599999999995</v>
      </c>
      <c r="F9432" s="73">
        <f t="shared" si="488"/>
        <v>86.618859999999998</v>
      </c>
      <c r="H9432" s="72">
        <v>79.039929999999998</v>
      </c>
      <c r="I9432" s="75">
        <v>68.718599999999995</v>
      </c>
      <c r="J9432" s="75">
        <v>86.618859999999998</v>
      </c>
      <c r="K9432" s="72">
        <v>5.7772584059727796</v>
      </c>
    </row>
    <row r="9433" spans="1:11" x14ac:dyDescent="0.25">
      <c r="A9433" s="66" t="s">
        <v>387</v>
      </c>
      <c r="B9433" s="66" t="s">
        <v>382</v>
      </c>
      <c r="C9433" s="66" t="s">
        <v>146</v>
      </c>
      <c r="D9433" s="73">
        <f t="shared" si="486"/>
        <v>76.659710000000004</v>
      </c>
      <c r="E9433" s="73">
        <f t="shared" si="487"/>
        <v>65.05986</v>
      </c>
      <c r="F9433" s="73">
        <f t="shared" si="488"/>
        <v>85.279820000000001</v>
      </c>
      <c r="H9433" s="72">
        <v>76.659710000000004</v>
      </c>
      <c r="I9433" s="75">
        <v>65.05986</v>
      </c>
      <c r="J9433" s="75">
        <v>85.279820000000001</v>
      </c>
      <c r="K9433" s="72">
        <v>6.7569992111892931</v>
      </c>
    </row>
    <row r="9434" spans="1:11" x14ac:dyDescent="0.25">
      <c r="A9434" s="66" t="s">
        <v>387</v>
      </c>
      <c r="B9434" s="66" t="s">
        <v>382</v>
      </c>
      <c r="C9434" s="66" t="s">
        <v>151</v>
      </c>
      <c r="D9434" s="73">
        <f t="shared" ref="D9434:D9497" si="489">IF(K9434&gt;=50," ",H9434)</f>
        <v>85.654989999999998</v>
      </c>
      <c r="E9434" s="73">
        <f t="shared" ref="E9434:E9497" si="490">IF(K9434&gt;=50," ",I9434)</f>
        <v>75.586789999999993</v>
      </c>
      <c r="F9434" s="73">
        <f t="shared" ref="F9434:F9497" si="491">IF(K9434&gt;=50," ",J9434)</f>
        <v>92.009900000000002</v>
      </c>
      <c r="H9434" s="72">
        <v>85.654989999999998</v>
      </c>
      <c r="I9434" s="75">
        <v>75.586789999999993</v>
      </c>
      <c r="J9434" s="75">
        <v>92.009900000000002</v>
      </c>
      <c r="K9434" s="72">
        <v>4.8059196551187506</v>
      </c>
    </row>
    <row r="9435" spans="1:11" x14ac:dyDescent="0.25">
      <c r="A9435" s="66" t="s">
        <v>387</v>
      </c>
      <c r="B9435" s="66" t="s">
        <v>382</v>
      </c>
      <c r="C9435" s="66" t="s">
        <v>153</v>
      </c>
      <c r="D9435" s="73">
        <f t="shared" si="489"/>
        <v>79.217669999999998</v>
      </c>
      <c r="E9435" s="73">
        <f t="shared" si="490"/>
        <v>68.744889999999998</v>
      </c>
      <c r="F9435" s="73">
        <f t="shared" si="491"/>
        <v>86.852429999999998</v>
      </c>
      <c r="H9435" s="72">
        <v>79.217669999999998</v>
      </c>
      <c r="I9435" s="75">
        <v>68.744889999999998</v>
      </c>
      <c r="J9435" s="75">
        <v>86.852429999999998</v>
      </c>
      <c r="K9435" s="72">
        <v>5.8293951336867149</v>
      </c>
    </row>
    <row r="9436" spans="1:11" x14ac:dyDescent="0.25">
      <c r="A9436" s="66" t="s">
        <v>387</v>
      </c>
      <c r="B9436" s="66" t="s">
        <v>382</v>
      </c>
      <c r="C9436" s="66" t="s">
        <v>158</v>
      </c>
      <c r="D9436" s="73">
        <f t="shared" si="489"/>
        <v>93.889489999999995</v>
      </c>
      <c r="E9436" s="73">
        <f t="shared" si="490"/>
        <v>88.661640000000006</v>
      </c>
      <c r="F9436" s="73">
        <f t="shared" si="491"/>
        <v>96.794060000000002</v>
      </c>
      <c r="H9436" s="72">
        <v>93.889489999999995</v>
      </c>
      <c r="I9436" s="75">
        <v>88.661640000000006</v>
      </c>
      <c r="J9436" s="75">
        <v>96.794060000000002</v>
      </c>
      <c r="K9436" s="72">
        <v>2.1054688868796712</v>
      </c>
    </row>
    <row r="9437" spans="1:11" x14ac:dyDescent="0.25">
      <c r="A9437" s="66" t="s">
        <v>387</v>
      </c>
      <c r="B9437" s="66" t="s">
        <v>382</v>
      </c>
      <c r="C9437" s="66" t="s">
        <v>175</v>
      </c>
      <c r="D9437" s="73">
        <f t="shared" si="489"/>
        <v>83.316090000000003</v>
      </c>
      <c r="E9437" s="73">
        <f t="shared" si="490"/>
        <v>72.279539999999997</v>
      </c>
      <c r="F9437" s="73">
        <f t="shared" si="491"/>
        <v>90.534030000000001</v>
      </c>
      <c r="H9437" s="72">
        <v>83.316090000000003</v>
      </c>
      <c r="I9437" s="75">
        <v>72.279539999999997</v>
      </c>
      <c r="J9437" s="75">
        <v>90.534030000000001</v>
      </c>
      <c r="K9437" s="72">
        <v>5.5304287563182575</v>
      </c>
    </row>
    <row r="9438" spans="1:11" x14ac:dyDescent="0.25">
      <c r="A9438" s="66" t="s">
        <v>387</v>
      </c>
      <c r="B9438" s="66" t="s">
        <v>382</v>
      </c>
      <c r="C9438" s="66" t="s">
        <v>177</v>
      </c>
      <c r="D9438" s="73">
        <f t="shared" si="489"/>
        <v>78.973470000000006</v>
      </c>
      <c r="E9438" s="73">
        <f t="shared" si="490"/>
        <v>68.325599999999994</v>
      </c>
      <c r="F9438" s="73">
        <f t="shared" si="491"/>
        <v>86.736720000000005</v>
      </c>
      <c r="H9438" s="72">
        <v>78.973470000000006</v>
      </c>
      <c r="I9438" s="75">
        <v>68.325599999999994</v>
      </c>
      <c r="J9438" s="75">
        <v>86.736720000000005</v>
      </c>
      <c r="K9438" s="72">
        <v>5.9480253305318858</v>
      </c>
    </row>
    <row r="9439" spans="1:11" x14ac:dyDescent="0.25">
      <c r="A9439" s="66" t="s">
        <v>387</v>
      </c>
      <c r="B9439" s="66" t="s">
        <v>382</v>
      </c>
      <c r="C9439" s="66" t="s">
        <v>178</v>
      </c>
      <c r="D9439" s="73">
        <f t="shared" si="489"/>
        <v>74.951549999999997</v>
      </c>
      <c r="E9439" s="73">
        <f t="shared" si="490"/>
        <v>64.468819999999994</v>
      </c>
      <c r="F9439" s="73">
        <f t="shared" si="491"/>
        <v>83.149910000000006</v>
      </c>
      <c r="H9439" s="72">
        <v>74.951549999999997</v>
      </c>
      <c r="I9439" s="75">
        <v>64.468819999999994</v>
      </c>
      <c r="J9439" s="75">
        <v>83.149910000000006</v>
      </c>
      <c r="K9439" s="72">
        <v>6.3920385902626426</v>
      </c>
    </row>
    <row r="9440" spans="1:11" x14ac:dyDescent="0.25">
      <c r="A9440" s="66" t="s">
        <v>387</v>
      </c>
      <c r="B9440" s="66" t="s">
        <v>382</v>
      </c>
      <c r="C9440" s="66" t="s">
        <v>182</v>
      </c>
      <c r="D9440" s="73">
        <f t="shared" si="489"/>
        <v>80.648820000000001</v>
      </c>
      <c r="E9440" s="73">
        <f t="shared" si="490"/>
        <v>77.894130000000004</v>
      </c>
      <c r="F9440" s="73">
        <f t="shared" si="491"/>
        <v>83.134550000000004</v>
      </c>
      <c r="H9440" s="72">
        <v>80.648820000000001</v>
      </c>
      <c r="I9440" s="75">
        <v>77.894130000000004</v>
      </c>
      <c r="J9440" s="75">
        <v>83.134550000000004</v>
      </c>
      <c r="K9440" s="72">
        <v>1.6568165535465986</v>
      </c>
    </row>
    <row r="9441" spans="1:11" x14ac:dyDescent="0.25">
      <c r="A9441" s="66" t="s">
        <v>387</v>
      </c>
      <c r="B9441" s="66" t="s">
        <v>382</v>
      </c>
      <c r="C9441" s="66" t="s">
        <v>108</v>
      </c>
      <c r="D9441" s="73">
        <f t="shared" si="489"/>
        <v>73.405829999999995</v>
      </c>
      <c r="E9441" s="73">
        <f t="shared" si="490"/>
        <v>63.692570000000003</v>
      </c>
      <c r="F9441" s="73">
        <f t="shared" si="491"/>
        <v>81.284099999999995</v>
      </c>
      <c r="H9441" s="72">
        <v>73.405829999999995</v>
      </c>
      <c r="I9441" s="75">
        <v>63.692570000000003</v>
      </c>
      <c r="J9441" s="75">
        <v>81.284099999999995</v>
      </c>
      <c r="K9441" s="72">
        <v>6.148477580050522</v>
      </c>
    </row>
    <row r="9442" spans="1:11" x14ac:dyDescent="0.25">
      <c r="A9442" s="66" t="s">
        <v>387</v>
      </c>
      <c r="B9442" s="66" t="s">
        <v>382</v>
      </c>
      <c r="C9442" s="66" t="s">
        <v>114</v>
      </c>
      <c r="D9442" s="73">
        <f t="shared" si="489"/>
        <v>84.75788</v>
      </c>
      <c r="E9442" s="73">
        <f t="shared" si="490"/>
        <v>75.116429999999994</v>
      </c>
      <c r="F9442" s="73">
        <f t="shared" si="491"/>
        <v>91.105950000000007</v>
      </c>
      <c r="H9442" s="72">
        <v>84.75788</v>
      </c>
      <c r="I9442" s="75">
        <v>75.116429999999994</v>
      </c>
      <c r="J9442" s="75">
        <v>91.105950000000007</v>
      </c>
      <c r="K9442" s="72">
        <v>4.7494911387590157</v>
      </c>
    </row>
    <row r="9443" spans="1:11" x14ac:dyDescent="0.25">
      <c r="A9443" s="66" t="s">
        <v>387</v>
      </c>
      <c r="B9443" s="66" t="s">
        <v>382</v>
      </c>
      <c r="C9443" s="66" t="s">
        <v>115</v>
      </c>
      <c r="D9443" s="73">
        <f t="shared" si="489"/>
        <v>83.375119999999995</v>
      </c>
      <c r="E9443" s="73">
        <f t="shared" si="490"/>
        <v>72.286869999999993</v>
      </c>
      <c r="F9443" s="73">
        <f t="shared" si="491"/>
        <v>90.603570000000005</v>
      </c>
      <c r="H9443" s="72">
        <v>83.375119999999995</v>
      </c>
      <c r="I9443" s="75">
        <v>72.286869999999993</v>
      </c>
      <c r="J9443" s="75">
        <v>90.603570000000005</v>
      </c>
      <c r="K9443" s="72">
        <v>5.5433755297743499</v>
      </c>
    </row>
    <row r="9444" spans="1:11" x14ac:dyDescent="0.25">
      <c r="A9444" s="66" t="s">
        <v>387</v>
      </c>
      <c r="B9444" s="66" t="s">
        <v>382</v>
      </c>
      <c r="C9444" s="66" t="s">
        <v>121</v>
      </c>
      <c r="D9444" s="73">
        <f t="shared" si="489"/>
        <v>86.948899999999995</v>
      </c>
      <c r="E9444" s="73">
        <f t="shared" si="490"/>
        <v>78.055700000000002</v>
      </c>
      <c r="F9444" s="73">
        <f t="shared" si="491"/>
        <v>92.580600000000004</v>
      </c>
      <c r="H9444" s="72">
        <v>86.948899999999995</v>
      </c>
      <c r="I9444" s="75">
        <v>78.055700000000002</v>
      </c>
      <c r="J9444" s="75">
        <v>92.580600000000004</v>
      </c>
      <c r="K9444" s="72">
        <v>4.1774582542159822</v>
      </c>
    </row>
    <row r="9445" spans="1:11" x14ac:dyDescent="0.25">
      <c r="A9445" s="66" t="s">
        <v>387</v>
      </c>
      <c r="B9445" s="66" t="s">
        <v>382</v>
      </c>
      <c r="C9445" s="66" t="s">
        <v>123</v>
      </c>
      <c r="D9445" s="73">
        <f t="shared" si="489"/>
        <v>83.665000000000006</v>
      </c>
      <c r="E9445" s="73">
        <f t="shared" si="490"/>
        <v>74.723070000000007</v>
      </c>
      <c r="F9445" s="73">
        <f t="shared" si="491"/>
        <v>89.872380000000007</v>
      </c>
      <c r="H9445" s="72">
        <v>83.665000000000006</v>
      </c>
      <c r="I9445" s="75">
        <v>74.723070000000007</v>
      </c>
      <c r="J9445" s="75">
        <v>89.872380000000007</v>
      </c>
      <c r="K9445" s="72">
        <v>4.5793653260025096</v>
      </c>
    </row>
    <row r="9446" spans="1:11" x14ac:dyDescent="0.25">
      <c r="A9446" s="66" t="s">
        <v>387</v>
      </c>
      <c r="B9446" s="66" t="s">
        <v>382</v>
      </c>
      <c r="C9446" s="66" t="s">
        <v>127</v>
      </c>
      <c r="D9446" s="73">
        <f t="shared" si="489"/>
        <v>80.840549999999993</v>
      </c>
      <c r="E9446" s="73">
        <f t="shared" si="490"/>
        <v>71.155090000000001</v>
      </c>
      <c r="F9446" s="73">
        <f t="shared" si="491"/>
        <v>87.830079999999995</v>
      </c>
      <c r="H9446" s="72">
        <v>80.840549999999993</v>
      </c>
      <c r="I9446" s="75">
        <v>71.155090000000001</v>
      </c>
      <c r="J9446" s="75">
        <v>87.830079999999995</v>
      </c>
      <c r="K9446" s="72">
        <v>5.2454999378406013</v>
      </c>
    </row>
    <row r="9447" spans="1:11" x14ac:dyDescent="0.25">
      <c r="A9447" s="66" t="s">
        <v>387</v>
      </c>
      <c r="B9447" s="66" t="s">
        <v>382</v>
      </c>
      <c r="C9447" s="66" t="s">
        <v>136</v>
      </c>
      <c r="D9447" s="73">
        <f t="shared" si="489"/>
        <v>87.319370000000006</v>
      </c>
      <c r="E9447" s="73">
        <f t="shared" si="490"/>
        <v>78.713930000000005</v>
      </c>
      <c r="F9447" s="73">
        <f t="shared" si="491"/>
        <v>92.765590000000003</v>
      </c>
      <c r="H9447" s="72">
        <v>87.319370000000006</v>
      </c>
      <c r="I9447" s="75">
        <v>78.713930000000005</v>
      </c>
      <c r="J9447" s="75">
        <v>92.765590000000003</v>
      </c>
      <c r="K9447" s="72">
        <v>4.0213379917880765</v>
      </c>
    </row>
    <row r="9448" spans="1:11" x14ac:dyDescent="0.25">
      <c r="A9448" s="66" t="s">
        <v>387</v>
      </c>
      <c r="B9448" s="66" t="s">
        <v>382</v>
      </c>
      <c r="C9448" s="66" t="s">
        <v>154</v>
      </c>
      <c r="D9448" s="73">
        <f t="shared" si="489"/>
        <v>81.668890000000005</v>
      </c>
      <c r="E9448" s="73">
        <f t="shared" si="490"/>
        <v>70.947040000000001</v>
      </c>
      <c r="F9448" s="73">
        <f t="shared" si="491"/>
        <v>89.044880000000006</v>
      </c>
      <c r="H9448" s="72">
        <v>81.668890000000005</v>
      </c>
      <c r="I9448" s="75">
        <v>70.947040000000001</v>
      </c>
      <c r="J9448" s="75">
        <v>89.044880000000006</v>
      </c>
      <c r="K9448" s="72">
        <v>5.6218530703674308</v>
      </c>
    </row>
    <row r="9449" spans="1:11" x14ac:dyDescent="0.25">
      <c r="A9449" s="66" t="s">
        <v>387</v>
      </c>
      <c r="B9449" s="66" t="s">
        <v>382</v>
      </c>
      <c r="C9449" s="66" t="s">
        <v>160</v>
      </c>
      <c r="D9449" s="73">
        <f t="shared" si="489"/>
        <v>68.404750000000007</v>
      </c>
      <c r="E9449" s="73">
        <f t="shared" si="490"/>
        <v>57.399529999999999</v>
      </c>
      <c r="F9449" s="73">
        <f t="shared" si="491"/>
        <v>77.672809999999998</v>
      </c>
      <c r="H9449" s="72">
        <v>68.404750000000007</v>
      </c>
      <c r="I9449" s="75">
        <v>57.399529999999999</v>
      </c>
      <c r="J9449" s="75">
        <v>77.672809999999998</v>
      </c>
      <c r="K9449" s="72">
        <v>7.6431256601332498</v>
      </c>
    </row>
    <row r="9450" spans="1:11" x14ac:dyDescent="0.25">
      <c r="A9450" s="66" t="s">
        <v>387</v>
      </c>
      <c r="B9450" s="66" t="s">
        <v>382</v>
      </c>
      <c r="C9450" s="66" t="s">
        <v>165</v>
      </c>
      <c r="D9450" s="73">
        <f t="shared" si="489"/>
        <v>65.310879999999997</v>
      </c>
      <c r="E9450" s="73">
        <f t="shared" si="490"/>
        <v>53.480519999999999</v>
      </c>
      <c r="F9450" s="73">
        <f t="shared" si="491"/>
        <v>75.510350000000003</v>
      </c>
      <c r="H9450" s="72">
        <v>65.310879999999997</v>
      </c>
      <c r="I9450" s="75">
        <v>53.480519999999999</v>
      </c>
      <c r="J9450" s="75">
        <v>75.510350000000003</v>
      </c>
      <c r="K9450" s="72">
        <v>8.7281200314557097</v>
      </c>
    </row>
    <row r="9451" spans="1:11" x14ac:dyDescent="0.25">
      <c r="A9451" s="66" t="s">
        <v>387</v>
      </c>
      <c r="B9451" s="66" t="s">
        <v>382</v>
      </c>
      <c r="C9451" s="66" t="s">
        <v>183</v>
      </c>
      <c r="D9451" s="73">
        <f t="shared" si="489"/>
        <v>80.726759999999999</v>
      </c>
      <c r="E9451" s="73">
        <f t="shared" si="490"/>
        <v>77.616200000000006</v>
      </c>
      <c r="F9451" s="73">
        <f t="shared" si="491"/>
        <v>83.496979999999994</v>
      </c>
      <c r="H9451" s="72">
        <v>80.726759999999999</v>
      </c>
      <c r="I9451" s="75">
        <v>77.616200000000006</v>
      </c>
      <c r="J9451" s="75">
        <v>83.496979999999994</v>
      </c>
      <c r="K9451" s="72">
        <v>1.8571499710876544</v>
      </c>
    </row>
    <row r="9452" spans="1:11" x14ac:dyDescent="0.25">
      <c r="A9452" s="66" t="s">
        <v>387</v>
      </c>
      <c r="B9452" s="66" t="s">
        <v>382</v>
      </c>
      <c r="C9452" s="66" t="s">
        <v>117</v>
      </c>
      <c r="D9452" s="73">
        <f t="shared" si="489"/>
        <v>91.279700000000005</v>
      </c>
      <c r="E9452" s="73">
        <f t="shared" si="490"/>
        <v>83.657210000000006</v>
      </c>
      <c r="F9452" s="73">
        <f t="shared" si="491"/>
        <v>95.536649999999995</v>
      </c>
      <c r="H9452" s="72">
        <v>91.279700000000005</v>
      </c>
      <c r="I9452" s="75">
        <v>83.657210000000006</v>
      </c>
      <c r="J9452" s="75">
        <v>95.536649999999995</v>
      </c>
      <c r="K9452" s="72">
        <v>3.1816548476824531</v>
      </c>
    </row>
    <row r="9453" spans="1:11" x14ac:dyDescent="0.25">
      <c r="A9453" s="66" t="s">
        <v>387</v>
      </c>
      <c r="B9453" s="66" t="s">
        <v>382</v>
      </c>
      <c r="C9453" s="66" t="s">
        <v>118</v>
      </c>
      <c r="D9453" s="73">
        <f t="shared" si="489"/>
        <v>82.666610000000006</v>
      </c>
      <c r="E9453" s="73">
        <f t="shared" si="490"/>
        <v>72.500119999999995</v>
      </c>
      <c r="F9453" s="73">
        <f t="shared" si="491"/>
        <v>89.613100000000003</v>
      </c>
      <c r="H9453" s="72">
        <v>82.666610000000006</v>
      </c>
      <c r="I9453" s="75">
        <v>72.500119999999995</v>
      </c>
      <c r="J9453" s="75">
        <v>89.613100000000003</v>
      </c>
      <c r="K9453" s="72">
        <v>5.2406588343225877</v>
      </c>
    </row>
    <row r="9454" spans="1:11" x14ac:dyDescent="0.25">
      <c r="A9454" s="66" t="s">
        <v>387</v>
      </c>
      <c r="B9454" s="66" t="s">
        <v>382</v>
      </c>
      <c r="C9454" s="66" t="s">
        <v>124</v>
      </c>
      <c r="D9454" s="73">
        <f t="shared" si="489"/>
        <v>73.580119999999994</v>
      </c>
      <c r="E9454" s="73">
        <f t="shared" si="490"/>
        <v>63.478569999999998</v>
      </c>
      <c r="F9454" s="73">
        <f t="shared" si="491"/>
        <v>81.693420000000003</v>
      </c>
      <c r="H9454" s="72">
        <v>73.580119999999994</v>
      </c>
      <c r="I9454" s="75">
        <v>63.478569999999998</v>
      </c>
      <c r="J9454" s="75">
        <v>81.693420000000003</v>
      </c>
      <c r="K9454" s="72">
        <v>6.3530719982517008</v>
      </c>
    </row>
    <row r="9455" spans="1:11" x14ac:dyDescent="0.25">
      <c r="A9455" s="66" t="s">
        <v>387</v>
      </c>
      <c r="B9455" s="66" t="s">
        <v>382</v>
      </c>
      <c r="C9455" s="66" t="s">
        <v>128</v>
      </c>
      <c r="D9455" s="73">
        <f t="shared" si="489"/>
        <v>94.452129999999997</v>
      </c>
      <c r="E9455" s="73">
        <f t="shared" si="490"/>
        <v>88.220299999999995</v>
      </c>
      <c r="F9455" s="73">
        <f t="shared" si="491"/>
        <v>97.481250000000003</v>
      </c>
      <c r="H9455" s="72">
        <v>94.452129999999997</v>
      </c>
      <c r="I9455" s="75">
        <v>88.220299999999995</v>
      </c>
      <c r="J9455" s="75">
        <v>97.481250000000003</v>
      </c>
      <c r="K9455" s="72">
        <v>2.3237972505225661</v>
      </c>
    </row>
    <row r="9456" spans="1:11" x14ac:dyDescent="0.25">
      <c r="A9456" s="66" t="s">
        <v>387</v>
      </c>
      <c r="B9456" s="66" t="s">
        <v>382</v>
      </c>
      <c r="C9456" s="66" t="s">
        <v>156</v>
      </c>
      <c r="D9456" s="73">
        <f t="shared" si="489"/>
        <v>81.937029999999993</v>
      </c>
      <c r="E9456" s="73">
        <f t="shared" si="490"/>
        <v>73.837479999999999</v>
      </c>
      <c r="F9456" s="73">
        <f t="shared" si="491"/>
        <v>87.938670000000002</v>
      </c>
      <c r="H9456" s="72">
        <v>81.937029999999993</v>
      </c>
      <c r="I9456" s="75">
        <v>73.837479999999999</v>
      </c>
      <c r="J9456" s="75">
        <v>87.938670000000002</v>
      </c>
      <c r="K9456" s="72">
        <v>4.372022027159149</v>
      </c>
    </row>
    <row r="9457" spans="1:11" x14ac:dyDescent="0.25">
      <c r="A9457" s="66" t="s">
        <v>387</v>
      </c>
      <c r="B9457" s="66" t="s">
        <v>382</v>
      </c>
      <c r="C9457" s="66" t="s">
        <v>162</v>
      </c>
      <c r="D9457" s="73">
        <f t="shared" si="489"/>
        <v>82.2517</v>
      </c>
      <c r="E9457" s="73">
        <f t="shared" si="490"/>
        <v>70.966859999999997</v>
      </c>
      <c r="F9457" s="73">
        <f t="shared" si="491"/>
        <v>89.781809999999993</v>
      </c>
      <c r="H9457" s="72">
        <v>82.2517</v>
      </c>
      <c r="I9457" s="75">
        <v>70.966859999999997</v>
      </c>
      <c r="J9457" s="75">
        <v>89.781809999999993</v>
      </c>
      <c r="K9457" s="72">
        <v>5.7910717954765678</v>
      </c>
    </row>
    <row r="9458" spans="1:11" x14ac:dyDescent="0.25">
      <c r="A9458" s="66" t="s">
        <v>387</v>
      </c>
      <c r="B9458" s="66" t="s">
        <v>382</v>
      </c>
      <c r="C9458" s="66" t="s">
        <v>164</v>
      </c>
      <c r="D9458" s="73">
        <f t="shared" si="489"/>
        <v>85.006150000000005</v>
      </c>
      <c r="E9458" s="73">
        <f t="shared" si="490"/>
        <v>75.541349999999994</v>
      </c>
      <c r="F9458" s="73">
        <f t="shared" si="491"/>
        <v>91.23339</v>
      </c>
      <c r="H9458" s="72">
        <v>85.006150000000005</v>
      </c>
      <c r="I9458" s="75">
        <v>75.541349999999994</v>
      </c>
      <c r="J9458" s="75">
        <v>91.23339</v>
      </c>
      <c r="K9458" s="72">
        <v>4.6450615631927805</v>
      </c>
    </row>
    <row r="9459" spans="1:11" x14ac:dyDescent="0.25">
      <c r="A9459" s="66" t="s">
        <v>387</v>
      </c>
      <c r="B9459" s="66" t="s">
        <v>382</v>
      </c>
      <c r="C9459" s="66" t="s">
        <v>167</v>
      </c>
      <c r="D9459" s="73">
        <f t="shared" si="489"/>
        <v>92.080290000000005</v>
      </c>
      <c r="E9459" s="73">
        <f t="shared" si="490"/>
        <v>82.925330000000002</v>
      </c>
      <c r="F9459" s="73">
        <f t="shared" si="491"/>
        <v>96.531899999999993</v>
      </c>
      <c r="H9459" s="72">
        <v>92.080290000000005</v>
      </c>
      <c r="I9459" s="75">
        <v>82.925330000000002</v>
      </c>
      <c r="J9459" s="75">
        <v>96.531899999999993</v>
      </c>
      <c r="K9459" s="72">
        <v>3.5262834206973062</v>
      </c>
    </row>
    <row r="9460" spans="1:11" x14ac:dyDescent="0.25">
      <c r="A9460" s="66" t="s">
        <v>387</v>
      </c>
      <c r="B9460" s="66" t="s">
        <v>382</v>
      </c>
      <c r="C9460" s="66" t="s">
        <v>171</v>
      </c>
      <c r="D9460" s="73">
        <f t="shared" si="489"/>
        <v>88.185699999999997</v>
      </c>
      <c r="E9460" s="73">
        <f t="shared" si="490"/>
        <v>78.841840000000005</v>
      </c>
      <c r="F9460" s="73">
        <f t="shared" si="491"/>
        <v>93.731219999999993</v>
      </c>
      <c r="H9460" s="72">
        <v>88.185699999999997</v>
      </c>
      <c r="I9460" s="75">
        <v>78.841840000000005</v>
      </c>
      <c r="J9460" s="75">
        <v>93.731219999999993</v>
      </c>
      <c r="K9460" s="72">
        <v>4.1862785009360932</v>
      </c>
    </row>
    <row r="9461" spans="1:11" x14ac:dyDescent="0.25">
      <c r="A9461" s="66" t="s">
        <v>387</v>
      </c>
      <c r="B9461" s="66" t="s">
        <v>382</v>
      </c>
      <c r="C9461" s="66" t="s">
        <v>184</v>
      </c>
      <c r="D9461" s="73">
        <f t="shared" si="489"/>
        <v>90.607870000000005</v>
      </c>
      <c r="E9461" s="73">
        <f t="shared" si="490"/>
        <v>87.350380000000001</v>
      </c>
      <c r="F9461" s="73">
        <f t="shared" si="491"/>
        <v>93.092839999999995</v>
      </c>
      <c r="H9461" s="72">
        <v>90.607870000000005</v>
      </c>
      <c r="I9461" s="75">
        <v>87.350380000000001</v>
      </c>
      <c r="J9461" s="75">
        <v>93.092839999999995</v>
      </c>
      <c r="K9461" s="72">
        <v>1.6017802868558768</v>
      </c>
    </row>
    <row r="9462" spans="1:11" x14ac:dyDescent="0.25">
      <c r="A9462" s="66" t="s">
        <v>387</v>
      </c>
      <c r="B9462" s="66" t="s">
        <v>382</v>
      </c>
      <c r="C9462" s="66" t="s">
        <v>106</v>
      </c>
      <c r="D9462" s="73">
        <f t="shared" si="489"/>
        <v>75.607979999999998</v>
      </c>
      <c r="E9462" s="73">
        <f t="shared" si="490"/>
        <v>64.772880000000001</v>
      </c>
      <c r="F9462" s="73">
        <f t="shared" si="491"/>
        <v>83.936899999999994</v>
      </c>
      <c r="H9462" s="72">
        <v>75.607979999999998</v>
      </c>
      <c r="I9462" s="75">
        <v>64.772880000000001</v>
      </c>
      <c r="J9462" s="75">
        <v>83.936899999999994</v>
      </c>
      <c r="K9462" s="72">
        <v>6.4962045011650886</v>
      </c>
    </row>
    <row r="9463" spans="1:11" x14ac:dyDescent="0.25">
      <c r="A9463" s="66" t="s">
        <v>387</v>
      </c>
      <c r="B9463" s="66" t="s">
        <v>382</v>
      </c>
      <c r="C9463" s="66" t="s">
        <v>107</v>
      </c>
      <c r="D9463" s="73">
        <f t="shared" si="489"/>
        <v>73.579719999999995</v>
      </c>
      <c r="E9463" s="73">
        <f t="shared" si="490"/>
        <v>63.149340000000002</v>
      </c>
      <c r="F9463" s="73">
        <f t="shared" si="491"/>
        <v>81.903840000000002</v>
      </c>
      <c r="H9463" s="72">
        <v>73.579719999999995</v>
      </c>
      <c r="I9463" s="75">
        <v>63.149340000000002</v>
      </c>
      <c r="J9463" s="75">
        <v>81.903840000000002</v>
      </c>
      <c r="K9463" s="72">
        <v>6.542889807137076</v>
      </c>
    </row>
    <row r="9464" spans="1:11" x14ac:dyDescent="0.25">
      <c r="A9464" s="66" t="s">
        <v>387</v>
      </c>
      <c r="B9464" s="66" t="s">
        <v>382</v>
      </c>
      <c r="C9464" s="66" t="s">
        <v>120</v>
      </c>
      <c r="D9464" s="73">
        <f t="shared" si="489"/>
        <v>75.425460000000001</v>
      </c>
      <c r="E9464" s="73">
        <f t="shared" si="490"/>
        <v>65.956010000000006</v>
      </c>
      <c r="F9464" s="73">
        <f t="shared" si="491"/>
        <v>82.942160000000001</v>
      </c>
      <c r="H9464" s="72">
        <v>75.425460000000001</v>
      </c>
      <c r="I9464" s="75">
        <v>65.956010000000006</v>
      </c>
      <c r="J9464" s="75">
        <v>82.942160000000001</v>
      </c>
      <c r="K9464" s="72">
        <v>5.7661113369411341</v>
      </c>
    </row>
    <row r="9465" spans="1:11" x14ac:dyDescent="0.25">
      <c r="A9465" s="66" t="s">
        <v>387</v>
      </c>
      <c r="B9465" s="66" t="s">
        <v>382</v>
      </c>
      <c r="C9465" s="66" t="s">
        <v>138</v>
      </c>
      <c r="D9465" s="73">
        <f t="shared" si="489"/>
        <v>77.837289999999996</v>
      </c>
      <c r="E9465" s="73">
        <f t="shared" si="490"/>
        <v>66.02122</v>
      </c>
      <c r="F9465" s="73">
        <f t="shared" si="491"/>
        <v>86.391319999999993</v>
      </c>
      <c r="H9465" s="72">
        <v>77.837289999999996</v>
      </c>
      <c r="I9465" s="75">
        <v>66.02122</v>
      </c>
      <c r="J9465" s="75">
        <v>86.391319999999993</v>
      </c>
      <c r="K9465" s="72">
        <v>6.6906478886919114</v>
      </c>
    </row>
    <row r="9466" spans="1:11" x14ac:dyDescent="0.25">
      <c r="A9466" s="66" t="s">
        <v>387</v>
      </c>
      <c r="B9466" s="66" t="s">
        <v>382</v>
      </c>
      <c r="C9466" s="66" t="s">
        <v>163</v>
      </c>
      <c r="D9466" s="73">
        <f t="shared" si="489"/>
        <v>89.487880000000004</v>
      </c>
      <c r="E9466" s="73">
        <f t="shared" si="490"/>
        <v>79.693550000000002</v>
      </c>
      <c r="F9466" s="73">
        <f t="shared" si="491"/>
        <v>94.862669999999994</v>
      </c>
      <c r="H9466" s="72">
        <v>89.487880000000004</v>
      </c>
      <c r="I9466" s="75">
        <v>79.693550000000002</v>
      </c>
      <c r="J9466" s="75">
        <v>94.862669999999994</v>
      </c>
      <c r="K9466" s="72">
        <v>4.1510604564551086</v>
      </c>
    </row>
    <row r="9467" spans="1:11" x14ac:dyDescent="0.25">
      <c r="A9467" s="66" t="s">
        <v>387</v>
      </c>
      <c r="B9467" s="66" t="s">
        <v>382</v>
      </c>
      <c r="C9467" s="66" t="s">
        <v>172</v>
      </c>
      <c r="D9467" s="73">
        <f t="shared" si="489"/>
        <v>82.488740000000007</v>
      </c>
      <c r="E9467" s="73">
        <f t="shared" si="490"/>
        <v>71.743679999999998</v>
      </c>
      <c r="F9467" s="73">
        <f t="shared" si="491"/>
        <v>89.732529999999997</v>
      </c>
      <c r="H9467" s="72">
        <v>82.488740000000007</v>
      </c>
      <c r="I9467" s="75">
        <v>71.743679999999998</v>
      </c>
      <c r="J9467" s="75">
        <v>89.732529999999997</v>
      </c>
      <c r="K9467" s="72">
        <v>5.5192017722661291</v>
      </c>
    </row>
    <row r="9468" spans="1:11" x14ac:dyDescent="0.25">
      <c r="A9468" s="66" t="s">
        <v>387</v>
      </c>
      <c r="B9468" s="66" t="s">
        <v>382</v>
      </c>
      <c r="C9468" s="66" t="s">
        <v>185</v>
      </c>
      <c r="D9468" s="73">
        <f t="shared" si="489"/>
        <v>78.475930000000005</v>
      </c>
      <c r="E9468" s="73">
        <f t="shared" si="490"/>
        <v>74.091480000000004</v>
      </c>
      <c r="F9468" s="73">
        <f t="shared" si="491"/>
        <v>82.29571</v>
      </c>
      <c r="H9468" s="72">
        <v>78.475930000000005</v>
      </c>
      <c r="I9468" s="75">
        <v>74.091480000000004</v>
      </c>
      <c r="J9468" s="75">
        <v>82.29571</v>
      </c>
      <c r="K9468" s="72">
        <v>2.6661397959858517</v>
      </c>
    </row>
    <row r="9469" spans="1:11" x14ac:dyDescent="0.25">
      <c r="A9469" s="66" t="s">
        <v>387</v>
      </c>
      <c r="B9469" s="66" t="s">
        <v>382</v>
      </c>
      <c r="C9469" s="66" t="s">
        <v>103</v>
      </c>
      <c r="D9469" s="73">
        <f t="shared" si="489"/>
        <v>78.02176</v>
      </c>
      <c r="E9469" s="73">
        <f t="shared" si="490"/>
        <v>67.891400000000004</v>
      </c>
      <c r="F9469" s="73">
        <f t="shared" si="491"/>
        <v>85.632350000000002</v>
      </c>
      <c r="H9469" s="72">
        <v>78.02176</v>
      </c>
      <c r="I9469" s="75">
        <v>67.891400000000004</v>
      </c>
      <c r="J9469" s="75">
        <v>85.632350000000002</v>
      </c>
      <c r="K9469" s="72">
        <v>5.8088115418057731</v>
      </c>
    </row>
    <row r="9470" spans="1:11" x14ac:dyDescent="0.25">
      <c r="A9470" s="66" t="s">
        <v>387</v>
      </c>
      <c r="B9470" s="66" t="s">
        <v>382</v>
      </c>
      <c r="C9470" s="66" t="s">
        <v>104</v>
      </c>
      <c r="D9470" s="73">
        <f t="shared" si="489"/>
        <v>84.717680000000001</v>
      </c>
      <c r="E9470" s="73">
        <f t="shared" si="490"/>
        <v>74.52422</v>
      </c>
      <c r="F9470" s="73">
        <f t="shared" si="491"/>
        <v>91.308189999999996</v>
      </c>
      <c r="H9470" s="72">
        <v>84.717680000000001</v>
      </c>
      <c r="I9470" s="75">
        <v>74.52422</v>
      </c>
      <c r="J9470" s="75">
        <v>91.308189999999996</v>
      </c>
      <c r="K9470" s="72">
        <v>4.9829575125286718</v>
      </c>
    </row>
    <row r="9471" spans="1:11" x14ac:dyDescent="0.25">
      <c r="A9471" s="66" t="s">
        <v>387</v>
      </c>
      <c r="B9471" s="66" t="s">
        <v>382</v>
      </c>
      <c r="C9471" s="66" t="s">
        <v>125</v>
      </c>
      <c r="D9471" s="73">
        <f t="shared" si="489"/>
        <v>92.081429999999997</v>
      </c>
      <c r="E9471" s="73">
        <f t="shared" si="490"/>
        <v>85.166830000000004</v>
      </c>
      <c r="F9471" s="73">
        <f t="shared" si="491"/>
        <v>95.92689</v>
      </c>
      <c r="H9471" s="72">
        <v>92.081429999999997</v>
      </c>
      <c r="I9471" s="75">
        <v>85.166830000000004</v>
      </c>
      <c r="J9471" s="75">
        <v>95.92689</v>
      </c>
      <c r="K9471" s="72">
        <v>2.8504705020328203</v>
      </c>
    </row>
    <row r="9472" spans="1:11" x14ac:dyDescent="0.25">
      <c r="A9472" s="66" t="s">
        <v>387</v>
      </c>
      <c r="B9472" s="66" t="s">
        <v>382</v>
      </c>
      <c r="C9472" s="66" t="s">
        <v>130</v>
      </c>
      <c r="D9472" s="73">
        <f t="shared" si="489"/>
        <v>83.505759999999995</v>
      </c>
      <c r="E9472" s="73">
        <f t="shared" si="490"/>
        <v>74.379769999999994</v>
      </c>
      <c r="F9472" s="73">
        <f t="shared" si="491"/>
        <v>89.825710000000001</v>
      </c>
      <c r="H9472" s="72">
        <v>83.505759999999995</v>
      </c>
      <c r="I9472" s="75">
        <v>74.379769999999994</v>
      </c>
      <c r="J9472" s="75">
        <v>89.825710000000001</v>
      </c>
      <c r="K9472" s="72">
        <v>4.6787179710716966</v>
      </c>
    </row>
    <row r="9473" spans="1:11" x14ac:dyDescent="0.25">
      <c r="A9473" s="66" t="s">
        <v>387</v>
      </c>
      <c r="B9473" s="66" t="s">
        <v>382</v>
      </c>
      <c r="C9473" s="66" t="s">
        <v>131</v>
      </c>
      <c r="D9473" s="73">
        <f t="shared" si="489"/>
        <v>76.228759999999994</v>
      </c>
      <c r="E9473" s="73">
        <f t="shared" si="490"/>
        <v>66.904169999999993</v>
      </c>
      <c r="F9473" s="73">
        <f t="shared" si="491"/>
        <v>83.571309999999997</v>
      </c>
      <c r="H9473" s="72">
        <v>76.228759999999994</v>
      </c>
      <c r="I9473" s="75">
        <v>66.904169999999993</v>
      </c>
      <c r="J9473" s="75">
        <v>83.571309999999997</v>
      </c>
      <c r="K9473" s="72">
        <v>5.5947020520863786</v>
      </c>
    </row>
    <row r="9474" spans="1:11" x14ac:dyDescent="0.25">
      <c r="A9474" s="66" t="s">
        <v>387</v>
      </c>
      <c r="B9474" s="66" t="s">
        <v>382</v>
      </c>
      <c r="C9474" s="66" t="s">
        <v>133</v>
      </c>
      <c r="D9474" s="73">
        <f t="shared" si="489"/>
        <v>78.024820000000005</v>
      </c>
      <c r="E9474" s="73">
        <f t="shared" si="490"/>
        <v>68.325419999999994</v>
      </c>
      <c r="F9474" s="73">
        <f t="shared" si="491"/>
        <v>85.389200000000002</v>
      </c>
      <c r="H9474" s="72">
        <v>78.024820000000005</v>
      </c>
      <c r="I9474" s="75">
        <v>68.325419999999994</v>
      </c>
      <c r="J9474" s="75">
        <v>85.389200000000002</v>
      </c>
      <c r="K9474" s="72">
        <v>5.5860212173510932</v>
      </c>
    </row>
    <row r="9475" spans="1:11" x14ac:dyDescent="0.25">
      <c r="A9475" s="66" t="s">
        <v>387</v>
      </c>
      <c r="B9475" s="66" t="s">
        <v>382</v>
      </c>
      <c r="C9475" s="66" t="s">
        <v>152</v>
      </c>
      <c r="D9475" s="73">
        <f t="shared" si="489"/>
        <v>86.527000000000001</v>
      </c>
      <c r="E9475" s="73">
        <f t="shared" si="490"/>
        <v>77.487399999999994</v>
      </c>
      <c r="F9475" s="73">
        <f t="shared" si="491"/>
        <v>92.297669999999997</v>
      </c>
      <c r="H9475" s="72">
        <v>86.527000000000001</v>
      </c>
      <c r="I9475" s="75">
        <v>77.487399999999994</v>
      </c>
      <c r="J9475" s="75">
        <v>92.297669999999997</v>
      </c>
      <c r="K9475" s="72">
        <v>4.2864654963190683</v>
      </c>
    </row>
    <row r="9476" spans="1:11" x14ac:dyDescent="0.25">
      <c r="A9476" s="66" t="s">
        <v>387</v>
      </c>
      <c r="B9476" s="66" t="s">
        <v>382</v>
      </c>
      <c r="C9476" s="66" t="s">
        <v>159</v>
      </c>
      <c r="D9476" s="73">
        <f t="shared" si="489"/>
        <v>80.556449999999998</v>
      </c>
      <c r="E9476" s="73">
        <f t="shared" si="490"/>
        <v>69.986130000000003</v>
      </c>
      <c r="F9476" s="73">
        <f t="shared" si="491"/>
        <v>88.040260000000004</v>
      </c>
      <c r="H9476" s="72">
        <v>80.556449999999998</v>
      </c>
      <c r="I9476" s="75">
        <v>69.986130000000003</v>
      </c>
      <c r="J9476" s="75">
        <v>88.040260000000004</v>
      </c>
      <c r="K9476" s="72">
        <v>5.7008011152427898</v>
      </c>
    </row>
    <row r="9477" spans="1:11" x14ac:dyDescent="0.25">
      <c r="A9477" s="66" t="s">
        <v>387</v>
      </c>
      <c r="B9477" s="66" t="s">
        <v>382</v>
      </c>
      <c r="C9477" s="66" t="s">
        <v>161</v>
      </c>
      <c r="D9477" s="73">
        <f t="shared" si="489"/>
        <v>85.766189999999995</v>
      </c>
      <c r="E9477" s="73">
        <f t="shared" si="490"/>
        <v>76.396659999999997</v>
      </c>
      <c r="F9477" s="73">
        <f t="shared" si="491"/>
        <v>91.814899999999994</v>
      </c>
      <c r="H9477" s="72">
        <v>85.766189999999995</v>
      </c>
      <c r="I9477" s="75">
        <v>76.396659999999997</v>
      </c>
      <c r="J9477" s="75">
        <v>91.814899999999994</v>
      </c>
      <c r="K9477" s="72">
        <v>4.5120099190601799</v>
      </c>
    </row>
    <row r="9478" spans="1:11" x14ac:dyDescent="0.25">
      <c r="A9478" s="66" t="s">
        <v>387</v>
      </c>
      <c r="B9478" s="66" t="s">
        <v>382</v>
      </c>
      <c r="C9478" s="66" t="s">
        <v>173</v>
      </c>
      <c r="D9478" s="73">
        <f t="shared" si="489"/>
        <v>66.304900000000004</v>
      </c>
      <c r="E9478" s="73">
        <f t="shared" si="490"/>
        <v>55.80883</v>
      </c>
      <c r="F9478" s="73">
        <f t="shared" si="491"/>
        <v>75.406580000000005</v>
      </c>
      <c r="H9478" s="72">
        <v>66.304900000000004</v>
      </c>
      <c r="I9478" s="75">
        <v>55.80883</v>
      </c>
      <c r="J9478" s="75">
        <v>75.406580000000005</v>
      </c>
      <c r="K9478" s="72">
        <v>7.6226176345941239</v>
      </c>
    </row>
    <row r="9479" spans="1:11" x14ac:dyDescent="0.25">
      <c r="A9479" s="66" t="s">
        <v>387</v>
      </c>
      <c r="B9479" s="66" t="s">
        <v>382</v>
      </c>
      <c r="C9479" s="66" t="s">
        <v>180</v>
      </c>
      <c r="D9479" s="73">
        <f t="shared" si="489"/>
        <v>84.918729999999996</v>
      </c>
      <c r="E9479" s="73">
        <f t="shared" si="490"/>
        <v>76.733949999999993</v>
      </c>
      <c r="F9479" s="73">
        <f t="shared" si="491"/>
        <v>90.577740000000006</v>
      </c>
      <c r="H9479" s="72">
        <v>84.918729999999996</v>
      </c>
      <c r="I9479" s="75">
        <v>76.733949999999993</v>
      </c>
      <c r="J9479" s="75">
        <v>90.577740000000006</v>
      </c>
      <c r="K9479" s="72">
        <v>4.1147541890935013</v>
      </c>
    </row>
    <row r="9480" spans="1:11" x14ac:dyDescent="0.25">
      <c r="A9480" s="66" t="s">
        <v>387</v>
      </c>
      <c r="B9480" s="66" t="s">
        <v>382</v>
      </c>
      <c r="C9480" s="66" t="s">
        <v>186</v>
      </c>
      <c r="D9480" s="73">
        <f t="shared" si="489"/>
        <v>83.576909999999998</v>
      </c>
      <c r="E9480" s="73">
        <f t="shared" si="490"/>
        <v>79.504999999999995</v>
      </c>
      <c r="F9480" s="73">
        <f t="shared" si="491"/>
        <v>86.972380000000001</v>
      </c>
      <c r="H9480" s="72">
        <v>83.576909999999998</v>
      </c>
      <c r="I9480" s="75">
        <v>79.504999999999995</v>
      </c>
      <c r="J9480" s="75">
        <v>86.972380000000001</v>
      </c>
      <c r="K9480" s="72">
        <v>2.2738840189234084</v>
      </c>
    </row>
    <row r="9481" spans="1:11" x14ac:dyDescent="0.25">
      <c r="A9481" s="66" t="s">
        <v>387</v>
      </c>
      <c r="B9481" s="66" t="s">
        <v>382</v>
      </c>
      <c r="C9481" s="66" t="s">
        <v>102</v>
      </c>
      <c r="D9481" s="73">
        <f t="shared" si="489"/>
        <v>72.953130000000002</v>
      </c>
      <c r="E9481" s="73">
        <f t="shared" si="490"/>
        <v>63.411340000000003</v>
      </c>
      <c r="F9481" s="73">
        <f t="shared" si="491"/>
        <v>80.761510000000001</v>
      </c>
      <c r="H9481" s="72">
        <v>72.953130000000002</v>
      </c>
      <c r="I9481" s="75">
        <v>63.411340000000003</v>
      </c>
      <c r="J9481" s="75">
        <v>80.761510000000001</v>
      </c>
      <c r="K9481" s="72">
        <v>6.1027237625034045</v>
      </c>
    </row>
    <row r="9482" spans="1:11" x14ac:dyDescent="0.25">
      <c r="A9482" s="66" t="s">
        <v>387</v>
      </c>
      <c r="B9482" s="66" t="s">
        <v>382</v>
      </c>
      <c r="C9482" s="66" t="s">
        <v>109</v>
      </c>
      <c r="D9482" s="73">
        <f t="shared" si="489"/>
        <v>77.364930000000001</v>
      </c>
      <c r="E9482" s="73">
        <f t="shared" si="490"/>
        <v>66.742450000000005</v>
      </c>
      <c r="F9482" s="73">
        <f t="shared" si="491"/>
        <v>85.339830000000006</v>
      </c>
      <c r="H9482" s="72">
        <v>77.364930000000001</v>
      </c>
      <c r="I9482" s="75">
        <v>66.742450000000005</v>
      </c>
      <c r="J9482" s="75">
        <v>85.339830000000006</v>
      </c>
      <c r="K9482" s="72">
        <v>6.1479329199935941</v>
      </c>
    </row>
    <row r="9483" spans="1:11" x14ac:dyDescent="0.25">
      <c r="A9483" s="66" t="s">
        <v>387</v>
      </c>
      <c r="B9483" s="66" t="s">
        <v>382</v>
      </c>
      <c r="C9483" s="66" t="s">
        <v>129</v>
      </c>
      <c r="D9483" s="73">
        <f t="shared" si="489"/>
        <v>87.858549999999994</v>
      </c>
      <c r="E9483" s="73">
        <f t="shared" si="490"/>
        <v>79.446700000000007</v>
      </c>
      <c r="F9483" s="73">
        <f t="shared" si="491"/>
        <v>93.125579999999999</v>
      </c>
      <c r="H9483" s="72">
        <v>87.858549999999994</v>
      </c>
      <c r="I9483" s="75">
        <v>79.446700000000007</v>
      </c>
      <c r="J9483" s="75">
        <v>93.125579999999999</v>
      </c>
      <c r="K9483" s="72">
        <v>3.8834148753877686</v>
      </c>
    </row>
    <row r="9484" spans="1:11" x14ac:dyDescent="0.25">
      <c r="A9484" s="66" t="s">
        <v>387</v>
      </c>
      <c r="B9484" s="66" t="s">
        <v>382</v>
      </c>
      <c r="C9484" s="66" t="s">
        <v>135</v>
      </c>
      <c r="D9484" s="73">
        <f t="shared" si="489"/>
        <v>53.898870000000002</v>
      </c>
      <c r="E9484" s="73">
        <f t="shared" si="490"/>
        <v>44.100929999999998</v>
      </c>
      <c r="F9484" s="73">
        <f t="shared" si="491"/>
        <v>63.404530000000001</v>
      </c>
      <c r="H9484" s="72">
        <v>53.898870000000002</v>
      </c>
      <c r="I9484" s="75">
        <v>44.100929999999998</v>
      </c>
      <c r="J9484" s="75">
        <v>63.404530000000001</v>
      </c>
      <c r="K9484" s="72">
        <v>9.2496967005059663</v>
      </c>
    </row>
    <row r="9485" spans="1:11" x14ac:dyDescent="0.25">
      <c r="A9485" s="66" t="s">
        <v>387</v>
      </c>
      <c r="B9485" s="66" t="s">
        <v>382</v>
      </c>
      <c r="C9485" s="66" t="s">
        <v>142</v>
      </c>
      <c r="D9485" s="73">
        <f t="shared" si="489"/>
        <v>85.639139999999998</v>
      </c>
      <c r="E9485" s="73">
        <f t="shared" si="490"/>
        <v>77.347070000000002</v>
      </c>
      <c r="F9485" s="73">
        <f t="shared" si="491"/>
        <v>91.239680000000007</v>
      </c>
      <c r="H9485" s="72">
        <v>85.639139999999998</v>
      </c>
      <c r="I9485" s="75">
        <v>77.347070000000002</v>
      </c>
      <c r="J9485" s="75">
        <v>91.239680000000007</v>
      </c>
      <c r="K9485" s="72">
        <v>4.0847888010085107</v>
      </c>
    </row>
    <row r="9486" spans="1:11" x14ac:dyDescent="0.25">
      <c r="A9486" s="66" t="s">
        <v>387</v>
      </c>
      <c r="B9486" s="66" t="s">
        <v>382</v>
      </c>
      <c r="C9486" s="66" t="s">
        <v>148</v>
      </c>
      <c r="D9486" s="73">
        <f t="shared" si="489"/>
        <v>88.470309999999998</v>
      </c>
      <c r="E9486" s="73">
        <f t="shared" si="490"/>
        <v>79.848119999999994</v>
      </c>
      <c r="F9486" s="73">
        <f t="shared" si="491"/>
        <v>93.694720000000004</v>
      </c>
      <c r="H9486" s="72">
        <v>88.470309999999998</v>
      </c>
      <c r="I9486" s="75">
        <v>79.848119999999994</v>
      </c>
      <c r="J9486" s="75">
        <v>93.694720000000004</v>
      </c>
      <c r="K9486" s="72">
        <v>3.8869672774968236</v>
      </c>
    </row>
    <row r="9487" spans="1:11" x14ac:dyDescent="0.25">
      <c r="A9487" s="66" t="s">
        <v>387</v>
      </c>
      <c r="B9487" s="66" t="s">
        <v>382</v>
      </c>
      <c r="C9487" s="66" t="s">
        <v>149</v>
      </c>
      <c r="D9487" s="73">
        <f t="shared" si="489"/>
        <v>85.504530000000003</v>
      </c>
      <c r="E9487" s="73">
        <f t="shared" si="490"/>
        <v>76.78931</v>
      </c>
      <c r="F9487" s="73">
        <f t="shared" si="491"/>
        <v>91.317350000000005</v>
      </c>
      <c r="H9487" s="72">
        <v>85.504530000000003</v>
      </c>
      <c r="I9487" s="75">
        <v>76.78931</v>
      </c>
      <c r="J9487" s="75">
        <v>91.317350000000005</v>
      </c>
      <c r="K9487" s="72">
        <v>4.2758249182821073</v>
      </c>
    </row>
    <row r="9488" spans="1:11" x14ac:dyDescent="0.25">
      <c r="A9488" s="66" t="s">
        <v>387</v>
      </c>
      <c r="B9488" s="66" t="s">
        <v>382</v>
      </c>
      <c r="C9488" s="66" t="s">
        <v>157</v>
      </c>
      <c r="D9488" s="73">
        <f t="shared" si="489"/>
        <v>89.933549999999997</v>
      </c>
      <c r="E9488" s="73">
        <f t="shared" si="490"/>
        <v>81.639229999999998</v>
      </c>
      <c r="F9488" s="73">
        <f t="shared" si="491"/>
        <v>94.723169999999996</v>
      </c>
      <c r="H9488" s="72">
        <v>89.933549999999997</v>
      </c>
      <c r="I9488" s="75">
        <v>81.639229999999998</v>
      </c>
      <c r="J9488" s="75">
        <v>94.723169999999996</v>
      </c>
      <c r="K9488" s="72">
        <v>3.5829220574524192</v>
      </c>
    </row>
    <row r="9489" spans="1:11" x14ac:dyDescent="0.25">
      <c r="A9489" s="66" t="s">
        <v>387</v>
      </c>
      <c r="B9489" s="66" t="s">
        <v>382</v>
      </c>
      <c r="C9489" s="66" t="s">
        <v>166</v>
      </c>
      <c r="D9489" s="73">
        <f t="shared" si="489"/>
        <v>86.812070000000006</v>
      </c>
      <c r="E9489" s="73">
        <f t="shared" si="490"/>
        <v>78.647220000000004</v>
      </c>
      <c r="F9489" s="73">
        <f t="shared" si="491"/>
        <v>92.165850000000006</v>
      </c>
      <c r="H9489" s="72">
        <v>86.812070000000006</v>
      </c>
      <c r="I9489" s="75">
        <v>78.647220000000004</v>
      </c>
      <c r="J9489" s="75">
        <v>92.165850000000006</v>
      </c>
      <c r="K9489" s="72">
        <v>3.9060939337122127</v>
      </c>
    </row>
    <row r="9490" spans="1:11" x14ac:dyDescent="0.25">
      <c r="A9490" s="66" t="s">
        <v>387</v>
      </c>
      <c r="B9490" s="66" t="s">
        <v>382</v>
      </c>
      <c r="C9490" s="66" t="s">
        <v>169</v>
      </c>
      <c r="D9490" s="73">
        <f t="shared" si="489"/>
        <v>69.355689999999996</v>
      </c>
      <c r="E9490" s="73">
        <f t="shared" si="490"/>
        <v>59.678719999999998</v>
      </c>
      <c r="F9490" s="73">
        <f t="shared" si="491"/>
        <v>77.582610000000003</v>
      </c>
      <c r="H9490" s="72">
        <v>69.355689999999996</v>
      </c>
      <c r="I9490" s="75">
        <v>59.678719999999998</v>
      </c>
      <c r="J9490" s="75">
        <v>77.582610000000003</v>
      </c>
      <c r="K9490" s="72">
        <v>6.6387501876197907</v>
      </c>
    </row>
    <row r="9491" spans="1:11" x14ac:dyDescent="0.25">
      <c r="A9491" s="66" t="s">
        <v>387</v>
      </c>
      <c r="B9491" s="66" t="s">
        <v>382</v>
      </c>
      <c r="C9491" s="66" t="s">
        <v>170</v>
      </c>
      <c r="D9491" s="73">
        <f t="shared" si="489"/>
        <v>80.224930000000001</v>
      </c>
      <c r="E9491" s="73">
        <f t="shared" si="490"/>
        <v>71.582459999999998</v>
      </c>
      <c r="F9491" s="73">
        <f t="shared" si="491"/>
        <v>86.726399999999998</v>
      </c>
      <c r="H9491" s="72">
        <v>80.224930000000001</v>
      </c>
      <c r="I9491" s="75">
        <v>71.582459999999998</v>
      </c>
      <c r="J9491" s="75">
        <v>86.726399999999998</v>
      </c>
      <c r="K9491" s="72">
        <v>4.8072039452075552</v>
      </c>
    </row>
    <row r="9492" spans="1:11" x14ac:dyDescent="0.25">
      <c r="A9492" s="66" t="s">
        <v>387</v>
      </c>
      <c r="B9492" s="66" t="s">
        <v>382</v>
      </c>
      <c r="C9492" s="66" t="s">
        <v>176</v>
      </c>
      <c r="D9492" s="73">
        <f t="shared" si="489"/>
        <v>43.773249999999997</v>
      </c>
      <c r="E9492" s="73">
        <f t="shared" si="490"/>
        <v>33.790500000000002</v>
      </c>
      <c r="F9492" s="73">
        <f t="shared" si="491"/>
        <v>54.287080000000003</v>
      </c>
      <c r="H9492" s="72">
        <v>43.773249999999997</v>
      </c>
      <c r="I9492" s="75">
        <v>33.790500000000002</v>
      </c>
      <c r="J9492" s="75">
        <v>54.287080000000003</v>
      </c>
      <c r="K9492" s="72">
        <v>12.111200333537035</v>
      </c>
    </row>
    <row r="9493" spans="1:11" x14ac:dyDescent="0.25">
      <c r="A9493" s="66" t="s">
        <v>387</v>
      </c>
      <c r="B9493" s="66" t="s">
        <v>382</v>
      </c>
      <c r="C9493" s="66" t="s">
        <v>3</v>
      </c>
      <c r="D9493" s="73">
        <f t="shared" si="489"/>
        <v>77.828230000000005</v>
      </c>
      <c r="E9493" s="73">
        <f t="shared" si="490"/>
        <v>75.005589999999998</v>
      </c>
      <c r="F9493" s="73">
        <f t="shared" si="491"/>
        <v>80.41534</v>
      </c>
      <c r="H9493" s="72">
        <v>77.828230000000005</v>
      </c>
      <c r="I9493" s="75">
        <v>75.005589999999998</v>
      </c>
      <c r="J9493" s="75">
        <v>80.41534</v>
      </c>
      <c r="K9493" s="72">
        <v>1.7730597239587742</v>
      </c>
    </row>
    <row r="9494" spans="1:11" x14ac:dyDescent="0.25">
      <c r="A9494" s="66" t="s">
        <v>387</v>
      </c>
      <c r="B9494" s="66" t="s">
        <v>382</v>
      </c>
      <c r="C9494" s="66" t="s">
        <v>112</v>
      </c>
      <c r="D9494" s="73">
        <f t="shared" si="489"/>
        <v>88.655630000000002</v>
      </c>
      <c r="E9494" s="73">
        <f t="shared" si="490"/>
        <v>79.868930000000006</v>
      </c>
      <c r="F9494" s="73">
        <f t="shared" si="491"/>
        <v>93.900069999999999</v>
      </c>
      <c r="H9494" s="72">
        <v>88.655630000000002</v>
      </c>
      <c r="I9494" s="75">
        <v>79.868930000000006</v>
      </c>
      <c r="J9494" s="75">
        <v>93.900069999999999</v>
      </c>
      <c r="K9494" s="72">
        <v>3.9226893994211087</v>
      </c>
    </row>
    <row r="9495" spans="1:11" x14ac:dyDescent="0.25">
      <c r="A9495" s="66" t="s">
        <v>387</v>
      </c>
      <c r="B9495" s="66" t="s">
        <v>382</v>
      </c>
      <c r="C9495" s="66" t="s">
        <v>113</v>
      </c>
      <c r="D9495" s="73">
        <f t="shared" si="489"/>
        <v>82.548109999999994</v>
      </c>
      <c r="E9495" s="73">
        <f t="shared" si="490"/>
        <v>73.915149999999997</v>
      </c>
      <c r="F9495" s="73">
        <f t="shared" si="491"/>
        <v>88.758470000000003</v>
      </c>
      <c r="H9495" s="72">
        <v>82.548109999999994</v>
      </c>
      <c r="I9495" s="75">
        <v>73.915149999999997</v>
      </c>
      <c r="J9495" s="75">
        <v>88.758470000000003</v>
      </c>
      <c r="K9495" s="72">
        <v>4.5609414921795306</v>
      </c>
    </row>
    <row r="9496" spans="1:11" x14ac:dyDescent="0.25">
      <c r="A9496" s="66" t="s">
        <v>387</v>
      </c>
      <c r="B9496" s="66" t="s">
        <v>382</v>
      </c>
      <c r="C9496" s="66" t="s">
        <v>116</v>
      </c>
      <c r="D9496" s="73">
        <f t="shared" si="489"/>
        <v>79.861699999999999</v>
      </c>
      <c r="E9496" s="73">
        <f t="shared" si="490"/>
        <v>68.951650000000001</v>
      </c>
      <c r="F9496" s="73">
        <f t="shared" si="491"/>
        <v>87.626059999999995</v>
      </c>
      <c r="H9496" s="72">
        <v>79.861699999999999</v>
      </c>
      <c r="I9496" s="75">
        <v>68.951650000000001</v>
      </c>
      <c r="J9496" s="75">
        <v>87.626059999999995</v>
      </c>
      <c r="K9496" s="72">
        <v>5.955782308666107</v>
      </c>
    </row>
    <row r="9497" spans="1:11" x14ac:dyDescent="0.25">
      <c r="A9497" s="66" t="s">
        <v>387</v>
      </c>
      <c r="B9497" s="66" t="s">
        <v>382</v>
      </c>
      <c r="C9497" s="66" t="s">
        <v>122</v>
      </c>
      <c r="D9497" s="73">
        <f t="shared" si="489"/>
        <v>86.729920000000007</v>
      </c>
      <c r="E9497" s="73">
        <f t="shared" si="490"/>
        <v>78.34975</v>
      </c>
      <c r="F9497" s="73">
        <f t="shared" si="491"/>
        <v>92.189719999999994</v>
      </c>
      <c r="H9497" s="72">
        <v>86.729920000000007</v>
      </c>
      <c r="I9497" s="75">
        <v>78.34975</v>
      </c>
      <c r="J9497" s="75">
        <v>92.189719999999994</v>
      </c>
      <c r="K9497" s="72">
        <v>4.0010886669790535</v>
      </c>
    </row>
    <row r="9498" spans="1:11" x14ac:dyDescent="0.25">
      <c r="A9498" s="66" t="s">
        <v>387</v>
      </c>
      <c r="B9498" s="66" t="s">
        <v>382</v>
      </c>
      <c r="C9498" s="66" t="s">
        <v>126</v>
      </c>
      <c r="D9498" s="73">
        <f t="shared" ref="D9498:D9561" si="492">IF(K9498&gt;=50," ",H9498)</f>
        <v>90.234520000000003</v>
      </c>
      <c r="E9498" s="73">
        <f t="shared" ref="E9498:E9561" si="493">IF(K9498&gt;=50," ",I9498)</f>
        <v>82.369339999999994</v>
      </c>
      <c r="F9498" s="73">
        <f t="shared" ref="F9498:F9561" si="494">IF(K9498&gt;=50," ",J9498)</f>
        <v>94.811970000000002</v>
      </c>
      <c r="H9498" s="72">
        <v>90.234520000000003</v>
      </c>
      <c r="I9498" s="75">
        <v>82.369339999999994</v>
      </c>
      <c r="J9498" s="75">
        <v>94.811970000000002</v>
      </c>
      <c r="K9498" s="72">
        <v>3.3970048269775246</v>
      </c>
    </row>
    <row r="9499" spans="1:11" x14ac:dyDescent="0.25">
      <c r="A9499" s="66" t="s">
        <v>387</v>
      </c>
      <c r="B9499" s="66" t="s">
        <v>382</v>
      </c>
      <c r="C9499" s="66" t="s">
        <v>139</v>
      </c>
      <c r="D9499" s="73">
        <f t="shared" si="492"/>
        <v>88.849909999999994</v>
      </c>
      <c r="E9499" s="73">
        <f t="shared" si="493"/>
        <v>80.196780000000004</v>
      </c>
      <c r="F9499" s="73">
        <f t="shared" si="494"/>
        <v>94.004670000000004</v>
      </c>
      <c r="H9499" s="72">
        <v>88.849909999999994</v>
      </c>
      <c r="I9499" s="75">
        <v>80.196780000000004</v>
      </c>
      <c r="J9499" s="75">
        <v>94.004670000000004</v>
      </c>
      <c r="K9499" s="72">
        <v>3.8495199376116425</v>
      </c>
    </row>
    <row r="9500" spans="1:11" x14ac:dyDescent="0.25">
      <c r="A9500" s="66" t="s">
        <v>387</v>
      </c>
      <c r="B9500" s="66" t="s">
        <v>382</v>
      </c>
      <c r="C9500" s="66" t="s">
        <v>140</v>
      </c>
      <c r="D9500" s="73">
        <f t="shared" si="492"/>
        <v>85.500479999999996</v>
      </c>
      <c r="E9500" s="73">
        <f t="shared" si="493"/>
        <v>76.838769999999997</v>
      </c>
      <c r="F9500" s="73">
        <f t="shared" si="494"/>
        <v>91.290109999999999</v>
      </c>
      <c r="H9500" s="72">
        <v>85.500479999999996</v>
      </c>
      <c r="I9500" s="75">
        <v>76.838769999999997</v>
      </c>
      <c r="J9500" s="75">
        <v>91.290109999999999</v>
      </c>
      <c r="K9500" s="72">
        <v>4.2538568204529383</v>
      </c>
    </row>
    <row r="9501" spans="1:11" x14ac:dyDescent="0.25">
      <c r="A9501" s="66" t="s">
        <v>387</v>
      </c>
      <c r="B9501" s="66" t="s">
        <v>382</v>
      </c>
      <c r="C9501" s="66" t="s">
        <v>147</v>
      </c>
      <c r="D9501" s="73">
        <f t="shared" si="492"/>
        <v>86.97166</v>
      </c>
      <c r="E9501" s="73">
        <f t="shared" si="493"/>
        <v>78.346000000000004</v>
      </c>
      <c r="F9501" s="73">
        <f t="shared" si="494"/>
        <v>92.490700000000004</v>
      </c>
      <c r="H9501" s="72">
        <v>86.97166</v>
      </c>
      <c r="I9501" s="75">
        <v>78.346000000000004</v>
      </c>
      <c r="J9501" s="75">
        <v>92.490700000000004</v>
      </c>
      <c r="K9501" s="72">
        <v>4.0703396945625743</v>
      </c>
    </row>
    <row r="9502" spans="1:11" x14ac:dyDescent="0.25">
      <c r="A9502" s="66" t="s">
        <v>387</v>
      </c>
      <c r="B9502" s="66" t="s">
        <v>382</v>
      </c>
      <c r="C9502" s="66" t="s">
        <v>155</v>
      </c>
      <c r="D9502" s="73">
        <f t="shared" si="492"/>
        <v>74.989019999999996</v>
      </c>
      <c r="E9502" s="73">
        <f t="shared" si="493"/>
        <v>64.648269999999997</v>
      </c>
      <c r="F9502" s="73">
        <f t="shared" si="494"/>
        <v>83.0959</v>
      </c>
      <c r="H9502" s="72">
        <v>74.989019999999996</v>
      </c>
      <c r="I9502" s="75">
        <v>64.648269999999997</v>
      </c>
      <c r="J9502" s="75">
        <v>83.0959</v>
      </c>
      <c r="K9502" s="72">
        <v>6.3073713991728386</v>
      </c>
    </row>
    <row r="9503" spans="1:11" x14ac:dyDescent="0.25">
      <c r="A9503" s="66" t="s">
        <v>387</v>
      </c>
      <c r="B9503" s="66" t="s">
        <v>382</v>
      </c>
      <c r="C9503" s="66" t="s">
        <v>168</v>
      </c>
      <c r="D9503" s="73">
        <f t="shared" si="492"/>
        <v>89.485470000000007</v>
      </c>
      <c r="E9503" s="73">
        <f t="shared" si="493"/>
        <v>82.303280000000001</v>
      </c>
      <c r="F9503" s="73">
        <f t="shared" si="494"/>
        <v>93.966459999999998</v>
      </c>
      <c r="H9503" s="72">
        <v>89.485470000000007</v>
      </c>
      <c r="I9503" s="75">
        <v>82.303280000000001</v>
      </c>
      <c r="J9503" s="75">
        <v>93.966459999999998</v>
      </c>
      <c r="K9503" s="72">
        <v>3.2408646900999685</v>
      </c>
    </row>
    <row r="9504" spans="1:11" x14ac:dyDescent="0.25">
      <c r="A9504" s="66" t="s">
        <v>387</v>
      </c>
      <c r="B9504" s="66" t="s">
        <v>382</v>
      </c>
      <c r="C9504" s="66" t="s">
        <v>187</v>
      </c>
      <c r="D9504" s="73">
        <f t="shared" si="492"/>
        <v>86.275570000000002</v>
      </c>
      <c r="E9504" s="73">
        <f t="shared" si="493"/>
        <v>83.257980000000003</v>
      </c>
      <c r="F9504" s="73">
        <f t="shared" si="494"/>
        <v>88.822299999999998</v>
      </c>
      <c r="H9504" s="72">
        <v>86.275570000000002</v>
      </c>
      <c r="I9504" s="75">
        <v>83.257980000000003</v>
      </c>
      <c r="J9504" s="75">
        <v>88.822299999999998</v>
      </c>
      <c r="K9504" s="72">
        <v>1.6405223402175146</v>
      </c>
    </row>
    <row r="9505" spans="1:11" x14ac:dyDescent="0.25">
      <c r="A9505" s="66" t="s">
        <v>387</v>
      </c>
      <c r="B9505" s="66" t="s">
        <v>382</v>
      </c>
      <c r="C9505" s="66" t="s">
        <v>1</v>
      </c>
      <c r="D9505" s="73">
        <f t="shared" si="492"/>
        <v>82.177899999999994</v>
      </c>
      <c r="E9505" s="73">
        <f t="shared" si="493"/>
        <v>80.890349999999998</v>
      </c>
      <c r="F9505" s="73">
        <f t="shared" si="494"/>
        <v>83.396510000000006</v>
      </c>
      <c r="H9505" s="72">
        <v>82.177899999999994</v>
      </c>
      <c r="I9505" s="75">
        <v>80.890349999999998</v>
      </c>
      <c r="J9505" s="75">
        <v>83.396510000000006</v>
      </c>
      <c r="K9505" s="72">
        <v>0.77784745047026038</v>
      </c>
    </row>
    <row r="9506" spans="1:11" x14ac:dyDescent="0.25">
      <c r="A9506" s="66" t="s">
        <v>387</v>
      </c>
      <c r="B9506" s="66" t="s">
        <v>383</v>
      </c>
      <c r="C9506" s="66" t="s">
        <v>110</v>
      </c>
      <c r="D9506" s="73" t="str">
        <f t="shared" si="492"/>
        <v xml:space="preserve"> </v>
      </c>
      <c r="E9506" s="73" t="str">
        <f t="shared" si="493"/>
        <v xml:space="preserve"> </v>
      </c>
      <c r="F9506" s="73" t="str">
        <f t="shared" si="494"/>
        <v xml:space="preserve"> </v>
      </c>
      <c r="K9506" s="72">
        <v>50.01</v>
      </c>
    </row>
    <row r="9507" spans="1:11" x14ac:dyDescent="0.25">
      <c r="A9507" s="66" t="s">
        <v>387</v>
      </c>
      <c r="B9507" s="66" t="s">
        <v>383</v>
      </c>
      <c r="C9507" s="66" t="s">
        <v>137</v>
      </c>
      <c r="D9507" s="73" t="str">
        <f t="shared" si="492"/>
        <v xml:space="preserve"> </v>
      </c>
      <c r="E9507" s="73" t="str">
        <f t="shared" si="493"/>
        <v xml:space="preserve"> </v>
      </c>
      <c r="F9507" s="73" t="str">
        <f t="shared" si="494"/>
        <v xml:space="preserve"> </v>
      </c>
      <c r="K9507" s="72">
        <v>50.01</v>
      </c>
    </row>
    <row r="9508" spans="1:11" x14ac:dyDescent="0.25">
      <c r="A9508" s="66" t="s">
        <v>387</v>
      </c>
      <c r="B9508" s="66" t="s">
        <v>383</v>
      </c>
      <c r="C9508" s="66" t="s">
        <v>141</v>
      </c>
      <c r="D9508" s="73" t="str">
        <f t="shared" si="492"/>
        <v xml:space="preserve"> </v>
      </c>
      <c r="E9508" s="73" t="str">
        <f t="shared" si="493"/>
        <v xml:space="preserve"> </v>
      </c>
      <c r="F9508" s="73" t="str">
        <f t="shared" si="494"/>
        <v xml:space="preserve"> </v>
      </c>
      <c r="K9508" s="72">
        <v>50.01</v>
      </c>
    </row>
    <row r="9509" spans="1:11" x14ac:dyDescent="0.25">
      <c r="A9509" s="66" t="s">
        <v>387</v>
      </c>
      <c r="B9509" s="66" t="s">
        <v>383</v>
      </c>
      <c r="C9509" s="66" t="s">
        <v>144</v>
      </c>
      <c r="D9509" s="73" t="str">
        <f t="shared" si="492"/>
        <v xml:space="preserve"> </v>
      </c>
      <c r="E9509" s="73" t="str">
        <f t="shared" si="493"/>
        <v xml:space="preserve"> </v>
      </c>
      <c r="F9509" s="73" t="str">
        <f t="shared" si="494"/>
        <v xml:space="preserve"> </v>
      </c>
      <c r="K9509" s="72">
        <v>50.01</v>
      </c>
    </row>
    <row r="9510" spans="1:11" x14ac:dyDescent="0.25">
      <c r="A9510" s="66" t="s">
        <v>387</v>
      </c>
      <c r="B9510" s="66" t="s">
        <v>383</v>
      </c>
      <c r="C9510" s="66" t="s">
        <v>150</v>
      </c>
      <c r="D9510" s="73">
        <f t="shared" si="492"/>
        <v>5.7772030000000001</v>
      </c>
      <c r="E9510" s="73">
        <f t="shared" si="493"/>
        <v>2.2594439999999998</v>
      </c>
      <c r="F9510" s="73">
        <f t="shared" si="494"/>
        <v>13.988</v>
      </c>
      <c r="H9510" s="72">
        <v>5.7772030000000001</v>
      </c>
      <c r="I9510" s="75">
        <v>2.2594439999999998</v>
      </c>
      <c r="J9510" s="75">
        <v>13.988</v>
      </c>
      <c r="K9510" s="72">
        <v>46.874828528614977</v>
      </c>
    </row>
    <row r="9511" spans="1:11" x14ac:dyDescent="0.25">
      <c r="A9511" s="66" t="s">
        <v>387</v>
      </c>
      <c r="B9511" s="66" t="s">
        <v>383</v>
      </c>
      <c r="C9511" s="66" t="s">
        <v>174</v>
      </c>
      <c r="D9511" s="73">
        <f t="shared" si="492"/>
        <v>7.3931959999999997</v>
      </c>
      <c r="E9511" s="73">
        <f t="shared" si="493"/>
        <v>3.1485979999999998</v>
      </c>
      <c r="F9511" s="73">
        <f t="shared" si="494"/>
        <v>16.391470000000002</v>
      </c>
      <c r="H9511" s="72">
        <v>7.3931959999999997</v>
      </c>
      <c r="I9511" s="75">
        <v>3.1485979999999998</v>
      </c>
      <c r="J9511" s="75">
        <v>16.391470000000002</v>
      </c>
      <c r="K9511" s="72">
        <v>42.432420295633989</v>
      </c>
    </row>
    <row r="9512" spans="1:11" x14ac:dyDescent="0.25">
      <c r="A9512" s="66" t="s">
        <v>387</v>
      </c>
      <c r="B9512" s="66" t="s">
        <v>383</v>
      </c>
      <c r="C9512" s="66" t="s">
        <v>179</v>
      </c>
      <c r="D9512" s="73" t="str">
        <f t="shared" si="492"/>
        <v xml:space="preserve"> </v>
      </c>
      <c r="E9512" s="73" t="str">
        <f t="shared" si="493"/>
        <v xml:space="preserve"> </v>
      </c>
      <c r="F9512" s="73" t="str">
        <f t="shared" si="494"/>
        <v xml:space="preserve"> </v>
      </c>
      <c r="K9512" s="72">
        <v>50.01</v>
      </c>
    </row>
    <row r="9513" spans="1:11" x14ac:dyDescent="0.25">
      <c r="A9513" s="66" t="s">
        <v>387</v>
      </c>
      <c r="B9513" s="66" t="s">
        <v>383</v>
      </c>
      <c r="C9513" s="66" t="s">
        <v>181</v>
      </c>
      <c r="D9513" s="73">
        <f t="shared" si="492"/>
        <v>3.9772479999999999</v>
      </c>
      <c r="E9513" s="73">
        <f t="shared" si="493"/>
        <v>2.581467</v>
      </c>
      <c r="F9513" s="73">
        <f t="shared" si="494"/>
        <v>6.0806120000000004</v>
      </c>
      <c r="H9513" s="72">
        <v>3.9772479999999999</v>
      </c>
      <c r="I9513" s="75">
        <v>2.581467</v>
      </c>
      <c r="J9513" s="75">
        <v>6.0806120000000004</v>
      </c>
      <c r="K9513" s="72">
        <v>21.874142623240996</v>
      </c>
    </row>
    <row r="9514" spans="1:11" x14ac:dyDescent="0.25">
      <c r="A9514" s="66" t="s">
        <v>387</v>
      </c>
      <c r="B9514" s="66" t="s">
        <v>383</v>
      </c>
      <c r="C9514" s="66" t="s">
        <v>105</v>
      </c>
      <c r="D9514" s="73">
        <f t="shared" si="492"/>
        <v>5.8170760000000001</v>
      </c>
      <c r="E9514" s="73">
        <f t="shared" si="493"/>
        <v>2.8976489999999999</v>
      </c>
      <c r="F9514" s="73">
        <f t="shared" si="494"/>
        <v>11.334530000000001</v>
      </c>
      <c r="H9514" s="72">
        <v>5.8170760000000001</v>
      </c>
      <c r="I9514" s="75">
        <v>2.8976489999999999</v>
      </c>
      <c r="J9514" s="75">
        <v>11.334530000000001</v>
      </c>
      <c r="K9514" s="72">
        <v>34.948142331301845</v>
      </c>
    </row>
    <row r="9515" spans="1:11" x14ac:dyDescent="0.25">
      <c r="A9515" s="66" t="s">
        <v>387</v>
      </c>
      <c r="B9515" s="66" t="s">
        <v>383</v>
      </c>
      <c r="C9515" s="66" t="s">
        <v>111</v>
      </c>
      <c r="D9515" s="73">
        <f t="shared" si="492"/>
        <v>19.571619999999999</v>
      </c>
      <c r="E9515" s="73">
        <f t="shared" si="493"/>
        <v>11.78683</v>
      </c>
      <c r="F9515" s="73">
        <f t="shared" si="494"/>
        <v>30.70814</v>
      </c>
      <c r="H9515" s="72">
        <v>19.571619999999999</v>
      </c>
      <c r="I9515" s="75">
        <v>11.78683</v>
      </c>
      <c r="J9515" s="75">
        <v>30.70814</v>
      </c>
      <c r="K9515" s="72">
        <v>24.595337534654771</v>
      </c>
    </row>
    <row r="9516" spans="1:11" x14ac:dyDescent="0.25">
      <c r="A9516" s="66" t="s">
        <v>387</v>
      </c>
      <c r="B9516" s="66" t="s">
        <v>383</v>
      </c>
      <c r="C9516" s="66" t="s">
        <v>119</v>
      </c>
      <c r="D9516" s="73">
        <f t="shared" si="492"/>
        <v>9.9828930000000007</v>
      </c>
      <c r="E9516" s="73">
        <f t="shared" si="493"/>
        <v>4.9988020000000004</v>
      </c>
      <c r="F9516" s="73">
        <f t="shared" si="494"/>
        <v>18.94539</v>
      </c>
      <c r="H9516" s="72">
        <v>9.9828930000000007</v>
      </c>
      <c r="I9516" s="75">
        <v>4.9988020000000004</v>
      </c>
      <c r="J9516" s="75">
        <v>18.94539</v>
      </c>
      <c r="K9516" s="72">
        <v>34.235286304280734</v>
      </c>
    </row>
    <row r="9517" spans="1:11" x14ac:dyDescent="0.25">
      <c r="A9517" s="66" t="s">
        <v>387</v>
      </c>
      <c r="B9517" s="66" t="s">
        <v>383</v>
      </c>
      <c r="C9517" s="66" t="s">
        <v>132</v>
      </c>
      <c r="D9517" s="73" t="str">
        <f t="shared" si="492"/>
        <v xml:space="preserve"> </v>
      </c>
      <c r="E9517" s="73" t="str">
        <f t="shared" si="493"/>
        <v xml:space="preserve"> </v>
      </c>
      <c r="F9517" s="73" t="str">
        <f t="shared" si="494"/>
        <v xml:space="preserve"> </v>
      </c>
      <c r="K9517" s="72">
        <v>50.01</v>
      </c>
    </row>
    <row r="9518" spans="1:11" x14ac:dyDescent="0.25">
      <c r="A9518" s="66" t="s">
        <v>387</v>
      </c>
      <c r="B9518" s="66" t="s">
        <v>383</v>
      </c>
      <c r="C9518" s="66" t="s">
        <v>134</v>
      </c>
      <c r="D9518" s="73" t="str">
        <f t="shared" si="492"/>
        <v xml:space="preserve"> </v>
      </c>
      <c r="E9518" s="73" t="str">
        <f t="shared" si="493"/>
        <v xml:space="preserve"> </v>
      </c>
      <c r="F9518" s="73" t="str">
        <f t="shared" si="494"/>
        <v xml:space="preserve"> </v>
      </c>
      <c r="K9518" s="72">
        <v>50.01</v>
      </c>
    </row>
    <row r="9519" spans="1:11" x14ac:dyDescent="0.25">
      <c r="A9519" s="66" t="s">
        <v>387</v>
      </c>
      <c r="B9519" s="66" t="s">
        <v>383</v>
      </c>
      <c r="C9519" s="66" t="s">
        <v>143</v>
      </c>
      <c r="D9519" s="73">
        <f t="shared" si="492"/>
        <v>12.14391</v>
      </c>
      <c r="E9519" s="73">
        <f t="shared" si="493"/>
        <v>5.1156449999999998</v>
      </c>
      <c r="F9519" s="73">
        <f t="shared" si="494"/>
        <v>26.165389999999999</v>
      </c>
      <c r="H9519" s="72">
        <v>12.14391</v>
      </c>
      <c r="I9519" s="75">
        <v>5.1156449999999998</v>
      </c>
      <c r="J9519" s="75">
        <v>26.165389999999999</v>
      </c>
      <c r="K9519" s="72">
        <v>42.193725085248488</v>
      </c>
    </row>
    <row r="9520" spans="1:11" x14ac:dyDescent="0.25">
      <c r="A9520" s="66" t="s">
        <v>387</v>
      </c>
      <c r="B9520" s="66" t="s">
        <v>383</v>
      </c>
      <c r="C9520" s="66" t="s">
        <v>145</v>
      </c>
      <c r="D9520" s="73">
        <f t="shared" si="492"/>
        <v>8.1673869999999997</v>
      </c>
      <c r="E9520" s="73">
        <f t="shared" si="493"/>
        <v>3.874323</v>
      </c>
      <c r="F9520" s="73">
        <f t="shared" si="494"/>
        <v>16.405629999999999</v>
      </c>
      <c r="H9520" s="72">
        <v>8.1673869999999997</v>
      </c>
      <c r="I9520" s="75">
        <v>3.874323</v>
      </c>
      <c r="J9520" s="75">
        <v>16.405629999999999</v>
      </c>
      <c r="K9520" s="72">
        <v>37.07605627111829</v>
      </c>
    </row>
    <row r="9521" spans="1:11" x14ac:dyDescent="0.25">
      <c r="A9521" s="66" t="s">
        <v>387</v>
      </c>
      <c r="B9521" s="66" t="s">
        <v>383</v>
      </c>
      <c r="C9521" s="66" t="s">
        <v>146</v>
      </c>
      <c r="D9521" s="73">
        <f t="shared" si="492"/>
        <v>17.82724</v>
      </c>
      <c r="E9521" s="73">
        <f t="shared" si="493"/>
        <v>10.30959</v>
      </c>
      <c r="F9521" s="73">
        <f t="shared" si="494"/>
        <v>29.051120000000001</v>
      </c>
      <c r="H9521" s="72">
        <v>17.82724</v>
      </c>
      <c r="I9521" s="75">
        <v>10.30959</v>
      </c>
      <c r="J9521" s="75">
        <v>29.051120000000001</v>
      </c>
      <c r="K9521" s="72">
        <v>26.625489980501747</v>
      </c>
    </row>
    <row r="9522" spans="1:11" x14ac:dyDescent="0.25">
      <c r="A9522" s="66" t="s">
        <v>387</v>
      </c>
      <c r="B9522" s="66" t="s">
        <v>383</v>
      </c>
      <c r="C9522" s="66" t="s">
        <v>151</v>
      </c>
      <c r="D9522" s="73" t="str">
        <f t="shared" si="492"/>
        <v xml:space="preserve"> </v>
      </c>
      <c r="E9522" s="73" t="str">
        <f t="shared" si="493"/>
        <v xml:space="preserve"> </v>
      </c>
      <c r="F9522" s="73" t="str">
        <f t="shared" si="494"/>
        <v xml:space="preserve"> </v>
      </c>
      <c r="K9522" s="72">
        <v>50.01</v>
      </c>
    </row>
    <row r="9523" spans="1:11" x14ac:dyDescent="0.25">
      <c r="A9523" s="66" t="s">
        <v>387</v>
      </c>
      <c r="B9523" s="66" t="s">
        <v>383</v>
      </c>
      <c r="C9523" s="66" t="s">
        <v>153</v>
      </c>
      <c r="D9523" s="73">
        <f t="shared" si="492"/>
        <v>9.7004710000000003</v>
      </c>
      <c r="E9523" s="73">
        <f t="shared" si="493"/>
        <v>4.7365529999999998</v>
      </c>
      <c r="F9523" s="73">
        <f t="shared" si="494"/>
        <v>18.837869999999999</v>
      </c>
      <c r="H9523" s="72">
        <v>9.7004710000000003</v>
      </c>
      <c r="I9523" s="75">
        <v>4.7365529999999998</v>
      </c>
      <c r="J9523" s="75">
        <v>18.837869999999999</v>
      </c>
      <c r="K9523" s="72">
        <v>35.485699611905439</v>
      </c>
    </row>
    <row r="9524" spans="1:11" x14ac:dyDescent="0.25">
      <c r="A9524" s="66" t="s">
        <v>387</v>
      </c>
      <c r="B9524" s="66" t="s">
        <v>383</v>
      </c>
      <c r="C9524" s="66" t="s">
        <v>158</v>
      </c>
      <c r="D9524" s="73" t="str">
        <f t="shared" si="492"/>
        <v xml:space="preserve"> </v>
      </c>
      <c r="E9524" s="73" t="str">
        <f t="shared" si="493"/>
        <v xml:space="preserve"> </v>
      </c>
      <c r="F9524" s="73" t="str">
        <f t="shared" si="494"/>
        <v xml:space="preserve"> </v>
      </c>
      <c r="K9524" s="72">
        <v>50.01</v>
      </c>
    </row>
    <row r="9525" spans="1:11" x14ac:dyDescent="0.25">
      <c r="A9525" s="66" t="s">
        <v>387</v>
      </c>
      <c r="B9525" s="66" t="s">
        <v>383</v>
      </c>
      <c r="C9525" s="66" t="s">
        <v>175</v>
      </c>
      <c r="D9525" s="73">
        <f t="shared" si="492"/>
        <v>8.7775580000000009</v>
      </c>
      <c r="E9525" s="73">
        <f t="shared" si="493"/>
        <v>3.812109</v>
      </c>
      <c r="F9525" s="73">
        <f t="shared" si="494"/>
        <v>18.937370000000001</v>
      </c>
      <c r="H9525" s="72">
        <v>8.7775580000000009</v>
      </c>
      <c r="I9525" s="75">
        <v>3.812109</v>
      </c>
      <c r="J9525" s="75">
        <v>18.937370000000001</v>
      </c>
      <c r="K9525" s="72">
        <v>41.276024607299654</v>
      </c>
    </row>
    <row r="9526" spans="1:11" x14ac:dyDescent="0.25">
      <c r="A9526" s="66" t="s">
        <v>387</v>
      </c>
      <c r="B9526" s="66" t="s">
        <v>383</v>
      </c>
      <c r="C9526" s="66" t="s">
        <v>177</v>
      </c>
      <c r="D9526" s="73">
        <f t="shared" si="492"/>
        <v>5.7003729999999999</v>
      </c>
      <c r="E9526" s="73">
        <f t="shared" si="493"/>
        <v>2.168526</v>
      </c>
      <c r="F9526" s="73">
        <f t="shared" si="494"/>
        <v>14.15236</v>
      </c>
      <c r="H9526" s="72">
        <v>5.7003729999999999</v>
      </c>
      <c r="I9526" s="75">
        <v>2.168526</v>
      </c>
      <c r="J9526" s="75">
        <v>14.15236</v>
      </c>
      <c r="K9526" s="72">
        <v>48.25964897384786</v>
      </c>
    </row>
    <row r="9527" spans="1:11" x14ac:dyDescent="0.25">
      <c r="A9527" s="66" t="s">
        <v>387</v>
      </c>
      <c r="B9527" s="66" t="s">
        <v>383</v>
      </c>
      <c r="C9527" s="66" t="s">
        <v>178</v>
      </c>
      <c r="D9527" s="73">
        <f t="shared" si="492"/>
        <v>11.872439999999999</v>
      </c>
      <c r="E9527" s="73">
        <f t="shared" si="493"/>
        <v>6.4305880000000002</v>
      </c>
      <c r="F9527" s="73">
        <f t="shared" si="494"/>
        <v>20.891259999999999</v>
      </c>
      <c r="H9527" s="72">
        <v>11.872439999999999</v>
      </c>
      <c r="I9527" s="75">
        <v>6.4305880000000002</v>
      </c>
      <c r="J9527" s="75">
        <v>20.891259999999999</v>
      </c>
      <c r="K9527" s="72">
        <v>30.25779873387442</v>
      </c>
    </row>
    <row r="9528" spans="1:11" x14ac:dyDescent="0.25">
      <c r="A9528" s="66" t="s">
        <v>387</v>
      </c>
      <c r="B9528" s="66" t="s">
        <v>383</v>
      </c>
      <c r="C9528" s="66" t="s">
        <v>182</v>
      </c>
      <c r="D9528" s="73">
        <f t="shared" si="492"/>
        <v>8.8880389999999991</v>
      </c>
      <c r="E9528" s="73">
        <f t="shared" si="493"/>
        <v>7.1043310000000002</v>
      </c>
      <c r="F9528" s="73">
        <f t="shared" si="494"/>
        <v>11.066240000000001</v>
      </c>
      <c r="H9528" s="72">
        <v>8.8880389999999991</v>
      </c>
      <c r="I9528" s="75">
        <v>7.1043310000000002</v>
      </c>
      <c r="J9528" s="75">
        <v>11.066240000000001</v>
      </c>
      <c r="K9528" s="72">
        <v>11.312056574009183</v>
      </c>
    </row>
    <row r="9529" spans="1:11" x14ac:dyDescent="0.25">
      <c r="A9529" s="66" t="s">
        <v>387</v>
      </c>
      <c r="B9529" s="66" t="s">
        <v>383</v>
      </c>
      <c r="C9529" s="66" t="s">
        <v>108</v>
      </c>
      <c r="D9529" s="73" t="str">
        <f t="shared" si="492"/>
        <v xml:space="preserve"> </v>
      </c>
      <c r="E9529" s="73" t="str">
        <f t="shared" si="493"/>
        <v xml:space="preserve"> </v>
      </c>
      <c r="F9529" s="73" t="str">
        <f t="shared" si="494"/>
        <v xml:space="preserve"> </v>
      </c>
      <c r="K9529" s="72">
        <v>50.01</v>
      </c>
    </row>
    <row r="9530" spans="1:11" x14ac:dyDescent="0.25">
      <c r="A9530" s="66" t="s">
        <v>387</v>
      </c>
      <c r="B9530" s="66" t="s">
        <v>383</v>
      </c>
      <c r="C9530" s="66" t="s">
        <v>114</v>
      </c>
      <c r="D9530" s="73">
        <f t="shared" si="492"/>
        <v>8.5442809999999998</v>
      </c>
      <c r="E9530" s="73">
        <f t="shared" si="493"/>
        <v>4.0909219999999999</v>
      </c>
      <c r="F9530" s="73">
        <f t="shared" si="494"/>
        <v>16.986910000000002</v>
      </c>
      <c r="H9530" s="72">
        <v>8.5442809999999998</v>
      </c>
      <c r="I9530" s="75">
        <v>4.0909219999999999</v>
      </c>
      <c r="J9530" s="75">
        <v>16.986910000000002</v>
      </c>
      <c r="K9530" s="72">
        <v>36.574300400466704</v>
      </c>
    </row>
    <row r="9531" spans="1:11" x14ac:dyDescent="0.25">
      <c r="A9531" s="66" t="s">
        <v>387</v>
      </c>
      <c r="B9531" s="66" t="s">
        <v>383</v>
      </c>
      <c r="C9531" s="66" t="s">
        <v>115</v>
      </c>
      <c r="D9531" s="73">
        <f t="shared" si="492"/>
        <v>6.1112200000000003</v>
      </c>
      <c r="E9531" s="73">
        <f t="shared" si="493"/>
        <v>2.5473340000000002</v>
      </c>
      <c r="F9531" s="73">
        <f t="shared" si="494"/>
        <v>13.9476</v>
      </c>
      <c r="H9531" s="72">
        <v>6.1112200000000003</v>
      </c>
      <c r="I9531" s="75">
        <v>2.5473340000000002</v>
      </c>
      <c r="J9531" s="75">
        <v>13.9476</v>
      </c>
      <c r="K9531" s="72">
        <v>43.691456043146871</v>
      </c>
    </row>
    <row r="9532" spans="1:11" x14ac:dyDescent="0.25">
      <c r="A9532" s="66" t="s">
        <v>387</v>
      </c>
      <c r="B9532" s="66" t="s">
        <v>383</v>
      </c>
      <c r="C9532" s="66" t="s">
        <v>121</v>
      </c>
      <c r="D9532" s="73" t="str">
        <f t="shared" si="492"/>
        <v xml:space="preserve"> </v>
      </c>
      <c r="E9532" s="73" t="str">
        <f t="shared" si="493"/>
        <v xml:space="preserve"> </v>
      </c>
      <c r="F9532" s="73" t="str">
        <f t="shared" si="494"/>
        <v xml:space="preserve"> </v>
      </c>
      <c r="K9532" s="72">
        <v>50.01</v>
      </c>
    </row>
    <row r="9533" spans="1:11" x14ac:dyDescent="0.25">
      <c r="A9533" s="66" t="s">
        <v>387</v>
      </c>
      <c r="B9533" s="66" t="s">
        <v>383</v>
      </c>
      <c r="C9533" s="66" t="s">
        <v>123</v>
      </c>
      <c r="D9533" s="73">
        <f t="shared" si="492"/>
        <v>3.7323230000000001</v>
      </c>
      <c r="E9533" s="73">
        <f t="shared" si="493"/>
        <v>1.49196</v>
      </c>
      <c r="F9533" s="73">
        <f t="shared" si="494"/>
        <v>9.0285349999999998</v>
      </c>
      <c r="H9533" s="72">
        <v>3.7323230000000001</v>
      </c>
      <c r="I9533" s="75">
        <v>1.49196</v>
      </c>
      <c r="J9533" s="75">
        <v>9.0285349999999998</v>
      </c>
      <c r="K9533" s="72">
        <v>46.154258353309721</v>
      </c>
    </row>
    <row r="9534" spans="1:11" x14ac:dyDescent="0.25">
      <c r="A9534" s="66" t="s">
        <v>387</v>
      </c>
      <c r="B9534" s="66" t="s">
        <v>383</v>
      </c>
      <c r="C9534" s="66" t="s">
        <v>127</v>
      </c>
      <c r="D9534" s="73">
        <f t="shared" si="492"/>
        <v>10.383749999999999</v>
      </c>
      <c r="E9534" s="73">
        <f t="shared" si="493"/>
        <v>5.8531129999999996</v>
      </c>
      <c r="F9534" s="73">
        <f t="shared" si="494"/>
        <v>17.759799999999998</v>
      </c>
      <c r="H9534" s="72">
        <v>10.383749999999999</v>
      </c>
      <c r="I9534" s="75">
        <v>5.8531129999999996</v>
      </c>
      <c r="J9534" s="75">
        <v>17.759799999999998</v>
      </c>
      <c r="K9534" s="72">
        <v>28.458736005778263</v>
      </c>
    </row>
    <row r="9535" spans="1:11" x14ac:dyDescent="0.25">
      <c r="A9535" s="66" t="s">
        <v>387</v>
      </c>
      <c r="B9535" s="66" t="s">
        <v>383</v>
      </c>
      <c r="C9535" s="66" t="s">
        <v>136</v>
      </c>
      <c r="D9535" s="73" t="str">
        <f t="shared" si="492"/>
        <v xml:space="preserve"> </v>
      </c>
      <c r="E9535" s="73" t="str">
        <f t="shared" si="493"/>
        <v xml:space="preserve"> </v>
      </c>
      <c r="F9535" s="73" t="str">
        <f t="shared" si="494"/>
        <v xml:space="preserve"> </v>
      </c>
      <c r="K9535" s="72">
        <v>50.01</v>
      </c>
    </row>
    <row r="9536" spans="1:11" x14ac:dyDescent="0.25">
      <c r="A9536" s="66" t="s">
        <v>387</v>
      </c>
      <c r="B9536" s="66" t="s">
        <v>383</v>
      </c>
      <c r="C9536" s="66" t="s">
        <v>154</v>
      </c>
      <c r="D9536" s="73">
        <f t="shared" si="492"/>
        <v>7.3687849999999999</v>
      </c>
      <c r="E9536" s="73">
        <f t="shared" si="493"/>
        <v>2.8696039999999998</v>
      </c>
      <c r="F9536" s="73">
        <f t="shared" si="494"/>
        <v>17.640940000000001</v>
      </c>
      <c r="H9536" s="72">
        <v>7.3687849999999999</v>
      </c>
      <c r="I9536" s="75">
        <v>2.8696039999999998</v>
      </c>
      <c r="J9536" s="75">
        <v>17.640940000000001</v>
      </c>
      <c r="K9536" s="72">
        <v>46.799723427946397</v>
      </c>
    </row>
    <row r="9537" spans="1:11" x14ac:dyDescent="0.25">
      <c r="A9537" s="66" t="s">
        <v>387</v>
      </c>
      <c r="B9537" s="66" t="s">
        <v>383</v>
      </c>
      <c r="C9537" s="66" t="s">
        <v>160</v>
      </c>
      <c r="D9537" s="73" t="str">
        <f t="shared" si="492"/>
        <v xml:space="preserve"> </v>
      </c>
      <c r="E9537" s="73" t="str">
        <f t="shared" si="493"/>
        <v xml:space="preserve"> </v>
      </c>
      <c r="F9537" s="73" t="str">
        <f t="shared" si="494"/>
        <v xml:space="preserve"> </v>
      </c>
      <c r="K9537" s="72">
        <v>50.01</v>
      </c>
    </row>
    <row r="9538" spans="1:11" x14ac:dyDescent="0.25">
      <c r="A9538" s="66" t="s">
        <v>387</v>
      </c>
      <c r="B9538" s="66" t="s">
        <v>383</v>
      </c>
      <c r="C9538" s="66" t="s">
        <v>165</v>
      </c>
      <c r="D9538" s="73" t="str">
        <f t="shared" si="492"/>
        <v xml:space="preserve"> </v>
      </c>
      <c r="E9538" s="73" t="str">
        <f t="shared" si="493"/>
        <v xml:space="preserve"> </v>
      </c>
      <c r="F9538" s="73" t="str">
        <f t="shared" si="494"/>
        <v xml:space="preserve"> </v>
      </c>
      <c r="K9538" s="72">
        <v>50.01</v>
      </c>
    </row>
    <row r="9539" spans="1:11" x14ac:dyDescent="0.25">
      <c r="A9539" s="66" t="s">
        <v>387</v>
      </c>
      <c r="B9539" s="66" t="s">
        <v>383</v>
      </c>
      <c r="C9539" s="66" t="s">
        <v>183</v>
      </c>
      <c r="D9539" s="73">
        <f t="shared" si="492"/>
        <v>4.8327439999999999</v>
      </c>
      <c r="E9539" s="73">
        <f t="shared" si="493"/>
        <v>3.4721600000000001</v>
      </c>
      <c r="F9539" s="73">
        <f t="shared" si="494"/>
        <v>6.6895309999999997</v>
      </c>
      <c r="H9539" s="72">
        <v>4.8327439999999999</v>
      </c>
      <c r="I9539" s="75">
        <v>3.4721600000000001</v>
      </c>
      <c r="J9539" s="75">
        <v>6.6895309999999997</v>
      </c>
      <c r="K9539" s="72">
        <v>16.738815463844144</v>
      </c>
    </row>
    <row r="9540" spans="1:11" x14ac:dyDescent="0.25">
      <c r="A9540" s="66" t="s">
        <v>387</v>
      </c>
      <c r="B9540" s="66" t="s">
        <v>383</v>
      </c>
      <c r="C9540" s="66" t="s">
        <v>117</v>
      </c>
      <c r="D9540" s="73" t="str">
        <f t="shared" si="492"/>
        <v xml:space="preserve"> </v>
      </c>
      <c r="E9540" s="73" t="str">
        <f t="shared" si="493"/>
        <v xml:space="preserve"> </v>
      </c>
      <c r="F9540" s="73" t="str">
        <f t="shared" si="494"/>
        <v xml:space="preserve"> </v>
      </c>
      <c r="K9540" s="72">
        <v>50.01</v>
      </c>
    </row>
    <row r="9541" spans="1:11" x14ac:dyDescent="0.25">
      <c r="A9541" s="66" t="s">
        <v>387</v>
      </c>
      <c r="B9541" s="66" t="s">
        <v>383</v>
      </c>
      <c r="C9541" s="66" t="s">
        <v>118</v>
      </c>
      <c r="D9541" s="73">
        <f t="shared" si="492"/>
        <v>5.4079509999999997</v>
      </c>
      <c r="E9541" s="73">
        <f t="shared" si="493"/>
        <v>2.1889609999999999</v>
      </c>
      <c r="F9541" s="73">
        <f t="shared" si="494"/>
        <v>12.74389</v>
      </c>
      <c r="H9541" s="72">
        <v>5.4079509999999997</v>
      </c>
      <c r="I9541" s="75">
        <v>2.1889609999999999</v>
      </c>
      <c r="J9541" s="75">
        <v>12.74389</v>
      </c>
      <c r="K9541" s="72">
        <v>45.250909263046211</v>
      </c>
    </row>
    <row r="9542" spans="1:11" x14ac:dyDescent="0.25">
      <c r="A9542" s="66" t="s">
        <v>387</v>
      </c>
      <c r="B9542" s="66" t="s">
        <v>383</v>
      </c>
      <c r="C9542" s="66" t="s">
        <v>124</v>
      </c>
      <c r="D9542" s="73">
        <f t="shared" si="492"/>
        <v>21.811019999999999</v>
      </c>
      <c r="E9542" s="73">
        <f t="shared" si="493"/>
        <v>14.39852</v>
      </c>
      <c r="F9542" s="73">
        <f t="shared" si="494"/>
        <v>31.629539999999999</v>
      </c>
      <c r="H9542" s="72">
        <v>21.811019999999999</v>
      </c>
      <c r="I9542" s="75">
        <v>14.39852</v>
      </c>
      <c r="J9542" s="75">
        <v>31.629539999999999</v>
      </c>
      <c r="K9542" s="72">
        <v>20.173994613731956</v>
      </c>
    </row>
    <row r="9543" spans="1:11" x14ac:dyDescent="0.25">
      <c r="A9543" s="66" t="s">
        <v>387</v>
      </c>
      <c r="B9543" s="66" t="s">
        <v>383</v>
      </c>
      <c r="C9543" s="66" t="s">
        <v>128</v>
      </c>
      <c r="D9543" s="73" t="str">
        <f t="shared" si="492"/>
        <v xml:space="preserve"> </v>
      </c>
      <c r="E9543" s="73" t="str">
        <f t="shared" si="493"/>
        <v xml:space="preserve"> </v>
      </c>
      <c r="F9543" s="73" t="str">
        <f t="shared" si="494"/>
        <v xml:space="preserve"> </v>
      </c>
      <c r="K9543" s="72">
        <v>50.01</v>
      </c>
    </row>
    <row r="9544" spans="1:11" x14ac:dyDescent="0.25">
      <c r="A9544" s="66" t="s">
        <v>387</v>
      </c>
      <c r="B9544" s="66" t="s">
        <v>383</v>
      </c>
      <c r="C9544" s="66" t="s">
        <v>156</v>
      </c>
      <c r="D9544" s="73">
        <f t="shared" si="492"/>
        <v>4.6587730000000001</v>
      </c>
      <c r="E9544" s="73">
        <f t="shared" si="493"/>
        <v>2.0287709999999999</v>
      </c>
      <c r="F9544" s="73">
        <f t="shared" si="494"/>
        <v>10.33841</v>
      </c>
      <c r="H9544" s="72">
        <v>4.6587730000000001</v>
      </c>
      <c r="I9544" s="75">
        <v>2.0287709999999999</v>
      </c>
      <c r="J9544" s="75">
        <v>10.33841</v>
      </c>
      <c r="K9544" s="72">
        <v>41.749447762318532</v>
      </c>
    </row>
    <row r="9545" spans="1:11" x14ac:dyDescent="0.25">
      <c r="A9545" s="66" t="s">
        <v>387</v>
      </c>
      <c r="B9545" s="66" t="s">
        <v>383</v>
      </c>
      <c r="C9545" s="66" t="s">
        <v>162</v>
      </c>
      <c r="D9545" s="73" t="str">
        <f t="shared" si="492"/>
        <v xml:space="preserve"> </v>
      </c>
      <c r="E9545" s="73" t="str">
        <f t="shared" si="493"/>
        <v xml:space="preserve"> </v>
      </c>
      <c r="F9545" s="73" t="str">
        <f t="shared" si="494"/>
        <v xml:space="preserve"> </v>
      </c>
      <c r="K9545" s="72">
        <v>50.01</v>
      </c>
    </row>
    <row r="9546" spans="1:11" x14ac:dyDescent="0.25">
      <c r="A9546" s="66" t="s">
        <v>387</v>
      </c>
      <c r="B9546" s="66" t="s">
        <v>383</v>
      </c>
      <c r="C9546" s="66" t="s">
        <v>164</v>
      </c>
      <c r="D9546" s="73">
        <f t="shared" si="492"/>
        <v>9.2013700000000007</v>
      </c>
      <c r="E9546" s="73">
        <f t="shared" si="493"/>
        <v>4.552365</v>
      </c>
      <c r="F9546" s="73">
        <f t="shared" si="494"/>
        <v>17.716809999999999</v>
      </c>
      <c r="H9546" s="72">
        <v>9.2013700000000007</v>
      </c>
      <c r="I9546" s="75">
        <v>4.552365</v>
      </c>
      <c r="J9546" s="75">
        <v>17.716809999999999</v>
      </c>
      <c r="K9546" s="72">
        <v>34.902411271365025</v>
      </c>
    </row>
    <row r="9547" spans="1:11" x14ac:dyDescent="0.25">
      <c r="A9547" s="66" t="s">
        <v>387</v>
      </c>
      <c r="B9547" s="66" t="s">
        <v>383</v>
      </c>
      <c r="C9547" s="66" t="s">
        <v>167</v>
      </c>
      <c r="D9547" s="73" t="str">
        <f t="shared" si="492"/>
        <v xml:space="preserve"> </v>
      </c>
      <c r="E9547" s="73" t="str">
        <f t="shared" si="493"/>
        <v xml:space="preserve"> </v>
      </c>
      <c r="F9547" s="73" t="str">
        <f t="shared" si="494"/>
        <v xml:space="preserve"> </v>
      </c>
      <c r="K9547" s="72">
        <v>50.01</v>
      </c>
    </row>
    <row r="9548" spans="1:11" x14ac:dyDescent="0.25">
      <c r="A9548" s="66" t="s">
        <v>387</v>
      </c>
      <c r="B9548" s="66" t="s">
        <v>383</v>
      </c>
      <c r="C9548" s="66" t="s">
        <v>171</v>
      </c>
      <c r="D9548" s="73" t="str">
        <f t="shared" si="492"/>
        <v xml:space="preserve"> </v>
      </c>
      <c r="E9548" s="73" t="str">
        <f t="shared" si="493"/>
        <v xml:space="preserve"> </v>
      </c>
      <c r="F9548" s="73" t="str">
        <f t="shared" si="494"/>
        <v xml:space="preserve"> </v>
      </c>
      <c r="K9548" s="72">
        <v>50.01</v>
      </c>
    </row>
    <row r="9549" spans="1:11" x14ac:dyDescent="0.25">
      <c r="A9549" s="66" t="s">
        <v>387</v>
      </c>
      <c r="B9549" s="66" t="s">
        <v>383</v>
      </c>
      <c r="C9549" s="66" t="s">
        <v>184</v>
      </c>
      <c r="D9549" s="73">
        <f t="shared" si="492"/>
        <v>2.694836</v>
      </c>
      <c r="E9549" s="73">
        <f t="shared" si="493"/>
        <v>1.758602</v>
      </c>
      <c r="F9549" s="73">
        <f t="shared" si="494"/>
        <v>4.1086520000000002</v>
      </c>
      <c r="H9549" s="72">
        <v>2.694836</v>
      </c>
      <c r="I9549" s="75">
        <v>1.758602</v>
      </c>
      <c r="J9549" s="75">
        <v>4.1086520000000002</v>
      </c>
      <c r="K9549" s="72">
        <v>21.658449716420591</v>
      </c>
    </row>
    <row r="9550" spans="1:11" x14ac:dyDescent="0.25">
      <c r="A9550" s="66" t="s">
        <v>387</v>
      </c>
      <c r="B9550" s="66" t="s">
        <v>383</v>
      </c>
      <c r="C9550" s="66" t="s">
        <v>106</v>
      </c>
      <c r="D9550" s="73">
        <f t="shared" si="492"/>
        <v>14.88733</v>
      </c>
      <c r="E9550" s="73">
        <f t="shared" si="493"/>
        <v>8.812379</v>
      </c>
      <c r="F9550" s="73">
        <f t="shared" si="494"/>
        <v>24.045819999999999</v>
      </c>
      <c r="H9550" s="72">
        <v>14.88733</v>
      </c>
      <c r="I9550" s="75">
        <v>8.812379</v>
      </c>
      <c r="J9550" s="75">
        <v>24.045819999999999</v>
      </c>
      <c r="K9550" s="72">
        <v>25.75204553133436</v>
      </c>
    </row>
    <row r="9551" spans="1:11" x14ac:dyDescent="0.25">
      <c r="A9551" s="66" t="s">
        <v>387</v>
      </c>
      <c r="B9551" s="66" t="s">
        <v>383</v>
      </c>
      <c r="C9551" s="66" t="s">
        <v>107</v>
      </c>
      <c r="D9551" s="73">
        <f t="shared" si="492"/>
        <v>20.34911</v>
      </c>
      <c r="E9551" s="73">
        <f t="shared" si="493"/>
        <v>12.992749999999999</v>
      </c>
      <c r="F9551" s="73">
        <f t="shared" si="494"/>
        <v>30.41459</v>
      </c>
      <c r="H9551" s="72">
        <v>20.34911</v>
      </c>
      <c r="I9551" s="75">
        <v>12.992749999999999</v>
      </c>
      <c r="J9551" s="75">
        <v>30.41459</v>
      </c>
      <c r="K9551" s="72">
        <v>21.812108735959463</v>
      </c>
    </row>
    <row r="9552" spans="1:11" x14ac:dyDescent="0.25">
      <c r="A9552" s="66" t="s">
        <v>387</v>
      </c>
      <c r="B9552" s="66" t="s">
        <v>383</v>
      </c>
      <c r="C9552" s="66" t="s">
        <v>120</v>
      </c>
      <c r="D9552" s="73">
        <f t="shared" si="492"/>
        <v>19.630649999999999</v>
      </c>
      <c r="E9552" s="73">
        <f t="shared" si="493"/>
        <v>12.870660000000001</v>
      </c>
      <c r="F9552" s="73">
        <f t="shared" si="494"/>
        <v>28.768809999999998</v>
      </c>
      <c r="H9552" s="72">
        <v>19.630649999999999</v>
      </c>
      <c r="I9552" s="75">
        <v>12.870660000000001</v>
      </c>
      <c r="J9552" s="75">
        <v>28.768809999999998</v>
      </c>
      <c r="K9552" s="72">
        <v>20.61198177340027</v>
      </c>
    </row>
    <row r="9553" spans="1:11" x14ac:dyDescent="0.25">
      <c r="A9553" s="66" t="s">
        <v>387</v>
      </c>
      <c r="B9553" s="66" t="s">
        <v>383</v>
      </c>
      <c r="C9553" s="66" t="s">
        <v>138</v>
      </c>
      <c r="D9553" s="73">
        <f t="shared" si="492"/>
        <v>14.028409999999999</v>
      </c>
      <c r="E9553" s="73">
        <f t="shared" si="493"/>
        <v>8.0249699999999997</v>
      </c>
      <c r="F9553" s="73">
        <f t="shared" si="494"/>
        <v>23.38128</v>
      </c>
      <c r="H9553" s="72">
        <v>14.028409999999999</v>
      </c>
      <c r="I9553" s="75">
        <v>8.0249699999999997</v>
      </c>
      <c r="J9553" s="75">
        <v>23.38128</v>
      </c>
      <c r="K9553" s="72">
        <v>27.446930906638745</v>
      </c>
    </row>
    <row r="9554" spans="1:11" x14ac:dyDescent="0.25">
      <c r="A9554" s="66" t="s">
        <v>387</v>
      </c>
      <c r="B9554" s="66" t="s">
        <v>383</v>
      </c>
      <c r="C9554" s="66" t="s">
        <v>163</v>
      </c>
      <c r="D9554" s="73">
        <f t="shared" si="492"/>
        <v>7.0901500000000004</v>
      </c>
      <c r="E9554" s="73">
        <f t="shared" si="493"/>
        <v>2.9407969999999999</v>
      </c>
      <c r="F9554" s="73">
        <f t="shared" si="494"/>
        <v>16.12163</v>
      </c>
      <c r="H9554" s="72">
        <v>7.0901500000000004</v>
      </c>
      <c r="I9554" s="75">
        <v>2.9407969999999999</v>
      </c>
      <c r="J9554" s="75">
        <v>16.12163</v>
      </c>
      <c r="K9554" s="72">
        <v>43.766986594077693</v>
      </c>
    </row>
    <row r="9555" spans="1:11" x14ac:dyDescent="0.25">
      <c r="A9555" s="66" t="s">
        <v>387</v>
      </c>
      <c r="B9555" s="66" t="s">
        <v>383</v>
      </c>
      <c r="C9555" s="66" t="s">
        <v>172</v>
      </c>
      <c r="D9555" s="73">
        <f t="shared" si="492"/>
        <v>15.36467</v>
      </c>
      <c r="E9555" s="73">
        <f t="shared" si="493"/>
        <v>8.6225570000000005</v>
      </c>
      <c r="F9555" s="73">
        <f t="shared" si="494"/>
        <v>25.885179999999998</v>
      </c>
      <c r="H9555" s="72">
        <v>15.36467</v>
      </c>
      <c r="I9555" s="75">
        <v>8.6225570000000005</v>
      </c>
      <c r="J9555" s="75">
        <v>25.885179999999998</v>
      </c>
      <c r="K9555" s="72">
        <v>28.242201101618193</v>
      </c>
    </row>
    <row r="9556" spans="1:11" x14ac:dyDescent="0.25">
      <c r="A9556" s="66" t="s">
        <v>387</v>
      </c>
      <c r="B9556" s="66" t="s">
        <v>383</v>
      </c>
      <c r="C9556" s="66" t="s">
        <v>185</v>
      </c>
      <c r="D9556" s="73">
        <f t="shared" si="492"/>
        <v>15.67108</v>
      </c>
      <c r="E9556" s="73">
        <f t="shared" si="493"/>
        <v>12.561299999999999</v>
      </c>
      <c r="F9556" s="73">
        <f t="shared" si="494"/>
        <v>19.380109999999998</v>
      </c>
      <c r="H9556" s="72">
        <v>15.67108</v>
      </c>
      <c r="I9556" s="75">
        <v>12.561299999999999</v>
      </c>
      <c r="J9556" s="75">
        <v>19.380109999999998</v>
      </c>
      <c r="K9556" s="72">
        <v>11.069983689701028</v>
      </c>
    </row>
    <row r="9557" spans="1:11" x14ac:dyDescent="0.25">
      <c r="A9557" s="66" t="s">
        <v>387</v>
      </c>
      <c r="B9557" s="66" t="s">
        <v>383</v>
      </c>
      <c r="C9557" s="66" t="s">
        <v>103</v>
      </c>
      <c r="D9557" s="73">
        <f t="shared" si="492"/>
        <v>13.48058</v>
      </c>
      <c r="E9557" s="73">
        <f t="shared" si="493"/>
        <v>7.5799070000000004</v>
      </c>
      <c r="F9557" s="73">
        <f t="shared" si="494"/>
        <v>22.839549999999999</v>
      </c>
      <c r="H9557" s="72">
        <v>13.48058</v>
      </c>
      <c r="I9557" s="75">
        <v>7.5799070000000004</v>
      </c>
      <c r="J9557" s="75">
        <v>22.839549999999999</v>
      </c>
      <c r="K9557" s="72">
        <v>28.320591547247968</v>
      </c>
    </row>
    <row r="9558" spans="1:11" x14ac:dyDescent="0.25">
      <c r="A9558" s="66" t="s">
        <v>387</v>
      </c>
      <c r="B9558" s="66" t="s">
        <v>383</v>
      </c>
      <c r="C9558" s="66" t="s">
        <v>104</v>
      </c>
      <c r="D9558" s="73">
        <f t="shared" si="492"/>
        <v>7.8694300000000004</v>
      </c>
      <c r="E9558" s="73">
        <f t="shared" si="493"/>
        <v>3.830139</v>
      </c>
      <c r="F9558" s="73">
        <f t="shared" si="494"/>
        <v>15.48277</v>
      </c>
      <c r="H9558" s="72">
        <v>7.8694300000000004</v>
      </c>
      <c r="I9558" s="75">
        <v>3.830139</v>
      </c>
      <c r="J9558" s="75">
        <v>15.48277</v>
      </c>
      <c r="K9558" s="72">
        <v>35.856192888176139</v>
      </c>
    </row>
    <row r="9559" spans="1:11" x14ac:dyDescent="0.25">
      <c r="A9559" s="66" t="s">
        <v>387</v>
      </c>
      <c r="B9559" s="66" t="s">
        <v>383</v>
      </c>
      <c r="C9559" s="66" t="s">
        <v>125</v>
      </c>
      <c r="D9559" s="73">
        <f t="shared" si="492"/>
        <v>4.6448790000000004</v>
      </c>
      <c r="E9559" s="73">
        <f t="shared" si="493"/>
        <v>1.891767</v>
      </c>
      <c r="F9559" s="73">
        <f t="shared" si="494"/>
        <v>10.95715</v>
      </c>
      <c r="H9559" s="72">
        <v>4.6448790000000004</v>
      </c>
      <c r="I9559" s="75">
        <v>1.891767</v>
      </c>
      <c r="J9559" s="75">
        <v>10.95715</v>
      </c>
      <c r="K9559" s="72">
        <v>45.074478796971889</v>
      </c>
    </row>
    <row r="9560" spans="1:11" x14ac:dyDescent="0.25">
      <c r="A9560" s="66" t="s">
        <v>387</v>
      </c>
      <c r="B9560" s="66" t="s">
        <v>383</v>
      </c>
      <c r="C9560" s="66" t="s">
        <v>130</v>
      </c>
      <c r="D9560" s="73">
        <f t="shared" si="492"/>
        <v>15.09409</v>
      </c>
      <c r="E9560" s="73">
        <f t="shared" si="493"/>
        <v>9.0701879999999999</v>
      </c>
      <c r="F9560" s="73">
        <f t="shared" si="494"/>
        <v>24.060120000000001</v>
      </c>
      <c r="H9560" s="72">
        <v>15.09409</v>
      </c>
      <c r="I9560" s="75">
        <v>9.0701879999999999</v>
      </c>
      <c r="J9560" s="75">
        <v>24.060120000000001</v>
      </c>
      <c r="K9560" s="72">
        <v>25.026245371532831</v>
      </c>
    </row>
    <row r="9561" spans="1:11" x14ac:dyDescent="0.25">
      <c r="A9561" s="66" t="s">
        <v>387</v>
      </c>
      <c r="B9561" s="66" t="s">
        <v>383</v>
      </c>
      <c r="C9561" s="66" t="s">
        <v>131</v>
      </c>
      <c r="D9561" s="73">
        <f t="shared" si="492"/>
        <v>19.565999999999999</v>
      </c>
      <c r="E9561" s="73">
        <f t="shared" si="493"/>
        <v>12.897320000000001</v>
      </c>
      <c r="F9561" s="73">
        <f t="shared" si="494"/>
        <v>28.552489999999999</v>
      </c>
      <c r="H9561" s="72">
        <v>19.565999999999999</v>
      </c>
      <c r="I9561" s="75">
        <v>12.897320000000001</v>
      </c>
      <c r="J9561" s="75">
        <v>28.552489999999999</v>
      </c>
      <c r="K9561" s="72">
        <v>20.367264642747624</v>
      </c>
    </row>
    <row r="9562" spans="1:11" x14ac:dyDescent="0.25">
      <c r="A9562" s="66" t="s">
        <v>387</v>
      </c>
      <c r="B9562" s="66" t="s">
        <v>383</v>
      </c>
      <c r="C9562" s="66" t="s">
        <v>133</v>
      </c>
      <c r="D9562" s="73">
        <f t="shared" ref="D9562:D9625" si="495">IF(K9562&gt;=50," ",H9562)</f>
        <v>15.29561</v>
      </c>
      <c r="E9562" s="73">
        <f t="shared" ref="E9562:E9625" si="496">IF(K9562&gt;=50," ",I9562)</f>
        <v>9.274851</v>
      </c>
      <c r="F9562" s="73">
        <f t="shared" ref="F9562:F9625" si="497">IF(K9562&gt;=50," ",J9562)</f>
        <v>24.182960000000001</v>
      </c>
      <c r="H9562" s="72">
        <v>15.29561</v>
      </c>
      <c r="I9562" s="75">
        <v>9.274851</v>
      </c>
      <c r="J9562" s="75">
        <v>24.182960000000001</v>
      </c>
      <c r="K9562" s="72">
        <v>24.581131448827477</v>
      </c>
    </row>
    <row r="9563" spans="1:11" x14ac:dyDescent="0.25">
      <c r="A9563" s="66" t="s">
        <v>387</v>
      </c>
      <c r="B9563" s="66" t="s">
        <v>383</v>
      </c>
      <c r="C9563" s="66" t="s">
        <v>152</v>
      </c>
      <c r="D9563" s="73" t="str">
        <f t="shared" si="495"/>
        <v xml:space="preserve"> </v>
      </c>
      <c r="E9563" s="73" t="str">
        <f t="shared" si="496"/>
        <v xml:space="preserve"> </v>
      </c>
      <c r="F9563" s="73" t="str">
        <f t="shared" si="497"/>
        <v xml:space="preserve"> </v>
      </c>
      <c r="K9563" s="72">
        <v>50.01</v>
      </c>
    </row>
    <row r="9564" spans="1:11" x14ac:dyDescent="0.25">
      <c r="A9564" s="66" t="s">
        <v>387</v>
      </c>
      <c r="B9564" s="66" t="s">
        <v>383</v>
      </c>
      <c r="C9564" s="66" t="s">
        <v>159</v>
      </c>
      <c r="D9564" s="73">
        <f t="shared" si="495"/>
        <v>12.854649999999999</v>
      </c>
      <c r="E9564" s="73">
        <f t="shared" si="496"/>
        <v>6.9612540000000003</v>
      </c>
      <c r="F9564" s="73">
        <f t="shared" si="497"/>
        <v>22.529229999999998</v>
      </c>
      <c r="H9564" s="72">
        <v>12.854649999999999</v>
      </c>
      <c r="I9564" s="75">
        <v>6.9612540000000003</v>
      </c>
      <c r="J9564" s="75">
        <v>22.529229999999998</v>
      </c>
      <c r="K9564" s="72">
        <v>30.172809061312446</v>
      </c>
    </row>
    <row r="9565" spans="1:11" x14ac:dyDescent="0.25">
      <c r="A9565" s="66" t="s">
        <v>387</v>
      </c>
      <c r="B9565" s="66" t="s">
        <v>383</v>
      </c>
      <c r="C9565" s="66" t="s">
        <v>161</v>
      </c>
      <c r="D9565" s="73">
        <f t="shared" si="495"/>
        <v>7.189527</v>
      </c>
      <c r="E9565" s="73">
        <f t="shared" si="496"/>
        <v>3.1772109999999998</v>
      </c>
      <c r="F9565" s="73">
        <f t="shared" si="497"/>
        <v>15.45973</v>
      </c>
      <c r="H9565" s="72">
        <v>7.189527</v>
      </c>
      <c r="I9565" s="75">
        <v>3.1772109999999998</v>
      </c>
      <c r="J9565" s="75">
        <v>15.45973</v>
      </c>
      <c r="K9565" s="72">
        <v>40.663203573753876</v>
      </c>
    </row>
    <row r="9566" spans="1:11" x14ac:dyDescent="0.25">
      <c r="A9566" s="66" t="s">
        <v>387</v>
      </c>
      <c r="B9566" s="66" t="s">
        <v>383</v>
      </c>
      <c r="C9566" s="66" t="s">
        <v>173</v>
      </c>
      <c r="D9566" s="73">
        <f t="shared" si="495"/>
        <v>18.825189999999999</v>
      </c>
      <c r="E9566" s="73">
        <f t="shared" si="496"/>
        <v>11.98621</v>
      </c>
      <c r="F9566" s="73">
        <f t="shared" si="497"/>
        <v>28.311119999999999</v>
      </c>
      <c r="H9566" s="72">
        <v>18.825189999999999</v>
      </c>
      <c r="I9566" s="75">
        <v>11.98621</v>
      </c>
      <c r="J9566" s="75">
        <v>28.311119999999999</v>
      </c>
      <c r="K9566" s="72">
        <v>22.041440219195664</v>
      </c>
    </row>
    <row r="9567" spans="1:11" x14ac:dyDescent="0.25">
      <c r="A9567" s="66" t="s">
        <v>387</v>
      </c>
      <c r="B9567" s="66" t="s">
        <v>383</v>
      </c>
      <c r="C9567" s="66" t="s">
        <v>180</v>
      </c>
      <c r="D9567" s="73">
        <f t="shared" si="495"/>
        <v>12.69943</v>
      </c>
      <c r="E9567" s="73">
        <f t="shared" si="496"/>
        <v>7.5306480000000002</v>
      </c>
      <c r="F9567" s="73">
        <f t="shared" si="497"/>
        <v>20.624590000000001</v>
      </c>
      <c r="H9567" s="72">
        <v>12.69943</v>
      </c>
      <c r="I9567" s="75">
        <v>7.5306480000000002</v>
      </c>
      <c r="J9567" s="75">
        <v>20.624590000000001</v>
      </c>
      <c r="K9567" s="72">
        <v>25.831899541947944</v>
      </c>
    </row>
    <row r="9568" spans="1:11" x14ac:dyDescent="0.25">
      <c r="A9568" s="66" t="s">
        <v>387</v>
      </c>
      <c r="B9568" s="66" t="s">
        <v>383</v>
      </c>
      <c r="C9568" s="66" t="s">
        <v>186</v>
      </c>
      <c r="D9568" s="73">
        <f t="shared" si="495"/>
        <v>9.4403980000000001</v>
      </c>
      <c r="E9568" s="73">
        <f t="shared" si="496"/>
        <v>7.1625329999999998</v>
      </c>
      <c r="F9568" s="73">
        <f t="shared" si="497"/>
        <v>12.34634</v>
      </c>
      <c r="H9568" s="72">
        <v>9.4403980000000001</v>
      </c>
      <c r="I9568" s="75">
        <v>7.1625329999999998</v>
      </c>
      <c r="J9568" s="75">
        <v>12.34634</v>
      </c>
      <c r="K9568" s="72">
        <v>13.902941380225705</v>
      </c>
    </row>
    <row r="9569" spans="1:11" x14ac:dyDescent="0.25">
      <c r="A9569" s="66" t="s">
        <v>387</v>
      </c>
      <c r="B9569" s="66" t="s">
        <v>383</v>
      </c>
      <c r="C9569" s="66" t="s">
        <v>102</v>
      </c>
      <c r="D9569" s="73">
        <f t="shared" si="495"/>
        <v>13.91269</v>
      </c>
      <c r="E9569" s="73">
        <f t="shared" si="496"/>
        <v>8.5174079999999996</v>
      </c>
      <c r="F9569" s="73">
        <f t="shared" si="497"/>
        <v>21.907170000000001</v>
      </c>
      <c r="H9569" s="72">
        <v>13.91269</v>
      </c>
      <c r="I9569" s="75">
        <v>8.5174079999999996</v>
      </c>
      <c r="J9569" s="75">
        <v>21.907170000000001</v>
      </c>
      <c r="K9569" s="72">
        <v>24.216711505826698</v>
      </c>
    </row>
    <row r="9570" spans="1:11" x14ac:dyDescent="0.25">
      <c r="A9570" s="66" t="s">
        <v>387</v>
      </c>
      <c r="B9570" s="66" t="s">
        <v>383</v>
      </c>
      <c r="C9570" s="66" t="s">
        <v>109</v>
      </c>
      <c r="D9570" s="73">
        <f t="shared" si="495"/>
        <v>10.84512</v>
      </c>
      <c r="E9570" s="73">
        <f t="shared" si="496"/>
        <v>5.3041159999999996</v>
      </c>
      <c r="F9570" s="73">
        <f t="shared" si="497"/>
        <v>20.897210000000001</v>
      </c>
      <c r="H9570" s="72">
        <v>10.84512</v>
      </c>
      <c r="I9570" s="75">
        <v>5.3041159999999996</v>
      </c>
      <c r="J9570" s="75">
        <v>20.897210000000001</v>
      </c>
      <c r="K9570" s="72">
        <v>35.268849030716119</v>
      </c>
    </row>
    <row r="9571" spans="1:11" x14ac:dyDescent="0.25">
      <c r="A9571" s="66" t="s">
        <v>387</v>
      </c>
      <c r="B9571" s="66" t="s">
        <v>383</v>
      </c>
      <c r="C9571" s="66" t="s">
        <v>129</v>
      </c>
      <c r="D9571" s="73">
        <f t="shared" si="495"/>
        <v>5.6517119999999998</v>
      </c>
      <c r="E9571" s="73">
        <f t="shared" si="496"/>
        <v>2.2212239999999999</v>
      </c>
      <c r="F9571" s="73">
        <f t="shared" si="497"/>
        <v>13.64115</v>
      </c>
      <c r="H9571" s="72">
        <v>5.6517119999999998</v>
      </c>
      <c r="I9571" s="75">
        <v>2.2212239999999999</v>
      </c>
      <c r="J9571" s="75">
        <v>13.64115</v>
      </c>
      <c r="K9571" s="72">
        <v>46.664019681116095</v>
      </c>
    </row>
    <row r="9572" spans="1:11" x14ac:dyDescent="0.25">
      <c r="A9572" s="66" t="s">
        <v>387</v>
      </c>
      <c r="B9572" s="66" t="s">
        <v>383</v>
      </c>
      <c r="C9572" s="66" t="s">
        <v>135</v>
      </c>
      <c r="D9572" s="73">
        <f t="shared" si="495"/>
        <v>16.325489999999999</v>
      </c>
      <c r="E9572" s="73">
        <f t="shared" si="496"/>
        <v>10.39016</v>
      </c>
      <c r="F9572" s="73">
        <f t="shared" si="497"/>
        <v>24.716159999999999</v>
      </c>
      <c r="H9572" s="72">
        <v>16.325489999999999</v>
      </c>
      <c r="I9572" s="75">
        <v>10.39016</v>
      </c>
      <c r="J9572" s="75">
        <v>24.716159999999999</v>
      </c>
      <c r="K9572" s="72">
        <v>22.211523206960404</v>
      </c>
    </row>
    <row r="9573" spans="1:11" x14ac:dyDescent="0.25">
      <c r="A9573" s="66" t="s">
        <v>387</v>
      </c>
      <c r="B9573" s="66" t="s">
        <v>383</v>
      </c>
      <c r="C9573" s="66" t="s">
        <v>142</v>
      </c>
      <c r="D9573" s="73">
        <f t="shared" si="495"/>
        <v>5.0941590000000003</v>
      </c>
      <c r="E9573" s="73">
        <f t="shared" si="496"/>
        <v>2.4252340000000001</v>
      </c>
      <c r="F9573" s="73">
        <f t="shared" si="497"/>
        <v>10.387510000000001</v>
      </c>
      <c r="H9573" s="72">
        <v>5.0941590000000003</v>
      </c>
      <c r="I9573" s="75">
        <v>2.4252340000000001</v>
      </c>
      <c r="J9573" s="75">
        <v>10.387510000000001</v>
      </c>
      <c r="K9573" s="72">
        <v>37.271451480018584</v>
      </c>
    </row>
    <row r="9574" spans="1:11" x14ac:dyDescent="0.25">
      <c r="A9574" s="66" t="s">
        <v>387</v>
      </c>
      <c r="B9574" s="66" t="s">
        <v>383</v>
      </c>
      <c r="C9574" s="66" t="s">
        <v>148</v>
      </c>
      <c r="D9574" s="73">
        <f t="shared" si="495"/>
        <v>4.6252300000000002</v>
      </c>
      <c r="E9574" s="73">
        <f t="shared" si="496"/>
        <v>1.8699110000000001</v>
      </c>
      <c r="F9574" s="73">
        <f t="shared" si="497"/>
        <v>10.985989999999999</v>
      </c>
      <c r="H9574" s="72">
        <v>4.6252300000000002</v>
      </c>
      <c r="I9574" s="75">
        <v>1.8699110000000001</v>
      </c>
      <c r="J9574" s="75">
        <v>10.985989999999999</v>
      </c>
      <c r="K9574" s="72">
        <v>45.444658968310762</v>
      </c>
    </row>
    <row r="9575" spans="1:11" x14ac:dyDescent="0.25">
      <c r="A9575" s="66" t="s">
        <v>387</v>
      </c>
      <c r="B9575" s="66" t="s">
        <v>383</v>
      </c>
      <c r="C9575" s="66" t="s">
        <v>149</v>
      </c>
      <c r="D9575" s="73">
        <f t="shared" si="495"/>
        <v>6.6320360000000003</v>
      </c>
      <c r="E9575" s="73">
        <f t="shared" si="496"/>
        <v>3.1402600000000001</v>
      </c>
      <c r="F9575" s="73">
        <f t="shared" si="497"/>
        <v>13.46664</v>
      </c>
      <c r="H9575" s="72">
        <v>6.6320360000000003</v>
      </c>
      <c r="I9575" s="75">
        <v>3.1402600000000001</v>
      </c>
      <c r="J9575" s="75">
        <v>13.46664</v>
      </c>
      <c r="K9575" s="72">
        <v>37.354350911243543</v>
      </c>
    </row>
    <row r="9576" spans="1:11" x14ac:dyDescent="0.25">
      <c r="A9576" s="66" t="s">
        <v>387</v>
      </c>
      <c r="B9576" s="66" t="s">
        <v>383</v>
      </c>
      <c r="C9576" s="66" t="s">
        <v>157</v>
      </c>
      <c r="D9576" s="73" t="str">
        <f t="shared" si="495"/>
        <v xml:space="preserve"> </v>
      </c>
      <c r="E9576" s="73" t="str">
        <f t="shared" si="496"/>
        <v xml:space="preserve"> </v>
      </c>
      <c r="F9576" s="73" t="str">
        <f t="shared" si="497"/>
        <v xml:space="preserve"> </v>
      </c>
      <c r="K9576" s="72">
        <v>50.01</v>
      </c>
    </row>
    <row r="9577" spans="1:11" x14ac:dyDescent="0.25">
      <c r="A9577" s="66" t="s">
        <v>387</v>
      </c>
      <c r="B9577" s="66" t="s">
        <v>383</v>
      </c>
      <c r="C9577" s="66" t="s">
        <v>166</v>
      </c>
      <c r="D9577" s="73">
        <f t="shared" si="495"/>
        <v>5.3598100000000004</v>
      </c>
      <c r="E9577" s="73">
        <f t="shared" si="496"/>
        <v>2.342937</v>
      </c>
      <c r="F9577" s="73">
        <f t="shared" si="497"/>
        <v>11.79227</v>
      </c>
      <c r="H9577" s="72">
        <v>5.3598100000000004</v>
      </c>
      <c r="I9577" s="75">
        <v>2.342937</v>
      </c>
      <c r="J9577" s="75">
        <v>11.79227</v>
      </c>
      <c r="K9577" s="72">
        <v>41.463764573744214</v>
      </c>
    </row>
    <row r="9578" spans="1:11" x14ac:dyDescent="0.25">
      <c r="A9578" s="66" t="s">
        <v>387</v>
      </c>
      <c r="B9578" s="66" t="s">
        <v>383</v>
      </c>
      <c r="C9578" s="66" t="s">
        <v>169</v>
      </c>
      <c r="D9578" s="73">
        <f t="shared" si="495"/>
        <v>8.7615189999999998</v>
      </c>
      <c r="E9578" s="73">
        <f t="shared" si="496"/>
        <v>4.8195750000000004</v>
      </c>
      <c r="F9578" s="73">
        <f t="shared" si="497"/>
        <v>15.40574</v>
      </c>
      <c r="H9578" s="72">
        <v>8.7615189999999998</v>
      </c>
      <c r="I9578" s="75">
        <v>4.8195750000000004</v>
      </c>
      <c r="J9578" s="75">
        <v>15.40574</v>
      </c>
      <c r="K9578" s="72">
        <v>29.784766773889327</v>
      </c>
    </row>
    <row r="9579" spans="1:11" x14ac:dyDescent="0.25">
      <c r="A9579" s="66" t="s">
        <v>387</v>
      </c>
      <c r="B9579" s="66" t="s">
        <v>383</v>
      </c>
      <c r="C9579" s="66" t="s">
        <v>170</v>
      </c>
      <c r="D9579" s="73">
        <f t="shared" si="495"/>
        <v>8.8388749999999998</v>
      </c>
      <c r="E9579" s="73">
        <f t="shared" si="496"/>
        <v>4.9147350000000003</v>
      </c>
      <c r="F9579" s="73">
        <f t="shared" si="497"/>
        <v>15.38912</v>
      </c>
      <c r="H9579" s="72">
        <v>8.8388749999999998</v>
      </c>
      <c r="I9579" s="75">
        <v>4.9147350000000003</v>
      </c>
      <c r="J9579" s="75">
        <v>15.38912</v>
      </c>
      <c r="K9579" s="72">
        <v>29.252014538049242</v>
      </c>
    </row>
    <row r="9580" spans="1:11" x14ac:dyDescent="0.25">
      <c r="A9580" s="66" t="s">
        <v>387</v>
      </c>
      <c r="B9580" s="66" t="s">
        <v>383</v>
      </c>
      <c r="C9580" s="66" t="s">
        <v>176</v>
      </c>
      <c r="D9580" s="73">
        <f t="shared" si="495"/>
        <v>25.623670000000001</v>
      </c>
      <c r="E9580" s="73">
        <f t="shared" si="496"/>
        <v>17.69436</v>
      </c>
      <c r="F9580" s="73">
        <f t="shared" si="497"/>
        <v>35.570639999999997</v>
      </c>
      <c r="H9580" s="72">
        <v>25.623670000000001</v>
      </c>
      <c r="I9580" s="75">
        <v>17.69436</v>
      </c>
      <c r="J9580" s="75">
        <v>35.570639999999997</v>
      </c>
      <c r="K9580" s="72">
        <v>17.890899313018</v>
      </c>
    </row>
    <row r="9581" spans="1:11" x14ac:dyDescent="0.25">
      <c r="A9581" s="66" t="s">
        <v>387</v>
      </c>
      <c r="B9581" s="66" t="s">
        <v>383</v>
      </c>
      <c r="C9581" s="66" t="s">
        <v>3</v>
      </c>
      <c r="D9581" s="73">
        <f t="shared" si="495"/>
        <v>9.6049900000000008</v>
      </c>
      <c r="E9581" s="73">
        <f t="shared" si="496"/>
        <v>7.7802889999999998</v>
      </c>
      <c r="F9581" s="73">
        <f t="shared" si="497"/>
        <v>11.802860000000001</v>
      </c>
      <c r="H9581" s="72">
        <v>9.6049900000000008</v>
      </c>
      <c r="I9581" s="75">
        <v>7.7802889999999998</v>
      </c>
      <c r="J9581" s="75">
        <v>11.802860000000001</v>
      </c>
      <c r="K9581" s="72">
        <v>10.636346315821255</v>
      </c>
    </row>
    <row r="9582" spans="1:11" x14ac:dyDescent="0.25">
      <c r="A9582" s="66" t="s">
        <v>387</v>
      </c>
      <c r="B9582" s="66" t="s">
        <v>383</v>
      </c>
      <c r="C9582" s="66" t="s">
        <v>112</v>
      </c>
      <c r="D9582" s="73">
        <f t="shared" si="495"/>
        <v>8.5901139999999998</v>
      </c>
      <c r="E9582" s="73">
        <f t="shared" si="496"/>
        <v>4.0756030000000001</v>
      </c>
      <c r="F9582" s="73">
        <f t="shared" si="497"/>
        <v>17.208220000000001</v>
      </c>
      <c r="H9582" s="72">
        <v>8.5901139999999998</v>
      </c>
      <c r="I9582" s="75">
        <v>4.0756030000000001</v>
      </c>
      <c r="J9582" s="75">
        <v>17.208220000000001</v>
      </c>
      <c r="K9582" s="72">
        <v>37.011126976894602</v>
      </c>
    </row>
    <row r="9583" spans="1:11" x14ac:dyDescent="0.25">
      <c r="A9583" s="66" t="s">
        <v>387</v>
      </c>
      <c r="B9583" s="66" t="s">
        <v>383</v>
      </c>
      <c r="C9583" s="66" t="s">
        <v>113</v>
      </c>
      <c r="D9583" s="73">
        <f t="shared" si="495"/>
        <v>15.13114</v>
      </c>
      <c r="E9583" s="73">
        <f t="shared" si="496"/>
        <v>9.2565539999999995</v>
      </c>
      <c r="F9583" s="73">
        <f t="shared" si="497"/>
        <v>23.75788</v>
      </c>
      <c r="H9583" s="72">
        <v>15.13114</v>
      </c>
      <c r="I9583" s="75">
        <v>9.2565539999999995</v>
      </c>
      <c r="J9583" s="75">
        <v>23.75788</v>
      </c>
      <c r="K9583" s="72">
        <v>24.170452457646945</v>
      </c>
    </row>
    <row r="9584" spans="1:11" x14ac:dyDescent="0.25">
      <c r="A9584" s="66" t="s">
        <v>387</v>
      </c>
      <c r="B9584" s="66" t="s">
        <v>383</v>
      </c>
      <c r="C9584" s="66" t="s">
        <v>116</v>
      </c>
      <c r="D9584" s="73">
        <f t="shared" si="495"/>
        <v>11.24756</v>
      </c>
      <c r="E9584" s="73">
        <f t="shared" si="496"/>
        <v>5.7858590000000003</v>
      </c>
      <c r="F9584" s="73">
        <f t="shared" si="497"/>
        <v>20.730509999999999</v>
      </c>
      <c r="H9584" s="72">
        <v>11.24756</v>
      </c>
      <c r="I9584" s="75">
        <v>5.7858590000000003</v>
      </c>
      <c r="J9584" s="75">
        <v>20.730509999999999</v>
      </c>
      <c r="K9584" s="72">
        <v>32.795815270156368</v>
      </c>
    </row>
    <row r="9585" spans="1:11" x14ac:dyDescent="0.25">
      <c r="A9585" s="66" t="s">
        <v>387</v>
      </c>
      <c r="B9585" s="66" t="s">
        <v>383</v>
      </c>
      <c r="C9585" s="66" t="s">
        <v>122</v>
      </c>
      <c r="D9585" s="73">
        <f t="shared" si="495"/>
        <v>5.1625819999999996</v>
      </c>
      <c r="E9585" s="73">
        <f t="shared" si="496"/>
        <v>2.351944</v>
      </c>
      <c r="F9585" s="73">
        <f t="shared" si="497"/>
        <v>10.95518</v>
      </c>
      <c r="H9585" s="72">
        <v>5.1625819999999996</v>
      </c>
      <c r="I9585" s="75">
        <v>2.351944</v>
      </c>
      <c r="J9585" s="75">
        <v>10.95518</v>
      </c>
      <c r="K9585" s="72">
        <v>39.443789948518017</v>
      </c>
    </row>
    <row r="9586" spans="1:11" x14ac:dyDescent="0.25">
      <c r="A9586" s="66" t="s">
        <v>387</v>
      </c>
      <c r="B9586" s="66" t="s">
        <v>383</v>
      </c>
      <c r="C9586" s="66" t="s">
        <v>126</v>
      </c>
      <c r="D9586" s="73">
        <f t="shared" si="495"/>
        <v>7.3430809999999997</v>
      </c>
      <c r="E9586" s="73">
        <f t="shared" si="496"/>
        <v>3.3365559999999999</v>
      </c>
      <c r="F9586" s="73">
        <f t="shared" si="497"/>
        <v>15.394439999999999</v>
      </c>
      <c r="H9586" s="72">
        <v>7.3430809999999997</v>
      </c>
      <c r="I9586" s="75">
        <v>3.3365559999999999</v>
      </c>
      <c r="J9586" s="75">
        <v>15.394439999999999</v>
      </c>
      <c r="K9586" s="72">
        <v>39.281304400700471</v>
      </c>
    </row>
    <row r="9587" spans="1:11" x14ac:dyDescent="0.25">
      <c r="A9587" s="66" t="s">
        <v>387</v>
      </c>
      <c r="B9587" s="66" t="s">
        <v>383</v>
      </c>
      <c r="C9587" s="66" t="s">
        <v>139</v>
      </c>
      <c r="D9587" s="73">
        <f t="shared" si="495"/>
        <v>6.7182599999999999</v>
      </c>
      <c r="E9587" s="73">
        <f t="shared" si="496"/>
        <v>3.026071</v>
      </c>
      <c r="F9587" s="73">
        <f t="shared" si="497"/>
        <v>14.25325</v>
      </c>
      <c r="H9587" s="72">
        <v>6.7182599999999999</v>
      </c>
      <c r="I9587" s="75">
        <v>3.026071</v>
      </c>
      <c r="J9587" s="75">
        <v>14.25325</v>
      </c>
      <c r="K9587" s="72">
        <v>39.795080869153622</v>
      </c>
    </row>
    <row r="9588" spans="1:11" x14ac:dyDescent="0.25">
      <c r="A9588" s="66" t="s">
        <v>387</v>
      </c>
      <c r="B9588" s="66" t="s">
        <v>383</v>
      </c>
      <c r="C9588" s="66" t="s">
        <v>140</v>
      </c>
      <c r="D9588" s="73">
        <f t="shared" si="495"/>
        <v>5.1239489999999996</v>
      </c>
      <c r="E9588" s="73">
        <f t="shared" si="496"/>
        <v>1.959219</v>
      </c>
      <c r="F9588" s="73">
        <f t="shared" si="497"/>
        <v>12.73657</v>
      </c>
      <c r="H9588" s="72">
        <v>5.1239489999999996</v>
      </c>
      <c r="I9588" s="75">
        <v>1.959219</v>
      </c>
      <c r="J9588" s="75">
        <v>12.73657</v>
      </c>
      <c r="K9588" s="72">
        <v>48.112168954062582</v>
      </c>
    </row>
    <row r="9589" spans="1:11" x14ac:dyDescent="0.25">
      <c r="A9589" s="66" t="s">
        <v>387</v>
      </c>
      <c r="B9589" s="66" t="s">
        <v>383</v>
      </c>
      <c r="C9589" s="66" t="s">
        <v>147</v>
      </c>
      <c r="D9589" s="73" t="str">
        <f t="shared" si="495"/>
        <v xml:space="preserve"> </v>
      </c>
      <c r="E9589" s="73" t="str">
        <f t="shared" si="496"/>
        <v xml:space="preserve"> </v>
      </c>
      <c r="F9589" s="73" t="str">
        <f t="shared" si="497"/>
        <v xml:space="preserve"> </v>
      </c>
      <c r="K9589" s="72">
        <v>50.01</v>
      </c>
    </row>
    <row r="9590" spans="1:11" x14ac:dyDescent="0.25">
      <c r="A9590" s="66" t="s">
        <v>387</v>
      </c>
      <c r="B9590" s="66" t="s">
        <v>383</v>
      </c>
      <c r="C9590" s="66" t="s">
        <v>155</v>
      </c>
      <c r="D9590" s="73">
        <f t="shared" si="495"/>
        <v>15.681609999999999</v>
      </c>
      <c r="E9590" s="73">
        <f t="shared" si="496"/>
        <v>9.2704590000000007</v>
      </c>
      <c r="F9590" s="73">
        <f t="shared" si="497"/>
        <v>25.290600000000001</v>
      </c>
      <c r="H9590" s="72">
        <v>15.681609999999999</v>
      </c>
      <c r="I9590" s="75">
        <v>9.2704590000000007</v>
      </c>
      <c r="J9590" s="75">
        <v>25.290600000000001</v>
      </c>
      <c r="K9590" s="72">
        <v>25.759210948365634</v>
      </c>
    </row>
    <row r="9591" spans="1:11" x14ac:dyDescent="0.25">
      <c r="A9591" s="66" t="s">
        <v>387</v>
      </c>
      <c r="B9591" s="66" t="s">
        <v>383</v>
      </c>
      <c r="C9591" s="66" t="s">
        <v>168</v>
      </c>
      <c r="D9591" s="73">
        <f t="shared" si="495"/>
        <v>6.1571490000000004</v>
      </c>
      <c r="E9591" s="73">
        <f t="shared" si="496"/>
        <v>3.0401479999999999</v>
      </c>
      <c r="F9591" s="73">
        <f t="shared" si="497"/>
        <v>12.072050000000001</v>
      </c>
      <c r="H9591" s="72">
        <v>6.1571490000000004</v>
      </c>
      <c r="I9591" s="75">
        <v>3.0401479999999999</v>
      </c>
      <c r="J9591" s="75">
        <v>12.072050000000001</v>
      </c>
      <c r="K9591" s="72">
        <v>35.34359814907841</v>
      </c>
    </row>
    <row r="9592" spans="1:11" x14ac:dyDescent="0.25">
      <c r="A9592" s="66" t="s">
        <v>387</v>
      </c>
      <c r="B9592" s="66" t="s">
        <v>383</v>
      </c>
      <c r="C9592" s="66" t="s">
        <v>187</v>
      </c>
      <c r="D9592" s="73">
        <f t="shared" si="495"/>
        <v>7.7304139999999997</v>
      </c>
      <c r="E9592" s="73">
        <f t="shared" si="496"/>
        <v>5.780729</v>
      </c>
      <c r="F9592" s="73">
        <f t="shared" si="497"/>
        <v>10.266030000000001</v>
      </c>
      <c r="H9592" s="72">
        <v>7.7304139999999997</v>
      </c>
      <c r="I9592" s="75">
        <v>5.780729</v>
      </c>
      <c r="J9592" s="75">
        <v>10.266030000000001</v>
      </c>
      <c r="K9592" s="72">
        <v>14.662371252044199</v>
      </c>
    </row>
    <row r="9593" spans="1:11" x14ac:dyDescent="0.25">
      <c r="A9593" s="66" t="s">
        <v>387</v>
      </c>
      <c r="B9593" s="66" t="s">
        <v>383</v>
      </c>
      <c r="C9593" s="66" t="s">
        <v>1</v>
      </c>
      <c r="D9593" s="73">
        <f t="shared" si="495"/>
        <v>6.8320040000000004</v>
      </c>
      <c r="E9593" s="73">
        <f t="shared" si="496"/>
        <v>6.0774059999999999</v>
      </c>
      <c r="F9593" s="73">
        <f t="shared" si="497"/>
        <v>7.6726429999999999</v>
      </c>
      <c r="H9593" s="72">
        <v>6.8320040000000004</v>
      </c>
      <c r="I9593" s="75">
        <v>6.0774059999999999</v>
      </c>
      <c r="J9593" s="75">
        <v>7.6726429999999999</v>
      </c>
      <c r="K9593" s="72">
        <v>5.9468115065506399</v>
      </c>
    </row>
    <row r="9594" spans="1:11" x14ac:dyDescent="0.25">
      <c r="A9594" s="66" t="s">
        <v>387</v>
      </c>
      <c r="B9594" s="66" t="s">
        <v>384</v>
      </c>
      <c r="C9594" s="66" t="s">
        <v>110</v>
      </c>
      <c r="D9594" s="73">
        <f t="shared" si="495"/>
        <v>7.776154</v>
      </c>
      <c r="E9594" s="73">
        <f t="shared" si="496"/>
        <v>3.8890380000000002</v>
      </c>
      <c r="F9594" s="73">
        <f t="shared" si="497"/>
        <v>14.94435</v>
      </c>
      <c r="H9594" s="72">
        <v>7.776154</v>
      </c>
      <c r="I9594" s="75">
        <v>3.8890380000000002</v>
      </c>
      <c r="J9594" s="75">
        <v>14.94435</v>
      </c>
      <c r="K9594" s="72">
        <v>34.532263635725322</v>
      </c>
    </row>
    <row r="9595" spans="1:11" x14ac:dyDescent="0.25">
      <c r="A9595" s="66" t="s">
        <v>387</v>
      </c>
      <c r="B9595" s="66" t="s">
        <v>384</v>
      </c>
      <c r="C9595" s="66" t="s">
        <v>137</v>
      </c>
      <c r="D9595" s="73">
        <f t="shared" si="495"/>
        <v>11.45801</v>
      </c>
      <c r="E9595" s="73">
        <f t="shared" si="496"/>
        <v>6.2704890000000004</v>
      </c>
      <c r="F9595" s="73">
        <f t="shared" si="497"/>
        <v>20.020440000000001</v>
      </c>
      <c r="H9595" s="72">
        <v>11.45801</v>
      </c>
      <c r="I9595" s="75">
        <v>6.2704890000000004</v>
      </c>
      <c r="J9595" s="75">
        <v>20.020440000000001</v>
      </c>
      <c r="K9595" s="72">
        <v>29.793297439956852</v>
      </c>
    </row>
    <row r="9596" spans="1:11" x14ac:dyDescent="0.25">
      <c r="A9596" s="66" t="s">
        <v>387</v>
      </c>
      <c r="B9596" s="66" t="s">
        <v>384</v>
      </c>
      <c r="C9596" s="66" t="s">
        <v>141</v>
      </c>
      <c r="D9596" s="73">
        <f t="shared" si="495"/>
        <v>12.772930000000001</v>
      </c>
      <c r="E9596" s="73">
        <f t="shared" si="496"/>
        <v>7.0051699999999997</v>
      </c>
      <c r="F9596" s="73">
        <f t="shared" si="497"/>
        <v>22.158080000000002</v>
      </c>
      <c r="H9596" s="72">
        <v>12.772930000000001</v>
      </c>
      <c r="I9596" s="75">
        <v>7.0051699999999997</v>
      </c>
      <c r="J9596" s="75">
        <v>22.158080000000002</v>
      </c>
      <c r="K9596" s="72">
        <v>29.570521407382643</v>
      </c>
    </row>
    <row r="9597" spans="1:11" x14ac:dyDescent="0.25">
      <c r="A9597" s="66" t="s">
        <v>387</v>
      </c>
      <c r="B9597" s="66" t="s">
        <v>384</v>
      </c>
      <c r="C9597" s="66" t="s">
        <v>144</v>
      </c>
      <c r="D9597" s="73">
        <f t="shared" si="495"/>
        <v>10.22461</v>
      </c>
      <c r="E9597" s="73">
        <f t="shared" si="496"/>
        <v>5.2281519999999997</v>
      </c>
      <c r="F9597" s="73">
        <f t="shared" si="497"/>
        <v>19.036919999999999</v>
      </c>
      <c r="H9597" s="72">
        <v>10.22461</v>
      </c>
      <c r="I9597" s="75">
        <v>5.2281519999999997</v>
      </c>
      <c r="J9597" s="75">
        <v>19.036919999999999</v>
      </c>
      <c r="K9597" s="72">
        <v>33.190371075278172</v>
      </c>
    </row>
    <row r="9598" spans="1:11" x14ac:dyDescent="0.25">
      <c r="A9598" s="66" t="s">
        <v>387</v>
      </c>
      <c r="B9598" s="66" t="s">
        <v>384</v>
      </c>
      <c r="C9598" s="66" t="s">
        <v>150</v>
      </c>
      <c r="D9598" s="73">
        <f t="shared" si="495"/>
        <v>7.633991</v>
      </c>
      <c r="E9598" s="73">
        <f t="shared" si="496"/>
        <v>3.3833380000000002</v>
      </c>
      <c r="F9598" s="73">
        <f t="shared" si="497"/>
        <v>16.32274</v>
      </c>
      <c r="H9598" s="72">
        <v>7.633991</v>
      </c>
      <c r="I9598" s="75">
        <v>3.3833380000000002</v>
      </c>
      <c r="J9598" s="75">
        <v>16.32274</v>
      </c>
      <c r="K9598" s="72">
        <v>40.45296883373323</v>
      </c>
    </row>
    <row r="9599" spans="1:11" x14ac:dyDescent="0.25">
      <c r="A9599" s="66" t="s">
        <v>387</v>
      </c>
      <c r="B9599" s="66" t="s">
        <v>384</v>
      </c>
      <c r="C9599" s="66" t="s">
        <v>174</v>
      </c>
      <c r="D9599" s="73">
        <f t="shared" si="495"/>
        <v>12.19802</v>
      </c>
      <c r="E9599" s="73">
        <f t="shared" si="496"/>
        <v>6.2951540000000001</v>
      </c>
      <c r="F9599" s="73">
        <f t="shared" si="497"/>
        <v>22.317640000000001</v>
      </c>
      <c r="H9599" s="72">
        <v>12.19802</v>
      </c>
      <c r="I9599" s="75">
        <v>6.2951540000000001</v>
      </c>
      <c r="J9599" s="75">
        <v>22.317640000000001</v>
      </c>
      <c r="K9599" s="72">
        <v>32.535075364690336</v>
      </c>
    </row>
    <row r="9600" spans="1:11" x14ac:dyDescent="0.25">
      <c r="A9600" s="66" t="s">
        <v>387</v>
      </c>
      <c r="B9600" s="66" t="s">
        <v>384</v>
      </c>
      <c r="C9600" s="66" t="s">
        <v>179</v>
      </c>
      <c r="D9600" s="73">
        <f t="shared" si="495"/>
        <v>9.5896080000000001</v>
      </c>
      <c r="E9600" s="73">
        <f t="shared" si="496"/>
        <v>5.133426</v>
      </c>
      <c r="F9600" s="73">
        <f t="shared" si="497"/>
        <v>17.212230000000002</v>
      </c>
      <c r="H9600" s="72">
        <v>9.5896080000000001</v>
      </c>
      <c r="I9600" s="75">
        <v>5.133426</v>
      </c>
      <c r="J9600" s="75">
        <v>17.212230000000002</v>
      </c>
      <c r="K9600" s="72">
        <v>31.032874336469231</v>
      </c>
    </row>
    <row r="9601" spans="1:11" x14ac:dyDescent="0.25">
      <c r="A9601" s="66" t="s">
        <v>387</v>
      </c>
      <c r="B9601" s="66" t="s">
        <v>384</v>
      </c>
      <c r="C9601" s="66" t="s">
        <v>181</v>
      </c>
      <c r="D9601" s="73">
        <f t="shared" si="495"/>
        <v>10.23832</v>
      </c>
      <c r="E9601" s="73">
        <f t="shared" si="496"/>
        <v>7.983867</v>
      </c>
      <c r="F9601" s="73">
        <f t="shared" si="497"/>
        <v>13.039160000000001</v>
      </c>
      <c r="H9601" s="72">
        <v>10.23832</v>
      </c>
      <c r="I9601" s="75">
        <v>7.983867</v>
      </c>
      <c r="J9601" s="75">
        <v>13.039160000000001</v>
      </c>
      <c r="K9601" s="72">
        <v>12.521517202040961</v>
      </c>
    </row>
    <row r="9602" spans="1:11" x14ac:dyDescent="0.25">
      <c r="A9602" s="66" t="s">
        <v>387</v>
      </c>
      <c r="B9602" s="66" t="s">
        <v>384</v>
      </c>
      <c r="C9602" s="66" t="s">
        <v>105</v>
      </c>
      <c r="D9602" s="73">
        <f t="shared" si="495"/>
        <v>17.002770000000002</v>
      </c>
      <c r="E9602" s="73">
        <f t="shared" si="496"/>
        <v>10.09496</v>
      </c>
      <c r="F9602" s="73">
        <f t="shared" si="497"/>
        <v>27.20702</v>
      </c>
      <c r="H9602" s="72">
        <v>17.002770000000002</v>
      </c>
      <c r="I9602" s="75">
        <v>10.09496</v>
      </c>
      <c r="J9602" s="75">
        <v>27.20702</v>
      </c>
      <c r="K9602" s="72">
        <v>25.457087286365688</v>
      </c>
    </row>
    <row r="9603" spans="1:11" x14ac:dyDescent="0.25">
      <c r="A9603" s="66" t="s">
        <v>387</v>
      </c>
      <c r="B9603" s="66" t="s">
        <v>384</v>
      </c>
      <c r="C9603" s="66" t="s">
        <v>111</v>
      </c>
      <c r="D9603" s="73">
        <f t="shared" si="495"/>
        <v>6.4152480000000001</v>
      </c>
      <c r="E9603" s="73">
        <f t="shared" si="496"/>
        <v>2.9086979999999998</v>
      </c>
      <c r="F9603" s="73">
        <f t="shared" si="497"/>
        <v>13.55874</v>
      </c>
      <c r="H9603" s="72">
        <v>6.4152480000000001</v>
      </c>
      <c r="I9603" s="75">
        <v>2.9086979999999998</v>
      </c>
      <c r="J9603" s="75">
        <v>13.55874</v>
      </c>
      <c r="K9603" s="72">
        <v>39.515837891224152</v>
      </c>
    </row>
    <row r="9604" spans="1:11" x14ac:dyDescent="0.25">
      <c r="A9604" s="66" t="s">
        <v>387</v>
      </c>
      <c r="B9604" s="66" t="s">
        <v>384</v>
      </c>
      <c r="C9604" s="66" t="s">
        <v>119</v>
      </c>
      <c r="D9604" s="73">
        <f t="shared" si="495"/>
        <v>8.7865649999999995</v>
      </c>
      <c r="E9604" s="73">
        <f t="shared" si="496"/>
        <v>4.2871899999999998</v>
      </c>
      <c r="F9604" s="73">
        <f t="shared" si="497"/>
        <v>17.16133</v>
      </c>
      <c r="H9604" s="72">
        <v>8.7865649999999995</v>
      </c>
      <c r="I9604" s="75">
        <v>4.2871899999999998</v>
      </c>
      <c r="J9604" s="75">
        <v>17.16133</v>
      </c>
      <c r="K9604" s="72">
        <v>35.629122415870143</v>
      </c>
    </row>
    <row r="9605" spans="1:11" x14ac:dyDescent="0.25">
      <c r="A9605" s="66" t="s">
        <v>387</v>
      </c>
      <c r="B9605" s="66" t="s">
        <v>384</v>
      </c>
      <c r="C9605" s="66" t="s">
        <v>132</v>
      </c>
      <c r="D9605" s="73">
        <f t="shared" si="495"/>
        <v>5.6198889999999997</v>
      </c>
      <c r="E9605" s="73">
        <f t="shared" si="496"/>
        <v>2.1546599999999998</v>
      </c>
      <c r="F9605" s="73">
        <f t="shared" si="497"/>
        <v>13.868180000000001</v>
      </c>
      <c r="H9605" s="72">
        <v>5.6198889999999997</v>
      </c>
      <c r="I9605" s="75">
        <v>2.1546599999999998</v>
      </c>
      <c r="J9605" s="75">
        <v>13.868180000000001</v>
      </c>
      <c r="K9605" s="72">
        <v>47.890839125114397</v>
      </c>
    </row>
    <row r="9606" spans="1:11" x14ac:dyDescent="0.25">
      <c r="A9606" s="66" t="s">
        <v>387</v>
      </c>
      <c r="B9606" s="66" t="s">
        <v>384</v>
      </c>
      <c r="C9606" s="66" t="s">
        <v>134</v>
      </c>
      <c r="D9606" s="73">
        <f t="shared" si="495"/>
        <v>5.9033920000000002</v>
      </c>
      <c r="E9606" s="73">
        <f t="shared" si="496"/>
        <v>2.6776089999999999</v>
      </c>
      <c r="F9606" s="73">
        <f t="shared" si="497"/>
        <v>12.515599999999999</v>
      </c>
      <c r="H9606" s="72">
        <v>5.9033920000000002</v>
      </c>
      <c r="I9606" s="75">
        <v>2.6776089999999999</v>
      </c>
      <c r="J9606" s="75">
        <v>12.515599999999999</v>
      </c>
      <c r="K9606" s="72">
        <v>39.566540727771418</v>
      </c>
    </row>
    <row r="9607" spans="1:11" x14ac:dyDescent="0.25">
      <c r="A9607" s="66" t="s">
        <v>387</v>
      </c>
      <c r="B9607" s="66" t="s">
        <v>384</v>
      </c>
      <c r="C9607" s="66" t="s">
        <v>143</v>
      </c>
      <c r="D9607" s="73" t="str">
        <f t="shared" si="495"/>
        <v xml:space="preserve"> </v>
      </c>
      <c r="E9607" s="73" t="str">
        <f t="shared" si="496"/>
        <v xml:space="preserve"> </v>
      </c>
      <c r="F9607" s="73" t="str">
        <f t="shared" si="497"/>
        <v xml:space="preserve"> </v>
      </c>
      <c r="K9607" s="72">
        <v>50.01</v>
      </c>
    </row>
    <row r="9608" spans="1:11" x14ac:dyDescent="0.25">
      <c r="A9608" s="66" t="s">
        <v>387</v>
      </c>
      <c r="B9608" s="66" t="s">
        <v>384</v>
      </c>
      <c r="C9608" s="66" t="s">
        <v>145</v>
      </c>
      <c r="D9608" s="73">
        <f t="shared" si="495"/>
        <v>11.26845</v>
      </c>
      <c r="E9608" s="73">
        <f t="shared" si="496"/>
        <v>5.8793199999999999</v>
      </c>
      <c r="F9608" s="73">
        <f t="shared" si="497"/>
        <v>20.520389999999999</v>
      </c>
      <c r="H9608" s="72">
        <v>11.26845</v>
      </c>
      <c r="I9608" s="75">
        <v>5.8793199999999999</v>
      </c>
      <c r="J9608" s="75">
        <v>20.520389999999999</v>
      </c>
      <c r="K9608" s="72">
        <v>32.115215491039137</v>
      </c>
    </row>
    <row r="9609" spans="1:11" x14ac:dyDescent="0.25">
      <c r="A9609" s="66" t="s">
        <v>387</v>
      </c>
      <c r="B9609" s="66" t="s">
        <v>384</v>
      </c>
      <c r="C9609" s="66" t="s">
        <v>146</v>
      </c>
      <c r="D9609" s="73">
        <f t="shared" si="495"/>
        <v>4.9283099999999997</v>
      </c>
      <c r="E9609" s="73">
        <f t="shared" si="496"/>
        <v>1.950955</v>
      </c>
      <c r="F9609" s="73">
        <f t="shared" si="497"/>
        <v>11.89804</v>
      </c>
      <c r="H9609" s="72">
        <v>4.9283099999999997</v>
      </c>
      <c r="I9609" s="75">
        <v>1.950955</v>
      </c>
      <c r="J9609" s="75">
        <v>11.89804</v>
      </c>
      <c r="K9609" s="72">
        <v>46.436547213953666</v>
      </c>
    </row>
    <row r="9610" spans="1:11" x14ac:dyDescent="0.25">
      <c r="A9610" s="66" t="s">
        <v>387</v>
      </c>
      <c r="B9610" s="66" t="s">
        <v>384</v>
      </c>
      <c r="C9610" s="66" t="s">
        <v>151</v>
      </c>
      <c r="D9610" s="73">
        <f t="shared" si="495"/>
        <v>9.5778049999999997</v>
      </c>
      <c r="E9610" s="73">
        <f t="shared" si="496"/>
        <v>4.4893099999999997</v>
      </c>
      <c r="F9610" s="73">
        <f t="shared" si="497"/>
        <v>19.27027</v>
      </c>
      <c r="H9610" s="72">
        <v>9.5778049999999997</v>
      </c>
      <c r="I9610" s="75">
        <v>4.4893099999999997</v>
      </c>
      <c r="J9610" s="75">
        <v>19.27027</v>
      </c>
      <c r="K9610" s="72">
        <v>37.476666104603304</v>
      </c>
    </row>
    <row r="9611" spans="1:11" x14ac:dyDescent="0.25">
      <c r="A9611" s="66" t="s">
        <v>387</v>
      </c>
      <c r="B9611" s="66" t="s">
        <v>384</v>
      </c>
      <c r="C9611" s="66" t="s">
        <v>153</v>
      </c>
      <c r="D9611" s="73">
        <f t="shared" si="495"/>
        <v>6.9580109999999999</v>
      </c>
      <c r="E9611" s="73">
        <f t="shared" si="496"/>
        <v>3.2210670000000001</v>
      </c>
      <c r="F9611" s="73">
        <f t="shared" si="497"/>
        <v>14.38594</v>
      </c>
      <c r="H9611" s="72">
        <v>6.9580109999999999</v>
      </c>
      <c r="I9611" s="75">
        <v>3.2210670000000001</v>
      </c>
      <c r="J9611" s="75">
        <v>14.38594</v>
      </c>
      <c r="K9611" s="72">
        <v>38.423006229797565</v>
      </c>
    </row>
    <row r="9612" spans="1:11" x14ac:dyDescent="0.25">
      <c r="A9612" s="66" t="s">
        <v>387</v>
      </c>
      <c r="B9612" s="66" t="s">
        <v>384</v>
      </c>
      <c r="C9612" s="66" t="s">
        <v>158</v>
      </c>
      <c r="D9612" s="73">
        <f t="shared" si="495"/>
        <v>3.2523689999999998</v>
      </c>
      <c r="E9612" s="73">
        <f t="shared" si="496"/>
        <v>1.3914359999999999</v>
      </c>
      <c r="F9612" s="73">
        <f t="shared" si="497"/>
        <v>7.4149960000000004</v>
      </c>
      <c r="H9612" s="72">
        <v>3.2523689999999998</v>
      </c>
      <c r="I9612" s="75">
        <v>1.3914359999999999</v>
      </c>
      <c r="J9612" s="75">
        <v>7.4149960000000004</v>
      </c>
      <c r="K9612" s="72">
        <v>42.842371206957147</v>
      </c>
    </row>
    <row r="9613" spans="1:11" x14ac:dyDescent="0.25">
      <c r="A9613" s="66" t="s">
        <v>387</v>
      </c>
      <c r="B9613" s="66" t="s">
        <v>384</v>
      </c>
      <c r="C9613" s="66" t="s">
        <v>175</v>
      </c>
      <c r="D9613" s="73">
        <f t="shared" si="495"/>
        <v>7.4909840000000001</v>
      </c>
      <c r="E9613" s="73">
        <f t="shared" si="496"/>
        <v>2.9772660000000002</v>
      </c>
      <c r="F9613" s="73">
        <f t="shared" si="497"/>
        <v>17.606010000000001</v>
      </c>
      <c r="H9613" s="72">
        <v>7.4909840000000001</v>
      </c>
      <c r="I9613" s="75">
        <v>2.9772660000000002</v>
      </c>
      <c r="J9613" s="75">
        <v>17.606010000000001</v>
      </c>
      <c r="K9613" s="72">
        <v>45.789818800841118</v>
      </c>
    </row>
    <row r="9614" spans="1:11" x14ac:dyDescent="0.25">
      <c r="A9614" s="66" t="s">
        <v>387</v>
      </c>
      <c r="B9614" s="66" t="s">
        <v>384</v>
      </c>
      <c r="C9614" s="66" t="s">
        <v>177</v>
      </c>
      <c r="D9614" s="73">
        <f t="shared" si="495"/>
        <v>12.87307</v>
      </c>
      <c r="E9614" s="73">
        <f t="shared" si="496"/>
        <v>6.8295149999999998</v>
      </c>
      <c r="F9614" s="73">
        <f t="shared" si="497"/>
        <v>22.947489999999998</v>
      </c>
      <c r="H9614" s="72">
        <v>12.87307</v>
      </c>
      <c r="I9614" s="75">
        <v>6.8295149999999998</v>
      </c>
      <c r="J9614" s="75">
        <v>22.947489999999998</v>
      </c>
      <c r="K9614" s="72">
        <v>31.153213646783556</v>
      </c>
    </row>
    <row r="9615" spans="1:11" x14ac:dyDescent="0.25">
      <c r="A9615" s="66" t="s">
        <v>387</v>
      </c>
      <c r="B9615" s="66" t="s">
        <v>384</v>
      </c>
      <c r="C9615" s="66" t="s">
        <v>178</v>
      </c>
      <c r="D9615" s="73">
        <f t="shared" si="495"/>
        <v>11.21209</v>
      </c>
      <c r="E9615" s="73">
        <f t="shared" si="496"/>
        <v>5.9788209999999999</v>
      </c>
      <c r="F9615" s="73">
        <f t="shared" si="497"/>
        <v>20.049250000000001</v>
      </c>
      <c r="H9615" s="72">
        <v>11.21209</v>
      </c>
      <c r="I9615" s="75">
        <v>5.9788209999999999</v>
      </c>
      <c r="J9615" s="75">
        <v>20.049250000000001</v>
      </c>
      <c r="K9615" s="72">
        <v>31.071780551172886</v>
      </c>
    </row>
    <row r="9616" spans="1:11" x14ac:dyDescent="0.25">
      <c r="A9616" s="66" t="s">
        <v>387</v>
      </c>
      <c r="B9616" s="66" t="s">
        <v>384</v>
      </c>
      <c r="C9616" s="66" t="s">
        <v>182</v>
      </c>
      <c r="D9616" s="73">
        <f t="shared" si="495"/>
        <v>8.5594029999999997</v>
      </c>
      <c r="E9616" s="73">
        <f t="shared" si="496"/>
        <v>6.9356929999999997</v>
      </c>
      <c r="F9616" s="73">
        <f t="shared" si="497"/>
        <v>10.52027</v>
      </c>
      <c r="H9616" s="72">
        <v>8.5594029999999997</v>
      </c>
      <c r="I9616" s="75">
        <v>6.9356929999999997</v>
      </c>
      <c r="J9616" s="75">
        <v>10.52027</v>
      </c>
      <c r="K9616" s="72">
        <v>10.632700668492884</v>
      </c>
    </row>
    <row r="9617" spans="1:11" x14ac:dyDescent="0.25">
      <c r="A9617" s="66" t="s">
        <v>387</v>
      </c>
      <c r="B9617" s="66" t="s">
        <v>384</v>
      </c>
      <c r="C9617" s="66" t="s">
        <v>108</v>
      </c>
      <c r="D9617" s="73">
        <f t="shared" si="495"/>
        <v>21.779979999999998</v>
      </c>
      <c r="E9617" s="73">
        <f t="shared" si="496"/>
        <v>14.573270000000001</v>
      </c>
      <c r="F9617" s="73">
        <f t="shared" si="497"/>
        <v>31.246960000000001</v>
      </c>
      <c r="H9617" s="72">
        <v>21.779979999999998</v>
      </c>
      <c r="I9617" s="75">
        <v>14.573270000000001</v>
      </c>
      <c r="J9617" s="75">
        <v>31.246960000000001</v>
      </c>
      <c r="K9617" s="72">
        <v>19.54723098919283</v>
      </c>
    </row>
    <row r="9618" spans="1:11" x14ac:dyDescent="0.25">
      <c r="A9618" s="66" t="s">
        <v>387</v>
      </c>
      <c r="B9618" s="66" t="s">
        <v>384</v>
      </c>
      <c r="C9618" s="66" t="s">
        <v>114</v>
      </c>
      <c r="D9618" s="73">
        <f t="shared" si="495"/>
        <v>5.8944929999999998</v>
      </c>
      <c r="E9618" s="73">
        <f t="shared" si="496"/>
        <v>2.2777910000000001</v>
      </c>
      <c r="F9618" s="73">
        <f t="shared" si="497"/>
        <v>14.4072</v>
      </c>
      <c r="H9618" s="72">
        <v>5.8944929999999998</v>
      </c>
      <c r="I9618" s="75">
        <v>2.2777910000000001</v>
      </c>
      <c r="J9618" s="75">
        <v>14.4072</v>
      </c>
      <c r="K9618" s="72">
        <v>47.449424403421972</v>
      </c>
    </row>
    <row r="9619" spans="1:11" x14ac:dyDescent="0.25">
      <c r="A9619" s="66" t="s">
        <v>387</v>
      </c>
      <c r="B9619" s="66" t="s">
        <v>384</v>
      </c>
      <c r="C9619" s="66" t="s">
        <v>115</v>
      </c>
      <c r="D9619" s="73">
        <f t="shared" si="495"/>
        <v>7.1803400000000002</v>
      </c>
      <c r="E9619" s="73">
        <f t="shared" si="496"/>
        <v>2.7087659999999998</v>
      </c>
      <c r="F9619" s="73">
        <f t="shared" si="497"/>
        <v>17.691240000000001</v>
      </c>
      <c r="H9619" s="72">
        <v>7.1803400000000002</v>
      </c>
      <c r="I9619" s="75">
        <v>2.7087659999999998</v>
      </c>
      <c r="J9619" s="75">
        <v>17.691240000000001</v>
      </c>
      <c r="K9619" s="72">
        <v>48.381385839667757</v>
      </c>
    </row>
    <row r="9620" spans="1:11" x14ac:dyDescent="0.25">
      <c r="A9620" s="66" t="s">
        <v>387</v>
      </c>
      <c r="B9620" s="66" t="s">
        <v>384</v>
      </c>
      <c r="C9620" s="66" t="s">
        <v>121</v>
      </c>
      <c r="D9620" s="73">
        <f t="shared" si="495"/>
        <v>10.87664</v>
      </c>
      <c r="E9620" s="73">
        <f t="shared" si="496"/>
        <v>5.7135300000000004</v>
      </c>
      <c r="F9620" s="73">
        <f t="shared" si="497"/>
        <v>19.729189999999999</v>
      </c>
      <c r="H9620" s="72">
        <v>10.87664</v>
      </c>
      <c r="I9620" s="75">
        <v>5.7135300000000004</v>
      </c>
      <c r="J9620" s="75">
        <v>19.729189999999999</v>
      </c>
      <c r="K9620" s="72">
        <v>31.825720075317378</v>
      </c>
    </row>
    <row r="9621" spans="1:11" x14ac:dyDescent="0.25">
      <c r="A9621" s="66" t="s">
        <v>387</v>
      </c>
      <c r="B9621" s="66" t="s">
        <v>384</v>
      </c>
      <c r="C9621" s="66" t="s">
        <v>123</v>
      </c>
      <c r="D9621" s="73">
        <f t="shared" si="495"/>
        <v>10.14467</v>
      </c>
      <c r="E9621" s="73">
        <f t="shared" si="496"/>
        <v>5.279833</v>
      </c>
      <c r="F9621" s="73">
        <f t="shared" si="497"/>
        <v>18.61121</v>
      </c>
      <c r="H9621" s="72">
        <v>10.14467</v>
      </c>
      <c r="I9621" s="75">
        <v>5.279833</v>
      </c>
      <c r="J9621" s="75">
        <v>18.61121</v>
      </c>
      <c r="K9621" s="72">
        <v>32.347538165361712</v>
      </c>
    </row>
    <row r="9622" spans="1:11" x14ac:dyDescent="0.25">
      <c r="A9622" s="66" t="s">
        <v>387</v>
      </c>
      <c r="B9622" s="66" t="s">
        <v>384</v>
      </c>
      <c r="C9622" s="66" t="s">
        <v>127</v>
      </c>
      <c r="D9622" s="73">
        <f t="shared" si="495"/>
        <v>6.6934500000000003</v>
      </c>
      <c r="E9622" s="73">
        <f t="shared" si="496"/>
        <v>2.6627649999999998</v>
      </c>
      <c r="F9622" s="73">
        <f t="shared" si="497"/>
        <v>15.833019999999999</v>
      </c>
      <c r="H9622" s="72">
        <v>6.6934500000000003</v>
      </c>
      <c r="I9622" s="75">
        <v>2.6627649999999998</v>
      </c>
      <c r="J9622" s="75">
        <v>15.833019999999999</v>
      </c>
      <c r="K9622" s="72">
        <v>45.882033928691477</v>
      </c>
    </row>
    <row r="9623" spans="1:11" x14ac:dyDescent="0.25">
      <c r="A9623" s="66" t="s">
        <v>387</v>
      </c>
      <c r="B9623" s="66" t="s">
        <v>384</v>
      </c>
      <c r="C9623" s="66" t="s">
        <v>136</v>
      </c>
      <c r="D9623" s="73">
        <f t="shared" si="495"/>
        <v>7.781479</v>
      </c>
      <c r="E9623" s="73">
        <f t="shared" si="496"/>
        <v>3.6266609999999999</v>
      </c>
      <c r="F9623" s="73">
        <f t="shared" si="497"/>
        <v>15.91037</v>
      </c>
      <c r="H9623" s="72">
        <v>7.781479</v>
      </c>
      <c r="I9623" s="75">
        <v>3.6266609999999999</v>
      </c>
      <c r="J9623" s="75">
        <v>15.91037</v>
      </c>
      <c r="K9623" s="72">
        <v>37.983100641921666</v>
      </c>
    </row>
    <row r="9624" spans="1:11" x14ac:dyDescent="0.25">
      <c r="A9624" s="66" t="s">
        <v>387</v>
      </c>
      <c r="B9624" s="66" t="s">
        <v>384</v>
      </c>
      <c r="C9624" s="66" t="s">
        <v>154</v>
      </c>
      <c r="D9624" s="73">
        <f t="shared" si="495"/>
        <v>6.6651610000000003</v>
      </c>
      <c r="E9624" s="73">
        <f t="shared" si="496"/>
        <v>2.6505709999999998</v>
      </c>
      <c r="F9624" s="73">
        <f t="shared" si="497"/>
        <v>15.774979999999999</v>
      </c>
      <c r="H9624" s="72">
        <v>6.6651610000000003</v>
      </c>
      <c r="I9624" s="75">
        <v>2.6505709999999998</v>
      </c>
      <c r="J9624" s="75">
        <v>15.774979999999999</v>
      </c>
      <c r="K9624" s="72">
        <v>45.904352498011676</v>
      </c>
    </row>
    <row r="9625" spans="1:11" x14ac:dyDescent="0.25">
      <c r="A9625" s="66" t="s">
        <v>387</v>
      </c>
      <c r="B9625" s="66" t="s">
        <v>384</v>
      </c>
      <c r="C9625" s="66" t="s">
        <v>160</v>
      </c>
      <c r="D9625" s="73">
        <f t="shared" si="495"/>
        <v>23.68695</v>
      </c>
      <c r="E9625" s="73">
        <f t="shared" si="496"/>
        <v>15.3286</v>
      </c>
      <c r="F9625" s="73">
        <f t="shared" si="497"/>
        <v>34.733330000000002</v>
      </c>
      <c r="H9625" s="72">
        <v>23.68695</v>
      </c>
      <c r="I9625" s="75">
        <v>15.3286</v>
      </c>
      <c r="J9625" s="75">
        <v>34.733330000000002</v>
      </c>
      <c r="K9625" s="72">
        <v>20.985876189209669</v>
      </c>
    </row>
    <row r="9626" spans="1:11" x14ac:dyDescent="0.25">
      <c r="A9626" s="66" t="s">
        <v>387</v>
      </c>
      <c r="B9626" s="66" t="s">
        <v>384</v>
      </c>
      <c r="C9626" s="66" t="s">
        <v>165</v>
      </c>
      <c r="D9626" s="73">
        <f t="shared" ref="D9626:D9681" si="498">IF(K9626&gt;=50," ",H9626)</f>
        <v>33.036619999999999</v>
      </c>
      <c r="E9626" s="73">
        <f t="shared" ref="E9626:E9681" si="499">IF(K9626&gt;=50," ",I9626)</f>
        <v>22.976320000000001</v>
      </c>
      <c r="F9626" s="73">
        <f t="shared" ref="F9626:F9681" si="500">IF(K9626&gt;=50," ",J9626)</f>
        <v>44.932229999999997</v>
      </c>
      <c r="H9626" s="72">
        <v>33.036619999999999</v>
      </c>
      <c r="I9626" s="75">
        <v>22.976320000000001</v>
      </c>
      <c r="J9626" s="75">
        <v>44.932229999999997</v>
      </c>
      <c r="K9626" s="72">
        <v>17.184512217048837</v>
      </c>
    </row>
    <row r="9627" spans="1:11" x14ac:dyDescent="0.25">
      <c r="A9627" s="66" t="s">
        <v>387</v>
      </c>
      <c r="B9627" s="66" t="s">
        <v>384</v>
      </c>
      <c r="C9627" s="66" t="s">
        <v>183</v>
      </c>
      <c r="D9627" s="73">
        <f t="shared" si="498"/>
        <v>11.9421</v>
      </c>
      <c r="E9627" s="73">
        <f t="shared" si="499"/>
        <v>9.7594589999999997</v>
      </c>
      <c r="F9627" s="73">
        <f t="shared" si="500"/>
        <v>14.53425</v>
      </c>
      <c r="H9627" s="72">
        <v>11.9421</v>
      </c>
      <c r="I9627" s="75">
        <v>9.7594589999999997</v>
      </c>
      <c r="J9627" s="75">
        <v>14.53425</v>
      </c>
      <c r="K9627" s="72">
        <v>10.165155207208112</v>
      </c>
    </row>
    <row r="9628" spans="1:11" x14ac:dyDescent="0.25">
      <c r="A9628" s="66" t="s">
        <v>387</v>
      </c>
      <c r="B9628" s="66" t="s">
        <v>384</v>
      </c>
      <c r="C9628" s="66" t="s">
        <v>117</v>
      </c>
      <c r="D9628" s="73" t="str">
        <f t="shared" si="498"/>
        <v xml:space="preserve"> </v>
      </c>
      <c r="E9628" s="73" t="str">
        <f t="shared" si="499"/>
        <v xml:space="preserve"> </v>
      </c>
      <c r="F9628" s="73" t="str">
        <f t="shared" si="500"/>
        <v xml:space="preserve"> </v>
      </c>
      <c r="K9628" s="72">
        <v>50.01</v>
      </c>
    </row>
    <row r="9629" spans="1:11" x14ac:dyDescent="0.25">
      <c r="A9629" s="66" t="s">
        <v>387</v>
      </c>
      <c r="B9629" s="66" t="s">
        <v>384</v>
      </c>
      <c r="C9629" s="66" t="s">
        <v>118</v>
      </c>
      <c r="D9629" s="73">
        <f t="shared" si="498"/>
        <v>10.03163</v>
      </c>
      <c r="E9629" s="73">
        <f t="shared" si="499"/>
        <v>4.8029140000000003</v>
      </c>
      <c r="F9629" s="73">
        <f t="shared" si="500"/>
        <v>19.770440000000001</v>
      </c>
      <c r="H9629" s="72">
        <v>10.03163</v>
      </c>
      <c r="I9629" s="75">
        <v>4.8029140000000003</v>
      </c>
      <c r="J9629" s="75">
        <v>19.770440000000001</v>
      </c>
      <c r="K9629" s="72">
        <v>36.389968529541065</v>
      </c>
    </row>
    <row r="9630" spans="1:11" x14ac:dyDescent="0.25">
      <c r="A9630" s="66" t="s">
        <v>387</v>
      </c>
      <c r="B9630" s="66" t="s">
        <v>384</v>
      </c>
      <c r="C9630" s="66" t="s">
        <v>124</v>
      </c>
      <c r="D9630" s="73" t="str">
        <f t="shared" si="498"/>
        <v xml:space="preserve"> </v>
      </c>
      <c r="E9630" s="73" t="str">
        <f t="shared" si="499"/>
        <v xml:space="preserve"> </v>
      </c>
      <c r="F9630" s="73" t="str">
        <f t="shared" si="500"/>
        <v xml:space="preserve"> </v>
      </c>
      <c r="H9630" s="72">
        <v>1.4657469999999999</v>
      </c>
      <c r="I9630" s="75">
        <v>0.36372019999999999</v>
      </c>
      <c r="J9630" s="75">
        <v>5.7152529999999997</v>
      </c>
      <c r="K9630" s="72">
        <v>70.604544986276622</v>
      </c>
    </row>
    <row r="9631" spans="1:11" x14ac:dyDescent="0.25">
      <c r="A9631" s="66" t="s">
        <v>387</v>
      </c>
      <c r="B9631" s="66" t="s">
        <v>384</v>
      </c>
      <c r="C9631" s="66" t="s">
        <v>128</v>
      </c>
      <c r="D9631" s="73" t="str">
        <f t="shared" si="498"/>
        <v xml:space="preserve"> </v>
      </c>
      <c r="E9631" s="73" t="str">
        <f t="shared" si="499"/>
        <v xml:space="preserve"> </v>
      </c>
      <c r="F9631" s="73" t="str">
        <f t="shared" si="500"/>
        <v xml:space="preserve"> </v>
      </c>
      <c r="K9631" s="72">
        <v>50.01</v>
      </c>
    </row>
    <row r="9632" spans="1:11" x14ac:dyDescent="0.25">
      <c r="A9632" s="66" t="s">
        <v>387</v>
      </c>
      <c r="B9632" s="66" t="s">
        <v>384</v>
      </c>
      <c r="C9632" s="66" t="s">
        <v>156</v>
      </c>
      <c r="D9632" s="73">
        <f t="shared" si="498"/>
        <v>12.76243</v>
      </c>
      <c r="E9632" s="73">
        <f t="shared" si="499"/>
        <v>7.7286140000000003</v>
      </c>
      <c r="F9632" s="73">
        <f t="shared" si="500"/>
        <v>20.35172</v>
      </c>
      <c r="H9632" s="72">
        <v>12.76243</v>
      </c>
      <c r="I9632" s="75">
        <v>7.7286140000000003</v>
      </c>
      <c r="J9632" s="75">
        <v>20.35172</v>
      </c>
      <c r="K9632" s="72">
        <v>24.814028362937151</v>
      </c>
    </row>
    <row r="9633" spans="1:11" x14ac:dyDescent="0.25">
      <c r="A9633" s="66" t="s">
        <v>387</v>
      </c>
      <c r="B9633" s="66" t="s">
        <v>384</v>
      </c>
      <c r="C9633" s="66" t="s">
        <v>162</v>
      </c>
      <c r="D9633" s="73">
        <f t="shared" si="498"/>
        <v>15.93042</v>
      </c>
      <c r="E9633" s="73">
        <f t="shared" si="499"/>
        <v>8.8803420000000006</v>
      </c>
      <c r="F9633" s="73">
        <f t="shared" si="500"/>
        <v>26.923749999999998</v>
      </c>
      <c r="H9633" s="72">
        <v>15.93042</v>
      </c>
      <c r="I9633" s="75">
        <v>8.8803420000000006</v>
      </c>
      <c r="J9633" s="75">
        <v>26.923749999999998</v>
      </c>
      <c r="K9633" s="72">
        <v>28.511545834949743</v>
      </c>
    </row>
    <row r="9634" spans="1:11" x14ac:dyDescent="0.25">
      <c r="A9634" s="66" t="s">
        <v>387</v>
      </c>
      <c r="B9634" s="66" t="s">
        <v>384</v>
      </c>
      <c r="C9634" s="66" t="s">
        <v>164</v>
      </c>
      <c r="D9634" s="73" t="str">
        <f t="shared" si="498"/>
        <v xml:space="preserve"> </v>
      </c>
      <c r="E9634" s="73" t="str">
        <f t="shared" si="499"/>
        <v xml:space="preserve"> </v>
      </c>
      <c r="F9634" s="73" t="str">
        <f t="shared" si="500"/>
        <v xml:space="preserve"> </v>
      </c>
      <c r="K9634" s="72">
        <v>50.01</v>
      </c>
    </row>
    <row r="9635" spans="1:11" x14ac:dyDescent="0.25">
      <c r="A9635" s="66" t="s">
        <v>387</v>
      </c>
      <c r="B9635" s="66" t="s">
        <v>384</v>
      </c>
      <c r="C9635" s="66" t="s">
        <v>167</v>
      </c>
      <c r="D9635" s="73">
        <f t="shared" si="498"/>
        <v>3.7340140000000002</v>
      </c>
      <c r="E9635" s="73">
        <f t="shared" si="499"/>
        <v>1.531244</v>
      </c>
      <c r="F9635" s="73">
        <f t="shared" si="500"/>
        <v>8.8216859999999997</v>
      </c>
      <c r="H9635" s="72">
        <v>3.7340140000000002</v>
      </c>
      <c r="I9635" s="75">
        <v>1.531244</v>
      </c>
      <c r="J9635" s="75">
        <v>8.8216859999999997</v>
      </c>
      <c r="K9635" s="72">
        <v>44.879156853723636</v>
      </c>
    </row>
    <row r="9636" spans="1:11" x14ac:dyDescent="0.25">
      <c r="A9636" s="66" t="s">
        <v>387</v>
      </c>
      <c r="B9636" s="66" t="s">
        <v>384</v>
      </c>
      <c r="C9636" s="66" t="s">
        <v>171</v>
      </c>
      <c r="D9636" s="73">
        <f t="shared" si="498"/>
        <v>10.785069999999999</v>
      </c>
      <c r="E9636" s="73">
        <f t="shared" si="499"/>
        <v>5.4427250000000003</v>
      </c>
      <c r="F9636" s="73">
        <f t="shared" si="500"/>
        <v>20.248329999999999</v>
      </c>
      <c r="H9636" s="72">
        <v>10.785069999999999</v>
      </c>
      <c r="I9636" s="75">
        <v>5.4427250000000003</v>
      </c>
      <c r="J9636" s="75">
        <v>20.248329999999999</v>
      </c>
      <c r="K9636" s="72">
        <v>33.765844820664128</v>
      </c>
    </row>
    <row r="9637" spans="1:11" x14ac:dyDescent="0.25">
      <c r="A9637" s="66" t="s">
        <v>387</v>
      </c>
      <c r="B9637" s="66" t="s">
        <v>384</v>
      </c>
      <c r="C9637" s="66" t="s">
        <v>184</v>
      </c>
      <c r="D9637" s="73">
        <f t="shared" si="498"/>
        <v>4.5724340000000003</v>
      </c>
      <c r="E9637" s="73">
        <f t="shared" si="499"/>
        <v>2.946653</v>
      </c>
      <c r="F9637" s="73">
        <f t="shared" si="500"/>
        <v>7.030246</v>
      </c>
      <c r="H9637" s="72">
        <v>4.5724340000000003</v>
      </c>
      <c r="I9637" s="75">
        <v>2.946653</v>
      </c>
      <c r="J9637" s="75">
        <v>7.030246</v>
      </c>
      <c r="K9637" s="72">
        <v>22.207909397926791</v>
      </c>
    </row>
    <row r="9638" spans="1:11" x14ac:dyDescent="0.25">
      <c r="A9638" s="66" t="s">
        <v>387</v>
      </c>
      <c r="B9638" s="66" t="s">
        <v>384</v>
      </c>
      <c r="C9638" s="66" t="s">
        <v>106</v>
      </c>
      <c r="D9638" s="73">
        <f t="shared" si="498"/>
        <v>8.2275469999999995</v>
      </c>
      <c r="E9638" s="73">
        <f t="shared" si="499"/>
        <v>3.6771370000000001</v>
      </c>
      <c r="F9638" s="73">
        <f t="shared" si="500"/>
        <v>17.39227</v>
      </c>
      <c r="H9638" s="72">
        <v>8.2275469999999995</v>
      </c>
      <c r="I9638" s="75">
        <v>3.6771370000000001</v>
      </c>
      <c r="J9638" s="75">
        <v>17.39227</v>
      </c>
      <c r="K9638" s="72">
        <v>39.956502223566758</v>
      </c>
    </row>
    <row r="9639" spans="1:11" x14ac:dyDescent="0.25">
      <c r="A9639" s="66" t="s">
        <v>387</v>
      </c>
      <c r="B9639" s="66" t="s">
        <v>384</v>
      </c>
      <c r="C9639" s="66" t="s">
        <v>107</v>
      </c>
      <c r="D9639" s="73" t="str">
        <f t="shared" si="498"/>
        <v xml:space="preserve"> </v>
      </c>
      <c r="E9639" s="73" t="str">
        <f t="shared" si="499"/>
        <v xml:space="preserve"> </v>
      </c>
      <c r="F9639" s="73" t="str">
        <f t="shared" si="500"/>
        <v xml:space="preserve"> </v>
      </c>
      <c r="K9639" s="72">
        <v>50.01</v>
      </c>
    </row>
    <row r="9640" spans="1:11" x14ac:dyDescent="0.25">
      <c r="A9640" s="66" t="s">
        <v>387</v>
      </c>
      <c r="B9640" s="66" t="s">
        <v>384</v>
      </c>
      <c r="C9640" s="66" t="s">
        <v>120</v>
      </c>
      <c r="D9640" s="73" t="str">
        <f t="shared" si="498"/>
        <v xml:space="preserve"> </v>
      </c>
      <c r="E9640" s="73" t="str">
        <f t="shared" si="499"/>
        <v xml:space="preserve"> </v>
      </c>
      <c r="F9640" s="73" t="str">
        <f t="shared" si="500"/>
        <v xml:space="preserve"> </v>
      </c>
      <c r="K9640" s="72">
        <v>50.01</v>
      </c>
    </row>
    <row r="9641" spans="1:11" x14ac:dyDescent="0.25">
      <c r="A9641" s="66" t="s">
        <v>387</v>
      </c>
      <c r="B9641" s="66" t="s">
        <v>384</v>
      </c>
      <c r="C9641" s="66" t="s">
        <v>138</v>
      </c>
      <c r="D9641" s="73" t="str">
        <f t="shared" si="498"/>
        <v xml:space="preserve"> </v>
      </c>
      <c r="E9641" s="73" t="str">
        <f t="shared" si="499"/>
        <v xml:space="preserve"> </v>
      </c>
      <c r="F9641" s="73" t="str">
        <f t="shared" si="500"/>
        <v xml:space="preserve"> </v>
      </c>
      <c r="K9641" s="72">
        <v>50.01</v>
      </c>
    </row>
    <row r="9642" spans="1:11" x14ac:dyDescent="0.25">
      <c r="A9642" s="66" t="s">
        <v>387</v>
      </c>
      <c r="B9642" s="66" t="s">
        <v>384</v>
      </c>
      <c r="C9642" s="66" t="s">
        <v>163</v>
      </c>
      <c r="D9642" s="73" t="str">
        <f t="shared" si="498"/>
        <v xml:space="preserve"> </v>
      </c>
      <c r="E9642" s="73" t="str">
        <f t="shared" si="499"/>
        <v xml:space="preserve"> </v>
      </c>
      <c r="F9642" s="73" t="str">
        <f t="shared" si="500"/>
        <v xml:space="preserve"> </v>
      </c>
      <c r="K9642" s="72">
        <v>50.01</v>
      </c>
    </row>
    <row r="9643" spans="1:11" x14ac:dyDescent="0.25">
      <c r="A9643" s="66" t="s">
        <v>387</v>
      </c>
      <c r="B9643" s="66" t="s">
        <v>384</v>
      </c>
      <c r="C9643" s="66" t="s">
        <v>172</v>
      </c>
      <c r="D9643" s="73" t="str">
        <f t="shared" si="498"/>
        <v xml:space="preserve"> </v>
      </c>
      <c r="E9643" s="73" t="str">
        <f t="shared" si="499"/>
        <v xml:space="preserve"> </v>
      </c>
      <c r="F9643" s="73" t="str">
        <f t="shared" si="500"/>
        <v xml:space="preserve"> </v>
      </c>
      <c r="K9643" s="72">
        <v>50.01</v>
      </c>
    </row>
    <row r="9644" spans="1:11" x14ac:dyDescent="0.25">
      <c r="A9644" s="66" t="s">
        <v>387</v>
      </c>
      <c r="B9644" s="66" t="s">
        <v>384</v>
      </c>
      <c r="C9644" s="66" t="s">
        <v>185</v>
      </c>
      <c r="D9644" s="73">
        <f t="shared" si="498"/>
        <v>3.4518749999999998</v>
      </c>
      <c r="E9644" s="73">
        <f t="shared" si="499"/>
        <v>2.0480800000000001</v>
      </c>
      <c r="F9644" s="73">
        <f t="shared" si="500"/>
        <v>5.761266</v>
      </c>
      <c r="H9644" s="72">
        <v>3.4518749999999998</v>
      </c>
      <c r="I9644" s="75">
        <v>2.0480800000000001</v>
      </c>
      <c r="J9644" s="75">
        <v>5.761266</v>
      </c>
      <c r="K9644" s="72">
        <v>26.413074053956187</v>
      </c>
    </row>
    <row r="9645" spans="1:11" x14ac:dyDescent="0.25">
      <c r="A9645" s="66" t="s">
        <v>387</v>
      </c>
      <c r="B9645" s="66" t="s">
        <v>384</v>
      </c>
      <c r="C9645" s="66" t="s">
        <v>103</v>
      </c>
      <c r="D9645" s="73">
        <f t="shared" si="498"/>
        <v>7.5990739999999999</v>
      </c>
      <c r="E9645" s="73">
        <f t="shared" si="499"/>
        <v>3.681314</v>
      </c>
      <c r="F9645" s="73">
        <f t="shared" si="500"/>
        <v>15.03538</v>
      </c>
      <c r="H9645" s="72">
        <v>7.5990739999999999</v>
      </c>
      <c r="I9645" s="75">
        <v>3.681314</v>
      </c>
      <c r="J9645" s="75">
        <v>15.03538</v>
      </c>
      <c r="K9645" s="72">
        <v>36.116400498271233</v>
      </c>
    </row>
    <row r="9646" spans="1:11" x14ac:dyDescent="0.25">
      <c r="A9646" s="66" t="s">
        <v>387</v>
      </c>
      <c r="B9646" s="66" t="s">
        <v>384</v>
      </c>
      <c r="C9646" s="66" t="s">
        <v>104</v>
      </c>
      <c r="D9646" s="73">
        <f t="shared" si="498"/>
        <v>7.4128949999999998</v>
      </c>
      <c r="E9646" s="73">
        <f t="shared" si="499"/>
        <v>2.9568249999999998</v>
      </c>
      <c r="F9646" s="73">
        <f t="shared" si="500"/>
        <v>17.381640000000001</v>
      </c>
      <c r="H9646" s="72">
        <v>7.4128949999999998</v>
      </c>
      <c r="I9646" s="75">
        <v>2.9568249999999998</v>
      </c>
      <c r="J9646" s="75">
        <v>17.381640000000001</v>
      </c>
      <c r="K9646" s="72">
        <v>45.626506243512154</v>
      </c>
    </row>
    <row r="9647" spans="1:11" x14ac:dyDescent="0.25">
      <c r="A9647" s="66" t="s">
        <v>387</v>
      </c>
      <c r="B9647" s="66" t="s">
        <v>384</v>
      </c>
      <c r="C9647" s="66" t="s">
        <v>125</v>
      </c>
      <c r="D9647" s="73" t="str">
        <f t="shared" si="498"/>
        <v xml:space="preserve"> </v>
      </c>
      <c r="E9647" s="73" t="str">
        <f t="shared" si="499"/>
        <v xml:space="preserve"> </v>
      </c>
      <c r="F9647" s="73" t="str">
        <f t="shared" si="500"/>
        <v xml:space="preserve"> </v>
      </c>
      <c r="K9647" s="72">
        <v>50.01</v>
      </c>
    </row>
    <row r="9648" spans="1:11" x14ac:dyDescent="0.25">
      <c r="A9648" s="66" t="s">
        <v>387</v>
      </c>
      <c r="B9648" s="66" t="s">
        <v>384</v>
      </c>
      <c r="C9648" s="66" t="s">
        <v>130</v>
      </c>
      <c r="D9648" s="73" t="str">
        <f t="shared" si="498"/>
        <v xml:space="preserve"> </v>
      </c>
      <c r="E9648" s="73" t="str">
        <f t="shared" si="499"/>
        <v xml:space="preserve"> </v>
      </c>
      <c r="F9648" s="73" t="str">
        <f t="shared" si="500"/>
        <v xml:space="preserve"> </v>
      </c>
      <c r="K9648" s="72">
        <v>50.01</v>
      </c>
    </row>
    <row r="9649" spans="1:11" x14ac:dyDescent="0.25">
      <c r="A9649" s="66" t="s">
        <v>387</v>
      </c>
      <c r="B9649" s="66" t="s">
        <v>384</v>
      </c>
      <c r="C9649" s="66" t="s">
        <v>131</v>
      </c>
      <c r="D9649" s="73" t="str">
        <f t="shared" si="498"/>
        <v xml:space="preserve"> </v>
      </c>
      <c r="E9649" s="73" t="str">
        <f t="shared" si="499"/>
        <v xml:space="preserve"> </v>
      </c>
      <c r="F9649" s="73" t="str">
        <f t="shared" si="500"/>
        <v xml:space="preserve"> </v>
      </c>
      <c r="K9649" s="72">
        <v>50.01</v>
      </c>
    </row>
    <row r="9650" spans="1:11" x14ac:dyDescent="0.25">
      <c r="A9650" s="66" t="s">
        <v>387</v>
      </c>
      <c r="B9650" s="66" t="s">
        <v>384</v>
      </c>
      <c r="C9650" s="66" t="s">
        <v>133</v>
      </c>
      <c r="D9650" s="73">
        <f t="shared" si="498"/>
        <v>6.6795720000000003</v>
      </c>
      <c r="E9650" s="73">
        <f t="shared" si="499"/>
        <v>2.9029090000000002</v>
      </c>
      <c r="F9650" s="73">
        <f t="shared" si="500"/>
        <v>14.62936</v>
      </c>
      <c r="H9650" s="72">
        <v>6.6795720000000003</v>
      </c>
      <c r="I9650" s="75">
        <v>2.9029090000000002</v>
      </c>
      <c r="J9650" s="75">
        <v>14.62936</v>
      </c>
      <c r="K9650" s="72">
        <v>41.556330255890643</v>
      </c>
    </row>
    <row r="9651" spans="1:11" x14ac:dyDescent="0.25">
      <c r="A9651" s="66" t="s">
        <v>387</v>
      </c>
      <c r="B9651" s="66" t="s">
        <v>384</v>
      </c>
      <c r="C9651" s="66" t="s">
        <v>152</v>
      </c>
      <c r="D9651" s="73">
        <f t="shared" si="498"/>
        <v>8.0198920000000005</v>
      </c>
      <c r="E9651" s="73">
        <f t="shared" si="499"/>
        <v>3.8733939999999998</v>
      </c>
      <c r="F9651" s="73">
        <f t="shared" si="500"/>
        <v>15.872310000000001</v>
      </c>
      <c r="H9651" s="72">
        <v>8.0198920000000005</v>
      </c>
      <c r="I9651" s="75">
        <v>3.8733939999999998</v>
      </c>
      <c r="J9651" s="75">
        <v>15.872310000000001</v>
      </c>
      <c r="K9651" s="72">
        <v>36.214926585046278</v>
      </c>
    </row>
    <row r="9652" spans="1:11" x14ac:dyDescent="0.25">
      <c r="A9652" s="66" t="s">
        <v>387</v>
      </c>
      <c r="B9652" s="66" t="s">
        <v>384</v>
      </c>
      <c r="C9652" s="66" t="s">
        <v>159</v>
      </c>
      <c r="D9652" s="73" t="str">
        <f t="shared" si="498"/>
        <v xml:space="preserve"> </v>
      </c>
      <c r="E9652" s="73" t="str">
        <f t="shared" si="499"/>
        <v xml:space="preserve"> </v>
      </c>
      <c r="F9652" s="73" t="str">
        <f t="shared" si="500"/>
        <v xml:space="preserve"> </v>
      </c>
      <c r="K9652" s="72">
        <v>50.01</v>
      </c>
    </row>
    <row r="9653" spans="1:11" x14ac:dyDescent="0.25">
      <c r="A9653" s="66" t="s">
        <v>387</v>
      </c>
      <c r="B9653" s="66" t="s">
        <v>384</v>
      </c>
      <c r="C9653" s="66" t="s">
        <v>161</v>
      </c>
      <c r="D9653" s="73">
        <f t="shared" si="498"/>
        <v>6.2545039999999998</v>
      </c>
      <c r="E9653" s="73">
        <f t="shared" si="499"/>
        <v>2.680018</v>
      </c>
      <c r="F9653" s="73">
        <f t="shared" si="500"/>
        <v>13.914820000000001</v>
      </c>
      <c r="H9653" s="72">
        <v>6.2545039999999998</v>
      </c>
      <c r="I9653" s="75">
        <v>2.680018</v>
      </c>
      <c r="J9653" s="75">
        <v>13.914820000000001</v>
      </c>
      <c r="K9653" s="72">
        <v>42.313970860039426</v>
      </c>
    </row>
    <row r="9654" spans="1:11" x14ac:dyDescent="0.25">
      <c r="A9654" s="66" t="s">
        <v>387</v>
      </c>
      <c r="B9654" s="66" t="s">
        <v>384</v>
      </c>
      <c r="C9654" s="66" t="s">
        <v>173</v>
      </c>
      <c r="D9654" s="73">
        <f t="shared" si="498"/>
        <v>6.2280730000000002</v>
      </c>
      <c r="E9654" s="73">
        <f t="shared" si="499"/>
        <v>2.5575230000000002</v>
      </c>
      <c r="F9654" s="73">
        <f t="shared" si="500"/>
        <v>14.3887</v>
      </c>
      <c r="H9654" s="72">
        <v>6.2280730000000002</v>
      </c>
      <c r="I9654" s="75">
        <v>2.5575230000000002</v>
      </c>
      <c r="J9654" s="75">
        <v>14.3887</v>
      </c>
      <c r="K9654" s="72">
        <v>44.407780705203677</v>
      </c>
    </row>
    <row r="9655" spans="1:11" x14ac:dyDescent="0.25">
      <c r="A9655" s="66" t="s">
        <v>387</v>
      </c>
      <c r="B9655" s="66" t="s">
        <v>384</v>
      </c>
      <c r="C9655" s="66" t="s">
        <v>180</v>
      </c>
      <c r="D9655" s="73" t="str">
        <f t="shared" si="498"/>
        <v xml:space="preserve"> </v>
      </c>
      <c r="E9655" s="73" t="str">
        <f t="shared" si="499"/>
        <v xml:space="preserve"> </v>
      </c>
      <c r="F9655" s="73" t="str">
        <f t="shared" si="500"/>
        <v xml:space="preserve"> </v>
      </c>
      <c r="K9655" s="72">
        <v>50.01</v>
      </c>
    </row>
    <row r="9656" spans="1:11" x14ac:dyDescent="0.25">
      <c r="A9656" s="66" t="s">
        <v>387</v>
      </c>
      <c r="B9656" s="66" t="s">
        <v>384</v>
      </c>
      <c r="C9656" s="66" t="s">
        <v>186</v>
      </c>
      <c r="D9656" s="73">
        <f t="shared" si="498"/>
        <v>6.0516649999999998</v>
      </c>
      <c r="E9656" s="73">
        <f t="shared" si="499"/>
        <v>3.735608</v>
      </c>
      <c r="F9656" s="73">
        <f t="shared" si="500"/>
        <v>9.6595759999999995</v>
      </c>
      <c r="H9656" s="72">
        <v>6.0516649999999998</v>
      </c>
      <c r="I9656" s="75">
        <v>3.735608</v>
      </c>
      <c r="J9656" s="75">
        <v>9.6595759999999995</v>
      </c>
      <c r="K9656" s="72">
        <v>24.285382617841535</v>
      </c>
    </row>
    <row r="9657" spans="1:11" x14ac:dyDescent="0.25">
      <c r="A9657" s="66" t="s">
        <v>387</v>
      </c>
      <c r="B9657" s="66" t="s">
        <v>384</v>
      </c>
      <c r="C9657" s="66" t="s">
        <v>102</v>
      </c>
      <c r="D9657" s="73">
        <f t="shared" si="498"/>
        <v>6.4830620000000003</v>
      </c>
      <c r="E9657" s="73">
        <f t="shared" si="499"/>
        <v>3.266381</v>
      </c>
      <c r="F9657" s="73">
        <f t="shared" si="500"/>
        <v>12.45947</v>
      </c>
      <c r="H9657" s="72">
        <v>6.4830620000000003</v>
      </c>
      <c r="I9657" s="75">
        <v>3.266381</v>
      </c>
      <c r="J9657" s="75">
        <v>12.45947</v>
      </c>
      <c r="K9657" s="72">
        <v>34.313631429099395</v>
      </c>
    </row>
    <row r="9658" spans="1:11" x14ac:dyDescent="0.25">
      <c r="A9658" s="66" t="s">
        <v>387</v>
      </c>
      <c r="B9658" s="66" t="s">
        <v>384</v>
      </c>
      <c r="C9658" s="66" t="s">
        <v>109</v>
      </c>
      <c r="D9658" s="73">
        <f t="shared" si="498"/>
        <v>7.4542789999999997</v>
      </c>
      <c r="E9658" s="73">
        <f t="shared" si="499"/>
        <v>3.322759</v>
      </c>
      <c r="F9658" s="73">
        <f t="shared" si="500"/>
        <v>15.879160000000001</v>
      </c>
      <c r="H9658" s="72">
        <v>7.4542789999999997</v>
      </c>
      <c r="I9658" s="75">
        <v>3.322759</v>
      </c>
      <c r="J9658" s="75">
        <v>15.879160000000001</v>
      </c>
      <c r="K9658" s="72">
        <v>40.204599264395661</v>
      </c>
    </row>
    <row r="9659" spans="1:11" x14ac:dyDescent="0.25">
      <c r="A9659" s="66" t="s">
        <v>387</v>
      </c>
      <c r="B9659" s="66" t="s">
        <v>384</v>
      </c>
      <c r="C9659" s="66" t="s">
        <v>129</v>
      </c>
      <c r="D9659" s="73">
        <f t="shared" si="498"/>
        <v>4.6360580000000002</v>
      </c>
      <c r="E9659" s="73">
        <f t="shared" si="499"/>
        <v>2.051399</v>
      </c>
      <c r="F9659" s="73">
        <f t="shared" si="500"/>
        <v>10.14012</v>
      </c>
      <c r="H9659" s="72">
        <v>4.6360580000000002</v>
      </c>
      <c r="I9659" s="75">
        <v>2.051399</v>
      </c>
      <c r="J9659" s="75">
        <v>10.14012</v>
      </c>
      <c r="K9659" s="72">
        <v>40.962731700077953</v>
      </c>
    </row>
    <row r="9660" spans="1:11" x14ac:dyDescent="0.25">
      <c r="A9660" s="66" t="s">
        <v>387</v>
      </c>
      <c r="B9660" s="66" t="s">
        <v>384</v>
      </c>
      <c r="C9660" s="66" t="s">
        <v>135</v>
      </c>
      <c r="D9660" s="73">
        <f t="shared" si="498"/>
        <v>15.65469</v>
      </c>
      <c r="E9660" s="73">
        <f t="shared" si="499"/>
        <v>9.6656949999999995</v>
      </c>
      <c r="F9660" s="73">
        <f t="shared" si="500"/>
        <v>24.354109999999999</v>
      </c>
      <c r="H9660" s="72">
        <v>15.65469</v>
      </c>
      <c r="I9660" s="75">
        <v>9.6656949999999995</v>
      </c>
      <c r="J9660" s="75">
        <v>24.354109999999999</v>
      </c>
      <c r="K9660" s="72">
        <v>23.696968767826128</v>
      </c>
    </row>
    <row r="9661" spans="1:11" x14ac:dyDescent="0.25">
      <c r="A9661" s="66" t="s">
        <v>387</v>
      </c>
      <c r="B9661" s="66" t="s">
        <v>384</v>
      </c>
      <c r="C9661" s="66" t="s">
        <v>142</v>
      </c>
      <c r="D9661" s="73">
        <f t="shared" si="498"/>
        <v>7.2911010000000003</v>
      </c>
      <c r="E9661" s="73">
        <f t="shared" si="499"/>
        <v>3.3504860000000001</v>
      </c>
      <c r="F9661" s="73">
        <f t="shared" si="500"/>
        <v>15.140370000000001</v>
      </c>
      <c r="H9661" s="72">
        <v>7.2911010000000003</v>
      </c>
      <c r="I9661" s="75">
        <v>3.3504860000000001</v>
      </c>
      <c r="J9661" s="75">
        <v>15.140370000000001</v>
      </c>
      <c r="K9661" s="72">
        <v>38.738922969247028</v>
      </c>
    </row>
    <row r="9662" spans="1:11" x14ac:dyDescent="0.25">
      <c r="A9662" s="66" t="s">
        <v>387</v>
      </c>
      <c r="B9662" s="66" t="s">
        <v>384</v>
      </c>
      <c r="C9662" s="66" t="s">
        <v>148</v>
      </c>
      <c r="D9662" s="73">
        <f t="shared" si="498"/>
        <v>5.3830609999999997</v>
      </c>
      <c r="E9662" s="73">
        <f t="shared" si="499"/>
        <v>2.056575</v>
      </c>
      <c r="F9662" s="73">
        <f t="shared" si="500"/>
        <v>13.35637</v>
      </c>
      <c r="H9662" s="72">
        <v>5.3830609999999997</v>
      </c>
      <c r="I9662" s="75">
        <v>2.056575</v>
      </c>
      <c r="J9662" s="75">
        <v>13.35637</v>
      </c>
      <c r="K9662" s="72">
        <v>48.107461535360649</v>
      </c>
    </row>
    <row r="9663" spans="1:11" x14ac:dyDescent="0.25">
      <c r="A9663" s="66" t="s">
        <v>387</v>
      </c>
      <c r="B9663" s="66" t="s">
        <v>384</v>
      </c>
      <c r="C9663" s="66" t="s">
        <v>149</v>
      </c>
      <c r="D9663" s="73" t="str">
        <f t="shared" si="498"/>
        <v xml:space="preserve"> </v>
      </c>
      <c r="E9663" s="73" t="str">
        <f t="shared" si="499"/>
        <v xml:space="preserve"> </v>
      </c>
      <c r="F9663" s="73" t="str">
        <f t="shared" si="500"/>
        <v xml:space="preserve"> </v>
      </c>
      <c r="K9663" s="72">
        <v>50.01</v>
      </c>
    </row>
    <row r="9664" spans="1:11" x14ac:dyDescent="0.25">
      <c r="A9664" s="66" t="s">
        <v>387</v>
      </c>
      <c r="B9664" s="66" t="s">
        <v>384</v>
      </c>
      <c r="C9664" s="66" t="s">
        <v>157</v>
      </c>
      <c r="D9664" s="73">
        <f t="shared" si="498"/>
        <v>6.8748820000000004</v>
      </c>
      <c r="E9664" s="73">
        <f t="shared" si="499"/>
        <v>2.9303400000000002</v>
      </c>
      <c r="F9664" s="73">
        <f t="shared" si="500"/>
        <v>15.292669999999999</v>
      </c>
      <c r="H9664" s="72">
        <v>6.8748820000000004</v>
      </c>
      <c r="I9664" s="75">
        <v>2.9303400000000002</v>
      </c>
      <c r="J9664" s="75">
        <v>15.292669999999999</v>
      </c>
      <c r="K9664" s="72">
        <v>42.478619996677757</v>
      </c>
    </row>
    <row r="9665" spans="1:11" x14ac:dyDescent="0.25">
      <c r="A9665" s="66" t="s">
        <v>387</v>
      </c>
      <c r="B9665" s="66" t="s">
        <v>384</v>
      </c>
      <c r="C9665" s="66" t="s">
        <v>166</v>
      </c>
      <c r="D9665" s="73">
        <f t="shared" si="498"/>
        <v>4.9307730000000003</v>
      </c>
      <c r="E9665" s="73">
        <f t="shared" si="499"/>
        <v>2.0427050000000002</v>
      </c>
      <c r="F9665" s="73">
        <f t="shared" si="500"/>
        <v>11.425850000000001</v>
      </c>
      <c r="H9665" s="72">
        <v>4.9307730000000003</v>
      </c>
      <c r="I9665" s="75">
        <v>2.0427050000000002</v>
      </c>
      <c r="J9665" s="75">
        <v>11.425850000000001</v>
      </c>
      <c r="K9665" s="72">
        <v>44.185282916086379</v>
      </c>
    </row>
    <row r="9666" spans="1:11" x14ac:dyDescent="0.25">
      <c r="A9666" s="66" t="s">
        <v>387</v>
      </c>
      <c r="B9666" s="66" t="s">
        <v>384</v>
      </c>
      <c r="C9666" s="66" t="s">
        <v>169</v>
      </c>
      <c r="D9666" s="73">
        <f t="shared" si="498"/>
        <v>11.73466</v>
      </c>
      <c r="E9666" s="73">
        <f t="shared" si="499"/>
        <v>6.4172370000000001</v>
      </c>
      <c r="F9666" s="73">
        <f t="shared" si="500"/>
        <v>20.493310000000001</v>
      </c>
      <c r="H9666" s="72">
        <v>11.73466</v>
      </c>
      <c r="I9666" s="75">
        <v>6.4172370000000001</v>
      </c>
      <c r="J9666" s="75">
        <v>20.493310000000001</v>
      </c>
      <c r="K9666" s="72">
        <v>29.8081580548563</v>
      </c>
    </row>
    <row r="9667" spans="1:11" x14ac:dyDescent="0.25">
      <c r="A9667" s="66" t="s">
        <v>387</v>
      </c>
      <c r="B9667" s="66" t="s">
        <v>384</v>
      </c>
      <c r="C9667" s="66" t="s">
        <v>170</v>
      </c>
      <c r="D9667" s="73">
        <f t="shared" si="498"/>
        <v>6.0707839999999997</v>
      </c>
      <c r="E9667" s="73">
        <f t="shared" si="499"/>
        <v>2.7946789999999999</v>
      </c>
      <c r="F9667" s="73">
        <f t="shared" si="500"/>
        <v>12.68614</v>
      </c>
      <c r="H9667" s="72">
        <v>6.0707839999999997</v>
      </c>
      <c r="I9667" s="75">
        <v>2.7946789999999999</v>
      </c>
      <c r="J9667" s="75">
        <v>12.68614</v>
      </c>
      <c r="K9667" s="72">
        <v>38.811807502951837</v>
      </c>
    </row>
    <row r="9668" spans="1:11" x14ac:dyDescent="0.25">
      <c r="A9668" s="66" t="s">
        <v>387</v>
      </c>
      <c r="B9668" s="66" t="s">
        <v>384</v>
      </c>
      <c r="C9668" s="66" t="s">
        <v>176</v>
      </c>
      <c r="D9668" s="73">
        <f t="shared" si="498"/>
        <v>9.2095579999999995</v>
      </c>
      <c r="E9668" s="73">
        <f t="shared" si="499"/>
        <v>4.9804110000000001</v>
      </c>
      <c r="F9668" s="73">
        <f t="shared" si="500"/>
        <v>16.40972</v>
      </c>
      <c r="H9668" s="72">
        <v>9.2095579999999995</v>
      </c>
      <c r="I9668" s="75">
        <v>4.9804110000000001</v>
      </c>
      <c r="J9668" s="75">
        <v>16.40972</v>
      </c>
      <c r="K9668" s="72">
        <v>30.577580378993215</v>
      </c>
    </row>
    <row r="9669" spans="1:11" x14ac:dyDescent="0.25">
      <c r="A9669" s="66" t="s">
        <v>387</v>
      </c>
      <c r="B9669" s="66" t="s">
        <v>384</v>
      </c>
      <c r="C9669" s="66" t="s">
        <v>3</v>
      </c>
      <c r="D9669" s="73">
        <f t="shared" si="498"/>
        <v>6.588044</v>
      </c>
      <c r="E9669" s="73">
        <f t="shared" si="499"/>
        <v>5.2117170000000002</v>
      </c>
      <c r="F9669" s="73">
        <f t="shared" si="500"/>
        <v>8.2960239999999992</v>
      </c>
      <c r="H9669" s="72">
        <v>6.588044</v>
      </c>
      <c r="I9669" s="75">
        <v>5.2117170000000002</v>
      </c>
      <c r="J9669" s="75">
        <v>8.2960239999999992</v>
      </c>
      <c r="K9669" s="72">
        <v>11.863276869431958</v>
      </c>
    </row>
    <row r="9670" spans="1:11" x14ac:dyDescent="0.25">
      <c r="A9670" s="66" t="s">
        <v>387</v>
      </c>
      <c r="B9670" s="66" t="s">
        <v>384</v>
      </c>
      <c r="C9670" s="66" t="s">
        <v>112</v>
      </c>
      <c r="D9670" s="73" t="str">
        <f t="shared" si="498"/>
        <v xml:space="preserve"> </v>
      </c>
      <c r="E9670" s="73" t="str">
        <f t="shared" si="499"/>
        <v xml:space="preserve"> </v>
      </c>
      <c r="F9670" s="73" t="str">
        <f t="shared" si="500"/>
        <v xml:space="preserve"> </v>
      </c>
      <c r="K9670" s="72">
        <v>50.01</v>
      </c>
    </row>
    <row r="9671" spans="1:11" x14ac:dyDescent="0.25">
      <c r="A9671" s="66" t="s">
        <v>387</v>
      </c>
      <c r="B9671" s="66" t="s">
        <v>384</v>
      </c>
      <c r="C9671" s="66" t="s">
        <v>113</v>
      </c>
      <c r="D9671" s="73" t="str">
        <f t="shared" si="498"/>
        <v xml:space="preserve"> </v>
      </c>
      <c r="E9671" s="73" t="str">
        <f t="shared" si="499"/>
        <v xml:space="preserve"> </v>
      </c>
      <c r="F9671" s="73" t="str">
        <f t="shared" si="500"/>
        <v xml:space="preserve"> </v>
      </c>
      <c r="K9671" s="72">
        <v>50.01</v>
      </c>
    </row>
    <row r="9672" spans="1:11" x14ac:dyDescent="0.25">
      <c r="A9672" s="66" t="s">
        <v>387</v>
      </c>
      <c r="B9672" s="66" t="s">
        <v>384</v>
      </c>
      <c r="C9672" s="66" t="s">
        <v>116</v>
      </c>
      <c r="D9672" s="73">
        <f t="shared" si="498"/>
        <v>8.3560660000000002</v>
      </c>
      <c r="E9672" s="73">
        <f t="shared" si="499"/>
        <v>3.5777540000000001</v>
      </c>
      <c r="F9672" s="73">
        <f t="shared" si="500"/>
        <v>18.30461</v>
      </c>
      <c r="H9672" s="72">
        <v>8.3560660000000002</v>
      </c>
      <c r="I9672" s="75">
        <v>3.5777540000000001</v>
      </c>
      <c r="J9672" s="75">
        <v>18.30461</v>
      </c>
      <c r="K9672" s="72">
        <v>42.027097440350516</v>
      </c>
    </row>
    <row r="9673" spans="1:11" x14ac:dyDescent="0.25">
      <c r="A9673" s="66" t="s">
        <v>387</v>
      </c>
      <c r="B9673" s="66" t="s">
        <v>384</v>
      </c>
      <c r="C9673" s="66" t="s">
        <v>122</v>
      </c>
      <c r="D9673" s="73">
        <f t="shared" si="498"/>
        <v>5.4873830000000003</v>
      </c>
      <c r="E9673" s="73">
        <f t="shared" si="499"/>
        <v>2.5218400000000001</v>
      </c>
      <c r="F9673" s="73">
        <f t="shared" si="500"/>
        <v>11.52783</v>
      </c>
      <c r="H9673" s="72">
        <v>5.4873830000000003</v>
      </c>
      <c r="I9673" s="75">
        <v>2.5218400000000001</v>
      </c>
      <c r="J9673" s="75">
        <v>11.52783</v>
      </c>
      <c r="K9673" s="72">
        <v>38.969195334096419</v>
      </c>
    </row>
    <row r="9674" spans="1:11" x14ac:dyDescent="0.25">
      <c r="A9674" s="66" t="s">
        <v>387</v>
      </c>
      <c r="B9674" s="66" t="s">
        <v>384</v>
      </c>
      <c r="C9674" s="66" t="s">
        <v>126</v>
      </c>
      <c r="D9674" s="73" t="str">
        <f t="shared" si="498"/>
        <v xml:space="preserve"> </v>
      </c>
      <c r="E9674" s="73" t="str">
        <f t="shared" si="499"/>
        <v xml:space="preserve"> </v>
      </c>
      <c r="F9674" s="73" t="str">
        <f t="shared" si="500"/>
        <v xml:space="preserve"> </v>
      </c>
      <c r="K9674" s="72">
        <v>50.01</v>
      </c>
    </row>
    <row r="9675" spans="1:11" x14ac:dyDescent="0.25">
      <c r="A9675" s="66" t="s">
        <v>387</v>
      </c>
      <c r="B9675" s="66" t="s">
        <v>384</v>
      </c>
      <c r="C9675" s="66" t="s">
        <v>139</v>
      </c>
      <c r="D9675" s="73" t="str">
        <f t="shared" si="498"/>
        <v xml:space="preserve"> </v>
      </c>
      <c r="E9675" s="73" t="str">
        <f t="shared" si="499"/>
        <v xml:space="preserve"> </v>
      </c>
      <c r="F9675" s="73" t="str">
        <f t="shared" si="500"/>
        <v xml:space="preserve"> </v>
      </c>
      <c r="K9675" s="72">
        <v>50.01</v>
      </c>
    </row>
    <row r="9676" spans="1:11" x14ac:dyDescent="0.25">
      <c r="A9676" s="66" t="s">
        <v>387</v>
      </c>
      <c r="B9676" s="66" t="s">
        <v>384</v>
      </c>
      <c r="C9676" s="66" t="s">
        <v>140</v>
      </c>
      <c r="D9676" s="73">
        <f t="shared" si="498"/>
        <v>8.3116479999999999</v>
      </c>
      <c r="E9676" s="73">
        <f t="shared" si="499"/>
        <v>4.2472399999999997</v>
      </c>
      <c r="F9676" s="73">
        <f t="shared" si="500"/>
        <v>15.63059</v>
      </c>
      <c r="H9676" s="72">
        <v>8.3116479999999999</v>
      </c>
      <c r="I9676" s="75">
        <v>4.2472399999999997</v>
      </c>
      <c r="J9676" s="75">
        <v>15.63059</v>
      </c>
      <c r="K9676" s="72">
        <v>33.427498373367115</v>
      </c>
    </row>
    <row r="9677" spans="1:11" x14ac:dyDescent="0.25">
      <c r="A9677" s="66" t="s">
        <v>387</v>
      </c>
      <c r="B9677" s="66" t="s">
        <v>384</v>
      </c>
      <c r="C9677" s="66" t="s">
        <v>147</v>
      </c>
      <c r="D9677" s="73">
        <f t="shared" si="498"/>
        <v>5.9394499999999999</v>
      </c>
      <c r="E9677" s="73">
        <f t="shared" si="499"/>
        <v>2.494081</v>
      </c>
      <c r="F9677" s="73">
        <f t="shared" si="500"/>
        <v>13.48603</v>
      </c>
      <c r="H9677" s="72">
        <v>5.9394499999999999</v>
      </c>
      <c r="I9677" s="75">
        <v>2.494081</v>
      </c>
      <c r="J9677" s="75">
        <v>13.48603</v>
      </c>
      <c r="K9677" s="72">
        <v>43.355647408430073</v>
      </c>
    </row>
    <row r="9678" spans="1:11" x14ac:dyDescent="0.25">
      <c r="A9678" s="66" t="s">
        <v>387</v>
      </c>
      <c r="B9678" s="66" t="s">
        <v>384</v>
      </c>
      <c r="C9678" s="66" t="s">
        <v>155</v>
      </c>
      <c r="D9678" s="73">
        <f t="shared" si="498"/>
        <v>9.3293769999999991</v>
      </c>
      <c r="E9678" s="73">
        <f t="shared" si="499"/>
        <v>4.6923909999999998</v>
      </c>
      <c r="F9678" s="73">
        <f t="shared" si="500"/>
        <v>17.69772</v>
      </c>
      <c r="H9678" s="72">
        <v>9.3293769999999991</v>
      </c>
      <c r="I9678" s="75">
        <v>4.6923909999999998</v>
      </c>
      <c r="J9678" s="75">
        <v>17.69772</v>
      </c>
      <c r="K9678" s="72">
        <v>34.089628921631103</v>
      </c>
    </row>
    <row r="9679" spans="1:11" x14ac:dyDescent="0.25">
      <c r="A9679" s="66" t="s">
        <v>387</v>
      </c>
      <c r="B9679" s="66" t="s">
        <v>384</v>
      </c>
      <c r="C9679" s="66" t="s">
        <v>168</v>
      </c>
      <c r="D9679" s="73" t="str">
        <f t="shared" si="498"/>
        <v xml:space="preserve"> </v>
      </c>
      <c r="E9679" s="73" t="str">
        <f t="shared" si="499"/>
        <v xml:space="preserve"> </v>
      </c>
      <c r="F9679" s="73" t="str">
        <f t="shared" si="500"/>
        <v xml:space="preserve"> </v>
      </c>
      <c r="K9679" s="72">
        <v>50.01</v>
      </c>
    </row>
    <row r="9680" spans="1:11" x14ac:dyDescent="0.25">
      <c r="A9680" s="66" t="s">
        <v>387</v>
      </c>
      <c r="B9680" s="66" t="s">
        <v>384</v>
      </c>
      <c r="C9680" s="66" t="s">
        <v>187</v>
      </c>
      <c r="D9680" s="73">
        <f t="shared" si="498"/>
        <v>4.3576319999999997</v>
      </c>
      <c r="E9680" s="73">
        <f t="shared" si="499"/>
        <v>3.0972710000000001</v>
      </c>
      <c r="F9680" s="73">
        <f t="shared" si="500"/>
        <v>6.0985909999999999</v>
      </c>
      <c r="H9680" s="72">
        <v>4.3576319999999997</v>
      </c>
      <c r="I9680" s="75">
        <v>3.0972710000000001</v>
      </c>
      <c r="J9680" s="75">
        <v>6.0985909999999999</v>
      </c>
      <c r="K9680" s="72">
        <v>17.293936247943837</v>
      </c>
    </row>
    <row r="9681" spans="1:11" x14ac:dyDescent="0.25">
      <c r="A9681" s="66" t="s">
        <v>387</v>
      </c>
      <c r="B9681" s="66" t="s">
        <v>384</v>
      </c>
      <c r="C9681" s="66" t="s">
        <v>1</v>
      </c>
      <c r="D9681" s="73">
        <f t="shared" si="498"/>
        <v>8.634442</v>
      </c>
      <c r="E9681" s="73">
        <f t="shared" si="499"/>
        <v>7.7427250000000001</v>
      </c>
      <c r="F9681" s="73">
        <f t="shared" si="500"/>
        <v>9.6181509999999992</v>
      </c>
      <c r="H9681" s="72">
        <v>8.634442</v>
      </c>
      <c r="I9681" s="75">
        <v>7.7427250000000001</v>
      </c>
      <c r="J9681" s="75">
        <v>9.6181509999999992</v>
      </c>
      <c r="K9681" s="72">
        <v>5.1003272707141933</v>
      </c>
    </row>
    <row r="9682" spans="1:11" x14ac:dyDescent="0.25">
      <c r="A9682" s="66" t="s">
        <v>223</v>
      </c>
      <c r="B9682" s="66" t="s">
        <v>379</v>
      </c>
      <c r="C9682" s="66" t="s">
        <v>110</v>
      </c>
      <c r="D9682" s="73">
        <f t="shared" ref="D9682:D9745" si="501">IF(K9682&gt;=50," ",H9682)</f>
        <v>76.839219999999997</v>
      </c>
      <c r="E9682" s="73">
        <f t="shared" ref="E9682:E9745" si="502">IF(K9682&gt;=50," ",I9682)</f>
        <v>69.370140000000006</v>
      </c>
      <c r="F9682" s="73">
        <f t="shared" ref="F9682:F9745" si="503">IF(K9682&gt;=50," ",J9682)</f>
        <v>82.935010000000005</v>
      </c>
      <c r="H9682" s="72">
        <v>76.839219999999997</v>
      </c>
      <c r="I9682" s="75">
        <v>69.370140000000006</v>
      </c>
      <c r="J9682" s="75">
        <v>82.935010000000005</v>
      </c>
      <c r="K9682" s="72">
        <v>4.5083747596604962</v>
      </c>
    </row>
    <row r="9683" spans="1:11" x14ac:dyDescent="0.25">
      <c r="A9683" s="66" t="s">
        <v>223</v>
      </c>
      <c r="B9683" s="66" t="s">
        <v>379</v>
      </c>
      <c r="C9683" s="66" t="s">
        <v>137</v>
      </c>
      <c r="D9683" s="73">
        <f t="shared" si="501"/>
        <v>80.634270000000001</v>
      </c>
      <c r="E9683" s="73">
        <f t="shared" si="502"/>
        <v>69.401979999999995</v>
      </c>
      <c r="F9683" s="73">
        <f t="shared" si="503"/>
        <v>88.430639999999997</v>
      </c>
      <c r="H9683" s="72">
        <v>80.634270000000001</v>
      </c>
      <c r="I9683" s="75">
        <v>69.401979999999995</v>
      </c>
      <c r="J9683" s="75">
        <v>88.430639999999997</v>
      </c>
      <c r="K9683" s="72">
        <v>5.997876585228588</v>
      </c>
    </row>
    <row r="9684" spans="1:11" x14ac:dyDescent="0.25">
      <c r="A9684" s="66" t="s">
        <v>223</v>
      </c>
      <c r="B9684" s="66" t="s">
        <v>379</v>
      </c>
      <c r="C9684" s="66" t="s">
        <v>141</v>
      </c>
      <c r="D9684" s="73">
        <f t="shared" si="501"/>
        <v>75.393690000000007</v>
      </c>
      <c r="E9684" s="73">
        <f t="shared" si="502"/>
        <v>68.157089999999997</v>
      </c>
      <c r="F9684" s="73">
        <f t="shared" si="503"/>
        <v>81.433689999999999</v>
      </c>
      <c r="H9684" s="72">
        <v>75.393690000000007</v>
      </c>
      <c r="I9684" s="75">
        <v>68.157089999999997</v>
      </c>
      <c r="J9684" s="75">
        <v>81.433689999999999</v>
      </c>
      <c r="K9684" s="72">
        <v>4.5005211974636072</v>
      </c>
    </row>
    <row r="9685" spans="1:11" x14ac:dyDescent="0.25">
      <c r="A9685" s="66" t="s">
        <v>223</v>
      </c>
      <c r="B9685" s="66" t="s">
        <v>379</v>
      </c>
      <c r="C9685" s="66" t="s">
        <v>144</v>
      </c>
      <c r="D9685" s="73">
        <f t="shared" si="501"/>
        <v>79.132009999999994</v>
      </c>
      <c r="E9685" s="73">
        <f t="shared" si="502"/>
        <v>72.363759999999999</v>
      </c>
      <c r="F9685" s="73">
        <f t="shared" si="503"/>
        <v>84.59554</v>
      </c>
      <c r="H9685" s="72">
        <v>79.132009999999994</v>
      </c>
      <c r="I9685" s="75">
        <v>72.363759999999999</v>
      </c>
      <c r="J9685" s="75">
        <v>84.59554</v>
      </c>
      <c r="K9685" s="72">
        <v>3.9402398599504806</v>
      </c>
    </row>
    <row r="9686" spans="1:11" x14ac:dyDescent="0.25">
      <c r="A9686" s="66" t="s">
        <v>223</v>
      </c>
      <c r="B9686" s="66" t="s">
        <v>379</v>
      </c>
      <c r="C9686" s="66" t="s">
        <v>150</v>
      </c>
      <c r="D9686" s="73">
        <f t="shared" si="501"/>
        <v>73.933589999999995</v>
      </c>
      <c r="E9686" s="73">
        <f t="shared" si="502"/>
        <v>67.524860000000004</v>
      </c>
      <c r="F9686" s="73">
        <f t="shared" si="503"/>
        <v>79.462270000000004</v>
      </c>
      <c r="H9686" s="72">
        <v>73.933589999999995</v>
      </c>
      <c r="I9686" s="75">
        <v>67.524860000000004</v>
      </c>
      <c r="J9686" s="75">
        <v>79.462270000000004</v>
      </c>
      <c r="K9686" s="72">
        <v>4.126692616982349</v>
      </c>
    </row>
    <row r="9687" spans="1:11" x14ac:dyDescent="0.25">
      <c r="A9687" s="66" t="s">
        <v>223</v>
      </c>
      <c r="B9687" s="66" t="s">
        <v>379</v>
      </c>
      <c r="C9687" s="66" t="s">
        <v>174</v>
      </c>
      <c r="D9687" s="73">
        <f t="shared" si="501"/>
        <v>83.89179</v>
      </c>
      <c r="E9687" s="73">
        <f t="shared" si="502"/>
        <v>74.036609999999996</v>
      </c>
      <c r="F9687" s="73">
        <f t="shared" si="503"/>
        <v>90.486810000000006</v>
      </c>
      <c r="H9687" s="72">
        <v>83.89179</v>
      </c>
      <c r="I9687" s="75">
        <v>74.036609999999996</v>
      </c>
      <c r="J9687" s="75">
        <v>90.486810000000006</v>
      </c>
      <c r="K9687" s="72">
        <v>4.9469787210405212</v>
      </c>
    </row>
    <row r="9688" spans="1:11" x14ac:dyDescent="0.25">
      <c r="A9688" s="66" t="s">
        <v>223</v>
      </c>
      <c r="B9688" s="66" t="s">
        <v>379</v>
      </c>
      <c r="C9688" s="66" t="s">
        <v>179</v>
      </c>
      <c r="D9688" s="73">
        <f t="shared" si="501"/>
        <v>83.538499999999999</v>
      </c>
      <c r="E9688" s="73">
        <f t="shared" si="502"/>
        <v>70.318650000000005</v>
      </c>
      <c r="F9688" s="73">
        <f t="shared" si="503"/>
        <v>91.575720000000004</v>
      </c>
      <c r="H9688" s="72">
        <v>83.538499999999999</v>
      </c>
      <c r="I9688" s="75">
        <v>70.318650000000005</v>
      </c>
      <c r="J9688" s="75">
        <v>91.575720000000004</v>
      </c>
      <c r="K9688" s="72">
        <v>6.3936855461852922</v>
      </c>
    </row>
    <row r="9689" spans="1:11" x14ac:dyDescent="0.25">
      <c r="A9689" s="66" t="s">
        <v>223</v>
      </c>
      <c r="B9689" s="66" t="s">
        <v>379</v>
      </c>
      <c r="C9689" s="66" t="s">
        <v>181</v>
      </c>
      <c r="D9689" s="73">
        <f t="shared" si="501"/>
        <v>78.921859999999995</v>
      </c>
      <c r="E9689" s="73">
        <f t="shared" si="502"/>
        <v>75.718999999999994</v>
      </c>
      <c r="F9689" s="73">
        <f t="shared" si="503"/>
        <v>81.803759999999997</v>
      </c>
      <c r="H9689" s="72">
        <v>78.921859999999995</v>
      </c>
      <c r="I9689" s="75">
        <v>75.718999999999994</v>
      </c>
      <c r="J9689" s="75">
        <v>81.803759999999997</v>
      </c>
      <c r="K9689" s="72">
        <v>1.9655112031064652</v>
      </c>
    </row>
    <row r="9690" spans="1:11" x14ac:dyDescent="0.25">
      <c r="A9690" s="66" t="s">
        <v>223</v>
      </c>
      <c r="B9690" s="66" t="s">
        <v>379</v>
      </c>
      <c r="C9690" s="66" t="s">
        <v>105</v>
      </c>
      <c r="D9690" s="73">
        <f t="shared" si="501"/>
        <v>81.804310000000001</v>
      </c>
      <c r="E9690" s="73">
        <f t="shared" si="502"/>
        <v>71.696730000000002</v>
      </c>
      <c r="F9690" s="73">
        <f t="shared" si="503"/>
        <v>88.862989999999996</v>
      </c>
      <c r="H9690" s="72">
        <v>81.804310000000001</v>
      </c>
      <c r="I9690" s="75">
        <v>71.696730000000002</v>
      </c>
      <c r="J9690" s="75">
        <v>88.862989999999996</v>
      </c>
      <c r="K9690" s="72">
        <v>5.3240092117395772</v>
      </c>
    </row>
    <row r="9691" spans="1:11" x14ac:dyDescent="0.25">
      <c r="A9691" s="66" t="s">
        <v>223</v>
      </c>
      <c r="B9691" s="66" t="s">
        <v>379</v>
      </c>
      <c r="C9691" s="66" t="s">
        <v>111</v>
      </c>
      <c r="D9691" s="73">
        <f t="shared" si="501"/>
        <v>80.535600000000002</v>
      </c>
      <c r="E9691" s="73">
        <f t="shared" si="502"/>
        <v>72.971680000000006</v>
      </c>
      <c r="F9691" s="73">
        <f t="shared" si="503"/>
        <v>86.377889999999994</v>
      </c>
      <c r="H9691" s="72">
        <v>80.535600000000002</v>
      </c>
      <c r="I9691" s="75">
        <v>72.971680000000006</v>
      </c>
      <c r="J9691" s="75">
        <v>86.377889999999994</v>
      </c>
      <c r="K9691" s="72">
        <v>4.2383405599511272</v>
      </c>
    </row>
    <row r="9692" spans="1:11" x14ac:dyDescent="0.25">
      <c r="A9692" s="66" t="s">
        <v>223</v>
      </c>
      <c r="B9692" s="66" t="s">
        <v>379</v>
      </c>
      <c r="C9692" s="66" t="s">
        <v>119</v>
      </c>
      <c r="D9692" s="73">
        <f t="shared" si="501"/>
        <v>81.662210000000002</v>
      </c>
      <c r="E9692" s="73">
        <f t="shared" si="502"/>
        <v>73.234369999999998</v>
      </c>
      <c r="F9692" s="73">
        <f t="shared" si="503"/>
        <v>87.87567</v>
      </c>
      <c r="H9692" s="72">
        <v>81.662210000000002</v>
      </c>
      <c r="I9692" s="75">
        <v>73.234369999999998</v>
      </c>
      <c r="J9692" s="75">
        <v>87.87567</v>
      </c>
      <c r="K9692" s="72">
        <v>4.555657996520055</v>
      </c>
    </row>
    <row r="9693" spans="1:11" x14ac:dyDescent="0.25">
      <c r="A9693" s="66" t="s">
        <v>223</v>
      </c>
      <c r="B9693" s="66" t="s">
        <v>379</v>
      </c>
      <c r="C9693" s="66" t="s">
        <v>132</v>
      </c>
      <c r="D9693" s="73">
        <f t="shared" si="501"/>
        <v>76.512559999999993</v>
      </c>
      <c r="E9693" s="73">
        <f t="shared" si="502"/>
        <v>60.9253</v>
      </c>
      <c r="F9693" s="73">
        <f t="shared" si="503"/>
        <v>87.189350000000005</v>
      </c>
      <c r="H9693" s="72">
        <v>76.512559999999993</v>
      </c>
      <c r="I9693" s="75">
        <v>60.9253</v>
      </c>
      <c r="J9693" s="75">
        <v>87.189350000000005</v>
      </c>
      <c r="K9693" s="72">
        <v>8.8266776069183948</v>
      </c>
    </row>
    <row r="9694" spans="1:11" x14ac:dyDescent="0.25">
      <c r="A9694" s="66" t="s">
        <v>223</v>
      </c>
      <c r="B9694" s="66" t="s">
        <v>379</v>
      </c>
      <c r="C9694" s="66" t="s">
        <v>134</v>
      </c>
      <c r="D9694" s="73">
        <f t="shared" si="501"/>
        <v>81.957080000000005</v>
      </c>
      <c r="E9694" s="73">
        <f t="shared" si="502"/>
        <v>76.026619999999994</v>
      </c>
      <c r="F9694" s="73">
        <f t="shared" si="503"/>
        <v>86.67756</v>
      </c>
      <c r="H9694" s="72">
        <v>81.957080000000005</v>
      </c>
      <c r="I9694" s="75">
        <v>76.026619999999994</v>
      </c>
      <c r="J9694" s="75">
        <v>86.67756</v>
      </c>
      <c r="K9694" s="72">
        <v>3.3065123842869948</v>
      </c>
    </row>
    <row r="9695" spans="1:11" x14ac:dyDescent="0.25">
      <c r="A9695" s="66" t="s">
        <v>223</v>
      </c>
      <c r="B9695" s="66" t="s">
        <v>379</v>
      </c>
      <c r="C9695" s="66" t="s">
        <v>143</v>
      </c>
      <c r="D9695" s="73">
        <f t="shared" si="501"/>
        <v>77.835400000000007</v>
      </c>
      <c r="E9695" s="73">
        <f t="shared" si="502"/>
        <v>68.198930000000004</v>
      </c>
      <c r="F9695" s="73">
        <f t="shared" si="503"/>
        <v>85.186089999999993</v>
      </c>
      <c r="H9695" s="72">
        <v>77.835400000000007</v>
      </c>
      <c r="I9695" s="75">
        <v>68.198930000000004</v>
      </c>
      <c r="J9695" s="75">
        <v>85.186089999999993</v>
      </c>
      <c r="K9695" s="72">
        <v>5.5751932925121466</v>
      </c>
    </row>
    <row r="9696" spans="1:11" x14ac:dyDescent="0.25">
      <c r="A9696" s="66" t="s">
        <v>223</v>
      </c>
      <c r="B9696" s="66" t="s">
        <v>379</v>
      </c>
      <c r="C9696" s="66" t="s">
        <v>145</v>
      </c>
      <c r="D9696" s="73">
        <f t="shared" si="501"/>
        <v>81.391940000000005</v>
      </c>
      <c r="E9696" s="73">
        <f t="shared" si="502"/>
        <v>74.259420000000006</v>
      </c>
      <c r="F9696" s="73">
        <f t="shared" si="503"/>
        <v>86.896829999999994</v>
      </c>
      <c r="H9696" s="72">
        <v>81.391940000000005</v>
      </c>
      <c r="I9696" s="75">
        <v>74.259420000000006</v>
      </c>
      <c r="J9696" s="75">
        <v>86.896829999999994</v>
      </c>
      <c r="K9696" s="72">
        <v>3.9499439379378347</v>
      </c>
    </row>
    <row r="9697" spans="1:11" x14ac:dyDescent="0.25">
      <c r="A9697" s="66" t="s">
        <v>223</v>
      </c>
      <c r="B9697" s="66" t="s">
        <v>379</v>
      </c>
      <c r="C9697" s="66" t="s">
        <v>146</v>
      </c>
      <c r="D9697" s="73">
        <f t="shared" si="501"/>
        <v>82.391170000000002</v>
      </c>
      <c r="E9697" s="73">
        <f t="shared" si="502"/>
        <v>68.794390000000007</v>
      </c>
      <c r="F9697" s="73">
        <f t="shared" si="503"/>
        <v>90.851460000000003</v>
      </c>
      <c r="H9697" s="72">
        <v>82.391170000000002</v>
      </c>
      <c r="I9697" s="75">
        <v>68.794390000000007</v>
      </c>
      <c r="J9697" s="75">
        <v>90.851460000000003</v>
      </c>
      <c r="K9697" s="72">
        <v>6.7588116542100325</v>
      </c>
    </row>
    <row r="9698" spans="1:11" x14ac:dyDescent="0.25">
      <c r="A9698" s="66" t="s">
        <v>223</v>
      </c>
      <c r="B9698" s="66" t="s">
        <v>379</v>
      </c>
      <c r="C9698" s="66" t="s">
        <v>151</v>
      </c>
      <c r="D9698" s="73">
        <f t="shared" si="501"/>
        <v>76.197360000000003</v>
      </c>
      <c r="E9698" s="73">
        <f t="shared" si="502"/>
        <v>66.488389999999995</v>
      </c>
      <c r="F9698" s="73">
        <f t="shared" si="503"/>
        <v>83.779679999999999</v>
      </c>
      <c r="H9698" s="72">
        <v>76.197360000000003</v>
      </c>
      <c r="I9698" s="75">
        <v>66.488389999999995</v>
      </c>
      <c r="J9698" s="75">
        <v>83.779679999999999</v>
      </c>
      <c r="K9698" s="72">
        <v>5.8078376993638621</v>
      </c>
    </row>
    <row r="9699" spans="1:11" x14ac:dyDescent="0.25">
      <c r="A9699" s="66" t="s">
        <v>223</v>
      </c>
      <c r="B9699" s="66" t="s">
        <v>379</v>
      </c>
      <c r="C9699" s="66" t="s">
        <v>153</v>
      </c>
      <c r="D9699" s="73">
        <f t="shared" si="501"/>
        <v>81.930130000000005</v>
      </c>
      <c r="E9699" s="73">
        <f t="shared" si="502"/>
        <v>71.606610000000003</v>
      </c>
      <c r="F9699" s="73">
        <f t="shared" si="503"/>
        <v>89.072909999999993</v>
      </c>
      <c r="H9699" s="72">
        <v>81.930130000000005</v>
      </c>
      <c r="I9699" s="75">
        <v>71.606610000000003</v>
      </c>
      <c r="J9699" s="75">
        <v>89.072909999999993</v>
      </c>
      <c r="K9699" s="72">
        <v>5.4062003807390502</v>
      </c>
    </row>
    <row r="9700" spans="1:11" x14ac:dyDescent="0.25">
      <c r="A9700" s="66" t="s">
        <v>223</v>
      </c>
      <c r="B9700" s="66" t="s">
        <v>379</v>
      </c>
      <c r="C9700" s="66" t="s">
        <v>158</v>
      </c>
      <c r="D9700" s="73">
        <f t="shared" si="501"/>
        <v>88.263040000000004</v>
      </c>
      <c r="E9700" s="73">
        <f t="shared" si="502"/>
        <v>79.048400000000001</v>
      </c>
      <c r="F9700" s="73">
        <f t="shared" si="503"/>
        <v>93.745670000000004</v>
      </c>
      <c r="H9700" s="72">
        <v>88.263040000000004</v>
      </c>
      <c r="I9700" s="75">
        <v>79.048400000000001</v>
      </c>
      <c r="J9700" s="75">
        <v>93.745670000000004</v>
      </c>
      <c r="K9700" s="72">
        <v>4.1289457059262862</v>
      </c>
    </row>
    <row r="9701" spans="1:11" x14ac:dyDescent="0.25">
      <c r="A9701" s="66" t="s">
        <v>223</v>
      </c>
      <c r="B9701" s="66" t="s">
        <v>379</v>
      </c>
      <c r="C9701" s="66" t="s">
        <v>175</v>
      </c>
      <c r="D9701" s="73">
        <f t="shared" si="501"/>
        <v>85.367800000000003</v>
      </c>
      <c r="E9701" s="73">
        <f t="shared" si="502"/>
        <v>77.908500000000004</v>
      </c>
      <c r="F9701" s="73">
        <f t="shared" si="503"/>
        <v>90.611940000000004</v>
      </c>
      <c r="H9701" s="72">
        <v>85.367800000000003</v>
      </c>
      <c r="I9701" s="75">
        <v>77.908500000000004</v>
      </c>
      <c r="J9701" s="75">
        <v>90.611940000000004</v>
      </c>
      <c r="K9701" s="72">
        <v>3.7568814002469315</v>
      </c>
    </row>
    <row r="9702" spans="1:11" x14ac:dyDescent="0.25">
      <c r="A9702" s="66" t="s">
        <v>223</v>
      </c>
      <c r="B9702" s="66" t="s">
        <v>379</v>
      </c>
      <c r="C9702" s="66" t="s">
        <v>177</v>
      </c>
      <c r="D9702" s="73">
        <f t="shared" si="501"/>
        <v>84.153030000000001</v>
      </c>
      <c r="E9702" s="73">
        <f t="shared" si="502"/>
        <v>76.540450000000007</v>
      </c>
      <c r="F9702" s="73">
        <f t="shared" si="503"/>
        <v>89.630020000000002</v>
      </c>
      <c r="H9702" s="72">
        <v>84.153030000000001</v>
      </c>
      <c r="I9702" s="75">
        <v>76.540450000000007</v>
      </c>
      <c r="J9702" s="75">
        <v>89.630020000000002</v>
      </c>
      <c r="K9702" s="72">
        <v>3.9371464105332867</v>
      </c>
    </row>
    <row r="9703" spans="1:11" x14ac:dyDescent="0.25">
      <c r="A9703" s="66" t="s">
        <v>223</v>
      </c>
      <c r="B9703" s="66" t="s">
        <v>379</v>
      </c>
      <c r="C9703" s="66" t="s">
        <v>178</v>
      </c>
      <c r="D9703" s="73">
        <f t="shared" si="501"/>
        <v>74.024979999999999</v>
      </c>
      <c r="E9703" s="73">
        <f t="shared" si="502"/>
        <v>65.478139999999996</v>
      </c>
      <c r="F9703" s="73">
        <f t="shared" si="503"/>
        <v>81.067639999999997</v>
      </c>
      <c r="H9703" s="72">
        <v>74.024979999999999</v>
      </c>
      <c r="I9703" s="75">
        <v>65.478139999999996</v>
      </c>
      <c r="J9703" s="75">
        <v>81.067639999999997</v>
      </c>
      <c r="K9703" s="72">
        <v>5.3939413425035712</v>
      </c>
    </row>
    <row r="9704" spans="1:11" x14ac:dyDescent="0.25">
      <c r="A9704" s="66" t="s">
        <v>223</v>
      </c>
      <c r="B9704" s="66" t="s">
        <v>379</v>
      </c>
      <c r="C9704" s="66" t="s">
        <v>182</v>
      </c>
      <c r="D9704" s="73">
        <f t="shared" si="501"/>
        <v>81.157079999999993</v>
      </c>
      <c r="E9704" s="73">
        <f t="shared" si="502"/>
        <v>78.889930000000007</v>
      </c>
      <c r="F9704" s="73">
        <f t="shared" si="503"/>
        <v>83.232500000000002</v>
      </c>
      <c r="H9704" s="72">
        <v>81.157079999999993</v>
      </c>
      <c r="I9704" s="75">
        <v>78.889930000000007</v>
      </c>
      <c r="J9704" s="75">
        <v>83.232500000000002</v>
      </c>
      <c r="K9704" s="72">
        <v>1.3641853551162759</v>
      </c>
    </row>
    <row r="9705" spans="1:11" x14ac:dyDescent="0.25">
      <c r="A9705" s="66" t="s">
        <v>223</v>
      </c>
      <c r="B9705" s="66" t="s">
        <v>379</v>
      </c>
      <c r="C9705" s="66" t="s">
        <v>108</v>
      </c>
      <c r="D9705" s="73">
        <f t="shared" si="501"/>
        <v>83.921340000000001</v>
      </c>
      <c r="E9705" s="73">
        <f t="shared" si="502"/>
        <v>71.615260000000006</v>
      </c>
      <c r="F9705" s="73">
        <f t="shared" si="503"/>
        <v>91.523650000000004</v>
      </c>
      <c r="H9705" s="72">
        <v>83.921340000000001</v>
      </c>
      <c r="I9705" s="75">
        <v>71.615260000000006</v>
      </c>
      <c r="J9705" s="75">
        <v>91.523650000000004</v>
      </c>
      <c r="K9705" s="72">
        <v>5.9606376637932614</v>
      </c>
    </row>
    <row r="9706" spans="1:11" x14ac:dyDescent="0.25">
      <c r="A9706" s="66" t="s">
        <v>223</v>
      </c>
      <c r="B9706" s="66" t="s">
        <v>379</v>
      </c>
      <c r="C9706" s="66" t="s">
        <v>114</v>
      </c>
      <c r="D9706" s="73">
        <f t="shared" si="501"/>
        <v>87.174530000000004</v>
      </c>
      <c r="E9706" s="73">
        <f t="shared" si="502"/>
        <v>78.813029999999998</v>
      </c>
      <c r="F9706" s="73">
        <f t="shared" si="503"/>
        <v>92.548140000000004</v>
      </c>
      <c r="H9706" s="72">
        <v>87.174530000000004</v>
      </c>
      <c r="I9706" s="75">
        <v>78.813029999999998</v>
      </c>
      <c r="J9706" s="75">
        <v>92.548140000000004</v>
      </c>
      <c r="K9706" s="72">
        <v>3.942641273775723</v>
      </c>
    </row>
    <row r="9707" spans="1:11" x14ac:dyDescent="0.25">
      <c r="A9707" s="66" t="s">
        <v>223</v>
      </c>
      <c r="B9707" s="66" t="s">
        <v>379</v>
      </c>
      <c r="C9707" s="66" t="s">
        <v>115</v>
      </c>
      <c r="D9707" s="73">
        <f t="shared" si="501"/>
        <v>90.226020000000005</v>
      </c>
      <c r="E9707" s="73">
        <f t="shared" si="502"/>
        <v>83.284189999999995</v>
      </c>
      <c r="F9707" s="73">
        <f t="shared" si="503"/>
        <v>94.476209999999995</v>
      </c>
      <c r="H9707" s="72">
        <v>90.226020000000005</v>
      </c>
      <c r="I9707" s="75">
        <v>83.284189999999995</v>
      </c>
      <c r="J9707" s="75">
        <v>94.476209999999995</v>
      </c>
      <c r="K9707" s="72">
        <v>3.0738904364838433</v>
      </c>
    </row>
    <row r="9708" spans="1:11" x14ac:dyDescent="0.25">
      <c r="A9708" s="66" t="s">
        <v>223</v>
      </c>
      <c r="B9708" s="66" t="s">
        <v>379</v>
      </c>
      <c r="C9708" s="66" t="s">
        <v>121</v>
      </c>
      <c r="D9708" s="73">
        <f t="shared" si="501"/>
        <v>86.00291</v>
      </c>
      <c r="E9708" s="73">
        <f t="shared" si="502"/>
        <v>78.840069999999997</v>
      </c>
      <c r="F9708" s="73">
        <f t="shared" si="503"/>
        <v>91.017319999999998</v>
      </c>
      <c r="H9708" s="72">
        <v>86.00291</v>
      </c>
      <c r="I9708" s="75">
        <v>78.840069999999997</v>
      </c>
      <c r="J9708" s="75">
        <v>91.017319999999998</v>
      </c>
      <c r="K9708" s="72">
        <v>3.5706605741596418</v>
      </c>
    </row>
    <row r="9709" spans="1:11" x14ac:dyDescent="0.25">
      <c r="A9709" s="66" t="s">
        <v>223</v>
      </c>
      <c r="B9709" s="66" t="s">
        <v>379</v>
      </c>
      <c r="C9709" s="66" t="s">
        <v>123</v>
      </c>
      <c r="D9709" s="73">
        <f t="shared" si="501"/>
        <v>81.246669999999995</v>
      </c>
      <c r="E9709" s="73">
        <f t="shared" si="502"/>
        <v>72.725980000000007</v>
      </c>
      <c r="F9709" s="73">
        <f t="shared" si="503"/>
        <v>87.560720000000003</v>
      </c>
      <c r="H9709" s="72">
        <v>81.246669999999995</v>
      </c>
      <c r="I9709" s="75">
        <v>72.725980000000007</v>
      </c>
      <c r="J9709" s="75">
        <v>87.560720000000003</v>
      </c>
      <c r="K9709" s="72">
        <v>4.6418111659222463</v>
      </c>
    </row>
    <row r="9710" spans="1:11" x14ac:dyDescent="0.25">
      <c r="A9710" s="66" t="s">
        <v>223</v>
      </c>
      <c r="B9710" s="66" t="s">
        <v>379</v>
      </c>
      <c r="C9710" s="66" t="s">
        <v>127</v>
      </c>
      <c r="D9710" s="73">
        <f t="shared" si="501"/>
        <v>81.852490000000003</v>
      </c>
      <c r="E9710" s="73">
        <f t="shared" si="502"/>
        <v>75.061390000000003</v>
      </c>
      <c r="F9710" s="73">
        <f t="shared" si="503"/>
        <v>87.111819999999994</v>
      </c>
      <c r="H9710" s="72">
        <v>81.852490000000003</v>
      </c>
      <c r="I9710" s="75">
        <v>75.061390000000003</v>
      </c>
      <c r="J9710" s="75">
        <v>87.111819999999994</v>
      </c>
      <c r="K9710" s="72">
        <v>3.743534252898109</v>
      </c>
    </row>
    <row r="9711" spans="1:11" x14ac:dyDescent="0.25">
      <c r="A9711" s="66" t="s">
        <v>223</v>
      </c>
      <c r="B9711" s="66" t="s">
        <v>379</v>
      </c>
      <c r="C9711" s="66" t="s">
        <v>136</v>
      </c>
      <c r="D9711" s="73">
        <f t="shared" si="501"/>
        <v>79.107079999999996</v>
      </c>
      <c r="E9711" s="73">
        <f t="shared" si="502"/>
        <v>72.897059999999996</v>
      </c>
      <c r="F9711" s="73">
        <f t="shared" si="503"/>
        <v>84.202560000000005</v>
      </c>
      <c r="H9711" s="72">
        <v>79.107079999999996</v>
      </c>
      <c r="I9711" s="75">
        <v>72.897059999999996</v>
      </c>
      <c r="J9711" s="75">
        <v>84.202560000000005</v>
      </c>
      <c r="K9711" s="72">
        <v>3.6438205025390897</v>
      </c>
    </row>
    <row r="9712" spans="1:11" x14ac:dyDescent="0.25">
      <c r="A9712" s="66" t="s">
        <v>223</v>
      </c>
      <c r="B9712" s="66" t="s">
        <v>379</v>
      </c>
      <c r="C9712" s="66" t="s">
        <v>154</v>
      </c>
      <c r="D9712" s="73">
        <f t="shared" si="501"/>
        <v>86.050780000000003</v>
      </c>
      <c r="E9712" s="73">
        <f t="shared" si="502"/>
        <v>74.866150000000005</v>
      </c>
      <c r="F9712" s="73">
        <f t="shared" si="503"/>
        <v>92.740819999999999</v>
      </c>
      <c r="H9712" s="72">
        <v>86.050780000000003</v>
      </c>
      <c r="I9712" s="75">
        <v>74.866150000000005</v>
      </c>
      <c r="J9712" s="75">
        <v>92.740819999999999</v>
      </c>
      <c r="K9712" s="72">
        <v>5.1790233627167588</v>
      </c>
    </row>
    <row r="9713" spans="1:11" x14ac:dyDescent="0.25">
      <c r="A9713" s="66" t="s">
        <v>223</v>
      </c>
      <c r="B9713" s="66" t="s">
        <v>379</v>
      </c>
      <c r="C9713" s="66" t="s">
        <v>160</v>
      </c>
      <c r="D9713" s="73">
        <f t="shared" si="501"/>
        <v>94.033609999999996</v>
      </c>
      <c r="E9713" s="73">
        <f t="shared" si="502"/>
        <v>85.522790000000001</v>
      </c>
      <c r="F9713" s="73">
        <f t="shared" si="503"/>
        <v>97.677009999999996</v>
      </c>
      <c r="H9713" s="72">
        <v>94.033609999999996</v>
      </c>
      <c r="I9713" s="75">
        <v>85.522790000000001</v>
      </c>
      <c r="J9713" s="75">
        <v>97.677009999999996</v>
      </c>
      <c r="K9713" s="72">
        <v>2.9858270888462117</v>
      </c>
    </row>
    <row r="9714" spans="1:11" x14ac:dyDescent="0.25">
      <c r="A9714" s="66" t="s">
        <v>223</v>
      </c>
      <c r="B9714" s="66" t="s">
        <v>379</v>
      </c>
      <c r="C9714" s="66" t="s">
        <v>165</v>
      </c>
      <c r="D9714" s="73">
        <f t="shared" si="501"/>
        <v>86.50797</v>
      </c>
      <c r="E9714" s="73">
        <f t="shared" si="502"/>
        <v>77.48424</v>
      </c>
      <c r="F9714" s="73">
        <f t="shared" si="503"/>
        <v>92.275750000000002</v>
      </c>
      <c r="H9714" s="72">
        <v>86.50797</v>
      </c>
      <c r="I9714" s="75">
        <v>77.48424</v>
      </c>
      <c r="J9714" s="75">
        <v>92.275750000000002</v>
      </c>
      <c r="K9714" s="72">
        <v>4.281657516642686</v>
      </c>
    </row>
    <row r="9715" spans="1:11" x14ac:dyDescent="0.25">
      <c r="A9715" s="66" t="s">
        <v>223</v>
      </c>
      <c r="B9715" s="66" t="s">
        <v>379</v>
      </c>
      <c r="C9715" s="66" t="s">
        <v>183</v>
      </c>
      <c r="D9715" s="73">
        <f t="shared" si="501"/>
        <v>86.352339999999998</v>
      </c>
      <c r="E9715" s="73">
        <f t="shared" si="502"/>
        <v>83.464709999999997</v>
      </c>
      <c r="F9715" s="73">
        <f t="shared" si="503"/>
        <v>88.803340000000006</v>
      </c>
      <c r="H9715" s="72">
        <v>86.352339999999998</v>
      </c>
      <c r="I9715" s="75">
        <v>83.464709999999997</v>
      </c>
      <c r="J9715" s="75">
        <v>88.803340000000006</v>
      </c>
      <c r="K9715" s="72">
        <v>1.5725456889761185</v>
      </c>
    </row>
    <row r="9716" spans="1:11" x14ac:dyDescent="0.25">
      <c r="A9716" s="66" t="s">
        <v>223</v>
      </c>
      <c r="B9716" s="66" t="s">
        <v>379</v>
      </c>
      <c r="C9716" s="66" t="s">
        <v>117</v>
      </c>
      <c r="D9716" s="73">
        <f t="shared" si="501"/>
        <v>94.583740000000006</v>
      </c>
      <c r="E9716" s="73">
        <f t="shared" si="502"/>
        <v>83.178020000000004</v>
      </c>
      <c r="F9716" s="73">
        <f t="shared" si="503"/>
        <v>98.404439999999994</v>
      </c>
      <c r="H9716" s="72">
        <v>94.583740000000006</v>
      </c>
      <c r="I9716" s="75">
        <v>83.178020000000004</v>
      </c>
      <c r="J9716" s="75">
        <v>98.404439999999994</v>
      </c>
      <c r="K9716" s="72">
        <v>3.4850461612112187</v>
      </c>
    </row>
    <row r="9717" spans="1:11" x14ac:dyDescent="0.25">
      <c r="A9717" s="66" t="s">
        <v>223</v>
      </c>
      <c r="B9717" s="66" t="s">
        <v>379</v>
      </c>
      <c r="C9717" s="66" t="s">
        <v>118</v>
      </c>
      <c r="D9717" s="73">
        <f t="shared" si="501"/>
        <v>86.157600000000002</v>
      </c>
      <c r="E9717" s="73">
        <f t="shared" si="502"/>
        <v>71.234719999999996</v>
      </c>
      <c r="F9717" s="73">
        <f t="shared" si="503"/>
        <v>93.991749999999996</v>
      </c>
      <c r="H9717" s="72">
        <v>86.157600000000002</v>
      </c>
      <c r="I9717" s="75">
        <v>71.234719999999996</v>
      </c>
      <c r="J9717" s="75">
        <v>93.991749999999996</v>
      </c>
      <c r="K9717" s="72">
        <v>6.5056791275523</v>
      </c>
    </row>
    <row r="9718" spans="1:11" x14ac:dyDescent="0.25">
      <c r="A9718" s="66" t="s">
        <v>223</v>
      </c>
      <c r="B9718" s="66" t="s">
        <v>379</v>
      </c>
      <c r="C9718" s="66" t="s">
        <v>124</v>
      </c>
      <c r="D9718" s="73">
        <f t="shared" si="501"/>
        <v>87.80556</v>
      </c>
      <c r="E9718" s="73">
        <f t="shared" si="502"/>
        <v>75.33511</v>
      </c>
      <c r="F9718" s="73">
        <f t="shared" si="503"/>
        <v>94.436629999999994</v>
      </c>
      <c r="H9718" s="72">
        <v>87.80556</v>
      </c>
      <c r="I9718" s="75">
        <v>75.33511</v>
      </c>
      <c r="J9718" s="75">
        <v>94.436629999999994</v>
      </c>
      <c r="K9718" s="72">
        <v>5.3328616092192789</v>
      </c>
    </row>
    <row r="9719" spans="1:11" x14ac:dyDescent="0.25">
      <c r="A9719" s="66" t="s">
        <v>223</v>
      </c>
      <c r="B9719" s="66" t="s">
        <v>379</v>
      </c>
      <c r="C9719" s="66" t="s">
        <v>128</v>
      </c>
      <c r="D9719" s="73">
        <f t="shared" si="501"/>
        <v>82.572149999999993</v>
      </c>
      <c r="E9719" s="73">
        <f t="shared" si="502"/>
        <v>74.55095</v>
      </c>
      <c r="F9719" s="73">
        <f t="shared" si="503"/>
        <v>88.456639999999993</v>
      </c>
      <c r="H9719" s="72">
        <v>82.572149999999993</v>
      </c>
      <c r="I9719" s="75">
        <v>74.55095</v>
      </c>
      <c r="J9719" s="75">
        <v>88.456639999999993</v>
      </c>
      <c r="K9719" s="72">
        <v>4.2729855041923948</v>
      </c>
    </row>
    <row r="9720" spans="1:11" x14ac:dyDescent="0.25">
      <c r="A9720" s="66" t="s">
        <v>223</v>
      </c>
      <c r="B9720" s="66" t="s">
        <v>379</v>
      </c>
      <c r="C9720" s="66" t="s">
        <v>156</v>
      </c>
      <c r="D9720" s="73">
        <f t="shared" si="501"/>
        <v>89.02073</v>
      </c>
      <c r="E9720" s="73">
        <f t="shared" si="502"/>
        <v>79.875720000000001</v>
      </c>
      <c r="F9720" s="73">
        <f t="shared" si="503"/>
        <v>94.306240000000003</v>
      </c>
      <c r="H9720" s="72">
        <v>89.02073</v>
      </c>
      <c r="I9720" s="75">
        <v>79.875720000000001</v>
      </c>
      <c r="J9720" s="75">
        <v>94.306240000000003</v>
      </c>
      <c r="K9720" s="72">
        <v>3.9993370083574917</v>
      </c>
    </row>
    <row r="9721" spans="1:11" x14ac:dyDescent="0.25">
      <c r="A9721" s="66" t="s">
        <v>223</v>
      </c>
      <c r="B9721" s="66" t="s">
        <v>379</v>
      </c>
      <c r="C9721" s="66" t="s">
        <v>162</v>
      </c>
      <c r="D9721" s="73">
        <f t="shared" si="501"/>
        <v>83.710319999999996</v>
      </c>
      <c r="E9721" s="73">
        <f t="shared" si="502"/>
        <v>62.498280000000001</v>
      </c>
      <c r="F9721" s="73">
        <f t="shared" si="503"/>
        <v>94.063829999999996</v>
      </c>
      <c r="H9721" s="72">
        <v>83.710319999999996</v>
      </c>
      <c r="I9721" s="75">
        <v>62.498280000000001</v>
      </c>
      <c r="J9721" s="75">
        <v>94.063829999999996</v>
      </c>
      <c r="K9721" s="72">
        <v>9.3541728188352415</v>
      </c>
    </row>
    <row r="9722" spans="1:11" x14ac:dyDescent="0.25">
      <c r="A9722" s="66" t="s">
        <v>223</v>
      </c>
      <c r="B9722" s="66" t="s">
        <v>379</v>
      </c>
      <c r="C9722" s="66" t="s">
        <v>164</v>
      </c>
      <c r="D9722" s="73">
        <f t="shared" si="501"/>
        <v>84.633390000000006</v>
      </c>
      <c r="E9722" s="73">
        <f t="shared" si="502"/>
        <v>69.792249999999996</v>
      </c>
      <c r="F9722" s="73">
        <f t="shared" si="503"/>
        <v>92.922460000000001</v>
      </c>
      <c r="H9722" s="72">
        <v>84.633390000000006</v>
      </c>
      <c r="I9722" s="75">
        <v>69.792249999999996</v>
      </c>
      <c r="J9722" s="75">
        <v>92.922460000000001</v>
      </c>
      <c r="K9722" s="72">
        <v>6.8073132837996919</v>
      </c>
    </row>
    <row r="9723" spans="1:11" x14ac:dyDescent="0.25">
      <c r="A9723" s="66" t="s">
        <v>223</v>
      </c>
      <c r="B9723" s="66" t="s">
        <v>379</v>
      </c>
      <c r="C9723" s="66" t="s">
        <v>167</v>
      </c>
      <c r="D9723" s="73">
        <f t="shared" si="501"/>
        <v>89.417460000000005</v>
      </c>
      <c r="E9723" s="73">
        <f t="shared" si="502"/>
        <v>76.423850000000002</v>
      </c>
      <c r="F9723" s="73">
        <f t="shared" si="503"/>
        <v>95.656829999999999</v>
      </c>
      <c r="H9723" s="72">
        <v>89.417460000000005</v>
      </c>
      <c r="I9723" s="75">
        <v>76.423850000000002</v>
      </c>
      <c r="J9723" s="75">
        <v>95.656829999999999</v>
      </c>
      <c r="K9723" s="72">
        <v>5.1701479778110446</v>
      </c>
    </row>
    <row r="9724" spans="1:11" x14ac:dyDescent="0.25">
      <c r="A9724" s="66" t="s">
        <v>223</v>
      </c>
      <c r="B9724" s="66" t="s">
        <v>379</v>
      </c>
      <c r="C9724" s="66" t="s">
        <v>171</v>
      </c>
      <c r="D9724" s="73">
        <f t="shared" si="501"/>
        <v>81.641800000000003</v>
      </c>
      <c r="E9724" s="73">
        <f t="shared" si="502"/>
        <v>72.292280000000005</v>
      </c>
      <c r="F9724" s="73">
        <f t="shared" si="503"/>
        <v>88.345100000000002</v>
      </c>
      <c r="H9724" s="72">
        <v>81.641800000000003</v>
      </c>
      <c r="I9724" s="75">
        <v>72.292280000000005</v>
      </c>
      <c r="J9724" s="75">
        <v>88.345100000000002</v>
      </c>
      <c r="K9724" s="72">
        <v>4.9922061982954808</v>
      </c>
    </row>
    <row r="9725" spans="1:11" x14ac:dyDescent="0.25">
      <c r="A9725" s="66" t="s">
        <v>223</v>
      </c>
      <c r="B9725" s="66" t="s">
        <v>379</v>
      </c>
      <c r="C9725" s="66" t="s">
        <v>184</v>
      </c>
      <c r="D9725" s="73">
        <f t="shared" si="501"/>
        <v>84.136650000000003</v>
      </c>
      <c r="E9725" s="73">
        <f t="shared" si="502"/>
        <v>78.272379999999998</v>
      </c>
      <c r="F9725" s="73">
        <f t="shared" si="503"/>
        <v>88.647720000000007</v>
      </c>
      <c r="H9725" s="72">
        <v>84.136650000000003</v>
      </c>
      <c r="I9725" s="75">
        <v>78.272379999999998</v>
      </c>
      <c r="J9725" s="75">
        <v>88.647720000000007</v>
      </c>
      <c r="K9725" s="72">
        <v>3.1291654706955887</v>
      </c>
    </row>
    <row r="9726" spans="1:11" x14ac:dyDescent="0.25">
      <c r="A9726" s="66" t="s">
        <v>223</v>
      </c>
      <c r="B9726" s="66" t="s">
        <v>379</v>
      </c>
      <c r="C9726" s="66" t="s">
        <v>106</v>
      </c>
      <c r="D9726" s="73">
        <f t="shared" si="501"/>
        <v>83.623310000000004</v>
      </c>
      <c r="E9726" s="73">
        <f t="shared" si="502"/>
        <v>71.942030000000003</v>
      </c>
      <c r="F9726" s="73">
        <f t="shared" si="503"/>
        <v>91.046610000000001</v>
      </c>
      <c r="H9726" s="72">
        <v>83.623310000000004</v>
      </c>
      <c r="I9726" s="75">
        <v>71.942030000000003</v>
      </c>
      <c r="J9726" s="75">
        <v>91.046610000000001</v>
      </c>
      <c r="K9726" s="72">
        <v>5.7516175812701027</v>
      </c>
    </row>
    <row r="9727" spans="1:11" x14ac:dyDescent="0.25">
      <c r="A9727" s="66" t="s">
        <v>223</v>
      </c>
      <c r="B9727" s="66" t="s">
        <v>379</v>
      </c>
      <c r="C9727" s="66" t="s">
        <v>107</v>
      </c>
      <c r="D9727" s="73">
        <f t="shared" si="501"/>
        <v>85.486069999999998</v>
      </c>
      <c r="E9727" s="73">
        <f t="shared" si="502"/>
        <v>77.182410000000004</v>
      </c>
      <c r="F9727" s="73">
        <f t="shared" si="503"/>
        <v>91.115740000000002</v>
      </c>
      <c r="H9727" s="72">
        <v>85.486069999999998</v>
      </c>
      <c r="I9727" s="75">
        <v>77.182410000000004</v>
      </c>
      <c r="J9727" s="75">
        <v>91.115740000000002</v>
      </c>
      <c r="K9727" s="72">
        <v>4.1038522416576173</v>
      </c>
    </row>
    <row r="9728" spans="1:11" x14ac:dyDescent="0.25">
      <c r="A9728" s="66" t="s">
        <v>223</v>
      </c>
      <c r="B9728" s="66" t="s">
        <v>379</v>
      </c>
      <c r="C9728" s="66" t="s">
        <v>120</v>
      </c>
      <c r="D9728" s="73">
        <f t="shared" si="501"/>
        <v>93.476659999999995</v>
      </c>
      <c r="E9728" s="73">
        <f t="shared" si="502"/>
        <v>75.521209999999996</v>
      </c>
      <c r="F9728" s="73">
        <f t="shared" si="503"/>
        <v>98.519750000000002</v>
      </c>
      <c r="H9728" s="72">
        <v>93.476659999999995</v>
      </c>
      <c r="I9728" s="75">
        <v>75.521209999999996</v>
      </c>
      <c r="J9728" s="75">
        <v>98.519750000000002</v>
      </c>
      <c r="K9728" s="72">
        <v>5.1074599798495148</v>
      </c>
    </row>
    <row r="9729" spans="1:11" x14ac:dyDescent="0.25">
      <c r="A9729" s="66" t="s">
        <v>223</v>
      </c>
      <c r="B9729" s="66" t="s">
        <v>379</v>
      </c>
      <c r="C9729" s="66" t="s">
        <v>138</v>
      </c>
      <c r="D9729" s="73">
        <f t="shared" si="501"/>
        <v>85.257649999999998</v>
      </c>
      <c r="E9729" s="73">
        <f t="shared" si="502"/>
        <v>71.335599999999999</v>
      </c>
      <c r="F9729" s="73">
        <f t="shared" si="503"/>
        <v>93.074359999999999</v>
      </c>
      <c r="H9729" s="72">
        <v>85.257649999999998</v>
      </c>
      <c r="I9729" s="75">
        <v>71.335599999999999</v>
      </c>
      <c r="J9729" s="75">
        <v>93.074359999999999</v>
      </c>
      <c r="K9729" s="72">
        <v>6.3376436014832684</v>
      </c>
    </row>
    <row r="9730" spans="1:11" x14ac:dyDescent="0.25">
      <c r="A9730" s="66" t="s">
        <v>223</v>
      </c>
      <c r="B9730" s="66" t="s">
        <v>379</v>
      </c>
      <c r="C9730" s="66" t="s">
        <v>163</v>
      </c>
      <c r="D9730" s="73">
        <f t="shared" si="501"/>
        <v>84.658670000000001</v>
      </c>
      <c r="E9730" s="73">
        <f t="shared" si="502"/>
        <v>72.098269999999999</v>
      </c>
      <c r="F9730" s="73">
        <f t="shared" si="503"/>
        <v>92.178219999999996</v>
      </c>
      <c r="H9730" s="72">
        <v>84.658670000000001</v>
      </c>
      <c r="I9730" s="75">
        <v>72.098269999999999</v>
      </c>
      <c r="J9730" s="75">
        <v>92.178219999999996</v>
      </c>
      <c r="K9730" s="72">
        <v>5.9343975047092048</v>
      </c>
    </row>
    <row r="9731" spans="1:11" x14ac:dyDescent="0.25">
      <c r="A9731" s="66" t="s">
        <v>223</v>
      </c>
      <c r="B9731" s="66" t="s">
        <v>379</v>
      </c>
      <c r="C9731" s="66" t="s">
        <v>172</v>
      </c>
      <c r="D9731" s="73">
        <f t="shared" si="501"/>
        <v>91.851979999999998</v>
      </c>
      <c r="E9731" s="73">
        <f t="shared" si="502"/>
        <v>75.835909999999998</v>
      </c>
      <c r="F9731" s="73">
        <f t="shared" si="503"/>
        <v>97.5899</v>
      </c>
      <c r="H9731" s="72">
        <v>91.851979999999998</v>
      </c>
      <c r="I9731" s="75">
        <v>75.835909999999998</v>
      </c>
      <c r="J9731" s="75">
        <v>97.5899</v>
      </c>
      <c r="K9731" s="72">
        <v>5.3118256133400727</v>
      </c>
    </row>
    <row r="9732" spans="1:11" x14ac:dyDescent="0.25">
      <c r="A9732" s="66" t="s">
        <v>223</v>
      </c>
      <c r="B9732" s="66" t="s">
        <v>379</v>
      </c>
      <c r="C9732" s="66" t="s">
        <v>185</v>
      </c>
      <c r="D9732" s="73">
        <f t="shared" si="501"/>
        <v>87.346090000000004</v>
      </c>
      <c r="E9732" s="73">
        <f t="shared" si="502"/>
        <v>82.014629999999997</v>
      </c>
      <c r="F9732" s="73">
        <f t="shared" si="503"/>
        <v>91.265439999999998</v>
      </c>
      <c r="H9732" s="72">
        <v>87.346090000000004</v>
      </c>
      <c r="I9732" s="75">
        <v>82.014629999999997</v>
      </c>
      <c r="J9732" s="75">
        <v>91.265439999999998</v>
      </c>
      <c r="K9732" s="72">
        <v>2.6745410126543732</v>
      </c>
    </row>
    <row r="9733" spans="1:11" x14ac:dyDescent="0.25">
      <c r="A9733" s="66" t="s">
        <v>223</v>
      </c>
      <c r="B9733" s="66" t="s">
        <v>379</v>
      </c>
      <c r="C9733" s="66" t="s">
        <v>103</v>
      </c>
      <c r="D9733" s="73">
        <f t="shared" si="501"/>
        <v>84.222660000000005</v>
      </c>
      <c r="E9733" s="73">
        <f t="shared" si="502"/>
        <v>73.05735</v>
      </c>
      <c r="F9733" s="73">
        <f t="shared" si="503"/>
        <v>91.311239999999998</v>
      </c>
      <c r="H9733" s="72">
        <v>84.222660000000005</v>
      </c>
      <c r="I9733" s="75">
        <v>73.05735</v>
      </c>
      <c r="J9733" s="75">
        <v>91.311239999999998</v>
      </c>
      <c r="K9733" s="72">
        <v>5.4502873692186879</v>
      </c>
    </row>
    <row r="9734" spans="1:11" x14ac:dyDescent="0.25">
      <c r="A9734" s="66" t="s">
        <v>223</v>
      </c>
      <c r="B9734" s="66" t="s">
        <v>379</v>
      </c>
      <c r="C9734" s="66" t="s">
        <v>104</v>
      </c>
      <c r="D9734" s="73">
        <f t="shared" si="501"/>
        <v>84.902959999999993</v>
      </c>
      <c r="E9734" s="73">
        <f t="shared" si="502"/>
        <v>74.073740000000001</v>
      </c>
      <c r="F9734" s="73">
        <f t="shared" si="503"/>
        <v>91.714830000000006</v>
      </c>
      <c r="H9734" s="72">
        <v>84.902959999999993</v>
      </c>
      <c r="I9734" s="75">
        <v>74.073740000000001</v>
      </c>
      <c r="J9734" s="75">
        <v>91.714830000000006</v>
      </c>
      <c r="K9734" s="72">
        <v>5.2141279879994764</v>
      </c>
    </row>
    <row r="9735" spans="1:11" x14ac:dyDescent="0.25">
      <c r="A9735" s="66" t="s">
        <v>223</v>
      </c>
      <c r="B9735" s="66" t="s">
        <v>379</v>
      </c>
      <c r="C9735" s="66" t="s">
        <v>125</v>
      </c>
      <c r="D9735" s="73">
        <f t="shared" si="501"/>
        <v>87.313090000000003</v>
      </c>
      <c r="E9735" s="73">
        <f t="shared" si="502"/>
        <v>74.896230000000003</v>
      </c>
      <c r="F9735" s="73">
        <f t="shared" si="503"/>
        <v>94.07423</v>
      </c>
      <c r="H9735" s="72">
        <v>87.313090000000003</v>
      </c>
      <c r="I9735" s="75">
        <v>74.896230000000003</v>
      </c>
      <c r="J9735" s="75">
        <v>94.07423</v>
      </c>
      <c r="K9735" s="72">
        <v>5.4081707565268848</v>
      </c>
    </row>
    <row r="9736" spans="1:11" x14ac:dyDescent="0.25">
      <c r="A9736" s="66" t="s">
        <v>223</v>
      </c>
      <c r="B9736" s="66" t="s">
        <v>379</v>
      </c>
      <c r="C9736" s="66" t="s">
        <v>130</v>
      </c>
      <c r="D9736" s="73">
        <f t="shared" si="501"/>
        <v>77.882210000000001</v>
      </c>
      <c r="E9736" s="73">
        <f t="shared" si="502"/>
        <v>71.503590000000003</v>
      </c>
      <c r="F9736" s="73">
        <f t="shared" si="503"/>
        <v>83.169120000000007</v>
      </c>
      <c r="H9736" s="72">
        <v>77.882210000000001</v>
      </c>
      <c r="I9736" s="75">
        <v>71.503590000000003</v>
      </c>
      <c r="J9736" s="75">
        <v>83.169120000000007</v>
      </c>
      <c r="K9736" s="72">
        <v>3.8221963655114566</v>
      </c>
    </row>
    <row r="9737" spans="1:11" x14ac:dyDescent="0.25">
      <c r="A9737" s="66" t="s">
        <v>223</v>
      </c>
      <c r="B9737" s="66" t="s">
        <v>379</v>
      </c>
      <c r="C9737" s="66" t="s">
        <v>131</v>
      </c>
      <c r="D9737" s="73">
        <f t="shared" si="501"/>
        <v>90.987440000000007</v>
      </c>
      <c r="E9737" s="73">
        <f t="shared" si="502"/>
        <v>78.756600000000006</v>
      </c>
      <c r="F9737" s="73">
        <f t="shared" si="503"/>
        <v>96.490219999999994</v>
      </c>
      <c r="H9737" s="72">
        <v>90.987440000000007</v>
      </c>
      <c r="I9737" s="75">
        <v>78.756600000000006</v>
      </c>
      <c r="J9737" s="75">
        <v>96.490219999999994</v>
      </c>
      <c r="K9737" s="72">
        <v>4.604605866480032</v>
      </c>
    </row>
    <row r="9738" spans="1:11" x14ac:dyDescent="0.25">
      <c r="A9738" s="66" t="s">
        <v>223</v>
      </c>
      <c r="B9738" s="66" t="s">
        <v>379</v>
      </c>
      <c r="C9738" s="66" t="s">
        <v>133</v>
      </c>
      <c r="D9738" s="73">
        <f t="shared" si="501"/>
        <v>80.816559999999996</v>
      </c>
      <c r="E9738" s="73">
        <f t="shared" si="502"/>
        <v>68.228530000000006</v>
      </c>
      <c r="F9738" s="73">
        <f t="shared" si="503"/>
        <v>89.20617</v>
      </c>
      <c r="H9738" s="72">
        <v>80.816559999999996</v>
      </c>
      <c r="I9738" s="75">
        <v>68.228530000000006</v>
      </c>
      <c r="J9738" s="75">
        <v>89.20617</v>
      </c>
      <c r="K9738" s="72">
        <v>6.5925424195239195</v>
      </c>
    </row>
    <row r="9739" spans="1:11" x14ac:dyDescent="0.25">
      <c r="A9739" s="66" t="s">
        <v>223</v>
      </c>
      <c r="B9739" s="66" t="s">
        <v>379</v>
      </c>
      <c r="C9739" s="66" t="s">
        <v>152</v>
      </c>
      <c r="D9739" s="73">
        <f t="shared" si="501"/>
        <v>91.999619999999993</v>
      </c>
      <c r="E9739" s="73">
        <f t="shared" si="502"/>
        <v>83.020560000000003</v>
      </c>
      <c r="F9739" s="73">
        <f t="shared" si="503"/>
        <v>96.43432</v>
      </c>
      <c r="H9739" s="72">
        <v>91.999619999999993</v>
      </c>
      <c r="I9739" s="75">
        <v>83.020560000000003</v>
      </c>
      <c r="J9739" s="75">
        <v>96.43432</v>
      </c>
      <c r="K9739" s="72">
        <v>3.4894165867206848</v>
      </c>
    </row>
    <row r="9740" spans="1:11" x14ac:dyDescent="0.25">
      <c r="A9740" s="66" t="s">
        <v>223</v>
      </c>
      <c r="B9740" s="66" t="s">
        <v>379</v>
      </c>
      <c r="C9740" s="66" t="s">
        <v>159</v>
      </c>
      <c r="D9740" s="73">
        <f t="shared" si="501"/>
        <v>88.964860000000002</v>
      </c>
      <c r="E9740" s="73">
        <f t="shared" si="502"/>
        <v>76.008129999999994</v>
      </c>
      <c r="F9740" s="73">
        <f t="shared" si="503"/>
        <v>95.352220000000003</v>
      </c>
      <c r="H9740" s="72">
        <v>88.964860000000002</v>
      </c>
      <c r="I9740" s="75">
        <v>76.008129999999994</v>
      </c>
      <c r="J9740" s="75">
        <v>95.352220000000003</v>
      </c>
      <c r="K9740" s="72">
        <v>5.2566429037262576</v>
      </c>
    </row>
    <row r="9741" spans="1:11" x14ac:dyDescent="0.25">
      <c r="A9741" s="66" t="s">
        <v>223</v>
      </c>
      <c r="B9741" s="66" t="s">
        <v>379</v>
      </c>
      <c r="C9741" s="66" t="s">
        <v>161</v>
      </c>
      <c r="D9741" s="73">
        <f t="shared" si="501"/>
        <v>96.573189999999997</v>
      </c>
      <c r="E9741" s="73">
        <f t="shared" si="502"/>
        <v>87.257589999999993</v>
      </c>
      <c r="F9741" s="73">
        <f t="shared" si="503"/>
        <v>99.145150000000001</v>
      </c>
      <c r="H9741" s="72">
        <v>96.573189999999997</v>
      </c>
      <c r="I9741" s="75">
        <v>87.257589999999993</v>
      </c>
      <c r="J9741" s="75">
        <v>99.145150000000001</v>
      </c>
      <c r="K9741" s="72">
        <v>2.4725029793465456</v>
      </c>
    </row>
    <row r="9742" spans="1:11" x14ac:dyDescent="0.25">
      <c r="A9742" s="66" t="s">
        <v>223</v>
      </c>
      <c r="B9742" s="66" t="s">
        <v>379</v>
      </c>
      <c r="C9742" s="66" t="s">
        <v>173</v>
      </c>
      <c r="D9742" s="73">
        <f t="shared" si="501"/>
        <v>83.559049999999999</v>
      </c>
      <c r="E9742" s="73">
        <f t="shared" si="502"/>
        <v>72.137519999999995</v>
      </c>
      <c r="F9742" s="73">
        <f t="shared" si="503"/>
        <v>90.889880000000005</v>
      </c>
      <c r="H9742" s="72">
        <v>83.559049999999999</v>
      </c>
      <c r="I9742" s="75">
        <v>72.137519999999995</v>
      </c>
      <c r="J9742" s="75">
        <v>90.889880000000005</v>
      </c>
      <c r="K9742" s="72">
        <v>5.6554676004574009</v>
      </c>
    </row>
    <row r="9743" spans="1:11" x14ac:dyDescent="0.25">
      <c r="A9743" s="66" t="s">
        <v>223</v>
      </c>
      <c r="B9743" s="66" t="s">
        <v>379</v>
      </c>
      <c r="C9743" s="66" t="s">
        <v>180</v>
      </c>
      <c r="D9743" s="73">
        <f t="shared" si="501"/>
        <v>82.132769999999994</v>
      </c>
      <c r="E9743" s="73">
        <f t="shared" si="502"/>
        <v>73.163449999999997</v>
      </c>
      <c r="F9743" s="73">
        <f t="shared" si="503"/>
        <v>88.572569999999999</v>
      </c>
      <c r="H9743" s="72">
        <v>82.132769999999994</v>
      </c>
      <c r="I9743" s="75">
        <v>73.163449999999997</v>
      </c>
      <c r="J9743" s="75">
        <v>88.572569999999999</v>
      </c>
      <c r="K9743" s="72">
        <v>4.7605882524113099</v>
      </c>
    </row>
    <row r="9744" spans="1:11" x14ac:dyDescent="0.25">
      <c r="A9744" s="66" t="s">
        <v>223</v>
      </c>
      <c r="B9744" s="66" t="s">
        <v>379</v>
      </c>
      <c r="C9744" s="66" t="s">
        <v>186</v>
      </c>
      <c r="D9744" s="73">
        <f t="shared" si="501"/>
        <v>86.062910000000002</v>
      </c>
      <c r="E9744" s="73">
        <f t="shared" si="502"/>
        <v>80.139859999999999</v>
      </c>
      <c r="F9744" s="73">
        <f t="shared" si="503"/>
        <v>90.430419999999998</v>
      </c>
      <c r="H9744" s="72">
        <v>86.062910000000002</v>
      </c>
      <c r="I9744" s="75">
        <v>80.139859999999999</v>
      </c>
      <c r="J9744" s="75">
        <v>90.430419999999998</v>
      </c>
      <c r="K9744" s="72">
        <v>3.0241715043100448</v>
      </c>
    </row>
    <row r="9745" spans="1:11" x14ac:dyDescent="0.25">
      <c r="A9745" s="66" t="s">
        <v>223</v>
      </c>
      <c r="B9745" s="66" t="s">
        <v>379</v>
      </c>
      <c r="C9745" s="66" t="s">
        <v>102</v>
      </c>
      <c r="D9745" s="73">
        <f t="shared" si="501"/>
        <v>90.102729999999994</v>
      </c>
      <c r="E9745" s="73">
        <f t="shared" si="502"/>
        <v>78.081090000000003</v>
      </c>
      <c r="F9745" s="73">
        <f t="shared" si="503"/>
        <v>95.878979999999999</v>
      </c>
      <c r="H9745" s="72">
        <v>90.102729999999994</v>
      </c>
      <c r="I9745" s="75">
        <v>78.081090000000003</v>
      </c>
      <c r="J9745" s="75">
        <v>95.878979999999999</v>
      </c>
      <c r="K9745" s="72">
        <v>4.7362704770432602</v>
      </c>
    </row>
    <row r="9746" spans="1:11" x14ac:dyDescent="0.25">
      <c r="A9746" s="66" t="s">
        <v>223</v>
      </c>
      <c r="B9746" s="66" t="s">
        <v>379</v>
      </c>
      <c r="C9746" s="66" t="s">
        <v>109</v>
      </c>
      <c r="D9746" s="73">
        <f t="shared" ref="D9746:D9809" si="504">IF(K9746&gt;=50," ",H9746)</f>
        <v>81.767340000000004</v>
      </c>
      <c r="E9746" s="73">
        <f t="shared" ref="E9746:E9809" si="505">IF(K9746&gt;=50," ",I9746)</f>
        <v>69.081890000000001</v>
      </c>
      <c r="F9746" s="73">
        <f t="shared" ref="F9746:F9809" si="506">IF(K9746&gt;=50," ",J9746)</f>
        <v>90.001369999999994</v>
      </c>
      <c r="H9746" s="72">
        <v>81.767340000000004</v>
      </c>
      <c r="I9746" s="75">
        <v>69.081890000000001</v>
      </c>
      <c r="J9746" s="75">
        <v>90.001369999999994</v>
      </c>
      <c r="K9746" s="72">
        <v>6.4786747373706906</v>
      </c>
    </row>
    <row r="9747" spans="1:11" x14ac:dyDescent="0.25">
      <c r="A9747" s="66" t="s">
        <v>223</v>
      </c>
      <c r="B9747" s="66" t="s">
        <v>379</v>
      </c>
      <c r="C9747" s="66" t="s">
        <v>129</v>
      </c>
      <c r="D9747" s="73">
        <f t="shared" si="504"/>
        <v>81.985900000000001</v>
      </c>
      <c r="E9747" s="73">
        <f t="shared" si="505"/>
        <v>73.620040000000003</v>
      </c>
      <c r="F9747" s="73">
        <f t="shared" si="506"/>
        <v>88.126580000000004</v>
      </c>
      <c r="H9747" s="72">
        <v>81.985900000000001</v>
      </c>
      <c r="I9747" s="75">
        <v>73.620040000000003</v>
      </c>
      <c r="J9747" s="75">
        <v>88.126580000000004</v>
      </c>
      <c r="K9747" s="72">
        <v>4.4933921564561707</v>
      </c>
    </row>
    <row r="9748" spans="1:11" x14ac:dyDescent="0.25">
      <c r="A9748" s="66" t="s">
        <v>223</v>
      </c>
      <c r="B9748" s="66" t="s">
        <v>379</v>
      </c>
      <c r="C9748" s="66" t="s">
        <v>135</v>
      </c>
      <c r="D9748" s="73">
        <f t="shared" si="504"/>
        <v>86.375380000000007</v>
      </c>
      <c r="E9748" s="73">
        <f t="shared" si="505"/>
        <v>69.823390000000003</v>
      </c>
      <c r="F9748" s="73">
        <f t="shared" si="506"/>
        <v>94.556349999999995</v>
      </c>
      <c r="H9748" s="72">
        <v>86.375380000000007</v>
      </c>
      <c r="I9748" s="75">
        <v>69.823390000000003</v>
      </c>
      <c r="J9748" s="75">
        <v>94.556349999999995</v>
      </c>
      <c r="K9748" s="72">
        <v>7.0037989992055598</v>
      </c>
    </row>
    <row r="9749" spans="1:11" x14ac:dyDescent="0.25">
      <c r="A9749" s="66" t="s">
        <v>223</v>
      </c>
      <c r="B9749" s="66" t="s">
        <v>379</v>
      </c>
      <c r="C9749" s="66" t="s">
        <v>142</v>
      </c>
      <c r="D9749" s="73">
        <f t="shared" si="504"/>
        <v>90.97672</v>
      </c>
      <c r="E9749" s="73">
        <f t="shared" si="505"/>
        <v>76.306129999999996</v>
      </c>
      <c r="F9749" s="73">
        <f t="shared" si="506"/>
        <v>96.929239999999993</v>
      </c>
      <c r="H9749" s="72">
        <v>90.97672</v>
      </c>
      <c r="I9749" s="75">
        <v>76.306129999999996</v>
      </c>
      <c r="J9749" s="75">
        <v>96.929239999999993</v>
      </c>
      <c r="K9749" s="72">
        <v>5.2520754760118846</v>
      </c>
    </row>
    <row r="9750" spans="1:11" x14ac:dyDescent="0.25">
      <c r="A9750" s="66" t="s">
        <v>223</v>
      </c>
      <c r="B9750" s="66" t="s">
        <v>379</v>
      </c>
      <c r="C9750" s="66" t="s">
        <v>148</v>
      </c>
      <c r="D9750" s="73">
        <f t="shared" si="504"/>
        <v>88.449759999999998</v>
      </c>
      <c r="E9750" s="73">
        <f t="shared" si="505"/>
        <v>79.808769999999996</v>
      </c>
      <c r="F9750" s="73">
        <f t="shared" si="506"/>
        <v>93.685360000000003</v>
      </c>
      <c r="H9750" s="72">
        <v>88.449759999999998</v>
      </c>
      <c r="I9750" s="75">
        <v>79.808769999999996</v>
      </c>
      <c r="J9750" s="75">
        <v>93.685360000000003</v>
      </c>
      <c r="K9750" s="72">
        <v>3.8958308083594573</v>
      </c>
    </row>
    <row r="9751" spans="1:11" x14ac:dyDescent="0.25">
      <c r="A9751" s="66" t="s">
        <v>223</v>
      </c>
      <c r="B9751" s="66" t="s">
        <v>379</v>
      </c>
      <c r="C9751" s="66" t="s">
        <v>149</v>
      </c>
      <c r="D9751" s="73">
        <f t="shared" si="504"/>
        <v>84.037409999999994</v>
      </c>
      <c r="E9751" s="73">
        <f t="shared" si="505"/>
        <v>70.612740000000002</v>
      </c>
      <c r="F9751" s="73">
        <f t="shared" si="506"/>
        <v>92.022289999999998</v>
      </c>
      <c r="H9751" s="72">
        <v>84.037409999999994</v>
      </c>
      <c r="I9751" s="75">
        <v>70.612740000000002</v>
      </c>
      <c r="J9751" s="75">
        <v>92.022289999999998</v>
      </c>
      <c r="K9751" s="72">
        <v>6.3856311135719199</v>
      </c>
    </row>
    <row r="9752" spans="1:11" x14ac:dyDescent="0.25">
      <c r="A9752" s="66" t="s">
        <v>223</v>
      </c>
      <c r="B9752" s="66" t="s">
        <v>379</v>
      </c>
      <c r="C9752" s="66" t="s">
        <v>157</v>
      </c>
      <c r="D9752" s="73">
        <f t="shared" si="504"/>
        <v>85.904499999999999</v>
      </c>
      <c r="E9752" s="73">
        <f t="shared" si="505"/>
        <v>76.16592</v>
      </c>
      <c r="F9752" s="73">
        <f t="shared" si="506"/>
        <v>92.077789999999993</v>
      </c>
      <c r="H9752" s="72">
        <v>85.904499999999999</v>
      </c>
      <c r="I9752" s="75">
        <v>76.16592</v>
      </c>
      <c r="J9752" s="75">
        <v>92.077789999999993</v>
      </c>
      <c r="K9752" s="72">
        <v>4.6410351029340724</v>
      </c>
    </row>
    <row r="9753" spans="1:11" x14ac:dyDescent="0.25">
      <c r="A9753" s="66" t="s">
        <v>223</v>
      </c>
      <c r="B9753" s="66" t="s">
        <v>379</v>
      </c>
      <c r="C9753" s="66" t="s">
        <v>166</v>
      </c>
      <c r="D9753" s="73">
        <f t="shared" si="504"/>
        <v>89.453010000000006</v>
      </c>
      <c r="E9753" s="73">
        <f t="shared" si="505"/>
        <v>75.075860000000006</v>
      </c>
      <c r="F9753" s="73">
        <f t="shared" si="506"/>
        <v>95.980879999999999</v>
      </c>
      <c r="H9753" s="72">
        <v>89.453010000000006</v>
      </c>
      <c r="I9753" s="75">
        <v>75.075860000000006</v>
      </c>
      <c r="J9753" s="75">
        <v>95.980879999999999</v>
      </c>
      <c r="K9753" s="72">
        <v>5.5685191588298695</v>
      </c>
    </row>
    <row r="9754" spans="1:11" x14ac:dyDescent="0.25">
      <c r="A9754" s="66" t="s">
        <v>223</v>
      </c>
      <c r="B9754" s="66" t="s">
        <v>379</v>
      </c>
      <c r="C9754" s="66" t="s">
        <v>169</v>
      </c>
      <c r="D9754" s="73">
        <f t="shared" si="504"/>
        <v>98.649940000000001</v>
      </c>
      <c r="E9754" s="73">
        <f t="shared" si="505"/>
        <v>96.92165</v>
      </c>
      <c r="F9754" s="73">
        <f t="shared" si="506"/>
        <v>99.413780000000003</v>
      </c>
      <c r="H9754" s="72">
        <v>98.649940000000001</v>
      </c>
      <c r="I9754" s="75">
        <v>96.92165</v>
      </c>
      <c r="J9754" s="75">
        <v>99.413780000000003</v>
      </c>
      <c r="K9754" s="72">
        <v>0.57970344432039189</v>
      </c>
    </row>
    <row r="9755" spans="1:11" x14ac:dyDescent="0.25">
      <c r="A9755" s="66" t="s">
        <v>223</v>
      </c>
      <c r="B9755" s="66" t="s">
        <v>379</v>
      </c>
      <c r="C9755" s="66" t="s">
        <v>170</v>
      </c>
      <c r="D9755" s="73">
        <f t="shared" si="504"/>
        <v>81.934830000000005</v>
      </c>
      <c r="E9755" s="73">
        <f t="shared" si="505"/>
        <v>67.842929999999996</v>
      </c>
      <c r="F9755" s="73">
        <f t="shared" si="506"/>
        <v>90.698070000000001</v>
      </c>
      <c r="H9755" s="72">
        <v>81.934830000000005</v>
      </c>
      <c r="I9755" s="75">
        <v>67.842929999999996</v>
      </c>
      <c r="J9755" s="75">
        <v>90.698070000000001</v>
      </c>
      <c r="K9755" s="72">
        <v>7.0517824959177924</v>
      </c>
    </row>
    <row r="9756" spans="1:11" x14ac:dyDescent="0.25">
      <c r="A9756" s="66" t="s">
        <v>223</v>
      </c>
      <c r="B9756" s="66" t="s">
        <v>379</v>
      </c>
      <c r="C9756" s="66" t="s">
        <v>176</v>
      </c>
      <c r="D9756" s="73">
        <f t="shared" si="504"/>
        <v>94.387690000000006</v>
      </c>
      <c r="E9756" s="73">
        <f t="shared" si="505"/>
        <v>84.726280000000003</v>
      </c>
      <c r="F9756" s="73">
        <f t="shared" si="506"/>
        <v>98.076509999999999</v>
      </c>
      <c r="H9756" s="72">
        <v>94.387690000000006</v>
      </c>
      <c r="I9756" s="75">
        <v>84.726280000000003</v>
      </c>
      <c r="J9756" s="75">
        <v>98.076509999999999</v>
      </c>
      <c r="K9756" s="72">
        <v>3.1748027735396422</v>
      </c>
    </row>
    <row r="9757" spans="1:11" x14ac:dyDescent="0.25">
      <c r="A9757" s="66" t="s">
        <v>223</v>
      </c>
      <c r="B9757" s="66" t="s">
        <v>379</v>
      </c>
      <c r="C9757" s="66" t="s">
        <v>3</v>
      </c>
      <c r="D9757" s="73">
        <f t="shared" si="504"/>
        <v>86.271460000000005</v>
      </c>
      <c r="E9757" s="73">
        <f t="shared" si="505"/>
        <v>82.301640000000006</v>
      </c>
      <c r="F9757" s="73">
        <f t="shared" si="506"/>
        <v>89.46481</v>
      </c>
      <c r="H9757" s="72">
        <v>86.271460000000005</v>
      </c>
      <c r="I9757" s="75">
        <v>82.301640000000006</v>
      </c>
      <c r="J9757" s="75">
        <v>89.46481</v>
      </c>
      <c r="K9757" s="72">
        <v>2.1082464583304836</v>
      </c>
    </row>
    <row r="9758" spans="1:11" x14ac:dyDescent="0.25">
      <c r="A9758" s="66" t="s">
        <v>223</v>
      </c>
      <c r="B9758" s="66" t="s">
        <v>379</v>
      </c>
      <c r="C9758" s="66" t="s">
        <v>112</v>
      </c>
      <c r="D9758" s="73">
        <f t="shared" si="504"/>
        <v>81.167850000000001</v>
      </c>
      <c r="E9758" s="73">
        <f t="shared" si="505"/>
        <v>73.368799999999993</v>
      </c>
      <c r="F9758" s="73">
        <f t="shared" si="506"/>
        <v>87.084969999999998</v>
      </c>
      <c r="H9758" s="72">
        <v>81.167850000000001</v>
      </c>
      <c r="I9758" s="75">
        <v>73.368799999999993</v>
      </c>
      <c r="J9758" s="75">
        <v>87.084969999999998</v>
      </c>
      <c r="K9758" s="72">
        <v>4.2981365158742042</v>
      </c>
    </row>
    <row r="9759" spans="1:11" x14ac:dyDescent="0.25">
      <c r="A9759" s="66" t="s">
        <v>223</v>
      </c>
      <c r="B9759" s="66" t="s">
        <v>379</v>
      </c>
      <c r="C9759" s="66" t="s">
        <v>113</v>
      </c>
      <c r="D9759" s="73">
        <f t="shared" si="504"/>
        <v>85.462559999999996</v>
      </c>
      <c r="E9759" s="73">
        <f t="shared" si="505"/>
        <v>72.296090000000007</v>
      </c>
      <c r="F9759" s="73">
        <f t="shared" si="506"/>
        <v>92.979249999999993</v>
      </c>
      <c r="H9759" s="72">
        <v>85.462559999999996</v>
      </c>
      <c r="I9759" s="75">
        <v>72.296090000000007</v>
      </c>
      <c r="J9759" s="75">
        <v>92.979249999999993</v>
      </c>
      <c r="K9759" s="72">
        <v>6.0211114668224308</v>
      </c>
    </row>
    <row r="9760" spans="1:11" x14ac:dyDescent="0.25">
      <c r="A9760" s="66" t="s">
        <v>223</v>
      </c>
      <c r="B9760" s="66" t="s">
        <v>379</v>
      </c>
      <c r="C9760" s="66" t="s">
        <v>116</v>
      </c>
      <c r="D9760" s="73">
        <f t="shared" si="504"/>
        <v>92.254570000000001</v>
      </c>
      <c r="E9760" s="73">
        <f t="shared" si="505"/>
        <v>78.771609999999995</v>
      </c>
      <c r="F9760" s="73">
        <f t="shared" si="506"/>
        <v>97.451089999999994</v>
      </c>
      <c r="H9760" s="72">
        <v>92.254570000000001</v>
      </c>
      <c r="I9760" s="75">
        <v>78.771609999999995</v>
      </c>
      <c r="J9760" s="75">
        <v>97.451089999999994</v>
      </c>
      <c r="K9760" s="72">
        <v>4.6066129840505461</v>
      </c>
    </row>
    <row r="9761" spans="1:11" x14ac:dyDescent="0.25">
      <c r="A9761" s="66" t="s">
        <v>223</v>
      </c>
      <c r="B9761" s="66" t="s">
        <v>379</v>
      </c>
      <c r="C9761" s="66" t="s">
        <v>122</v>
      </c>
      <c r="D9761" s="73">
        <f t="shared" si="504"/>
        <v>97.156440000000003</v>
      </c>
      <c r="E9761" s="73">
        <f t="shared" si="505"/>
        <v>94.560869999999994</v>
      </c>
      <c r="F9761" s="73">
        <f t="shared" si="506"/>
        <v>98.532619999999994</v>
      </c>
      <c r="H9761" s="72">
        <v>97.156440000000003</v>
      </c>
      <c r="I9761" s="75">
        <v>94.560869999999994</v>
      </c>
      <c r="J9761" s="75">
        <v>98.532619999999994</v>
      </c>
      <c r="K9761" s="72">
        <v>0.97977972432913352</v>
      </c>
    </row>
    <row r="9762" spans="1:11" x14ac:dyDescent="0.25">
      <c r="A9762" s="66" t="s">
        <v>223</v>
      </c>
      <c r="B9762" s="66" t="s">
        <v>379</v>
      </c>
      <c r="C9762" s="66" t="s">
        <v>126</v>
      </c>
      <c r="D9762" s="73">
        <f t="shared" si="504"/>
        <v>85.939220000000006</v>
      </c>
      <c r="E9762" s="73">
        <f t="shared" si="505"/>
        <v>75.096429999999998</v>
      </c>
      <c r="F9762" s="73">
        <f t="shared" si="506"/>
        <v>92.530709999999999</v>
      </c>
      <c r="H9762" s="72">
        <v>85.939220000000006</v>
      </c>
      <c r="I9762" s="75">
        <v>75.096429999999998</v>
      </c>
      <c r="J9762" s="75">
        <v>92.530709999999999</v>
      </c>
      <c r="K9762" s="72">
        <v>5.0659978063566315</v>
      </c>
    </row>
    <row r="9763" spans="1:11" x14ac:dyDescent="0.25">
      <c r="A9763" s="66" t="s">
        <v>223</v>
      </c>
      <c r="B9763" s="66" t="s">
        <v>379</v>
      </c>
      <c r="C9763" s="66" t="s">
        <v>139</v>
      </c>
      <c r="D9763" s="73">
        <f t="shared" si="504"/>
        <v>84.396979999999999</v>
      </c>
      <c r="E9763" s="73">
        <f t="shared" si="505"/>
        <v>63.632550000000002</v>
      </c>
      <c r="F9763" s="73">
        <f t="shared" si="506"/>
        <v>94.357069999999993</v>
      </c>
      <c r="H9763" s="72">
        <v>84.396979999999999</v>
      </c>
      <c r="I9763" s="75">
        <v>63.632550000000002</v>
      </c>
      <c r="J9763" s="75">
        <v>94.357069999999993</v>
      </c>
      <c r="K9763" s="72">
        <v>8.9805879309899481</v>
      </c>
    </row>
    <row r="9764" spans="1:11" x14ac:dyDescent="0.25">
      <c r="A9764" s="66" t="s">
        <v>223</v>
      </c>
      <c r="B9764" s="66" t="s">
        <v>379</v>
      </c>
      <c r="C9764" s="66" t="s">
        <v>140</v>
      </c>
      <c r="D9764" s="73">
        <f t="shared" si="504"/>
        <v>81.530969999999996</v>
      </c>
      <c r="E9764" s="73">
        <f t="shared" si="505"/>
        <v>69.045749999999998</v>
      </c>
      <c r="F9764" s="73">
        <f t="shared" si="506"/>
        <v>89.729429999999994</v>
      </c>
      <c r="H9764" s="72">
        <v>81.530969999999996</v>
      </c>
      <c r="I9764" s="75">
        <v>69.045749999999998</v>
      </c>
      <c r="J9764" s="75">
        <v>89.729429999999994</v>
      </c>
      <c r="K9764" s="72">
        <v>6.4295199725944636</v>
      </c>
    </row>
    <row r="9765" spans="1:11" x14ac:dyDescent="0.25">
      <c r="A9765" s="66" t="s">
        <v>223</v>
      </c>
      <c r="B9765" s="66" t="s">
        <v>379</v>
      </c>
      <c r="C9765" s="66" t="s">
        <v>147</v>
      </c>
      <c r="D9765" s="73">
        <f t="shared" si="504"/>
        <v>87.056299999999993</v>
      </c>
      <c r="E9765" s="73">
        <f t="shared" si="505"/>
        <v>69.67868</v>
      </c>
      <c r="F9765" s="73">
        <f t="shared" si="506"/>
        <v>95.165539999999993</v>
      </c>
      <c r="H9765" s="72">
        <v>87.056299999999993</v>
      </c>
      <c r="I9765" s="75">
        <v>69.67868</v>
      </c>
      <c r="J9765" s="75">
        <v>95.165539999999993</v>
      </c>
      <c r="K9765" s="72">
        <v>7.0888080472062338</v>
      </c>
    </row>
    <row r="9766" spans="1:11" x14ac:dyDescent="0.25">
      <c r="A9766" s="66" t="s">
        <v>223</v>
      </c>
      <c r="B9766" s="66" t="s">
        <v>379</v>
      </c>
      <c r="C9766" s="66" t="s">
        <v>155</v>
      </c>
      <c r="D9766" s="73">
        <f t="shared" si="504"/>
        <v>77.655590000000004</v>
      </c>
      <c r="E9766" s="73">
        <f t="shared" si="505"/>
        <v>67.942769999999996</v>
      </c>
      <c r="F9766" s="73">
        <f t="shared" si="506"/>
        <v>85.072159999999997</v>
      </c>
      <c r="H9766" s="72">
        <v>77.655590000000004</v>
      </c>
      <c r="I9766" s="75">
        <v>67.942769999999996</v>
      </c>
      <c r="J9766" s="75">
        <v>85.072159999999997</v>
      </c>
      <c r="K9766" s="72">
        <v>5.6356226254928972</v>
      </c>
    </row>
    <row r="9767" spans="1:11" x14ac:dyDescent="0.25">
      <c r="A9767" s="66" t="s">
        <v>223</v>
      </c>
      <c r="B9767" s="66" t="s">
        <v>379</v>
      </c>
      <c r="C9767" s="66" t="s">
        <v>168</v>
      </c>
      <c r="D9767" s="73">
        <f t="shared" si="504"/>
        <v>92.884609999999995</v>
      </c>
      <c r="E9767" s="73">
        <f t="shared" si="505"/>
        <v>84.250200000000007</v>
      </c>
      <c r="F9767" s="73">
        <f t="shared" si="506"/>
        <v>96.956440000000001</v>
      </c>
      <c r="H9767" s="72">
        <v>92.884609999999995</v>
      </c>
      <c r="I9767" s="75">
        <v>84.250200000000007</v>
      </c>
      <c r="J9767" s="75">
        <v>96.956440000000001</v>
      </c>
      <c r="K9767" s="72">
        <v>3.2372704154111211</v>
      </c>
    </row>
    <row r="9768" spans="1:11" x14ac:dyDescent="0.25">
      <c r="A9768" s="66" t="s">
        <v>223</v>
      </c>
      <c r="B9768" s="66" t="s">
        <v>379</v>
      </c>
      <c r="C9768" s="66" t="s">
        <v>187</v>
      </c>
      <c r="D9768" s="73">
        <f t="shared" si="504"/>
        <v>86.109229999999997</v>
      </c>
      <c r="E9768" s="73">
        <f t="shared" si="505"/>
        <v>80.416380000000004</v>
      </c>
      <c r="F9768" s="73">
        <f t="shared" si="506"/>
        <v>90.345879999999994</v>
      </c>
      <c r="H9768" s="72">
        <v>86.109229999999997</v>
      </c>
      <c r="I9768" s="75">
        <v>80.416380000000004</v>
      </c>
      <c r="J9768" s="75">
        <v>90.345879999999994</v>
      </c>
      <c r="K9768" s="72">
        <v>2.9176581883266177</v>
      </c>
    </row>
    <row r="9769" spans="1:11" x14ac:dyDescent="0.25">
      <c r="A9769" s="66" t="s">
        <v>223</v>
      </c>
      <c r="B9769" s="66" t="s">
        <v>379</v>
      </c>
      <c r="C9769" s="66" t="s">
        <v>1</v>
      </c>
      <c r="D9769" s="73">
        <f t="shared" si="504"/>
        <v>83.123940000000005</v>
      </c>
      <c r="E9769" s="73">
        <f t="shared" si="505"/>
        <v>81.770060000000001</v>
      </c>
      <c r="F9769" s="73">
        <f t="shared" si="506"/>
        <v>84.396450000000002</v>
      </c>
      <c r="H9769" s="72">
        <v>83.123940000000005</v>
      </c>
      <c r="I9769" s="75">
        <v>81.770060000000001</v>
      </c>
      <c r="J9769" s="75">
        <v>84.396450000000002</v>
      </c>
      <c r="K9769" s="72">
        <v>0.80582128325486013</v>
      </c>
    </row>
    <row r="9770" spans="1:11" x14ac:dyDescent="0.25">
      <c r="A9770" s="66" t="s">
        <v>223</v>
      </c>
      <c r="B9770" s="66" t="s">
        <v>380</v>
      </c>
      <c r="C9770" s="66" t="s">
        <v>110</v>
      </c>
      <c r="D9770" s="73">
        <f t="shared" si="504"/>
        <v>22.735659999999999</v>
      </c>
      <c r="E9770" s="73">
        <f t="shared" si="505"/>
        <v>16.679680000000001</v>
      </c>
      <c r="F9770" s="73">
        <f t="shared" si="506"/>
        <v>30.19361</v>
      </c>
      <c r="H9770" s="72">
        <v>22.735659999999999</v>
      </c>
      <c r="I9770" s="75">
        <v>16.679680000000001</v>
      </c>
      <c r="J9770" s="75">
        <v>30.19361</v>
      </c>
      <c r="K9770" s="72">
        <v>15.175020210541501</v>
      </c>
    </row>
    <row r="9771" spans="1:11" x14ac:dyDescent="0.25">
      <c r="A9771" s="66" t="s">
        <v>223</v>
      </c>
      <c r="B9771" s="66" t="s">
        <v>380</v>
      </c>
      <c r="C9771" s="66" t="s">
        <v>137</v>
      </c>
      <c r="D9771" s="73">
        <f t="shared" si="504"/>
        <v>18.95271</v>
      </c>
      <c r="E9771" s="73">
        <f t="shared" si="505"/>
        <v>11.220980000000001</v>
      </c>
      <c r="F9771" s="73">
        <f t="shared" si="506"/>
        <v>30.19969</v>
      </c>
      <c r="H9771" s="72">
        <v>18.95271</v>
      </c>
      <c r="I9771" s="75">
        <v>11.220980000000001</v>
      </c>
      <c r="J9771" s="75">
        <v>30.19969</v>
      </c>
      <c r="K9771" s="72">
        <v>25.4256304243562</v>
      </c>
    </row>
    <row r="9772" spans="1:11" x14ac:dyDescent="0.25">
      <c r="A9772" s="66" t="s">
        <v>223</v>
      </c>
      <c r="B9772" s="66" t="s">
        <v>380</v>
      </c>
      <c r="C9772" s="66" t="s">
        <v>141</v>
      </c>
      <c r="D9772" s="73">
        <f t="shared" si="504"/>
        <v>20.79935</v>
      </c>
      <c r="E9772" s="73">
        <f t="shared" si="505"/>
        <v>13.69173</v>
      </c>
      <c r="F9772" s="73">
        <f t="shared" si="506"/>
        <v>30.301290000000002</v>
      </c>
      <c r="H9772" s="72">
        <v>20.79935</v>
      </c>
      <c r="I9772" s="75">
        <v>13.69173</v>
      </c>
      <c r="J9772" s="75">
        <v>30.301290000000002</v>
      </c>
      <c r="K9772" s="72">
        <v>20.355491878351966</v>
      </c>
    </row>
    <row r="9773" spans="1:11" x14ac:dyDescent="0.25">
      <c r="A9773" s="66" t="s">
        <v>223</v>
      </c>
      <c r="B9773" s="66" t="s">
        <v>380</v>
      </c>
      <c r="C9773" s="66" t="s">
        <v>144</v>
      </c>
      <c r="D9773" s="73">
        <f t="shared" si="504"/>
        <v>20.544920000000001</v>
      </c>
      <c r="E9773" s="73">
        <f t="shared" si="505"/>
        <v>15.12016</v>
      </c>
      <c r="F9773" s="73">
        <f t="shared" si="506"/>
        <v>27.290209999999998</v>
      </c>
      <c r="H9773" s="72">
        <v>20.544920000000001</v>
      </c>
      <c r="I9773" s="75">
        <v>15.12016</v>
      </c>
      <c r="J9773" s="75">
        <v>27.290209999999998</v>
      </c>
      <c r="K9773" s="72">
        <v>15.095945859122351</v>
      </c>
    </row>
    <row r="9774" spans="1:11" x14ac:dyDescent="0.25">
      <c r="A9774" s="66" t="s">
        <v>223</v>
      </c>
      <c r="B9774" s="66" t="s">
        <v>380</v>
      </c>
      <c r="C9774" s="66" t="s">
        <v>150</v>
      </c>
      <c r="D9774" s="73">
        <f t="shared" si="504"/>
        <v>24.501809999999999</v>
      </c>
      <c r="E9774" s="73">
        <f t="shared" si="505"/>
        <v>19.250920000000001</v>
      </c>
      <c r="F9774" s="73">
        <f t="shared" si="506"/>
        <v>30.641459999999999</v>
      </c>
      <c r="H9774" s="72">
        <v>24.501809999999999</v>
      </c>
      <c r="I9774" s="75">
        <v>19.250920000000001</v>
      </c>
      <c r="J9774" s="75">
        <v>30.641459999999999</v>
      </c>
      <c r="K9774" s="72">
        <v>11.872686140330041</v>
      </c>
    </row>
    <row r="9775" spans="1:11" x14ac:dyDescent="0.25">
      <c r="A9775" s="66" t="s">
        <v>223</v>
      </c>
      <c r="B9775" s="66" t="s">
        <v>380</v>
      </c>
      <c r="C9775" s="66" t="s">
        <v>174</v>
      </c>
      <c r="D9775" s="73">
        <f t="shared" si="504"/>
        <v>15.821719999999999</v>
      </c>
      <c r="E9775" s="73">
        <f t="shared" si="505"/>
        <v>9.2626349999999995</v>
      </c>
      <c r="F9775" s="73">
        <f t="shared" si="506"/>
        <v>25.709440000000001</v>
      </c>
      <c r="H9775" s="72">
        <v>15.821719999999999</v>
      </c>
      <c r="I9775" s="75">
        <v>9.2626349999999995</v>
      </c>
      <c r="J9775" s="75">
        <v>25.709440000000001</v>
      </c>
      <c r="K9775" s="72">
        <v>26.199623049832759</v>
      </c>
    </row>
    <row r="9776" spans="1:11" x14ac:dyDescent="0.25">
      <c r="A9776" s="66" t="s">
        <v>223</v>
      </c>
      <c r="B9776" s="66" t="s">
        <v>380</v>
      </c>
      <c r="C9776" s="66" t="s">
        <v>179</v>
      </c>
      <c r="D9776" s="73">
        <f t="shared" si="504"/>
        <v>15.621740000000001</v>
      </c>
      <c r="E9776" s="73">
        <f t="shared" si="505"/>
        <v>7.7619379999999998</v>
      </c>
      <c r="F9776" s="73">
        <f t="shared" si="506"/>
        <v>28.943049999999999</v>
      </c>
      <c r="H9776" s="72">
        <v>15.621740000000001</v>
      </c>
      <c r="I9776" s="75">
        <v>7.7619379999999998</v>
      </c>
      <c r="J9776" s="75">
        <v>28.943049999999999</v>
      </c>
      <c r="K9776" s="72">
        <v>33.92268082812798</v>
      </c>
    </row>
    <row r="9777" spans="1:11" x14ac:dyDescent="0.25">
      <c r="A9777" s="66" t="s">
        <v>223</v>
      </c>
      <c r="B9777" s="66" t="s">
        <v>380</v>
      </c>
      <c r="C9777" s="66" t="s">
        <v>181</v>
      </c>
      <c r="D9777" s="73">
        <f t="shared" si="504"/>
        <v>20.058009999999999</v>
      </c>
      <c r="E9777" s="73">
        <f t="shared" si="505"/>
        <v>17.18563</v>
      </c>
      <c r="F9777" s="73">
        <f t="shared" si="506"/>
        <v>23.27553</v>
      </c>
      <c r="H9777" s="72">
        <v>20.058009999999999</v>
      </c>
      <c r="I9777" s="75">
        <v>17.18563</v>
      </c>
      <c r="J9777" s="75">
        <v>23.27553</v>
      </c>
      <c r="K9777" s="72">
        <v>7.7385144388700571</v>
      </c>
    </row>
    <row r="9778" spans="1:11" x14ac:dyDescent="0.25">
      <c r="A9778" s="66" t="s">
        <v>223</v>
      </c>
      <c r="B9778" s="66" t="s">
        <v>380</v>
      </c>
      <c r="C9778" s="66" t="s">
        <v>105</v>
      </c>
      <c r="D9778" s="73">
        <f t="shared" si="504"/>
        <v>18.195689999999999</v>
      </c>
      <c r="E9778" s="73">
        <f t="shared" si="505"/>
        <v>11.13701</v>
      </c>
      <c r="F9778" s="73">
        <f t="shared" si="506"/>
        <v>28.303270000000001</v>
      </c>
      <c r="H9778" s="72">
        <v>18.195689999999999</v>
      </c>
      <c r="I9778" s="75">
        <v>11.13701</v>
      </c>
      <c r="J9778" s="75">
        <v>28.303270000000001</v>
      </c>
      <c r="K9778" s="72">
        <v>23.935717744147102</v>
      </c>
    </row>
    <row r="9779" spans="1:11" x14ac:dyDescent="0.25">
      <c r="A9779" s="66" t="s">
        <v>223</v>
      </c>
      <c r="B9779" s="66" t="s">
        <v>380</v>
      </c>
      <c r="C9779" s="66" t="s">
        <v>111</v>
      </c>
      <c r="D9779" s="73">
        <f t="shared" si="504"/>
        <v>18.09271</v>
      </c>
      <c r="E9779" s="73">
        <f t="shared" si="505"/>
        <v>12.345969999999999</v>
      </c>
      <c r="F9779" s="73">
        <f t="shared" si="506"/>
        <v>25.729220000000002</v>
      </c>
      <c r="H9779" s="72">
        <v>18.09271</v>
      </c>
      <c r="I9779" s="75">
        <v>12.345969999999999</v>
      </c>
      <c r="J9779" s="75">
        <v>25.729220000000002</v>
      </c>
      <c r="K9779" s="72">
        <v>18.7986487375302</v>
      </c>
    </row>
    <row r="9780" spans="1:11" x14ac:dyDescent="0.25">
      <c r="A9780" s="66" t="s">
        <v>223</v>
      </c>
      <c r="B9780" s="66" t="s">
        <v>380</v>
      </c>
      <c r="C9780" s="66" t="s">
        <v>119</v>
      </c>
      <c r="D9780" s="73">
        <f t="shared" si="504"/>
        <v>16.99736</v>
      </c>
      <c r="E9780" s="73">
        <f t="shared" si="505"/>
        <v>10.85108</v>
      </c>
      <c r="F9780" s="73">
        <f t="shared" si="506"/>
        <v>25.624359999999999</v>
      </c>
      <c r="H9780" s="72">
        <v>16.99736</v>
      </c>
      <c r="I9780" s="75">
        <v>10.85108</v>
      </c>
      <c r="J9780" s="75">
        <v>25.624359999999999</v>
      </c>
      <c r="K9780" s="72">
        <v>22.023643671723136</v>
      </c>
    </row>
    <row r="9781" spans="1:11" x14ac:dyDescent="0.25">
      <c r="A9781" s="66" t="s">
        <v>223</v>
      </c>
      <c r="B9781" s="66" t="s">
        <v>380</v>
      </c>
      <c r="C9781" s="66" t="s">
        <v>132</v>
      </c>
      <c r="D9781" s="73">
        <f t="shared" si="504"/>
        <v>23.253720000000001</v>
      </c>
      <c r="E9781" s="73">
        <f t="shared" si="505"/>
        <v>12.61059</v>
      </c>
      <c r="F9781" s="73">
        <f t="shared" si="506"/>
        <v>38.88279</v>
      </c>
      <c r="H9781" s="72">
        <v>23.253720000000001</v>
      </c>
      <c r="I9781" s="75">
        <v>12.61059</v>
      </c>
      <c r="J9781" s="75">
        <v>38.88279</v>
      </c>
      <c r="K9781" s="72">
        <v>29.036567052497404</v>
      </c>
    </row>
    <row r="9782" spans="1:11" x14ac:dyDescent="0.25">
      <c r="A9782" s="66" t="s">
        <v>223</v>
      </c>
      <c r="B9782" s="66" t="s">
        <v>380</v>
      </c>
      <c r="C9782" s="66" t="s">
        <v>134</v>
      </c>
      <c r="D9782" s="73">
        <f t="shared" si="504"/>
        <v>17.559930000000001</v>
      </c>
      <c r="E9782" s="73">
        <f t="shared" si="505"/>
        <v>12.88104</v>
      </c>
      <c r="F9782" s="73">
        <f t="shared" si="506"/>
        <v>23.480319999999999</v>
      </c>
      <c r="H9782" s="72">
        <v>17.559930000000001</v>
      </c>
      <c r="I9782" s="75">
        <v>12.88104</v>
      </c>
      <c r="J9782" s="75">
        <v>23.480319999999999</v>
      </c>
      <c r="K9782" s="72">
        <v>15.350158001768799</v>
      </c>
    </row>
    <row r="9783" spans="1:11" x14ac:dyDescent="0.25">
      <c r="A9783" s="66" t="s">
        <v>223</v>
      </c>
      <c r="B9783" s="66" t="s">
        <v>380</v>
      </c>
      <c r="C9783" s="66" t="s">
        <v>143</v>
      </c>
      <c r="D9783" s="73">
        <f t="shared" si="504"/>
        <v>20.819739999999999</v>
      </c>
      <c r="E9783" s="73">
        <f t="shared" si="505"/>
        <v>13.762829999999999</v>
      </c>
      <c r="F9783" s="73">
        <f t="shared" si="506"/>
        <v>30.226800000000001</v>
      </c>
      <c r="H9783" s="72">
        <v>20.819739999999999</v>
      </c>
      <c r="I9783" s="75">
        <v>13.762829999999999</v>
      </c>
      <c r="J9783" s="75">
        <v>30.226800000000001</v>
      </c>
      <c r="K9783" s="72">
        <v>20.164372849997168</v>
      </c>
    </row>
    <row r="9784" spans="1:11" x14ac:dyDescent="0.25">
      <c r="A9784" s="66" t="s">
        <v>223</v>
      </c>
      <c r="B9784" s="66" t="s">
        <v>380</v>
      </c>
      <c r="C9784" s="66" t="s">
        <v>145</v>
      </c>
      <c r="D9784" s="73">
        <f t="shared" si="504"/>
        <v>15.287929999999999</v>
      </c>
      <c r="E9784" s="73">
        <f t="shared" si="505"/>
        <v>9.5267099999999996</v>
      </c>
      <c r="F9784" s="73">
        <f t="shared" si="506"/>
        <v>23.6235</v>
      </c>
      <c r="H9784" s="72">
        <v>15.287929999999999</v>
      </c>
      <c r="I9784" s="75">
        <v>9.5267099999999996</v>
      </c>
      <c r="J9784" s="75">
        <v>23.6235</v>
      </c>
      <c r="K9784" s="72">
        <v>23.27791270629837</v>
      </c>
    </row>
    <row r="9785" spans="1:11" x14ac:dyDescent="0.25">
      <c r="A9785" s="66" t="s">
        <v>223</v>
      </c>
      <c r="B9785" s="66" t="s">
        <v>380</v>
      </c>
      <c r="C9785" s="66" t="s">
        <v>146</v>
      </c>
      <c r="D9785" s="73">
        <f t="shared" si="504"/>
        <v>17.608830000000001</v>
      </c>
      <c r="E9785" s="73">
        <f t="shared" si="505"/>
        <v>9.1485409999999998</v>
      </c>
      <c r="F9785" s="73">
        <f t="shared" si="506"/>
        <v>31.20561</v>
      </c>
      <c r="H9785" s="72">
        <v>17.608830000000001</v>
      </c>
      <c r="I9785" s="75">
        <v>9.1485409999999998</v>
      </c>
      <c r="J9785" s="75">
        <v>31.20561</v>
      </c>
      <c r="K9785" s="72">
        <v>31.624270323468394</v>
      </c>
    </row>
    <row r="9786" spans="1:11" x14ac:dyDescent="0.25">
      <c r="A9786" s="66" t="s">
        <v>223</v>
      </c>
      <c r="B9786" s="66" t="s">
        <v>380</v>
      </c>
      <c r="C9786" s="66" t="s">
        <v>151</v>
      </c>
      <c r="D9786" s="73">
        <f t="shared" si="504"/>
        <v>23.28876</v>
      </c>
      <c r="E9786" s="73">
        <f t="shared" si="505"/>
        <v>15.74722</v>
      </c>
      <c r="F9786" s="73">
        <f t="shared" si="506"/>
        <v>33.02628</v>
      </c>
      <c r="H9786" s="72">
        <v>23.28876</v>
      </c>
      <c r="I9786" s="75">
        <v>15.74722</v>
      </c>
      <c r="J9786" s="75">
        <v>33.02628</v>
      </c>
      <c r="K9786" s="72">
        <v>18.979086907160365</v>
      </c>
    </row>
    <row r="9787" spans="1:11" x14ac:dyDescent="0.25">
      <c r="A9787" s="66" t="s">
        <v>223</v>
      </c>
      <c r="B9787" s="66" t="s">
        <v>380</v>
      </c>
      <c r="C9787" s="66" t="s">
        <v>153</v>
      </c>
      <c r="D9787" s="73">
        <f t="shared" si="504"/>
        <v>17.883199999999999</v>
      </c>
      <c r="E9787" s="73">
        <f t="shared" si="505"/>
        <v>10.75957</v>
      </c>
      <c r="F9787" s="73">
        <f t="shared" si="506"/>
        <v>28.231159999999999</v>
      </c>
      <c r="H9787" s="72">
        <v>17.883199999999999</v>
      </c>
      <c r="I9787" s="75">
        <v>10.75957</v>
      </c>
      <c r="J9787" s="75">
        <v>28.231159999999999</v>
      </c>
      <c r="K9787" s="72">
        <v>24.763431600608392</v>
      </c>
    </row>
    <row r="9788" spans="1:11" x14ac:dyDescent="0.25">
      <c r="A9788" s="66" t="s">
        <v>223</v>
      </c>
      <c r="B9788" s="66" t="s">
        <v>380</v>
      </c>
      <c r="C9788" s="66" t="s">
        <v>158</v>
      </c>
      <c r="D9788" s="73">
        <f t="shared" si="504"/>
        <v>11.73696</v>
      </c>
      <c r="E9788" s="73">
        <f t="shared" si="505"/>
        <v>6.2543280000000001</v>
      </c>
      <c r="F9788" s="73">
        <f t="shared" si="506"/>
        <v>20.951599999999999</v>
      </c>
      <c r="H9788" s="72">
        <v>11.73696</v>
      </c>
      <c r="I9788" s="75">
        <v>6.2543280000000001</v>
      </c>
      <c r="J9788" s="75">
        <v>20.951599999999999</v>
      </c>
      <c r="K9788" s="72">
        <v>31.050058959049021</v>
      </c>
    </row>
    <row r="9789" spans="1:11" x14ac:dyDescent="0.25">
      <c r="A9789" s="66" t="s">
        <v>223</v>
      </c>
      <c r="B9789" s="66" t="s">
        <v>380</v>
      </c>
      <c r="C9789" s="66" t="s">
        <v>175</v>
      </c>
      <c r="D9789" s="73">
        <f t="shared" si="504"/>
        <v>14.325390000000001</v>
      </c>
      <c r="E9789" s="73">
        <f t="shared" si="505"/>
        <v>9.1164550000000002</v>
      </c>
      <c r="F9789" s="73">
        <f t="shared" si="506"/>
        <v>21.796790000000001</v>
      </c>
      <c r="H9789" s="72">
        <v>14.325390000000001</v>
      </c>
      <c r="I9789" s="75">
        <v>9.1164550000000002</v>
      </c>
      <c r="J9789" s="75">
        <v>21.796790000000001</v>
      </c>
      <c r="K9789" s="72">
        <v>22.328236787968773</v>
      </c>
    </row>
    <row r="9790" spans="1:11" x14ac:dyDescent="0.25">
      <c r="A9790" s="66" t="s">
        <v>223</v>
      </c>
      <c r="B9790" s="66" t="s">
        <v>380</v>
      </c>
      <c r="C9790" s="66" t="s">
        <v>177</v>
      </c>
      <c r="D9790" s="73">
        <f t="shared" si="504"/>
        <v>15.432689999999999</v>
      </c>
      <c r="E9790" s="73">
        <f t="shared" si="505"/>
        <v>10.020210000000001</v>
      </c>
      <c r="F9790" s="73">
        <f t="shared" si="506"/>
        <v>23.020790000000002</v>
      </c>
      <c r="H9790" s="72">
        <v>15.432689999999999</v>
      </c>
      <c r="I9790" s="75">
        <v>10.020210000000001</v>
      </c>
      <c r="J9790" s="75">
        <v>23.020790000000002</v>
      </c>
      <c r="K9790" s="72">
        <v>21.304095397497132</v>
      </c>
    </row>
    <row r="9791" spans="1:11" x14ac:dyDescent="0.25">
      <c r="A9791" s="66" t="s">
        <v>223</v>
      </c>
      <c r="B9791" s="66" t="s">
        <v>380</v>
      </c>
      <c r="C9791" s="66" t="s">
        <v>178</v>
      </c>
      <c r="D9791" s="73">
        <f t="shared" si="504"/>
        <v>23.859010000000001</v>
      </c>
      <c r="E9791" s="73">
        <f t="shared" si="505"/>
        <v>17.329129999999999</v>
      </c>
      <c r="F9791" s="73">
        <f t="shared" si="506"/>
        <v>31.9</v>
      </c>
      <c r="H9791" s="72">
        <v>23.859010000000001</v>
      </c>
      <c r="I9791" s="75">
        <v>17.329129999999999</v>
      </c>
      <c r="J9791" s="75">
        <v>31.9</v>
      </c>
      <c r="K9791" s="72">
        <v>15.613678019331061</v>
      </c>
    </row>
    <row r="9792" spans="1:11" x14ac:dyDescent="0.25">
      <c r="A9792" s="66" t="s">
        <v>223</v>
      </c>
      <c r="B9792" s="66" t="s">
        <v>380</v>
      </c>
      <c r="C9792" s="66" t="s">
        <v>182</v>
      </c>
      <c r="D9792" s="73">
        <f t="shared" si="504"/>
        <v>17.738630000000001</v>
      </c>
      <c r="E9792" s="73">
        <f t="shared" si="505"/>
        <v>15.66161</v>
      </c>
      <c r="F9792" s="73">
        <f t="shared" si="506"/>
        <v>20.025690000000001</v>
      </c>
      <c r="H9792" s="72">
        <v>17.738630000000001</v>
      </c>
      <c r="I9792" s="75">
        <v>15.66161</v>
      </c>
      <c r="J9792" s="75">
        <v>20.025690000000001</v>
      </c>
      <c r="K9792" s="72">
        <v>6.2711100011669449</v>
      </c>
    </row>
    <row r="9793" spans="1:11" x14ac:dyDescent="0.25">
      <c r="A9793" s="66" t="s">
        <v>223</v>
      </c>
      <c r="B9793" s="66" t="s">
        <v>380</v>
      </c>
      <c r="C9793" s="66" t="s">
        <v>108</v>
      </c>
      <c r="D9793" s="73">
        <f t="shared" si="504"/>
        <v>15.787940000000001</v>
      </c>
      <c r="E9793" s="73">
        <f t="shared" si="505"/>
        <v>8.2361719999999998</v>
      </c>
      <c r="F9793" s="73">
        <f t="shared" si="506"/>
        <v>28.140540000000001</v>
      </c>
      <c r="H9793" s="72">
        <v>15.787940000000001</v>
      </c>
      <c r="I9793" s="75">
        <v>8.2361719999999998</v>
      </c>
      <c r="J9793" s="75">
        <v>28.140540000000001</v>
      </c>
      <c r="K9793" s="72">
        <v>31.633734356730521</v>
      </c>
    </row>
    <row r="9794" spans="1:11" x14ac:dyDescent="0.25">
      <c r="A9794" s="66" t="s">
        <v>223</v>
      </c>
      <c r="B9794" s="66" t="s">
        <v>380</v>
      </c>
      <c r="C9794" s="66" t="s">
        <v>114</v>
      </c>
      <c r="D9794" s="73">
        <f t="shared" si="504"/>
        <v>12.34463</v>
      </c>
      <c r="E9794" s="73">
        <f t="shared" si="505"/>
        <v>7.0626899999999999</v>
      </c>
      <c r="F9794" s="73">
        <f t="shared" si="506"/>
        <v>20.69706</v>
      </c>
      <c r="H9794" s="72">
        <v>12.34463</v>
      </c>
      <c r="I9794" s="75">
        <v>7.0626899999999999</v>
      </c>
      <c r="J9794" s="75">
        <v>20.69706</v>
      </c>
      <c r="K9794" s="72">
        <v>27.57711652759135</v>
      </c>
    </row>
    <row r="9795" spans="1:11" x14ac:dyDescent="0.25">
      <c r="A9795" s="66" t="s">
        <v>223</v>
      </c>
      <c r="B9795" s="66" t="s">
        <v>380</v>
      </c>
      <c r="C9795" s="66" t="s">
        <v>115</v>
      </c>
      <c r="D9795" s="73">
        <f t="shared" si="504"/>
        <v>8.8678170000000005</v>
      </c>
      <c r="E9795" s="73">
        <f t="shared" si="505"/>
        <v>4.8074839999999996</v>
      </c>
      <c r="F9795" s="73">
        <f t="shared" si="506"/>
        <v>15.78866</v>
      </c>
      <c r="H9795" s="72">
        <v>8.8678170000000005</v>
      </c>
      <c r="I9795" s="75">
        <v>4.8074839999999996</v>
      </c>
      <c r="J9795" s="75">
        <v>15.78866</v>
      </c>
      <c r="K9795" s="72">
        <v>30.480556827007142</v>
      </c>
    </row>
    <row r="9796" spans="1:11" x14ac:dyDescent="0.25">
      <c r="A9796" s="66" t="s">
        <v>223</v>
      </c>
      <c r="B9796" s="66" t="s">
        <v>380</v>
      </c>
      <c r="C9796" s="66" t="s">
        <v>121</v>
      </c>
      <c r="D9796" s="73">
        <f t="shared" si="504"/>
        <v>13.99709</v>
      </c>
      <c r="E9796" s="73">
        <f t="shared" si="505"/>
        <v>8.9826829999999998</v>
      </c>
      <c r="F9796" s="73">
        <f t="shared" si="506"/>
        <v>21.159929999999999</v>
      </c>
      <c r="H9796" s="72">
        <v>13.99709</v>
      </c>
      <c r="I9796" s="75">
        <v>8.9826829999999998</v>
      </c>
      <c r="J9796" s="75">
        <v>21.159929999999999</v>
      </c>
      <c r="K9796" s="72">
        <v>21.939360252738251</v>
      </c>
    </row>
    <row r="9797" spans="1:11" x14ac:dyDescent="0.25">
      <c r="A9797" s="66" t="s">
        <v>223</v>
      </c>
      <c r="B9797" s="66" t="s">
        <v>380</v>
      </c>
      <c r="C9797" s="66" t="s">
        <v>123</v>
      </c>
      <c r="D9797" s="73">
        <f t="shared" si="504"/>
        <v>18.358039999999999</v>
      </c>
      <c r="E9797" s="73">
        <f t="shared" si="505"/>
        <v>12.083320000000001</v>
      </c>
      <c r="F9797" s="73">
        <f t="shared" si="506"/>
        <v>26.894390000000001</v>
      </c>
      <c r="H9797" s="72">
        <v>18.358039999999999</v>
      </c>
      <c r="I9797" s="75">
        <v>12.083320000000001</v>
      </c>
      <c r="J9797" s="75">
        <v>26.894390000000001</v>
      </c>
      <c r="K9797" s="72">
        <v>20.496637985318696</v>
      </c>
    </row>
    <row r="9798" spans="1:11" x14ac:dyDescent="0.25">
      <c r="A9798" s="66" t="s">
        <v>223</v>
      </c>
      <c r="B9798" s="66" t="s">
        <v>380</v>
      </c>
      <c r="C9798" s="66" t="s">
        <v>127</v>
      </c>
      <c r="D9798" s="73">
        <f t="shared" si="504"/>
        <v>17.765170000000001</v>
      </c>
      <c r="E9798" s="73">
        <f t="shared" si="505"/>
        <v>12.53956</v>
      </c>
      <c r="F9798" s="73">
        <f t="shared" si="506"/>
        <v>24.556999999999999</v>
      </c>
      <c r="H9798" s="72">
        <v>17.765170000000001</v>
      </c>
      <c r="I9798" s="75">
        <v>12.53956</v>
      </c>
      <c r="J9798" s="75">
        <v>24.556999999999999</v>
      </c>
      <c r="K9798" s="72">
        <v>17.192776652292096</v>
      </c>
    </row>
    <row r="9799" spans="1:11" x14ac:dyDescent="0.25">
      <c r="A9799" s="66" t="s">
        <v>223</v>
      </c>
      <c r="B9799" s="66" t="s">
        <v>380</v>
      </c>
      <c r="C9799" s="66" t="s">
        <v>136</v>
      </c>
      <c r="D9799" s="73">
        <f t="shared" si="504"/>
        <v>20.7743</v>
      </c>
      <c r="E9799" s="73">
        <f t="shared" si="505"/>
        <v>15.68422</v>
      </c>
      <c r="F9799" s="73">
        <f t="shared" si="506"/>
        <v>26.987559999999998</v>
      </c>
      <c r="H9799" s="72">
        <v>20.7743</v>
      </c>
      <c r="I9799" s="75">
        <v>15.68422</v>
      </c>
      <c r="J9799" s="75">
        <v>26.987559999999998</v>
      </c>
      <c r="K9799" s="72">
        <v>13.871649104903655</v>
      </c>
    </row>
    <row r="9800" spans="1:11" x14ac:dyDescent="0.25">
      <c r="A9800" s="66" t="s">
        <v>223</v>
      </c>
      <c r="B9800" s="66" t="s">
        <v>380</v>
      </c>
      <c r="C9800" s="66" t="s">
        <v>154</v>
      </c>
      <c r="D9800" s="73">
        <f t="shared" si="504"/>
        <v>13.94922</v>
      </c>
      <c r="E9800" s="73">
        <f t="shared" si="505"/>
        <v>7.2591760000000001</v>
      </c>
      <c r="F9800" s="73">
        <f t="shared" si="506"/>
        <v>25.133849999999999</v>
      </c>
      <c r="H9800" s="72">
        <v>13.94922</v>
      </c>
      <c r="I9800" s="75">
        <v>7.2591760000000001</v>
      </c>
      <c r="J9800" s="75">
        <v>25.133849999999999</v>
      </c>
      <c r="K9800" s="72">
        <v>31.948668097571048</v>
      </c>
    </row>
    <row r="9801" spans="1:11" x14ac:dyDescent="0.25">
      <c r="A9801" s="66" t="s">
        <v>223</v>
      </c>
      <c r="B9801" s="66" t="s">
        <v>380</v>
      </c>
      <c r="C9801" s="66" t="s">
        <v>160</v>
      </c>
      <c r="D9801" s="73">
        <f t="shared" si="504"/>
        <v>5.9663899999999996</v>
      </c>
      <c r="E9801" s="73">
        <f t="shared" si="505"/>
        <v>2.3229850000000001</v>
      </c>
      <c r="F9801" s="73">
        <f t="shared" si="506"/>
        <v>14.477209999999999</v>
      </c>
      <c r="H9801" s="72">
        <v>5.9663899999999996</v>
      </c>
      <c r="I9801" s="75">
        <v>2.3229850000000001</v>
      </c>
      <c r="J9801" s="75">
        <v>14.477209999999999</v>
      </c>
      <c r="K9801" s="72">
        <v>47.05828817760824</v>
      </c>
    </row>
    <row r="9802" spans="1:11" x14ac:dyDescent="0.25">
      <c r="A9802" s="66" t="s">
        <v>223</v>
      </c>
      <c r="B9802" s="66" t="s">
        <v>380</v>
      </c>
      <c r="C9802" s="66" t="s">
        <v>165</v>
      </c>
      <c r="D9802" s="73">
        <f t="shared" si="504"/>
        <v>12.74742</v>
      </c>
      <c r="E9802" s="73">
        <f t="shared" si="505"/>
        <v>7.0999939999999997</v>
      </c>
      <c r="F9802" s="73">
        <f t="shared" si="506"/>
        <v>21.83126</v>
      </c>
      <c r="H9802" s="72">
        <v>12.74742</v>
      </c>
      <c r="I9802" s="75">
        <v>7.0999939999999997</v>
      </c>
      <c r="J9802" s="75">
        <v>21.83126</v>
      </c>
      <c r="K9802" s="72">
        <v>28.831724380305978</v>
      </c>
    </row>
    <row r="9803" spans="1:11" x14ac:dyDescent="0.25">
      <c r="A9803" s="66" t="s">
        <v>223</v>
      </c>
      <c r="B9803" s="66" t="s">
        <v>380</v>
      </c>
      <c r="C9803" s="66" t="s">
        <v>183</v>
      </c>
      <c r="D9803" s="73">
        <f t="shared" si="504"/>
        <v>13.31691</v>
      </c>
      <c r="E9803" s="73">
        <f t="shared" si="505"/>
        <v>10.878500000000001</v>
      </c>
      <c r="F9803" s="73">
        <f t="shared" si="506"/>
        <v>16.202529999999999</v>
      </c>
      <c r="H9803" s="72">
        <v>13.31691</v>
      </c>
      <c r="I9803" s="75">
        <v>10.878500000000001</v>
      </c>
      <c r="J9803" s="75">
        <v>16.202529999999999</v>
      </c>
      <c r="K9803" s="72">
        <v>10.166930616787226</v>
      </c>
    </row>
    <row r="9804" spans="1:11" x14ac:dyDescent="0.25">
      <c r="A9804" s="66" t="s">
        <v>223</v>
      </c>
      <c r="B9804" s="66" t="s">
        <v>380</v>
      </c>
      <c r="C9804" s="66" t="s">
        <v>117</v>
      </c>
      <c r="D9804" s="73" t="str">
        <f t="shared" si="504"/>
        <v xml:space="preserve"> </v>
      </c>
      <c r="E9804" s="73" t="str">
        <f t="shared" si="505"/>
        <v xml:space="preserve"> </v>
      </c>
      <c r="F9804" s="73" t="str">
        <f t="shared" si="506"/>
        <v xml:space="preserve"> </v>
      </c>
      <c r="K9804" s="72">
        <v>50.01</v>
      </c>
    </row>
    <row r="9805" spans="1:11" x14ac:dyDescent="0.25">
      <c r="A9805" s="66" t="s">
        <v>223</v>
      </c>
      <c r="B9805" s="66" t="s">
        <v>380</v>
      </c>
      <c r="C9805" s="66" t="s">
        <v>118</v>
      </c>
      <c r="D9805" s="73">
        <f t="shared" si="504"/>
        <v>13.8424</v>
      </c>
      <c r="E9805" s="73">
        <f t="shared" si="505"/>
        <v>6.0082529999999998</v>
      </c>
      <c r="F9805" s="73">
        <f t="shared" si="506"/>
        <v>28.765280000000001</v>
      </c>
      <c r="H9805" s="72">
        <v>13.8424</v>
      </c>
      <c r="I9805" s="75">
        <v>6.0082529999999998</v>
      </c>
      <c r="J9805" s="75">
        <v>28.765280000000001</v>
      </c>
      <c r="K9805" s="72">
        <v>40.492522972894875</v>
      </c>
    </row>
    <row r="9806" spans="1:11" x14ac:dyDescent="0.25">
      <c r="A9806" s="66" t="s">
        <v>223</v>
      </c>
      <c r="B9806" s="66" t="s">
        <v>380</v>
      </c>
      <c r="C9806" s="66" t="s">
        <v>124</v>
      </c>
      <c r="D9806" s="73">
        <f t="shared" si="504"/>
        <v>12.062950000000001</v>
      </c>
      <c r="E9806" s="73">
        <f t="shared" si="505"/>
        <v>5.4589210000000001</v>
      </c>
      <c r="F9806" s="73">
        <f t="shared" si="506"/>
        <v>24.57921</v>
      </c>
      <c r="H9806" s="72">
        <v>12.062950000000001</v>
      </c>
      <c r="I9806" s="75">
        <v>5.4589210000000001</v>
      </c>
      <c r="J9806" s="75">
        <v>24.57921</v>
      </c>
      <c r="K9806" s="72">
        <v>38.802796994101769</v>
      </c>
    </row>
    <row r="9807" spans="1:11" x14ac:dyDescent="0.25">
      <c r="A9807" s="66" t="s">
        <v>223</v>
      </c>
      <c r="B9807" s="66" t="s">
        <v>380</v>
      </c>
      <c r="C9807" s="66" t="s">
        <v>128</v>
      </c>
      <c r="D9807" s="73">
        <f t="shared" si="504"/>
        <v>17.21086</v>
      </c>
      <c r="E9807" s="73">
        <f t="shared" si="505"/>
        <v>11.34892</v>
      </c>
      <c r="F9807" s="73">
        <f t="shared" si="506"/>
        <v>25.238589999999999</v>
      </c>
      <c r="H9807" s="72">
        <v>17.21086</v>
      </c>
      <c r="I9807" s="75">
        <v>11.34892</v>
      </c>
      <c r="J9807" s="75">
        <v>25.238589999999999</v>
      </c>
      <c r="K9807" s="72">
        <v>20.468506512748348</v>
      </c>
    </row>
    <row r="9808" spans="1:11" x14ac:dyDescent="0.25">
      <c r="A9808" s="66" t="s">
        <v>223</v>
      </c>
      <c r="B9808" s="66" t="s">
        <v>380</v>
      </c>
      <c r="C9808" s="66" t="s">
        <v>156</v>
      </c>
      <c r="D9808" s="73">
        <f t="shared" si="504"/>
        <v>10.97927</v>
      </c>
      <c r="E9808" s="73">
        <f t="shared" si="505"/>
        <v>5.693759</v>
      </c>
      <c r="F9808" s="73">
        <f t="shared" si="506"/>
        <v>20.124279999999999</v>
      </c>
      <c r="H9808" s="72">
        <v>10.97927</v>
      </c>
      <c r="I9808" s="75">
        <v>5.693759</v>
      </c>
      <c r="J9808" s="75">
        <v>20.124279999999999</v>
      </c>
      <c r="K9808" s="72">
        <v>32.426919093892401</v>
      </c>
    </row>
    <row r="9809" spans="1:11" x14ac:dyDescent="0.25">
      <c r="A9809" s="66" t="s">
        <v>223</v>
      </c>
      <c r="B9809" s="66" t="s">
        <v>380</v>
      </c>
      <c r="C9809" s="66" t="s">
        <v>162</v>
      </c>
      <c r="D9809" s="73">
        <f t="shared" si="504"/>
        <v>16.005669999999999</v>
      </c>
      <c r="E9809" s="73">
        <f t="shared" si="505"/>
        <v>5.7329759999999998</v>
      </c>
      <c r="F9809" s="73">
        <f t="shared" si="506"/>
        <v>37.385449999999999</v>
      </c>
      <c r="H9809" s="72">
        <v>16.005669999999999</v>
      </c>
      <c r="I9809" s="75">
        <v>5.7329759999999998</v>
      </c>
      <c r="J9809" s="75">
        <v>37.385449999999999</v>
      </c>
      <c r="K9809" s="72">
        <v>48.918664448286144</v>
      </c>
    </row>
    <row r="9810" spans="1:11" x14ac:dyDescent="0.25">
      <c r="A9810" s="66" t="s">
        <v>223</v>
      </c>
      <c r="B9810" s="66" t="s">
        <v>380</v>
      </c>
      <c r="C9810" s="66" t="s">
        <v>164</v>
      </c>
      <c r="D9810" s="73">
        <f t="shared" ref="D9810:D9857" si="507">IF(K9810&gt;=50," ",H9810)</f>
        <v>15.12651</v>
      </c>
      <c r="E9810" s="73">
        <f t="shared" ref="E9810:E9857" si="508">IF(K9810&gt;=50," ",I9810)</f>
        <v>6.8868289999999996</v>
      </c>
      <c r="F9810" s="73">
        <f t="shared" ref="F9810:F9857" si="509">IF(K9810&gt;=50," ",J9810)</f>
        <v>30.04365</v>
      </c>
      <c r="H9810" s="72">
        <v>15.12651</v>
      </c>
      <c r="I9810" s="75">
        <v>6.8868289999999996</v>
      </c>
      <c r="J9810" s="75">
        <v>30.04365</v>
      </c>
      <c r="K9810" s="72">
        <v>38.065231173615061</v>
      </c>
    </row>
    <row r="9811" spans="1:11" x14ac:dyDescent="0.25">
      <c r="A9811" s="66" t="s">
        <v>223</v>
      </c>
      <c r="B9811" s="66" t="s">
        <v>380</v>
      </c>
      <c r="C9811" s="66" t="s">
        <v>167</v>
      </c>
      <c r="D9811" s="73">
        <f t="shared" si="507"/>
        <v>10.387729999999999</v>
      </c>
      <c r="E9811" s="73">
        <f t="shared" si="508"/>
        <v>4.1968079999999999</v>
      </c>
      <c r="F9811" s="73">
        <f t="shared" si="509"/>
        <v>23.473549999999999</v>
      </c>
      <c r="H9811" s="72">
        <v>10.387729999999999</v>
      </c>
      <c r="I9811" s="75">
        <v>4.1968079999999999</v>
      </c>
      <c r="J9811" s="75">
        <v>23.473549999999999</v>
      </c>
      <c r="K9811" s="72">
        <v>44.468377595490068</v>
      </c>
    </row>
    <row r="9812" spans="1:11" x14ac:dyDescent="0.25">
      <c r="A9812" s="66" t="s">
        <v>223</v>
      </c>
      <c r="B9812" s="66" t="s">
        <v>380</v>
      </c>
      <c r="C9812" s="66" t="s">
        <v>171</v>
      </c>
      <c r="D9812" s="73">
        <f t="shared" si="507"/>
        <v>18.222149999999999</v>
      </c>
      <c r="E9812" s="73">
        <f t="shared" si="508"/>
        <v>11.53083</v>
      </c>
      <c r="F9812" s="73">
        <f t="shared" si="509"/>
        <v>27.58567</v>
      </c>
      <c r="H9812" s="72">
        <v>18.222149999999999</v>
      </c>
      <c r="I9812" s="75">
        <v>11.53083</v>
      </c>
      <c r="J9812" s="75">
        <v>27.58567</v>
      </c>
      <c r="K9812" s="72">
        <v>22.363310586291959</v>
      </c>
    </row>
    <row r="9813" spans="1:11" x14ac:dyDescent="0.25">
      <c r="A9813" s="66" t="s">
        <v>223</v>
      </c>
      <c r="B9813" s="66" t="s">
        <v>380</v>
      </c>
      <c r="C9813" s="66" t="s">
        <v>184</v>
      </c>
      <c r="D9813" s="73">
        <f t="shared" si="507"/>
        <v>15.63682</v>
      </c>
      <c r="E9813" s="73">
        <f t="shared" si="508"/>
        <v>11.14138</v>
      </c>
      <c r="F9813" s="73">
        <f t="shared" si="509"/>
        <v>21.507090000000002</v>
      </c>
      <c r="H9813" s="72">
        <v>15.63682</v>
      </c>
      <c r="I9813" s="75">
        <v>11.14138</v>
      </c>
      <c r="J9813" s="75">
        <v>21.507090000000002</v>
      </c>
      <c r="K9813" s="72">
        <v>16.815797585442564</v>
      </c>
    </row>
    <row r="9814" spans="1:11" x14ac:dyDescent="0.25">
      <c r="A9814" s="66" t="s">
        <v>223</v>
      </c>
      <c r="B9814" s="66" t="s">
        <v>380</v>
      </c>
      <c r="C9814" s="66" t="s">
        <v>106</v>
      </c>
      <c r="D9814" s="73">
        <f t="shared" si="507"/>
        <v>16.080079999999999</v>
      </c>
      <c r="E9814" s="73">
        <f t="shared" si="508"/>
        <v>8.6982700000000008</v>
      </c>
      <c r="F9814" s="73">
        <f t="shared" si="509"/>
        <v>27.817779999999999</v>
      </c>
      <c r="H9814" s="72">
        <v>16.080079999999999</v>
      </c>
      <c r="I9814" s="75">
        <v>8.6982700000000008</v>
      </c>
      <c r="J9814" s="75">
        <v>27.817779999999999</v>
      </c>
      <c r="K9814" s="72">
        <v>29.896381112531785</v>
      </c>
    </row>
    <row r="9815" spans="1:11" x14ac:dyDescent="0.25">
      <c r="A9815" s="66" t="s">
        <v>223</v>
      </c>
      <c r="B9815" s="66" t="s">
        <v>380</v>
      </c>
      <c r="C9815" s="66" t="s">
        <v>107</v>
      </c>
      <c r="D9815" s="73">
        <f t="shared" si="507"/>
        <v>14.182829999999999</v>
      </c>
      <c r="E9815" s="73">
        <f t="shared" si="508"/>
        <v>8.5936599999999999</v>
      </c>
      <c r="F9815" s="73">
        <f t="shared" si="509"/>
        <v>22.51183</v>
      </c>
      <c r="H9815" s="72">
        <v>14.182829999999999</v>
      </c>
      <c r="I9815" s="75">
        <v>8.5936599999999999</v>
      </c>
      <c r="J9815" s="75">
        <v>22.51183</v>
      </c>
      <c r="K9815" s="72">
        <v>24.680589134890567</v>
      </c>
    </row>
    <row r="9816" spans="1:11" x14ac:dyDescent="0.25">
      <c r="A9816" s="66" t="s">
        <v>223</v>
      </c>
      <c r="B9816" s="66" t="s">
        <v>380</v>
      </c>
      <c r="C9816" s="66" t="s">
        <v>120</v>
      </c>
      <c r="D9816" s="73" t="str">
        <f t="shared" si="507"/>
        <v xml:space="preserve"> </v>
      </c>
      <c r="E9816" s="73" t="str">
        <f t="shared" si="508"/>
        <v xml:space="preserve"> </v>
      </c>
      <c r="F9816" s="73" t="str">
        <f t="shared" si="509"/>
        <v xml:space="preserve"> </v>
      </c>
      <c r="K9816" s="72">
        <v>50.01</v>
      </c>
    </row>
    <row r="9817" spans="1:11" x14ac:dyDescent="0.25">
      <c r="A9817" s="66" t="s">
        <v>223</v>
      </c>
      <c r="B9817" s="66" t="s">
        <v>380</v>
      </c>
      <c r="C9817" s="66" t="s">
        <v>138</v>
      </c>
      <c r="D9817" s="73">
        <f t="shared" si="507"/>
        <v>14.596959999999999</v>
      </c>
      <c r="E9817" s="73">
        <f t="shared" si="508"/>
        <v>6.8084449999999999</v>
      </c>
      <c r="F9817" s="73">
        <f t="shared" si="509"/>
        <v>28.564219999999999</v>
      </c>
      <c r="H9817" s="72">
        <v>14.596959999999999</v>
      </c>
      <c r="I9817" s="75">
        <v>6.8084449999999999</v>
      </c>
      <c r="J9817" s="75">
        <v>28.564219999999999</v>
      </c>
      <c r="K9817" s="72">
        <v>37.006410923918409</v>
      </c>
    </row>
    <row r="9818" spans="1:11" x14ac:dyDescent="0.25">
      <c r="A9818" s="66" t="s">
        <v>223</v>
      </c>
      <c r="B9818" s="66" t="s">
        <v>380</v>
      </c>
      <c r="C9818" s="66" t="s">
        <v>163</v>
      </c>
      <c r="D9818" s="73">
        <f t="shared" si="507"/>
        <v>15.18394</v>
      </c>
      <c r="E9818" s="73">
        <f t="shared" si="508"/>
        <v>7.6912520000000004</v>
      </c>
      <c r="F9818" s="73">
        <f t="shared" si="509"/>
        <v>27.779240000000001</v>
      </c>
      <c r="H9818" s="72">
        <v>15.18394</v>
      </c>
      <c r="I9818" s="75">
        <v>7.6912520000000004</v>
      </c>
      <c r="J9818" s="75">
        <v>27.779240000000001</v>
      </c>
      <c r="K9818" s="72">
        <v>33.071508449058676</v>
      </c>
    </row>
    <row r="9819" spans="1:11" x14ac:dyDescent="0.25">
      <c r="A9819" s="66" t="s">
        <v>223</v>
      </c>
      <c r="B9819" s="66" t="s">
        <v>380</v>
      </c>
      <c r="C9819" s="66" t="s">
        <v>172</v>
      </c>
      <c r="D9819" s="73" t="str">
        <f t="shared" si="507"/>
        <v xml:space="preserve"> </v>
      </c>
      <c r="E9819" s="73" t="str">
        <f t="shared" si="508"/>
        <v xml:space="preserve"> </v>
      </c>
      <c r="F9819" s="73" t="str">
        <f t="shared" si="509"/>
        <v xml:space="preserve"> </v>
      </c>
      <c r="K9819" s="72">
        <v>50.01</v>
      </c>
    </row>
    <row r="9820" spans="1:11" x14ac:dyDescent="0.25">
      <c r="A9820" s="66" t="s">
        <v>223</v>
      </c>
      <c r="B9820" s="66" t="s">
        <v>380</v>
      </c>
      <c r="C9820" s="66" t="s">
        <v>185</v>
      </c>
      <c r="D9820" s="73">
        <f t="shared" si="507"/>
        <v>12.40605</v>
      </c>
      <c r="E9820" s="73">
        <f t="shared" si="508"/>
        <v>8.5044850000000007</v>
      </c>
      <c r="F9820" s="73">
        <f t="shared" si="509"/>
        <v>17.75028</v>
      </c>
      <c r="H9820" s="72">
        <v>12.40605</v>
      </c>
      <c r="I9820" s="75">
        <v>8.5044850000000007</v>
      </c>
      <c r="J9820" s="75">
        <v>17.75028</v>
      </c>
      <c r="K9820" s="72">
        <v>18.808476509444986</v>
      </c>
    </row>
    <row r="9821" spans="1:11" x14ac:dyDescent="0.25">
      <c r="A9821" s="66" t="s">
        <v>223</v>
      </c>
      <c r="B9821" s="66" t="s">
        <v>380</v>
      </c>
      <c r="C9821" s="66" t="s">
        <v>103</v>
      </c>
      <c r="D9821" s="73">
        <f t="shared" si="507"/>
        <v>14.71034</v>
      </c>
      <c r="E9821" s="73">
        <f t="shared" si="508"/>
        <v>7.8289049999999998</v>
      </c>
      <c r="F9821" s="73">
        <f t="shared" si="509"/>
        <v>25.93825</v>
      </c>
      <c r="H9821" s="72">
        <v>14.71034</v>
      </c>
      <c r="I9821" s="75">
        <v>7.8289049999999998</v>
      </c>
      <c r="J9821" s="75">
        <v>25.93825</v>
      </c>
      <c r="K9821" s="72">
        <v>30.810327973384705</v>
      </c>
    </row>
    <row r="9822" spans="1:11" x14ac:dyDescent="0.25">
      <c r="A9822" s="66" t="s">
        <v>223</v>
      </c>
      <c r="B9822" s="66" t="s">
        <v>380</v>
      </c>
      <c r="C9822" s="66" t="s">
        <v>104</v>
      </c>
      <c r="D9822" s="73">
        <f t="shared" si="507"/>
        <v>14.595459999999999</v>
      </c>
      <c r="E9822" s="73">
        <f t="shared" si="508"/>
        <v>7.8706709999999998</v>
      </c>
      <c r="F9822" s="73">
        <f t="shared" si="509"/>
        <v>25.477080000000001</v>
      </c>
      <c r="H9822" s="72">
        <v>14.595459999999999</v>
      </c>
      <c r="I9822" s="75">
        <v>7.8706709999999998</v>
      </c>
      <c r="J9822" s="75">
        <v>25.477080000000001</v>
      </c>
      <c r="K9822" s="72">
        <v>30.200185537146485</v>
      </c>
    </row>
    <row r="9823" spans="1:11" x14ac:dyDescent="0.25">
      <c r="A9823" s="66" t="s">
        <v>223</v>
      </c>
      <c r="B9823" s="66" t="s">
        <v>380</v>
      </c>
      <c r="C9823" s="66" t="s">
        <v>125</v>
      </c>
      <c r="D9823" s="73">
        <f t="shared" si="507"/>
        <v>12.686909999999999</v>
      </c>
      <c r="E9823" s="73">
        <f t="shared" si="508"/>
        <v>5.9257689999999998</v>
      </c>
      <c r="F9823" s="73">
        <f t="shared" si="509"/>
        <v>25.103770000000001</v>
      </c>
      <c r="H9823" s="72">
        <v>12.686909999999999</v>
      </c>
      <c r="I9823" s="75">
        <v>5.9257689999999998</v>
      </c>
      <c r="J9823" s="75">
        <v>25.103770000000001</v>
      </c>
      <c r="K9823" s="72">
        <v>37.219787954671389</v>
      </c>
    </row>
    <row r="9824" spans="1:11" x14ac:dyDescent="0.25">
      <c r="A9824" s="66" t="s">
        <v>223</v>
      </c>
      <c r="B9824" s="66" t="s">
        <v>380</v>
      </c>
      <c r="C9824" s="66" t="s">
        <v>130</v>
      </c>
      <c r="D9824" s="73">
        <f t="shared" si="507"/>
        <v>21.95382</v>
      </c>
      <c r="E9824" s="73">
        <f t="shared" si="508"/>
        <v>16.674700000000001</v>
      </c>
      <c r="F9824" s="73">
        <f t="shared" si="509"/>
        <v>28.335909999999998</v>
      </c>
      <c r="H9824" s="72">
        <v>21.95382</v>
      </c>
      <c r="I9824" s="75">
        <v>16.674700000000001</v>
      </c>
      <c r="J9824" s="75">
        <v>28.335909999999998</v>
      </c>
      <c r="K9824" s="72">
        <v>13.553071857198429</v>
      </c>
    </row>
    <row r="9825" spans="1:11" x14ac:dyDescent="0.25">
      <c r="A9825" s="66" t="s">
        <v>223</v>
      </c>
      <c r="B9825" s="66" t="s">
        <v>380</v>
      </c>
      <c r="C9825" s="66" t="s">
        <v>131</v>
      </c>
      <c r="D9825" s="73">
        <f t="shared" si="507"/>
        <v>8.9786249999999992</v>
      </c>
      <c r="E9825" s="73">
        <f t="shared" si="508"/>
        <v>3.4843839999999999</v>
      </c>
      <c r="F9825" s="73">
        <f t="shared" si="509"/>
        <v>21.230589999999999</v>
      </c>
      <c r="H9825" s="72">
        <v>8.9786249999999992</v>
      </c>
      <c r="I9825" s="75">
        <v>3.4843839999999999</v>
      </c>
      <c r="J9825" s="75">
        <v>21.230589999999999</v>
      </c>
      <c r="K9825" s="72">
        <v>46.66060783249106</v>
      </c>
    </row>
    <row r="9826" spans="1:11" x14ac:dyDescent="0.25">
      <c r="A9826" s="66" t="s">
        <v>223</v>
      </c>
      <c r="B9826" s="66" t="s">
        <v>380</v>
      </c>
      <c r="C9826" s="66" t="s">
        <v>133</v>
      </c>
      <c r="D9826" s="73">
        <f t="shared" si="507"/>
        <v>18.833300000000001</v>
      </c>
      <c r="E9826" s="73">
        <f t="shared" si="508"/>
        <v>10.49011</v>
      </c>
      <c r="F9826" s="73">
        <f t="shared" si="509"/>
        <v>31.478560000000002</v>
      </c>
      <c r="H9826" s="72">
        <v>18.833300000000001</v>
      </c>
      <c r="I9826" s="75">
        <v>10.49011</v>
      </c>
      <c r="J9826" s="75">
        <v>31.478560000000002</v>
      </c>
      <c r="K9826" s="72">
        <v>28.274322609420548</v>
      </c>
    </row>
    <row r="9827" spans="1:11" x14ac:dyDescent="0.25">
      <c r="A9827" s="66" t="s">
        <v>223</v>
      </c>
      <c r="B9827" s="66" t="s">
        <v>380</v>
      </c>
      <c r="C9827" s="66" t="s">
        <v>152</v>
      </c>
      <c r="D9827" s="73">
        <f t="shared" si="507"/>
        <v>7.8300479999999997</v>
      </c>
      <c r="E9827" s="73">
        <f t="shared" si="508"/>
        <v>3.4329679999999998</v>
      </c>
      <c r="F9827" s="73">
        <f t="shared" si="509"/>
        <v>16.87491</v>
      </c>
      <c r="H9827" s="72">
        <v>7.8300479999999997</v>
      </c>
      <c r="I9827" s="75">
        <v>3.4329679999999998</v>
      </c>
      <c r="J9827" s="75">
        <v>16.87491</v>
      </c>
      <c r="K9827" s="72">
        <v>40.949621253918238</v>
      </c>
    </row>
    <row r="9828" spans="1:11" x14ac:dyDescent="0.25">
      <c r="A9828" s="66" t="s">
        <v>223</v>
      </c>
      <c r="B9828" s="66" t="s">
        <v>380</v>
      </c>
      <c r="C9828" s="66" t="s">
        <v>159</v>
      </c>
      <c r="D9828" s="73">
        <f t="shared" si="507"/>
        <v>11.03514</v>
      </c>
      <c r="E9828" s="73">
        <f t="shared" si="508"/>
        <v>4.6477789999999999</v>
      </c>
      <c r="F9828" s="73">
        <f t="shared" si="509"/>
        <v>23.991869999999999</v>
      </c>
      <c r="H9828" s="72">
        <v>11.03514</v>
      </c>
      <c r="I9828" s="75">
        <v>4.6477789999999999</v>
      </c>
      <c r="J9828" s="75">
        <v>23.991869999999999</v>
      </c>
      <c r="K9828" s="72">
        <v>42.378846122477832</v>
      </c>
    </row>
    <row r="9829" spans="1:11" x14ac:dyDescent="0.25">
      <c r="A9829" s="66" t="s">
        <v>223</v>
      </c>
      <c r="B9829" s="66" t="s">
        <v>380</v>
      </c>
      <c r="C9829" s="66" t="s">
        <v>161</v>
      </c>
      <c r="D9829" s="73" t="str">
        <f t="shared" si="507"/>
        <v xml:space="preserve"> </v>
      </c>
      <c r="E9829" s="73" t="str">
        <f t="shared" si="508"/>
        <v xml:space="preserve"> </v>
      </c>
      <c r="F9829" s="73" t="str">
        <f t="shared" si="509"/>
        <v xml:space="preserve"> </v>
      </c>
      <c r="K9829" s="72">
        <v>50.01</v>
      </c>
    </row>
    <row r="9830" spans="1:11" x14ac:dyDescent="0.25">
      <c r="A9830" s="66" t="s">
        <v>223</v>
      </c>
      <c r="B9830" s="66" t="s">
        <v>380</v>
      </c>
      <c r="C9830" s="66" t="s">
        <v>173</v>
      </c>
      <c r="D9830" s="73">
        <f t="shared" si="507"/>
        <v>16.096019999999999</v>
      </c>
      <c r="E9830" s="73">
        <f t="shared" si="508"/>
        <v>8.8160369999999997</v>
      </c>
      <c r="F9830" s="73">
        <f t="shared" si="509"/>
        <v>27.569949999999999</v>
      </c>
      <c r="H9830" s="72">
        <v>16.096019999999999</v>
      </c>
      <c r="I9830" s="75">
        <v>8.8160369999999997</v>
      </c>
      <c r="J9830" s="75">
        <v>27.569949999999999</v>
      </c>
      <c r="K9830" s="72">
        <v>29.320608448548153</v>
      </c>
    </row>
    <row r="9831" spans="1:11" x14ac:dyDescent="0.25">
      <c r="A9831" s="66" t="s">
        <v>223</v>
      </c>
      <c r="B9831" s="66" t="s">
        <v>380</v>
      </c>
      <c r="C9831" s="66" t="s">
        <v>180</v>
      </c>
      <c r="D9831" s="73">
        <f t="shared" si="507"/>
        <v>17.625170000000001</v>
      </c>
      <c r="E9831" s="73">
        <f t="shared" si="508"/>
        <v>11.20833</v>
      </c>
      <c r="F9831" s="73">
        <f t="shared" si="509"/>
        <v>26.614550000000001</v>
      </c>
      <c r="H9831" s="72">
        <v>17.625170000000001</v>
      </c>
      <c r="I9831" s="75">
        <v>11.20833</v>
      </c>
      <c r="J9831" s="75">
        <v>26.614550000000001</v>
      </c>
      <c r="K9831" s="72">
        <v>22.168580501634878</v>
      </c>
    </row>
    <row r="9832" spans="1:11" x14ac:dyDescent="0.25">
      <c r="A9832" s="66" t="s">
        <v>223</v>
      </c>
      <c r="B9832" s="66" t="s">
        <v>380</v>
      </c>
      <c r="C9832" s="66" t="s">
        <v>186</v>
      </c>
      <c r="D9832" s="73">
        <f t="shared" si="507"/>
        <v>13.61196</v>
      </c>
      <c r="E9832" s="73">
        <f t="shared" si="508"/>
        <v>9.2703930000000003</v>
      </c>
      <c r="F9832" s="73">
        <f t="shared" si="509"/>
        <v>19.5487</v>
      </c>
      <c r="H9832" s="72">
        <v>13.61196</v>
      </c>
      <c r="I9832" s="75">
        <v>9.2703930000000003</v>
      </c>
      <c r="J9832" s="75">
        <v>19.5487</v>
      </c>
      <c r="K9832" s="72">
        <v>19.083952641647496</v>
      </c>
    </row>
    <row r="9833" spans="1:11" x14ac:dyDescent="0.25">
      <c r="A9833" s="66" t="s">
        <v>223</v>
      </c>
      <c r="B9833" s="66" t="s">
        <v>380</v>
      </c>
      <c r="C9833" s="66" t="s">
        <v>102</v>
      </c>
      <c r="D9833" s="73">
        <f t="shared" si="507"/>
        <v>9.6397720000000007</v>
      </c>
      <c r="E9833" s="73">
        <f t="shared" si="508"/>
        <v>3.9261490000000001</v>
      </c>
      <c r="F9833" s="73">
        <f t="shared" si="509"/>
        <v>21.78303</v>
      </c>
      <c r="H9833" s="72">
        <v>9.6397720000000007</v>
      </c>
      <c r="I9833" s="75">
        <v>3.9261490000000001</v>
      </c>
      <c r="J9833" s="75">
        <v>21.78303</v>
      </c>
      <c r="K9833" s="72">
        <v>44.220921407684742</v>
      </c>
    </row>
    <row r="9834" spans="1:11" x14ac:dyDescent="0.25">
      <c r="A9834" s="66" t="s">
        <v>223</v>
      </c>
      <c r="B9834" s="66" t="s">
        <v>380</v>
      </c>
      <c r="C9834" s="66" t="s">
        <v>109</v>
      </c>
      <c r="D9834" s="73">
        <f t="shared" si="507"/>
        <v>18.070129999999999</v>
      </c>
      <c r="E9834" s="73">
        <f t="shared" si="508"/>
        <v>9.8586159999999996</v>
      </c>
      <c r="F9834" s="73">
        <f t="shared" si="509"/>
        <v>30.785360000000001</v>
      </c>
      <c r="H9834" s="72">
        <v>18.070129999999999</v>
      </c>
      <c r="I9834" s="75">
        <v>9.8586159999999996</v>
      </c>
      <c r="J9834" s="75">
        <v>30.785360000000001</v>
      </c>
      <c r="K9834" s="72">
        <v>29.309545642449724</v>
      </c>
    </row>
    <row r="9835" spans="1:11" x14ac:dyDescent="0.25">
      <c r="A9835" s="66" t="s">
        <v>223</v>
      </c>
      <c r="B9835" s="66" t="s">
        <v>380</v>
      </c>
      <c r="C9835" s="66" t="s">
        <v>129</v>
      </c>
      <c r="D9835" s="73">
        <f t="shared" si="507"/>
        <v>17.902090000000001</v>
      </c>
      <c r="E9835" s="73">
        <f t="shared" si="508"/>
        <v>11.77148</v>
      </c>
      <c r="F9835" s="73">
        <f t="shared" si="509"/>
        <v>26.274709999999999</v>
      </c>
      <c r="H9835" s="72">
        <v>17.902090000000001</v>
      </c>
      <c r="I9835" s="75">
        <v>11.77148</v>
      </c>
      <c r="J9835" s="75">
        <v>26.274709999999999</v>
      </c>
      <c r="K9835" s="72">
        <v>20.569436306040242</v>
      </c>
    </row>
    <row r="9836" spans="1:11" x14ac:dyDescent="0.25">
      <c r="A9836" s="66" t="s">
        <v>223</v>
      </c>
      <c r="B9836" s="66" t="s">
        <v>380</v>
      </c>
      <c r="C9836" s="66" t="s">
        <v>135</v>
      </c>
      <c r="D9836" s="73">
        <f t="shared" si="507"/>
        <v>13.527340000000001</v>
      </c>
      <c r="E9836" s="73">
        <f t="shared" si="508"/>
        <v>5.3704590000000003</v>
      </c>
      <c r="F9836" s="73">
        <f t="shared" si="509"/>
        <v>30.128740000000001</v>
      </c>
      <c r="H9836" s="72">
        <v>13.527340000000001</v>
      </c>
      <c r="I9836" s="75">
        <v>5.3704590000000003</v>
      </c>
      <c r="J9836" s="75">
        <v>30.128740000000001</v>
      </c>
      <c r="K9836" s="72">
        <v>44.717106245573781</v>
      </c>
    </row>
    <row r="9837" spans="1:11" x14ac:dyDescent="0.25">
      <c r="A9837" s="66" t="s">
        <v>223</v>
      </c>
      <c r="B9837" s="66" t="s">
        <v>380</v>
      </c>
      <c r="C9837" s="66" t="s">
        <v>142</v>
      </c>
      <c r="D9837" s="73" t="str">
        <f t="shared" si="507"/>
        <v xml:space="preserve"> </v>
      </c>
      <c r="E9837" s="73" t="str">
        <f t="shared" si="508"/>
        <v xml:space="preserve"> </v>
      </c>
      <c r="F9837" s="73" t="str">
        <f t="shared" si="509"/>
        <v xml:space="preserve"> </v>
      </c>
      <c r="K9837" s="72">
        <v>50.01</v>
      </c>
    </row>
    <row r="9838" spans="1:11" x14ac:dyDescent="0.25">
      <c r="A9838" s="66" t="s">
        <v>223</v>
      </c>
      <c r="B9838" s="66" t="s">
        <v>380</v>
      </c>
      <c r="C9838" s="66" t="s">
        <v>148</v>
      </c>
      <c r="D9838" s="73">
        <f t="shared" si="507"/>
        <v>10.886049999999999</v>
      </c>
      <c r="E9838" s="73">
        <f t="shared" si="508"/>
        <v>5.7644359999999999</v>
      </c>
      <c r="F9838" s="73">
        <f t="shared" si="509"/>
        <v>19.611149999999999</v>
      </c>
      <c r="H9838" s="72">
        <v>10.886049999999999</v>
      </c>
      <c r="I9838" s="75">
        <v>5.7644359999999999</v>
      </c>
      <c r="J9838" s="75">
        <v>19.611149999999999</v>
      </c>
      <c r="K9838" s="72">
        <v>31.435359933125422</v>
      </c>
    </row>
    <row r="9839" spans="1:11" x14ac:dyDescent="0.25">
      <c r="A9839" s="66" t="s">
        <v>223</v>
      </c>
      <c r="B9839" s="66" t="s">
        <v>380</v>
      </c>
      <c r="C9839" s="66" t="s">
        <v>149</v>
      </c>
      <c r="D9839" s="73">
        <f t="shared" si="507"/>
        <v>15.962590000000001</v>
      </c>
      <c r="E9839" s="73">
        <f t="shared" si="508"/>
        <v>7.9777089999999999</v>
      </c>
      <c r="F9839" s="73">
        <f t="shared" si="509"/>
        <v>29.387260000000001</v>
      </c>
      <c r="H9839" s="72">
        <v>15.962590000000001</v>
      </c>
      <c r="I9839" s="75">
        <v>7.9777089999999999</v>
      </c>
      <c r="J9839" s="75">
        <v>29.387260000000001</v>
      </c>
      <c r="K9839" s="72">
        <v>33.618097063195883</v>
      </c>
    </row>
    <row r="9840" spans="1:11" x14ac:dyDescent="0.25">
      <c r="A9840" s="66" t="s">
        <v>223</v>
      </c>
      <c r="B9840" s="66" t="s">
        <v>380</v>
      </c>
      <c r="C9840" s="66" t="s">
        <v>157</v>
      </c>
      <c r="D9840" s="73">
        <f t="shared" si="507"/>
        <v>13.82612</v>
      </c>
      <c r="E9840" s="73">
        <f t="shared" si="508"/>
        <v>7.6901029999999997</v>
      </c>
      <c r="F9840" s="73">
        <f t="shared" si="509"/>
        <v>23.606089999999998</v>
      </c>
      <c r="H9840" s="72">
        <v>13.82612</v>
      </c>
      <c r="I9840" s="75">
        <v>7.6901029999999997</v>
      </c>
      <c r="J9840" s="75">
        <v>23.606089999999998</v>
      </c>
      <c r="K9840" s="72">
        <v>28.805181786357998</v>
      </c>
    </row>
    <row r="9841" spans="1:11" x14ac:dyDescent="0.25">
      <c r="A9841" s="66" t="s">
        <v>223</v>
      </c>
      <c r="B9841" s="66" t="s">
        <v>380</v>
      </c>
      <c r="C9841" s="66" t="s">
        <v>166</v>
      </c>
      <c r="D9841" s="73">
        <f t="shared" si="507"/>
        <v>10.471349999999999</v>
      </c>
      <c r="E9841" s="73">
        <f t="shared" si="508"/>
        <v>3.9634900000000002</v>
      </c>
      <c r="F9841" s="73">
        <f t="shared" si="509"/>
        <v>24.894850000000002</v>
      </c>
      <c r="H9841" s="72">
        <v>10.471349999999999</v>
      </c>
      <c r="I9841" s="75">
        <v>3.9634900000000002</v>
      </c>
      <c r="J9841" s="75">
        <v>24.894850000000002</v>
      </c>
      <c r="K9841" s="72">
        <v>47.564373266102272</v>
      </c>
    </row>
    <row r="9842" spans="1:11" x14ac:dyDescent="0.25">
      <c r="A9842" s="66" t="s">
        <v>223</v>
      </c>
      <c r="B9842" s="66" t="s">
        <v>380</v>
      </c>
      <c r="C9842" s="66" t="s">
        <v>169</v>
      </c>
      <c r="D9842" s="73">
        <f t="shared" si="507"/>
        <v>1.350055</v>
      </c>
      <c r="E9842" s="73">
        <f t="shared" si="508"/>
        <v>0.58621780000000001</v>
      </c>
      <c r="F9842" s="73">
        <f t="shared" si="509"/>
        <v>3.0783480000000001</v>
      </c>
      <c r="H9842" s="72">
        <v>1.350055</v>
      </c>
      <c r="I9842" s="75">
        <v>0.58621780000000001</v>
      </c>
      <c r="J9842" s="75">
        <v>3.0783480000000001</v>
      </c>
      <c r="K9842" s="72">
        <v>42.35954090759266</v>
      </c>
    </row>
    <row r="9843" spans="1:11" x14ac:dyDescent="0.25">
      <c r="A9843" s="66" t="s">
        <v>223</v>
      </c>
      <c r="B9843" s="66" t="s">
        <v>380</v>
      </c>
      <c r="C9843" s="66" t="s">
        <v>170</v>
      </c>
      <c r="D9843" s="73">
        <f t="shared" si="507"/>
        <v>17.658449999999998</v>
      </c>
      <c r="E9843" s="73">
        <f t="shared" si="508"/>
        <v>8.9620470000000001</v>
      </c>
      <c r="F9843" s="73">
        <f t="shared" si="509"/>
        <v>31.841950000000001</v>
      </c>
      <c r="H9843" s="72">
        <v>17.658449999999998</v>
      </c>
      <c r="I9843" s="75">
        <v>8.9620470000000001</v>
      </c>
      <c r="J9843" s="75">
        <v>31.841950000000001</v>
      </c>
      <c r="K9843" s="72">
        <v>32.698283258156863</v>
      </c>
    </row>
    <row r="9844" spans="1:11" x14ac:dyDescent="0.25">
      <c r="A9844" s="66" t="s">
        <v>223</v>
      </c>
      <c r="B9844" s="66" t="s">
        <v>380</v>
      </c>
      <c r="C9844" s="66" t="s">
        <v>176</v>
      </c>
      <c r="D9844" s="73" t="str">
        <f t="shared" si="507"/>
        <v xml:space="preserve"> </v>
      </c>
      <c r="E9844" s="73" t="str">
        <f t="shared" si="508"/>
        <v xml:space="preserve"> </v>
      </c>
      <c r="F9844" s="73" t="str">
        <f t="shared" si="509"/>
        <v xml:space="preserve"> </v>
      </c>
      <c r="K9844" s="72">
        <v>50.01</v>
      </c>
    </row>
    <row r="9845" spans="1:11" x14ac:dyDescent="0.25">
      <c r="A9845" s="66" t="s">
        <v>223</v>
      </c>
      <c r="B9845" s="66" t="s">
        <v>380</v>
      </c>
      <c r="C9845" s="66" t="s">
        <v>3</v>
      </c>
      <c r="D9845" s="73">
        <f t="shared" si="507"/>
        <v>13.532260000000001</v>
      </c>
      <c r="E9845" s="73">
        <f t="shared" si="508"/>
        <v>10.346539999999999</v>
      </c>
      <c r="F9845" s="73">
        <f t="shared" si="509"/>
        <v>17.50732</v>
      </c>
      <c r="H9845" s="72">
        <v>13.532260000000001</v>
      </c>
      <c r="I9845" s="75">
        <v>10.346539999999999</v>
      </c>
      <c r="J9845" s="75">
        <v>17.50732</v>
      </c>
      <c r="K9845" s="72">
        <v>13.432996410060108</v>
      </c>
    </row>
    <row r="9846" spans="1:11" x14ac:dyDescent="0.25">
      <c r="A9846" s="66" t="s">
        <v>223</v>
      </c>
      <c r="B9846" s="66" t="s">
        <v>380</v>
      </c>
      <c r="C9846" s="66" t="s">
        <v>112</v>
      </c>
      <c r="D9846" s="73">
        <f t="shared" si="507"/>
        <v>18.502559999999999</v>
      </c>
      <c r="E9846" s="73">
        <f t="shared" si="508"/>
        <v>12.617319999999999</v>
      </c>
      <c r="F9846" s="73">
        <f t="shared" si="509"/>
        <v>26.3065</v>
      </c>
      <c r="H9846" s="72">
        <v>18.502559999999999</v>
      </c>
      <c r="I9846" s="75">
        <v>12.617319999999999</v>
      </c>
      <c r="J9846" s="75">
        <v>26.3065</v>
      </c>
      <c r="K9846" s="72">
        <v>18.809348544201455</v>
      </c>
    </row>
    <row r="9847" spans="1:11" x14ac:dyDescent="0.25">
      <c r="A9847" s="66" t="s">
        <v>223</v>
      </c>
      <c r="B9847" s="66" t="s">
        <v>380</v>
      </c>
      <c r="C9847" s="66" t="s">
        <v>113</v>
      </c>
      <c r="D9847" s="73">
        <f t="shared" si="507"/>
        <v>14.53744</v>
      </c>
      <c r="E9847" s="73">
        <f t="shared" si="508"/>
        <v>7.0207509999999997</v>
      </c>
      <c r="F9847" s="73">
        <f t="shared" si="509"/>
        <v>27.70391</v>
      </c>
      <c r="H9847" s="72">
        <v>14.53744</v>
      </c>
      <c r="I9847" s="75">
        <v>7.0207509999999997</v>
      </c>
      <c r="J9847" s="75">
        <v>27.70391</v>
      </c>
      <c r="K9847" s="72">
        <v>35.396851164991908</v>
      </c>
    </row>
    <row r="9848" spans="1:11" x14ac:dyDescent="0.25">
      <c r="A9848" s="66" t="s">
        <v>223</v>
      </c>
      <c r="B9848" s="66" t="s">
        <v>380</v>
      </c>
      <c r="C9848" s="66" t="s">
        <v>116</v>
      </c>
      <c r="D9848" s="73" t="str">
        <f t="shared" si="507"/>
        <v xml:space="preserve"> </v>
      </c>
      <c r="E9848" s="73" t="str">
        <f t="shared" si="508"/>
        <v xml:space="preserve"> </v>
      </c>
      <c r="F9848" s="73" t="str">
        <f t="shared" si="509"/>
        <v xml:space="preserve"> </v>
      </c>
      <c r="K9848" s="72">
        <v>50.01</v>
      </c>
    </row>
    <row r="9849" spans="1:11" x14ac:dyDescent="0.25">
      <c r="A9849" s="66" t="s">
        <v>223</v>
      </c>
      <c r="B9849" s="66" t="s">
        <v>380</v>
      </c>
      <c r="C9849" s="66" t="s">
        <v>122</v>
      </c>
      <c r="D9849" s="73">
        <f t="shared" si="507"/>
        <v>2.6318990000000002</v>
      </c>
      <c r="E9849" s="73">
        <f t="shared" si="508"/>
        <v>1.299477</v>
      </c>
      <c r="F9849" s="73">
        <f t="shared" si="509"/>
        <v>5.2577449999999999</v>
      </c>
      <c r="H9849" s="72">
        <v>2.6318990000000002</v>
      </c>
      <c r="I9849" s="75">
        <v>1.299477</v>
      </c>
      <c r="J9849" s="75">
        <v>5.2577449999999999</v>
      </c>
      <c r="K9849" s="72">
        <v>35.718889668638496</v>
      </c>
    </row>
    <row r="9850" spans="1:11" x14ac:dyDescent="0.25">
      <c r="A9850" s="66" t="s">
        <v>223</v>
      </c>
      <c r="B9850" s="66" t="s">
        <v>380</v>
      </c>
      <c r="C9850" s="66" t="s">
        <v>126</v>
      </c>
      <c r="D9850" s="73">
        <f t="shared" si="507"/>
        <v>13.801539999999999</v>
      </c>
      <c r="E9850" s="73">
        <f t="shared" si="508"/>
        <v>7.2532069999999997</v>
      </c>
      <c r="F9850" s="73">
        <f t="shared" si="509"/>
        <v>24.688140000000001</v>
      </c>
      <c r="H9850" s="72">
        <v>13.801539999999999</v>
      </c>
      <c r="I9850" s="75">
        <v>7.2532069999999997</v>
      </c>
      <c r="J9850" s="75">
        <v>24.688140000000001</v>
      </c>
      <c r="K9850" s="72">
        <v>31.499260227481862</v>
      </c>
    </row>
    <row r="9851" spans="1:11" x14ac:dyDescent="0.25">
      <c r="A9851" s="66" t="s">
        <v>223</v>
      </c>
      <c r="B9851" s="66" t="s">
        <v>380</v>
      </c>
      <c r="C9851" s="66" t="s">
        <v>139</v>
      </c>
      <c r="D9851" s="73">
        <f t="shared" si="507"/>
        <v>15.31495</v>
      </c>
      <c r="E9851" s="73">
        <f t="shared" si="508"/>
        <v>5.4391769999999999</v>
      </c>
      <c r="F9851" s="73">
        <f t="shared" si="509"/>
        <v>36.248280000000001</v>
      </c>
      <c r="H9851" s="72">
        <v>15.31495</v>
      </c>
      <c r="I9851" s="75">
        <v>5.4391769999999999</v>
      </c>
      <c r="J9851" s="75">
        <v>36.248280000000001</v>
      </c>
      <c r="K9851" s="72">
        <v>49.471366214058811</v>
      </c>
    </row>
    <row r="9852" spans="1:11" x14ac:dyDescent="0.25">
      <c r="A9852" s="66" t="s">
        <v>223</v>
      </c>
      <c r="B9852" s="66" t="s">
        <v>380</v>
      </c>
      <c r="C9852" s="66" t="s">
        <v>140</v>
      </c>
      <c r="D9852" s="73">
        <f t="shared" si="507"/>
        <v>18.245570000000001</v>
      </c>
      <c r="E9852" s="73">
        <f t="shared" si="508"/>
        <v>10.08019</v>
      </c>
      <c r="F9852" s="73">
        <f t="shared" si="509"/>
        <v>30.762429999999998</v>
      </c>
      <c r="H9852" s="72">
        <v>18.245570000000001</v>
      </c>
      <c r="I9852" s="75">
        <v>10.08019</v>
      </c>
      <c r="J9852" s="75">
        <v>30.762429999999998</v>
      </c>
      <c r="K9852" s="72">
        <v>28.707521880653768</v>
      </c>
    </row>
    <row r="9853" spans="1:11" x14ac:dyDescent="0.25">
      <c r="A9853" s="66" t="s">
        <v>223</v>
      </c>
      <c r="B9853" s="66" t="s">
        <v>380</v>
      </c>
      <c r="C9853" s="66" t="s">
        <v>147</v>
      </c>
      <c r="D9853" s="73">
        <f t="shared" si="507"/>
        <v>12.9437</v>
      </c>
      <c r="E9853" s="73">
        <f t="shared" si="508"/>
        <v>4.8344630000000004</v>
      </c>
      <c r="F9853" s="73">
        <f t="shared" si="509"/>
        <v>30.32132</v>
      </c>
      <c r="H9853" s="72">
        <v>12.9437</v>
      </c>
      <c r="I9853" s="75">
        <v>4.8344630000000004</v>
      </c>
      <c r="J9853" s="75">
        <v>30.32132</v>
      </c>
      <c r="K9853" s="72">
        <v>47.677665582484146</v>
      </c>
    </row>
    <row r="9854" spans="1:11" x14ac:dyDescent="0.25">
      <c r="A9854" s="66" t="s">
        <v>223</v>
      </c>
      <c r="B9854" s="66" t="s">
        <v>380</v>
      </c>
      <c r="C9854" s="66" t="s">
        <v>155</v>
      </c>
      <c r="D9854" s="73">
        <f t="shared" si="507"/>
        <v>22.34441</v>
      </c>
      <c r="E9854" s="73">
        <f t="shared" si="508"/>
        <v>14.92784</v>
      </c>
      <c r="F9854" s="73">
        <f t="shared" si="509"/>
        <v>32.057229999999997</v>
      </c>
      <c r="H9854" s="72">
        <v>22.34441</v>
      </c>
      <c r="I9854" s="75">
        <v>14.92784</v>
      </c>
      <c r="J9854" s="75">
        <v>32.057229999999997</v>
      </c>
      <c r="K9854" s="72">
        <v>19.585999361809058</v>
      </c>
    </row>
    <row r="9855" spans="1:11" x14ac:dyDescent="0.25">
      <c r="A9855" s="66" t="s">
        <v>223</v>
      </c>
      <c r="B9855" s="66" t="s">
        <v>380</v>
      </c>
      <c r="C9855" s="66" t="s">
        <v>168</v>
      </c>
      <c r="D9855" s="73">
        <f t="shared" si="507"/>
        <v>6.948429</v>
      </c>
      <c r="E9855" s="73">
        <f t="shared" si="508"/>
        <v>2.9142070000000002</v>
      </c>
      <c r="F9855" s="73">
        <f t="shared" si="509"/>
        <v>15.666169999999999</v>
      </c>
      <c r="H9855" s="72">
        <v>6.948429</v>
      </c>
      <c r="I9855" s="75">
        <v>2.9142070000000002</v>
      </c>
      <c r="J9855" s="75">
        <v>15.666169999999999</v>
      </c>
      <c r="K9855" s="72">
        <v>43.247703905443949</v>
      </c>
    </row>
    <row r="9856" spans="1:11" x14ac:dyDescent="0.25">
      <c r="A9856" s="66" t="s">
        <v>223</v>
      </c>
      <c r="B9856" s="66" t="s">
        <v>380</v>
      </c>
      <c r="C9856" s="66" t="s">
        <v>187</v>
      </c>
      <c r="D9856" s="73">
        <f t="shared" si="507"/>
        <v>13.72453</v>
      </c>
      <c r="E9856" s="73">
        <f t="shared" si="508"/>
        <v>9.4988539999999997</v>
      </c>
      <c r="F9856" s="73">
        <f t="shared" si="509"/>
        <v>19.42653</v>
      </c>
      <c r="H9856" s="72">
        <v>13.72453</v>
      </c>
      <c r="I9856" s="75">
        <v>9.4988539999999997</v>
      </c>
      <c r="J9856" s="75">
        <v>19.42653</v>
      </c>
      <c r="K9856" s="72">
        <v>18.295897928745102</v>
      </c>
    </row>
    <row r="9857" spans="1:11" x14ac:dyDescent="0.25">
      <c r="A9857" s="66" t="s">
        <v>223</v>
      </c>
      <c r="B9857" s="66" t="s">
        <v>380</v>
      </c>
      <c r="C9857" s="66" t="s">
        <v>1</v>
      </c>
      <c r="D9857" s="73">
        <f t="shared" si="507"/>
        <v>16.172789999999999</v>
      </c>
      <c r="E9857" s="73">
        <f t="shared" si="508"/>
        <v>14.90522</v>
      </c>
      <c r="F9857" s="73">
        <f t="shared" si="509"/>
        <v>17.525960000000001</v>
      </c>
      <c r="H9857" s="72">
        <v>16.172789999999999</v>
      </c>
      <c r="I9857" s="75">
        <v>14.90522</v>
      </c>
      <c r="J9857" s="75">
        <v>17.525960000000001</v>
      </c>
      <c r="K9857" s="72">
        <v>4.1325504133795103</v>
      </c>
    </row>
    <row r="9858" spans="1:11" x14ac:dyDescent="0.25">
      <c r="A9858" s="66" t="s">
        <v>388</v>
      </c>
      <c r="B9858" s="66" t="s">
        <v>389</v>
      </c>
      <c r="C9858" t="s">
        <v>110</v>
      </c>
      <c r="D9858" s="73">
        <f t="shared" ref="D9858:D9921" si="510">IF(K9858&gt;=50," ",H9858)</f>
        <v>63.204099999999997</v>
      </c>
      <c r="E9858" s="73">
        <f t="shared" ref="E9858:E9921" si="511">IF(K9858&gt;=50," ",I9858)</f>
        <v>49.666379999999997</v>
      </c>
      <c r="F9858" s="73">
        <f t="shared" ref="F9858:F9921" si="512">IF(K9858&gt;=50," ",J9858)</f>
        <v>74.938040000000001</v>
      </c>
      <c r="H9858" s="72">
        <v>63.204099999999997</v>
      </c>
      <c r="I9858" s="75">
        <v>49.666379999999997</v>
      </c>
      <c r="J9858" s="75">
        <v>74.938040000000001</v>
      </c>
      <c r="K9858" s="72">
        <v>10.399143410000301</v>
      </c>
    </row>
    <row r="9859" spans="1:11" x14ac:dyDescent="0.25">
      <c r="A9859" s="66" t="s">
        <v>388</v>
      </c>
      <c r="B9859" s="66" t="s">
        <v>389</v>
      </c>
      <c r="C9859" t="s">
        <v>137</v>
      </c>
      <c r="D9859" s="73">
        <f t="shared" si="510"/>
        <v>76.639759999999995</v>
      </c>
      <c r="E9859" s="73">
        <f t="shared" si="511"/>
        <v>72.527680000000004</v>
      </c>
      <c r="F9859" s="73">
        <f t="shared" si="512"/>
        <v>80.3035</v>
      </c>
      <c r="H9859" s="72">
        <v>76.639759999999995</v>
      </c>
      <c r="I9859" s="75">
        <v>72.527680000000004</v>
      </c>
      <c r="J9859" s="75">
        <v>80.3035</v>
      </c>
      <c r="K9859" s="72">
        <v>2.5879243358799662</v>
      </c>
    </row>
    <row r="9860" spans="1:11" x14ac:dyDescent="0.25">
      <c r="A9860" s="66" t="s">
        <v>388</v>
      </c>
      <c r="B9860" s="66" t="s">
        <v>389</v>
      </c>
      <c r="C9860" t="s">
        <v>141</v>
      </c>
      <c r="D9860" s="73">
        <f t="shared" si="510"/>
        <v>78.805620000000005</v>
      </c>
      <c r="E9860" s="73">
        <f t="shared" si="511"/>
        <v>73.569940000000003</v>
      </c>
      <c r="F9860" s="73">
        <f t="shared" si="512"/>
        <v>83.240409999999997</v>
      </c>
      <c r="H9860" s="72">
        <v>78.805620000000005</v>
      </c>
      <c r="I9860" s="75">
        <v>73.569940000000003</v>
      </c>
      <c r="J9860" s="75">
        <v>83.240409999999997</v>
      </c>
      <c r="K9860" s="72">
        <v>3.1283961727602678</v>
      </c>
    </row>
    <row r="9861" spans="1:11" x14ac:dyDescent="0.25">
      <c r="A9861" s="66" t="s">
        <v>388</v>
      </c>
      <c r="B9861" s="66" t="s">
        <v>389</v>
      </c>
      <c r="C9861" t="s">
        <v>144</v>
      </c>
      <c r="D9861" s="73">
        <f t="shared" si="510"/>
        <v>74.287199999999999</v>
      </c>
      <c r="E9861" s="73">
        <f t="shared" si="511"/>
        <v>67.988870000000006</v>
      </c>
      <c r="F9861" s="73">
        <f t="shared" si="512"/>
        <v>79.716030000000003</v>
      </c>
      <c r="H9861" s="72">
        <v>74.287199999999999</v>
      </c>
      <c r="I9861" s="75">
        <v>67.988870000000006</v>
      </c>
      <c r="J9861" s="75">
        <v>79.716030000000003</v>
      </c>
      <c r="K9861" s="72">
        <v>4.0336100970288289</v>
      </c>
    </row>
    <row r="9862" spans="1:11" x14ac:dyDescent="0.25">
      <c r="A9862" s="66" t="s">
        <v>388</v>
      </c>
      <c r="B9862" s="66" t="s">
        <v>389</v>
      </c>
      <c r="C9862" t="s">
        <v>150</v>
      </c>
      <c r="D9862" s="73">
        <f t="shared" si="510"/>
        <v>76.335920000000002</v>
      </c>
      <c r="E9862" s="73">
        <f t="shared" si="511"/>
        <v>71.48236</v>
      </c>
      <c r="F9862" s="73">
        <f t="shared" si="512"/>
        <v>80.58775</v>
      </c>
      <c r="H9862" s="72">
        <v>76.335920000000002</v>
      </c>
      <c r="I9862" s="75">
        <v>71.48236</v>
      </c>
      <c r="J9862" s="75">
        <v>80.58775</v>
      </c>
      <c r="K9862" s="72">
        <v>3.0434414100203417</v>
      </c>
    </row>
    <row r="9863" spans="1:11" x14ac:dyDescent="0.25">
      <c r="A9863" s="66" t="s">
        <v>388</v>
      </c>
      <c r="B9863" s="66" t="s">
        <v>389</v>
      </c>
      <c r="C9863" t="s">
        <v>174</v>
      </c>
      <c r="D9863" s="73">
        <f t="shared" si="510"/>
        <v>77.654179999999997</v>
      </c>
      <c r="E9863" s="73">
        <f t="shared" si="511"/>
        <v>73.317800000000005</v>
      </c>
      <c r="F9863" s="73">
        <f t="shared" si="512"/>
        <v>81.463989999999995</v>
      </c>
      <c r="H9863" s="72">
        <v>77.654179999999997</v>
      </c>
      <c r="I9863" s="75">
        <v>73.317800000000005</v>
      </c>
      <c r="J9863" s="75">
        <v>81.463989999999995</v>
      </c>
      <c r="K9863" s="72">
        <v>2.6752378300820379</v>
      </c>
    </row>
    <row r="9864" spans="1:11" x14ac:dyDescent="0.25">
      <c r="A9864" s="66" t="s">
        <v>388</v>
      </c>
      <c r="B9864" s="66" t="s">
        <v>389</v>
      </c>
      <c r="C9864" t="s">
        <v>179</v>
      </c>
      <c r="D9864" s="73">
        <f t="shared" si="510"/>
        <v>74.018960000000007</v>
      </c>
      <c r="E9864" s="73">
        <f t="shared" si="511"/>
        <v>68.546449999999993</v>
      </c>
      <c r="F9864" s="73">
        <f t="shared" si="512"/>
        <v>78.833330000000004</v>
      </c>
      <c r="H9864" s="72">
        <v>74.018960000000007</v>
      </c>
      <c r="I9864" s="75">
        <v>68.546449999999993</v>
      </c>
      <c r="J9864" s="75">
        <v>78.833330000000004</v>
      </c>
      <c r="K9864" s="72">
        <v>3.5493500584174642</v>
      </c>
    </row>
    <row r="9865" spans="1:11" x14ac:dyDescent="0.25">
      <c r="A9865" s="66" t="s">
        <v>388</v>
      </c>
      <c r="B9865" s="66" t="s">
        <v>389</v>
      </c>
      <c r="C9865" t="s">
        <v>181</v>
      </c>
      <c r="D9865" s="73">
        <f t="shared" si="510"/>
        <v>74.401200000000003</v>
      </c>
      <c r="E9865" s="73">
        <f t="shared" si="511"/>
        <v>70.695369999999997</v>
      </c>
      <c r="F9865" s="73">
        <f t="shared" si="512"/>
        <v>77.785659999999993</v>
      </c>
      <c r="H9865" s="72">
        <v>74.401200000000003</v>
      </c>
      <c r="I9865" s="75">
        <v>70.695369999999997</v>
      </c>
      <c r="J9865" s="75">
        <v>77.785659999999993</v>
      </c>
      <c r="K9865" s="72">
        <v>2.4313398170997242</v>
      </c>
    </row>
    <row r="9866" spans="1:11" x14ac:dyDescent="0.25">
      <c r="A9866" s="66" t="s">
        <v>388</v>
      </c>
      <c r="B9866" s="66" t="s">
        <v>389</v>
      </c>
      <c r="C9866" t="s">
        <v>105</v>
      </c>
      <c r="D9866" s="73">
        <f t="shared" si="510"/>
        <v>81.015699999999995</v>
      </c>
      <c r="E9866" s="73">
        <f t="shared" si="511"/>
        <v>77.184920000000005</v>
      </c>
      <c r="F9866" s="73">
        <f t="shared" si="512"/>
        <v>84.333820000000003</v>
      </c>
      <c r="H9866" s="72">
        <v>81.015699999999995</v>
      </c>
      <c r="I9866" s="75">
        <v>77.184920000000005</v>
      </c>
      <c r="J9866" s="75">
        <v>84.333820000000003</v>
      </c>
      <c r="K9866" s="72">
        <v>2.2487135209595182</v>
      </c>
    </row>
    <row r="9867" spans="1:11" x14ac:dyDescent="0.25">
      <c r="A9867" s="66" t="s">
        <v>388</v>
      </c>
      <c r="B9867" s="66" t="s">
        <v>389</v>
      </c>
      <c r="C9867" t="s">
        <v>111</v>
      </c>
      <c r="D9867" s="73">
        <f t="shared" si="510"/>
        <v>70.784469999999999</v>
      </c>
      <c r="E9867" s="73">
        <f t="shared" si="511"/>
        <v>63.888570000000001</v>
      </c>
      <c r="F9867" s="73">
        <f t="shared" si="512"/>
        <v>76.840869999999995</v>
      </c>
      <c r="H9867" s="72">
        <v>70.784469999999999</v>
      </c>
      <c r="I9867" s="75">
        <v>63.888570000000001</v>
      </c>
      <c r="J9867" s="75">
        <v>76.840869999999995</v>
      </c>
      <c r="K9867" s="72">
        <v>4.6848440060369176</v>
      </c>
    </row>
    <row r="9868" spans="1:11" x14ac:dyDescent="0.25">
      <c r="A9868" s="66" t="s">
        <v>388</v>
      </c>
      <c r="B9868" s="66" t="s">
        <v>389</v>
      </c>
      <c r="C9868" t="s">
        <v>119</v>
      </c>
      <c r="D9868" s="73">
        <f t="shared" si="510"/>
        <v>79.443830000000005</v>
      </c>
      <c r="E9868" s="73">
        <f t="shared" si="511"/>
        <v>74.868250000000003</v>
      </c>
      <c r="F9868" s="73">
        <f t="shared" si="512"/>
        <v>83.371380000000002</v>
      </c>
      <c r="H9868" s="72">
        <v>79.443830000000005</v>
      </c>
      <c r="I9868" s="75">
        <v>74.868250000000003</v>
      </c>
      <c r="J9868" s="75">
        <v>83.371380000000002</v>
      </c>
      <c r="K9868" s="72">
        <v>2.7289054417441854</v>
      </c>
    </row>
    <row r="9869" spans="1:11" x14ac:dyDescent="0.25">
      <c r="A9869" s="66" t="s">
        <v>388</v>
      </c>
      <c r="B9869" s="66" t="s">
        <v>389</v>
      </c>
      <c r="C9869" t="s">
        <v>132</v>
      </c>
      <c r="D9869" s="73">
        <f t="shared" si="510"/>
        <v>69.469620000000006</v>
      </c>
      <c r="E9869" s="73">
        <f t="shared" si="511"/>
        <v>61.629510000000003</v>
      </c>
      <c r="F9869" s="73">
        <f t="shared" si="512"/>
        <v>76.323229999999995</v>
      </c>
      <c r="H9869" s="72">
        <v>69.469620000000006</v>
      </c>
      <c r="I9869" s="75">
        <v>61.629510000000003</v>
      </c>
      <c r="J9869" s="75">
        <v>76.323229999999995</v>
      </c>
      <c r="K9869" s="72">
        <v>5.4236571324270946</v>
      </c>
    </row>
    <row r="9870" spans="1:11" x14ac:dyDescent="0.25">
      <c r="A9870" s="66" t="s">
        <v>388</v>
      </c>
      <c r="B9870" s="66" t="s">
        <v>389</v>
      </c>
      <c r="C9870" t="s">
        <v>134</v>
      </c>
      <c r="D9870" s="73">
        <f t="shared" si="510"/>
        <v>69.028580000000005</v>
      </c>
      <c r="E9870" s="73">
        <f t="shared" si="511"/>
        <v>61.556260000000002</v>
      </c>
      <c r="F9870" s="73">
        <f t="shared" si="512"/>
        <v>75.623649999999998</v>
      </c>
      <c r="H9870" s="72">
        <v>69.028580000000005</v>
      </c>
      <c r="I9870" s="75">
        <v>61.556260000000002</v>
      </c>
      <c r="J9870" s="75">
        <v>75.623649999999998</v>
      </c>
      <c r="K9870" s="72">
        <v>5.2237536973815768</v>
      </c>
    </row>
    <row r="9871" spans="1:11" x14ac:dyDescent="0.25">
      <c r="A9871" s="66" t="s">
        <v>388</v>
      </c>
      <c r="B9871" s="66" t="s">
        <v>389</v>
      </c>
      <c r="C9871" t="s">
        <v>143</v>
      </c>
      <c r="D9871" s="73">
        <f t="shared" si="510"/>
        <v>61.788420000000002</v>
      </c>
      <c r="E9871" s="73">
        <f t="shared" si="511"/>
        <v>46.230240000000002</v>
      </c>
      <c r="F9871" s="73">
        <f t="shared" si="512"/>
        <v>75.254490000000004</v>
      </c>
      <c r="H9871" s="72">
        <v>61.788420000000002</v>
      </c>
      <c r="I9871" s="75">
        <v>46.230240000000002</v>
      </c>
      <c r="J9871" s="75">
        <v>75.254490000000004</v>
      </c>
      <c r="K9871" s="72">
        <v>12.31010762210783</v>
      </c>
    </row>
    <row r="9872" spans="1:11" x14ac:dyDescent="0.25">
      <c r="A9872" s="66" t="s">
        <v>388</v>
      </c>
      <c r="B9872" s="66" t="s">
        <v>389</v>
      </c>
      <c r="C9872" t="s">
        <v>145</v>
      </c>
      <c r="D9872" s="73">
        <f t="shared" si="510"/>
        <v>76.232889999999998</v>
      </c>
      <c r="E9872" s="73">
        <f t="shared" si="511"/>
        <v>70.390810000000002</v>
      </c>
      <c r="F9872" s="73">
        <f t="shared" si="512"/>
        <v>81.229659999999996</v>
      </c>
      <c r="H9872" s="72">
        <v>76.232889999999998</v>
      </c>
      <c r="I9872" s="75">
        <v>70.390810000000002</v>
      </c>
      <c r="J9872" s="75">
        <v>81.229659999999996</v>
      </c>
      <c r="K9872" s="72">
        <v>3.6305996007759904</v>
      </c>
    </row>
    <row r="9873" spans="1:11" x14ac:dyDescent="0.25">
      <c r="A9873" s="66" t="s">
        <v>388</v>
      </c>
      <c r="B9873" s="66" t="s">
        <v>389</v>
      </c>
      <c r="C9873" t="s">
        <v>146</v>
      </c>
      <c r="D9873" s="73">
        <f t="shared" si="510"/>
        <v>74.145849999999996</v>
      </c>
      <c r="E9873" s="73">
        <f t="shared" si="511"/>
        <v>66.920330000000007</v>
      </c>
      <c r="F9873" s="73">
        <f t="shared" si="512"/>
        <v>80.258709999999994</v>
      </c>
      <c r="H9873" s="72">
        <v>74.145849999999996</v>
      </c>
      <c r="I9873" s="75">
        <v>66.920330000000007</v>
      </c>
      <c r="J9873" s="75">
        <v>80.258709999999994</v>
      </c>
      <c r="K9873" s="72">
        <v>4.6016897776477039</v>
      </c>
    </row>
    <row r="9874" spans="1:11" x14ac:dyDescent="0.25">
      <c r="A9874" s="66" t="s">
        <v>388</v>
      </c>
      <c r="B9874" s="66" t="s">
        <v>389</v>
      </c>
      <c r="C9874" t="s">
        <v>151</v>
      </c>
      <c r="D9874" s="73">
        <f t="shared" si="510"/>
        <v>71.274299999999997</v>
      </c>
      <c r="E9874" s="73">
        <f t="shared" si="511"/>
        <v>61.666440000000001</v>
      </c>
      <c r="F9874" s="73">
        <f t="shared" si="512"/>
        <v>79.283060000000006</v>
      </c>
      <c r="H9874" s="72">
        <v>71.274299999999997</v>
      </c>
      <c r="I9874" s="75">
        <v>61.666440000000001</v>
      </c>
      <c r="J9874" s="75">
        <v>79.283060000000006</v>
      </c>
      <c r="K9874" s="72">
        <v>6.3485730480692197</v>
      </c>
    </row>
    <row r="9875" spans="1:11" x14ac:dyDescent="0.25">
      <c r="A9875" s="66" t="s">
        <v>388</v>
      </c>
      <c r="B9875" s="66" t="s">
        <v>389</v>
      </c>
      <c r="C9875" t="s">
        <v>153</v>
      </c>
      <c r="D9875" s="73">
        <f t="shared" si="510"/>
        <v>74.823189999999997</v>
      </c>
      <c r="E9875" s="73">
        <f t="shared" si="511"/>
        <v>60.93515</v>
      </c>
      <c r="F9875" s="73">
        <f t="shared" si="512"/>
        <v>84.99006</v>
      </c>
      <c r="H9875" s="72">
        <v>74.823189999999997</v>
      </c>
      <c r="I9875" s="75">
        <v>60.93515</v>
      </c>
      <c r="J9875" s="75">
        <v>84.99006</v>
      </c>
      <c r="K9875" s="72">
        <v>8.2773281919682926</v>
      </c>
    </row>
    <row r="9876" spans="1:11" x14ac:dyDescent="0.25">
      <c r="A9876" s="66" t="s">
        <v>388</v>
      </c>
      <c r="B9876" s="66" t="s">
        <v>389</v>
      </c>
      <c r="C9876" t="s">
        <v>158</v>
      </c>
      <c r="D9876" s="73">
        <f t="shared" si="510"/>
        <v>68.009990000000002</v>
      </c>
      <c r="E9876" s="73">
        <f t="shared" si="511"/>
        <v>58.154949999999999</v>
      </c>
      <c r="F9876" s="73">
        <f t="shared" si="512"/>
        <v>76.482619999999997</v>
      </c>
      <c r="H9876" s="72">
        <v>68.009990000000002</v>
      </c>
      <c r="I9876" s="75">
        <v>58.154949999999999</v>
      </c>
      <c r="J9876" s="75">
        <v>76.482619999999997</v>
      </c>
      <c r="K9876" s="72">
        <v>6.9356310741995397</v>
      </c>
    </row>
    <row r="9877" spans="1:11" x14ac:dyDescent="0.25">
      <c r="A9877" s="66" t="s">
        <v>388</v>
      </c>
      <c r="B9877" s="66" t="s">
        <v>389</v>
      </c>
      <c r="C9877" t="s">
        <v>175</v>
      </c>
      <c r="D9877" s="73">
        <f t="shared" si="510"/>
        <v>69.690110000000004</v>
      </c>
      <c r="E9877" s="73">
        <f t="shared" si="511"/>
        <v>62.722290000000001</v>
      </c>
      <c r="F9877" s="73">
        <f t="shared" si="512"/>
        <v>75.856859999999998</v>
      </c>
      <c r="H9877" s="72">
        <v>69.690110000000004</v>
      </c>
      <c r="I9877" s="75">
        <v>62.722290000000001</v>
      </c>
      <c r="J9877" s="75">
        <v>75.856859999999998</v>
      </c>
      <c r="K9877" s="72">
        <v>4.8271698810634671</v>
      </c>
    </row>
    <row r="9878" spans="1:11" x14ac:dyDescent="0.25">
      <c r="A9878" s="66" t="s">
        <v>388</v>
      </c>
      <c r="B9878" s="66" t="s">
        <v>389</v>
      </c>
      <c r="C9878" t="s">
        <v>177</v>
      </c>
      <c r="D9878" s="73">
        <f t="shared" si="510"/>
        <v>68.876469999999998</v>
      </c>
      <c r="E9878" s="73">
        <f t="shared" si="511"/>
        <v>61.680520000000001</v>
      </c>
      <c r="F9878" s="73">
        <f t="shared" si="512"/>
        <v>75.263040000000004</v>
      </c>
      <c r="H9878" s="72">
        <v>68.876469999999998</v>
      </c>
      <c r="I9878" s="75">
        <v>61.680520000000001</v>
      </c>
      <c r="J9878" s="75">
        <v>75.263040000000004</v>
      </c>
      <c r="K9878" s="72">
        <v>5.0532206426955391</v>
      </c>
    </row>
    <row r="9879" spans="1:11" x14ac:dyDescent="0.25">
      <c r="A9879" s="66" t="s">
        <v>388</v>
      </c>
      <c r="B9879" s="66" t="s">
        <v>389</v>
      </c>
      <c r="C9879" t="s">
        <v>178</v>
      </c>
      <c r="D9879" s="73">
        <f t="shared" si="510"/>
        <v>77.150580000000005</v>
      </c>
      <c r="E9879" s="73">
        <f t="shared" si="511"/>
        <v>70.939530000000005</v>
      </c>
      <c r="F9879" s="73">
        <f t="shared" si="512"/>
        <v>82.364170000000001</v>
      </c>
      <c r="H9879" s="72">
        <v>77.150580000000005</v>
      </c>
      <c r="I9879" s="75">
        <v>70.939530000000005</v>
      </c>
      <c r="J9879" s="75">
        <v>82.364170000000001</v>
      </c>
      <c r="K9879" s="72">
        <v>3.7802658126484596</v>
      </c>
    </row>
    <row r="9880" spans="1:11" x14ac:dyDescent="0.25">
      <c r="A9880" s="66" t="s">
        <v>388</v>
      </c>
      <c r="B9880" s="66" t="s">
        <v>389</v>
      </c>
      <c r="C9880" t="s">
        <v>182</v>
      </c>
      <c r="D9880" s="73">
        <f t="shared" si="510"/>
        <v>72.551220000000001</v>
      </c>
      <c r="E9880" s="73">
        <f t="shared" si="511"/>
        <v>70.070750000000004</v>
      </c>
      <c r="F9880" s="73">
        <f t="shared" si="512"/>
        <v>74.899749999999997</v>
      </c>
      <c r="H9880" s="72">
        <v>72.551220000000001</v>
      </c>
      <c r="I9880" s="75">
        <v>70.070750000000004</v>
      </c>
      <c r="J9880" s="75">
        <v>74.899749999999997</v>
      </c>
      <c r="K9880" s="72">
        <v>1.6981547656951874</v>
      </c>
    </row>
    <row r="9881" spans="1:11" x14ac:dyDescent="0.25">
      <c r="A9881" s="66" t="s">
        <v>388</v>
      </c>
      <c r="B9881" s="66" t="s">
        <v>389</v>
      </c>
      <c r="C9881" t="s">
        <v>108</v>
      </c>
      <c r="D9881" s="73">
        <f t="shared" si="510"/>
        <v>78.659450000000007</v>
      </c>
      <c r="E9881" s="73">
        <f t="shared" si="511"/>
        <v>70.011139999999997</v>
      </c>
      <c r="F9881" s="73">
        <f t="shared" si="512"/>
        <v>85.336100000000002</v>
      </c>
      <c r="H9881" s="72">
        <v>78.659450000000007</v>
      </c>
      <c r="I9881" s="75">
        <v>70.011139999999997</v>
      </c>
      <c r="J9881" s="75">
        <v>85.336100000000002</v>
      </c>
      <c r="K9881" s="72">
        <v>4.9700449214938569</v>
      </c>
    </row>
    <row r="9882" spans="1:11" x14ac:dyDescent="0.25">
      <c r="A9882" s="66" t="s">
        <v>388</v>
      </c>
      <c r="B9882" s="66" t="s">
        <v>389</v>
      </c>
      <c r="C9882" t="s">
        <v>114</v>
      </c>
      <c r="D9882" s="73">
        <f t="shared" si="510"/>
        <v>71.261600000000001</v>
      </c>
      <c r="E9882" s="73">
        <f t="shared" si="511"/>
        <v>63.360860000000002</v>
      </c>
      <c r="F9882" s="73">
        <f t="shared" si="512"/>
        <v>78.048900000000003</v>
      </c>
      <c r="H9882" s="72">
        <v>71.261600000000001</v>
      </c>
      <c r="I9882" s="75">
        <v>63.360860000000002</v>
      </c>
      <c r="J9882" s="75">
        <v>78.048900000000003</v>
      </c>
      <c r="K9882" s="72">
        <v>5.2816986988784977</v>
      </c>
    </row>
    <row r="9883" spans="1:11" x14ac:dyDescent="0.25">
      <c r="A9883" s="66" t="s">
        <v>388</v>
      </c>
      <c r="B9883" s="66" t="s">
        <v>389</v>
      </c>
      <c r="C9883" t="s">
        <v>115</v>
      </c>
      <c r="D9883" s="73">
        <f t="shared" si="510"/>
        <v>65.165790000000001</v>
      </c>
      <c r="E9883" s="73">
        <f t="shared" si="511"/>
        <v>57.3142</v>
      </c>
      <c r="F9883" s="73">
        <f t="shared" si="512"/>
        <v>72.271870000000007</v>
      </c>
      <c r="H9883" s="72">
        <v>65.165790000000001</v>
      </c>
      <c r="I9883" s="75">
        <v>57.3142</v>
      </c>
      <c r="J9883" s="75">
        <v>72.271870000000007</v>
      </c>
      <c r="K9883" s="72">
        <v>5.8914531689096377</v>
      </c>
    </row>
    <row r="9884" spans="1:11" x14ac:dyDescent="0.25">
      <c r="A9884" s="66" t="s">
        <v>388</v>
      </c>
      <c r="B9884" s="66" t="s">
        <v>389</v>
      </c>
      <c r="C9884" t="s">
        <v>121</v>
      </c>
      <c r="D9884" s="73">
        <f t="shared" si="510"/>
        <v>72.353930000000005</v>
      </c>
      <c r="E9884" s="73">
        <f t="shared" si="511"/>
        <v>67.170699999999997</v>
      </c>
      <c r="F9884" s="73">
        <f t="shared" si="512"/>
        <v>76.999020000000002</v>
      </c>
      <c r="H9884" s="72">
        <v>72.353930000000005</v>
      </c>
      <c r="I9884" s="75">
        <v>67.170699999999997</v>
      </c>
      <c r="J9884" s="75">
        <v>76.999020000000002</v>
      </c>
      <c r="K9884" s="72">
        <v>3.4705772029245683</v>
      </c>
    </row>
    <row r="9885" spans="1:11" x14ac:dyDescent="0.25">
      <c r="A9885" s="66" t="s">
        <v>388</v>
      </c>
      <c r="B9885" s="66" t="s">
        <v>389</v>
      </c>
      <c r="C9885" t="s">
        <v>123</v>
      </c>
      <c r="D9885" s="73">
        <f t="shared" si="510"/>
        <v>75.562560000000005</v>
      </c>
      <c r="E9885" s="73">
        <f t="shared" si="511"/>
        <v>69.096149999999994</v>
      </c>
      <c r="F9885" s="73">
        <f t="shared" si="512"/>
        <v>81.047060000000002</v>
      </c>
      <c r="H9885" s="72">
        <v>75.562560000000005</v>
      </c>
      <c r="I9885" s="75">
        <v>69.096149999999994</v>
      </c>
      <c r="J9885" s="75">
        <v>81.047060000000002</v>
      </c>
      <c r="K9885" s="72">
        <v>4.0405168909047013</v>
      </c>
    </row>
    <row r="9886" spans="1:11" x14ac:dyDescent="0.25">
      <c r="A9886" s="66" t="s">
        <v>388</v>
      </c>
      <c r="B9886" s="66" t="s">
        <v>389</v>
      </c>
      <c r="C9886" t="s">
        <v>127</v>
      </c>
      <c r="D9886" s="73">
        <f t="shared" si="510"/>
        <v>75.838560000000001</v>
      </c>
      <c r="E9886" s="73">
        <f t="shared" si="511"/>
        <v>70.001239999999996</v>
      </c>
      <c r="F9886" s="73">
        <f t="shared" si="512"/>
        <v>80.850750000000005</v>
      </c>
      <c r="H9886" s="72">
        <v>75.838560000000001</v>
      </c>
      <c r="I9886" s="75">
        <v>70.001239999999996</v>
      </c>
      <c r="J9886" s="75">
        <v>80.850750000000005</v>
      </c>
      <c r="K9886" s="72">
        <v>3.6531627182794608</v>
      </c>
    </row>
    <row r="9887" spans="1:11" x14ac:dyDescent="0.25">
      <c r="A9887" s="66" t="s">
        <v>388</v>
      </c>
      <c r="B9887" s="66" t="s">
        <v>389</v>
      </c>
      <c r="C9887" t="s">
        <v>136</v>
      </c>
      <c r="D9887" s="73">
        <f t="shared" si="510"/>
        <v>79.668469999999999</v>
      </c>
      <c r="E9887" s="73">
        <f t="shared" si="511"/>
        <v>75.565870000000004</v>
      </c>
      <c r="F9887" s="73">
        <f t="shared" si="512"/>
        <v>83.235050000000001</v>
      </c>
      <c r="H9887" s="72">
        <v>79.668469999999999</v>
      </c>
      <c r="I9887" s="75">
        <v>75.565870000000004</v>
      </c>
      <c r="J9887" s="75">
        <v>83.235050000000001</v>
      </c>
      <c r="K9887" s="72">
        <v>2.4539130725116225</v>
      </c>
    </row>
    <row r="9888" spans="1:11" x14ac:dyDescent="0.25">
      <c r="A9888" s="66" t="s">
        <v>388</v>
      </c>
      <c r="B9888" s="66" t="s">
        <v>389</v>
      </c>
      <c r="C9888" t="s">
        <v>154</v>
      </c>
      <c r="D9888" s="73">
        <f t="shared" si="510"/>
        <v>78.983760000000004</v>
      </c>
      <c r="E9888" s="73">
        <f t="shared" si="511"/>
        <v>74.210099999999997</v>
      </c>
      <c r="F9888" s="73">
        <f t="shared" si="512"/>
        <v>83.075339999999997</v>
      </c>
      <c r="H9888" s="72">
        <v>78.983760000000004</v>
      </c>
      <c r="I9888" s="75">
        <v>74.210099999999997</v>
      </c>
      <c r="J9888" s="75">
        <v>83.075339999999997</v>
      </c>
      <c r="K9888" s="72">
        <v>2.8618503348030027</v>
      </c>
    </row>
    <row r="9889" spans="1:11" x14ac:dyDescent="0.25">
      <c r="A9889" s="66" t="s">
        <v>388</v>
      </c>
      <c r="B9889" s="66" t="s">
        <v>389</v>
      </c>
      <c r="C9889" t="s">
        <v>160</v>
      </c>
      <c r="D9889" s="73">
        <f t="shared" si="510"/>
        <v>67.845010000000002</v>
      </c>
      <c r="E9889" s="73">
        <f t="shared" si="511"/>
        <v>52.823529999999998</v>
      </c>
      <c r="F9889" s="73">
        <f t="shared" si="512"/>
        <v>79.903189999999995</v>
      </c>
      <c r="H9889" s="72">
        <v>67.845010000000002</v>
      </c>
      <c r="I9889" s="75">
        <v>52.823529999999998</v>
      </c>
      <c r="J9889" s="75">
        <v>79.903189999999995</v>
      </c>
      <c r="K9889" s="72">
        <v>10.389487745672083</v>
      </c>
    </row>
    <row r="9890" spans="1:11" x14ac:dyDescent="0.25">
      <c r="A9890" s="66" t="s">
        <v>388</v>
      </c>
      <c r="B9890" s="66" t="s">
        <v>389</v>
      </c>
      <c r="C9890" t="s">
        <v>165</v>
      </c>
      <c r="D9890" s="73">
        <f t="shared" si="510"/>
        <v>81.197040000000001</v>
      </c>
      <c r="E9890" s="73">
        <f t="shared" si="511"/>
        <v>77.454909999999998</v>
      </c>
      <c r="F9890" s="73">
        <f t="shared" si="512"/>
        <v>84.442790000000002</v>
      </c>
      <c r="H9890" s="72">
        <v>81.197040000000001</v>
      </c>
      <c r="I9890" s="75">
        <v>77.454909999999998</v>
      </c>
      <c r="J9890" s="75">
        <v>84.442790000000002</v>
      </c>
      <c r="K9890" s="72">
        <v>2.1927929885128816</v>
      </c>
    </row>
    <row r="9891" spans="1:11" x14ac:dyDescent="0.25">
      <c r="A9891" s="66" t="s">
        <v>388</v>
      </c>
      <c r="B9891" s="66" t="s">
        <v>389</v>
      </c>
      <c r="C9891" t="s">
        <v>183</v>
      </c>
      <c r="D9891" s="73">
        <f t="shared" si="510"/>
        <v>72.128479999999996</v>
      </c>
      <c r="E9891" s="73">
        <f t="shared" si="511"/>
        <v>67.691140000000004</v>
      </c>
      <c r="F9891" s="73">
        <f t="shared" si="512"/>
        <v>76.170929999999998</v>
      </c>
      <c r="H9891" s="72">
        <v>72.128479999999996</v>
      </c>
      <c r="I9891" s="75">
        <v>67.691140000000004</v>
      </c>
      <c r="J9891" s="75">
        <v>76.170929999999998</v>
      </c>
      <c r="K9891" s="72">
        <v>3.0022634609796301</v>
      </c>
    </row>
    <row r="9892" spans="1:11" x14ac:dyDescent="0.25">
      <c r="A9892" s="66" t="s">
        <v>388</v>
      </c>
      <c r="B9892" s="66" t="s">
        <v>389</v>
      </c>
      <c r="C9892" t="s">
        <v>117</v>
      </c>
      <c r="D9892" s="73">
        <f t="shared" si="510"/>
        <v>70.429469999999995</v>
      </c>
      <c r="E9892" s="73">
        <f t="shared" si="511"/>
        <v>63.519759999999998</v>
      </c>
      <c r="F9892" s="73">
        <f t="shared" si="512"/>
        <v>76.514309999999995</v>
      </c>
      <c r="H9892" s="72">
        <v>70.429469999999995</v>
      </c>
      <c r="I9892" s="75">
        <v>63.519759999999998</v>
      </c>
      <c r="J9892" s="75">
        <v>76.514309999999995</v>
      </c>
      <c r="K9892" s="72">
        <v>4.723501397923342</v>
      </c>
    </row>
    <row r="9893" spans="1:11" x14ac:dyDescent="0.25">
      <c r="A9893" s="66" t="s">
        <v>388</v>
      </c>
      <c r="B9893" s="66" t="s">
        <v>389</v>
      </c>
      <c r="C9893" t="s">
        <v>118</v>
      </c>
      <c r="D9893" s="73">
        <f t="shared" si="510"/>
        <v>62.664290000000001</v>
      </c>
      <c r="E9893" s="73">
        <f t="shared" si="511"/>
        <v>48.427779999999998</v>
      </c>
      <c r="F9893" s="73">
        <f t="shared" si="512"/>
        <v>74.999619999999993</v>
      </c>
      <c r="H9893" s="72">
        <v>62.664290000000001</v>
      </c>
      <c r="I9893" s="75">
        <v>48.427779999999998</v>
      </c>
      <c r="J9893" s="75">
        <v>74.999619999999993</v>
      </c>
      <c r="K9893" s="72">
        <v>11.056652840078456</v>
      </c>
    </row>
    <row r="9894" spans="1:11" x14ac:dyDescent="0.25">
      <c r="A9894" s="66" t="s">
        <v>388</v>
      </c>
      <c r="B9894" s="66" t="s">
        <v>389</v>
      </c>
      <c r="C9894" t="s">
        <v>124</v>
      </c>
      <c r="D9894" s="73">
        <f t="shared" si="510"/>
        <v>68.408839999999998</v>
      </c>
      <c r="E9894" s="73">
        <f t="shared" si="511"/>
        <v>62.453650000000003</v>
      </c>
      <c r="F9894" s="73">
        <f t="shared" si="512"/>
        <v>73.8155</v>
      </c>
      <c r="H9894" s="72">
        <v>68.408839999999998</v>
      </c>
      <c r="I9894" s="75">
        <v>62.453650000000003</v>
      </c>
      <c r="J9894" s="75">
        <v>73.8155</v>
      </c>
      <c r="K9894" s="72">
        <v>4.2492373792626807</v>
      </c>
    </row>
    <row r="9895" spans="1:11" x14ac:dyDescent="0.25">
      <c r="A9895" s="66" t="s">
        <v>388</v>
      </c>
      <c r="B9895" s="66" t="s">
        <v>389</v>
      </c>
      <c r="C9895" t="s">
        <v>128</v>
      </c>
      <c r="D9895" s="73">
        <f t="shared" si="510"/>
        <v>72.798029999999997</v>
      </c>
      <c r="E9895" s="73">
        <f t="shared" si="511"/>
        <v>65.827489999999997</v>
      </c>
      <c r="F9895" s="73">
        <f t="shared" si="512"/>
        <v>78.804540000000003</v>
      </c>
      <c r="H9895" s="72">
        <v>72.798029999999997</v>
      </c>
      <c r="I9895" s="75">
        <v>65.827489999999997</v>
      </c>
      <c r="J9895" s="75">
        <v>78.804540000000003</v>
      </c>
      <c r="K9895" s="72">
        <v>4.5605822025678444</v>
      </c>
    </row>
    <row r="9896" spans="1:11" x14ac:dyDescent="0.25">
      <c r="A9896" s="66" t="s">
        <v>388</v>
      </c>
      <c r="B9896" s="66" t="s">
        <v>389</v>
      </c>
      <c r="C9896" t="s">
        <v>156</v>
      </c>
      <c r="D9896" s="73">
        <f t="shared" si="510"/>
        <v>72.220320000000001</v>
      </c>
      <c r="E9896" s="73">
        <f t="shared" si="511"/>
        <v>66.077029999999993</v>
      </c>
      <c r="F9896" s="73">
        <f t="shared" si="512"/>
        <v>77.627759999999995</v>
      </c>
      <c r="H9896" s="72">
        <v>72.220320000000001</v>
      </c>
      <c r="I9896" s="75">
        <v>66.077029999999993</v>
      </c>
      <c r="J9896" s="75">
        <v>77.627759999999995</v>
      </c>
      <c r="K9896" s="72">
        <v>4.0894529406682212</v>
      </c>
    </row>
    <row r="9897" spans="1:11" x14ac:dyDescent="0.25">
      <c r="A9897" s="66" t="s">
        <v>388</v>
      </c>
      <c r="B9897" s="66" t="s">
        <v>389</v>
      </c>
      <c r="C9897" t="s">
        <v>162</v>
      </c>
      <c r="D9897" s="73">
        <f t="shared" si="510"/>
        <v>80.474109999999996</v>
      </c>
      <c r="E9897" s="73">
        <f t="shared" si="511"/>
        <v>74.643990000000002</v>
      </c>
      <c r="F9897" s="73">
        <f t="shared" si="512"/>
        <v>85.228989999999996</v>
      </c>
      <c r="H9897" s="72">
        <v>80.474109999999996</v>
      </c>
      <c r="I9897" s="75">
        <v>74.643990000000002</v>
      </c>
      <c r="J9897" s="75">
        <v>85.228989999999996</v>
      </c>
      <c r="K9897" s="72">
        <v>3.3502725286430635</v>
      </c>
    </row>
    <row r="9898" spans="1:11" x14ac:dyDescent="0.25">
      <c r="A9898" s="66" t="s">
        <v>388</v>
      </c>
      <c r="B9898" s="66" t="s">
        <v>389</v>
      </c>
      <c r="C9898" t="s">
        <v>164</v>
      </c>
      <c r="D9898" s="73">
        <f t="shared" si="510"/>
        <v>71.299480000000003</v>
      </c>
      <c r="E9898" s="73">
        <f t="shared" si="511"/>
        <v>64.872950000000003</v>
      </c>
      <c r="F9898" s="73">
        <f t="shared" si="512"/>
        <v>76.967690000000005</v>
      </c>
      <c r="H9898" s="72">
        <v>71.299480000000003</v>
      </c>
      <c r="I9898" s="75">
        <v>64.872950000000003</v>
      </c>
      <c r="J9898" s="75">
        <v>76.967690000000005</v>
      </c>
      <c r="K9898" s="72">
        <v>4.3395519855123768</v>
      </c>
    </row>
    <row r="9899" spans="1:11" x14ac:dyDescent="0.25">
      <c r="A9899" s="66" t="s">
        <v>388</v>
      </c>
      <c r="B9899" s="66" t="s">
        <v>389</v>
      </c>
      <c r="C9899" t="s">
        <v>167</v>
      </c>
      <c r="D9899" s="73">
        <f t="shared" si="510"/>
        <v>65.288030000000006</v>
      </c>
      <c r="E9899" s="73">
        <f t="shared" si="511"/>
        <v>50.306280000000001</v>
      </c>
      <c r="F9899" s="73">
        <f t="shared" si="512"/>
        <v>77.750690000000006</v>
      </c>
      <c r="H9899" s="72">
        <v>65.288030000000006</v>
      </c>
      <c r="I9899" s="75">
        <v>50.306280000000001</v>
      </c>
      <c r="J9899" s="75">
        <v>77.750690000000006</v>
      </c>
      <c r="K9899" s="72">
        <v>10.96505745387018</v>
      </c>
    </row>
    <row r="9900" spans="1:11" x14ac:dyDescent="0.25">
      <c r="A9900" s="66" t="s">
        <v>388</v>
      </c>
      <c r="B9900" s="66" t="s">
        <v>389</v>
      </c>
      <c r="C9900" t="s">
        <v>171</v>
      </c>
      <c r="D9900" s="73">
        <f t="shared" si="510"/>
        <v>74.844319999999996</v>
      </c>
      <c r="E9900" s="73">
        <f t="shared" si="511"/>
        <v>66.877170000000007</v>
      </c>
      <c r="F9900" s="73">
        <f t="shared" si="512"/>
        <v>81.427300000000002</v>
      </c>
      <c r="H9900" s="72">
        <v>74.844319999999996</v>
      </c>
      <c r="I9900" s="75">
        <v>66.877170000000007</v>
      </c>
      <c r="J9900" s="75">
        <v>81.427300000000002</v>
      </c>
      <c r="K9900" s="72">
        <v>4.9731536073812945</v>
      </c>
    </row>
    <row r="9901" spans="1:11" x14ac:dyDescent="0.25">
      <c r="A9901" s="66" t="s">
        <v>388</v>
      </c>
      <c r="B9901" s="66" t="s">
        <v>389</v>
      </c>
      <c r="C9901" t="s">
        <v>184</v>
      </c>
      <c r="D9901" s="73">
        <f t="shared" si="510"/>
        <v>71.901179999999997</v>
      </c>
      <c r="E9901" s="73">
        <f t="shared" si="511"/>
        <v>67.844080000000005</v>
      </c>
      <c r="F9901" s="73">
        <f t="shared" si="512"/>
        <v>75.630279999999999</v>
      </c>
      <c r="H9901" s="72">
        <v>71.901179999999997</v>
      </c>
      <c r="I9901" s="75">
        <v>67.844080000000005</v>
      </c>
      <c r="J9901" s="75">
        <v>75.630279999999999</v>
      </c>
      <c r="K9901" s="72">
        <v>2.7646611641144139</v>
      </c>
    </row>
    <row r="9902" spans="1:11" x14ac:dyDescent="0.25">
      <c r="A9902" s="66" t="s">
        <v>388</v>
      </c>
      <c r="B9902" s="66" t="s">
        <v>389</v>
      </c>
      <c r="C9902" t="s">
        <v>106</v>
      </c>
      <c r="D9902" s="73">
        <f t="shared" si="510"/>
        <v>65.458089999999999</v>
      </c>
      <c r="E9902" s="73">
        <f t="shared" si="511"/>
        <v>48.693980000000003</v>
      </c>
      <c r="F9902" s="73">
        <f t="shared" si="512"/>
        <v>79.096069999999997</v>
      </c>
      <c r="H9902" s="72">
        <v>65.458089999999999</v>
      </c>
      <c r="I9902" s="75">
        <v>48.693980000000003</v>
      </c>
      <c r="J9902" s="75">
        <v>79.096069999999997</v>
      </c>
      <c r="K9902" s="72">
        <v>12.176826424357937</v>
      </c>
    </row>
    <row r="9903" spans="1:11" x14ac:dyDescent="0.25">
      <c r="A9903" s="66" t="s">
        <v>388</v>
      </c>
      <c r="B9903" s="66" t="s">
        <v>389</v>
      </c>
      <c r="C9903" t="s">
        <v>107</v>
      </c>
      <c r="D9903" s="73">
        <f t="shared" si="510"/>
        <v>76.946749999999994</v>
      </c>
      <c r="E9903" s="73">
        <f t="shared" si="511"/>
        <v>73.099549999999994</v>
      </c>
      <c r="F9903" s="73">
        <f t="shared" si="512"/>
        <v>80.391329999999996</v>
      </c>
      <c r="H9903" s="72">
        <v>76.946749999999994</v>
      </c>
      <c r="I9903" s="75">
        <v>73.099549999999994</v>
      </c>
      <c r="J9903" s="75">
        <v>80.391329999999996</v>
      </c>
      <c r="K9903" s="72">
        <v>2.4166634718165487</v>
      </c>
    </row>
    <row r="9904" spans="1:11" x14ac:dyDescent="0.25">
      <c r="A9904" s="66" t="s">
        <v>388</v>
      </c>
      <c r="B9904" s="66" t="s">
        <v>389</v>
      </c>
      <c r="C9904" t="s">
        <v>120</v>
      </c>
      <c r="D9904" s="73">
        <f t="shared" si="510"/>
        <v>71.147199999999998</v>
      </c>
      <c r="E9904" s="73">
        <f t="shared" si="511"/>
        <v>63.068669999999997</v>
      </c>
      <c r="F9904" s="73">
        <f t="shared" si="512"/>
        <v>78.072969999999998</v>
      </c>
      <c r="H9904" s="72">
        <v>71.147199999999998</v>
      </c>
      <c r="I9904" s="75">
        <v>63.068669999999997</v>
      </c>
      <c r="J9904" s="75">
        <v>78.072969999999998</v>
      </c>
      <c r="K9904" s="72">
        <v>5.4038823734454766</v>
      </c>
    </row>
    <row r="9905" spans="1:11" x14ac:dyDescent="0.25">
      <c r="A9905" s="66" t="s">
        <v>388</v>
      </c>
      <c r="B9905" s="66" t="s">
        <v>389</v>
      </c>
      <c r="C9905" t="s">
        <v>138</v>
      </c>
      <c r="D9905" s="73">
        <f t="shared" si="510"/>
        <v>78.376679999999993</v>
      </c>
      <c r="E9905" s="73">
        <f t="shared" si="511"/>
        <v>74.311840000000004</v>
      </c>
      <c r="F9905" s="73">
        <f t="shared" si="512"/>
        <v>81.954499999999996</v>
      </c>
      <c r="H9905" s="72">
        <v>78.376679999999993</v>
      </c>
      <c r="I9905" s="75">
        <v>74.311840000000004</v>
      </c>
      <c r="J9905" s="75">
        <v>81.954499999999996</v>
      </c>
      <c r="K9905" s="72">
        <v>2.485980523798661</v>
      </c>
    </row>
    <row r="9906" spans="1:11" x14ac:dyDescent="0.25">
      <c r="A9906" s="66" t="s">
        <v>388</v>
      </c>
      <c r="B9906" s="66" t="s">
        <v>389</v>
      </c>
      <c r="C9906" t="s">
        <v>163</v>
      </c>
      <c r="D9906" s="73">
        <f t="shared" si="510"/>
        <v>60.565440000000002</v>
      </c>
      <c r="E9906" s="73">
        <f t="shared" si="511"/>
        <v>48.24145</v>
      </c>
      <c r="F9906" s="73">
        <f t="shared" si="512"/>
        <v>71.677790000000002</v>
      </c>
      <c r="H9906" s="72">
        <v>60.565440000000002</v>
      </c>
      <c r="I9906" s="75">
        <v>48.24145</v>
      </c>
      <c r="J9906" s="75">
        <v>71.677790000000002</v>
      </c>
      <c r="K9906" s="72">
        <v>10.040925980228987</v>
      </c>
    </row>
    <row r="9907" spans="1:11" x14ac:dyDescent="0.25">
      <c r="A9907" s="66" t="s">
        <v>388</v>
      </c>
      <c r="B9907" s="66" t="s">
        <v>389</v>
      </c>
      <c r="C9907" t="s">
        <v>172</v>
      </c>
      <c r="D9907" s="73">
        <f t="shared" si="510"/>
        <v>65.060339999999997</v>
      </c>
      <c r="E9907" s="73">
        <f t="shared" si="511"/>
        <v>54.259880000000003</v>
      </c>
      <c r="F9907" s="73">
        <f t="shared" si="512"/>
        <v>74.508650000000003</v>
      </c>
      <c r="H9907" s="72">
        <v>65.060339999999997</v>
      </c>
      <c r="I9907" s="75">
        <v>54.259880000000003</v>
      </c>
      <c r="J9907" s="75">
        <v>74.508650000000003</v>
      </c>
      <c r="K9907" s="72">
        <v>8.0312906449612775</v>
      </c>
    </row>
    <row r="9908" spans="1:11" x14ac:dyDescent="0.25">
      <c r="A9908" s="66" t="s">
        <v>388</v>
      </c>
      <c r="B9908" s="66" t="s">
        <v>389</v>
      </c>
      <c r="C9908" t="s">
        <v>185</v>
      </c>
      <c r="D9908" s="73">
        <f t="shared" si="510"/>
        <v>71.982410000000002</v>
      </c>
      <c r="E9908" s="73">
        <f t="shared" si="511"/>
        <v>68.333209999999994</v>
      </c>
      <c r="F9908" s="73">
        <f t="shared" si="512"/>
        <v>75.362700000000004</v>
      </c>
      <c r="H9908" s="72">
        <v>71.982410000000002</v>
      </c>
      <c r="I9908" s="75">
        <v>68.333209999999994</v>
      </c>
      <c r="J9908" s="75">
        <v>75.362700000000004</v>
      </c>
      <c r="K9908" s="72">
        <v>2.4919129548454961</v>
      </c>
    </row>
    <row r="9909" spans="1:11" x14ac:dyDescent="0.25">
      <c r="A9909" s="66" t="s">
        <v>388</v>
      </c>
      <c r="B9909" s="66" t="s">
        <v>389</v>
      </c>
      <c r="C9909" t="s">
        <v>103</v>
      </c>
      <c r="D9909" s="73">
        <f t="shared" si="510"/>
        <v>63.397799999999997</v>
      </c>
      <c r="E9909" s="73">
        <f t="shared" si="511"/>
        <v>52.382249999999999</v>
      </c>
      <c r="F9909" s="73">
        <f t="shared" si="512"/>
        <v>73.170289999999994</v>
      </c>
      <c r="H9909" s="72">
        <v>63.397799999999997</v>
      </c>
      <c r="I9909" s="75">
        <v>52.382249999999999</v>
      </c>
      <c r="J9909" s="75">
        <v>73.170289999999994</v>
      </c>
      <c r="K9909" s="72">
        <v>8.4738397862386385</v>
      </c>
    </row>
    <row r="9910" spans="1:11" x14ac:dyDescent="0.25">
      <c r="A9910" s="66" t="s">
        <v>388</v>
      </c>
      <c r="B9910" s="66" t="s">
        <v>389</v>
      </c>
      <c r="C9910" t="s">
        <v>104</v>
      </c>
      <c r="D9910" s="73">
        <f t="shared" si="510"/>
        <v>64.967690000000005</v>
      </c>
      <c r="E9910" s="73">
        <f t="shared" si="511"/>
        <v>55.602290000000004</v>
      </c>
      <c r="F9910" s="73">
        <f t="shared" si="512"/>
        <v>73.305959999999999</v>
      </c>
      <c r="H9910" s="72">
        <v>64.967690000000005</v>
      </c>
      <c r="I9910" s="75">
        <v>55.602290000000004</v>
      </c>
      <c r="J9910" s="75">
        <v>73.305959999999999</v>
      </c>
      <c r="K9910" s="72">
        <v>7.0138510388779398</v>
      </c>
    </row>
    <row r="9911" spans="1:11" x14ac:dyDescent="0.25">
      <c r="A9911" s="66" t="s">
        <v>388</v>
      </c>
      <c r="B9911" s="66" t="s">
        <v>389</v>
      </c>
      <c r="C9911" t="s">
        <v>125</v>
      </c>
      <c r="D9911" s="73">
        <f t="shared" si="510"/>
        <v>73.086410000000001</v>
      </c>
      <c r="E9911" s="73">
        <f t="shared" si="511"/>
        <v>64.882279999999994</v>
      </c>
      <c r="F9911" s="73">
        <f t="shared" si="512"/>
        <v>79.965720000000005</v>
      </c>
      <c r="H9911" s="72">
        <v>73.086410000000001</v>
      </c>
      <c r="I9911" s="75">
        <v>64.882279999999994</v>
      </c>
      <c r="J9911" s="75">
        <v>79.965720000000005</v>
      </c>
      <c r="K9911" s="72">
        <v>5.2862741513778015</v>
      </c>
    </row>
    <row r="9912" spans="1:11" x14ac:dyDescent="0.25">
      <c r="A9912" s="66" t="s">
        <v>388</v>
      </c>
      <c r="B9912" s="66" t="s">
        <v>389</v>
      </c>
      <c r="C9912" t="s">
        <v>130</v>
      </c>
      <c r="D9912" s="73">
        <f t="shared" si="510"/>
        <v>75.7029</v>
      </c>
      <c r="E9912" s="73">
        <f t="shared" si="511"/>
        <v>71.208839999999995</v>
      </c>
      <c r="F9912" s="73">
        <f t="shared" si="512"/>
        <v>79.695499999999996</v>
      </c>
      <c r="H9912" s="72">
        <v>75.7029</v>
      </c>
      <c r="I9912" s="75">
        <v>71.208839999999995</v>
      </c>
      <c r="J9912" s="75">
        <v>79.695499999999996</v>
      </c>
      <c r="K9912" s="72">
        <v>2.8612523430410195</v>
      </c>
    </row>
    <row r="9913" spans="1:11" x14ac:dyDescent="0.25">
      <c r="A9913" s="66" t="s">
        <v>388</v>
      </c>
      <c r="B9913" s="66" t="s">
        <v>389</v>
      </c>
      <c r="C9913" t="s">
        <v>131</v>
      </c>
      <c r="D9913" s="73">
        <f t="shared" si="510"/>
        <v>65.197159999999997</v>
      </c>
      <c r="E9913" s="73">
        <f t="shared" si="511"/>
        <v>55.702089999999998</v>
      </c>
      <c r="F9913" s="73">
        <f t="shared" si="512"/>
        <v>73.620840000000001</v>
      </c>
      <c r="H9913" s="72">
        <v>65.197159999999997</v>
      </c>
      <c r="I9913" s="75">
        <v>55.702089999999998</v>
      </c>
      <c r="J9913" s="75">
        <v>73.620840000000001</v>
      </c>
      <c r="K9913" s="72">
        <v>7.0753634053998677</v>
      </c>
    </row>
    <row r="9914" spans="1:11" x14ac:dyDescent="0.25">
      <c r="A9914" s="66" t="s">
        <v>388</v>
      </c>
      <c r="B9914" s="66" t="s">
        <v>389</v>
      </c>
      <c r="C9914" t="s">
        <v>133</v>
      </c>
      <c r="D9914" s="73">
        <f t="shared" si="510"/>
        <v>68.959969999999998</v>
      </c>
      <c r="E9914" s="73">
        <f t="shared" si="511"/>
        <v>62.142209999999999</v>
      </c>
      <c r="F9914" s="73">
        <f t="shared" si="512"/>
        <v>75.043030000000002</v>
      </c>
      <c r="H9914" s="72">
        <v>68.959969999999998</v>
      </c>
      <c r="I9914" s="75">
        <v>62.142209999999999</v>
      </c>
      <c r="J9914" s="75">
        <v>75.043030000000002</v>
      </c>
      <c r="K9914" s="72">
        <v>4.7910853209477899</v>
      </c>
    </row>
    <row r="9915" spans="1:11" x14ac:dyDescent="0.25">
      <c r="A9915" s="66" t="s">
        <v>388</v>
      </c>
      <c r="B9915" s="66" t="s">
        <v>389</v>
      </c>
      <c r="C9915" t="s">
        <v>152</v>
      </c>
      <c r="D9915" s="73">
        <f t="shared" si="510"/>
        <v>77.047240000000002</v>
      </c>
      <c r="E9915" s="73">
        <f t="shared" si="511"/>
        <v>72.837710000000001</v>
      </c>
      <c r="F9915" s="73">
        <f t="shared" si="512"/>
        <v>80.776560000000003</v>
      </c>
      <c r="H9915" s="72">
        <v>77.047240000000002</v>
      </c>
      <c r="I9915" s="75">
        <v>72.837710000000001</v>
      </c>
      <c r="J9915" s="75">
        <v>80.776560000000003</v>
      </c>
      <c r="K9915" s="72">
        <v>2.6287846261592236</v>
      </c>
    </row>
    <row r="9916" spans="1:11" x14ac:dyDescent="0.25">
      <c r="A9916" s="66" t="s">
        <v>388</v>
      </c>
      <c r="B9916" s="66" t="s">
        <v>389</v>
      </c>
      <c r="C9916" t="s">
        <v>159</v>
      </c>
      <c r="D9916" s="73">
        <f t="shared" si="510"/>
        <v>65.600520000000003</v>
      </c>
      <c r="E9916" s="73">
        <f t="shared" si="511"/>
        <v>55.146520000000002</v>
      </c>
      <c r="F9916" s="73">
        <f t="shared" si="512"/>
        <v>74.734309999999994</v>
      </c>
      <c r="H9916" s="72">
        <v>65.600520000000003</v>
      </c>
      <c r="I9916" s="75">
        <v>55.146520000000002</v>
      </c>
      <c r="J9916" s="75">
        <v>74.734309999999994</v>
      </c>
      <c r="K9916" s="72">
        <v>7.7005807271039926</v>
      </c>
    </row>
    <row r="9917" spans="1:11" x14ac:dyDescent="0.25">
      <c r="A9917" s="66" t="s">
        <v>388</v>
      </c>
      <c r="B9917" s="66" t="s">
        <v>389</v>
      </c>
      <c r="C9917" t="s">
        <v>161</v>
      </c>
      <c r="D9917" s="73">
        <f t="shared" si="510"/>
        <v>62.168080000000003</v>
      </c>
      <c r="E9917" s="73">
        <f t="shared" si="511"/>
        <v>49.448320000000002</v>
      </c>
      <c r="F9917" s="73">
        <f t="shared" si="512"/>
        <v>73.408450000000002</v>
      </c>
      <c r="H9917" s="72">
        <v>62.168080000000003</v>
      </c>
      <c r="I9917" s="75">
        <v>49.448320000000002</v>
      </c>
      <c r="J9917" s="75">
        <v>73.408450000000002</v>
      </c>
      <c r="K9917" s="72">
        <v>10.008726343165174</v>
      </c>
    </row>
    <row r="9918" spans="1:11" x14ac:dyDescent="0.25">
      <c r="A9918" s="66" t="s">
        <v>388</v>
      </c>
      <c r="B9918" s="66" t="s">
        <v>389</v>
      </c>
      <c r="C9918" t="s">
        <v>173</v>
      </c>
      <c r="D9918" s="73">
        <f t="shared" si="510"/>
        <v>68.192509999999999</v>
      </c>
      <c r="E9918" s="73">
        <f t="shared" si="511"/>
        <v>59.426310000000001</v>
      </c>
      <c r="F9918" s="73">
        <f t="shared" si="512"/>
        <v>75.834890000000001</v>
      </c>
      <c r="H9918" s="72">
        <v>68.192509999999999</v>
      </c>
      <c r="I9918" s="75">
        <v>59.426310000000001</v>
      </c>
      <c r="J9918" s="75">
        <v>75.834890000000001</v>
      </c>
      <c r="K9918" s="72">
        <v>6.1805776030241448</v>
      </c>
    </row>
    <row r="9919" spans="1:11" x14ac:dyDescent="0.25">
      <c r="A9919" s="66" t="s">
        <v>388</v>
      </c>
      <c r="B9919" s="66" t="s">
        <v>389</v>
      </c>
      <c r="C9919" t="s">
        <v>180</v>
      </c>
      <c r="D9919" s="73">
        <f t="shared" si="510"/>
        <v>57.690759999999997</v>
      </c>
      <c r="E9919" s="73">
        <f t="shared" si="511"/>
        <v>46.166640000000001</v>
      </c>
      <c r="F9919" s="73">
        <f t="shared" si="512"/>
        <v>68.434640000000002</v>
      </c>
      <c r="H9919" s="72">
        <v>57.690759999999997</v>
      </c>
      <c r="I9919" s="75">
        <v>46.166640000000001</v>
      </c>
      <c r="J9919" s="75">
        <v>68.434640000000002</v>
      </c>
      <c r="K9919" s="72">
        <v>10.005869224118385</v>
      </c>
    </row>
    <row r="9920" spans="1:11" x14ac:dyDescent="0.25">
      <c r="A9920" s="66" t="s">
        <v>388</v>
      </c>
      <c r="B9920" s="66" t="s">
        <v>389</v>
      </c>
      <c r="C9920" t="s">
        <v>186</v>
      </c>
      <c r="D9920" s="73">
        <f t="shared" si="510"/>
        <v>67.899910000000006</v>
      </c>
      <c r="E9920" s="73">
        <f t="shared" si="511"/>
        <v>63.285609999999998</v>
      </c>
      <c r="F9920" s="73">
        <f t="shared" si="512"/>
        <v>72.189130000000006</v>
      </c>
      <c r="H9920" s="72">
        <v>67.899910000000006</v>
      </c>
      <c r="I9920" s="75">
        <v>63.285609999999998</v>
      </c>
      <c r="J9920" s="75">
        <v>72.189130000000006</v>
      </c>
      <c r="K9920" s="72">
        <v>3.3508291837205668</v>
      </c>
    </row>
    <row r="9921" spans="1:11" x14ac:dyDescent="0.25">
      <c r="A9921" s="66" t="s">
        <v>388</v>
      </c>
      <c r="B9921" s="66" t="s">
        <v>389</v>
      </c>
      <c r="C9921" t="s">
        <v>102</v>
      </c>
      <c r="D9921" s="73">
        <f t="shared" si="510"/>
        <v>69.747960000000006</v>
      </c>
      <c r="E9921" s="73">
        <f t="shared" si="511"/>
        <v>62.965290000000003</v>
      </c>
      <c r="F9921" s="73">
        <f t="shared" si="512"/>
        <v>75.76652</v>
      </c>
      <c r="H9921" s="72">
        <v>69.747960000000006</v>
      </c>
      <c r="I9921" s="75">
        <v>62.965290000000003</v>
      </c>
      <c r="J9921" s="75">
        <v>75.76652</v>
      </c>
      <c r="K9921" s="72">
        <v>4.6994994548944504</v>
      </c>
    </row>
    <row r="9922" spans="1:11" x14ac:dyDescent="0.25">
      <c r="A9922" s="66" t="s">
        <v>388</v>
      </c>
      <c r="B9922" s="66" t="s">
        <v>389</v>
      </c>
      <c r="C9922" t="s">
        <v>109</v>
      </c>
      <c r="D9922" s="73">
        <f t="shared" ref="D9922:D9985" si="513">IF(K9922&gt;=50," ",H9922)</f>
        <v>78.138249999999999</v>
      </c>
      <c r="E9922" s="73">
        <f t="shared" ref="E9922:E9985" si="514">IF(K9922&gt;=50," ",I9922)</f>
        <v>73.424769999999995</v>
      </c>
      <c r="F9922" s="73">
        <f t="shared" ref="F9922:F9985" si="515">IF(K9922&gt;=50," ",J9922)</f>
        <v>82.218190000000007</v>
      </c>
      <c r="H9922" s="72">
        <v>78.138249999999999</v>
      </c>
      <c r="I9922" s="75">
        <v>73.424769999999995</v>
      </c>
      <c r="J9922" s="75">
        <v>82.218190000000007</v>
      </c>
      <c r="K9922" s="72">
        <v>2.8705518744021017</v>
      </c>
    </row>
    <row r="9923" spans="1:11" x14ac:dyDescent="0.25">
      <c r="A9923" s="66" t="s">
        <v>388</v>
      </c>
      <c r="B9923" s="66" t="s">
        <v>389</v>
      </c>
      <c r="C9923" t="s">
        <v>129</v>
      </c>
      <c r="D9923" s="73">
        <f t="shared" si="513"/>
        <v>74.894599999999997</v>
      </c>
      <c r="E9923" s="73">
        <f t="shared" si="514"/>
        <v>68.942790000000002</v>
      </c>
      <c r="F9923" s="73">
        <f t="shared" si="515"/>
        <v>80.036090000000002</v>
      </c>
      <c r="H9923" s="72">
        <v>74.894599999999997</v>
      </c>
      <c r="I9923" s="75">
        <v>68.942790000000002</v>
      </c>
      <c r="J9923" s="75">
        <v>80.036090000000002</v>
      </c>
      <c r="K9923" s="72">
        <v>3.7841980596731939</v>
      </c>
    </row>
    <row r="9924" spans="1:11" x14ac:dyDescent="0.25">
      <c r="A9924" s="66" t="s">
        <v>388</v>
      </c>
      <c r="B9924" s="66" t="s">
        <v>389</v>
      </c>
      <c r="C9924" t="s">
        <v>135</v>
      </c>
      <c r="D9924" s="73">
        <f t="shared" si="513"/>
        <v>72.151030000000006</v>
      </c>
      <c r="E9924" s="73">
        <f t="shared" si="514"/>
        <v>65.310450000000003</v>
      </c>
      <c r="F9924" s="73">
        <f t="shared" si="515"/>
        <v>78.095100000000002</v>
      </c>
      <c r="H9924" s="72">
        <v>72.151030000000006</v>
      </c>
      <c r="I9924" s="75">
        <v>65.310450000000003</v>
      </c>
      <c r="J9924" s="75">
        <v>78.095100000000002</v>
      </c>
      <c r="K9924" s="72">
        <v>4.5343399810092802</v>
      </c>
    </row>
    <row r="9925" spans="1:11" x14ac:dyDescent="0.25">
      <c r="A9925" s="66" t="s">
        <v>388</v>
      </c>
      <c r="B9925" s="66" t="s">
        <v>389</v>
      </c>
      <c r="C9925" t="s">
        <v>142</v>
      </c>
      <c r="D9925" s="73">
        <f t="shared" si="513"/>
        <v>72.323989999999995</v>
      </c>
      <c r="E9925" s="73">
        <f t="shared" si="514"/>
        <v>65.520319999999998</v>
      </c>
      <c r="F9925" s="73">
        <f t="shared" si="515"/>
        <v>78.231179999999995</v>
      </c>
      <c r="H9925" s="72">
        <v>72.323989999999995</v>
      </c>
      <c r="I9925" s="75">
        <v>65.520319999999998</v>
      </c>
      <c r="J9925" s="75">
        <v>78.231179999999995</v>
      </c>
      <c r="K9925" s="72">
        <v>4.4969767292982601</v>
      </c>
    </row>
    <row r="9926" spans="1:11" x14ac:dyDescent="0.25">
      <c r="A9926" s="66" t="s">
        <v>388</v>
      </c>
      <c r="B9926" s="66" t="s">
        <v>389</v>
      </c>
      <c r="C9926" t="s">
        <v>148</v>
      </c>
      <c r="D9926" s="73">
        <f t="shared" si="513"/>
        <v>70.209509999999995</v>
      </c>
      <c r="E9926" s="73">
        <f t="shared" si="514"/>
        <v>63.711390000000002</v>
      </c>
      <c r="F9926" s="73">
        <f t="shared" si="515"/>
        <v>75.982669999999999</v>
      </c>
      <c r="H9926" s="72">
        <v>70.209509999999995</v>
      </c>
      <c r="I9926" s="75">
        <v>63.711390000000002</v>
      </c>
      <c r="J9926" s="75">
        <v>75.982669999999999</v>
      </c>
      <c r="K9926" s="72">
        <v>4.4734167778695513</v>
      </c>
    </row>
    <row r="9927" spans="1:11" x14ac:dyDescent="0.25">
      <c r="A9927" s="66" t="s">
        <v>388</v>
      </c>
      <c r="B9927" s="66" t="s">
        <v>389</v>
      </c>
      <c r="C9927" t="s">
        <v>149</v>
      </c>
      <c r="D9927" s="73">
        <f t="shared" si="513"/>
        <v>60.587150000000001</v>
      </c>
      <c r="E9927" s="73">
        <f t="shared" si="514"/>
        <v>45.692</v>
      </c>
      <c r="F9927" s="73">
        <f t="shared" si="515"/>
        <v>73.744489999999999</v>
      </c>
      <c r="H9927" s="72">
        <v>60.587150000000001</v>
      </c>
      <c r="I9927" s="75">
        <v>45.692</v>
      </c>
      <c r="J9927" s="75">
        <v>73.744489999999999</v>
      </c>
      <c r="K9927" s="72">
        <v>12.115443621295935</v>
      </c>
    </row>
    <row r="9928" spans="1:11" x14ac:dyDescent="0.25">
      <c r="A9928" s="66" t="s">
        <v>388</v>
      </c>
      <c r="B9928" s="66" t="s">
        <v>389</v>
      </c>
      <c r="C9928" t="s">
        <v>157</v>
      </c>
      <c r="D9928" s="73">
        <f t="shared" si="513"/>
        <v>75.941280000000006</v>
      </c>
      <c r="E9928" s="73">
        <f t="shared" si="514"/>
        <v>71.45384</v>
      </c>
      <c r="F9928" s="73">
        <f t="shared" si="515"/>
        <v>79.921530000000004</v>
      </c>
      <c r="H9928" s="72">
        <v>75.941280000000006</v>
      </c>
      <c r="I9928" s="75">
        <v>71.45384</v>
      </c>
      <c r="J9928" s="75">
        <v>79.921530000000004</v>
      </c>
      <c r="K9928" s="72">
        <v>2.8458290405429034</v>
      </c>
    </row>
    <row r="9929" spans="1:11" x14ac:dyDescent="0.25">
      <c r="A9929" s="66" t="s">
        <v>388</v>
      </c>
      <c r="B9929" s="66" t="s">
        <v>389</v>
      </c>
      <c r="C9929" t="s">
        <v>166</v>
      </c>
      <c r="D9929" s="73">
        <f t="shared" si="513"/>
        <v>67.393199999999993</v>
      </c>
      <c r="E9929" s="73">
        <f t="shared" si="514"/>
        <v>58.358170000000001</v>
      </c>
      <c r="F9929" s="73">
        <f t="shared" si="515"/>
        <v>75.297669999999997</v>
      </c>
      <c r="H9929" s="72">
        <v>67.393199999999993</v>
      </c>
      <c r="I9929" s="75">
        <v>58.358170000000001</v>
      </c>
      <c r="J9929" s="75">
        <v>75.297669999999997</v>
      </c>
      <c r="K9929" s="72">
        <v>6.4610509665663605</v>
      </c>
    </row>
    <row r="9930" spans="1:11" x14ac:dyDescent="0.25">
      <c r="A9930" s="66" t="s">
        <v>388</v>
      </c>
      <c r="B9930" s="66" t="s">
        <v>389</v>
      </c>
      <c r="C9930" t="s">
        <v>169</v>
      </c>
      <c r="D9930" s="73">
        <f t="shared" si="513"/>
        <v>71.979910000000004</v>
      </c>
      <c r="E9930" s="73">
        <f t="shared" si="514"/>
        <v>65.067049999999995</v>
      </c>
      <c r="F9930" s="73">
        <f t="shared" si="515"/>
        <v>77.987579999999994</v>
      </c>
      <c r="H9930" s="72">
        <v>71.979910000000004</v>
      </c>
      <c r="I9930" s="75">
        <v>65.067049999999995</v>
      </c>
      <c r="J9930" s="75">
        <v>77.987579999999994</v>
      </c>
      <c r="K9930" s="72">
        <v>4.5940096340770635</v>
      </c>
    </row>
    <row r="9931" spans="1:11" x14ac:dyDescent="0.25">
      <c r="A9931" s="66" t="s">
        <v>388</v>
      </c>
      <c r="B9931" s="66" t="s">
        <v>389</v>
      </c>
      <c r="C9931" t="s">
        <v>170</v>
      </c>
      <c r="D9931" s="73">
        <f t="shared" si="513"/>
        <v>80.214439999999996</v>
      </c>
      <c r="E9931" s="73">
        <f t="shared" si="514"/>
        <v>76.389669999999995</v>
      </c>
      <c r="F9931" s="73">
        <f t="shared" si="515"/>
        <v>83.55301</v>
      </c>
      <c r="H9931" s="72">
        <v>80.214439999999996</v>
      </c>
      <c r="I9931" s="75">
        <v>76.389669999999995</v>
      </c>
      <c r="J9931" s="75">
        <v>83.55301</v>
      </c>
      <c r="K9931" s="72">
        <v>2.276334535278187</v>
      </c>
    </row>
    <row r="9932" spans="1:11" x14ac:dyDescent="0.25">
      <c r="A9932" s="66" t="s">
        <v>388</v>
      </c>
      <c r="B9932" s="66" t="s">
        <v>389</v>
      </c>
      <c r="C9932" t="s">
        <v>176</v>
      </c>
      <c r="D9932" s="73">
        <f t="shared" si="513"/>
        <v>65.851389999999995</v>
      </c>
      <c r="E9932" s="73">
        <f t="shared" si="514"/>
        <v>55.621659999999999</v>
      </c>
      <c r="F9932" s="73">
        <f t="shared" si="515"/>
        <v>74.791740000000004</v>
      </c>
      <c r="H9932" s="72">
        <v>65.851389999999995</v>
      </c>
      <c r="I9932" s="75">
        <v>55.621659999999999</v>
      </c>
      <c r="J9932" s="75">
        <v>74.791740000000004</v>
      </c>
      <c r="K9932" s="72">
        <v>7.5037504903085566</v>
      </c>
    </row>
    <row r="9933" spans="1:11" x14ac:dyDescent="0.25">
      <c r="A9933" s="66" t="s">
        <v>388</v>
      </c>
      <c r="B9933" s="66" t="s">
        <v>389</v>
      </c>
      <c r="C9933" t="s">
        <v>3</v>
      </c>
      <c r="D9933" s="73">
        <f t="shared" si="513"/>
        <v>71.216899999999995</v>
      </c>
      <c r="E9933" s="73">
        <f t="shared" si="514"/>
        <v>67.971580000000003</v>
      </c>
      <c r="F9933" s="73">
        <f t="shared" si="515"/>
        <v>74.257930000000002</v>
      </c>
      <c r="H9933" s="72">
        <v>71.216899999999995</v>
      </c>
      <c r="I9933" s="75">
        <v>67.971580000000003</v>
      </c>
      <c r="J9933" s="75">
        <v>74.257930000000002</v>
      </c>
      <c r="K9933" s="72">
        <v>2.2529399622842332</v>
      </c>
    </row>
    <row r="9934" spans="1:11" x14ac:dyDescent="0.25">
      <c r="A9934" s="66" t="s">
        <v>388</v>
      </c>
      <c r="B9934" s="66" t="s">
        <v>389</v>
      </c>
      <c r="C9934" t="s">
        <v>112</v>
      </c>
      <c r="D9934" s="73">
        <f t="shared" si="513"/>
        <v>69.325609999999998</v>
      </c>
      <c r="E9934" s="73">
        <f t="shared" si="514"/>
        <v>59.245130000000003</v>
      </c>
      <c r="F9934" s="73">
        <f t="shared" si="515"/>
        <v>77.845129999999997</v>
      </c>
      <c r="H9934" s="72">
        <v>69.325609999999998</v>
      </c>
      <c r="I9934" s="75">
        <v>59.245130000000003</v>
      </c>
      <c r="J9934" s="75">
        <v>77.845129999999997</v>
      </c>
      <c r="K9934" s="72">
        <v>6.9028170109141485</v>
      </c>
    </row>
    <row r="9935" spans="1:11" x14ac:dyDescent="0.25">
      <c r="A9935" s="66" t="s">
        <v>388</v>
      </c>
      <c r="B9935" s="66" t="s">
        <v>389</v>
      </c>
      <c r="C9935" t="s">
        <v>113</v>
      </c>
      <c r="D9935" s="73">
        <f t="shared" si="513"/>
        <v>63.703389999999999</v>
      </c>
      <c r="E9935" s="73">
        <f t="shared" si="514"/>
        <v>49.443519999999999</v>
      </c>
      <c r="F9935" s="73">
        <f t="shared" si="515"/>
        <v>75.901499999999999</v>
      </c>
      <c r="H9935" s="72">
        <v>63.703389999999999</v>
      </c>
      <c r="I9935" s="75">
        <v>49.443519999999999</v>
      </c>
      <c r="J9935" s="75">
        <v>75.901499999999999</v>
      </c>
      <c r="K9935" s="72">
        <v>10.824099000068912</v>
      </c>
    </row>
    <row r="9936" spans="1:11" x14ac:dyDescent="0.25">
      <c r="A9936" s="66" t="s">
        <v>388</v>
      </c>
      <c r="B9936" s="66" t="s">
        <v>389</v>
      </c>
      <c r="C9936" t="s">
        <v>116</v>
      </c>
      <c r="D9936" s="73">
        <f t="shared" si="513"/>
        <v>70.315349999999995</v>
      </c>
      <c r="E9936" s="73">
        <f t="shared" si="514"/>
        <v>64.966290000000001</v>
      </c>
      <c r="F9936" s="73">
        <f t="shared" si="515"/>
        <v>75.159959999999998</v>
      </c>
      <c r="H9936" s="72">
        <v>70.315349999999995</v>
      </c>
      <c r="I9936" s="75">
        <v>64.966290000000001</v>
      </c>
      <c r="J9936" s="75">
        <v>75.159959999999998</v>
      </c>
      <c r="K9936" s="72">
        <v>3.7058252572162416</v>
      </c>
    </row>
    <row r="9937" spans="1:11" x14ac:dyDescent="0.25">
      <c r="A9937" s="66" t="s">
        <v>388</v>
      </c>
      <c r="B9937" s="66" t="s">
        <v>389</v>
      </c>
      <c r="C9937" t="s">
        <v>122</v>
      </c>
      <c r="D9937" s="73">
        <f t="shared" si="513"/>
        <v>71.167109999999994</v>
      </c>
      <c r="E9937" s="73">
        <f t="shared" si="514"/>
        <v>63.334739999999996</v>
      </c>
      <c r="F9937" s="73">
        <f t="shared" si="515"/>
        <v>77.909909999999996</v>
      </c>
      <c r="H9937" s="72">
        <v>71.167109999999994</v>
      </c>
      <c r="I9937" s="75">
        <v>63.334739999999996</v>
      </c>
      <c r="J9937" s="75">
        <v>77.909909999999996</v>
      </c>
      <c r="K9937" s="72">
        <v>5.2478947086652816</v>
      </c>
    </row>
    <row r="9938" spans="1:11" x14ac:dyDescent="0.25">
      <c r="A9938" s="66" t="s">
        <v>388</v>
      </c>
      <c r="B9938" s="66" t="s">
        <v>389</v>
      </c>
      <c r="C9938" t="s">
        <v>126</v>
      </c>
      <c r="D9938" s="73">
        <f t="shared" si="513"/>
        <v>73.227209999999999</v>
      </c>
      <c r="E9938" s="73">
        <f t="shared" si="514"/>
        <v>67.775999999999996</v>
      </c>
      <c r="F9938" s="73">
        <f t="shared" si="515"/>
        <v>78.054850000000002</v>
      </c>
      <c r="H9938" s="72">
        <v>73.227209999999999</v>
      </c>
      <c r="I9938" s="75">
        <v>67.775999999999996</v>
      </c>
      <c r="J9938" s="75">
        <v>78.054850000000002</v>
      </c>
      <c r="K9938" s="72">
        <v>3.5864605520270403</v>
      </c>
    </row>
    <row r="9939" spans="1:11" x14ac:dyDescent="0.25">
      <c r="A9939" s="66" t="s">
        <v>388</v>
      </c>
      <c r="B9939" s="66" t="s">
        <v>389</v>
      </c>
      <c r="C9939" t="s">
        <v>139</v>
      </c>
      <c r="D9939" s="73">
        <f t="shared" si="513"/>
        <v>48.625689999999999</v>
      </c>
      <c r="E9939" s="73">
        <f t="shared" si="514"/>
        <v>44.093519999999998</v>
      </c>
      <c r="F9939" s="73">
        <f t="shared" si="515"/>
        <v>53.180570000000003</v>
      </c>
      <c r="H9939" s="72">
        <v>48.625689999999999</v>
      </c>
      <c r="I9939" s="75">
        <v>44.093519999999998</v>
      </c>
      <c r="J9939" s="75">
        <v>53.180570000000003</v>
      </c>
      <c r="K9939" s="72">
        <v>4.7781964636388699</v>
      </c>
    </row>
    <row r="9940" spans="1:11" x14ac:dyDescent="0.25">
      <c r="A9940" s="66" t="s">
        <v>388</v>
      </c>
      <c r="B9940" s="66" t="s">
        <v>389</v>
      </c>
      <c r="C9940" t="s">
        <v>140</v>
      </c>
      <c r="D9940" s="73">
        <f t="shared" si="513"/>
        <v>77.522069999999999</v>
      </c>
      <c r="E9940" s="73">
        <f t="shared" si="514"/>
        <v>72.929500000000004</v>
      </c>
      <c r="F9940" s="73">
        <f t="shared" si="515"/>
        <v>81.532799999999995</v>
      </c>
      <c r="H9940" s="72">
        <v>77.522069999999999</v>
      </c>
      <c r="I9940" s="75">
        <v>72.929500000000004</v>
      </c>
      <c r="J9940" s="75">
        <v>81.532799999999995</v>
      </c>
      <c r="K9940" s="72">
        <v>2.8311111919483056</v>
      </c>
    </row>
    <row r="9941" spans="1:11" x14ac:dyDescent="0.25">
      <c r="A9941" s="66" t="s">
        <v>388</v>
      </c>
      <c r="B9941" s="66" t="s">
        <v>389</v>
      </c>
      <c r="C9941" t="s">
        <v>147</v>
      </c>
      <c r="D9941" s="73">
        <f t="shared" si="513"/>
        <v>74.144210000000001</v>
      </c>
      <c r="E9941" s="73">
        <f t="shared" si="514"/>
        <v>66.652000000000001</v>
      </c>
      <c r="F9941" s="73">
        <f t="shared" si="515"/>
        <v>80.446969999999993</v>
      </c>
      <c r="H9941" s="72">
        <v>74.144210000000001</v>
      </c>
      <c r="I9941" s="75">
        <v>66.652000000000001</v>
      </c>
      <c r="J9941" s="75">
        <v>80.446969999999993</v>
      </c>
      <c r="K9941" s="72">
        <v>4.7598281780870009</v>
      </c>
    </row>
    <row r="9942" spans="1:11" x14ac:dyDescent="0.25">
      <c r="A9942" s="66" t="s">
        <v>388</v>
      </c>
      <c r="B9942" s="66" t="s">
        <v>389</v>
      </c>
      <c r="C9942" t="s">
        <v>155</v>
      </c>
      <c r="D9942" s="73">
        <f t="shared" si="513"/>
        <v>73.087869999999995</v>
      </c>
      <c r="E9942" s="73">
        <f t="shared" si="514"/>
        <v>66.36542</v>
      </c>
      <c r="F9942" s="73">
        <f t="shared" si="515"/>
        <v>78.894019999999998</v>
      </c>
      <c r="H9942" s="72">
        <v>73.087869999999995</v>
      </c>
      <c r="I9942" s="75">
        <v>66.36542</v>
      </c>
      <c r="J9942" s="75">
        <v>78.894019999999998</v>
      </c>
      <c r="K9942" s="72">
        <v>4.3843759573236989</v>
      </c>
    </row>
    <row r="9943" spans="1:11" x14ac:dyDescent="0.25">
      <c r="A9943" s="66" t="s">
        <v>388</v>
      </c>
      <c r="B9943" s="66" t="s">
        <v>389</v>
      </c>
      <c r="C9943" t="s">
        <v>168</v>
      </c>
      <c r="D9943" s="73">
        <f t="shared" si="513"/>
        <v>77.490459999999999</v>
      </c>
      <c r="E9943" s="73">
        <f t="shared" si="514"/>
        <v>73.06617</v>
      </c>
      <c r="F9943" s="73">
        <f t="shared" si="515"/>
        <v>81.373260000000002</v>
      </c>
      <c r="H9943" s="72">
        <v>77.490459999999999</v>
      </c>
      <c r="I9943" s="75">
        <v>73.06617</v>
      </c>
      <c r="J9943" s="75">
        <v>81.373260000000002</v>
      </c>
      <c r="K9943" s="72">
        <v>2.7346798560751866</v>
      </c>
    </row>
    <row r="9944" spans="1:11" x14ac:dyDescent="0.25">
      <c r="A9944" s="66" t="s">
        <v>388</v>
      </c>
      <c r="B9944" s="66" t="s">
        <v>389</v>
      </c>
      <c r="C9944" t="s">
        <v>187</v>
      </c>
      <c r="D9944" s="73">
        <f t="shared" si="513"/>
        <v>72.675830000000005</v>
      </c>
      <c r="E9944" s="73">
        <f t="shared" si="514"/>
        <v>69.596620000000001</v>
      </c>
      <c r="F9944" s="73">
        <f t="shared" si="515"/>
        <v>75.55274</v>
      </c>
      <c r="H9944" s="72">
        <v>72.675830000000005</v>
      </c>
      <c r="I9944" s="75">
        <v>69.596620000000001</v>
      </c>
      <c r="J9944" s="75">
        <v>75.55274</v>
      </c>
      <c r="K9944" s="72">
        <v>2.0911945553287796</v>
      </c>
    </row>
    <row r="9945" spans="1:11" x14ac:dyDescent="0.25">
      <c r="A9945" s="66" t="s">
        <v>388</v>
      </c>
      <c r="B9945" s="66" t="s">
        <v>389</v>
      </c>
      <c r="C9945" t="s">
        <v>1</v>
      </c>
      <c r="D9945" s="73">
        <f t="shared" si="513"/>
        <v>72.110020000000006</v>
      </c>
      <c r="E9945" s="73">
        <f t="shared" si="514"/>
        <v>70.332689999999999</v>
      </c>
      <c r="F9945" s="73">
        <f t="shared" si="515"/>
        <v>73.820499999999996</v>
      </c>
      <c r="H9945" s="72">
        <v>72.110020000000006</v>
      </c>
      <c r="I9945" s="75">
        <v>70.332689999999999</v>
      </c>
      <c r="J9945" s="75">
        <v>73.820499999999996</v>
      </c>
      <c r="K9945" s="72">
        <v>1.2341717558808054</v>
      </c>
    </row>
    <row r="9946" spans="1:11" x14ac:dyDescent="0.25">
      <c r="A9946" s="66" t="s">
        <v>388</v>
      </c>
      <c r="B9946" s="66" t="s">
        <v>390</v>
      </c>
      <c r="C9946" t="s">
        <v>110</v>
      </c>
      <c r="D9946" s="73">
        <f t="shared" si="513"/>
        <v>16.530190000000001</v>
      </c>
      <c r="E9946" s="73">
        <f t="shared" si="514"/>
        <v>7.0076989999999997</v>
      </c>
      <c r="F9946" s="73">
        <f t="shared" si="515"/>
        <v>34.229439999999997</v>
      </c>
      <c r="H9946" s="72">
        <v>16.530190000000001</v>
      </c>
      <c r="I9946" s="75">
        <v>7.0076989999999997</v>
      </c>
      <c r="J9946" s="75">
        <v>34.229439999999997</v>
      </c>
      <c r="K9946" s="72">
        <v>41.118069423279465</v>
      </c>
    </row>
    <row r="9947" spans="1:11" x14ac:dyDescent="0.25">
      <c r="A9947" s="66" t="s">
        <v>388</v>
      </c>
      <c r="B9947" s="66" t="s">
        <v>390</v>
      </c>
      <c r="C9947" t="s">
        <v>137</v>
      </c>
      <c r="D9947" s="73">
        <f t="shared" si="513"/>
        <v>9.8595810000000004</v>
      </c>
      <c r="E9947" s="73">
        <f t="shared" si="514"/>
        <v>6.9074229999999996</v>
      </c>
      <c r="F9947" s="73">
        <f t="shared" si="515"/>
        <v>13.88527</v>
      </c>
      <c r="H9947" s="72">
        <v>9.8595810000000004</v>
      </c>
      <c r="I9947" s="75">
        <v>6.9074229999999996</v>
      </c>
      <c r="J9947" s="75">
        <v>13.88527</v>
      </c>
      <c r="K9947" s="72">
        <v>17.834642263195565</v>
      </c>
    </row>
    <row r="9948" spans="1:11" x14ac:dyDescent="0.25">
      <c r="A9948" s="66" t="s">
        <v>388</v>
      </c>
      <c r="B9948" s="66" t="s">
        <v>390</v>
      </c>
      <c r="C9948" t="s">
        <v>141</v>
      </c>
      <c r="D9948" s="73">
        <f t="shared" si="513"/>
        <v>9.1305619999999994</v>
      </c>
      <c r="E9948" s="73">
        <f t="shared" si="514"/>
        <v>5.6626029999999998</v>
      </c>
      <c r="F9948" s="73">
        <f t="shared" si="515"/>
        <v>14.398250000000001</v>
      </c>
      <c r="H9948" s="72">
        <v>9.1305619999999994</v>
      </c>
      <c r="I9948" s="75">
        <v>5.6626029999999998</v>
      </c>
      <c r="J9948" s="75">
        <v>14.398250000000001</v>
      </c>
      <c r="K9948" s="72">
        <v>23.86839933839779</v>
      </c>
    </row>
    <row r="9949" spans="1:11" x14ac:dyDescent="0.25">
      <c r="A9949" s="66" t="s">
        <v>388</v>
      </c>
      <c r="B9949" s="66" t="s">
        <v>390</v>
      </c>
      <c r="C9949" t="s">
        <v>144</v>
      </c>
      <c r="D9949" s="73">
        <f t="shared" si="513"/>
        <v>7.4843650000000004</v>
      </c>
      <c r="E9949" s="73">
        <f t="shared" si="514"/>
        <v>5.0264199999999999</v>
      </c>
      <c r="F9949" s="73">
        <f t="shared" si="515"/>
        <v>11.00498</v>
      </c>
      <c r="H9949" s="72">
        <v>7.4843650000000004</v>
      </c>
      <c r="I9949" s="75">
        <v>5.0264199999999999</v>
      </c>
      <c r="J9949" s="75">
        <v>11.00498</v>
      </c>
      <c r="K9949" s="72">
        <v>20.014724028023753</v>
      </c>
    </row>
    <row r="9950" spans="1:11" x14ac:dyDescent="0.25">
      <c r="A9950" s="66" t="s">
        <v>388</v>
      </c>
      <c r="B9950" s="66" t="s">
        <v>390</v>
      </c>
      <c r="C9950" t="s">
        <v>150</v>
      </c>
      <c r="D9950" s="73">
        <f t="shared" si="513"/>
        <v>11.8188</v>
      </c>
      <c r="E9950" s="73">
        <f t="shared" si="514"/>
        <v>8.2217079999999996</v>
      </c>
      <c r="F9950" s="73">
        <f t="shared" si="515"/>
        <v>16.703230000000001</v>
      </c>
      <c r="H9950" s="72">
        <v>11.8188</v>
      </c>
      <c r="I9950" s="75">
        <v>8.2217079999999996</v>
      </c>
      <c r="J9950" s="75">
        <v>16.703230000000001</v>
      </c>
      <c r="K9950" s="72">
        <v>18.11338714590314</v>
      </c>
    </row>
    <row r="9951" spans="1:11" x14ac:dyDescent="0.25">
      <c r="A9951" s="66" t="s">
        <v>388</v>
      </c>
      <c r="B9951" s="66" t="s">
        <v>390</v>
      </c>
      <c r="C9951" t="s">
        <v>174</v>
      </c>
      <c r="D9951" s="73">
        <f t="shared" si="513"/>
        <v>8.1069080000000007</v>
      </c>
      <c r="E9951" s="73">
        <f t="shared" si="514"/>
        <v>5.3099790000000002</v>
      </c>
      <c r="F9951" s="73">
        <f t="shared" si="515"/>
        <v>12.18745</v>
      </c>
      <c r="H9951" s="72">
        <v>8.1069080000000007</v>
      </c>
      <c r="I9951" s="75">
        <v>5.3099790000000002</v>
      </c>
      <c r="J9951" s="75">
        <v>12.18745</v>
      </c>
      <c r="K9951" s="72">
        <v>21.228512769603402</v>
      </c>
    </row>
    <row r="9952" spans="1:11" x14ac:dyDescent="0.25">
      <c r="A9952" s="66" t="s">
        <v>388</v>
      </c>
      <c r="B9952" s="66" t="s">
        <v>390</v>
      </c>
      <c r="C9952" t="s">
        <v>179</v>
      </c>
      <c r="D9952" s="73">
        <f t="shared" si="513"/>
        <v>11.65719</v>
      </c>
      <c r="E9952" s="73">
        <f t="shared" si="514"/>
        <v>7.7525130000000004</v>
      </c>
      <c r="F9952" s="73">
        <f t="shared" si="515"/>
        <v>17.16262</v>
      </c>
      <c r="H9952" s="72">
        <v>11.65719</v>
      </c>
      <c r="I9952" s="75">
        <v>7.7525130000000004</v>
      </c>
      <c r="J9952" s="75">
        <v>17.16262</v>
      </c>
      <c r="K9952" s="72">
        <v>20.320274440066601</v>
      </c>
    </row>
    <row r="9953" spans="1:11" x14ac:dyDescent="0.25">
      <c r="A9953" s="66" t="s">
        <v>388</v>
      </c>
      <c r="B9953" s="66" t="s">
        <v>390</v>
      </c>
      <c r="C9953" t="s">
        <v>181</v>
      </c>
      <c r="D9953" s="73">
        <f t="shared" si="513"/>
        <v>10.77187</v>
      </c>
      <c r="E9953" s="73">
        <f t="shared" si="514"/>
        <v>8.3300490000000007</v>
      </c>
      <c r="F9953" s="73">
        <f t="shared" si="515"/>
        <v>13.82156</v>
      </c>
      <c r="H9953" s="72">
        <v>10.77187</v>
      </c>
      <c r="I9953" s="75">
        <v>8.3300490000000007</v>
      </c>
      <c r="J9953" s="75">
        <v>13.82156</v>
      </c>
      <c r="K9953" s="72">
        <v>12.922760857678378</v>
      </c>
    </row>
    <row r="9954" spans="1:11" x14ac:dyDescent="0.25">
      <c r="A9954" s="66" t="s">
        <v>388</v>
      </c>
      <c r="B9954" s="66" t="s">
        <v>390</v>
      </c>
      <c r="C9954" t="s">
        <v>105</v>
      </c>
      <c r="D9954" s="73">
        <f t="shared" si="513"/>
        <v>5.8422429999999999</v>
      </c>
      <c r="E9954" s="73">
        <f t="shared" si="514"/>
        <v>3.510745</v>
      </c>
      <c r="F9954" s="73">
        <f t="shared" si="515"/>
        <v>9.5685500000000001</v>
      </c>
      <c r="H9954" s="72">
        <v>5.8422429999999999</v>
      </c>
      <c r="I9954" s="75">
        <v>3.510745</v>
      </c>
      <c r="J9954" s="75">
        <v>9.5685500000000001</v>
      </c>
      <c r="K9954" s="72">
        <v>25.631765060097639</v>
      </c>
    </row>
    <row r="9955" spans="1:11" x14ac:dyDescent="0.25">
      <c r="A9955" s="66" t="s">
        <v>388</v>
      </c>
      <c r="B9955" s="66" t="s">
        <v>390</v>
      </c>
      <c r="C9955" t="s">
        <v>111</v>
      </c>
      <c r="D9955" s="73">
        <f t="shared" si="513"/>
        <v>12.75841</v>
      </c>
      <c r="E9955" s="73">
        <f t="shared" si="514"/>
        <v>7.8474589999999997</v>
      </c>
      <c r="F9955" s="73">
        <f t="shared" si="515"/>
        <v>20.07321</v>
      </c>
      <c r="H9955" s="72">
        <v>12.75841</v>
      </c>
      <c r="I9955" s="75">
        <v>7.8474589999999997</v>
      </c>
      <c r="J9955" s="75">
        <v>20.07321</v>
      </c>
      <c r="K9955" s="72">
        <v>24.061344634637074</v>
      </c>
    </row>
    <row r="9956" spans="1:11" x14ac:dyDescent="0.25">
      <c r="A9956" s="66" t="s">
        <v>388</v>
      </c>
      <c r="B9956" s="66" t="s">
        <v>390</v>
      </c>
      <c r="C9956" t="s">
        <v>119</v>
      </c>
      <c r="D9956" s="73">
        <f t="shared" si="513"/>
        <v>8.5881249999999998</v>
      </c>
      <c r="E9956" s="73">
        <f t="shared" si="514"/>
        <v>5.3501380000000003</v>
      </c>
      <c r="F9956" s="73">
        <f t="shared" si="515"/>
        <v>13.50615</v>
      </c>
      <c r="H9956" s="72">
        <v>8.5881249999999998</v>
      </c>
      <c r="I9956" s="75">
        <v>5.3501380000000003</v>
      </c>
      <c r="J9956" s="75">
        <v>13.50615</v>
      </c>
      <c r="K9956" s="72">
        <v>23.687056255003274</v>
      </c>
    </row>
    <row r="9957" spans="1:11" x14ac:dyDescent="0.25">
      <c r="A9957" s="66" t="s">
        <v>388</v>
      </c>
      <c r="B9957" s="66" t="s">
        <v>390</v>
      </c>
      <c r="C9957" t="s">
        <v>132</v>
      </c>
      <c r="D9957" s="73">
        <f t="shared" si="513"/>
        <v>11.21546</v>
      </c>
      <c r="E9957" s="73">
        <f t="shared" si="514"/>
        <v>5.7168359999999998</v>
      </c>
      <c r="F9957" s="73">
        <f t="shared" si="515"/>
        <v>20.83417</v>
      </c>
      <c r="H9957" s="72">
        <v>11.21546</v>
      </c>
      <c r="I9957" s="75">
        <v>5.7168359999999998</v>
      </c>
      <c r="J9957" s="75">
        <v>20.83417</v>
      </c>
      <c r="K9957" s="72">
        <v>33.235498142742252</v>
      </c>
    </row>
    <row r="9958" spans="1:11" x14ac:dyDescent="0.25">
      <c r="A9958" s="66" t="s">
        <v>388</v>
      </c>
      <c r="B9958" s="66" t="s">
        <v>390</v>
      </c>
      <c r="C9958" t="s">
        <v>134</v>
      </c>
      <c r="D9958" s="73">
        <f t="shared" si="513"/>
        <v>13.5921</v>
      </c>
      <c r="E9958" s="73">
        <f t="shared" si="514"/>
        <v>8.2504790000000003</v>
      </c>
      <c r="F9958" s="73">
        <f t="shared" si="515"/>
        <v>21.578700000000001</v>
      </c>
      <c r="H9958" s="72">
        <v>13.5921</v>
      </c>
      <c r="I9958" s="75">
        <v>8.2504790000000003</v>
      </c>
      <c r="J9958" s="75">
        <v>21.578700000000001</v>
      </c>
      <c r="K9958" s="72">
        <v>24.643866657838011</v>
      </c>
    </row>
    <row r="9959" spans="1:11" x14ac:dyDescent="0.25">
      <c r="A9959" s="66" t="s">
        <v>388</v>
      </c>
      <c r="B9959" s="66" t="s">
        <v>390</v>
      </c>
      <c r="C9959" t="s">
        <v>143</v>
      </c>
      <c r="D9959" s="73">
        <f t="shared" si="513"/>
        <v>23.457899999999999</v>
      </c>
      <c r="E9959" s="73">
        <f t="shared" si="514"/>
        <v>11.889060000000001</v>
      </c>
      <c r="F9959" s="73">
        <f t="shared" si="515"/>
        <v>41.040550000000003</v>
      </c>
      <c r="H9959" s="72">
        <v>23.457899999999999</v>
      </c>
      <c r="I9959" s="75">
        <v>11.889060000000001</v>
      </c>
      <c r="J9959" s="75">
        <v>41.040550000000003</v>
      </c>
      <c r="K9959" s="72">
        <v>32.024618571994942</v>
      </c>
    </row>
    <row r="9960" spans="1:11" x14ac:dyDescent="0.25">
      <c r="A9960" s="66" t="s">
        <v>388</v>
      </c>
      <c r="B9960" s="66" t="s">
        <v>390</v>
      </c>
      <c r="C9960" t="s">
        <v>145</v>
      </c>
      <c r="D9960" s="73">
        <f t="shared" si="513"/>
        <v>9.5601400000000005</v>
      </c>
      <c r="E9960" s="73">
        <f t="shared" si="514"/>
        <v>5.9948740000000003</v>
      </c>
      <c r="F9960" s="73">
        <f t="shared" si="515"/>
        <v>14.90945</v>
      </c>
      <c r="H9960" s="72">
        <v>9.5601400000000005</v>
      </c>
      <c r="I9960" s="75">
        <v>5.9948740000000003</v>
      </c>
      <c r="J9960" s="75">
        <v>14.90945</v>
      </c>
      <c r="K9960" s="72">
        <v>23.310401312114674</v>
      </c>
    </row>
    <row r="9961" spans="1:11" x14ac:dyDescent="0.25">
      <c r="A9961" s="66" t="s">
        <v>388</v>
      </c>
      <c r="B9961" s="66" t="s">
        <v>390</v>
      </c>
      <c r="C9961" t="s">
        <v>146</v>
      </c>
      <c r="D9961" s="73">
        <f t="shared" si="513"/>
        <v>12.997389999999999</v>
      </c>
      <c r="E9961" s="73">
        <f t="shared" si="514"/>
        <v>8.1515339999999998</v>
      </c>
      <c r="F9961" s="73">
        <f t="shared" si="515"/>
        <v>20.09374</v>
      </c>
      <c r="H9961" s="72">
        <v>12.997389999999999</v>
      </c>
      <c r="I9961" s="75">
        <v>8.1515339999999998</v>
      </c>
      <c r="J9961" s="75">
        <v>20.09374</v>
      </c>
      <c r="K9961" s="72">
        <v>23.107023794777259</v>
      </c>
    </row>
    <row r="9962" spans="1:11" x14ac:dyDescent="0.25">
      <c r="A9962" s="66" t="s">
        <v>388</v>
      </c>
      <c r="B9962" s="66" t="s">
        <v>390</v>
      </c>
      <c r="C9962" t="s">
        <v>151</v>
      </c>
      <c r="D9962" s="73">
        <f t="shared" si="513"/>
        <v>12.68993</v>
      </c>
      <c r="E9962" s="73">
        <f t="shared" si="514"/>
        <v>6.7115289999999996</v>
      </c>
      <c r="F9962" s="73">
        <f t="shared" si="515"/>
        <v>22.697990000000001</v>
      </c>
      <c r="H9962" s="72">
        <v>12.68993</v>
      </c>
      <c r="I9962" s="75">
        <v>6.7115289999999996</v>
      </c>
      <c r="J9962" s="75">
        <v>22.697990000000001</v>
      </c>
      <c r="K9962" s="72">
        <v>31.314002520108463</v>
      </c>
    </row>
    <row r="9963" spans="1:11" x14ac:dyDescent="0.25">
      <c r="A9963" s="66" t="s">
        <v>388</v>
      </c>
      <c r="B9963" s="66" t="s">
        <v>390</v>
      </c>
      <c r="C9963" t="s">
        <v>153</v>
      </c>
      <c r="D9963" s="73">
        <f t="shared" si="513"/>
        <v>15.06338</v>
      </c>
      <c r="E9963" s="73">
        <f t="shared" si="514"/>
        <v>6.5487739999999999</v>
      </c>
      <c r="F9963" s="73">
        <f t="shared" si="515"/>
        <v>30.97869</v>
      </c>
      <c r="H9963" s="72">
        <v>15.06338</v>
      </c>
      <c r="I9963" s="75">
        <v>6.5487739999999999</v>
      </c>
      <c r="J9963" s="75">
        <v>30.97869</v>
      </c>
      <c r="K9963" s="72">
        <v>40.223044230444962</v>
      </c>
    </row>
    <row r="9964" spans="1:11" x14ac:dyDescent="0.25">
      <c r="A9964" s="66" t="s">
        <v>388</v>
      </c>
      <c r="B9964" s="66" t="s">
        <v>390</v>
      </c>
      <c r="C9964" t="s">
        <v>158</v>
      </c>
      <c r="D9964" s="73">
        <f t="shared" si="513"/>
        <v>18.279710000000001</v>
      </c>
      <c r="E9964" s="73">
        <f t="shared" si="514"/>
        <v>10.74546</v>
      </c>
      <c r="F9964" s="73">
        <f t="shared" si="515"/>
        <v>29.358969999999999</v>
      </c>
      <c r="H9964" s="72">
        <v>18.279710000000001</v>
      </c>
      <c r="I9964" s="75">
        <v>10.74546</v>
      </c>
      <c r="J9964" s="75">
        <v>29.358969999999999</v>
      </c>
      <c r="K9964" s="72">
        <v>25.820048567510096</v>
      </c>
    </row>
    <row r="9965" spans="1:11" x14ac:dyDescent="0.25">
      <c r="A9965" s="66" t="s">
        <v>388</v>
      </c>
      <c r="B9965" s="66" t="s">
        <v>390</v>
      </c>
      <c r="C9965" t="s">
        <v>175</v>
      </c>
      <c r="D9965" s="73">
        <f t="shared" si="513"/>
        <v>13.079230000000001</v>
      </c>
      <c r="E9965" s="73">
        <f t="shared" si="514"/>
        <v>8.1170290000000005</v>
      </c>
      <c r="F9965" s="73">
        <f t="shared" si="515"/>
        <v>20.401409999999998</v>
      </c>
      <c r="H9965" s="72">
        <v>13.079230000000001</v>
      </c>
      <c r="I9965" s="75">
        <v>8.1170290000000005</v>
      </c>
      <c r="J9965" s="75">
        <v>20.401409999999998</v>
      </c>
      <c r="K9965" s="72">
        <v>23.609960219370713</v>
      </c>
    </row>
    <row r="9966" spans="1:11" x14ac:dyDescent="0.25">
      <c r="A9966" s="66" t="s">
        <v>388</v>
      </c>
      <c r="B9966" s="66" t="s">
        <v>390</v>
      </c>
      <c r="C9966" t="s">
        <v>177</v>
      </c>
      <c r="D9966" s="73">
        <f t="shared" si="513"/>
        <v>13.29222</v>
      </c>
      <c r="E9966" s="73">
        <f t="shared" si="514"/>
        <v>8.1131829999999994</v>
      </c>
      <c r="F9966" s="73">
        <f t="shared" si="515"/>
        <v>21.020969999999998</v>
      </c>
      <c r="H9966" s="72">
        <v>13.29222</v>
      </c>
      <c r="I9966" s="75">
        <v>8.1131829999999994</v>
      </c>
      <c r="J9966" s="75">
        <v>21.020969999999998</v>
      </c>
      <c r="K9966" s="72">
        <v>24.397798110473641</v>
      </c>
    </row>
    <row r="9967" spans="1:11" x14ac:dyDescent="0.25">
      <c r="A9967" s="66" t="s">
        <v>388</v>
      </c>
      <c r="B9967" s="66" t="s">
        <v>390</v>
      </c>
      <c r="C9967" t="s">
        <v>178</v>
      </c>
      <c r="D9967" s="73">
        <f t="shared" si="513"/>
        <v>9.0684989999999992</v>
      </c>
      <c r="E9967" s="73">
        <f t="shared" si="514"/>
        <v>5.2243709999999997</v>
      </c>
      <c r="F9967" s="73">
        <f t="shared" si="515"/>
        <v>15.284990000000001</v>
      </c>
      <c r="H9967" s="72">
        <v>9.0684989999999992</v>
      </c>
      <c r="I9967" s="75">
        <v>5.2243709999999997</v>
      </c>
      <c r="J9967" s="75">
        <v>15.284990000000001</v>
      </c>
      <c r="K9967" s="72">
        <v>27.495862325176418</v>
      </c>
    </row>
    <row r="9968" spans="1:11" x14ac:dyDescent="0.25">
      <c r="A9968" s="66" t="s">
        <v>388</v>
      </c>
      <c r="B9968" s="66" t="s">
        <v>390</v>
      </c>
      <c r="C9968" t="s">
        <v>182</v>
      </c>
      <c r="D9968" s="73">
        <f t="shared" si="513"/>
        <v>12.514760000000001</v>
      </c>
      <c r="E9968" s="73">
        <f t="shared" si="514"/>
        <v>10.413790000000001</v>
      </c>
      <c r="F9968" s="73">
        <f t="shared" si="515"/>
        <v>14.968780000000001</v>
      </c>
      <c r="H9968" s="72">
        <v>12.514760000000001</v>
      </c>
      <c r="I9968" s="75">
        <v>10.413790000000001</v>
      </c>
      <c r="J9968" s="75">
        <v>14.968780000000001</v>
      </c>
      <c r="K9968" s="72">
        <v>9.2588990919522214</v>
      </c>
    </row>
    <row r="9969" spans="1:11" x14ac:dyDescent="0.25">
      <c r="A9969" s="66" t="s">
        <v>388</v>
      </c>
      <c r="B9969" s="66" t="s">
        <v>390</v>
      </c>
      <c r="C9969" t="s">
        <v>108</v>
      </c>
      <c r="D9969" s="73">
        <f t="shared" si="513"/>
        <v>8.8152910000000002</v>
      </c>
      <c r="E9969" s="73">
        <f t="shared" si="514"/>
        <v>3.7039170000000001</v>
      </c>
      <c r="F9969" s="73">
        <f t="shared" si="515"/>
        <v>19.548400000000001</v>
      </c>
      <c r="H9969" s="72">
        <v>8.8152910000000002</v>
      </c>
      <c r="I9969" s="75">
        <v>3.7039170000000001</v>
      </c>
      <c r="J9969" s="75">
        <v>19.548400000000001</v>
      </c>
      <c r="K9969" s="72">
        <v>42.85632771510322</v>
      </c>
    </row>
    <row r="9970" spans="1:11" x14ac:dyDescent="0.25">
      <c r="A9970" s="66" t="s">
        <v>388</v>
      </c>
      <c r="B9970" s="66" t="s">
        <v>390</v>
      </c>
      <c r="C9970" t="s">
        <v>114</v>
      </c>
      <c r="D9970" s="73">
        <f t="shared" si="513"/>
        <v>10.26484</v>
      </c>
      <c r="E9970" s="73">
        <f t="shared" si="514"/>
        <v>5.4967230000000002</v>
      </c>
      <c r="F9970" s="73">
        <f t="shared" si="515"/>
        <v>18.365259999999999</v>
      </c>
      <c r="H9970" s="72">
        <v>10.26484</v>
      </c>
      <c r="I9970" s="75">
        <v>5.4967230000000002</v>
      </c>
      <c r="J9970" s="75">
        <v>18.365259999999999</v>
      </c>
      <c r="K9970" s="72">
        <v>30.950185292707928</v>
      </c>
    </row>
    <row r="9971" spans="1:11" x14ac:dyDescent="0.25">
      <c r="A9971" s="66" t="s">
        <v>388</v>
      </c>
      <c r="B9971" s="66" t="s">
        <v>390</v>
      </c>
      <c r="C9971" t="s">
        <v>115</v>
      </c>
      <c r="D9971" s="73">
        <f t="shared" si="513"/>
        <v>16.389669999999999</v>
      </c>
      <c r="E9971" s="73">
        <f t="shared" si="514"/>
        <v>10.580360000000001</v>
      </c>
      <c r="F9971" s="73">
        <f t="shared" si="515"/>
        <v>24.514240000000001</v>
      </c>
      <c r="H9971" s="72">
        <v>16.389669999999999</v>
      </c>
      <c r="I9971" s="75">
        <v>10.580360000000001</v>
      </c>
      <c r="J9971" s="75">
        <v>24.514240000000001</v>
      </c>
      <c r="K9971" s="72">
        <v>21.524563947901331</v>
      </c>
    </row>
    <row r="9972" spans="1:11" x14ac:dyDescent="0.25">
      <c r="A9972" s="66" t="s">
        <v>388</v>
      </c>
      <c r="B9972" s="66" t="s">
        <v>390</v>
      </c>
      <c r="C9972" t="s">
        <v>121</v>
      </c>
      <c r="D9972" s="73">
        <f t="shared" si="513"/>
        <v>8.7306559999999998</v>
      </c>
      <c r="E9972" s="73">
        <f t="shared" si="514"/>
        <v>5.4282310000000003</v>
      </c>
      <c r="F9972" s="73">
        <f t="shared" si="515"/>
        <v>13.7501</v>
      </c>
      <c r="H9972" s="72">
        <v>8.7306559999999998</v>
      </c>
      <c r="I9972" s="75">
        <v>5.4282310000000003</v>
      </c>
      <c r="J9972" s="75">
        <v>13.7501</v>
      </c>
      <c r="K9972" s="72">
        <v>23.773013161897573</v>
      </c>
    </row>
    <row r="9973" spans="1:11" x14ac:dyDescent="0.25">
      <c r="A9973" s="66" t="s">
        <v>388</v>
      </c>
      <c r="B9973" s="66" t="s">
        <v>390</v>
      </c>
      <c r="C9973" t="s">
        <v>123</v>
      </c>
      <c r="D9973" s="73">
        <f t="shared" si="513"/>
        <v>13.62814</v>
      </c>
      <c r="E9973" s="73">
        <f t="shared" si="514"/>
        <v>8.9323420000000002</v>
      </c>
      <c r="F9973" s="73">
        <f t="shared" si="515"/>
        <v>20.243790000000001</v>
      </c>
      <c r="H9973" s="72">
        <v>13.62814</v>
      </c>
      <c r="I9973" s="75">
        <v>8.9323420000000002</v>
      </c>
      <c r="J9973" s="75">
        <v>20.243790000000001</v>
      </c>
      <c r="K9973" s="72">
        <v>20.939357828727914</v>
      </c>
    </row>
    <row r="9974" spans="1:11" x14ac:dyDescent="0.25">
      <c r="A9974" s="66" t="s">
        <v>388</v>
      </c>
      <c r="B9974" s="66" t="s">
        <v>390</v>
      </c>
      <c r="C9974" t="s">
        <v>127</v>
      </c>
      <c r="D9974" s="73">
        <f t="shared" si="513"/>
        <v>9.3782739999999993</v>
      </c>
      <c r="E9974" s="73">
        <f t="shared" si="514"/>
        <v>5.7568840000000003</v>
      </c>
      <c r="F9974" s="73">
        <f t="shared" si="515"/>
        <v>14.91714</v>
      </c>
      <c r="H9974" s="72">
        <v>9.3782739999999993</v>
      </c>
      <c r="I9974" s="75">
        <v>5.7568840000000003</v>
      </c>
      <c r="J9974" s="75">
        <v>14.91714</v>
      </c>
      <c r="K9974" s="72">
        <v>24.362777201860386</v>
      </c>
    </row>
    <row r="9975" spans="1:11" x14ac:dyDescent="0.25">
      <c r="A9975" s="66" t="s">
        <v>388</v>
      </c>
      <c r="B9975" s="66" t="s">
        <v>390</v>
      </c>
      <c r="C9975" t="s">
        <v>136</v>
      </c>
      <c r="D9975" s="73">
        <f t="shared" si="513"/>
        <v>6.9322559999999998</v>
      </c>
      <c r="E9975" s="73">
        <f t="shared" si="514"/>
        <v>4.3908040000000002</v>
      </c>
      <c r="F9975" s="73">
        <f t="shared" si="515"/>
        <v>10.778890000000001</v>
      </c>
      <c r="H9975" s="72">
        <v>6.9322559999999998</v>
      </c>
      <c r="I9975" s="75">
        <v>4.3908040000000002</v>
      </c>
      <c r="J9975" s="75">
        <v>10.778890000000001</v>
      </c>
      <c r="K9975" s="72">
        <v>22.952556858834988</v>
      </c>
    </row>
    <row r="9976" spans="1:11" x14ac:dyDescent="0.25">
      <c r="A9976" s="66" t="s">
        <v>388</v>
      </c>
      <c r="B9976" s="66" t="s">
        <v>390</v>
      </c>
      <c r="C9976" t="s">
        <v>154</v>
      </c>
      <c r="D9976" s="73">
        <f t="shared" si="513"/>
        <v>8.7076919999999998</v>
      </c>
      <c r="E9976" s="73">
        <f t="shared" si="514"/>
        <v>5.5915280000000003</v>
      </c>
      <c r="F9976" s="73">
        <f t="shared" si="515"/>
        <v>13.31556</v>
      </c>
      <c r="H9976" s="72">
        <v>8.7076919999999998</v>
      </c>
      <c r="I9976" s="75">
        <v>5.5915280000000003</v>
      </c>
      <c r="J9976" s="75">
        <v>13.31556</v>
      </c>
      <c r="K9976" s="72">
        <v>22.184351490613128</v>
      </c>
    </row>
    <row r="9977" spans="1:11" x14ac:dyDescent="0.25">
      <c r="A9977" s="66" t="s">
        <v>388</v>
      </c>
      <c r="B9977" s="66" t="s">
        <v>390</v>
      </c>
      <c r="C9977" t="s">
        <v>160</v>
      </c>
      <c r="D9977" s="73">
        <f t="shared" si="513"/>
        <v>21.14677</v>
      </c>
      <c r="E9977" s="73">
        <f t="shared" si="514"/>
        <v>10.54447</v>
      </c>
      <c r="F9977" s="73">
        <f t="shared" si="515"/>
        <v>37.893709999999999</v>
      </c>
      <c r="H9977" s="72">
        <v>21.14677</v>
      </c>
      <c r="I9977" s="75">
        <v>10.54447</v>
      </c>
      <c r="J9977" s="75">
        <v>37.893709999999999</v>
      </c>
      <c r="K9977" s="72">
        <v>33.055582483755202</v>
      </c>
    </row>
    <row r="9978" spans="1:11" x14ac:dyDescent="0.25">
      <c r="A9978" s="66" t="s">
        <v>388</v>
      </c>
      <c r="B9978" s="66" t="s">
        <v>390</v>
      </c>
      <c r="C9978" t="s">
        <v>165</v>
      </c>
      <c r="D9978" s="73">
        <f t="shared" si="513"/>
        <v>7.3377429999999997</v>
      </c>
      <c r="E9978" s="73">
        <f t="shared" si="514"/>
        <v>4.7057120000000001</v>
      </c>
      <c r="F9978" s="73">
        <f t="shared" si="515"/>
        <v>11.26787</v>
      </c>
      <c r="H9978" s="72">
        <v>7.3377429999999997</v>
      </c>
      <c r="I9978" s="75">
        <v>4.7057120000000001</v>
      </c>
      <c r="J9978" s="75">
        <v>11.26787</v>
      </c>
      <c r="K9978" s="72">
        <v>22.316167246522532</v>
      </c>
    </row>
    <row r="9979" spans="1:11" x14ac:dyDescent="0.25">
      <c r="A9979" s="66" t="s">
        <v>388</v>
      </c>
      <c r="B9979" s="66" t="s">
        <v>390</v>
      </c>
      <c r="C9979" t="s">
        <v>183</v>
      </c>
      <c r="D9979" s="73">
        <f t="shared" si="513"/>
        <v>13.362640000000001</v>
      </c>
      <c r="E9979" s="73">
        <f t="shared" si="514"/>
        <v>9.7335080000000005</v>
      </c>
      <c r="F9979" s="73">
        <f t="shared" si="515"/>
        <v>18.073969999999999</v>
      </c>
      <c r="H9979" s="72">
        <v>13.362640000000001</v>
      </c>
      <c r="I9979" s="75">
        <v>9.7335080000000005</v>
      </c>
      <c r="J9979" s="75">
        <v>18.073969999999999</v>
      </c>
      <c r="K9979" s="72">
        <v>15.81352936246131</v>
      </c>
    </row>
    <row r="9980" spans="1:11" x14ac:dyDescent="0.25">
      <c r="A9980" s="66" t="s">
        <v>388</v>
      </c>
      <c r="B9980" s="66" t="s">
        <v>390</v>
      </c>
      <c r="C9980" t="s">
        <v>117</v>
      </c>
      <c r="D9980" s="73">
        <f t="shared" si="513"/>
        <v>9.3581190000000003</v>
      </c>
      <c r="E9980" s="73">
        <f t="shared" si="514"/>
        <v>5.689762</v>
      </c>
      <c r="F9980" s="73">
        <f t="shared" si="515"/>
        <v>15.015029999999999</v>
      </c>
      <c r="H9980" s="72">
        <v>9.3581190000000003</v>
      </c>
      <c r="I9980" s="75">
        <v>5.689762</v>
      </c>
      <c r="J9980" s="75">
        <v>15.015029999999999</v>
      </c>
      <c r="K9980" s="72">
        <v>24.832137740501057</v>
      </c>
    </row>
    <row r="9981" spans="1:11" x14ac:dyDescent="0.25">
      <c r="A9981" s="66" t="s">
        <v>388</v>
      </c>
      <c r="B9981" s="66" t="s">
        <v>390</v>
      </c>
      <c r="C9981" t="s">
        <v>118</v>
      </c>
      <c r="D9981" s="73">
        <f t="shared" si="513"/>
        <v>19.513999999999999</v>
      </c>
      <c r="E9981" s="73">
        <f t="shared" si="514"/>
        <v>9.3891729999999995</v>
      </c>
      <c r="F9981" s="73">
        <f t="shared" si="515"/>
        <v>36.19556</v>
      </c>
      <c r="H9981" s="72">
        <v>19.513999999999999</v>
      </c>
      <c r="I9981" s="75">
        <v>9.3891729999999995</v>
      </c>
      <c r="J9981" s="75">
        <v>36.19556</v>
      </c>
      <c r="K9981" s="72">
        <v>34.888474941067955</v>
      </c>
    </row>
    <row r="9982" spans="1:11" x14ac:dyDescent="0.25">
      <c r="A9982" s="66" t="s">
        <v>388</v>
      </c>
      <c r="B9982" s="66" t="s">
        <v>390</v>
      </c>
      <c r="C9982" t="s">
        <v>124</v>
      </c>
      <c r="D9982" s="73">
        <f t="shared" si="513"/>
        <v>11.593489999999999</v>
      </c>
      <c r="E9982" s="73">
        <f t="shared" si="514"/>
        <v>7.4624199999999998</v>
      </c>
      <c r="F9982" s="73">
        <f t="shared" si="515"/>
        <v>17.577059999999999</v>
      </c>
      <c r="H9982" s="72">
        <v>11.593489999999999</v>
      </c>
      <c r="I9982" s="75">
        <v>7.4624199999999998</v>
      </c>
      <c r="J9982" s="75">
        <v>17.577059999999999</v>
      </c>
      <c r="K9982" s="72">
        <v>21.919870548040326</v>
      </c>
    </row>
    <row r="9983" spans="1:11" x14ac:dyDescent="0.25">
      <c r="A9983" s="66" t="s">
        <v>388</v>
      </c>
      <c r="B9983" s="66" t="s">
        <v>390</v>
      </c>
      <c r="C9983" t="s">
        <v>128</v>
      </c>
      <c r="D9983" s="73">
        <f t="shared" si="513"/>
        <v>11.347049999999999</v>
      </c>
      <c r="E9983" s="73">
        <f t="shared" si="514"/>
        <v>6.7097530000000001</v>
      </c>
      <c r="F9983" s="73">
        <f t="shared" si="515"/>
        <v>18.551960000000001</v>
      </c>
      <c r="H9983" s="72">
        <v>11.347049999999999</v>
      </c>
      <c r="I9983" s="75">
        <v>6.7097530000000001</v>
      </c>
      <c r="J9983" s="75">
        <v>18.551960000000001</v>
      </c>
      <c r="K9983" s="72">
        <v>26.05630538333752</v>
      </c>
    </row>
    <row r="9984" spans="1:11" x14ac:dyDescent="0.25">
      <c r="A9984" s="66" t="s">
        <v>388</v>
      </c>
      <c r="B9984" s="66" t="s">
        <v>390</v>
      </c>
      <c r="C9984" t="s">
        <v>156</v>
      </c>
      <c r="D9984" s="73">
        <f t="shared" si="513"/>
        <v>11.83928</v>
      </c>
      <c r="E9984" s="73">
        <f t="shared" si="514"/>
        <v>7.4085219999999996</v>
      </c>
      <c r="F9984" s="73">
        <f t="shared" si="515"/>
        <v>18.393509999999999</v>
      </c>
      <c r="H9984" s="72">
        <v>11.83928</v>
      </c>
      <c r="I9984" s="75">
        <v>7.4085219999999996</v>
      </c>
      <c r="J9984" s="75">
        <v>18.393509999999999</v>
      </c>
      <c r="K9984" s="72">
        <v>23.279304146873795</v>
      </c>
    </row>
    <row r="9985" spans="1:11" x14ac:dyDescent="0.25">
      <c r="A9985" s="66" t="s">
        <v>388</v>
      </c>
      <c r="B9985" s="66" t="s">
        <v>390</v>
      </c>
      <c r="C9985" t="s">
        <v>162</v>
      </c>
      <c r="D9985" s="73">
        <f t="shared" si="513"/>
        <v>5.0909430000000002</v>
      </c>
      <c r="E9985" s="73">
        <f t="shared" si="514"/>
        <v>2.7428210000000002</v>
      </c>
      <c r="F9985" s="73">
        <f t="shared" si="515"/>
        <v>9.2579340000000006</v>
      </c>
      <c r="H9985" s="72">
        <v>5.0909430000000002</v>
      </c>
      <c r="I9985" s="75">
        <v>2.7428210000000002</v>
      </c>
      <c r="J9985" s="75">
        <v>9.2579340000000006</v>
      </c>
      <c r="K9985" s="72">
        <v>31.115099894066777</v>
      </c>
    </row>
    <row r="9986" spans="1:11" x14ac:dyDescent="0.25">
      <c r="A9986" s="66" t="s">
        <v>388</v>
      </c>
      <c r="B9986" s="66" t="s">
        <v>390</v>
      </c>
      <c r="C9986" t="s">
        <v>164</v>
      </c>
      <c r="D9986" s="73">
        <f t="shared" ref="D9986:D10049" si="516">IF(K9986&gt;=50," ",H9986)</f>
        <v>9.6998440000000006</v>
      </c>
      <c r="E9986" s="73">
        <f t="shared" ref="E9986:E10049" si="517">IF(K9986&gt;=50," ",I9986)</f>
        <v>5.6367890000000003</v>
      </c>
      <c r="F9986" s="73">
        <f t="shared" ref="F9986:F10049" si="518">IF(K9986&gt;=50," ",J9986)</f>
        <v>16.189139999999998</v>
      </c>
      <c r="H9986" s="72">
        <v>9.6998440000000006</v>
      </c>
      <c r="I9986" s="75">
        <v>5.6367890000000003</v>
      </c>
      <c r="J9986" s="75">
        <v>16.189139999999998</v>
      </c>
      <c r="K9986" s="72">
        <v>27.020506721551396</v>
      </c>
    </row>
    <row r="9987" spans="1:11" x14ac:dyDescent="0.25">
      <c r="A9987" s="66" t="s">
        <v>388</v>
      </c>
      <c r="B9987" s="66" t="s">
        <v>390</v>
      </c>
      <c r="C9987" t="s">
        <v>167</v>
      </c>
      <c r="D9987" s="73">
        <f t="shared" si="516"/>
        <v>20.166049999999998</v>
      </c>
      <c r="E9987" s="73">
        <f t="shared" si="517"/>
        <v>9.6195459999999997</v>
      </c>
      <c r="F9987" s="73">
        <f t="shared" si="518"/>
        <v>37.4803</v>
      </c>
      <c r="H9987" s="72">
        <v>20.166049999999998</v>
      </c>
      <c r="I9987" s="75">
        <v>9.6195459999999997</v>
      </c>
      <c r="J9987" s="75">
        <v>37.4803</v>
      </c>
      <c r="K9987" s="72">
        <v>35.184609777323772</v>
      </c>
    </row>
    <row r="9988" spans="1:11" x14ac:dyDescent="0.25">
      <c r="A9988" s="66" t="s">
        <v>388</v>
      </c>
      <c r="B9988" s="66" t="s">
        <v>390</v>
      </c>
      <c r="C9988" t="s">
        <v>171</v>
      </c>
      <c r="D9988" s="73">
        <f t="shared" si="516"/>
        <v>11.05697</v>
      </c>
      <c r="E9988" s="73">
        <f t="shared" si="517"/>
        <v>5.6976449999999996</v>
      </c>
      <c r="F9988" s="73">
        <f t="shared" si="518"/>
        <v>20.368559999999999</v>
      </c>
      <c r="H9988" s="72">
        <v>11.05697</v>
      </c>
      <c r="I9988" s="75">
        <v>5.6976449999999996</v>
      </c>
      <c r="J9988" s="75">
        <v>20.368559999999999</v>
      </c>
      <c r="K9988" s="72">
        <v>32.724200210365048</v>
      </c>
    </row>
    <row r="9989" spans="1:11" x14ac:dyDescent="0.25">
      <c r="A9989" s="66" t="s">
        <v>388</v>
      </c>
      <c r="B9989" s="66" t="s">
        <v>390</v>
      </c>
      <c r="C9989" t="s">
        <v>184</v>
      </c>
      <c r="D9989" s="73">
        <f t="shared" si="516"/>
        <v>11.8391</v>
      </c>
      <c r="E9989" s="73">
        <f t="shared" si="517"/>
        <v>8.7866029999999995</v>
      </c>
      <c r="F9989" s="73">
        <f t="shared" si="518"/>
        <v>15.76872</v>
      </c>
      <c r="H9989" s="72">
        <v>11.8391</v>
      </c>
      <c r="I9989" s="75">
        <v>8.7866029999999995</v>
      </c>
      <c r="J9989" s="75">
        <v>15.76872</v>
      </c>
      <c r="K9989" s="72">
        <v>14.935096417802029</v>
      </c>
    </row>
    <row r="9990" spans="1:11" x14ac:dyDescent="0.25">
      <c r="A9990" s="66" t="s">
        <v>388</v>
      </c>
      <c r="B9990" s="66" t="s">
        <v>390</v>
      </c>
      <c r="C9990" t="s">
        <v>106</v>
      </c>
      <c r="D9990" s="73">
        <f t="shared" si="516"/>
        <v>17.726780000000002</v>
      </c>
      <c r="E9990" s="73">
        <f t="shared" si="517"/>
        <v>7.1761970000000002</v>
      </c>
      <c r="F9990" s="73">
        <f t="shared" si="518"/>
        <v>37.51925</v>
      </c>
      <c r="H9990" s="72">
        <v>17.726780000000002</v>
      </c>
      <c r="I9990" s="75">
        <v>7.1761970000000002</v>
      </c>
      <c r="J9990" s="75">
        <v>37.51925</v>
      </c>
      <c r="K9990" s="72">
        <v>42.990221574363758</v>
      </c>
    </row>
    <row r="9991" spans="1:11" x14ac:dyDescent="0.25">
      <c r="A9991" s="66" t="s">
        <v>388</v>
      </c>
      <c r="B9991" s="66" t="s">
        <v>390</v>
      </c>
      <c r="C9991" t="s">
        <v>107</v>
      </c>
      <c r="D9991" s="73">
        <f t="shared" si="516"/>
        <v>6.2271830000000001</v>
      </c>
      <c r="E9991" s="73">
        <f t="shared" si="517"/>
        <v>4.1401310000000002</v>
      </c>
      <c r="F9991" s="73">
        <f t="shared" si="518"/>
        <v>9.2646420000000003</v>
      </c>
      <c r="H9991" s="72">
        <v>6.2271830000000001</v>
      </c>
      <c r="I9991" s="75">
        <v>4.1401310000000002</v>
      </c>
      <c r="J9991" s="75">
        <v>9.2646420000000003</v>
      </c>
      <c r="K9991" s="72">
        <v>20.566426263689376</v>
      </c>
    </row>
    <row r="9992" spans="1:11" x14ac:dyDescent="0.25">
      <c r="A9992" s="66" t="s">
        <v>388</v>
      </c>
      <c r="B9992" s="66" t="s">
        <v>390</v>
      </c>
      <c r="C9992" t="s">
        <v>120</v>
      </c>
      <c r="D9992" s="73">
        <f t="shared" si="516"/>
        <v>11.69439</v>
      </c>
      <c r="E9992" s="73">
        <f t="shared" si="517"/>
        <v>6.1818739999999996</v>
      </c>
      <c r="F9992" s="73">
        <f t="shared" si="518"/>
        <v>21.02111</v>
      </c>
      <c r="H9992" s="72">
        <v>11.69439</v>
      </c>
      <c r="I9992" s="75">
        <v>6.1818739999999996</v>
      </c>
      <c r="J9992" s="75">
        <v>21.02111</v>
      </c>
      <c r="K9992" s="72">
        <v>31.424742975050428</v>
      </c>
    </row>
    <row r="9993" spans="1:11" x14ac:dyDescent="0.25">
      <c r="A9993" s="66" t="s">
        <v>388</v>
      </c>
      <c r="B9993" s="66" t="s">
        <v>390</v>
      </c>
      <c r="C9993" t="s">
        <v>138</v>
      </c>
      <c r="D9993" s="73">
        <f t="shared" si="516"/>
        <v>7.1656209999999998</v>
      </c>
      <c r="E9993" s="73">
        <f t="shared" si="517"/>
        <v>4.6593489999999997</v>
      </c>
      <c r="F9993" s="73">
        <f t="shared" si="518"/>
        <v>10.86637</v>
      </c>
      <c r="H9993" s="72">
        <v>7.1656209999999998</v>
      </c>
      <c r="I9993" s="75">
        <v>4.6593489999999997</v>
      </c>
      <c r="J9993" s="75">
        <v>10.86637</v>
      </c>
      <c r="K9993" s="72">
        <v>21.631300343682707</v>
      </c>
    </row>
    <row r="9994" spans="1:11" x14ac:dyDescent="0.25">
      <c r="A9994" s="66" t="s">
        <v>388</v>
      </c>
      <c r="B9994" s="66" t="s">
        <v>390</v>
      </c>
      <c r="C9994" t="s">
        <v>163</v>
      </c>
      <c r="D9994" s="73">
        <f t="shared" si="516"/>
        <v>24.03558</v>
      </c>
      <c r="E9994" s="73">
        <f t="shared" si="517"/>
        <v>14.27427</v>
      </c>
      <c r="F9994" s="73">
        <f t="shared" si="518"/>
        <v>37.548310000000001</v>
      </c>
      <c r="H9994" s="72">
        <v>24.03558</v>
      </c>
      <c r="I9994" s="75">
        <v>14.27427</v>
      </c>
      <c r="J9994" s="75">
        <v>37.548310000000001</v>
      </c>
      <c r="K9994" s="72">
        <v>24.861288972431701</v>
      </c>
    </row>
    <row r="9995" spans="1:11" x14ac:dyDescent="0.25">
      <c r="A9995" s="66" t="s">
        <v>388</v>
      </c>
      <c r="B9995" s="66" t="s">
        <v>390</v>
      </c>
      <c r="C9995" t="s">
        <v>172</v>
      </c>
      <c r="D9995" s="73">
        <f t="shared" si="516"/>
        <v>15.19407</v>
      </c>
      <c r="E9995" s="73">
        <f t="shared" si="517"/>
        <v>7.8503730000000003</v>
      </c>
      <c r="F9995" s="73">
        <f t="shared" si="518"/>
        <v>27.367249999999999</v>
      </c>
      <c r="H9995" s="72">
        <v>15.19407</v>
      </c>
      <c r="I9995" s="75">
        <v>7.8503730000000003</v>
      </c>
      <c r="J9995" s="75">
        <v>27.367249999999999</v>
      </c>
      <c r="K9995" s="72">
        <v>32.140025681071634</v>
      </c>
    </row>
    <row r="9996" spans="1:11" x14ac:dyDescent="0.25">
      <c r="A9996" s="66" t="s">
        <v>388</v>
      </c>
      <c r="B9996" s="66" t="s">
        <v>390</v>
      </c>
      <c r="C9996" t="s">
        <v>185</v>
      </c>
      <c r="D9996" s="73">
        <f t="shared" si="516"/>
        <v>11.403280000000001</v>
      </c>
      <c r="E9996" s="73">
        <f t="shared" si="517"/>
        <v>8.5171489999999999</v>
      </c>
      <c r="F9996" s="73">
        <f t="shared" si="518"/>
        <v>15.105930000000001</v>
      </c>
      <c r="H9996" s="72">
        <v>11.403280000000001</v>
      </c>
      <c r="I9996" s="75">
        <v>8.5171489999999999</v>
      </c>
      <c r="J9996" s="75">
        <v>15.105930000000001</v>
      </c>
      <c r="K9996" s="72">
        <v>14.628492854687423</v>
      </c>
    </row>
    <row r="9997" spans="1:11" x14ac:dyDescent="0.25">
      <c r="A9997" s="66" t="s">
        <v>388</v>
      </c>
      <c r="B9997" s="66" t="s">
        <v>390</v>
      </c>
      <c r="C9997" t="s">
        <v>103</v>
      </c>
      <c r="D9997" s="73">
        <f t="shared" si="516"/>
        <v>15.60914</v>
      </c>
      <c r="E9997" s="73">
        <f t="shared" si="517"/>
        <v>8.7507450000000002</v>
      </c>
      <c r="F9997" s="73">
        <f t="shared" si="518"/>
        <v>26.293890000000001</v>
      </c>
      <c r="H9997" s="72">
        <v>15.60914</v>
      </c>
      <c r="I9997" s="75">
        <v>8.7507450000000002</v>
      </c>
      <c r="J9997" s="75">
        <v>26.293890000000001</v>
      </c>
      <c r="K9997" s="72">
        <v>28.269667643444802</v>
      </c>
    </row>
    <row r="9998" spans="1:11" x14ac:dyDescent="0.25">
      <c r="A9998" s="66" t="s">
        <v>388</v>
      </c>
      <c r="B9998" s="66" t="s">
        <v>390</v>
      </c>
      <c r="C9998" t="s">
        <v>104</v>
      </c>
      <c r="D9998" s="73">
        <f t="shared" si="516"/>
        <v>17.43835</v>
      </c>
      <c r="E9998" s="73">
        <f t="shared" si="517"/>
        <v>10.47176</v>
      </c>
      <c r="F9998" s="73">
        <f t="shared" si="518"/>
        <v>27.610309999999998</v>
      </c>
      <c r="H9998" s="72">
        <v>17.43835</v>
      </c>
      <c r="I9998" s="75">
        <v>10.47176</v>
      </c>
      <c r="J9998" s="75">
        <v>27.610309999999998</v>
      </c>
      <c r="K9998" s="72">
        <v>24.884080202542101</v>
      </c>
    </row>
    <row r="9999" spans="1:11" x14ac:dyDescent="0.25">
      <c r="A9999" s="66" t="s">
        <v>388</v>
      </c>
      <c r="B9999" s="66" t="s">
        <v>390</v>
      </c>
      <c r="C9999" t="s">
        <v>125</v>
      </c>
      <c r="D9999" s="73">
        <f t="shared" si="516"/>
        <v>14.17107</v>
      </c>
      <c r="E9999" s="73">
        <f t="shared" si="517"/>
        <v>8.2832249999999998</v>
      </c>
      <c r="F9999" s="73">
        <f t="shared" si="518"/>
        <v>23.18608</v>
      </c>
      <c r="H9999" s="72">
        <v>14.17107</v>
      </c>
      <c r="I9999" s="75">
        <v>8.2832249999999998</v>
      </c>
      <c r="J9999" s="75">
        <v>23.18608</v>
      </c>
      <c r="K9999" s="72">
        <v>26.408139964025303</v>
      </c>
    </row>
    <row r="10000" spans="1:11" x14ac:dyDescent="0.25">
      <c r="A10000" s="66" t="s">
        <v>388</v>
      </c>
      <c r="B10000" s="66" t="s">
        <v>390</v>
      </c>
      <c r="C10000" t="s">
        <v>130</v>
      </c>
      <c r="D10000" s="73">
        <f t="shared" si="516"/>
        <v>8.8395860000000006</v>
      </c>
      <c r="E10000" s="73">
        <f t="shared" si="517"/>
        <v>5.8513159999999997</v>
      </c>
      <c r="F10000" s="73">
        <f t="shared" si="518"/>
        <v>13.14096</v>
      </c>
      <c r="H10000" s="72">
        <v>8.8395860000000006</v>
      </c>
      <c r="I10000" s="75">
        <v>5.8513159999999997</v>
      </c>
      <c r="J10000" s="75">
        <v>13.14096</v>
      </c>
      <c r="K10000" s="72">
        <v>20.680221901794948</v>
      </c>
    </row>
    <row r="10001" spans="1:11" x14ac:dyDescent="0.25">
      <c r="A10001" s="66" t="s">
        <v>388</v>
      </c>
      <c r="B10001" s="66" t="s">
        <v>390</v>
      </c>
      <c r="C10001" t="s">
        <v>131</v>
      </c>
      <c r="D10001" s="73">
        <f t="shared" si="516"/>
        <v>15.668900000000001</v>
      </c>
      <c r="E10001" s="73">
        <f t="shared" si="517"/>
        <v>8.945945</v>
      </c>
      <c r="F10001" s="73">
        <f t="shared" si="518"/>
        <v>26.001470000000001</v>
      </c>
      <c r="H10001" s="72">
        <v>15.668900000000001</v>
      </c>
      <c r="I10001" s="75">
        <v>8.945945</v>
      </c>
      <c r="J10001" s="75">
        <v>26.001470000000001</v>
      </c>
      <c r="K10001" s="72">
        <v>27.403557365226654</v>
      </c>
    </row>
    <row r="10002" spans="1:11" x14ac:dyDescent="0.25">
      <c r="A10002" s="66" t="s">
        <v>388</v>
      </c>
      <c r="B10002" s="66" t="s">
        <v>390</v>
      </c>
      <c r="C10002" t="s">
        <v>133</v>
      </c>
      <c r="D10002" s="73">
        <f t="shared" si="516"/>
        <v>14.734830000000001</v>
      </c>
      <c r="E10002" s="73">
        <f t="shared" si="517"/>
        <v>9.6782710000000005</v>
      </c>
      <c r="F10002" s="73">
        <f t="shared" si="518"/>
        <v>21.795750000000002</v>
      </c>
      <c r="H10002" s="72">
        <v>14.734830000000001</v>
      </c>
      <c r="I10002" s="75">
        <v>9.6782710000000005</v>
      </c>
      <c r="J10002" s="75">
        <v>21.795750000000002</v>
      </c>
      <c r="K10002" s="72">
        <v>20.782825455061239</v>
      </c>
    </row>
    <row r="10003" spans="1:11" x14ac:dyDescent="0.25">
      <c r="A10003" s="66" t="s">
        <v>388</v>
      </c>
      <c r="B10003" s="66" t="s">
        <v>390</v>
      </c>
      <c r="C10003" t="s">
        <v>152</v>
      </c>
      <c r="D10003" s="73">
        <f t="shared" si="516"/>
        <v>8.8861460000000001</v>
      </c>
      <c r="E10003" s="73">
        <f t="shared" si="517"/>
        <v>6.0772729999999999</v>
      </c>
      <c r="F10003" s="73">
        <f t="shared" si="518"/>
        <v>12.81611</v>
      </c>
      <c r="H10003" s="72">
        <v>8.8861460000000001</v>
      </c>
      <c r="I10003" s="75">
        <v>6.0772729999999999</v>
      </c>
      <c r="J10003" s="75">
        <v>12.81611</v>
      </c>
      <c r="K10003" s="72">
        <v>19.065250559691457</v>
      </c>
    </row>
    <row r="10004" spans="1:11" x14ac:dyDescent="0.25">
      <c r="A10004" s="66" t="s">
        <v>388</v>
      </c>
      <c r="B10004" s="66" t="s">
        <v>390</v>
      </c>
      <c r="C10004" t="s">
        <v>159</v>
      </c>
      <c r="D10004" s="73">
        <f t="shared" si="516"/>
        <v>17.77365</v>
      </c>
      <c r="E10004" s="73">
        <f t="shared" si="517"/>
        <v>10.122450000000001</v>
      </c>
      <c r="F10004" s="73">
        <f t="shared" si="518"/>
        <v>29.321400000000001</v>
      </c>
      <c r="H10004" s="72">
        <v>17.77365</v>
      </c>
      <c r="I10004" s="75">
        <v>10.122450000000001</v>
      </c>
      <c r="J10004" s="75">
        <v>29.321400000000001</v>
      </c>
      <c r="K10004" s="72">
        <v>27.338273230315668</v>
      </c>
    </row>
    <row r="10005" spans="1:11" x14ac:dyDescent="0.25">
      <c r="A10005" s="66" t="s">
        <v>388</v>
      </c>
      <c r="B10005" s="66" t="s">
        <v>390</v>
      </c>
      <c r="C10005" t="s">
        <v>161</v>
      </c>
      <c r="D10005" s="73">
        <f t="shared" si="516"/>
        <v>22.11307</v>
      </c>
      <c r="E10005" s="73">
        <f t="shared" si="517"/>
        <v>12.380739999999999</v>
      </c>
      <c r="F10005" s="73">
        <f t="shared" si="518"/>
        <v>36.324219999999997</v>
      </c>
      <c r="H10005" s="72">
        <v>22.11307</v>
      </c>
      <c r="I10005" s="75">
        <v>12.380739999999999</v>
      </c>
      <c r="J10005" s="75">
        <v>36.324219999999997</v>
      </c>
      <c r="K10005" s="72">
        <v>27.716192279045831</v>
      </c>
    </row>
    <row r="10006" spans="1:11" x14ac:dyDescent="0.25">
      <c r="A10006" s="66" t="s">
        <v>388</v>
      </c>
      <c r="B10006" s="66" t="s">
        <v>390</v>
      </c>
      <c r="C10006" t="s">
        <v>173</v>
      </c>
      <c r="D10006" s="73">
        <f t="shared" si="516"/>
        <v>12.52867</v>
      </c>
      <c r="E10006" s="73">
        <f t="shared" si="517"/>
        <v>6.6146630000000002</v>
      </c>
      <c r="F10006" s="73">
        <f t="shared" si="518"/>
        <v>22.45862</v>
      </c>
      <c r="H10006" s="72">
        <v>12.52867</v>
      </c>
      <c r="I10006" s="75">
        <v>6.6146630000000002</v>
      </c>
      <c r="J10006" s="75">
        <v>22.45862</v>
      </c>
      <c r="K10006" s="72">
        <v>31.411610330545859</v>
      </c>
    </row>
    <row r="10007" spans="1:11" x14ac:dyDescent="0.25">
      <c r="A10007" s="66" t="s">
        <v>388</v>
      </c>
      <c r="B10007" s="66" t="s">
        <v>390</v>
      </c>
      <c r="C10007" t="s">
        <v>180</v>
      </c>
      <c r="D10007" s="73">
        <f t="shared" si="516"/>
        <v>23.367170000000002</v>
      </c>
      <c r="E10007" s="73">
        <f t="shared" si="517"/>
        <v>14.50239</v>
      </c>
      <c r="F10007" s="73">
        <f t="shared" si="518"/>
        <v>35.406649999999999</v>
      </c>
      <c r="H10007" s="72">
        <v>23.367170000000002</v>
      </c>
      <c r="I10007" s="75">
        <v>14.50239</v>
      </c>
      <c r="J10007" s="75">
        <v>35.406649999999999</v>
      </c>
      <c r="K10007" s="72">
        <v>22.920593293924764</v>
      </c>
    </row>
    <row r="10008" spans="1:11" x14ac:dyDescent="0.25">
      <c r="A10008" s="66" t="s">
        <v>388</v>
      </c>
      <c r="B10008" s="66" t="s">
        <v>390</v>
      </c>
      <c r="C10008" t="s">
        <v>186</v>
      </c>
      <c r="D10008" s="73">
        <f t="shared" si="516"/>
        <v>15.436959999999999</v>
      </c>
      <c r="E10008" s="73">
        <f t="shared" si="517"/>
        <v>11.62154</v>
      </c>
      <c r="F10008" s="73">
        <f t="shared" si="518"/>
        <v>20.218430000000001</v>
      </c>
      <c r="H10008" s="72">
        <v>15.436959999999999</v>
      </c>
      <c r="I10008" s="75">
        <v>11.62154</v>
      </c>
      <c r="J10008" s="75">
        <v>20.218430000000001</v>
      </c>
      <c r="K10008" s="72">
        <v>14.146775012696802</v>
      </c>
    </row>
    <row r="10009" spans="1:11" x14ac:dyDescent="0.25">
      <c r="A10009" s="66" t="s">
        <v>388</v>
      </c>
      <c r="B10009" s="66" t="s">
        <v>390</v>
      </c>
      <c r="C10009" t="s">
        <v>102</v>
      </c>
      <c r="D10009" s="73">
        <f t="shared" si="516"/>
        <v>10.73991</v>
      </c>
      <c r="E10009" s="73">
        <f t="shared" si="517"/>
        <v>6.7318709999999999</v>
      </c>
      <c r="F10009" s="73">
        <f t="shared" si="518"/>
        <v>16.70682</v>
      </c>
      <c r="H10009" s="72">
        <v>10.73991</v>
      </c>
      <c r="I10009" s="75">
        <v>6.7318709999999999</v>
      </c>
      <c r="J10009" s="75">
        <v>16.70682</v>
      </c>
      <c r="K10009" s="72">
        <v>23.263882099570669</v>
      </c>
    </row>
    <row r="10010" spans="1:11" x14ac:dyDescent="0.25">
      <c r="A10010" s="66" t="s">
        <v>388</v>
      </c>
      <c r="B10010" s="66" t="s">
        <v>390</v>
      </c>
      <c r="C10010" t="s">
        <v>109</v>
      </c>
      <c r="D10010" s="73">
        <f t="shared" si="516"/>
        <v>8.1622109999999992</v>
      </c>
      <c r="E10010" s="73">
        <f t="shared" si="517"/>
        <v>5.0074740000000002</v>
      </c>
      <c r="F10010" s="73">
        <f t="shared" si="518"/>
        <v>13.031790000000001</v>
      </c>
      <c r="H10010" s="72">
        <v>8.1622109999999992</v>
      </c>
      <c r="I10010" s="75">
        <v>5.0074740000000002</v>
      </c>
      <c r="J10010" s="75">
        <v>13.031790000000001</v>
      </c>
      <c r="K10010" s="72">
        <v>24.465919834711457</v>
      </c>
    </row>
    <row r="10011" spans="1:11" x14ac:dyDescent="0.25">
      <c r="A10011" s="66" t="s">
        <v>388</v>
      </c>
      <c r="B10011" s="66" t="s">
        <v>390</v>
      </c>
      <c r="C10011" t="s">
        <v>129</v>
      </c>
      <c r="D10011" s="73">
        <f t="shared" si="516"/>
        <v>9.8500460000000007</v>
      </c>
      <c r="E10011" s="73">
        <f t="shared" si="517"/>
        <v>5.9361899999999999</v>
      </c>
      <c r="F10011" s="73">
        <f t="shared" si="518"/>
        <v>15.90798</v>
      </c>
      <c r="H10011" s="72">
        <v>9.8500460000000007</v>
      </c>
      <c r="I10011" s="75">
        <v>5.9361899999999999</v>
      </c>
      <c r="J10011" s="75">
        <v>15.90798</v>
      </c>
      <c r="K10011" s="72">
        <v>25.23693797978202</v>
      </c>
    </row>
    <row r="10012" spans="1:11" x14ac:dyDescent="0.25">
      <c r="A10012" s="66" t="s">
        <v>388</v>
      </c>
      <c r="B10012" s="66" t="s">
        <v>390</v>
      </c>
      <c r="C10012" t="s">
        <v>135</v>
      </c>
      <c r="D10012" s="73">
        <f t="shared" si="516"/>
        <v>12.502359999999999</v>
      </c>
      <c r="E10012" s="73">
        <f t="shared" si="517"/>
        <v>7.6437030000000004</v>
      </c>
      <c r="F10012" s="73">
        <f t="shared" si="518"/>
        <v>19.787680000000002</v>
      </c>
      <c r="H10012" s="72">
        <v>12.502359999999999</v>
      </c>
      <c r="I10012" s="75">
        <v>7.6437030000000004</v>
      </c>
      <c r="J10012" s="75">
        <v>19.787680000000002</v>
      </c>
      <c r="K10012" s="72">
        <v>24.368119299076334</v>
      </c>
    </row>
    <row r="10013" spans="1:11" x14ac:dyDescent="0.25">
      <c r="A10013" s="66" t="s">
        <v>388</v>
      </c>
      <c r="B10013" s="66" t="s">
        <v>390</v>
      </c>
      <c r="C10013" t="s">
        <v>142</v>
      </c>
      <c r="D10013" s="73">
        <f t="shared" si="516"/>
        <v>10.14995</v>
      </c>
      <c r="E10013" s="73">
        <f t="shared" si="517"/>
        <v>5.6351760000000004</v>
      </c>
      <c r="F10013" s="73">
        <f t="shared" si="518"/>
        <v>17.606950000000001</v>
      </c>
      <c r="H10013" s="72">
        <v>10.14995</v>
      </c>
      <c r="I10013" s="75">
        <v>5.6351760000000004</v>
      </c>
      <c r="J10013" s="75">
        <v>17.606950000000001</v>
      </c>
      <c r="K10013" s="72">
        <v>29.2110503007404</v>
      </c>
    </row>
    <row r="10014" spans="1:11" x14ac:dyDescent="0.25">
      <c r="A10014" s="66" t="s">
        <v>388</v>
      </c>
      <c r="B10014" s="66" t="s">
        <v>390</v>
      </c>
      <c r="C10014" t="s">
        <v>148</v>
      </c>
      <c r="D10014" s="73">
        <f t="shared" si="516"/>
        <v>12.61504</v>
      </c>
      <c r="E10014" s="73">
        <f t="shared" si="517"/>
        <v>7.8898109999999999</v>
      </c>
      <c r="F10014" s="73">
        <f t="shared" si="518"/>
        <v>19.568989999999999</v>
      </c>
      <c r="H10014" s="72">
        <v>12.61504</v>
      </c>
      <c r="I10014" s="75">
        <v>7.8898109999999999</v>
      </c>
      <c r="J10014" s="75">
        <v>19.568989999999999</v>
      </c>
      <c r="K10014" s="72">
        <v>23.262811691441325</v>
      </c>
    </row>
    <row r="10015" spans="1:11" x14ac:dyDescent="0.25">
      <c r="A10015" s="66" t="s">
        <v>388</v>
      </c>
      <c r="B10015" s="66" t="s">
        <v>390</v>
      </c>
      <c r="C10015" t="s">
        <v>149</v>
      </c>
      <c r="D10015" s="73">
        <f t="shared" si="516"/>
        <v>12.055429999999999</v>
      </c>
      <c r="E10015" s="73">
        <f t="shared" si="517"/>
        <v>7.3750400000000003</v>
      </c>
      <c r="F10015" s="73">
        <f t="shared" si="518"/>
        <v>19.093810000000001</v>
      </c>
      <c r="H10015" s="72">
        <v>12.055429999999999</v>
      </c>
      <c r="I10015" s="75">
        <v>7.3750400000000003</v>
      </c>
      <c r="J10015" s="75">
        <v>19.093810000000001</v>
      </c>
      <c r="K10015" s="72">
        <v>24.366488793846429</v>
      </c>
    </row>
    <row r="10016" spans="1:11" x14ac:dyDescent="0.25">
      <c r="A10016" s="66" t="s">
        <v>388</v>
      </c>
      <c r="B10016" s="66" t="s">
        <v>390</v>
      </c>
      <c r="C10016" t="s">
        <v>157</v>
      </c>
      <c r="D10016" s="73">
        <f t="shared" si="516"/>
        <v>9.3394180000000002</v>
      </c>
      <c r="E10016" s="73">
        <f t="shared" si="517"/>
        <v>6.2234189999999998</v>
      </c>
      <c r="F10016" s="73">
        <f t="shared" si="518"/>
        <v>13.786210000000001</v>
      </c>
      <c r="H10016" s="72">
        <v>9.3394180000000002</v>
      </c>
      <c r="I10016" s="75">
        <v>6.2234189999999998</v>
      </c>
      <c r="J10016" s="75">
        <v>13.786210000000001</v>
      </c>
      <c r="K10016" s="72">
        <v>20.331234772873426</v>
      </c>
    </row>
    <row r="10017" spans="1:11" x14ac:dyDescent="0.25">
      <c r="A10017" s="66" t="s">
        <v>388</v>
      </c>
      <c r="B10017" s="66" t="s">
        <v>390</v>
      </c>
      <c r="C10017" t="s">
        <v>166</v>
      </c>
      <c r="D10017" s="73">
        <f t="shared" si="516"/>
        <v>13.94017</v>
      </c>
      <c r="E10017" s="73">
        <f t="shared" si="517"/>
        <v>7.3238279999999998</v>
      </c>
      <c r="F10017" s="73">
        <f t="shared" si="518"/>
        <v>24.926079999999999</v>
      </c>
      <c r="H10017" s="72">
        <v>13.94017</v>
      </c>
      <c r="I10017" s="75">
        <v>7.3238279999999998</v>
      </c>
      <c r="J10017" s="75">
        <v>24.926079999999999</v>
      </c>
      <c r="K10017" s="72">
        <v>31.500763620529739</v>
      </c>
    </row>
    <row r="10018" spans="1:11" x14ac:dyDescent="0.25">
      <c r="A10018" s="66" t="s">
        <v>388</v>
      </c>
      <c r="B10018" s="66" t="s">
        <v>390</v>
      </c>
      <c r="C10018" t="s">
        <v>169</v>
      </c>
      <c r="D10018" s="73">
        <f t="shared" si="516"/>
        <v>13.08981</v>
      </c>
      <c r="E10018" s="73">
        <f t="shared" si="517"/>
        <v>8.0923350000000003</v>
      </c>
      <c r="F10018" s="73">
        <f t="shared" si="518"/>
        <v>20.485610000000001</v>
      </c>
      <c r="H10018" s="72">
        <v>13.08981</v>
      </c>
      <c r="I10018" s="75">
        <v>8.0923350000000003</v>
      </c>
      <c r="J10018" s="75">
        <v>20.485610000000001</v>
      </c>
      <c r="K10018" s="72">
        <v>23.794463021235604</v>
      </c>
    </row>
    <row r="10019" spans="1:11" x14ac:dyDescent="0.25">
      <c r="A10019" s="66" t="s">
        <v>388</v>
      </c>
      <c r="B10019" s="66" t="s">
        <v>390</v>
      </c>
      <c r="C10019" t="s">
        <v>170</v>
      </c>
      <c r="D10019" s="73">
        <f t="shared" si="516"/>
        <v>5.4907300000000001</v>
      </c>
      <c r="E10019" s="73">
        <f t="shared" si="517"/>
        <v>3.176326</v>
      </c>
      <c r="F10019" s="73">
        <f t="shared" si="518"/>
        <v>9.3290229999999994</v>
      </c>
      <c r="H10019" s="72">
        <v>5.4907300000000001</v>
      </c>
      <c r="I10019" s="75">
        <v>3.176326</v>
      </c>
      <c r="J10019" s="75">
        <v>9.3290229999999994</v>
      </c>
      <c r="K10019" s="72">
        <v>27.547684916213328</v>
      </c>
    </row>
    <row r="10020" spans="1:11" x14ac:dyDescent="0.25">
      <c r="A10020" s="66" t="s">
        <v>388</v>
      </c>
      <c r="B10020" s="66" t="s">
        <v>390</v>
      </c>
      <c r="C10020" t="s">
        <v>176</v>
      </c>
      <c r="D10020" s="73">
        <f t="shared" si="516"/>
        <v>16.061209999999999</v>
      </c>
      <c r="E10020" s="73">
        <f t="shared" si="517"/>
        <v>8.7067750000000004</v>
      </c>
      <c r="F10020" s="73">
        <f t="shared" si="518"/>
        <v>27.740189999999998</v>
      </c>
      <c r="H10020" s="72">
        <v>16.061209999999999</v>
      </c>
      <c r="I10020" s="75">
        <v>8.7067750000000004</v>
      </c>
      <c r="J10020" s="75">
        <v>27.740189999999998</v>
      </c>
      <c r="K10020" s="72">
        <v>29.807648365222793</v>
      </c>
    </row>
    <row r="10021" spans="1:11" x14ac:dyDescent="0.25">
      <c r="A10021" s="66" t="s">
        <v>388</v>
      </c>
      <c r="B10021" s="66" t="s">
        <v>390</v>
      </c>
      <c r="C10021" t="s">
        <v>3</v>
      </c>
      <c r="D10021" s="73">
        <f t="shared" si="516"/>
        <v>11.64762</v>
      </c>
      <c r="E10021" s="73">
        <f t="shared" si="517"/>
        <v>9.0950620000000004</v>
      </c>
      <c r="F10021" s="73">
        <f t="shared" si="518"/>
        <v>14.79993</v>
      </c>
      <c r="H10021" s="72">
        <v>11.64762</v>
      </c>
      <c r="I10021" s="75">
        <v>9.0950620000000004</v>
      </c>
      <c r="J10021" s="75">
        <v>14.79993</v>
      </c>
      <c r="K10021" s="72">
        <v>12.429826865917672</v>
      </c>
    </row>
    <row r="10022" spans="1:11" x14ac:dyDescent="0.25">
      <c r="A10022" s="66" t="s">
        <v>388</v>
      </c>
      <c r="B10022" s="66" t="s">
        <v>390</v>
      </c>
      <c r="C10022" t="s">
        <v>112</v>
      </c>
      <c r="D10022" s="73">
        <f t="shared" si="516"/>
        <v>6.1433260000000001</v>
      </c>
      <c r="E10022" s="73">
        <f t="shared" si="517"/>
        <v>3.9741610000000001</v>
      </c>
      <c r="F10022" s="73">
        <f t="shared" si="518"/>
        <v>9.3807969999999994</v>
      </c>
      <c r="H10022" s="72">
        <v>6.1433260000000001</v>
      </c>
      <c r="I10022" s="75">
        <v>3.9741610000000001</v>
      </c>
      <c r="J10022" s="75">
        <v>9.3807969999999994</v>
      </c>
      <c r="K10022" s="72">
        <v>21.940623043608625</v>
      </c>
    </row>
    <row r="10023" spans="1:11" x14ac:dyDescent="0.25">
      <c r="A10023" s="66" t="s">
        <v>388</v>
      </c>
      <c r="B10023" s="66" t="s">
        <v>390</v>
      </c>
      <c r="C10023" t="s">
        <v>113</v>
      </c>
      <c r="D10023" s="73">
        <f t="shared" si="516"/>
        <v>19.01577</v>
      </c>
      <c r="E10023" s="73">
        <f t="shared" si="517"/>
        <v>9.0075050000000001</v>
      </c>
      <c r="F10023" s="73">
        <f t="shared" si="518"/>
        <v>35.772480000000002</v>
      </c>
      <c r="H10023" s="72">
        <v>19.01577</v>
      </c>
      <c r="I10023" s="75">
        <v>9.0075050000000001</v>
      </c>
      <c r="J10023" s="75">
        <v>35.772480000000002</v>
      </c>
      <c r="K10023" s="72">
        <v>35.671229721436475</v>
      </c>
    </row>
    <row r="10024" spans="1:11" x14ac:dyDescent="0.25">
      <c r="A10024" s="66" t="s">
        <v>388</v>
      </c>
      <c r="B10024" s="66" t="s">
        <v>390</v>
      </c>
      <c r="C10024" t="s">
        <v>116</v>
      </c>
      <c r="D10024" s="73">
        <f t="shared" si="516"/>
        <v>9.0088399999999993</v>
      </c>
      <c r="E10024" s="73">
        <f t="shared" si="517"/>
        <v>5.6366909999999999</v>
      </c>
      <c r="F10024" s="73">
        <f t="shared" si="518"/>
        <v>14.097</v>
      </c>
      <c r="H10024" s="72">
        <v>9.0088399999999993</v>
      </c>
      <c r="I10024" s="75">
        <v>5.6366909999999999</v>
      </c>
      <c r="J10024" s="75">
        <v>14.097</v>
      </c>
      <c r="K10024" s="72">
        <v>23.446914364113471</v>
      </c>
    </row>
    <row r="10025" spans="1:11" x14ac:dyDescent="0.25">
      <c r="A10025" s="66" t="s">
        <v>388</v>
      </c>
      <c r="B10025" s="66" t="s">
        <v>390</v>
      </c>
      <c r="C10025" t="s">
        <v>122</v>
      </c>
      <c r="D10025" s="73">
        <f t="shared" si="516"/>
        <v>11.403790000000001</v>
      </c>
      <c r="E10025" s="73">
        <f t="shared" si="517"/>
        <v>6.1463539999999997</v>
      </c>
      <c r="F10025" s="73">
        <f t="shared" si="518"/>
        <v>20.190850000000001</v>
      </c>
      <c r="H10025" s="72">
        <v>11.403790000000001</v>
      </c>
      <c r="I10025" s="75">
        <v>6.1463539999999997</v>
      </c>
      <c r="J10025" s="75">
        <v>20.190850000000001</v>
      </c>
      <c r="K10025" s="72">
        <v>30.530192155414998</v>
      </c>
    </row>
    <row r="10026" spans="1:11" x14ac:dyDescent="0.25">
      <c r="A10026" s="66" t="s">
        <v>388</v>
      </c>
      <c r="B10026" s="66" t="s">
        <v>390</v>
      </c>
      <c r="C10026" t="s">
        <v>126</v>
      </c>
      <c r="D10026" s="73">
        <f t="shared" si="516"/>
        <v>10.46382</v>
      </c>
      <c r="E10026" s="73">
        <f t="shared" si="517"/>
        <v>6.79603</v>
      </c>
      <c r="F10026" s="73">
        <f t="shared" si="518"/>
        <v>15.776059999999999</v>
      </c>
      <c r="H10026" s="72">
        <v>10.46382</v>
      </c>
      <c r="I10026" s="75">
        <v>6.79603</v>
      </c>
      <c r="J10026" s="75">
        <v>15.776059999999999</v>
      </c>
      <c r="K10026" s="72">
        <v>21.53937089896424</v>
      </c>
    </row>
    <row r="10027" spans="1:11" x14ac:dyDescent="0.25">
      <c r="A10027" s="66" t="s">
        <v>388</v>
      </c>
      <c r="B10027" s="66" t="s">
        <v>390</v>
      </c>
      <c r="C10027" t="s">
        <v>139</v>
      </c>
      <c r="D10027" s="73">
        <f t="shared" si="516"/>
        <v>31.76211</v>
      </c>
      <c r="E10027" s="73">
        <f t="shared" si="517"/>
        <v>28.207630000000002</v>
      </c>
      <c r="F10027" s="73">
        <f t="shared" si="518"/>
        <v>35.542749999999998</v>
      </c>
      <c r="H10027" s="72">
        <v>31.76211</v>
      </c>
      <c r="I10027" s="75">
        <v>28.207630000000002</v>
      </c>
      <c r="J10027" s="75">
        <v>35.542749999999998</v>
      </c>
      <c r="K10027" s="72">
        <v>5.8969854332725378</v>
      </c>
    </row>
    <row r="10028" spans="1:11" x14ac:dyDescent="0.25">
      <c r="A10028" s="66" t="s">
        <v>388</v>
      </c>
      <c r="B10028" s="66" t="s">
        <v>390</v>
      </c>
      <c r="C10028" t="s">
        <v>140</v>
      </c>
      <c r="D10028" s="73">
        <f t="shared" si="516"/>
        <v>6.8745810000000001</v>
      </c>
      <c r="E10028" s="73">
        <f t="shared" si="517"/>
        <v>4.3253259999999996</v>
      </c>
      <c r="F10028" s="73">
        <f t="shared" si="518"/>
        <v>10.757379999999999</v>
      </c>
      <c r="H10028" s="72">
        <v>6.8745810000000001</v>
      </c>
      <c r="I10028" s="75">
        <v>4.3253259999999996</v>
      </c>
      <c r="J10028" s="75">
        <v>10.757379999999999</v>
      </c>
      <c r="K10028" s="72">
        <v>23.286931959925994</v>
      </c>
    </row>
    <row r="10029" spans="1:11" x14ac:dyDescent="0.25">
      <c r="A10029" s="66" t="s">
        <v>388</v>
      </c>
      <c r="B10029" s="66" t="s">
        <v>390</v>
      </c>
      <c r="C10029" t="s">
        <v>147</v>
      </c>
      <c r="D10029" s="73">
        <f t="shared" si="516"/>
        <v>12.0793</v>
      </c>
      <c r="E10029" s="73">
        <f t="shared" si="517"/>
        <v>6.940296</v>
      </c>
      <c r="F10029" s="73">
        <f t="shared" si="518"/>
        <v>20.197649999999999</v>
      </c>
      <c r="H10029" s="72">
        <v>12.0793</v>
      </c>
      <c r="I10029" s="75">
        <v>6.940296</v>
      </c>
      <c r="J10029" s="75">
        <v>20.197649999999999</v>
      </c>
      <c r="K10029" s="72">
        <v>27.392936676794182</v>
      </c>
    </row>
    <row r="10030" spans="1:11" x14ac:dyDescent="0.25">
      <c r="A10030" s="66" t="s">
        <v>388</v>
      </c>
      <c r="B10030" s="66" t="s">
        <v>390</v>
      </c>
      <c r="C10030" t="s">
        <v>155</v>
      </c>
      <c r="D10030" s="73">
        <f t="shared" si="516"/>
        <v>10.186959999999999</v>
      </c>
      <c r="E10030" s="73">
        <f t="shared" si="517"/>
        <v>5.8172790000000001</v>
      </c>
      <c r="F10030" s="73">
        <f t="shared" si="518"/>
        <v>17.23818</v>
      </c>
      <c r="H10030" s="72">
        <v>10.186959999999999</v>
      </c>
      <c r="I10030" s="75">
        <v>5.8172790000000001</v>
      </c>
      <c r="J10030" s="75">
        <v>17.23818</v>
      </c>
      <c r="K10030" s="72">
        <v>27.837166338142101</v>
      </c>
    </row>
    <row r="10031" spans="1:11" x14ac:dyDescent="0.25">
      <c r="A10031" s="66" t="s">
        <v>388</v>
      </c>
      <c r="B10031" s="66" t="s">
        <v>390</v>
      </c>
      <c r="C10031" t="s">
        <v>168</v>
      </c>
      <c r="D10031" s="73">
        <f t="shared" si="516"/>
        <v>7.8925710000000002</v>
      </c>
      <c r="E10031" s="73">
        <f t="shared" si="517"/>
        <v>5.0253350000000001</v>
      </c>
      <c r="F10031" s="73">
        <f t="shared" si="518"/>
        <v>12.185829999999999</v>
      </c>
      <c r="H10031" s="72">
        <v>7.8925710000000002</v>
      </c>
      <c r="I10031" s="75">
        <v>5.0253350000000001</v>
      </c>
      <c r="J10031" s="75">
        <v>12.185829999999999</v>
      </c>
      <c r="K10031" s="72">
        <v>22.64414219396949</v>
      </c>
    </row>
    <row r="10032" spans="1:11" x14ac:dyDescent="0.25">
      <c r="A10032" s="66" t="s">
        <v>388</v>
      </c>
      <c r="B10032" s="66" t="s">
        <v>390</v>
      </c>
      <c r="C10032" t="s">
        <v>187</v>
      </c>
      <c r="D10032" s="73">
        <f t="shared" si="516"/>
        <v>11.072139999999999</v>
      </c>
      <c r="E10032" s="73">
        <f t="shared" si="517"/>
        <v>8.6151850000000003</v>
      </c>
      <c r="F10032" s="73">
        <f t="shared" si="518"/>
        <v>14.121499999999999</v>
      </c>
      <c r="H10032" s="72">
        <v>11.072139999999999</v>
      </c>
      <c r="I10032" s="75">
        <v>8.6151850000000003</v>
      </c>
      <c r="J10032" s="75">
        <v>14.121499999999999</v>
      </c>
      <c r="K10032" s="72">
        <v>12.614462967411901</v>
      </c>
    </row>
    <row r="10033" spans="1:11" x14ac:dyDescent="0.25">
      <c r="A10033" s="66" t="s">
        <v>388</v>
      </c>
      <c r="B10033" s="66" t="s">
        <v>390</v>
      </c>
      <c r="C10033" t="s">
        <v>1</v>
      </c>
      <c r="D10033" s="73">
        <f t="shared" si="516"/>
        <v>12.668559999999999</v>
      </c>
      <c r="E10033" s="73">
        <f t="shared" si="517"/>
        <v>11.079549999999999</v>
      </c>
      <c r="F10033" s="73">
        <f t="shared" si="518"/>
        <v>14.448449999999999</v>
      </c>
      <c r="H10033" s="72">
        <v>12.668559999999999</v>
      </c>
      <c r="I10033" s="75">
        <v>11.079549999999999</v>
      </c>
      <c r="J10033" s="75">
        <v>14.448449999999999</v>
      </c>
      <c r="K10033" s="72">
        <v>6.7749491654931573</v>
      </c>
    </row>
    <row r="10034" spans="1:11" x14ac:dyDescent="0.25">
      <c r="A10034" s="66" t="s">
        <v>388</v>
      </c>
      <c r="B10034" s="66" t="s">
        <v>391</v>
      </c>
      <c r="C10034" t="s">
        <v>110</v>
      </c>
      <c r="D10034" s="73">
        <f t="shared" si="516"/>
        <v>17.084340000000001</v>
      </c>
      <c r="E10034" s="73">
        <f t="shared" si="517"/>
        <v>7.8564069999999999</v>
      </c>
      <c r="F10034" s="73">
        <f t="shared" si="518"/>
        <v>33.241030000000002</v>
      </c>
      <c r="H10034" s="72">
        <v>17.084340000000001</v>
      </c>
      <c r="I10034" s="75">
        <v>7.8564069999999999</v>
      </c>
      <c r="J10034" s="75">
        <v>33.241030000000002</v>
      </c>
      <c r="K10034" s="72">
        <v>37.300346399099993</v>
      </c>
    </row>
    <row r="10035" spans="1:11" x14ac:dyDescent="0.25">
      <c r="A10035" s="66" t="s">
        <v>388</v>
      </c>
      <c r="B10035" s="66" t="s">
        <v>391</v>
      </c>
      <c r="C10035" t="s">
        <v>137</v>
      </c>
      <c r="D10035" s="73">
        <f t="shared" si="516"/>
        <v>10.585570000000001</v>
      </c>
      <c r="E10035" s="73">
        <f t="shared" si="517"/>
        <v>8.2849760000000003</v>
      </c>
      <c r="F10035" s="73">
        <f t="shared" si="518"/>
        <v>13.43144</v>
      </c>
      <c r="H10035" s="72">
        <v>10.585570000000001</v>
      </c>
      <c r="I10035" s="75">
        <v>8.2849760000000003</v>
      </c>
      <c r="J10035" s="75">
        <v>13.43144</v>
      </c>
      <c r="K10035" s="72">
        <v>12.329047939789731</v>
      </c>
    </row>
    <row r="10036" spans="1:11" x14ac:dyDescent="0.25">
      <c r="A10036" s="66" t="s">
        <v>388</v>
      </c>
      <c r="B10036" s="66" t="s">
        <v>391</v>
      </c>
      <c r="C10036" t="s">
        <v>141</v>
      </c>
      <c r="D10036" s="73">
        <f t="shared" si="516"/>
        <v>10.50911</v>
      </c>
      <c r="E10036" s="73">
        <f t="shared" si="517"/>
        <v>8.158277</v>
      </c>
      <c r="F10036" s="73">
        <f t="shared" si="518"/>
        <v>13.438230000000001</v>
      </c>
      <c r="H10036" s="72">
        <v>10.50911</v>
      </c>
      <c r="I10036" s="75">
        <v>8.158277</v>
      </c>
      <c r="J10036" s="75">
        <v>13.438230000000001</v>
      </c>
      <c r="K10036" s="72">
        <v>12.735959562703217</v>
      </c>
    </row>
    <row r="10037" spans="1:11" x14ac:dyDescent="0.25">
      <c r="A10037" s="66" t="s">
        <v>388</v>
      </c>
      <c r="B10037" s="66" t="s">
        <v>391</v>
      </c>
      <c r="C10037" t="s">
        <v>144</v>
      </c>
      <c r="D10037" s="73">
        <f t="shared" si="516"/>
        <v>15.98813</v>
      </c>
      <c r="E10037" s="73">
        <f t="shared" si="517"/>
        <v>11.381069999999999</v>
      </c>
      <c r="F10037" s="73">
        <f t="shared" si="518"/>
        <v>21.997219999999999</v>
      </c>
      <c r="H10037" s="72">
        <v>15.98813</v>
      </c>
      <c r="I10037" s="75">
        <v>11.381069999999999</v>
      </c>
      <c r="J10037" s="75">
        <v>21.997219999999999</v>
      </c>
      <c r="K10037" s="72">
        <v>16.845247067668325</v>
      </c>
    </row>
    <row r="10038" spans="1:11" x14ac:dyDescent="0.25">
      <c r="A10038" s="66" t="s">
        <v>388</v>
      </c>
      <c r="B10038" s="66" t="s">
        <v>391</v>
      </c>
      <c r="C10038" t="s">
        <v>150</v>
      </c>
      <c r="D10038" s="73">
        <f t="shared" si="516"/>
        <v>9.2834409999999998</v>
      </c>
      <c r="E10038" s="73">
        <f t="shared" si="517"/>
        <v>7.0523689999999997</v>
      </c>
      <c r="F10038" s="73">
        <f t="shared" si="518"/>
        <v>12.12823</v>
      </c>
      <c r="H10038" s="72">
        <v>9.2834409999999998</v>
      </c>
      <c r="I10038" s="75">
        <v>7.0523689999999997</v>
      </c>
      <c r="J10038" s="75">
        <v>12.12823</v>
      </c>
      <c r="K10038" s="72">
        <v>13.836593564821495</v>
      </c>
    </row>
    <row r="10039" spans="1:11" x14ac:dyDescent="0.25">
      <c r="A10039" s="66" t="s">
        <v>388</v>
      </c>
      <c r="B10039" s="66" t="s">
        <v>391</v>
      </c>
      <c r="C10039" t="s">
        <v>174</v>
      </c>
      <c r="D10039" s="73">
        <f t="shared" si="516"/>
        <v>10.07225</v>
      </c>
      <c r="E10039" s="73">
        <f t="shared" si="517"/>
        <v>7.8153790000000001</v>
      </c>
      <c r="F10039" s="73">
        <f t="shared" si="518"/>
        <v>12.889720000000001</v>
      </c>
      <c r="H10039" s="72">
        <v>10.07225</v>
      </c>
      <c r="I10039" s="75">
        <v>7.8153790000000001</v>
      </c>
      <c r="J10039" s="75">
        <v>12.889720000000001</v>
      </c>
      <c r="K10039" s="72">
        <v>12.767792697758692</v>
      </c>
    </row>
    <row r="10040" spans="1:11" x14ac:dyDescent="0.25">
      <c r="A10040" s="66" t="s">
        <v>388</v>
      </c>
      <c r="B10040" s="66" t="s">
        <v>391</v>
      </c>
      <c r="C10040" t="s">
        <v>179</v>
      </c>
      <c r="D10040" s="73">
        <f t="shared" si="516"/>
        <v>11.345750000000001</v>
      </c>
      <c r="E10040" s="73">
        <f t="shared" si="517"/>
        <v>8.8817210000000006</v>
      </c>
      <c r="F10040" s="73">
        <f t="shared" si="518"/>
        <v>14.385439999999999</v>
      </c>
      <c r="H10040" s="72">
        <v>11.345750000000001</v>
      </c>
      <c r="I10040" s="75">
        <v>8.8817210000000006</v>
      </c>
      <c r="J10040" s="75">
        <v>14.385439999999999</v>
      </c>
      <c r="K10040" s="72">
        <v>12.306044113434545</v>
      </c>
    </row>
    <row r="10041" spans="1:11" x14ac:dyDescent="0.25">
      <c r="A10041" s="66" t="s">
        <v>388</v>
      </c>
      <c r="B10041" s="66" t="s">
        <v>391</v>
      </c>
      <c r="C10041" t="s">
        <v>181</v>
      </c>
      <c r="D10041" s="73">
        <f t="shared" si="516"/>
        <v>11.922510000000001</v>
      </c>
      <c r="E10041" s="73">
        <f t="shared" si="517"/>
        <v>9.6843419999999991</v>
      </c>
      <c r="F10041" s="73">
        <f t="shared" si="518"/>
        <v>14.59436</v>
      </c>
      <c r="H10041" s="72">
        <v>11.922510000000001</v>
      </c>
      <c r="I10041" s="75">
        <v>9.6843419999999991</v>
      </c>
      <c r="J10041" s="75">
        <v>14.59436</v>
      </c>
      <c r="K10041" s="72">
        <v>10.463434293617702</v>
      </c>
    </row>
    <row r="10042" spans="1:11" x14ac:dyDescent="0.25">
      <c r="A10042" s="66" t="s">
        <v>388</v>
      </c>
      <c r="B10042" s="66" t="s">
        <v>391</v>
      </c>
      <c r="C10042" t="s">
        <v>105</v>
      </c>
      <c r="D10042" s="73">
        <f t="shared" si="516"/>
        <v>9.9866440000000001</v>
      </c>
      <c r="E10042" s="73">
        <f t="shared" si="517"/>
        <v>7.7387629999999996</v>
      </c>
      <c r="F10042" s="73">
        <f t="shared" si="518"/>
        <v>12.796900000000001</v>
      </c>
      <c r="H10042" s="72">
        <v>9.9866440000000001</v>
      </c>
      <c r="I10042" s="75">
        <v>7.7387629999999996</v>
      </c>
      <c r="J10042" s="75">
        <v>12.796900000000001</v>
      </c>
      <c r="K10042" s="72">
        <v>12.839398300369972</v>
      </c>
    </row>
    <row r="10043" spans="1:11" x14ac:dyDescent="0.25">
      <c r="A10043" s="66" t="s">
        <v>388</v>
      </c>
      <c r="B10043" s="66" t="s">
        <v>391</v>
      </c>
      <c r="C10043" t="s">
        <v>111</v>
      </c>
      <c r="D10043" s="73">
        <f t="shared" si="516"/>
        <v>12.727040000000001</v>
      </c>
      <c r="E10043" s="73">
        <f t="shared" si="517"/>
        <v>9.5378480000000003</v>
      </c>
      <c r="F10043" s="73">
        <f t="shared" si="518"/>
        <v>16.784749999999999</v>
      </c>
      <c r="H10043" s="72">
        <v>12.727040000000001</v>
      </c>
      <c r="I10043" s="75">
        <v>9.5378480000000003</v>
      </c>
      <c r="J10043" s="75">
        <v>16.784749999999999</v>
      </c>
      <c r="K10043" s="72">
        <v>14.437221852056723</v>
      </c>
    </row>
    <row r="10044" spans="1:11" x14ac:dyDescent="0.25">
      <c r="A10044" s="66" t="s">
        <v>388</v>
      </c>
      <c r="B10044" s="66" t="s">
        <v>391</v>
      </c>
      <c r="C10044" t="s">
        <v>119</v>
      </c>
      <c r="D10044" s="73">
        <f t="shared" si="516"/>
        <v>10.24164</v>
      </c>
      <c r="E10044" s="73">
        <f t="shared" si="517"/>
        <v>8.1571069999999999</v>
      </c>
      <c r="F10044" s="73">
        <f t="shared" si="518"/>
        <v>12.78473</v>
      </c>
      <c r="H10044" s="72">
        <v>10.24164</v>
      </c>
      <c r="I10044" s="75">
        <v>8.1571069999999999</v>
      </c>
      <c r="J10044" s="75">
        <v>12.78473</v>
      </c>
      <c r="K10044" s="72">
        <v>11.468944426869134</v>
      </c>
    </row>
    <row r="10045" spans="1:11" x14ac:dyDescent="0.25">
      <c r="A10045" s="66" t="s">
        <v>388</v>
      </c>
      <c r="B10045" s="66" t="s">
        <v>391</v>
      </c>
      <c r="C10045" t="s">
        <v>132</v>
      </c>
      <c r="D10045" s="73">
        <f t="shared" si="516"/>
        <v>16.51219</v>
      </c>
      <c r="E10045" s="73">
        <f t="shared" si="517"/>
        <v>9.5872150000000005</v>
      </c>
      <c r="F10045" s="73">
        <f t="shared" si="518"/>
        <v>26.94828</v>
      </c>
      <c r="H10045" s="72">
        <v>16.51219</v>
      </c>
      <c r="I10045" s="75">
        <v>9.5872150000000005</v>
      </c>
      <c r="J10045" s="75">
        <v>26.94828</v>
      </c>
      <c r="K10045" s="72">
        <v>26.542687553861722</v>
      </c>
    </row>
    <row r="10046" spans="1:11" x14ac:dyDescent="0.25">
      <c r="A10046" s="66" t="s">
        <v>388</v>
      </c>
      <c r="B10046" s="66" t="s">
        <v>391</v>
      </c>
      <c r="C10046" t="s">
        <v>134</v>
      </c>
      <c r="D10046" s="73">
        <f t="shared" si="516"/>
        <v>13.2826</v>
      </c>
      <c r="E10046" s="73">
        <f t="shared" si="517"/>
        <v>10.337149999999999</v>
      </c>
      <c r="F10046" s="73">
        <f t="shared" si="518"/>
        <v>16.90906</v>
      </c>
      <c r="H10046" s="72">
        <v>13.2826</v>
      </c>
      <c r="I10046" s="75">
        <v>10.337149999999999</v>
      </c>
      <c r="J10046" s="75">
        <v>16.90906</v>
      </c>
      <c r="K10046" s="72">
        <v>12.565657326125908</v>
      </c>
    </row>
    <row r="10047" spans="1:11" x14ac:dyDescent="0.25">
      <c r="A10047" s="66" t="s">
        <v>388</v>
      </c>
      <c r="B10047" s="66" t="s">
        <v>391</v>
      </c>
      <c r="C10047" t="s">
        <v>143</v>
      </c>
      <c r="D10047" s="73">
        <f t="shared" si="516"/>
        <v>11.26797</v>
      </c>
      <c r="E10047" s="73">
        <f t="shared" si="517"/>
        <v>8.4978549999999995</v>
      </c>
      <c r="F10047" s="73">
        <f t="shared" si="518"/>
        <v>14.795070000000001</v>
      </c>
      <c r="H10047" s="72">
        <v>11.26797</v>
      </c>
      <c r="I10047" s="75">
        <v>8.4978549999999995</v>
      </c>
      <c r="J10047" s="75">
        <v>14.795070000000001</v>
      </c>
      <c r="K10047" s="72">
        <v>14.159950727593346</v>
      </c>
    </row>
    <row r="10048" spans="1:11" x14ac:dyDescent="0.25">
      <c r="A10048" s="66" t="s">
        <v>388</v>
      </c>
      <c r="B10048" s="66" t="s">
        <v>391</v>
      </c>
      <c r="C10048" t="s">
        <v>145</v>
      </c>
      <c r="D10048" s="73">
        <f t="shared" si="516"/>
        <v>11.39368</v>
      </c>
      <c r="E10048" s="73">
        <f t="shared" si="517"/>
        <v>8.2835929999999998</v>
      </c>
      <c r="F10048" s="73">
        <f t="shared" si="518"/>
        <v>15.47444</v>
      </c>
      <c r="H10048" s="72">
        <v>11.39368</v>
      </c>
      <c r="I10048" s="75">
        <v>8.2835929999999998</v>
      </c>
      <c r="J10048" s="75">
        <v>15.47444</v>
      </c>
      <c r="K10048" s="72">
        <v>15.965070109042909</v>
      </c>
    </row>
    <row r="10049" spans="1:11" x14ac:dyDescent="0.25">
      <c r="A10049" s="66" t="s">
        <v>388</v>
      </c>
      <c r="B10049" s="66" t="s">
        <v>391</v>
      </c>
      <c r="C10049" t="s">
        <v>146</v>
      </c>
      <c r="D10049" s="73">
        <f t="shared" si="516"/>
        <v>10.443110000000001</v>
      </c>
      <c r="E10049" s="73">
        <f t="shared" si="517"/>
        <v>7.2619879999999997</v>
      </c>
      <c r="F10049" s="73">
        <f t="shared" si="518"/>
        <v>14.795400000000001</v>
      </c>
      <c r="H10049" s="72">
        <v>10.443110000000001</v>
      </c>
      <c r="I10049" s="75">
        <v>7.2619879999999997</v>
      </c>
      <c r="J10049" s="75">
        <v>14.795400000000001</v>
      </c>
      <c r="K10049" s="72">
        <v>18.187781226090692</v>
      </c>
    </row>
    <row r="10050" spans="1:11" x14ac:dyDescent="0.25">
      <c r="A10050" s="66" t="s">
        <v>388</v>
      </c>
      <c r="B10050" s="66" t="s">
        <v>391</v>
      </c>
      <c r="C10050" t="s">
        <v>151</v>
      </c>
      <c r="D10050" s="73">
        <f t="shared" ref="D10050:D10113" si="519">IF(K10050&gt;=50," ",H10050)</f>
        <v>11.054600000000001</v>
      </c>
      <c r="E10050" s="73">
        <f t="shared" ref="E10050:E10113" si="520">IF(K10050&gt;=50," ",I10050)</f>
        <v>7.165489</v>
      </c>
      <c r="F10050" s="73">
        <f t="shared" ref="F10050:F10113" si="521">IF(K10050&gt;=50," ",J10050)</f>
        <v>16.67539</v>
      </c>
      <c r="H10050" s="72">
        <v>11.054600000000001</v>
      </c>
      <c r="I10050" s="75">
        <v>7.165489</v>
      </c>
      <c r="J10050" s="75">
        <v>16.67539</v>
      </c>
      <c r="K10050" s="72">
        <v>21.609845675103578</v>
      </c>
    </row>
    <row r="10051" spans="1:11" x14ac:dyDescent="0.25">
      <c r="A10051" s="66" t="s">
        <v>388</v>
      </c>
      <c r="B10051" s="66" t="s">
        <v>391</v>
      </c>
      <c r="C10051" t="s">
        <v>153</v>
      </c>
      <c r="D10051" s="73">
        <f t="shared" si="519"/>
        <v>8.3109669999999998</v>
      </c>
      <c r="E10051" s="73">
        <f t="shared" si="520"/>
        <v>5.8843420000000002</v>
      </c>
      <c r="F10051" s="73">
        <f t="shared" si="521"/>
        <v>11.614800000000001</v>
      </c>
      <c r="H10051" s="72">
        <v>8.3109669999999998</v>
      </c>
      <c r="I10051" s="75">
        <v>5.8843420000000002</v>
      </c>
      <c r="J10051" s="75">
        <v>11.614800000000001</v>
      </c>
      <c r="K10051" s="72">
        <v>17.368003025400053</v>
      </c>
    </row>
    <row r="10052" spans="1:11" x14ac:dyDescent="0.25">
      <c r="A10052" s="66" t="s">
        <v>388</v>
      </c>
      <c r="B10052" s="66" t="s">
        <v>391</v>
      </c>
      <c r="C10052" t="s">
        <v>158</v>
      </c>
      <c r="D10052" s="73">
        <f t="shared" si="519"/>
        <v>10.839729999999999</v>
      </c>
      <c r="E10052" s="73">
        <f t="shared" si="520"/>
        <v>7.9128540000000003</v>
      </c>
      <c r="F10052" s="73">
        <f t="shared" si="521"/>
        <v>14.67667</v>
      </c>
      <c r="H10052" s="72">
        <v>10.839729999999999</v>
      </c>
      <c r="I10052" s="75">
        <v>7.9128540000000003</v>
      </c>
      <c r="J10052" s="75">
        <v>14.67667</v>
      </c>
      <c r="K10052" s="72">
        <v>15.780623687121359</v>
      </c>
    </row>
    <row r="10053" spans="1:11" x14ac:dyDescent="0.25">
      <c r="A10053" s="66" t="s">
        <v>388</v>
      </c>
      <c r="B10053" s="66" t="s">
        <v>391</v>
      </c>
      <c r="C10053" t="s">
        <v>175</v>
      </c>
      <c r="D10053" s="73">
        <f t="shared" si="519"/>
        <v>14.266360000000001</v>
      </c>
      <c r="E10053" s="73">
        <f t="shared" si="520"/>
        <v>11.002459999999999</v>
      </c>
      <c r="F10053" s="73">
        <f t="shared" si="521"/>
        <v>18.299399999999999</v>
      </c>
      <c r="H10053" s="72">
        <v>14.266360000000001</v>
      </c>
      <c r="I10053" s="75">
        <v>11.002459999999999</v>
      </c>
      <c r="J10053" s="75">
        <v>18.299399999999999</v>
      </c>
      <c r="K10053" s="72">
        <v>12.99307601939107</v>
      </c>
    </row>
    <row r="10054" spans="1:11" x14ac:dyDescent="0.25">
      <c r="A10054" s="66" t="s">
        <v>388</v>
      </c>
      <c r="B10054" s="66" t="s">
        <v>391</v>
      </c>
      <c r="C10054" t="s">
        <v>177</v>
      </c>
      <c r="D10054" s="73">
        <f t="shared" si="519"/>
        <v>13.071759999999999</v>
      </c>
      <c r="E10054" s="73">
        <f t="shared" si="520"/>
        <v>10.09488</v>
      </c>
      <c r="F10054" s="73">
        <f t="shared" si="521"/>
        <v>16.762830000000001</v>
      </c>
      <c r="H10054" s="72">
        <v>13.071759999999999</v>
      </c>
      <c r="I10054" s="75">
        <v>10.09488</v>
      </c>
      <c r="J10054" s="75">
        <v>16.762830000000001</v>
      </c>
      <c r="K10054" s="72">
        <v>12.950237764463241</v>
      </c>
    </row>
    <row r="10055" spans="1:11" x14ac:dyDescent="0.25">
      <c r="A10055" s="66" t="s">
        <v>388</v>
      </c>
      <c r="B10055" s="66" t="s">
        <v>391</v>
      </c>
      <c r="C10055" t="s">
        <v>178</v>
      </c>
      <c r="D10055" s="73">
        <f t="shared" si="519"/>
        <v>10.99944</v>
      </c>
      <c r="E10055" s="73">
        <f t="shared" si="520"/>
        <v>8.3274830000000009</v>
      </c>
      <c r="F10055" s="73">
        <f t="shared" si="521"/>
        <v>14.394119999999999</v>
      </c>
      <c r="H10055" s="72">
        <v>10.99944</v>
      </c>
      <c r="I10055" s="75">
        <v>8.3274830000000009</v>
      </c>
      <c r="J10055" s="75">
        <v>14.394119999999999</v>
      </c>
      <c r="K10055" s="72">
        <v>13.974575069276254</v>
      </c>
    </row>
    <row r="10056" spans="1:11" x14ac:dyDescent="0.25">
      <c r="A10056" s="66" t="s">
        <v>388</v>
      </c>
      <c r="B10056" s="66" t="s">
        <v>391</v>
      </c>
      <c r="C10056" t="s">
        <v>182</v>
      </c>
      <c r="D10056" s="73">
        <f t="shared" si="519"/>
        <v>11.613939999999999</v>
      </c>
      <c r="E10056" s="73">
        <f t="shared" si="520"/>
        <v>10.65344</v>
      </c>
      <c r="F10056" s="73">
        <f t="shared" si="521"/>
        <v>12.64878</v>
      </c>
      <c r="H10056" s="72">
        <v>11.613939999999999</v>
      </c>
      <c r="I10056" s="75">
        <v>10.65344</v>
      </c>
      <c r="J10056" s="75">
        <v>12.64878</v>
      </c>
      <c r="K10056" s="72">
        <v>4.378579534593773</v>
      </c>
    </row>
    <row r="10057" spans="1:11" x14ac:dyDescent="0.25">
      <c r="A10057" s="66" t="s">
        <v>388</v>
      </c>
      <c r="B10057" s="66" t="s">
        <v>391</v>
      </c>
      <c r="C10057" t="s">
        <v>108</v>
      </c>
      <c r="D10057" s="73">
        <f t="shared" si="519"/>
        <v>8.796932</v>
      </c>
      <c r="E10057" s="73">
        <f t="shared" si="520"/>
        <v>6.8761590000000004</v>
      </c>
      <c r="F10057" s="73">
        <f t="shared" si="521"/>
        <v>11.189780000000001</v>
      </c>
      <c r="H10057" s="72">
        <v>8.796932</v>
      </c>
      <c r="I10057" s="75">
        <v>6.8761590000000004</v>
      </c>
      <c r="J10057" s="75">
        <v>11.189780000000001</v>
      </c>
      <c r="K10057" s="72">
        <v>12.42662782888398</v>
      </c>
    </row>
    <row r="10058" spans="1:11" x14ac:dyDescent="0.25">
      <c r="A10058" s="66" t="s">
        <v>388</v>
      </c>
      <c r="B10058" s="66" t="s">
        <v>391</v>
      </c>
      <c r="C10058" t="s">
        <v>114</v>
      </c>
      <c r="D10058" s="73">
        <f t="shared" si="519"/>
        <v>14.498290000000001</v>
      </c>
      <c r="E10058" s="73">
        <f t="shared" si="520"/>
        <v>10.570220000000001</v>
      </c>
      <c r="F10058" s="73">
        <f t="shared" si="521"/>
        <v>19.56671</v>
      </c>
      <c r="H10058" s="72">
        <v>14.498290000000001</v>
      </c>
      <c r="I10058" s="75">
        <v>10.570220000000001</v>
      </c>
      <c r="J10058" s="75">
        <v>19.56671</v>
      </c>
      <c r="K10058" s="72">
        <v>15.736331663941058</v>
      </c>
    </row>
    <row r="10059" spans="1:11" x14ac:dyDescent="0.25">
      <c r="A10059" s="66" t="s">
        <v>388</v>
      </c>
      <c r="B10059" s="66" t="s">
        <v>391</v>
      </c>
      <c r="C10059" t="s">
        <v>115</v>
      </c>
      <c r="D10059" s="73">
        <f t="shared" si="519"/>
        <v>14.91103</v>
      </c>
      <c r="E10059" s="73">
        <f t="shared" si="520"/>
        <v>11.717040000000001</v>
      </c>
      <c r="F10059" s="73">
        <f t="shared" si="521"/>
        <v>18.79036</v>
      </c>
      <c r="H10059" s="72">
        <v>14.91103</v>
      </c>
      <c r="I10059" s="75">
        <v>11.717040000000001</v>
      </c>
      <c r="J10059" s="75">
        <v>18.79036</v>
      </c>
      <c r="K10059" s="72">
        <v>12.058824910150404</v>
      </c>
    </row>
    <row r="10060" spans="1:11" x14ac:dyDescent="0.25">
      <c r="A10060" s="66" t="s">
        <v>388</v>
      </c>
      <c r="B10060" s="66" t="s">
        <v>391</v>
      </c>
      <c r="C10060" t="s">
        <v>121</v>
      </c>
      <c r="D10060" s="73">
        <f t="shared" si="519"/>
        <v>12.3779</v>
      </c>
      <c r="E10060" s="73">
        <f t="shared" si="520"/>
        <v>9.6836979999999997</v>
      </c>
      <c r="F10060" s="73">
        <f t="shared" si="521"/>
        <v>15.69145</v>
      </c>
      <c r="H10060" s="72">
        <v>12.3779</v>
      </c>
      <c r="I10060" s="75">
        <v>9.6836979999999997</v>
      </c>
      <c r="J10060" s="75">
        <v>15.69145</v>
      </c>
      <c r="K10060" s="72">
        <v>12.321605441957036</v>
      </c>
    </row>
    <row r="10061" spans="1:11" x14ac:dyDescent="0.25">
      <c r="A10061" s="66" t="s">
        <v>388</v>
      </c>
      <c r="B10061" s="66" t="s">
        <v>391</v>
      </c>
      <c r="C10061" t="s">
        <v>123</v>
      </c>
      <c r="D10061" s="73">
        <f t="shared" si="519"/>
        <v>9.6496329999999997</v>
      </c>
      <c r="E10061" s="73">
        <f t="shared" si="520"/>
        <v>7.2508039999999996</v>
      </c>
      <c r="F10061" s="73">
        <f t="shared" si="521"/>
        <v>12.733129999999999</v>
      </c>
      <c r="H10061" s="72">
        <v>9.6496329999999997</v>
      </c>
      <c r="I10061" s="75">
        <v>7.2508039999999996</v>
      </c>
      <c r="J10061" s="75">
        <v>12.733129999999999</v>
      </c>
      <c r="K10061" s="72">
        <v>14.375842065703431</v>
      </c>
    </row>
    <row r="10062" spans="1:11" x14ac:dyDescent="0.25">
      <c r="A10062" s="66" t="s">
        <v>388</v>
      </c>
      <c r="B10062" s="66" t="s">
        <v>391</v>
      </c>
      <c r="C10062" t="s">
        <v>127</v>
      </c>
      <c r="D10062" s="73">
        <f t="shared" si="519"/>
        <v>11.054259999999999</v>
      </c>
      <c r="E10062" s="73">
        <f t="shared" si="520"/>
        <v>8.2030989999999999</v>
      </c>
      <c r="F10062" s="73">
        <f t="shared" si="521"/>
        <v>14.73732</v>
      </c>
      <c r="H10062" s="72">
        <v>11.054259999999999</v>
      </c>
      <c r="I10062" s="75">
        <v>8.2030989999999999</v>
      </c>
      <c r="J10062" s="75">
        <v>14.73732</v>
      </c>
      <c r="K10062" s="72">
        <v>14.961770394399988</v>
      </c>
    </row>
    <row r="10063" spans="1:11" x14ac:dyDescent="0.25">
      <c r="A10063" s="66" t="s">
        <v>388</v>
      </c>
      <c r="B10063" s="66" t="s">
        <v>391</v>
      </c>
      <c r="C10063" t="s">
        <v>136</v>
      </c>
      <c r="D10063" s="73">
        <f t="shared" si="519"/>
        <v>10.74727</v>
      </c>
      <c r="E10063" s="73">
        <f t="shared" si="520"/>
        <v>8.2601469999999999</v>
      </c>
      <c r="F10063" s="73">
        <f t="shared" si="521"/>
        <v>13.870050000000001</v>
      </c>
      <c r="H10063" s="72">
        <v>10.74727</v>
      </c>
      <c r="I10063" s="75">
        <v>8.2601469999999999</v>
      </c>
      <c r="J10063" s="75">
        <v>13.870050000000001</v>
      </c>
      <c r="K10063" s="72">
        <v>13.230969353147357</v>
      </c>
    </row>
    <row r="10064" spans="1:11" x14ac:dyDescent="0.25">
      <c r="A10064" s="66" t="s">
        <v>388</v>
      </c>
      <c r="B10064" s="66" t="s">
        <v>391</v>
      </c>
      <c r="C10064" t="s">
        <v>154</v>
      </c>
      <c r="D10064" s="73">
        <f t="shared" si="519"/>
        <v>9.6865769999999998</v>
      </c>
      <c r="E10064" s="73">
        <f t="shared" si="520"/>
        <v>7.6943890000000001</v>
      </c>
      <c r="F10064" s="73">
        <f t="shared" si="521"/>
        <v>12.126810000000001</v>
      </c>
      <c r="H10064" s="72">
        <v>9.6865769999999998</v>
      </c>
      <c r="I10064" s="75">
        <v>7.6943890000000001</v>
      </c>
      <c r="J10064" s="75">
        <v>12.126810000000001</v>
      </c>
      <c r="K10064" s="72">
        <v>11.609240292004081</v>
      </c>
    </row>
    <row r="10065" spans="1:11" x14ac:dyDescent="0.25">
      <c r="A10065" s="66" t="s">
        <v>388</v>
      </c>
      <c r="B10065" s="66" t="s">
        <v>391</v>
      </c>
      <c r="C10065" t="s">
        <v>160</v>
      </c>
      <c r="D10065" s="73">
        <f t="shared" si="519"/>
        <v>8.8171540000000004</v>
      </c>
      <c r="E10065" s="73">
        <f t="shared" si="520"/>
        <v>6.8236540000000003</v>
      </c>
      <c r="F10065" s="73">
        <f t="shared" si="521"/>
        <v>11.322279999999999</v>
      </c>
      <c r="H10065" s="72">
        <v>8.8171540000000004</v>
      </c>
      <c r="I10065" s="75">
        <v>6.8236540000000003</v>
      </c>
      <c r="J10065" s="75">
        <v>11.322279999999999</v>
      </c>
      <c r="K10065" s="72">
        <v>12.923591898247439</v>
      </c>
    </row>
    <row r="10066" spans="1:11" x14ac:dyDescent="0.25">
      <c r="A10066" s="66" t="s">
        <v>388</v>
      </c>
      <c r="B10066" s="66" t="s">
        <v>391</v>
      </c>
      <c r="C10066" t="s">
        <v>165</v>
      </c>
      <c r="D10066" s="73">
        <f t="shared" si="519"/>
        <v>9.0234850000000009</v>
      </c>
      <c r="E10066" s="73">
        <f t="shared" si="520"/>
        <v>6.8747780000000001</v>
      </c>
      <c r="F10066" s="73">
        <f t="shared" si="521"/>
        <v>11.75897</v>
      </c>
      <c r="H10066" s="72">
        <v>9.0234850000000009</v>
      </c>
      <c r="I10066" s="75">
        <v>6.8747780000000001</v>
      </c>
      <c r="J10066" s="75">
        <v>11.75897</v>
      </c>
      <c r="K10066" s="72">
        <v>13.700848397265577</v>
      </c>
    </row>
    <row r="10067" spans="1:11" x14ac:dyDescent="0.25">
      <c r="A10067" s="66" t="s">
        <v>388</v>
      </c>
      <c r="B10067" s="66" t="s">
        <v>391</v>
      </c>
      <c r="C10067" t="s">
        <v>183</v>
      </c>
      <c r="D10067" s="73">
        <f t="shared" si="519"/>
        <v>11.31601</v>
      </c>
      <c r="E10067" s="73">
        <f t="shared" si="520"/>
        <v>10.31941</v>
      </c>
      <c r="F10067" s="73">
        <f t="shared" si="521"/>
        <v>12.39555</v>
      </c>
      <c r="H10067" s="72">
        <v>11.31601</v>
      </c>
      <c r="I10067" s="75">
        <v>10.31941</v>
      </c>
      <c r="J10067" s="75">
        <v>12.39555</v>
      </c>
      <c r="K10067" s="72">
        <v>4.6747369434986359</v>
      </c>
    </row>
    <row r="10068" spans="1:11" x14ac:dyDescent="0.25">
      <c r="A10068" s="66" t="s">
        <v>388</v>
      </c>
      <c r="B10068" s="66" t="s">
        <v>391</v>
      </c>
      <c r="C10068" t="s">
        <v>117</v>
      </c>
      <c r="D10068" s="73">
        <f t="shared" si="519"/>
        <v>16.321999999999999</v>
      </c>
      <c r="E10068" s="73">
        <f t="shared" si="520"/>
        <v>12.014760000000001</v>
      </c>
      <c r="F10068" s="73">
        <f t="shared" si="521"/>
        <v>21.790939999999999</v>
      </c>
      <c r="H10068" s="72">
        <v>16.321999999999999</v>
      </c>
      <c r="I10068" s="75">
        <v>12.014760000000001</v>
      </c>
      <c r="J10068" s="75">
        <v>21.790939999999999</v>
      </c>
      <c r="K10068" s="72">
        <v>15.214814360985173</v>
      </c>
    </row>
    <row r="10069" spans="1:11" x14ac:dyDescent="0.25">
      <c r="A10069" s="66" t="s">
        <v>388</v>
      </c>
      <c r="B10069" s="66" t="s">
        <v>391</v>
      </c>
      <c r="C10069" t="s">
        <v>118</v>
      </c>
      <c r="D10069" s="73">
        <f t="shared" si="519"/>
        <v>11.620749999999999</v>
      </c>
      <c r="E10069" s="73">
        <f t="shared" si="520"/>
        <v>9.096171</v>
      </c>
      <c r="F10069" s="73">
        <f t="shared" si="521"/>
        <v>14.73246</v>
      </c>
      <c r="H10069" s="72">
        <v>11.620749999999999</v>
      </c>
      <c r="I10069" s="75">
        <v>9.096171</v>
      </c>
      <c r="J10069" s="75">
        <v>14.73246</v>
      </c>
      <c r="K10069" s="72">
        <v>12.308009379773251</v>
      </c>
    </row>
    <row r="10070" spans="1:11" x14ac:dyDescent="0.25">
      <c r="A10070" s="66" t="s">
        <v>388</v>
      </c>
      <c r="B10070" s="66" t="s">
        <v>391</v>
      </c>
      <c r="C10070" t="s">
        <v>124</v>
      </c>
      <c r="D10070" s="73">
        <f t="shared" si="519"/>
        <v>14.196809999999999</v>
      </c>
      <c r="E10070" s="73">
        <f t="shared" si="520"/>
        <v>11.4613</v>
      </c>
      <c r="F10070" s="73">
        <f t="shared" si="521"/>
        <v>17.456469999999999</v>
      </c>
      <c r="H10070" s="72">
        <v>14.196809999999999</v>
      </c>
      <c r="I10070" s="75">
        <v>11.4613</v>
      </c>
      <c r="J10070" s="75">
        <v>17.456469999999999</v>
      </c>
      <c r="K10070" s="72">
        <v>10.738158783557715</v>
      </c>
    </row>
    <row r="10071" spans="1:11" x14ac:dyDescent="0.25">
      <c r="A10071" s="66" t="s">
        <v>388</v>
      </c>
      <c r="B10071" s="66" t="s">
        <v>391</v>
      </c>
      <c r="C10071" t="s">
        <v>128</v>
      </c>
      <c r="D10071" s="73">
        <f t="shared" si="519"/>
        <v>13.48578</v>
      </c>
      <c r="E10071" s="73">
        <f t="shared" si="520"/>
        <v>10.295199999999999</v>
      </c>
      <c r="F10071" s="73">
        <f t="shared" si="521"/>
        <v>17.472539999999999</v>
      </c>
      <c r="H10071" s="72">
        <v>13.48578</v>
      </c>
      <c r="I10071" s="75">
        <v>10.295199999999999</v>
      </c>
      <c r="J10071" s="75">
        <v>17.472539999999999</v>
      </c>
      <c r="K10071" s="72">
        <v>13.507146045686641</v>
      </c>
    </row>
    <row r="10072" spans="1:11" x14ac:dyDescent="0.25">
      <c r="A10072" s="66" t="s">
        <v>388</v>
      </c>
      <c r="B10072" s="66" t="s">
        <v>391</v>
      </c>
      <c r="C10072" t="s">
        <v>156</v>
      </c>
      <c r="D10072" s="73">
        <f t="shared" si="519"/>
        <v>11.18862</v>
      </c>
      <c r="E10072" s="73">
        <f t="shared" si="520"/>
        <v>8.9598479999999991</v>
      </c>
      <c r="F10072" s="73">
        <f t="shared" si="521"/>
        <v>13.887219999999999</v>
      </c>
      <c r="H10072" s="72">
        <v>11.18862</v>
      </c>
      <c r="I10072" s="75">
        <v>8.9598479999999991</v>
      </c>
      <c r="J10072" s="75">
        <v>13.887219999999999</v>
      </c>
      <c r="K10072" s="72">
        <v>11.182808961248124</v>
      </c>
    </row>
    <row r="10073" spans="1:11" x14ac:dyDescent="0.25">
      <c r="A10073" s="66" t="s">
        <v>388</v>
      </c>
      <c r="B10073" s="66" t="s">
        <v>391</v>
      </c>
      <c r="C10073" t="s">
        <v>162</v>
      </c>
      <c r="D10073" s="73">
        <f t="shared" si="519"/>
        <v>12.11679</v>
      </c>
      <c r="E10073" s="73">
        <f t="shared" si="520"/>
        <v>8.3352299999999993</v>
      </c>
      <c r="F10073" s="73">
        <f t="shared" si="521"/>
        <v>17.290369999999999</v>
      </c>
      <c r="H10073" s="72">
        <v>12.11679</v>
      </c>
      <c r="I10073" s="75">
        <v>8.3352299999999993</v>
      </c>
      <c r="J10073" s="75">
        <v>17.290369999999999</v>
      </c>
      <c r="K10073" s="72">
        <v>18.653017837232468</v>
      </c>
    </row>
    <row r="10074" spans="1:11" x14ac:dyDescent="0.25">
      <c r="A10074" s="66" t="s">
        <v>388</v>
      </c>
      <c r="B10074" s="66" t="s">
        <v>391</v>
      </c>
      <c r="C10074" t="s">
        <v>164</v>
      </c>
      <c r="D10074" s="73">
        <f t="shared" si="519"/>
        <v>14.34118</v>
      </c>
      <c r="E10074" s="73">
        <f t="shared" si="520"/>
        <v>11.20002</v>
      </c>
      <c r="F10074" s="73">
        <f t="shared" si="521"/>
        <v>18.18291</v>
      </c>
      <c r="H10074" s="72">
        <v>14.34118</v>
      </c>
      <c r="I10074" s="75">
        <v>11.20002</v>
      </c>
      <c r="J10074" s="75">
        <v>18.18291</v>
      </c>
      <c r="K10074" s="72">
        <v>12.371617956123554</v>
      </c>
    </row>
    <row r="10075" spans="1:11" x14ac:dyDescent="0.25">
      <c r="A10075" s="66" t="s">
        <v>388</v>
      </c>
      <c r="B10075" s="66" t="s">
        <v>391</v>
      </c>
      <c r="C10075" t="s">
        <v>167</v>
      </c>
      <c r="D10075" s="73">
        <f t="shared" si="519"/>
        <v>10.845739999999999</v>
      </c>
      <c r="E10075" s="73">
        <f t="shared" si="520"/>
        <v>8.6968910000000008</v>
      </c>
      <c r="F10075" s="73">
        <f t="shared" si="521"/>
        <v>13.447340000000001</v>
      </c>
      <c r="H10075" s="72">
        <v>10.845739999999999</v>
      </c>
      <c r="I10075" s="75">
        <v>8.6968910000000008</v>
      </c>
      <c r="J10075" s="75">
        <v>13.447340000000001</v>
      </c>
      <c r="K10075" s="72">
        <v>11.121168311244784</v>
      </c>
    </row>
    <row r="10076" spans="1:11" x14ac:dyDescent="0.25">
      <c r="A10076" s="66" t="s">
        <v>388</v>
      </c>
      <c r="B10076" s="66" t="s">
        <v>391</v>
      </c>
      <c r="C10076" t="s">
        <v>171</v>
      </c>
      <c r="D10076" s="73">
        <f t="shared" si="519"/>
        <v>9.8120449999999995</v>
      </c>
      <c r="E10076" s="73">
        <f t="shared" si="520"/>
        <v>7.9011760000000004</v>
      </c>
      <c r="F10076" s="73">
        <f t="shared" si="521"/>
        <v>12.12421</v>
      </c>
      <c r="H10076" s="72">
        <v>9.8120449999999995</v>
      </c>
      <c r="I10076" s="75">
        <v>7.9011760000000004</v>
      </c>
      <c r="J10076" s="75">
        <v>12.12421</v>
      </c>
      <c r="K10076" s="72">
        <v>10.925500239756341</v>
      </c>
    </row>
    <row r="10077" spans="1:11" x14ac:dyDescent="0.25">
      <c r="A10077" s="66" t="s">
        <v>388</v>
      </c>
      <c r="B10077" s="66" t="s">
        <v>391</v>
      </c>
      <c r="C10077" t="s">
        <v>184</v>
      </c>
      <c r="D10077" s="73">
        <f t="shared" si="519"/>
        <v>13.092560000000001</v>
      </c>
      <c r="E10077" s="73">
        <f t="shared" si="520"/>
        <v>11.04449</v>
      </c>
      <c r="F10077" s="73">
        <f t="shared" si="521"/>
        <v>15.45443</v>
      </c>
      <c r="H10077" s="72">
        <v>13.092560000000001</v>
      </c>
      <c r="I10077" s="75">
        <v>11.04449</v>
      </c>
      <c r="J10077" s="75">
        <v>15.45443</v>
      </c>
      <c r="K10077" s="72">
        <v>8.5710586776001012</v>
      </c>
    </row>
    <row r="10078" spans="1:11" x14ac:dyDescent="0.25">
      <c r="A10078" s="66" t="s">
        <v>388</v>
      </c>
      <c r="B10078" s="66" t="s">
        <v>391</v>
      </c>
      <c r="C10078" t="s">
        <v>106</v>
      </c>
      <c r="D10078" s="73">
        <f t="shared" si="519"/>
        <v>13.19744</v>
      </c>
      <c r="E10078" s="73">
        <f t="shared" si="520"/>
        <v>8.3249250000000004</v>
      </c>
      <c r="F10078" s="73">
        <f t="shared" si="521"/>
        <v>20.290610000000001</v>
      </c>
      <c r="H10078" s="72">
        <v>13.19744</v>
      </c>
      <c r="I10078" s="75">
        <v>8.3249250000000004</v>
      </c>
      <c r="J10078" s="75">
        <v>20.290610000000001</v>
      </c>
      <c r="K10078" s="72">
        <v>22.806862543038651</v>
      </c>
    </row>
    <row r="10079" spans="1:11" x14ac:dyDescent="0.25">
      <c r="A10079" s="66" t="s">
        <v>388</v>
      </c>
      <c r="B10079" s="66" t="s">
        <v>391</v>
      </c>
      <c r="C10079" t="s">
        <v>107</v>
      </c>
      <c r="D10079" s="73">
        <f t="shared" si="519"/>
        <v>11.81742</v>
      </c>
      <c r="E10079" s="73">
        <f t="shared" si="520"/>
        <v>9.3670449999999992</v>
      </c>
      <c r="F10079" s="73">
        <f t="shared" si="521"/>
        <v>14.8041</v>
      </c>
      <c r="H10079" s="72">
        <v>11.81742</v>
      </c>
      <c r="I10079" s="75">
        <v>9.3670449999999992</v>
      </c>
      <c r="J10079" s="75">
        <v>14.8041</v>
      </c>
      <c r="K10079" s="72">
        <v>11.678852067540969</v>
      </c>
    </row>
    <row r="10080" spans="1:11" x14ac:dyDescent="0.25">
      <c r="A10080" s="66" t="s">
        <v>388</v>
      </c>
      <c r="B10080" s="66" t="s">
        <v>391</v>
      </c>
      <c r="C10080" t="s">
        <v>120</v>
      </c>
      <c r="D10080" s="73">
        <f t="shared" si="519"/>
        <v>12.715680000000001</v>
      </c>
      <c r="E10080" s="73">
        <f t="shared" si="520"/>
        <v>10.20238</v>
      </c>
      <c r="F10080" s="73">
        <f t="shared" si="521"/>
        <v>15.73959</v>
      </c>
      <c r="H10080" s="72">
        <v>12.715680000000001</v>
      </c>
      <c r="I10080" s="75">
        <v>10.20238</v>
      </c>
      <c r="J10080" s="75">
        <v>15.73959</v>
      </c>
      <c r="K10080" s="72">
        <v>11.062255420079776</v>
      </c>
    </row>
    <row r="10081" spans="1:11" x14ac:dyDescent="0.25">
      <c r="A10081" s="66" t="s">
        <v>388</v>
      </c>
      <c r="B10081" s="66" t="s">
        <v>391</v>
      </c>
      <c r="C10081" t="s">
        <v>138</v>
      </c>
      <c r="D10081" s="73">
        <f t="shared" si="519"/>
        <v>11.18398</v>
      </c>
      <c r="E10081" s="73">
        <f t="shared" si="520"/>
        <v>8.6646029999999996</v>
      </c>
      <c r="F10081" s="73">
        <f t="shared" si="521"/>
        <v>14.32104</v>
      </c>
      <c r="H10081" s="72">
        <v>11.18398</v>
      </c>
      <c r="I10081" s="75">
        <v>8.6646029999999996</v>
      </c>
      <c r="J10081" s="75">
        <v>14.32104</v>
      </c>
      <c r="K10081" s="72">
        <v>12.823243603797573</v>
      </c>
    </row>
    <row r="10082" spans="1:11" x14ac:dyDescent="0.25">
      <c r="A10082" s="66" t="s">
        <v>388</v>
      </c>
      <c r="B10082" s="66" t="s">
        <v>391</v>
      </c>
      <c r="C10082" t="s">
        <v>163</v>
      </c>
      <c r="D10082" s="73">
        <f t="shared" si="519"/>
        <v>12.532360000000001</v>
      </c>
      <c r="E10082" s="73">
        <f t="shared" si="520"/>
        <v>10.038270000000001</v>
      </c>
      <c r="F10082" s="73">
        <f t="shared" si="521"/>
        <v>15.53909</v>
      </c>
      <c r="H10082" s="72">
        <v>12.532360000000001</v>
      </c>
      <c r="I10082" s="75">
        <v>10.038270000000001</v>
      </c>
      <c r="J10082" s="75">
        <v>15.53909</v>
      </c>
      <c r="K10082" s="72">
        <v>11.148905712890469</v>
      </c>
    </row>
    <row r="10083" spans="1:11" x14ac:dyDescent="0.25">
      <c r="A10083" s="66" t="s">
        <v>388</v>
      </c>
      <c r="B10083" s="66" t="s">
        <v>391</v>
      </c>
      <c r="C10083" t="s">
        <v>172</v>
      </c>
      <c r="D10083" s="73">
        <f t="shared" si="519"/>
        <v>14.433949999999999</v>
      </c>
      <c r="E10083" s="73">
        <f t="shared" si="520"/>
        <v>10.953469999999999</v>
      </c>
      <c r="F10083" s="73">
        <f t="shared" si="521"/>
        <v>18.787019999999998</v>
      </c>
      <c r="H10083" s="72">
        <v>14.433949999999999</v>
      </c>
      <c r="I10083" s="75">
        <v>10.953469999999999</v>
      </c>
      <c r="J10083" s="75">
        <v>18.787019999999998</v>
      </c>
      <c r="K10083" s="72">
        <v>13.775633142694826</v>
      </c>
    </row>
    <row r="10084" spans="1:11" x14ac:dyDescent="0.25">
      <c r="A10084" s="66" t="s">
        <v>388</v>
      </c>
      <c r="B10084" s="66" t="s">
        <v>391</v>
      </c>
      <c r="C10084" t="s">
        <v>185</v>
      </c>
      <c r="D10084" s="73">
        <f t="shared" si="519"/>
        <v>12.51206</v>
      </c>
      <c r="E10084" s="73">
        <f t="shared" si="520"/>
        <v>11.16737</v>
      </c>
      <c r="F10084" s="73">
        <f t="shared" si="521"/>
        <v>13.99315</v>
      </c>
      <c r="H10084" s="72">
        <v>12.51206</v>
      </c>
      <c r="I10084" s="75">
        <v>11.16737</v>
      </c>
      <c r="J10084" s="75">
        <v>13.99315</v>
      </c>
      <c r="K10084" s="72">
        <v>5.7513494980043252</v>
      </c>
    </row>
    <row r="10085" spans="1:11" x14ac:dyDescent="0.25">
      <c r="A10085" s="66" t="s">
        <v>388</v>
      </c>
      <c r="B10085" s="66" t="s">
        <v>391</v>
      </c>
      <c r="C10085" t="s">
        <v>103</v>
      </c>
      <c r="D10085" s="73">
        <f t="shared" si="519"/>
        <v>16.69661</v>
      </c>
      <c r="E10085" s="73">
        <f t="shared" si="520"/>
        <v>11.33305</v>
      </c>
      <c r="F10085" s="73">
        <f t="shared" si="521"/>
        <v>23.913930000000001</v>
      </c>
      <c r="H10085" s="72">
        <v>16.69661</v>
      </c>
      <c r="I10085" s="75">
        <v>11.33305</v>
      </c>
      <c r="J10085" s="75">
        <v>23.913930000000001</v>
      </c>
      <c r="K10085" s="72">
        <v>19.112436596410891</v>
      </c>
    </row>
    <row r="10086" spans="1:11" x14ac:dyDescent="0.25">
      <c r="A10086" s="66" t="s">
        <v>388</v>
      </c>
      <c r="B10086" s="66" t="s">
        <v>391</v>
      </c>
      <c r="C10086" t="s">
        <v>104</v>
      </c>
      <c r="D10086" s="73">
        <f t="shared" si="519"/>
        <v>13.297040000000001</v>
      </c>
      <c r="E10086" s="73">
        <f t="shared" si="520"/>
        <v>10.152699999999999</v>
      </c>
      <c r="F10086" s="73">
        <f t="shared" si="521"/>
        <v>17.228470000000002</v>
      </c>
      <c r="H10086" s="72">
        <v>13.297040000000001</v>
      </c>
      <c r="I10086" s="75">
        <v>10.152699999999999</v>
      </c>
      <c r="J10086" s="75">
        <v>17.228470000000002</v>
      </c>
      <c r="K10086" s="72">
        <v>13.505050748136426</v>
      </c>
    </row>
    <row r="10087" spans="1:11" x14ac:dyDescent="0.25">
      <c r="A10087" s="66" t="s">
        <v>388</v>
      </c>
      <c r="B10087" s="66" t="s">
        <v>391</v>
      </c>
      <c r="C10087" t="s">
        <v>125</v>
      </c>
      <c r="D10087" s="73">
        <f t="shared" si="519"/>
        <v>9.2882499999999997</v>
      </c>
      <c r="E10087" s="73">
        <f t="shared" si="520"/>
        <v>6.2643639999999996</v>
      </c>
      <c r="F10087" s="73">
        <f t="shared" si="521"/>
        <v>13.56063</v>
      </c>
      <c r="H10087" s="72">
        <v>9.2882499999999997</v>
      </c>
      <c r="I10087" s="75">
        <v>6.2643639999999996</v>
      </c>
      <c r="J10087" s="75">
        <v>13.56063</v>
      </c>
      <c r="K10087" s="72">
        <v>19.738174575404411</v>
      </c>
    </row>
    <row r="10088" spans="1:11" x14ac:dyDescent="0.25">
      <c r="A10088" s="66" t="s">
        <v>388</v>
      </c>
      <c r="B10088" s="66" t="s">
        <v>391</v>
      </c>
      <c r="C10088" t="s">
        <v>130</v>
      </c>
      <c r="D10088" s="73">
        <f t="shared" si="519"/>
        <v>12.61824</v>
      </c>
      <c r="E10088" s="73">
        <f t="shared" si="520"/>
        <v>10.193949999999999</v>
      </c>
      <c r="F10088" s="73">
        <f t="shared" si="521"/>
        <v>15.51943</v>
      </c>
      <c r="H10088" s="72">
        <v>12.61824</v>
      </c>
      <c r="I10088" s="75">
        <v>10.193949999999999</v>
      </c>
      <c r="J10088" s="75">
        <v>15.51943</v>
      </c>
      <c r="K10088" s="72">
        <v>10.727034832116049</v>
      </c>
    </row>
    <row r="10089" spans="1:11" x14ac:dyDescent="0.25">
      <c r="A10089" s="66" t="s">
        <v>388</v>
      </c>
      <c r="B10089" s="66" t="s">
        <v>391</v>
      </c>
      <c r="C10089" t="s">
        <v>131</v>
      </c>
      <c r="D10089" s="73">
        <f t="shared" si="519"/>
        <v>14.73582</v>
      </c>
      <c r="E10089" s="73">
        <f t="shared" si="520"/>
        <v>11.26052</v>
      </c>
      <c r="F10089" s="73">
        <f t="shared" si="521"/>
        <v>19.0534</v>
      </c>
      <c r="H10089" s="72">
        <v>14.73582</v>
      </c>
      <c r="I10089" s="75">
        <v>11.26052</v>
      </c>
      <c r="J10089" s="75">
        <v>19.0534</v>
      </c>
      <c r="K10089" s="72">
        <v>13.43327347918202</v>
      </c>
    </row>
    <row r="10090" spans="1:11" x14ac:dyDescent="0.25">
      <c r="A10090" s="66" t="s">
        <v>388</v>
      </c>
      <c r="B10090" s="66" t="s">
        <v>391</v>
      </c>
      <c r="C10090" t="s">
        <v>133</v>
      </c>
      <c r="D10090" s="73">
        <f t="shared" si="519"/>
        <v>12.4946</v>
      </c>
      <c r="E10090" s="73">
        <f t="shared" si="520"/>
        <v>9.5316700000000001</v>
      </c>
      <c r="F10090" s="73">
        <f t="shared" si="521"/>
        <v>16.2135</v>
      </c>
      <c r="H10090" s="72">
        <v>12.4946</v>
      </c>
      <c r="I10090" s="75">
        <v>9.5316700000000001</v>
      </c>
      <c r="J10090" s="75">
        <v>16.2135</v>
      </c>
      <c r="K10090" s="72">
        <v>13.565348230435548</v>
      </c>
    </row>
    <row r="10091" spans="1:11" x14ac:dyDescent="0.25">
      <c r="A10091" s="66" t="s">
        <v>388</v>
      </c>
      <c r="B10091" s="66" t="s">
        <v>391</v>
      </c>
      <c r="C10091" t="s">
        <v>152</v>
      </c>
      <c r="D10091" s="73">
        <f t="shared" si="519"/>
        <v>11.392390000000001</v>
      </c>
      <c r="E10091" s="73">
        <f t="shared" si="520"/>
        <v>9.08</v>
      </c>
      <c r="F10091" s="73">
        <f t="shared" si="521"/>
        <v>14.201689999999999</v>
      </c>
      <c r="H10091" s="72">
        <v>11.392390000000001</v>
      </c>
      <c r="I10091" s="75">
        <v>9.08</v>
      </c>
      <c r="J10091" s="75">
        <v>14.201689999999999</v>
      </c>
      <c r="K10091" s="72">
        <v>11.416129539104611</v>
      </c>
    </row>
    <row r="10092" spans="1:11" x14ac:dyDescent="0.25">
      <c r="A10092" s="66" t="s">
        <v>388</v>
      </c>
      <c r="B10092" s="66" t="s">
        <v>391</v>
      </c>
      <c r="C10092" t="s">
        <v>159</v>
      </c>
      <c r="D10092" s="73">
        <f t="shared" si="519"/>
        <v>12.917999999999999</v>
      </c>
      <c r="E10092" s="73">
        <f t="shared" si="520"/>
        <v>9.8751599999999993</v>
      </c>
      <c r="F10092" s="73">
        <f t="shared" si="521"/>
        <v>16.724440000000001</v>
      </c>
      <c r="H10092" s="72">
        <v>12.917999999999999</v>
      </c>
      <c r="I10092" s="75">
        <v>9.8751599999999993</v>
      </c>
      <c r="J10092" s="75">
        <v>16.724440000000001</v>
      </c>
      <c r="K10092" s="72">
        <v>13.453909273881406</v>
      </c>
    </row>
    <row r="10093" spans="1:11" x14ac:dyDescent="0.25">
      <c r="A10093" s="66" t="s">
        <v>388</v>
      </c>
      <c r="B10093" s="66" t="s">
        <v>391</v>
      </c>
      <c r="C10093" t="s">
        <v>161</v>
      </c>
      <c r="D10093" s="73">
        <f t="shared" si="519"/>
        <v>11.77375</v>
      </c>
      <c r="E10093" s="73">
        <f t="shared" si="520"/>
        <v>9.2175399999999996</v>
      </c>
      <c r="F10093" s="73">
        <f t="shared" si="521"/>
        <v>14.922330000000001</v>
      </c>
      <c r="H10093" s="72">
        <v>11.77375</v>
      </c>
      <c r="I10093" s="75">
        <v>9.2175399999999996</v>
      </c>
      <c r="J10093" s="75">
        <v>14.922330000000001</v>
      </c>
      <c r="K10093" s="72">
        <v>12.29802739144283</v>
      </c>
    </row>
    <row r="10094" spans="1:11" x14ac:dyDescent="0.25">
      <c r="A10094" s="66" t="s">
        <v>388</v>
      </c>
      <c r="B10094" s="66" t="s">
        <v>391</v>
      </c>
      <c r="C10094" t="s">
        <v>173</v>
      </c>
      <c r="D10094" s="73">
        <f t="shared" si="519"/>
        <v>14.366849999999999</v>
      </c>
      <c r="E10094" s="73">
        <f t="shared" si="520"/>
        <v>11.491529999999999</v>
      </c>
      <c r="F10094" s="73">
        <f t="shared" si="521"/>
        <v>17.816790000000001</v>
      </c>
      <c r="H10094" s="72">
        <v>14.366849999999999</v>
      </c>
      <c r="I10094" s="75">
        <v>11.491529999999999</v>
      </c>
      <c r="J10094" s="75">
        <v>17.816790000000001</v>
      </c>
      <c r="K10094" s="72">
        <v>11.194743454549885</v>
      </c>
    </row>
    <row r="10095" spans="1:11" x14ac:dyDescent="0.25">
      <c r="A10095" s="66" t="s">
        <v>388</v>
      </c>
      <c r="B10095" s="66" t="s">
        <v>391</v>
      </c>
      <c r="C10095" t="s">
        <v>180</v>
      </c>
      <c r="D10095" s="73">
        <f t="shared" si="519"/>
        <v>14.03162</v>
      </c>
      <c r="E10095" s="73">
        <f t="shared" si="520"/>
        <v>10.61754</v>
      </c>
      <c r="F10095" s="73">
        <f t="shared" si="521"/>
        <v>18.31851</v>
      </c>
      <c r="H10095" s="72">
        <v>14.03162</v>
      </c>
      <c r="I10095" s="75">
        <v>10.61754</v>
      </c>
      <c r="J10095" s="75">
        <v>18.31851</v>
      </c>
      <c r="K10095" s="72">
        <v>13.930993000095498</v>
      </c>
    </row>
    <row r="10096" spans="1:11" x14ac:dyDescent="0.25">
      <c r="A10096" s="66" t="s">
        <v>388</v>
      </c>
      <c r="B10096" s="66" t="s">
        <v>391</v>
      </c>
      <c r="C10096" t="s">
        <v>186</v>
      </c>
      <c r="D10096" s="73">
        <f t="shared" si="519"/>
        <v>12.77187</v>
      </c>
      <c r="E10096" s="73">
        <f t="shared" si="520"/>
        <v>11.258150000000001</v>
      </c>
      <c r="F10096" s="73">
        <f t="shared" si="521"/>
        <v>14.45595</v>
      </c>
      <c r="H10096" s="72">
        <v>12.77187</v>
      </c>
      <c r="I10096" s="75">
        <v>11.258150000000001</v>
      </c>
      <c r="J10096" s="75">
        <v>14.45595</v>
      </c>
      <c r="K10096" s="72">
        <v>6.3772251048593507</v>
      </c>
    </row>
    <row r="10097" spans="1:11" x14ac:dyDescent="0.25">
      <c r="A10097" s="66" t="s">
        <v>388</v>
      </c>
      <c r="B10097" s="66" t="s">
        <v>391</v>
      </c>
      <c r="C10097" t="s">
        <v>102</v>
      </c>
      <c r="D10097" s="73">
        <f t="shared" si="519"/>
        <v>14.989990000000001</v>
      </c>
      <c r="E10097" s="73">
        <f t="shared" si="520"/>
        <v>10.539960000000001</v>
      </c>
      <c r="F10097" s="73">
        <f t="shared" si="521"/>
        <v>20.880320000000001</v>
      </c>
      <c r="H10097" s="72">
        <v>14.989990000000001</v>
      </c>
      <c r="I10097" s="75">
        <v>10.539960000000001</v>
      </c>
      <c r="J10097" s="75">
        <v>20.880320000000001</v>
      </c>
      <c r="K10097" s="72">
        <v>17.482233143584487</v>
      </c>
    </row>
    <row r="10098" spans="1:11" x14ac:dyDescent="0.25">
      <c r="A10098" s="66" t="s">
        <v>388</v>
      </c>
      <c r="B10098" s="66" t="s">
        <v>391</v>
      </c>
      <c r="C10098" t="s">
        <v>109</v>
      </c>
      <c r="D10098" s="73">
        <f t="shared" si="519"/>
        <v>10.64462</v>
      </c>
      <c r="E10098" s="73">
        <f t="shared" si="520"/>
        <v>8.4885169999999999</v>
      </c>
      <c r="F10098" s="73">
        <f t="shared" si="521"/>
        <v>13.268969999999999</v>
      </c>
      <c r="H10098" s="72">
        <v>10.64462</v>
      </c>
      <c r="I10098" s="75">
        <v>8.4885169999999999</v>
      </c>
      <c r="J10098" s="75">
        <v>13.268969999999999</v>
      </c>
      <c r="K10098" s="72">
        <v>11.401214886017538</v>
      </c>
    </row>
    <row r="10099" spans="1:11" x14ac:dyDescent="0.25">
      <c r="A10099" s="66" t="s">
        <v>388</v>
      </c>
      <c r="B10099" s="66" t="s">
        <v>391</v>
      </c>
      <c r="C10099" t="s">
        <v>129</v>
      </c>
      <c r="D10099" s="73">
        <f t="shared" si="519"/>
        <v>11.47653</v>
      </c>
      <c r="E10099" s="73">
        <f t="shared" si="520"/>
        <v>8.8417480000000008</v>
      </c>
      <c r="F10099" s="73">
        <f t="shared" si="521"/>
        <v>14.76924</v>
      </c>
      <c r="H10099" s="72">
        <v>11.47653</v>
      </c>
      <c r="I10099" s="75">
        <v>8.8417480000000008</v>
      </c>
      <c r="J10099" s="75">
        <v>14.76924</v>
      </c>
      <c r="K10099" s="72">
        <v>13.099368885891465</v>
      </c>
    </row>
    <row r="10100" spans="1:11" x14ac:dyDescent="0.25">
      <c r="A10100" s="66" t="s">
        <v>388</v>
      </c>
      <c r="B10100" s="66" t="s">
        <v>391</v>
      </c>
      <c r="C10100" t="s">
        <v>135</v>
      </c>
      <c r="D10100" s="73">
        <f t="shared" si="519"/>
        <v>12.28323</v>
      </c>
      <c r="E10100" s="73">
        <f t="shared" si="520"/>
        <v>9.6900089999999999</v>
      </c>
      <c r="F10100" s="73">
        <f t="shared" si="521"/>
        <v>15.451700000000001</v>
      </c>
      <c r="H10100" s="72">
        <v>12.28323</v>
      </c>
      <c r="I10100" s="75">
        <v>9.6900089999999999</v>
      </c>
      <c r="J10100" s="75">
        <v>15.451700000000001</v>
      </c>
      <c r="K10100" s="72">
        <v>11.911972665170317</v>
      </c>
    </row>
    <row r="10101" spans="1:11" x14ac:dyDescent="0.25">
      <c r="A10101" s="66" t="s">
        <v>388</v>
      </c>
      <c r="B10101" s="66" t="s">
        <v>391</v>
      </c>
      <c r="C10101" t="s">
        <v>142</v>
      </c>
      <c r="D10101" s="73">
        <f t="shared" si="519"/>
        <v>14.11261</v>
      </c>
      <c r="E10101" s="73">
        <f t="shared" si="520"/>
        <v>11.09079</v>
      </c>
      <c r="F10101" s="73">
        <f t="shared" si="521"/>
        <v>17.792999999999999</v>
      </c>
      <c r="H10101" s="72">
        <v>14.11261</v>
      </c>
      <c r="I10101" s="75">
        <v>11.09079</v>
      </c>
      <c r="J10101" s="75">
        <v>17.792999999999999</v>
      </c>
      <c r="K10101" s="72">
        <v>12.0690928184085</v>
      </c>
    </row>
    <row r="10102" spans="1:11" x14ac:dyDescent="0.25">
      <c r="A10102" s="66" t="s">
        <v>388</v>
      </c>
      <c r="B10102" s="66" t="s">
        <v>391</v>
      </c>
      <c r="C10102" t="s">
        <v>148</v>
      </c>
      <c r="D10102" s="73">
        <f t="shared" si="519"/>
        <v>13.40344</v>
      </c>
      <c r="E10102" s="73">
        <f t="shared" si="520"/>
        <v>10.51018</v>
      </c>
      <c r="F10102" s="73">
        <f t="shared" si="521"/>
        <v>16.94238</v>
      </c>
      <c r="H10102" s="72">
        <v>13.40344</v>
      </c>
      <c r="I10102" s="75">
        <v>10.51018</v>
      </c>
      <c r="J10102" s="75">
        <v>16.94238</v>
      </c>
      <c r="K10102" s="72">
        <v>12.190803256477443</v>
      </c>
    </row>
    <row r="10103" spans="1:11" x14ac:dyDescent="0.25">
      <c r="A10103" s="66" t="s">
        <v>388</v>
      </c>
      <c r="B10103" s="66" t="s">
        <v>391</v>
      </c>
      <c r="C10103" t="s">
        <v>149</v>
      </c>
      <c r="D10103" s="73">
        <f t="shared" si="519"/>
        <v>19.690339999999999</v>
      </c>
      <c r="E10103" s="73">
        <f t="shared" si="520"/>
        <v>9.9774999999999991</v>
      </c>
      <c r="F10103" s="73">
        <f t="shared" si="521"/>
        <v>35.164949999999997</v>
      </c>
      <c r="H10103" s="72">
        <v>19.690339999999999</v>
      </c>
      <c r="I10103" s="75">
        <v>9.9774999999999991</v>
      </c>
      <c r="J10103" s="75">
        <v>35.164949999999997</v>
      </c>
      <c r="K10103" s="72">
        <v>32.519301342688848</v>
      </c>
    </row>
    <row r="10104" spans="1:11" x14ac:dyDescent="0.25">
      <c r="A10104" s="66" t="s">
        <v>388</v>
      </c>
      <c r="B10104" s="66" t="s">
        <v>391</v>
      </c>
      <c r="C10104" t="s">
        <v>157</v>
      </c>
      <c r="D10104" s="73">
        <f t="shared" si="519"/>
        <v>12.071260000000001</v>
      </c>
      <c r="E10104" s="73">
        <f t="shared" si="520"/>
        <v>9.6230879999999992</v>
      </c>
      <c r="F10104" s="73">
        <f t="shared" si="521"/>
        <v>15.038629999999999</v>
      </c>
      <c r="H10104" s="72">
        <v>12.071260000000001</v>
      </c>
      <c r="I10104" s="75">
        <v>9.6230879999999992</v>
      </c>
      <c r="J10104" s="75">
        <v>15.038629999999999</v>
      </c>
      <c r="K10104" s="72">
        <v>11.395918901589395</v>
      </c>
    </row>
    <row r="10105" spans="1:11" x14ac:dyDescent="0.25">
      <c r="A10105" s="66" t="s">
        <v>388</v>
      </c>
      <c r="B10105" s="66" t="s">
        <v>391</v>
      </c>
      <c r="C10105" t="s">
        <v>166</v>
      </c>
      <c r="D10105" s="73">
        <f t="shared" si="519"/>
        <v>11.482419999999999</v>
      </c>
      <c r="E10105" s="73">
        <f t="shared" si="520"/>
        <v>9.2083180000000002</v>
      </c>
      <c r="F10105" s="73">
        <f t="shared" si="521"/>
        <v>14.230119999999999</v>
      </c>
      <c r="H10105" s="72">
        <v>11.482419999999999</v>
      </c>
      <c r="I10105" s="75">
        <v>9.2083180000000002</v>
      </c>
      <c r="J10105" s="75">
        <v>14.230119999999999</v>
      </c>
      <c r="K10105" s="72">
        <v>11.108912581145786</v>
      </c>
    </row>
    <row r="10106" spans="1:11" x14ac:dyDescent="0.25">
      <c r="A10106" s="66" t="s">
        <v>388</v>
      </c>
      <c r="B10106" s="66" t="s">
        <v>391</v>
      </c>
      <c r="C10106" t="s">
        <v>169</v>
      </c>
      <c r="D10106" s="73">
        <f t="shared" si="519"/>
        <v>9.9568910000000006</v>
      </c>
      <c r="E10106" s="73">
        <f t="shared" si="520"/>
        <v>7.9619099999999996</v>
      </c>
      <c r="F10106" s="73">
        <f t="shared" si="521"/>
        <v>12.38448</v>
      </c>
      <c r="H10106" s="72">
        <v>9.9568910000000006</v>
      </c>
      <c r="I10106" s="75">
        <v>7.9619099999999996</v>
      </c>
      <c r="J10106" s="75">
        <v>12.38448</v>
      </c>
      <c r="K10106" s="72">
        <v>11.274342563356372</v>
      </c>
    </row>
    <row r="10107" spans="1:11" x14ac:dyDescent="0.25">
      <c r="A10107" s="66" t="s">
        <v>388</v>
      </c>
      <c r="B10107" s="66" t="s">
        <v>391</v>
      </c>
      <c r="C10107" t="s">
        <v>170</v>
      </c>
      <c r="D10107" s="73">
        <f t="shared" si="519"/>
        <v>10.38584</v>
      </c>
      <c r="E10107" s="73">
        <f t="shared" si="520"/>
        <v>8.1902550000000005</v>
      </c>
      <c r="F10107" s="73">
        <f t="shared" si="521"/>
        <v>13.0861</v>
      </c>
      <c r="H10107" s="72">
        <v>10.38584</v>
      </c>
      <c r="I10107" s="75">
        <v>8.1902550000000005</v>
      </c>
      <c r="J10107" s="75">
        <v>13.0861</v>
      </c>
      <c r="K10107" s="72">
        <v>11.960708040948061</v>
      </c>
    </row>
    <row r="10108" spans="1:11" x14ac:dyDescent="0.25">
      <c r="A10108" s="66" t="s">
        <v>388</v>
      </c>
      <c r="B10108" s="66" t="s">
        <v>391</v>
      </c>
      <c r="C10108" t="s">
        <v>176</v>
      </c>
      <c r="D10108" s="73">
        <f t="shared" si="519"/>
        <v>12.871869999999999</v>
      </c>
      <c r="E10108" s="73">
        <f t="shared" si="520"/>
        <v>9.9610990000000008</v>
      </c>
      <c r="F10108" s="73">
        <f t="shared" si="521"/>
        <v>16.477540000000001</v>
      </c>
      <c r="H10108" s="72">
        <v>12.871869999999999</v>
      </c>
      <c r="I10108" s="75">
        <v>9.9610990000000008</v>
      </c>
      <c r="J10108" s="75">
        <v>16.477540000000001</v>
      </c>
      <c r="K10108" s="72">
        <v>12.851582559488248</v>
      </c>
    </row>
    <row r="10109" spans="1:11" x14ac:dyDescent="0.25">
      <c r="A10109" s="66" t="s">
        <v>388</v>
      </c>
      <c r="B10109" s="66" t="s">
        <v>391</v>
      </c>
      <c r="C10109" t="s">
        <v>3</v>
      </c>
      <c r="D10109" s="73">
        <f t="shared" si="519"/>
        <v>12.73766</v>
      </c>
      <c r="E10109" s="73">
        <f t="shared" si="520"/>
        <v>11.29627</v>
      </c>
      <c r="F10109" s="73">
        <f t="shared" si="521"/>
        <v>14.33324</v>
      </c>
      <c r="H10109" s="72">
        <v>12.73766</v>
      </c>
      <c r="I10109" s="75">
        <v>11.29627</v>
      </c>
      <c r="J10109" s="75">
        <v>14.33324</v>
      </c>
      <c r="K10109" s="72">
        <v>6.0735715979230092</v>
      </c>
    </row>
    <row r="10110" spans="1:11" x14ac:dyDescent="0.25">
      <c r="A10110" s="66" t="s">
        <v>388</v>
      </c>
      <c r="B10110" s="66" t="s">
        <v>391</v>
      </c>
      <c r="C10110" t="s">
        <v>112</v>
      </c>
      <c r="D10110" s="73">
        <f t="shared" si="519"/>
        <v>18.69369</v>
      </c>
      <c r="E10110" s="73">
        <f t="shared" si="520"/>
        <v>11.575139999999999</v>
      </c>
      <c r="F10110" s="73">
        <f t="shared" si="521"/>
        <v>28.765889999999999</v>
      </c>
      <c r="H10110" s="72">
        <v>18.69369</v>
      </c>
      <c r="I10110" s="75">
        <v>11.575139999999999</v>
      </c>
      <c r="J10110" s="75">
        <v>28.765889999999999</v>
      </c>
      <c r="K10110" s="72">
        <v>23.35436181941607</v>
      </c>
    </row>
    <row r="10111" spans="1:11" x14ac:dyDescent="0.25">
      <c r="A10111" s="66" t="s">
        <v>388</v>
      </c>
      <c r="B10111" s="66" t="s">
        <v>391</v>
      </c>
      <c r="C10111" t="s">
        <v>113</v>
      </c>
      <c r="D10111" s="73">
        <f t="shared" si="519"/>
        <v>12.271179999999999</v>
      </c>
      <c r="E10111" s="73">
        <f t="shared" si="520"/>
        <v>9.0403660000000006</v>
      </c>
      <c r="F10111" s="73">
        <f t="shared" si="521"/>
        <v>16.44783</v>
      </c>
      <c r="H10111" s="72">
        <v>12.271179999999999</v>
      </c>
      <c r="I10111" s="75">
        <v>9.0403660000000006</v>
      </c>
      <c r="J10111" s="75">
        <v>16.44783</v>
      </c>
      <c r="K10111" s="72">
        <v>15.287975565512038</v>
      </c>
    </row>
    <row r="10112" spans="1:11" x14ac:dyDescent="0.25">
      <c r="A10112" s="66" t="s">
        <v>388</v>
      </c>
      <c r="B10112" s="66" t="s">
        <v>391</v>
      </c>
      <c r="C10112" t="s">
        <v>116</v>
      </c>
      <c r="D10112" s="73">
        <f t="shared" si="519"/>
        <v>14.657389999999999</v>
      </c>
      <c r="E10112" s="73">
        <f t="shared" si="520"/>
        <v>11.681340000000001</v>
      </c>
      <c r="F10112" s="73">
        <f t="shared" si="521"/>
        <v>18.235099999999999</v>
      </c>
      <c r="H10112" s="72">
        <v>14.657389999999999</v>
      </c>
      <c r="I10112" s="75">
        <v>11.681340000000001</v>
      </c>
      <c r="J10112" s="75">
        <v>18.235099999999999</v>
      </c>
      <c r="K10112" s="72">
        <v>11.369090950025893</v>
      </c>
    </row>
    <row r="10113" spans="1:11" x14ac:dyDescent="0.25">
      <c r="A10113" s="66" t="s">
        <v>388</v>
      </c>
      <c r="B10113" s="66" t="s">
        <v>391</v>
      </c>
      <c r="C10113" t="s">
        <v>122</v>
      </c>
      <c r="D10113" s="73">
        <f t="shared" si="519"/>
        <v>13.24328</v>
      </c>
      <c r="E10113" s="73">
        <f t="shared" si="520"/>
        <v>10.46683</v>
      </c>
      <c r="F10113" s="73">
        <f t="shared" si="521"/>
        <v>16.619520000000001</v>
      </c>
      <c r="H10113" s="72">
        <v>13.24328</v>
      </c>
      <c r="I10113" s="75">
        <v>10.46683</v>
      </c>
      <c r="J10113" s="75">
        <v>16.619520000000001</v>
      </c>
      <c r="K10113" s="72">
        <v>11.803103158734089</v>
      </c>
    </row>
    <row r="10114" spans="1:11" x14ac:dyDescent="0.25">
      <c r="A10114" s="66" t="s">
        <v>388</v>
      </c>
      <c r="B10114" s="66" t="s">
        <v>391</v>
      </c>
      <c r="C10114" t="s">
        <v>126</v>
      </c>
      <c r="D10114" s="73">
        <f t="shared" ref="D10114:D10121" si="522">IF(K10114&gt;=50," ",H10114)</f>
        <v>13.12621</v>
      </c>
      <c r="E10114" s="73">
        <f t="shared" ref="E10114:E10121" si="523">IF(K10114&gt;=50," ",I10114)</f>
        <v>10.30369</v>
      </c>
      <c r="F10114" s="73">
        <f t="shared" ref="F10114:F10121" si="524">IF(K10114&gt;=50," ",J10114)</f>
        <v>16.579000000000001</v>
      </c>
      <c r="H10114" s="72">
        <v>13.12621</v>
      </c>
      <c r="I10114" s="75">
        <v>10.30369</v>
      </c>
      <c r="J10114" s="75">
        <v>16.579000000000001</v>
      </c>
      <c r="K10114" s="72">
        <v>12.142476769760654</v>
      </c>
    </row>
    <row r="10115" spans="1:11" x14ac:dyDescent="0.25">
      <c r="A10115" s="66" t="s">
        <v>388</v>
      </c>
      <c r="B10115" s="66" t="s">
        <v>391</v>
      </c>
      <c r="C10115" t="s">
        <v>139</v>
      </c>
      <c r="D10115" s="73">
        <f t="shared" si="522"/>
        <v>13.5329</v>
      </c>
      <c r="E10115" s="73">
        <f t="shared" si="523"/>
        <v>10.888339999999999</v>
      </c>
      <c r="F10115" s="73">
        <f t="shared" si="524"/>
        <v>16.699390000000001</v>
      </c>
      <c r="H10115" s="72">
        <v>13.5329</v>
      </c>
      <c r="I10115" s="75">
        <v>10.888339999999999</v>
      </c>
      <c r="J10115" s="75">
        <v>16.699390000000001</v>
      </c>
      <c r="K10115" s="72">
        <v>10.91600469965787</v>
      </c>
    </row>
    <row r="10116" spans="1:11" x14ac:dyDescent="0.25">
      <c r="A10116" s="66" t="s">
        <v>388</v>
      </c>
      <c r="B10116" s="66" t="s">
        <v>391</v>
      </c>
      <c r="C10116" t="s">
        <v>140</v>
      </c>
      <c r="D10116" s="73">
        <f t="shared" si="522"/>
        <v>11.865959999999999</v>
      </c>
      <c r="E10116" s="73">
        <f t="shared" si="523"/>
        <v>8.8801220000000001</v>
      </c>
      <c r="F10116" s="73">
        <f t="shared" si="524"/>
        <v>15.68295</v>
      </c>
      <c r="H10116" s="72">
        <v>11.865959999999999</v>
      </c>
      <c r="I10116" s="75">
        <v>8.8801220000000001</v>
      </c>
      <c r="J10116" s="75">
        <v>15.68295</v>
      </c>
      <c r="K10116" s="72">
        <v>14.525129024537417</v>
      </c>
    </row>
    <row r="10117" spans="1:11" x14ac:dyDescent="0.25">
      <c r="A10117" s="66" t="s">
        <v>388</v>
      </c>
      <c r="B10117" s="66" t="s">
        <v>391</v>
      </c>
      <c r="C10117" t="s">
        <v>147</v>
      </c>
      <c r="D10117" s="73">
        <f t="shared" si="522"/>
        <v>11.423360000000001</v>
      </c>
      <c r="E10117" s="73">
        <f t="shared" si="523"/>
        <v>9.0056049999999992</v>
      </c>
      <c r="F10117" s="73">
        <f t="shared" si="524"/>
        <v>14.38758</v>
      </c>
      <c r="H10117" s="72">
        <v>11.423360000000001</v>
      </c>
      <c r="I10117" s="75">
        <v>9.0056049999999992</v>
      </c>
      <c r="J10117" s="75">
        <v>14.38758</v>
      </c>
      <c r="K10117" s="72">
        <v>11.958635637850859</v>
      </c>
    </row>
    <row r="10118" spans="1:11" x14ac:dyDescent="0.25">
      <c r="A10118" s="66" t="s">
        <v>388</v>
      </c>
      <c r="B10118" s="66" t="s">
        <v>391</v>
      </c>
      <c r="C10118" t="s">
        <v>155</v>
      </c>
      <c r="D10118" s="73">
        <f t="shared" si="522"/>
        <v>13.73814</v>
      </c>
      <c r="E10118" s="73">
        <f t="shared" si="523"/>
        <v>10.28295</v>
      </c>
      <c r="F10118" s="73">
        <f t="shared" si="524"/>
        <v>18.11983</v>
      </c>
      <c r="H10118" s="72">
        <v>13.73814</v>
      </c>
      <c r="I10118" s="75">
        <v>10.28295</v>
      </c>
      <c r="J10118" s="75">
        <v>18.11983</v>
      </c>
      <c r="K10118" s="72">
        <v>14.4711365585152</v>
      </c>
    </row>
    <row r="10119" spans="1:11" x14ac:dyDescent="0.25">
      <c r="A10119" s="66" t="s">
        <v>388</v>
      </c>
      <c r="B10119" s="66" t="s">
        <v>391</v>
      </c>
      <c r="C10119" t="s">
        <v>168</v>
      </c>
      <c r="D10119" s="73">
        <f t="shared" si="522"/>
        <v>10.68248</v>
      </c>
      <c r="E10119" s="73">
        <f t="shared" si="523"/>
        <v>8.6936029999999995</v>
      </c>
      <c r="F10119" s="73">
        <f t="shared" si="524"/>
        <v>13.06128</v>
      </c>
      <c r="H10119" s="72">
        <v>10.68248</v>
      </c>
      <c r="I10119" s="75">
        <v>8.6936029999999995</v>
      </c>
      <c r="J10119" s="75">
        <v>13.06128</v>
      </c>
      <c r="K10119" s="72">
        <v>10.386941983509447</v>
      </c>
    </row>
    <row r="10120" spans="1:11" x14ac:dyDescent="0.25">
      <c r="A10120" s="66" t="s">
        <v>388</v>
      </c>
      <c r="B10120" s="66" t="s">
        <v>391</v>
      </c>
      <c r="C10120" t="s">
        <v>187</v>
      </c>
      <c r="D10120" s="73">
        <f t="shared" si="522"/>
        <v>12.65474</v>
      </c>
      <c r="E10120" s="73">
        <f t="shared" si="523"/>
        <v>11.34554</v>
      </c>
      <c r="F10120" s="73">
        <f t="shared" si="524"/>
        <v>14.090999999999999</v>
      </c>
      <c r="H10120" s="72">
        <v>12.65474</v>
      </c>
      <c r="I10120" s="75">
        <v>11.34554</v>
      </c>
      <c r="J10120" s="75">
        <v>14.090999999999999</v>
      </c>
      <c r="K10120" s="72">
        <v>5.5270941955346373</v>
      </c>
    </row>
    <row r="10121" spans="1:11" x14ac:dyDescent="0.25">
      <c r="A10121" s="66" t="s">
        <v>388</v>
      </c>
      <c r="B10121" s="66" t="s">
        <v>391</v>
      </c>
      <c r="C10121" t="s">
        <v>1</v>
      </c>
      <c r="D10121" s="73">
        <f t="shared" si="522"/>
        <v>11.8749</v>
      </c>
      <c r="E10121" s="73">
        <f t="shared" si="523"/>
        <v>11.31715</v>
      </c>
      <c r="F10121" s="73">
        <f t="shared" si="524"/>
        <v>12.456289999999999</v>
      </c>
      <c r="H10121" s="72">
        <v>11.8749</v>
      </c>
      <c r="I10121" s="75">
        <v>11.31715</v>
      </c>
      <c r="J10121" s="75">
        <v>12.456289999999999</v>
      </c>
      <c r="K10121" s="72">
        <v>2.4466496559971032</v>
      </c>
    </row>
    <row r="10122" spans="1:11" x14ac:dyDescent="0.25">
      <c r="A10122" s="66" t="s">
        <v>392</v>
      </c>
      <c r="B10122" s="66" t="s">
        <v>393</v>
      </c>
      <c r="C10122" s="66" t="s">
        <v>110</v>
      </c>
      <c r="D10122" s="73">
        <f t="shared" ref="D10122:D10185" si="525">IF(K10122&gt;=50," ",H10122)</f>
        <v>37.688180000000003</v>
      </c>
      <c r="E10122" s="73">
        <f t="shared" ref="E10122:E10185" si="526">IF(K10122&gt;=50," ",I10122)</f>
        <v>31.664000000000001</v>
      </c>
      <c r="F10122" s="73">
        <f t="shared" ref="F10122:F10185" si="527">IF(K10122&gt;=50," ",J10122)</f>
        <v>44.11853</v>
      </c>
      <c r="H10122" s="72">
        <v>37.688180000000003</v>
      </c>
      <c r="I10122" s="75">
        <v>31.664000000000001</v>
      </c>
      <c r="J10122" s="75">
        <v>44.11853</v>
      </c>
      <c r="K10122" s="72">
        <v>8.467697299259342</v>
      </c>
    </row>
    <row r="10123" spans="1:11" x14ac:dyDescent="0.25">
      <c r="A10123" s="66" t="s">
        <v>392</v>
      </c>
      <c r="B10123" s="66" t="s">
        <v>393</v>
      </c>
      <c r="C10123" s="66" t="s">
        <v>137</v>
      </c>
      <c r="D10123" s="73">
        <f t="shared" si="525"/>
        <v>36.011719999999997</v>
      </c>
      <c r="E10123" s="73">
        <f t="shared" si="526"/>
        <v>30.621870000000001</v>
      </c>
      <c r="F10123" s="73">
        <f t="shared" si="527"/>
        <v>41.778959999999998</v>
      </c>
      <c r="H10123" s="72">
        <v>36.011719999999997</v>
      </c>
      <c r="I10123" s="75">
        <v>30.621870000000001</v>
      </c>
      <c r="J10123" s="75">
        <v>41.778959999999998</v>
      </c>
      <c r="K10123" s="72">
        <v>7.93023771150059</v>
      </c>
    </row>
    <row r="10124" spans="1:11" x14ac:dyDescent="0.25">
      <c r="A10124" s="66" t="s">
        <v>392</v>
      </c>
      <c r="B10124" s="66" t="s">
        <v>393</v>
      </c>
      <c r="C10124" s="66" t="s">
        <v>141</v>
      </c>
      <c r="D10124" s="73">
        <f t="shared" si="525"/>
        <v>38.458950000000002</v>
      </c>
      <c r="E10124" s="73">
        <f t="shared" si="526"/>
        <v>31.916889999999999</v>
      </c>
      <c r="F10124" s="73">
        <f t="shared" si="527"/>
        <v>45.446840000000002</v>
      </c>
      <c r="H10124" s="72">
        <v>38.458950000000002</v>
      </c>
      <c r="I10124" s="75">
        <v>31.916889999999999</v>
      </c>
      <c r="J10124" s="75">
        <v>45.446840000000002</v>
      </c>
      <c r="K10124" s="72">
        <v>9.0229816466648192</v>
      </c>
    </row>
    <row r="10125" spans="1:11" x14ac:dyDescent="0.25">
      <c r="A10125" s="66" t="s">
        <v>392</v>
      </c>
      <c r="B10125" s="66" t="s">
        <v>393</v>
      </c>
      <c r="C10125" s="66" t="s">
        <v>144</v>
      </c>
      <c r="D10125" s="73">
        <f t="shared" si="525"/>
        <v>48.126220000000004</v>
      </c>
      <c r="E10125" s="73">
        <f t="shared" si="526"/>
        <v>39.092770000000002</v>
      </c>
      <c r="F10125" s="73">
        <f t="shared" si="527"/>
        <v>57.283859999999997</v>
      </c>
      <c r="H10125" s="72">
        <v>48.126220000000004</v>
      </c>
      <c r="I10125" s="75">
        <v>39.092770000000002</v>
      </c>
      <c r="J10125" s="75">
        <v>57.283859999999997</v>
      </c>
      <c r="K10125" s="72">
        <v>9.7471357609220082</v>
      </c>
    </row>
    <row r="10126" spans="1:11" x14ac:dyDescent="0.25">
      <c r="A10126" s="66" t="s">
        <v>392</v>
      </c>
      <c r="B10126" s="66" t="s">
        <v>393</v>
      </c>
      <c r="C10126" s="66" t="s">
        <v>150</v>
      </c>
      <c r="D10126" s="73">
        <f t="shared" si="525"/>
        <v>31.407810000000001</v>
      </c>
      <c r="E10126" s="73">
        <f t="shared" si="526"/>
        <v>26.46998</v>
      </c>
      <c r="F10126" s="73">
        <f t="shared" si="527"/>
        <v>36.805689999999998</v>
      </c>
      <c r="H10126" s="72">
        <v>31.407810000000001</v>
      </c>
      <c r="I10126" s="75">
        <v>26.46998</v>
      </c>
      <c r="J10126" s="75">
        <v>36.805689999999998</v>
      </c>
      <c r="K10126" s="72">
        <v>8.4154100524678412</v>
      </c>
    </row>
    <row r="10127" spans="1:11" x14ac:dyDescent="0.25">
      <c r="A10127" s="66" t="s">
        <v>392</v>
      </c>
      <c r="B10127" s="66" t="s">
        <v>393</v>
      </c>
      <c r="C10127" s="66" t="s">
        <v>174</v>
      </c>
      <c r="D10127" s="73">
        <f t="shared" si="525"/>
        <v>37.361730000000001</v>
      </c>
      <c r="E10127" s="73">
        <f t="shared" si="526"/>
        <v>31.044779999999999</v>
      </c>
      <c r="F10127" s="73">
        <f t="shared" si="527"/>
        <v>44.14123</v>
      </c>
      <c r="H10127" s="72">
        <v>37.361730000000001</v>
      </c>
      <c r="I10127" s="75">
        <v>31.044779999999999</v>
      </c>
      <c r="J10127" s="75">
        <v>44.14123</v>
      </c>
      <c r="K10127" s="72">
        <v>8.9863129999601199</v>
      </c>
    </row>
    <row r="10128" spans="1:11" x14ac:dyDescent="0.25">
      <c r="A10128" s="66" t="s">
        <v>392</v>
      </c>
      <c r="B10128" s="66" t="s">
        <v>393</v>
      </c>
      <c r="C10128" s="66" t="s">
        <v>179</v>
      </c>
      <c r="D10128" s="73">
        <f t="shared" si="525"/>
        <v>46.775959999999998</v>
      </c>
      <c r="E10128" s="73">
        <f t="shared" si="526"/>
        <v>38.286009999999997</v>
      </c>
      <c r="F10128" s="73">
        <f t="shared" si="527"/>
        <v>55.456789999999998</v>
      </c>
      <c r="H10128" s="72">
        <v>46.775959999999998</v>
      </c>
      <c r="I10128" s="75">
        <v>38.286009999999997</v>
      </c>
      <c r="J10128" s="75">
        <v>55.456789999999998</v>
      </c>
      <c r="K10128" s="72">
        <v>9.4540806858907871</v>
      </c>
    </row>
    <row r="10129" spans="1:11" x14ac:dyDescent="0.25">
      <c r="A10129" s="66" t="s">
        <v>392</v>
      </c>
      <c r="B10129" s="66" t="s">
        <v>393</v>
      </c>
      <c r="C10129" s="66" t="s">
        <v>181</v>
      </c>
      <c r="D10129" s="73">
        <f t="shared" si="525"/>
        <v>38.568330000000003</v>
      </c>
      <c r="E10129" s="73">
        <f t="shared" si="526"/>
        <v>36.004060000000003</v>
      </c>
      <c r="F10129" s="73">
        <f t="shared" si="527"/>
        <v>41.197670000000002</v>
      </c>
      <c r="H10129" s="72">
        <v>38.568330000000003</v>
      </c>
      <c r="I10129" s="75">
        <v>36.004060000000003</v>
      </c>
      <c r="J10129" s="75">
        <v>41.197670000000002</v>
      </c>
      <c r="K10129" s="72">
        <v>3.4367809028806797</v>
      </c>
    </row>
    <row r="10130" spans="1:11" x14ac:dyDescent="0.25">
      <c r="A10130" s="66" t="s">
        <v>392</v>
      </c>
      <c r="B10130" s="66" t="s">
        <v>393</v>
      </c>
      <c r="C10130" s="66" t="s">
        <v>105</v>
      </c>
      <c r="D10130" s="73">
        <f t="shared" si="525"/>
        <v>37.39622</v>
      </c>
      <c r="E10130" s="73">
        <f t="shared" si="526"/>
        <v>30.714569999999998</v>
      </c>
      <c r="F10130" s="73">
        <f t="shared" si="527"/>
        <v>44.595820000000003</v>
      </c>
      <c r="H10130" s="72">
        <v>37.39622</v>
      </c>
      <c r="I10130" s="75">
        <v>30.714569999999998</v>
      </c>
      <c r="J10130" s="75">
        <v>44.595820000000003</v>
      </c>
      <c r="K10130" s="72">
        <v>9.5242754481602692</v>
      </c>
    </row>
    <row r="10131" spans="1:11" x14ac:dyDescent="0.25">
      <c r="A10131" s="66" t="s">
        <v>392</v>
      </c>
      <c r="B10131" s="66" t="s">
        <v>393</v>
      </c>
      <c r="C10131" s="66" t="s">
        <v>111</v>
      </c>
      <c r="D10131" s="73">
        <f t="shared" si="525"/>
        <v>40.104570000000002</v>
      </c>
      <c r="E10131" s="73">
        <f t="shared" si="526"/>
        <v>34.818539999999999</v>
      </c>
      <c r="F10131" s="73">
        <f t="shared" si="527"/>
        <v>45.63129</v>
      </c>
      <c r="H10131" s="72">
        <v>40.104570000000002</v>
      </c>
      <c r="I10131" s="75">
        <v>34.818539999999999</v>
      </c>
      <c r="J10131" s="75">
        <v>45.63129</v>
      </c>
      <c r="K10131" s="72">
        <v>6.9024402954575983</v>
      </c>
    </row>
    <row r="10132" spans="1:11" x14ac:dyDescent="0.25">
      <c r="A10132" s="66" t="s">
        <v>392</v>
      </c>
      <c r="B10132" s="66" t="s">
        <v>393</v>
      </c>
      <c r="C10132" s="66" t="s">
        <v>119</v>
      </c>
      <c r="D10132" s="73">
        <f t="shared" si="525"/>
        <v>37.265610000000002</v>
      </c>
      <c r="E10132" s="73">
        <f t="shared" si="526"/>
        <v>30.81626</v>
      </c>
      <c r="F10132" s="73">
        <f t="shared" si="527"/>
        <v>44.20234</v>
      </c>
      <c r="H10132" s="72">
        <v>37.265610000000002</v>
      </c>
      <c r="I10132" s="75">
        <v>30.81626</v>
      </c>
      <c r="J10132" s="75">
        <v>44.20234</v>
      </c>
      <c r="K10132" s="72">
        <v>9.2127218634016721</v>
      </c>
    </row>
    <row r="10133" spans="1:11" x14ac:dyDescent="0.25">
      <c r="A10133" s="66" t="s">
        <v>392</v>
      </c>
      <c r="B10133" s="66" t="s">
        <v>393</v>
      </c>
      <c r="C10133" s="66" t="s">
        <v>132</v>
      </c>
      <c r="D10133" s="73">
        <f t="shared" si="525"/>
        <v>41.22287</v>
      </c>
      <c r="E10133" s="73">
        <f t="shared" si="526"/>
        <v>33.629170000000002</v>
      </c>
      <c r="F10133" s="73">
        <f t="shared" si="527"/>
        <v>49.258659999999999</v>
      </c>
      <c r="H10133" s="72">
        <v>41.22287</v>
      </c>
      <c r="I10133" s="75">
        <v>33.629170000000002</v>
      </c>
      <c r="J10133" s="75">
        <v>49.258659999999999</v>
      </c>
      <c r="K10133" s="72">
        <v>9.7475260698733504</v>
      </c>
    </row>
    <row r="10134" spans="1:11" x14ac:dyDescent="0.25">
      <c r="A10134" s="66" t="s">
        <v>392</v>
      </c>
      <c r="B10134" s="66" t="s">
        <v>393</v>
      </c>
      <c r="C10134" s="66" t="s">
        <v>134</v>
      </c>
      <c r="D10134" s="73">
        <f t="shared" si="525"/>
        <v>40.460299999999997</v>
      </c>
      <c r="E10134" s="73">
        <f t="shared" si="526"/>
        <v>34.87903</v>
      </c>
      <c r="F10134" s="73">
        <f t="shared" si="527"/>
        <v>46.299700000000001</v>
      </c>
      <c r="H10134" s="72">
        <v>40.460299999999997</v>
      </c>
      <c r="I10134" s="75">
        <v>34.87903</v>
      </c>
      <c r="J10134" s="75">
        <v>46.299700000000001</v>
      </c>
      <c r="K10134" s="72">
        <v>7.2296671057802353</v>
      </c>
    </row>
    <row r="10135" spans="1:11" x14ac:dyDescent="0.25">
      <c r="A10135" s="66" t="s">
        <v>392</v>
      </c>
      <c r="B10135" s="66" t="s">
        <v>393</v>
      </c>
      <c r="C10135" s="66" t="s">
        <v>143</v>
      </c>
      <c r="D10135" s="73">
        <f t="shared" si="525"/>
        <v>40.138759999999998</v>
      </c>
      <c r="E10135" s="73">
        <f t="shared" si="526"/>
        <v>33.75676</v>
      </c>
      <c r="F10135" s="73">
        <f t="shared" si="527"/>
        <v>46.873559999999998</v>
      </c>
      <c r="H10135" s="72">
        <v>40.138759999999998</v>
      </c>
      <c r="I10135" s="75">
        <v>33.75676</v>
      </c>
      <c r="J10135" s="75">
        <v>46.873559999999998</v>
      </c>
      <c r="K10135" s="72">
        <v>8.3810386768300766</v>
      </c>
    </row>
    <row r="10136" spans="1:11" x14ac:dyDescent="0.25">
      <c r="A10136" s="66" t="s">
        <v>392</v>
      </c>
      <c r="B10136" s="66" t="s">
        <v>393</v>
      </c>
      <c r="C10136" s="66" t="s">
        <v>145</v>
      </c>
      <c r="D10136" s="73">
        <f t="shared" si="525"/>
        <v>33.297029999999999</v>
      </c>
      <c r="E10136" s="73">
        <f t="shared" si="526"/>
        <v>27.993449999999999</v>
      </c>
      <c r="F10136" s="73">
        <f t="shared" si="527"/>
        <v>39.06035</v>
      </c>
      <c r="H10136" s="72">
        <v>33.297029999999999</v>
      </c>
      <c r="I10136" s="75">
        <v>27.993449999999999</v>
      </c>
      <c r="J10136" s="75">
        <v>39.06035</v>
      </c>
      <c r="K10136" s="72">
        <v>8.5066385800775617</v>
      </c>
    </row>
    <row r="10137" spans="1:11" x14ac:dyDescent="0.25">
      <c r="A10137" s="66" t="s">
        <v>392</v>
      </c>
      <c r="B10137" s="66" t="s">
        <v>393</v>
      </c>
      <c r="C10137" s="66" t="s">
        <v>146</v>
      </c>
      <c r="D10137" s="73">
        <f t="shared" si="525"/>
        <v>44.346269999999997</v>
      </c>
      <c r="E10137" s="73">
        <f t="shared" si="526"/>
        <v>36.969369999999998</v>
      </c>
      <c r="F10137" s="73">
        <f t="shared" si="527"/>
        <v>51.98122</v>
      </c>
      <c r="H10137" s="72">
        <v>44.346269999999997</v>
      </c>
      <c r="I10137" s="75">
        <v>36.969369999999998</v>
      </c>
      <c r="J10137" s="75">
        <v>51.98122</v>
      </c>
      <c r="K10137" s="72">
        <v>8.698848854706382</v>
      </c>
    </row>
    <row r="10138" spans="1:11" x14ac:dyDescent="0.25">
      <c r="A10138" s="66" t="s">
        <v>392</v>
      </c>
      <c r="B10138" s="66" t="s">
        <v>393</v>
      </c>
      <c r="C10138" s="66" t="s">
        <v>151</v>
      </c>
      <c r="D10138" s="73">
        <f t="shared" si="525"/>
        <v>33.577730000000003</v>
      </c>
      <c r="E10138" s="73">
        <f t="shared" si="526"/>
        <v>28.257400000000001</v>
      </c>
      <c r="F10138" s="73">
        <f t="shared" si="527"/>
        <v>39.350340000000003</v>
      </c>
      <c r="H10138" s="72">
        <v>33.577730000000003</v>
      </c>
      <c r="I10138" s="75">
        <v>28.257400000000001</v>
      </c>
      <c r="J10138" s="75">
        <v>39.350340000000003</v>
      </c>
      <c r="K10138" s="72">
        <v>8.4557562408179461</v>
      </c>
    </row>
    <row r="10139" spans="1:11" x14ac:dyDescent="0.25">
      <c r="A10139" s="66" t="s">
        <v>392</v>
      </c>
      <c r="B10139" s="66" t="s">
        <v>393</v>
      </c>
      <c r="C10139" s="66" t="s">
        <v>153</v>
      </c>
      <c r="D10139" s="73">
        <f t="shared" si="525"/>
        <v>36.912689999999998</v>
      </c>
      <c r="E10139" s="73">
        <f t="shared" si="526"/>
        <v>30.453230000000001</v>
      </c>
      <c r="F10139" s="73">
        <f t="shared" si="527"/>
        <v>43.877839999999999</v>
      </c>
      <c r="H10139" s="72">
        <v>36.912689999999998</v>
      </c>
      <c r="I10139" s="75">
        <v>30.453230000000001</v>
      </c>
      <c r="J10139" s="75">
        <v>43.877839999999999</v>
      </c>
      <c r="K10139" s="72">
        <v>9.3275754218942044</v>
      </c>
    </row>
    <row r="10140" spans="1:11" x14ac:dyDescent="0.25">
      <c r="A10140" s="66" t="s">
        <v>392</v>
      </c>
      <c r="B10140" s="66" t="s">
        <v>393</v>
      </c>
      <c r="C10140" s="66" t="s">
        <v>158</v>
      </c>
      <c r="D10140" s="73">
        <f t="shared" si="525"/>
        <v>39.512830000000001</v>
      </c>
      <c r="E10140" s="73">
        <f t="shared" si="526"/>
        <v>33.377839999999999</v>
      </c>
      <c r="F10140" s="73">
        <f t="shared" si="527"/>
        <v>45.996929999999999</v>
      </c>
      <c r="H10140" s="72">
        <v>39.512830000000001</v>
      </c>
      <c r="I10140" s="75">
        <v>33.377839999999999</v>
      </c>
      <c r="J10140" s="75">
        <v>45.996929999999999</v>
      </c>
      <c r="K10140" s="72">
        <v>8.1870698707230023</v>
      </c>
    </row>
    <row r="10141" spans="1:11" x14ac:dyDescent="0.25">
      <c r="A10141" s="66" t="s">
        <v>392</v>
      </c>
      <c r="B10141" s="66" t="s">
        <v>393</v>
      </c>
      <c r="C10141" s="66" t="s">
        <v>175</v>
      </c>
      <c r="D10141" s="73">
        <f t="shared" si="525"/>
        <v>40.517490000000002</v>
      </c>
      <c r="E10141" s="73">
        <f t="shared" si="526"/>
        <v>35.17154</v>
      </c>
      <c r="F10141" s="73">
        <f t="shared" si="527"/>
        <v>46.098199999999999</v>
      </c>
      <c r="H10141" s="72">
        <v>40.517490000000002</v>
      </c>
      <c r="I10141" s="75">
        <v>35.17154</v>
      </c>
      <c r="J10141" s="75">
        <v>46.098199999999999</v>
      </c>
      <c r="K10141" s="72">
        <v>6.9047268229103036</v>
      </c>
    </row>
    <row r="10142" spans="1:11" x14ac:dyDescent="0.25">
      <c r="A10142" s="66" t="s">
        <v>392</v>
      </c>
      <c r="B10142" s="66" t="s">
        <v>393</v>
      </c>
      <c r="C10142" s="66" t="s">
        <v>177</v>
      </c>
      <c r="D10142" s="73">
        <f t="shared" si="525"/>
        <v>39.144530000000003</v>
      </c>
      <c r="E10142" s="73">
        <f t="shared" si="526"/>
        <v>34.15802</v>
      </c>
      <c r="F10142" s="73">
        <f t="shared" si="527"/>
        <v>44.368459999999999</v>
      </c>
      <c r="H10142" s="72">
        <v>39.144530000000003</v>
      </c>
      <c r="I10142" s="75">
        <v>34.15802</v>
      </c>
      <c r="J10142" s="75">
        <v>44.368459999999999</v>
      </c>
      <c r="K10142" s="72">
        <v>6.6748457575043041</v>
      </c>
    </row>
    <row r="10143" spans="1:11" x14ac:dyDescent="0.25">
      <c r="A10143" s="66" t="s">
        <v>392</v>
      </c>
      <c r="B10143" s="66" t="s">
        <v>393</v>
      </c>
      <c r="C10143" s="66" t="s">
        <v>178</v>
      </c>
      <c r="D10143" s="73">
        <f t="shared" si="525"/>
        <v>39.731859999999998</v>
      </c>
      <c r="E10143" s="73">
        <f t="shared" si="526"/>
        <v>32.179470000000002</v>
      </c>
      <c r="F10143" s="73">
        <f t="shared" si="527"/>
        <v>47.807299999999998</v>
      </c>
      <c r="H10143" s="72">
        <v>39.731859999999998</v>
      </c>
      <c r="I10143" s="75">
        <v>32.179470000000002</v>
      </c>
      <c r="J10143" s="75">
        <v>47.807299999999998</v>
      </c>
      <c r="K10143" s="72">
        <v>10.111067037888485</v>
      </c>
    </row>
    <row r="10144" spans="1:11" x14ac:dyDescent="0.25">
      <c r="A10144" s="66" t="s">
        <v>392</v>
      </c>
      <c r="B10144" s="66" t="s">
        <v>393</v>
      </c>
      <c r="C10144" s="66" t="s">
        <v>182</v>
      </c>
      <c r="D10144" s="73">
        <f t="shared" si="525"/>
        <v>38.610329999999998</v>
      </c>
      <c r="E10144" s="73">
        <f t="shared" si="526"/>
        <v>36.852519999999998</v>
      </c>
      <c r="F10144" s="73">
        <f t="shared" si="527"/>
        <v>40.398339999999997</v>
      </c>
      <c r="H10144" s="72">
        <v>38.610329999999998</v>
      </c>
      <c r="I10144" s="75">
        <v>36.852519999999998</v>
      </c>
      <c r="J10144" s="75">
        <v>40.398339999999997</v>
      </c>
      <c r="K10144" s="72">
        <v>2.3432446705324717</v>
      </c>
    </row>
    <row r="10145" spans="1:11" x14ac:dyDescent="0.25">
      <c r="A10145" s="66" t="s">
        <v>392</v>
      </c>
      <c r="B10145" s="66" t="s">
        <v>393</v>
      </c>
      <c r="C10145" s="66" t="s">
        <v>108</v>
      </c>
      <c r="D10145" s="73">
        <f t="shared" si="525"/>
        <v>40.173740000000002</v>
      </c>
      <c r="E10145" s="73">
        <f t="shared" si="526"/>
        <v>31.882380000000001</v>
      </c>
      <c r="F10145" s="73">
        <f t="shared" si="527"/>
        <v>49.068109999999997</v>
      </c>
      <c r="H10145" s="72">
        <v>40.173740000000002</v>
      </c>
      <c r="I10145" s="75">
        <v>31.882380000000001</v>
      </c>
      <c r="J10145" s="75">
        <v>49.068109999999997</v>
      </c>
      <c r="K10145" s="72">
        <v>11.014595603994051</v>
      </c>
    </row>
    <row r="10146" spans="1:11" x14ac:dyDescent="0.25">
      <c r="A10146" s="66" t="s">
        <v>392</v>
      </c>
      <c r="B10146" s="66" t="s">
        <v>393</v>
      </c>
      <c r="C10146" s="66" t="s">
        <v>114</v>
      </c>
      <c r="D10146" s="73">
        <f t="shared" si="525"/>
        <v>40.487830000000002</v>
      </c>
      <c r="E10146" s="73">
        <f t="shared" si="526"/>
        <v>34.938740000000003</v>
      </c>
      <c r="F10146" s="73">
        <f t="shared" si="527"/>
        <v>46.29119</v>
      </c>
      <c r="H10146" s="72">
        <v>40.487830000000002</v>
      </c>
      <c r="I10146" s="75">
        <v>34.938740000000003</v>
      </c>
      <c r="J10146" s="75">
        <v>46.29119</v>
      </c>
      <c r="K10146" s="72">
        <v>7.180654038509843</v>
      </c>
    </row>
    <row r="10147" spans="1:11" x14ac:dyDescent="0.25">
      <c r="A10147" s="66" t="s">
        <v>392</v>
      </c>
      <c r="B10147" s="66" t="s">
        <v>393</v>
      </c>
      <c r="C10147" s="66" t="s">
        <v>115</v>
      </c>
      <c r="D10147" s="73">
        <f t="shared" si="525"/>
        <v>41.59243</v>
      </c>
      <c r="E10147" s="73">
        <f t="shared" si="526"/>
        <v>35.302340000000001</v>
      </c>
      <c r="F10147" s="73">
        <f t="shared" si="527"/>
        <v>48.168840000000003</v>
      </c>
      <c r="H10147" s="72">
        <v>41.59243</v>
      </c>
      <c r="I10147" s="75">
        <v>35.302340000000001</v>
      </c>
      <c r="J10147" s="75">
        <v>48.168840000000003</v>
      </c>
      <c r="K10147" s="72">
        <v>7.9320299391018994</v>
      </c>
    </row>
    <row r="10148" spans="1:11" x14ac:dyDescent="0.25">
      <c r="A10148" s="66" t="s">
        <v>392</v>
      </c>
      <c r="B10148" s="66" t="s">
        <v>393</v>
      </c>
      <c r="C10148" s="66" t="s">
        <v>121</v>
      </c>
      <c r="D10148" s="73">
        <f t="shared" si="525"/>
        <v>41.364690000000003</v>
      </c>
      <c r="E10148" s="73">
        <f t="shared" si="526"/>
        <v>35.624049999999997</v>
      </c>
      <c r="F10148" s="73">
        <f t="shared" si="527"/>
        <v>47.349989999999998</v>
      </c>
      <c r="H10148" s="72">
        <v>41.364690000000003</v>
      </c>
      <c r="I10148" s="75">
        <v>35.624049999999997</v>
      </c>
      <c r="J10148" s="75">
        <v>47.349989999999998</v>
      </c>
      <c r="K10148" s="72">
        <v>7.2619521625811769</v>
      </c>
    </row>
    <row r="10149" spans="1:11" x14ac:dyDescent="0.25">
      <c r="A10149" s="66" t="s">
        <v>392</v>
      </c>
      <c r="B10149" s="66" t="s">
        <v>393</v>
      </c>
      <c r="C10149" s="66" t="s">
        <v>123</v>
      </c>
      <c r="D10149" s="73">
        <f t="shared" si="525"/>
        <v>39.019669999999998</v>
      </c>
      <c r="E10149" s="73">
        <f t="shared" si="526"/>
        <v>32.136240000000001</v>
      </c>
      <c r="F10149" s="73">
        <f t="shared" si="527"/>
        <v>46.370060000000002</v>
      </c>
      <c r="H10149" s="72">
        <v>39.019669999999998</v>
      </c>
      <c r="I10149" s="75">
        <v>32.136240000000001</v>
      </c>
      <c r="J10149" s="75">
        <v>46.370060000000002</v>
      </c>
      <c r="K10149" s="72">
        <v>9.3633467428094619</v>
      </c>
    </row>
    <row r="10150" spans="1:11" x14ac:dyDescent="0.25">
      <c r="A10150" s="66" t="s">
        <v>392</v>
      </c>
      <c r="B10150" s="66" t="s">
        <v>393</v>
      </c>
      <c r="C10150" s="66" t="s">
        <v>127</v>
      </c>
      <c r="D10150" s="73">
        <f t="shared" si="525"/>
        <v>33.787100000000002</v>
      </c>
      <c r="E10150" s="73">
        <f t="shared" si="526"/>
        <v>28.00366</v>
      </c>
      <c r="F10150" s="73">
        <f t="shared" si="527"/>
        <v>40.099699999999999</v>
      </c>
      <c r="H10150" s="72">
        <v>33.787100000000002</v>
      </c>
      <c r="I10150" s="75">
        <v>28.00366</v>
      </c>
      <c r="J10150" s="75">
        <v>40.099699999999999</v>
      </c>
      <c r="K10150" s="72">
        <v>9.168845506125118</v>
      </c>
    </row>
    <row r="10151" spans="1:11" x14ac:dyDescent="0.25">
      <c r="A10151" s="66" t="s">
        <v>392</v>
      </c>
      <c r="B10151" s="66" t="s">
        <v>393</v>
      </c>
      <c r="C10151" s="66" t="s">
        <v>136</v>
      </c>
      <c r="D10151" s="73">
        <f t="shared" si="525"/>
        <v>43.611490000000003</v>
      </c>
      <c r="E10151" s="73">
        <f t="shared" si="526"/>
        <v>35.762749999999997</v>
      </c>
      <c r="F10151" s="73">
        <f t="shared" si="527"/>
        <v>51.793889999999998</v>
      </c>
      <c r="H10151" s="72">
        <v>43.611490000000003</v>
      </c>
      <c r="I10151" s="75">
        <v>35.762749999999997</v>
      </c>
      <c r="J10151" s="75">
        <v>51.793889999999998</v>
      </c>
      <c r="K10151" s="72">
        <v>9.4549716141319635</v>
      </c>
    </row>
    <row r="10152" spans="1:11" x14ac:dyDescent="0.25">
      <c r="A10152" s="66" t="s">
        <v>392</v>
      </c>
      <c r="B10152" s="66" t="s">
        <v>393</v>
      </c>
      <c r="C10152" s="66" t="s">
        <v>154</v>
      </c>
      <c r="D10152" s="73">
        <f t="shared" si="525"/>
        <v>36.168379999999999</v>
      </c>
      <c r="E10152" s="73">
        <f t="shared" si="526"/>
        <v>28.792210000000001</v>
      </c>
      <c r="F10152" s="73">
        <f t="shared" si="527"/>
        <v>44.259700000000002</v>
      </c>
      <c r="H10152" s="72">
        <v>36.168379999999999</v>
      </c>
      <c r="I10152" s="75">
        <v>28.792210000000001</v>
      </c>
      <c r="J10152" s="75">
        <v>44.259700000000002</v>
      </c>
      <c r="K10152" s="72">
        <v>10.986347743526251</v>
      </c>
    </row>
    <row r="10153" spans="1:11" x14ac:dyDescent="0.25">
      <c r="A10153" s="66" t="s">
        <v>392</v>
      </c>
      <c r="B10153" s="66" t="s">
        <v>393</v>
      </c>
      <c r="C10153" s="66" t="s">
        <v>160</v>
      </c>
      <c r="D10153" s="73">
        <f t="shared" si="525"/>
        <v>31.365500000000001</v>
      </c>
      <c r="E10153" s="73">
        <f t="shared" si="526"/>
        <v>25.48676</v>
      </c>
      <c r="F10153" s="73">
        <f t="shared" si="527"/>
        <v>37.910319999999999</v>
      </c>
      <c r="H10153" s="72">
        <v>31.365500000000001</v>
      </c>
      <c r="I10153" s="75">
        <v>25.48676</v>
      </c>
      <c r="J10153" s="75">
        <v>37.910319999999999</v>
      </c>
      <c r="K10153" s="72">
        <v>10.142972374105307</v>
      </c>
    </row>
    <row r="10154" spans="1:11" x14ac:dyDescent="0.25">
      <c r="A10154" s="66" t="s">
        <v>392</v>
      </c>
      <c r="B10154" s="66" t="s">
        <v>393</v>
      </c>
      <c r="C10154" s="66" t="s">
        <v>165</v>
      </c>
      <c r="D10154" s="73">
        <f t="shared" si="525"/>
        <v>38.819540000000003</v>
      </c>
      <c r="E10154" s="73">
        <f t="shared" si="526"/>
        <v>31.58765</v>
      </c>
      <c r="F10154" s="73">
        <f t="shared" si="527"/>
        <v>46.579830000000001</v>
      </c>
      <c r="H10154" s="72">
        <v>38.819540000000003</v>
      </c>
      <c r="I10154" s="75">
        <v>31.58765</v>
      </c>
      <c r="J10154" s="75">
        <v>46.579830000000001</v>
      </c>
      <c r="K10154" s="72">
        <v>9.9199320754444784</v>
      </c>
    </row>
    <row r="10155" spans="1:11" x14ac:dyDescent="0.25">
      <c r="A10155" s="66" t="s">
        <v>392</v>
      </c>
      <c r="B10155" s="66" t="s">
        <v>393</v>
      </c>
      <c r="C10155" s="66" t="s">
        <v>183</v>
      </c>
      <c r="D10155" s="73">
        <f t="shared" si="525"/>
        <v>38.820279999999997</v>
      </c>
      <c r="E10155" s="73">
        <f t="shared" si="526"/>
        <v>36.466200000000001</v>
      </c>
      <c r="F10155" s="73">
        <f t="shared" si="527"/>
        <v>41.227710000000002</v>
      </c>
      <c r="H10155" s="72">
        <v>38.820279999999997</v>
      </c>
      <c r="I10155" s="75">
        <v>36.466200000000001</v>
      </c>
      <c r="J10155" s="75">
        <v>41.227710000000002</v>
      </c>
      <c r="K10155" s="72">
        <v>3.1303560922280838</v>
      </c>
    </row>
    <row r="10156" spans="1:11" x14ac:dyDescent="0.25">
      <c r="A10156" s="66" t="s">
        <v>392</v>
      </c>
      <c r="B10156" s="66" t="s">
        <v>393</v>
      </c>
      <c r="C10156" s="66" t="s">
        <v>117</v>
      </c>
      <c r="D10156" s="73">
        <f t="shared" si="525"/>
        <v>36.403559999999999</v>
      </c>
      <c r="E10156" s="73">
        <f t="shared" si="526"/>
        <v>28.18093</v>
      </c>
      <c r="F10156" s="73">
        <f t="shared" si="527"/>
        <v>45.505220000000001</v>
      </c>
      <c r="H10156" s="72">
        <v>36.403559999999999</v>
      </c>
      <c r="I10156" s="75">
        <v>28.18093</v>
      </c>
      <c r="J10156" s="75">
        <v>45.505220000000001</v>
      </c>
      <c r="K10156" s="72">
        <v>12.248782811351418</v>
      </c>
    </row>
    <row r="10157" spans="1:11" x14ac:dyDescent="0.25">
      <c r="A10157" s="66" t="s">
        <v>392</v>
      </c>
      <c r="B10157" s="66" t="s">
        <v>393</v>
      </c>
      <c r="C10157" s="66" t="s">
        <v>118</v>
      </c>
      <c r="D10157" s="73">
        <f t="shared" si="525"/>
        <v>38.100769999999997</v>
      </c>
      <c r="E10157" s="73">
        <f t="shared" si="526"/>
        <v>31.375879999999999</v>
      </c>
      <c r="F10157" s="73">
        <f t="shared" si="527"/>
        <v>45.315219999999997</v>
      </c>
      <c r="H10157" s="72">
        <v>38.100769999999997</v>
      </c>
      <c r="I10157" s="75">
        <v>31.375879999999999</v>
      </c>
      <c r="J10157" s="75">
        <v>45.315219999999997</v>
      </c>
      <c r="K10157" s="72">
        <v>9.3872486041620693</v>
      </c>
    </row>
    <row r="10158" spans="1:11" x14ac:dyDescent="0.25">
      <c r="A10158" s="66" t="s">
        <v>392</v>
      </c>
      <c r="B10158" s="66" t="s">
        <v>393</v>
      </c>
      <c r="C10158" s="66" t="s">
        <v>124</v>
      </c>
      <c r="D10158" s="73">
        <f t="shared" si="525"/>
        <v>38.076839999999997</v>
      </c>
      <c r="E10158" s="73">
        <f t="shared" si="526"/>
        <v>32.054659999999998</v>
      </c>
      <c r="F10158" s="73">
        <f t="shared" si="527"/>
        <v>44.48959</v>
      </c>
      <c r="H10158" s="72">
        <v>38.076839999999997</v>
      </c>
      <c r="I10158" s="75">
        <v>32.054659999999998</v>
      </c>
      <c r="J10158" s="75">
        <v>44.48959</v>
      </c>
      <c r="K10158" s="72">
        <v>8.3688798755358906</v>
      </c>
    </row>
    <row r="10159" spans="1:11" x14ac:dyDescent="0.25">
      <c r="A10159" s="66" t="s">
        <v>392</v>
      </c>
      <c r="B10159" s="66" t="s">
        <v>393</v>
      </c>
      <c r="C10159" s="66" t="s">
        <v>128</v>
      </c>
      <c r="D10159" s="73">
        <f t="shared" si="525"/>
        <v>39.275680000000001</v>
      </c>
      <c r="E10159" s="73">
        <f t="shared" si="526"/>
        <v>32.531480000000002</v>
      </c>
      <c r="F10159" s="73">
        <f t="shared" si="527"/>
        <v>46.455329999999996</v>
      </c>
      <c r="H10159" s="72">
        <v>39.275680000000001</v>
      </c>
      <c r="I10159" s="75">
        <v>32.531480000000002</v>
      </c>
      <c r="J10159" s="75">
        <v>46.455329999999996</v>
      </c>
      <c r="K10159" s="72">
        <v>9.0970366394674755</v>
      </c>
    </row>
    <row r="10160" spans="1:11" x14ac:dyDescent="0.25">
      <c r="A10160" s="66" t="s">
        <v>392</v>
      </c>
      <c r="B10160" s="66" t="s">
        <v>393</v>
      </c>
      <c r="C10160" s="66" t="s">
        <v>156</v>
      </c>
      <c r="D10160" s="73">
        <f t="shared" si="525"/>
        <v>34.312100000000001</v>
      </c>
      <c r="E10160" s="73">
        <f t="shared" si="526"/>
        <v>28.980170000000001</v>
      </c>
      <c r="F10160" s="73">
        <f t="shared" si="527"/>
        <v>40.071510000000004</v>
      </c>
      <c r="H10160" s="72">
        <v>34.312100000000001</v>
      </c>
      <c r="I10160" s="75">
        <v>28.980170000000001</v>
      </c>
      <c r="J10160" s="75">
        <v>40.071510000000004</v>
      </c>
      <c r="K10160" s="72">
        <v>8.2731835125218218</v>
      </c>
    </row>
    <row r="10161" spans="1:11" x14ac:dyDescent="0.25">
      <c r="A10161" s="66" t="s">
        <v>392</v>
      </c>
      <c r="B10161" s="66" t="s">
        <v>393</v>
      </c>
      <c r="C10161" s="66" t="s">
        <v>162</v>
      </c>
      <c r="D10161" s="73">
        <f t="shared" si="525"/>
        <v>39.513660000000002</v>
      </c>
      <c r="E10161" s="73">
        <f t="shared" si="526"/>
        <v>27.612680000000001</v>
      </c>
      <c r="F10161" s="73">
        <f t="shared" si="527"/>
        <v>52.802419999999998</v>
      </c>
      <c r="H10161" s="72">
        <v>39.513660000000002</v>
      </c>
      <c r="I10161" s="75">
        <v>27.612680000000001</v>
      </c>
      <c r="J10161" s="75">
        <v>52.802419999999998</v>
      </c>
      <c r="K10161" s="72">
        <v>16.597414666219223</v>
      </c>
    </row>
    <row r="10162" spans="1:11" x14ac:dyDescent="0.25">
      <c r="A10162" s="66" t="s">
        <v>392</v>
      </c>
      <c r="B10162" s="66" t="s">
        <v>393</v>
      </c>
      <c r="C10162" s="66" t="s">
        <v>164</v>
      </c>
      <c r="D10162" s="73">
        <f t="shared" si="525"/>
        <v>38.408679999999997</v>
      </c>
      <c r="E10162" s="73">
        <f t="shared" si="526"/>
        <v>30.97653</v>
      </c>
      <c r="F10162" s="73">
        <f t="shared" si="527"/>
        <v>46.424660000000003</v>
      </c>
      <c r="H10162" s="72">
        <v>38.408679999999997</v>
      </c>
      <c r="I10162" s="75">
        <v>30.97653</v>
      </c>
      <c r="J10162" s="75">
        <v>46.424660000000003</v>
      </c>
      <c r="K10162" s="72">
        <v>10.334770682043747</v>
      </c>
    </row>
    <row r="10163" spans="1:11" x14ac:dyDescent="0.25">
      <c r="A10163" s="66" t="s">
        <v>392</v>
      </c>
      <c r="B10163" s="66" t="s">
        <v>393</v>
      </c>
      <c r="C10163" s="66" t="s">
        <v>167</v>
      </c>
      <c r="D10163" s="73">
        <f t="shared" si="525"/>
        <v>38.419150000000002</v>
      </c>
      <c r="E10163" s="73">
        <f t="shared" si="526"/>
        <v>31.73161</v>
      </c>
      <c r="F10163" s="73">
        <f t="shared" si="527"/>
        <v>45.575189999999999</v>
      </c>
      <c r="H10163" s="72">
        <v>38.419150000000002</v>
      </c>
      <c r="I10163" s="75">
        <v>31.73161</v>
      </c>
      <c r="J10163" s="75">
        <v>45.575189999999999</v>
      </c>
      <c r="K10163" s="72">
        <v>9.2449702817475146</v>
      </c>
    </row>
    <row r="10164" spans="1:11" x14ac:dyDescent="0.25">
      <c r="A10164" s="66" t="s">
        <v>392</v>
      </c>
      <c r="B10164" s="66" t="s">
        <v>393</v>
      </c>
      <c r="C10164" s="66" t="s">
        <v>171</v>
      </c>
      <c r="D10164" s="73">
        <f t="shared" si="525"/>
        <v>37.844479999999997</v>
      </c>
      <c r="E10164" s="73">
        <f t="shared" si="526"/>
        <v>31.164560000000002</v>
      </c>
      <c r="F10164" s="73">
        <f t="shared" si="527"/>
        <v>45.019779999999997</v>
      </c>
      <c r="H10164" s="72">
        <v>37.844479999999997</v>
      </c>
      <c r="I10164" s="75">
        <v>31.164560000000002</v>
      </c>
      <c r="J10164" s="75">
        <v>45.019779999999997</v>
      </c>
      <c r="K10164" s="72">
        <v>9.3928837177839419</v>
      </c>
    </row>
    <row r="10165" spans="1:11" x14ac:dyDescent="0.25">
      <c r="A10165" s="66" t="s">
        <v>392</v>
      </c>
      <c r="B10165" s="66" t="s">
        <v>393</v>
      </c>
      <c r="C10165" s="66" t="s">
        <v>184</v>
      </c>
      <c r="D10165" s="73">
        <f t="shared" si="525"/>
        <v>38.58954</v>
      </c>
      <c r="E10165" s="73">
        <f t="shared" si="526"/>
        <v>34.294229999999999</v>
      </c>
      <c r="F10165" s="73">
        <f t="shared" si="527"/>
        <v>43.070189999999997</v>
      </c>
      <c r="H10165" s="72">
        <v>38.58954</v>
      </c>
      <c r="I10165" s="75">
        <v>34.294229999999999</v>
      </c>
      <c r="J10165" s="75">
        <v>43.070189999999997</v>
      </c>
      <c r="K10165" s="72">
        <v>5.8137749245002661</v>
      </c>
    </row>
    <row r="10166" spans="1:11" x14ac:dyDescent="0.25">
      <c r="A10166" s="66" t="s">
        <v>392</v>
      </c>
      <c r="B10166" s="66" t="s">
        <v>393</v>
      </c>
      <c r="C10166" s="66" t="s">
        <v>106</v>
      </c>
      <c r="D10166" s="73">
        <f t="shared" si="525"/>
        <v>39.299610000000001</v>
      </c>
      <c r="E10166" s="73">
        <f t="shared" si="526"/>
        <v>32.360300000000002</v>
      </c>
      <c r="F10166" s="73">
        <f t="shared" si="527"/>
        <v>46.699590000000001</v>
      </c>
      <c r="H10166" s="72">
        <v>39.299610000000001</v>
      </c>
      <c r="I10166" s="75">
        <v>32.360300000000002</v>
      </c>
      <c r="J10166" s="75">
        <v>46.699590000000001</v>
      </c>
      <c r="K10166" s="72">
        <v>9.3648715597941052</v>
      </c>
    </row>
    <row r="10167" spans="1:11" x14ac:dyDescent="0.25">
      <c r="A10167" s="66" t="s">
        <v>392</v>
      </c>
      <c r="B10167" s="66" t="s">
        <v>393</v>
      </c>
      <c r="C10167" s="66" t="s">
        <v>107</v>
      </c>
      <c r="D10167" s="73">
        <f t="shared" si="525"/>
        <v>35.1447</v>
      </c>
      <c r="E10167" s="73">
        <f t="shared" si="526"/>
        <v>29.310870000000001</v>
      </c>
      <c r="F10167" s="73">
        <f t="shared" si="527"/>
        <v>41.458669999999998</v>
      </c>
      <c r="H10167" s="72">
        <v>35.1447</v>
      </c>
      <c r="I10167" s="75">
        <v>29.310870000000001</v>
      </c>
      <c r="J10167" s="75">
        <v>41.458669999999998</v>
      </c>
      <c r="K10167" s="72">
        <v>8.8523020540792778</v>
      </c>
    </row>
    <row r="10168" spans="1:11" x14ac:dyDescent="0.25">
      <c r="A10168" s="66" t="s">
        <v>392</v>
      </c>
      <c r="B10168" s="66" t="s">
        <v>393</v>
      </c>
      <c r="C10168" s="66" t="s">
        <v>120</v>
      </c>
      <c r="D10168" s="73">
        <f t="shared" si="525"/>
        <v>40.867220000000003</v>
      </c>
      <c r="E10168" s="73">
        <f t="shared" si="526"/>
        <v>31.304819999999999</v>
      </c>
      <c r="F10168" s="73">
        <f t="shared" si="527"/>
        <v>51.174599999999998</v>
      </c>
      <c r="H10168" s="72">
        <v>40.867220000000003</v>
      </c>
      <c r="I10168" s="75">
        <v>31.304819999999999</v>
      </c>
      <c r="J10168" s="75">
        <v>51.174599999999998</v>
      </c>
      <c r="K10168" s="72">
        <v>12.558471068010007</v>
      </c>
    </row>
    <row r="10169" spans="1:11" x14ac:dyDescent="0.25">
      <c r="A10169" s="66" t="s">
        <v>392</v>
      </c>
      <c r="B10169" s="66" t="s">
        <v>393</v>
      </c>
      <c r="C10169" s="66" t="s">
        <v>138</v>
      </c>
      <c r="D10169" s="73">
        <f t="shared" si="525"/>
        <v>41.73122</v>
      </c>
      <c r="E10169" s="73">
        <f t="shared" si="526"/>
        <v>33.053510000000003</v>
      </c>
      <c r="F10169" s="73">
        <f t="shared" si="527"/>
        <v>50.95317</v>
      </c>
      <c r="H10169" s="72">
        <v>41.73122</v>
      </c>
      <c r="I10169" s="75">
        <v>33.053510000000003</v>
      </c>
      <c r="J10169" s="75">
        <v>50.95317</v>
      </c>
      <c r="K10169" s="72">
        <v>11.052605219785091</v>
      </c>
    </row>
    <row r="10170" spans="1:11" x14ac:dyDescent="0.25">
      <c r="A10170" s="66" t="s">
        <v>392</v>
      </c>
      <c r="B10170" s="66" t="s">
        <v>393</v>
      </c>
      <c r="C10170" s="66" t="s">
        <v>163</v>
      </c>
      <c r="D10170" s="73">
        <f t="shared" si="525"/>
        <v>37.242139999999999</v>
      </c>
      <c r="E10170" s="73">
        <f t="shared" si="526"/>
        <v>32.477290000000004</v>
      </c>
      <c r="F10170" s="73">
        <f t="shared" si="527"/>
        <v>42.268450000000001</v>
      </c>
      <c r="H10170" s="72">
        <v>37.242139999999999</v>
      </c>
      <c r="I10170" s="75">
        <v>32.477290000000004</v>
      </c>
      <c r="J10170" s="75">
        <v>42.268450000000001</v>
      </c>
      <c r="K10170" s="72">
        <v>6.7235502578530673</v>
      </c>
    </row>
    <row r="10171" spans="1:11" x14ac:dyDescent="0.25">
      <c r="A10171" s="66" t="s">
        <v>392</v>
      </c>
      <c r="B10171" s="66" t="s">
        <v>393</v>
      </c>
      <c r="C10171" s="66" t="s">
        <v>172</v>
      </c>
      <c r="D10171" s="73">
        <f t="shared" si="525"/>
        <v>40.871339999999996</v>
      </c>
      <c r="E10171" s="73">
        <f t="shared" si="526"/>
        <v>33.67736</v>
      </c>
      <c r="F10171" s="73">
        <f t="shared" si="527"/>
        <v>48.478760000000001</v>
      </c>
      <c r="H10171" s="72">
        <v>40.871339999999996</v>
      </c>
      <c r="I10171" s="75">
        <v>33.67736</v>
      </c>
      <c r="J10171" s="75">
        <v>48.478760000000001</v>
      </c>
      <c r="K10171" s="72">
        <v>9.3000302901739946</v>
      </c>
    </row>
    <row r="10172" spans="1:11" x14ac:dyDescent="0.25">
      <c r="A10172" s="66" t="s">
        <v>392</v>
      </c>
      <c r="B10172" s="66" t="s">
        <v>393</v>
      </c>
      <c r="C10172" s="66" t="s">
        <v>185</v>
      </c>
      <c r="D10172" s="73">
        <f t="shared" si="525"/>
        <v>39.610669999999999</v>
      </c>
      <c r="E10172" s="73">
        <f t="shared" si="526"/>
        <v>35.559600000000003</v>
      </c>
      <c r="F10172" s="73">
        <f t="shared" si="527"/>
        <v>43.8095</v>
      </c>
      <c r="H10172" s="72">
        <v>39.610669999999999</v>
      </c>
      <c r="I10172" s="75">
        <v>35.559600000000003</v>
      </c>
      <c r="J10172" s="75">
        <v>43.8095</v>
      </c>
      <c r="K10172" s="72">
        <v>5.3222174732212313</v>
      </c>
    </row>
    <row r="10173" spans="1:11" x14ac:dyDescent="0.25">
      <c r="A10173" s="66" t="s">
        <v>392</v>
      </c>
      <c r="B10173" s="66" t="s">
        <v>393</v>
      </c>
      <c r="C10173" s="66" t="s">
        <v>103</v>
      </c>
      <c r="D10173" s="73">
        <f t="shared" si="525"/>
        <v>39.141069999999999</v>
      </c>
      <c r="E10173" s="73">
        <f t="shared" si="526"/>
        <v>31.793859999999999</v>
      </c>
      <c r="F10173" s="73">
        <f t="shared" si="527"/>
        <v>47.015770000000003</v>
      </c>
      <c r="H10173" s="72">
        <v>39.141069999999999</v>
      </c>
      <c r="I10173" s="75">
        <v>31.793859999999999</v>
      </c>
      <c r="J10173" s="75">
        <v>47.015770000000003</v>
      </c>
      <c r="K10173" s="72">
        <v>9.9919726261954516</v>
      </c>
    </row>
    <row r="10174" spans="1:11" x14ac:dyDescent="0.25">
      <c r="A10174" s="66" t="s">
        <v>392</v>
      </c>
      <c r="B10174" s="66" t="s">
        <v>393</v>
      </c>
      <c r="C10174" s="66" t="s">
        <v>104</v>
      </c>
      <c r="D10174" s="73">
        <f t="shared" si="525"/>
        <v>43.695610000000002</v>
      </c>
      <c r="E10174" s="73">
        <f t="shared" si="526"/>
        <v>36.663969999999999</v>
      </c>
      <c r="F10174" s="73">
        <f t="shared" si="527"/>
        <v>50.990139999999997</v>
      </c>
      <c r="H10174" s="72">
        <v>43.695610000000002</v>
      </c>
      <c r="I10174" s="75">
        <v>36.663969999999999</v>
      </c>
      <c r="J10174" s="75">
        <v>50.990139999999997</v>
      </c>
      <c r="K10174" s="72">
        <v>8.418797677844525</v>
      </c>
    </row>
    <row r="10175" spans="1:11" x14ac:dyDescent="0.25">
      <c r="A10175" s="66" t="s">
        <v>392</v>
      </c>
      <c r="B10175" s="66" t="s">
        <v>393</v>
      </c>
      <c r="C10175" s="66" t="s">
        <v>125</v>
      </c>
      <c r="D10175" s="73">
        <f t="shared" si="525"/>
        <v>35.884360000000001</v>
      </c>
      <c r="E10175" s="73">
        <f t="shared" si="526"/>
        <v>30.17267</v>
      </c>
      <c r="F10175" s="73">
        <f t="shared" si="527"/>
        <v>42.026519999999998</v>
      </c>
      <c r="H10175" s="72">
        <v>35.884360000000001</v>
      </c>
      <c r="I10175" s="75">
        <v>30.17267</v>
      </c>
      <c r="J10175" s="75">
        <v>42.026519999999998</v>
      </c>
      <c r="K10175" s="72">
        <v>8.460646922503285</v>
      </c>
    </row>
    <row r="10176" spans="1:11" x14ac:dyDescent="0.25">
      <c r="A10176" s="66" t="s">
        <v>392</v>
      </c>
      <c r="B10176" s="66" t="s">
        <v>393</v>
      </c>
      <c r="C10176" s="66" t="s">
        <v>130</v>
      </c>
      <c r="D10176" s="73">
        <f t="shared" si="525"/>
        <v>35.698979999999999</v>
      </c>
      <c r="E10176" s="73">
        <f t="shared" si="526"/>
        <v>29.856919999999999</v>
      </c>
      <c r="F10176" s="73">
        <f t="shared" si="527"/>
        <v>41.999679999999998</v>
      </c>
      <c r="H10176" s="72">
        <v>35.698979999999999</v>
      </c>
      <c r="I10176" s="75">
        <v>29.856919999999999</v>
      </c>
      <c r="J10176" s="75">
        <v>41.999679999999998</v>
      </c>
      <c r="K10176" s="72">
        <v>8.7135542808225903</v>
      </c>
    </row>
    <row r="10177" spans="1:11" x14ac:dyDescent="0.25">
      <c r="A10177" s="66" t="s">
        <v>392</v>
      </c>
      <c r="B10177" s="66" t="s">
        <v>393</v>
      </c>
      <c r="C10177" s="66" t="s">
        <v>131</v>
      </c>
      <c r="D10177" s="73">
        <f t="shared" si="525"/>
        <v>43.640619999999998</v>
      </c>
      <c r="E10177" s="73">
        <f t="shared" si="526"/>
        <v>35.863129999999998</v>
      </c>
      <c r="F10177" s="73">
        <f t="shared" si="527"/>
        <v>51.744030000000002</v>
      </c>
      <c r="H10177" s="72">
        <v>43.640619999999998</v>
      </c>
      <c r="I10177" s="75">
        <v>35.863129999999998</v>
      </c>
      <c r="J10177" s="75">
        <v>51.744030000000002</v>
      </c>
      <c r="K10177" s="72">
        <v>9.3588587879823901</v>
      </c>
    </row>
    <row r="10178" spans="1:11" x14ac:dyDescent="0.25">
      <c r="A10178" s="66" t="s">
        <v>392</v>
      </c>
      <c r="B10178" s="66" t="s">
        <v>393</v>
      </c>
      <c r="C10178" s="66" t="s">
        <v>133</v>
      </c>
      <c r="D10178" s="73">
        <f t="shared" si="525"/>
        <v>32.390009999999997</v>
      </c>
      <c r="E10178" s="73">
        <f t="shared" si="526"/>
        <v>28.04851</v>
      </c>
      <c r="F10178" s="73">
        <f t="shared" si="527"/>
        <v>37.057400000000001</v>
      </c>
      <c r="H10178" s="72">
        <v>32.390009999999997</v>
      </c>
      <c r="I10178" s="75">
        <v>28.04851</v>
      </c>
      <c r="J10178" s="75">
        <v>37.057400000000001</v>
      </c>
      <c r="K10178" s="72">
        <v>7.1094451653457362</v>
      </c>
    </row>
    <row r="10179" spans="1:11" x14ac:dyDescent="0.25">
      <c r="A10179" s="66" t="s">
        <v>392</v>
      </c>
      <c r="B10179" s="66" t="s">
        <v>393</v>
      </c>
      <c r="C10179" s="66" t="s">
        <v>152</v>
      </c>
      <c r="D10179" s="73">
        <f t="shared" si="525"/>
        <v>43.617049999999999</v>
      </c>
      <c r="E10179" s="73">
        <f t="shared" si="526"/>
        <v>36.655999999999999</v>
      </c>
      <c r="F10179" s="73">
        <f t="shared" si="527"/>
        <v>50.83907</v>
      </c>
      <c r="H10179" s="72">
        <v>43.617049999999999</v>
      </c>
      <c r="I10179" s="75">
        <v>36.655999999999999</v>
      </c>
      <c r="J10179" s="75">
        <v>50.83907</v>
      </c>
      <c r="K10179" s="72">
        <v>8.3485540631473238</v>
      </c>
    </row>
    <row r="10180" spans="1:11" x14ac:dyDescent="0.25">
      <c r="A10180" s="66" t="s">
        <v>392</v>
      </c>
      <c r="B10180" s="66" t="s">
        <v>393</v>
      </c>
      <c r="C10180" s="66" t="s">
        <v>159</v>
      </c>
      <c r="D10180" s="73">
        <f t="shared" si="525"/>
        <v>34.424990000000001</v>
      </c>
      <c r="E10180" s="73">
        <f t="shared" si="526"/>
        <v>28.51699</v>
      </c>
      <c r="F10180" s="73">
        <f t="shared" si="527"/>
        <v>40.857390000000002</v>
      </c>
      <c r="H10180" s="72">
        <v>34.424990000000001</v>
      </c>
      <c r="I10180" s="75">
        <v>28.51699</v>
      </c>
      <c r="J10180" s="75">
        <v>40.857390000000002</v>
      </c>
      <c r="K10180" s="72">
        <v>9.1832415928080149</v>
      </c>
    </row>
    <row r="10181" spans="1:11" x14ac:dyDescent="0.25">
      <c r="A10181" s="66" t="s">
        <v>392</v>
      </c>
      <c r="B10181" s="66" t="s">
        <v>393</v>
      </c>
      <c r="C10181" s="66" t="s">
        <v>161</v>
      </c>
      <c r="D10181" s="73">
        <f t="shared" si="525"/>
        <v>34.79645</v>
      </c>
      <c r="E10181" s="73">
        <f t="shared" si="526"/>
        <v>26.856639999999999</v>
      </c>
      <c r="F10181" s="73">
        <f t="shared" si="527"/>
        <v>43.681739999999998</v>
      </c>
      <c r="H10181" s="72">
        <v>34.79645</v>
      </c>
      <c r="I10181" s="75">
        <v>26.856639999999999</v>
      </c>
      <c r="J10181" s="75">
        <v>43.681739999999998</v>
      </c>
      <c r="K10181" s="72">
        <v>12.435918031868193</v>
      </c>
    </row>
    <row r="10182" spans="1:11" x14ac:dyDescent="0.25">
      <c r="A10182" s="66" t="s">
        <v>392</v>
      </c>
      <c r="B10182" s="66" t="s">
        <v>393</v>
      </c>
      <c r="C10182" s="66" t="s">
        <v>173</v>
      </c>
      <c r="D10182" s="73">
        <f t="shared" si="525"/>
        <v>34.110660000000003</v>
      </c>
      <c r="E10182" s="73">
        <f t="shared" si="526"/>
        <v>29.706479999999999</v>
      </c>
      <c r="F10182" s="73">
        <f t="shared" si="527"/>
        <v>38.807319999999997</v>
      </c>
      <c r="H10182" s="72">
        <v>34.110660000000003</v>
      </c>
      <c r="I10182" s="75">
        <v>29.706479999999999</v>
      </c>
      <c r="J10182" s="75">
        <v>38.807319999999997</v>
      </c>
      <c r="K10182" s="72">
        <v>6.8208589338347583</v>
      </c>
    </row>
    <row r="10183" spans="1:11" x14ac:dyDescent="0.25">
      <c r="A10183" s="66" t="s">
        <v>392</v>
      </c>
      <c r="B10183" s="66" t="s">
        <v>393</v>
      </c>
      <c r="C10183" s="66" t="s">
        <v>180</v>
      </c>
      <c r="D10183" s="73">
        <f t="shared" si="525"/>
        <v>38.560760000000002</v>
      </c>
      <c r="E10183" s="73">
        <f t="shared" si="526"/>
        <v>32.953870000000002</v>
      </c>
      <c r="F10183" s="73">
        <f t="shared" si="527"/>
        <v>44.488619999999997</v>
      </c>
      <c r="H10183" s="72">
        <v>38.560760000000002</v>
      </c>
      <c r="I10183" s="75">
        <v>32.953870000000002</v>
      </c>
      <c r="J10183" s="75">
        <v>44.488619999999997</v>
      </c>
      <c r="K10183" s="72">
        <v>7.6610990032354138</v>
      </c>
    </row>
    <row r="10184" spans="1:11" x14ac:dyDescent="0.25">
      <c r="A10184" s="66" t="s">
        <v>392</v>
      </c>
      <c r="B10184" s="66" t="s">
        <v>393</v>
      </c>
      <c r="C10184" s="66" t="s">
        <v>186</v>
      </c>
      <c r="D10184" s="73">
        <f t="shared" si="525"/>
        <v>40.752270000000003</v>
      </c>
      <c r="E10184" s="73">
        <f t="shared" si="526"/>
        <v>36.824249999999999</v>
      </c>
      <c r="F10184" s="73">
        <f t="shared" si="527"/>
        <v>44.802149999999997</v>
      </c>
      <c r="H10184" s="72">
        <v>40.752270000000003</v>
      </c>
      <c r="I10184" s="75">
        <v>36.824249999999999</v>
      </c>
      <c r="J10184" s="75">
        <v>44.802149999999997</v>
      </c>
      <c r="K10184" s="72">
        <v>5.0030562714665949</v>
      </c>
    </row>
    <row r="10185" spans="1:11" x14ac:dyDescent="0.25">
      <c r="A10185" s="66" t="s">
        <v>392</v>
      </c>
      <c r="B10185" s="66" t="s">
        <v>393</v>
      </c>
      <c r="C10185" s="66" t="s">
        <v>102</v>
      </c>
      <c r="D10185" s="73">
        <f t="shared" si="525"/>
        <v>42.074170000000002</v>
      </c>
      <c r="E10185" s="73">
        <f t="shared" si="526"/>
        <v>32.836469999999998</v>
      </c>
      <c r="F10185" s="73">
        <f t="shared" si="527"/>
        <v>51.902369999999998</v>
      </c>
      <c r="H10185" s="72">
        <v>42.074170000000002</v>
      </c>
      <c r="I10185" s="75">
        <v>32.836469999999998</v>
      </c>
      <c r="J10185" s="75">
        <v>51.902369999999998</v>
      </c>
      <c r="K10185" s="72">
        <v>11.696720339343592</v>
      </c>
    </row>
    <row r="10186" spans="1:11" x14ac:dyDescent="0.25">
      <c r="A10186" s="66" t="s">
        <v>392</v>
      </c>
      <c r="B10186" s="66" t="s">
        <v>393</v>
      </c>
      <c r="C10186" s="66" t="s">
        <v>109</v>
      </c>
      <c r="D10186" s="73">
        <f t="shared" ref="D10186:D10249" si="528">IF(K10186&gt;=50," ",H10186)</f>
        <v>42.591639999999998</v>
      </c>
      <c r="E10186" s="73">
        <f t="shared" ref="E10186:E10249" si="529">IF(K10186&gt;=50," ",I10186)</f>
        <v>33.346449999999997</v>
      </c>
      <c r="F10186" s="73">
        <f t="shared" ref="F10186:F10249" si="530">IF(K10186&gt;=50," ",J10186)</f>
        <v>52.38552</v>
      </c>
      <c r="H10186" s="72">
        <v>42.591639999999998</v>
      </c>
      <c r="I10186" s="75">
        <v>33.346449999999997</v>
      </c>
      <c r="J10186" s="75">
        <v>52.38552</v>
      </c>
      <c r="K10186" s="72">
        <v>11.538473277854527</v>
      </c>
    </row>
    <row r="10187" spans="1:11" x14ac:dyDescent="0.25">
      <c r="A10187" s="66" t="s">
        <v>392</v>
      </c>
      <c r="B10187" s="66" t="s">
        <v>393</v>
      </c>
      <c r="C10187" s="66" t="s">
        <v>129</v>
      </c>
      <c r="D10187" s="73">
        <f t="shared" si="528"/>
        <v>37.317320000000002</v>
      </c>
      <c r="E10187" s="73">
        <f t="shared" si="529"/>
        <v>31.445930000000001</v>
      </c>
      <c r="F10187" s="73">
        <f t="shared" si="530"/>
        <v>43.587949999999999</v>
      </c>
      <c r="H10187" s="72">
        <v>37.317320000000002</v>
      </c>
      <c r="I10187" s="75">
        <v>31.445930000000001</v>
      </c>
      <c r="J10187" s="75">
        <v>43.587949999999999</v>
      </c>
      <c r="K10187" s="72">
        <v>8.3364293041408111</v>
      </c>
    </row>
    <row r="10188" spans="1:11" x14ac:dyDescent="0.25">
      <c r="A10188" s="66" t="s">
        <v>392</v>
      </c>
      <c r="B10188" s="66" t="s">
        <v>393</v>
      </c>
      <c r="C10188" s="66" t="s">
        <v>135</v>
      </c>
      <c r="D10188" s="73">
        <f t="shared" si="528"/>
        <v>38.475720000000003</v>
      </c>
      <c r="E10188" s="73">
        <f t="shared" si="529"/>
        <v>29.82028</v>
      </c>
      <c r="F10188" s="73">
        <f t="shared" si="530"/>
        <v>47.92774</v>
      </c>
      <c r="H10188" s="72">
        <v>38.475720000000003</v>
      </c>
      <c r="I10188" s="75">
        <v>29.82028</v>
      </c>
      <c r="J10188" s="75">
        <v>47.92774</v>
      </c>
      <c r="K10188" s="72">
        <v>12.128505977276058</v>
      </c>
    </row>
    <row r="10189" spans="1:11" x14ac:dyDescent="0.25">
      <c r="A10189" s="66" t="s">
        <v>392</v>
      </c>
      <c r="B10189" s="66" t="s">
        <v>393</v>
      </c>
      <c r="C10189" s="66" t="s">
        <v>142</v>
      </c>
      <c r="D10189" s="73">
        <f t="shared" si="528"/>
        <v>44.405180000000001</v>
      </c>
      <c r="E10189" s="73">
        <f t="shared" si="529"/>
        <v>34.906309999999998</v>
      </c>
      <c r="F10189" s="73">
        <f t="shared" si="530"/>
        <v>54.331420000000001</v>
      </c>
      <c r="H10189" s="72">
        <v>44.405180000000001</v>
      </c>
      <c r="I10189" s="75">
        <v>34.906309999999998</v>
      </c>
      <c r="J10189" s="75">
        <v>54.331420000000001</v>
      </c>
      <c r="K10189" s="72">
        <v>11.298769648045566</v>
      </c>
    </row>
    <row r="10190" spans="1:11" x14ac:dyDescent="0.25">
      <c r="A10190" s="66" t="s">
        <v>392</v>
      </c>
      <c r="B10190" s="66" t="s">
        <v>393</v>
      </c>
      <c r="C10190" s="66" t="s">
        <v>148</v>
      </c>
      <c r="D10190" s="73">
        <f t="shared" si="528"/>
        <v>34.79175</v>
      </c>
      <c r="E10190" s="73">
        <f t="shared" si="529"/>
        <v>29.38832</v>
      </c>
      <c r="F10190" s="73">
        <f t="shared" si="530"/>
        <v>40.617179999999998</v>
      </c>
      <c r="H10190" s="72">
        <v>34.79175</v>
      </c>
      <c r="I10190" s="75">
        <v>29.38832</v>
      </c>
      <c r="J10190" s="75">
        <v>40.617179999999998</v>
      </c>
      <c r="K10190" s="72">
        <v>8.2620822465095891</v>
      </c>
    </row>
    <row r="10191" spans="1:11" x14ac:dyDescent="0.25">
      <c r="A10191" s="66" t="s">
        <v>392</v>
      </c>
      <c r="B10191" s="66" t="s">
        <v>393</v>
      </c>
      <c r="C10191" s="66" t="s">
        <v>149</v>
      </c>
      <c r="D10191" s="73">
        <f t="shared" si="528"/>
        <v>36.445590000000003</v>
      </c>
      <c r="E10191" s="73">
        <f t="shared" si="529"/>
        <v>29.715509999999998</v>
      </c>
      <c r="F10191" s="73">
        <f t="shared" si="530"/>
        <v>43.751089999999998</v>
      </c>
      <c r="H10191" s="72">
        <v>36.445590000000003</v>
      </c>
      <c r="I10191" s="75">
        <v>29.715509999999998</v>
      </c>
      <c r="J10191" s="75">
        <v>43.751089999999998</v>
      </c>
      <c r="K10191" s="72">
        <v>9.8813930574316391</v>
      </c>
    </row>
    <row r="10192" spans="1:11" x14ac:dyDescent="0.25">
      <c r="A10192" s="66" t="s">
        <v>392</v>
      </c>
      <c r="B10192" s="66" t="s">
        <v>393</v>
      </c>
      <c r="C10192" s="66" t="s">
        <v>157</v>
      </c>
      <c r="D10192" s="73">
        <f t="shared" si="528"/>
        <v>43.955379999999998</v>
      </c>
      <c r="E10192" s="73">
        <f t="shared" si="529"/>
        <v>36.235100000000003</v>
      </c>
      <c r="F10192" s="73">
        <f t="shared" si="530"/>
        <v>51.979680000000002</v>
      </c>
      <c r="H10192" s="72">
        <v>43.955379999999998</v>
      </c>
      <c r="I10192" s="75">
        <v>36.235100000000003</v>
      </c>
      <c r="J10192" s="75">
        <v>51.979680000000002</v>
      </c>
      <c r="K10192" s="72">
        <v>9.2110795083559758</v>
      </c>
    </row>
    <row r="10193" spans="1:11" x14ac:dyDescent="0.25">
      <c r="A10193" s="66" t="s">
        <v>392</v>
      </c>
      <c r="B10193" s="66" t="s">
        <v>393</v>
      </c>
      <c r="C10193" s="66" t="s">
        <v>166</v>
      </c>
      <c r="D10193" s="73">
        <f t="shared" si="528"/>
        <v>42.71931</v>
      </c>
      <c r="E10193" s="73">
        <f t="shared" si="529"/>
        <v>33.69829</v>
      </c>
      <c r="F10193" s="73">
        <f t="shared" si="530"/>
        <v>52.25206</v>
      </c>
      <c r="H10193" s="72">
        <v>42.71931</v>
      </c>
      <c r="I10193" s="75">
        <v>33.69829</v>
      </c>
      <c r="J10193" s="75">
        <v>52.25206</v>
      </c>
      <c r="K10193" s="72">
        <v>11.203991824774324</v>
      </c>
    </row>
    <row r="10194" spans="1:11" x14ac:dyDescent="0.25">
      <c r="A10194" s="66" t="s">
        <v>392</v>
      </c>
      <c r="B10194" s="66" t="s">
        <v>393</v>
      </c>
      <c r="C10194" s="66" t="s">
        <v>169</v>
      </c>
      <c r="D10194" s="73">
        <f t="shared" si="528"/>
        <v>43.755090000000003</v>
      </c>
      <c r="E10194" s="73">
        <f t="shared" si="529"/>
        <v>35.021180000000001</v>
      </c>
      <c r="F10194" s="73">
        <f t="shared" si="530"/>
        <v>52.894100000000002</v>
      </c>
      <c r="H10194" s="72">
        <v>43.755090000000003</v>
      </c>
      <c r="I10194" s="75">
        <v>35.021180000000001</v>
      </c>
      <c r="J10194" s="75">
        <v>52.894100000000002</v>
      </c>
      <c r="K10194" s="72">
        <v>10.529300705357937</v>
      </c>
    </row>
    <row r="10195" spans="1:11" x14ac:dyDescent="0.25">
      <c r="A10195" s="66" t="s">
        <v>392</v>
      </c>
      <c r="B10195" s="66" t="s">
        <v>393</v>
      </c>
      <c r="C10195" s="66" t="s">
        <v>170</v>
      </c>
      <c r="D10195" s="73">
        <f t="shared" si="528"/>
        <v>39.458199999999998</v>
      </c>
      <c r="E10195" s="73">
        <f t="shared" si="529"/>
        <v>31.719519999999999</v>
      </c>
      <c r="F10195" s="73">
        <f t="shared" si="530"/>
        <v>47.764189999999999</v>
      </c>
      <c r="H10195" s="72">
        <v>39.458199999999998</v>
      </c>
      <c r="I10195" s="75">
        <v>31.719519999999999</v>
      </c>
      <c r="J10195" s="75">
        <v>47.764189999999999</v>
      </c>
      <c r="K10195" s="72">
        <v>10.45661231379029</v>
      </c>
    </row>
    <row r="10196" spans="1:11" x14ac:dyDescent="0.25">
      <c r="A10196" s="66" t="s">
        <v>392</v>
      </c>
      <c r="B10196" s="66" t="s">
        <v>393</v>
      </c>
      <c r="C10196" s="66" t="s">
        <v>176</v>
      </c>
      <c r="D10196" s="73">
        <f t="shared" si="528"/>
        <v>42.657470000000004</v>
      </c>
      <c r="E10196" s="73">
        <f t="shared" si="529"/>
        <v>35.440849999999998</v>
      </c>
      <c r="F10196" s="73">
        <f t="shared" si="530"/>
        <v>50.200899999999997</v>
      </c>
      <c r="H10196" s="72">
        <v>42.657470000000004</v>
      </c>
      <c r="I10196" s="75">
        <v>35.440849999999998</v>
      </c>
      <c r="J10196" s="75">
        <v>50.200899999999997</v>
      </c>
      <c r="K10196" s="72">
        <v>8.8883846135272435</v>
      </c>
    </row>
    <row r="10197" spans="1:11" x14ac:dyDescent="0.25">
      <c r="A10197" s="66" t="s">
        <v>392</v>
      </c>
      <c r="B10197" s="66" t="s">
        <v>393</v>
      </c>
      <c r="C10197" s="66" t="s">
        <v>3</v>
      </c>
      <c r="D10197" s="73">
        <f t="shared" si="528"/>
        <v>39.226590000000002</v>
      </c>
      <c r="E10197" s="73">
        <f t="shared" si="529"/>
        <v>36.592790000000001</v>
      </c>
      <c r="F10197" s="73">
        <f t="shared" si="530"/>
        <v>41.924619999999997</v>
      </c>
      <c r="H10197" s="72">
        <v>39.226590000000002</v>
      </c>
      <c r="I10197" s="75">
        <v>36.592790000000001</v>
      </c>
      <c r="J10197" s="75">
        <v>41.924619999999997</v>
      </c>
      <c r="K10197" s="72">
        <v>3.46979689032363</v>
      </c>
    </row>
    <row r="10198" spans="1:11" x14ac:dyDescent="0.25">
      <c r="A10198" s="66" t="s">
        <v>392</v>
      </c>
      <c r="B10198" s="66" t="s">
        <v>393</v>
      </c>
      <c r="C10198" s="66" t="s">
        <v>112</v>
      </c>
      <c r="D10198" s="73">
        <f t="shared" si="528"/>
        <v>40.650759999999998</v>
      </c>
      <c r="E10198" s="73">
        <f t="shared" si="529"/>
        <v>32.818770000000001</v>
      </c>
      <c r="F10198" s="73">
        <f t="shared" si="530"/>
        <v>48.988880000000002</v>
      </c>
      <c r="H10198" s="72">
        <v>40.650759999999998</v>
      </c>
      <c r="I10198" s="75">
        <v>32.818770000000001</v>
      </c>
      <c r="J10198" s="75">
        <v>48.988880000000002</v>
      </c>
      <c r="K10198" s="72">
        <v>10.231119910181262</v>
      </c>
    </row>
    <row r="10199" spans="1:11" x14ac:dyDescent="0.25">
      <c r="A10199" s="66" t="s">
        <v>392</v>
      </c>
      <c r="B10199" s="66" t="s">
        <v>393</v>
      </c>
      <c r="C10199" s="66" t="s">
        <v>113</v>
      </c>
      <c r="D10199" s="73">
        <f t="shared" si="528"/>
        <v>43.477110000000003</v>
      </c>
      <c r="E10199" s="73">
        <f t="shared" si="529"/>
        <v>35.404809999999998</v>
      </c>
      <c r="F10199" s="73">
        <f t="shared" si="530"/>
        <v>51.910820000000001</v>
      </c>
      <c r="H10199" s="72">
        <v>43.477110000000003</v>
      </c>
      <c r="I10199" s="75">
        <v>35.404809999999998</v>
      </c>
      <c r="J10199" s="75">
        <v>51.910820000000001</v>
      </c>
      <c r="K10199" s="72">
        <v>9.7701135149047378</v>
      </c>
    </row>
    <row r="10200" spans="1:11" x14ac:dyDescent="0.25">
      <c r="A10200" s="66" t="s">
        <v>392</v>
      </c>
      <c r="B10200" s="66" t="s">
        <v>393</v>
      </c>
      <c r="C10200" s="66" t="s">
        <v>116</v>
      </c>
      <c r="D10200" s="73">
        <f t="shared" si="528"/>
        <v>45.00067</v>
      </c>
      <c r="E10200" s="73">
        <f t="shared" si="529"/>
        <v>35.973399999999998</v>
      </c>
      <c r="F10200" s="73">
        <f t="shared" si="530"/>
        <v>54.369610000000002</v>
      </c>
      <c r="H10200" s="72">
        <v>45.00067</v>
      </c>
      <c r="I10200" s="75">
        <v>35.973399999999998</v>
      </c>
      <c r="J10200" s="75">
        <v>54.369610000000002</v>
      </c>
      <c r="K10200" s="72">
        <v>10.544569669740474</v>
      </c>
    </row>
    <row r="10201" spans="1:11" x14ac:dyDescent="0.25">
      <c r="A10201" s="66" t="s">
        <v>392</v>
      </c>
      <c r="B10201" s="66" t="s">
        <v>393</v>
      </c>
      <c r="C10201" s="66" t="s">
        <v>122</v>
      </c>
      <c r="D10201" s="73">
        <f t="shared" si="528"/>
        <v>35.737319999999997</v>
      </c>
      <c r="E10201" s="73">
        <f t="shared" si="529"/>
        <v>29.96865</v>
      </c>
      <c r="F10201" s="73">
        <f t="shared" si="530"/>
        <v>41.951230000000002</v>
      </c>
      <c r="H10201" s="72">
        <v>35.737319999999997</v>
      </c>
      <c r="I10201" s="75">
        <v>29.96865</v>
      </c>
      <c r="J10201" s="75">
        <v>41.951230000000002</v>
      </c>
      <c r="K10201" s="72">
        <v>8.5881733717021884</v>
      </c>
    </row>
    <row r="10202" spans="1:11" x14ac:dyDescent="0.25">
      <c r="A10202" s="66" t="s">
        <v>392</v>
      </c>
      <c r="B10202" s="66" t="s">
        <v>393</v>
      </c>
      <c r="C10202" s="66" t="s">
        <v>126</v>
      </c>
      <c r="D10202" s="73">
        <f t="shared" si="528"/>
        <v>36.400109999999998</v>
      </c>
      <c r="E10202" s="73">
        <f t="shared" si="529"/>
        <v>31.303899999999999</v>
      </c>
      <c r="F10202" s="73">
        <f t="shared" si="530"/>
        <v>41.820909999999998</v>
      </c>
      <c r="H10202" s="72">
        <v>36.400109999999998</v>
      </c>
      <c r="I10202" s="75">
        <v>31.303899999999999</v>
      </c>
      <c r="J10202" s="75">
        <v>41.820909999999998</v>
      </c>
      <c r="K10202" s="72">
        <v>7.3934639208507891</v>
      </c>
    </row>
    <row r="10203" spans="1:11" x14ac:dyDescent="0.25">
      <c r="A10203" s="66" t="s">
        <v>392</v>
      </c>
      <c r="B10203" s="66" t="s">
        <v>393</v>
      </c>
      <c r="C10203" s="66" t="s">
        <v>139</v>
      </c>
      <c r="D10203" s="73">
        <f t="shared" si="528"/>
        <v>46.50076</v>
      </c>
      <c r="E10203" s="73">
        <f t="shared" si="529"/>
        <v>36.509129999999999</v>
      </c>
      <c r="F10203" s="73">
        <f t="shared" si="530"/>
        <v>56.781359999999999</v>
      </c>
      <c r="H10203" s="72">
        <v>46.50076</v>
      </c>
      <c r="I10203" s="75">
        <v>36.509129999999999</v>
      </c>
      <c r="J10203" s="75">
        <v>56.781359999999999</v>
      </c>
      <c r="K10203" s="72">
        <v>11.273727569183816</v>
      </c>
    </row>
    <row r="10204" spans="1:11" x14ac:dyDescent="0.25">
      <c r="A10204" s="66" t="s">
        <v>392</v>
      </c>
      <c r="B10204" s="66" t="s">
        <v>393</v>
      </c>
      <c r="C10204" s="66" t="s">
        <v>140</v>
      </c>
      <c r="D10204" s="73">
        <f t="shared" si="528"/>
        <v>50.952280000000002</v>
      </c>
      <c r="E10204" s="73">
        <f t="shared" si="529"/>
        <v>42.76681</v>
      </c>
      <c r="F10204" s="73">
        <f t="shared" si="530"/>
        <v>59.087009999999999</v>
      </c>
      <c r="H10204" s="72">
        <v>50.952280000000002</v>
      </c>
      <c r="I10204" s="75">
        <v>42.76681</v>
      </c>
      <c r="J10204" s="75">
        <v>59.087009999999999</v>
      </c>
      <c r="K10204" s="72">
        <v>8.2425104431048037</v>
      </c>
    </row>
    <row r="10205" spans="1:11" x14ac:dyDescent="0.25">
      <c r="A10205" s="66" t="s">
        <v>392</v>
      </c>
      <c r="B10205" s="66" t="s">
        <v>393</v>
      </c>
      <c r="C10205" s="66" t="s">
        <v>147</v>
      </c>
      <c r="D10205" s="73">
        <f t="shared" si="528"/>
        <v>37.40484</v>
      </c>
      <c r="E10205" s="73">
        <f t="shared" si="529"/>
        <v>29.8095</v>
      </c>
      <c r="F10205" s="73">
        <f t="shared" si="530"/>
        <v>45.676090000000002</v>
      </c>
      <c r="H10205" s="72">
        <v>37.40484</v>
      </c>
      <c r="I10205" s="75">
        <v>29.8095</v>
      </c>
      <c r="J10205" s="75">
        <v>45.676090000000002</v>
      </c>
      <c r="K10205" s="72">
        <v>10.903278827018108</v>
      </c>
    </row>
    <row r="10206" spans="1:11" x14ac:dyDescent="0.25">
      <c r="A10206" s="66" t="s">
        <v>392</v>
      </c>
      <c r="B10206" s="66" t="s">
        <v>393</v>
      </c>
      <c r="C10206" s="66" t="s">
        <v>155</v>
      </c>
      <c r="D10206" s="73">
        <f t="shared" si="528"/>
        <v>35.204500000000003</v>
      </c>
      <c r="E10206" s="73">
        <f t="shared" si="529"/>
        <v>29.033339999999999</v>
      </c>
      <c r="F10206" s="73">
        <f t="shared" si="530"/>
        <v>41.912680000000002</v>
      </c>
      <c r="H10206" s="72">
        <v>35.204500000000003</v>
      </c>
      <c r="I10206" s="75">
        <v>29.033339999999999</v>
      </c>
      <c r="J10206" s="75">
        <v>41.912680000000002</v>
      </c>
      <c r="K10206" s="72">
        <v>9.3764177874987578</v>
      </c>
    </row>
    <row r="10207" spans="1:11" x14ac:dyDescent="0.25">
      <c r="A10207" s="66" t="s">
        <v>392</v>
      </c>
      <c r="B10207" s="66" t="s">
        <v>393</v>
      </c>
      <c r="C10207" s="66" t="s">
        <v>168</v>
      </c>
      <c r="D10207" s="73">
        <f t="shared" si="528"/>
        <v>40.827539999999999</v>
      </c>
      <c r="E10207" s="73">
        <f t="shared" si="529"/>
        <v>32.223979999999997</v>
      </c>
      <c r="F10207" s="73">
        <f t="shared" si="530"/>
        <v>50.032470000000004</v>
      </c>
      <c r="H10207" s="72">
        <v>40.827539999999999</v>
      </c>
      <c r="I10207" s="75">
        <v>32.223979999999997</v>
      </c>
      <c r="J10207" s="75">
        <v>50.032470000000004</v>
      </c>
      <c r="K10207" s="72">
        <v>11.239712213863488</v>
      </c>
    </row>
    <row r="10208" spans="1:11" x14ac:dyDescent="0.25">
      <c r="A10208" s="66" t="s">
        <v>392</v>
      </c>
      <c r="B10208" s="66" t="s">
        <v>393</v>
      </c>
      <c r="C10208" s="66" t="s">
        <v>187</v>
      </c>
      <c r="D10208" s="73">
        <f t="shared" si="528"/>
        <v>39.804360000000003</v>
      </c>
      <c r="E10208" s="73">
        <f t="shared" si="529"/>
        <v>36.166870000000003</v>
      </c>
      <c r="F10208" s="73">
        <f t="shared" si="530"/>
        <v>43.558050000000001</v>
      </c>
      <c r="H10208" s="72">
        <v>39.804360000000003</v>
      </c>
      <c r="I10208" s="75">
        <v>36.166870000000003</v>
      </c>
      <c r="J10208" s="75">
        <v>43.558050000000001</v>
      </c>
      <c r="K10208" s="72">
        <v>4.7439099636321247</v>
      </c>
    </row>
    <row r="10209" spans="1:11" x14ac:dyDescent="0.25">
      <c r="A10209" s="66" t="s">
        <v>392</v>
      </c>
      <c r="B10209" s="66" t="s">
        <v>393</v>
      </c>
      <c r="C10209" s="66" t="s">
        <v>1</v>
      </c>
      <c r="D10209" s="73">
        <f t="shared" si="528"/>
        <v>38.871259999999999</v>
      </c>
      <c r="E10209" s="73">
        <f t="shared" si="529"/>
        <v>37.82526</v>
      </c>
      <c r="F10209" s="73">
        <f t="shared" si="530"/>
        <v>39.927610000000001</v>
      </c>
      <c r="H10209" s="72">
        <v>38.871259999999999</v>
      </c>
      <c r="I10209" s="75">
        <v>37.82526</v>
      </c>
      <c r="J10209" s="75">
        <v>39.927610000000001</v>
      </c>
      <c r="K10209" s="72">
        <v>1.3798845213661712</v>
      </c>
    </row>
    <row r="10210" spans="1:11" x14ac:dyDescent="0.25">
      <c r="A10210" s="66" t="s">
        <v>392</v>
      </c>
      <c r="B10210" s="66" t="s">
        <v>394</v>
      </c>
      <c r="C10210" s="66" t="s">
        <v>110</v>
      </c>
      <c r="D10210" s="73">
        <f t="shared" si="528"/>
        <v>62.203749999999999</v>
      </c>
      <c r="E10210" s="73">
        <f t="shared" si="529"/>
        <v>55.775440000000003</v>
      </c>
      <c r="F10210" s="73">
        <f t="shared" si="530"/>
        <v>68.229900000000001</v>
      </c>
      <c r="H10210" s="72">
        <v>62.203749999999999</v>
      </c>
      <c r="I10210" s="75">
        <v>55.775440000000003</v>
      </c>
      <c r="J10210" s="75">
        <v>68.229900000000001</v>
      </c>
      <c r="K10210" s="72">
        <v>5.1304447079155198</v>
      </c>
    </row>
    <row r="10211" spans="1:11" x14ac:dyDescent="0.25">
      <c r="A10211" s="66" t="s">
        <v>392</v>
      </c>
      <c r="B10211" s="66" t="s">
        <v>394</v>
      </c>
      <c r="C10211" s="66" t="s">
        <v>137</v>
      </c>
      <c r="D10211" s="73">
        <f t="shared" si="528"/>
        <v>63.988280000000003</v>
      </c>
      <c r="E10211" s="73">
        <f t="shared" si="529"/>
        <v>58.221040000000002</v>
      </c>
      <c r="F10211" s="73">
        <f t="shared" si="530"/>
        <v>69.378129999999999</v>
      </c>
      <c r="H10211" s="72">
        <v>63.988280000000003</v>
      </c>
      <c r="I10211" s="75">
        <v>58.221040000000002</v>
      </c>
      <c r="J10211" s="75">
        <v>69.378129999999999</v>
      </c>
      <c r="K10211" s="72">
        <v>4.4630282295445358</v>
      </c>
    </row>
    <row r="10212" spans="1:11" x14ac:dyDescent="0.25">
      <c r="A10212" s="66" t="s">
        <v>392</v>
      </c>
      <c r="B10212" s="66" t="s">
        <v>394</v>
      </c>
      <c r="C10212" s="66" t="s">
        <v>141</v>
      </c>
      <c r="D10212" s="73">
        <f t="shared" si="528"/>
        <v>61.48142</v>
      </c>
      <c r="E10212" s="73">
        <f t="shared" si="529"/>
        <v>54.494480000000003</v>
      </c>
      <c r="F10212" s="73">
        <f t="shared" si="530"/>
        <v>68.025030000000001</v>
      </c>
      <c r="H10212" s="72">
        <v>61.48142</v>
      </c>
      <c r="I10212" s="75">
        <v>54.494480000000003</v>
      </c>
      <c r="J10212" s="75">
        <v>68.025030000000001</v>
      </c>
      <c r="K10212" s="72">
        <v>5.6444922709982954</v>
      </c>
    </row>
    <row r="10213" spans="1:11" x14ac:dyDescent="0.25">
      <c r="A10213" s="66" t="s">
        <v>392</v>
      </c>
      <c r="B10213" s="66" t="s">
        <v>394</v>
      </c>
      <c r="C10213" s="66" t="s">
        <v>144</v>
      </c>
      <c r="D10213" s="73">
        <f t="shared" si="528"/>
        <v>51.766770000000001</v>
      </c>
      <c r="E10213" s="73">
        <f t="shared" si="529"/>
        <v>42.612749999999998</v>
      </c>
      <c r="F10213" s="73">
        <f t="shared" si="530"/>
        <v>60.803730000000002</v>
      </c>
      <c r="H10213" s="72">
        <v>51.766770000000001</v>
      </c>
      <c r="I10213" s="75">
        <v>42.612749999999998</v>
      </c>
      <c r="J10213" s="75">
        <v>60.803730000000002</v>
      </c>
      <c r="K10213" s="72">
        <v>9.0616258267610661</v>
      </c>
    </row>
    <row r="10214" spans="1:11" x14ac:dyDescent="0.25">
      <c r="A10214" s="66" t="s">
        <v>392</v>
      </c>
      <c r="B10214" s="66" t="s">
        <v>394</v>
      </c>
      <c r="C10214" s="66" t="s">
        <v>150</v>
      </c>
      <c r="D10214" s="73">
        <f t="shared" si="528"/>
        <v>68.336879999999994</v>
      </c>
      <c r="E10214" s="73">
        <f t="shared" si="529"/>
        <v>62.940249999999999</v>
      </c>
      <c r="F10214" s="73">
        <f t="shared" si="530"/>
        <v>73.281270000000006</v>
      </c>
      <c r="H10214" s="72">
        <v>68.336879999999994</v>
      </c>
      <c r="I10214" s="75">
        <v>62.940249999999999</v>
      </c>
      <c r="J10214" s="75">
        <v>73.281270000000006</v>
      </c>
      <c r="K10214" s="72">
        <v>3.8698547548556506</v>
      </c>
    </row>
    <row r="10215" spans="1:11" x14ac:dyDescent="0.25">
      <c r="A10215" s="66" t="s">
        <v>392</v>
      </c>
      <c r="B10215" s="66" t="s">
        <v>394</v>
      </c>
      <c r="C10215" s="66" t="s">
        <v>174</v>
      </c>
      <c r="D10215" s="73">
        <f t="shared" si="528"/>
        <v>62.268439999999998</v>
      </c>
      <c r="E10215" s="73">
        <f t="shared" si="529"/>
        <v>55.493490000000001</v>
      </c>
      <c r="F10215" s="73">
        <f t="shared" si="530"/>
        <v>68.59572</v>
      </c>
      <c r="H10215" s="72">
        <v>62.268439999999998</v>
      </c>
      <c r="I10215" s="75">
        <v>55.493490000000001</v>
      </c>
      <c r="J10215" s="75">
        <v>68.59572</v>
      </c>
      <c r="K10215" s="72">
        <v>5.3944550401455373</v>
      </c>
    </row>
    <row r="10216" spans="1:11" x14ac:dyDescent="0.25">
      <c r="A10216" s="66" t="s">
        <v>392</v>
      </c>
      <c r="B10216" s="66" t="s">
        <v>394</v>
      </c>
      <c r="C10216" s="66" t="s">
        <v>179</v>
      </c>
      <c r="D10216" s="73">
        <f t="shared" si="528"/>
        <v>53.020029999999998</v>
      </c>
      <c r="E10216" s="73">
        <f t="shared" si="529"/>
        <v>44.34413</v>
      </c>
      <c r="F10216" s="73">
        <f t="shared" si="530"/>
        <v>61.51717</v>
      </c>
      <c r="H10216" s="72">
        <v>53.020029999999998</v>
      </c>
      <c r="I10216" s="75">
        <v>44.34413</v>
      </c>
      <c r="J10216" s="75">
        <v>61.51717</v>
      </c>
      <c r="K10216" s="72">
        <v>8.3418530694909077</v>
      </c>
    </row>
    <row r="10217" spans="1:11" x14ac:dyDescent="0.25">
      <c r="A10217" s="66" t="s">
        <v>392</v>
      </c>
      <c r="B10217" s="66" t="s">
        <v>394</v>
      </c>
      <c r="C10217" s="66" t="s">
        <v>181</v>
      </c>
      <c r="D10217" s="73">
        <f t="shared" si="528"/>
        <v>61.262430000000002</v>
      </c>
      <c r="E10217" s="73">
        <f t="shared" si="529"/>
        <v>58.633510000000001</v>
      </c>
      <c r="F10217" s="73">
        <f t="shared" si="530"/>
        <v>63.82734</v>
      </c>
      <c r="H10217" s="72">
        <v>61.262430000000002</v>
      </c>
      <c r="I10217" s="75">
        <v>58.633510000000001</v>
      </c>
      <c r="J10217" s="75">
        <v>63.82734</v>
      </c>
      <c r="K10217" s="72">
        <v>2.1637551758883871</v>
      </c>
    </row>
    <row r="10218" spans="1:11" x14ac:dyDescent="0.25">
      <c r="A10218" s="66" t="s">
        <v>392</v>
      </c>
      <c r="B10218" s="66" t="s">
        <v>394</v>
      </c>
      <c r="C10218" s="66" t="s">
        <v>105</v>
      </c>
      <c r="D10218" s="73">
        <f t="shared" si="528"/>
        <v>62.219209999999997</v>
      </c>
      <c r="E10218" s="73">
        <f t="shared" si="529"/>
        <v>55.027859999999997</v>
      </c>
      <c r="F10218" s="73">
        <f t="shared" si="530"/>
        <v>68.910309999999996</v>
      </c>
      <c r="H10218" s="72">
        <v>62.219209999999997</v>
      </c>
      <c r="I10218" s="75">
        <v>55.027859999999997</v>
      </c>
      <c r="J10218" s="75">
        <v>68.910309999999996</v>
      </c>
      <c r="K10218" s="72">
        <v>5.7251723382537323</v>
      </c>
    </row>
    <row r="10219" spans="1:11" x14ac:dyDescent="0.25">
      <c r="A10219" s="66" t="s">
        <v>392</v>
      </c>
      <c r="B10219" s="66" t="s">
        <v>394</v>
      </c>
      <c r="C10219" s="66" t="s">
        <v>111</v>
      </c>
      <c r="D10219" s="73">
        <f t="shared" si="528"/>
        <v>58.707210000000003</v>
      </c>
      <c r="E10219" s="73">
        <f t="shared" si="529"/>
        <v>53.165390000000002</v>
      </c>
      <c r="F10219" s="73">
        <f t="shared" si="530"/>
        <v>64.036850000000001</v>
      </c>
      <c r="H10219" s="72">
        <v>58.707210000000003</v>
      </c>
      <c r="I10219" s="75">
        <v>53.165390000000002</v>
      </c>
      <c r="J10219" s="75">
        <v>64.036850000000001</v>
      </c>
      <c r="K10219" s="72">
        <v>4.7412506913546055</v>
      </c>
    </row>
    <row r="10220" spans="1:11" x14ac:dyDescent="0.25">
      <c r="A10220" s="66" t="s">
        <v>392</v>
      </c>
      <c r="B10220" s="66" t="s">
        <v>394</v>
      </c>
      <c r="C10220" s="66" t="s">
        <v>119</v>
      </c>
      <c r="D10220" s="73">
        <f t="shared" si="528"/>
        <v>61.82329</v>
      </c>
      <c r="E10220" s="73">
        <f t="shared" si="529"/>
        <v>54.91433</v>
      </c>
      <c r="F10220" s="73">
        <f t="shared" si="530"/>
        <v>68.284980000000004</v>
      </c>
      <c r="H10220" s="72">
        <v>61.82329</v>
      </c>
      <c r="I10220" s="75">
        <v>54.91433</v>
      </c>
      <c r="J10220" s="75">
        <v>68.284980000000004</v>
      </c>
      <c r="K10220" s="72">
        <v>5.5471554490225294</v>
      </c>
    </row>
    <row r="10221" spans="1:11" x14ac:dyDescent="0.25">
      <c r="A10221" s="66" t="s">
        <v>392</v>
      </c>
      <c r="B10221" s="66" t="s">
        <v>394</v>
      </c>
      <c r="C10221" s="66" t="s">
        <v>132</v>
      </c>
      <c r="D10221" s="73">
        <f t="shared" si="528"/>
        <v>58.68994</v>
      </c>
      <c r="E10221" s="73">
        <f t="shared" si="529"/>
        <v>50.655909999999999</v>
      </c>
      <c r="F10221" s="73">
        <f t="shared" si="530"/>
        <v>66.286469999999994</v>
      </c>
      <c r="H10221" s="72">
        <v>58.68994</v>
      </c>
      <c r="I10221" s="75">
        <v>50.655909999999999</v>
      </c>
      <c r="J10221" s="75">
        <v>66.286469999999994</v>
      </c>
      <c r="K10221" s="72">
        <v>6.8470269351101747</v>
      </c>
    </row>
    <row r="10222" spans="1:11" x14ac:dyDescent="0.25">
      <c r="A10222" s="66" t="s">
        <v>392</v>
      </c>
      <c r="B10222" s="66" t="s">
        <v>394</v>
      </c>
      <c r="C10222" s="66" t="s">
        <v>134</v>
      </c>
      <c r="D10222" s="73">
        <f t="shared" si="528"/>
        <v>59.264679999999998</v>
      </c>
      <c r="E10222" s="73">
        <f t="shared" si="529"/>
        <v>53.428170000000001</v>
      </c>
      <c r="F10222" s="73">
        <f t="shared" si="530"/>
        <v>64.850939999999994</v>
      </c>
      <c r="H10222" s="72">
        <v>59.264679999999998</v>
      </c>
      <c r="I10222" s="75">
        <v>53.428170000000001</v>
      </c>
      <c r="J10222" s="75">
        <v>64.850939999999994</v>
      </c>
      <c r="K10222" s="72">
        <v>4.9366975405924736</v>
      </c>
    </row>
    <row r="10223" spans="1:11" x14ac:dyDescent="0.25">
      <c r="A10223" s="66" t="s">
        <v>392</v>
      </c>
      <c r="B10223" s="66" t="s">
        <v>394</v>
      </c>
      <c r="C10223" s="66" t="s">
        <v>143</v>
      </c>
      <c r="D10223" s="73">
        <f t="shared" si="528"/>
        <v>59.133389999999999</v>
      </c>
      <c r="E10223" s="73">
        <f t="shared" si="529"/>
        <v>52.410550000000001</v>
      </c>
      <c r="F10223" s="73">
        <f t="shared" si="530"/>
        <v>65.531109999999998</v>
      </c>
      <c r="H10223" s="72">
        <v>59.133389999999999</v>
      </c>
      <c r="I10223" s="75">
        <v>52.410550000000001</v>
      </c>
      <c r="J10223" s="75">
        <v>65.531109999999998</v>
      </c>
      <c r="K10223" s="72">
        <v>5.6907831599033978</v>
      </c>
    </row>
    <row r="10224" spans="1:11" x14ac:dyDescent="0.25">
      <c r="A10224" s="66" t="s">
        <v>392</v>
      </c>
      <c r="B10224" s="66" t="s">
        <v>394</v>
      </c>
      <c r="C10224" s="66" t="s">
        <v>145</v>
      </c>
      <c r="D10224" s="73">
        <f t="shared" si="528"/>
        <v>66.076719999999995</v>
      </c>
      <c r="E10224" s="73">
        <f t="shared" si="529"/>
        <v>60.30856</v>
      </c>
      <c r="F10224" s="73">
        <f t="shared" si="530"/>
        <v>71.404089999999997</v>
      </c>
      <c r="H10224" s="72">
        <v>66.076719999999995</v>
      </c>
      <c r="I10224" s="75">
        <v>60.30856</v>
      </c>
      <c r="J10224" s="75">
        <v>71.404089999999997</v>
      </c>
      <c r="K10224" s="72">
        <v>4.2980568648080597</v>
      </c>
    </row>
    <row r="10225" spans="1:11" x14ac:dyDescent="0.25">
      <c r="A10225" s="66" t="s">
        <v>392</v>
      </c>
      <c r="B10225" s="66" t="s">
        <v>394</v>
      </c>
      <c r="C10225" s="66" t="s">
        <v>146</v>
      </c>
      <c r="D10225" s="73">
        <f t="shared" si="528"/>
        <v>55.227469999999997</v>
      </c>
      <c r="E10225" s="73">
        <f t="shared" si="529"/>
        <v>47.599910000000001</v>
      </c>
      <c r="F10225" s="73">
        <f t="shared" si="530"/>
        <v>62.616720000000001</v>
      </c>
      <c r="H10225" s="72">
        <v>55.227469999999997</v>
      </c>
      <c r="I10225" s="75">
        <v>47.599910000000001</v>
      </c>
      <c r="J10225" s="75">
        <v>62.616720000000001</v>
      </c>
      <c r="K10225" s="72">
        <v>6.9874068104151794</v>
      </c>
    </row>
    <row r="10226" spans="1:11" x14ac:dyDescent="0.25">
      <c r="A10226" s="66" t="s">
        <v>392</v>
      </c>
      <c r="B10226" s="66" t="s">
        <v>394</v>
      </c>
      <c r="C10226" s="66" t="s">
        <v>151</v>
      </c>
      <c r="D10226" s="73">
        <f t="shared" si="528"/>
        <v>65.633250000000004</v>
      </c>
      <c r="E10226" s="73">
        <f t="shared" si="529"/>
        <v>59.875419999999998</v>
      </c>
      <c r="F10226" s="73">
        <f t="shared" si="530"/>
        <v>70.965500000000006</v>
      </c>
      <c r="H10226" s="72">
        <v>65.633250000000004</v>
      </c>
      <c r="I10226" s="75">
        <v>59.875419999999998</v>
      </c>
      <c r="J10226" s="75">
        <v>70.965500000000006</v>
      </c>
      <c r="K10226" s="72">
        <v>4.3251339831564026</v>
      </c>
    </row>
    <row r="10227" spans="1:11" x14ac:dyDescent="0.25">
      <c r="A10227" s="66" t="s">
        <v>392</v>
      </c>
      <c r="B10227" s="66" t="s">
        <v>394</v>
      </c>
      <c r="C10227" s="66" t="s">
        <v>153</v>
      </c>
      <c r="D10227" s="73">
        <f t="shared" si="528"/>
        <v>62.474260000000001</v>
      </c>
      <c r="E10227" s="73">
        <f t="shared" si="529"/>
        <v>55.527450000000002</v>
      </c>
      <c r="F10227" s="73">
        <f t="shared" si="530"/>
        <v>68.942869999999999</v>
      </c>
      <c r="H10227" s="72">
        <v>62.474260000000001</v>
      </c>
      <c r="I10227" s="75">
        <v>55.527450000000002</v>
      </c>
      <c r="J10227" s="75">
        <v>68.942869999999999</v>
      </c>
      <c r="K10227" s="72">
        <v>5.5076506708522839</v>
      </c>
    </row>
    <row r="10228" spans="1:11" x14ac:dyDescent="0.25">
      <c r="A10228" s="66" t="s">
        <v>392</v>
      </c>
      <c r="B10228" s="66" t="s">
        <v>394</v>
      </c>
      <c r="C10228" s="66" t="s">
        <v>158</v>
      </c>
      <c r="D10228" s="73">
        <f t="shared" si="528"/>
        <v>60.238190000000003</v>
      </c>
      <c r="E10228" s="73">
        <f t="shared" si="529"/>
        <v>53.760390000000001</v>
      </c>
      <c r="F10228" s="73">
        <f t="shared" si="530"/>
        <v>66.376080000000002</v>
      </c>
      <c r="H10228" s="72">
        <v>60.238190000000003</v>
      </c>
      <c r="I10228" s="75">
        <v>53.760390000000001</v>
      </c>
      <c r="J10228" s="75">
        <v>66.376080000000002</v>
      </c>
      <c r="K10228" s="72">
        <v>5.3688664948266203</v>
      </c>
    </row>
    <row r="10229" spans="1:11" x14ac:dyDescent="0.25">
      <c r="A10229" s="66" t="s">
        <v>392</v>
      </c>
      <c r="B10229" s="66" t="s">
        <v>394</v>
      </c>
      <c r="C10229" s="66" t="s">
        <v>175</v>
      </c>
      <c r="D10229" s="73">
        <f t="shared" si="528"/>
        <v>58.760959999999997</v>
      </c>
      <c r="E10229" s="73">
        <f t="shared" si="529"/>
        <v>53.205730000000003</v>
      </c>
      <c r="F10229" s="73">
        <f t="shared" si="530"/>
        <v>64.101659999999995</v>
      </c>
      <c r="H10229" s="72">
        <v>58.760959999999997</v>
      </c>
      <c r="I10229" s="75">
        <v>53.205730000000003</v>
      </c>
      <c r="J10229" s="75">
        <v>64.101659999999995</v>
      </c>
      <c r="K10229" s="72">
        <v>4.7476504808634852</v>
      </c>
    </row>
    <row r="10230" spans="1:11" x14ac:dyDescent="0.25">
      <c r="A10230" s="66" t="s">
        <v>392</v>
      </c>
      <c r="B10230" s="66" t="s">
        <v>394</v>
      </c>
      <c r="C10230" s="66" t="s">
        <v>177</v>
      </c>
      <c r="D10230" s="73">
        <f t="shared" si="528"/>
        <v>60.855469999999997</v>
      </c>
      <c r="E10230" s="73">
        <f t="shared" si="529"/>
        <v>55.631540000000001</v>
      </c>
      <c r="F10230" s="73">
        <f t="shared" si="530"/>
        <v>65.841980000000007</v>
      </c>
      <c r="H10230" s="72">
        <v>60.855469999999997</v>
      </c>
      <c r="I10230" s="75">
        <v>55.631540000000001</v>
      </c>
      <c r="J10230" s="75">
        <v>65.841980000000007</v>
      </c>
      <c r="K10230" s="72">
        <v>4.2935121526462616</v>
      </c>
    </row>
    <row r="10231" spans="1:11" x14ac:dyDescent="0.25">
      <c r="A10231" s="66" t="s">
        <v>392</v>
      </c>
      <c r="B10231" s="66" t="s">
        <v>394</v>
      </c>
      <c r="C10231" s="66" t="s">
        <v>178</v>
      </c>
      <c r="D10231" s="73">
        <f t="shared" si="528"/>
        <v>59.265509999999999</v>
      </c>
      <c r="E10231" s="73">
        <f t="shared" si="529"/>
        <v>51.166310000000003</v>
      </c>
      <c r="F10231" s="73">
        <f t="shared" si="530"/>
        <v>66.890659999999997</v>
      </c>
      <c r="H10231" s="72">
        <v>59.265509999999999</v>
      </c>
      <c r="I10231" s="75">
        <v>51.166310000000003</v>
      </c>
      <c r="J10231" s="75">
        <v>66.890659999999997</v>
      </c>
      <c r="K10231" s="72">
        <v>6.8215915125002722</v>
      </c>
    </row>
    <row r="10232" spans="1:11" x14ac:dyDescent="0.25">
      <c r="A10232" s="66" t="s">
        <v>392</v>
      </c>
      <c r="B10232" s="66" t="s">
        <v>394</v>
      </c>
      <c r="C10232" s="66" t="s">
        <v>182</v>
      </c>
      <c r="D10232" s="73">
        <f t="shared" si="528"/>
        <v>60.785469999999997</v>
      </c>
      <c r="E10232" s="73">
        <f t="shared" si="529"/>
        <v>58.99409</v>
      </c>
      <c r="F10232" s="73">
        <f t="shared" si="530"/>
        <v>62.548259999999999</v>
      </c>
      <c r="H10232" s="72">
        <v>60.785469999999997</v>
      </c>
      <c r="I10232" s="75">
        <v>58.99409</v>
      </c>
      <c r="J10232" s="75">
        <v>62.548259999999999</v>
      </c>
      <c r="K10232" s="72">
        <v>1.4919187101786002</v>
      </c>
    </row>
    <row r="10233" spans="1:11" x14ac:dyDescent="0.25">
      <c r="A10233" s="66" t="s">
        <v>392</v>
      </c>
      <c r="B10233" s="66" t="s">
        <v>394</v>
      </c>
      <c r="C10233" s="66" t="s">
        <v>108</v>
      </c>
      <c r="D10233" s="73">
        <f t="shared" si="528"/>
        <v>59.826259999999998</v>
      </c>
      <c r="E10233" s="73">
        <f t="shared" si="529"/>
        <v>50.931890000000003</v>
      </c>
      <c r="F10233" s="73">
        <f t="shared" si="530"/>
        <v>68.117620000000002</v>
      </c>
      <c r="H10233" s="72">
        <v>59.826259999999998</v>
      </c>
      <c r="I10233" s="75">
        <v>50.931890000000003</v>
      </c>
      <c r="J10233" s="75">
        <v>68.117620000000002</v>
      </c>
      <c r="K10233" s="72">
        <v>7.3963757721107761</v>
      </c>
    </row>
    <row r="10234" spans="1:11" x14ac:dyDescent="0.25">
      <c r="A10234" s="66" t="s">
        <v>392</v>
      </c>
      <c r="B10234" s="66" t="s">
        <v>394</v>
      </c>
      <c r="C10234" s="66" t="s">
        <v>114</v>
      </c>
      <c r="D10234" s="73">
        <f t="shared" si="528"/>
        <v>59.218519999999998</v>
      </c>
      <c r="E10234" s="73">
        <f t="shared" si="529"/>
        <v>53.420360000000002</v>
      </c>
      <c r="F10234" s="73">
        <f t="shared" si="530"/>
        <v>64.770899999999997</v>
      </c>
      <c r="H10234" s="72">
        <v>59.218519999999998</v>
      </c>
      <c r="I10234" s="75">
        <v>53.420360000000002</v>
      </c>
      <c r="J10234" s="75">
        <v>64.770899999999997</v>
      </c>
      <c r="K10234" s="72">
        <v>4.9086518879566725</v>
      </c>
    </row>
    <row r="10235" spans="1:11" x14ac:dyDescent="0.25">
      <c r="A10235" s="66" t="s">
        <v>392</v>
      </c>
      <c r="B10235" s="66" t="s">
        <v>394</v>
      </c>
      <c r="C10235" s="66" t="s">
        <v>115</v>
      </c>
      <c r="D10235" s="73">
        <f t="shared" si="528"/>
        <v>57.962000000000003</v>
      </c>
      <c r="E10235" s="73">
        <f t="shared" si="529"/>
        <v>51.394570000000002</v>
      </c>
      <c r="F10235" s="73">
        <f t="shared" si="530"/>
        <v>64.259159999999994</v>
      </c>
      <c r="H10235" s="72">
        <v>57.962000000000003</v>
      </c>
      <c r="I10235" s="75">
        <v>51.394570000000002</v>
      </c>
      <c r="J10235" s="75">
        <v>64.259159999999994</v>
      </c>
      <c r="K10235" s="72">
        <v>5.6911303957765433</v>
      </c>
    </row>
    <row r="10236" spans="1:11" x14ac:dyDescent="0.25">
      <c r="A10236" s="66" t="s">
        <v>392</v>
      </c>
      <c r="B10236" s="66" t="s">
        <v>394</v>
      </c>
      <c r="C10236" s="66" t="s">
        <v>121</v>
      </c>
      <c r="D10236" s="73">
        <f t="shared" si="528"/>
        <v>58.557270000000003</v>
      </c>
      <c r="E10236" s="73">
        <f t="shared" si="529"/>
        <v>52.572920000000003</v>
      </c>
      <c r="F10236" s="73">
        <f t="shared" si="530"/>
        <v>64.299279999999996</v>
      </c>
      <c r="H10236" s="72">
        <v>58.557270000000003</v>
      </c>
      <c r="I10236" s="75">
        <v>52.572920000000003</v>
      </c>
      <c r="J10236" s="75">
        <v>64.299279999999996</v>
      </c>
      <c r="K10236" s="72">
        <v>5.1300239918971622</v>
      </c>
    </row>
    <row r="10237" spans="1:11" x14ac:dyDescent="0.25">
      <c r="A10237" s="66" t="s">
        <v>392</v>
      </c>
      <c r="B10237" s="66" t="s">
        <v>394</v>
      </c>
      <c r="C10237" s="66" t="s">
        <v>123</v>
      </c>
      <c r="D10237" s="73">
        <f t="shared" si="528"/>
        <v>59.633690000000001</v>
      </c>
      <c r="E10237" s="73">
        <f t="shared" si="529"/>
        <v>52.17801</v>
      </c>
      <c r="F10237" s="73">
        <f t="shared" si="530"/>
        <v>66.669499999999999</v>
      </c>
      <c r="H10237" s="72">
        <v>59.633690000000001</v>
      </c>
      <c r="I10237" s="75">
        <v>52.17801</v>
      </c>
      <c r="J10237" s="75">
        <v>66.669499999999999</v>
      </c>
      <c r="K10237" s="72">
        <v>6.2396658667273481</v>
      </c>
    </row>
    <row r="10238" spans="1:11" x14ac:dyDescent="0.25">
      <c r="A10238" s="66" t="s">
        <v>392</v>
      </c>
      <c r="B10238" s="66" t="s">
        <v>394</v>
      </c>
      <c r="C10238" s="66" t="s">
        <v>127</v>
      </c>
      <c r="D10238" s="73">
        <f t="shared" si="528"/>
        <v>66.108879999999999</v>
      </c>
      <c r="E10238" s="73">
        <f t="shared" si="529"/>
        <v>59.797829999999998</v>
      </c>
      <c r="F10238" s="73">
        <f t="shared" si="530"/>
        <v>71.894850000000005</v>
      </c>
      <c r="H10238" s="72">
        <v>66.108879999999999</v>
      </c>
      <c r="I10238" s="75">
        <v>59.797829999999998</v>
      </c>
      <c r="J10238" s="75">
        <v>71.894850000000005</v>
      </c>
      <c r="K10238" s="72">
        <v>4.6864778226465189</v>
      </c>
    </row>
    <row r="10239" spans="1:11" x14ac:dyDescent="0.25">
      <c r="A10239" s="66" t="s">
        <v>392</v>
      </c>
      <c r="B10239" s="66" t="s">
        <v>394</v>
      </c>
      <c r="C10239" s="66" t="s">
        <v>136</v>
      </c>
      <c r="D10239" s="73">
        <f t="shared" si="528"/>
        <v>56.084330000000001</v>
      </c>
      <c r="E10239" s="73">
        <f t="shared" si="529"/>
        <v>47.910200000000003</v>
      </c>
      <c r="F10239" s="73">
        <f t="shared" si="530"/>
        <v>63.94115</v>
      </c>
      <c r="H10239" s="72">
        <v>56.084330000000001</v>
      </c>
      <c r="I10239" s="75">
        <v>47.910200000000003</v>
      </c>
      <c r="J10239" s="75">
        <v>63.94115</v>
      </c>
      <c r="K10239" s="72">
        <v>7.3522586433679429</v>
      </c>
    </row>
    <row r="10240" spans="1:11" x14ac:dyDescent="0.25">
      <c r="A10240" s="66" t="s">
        <v>392</v>
      </c>
      <c r="B10240" s="66" t="s">
        <v>394</v>
      </c>
      <c r="C10240" s="66" t="s">
        <v>154</v>
      </c>
      <c r="D10240" s="73">
        <f t="shared" si="528"/>
        <v>63.657899999999998</v>
      </c>
      <c r="E10240" s="73">
        <f t="shared" si="529"/>
        <v>55.571379999999998</v>
      </c>
      <c r="F10240" s="73">
        <f t="shared" si="530"/>
        <v>71.039609999999996</v>
      </c>
      <c r="H10240" s="72">
        <v>63.657899999999998</v>
      </c>
      <c r="I10240" s="75">
        <v>55.571379999999998</v>
      </c>
      <c r="J10240" s="75">
        <v>71.039609999999996</v>
      </c>
      <c r="K10240" s="72">
        <v>6.2425417740767442</v>
      </c>
    </row>
    <row r="10241" spans="1:11" x14ac:dyDescent="0.25">
      <c r="A10241" s="66" t="s">
        <v>392</v>
      </c>
      <c r="B10241" s="66" t="s">
        <v>394</v>
      </c>
      <c r="C10241" s="66" t="s">
        <v>160</v>
      </c>
      <c r="D10241" s="73">
        <f t="shared" si="528"/>
        <v>68.163659999999993</v>
      </c>
      <c r="E10241" s="73">
        <f t="shared" si="529"/>
        <v>61.624659999999999</v>
      </c>
      <c r="F10241" s="73">
        <f t="shared" si="530"/>
        <v>74.057509999999994</v>
      </c>
      <c r="H10241" s="72">
        <v>68.163659999999993</v>
      </c>
      <c r="I10241" s="75">
        <v>61.624659999999999</v>
      </c>
      <c r="J10241" s="75">
        <v>74.057509999999994</v>
      </c>
      <c r="K10241" s="72">
        <v>4.6711678920996906</v>
      </c>
    </row>
    <row r="10242" spans="1:11" x14ac:dyDescent="0.25">
      <c r="A10242" s="66" t="s">
        <v>392</v>
      </c>
      <c r="B10242" s="66" t="s">
        <v>394</v>
      </c>
      <c r="C10242" s="66" t="s">
        <v>165</v>
      </c>
      <c r="D10242" s="73">
        <f t="shared" si="528"/>
        <v>60.923279999999998</v>
      </c>
      <c r="E10242" s="73">
        <f t="shared" si="529"/>
        <v>53.169809999999998</v>
      </c>
      <c r="F10242" s="73">
        <f t="shared" si="530"/>
        <v>68.161730000000006</v>
      </c>
      <c r="H10242" s="72">
        <v>60.923279999999998</v>
      </c>
      <c r="I10242" s="75">
        <v>53.169809999999998</v>
      </c>
      <c r="J10242" s="75">
        <v>68.161730000000006</v>
      </c>
      <c r="K10242" s="72">
        <v>6.320885874824862</v>
      </c>
    </row>
    <row r="10243" spans="1:11" x14ac:dyDescent="0.25">
      <c r="A10243" s="66" t="s">
        <v>392</v>
      </c>
      <c r="B10243" s="66" t="s">
        <v>394</v>
      </c>
      <c r="C10243" s="66" t="s">
        <v>183</v>
      </c>
      <c r="D10243" s="73">
        <f t="shared" si="528"/>
        <v>60.804960000000001</v>
      </c>
      <c r="E10243" s="73">
        <f t="shared" si="529"/>
        <v>58.392440000000001</v>
      </c>
      <c r="F10243" s="73">
        <f t="shared" si="530"/>
        <v>63.16583</v>
      </c>
      <c r="H10243" s="72">
        <v>60.804960000000001</v>
      </c>
      <c r="I10243" s="75">
        <v>58.392440000000001</v>
      </c>
      <c r="J10243" s="75">
        <v>63.16583</v>
      </c>
      <c r="K10243" s="72">
        <v>2.0035470790540773</v>
      </c>
    </row>
    <row r="10244" spans="1:11" x14ac:dyDescent="0.25">
      <c r="A10244" s="66" t="s">
        <v>392</v>
      </c>
      <c r="B10244" s="66" t="s">
        <v>394</v>
      </c>
      <c r="C10244" s="66" t="s">
        <v>117</v>
      </c>
      <c r="D10244" s="73">
        <f t="shared" si="528"/>
        <v>63.561199999999999</v>
      </c>
      <c r="E10244" s="73">
        <f t="shared" si="529"/>
        <v>54.460819999999998</v>
      </c>
      <c r="F10244" s="73">
        <f t="shared" si="530"/>
        <v>71.785160000000005</v>
      </c>
      <c r="H10244" s="72">
        <v>63.561199999999999</v>
      </c>
      <c r="I10244" s="75">
        <v>54.460819999999998</v>
      </c>
      <c r="J10244" s="75">
        <v>71.785160000000005</v>
      </c>
      <c r="K10244" s="72">
        <v>7.0153332536201329</v>
      </c>
    </row>
    <row r="10245" spans="1:11" x14ac:dyDescent="0.25">
      <c r="A10245" s="66" t="s">
        <v>392</v>
      </c>
      <c r="B10245" s="66" t="s">
        <v>394</v>
      </c>
      <c r="C10245" s="66" t="s">
        <v>118</v>
      </c>
      <c r="D10245" s="73">
        <f t="shared" si="528"/>
        <v>61.69941</v>
      </c>
      <c r="E10245" s="73">
        <f t="shared" si="529"/>
        <v>54.488460000000003</v>
      </c>
      <c r="F10245" s="73">
        <f t="shared" si="530"/>
        <v>68.429810000000003</v>
      </c>
      <c r="H10245" s="72">
        <v>61.69941</v>
      </c>
      <c r="I10245" s="75">
        <v>54.488460000000003</v>
      </c>
      <c r="J10245" s="75">
        <v>68.429810000000003</v>
      </c>
      <c r="K10245" s="72">
        <v>5.7977799139408299</v>
      </c>
    </row>
    <row r="10246" spans="1:11" x14ac:dyDescent="0.25">
      <c r="A10246" s="66" t="s">
        <v>392</v>
      </c>
      <c r="B10246" s="66" t="s">
        <v>394</v>
      </c>
      <c r="C10246" s="66" t="s">
        <v>124</v>
      </c>
      <c r="D10246" s="73">
        <f t="shared" si="528"/>
        <v>61.923160000000003</v>
      </c>
      <c r="E10246" s="73">
        <f t="shared" si="529"/>
        <v>55.51041</v>
      </c>
      <c r="F10246" s="73">
        <f t="shared" si="530"/>
        <v>67.945340000000002</v>
      </c>
      <c r="H10246" s="72">
        <v>61.923160000000003</v>
      </c>
      <c r="I10246" s="75">
        <v>55.51041</v>
      </c>
      <c r="J10246" s="75">
        <v>67.945340000000002</v>
      </c>
      <c r="K10246" s="72">
        <v>5.1460632823001928</v>
      </c>
    </row>
    <row r="10247" spans="1:11" x14ac:dyDescent="0.25">
      <c r="A10247" s="66" t="s">
        <v>392</v>
      </c>
      <c r="B10247" s="66" t="s">
        <v>394</v>
      </c>
      <c r="C10247" s="66" t="s">
        <v>128</v>
      </c>
      <c r="D10247" s="73">
        <f t="shared" si="528"/>
        <v>60.582210000000003</v>
      </c>
      <c r="E10247" s="73">
        <f t="shared" si="529"/>
        <v>53.406210000000002</v>
      </c>
      <c r="F10247" s="73">
        <f t="shared" si="530"/>
        <v>67.32911</v>
      </c>
      <c r="H10247" s="72">
        <v>60.582210000000003</v>
      </c>
      <c r="I10247" s="75">
        <v>53.406210000000002</v>
      </c>
      <c r="J10247" s="75">
        <v>67.32911</v>
      </c>
      <c r="K10247" s="72">
        <v>5.8972955922208845</v>
      </c>
    </row>
    <row r="10248" spans="1:11" x14ac:dyDescent="0.25">
      <c r="A10248" s="66" t="s">
        <v>392</v>
      </c>
      <c r="B10248" s="66" t="s">
        <v>394</v>
      </c>
      <c r="C10248" s="66" t="s">
        <v>156</v>
      </c>
      <c r="D10248" s="73">
        <f t="shared" si="528"/>
        <v>65.566460000000006</v>
      </c>
      <c r="E10248" s="73">
        <f t="shared" si="529"/>
        <v>59.810479999999998</v>
      </c>
      <c r="F10248" s="73">
        <f t="shared" si="530"/>
        <v>70.899159999999995</v>
      </c>
      <c r="H10248" s="72">
        <v>65.566460000000006</v>
      </c>
      <c r="I10248" s="75">
        <v>59.810479999999998</v>
      </c>
      <c r="J10248" s="75">
        <v>70.899159999999995</v>
      </c>
      <c r="K10248" s="72">
        <v>4.3285072886350733</v>
      </c>
    </row>
    <row r="10249" spans="1:11" x14ac:dyDescent="0.25">
      <c r="A10249" s="66" t="s">
        <v>392</v>
      </c>
      <c r="B10249" s="66" t="s">
        <v>394</v>
      </c>
      <c r="C10249" s="66" t="s">
        <v>162</v>
      </c>
      <c r="D10249" s="73">
        <f t="shared" si="528"/>
        <v>60.36027</v>
      </c>
      <c r="E10249" s="73">
        <f t="shared" si="529"/>
        <v>47.080889999999997</v>
      </c>
      <c r="F10249" s="73">
        <f t="shared" si="530"/>
        <v>72.270030000000006</v>
      </c>
      <c r="H10249" s="72">
        <v>60.36027</v>
      </c>
      <c r="I10249" s="75">
        <v>47.080889999999997</v>
      </c>
      <c r="J10249" s="75">
        <v>72.270030000000006</v>
      </c>
      <c r="K10249" s="72">
        <v>10.865213160908658</v>
      </c>
    </row>
    <row r="10250" spans="1:11" x14ac:dyDescent="0.25">
      <c r="A10250" s="66" t="s">
        <v>392</v>
      </c>
      <c r="B10250" s="66" t="s">
        <v>394</v>
      </c>
      <c r="C10250" s="66" t="s">
        <v>164</v>
      </c>
      <c r="D10250" s="73">
        <f t="shared" ref="D10250:D10297" si="531">IF(K10250&gt;=50," ",H10250)</f>
        <v>61.405479999999997</v>
      </c>
      <c r="E10250" s="73">
        <f t="shared" ref="E10250:E10297" si="532">IF(K10250&gt;=50," ",I10250)</f>
        <v>53.394359999999999</v>
      </c>
      <c r="F10250" s="73">
        <f t="shared" ref="F10250:F10297" si="533">IF(K10250&gt;=50," ",J10250)</f>
        <v>68.84308</v>
      </c>
      <c r="H10250" s="72">
        <v>61.405479999999997</v>
      </c>
      <c r="I10250" s="75">
        <v>53.394359999999999</v>
      </c>
      <c r="J10250" s="75">
        <v>68.84308</v>
      </c>
      <c r="K10250" s="72">
        <v>6.4646950076768395</v>
      </c>
    </row>
    <row r="10251" spans="1:11" x14ac:dyDescent="0.25">
      <c r="A10251" s="66" t="s">
        <v>392</v>
      </c>
      <c r="B10251" s="66" t="s">
        <v>394</v>
      </c>
      <c r="C10251" s="66" t="s">
        <v>167</v>
      </c>
      <c r="D10251" s="73">
        <f t="shared" si="531"/>
        <v>61.556550000000001</v>
      </c>
      <c r="E10251" s="73">
        <f t="shared" si="532"/>
        <v>54.400979999999997</v>
      </c>
      <c r="F10251" s="73">
        <f t="shared" si="533"/>
        <v>68.244690000000006</v>
      </c>
      <c r="H10251" s="72">
        <v>61.556550000000001</v>
      </c>
      <c r="I10251" s="75">
        <v>54.400979999999997</v>
      </c>
      <c r="J10251" s="75">
        <v>68.244690000000006</v>
      </c>
      <c r="K10251" s="72">
        <v>5.7701073240784284</v>
      </c>
    </row>
    <row r="10252" spans="1:11" x14ac:dyDescent="0.25">
      <c r="A10252" s="66" t="s">
        <v>392</v>
      </c>
      <c r="B10252" s="66" t="s">
        <v>394</v>
      </c>
      <c r="C10252" s="66" t="s">
        <v>171</v>
      </c>
      <c r="D10252" s="73">
        <f t="shared" si="531"/>
        <v>62.155520000000003</v>
      </c>
      <c r="E10252" s="73">
        <f t="shared" si="532"/>
        <v>54.980220000000003</v>
      </c>
      <c r="F10252" s="73">
        <f t="shared" si="533"/>
        <v>68.835440000000006</v>
      </c>
      <c r="H10252" s="72">
        <v>62.155520000000003</v>
      </c>
      <c r="I10252" s="75">
        <v>54.980220000000003</v>
      </c>
      <c r="J10252" s="75">
        <v>68.835440000000006</v>
      </c>
      <c r="K10252" s="72">
        <v>5.7190222203916878</v>
      </c>
    </row>
    <row r="10253" spans="1:11" x14ac:dyDescent="0.25">
      <c r="A10253" s="66" t="s">
        <v>392</v>
      </c>
      <c r="B10253" s="66" t="s">
        <v>394</v>
      </c>
      <c r="C10253" s="66" t="s">
        <v>184</v>
      </c>
      <c r="D10253" s="73">
        <f t="shared" si="531"/>
        <v>61.296559999999999</v>
      </c>
      <c r="E10253" s="73">
        <f t="shared" si="532"/>
        <v>56.817239999999998</v>
      </c>
      <c r="F10253" s="73">
        <f t="shared" si="533"/>
        <v>65.592619999999997</v>
      </c>
      <c r="H10253" s="72">
        <v>61.296559999999999</v>
      </c>
      <c r="I10253" s="75">
        <v>56.817239999999998</v>
      </c>
      <c r="J10253" s="75">
        <v>65.592619999999997</v>
      </c>
      <c r="K10253" s="72">
        <v>3.6598628046989914</v>
      </c>
    </row>
    <row r="10254" spans="1:11" x14ac:dyDescent="0.25">
      <c r="A10254" s="66" t="s">
        <v>392</v>
      </c>
      <c r="B10254" s="66" t="s">
        <v>394</v>
      </c>
      <c r="C10254" s="66" t="s">
        <v>106</v>
      </c>
      <c r="D10254" s="73">
        <f t="shared" si="531"/>
        <v>60.533250000000002</v>
      </c>
      <c r="E10254" s="73">
        <f t="shared" si="532"/>
        <v>53.136409999999998</v>
      </c>
      <c r="F10254" s="73">
        <f t="shared" si="533"/>
        <v>67.477170000000001</v>
      </c>
      <c r="H10254" s="72">
        <v>60.533250000000002</v>
      </c>
      <c r="I10254" s="75">
        <v>53.136409999999998</v>
      </c>
      <c r="J10254" s="75">
        <v>67.477170000000001</v>
      </c>
      <c r="K10254" s="72">
        <v>6.0806003312229233</v>
      </c>
    </row>
    <row r="10255" spans="1:11" x14ac:dyDescent="0.25">
      <c r="A10255" s="66" t="s">
        <v>392</v>
      </c>
      <c r="B10255" s="66" t="s">
        <v>394</v>
      </c>
      <c r="C10255" s="66" t="s">
        <v>107</v>
      </c>
      <c r="D10255" s="73">
        <f t="shared" si="531"/>
        <v>64.8553</v>
      </c>
      <c r="E10255" s="73">
        <f t="shared" si="532"/>
        <v>58.541330000000002</v>
      </c>
      <c r="F10255" s="73">
        <f t="shared" si="533"/>
        <v>70.689130000000006</v>
      </c>
      <c r="H10255" s="72">
        <v>64.8553</v>
      </c>
      <c r="I10255" s="75">
        <v>58.541330000000002</v>
      </c>
      <c r="J10255" s="75">
        <v>70.689130000000006</v>
      </c>
      <c r="K10255" s="72">
        <v>4.7970096507147444</v>
      </c>
    </row>
    <row r="10256" spans="1:11" x14ac:dyDescent="0.25">
      <c r="A10256" s="66" t="s">
        <v>392</v>
      </c>
      <c r="B10256" s="66" t="s">
        <v>394</v>
      </c>
      <c r="C10256" s="66" t="s">
        <v>120</v>
      </c>
      <c r="D10256" s="73">
        <f t="shared" si="531"/>
        <v>59.037840000000003</v>
      </c>
      <c r="E10256" s="73">
        <f t="shared" si="532"/>
        <v>48.734470000000002</v>
      </c>
      <c r="F10256" s="73">
        <f t="shared" si="533"/>
        <v>68.604460000000003</v>
      </c>
      <c r="H10256" s="72">
        <v>59.037840000000003</v>
      </c>
      <c r="I10256" s="75">
        <v>48.734470000000002</v>
      </c>
      <c r="J10256" s="75">
        <v>68.604460000000003</v>
      </c>
      <c r="K10256" s="72">
        <v>8.6934278083344516</v>
      </c>
    </row>
    <row r="10257" spans="1:11" x14ac:dyDescent="0.25">
      <c r="A10257" s="66" t="s">
        <v>392</v>
      </c>
      <c r="B10257" s="66" t="s">
        <v>394</v>
      </c>
      <c r="C10257" s="66" t="s">
        <v>138</v>
      </c>
      <c r="D10257" s="73">
        <f t="shared" si="531"/>
        <v>58.053089999999997</v>
      </c>
      <c r="E10257" s="73">
        <f t="shared" si="532"/>
        <v>48.843440000000001</v>
      </c>
      <c r="F10257" s="73">
        <f t="shared" si="533"/>
        <v>66.733959999999996</v>
      </c>
      <c r="H10257" s="72">
        <v>58.053089999999997</v>
      </c>
      <c r="I10257" s="75">
        <v>48.843440000000001</v>
      </c>
      <c r="J10257" s="75">
        <v>66.733959999999996</v>
      </c>
      <c r="K10257" s="72">
        <v>7.9411190687696376</v>
      </c>
    </row>
    <row r="10258" spans="1:11" x14ac:dyDescent="0.25">
      <c r="A10258" s="66" t="s">
        <v>392</v>
      </c>
      <c r="B10258" s="66" t="s">
        <v>394</v>
      </c>
      <c r="C10258" s="66" t="s">
        <v>163</v>
      </c>
      <c r="D10258" s="73">
        <f t="shared" si="531"/>
        <v>62.564219999999999</v>
      </c>
      <c r="E10258" s="73">
        <f t="shared" si="532"/>
        <v>57.543329999999997</v>
      </c>
      <c r="F10258" s="73">
        <f t="shared" si="533"/>
        <v>67.328460000000007</v>
      </c>
      <c r="H10258" s="72">
        <v>62.564219999999999</v>
      </c>
      <c r="I10258" s="75">
        <v>57.543329999999997</v>
      </c>
      <c r="J10258" s="75">
        <v>67.328460000000007</v>
      </c>
      <c r="K10258" s="72">
        <v>3.9998356888330102</v>
      </c>
    </row>
    <row r="10259" spans="1:11" x14ac:dyDescent="0.25">
      <c r="A10259" s="66" t="s">
        <v>392</v>
      </c>
      <c r="B10259" s="66" t="s">
        <v>394</v>
      </c>
      <c r="C10259" s="66" t="s">
        <v>172</v>
      </c>
      <c r="D10259" s="73">
        <f t="shared" si="531"/>
        <v>58.554209999999998</v>
      </c>
      <c r="E10259" s="73">
        <f t="shared" si="532"/>
        <v>50.929229999999997</v>
      </c>
      <c r="F10259" s="73">
        <f t="shared" si="533"/>
        <v>65.790229999999994</v>
      </c>
      <c r="H10259" s="72">
        <v>58.554209999999998</v>
      </c>
      <c r="I10259" s="75">
        <v>50.929229999999997</v>
      </c>
      <c r="J10259" s="75">
        <v>65.790229999999994</v>
      </c>
      <c r="K10259" s="72">
        <v>6.518250352963519</v>
      </c>
    </row>
    <row r="10260" spans="1:11" x14ac:dyDescent="0.25">
      <c r="A10260" s="66" t="s">
        <v>392</v>
      </c>
      <c r="B10260" s="66" t="s">
        <v>394</v>
      </c>
      <c r="C10260" s="66" t="s">
        <v>185</v>
      </c>
      <c r="D10260" s="73">
        <f t="shared" si="531"/>
        <v>60.178400000000003</v>
      </c>
      <c r="E10260" s="73">
        <f t="shared" si="532"/>
        <v>55.980359999999997</v>
      </c>
      <c r="F10260" s="73">
        <f t="shared" si="533"/>
        <v>64.231880000000004</v>
      </c>
      <c r="H10260" s="72">
        <v>60.178400000000003</v>
      </c>
      <c r="I10260" s="75">
        <v>55.980359999999997</v>
      </c>
      <c r="J10260" s="75">
        <v>64.231880000000004</v>
      </c>
      <c r="K10260" s="72">
        <v>3.5039017321829755</v>
      </c>
    </row>
    <row r="10261" spans="1:11" x14ac:dyDescent="0.25">
      <c r="A10261" s="66" t="s">
        <v>392</v>
      </c>
      <c r="B10261" s="66" t="s">
        <v>394</v>
      </c>
      <c r="C10261" s="66" t="s">
        <v>103</v>
      </c>
      <c r="D10261" s="73">
        <f t="shared" si="531"/>
        <v>60.555340000000001</v>
      </c>
      <c r="E10261" s="73">
        <f t="shared" si="532"/>
        <v>52.688369999999999</v>
      </c>
      <c r="F10261" s="73">
        <f t="shared" si="533"/>
        <v>67.910880000000006</v>
      </c>
      <c r="H10261" s="72">
        <v>60.555340000000001</v>
      </c>
      <c r="I10261" s="75">
        <v>52.688369999999999</v>
      </c>
      <c r="J10261" s="75">
        <v>67.910880000000006</v>
      </c>
      <c r="K10261" s="72">
        <v>6.458925009751411</v>
      </c>
    </row>
    <row r="10262" spans="1:11" x14ac:dyDescent="0.25">
      <c r="A10262" s="66" t="s">
        <v>392</v>
      </c>
      <c r="B10262" s="66" t="s">
        <v>394</v>
      </c>
      <c r="C10262" s="66" t="s">
        <v>104</v>
      </c>
      <c r="D10262" s="73">
        <f t="shared" si="531"/>
        <v>56.304389999999998</v>
      </c>
      <c r="E10262" s="73">
        <f t="shared" si="532"/>
        <v>49.009860000000003</v>
      </c>
      <c r="F10262" s="73">
        <f t="shared" si="533"/>
        <v>63.336030000000001</v>
      </c>
      <c r="H10262" s="72">
        <v>56.304389999999998</v>
      </c>
      <c r="I10262" s="75">
        <v>49.009860000000003</v>
      </c>
      <c r="J10262" s="75">
        <v>63.336030000000001</v>
      </c>
      <c r="K10262" s="72">
        <v>6.5334958783853274</v>
      </c>
    </row>
    <row r="10263" spans="1:11" x14ac:dyDescent="0.25">
      <c r="A10263" s="66" t="s">
        <v>392</v>
      </c>
      <c r="B10263" s="66" t="s">
        <v>394</v>
      </c>
      <c r="C10263" s="66" t="s">
        <v>125</v>
      </c>
      <c r="D10263" s="73">
        <f t="shared" si="531"/>
        <v>63.977609999999999</v>
      </c>
      <c r="E10263" s="73">
        <f t="shared" si="532"/>
        <v>57.83596</v>
      </c>
      <c r="F10263" s="73">
        <f t="shared" si="533"/>
        <v>69.693430000000006</v>
      </c>
      <c r="H10263" s="72">
        <v>63.977609999999999</v>
      </c>
      <c r="I10263" s="75">
        <v>57.83596</v>
      </c>
      <c r="J10263" s="75">
        <v>69.693430000000006</v>
      </c>
      <c r="K10263" s="72">
        <v>4.7470013337478534</v>
      </c>
    </row>
    <row r="10264" spans="1:11" x14ac:dyDescent="0.25">
      <c r="A10264" s="66" t="s">
        <v>392</v>
      </c>
      <c r="B10264" s="66" t="s">
        <v>394</v>
      </c>
      <c r="C10264" s="66" t="s">
        <v>130</v>
      </c>
      <c r="D10264" s="73">
        <f t="shared" si="531"/>
        <v>63.837829999999997</v>
      </c>
      <c r="E10264" s="73">
        <f t="shared" si="532"/>
        <v>57.537469999999999</v>
      </c>
      <c r="F10264" s="73">
        <f t="shared" si="533"/>
        <v>69.695740000000001</v>
      </c>
      <c r="H10264" s="72">
        <v>63.837829999999997</v>
      </c>
      <c r="I10264" s="75">
        <v>57.537469999999999</v>
      </c>
      <c r="J10264" s="75">
        <v>69.695740000000001</v>
      </c>
      <c r="K10264" s="72">
        <v>4.8792087700976055</v>
      </c>
    </row>
    <row r="10265" spans="1:11" x14ac:dyDescent="0.25">
      <c r="A10265" s="66" t="s">
        <v>392</v>
      </c>
      <c r="B10265" s="66" t="s">
        <v>394</v>
      </c>
      <c r="C10265" s="66" t="s">
        <v>131</v>
      </c>
      <c r="D10265" s="73">
        <f t="shared" si="531"/>
        <v>56.061660000000003</v>
      </c>
      <c r="E10265" s="73">
        <f t="shared" si="532"/>
        <v>47.96443</v>
      </c>
      <c r="F10265" s="73">
        <f t="shared" si="533"/>
        <v>63.848570000000002</v>
      </c>
      <c r="H10265" s="72">
        <v>56.061660000000003</v>
      </c>
      <c r="I10265" s="75">
        <v>47.96443</v>
      </c>
      <c r="J10265" s="75">
        <v>63.848570000000002</v>
      </c>
      <c r="K10265" s="72">
        <v>7.2869194383469917</v>
      </c>
    </row>
    <row r="10266" spans="1:11" x14ac:dyDescent="0.25">
      <c r="A10266" s="66" t="s">
        <v>392</v>
      </c>
      <c r="B10266" s="66" t="s">
        <v>394</v>
      </c>
      <c r="C10266" s="66" t="s">
        <v>133</v>
      </c>
      <c r="D10266" s="73">
        <f t="shared" si="531"/>
        <v>67.511349999999993</v>
      </c>
      <c r="E10266" s="73">
        <f t="shared" si="532"/>
        <v>62.844090000000001</v>
      </c>
      <c r="F10266" s="73">
        <f t="shared" si="533"/>
        <v>71.854900000000001</v>
      </c>
      <c r="H10266" s="72">
        <v>67.511349999999993</v>
      </c>
      <c r="I10266" s="75">
        <v>62.844090000000001</v>
      </c>
      <c r="J10266" s="75">
        <v>71.854900000000001</v>
      </c>
      <c r="K10266" s="72">
        <v>3.4116618909264895</v>
      </c>
    </row>
    <row r="10267" spans="1:11" x14ac:dyDescent="0.25">
      <c r="A10267" s="66" t="s">
        <v>392</v>
      </c>
      <c r="B10267" s="66" t="s">
        <v>394</v>
      </c>
      <c r="C10267" s="66" t="s">
        <v>152</v>
      </c>
      <c r="D10267" s="73">
        <f t="shared" si="531"/>
        <v>56.382950000000001</v>
      </c>
      <c r="E10267" s="73">
        <f t="shared" si="532"/>
        <v>49.16093</v>
      </c>
      <c r="F10267" s="73">
        <f t="shared" si="533"/>
        <v>63.344000000000001</v>
      </c>
      <c r="H10267" s="72">
        <v>56.382950000000001</v>
      </c>
      <c r="I10267" s="75">
        <v>49.16093</v>
      </c>
      <c r="J10267" s="75">
        <v>63.344000000000001</v>
      </c>
      <c r="K10267" s="72">
        <v>6.4583229504664077</v>
      </c>
    </row>
    <row r="10268" spans="1:11" x14ac:dyDescent="0.25">
      <c r="A10268" s="66" t="s">
        <v>392</v>
      </c>
      <c r="B10268" s="66" t="s">
        <v>394</v>
      </c>
      <c r="C10268" s="66" t="s">
        <v>159</v>
      </c>
      <c r="D10268" s="73">
        <f t="shared" si="531"/>
        <v>64.350920000000002</v>
      </c>
      <c r="E10268" s="73">
        <f t="shared" si="532"/>
        <v>57.890030000000003</v>
      </c>
      <c r="F10268" s="73">
        <f t="shared" si="533"/>
        <v>70.328599999999994</v>
      </c>
      <c r="H10268" s="72">
        <v>64.350920000000002</v>
      </c>
      <c r="I10268" s="75">
        <v>57.890030000000003</v>
      </c>
      <c r="J10268" s="75">
        <v>70.328599999999994</v>
      </c>
      <c r="K10268" s="72">
        <v>4.9527093008149681</v>
      </c>
    </row>
    <row r="10269" spans="1:11" x14ac:dyDescent="0.25">
      <c r="A10269" s="66" t="s">
        <v>392</v>
      </c>
      <c r="B10269" s="66" t="s">
        <v>394</v>
      </c>
      <c r="C10269" s="66" t="s">
        <v>161</v>
      </c>
      <c r="D10269" s="73">
        <f t="shared" si="531"/>
        <v>65.055480000000003</v>
      </c>
      <c r="E10269" s="73">
        <f t="shared" si="532"/>
        <v>56.175600000000003</v>
      </c>
      <c r="F10269" s="73">
        <f t="shared" si="533"/>
        <v>73.000860000000003</v>
      </c>
      <c r="H10269" s="72">
        <v>65.055480000000003</v>
      </c>
      <c r="I10269" s="75">
        <v>56.175600000000003</v>
      </c>
      <c r="J10269" s="75">
        <v>73.000860000000003</v>
      </c>
      <c r="K10269" s="72">
        <v>6.6518931226085796</v>
      </c>
    </row>
    <row r="10270" spans="1:11" x14ac:dyDescent="0.25">
      <c r="A10270" s="66" t="s">
        <v>392</v>
      </c>
      <c r="B10270" s="66" t="s">
        <v>394</v>
      </c>
      <c r="C10270" s="66" t="s">
        <v>173</v>
      </c>
      <c r="D10270" s="73">
        <f t="shared" si="531"/>
        <v>65.889340000000004</v>
      </c>
      <c r="E10270" s="73">
        <f t="shared" si="532"/>
        <v>61.192680000000003</v>
      </c>
      <c r="F10270" s="73">
        <f t="shared" si="533"/>
        <v>70.293520000000001</v>
      </c>
      <c r="H10270" s="72">
        <v>65.889340000000004</v>
      </c>
      <c r="I10270" s="75">
        <v>61.192680000000003</v>
      </c>
      <c r="J10270" s="75">
        <v>70.293520000000001</v>
      </c>
      <c r="K10270" s="72">
        <v>3.531132653628037</v>
      </c>
    </row>
    <row r="10271" spans="1:11" x14ac:dyDescent="0.25">
      <c r="A10271" s="66" t="s">
        <v>392</v>
      </c>
      <c r="B10271" s="66" t="s">
        <v>394</v>
      </c>
      <c r="C10271" s="66" t="s">
        <v>180</v>
      </c>
      <c r="D10271" s="73">
        <f t="shared" si="531"/>
        <v>60.87847</v>
      </c>
      <c r="E10271" s="73">
        <f t="shared" si="532"/>
        <v>54.97052</v>
      </c>
      <c r="F10271" s="73">
        <f t="shared" si="533"/>
        <v>66.483890000000002</v>
      </c>
      <c r="H10271" s="72">
        <v>60.87847</v>
      </c>
      <c r="I10271" s="75">
        <v>54.97052</v>
      </c>
      <c r="J10271" s="75">
        <v>66.483890000000002</v>
      </c>
      <c r="K10271" s="72">
        <v>4.8436565505013514</v>
      </c>
    </row>
    <row r="10272" spans="1:11" x14ac:dyDescent="0.25">
      <c r="A10272" s="66" t="s">
        <v>392</v>
      </c>
      <c r="B10272" s="66" t="s">
        <v>394</v>
      </c>
      <c r="C10272" s="66" t="s">
        <v>186</v>
      </c>
      <c r="D10272" s="73">
        <f t="shared" si="531"/>
        <v>59.073259999999998</v>
      </c>
      <c r="E10272" s="73">
        <f t="shared" si="532"/>
        <v>55.024470000000001</v>
      </c>
      <c r="F10272" s="73">
        <f t="shared" si="533"/>
        <v>63.00264</v>
      </c>
      <c r="H10272" s="72">
        <v>59.073259999999998</v>
      </c>
      <c r="I10272" s="75">
        <v>55.024470000000001</v>
      </c>
      <c r="J10272" s="75">
        <v>63.00264</v>
      </c>
      <c r="K10272" s="72">
        <v>3.4515396644776342</v>
      </c>
    </row>
    <row r="10273" spans="1:11" x14ac:dyDescent="0.25">
      <c r="A10273" s="66" t="s">
        <v>392</v>
      </c>
      <c r="B10273" s="66" t="s">
        <v>394</v>
      </c>
      <c r="C10273" s="66" t="s">
        <v>102</v>
      </c>
      <c r="D10273" s="73">
        <f t="shared" si="531"/>
        <v>57.925829999999998</v>
      </c>
      <c r="E10273" s="73">
        <f t="shared" si="532"/>
        <v>48.097630000000002</v>
      </c>
      <c r="F10273" s="73">
        <f t="shared" si="533"/>
        <v>67.163529999999994</v>
      </c>
      <c r="H10273" s="72">
        <v>57.925829999999998</v>
      </c>
      <c r="I10273" s="75">
        <v>48.097630000000002</v>
      </c>
      <c r="J10273" s="75">
        <v>67.163529999999994</v>
      </c>
      <c r="K10273" s="72">
        <v>8.4958610001790227</v>
      </c>
    </row>
    <row r="10274" spans="1:11" x14ac:dyDescent="0.25">
      <c r="A10274" s="66" t="s">
        <v>392</v>
      </c>
      <c r="B10274" s="66" t="s">
        <v>394</v>
      </c>
      <c r="C10274" s="66" t="s">
        <v>109</v>
      </c>
      <c r="D10274" s="73">
        <f t="shared" si="531"/>
        <v>56.940019999999997</v>
      </c>
      <c r="E10274" s="73">
        <f t="shared" si="532"/>
        <v>47.16339</v>
      </c>
      <c r="F10274" s="73">
        <f t="shared" si="533"/>
        <v>66.203919999999997</v>
      </c>
      <c r="H10274" s="72">
        <v>56.940019999999997</v>
      </c>
      <c r="I10274" s="75">
        <v>47.16339</v>
      </c>
      <c r="J10274" s="75">
        <v>66.203919999999997</v>
      </c>
      <c r="K10274" s="72">
        <v>8.6318761391372885</v>
      </c>
    </row>
    <row r="10275" spans="1:11" x14ac:dyDescent="0.25">
      <c r="A10275" s="66" t="s">
        <v>392</v>
      </c>
      <c r="B10275" s="66" t="s">
        <v>394</v>
      </c>
      <c r="C10275" s="66" t="s">
        <v>129</v>
      </c>
      <c r="D10275" s="73">
        <f t="shared" si="531"/>
        <v>62.296419999999998</v>
      </c>
      <c r="E10275" s="73">
        <f t="shared" si="532"/>
        <v>56.04139</v>
      </c>
      <c r="F10275" s="73">
        <f t="shared" si="533"/>
        <v>68.166960000000003</v>
      </c>
      <c r="H10275" s="72">
        <v>62.296419999999998</v>
      </c>
      <c r="I10275" s="75">
        <v>56.04139</v>
      </c>
      <c r="J10275" s="75">
        <v>68.166960000000003</v>
      </c>
      <c r="K10275" s="72">
        <v>4.9870666725311024</v>
      </c>
    </row>
    <row r="10276" spans="1:11" x14ac:dyDescent="0.25">
      <c r="A10276" s="66" t="s">
        <v>392</v>
      </c>
      <c r="B10276" s="66" t="s">
        <v>394</v>
      </c>
      <c r="C10276" s="66" t="s">
        <v>135</v>
      </c>
      <c r="D10276" s="73">
        <f t="shared" si="531"/>
        <v>61.524279999999997</v>
      </c>
      <c r="E10276" s="73">
        <f t="shared" si="532"/>
        <v>52.07226</v>
      </c>
      <c r="F10276" s="73">
        <f t="shared" si="533"/>
        <v>70.179720000000003</v>
      </c>
      <c r="H10276" s="72">
        <v>61.524279999999997</v>
      </c>
      <c r="I10276" s="75">
        <v>52.07226</v>
      </c>
      <c r="J10276" s="75">
        <v>70.179720000000003</v>
      </c>
      <c r="K10276" s="72">
        <v>7.5848591807982144</v>
      </c>
    </row>
    <row r="10277" spans="1:11" x14ac:dyDescent="0.25">
      <c r="A10277" s="66" t="s">
        <v>392</v>
      </c>
      <c r="B10277" s="66" t="s">
        <v>394</v>
      </c>
      <c r="C10277" s="66" t="s">
        <v>142</v>
      </c>
      <c r="D10277" s="73">
        <f t="shared" si="531"/>
        <v>55.414360000000002</v>
      </c>
      <c r="E10277" s="73">
        <f t="shared" si="532"/>
        <v>45.49559</v>
      </c>
      <c r="F10277" s="73">
        <f t="shared" si="533"/>
        <v>64.919899999999998</v>
      </c>
      <c r="H10277" s="72">
        <v>55.414360000000002</v>
      </c>
      <c r="I10277" s="75">
        <v>45.49559</v>
      </c>
      <c r="J10277" s="75">
        <v>64.919899999999998</v>
      </c>
      <c r="K10277" s="72">
        <v>9.0537561022088866</v>
      </c>
    </row>
    <row r="10278" spans="1:11" x14ac:dyDescent="0.25">
      <c r="A10278" s="66" t="s">
        <v>392</v>
      </c>
      <c r="B10278" s="66" t="s">
        <v>394</v>
      </c>
      <c r="C10278" s="66" t="s">
        <v>148</v>
      </c>
      <c r="D10278" s="73">
        <f t="shared" si="531"/>
        <v>65.208250000000007</v>
      </c>
      <c r="E10278" s="73">
        <f t="shared" si="532"/>
        <v>59.382820000000002</v>
      </c>
      <c r="F10278" s="73">
        <f t="shared" si="533"/>
        <v>70.611680000000007</v>
      </c>
      <c r="H10278" s="72">
        <v>65.208250000000007</v>
      </c>
      <c r="I10278" s="75">
        <v>59.382820000000002</v>
      </c>
      <c r="J10278" s="75">
        <v>70.611680000000007</v>
      </c>
      <c r="K10278" s="72">
        <v>4.4082198188112693</v>
      </c>
    </row>
    <row r="10279" spans="1:11" x14ac:dyDescent="0.25">
      <c r="A10279" s="66" t="s">
        <v>392</v>
      </c>
      <c r="B10279" s="66" t="s">
        <v>394</v>
      </c>
      <c r="C10279" s="66" t="s">
        <v>149</v>
      </c>
      <c r="D10279" s="73">
        <f t="shared" si="531"/>
        <v>63.296100000000003</v>
      </c>
      <c r="E10279" s="73">
        <f t="shared" si="532"/>
        <v>55.996870000000001</v>
      </c>
      <c r="F10279" s="73">
        <f t="shared" si="533"/>
        <v>70.032520000000005</v>
      </c>
      <c r="H10279" s="72">
        <v>63.296100000000003</v>
      </c>
      <c r="I10279" s="75">
        <v>55.996870000000001</v>
      </c>
      <c r="J10279" s="75">
        <v>70.032520000000005</v>
      </c>
      <c r="K10279" s="72">
        <v>5.6898450299465528</v>
      </c>
    </row>
    <row r="10280" spans="1:11" x14ac:dyDescent="0.25">
      <c r="A10280" s="66" t="s">
        <v>392</v>
      </c>
      <c r="B10280" s="66" t="s">
        <v>394</v>
      </c>
      <c r="C10280" s="66" t="s">
        <v>157</v>
      </c>
      <c r="D10280" s="73">
        <f t="shared" si="531"/>
        <v>54.609969999999997</v>
      </c>
      <c r="E10280" s="73">
        <f t="shared" si="532"/>
        <v>46.618400000000001</v>
      </c>
      <c r="F10280" s="73">
        <f t="shared" si="533"/>
        <v>62.370849999999997</v>
      </c>
      <c r="H10280" s="72">
        <v>54.609969999999997</v>
      </c>
      <c r="I10280" s="75">
        <v>46.618400000000001</v>
      </c>
      <c r="J10280" s="75">
        <v>62.370849999999997</v>
      </c>
      <c r="K10280" s="72">
        <v>7.4181381165380618</v>
      </c>
    </row>
    <row r="10281" spans="1:11" x14ac:dyDescent="0.25">
      <c r="A10281" s="66" t="s">
        <v>392</v>
      </c>
      <c r="B10281" s="66" t="s">
        <v>394</v>
      </c>
      <c r="C10281" s="66" t="s">
        <v>166</v>
      </c>
      <c r="D10281" s="73">
        <f t="shared" si="531"/>
        <v>57.224710000000002</v>
      </c>
      <c r="E10281" s="73">
        <f t="shared" si="532"/>
        <v>47.694099999999999</v>
      </c>
      <c r="F10281" s="73">
        <f t="shared" si="533"/>
        <v>66.247690000000006</v>
      </c>
      <c r="H10281" s="72">
        <v>57.224710000000002</v>
      </c>
      <c r="I10281" s="75">
        <v>47.694099999999999</v>
      </c>
      <c r="J10281" s="75">
        <v>66.247690000000006</v>
      </c>
      <c r="K10281" s="72">
        <v>8.3639410317675704</v>
      </c>
    </row>
    <row r="10282" spans="1:11" x14ac:dyDescent="0.25">
      <c r="A10282" s="66" t="s">
        <v>392</v>
      </c>
      <c r="B10282" s="66" t="s">
        <v>394</v>
      </c>
      <c r="C10282" s="66" t="s">
        <v>169</v>
      </c>
      <c r="D10282" s="73">
        <f t="shared" si="531"/>
        <v>56.094259999999998</v>
      </c>
      <c r="E10282" s="73">
        <f t="shared" si="532"/>
        <v>46.960529999999999</v>
      </c>
      <c r="F10282" s="73">
        <f t="shared" si="533"/>
        <v>64.832980000000006</v>
      </c>
      <c r="H10282" s="72">
        <v>56.094259999999998</v>
      </c>
      <c r="I10282" s="75">
        <v>46.960529999999999</v>
      </c>
      <c r="J10282" s="75">
        <v>64.832980000000006</v>
      </c>
      <c r="K10282" s="72">
        <v>8.2130007597925356</v>
      </c>
    </row>
    <row r="10283" spans="1:11" x14ac:dyDescent="0.25">
      <c r="A10283" s="66" t="s">
        <v>392</v>
      </c>
      <c r="B10283" s="66" t="s">
        <v>394</v>
      </c>
      <c r="C10283" s="66" t="s">
        <v>170</v>
      </c>
      <c r="D10283" s="73">
        <f t="shared" si="531"/>
        <v>60.541800000000002</v>
      </c>
      <c r="E10283" s="73">
        <f t="shared" si="532"/>
        <v>52.235810000000001</v>
      </c>
      <c r="F10283" s="73">
        <f t="shared" si="533"/>
        <v>68.280479999999997</v>
      </c>
      <c r="H10283" s="72">
        <v>60.541800000000002</v>
      </c>
      <c r="I10283" s="75">
        <v>52.235810000000001</v>
      </c>
      <c r="J10283" s="75">
        <v>68.280479999999997</v>
      </c>
      <c r="K10283" s="72">
        <v>6.8151112124185271</v>
      </c>
    </row>
    <row r="10284" spans="1:11" x14ac:dyDescent="0.25">
      <c r="A10284" s="66" t="s">
        <v>392</v>
      </c>
      <c r="B10284" s="66" t="s">
        <v>394</v>
      </c>
      <c r="C10284" s="66" t="s">
        <v>176</v>
      </c>
      <c r="D10284" s="73">
        <f t="shared" si="531"/>
        <v>57.109400000000001</v>
      </c>
      <c r="E10284" s="73">
        <f t="shared" si="532"/>
        <v>49.571510000000004</v>
      </c>
      <c r="F10284" s="73">
        <f t="shared" si="533"/>
        <v>64.331299999999999</v>
      </c>
      <c r="H10284" s="72">
        <v>57.109400000000001</v>
      </c>
      <c r="I10284" s="75">
        <v>49.571510000000004</v>
      </c>
      <c r="J10284" s="75">
        <v>64.331299999999999</v>
      </c>
      <c r="K10284" s="72">
        <v>6.6390716764665711</v>
      </c>
    </row>
    <row r="10285" spans="1:11" x14ac:dyDescent="0.25">
      <c r="A10285" s="66" t="s">
        <v>392</v>
      </c>
      <c r="B10285" s="66" t="s">
        <v>394</v>
      </c>
      <c r="C10285" s="66" t="s">
        <v>3</v>
      </c>
      <c r="D10285" s="73">
        <f t="shared" si="531"/>
        <v>60.501710000000003</v>
      </c>
      <c r="E10285" s="73">
        <f t="shared" si="532"/>
        <v>57.805399999999999</v>
      </c>
      <c r="F10285" s="73">
        <f t="shared" si="533"/>
        <v>63.135590000000001</v>
      </c>
      <c r="H10285" s="72">
        <v>60.501710000000003</v>
      </c>
      <c r="I10285" s="75">
        <v>57.805399999999999</v>
      </c>
      <c r="J10285" s="75">
        <v>63.135590000000001</v>
      </c>
      <c r="K10285" s="72">
        <v>2.2489777561659001</v>
      </c>
    </row>
    <row r="10286" spans="1:11" x14ac:dyDescent="0.25">
      <c r="A10286" s="66" t="s">
        <v>392</v>
      </c>
      <c r="B10286" s="66" t="s">
        <v>394</v>
      </c>
      <c r="C10286" s="66" t="s">
        <v>112</v>
      </c>
      <c r="D10286" s="73">
        <f t="shared" si="531"/>
        <v>59.297809999999998</v>
      </c>
      <c r="E10286" s="73">
        <f t="shared" si="532"/>
        <v>50.961219999999997</v>
      </c>
      <c r="F10286" s="73">
        <f t="shared" si="533"/>
        <v>67.131249999999994</v>
      </c>
      <c r="H10286" s="72">
        <v>59.297809999999998</v>
      </c>
      <c r="I10286" s="75">
        <v>50.961219999999997</v>
      </c>
      <c r="J10286" s="75">
        <v>67.131249999999994</v>
      </c>
      <c r="K10286" s="72">
        <v>7.0137919090097922</v>
      </c>
    </row>
    <row r="10287" spans="1:11" x14ac:dyDescent="0.25">
      <c r="A10287" s="66" t="s">
        <v>392</v>
      </c>
      <c r="B10287" s="66" t="s">
        <v>394</v>
      </c>
      <c r="C10287" s="66" t="s">
        <v>113</v>
      </c>
      <c r="D10287" s="73">
        <f t="shared" si="531"/>
        <v>56.382300000000001</v>
      </c>
      <c r="E10287" s="73">
        <f t="shared" si="532"/>
        <v>47.952599999999997</v>
      </c>
      <c r="F10287" s="73">
        <f t="shared" si="533"/>
        <v>64.458629999999999</v>
      </c>
      <c r="H10287" s="72">
        <v>56.382300000000001</v>
      </c>
      <c r="I10287" s="75">
        <v>47.952599999999997</v>
      </c>
      <c r="J10287" s="75">
        <v>64.458629999999999</v>
      </c>
      <c r="K10287" s="72">
        <v>7.5339264272652944</v>
      </c>
    </row>
    <row r="10288" spans="1:11" x14ac:dyDescent="0.25">
      <c r="A10288" s="66" t="s">
        <v>392</v>
      </c>
      <c r="B10288" s="66" t="s">
        <v>394</v>
      </c>
      <c r="C10288" s="66" t="s">
        <v>116</v>
      </c>
      <c r="D10288" s="73">
        <f t="shared" si="531"/>
        <v>54.394799999999996</v>
      </c>
      <c r="E10288" s="73">
        <f t="shared" si="532"/>
        <v>45.05979</v>
      </c>
      <c r="F10288" s="73">
        <f t="shared" si="533"/>
        <v>63.430929999999996</v>
      </c>
      <c r="H10288" s="72">
        <v>54.394799999999996</v>
      </c>
      <c r="I10288" s="75">
        <v>45.05979</v>
      </c>
      <c r="J10288" s="75">
        <v>63.430929999999996</v>
      </c>
      <c r="K10288" s="72">
        <v>8.7115753711751864</v>
      </c>
    </row>
    <row r="10289" spans="1:11" x14ac:dyDescent="0.25">
      <c r="A10289" s="66" t="s">
        <v>392</v>
      </c>
      <c r="B10289" s="66" t="s">
        <v>394</v>
      </c>
      <c r="C10289" s="66" t="s">
        <v>122</v>
      </c>
      <c r="D10289" s="73">
        <f t="shared" si="531"/>
        <v>58.137079999999997</v>
      </c>
      <c r="E10289" s="73">
        <f t="shared" si="532"/>
        <v>45.764769999999999</v>
      </c>
      <c r="F10289" s="73">
        <f t="shared" si="533"/>
        <v>69.564030000000002</v>
      </c>
      <c r="H10289" s="72">
        <v>58.137079999999997</v>
      </c>
      <c r="I10289" s="75">
        <v>45.764769999999999</v>
      </c>
      <c r="J10289" s="75">
        <v>69.564030000000002</v>
      </c>
      <c r="K10289" s="72">
        <v>10.638441077536058</v>
      </c>
    </row>
    <row r="10290" spans="1:11" x14ac:dyDescent="0.25">
      <c r="A10290" s="66" t="s">
        <v>392</v>
      </c>
      <c r="B10290" s="66" t="s">
        <v>394</v>
      </c>
      <c r="C10290" s="66" t="s">
        <v>126</v>
      </c>
      <c r="D10290" s="73">
        <f t="shared" si="531"/>
        <v>63.235439999999997</v>
      </c>
      <c r="E10290" s="73">
        <f t="shared" si="532"/>
        <v>57.824420000000003</v>
      </c>
      <c r="F10290" s="73">
        <f t="shared" si="533"/>
        <v>68.332440000000005</v>
      </c>
      <c r="H10290" s="72">
        <v>63.235439999999997</v>
      </c>
      <c r="I10290" s="75">
        <v>57.824420000000003</v>
      </c>
      <c r="J10290" s="75">
        <v>68.332440000000005</v>
      </c>
      <c r="K10290" s="72">
        <v>4.2523164225630437</v>
      </c>
    </row>
    <row r="10291" spans="1:11" x14ac:dyDescent="0.25">
      <c r="A10291" s="66" t="s">
        <v>392</v>
      </c>
      <c r="B10291" s="66" t="s">
        <v>394</v>
      </c>
      <c r="C10291" s="66" t="s">
        <v>139</v>
      </c>
      <c r="D10291" s="73">
        <f t="shared" si="531"/>
        <v>53.198259999999998</v>
      </c>
      <c r="E10291" s="73">
        <f t="shared" si="532"/>
        <v>42.92897</v>
      </c>
      <c r="F10291" s="73">
        <f t="shared" si="533"/>
        <v>63.203589999999998</v>
      </c>
      <c r="H10291" s="72">
        <v>53.198259999999998</v>
      </c>
      <c r="I10291" s="75">
        <v>42.92897</v>
      </c>
      <c r="J10291" s="75">
        <v>63.203589999999998</v>
      </c>
      <c r="K10291" s="72">
        <v>9.85570580691925</v>
      </c>
    </row>
    <row r="10292" spans="1:11" x14ac:dyDescent="0.25">
      <c r="A10292" s="66" t="s">
        <v>392</v>
      </c>
      <c r="B10292" s="66" t="s">
        <v>394</v>
      </c>
      <c r="C10292" s="66" t="s">
        <v>140</v>
      </c>
      <c r="D10292" s="73">
        <f t="shared" si="531"/>
        <v>48.967579999999998</v>
      </c>
      <c r="E10292" s="73">
        <f t="shared" si="532"/>
        <v>40.835290000000001</v>
      </c>
      <c r="F10292" s="73">
        <f t="shared" si="533"/>
        <v>57.154879999999999</v>
      </c>
      <c r="H10292" s="72">
        <v>48.967579999999998</v>
      </c>
      <c r="I10292" s="75">
        <v>40.835290000000001</v>
      </c>
      <c r="J10292" s="75">
        <v>57.154879999999999</v>
      </c>
      <c r="K10292" s="72">
        <v>8.5762518793046336</v>
      </c>
    </row>
    <row r="10293" spans="1:11" x14ac:dyDescent="0.25">
      <c r="A10293" s="66" t="s">
        <v>392</v>
      </c>
      <c r="B10293" s="66" t="s">
        <v>394</v>
      </c>
      <c r="C10293" s="66" t="s">
        <v>147</v>
      </c>
      <c r="D10293" s="73">
        <f t="shared" si="531"/>
        <v>62.176780000000001</v>
      </c>
      <c r="E10293" s="73">
        <f t="shared" si="532"/>
        <v>53.91525</v>
      </c>
      <c r="F10293" s="73">
        <f t="shared" si="533"/>
        <v>69.787210000000002</v>
      </c>
      <c r="H10293" s="72">
        <v>62.176780000000001</v>
      </c>
      <c r="I10293" s="75">
        <v>53.91525</v>
      </c>
      <c r="J10293" s="75">
        <v>69.787210000000002</v>
      </c>
      <c r="K10293" s="72">
        <v>6.5618708463191568</v>
      </c>
    </row>
    <row r="10294" spans="1:11" x14ac:dyDescent="0.25">
      <c r="A10294" s="66" t="s">
        <v>392</v>
      </c>
      <c r="B10294" s="66" t="s">
        <v>394</v>
      </c>
      <c r="C10294" s="66" t="s">
        <v>155</v>
      </c>
      <c r="D10294" s="73">
        <f t="shared" si="531"/>
        <v>64.472350000000006</v>
      </c>
      <c r="E10294" s="73">
        <f t="shared" si="532"/>
        <v>57.767719999999997</v>
      </c>
      <c r="F10294" s="73">
        <f t="shared" si="533"/>
        <v>70.653310000000005</v>
      </c>
      <c r="H10294" s="72">
        <v>64.472350000000006</v>
      </c>
      <c r="I10294" s="75">
        <v>57.767719999999997</v>
      </c>
      <c r="J10294" s="75">
        <v>70.653310000000005</v>
      </c>
      <c r="K10294" s="72">
        <v>5.1225897613473057</v>
      </c>
    </row>
    <row r="10295" spans="1:11" x14ac:dyDescent="0.25">
      <c r="A10295" s="66" t="s">
        <v>392</v>
      </c>
      <c r="B10295" s="66" t="s">
        <v>394</v>
      </c>
      <c r="C10295" s="66" t="s">
        <v>168</v>
      </c>
      <c r="D10295" s="73">
        <f t="shared" si="531"/>
        <v>59.026060000000001</v>
      </c>
      <c r="E10295" s="73">
        <f t="shared" si="532"/>
        <v>49.825830000000003</v>
      </c>
      <c r="F10295" s="73">
        <f t="shared" si="533"/>
        <v>67.635099999999994</v>
      </c>
      <c r="H10295" s="72">
        <v>59.026060000000001</v>
      </c>
      <c r="I10295" s="75">
        <v>49.825830000000003</v>
      </c>
      <c r="J10295" s="75">
        <v>67.635099999999994</v>
      </c>
      <c r="K10295" s="72">
        <v>7.7748116679310808</v>
      </c>
    </row>
    <row r="10296" spans="1:11" x14ac:dyDescent="0.25">
      <c r="A10296" s="66" t="s">
        <v>392</v>
      </c>
      <c r="B10296" s="66" t="s">
        <v>394</v>
      </c>
      <c r="C10296" s="66" t="s">
        <v>187</v>
      </c>
      <c r="D10296" s="73">
        <f t="shared" si="531"/>
        <v>59.786909999999999</v>
      </c>
      <c r="E10296" s="73">
        <f t="shared" si="532"/>
        <v>56.0304</v>
      </c>
      <c r="F10296" s="73">
        <f t="shared" si="533"/>
        <v>63.431939999999997</v>
      </c>
      <c r="H10296" s="72">
        <v>59.786909999999999</v>
      </c>
      <c r="I10296" s="75">
        <v>56.0304</v>
      </c>
      <c r="J10296" s="75">
        <v>63.431939999999997</v>
      </c>
      <c r="K10296" s="72">
        <v>3.1628227650500751</v>
      </c>
    </row>
    <row r="10297" spans="1:11" x14ac:dyDescent="0.25">
      <c r="A10297" s="66" t="s">
        <v>392</v>
      </c>
      <c r="B10297" s="66" t="s">
        <v>394</v>
      </c>
      <c r="C10297" s="66" t="s">
        <v>1</v>
      </c>
      <c r="D10297" s="73">
        <f t="shared" si="531"/>
        <v>60.761960000000002</v>
      </c>
      <c r="E10297" s="73">
        <f t="shared" si="532"/>
        <v>59.703699999999998</v>
      </c>
      <c r="F10297" s="73">
        <f t="shared" si="533"/>
        <v>61.810200000000002</v>
      </c>
      <c r="H10297" s="72">
        <v>60.761960000000002</v>
      </c>
      <c r="I10297" s="75">
        <v>59.703699999999998</v>
      </c>
      <c r="J10297" s="75">
        <v>61.810200000000002</v>
      </c>
      <c r="K10297" s="72">
        <v>0.88449697804349958</v>
      </c>
    </row>
    <row r="10298" spans="1:11" x14ac:dyDescent="0.25">
      <c r="A10298" s="66" t="s">
        <v>224</v>
      </c>
      <c r="B10298" s="66" t="s">
        <v>395</v>
      </c>
      <c r="C10298" s="66" t="s">
        <v>110</v>
      </c>
      <c r="D10298" s="73">
        <f t="shared" ref="D10298:D10361" si="534">IF(K10298&gt;=50," ",H10298)</f>
        <v>89.445989999999995</v>
      </c>
      <c r="E10298" s="73">
        <f t="shared" ref="E10298:E10361" si="535">IF(K10298&gt;=50," ",I10298)</f>
        <v>82.822670000000002</v>
      </c>
      <c r="F10298" s="73">
        <f t="shared" ref="F10298:F10361" si="536">IF(K10298&gt;=50," ",J10298)</f>
        <v>93.709429999999998</v>
      </c>
      <c r="H10298" s="72">
        <v>89.445989999999995</v>
      </c>
      <c r="I10298" s="72">
        <v>82.822670000000002</v>
      </c>
      <c r="J10298" s="72">
        <v>93.709429999999998</v>
      </c>
      <c r="K10298" s="72">
        <v>3.035893504001689</v>
      </c>
    </row>
    <row r="10299" spans="1:11" x14ac:dyDescent="0.25">
      <c r="A10299" s="66" t="s">
        <v>224</v>
      </c>
      <c r="B10299" s="66" t="s">
        <v>395</v>
      </c>
      <c r="C10299" s="66" t="s">
        <v>137</v>
      </c>
      <c r="D10299" s="73">
        <f t="shared" si="534"/>
        <v>88.799490000000006</v>
      </c>
      <c r="E10299" s="73">
        <f t="shared" si="535"/>
        <v>82.079390000000004</v>
      </c>
      <c r="F10299" s="73">
        <f t="shared" si="536"/>
        <v>93.208119999999994</v>
      </c>
      <c r="H10299" s="72">
        <v>88.799490000000006</v>
      </c>
      <c r="I10299" s="72">
        <v>82.079390000000004</v>
      </c>
      <c r="J10299" s="72">
        <v>93.208119999999994</v>
      </c>
      <c r="K10299" s="72">
        <v>3.1342826405872373</v>
      </c>
    </row>
    <row r="10300" spans="1:11" x14ac:dyDescent="0.25">
      <c r="A10300" s="66" t="s">
        <v>224</v>
      </c>
      <c r="B10300" s="66" t="s">
        <v>395</v>
      </c>
      <c r="C10300" s="66" t="s">
        <v>141</v>
      </c>
      <c r="D10300" s="73">
        <f t="shared" si="534"/>
        <v>92.109889999999993</v>
      </c>
      <c r="E10300" s="73">
        <f t="shared" si="535"/>
        <v>85.178380000000004</v>
      </c>
      <c r="F10300" s="73">
        <f t="shared" si="536"/>
        <v>95.953779999999995</v>
      </c>
      <c r="H10300" s="72">
        <v>92.109889999999993</v>
      </c>
      <c r="I10300" s="72">
        <v>85.178380000000004</v>
      </c>
      <c r="J10300" s="72">
        <v>95.953779999999995</v>
      </c>
      <c r="K10300" s="72">
        <v>2.851863138692273</v>
      </c>
    </row>
    <row r="10301" spans="1:11" x14ac:dyDescent="0.25">
      <c r="A10301" s="66" t="s">
        <v>224</v>
      </c>
      <c r="B10301" s="66" t="s">
        <v>395</v>
      </c>
      <c r="C10301" s="66" t="s">
        <v>144</v>
      </c>
      <c r="D10301" s="73">
        <f t="shared" si="534"/>
        <v>89.103359999999995</v>
      </c>
      <c r="E10301" s="73">
        <f t="shared" si="535"/>
        <v>82.606759999999994</v>
      </c>
      <c r="F10301" s="73">
        <f t="shared" si="536"/>
        <v>93.368200000000002</v>
      </c>
      <c r="H10301" s="72">
        <v>89.103359999999995</v>
      </c>
      <c r="I10301" s="72">
        <v>82.606759999999994</v>
      </c>
      <c r="J10301" s="72">
        <v>93.368200000000002</v>
      </c>
      <c r="K10301" s="72">
        <v>3.0194966834022874</v>
      </c>
    </row>
    <row r="10302" spans="1:11" x14ac:dyDescent="0.25">
      <c r="A10302" s="66" t="s">
        <v>224</v>
      </c>
      <c r="B10302" s="66" t="s">
        <v>395</v>
      </c>
      <c r="C10302" s="66" t="s">
        <v>150</v>
      </c>
      <c r="D10302" s="73">
        <f t="shared" si="534"/>
        <v>88.162369999999996</v>
      </c>
      <c r="E10302" s="73">
        <f t="shared" si="535"/>
        <v>82.40025</v>
      </c>
      <c r="F10302" s="73">
        <f t="shared" si="536"/>
        <v>92.216189999999997</v>
      </c>
      <c r="H10302" s="72">
        <v>88.162369999999996</v>
      </c>
      <c r="I10302" s="72">
        <v>82.40025</v>
      </c>
      <c r="J10302" s="72">
        <v>92.216189999999997</v>
      </c>
      <c r="K10302" s="72">
        <v>2.8024620935213065</v>
      </c>
    </row>
    <row r="10303" spans="1:11" x14ac:dyDescent="0.25">
      <c r="A10303" s="66" t="s">
        <v>224</v>
      </c>
      <c r="B10303" s="66" t="s">
        <v>395</v>
      </c>
      <c r="C10303" s="66" t="s">
        <v>174</v>
      </c>
      <c r="D10303" s="73">
        <f t="shared" si="534"/>
        <v>93.052000000000007</v>
      </c>
      <c r="E10303" s="73">
        <f t="shared" si="535"/>
        <v>87.000259999999997</v>
      </c>
      <c r="F10303" s="73">
        <f t="shared" si="536"/>
        <v>96.402969999999996</v>
      </c>
      <c r="H10303" s="72">
        <v>93.052000000000007</v>
      </c>
      <c r="I10303" s="72">
        <v>87.000259999999997</v>
      </c>
      <c r="J10303" s="72">
        <v>96.402969999999996</v>
      </c>
      <c r="K10303" s="72">
        <v>2.4582298069896402</v>
      </c>
    </row>
    <row r="10304" spans="1:11" x14ac:dyDescent="0.25">
      <c r="A10304" s="66" t="s">
        <v>224</v>
      </c>
      <c r="B10304" s="66" t="s">
        <v>395</v>
      </c>
      <c r="C10304" s="66" t="s">
        <v>179</v>
      </c>
      <c r="D10304" s="73">
        <f t="shared" si="534"/>
        <v>89.741470000000007</v>
      </c>
      <c r="E10304" s="73">
        <f t="shared" si="535"/>
        <v>84.418419999999998</v>
      </c>
      <c r="F10304" s="73">
        <f t="shared" si="536"/>
        <v>93.388459999999995</v>
      </c>
      <c r="H10304" s="72">
        <v>89.741470000000007</v>
      </c>
      <c r="I10304" s="72">
        <v>84.418419999999998</v>
      </c>
      <c r="J10304" s="72">
        <v>93.388459999999995</v>
      </c>
      <c r="K10304" s="72">
        <v>2.5067585810662556</v>
      </c>
    </row>
    <row r="10305" spans="1:11" x14ac:dyDescent="0.25">
      <c r="A10305" s="66" t="s">
        <v>224</v>
      </c>
      <c r="B10305" s="66" t="s">
        <v>395</v>
      </c>
      <c r="C10305" s="66" t="s">
        <v>181</v>
      </c>
      <c r="D10305" s="73">
        <f t="shared" si="534"/>
        <v>89.895189999999999</v>
      </c>
      <c r="E10305" s="73">
        <f t="shared" si="535"/>
        <v>87.708579999999998</v>
      </c>
      <c r="F10305" s="73">
        <f t="shared" si="536"/>
        <v>91.729479999999995</v>
      </c>
      <c r="H10305" s="72">
        <v>89.895189999999999</v>
      </c>
      <c r="I10305" s="72">
        <v>87.708579999999998</v>
      </c>
      <c r="J10305" s="72">
        <v>91.729479999999995</v>
      </c>
      <c r="K10305" s="72">
        <v>1.1364278778430748</v>
      </c>
    </row>
    <row r="10306" spans="1:11" x14ac:dyDescent="0.25">
      <c r="A10306" s="66" t="s">
        <v>224</v>
      </c>
      <c r="B10306" s="66" t="s">
        <v>395</v>
      </c>
      <c r="C10306" s="66" t="s">
        <v>105</v>
      </c>
      <c r="D10306" s="73">
        <f t="shared" si="534"/>
        <v>93.881929999999997</v>
      </c>
      <c r="E10306" s="73">
        <f t="shared" si="535"/>
        <v>89.713120000000004</v>
      </c>
      <c r="F10306" s="73">
        <f t="shared" si="536"/>
        <v>96.428560000000004</v>
      </c>
      <c r="H10306" s="72">
        <v>93.881929999999997</v>
      </c>
      <c r="I10306" s="72">
        <v>89.713120000000004</v>
      </c>
      <c r="J10306" s="72">
        <v>96.428560000000004</v>
      </c>
      <c r="K10306" s="72">
        <v>1.7634362651044775</v>
      </c>
    </row>
    <row r="10307" spans="1:11" x14ac:dyDescent="0.25">
      <c r="A10307" s="66" t="s">
        <v>224</v>
      </c>
      <c r="B10307" s="66" t="s">
        <v>395</v>
      </c>
      <c r="C10307" s="66" t="s">
        <v>111</v>
      </c>
      <c r="D10307" s="73">
        <f t="shared" si="534"/>
        <v>86.992090000000005</v>
      </c>
      <c r="E10307" s="73">
        <f t="shared" si="535"/>
        <v>81.595590000000001</v>
      </c>
      <c r="F10307" s="73">
        <f t="shared" si="536"/>
        <v>90.981139999999996</v>
      </c>
      <c r="H10307" s="72">
        <v>86.992090000000005</v>
      </c>
      <c r="I10307" s="72">
        <v>81.595590000000001</v>
      </c>
      <c r="J10307" s="72">
        <v>90.981139999999996</v>
      </c>
      <c r="K10307" s="72">
        <v>2.7276709870977922</v>
      </c>
    </row>
    <row r="10308" spans="1:11" x14ac:dyDescent="0.25">
      <c r="A10308" s="66" t="s">
        <v>224</v>
      </c>
      <c r="B10308" s="66" t="s">
        <v>395</v>
      </c>
      <c r="C10308" s="66" t="s">
        <v>119</v>
      </c>
      <c r="D10308" s="73">
        <f t="shared" si="534"/>
        <v>87.234480000000005</v>
      </c>
      <c r="E10308" s="73">
        <f t="shared" si="535"/>
        <v>79.000550000000004</v>
      </c>
      <c r="F10308" s="73">
        <f t="shared" si="536"/>
        <v>92.544560000000004</v>
      </c>
      <c r="H10308" s="72">
        <v>87.234480000000005</v>
      </c>
      <c r="I10308" s="72">
        <v>79.000550000000004</v>
      </c>
      <c r="J10308" s="72">
        <v>92.544560000000004</v>
      </c>
      <c r="K10308" s="72">
        <v>3.8868633136805539</v>
      </c>
    </row>
    <row r="10309" spans="1:11" x14ac:dyDescent="0.25">
      <c r="A10309" s="66" t="s">
        <v>224</v>
      </c>
      <c r="B10309" s="66" t="s">
        <v>395</v>
      </c>
      <c r="C10309" s="66" t="s">
        <v>132</v>
      </c>
      <c r="D10309" s="73">
        <f t="shared" si="534"/>
        <v>91.354389999999995</v>
      </c>
      <c r="E10309" s="73">
        <f t="shared" si="535"/>
        <v>84.15137</v>
      </c>
      <c r="F10309" s="73">
        <f t="shared" si="536"/>
        <v>95.460319999999996</v>
      </c>
      <c r="H10309" s="72">
        <v>91.354389999999995</v>
      </c>
      <c r="I10309" s="72">
        <v>84.15137</v>
      </c>
      <c r="J10309" s="72">
        <v>95.460319999999996</v>
      </c>
      <c r="K10309" s="72">
        <v>3.0349335155103114</v>
      </c>
    </row>
    <row r="10310" spans="1:11" x14ac:dyDescent="0.25">
      <c r="A10310" s="66" t="s">
        <v>224</v>
      </c>
      <c r="B10310" s="66" t="s">
        <v>395</v>
      </c>
      <c r="C10310" s="66" t="s">
        <v>134</v>
      </c>
      <c r="D10310" s="73">
        <f t="shared" si="534"/>
        <v>91.529960000000003</v>
      </c>
      <c r="E10310" s="73">
        <f t="shared" si="535"/>
        <v>85.992339999999999</v>
      </c>
      <c r="F10310" s="73">
        <f t="shared" si="536"/>
        <v>95.005549999999999</v>
      </c>
      <c r="H10310" s="72">
        <v>91.529960000000003</v>
      </c>
      <c r="I10310" s="72">
        <v>85.992339999999999</v>
      </c>
      <c r="J10310" s="72">
        <v>95.005549999999999</v>
      </c>
      <c r="K10310" s="72">
        <v>2.4432317024939159</v>
      </c>
    </row>
    <row r="10311" spans="1:11" x14ac:dyDescent="0.25">
      <c r="A10311" s="66" t="s">
        <v>224</v>
      </c>
      <c r="B10311" s="66" t="s">
        <v>395</v>
      </c>
      <c r="C10311" s="66" t="s">
        <v>143</v>
      </c>
      <c r="D10311" s="73">
        <f t="shared" si="534"/>
        <v>89.902850000000001</v>
      </c>
      <c r="E10311" s="73">
        <f t="shared" si="535"/>
        <v>83.285330000000002</v>
      </c>
      <c r="F10311" s="73">
        <f t="shared" si="536"/>
        <v>94.086449999999999</v>
      </c>
      <c r="H10311" s="72">
        <v>89.902850000000001</v>
      </c>
      <c r="I10311" s="72">
        <v>83.285330000000002</v>
      </c>
      <c r="J10311" s="72">
        <v>94.086449999999999</v>
      </c>
      <c r="K10311" s="72">
        <v>2.9899085512861943</v>
      </c>
    </row>
    <row r="10312" spans="1:11" x14ac:dyDescent="0.25">
      <c r="A10312" s="66" t="s">
        <v>224</v>
      </c>
      <c r="B10312" s="66" t="s">
        <v>395</v>
      </c>
      <c r="C10312" s="66" t="s">
        <v>145</v>
      </c>
      <c r="D10312" s="73">
        <f t="shared" si="534"/>
        <v>91.340779999999995</v>
      </c>
      <c r="E10312" s="73">
        <f t="shared" si="535"/>
        <v>85.950019999999995</v>
      </c>
      <c r="F10312" s="73">
        <f t="shared" si="536"/>
        <v>94.788600000000002</v>
      </c>
      <c r="H10312" s="72">
        <v>91.340779999999995</v>
      </c>
      <c r="I10312" s="72">
        <v>85.950019999999995</v>
      </c>
      <c r="J10312" s="72">
        <v>94.788600000000002</v>
      </c>
      <c r="K10312" s="72">
        <v>2.4065866308564479</v>
      </c>
    </row>
    <row r="10313" spans="1:11" x14ac:dyDescent="0.25">
      <c r="A10313" s="66" t="s">
        <v>224</v>
      </c>
      <c r="B10313" s="66" t="s">
        <v>395</v>
      </c>
      <c r="C10313" s="66" t="s">
        <v>146</v>
      </c>
      <c r="D10313" s="73">
        <f t="shared" si="534"/>
        <v>86.847459999999998</v>
      </c>
      <c r="E10313" s="73">
        <f t="shared" si="535"/>
        <v>79.209609999999998</v>
      </c>
      <c r="F10313" s="73">
        <f t="shared" si="536"/>
        <v>91.964029999999994</v>
      </c>
      <c r="H10313" s="72">
        <v>86.847459999999998</v>
      </c>
      <c r="I10313" s="72">
        <v>79.209609999999998</v>
      </c>
      <c r="J10313" s="72">
        <v>91.964029999999994</v>
      </c>
      <c r="K10313" s="72">
        <v>3.6896220108221938</v>
      </c>
    </row>
    <row r="10314" spans="1:11" x14ac:dyDescent="0.25">
      <c r="A10314" s="66" t="s">
        <v>224</v>
      </c>
      <c r="B10314" s="66" t="s">
        <v>395</v>
      </c>
      <c r="C10314" s="66" t="s">
        <v>151</v>
      </c>
      <c r="D10314" s="73">
        <f t="shared" si="534"/>
        <v>87.603999999999999</v>
      </c>
      <c r="E10314" s="73">
        <f t="shared" si="535"/>
        <v>82.045469999999995</v>
      </c>
      <c r="F10314" s="73">
        <f t="shared" si="536"/>
        <v>91.617490000000004</v>
      </c>
      <c r="H10314" s="72">
        <v>87.603999999999999</v>
      </c>
      <c r="I10314" s="72">
        <v>82.045469999999995</v>
      </c>
      <c r="J10314" s="72">
        <v>91.617490000000004</v>
      </c>
      <c r="K10314" s="72">
        <v>2.7571069814163738</v>
      </c>
    </row>
    <row r="10315" spans="1:11" x14ac:dyDescent="0.25">
      <c r="A10315" s="66" t="s">
        <v>224</v>
      </c>
      <c r="B10315" s="66" t="s">
        <v>395</v>
      </c>
      <c r="C10315" s="66" t="s">
        <v>153</v>
      </c>
      <c r="D10315" s="73">
        <f t="shared" si="534"/>
        <v>84.353129999999993</v>
      </c>
      <c r="E10315" s="73">
        <f t="shared" si="535"/>
        <v>76.826620000000005</v>
      </c>
      <c r="F10315" s="73">
        <f t="shared" si="536"/>
        <v>89.760900000000007</v>
      </c>
      <c r="H10315" s="72">
        <v>84.353129999999993</v>
      </c>
      <c r="I10315" s="72">
        <v>76.826620000000005</v>
      </c>
      <c r="J10315" s="72">
        <v>89.760900000000007</v>
      </c>
      <c r="K10315" s="72">
        <v>3.8806206716929177</v>
      </c>
    </row>
    <row r="10316" spans="1:11" x14ac:dyDescent="0.25">
      <c r="A10316" s="66" t="s">
        <v>224</v>
      </c>
      <c r="B10316" s="66" t="s">
        <v>395</v>
      </c>
      <c r="C10316" s="66" t="s">
        <v>158</v>
      </c>
      <c r="D10316" s="73">
        <f t="shared" si="534"/>
        <v>88.584450000000004</v>
      </c>
      <c r="E10316" s="73">
        <f t="shared" si="535"/>
        <v>82.525909999999996</v>
      </c>
      <c r="F10316" s="73">
        <f t="shared" si="536"/>
        <v>92.727509999999995</v>
      </c>
      <c r="H10316" s="72">
        <v>88.584450000000004</v>
      </c>
      <c r="I10316" s="72">
        <v>82.525909999999996</v>
      </c>
      <c r="J10316" s="72">
        <v>92.727509999999995</v>
      </c>
      <c r="K10316" s="72">
        <v>2.8917151938065877</v>
      </c>
    </row>
    <row r="10317" spans="1:11" x14ac:dyDescent="0.25">
      <c r="A10317" s="66" t="s">
        <v>224</v>
      </c>
      <c r="B10317" s="66" t="s">
        <v>395</v>
      </c>
      <c r="C10317" s="66" t="s">
        <v>175</v>
      </c>
      <c r="D10317" s="73">
        <f t="shared" si="534"/>
        <v>81.965639999999993</v>
      </c>
      <c r="E10317" s="73">
        <f t="shared" si="535"/>
        <v>76.283429999999996</v>
      </c>
      <c r="F10317" s="73">
        <f t="shared" si="536"/>
        <v>86.526910000000001</v>
      </c>
      <c r="H10317" s="72">
        <v>81.965639999999993</v>
      </c>
      <c r="I10317" s="72">
        <v>76.283429999999996</v>
      </c>
      <c r="J10317" s="72">
        <v>86.526910000000001</v>
      </c>
      <c r="K10317" s="72">
        <v>3.1806352027508118</v>
      </c>
    </row>
    <row r="10318" spans="1:11" x14ac:dyDescent="0.25">
      <c r="A10318" s="66" t="s">
        <v>224</v>
      </c>
      <c r="B10318" s="66" t="s">
        <v>395</v>
      </c>
      <c r="C10318" s="66" t="s">
        <v>177</v>
      </c>
      <c r="D10318" s="73">
        <f t="shared" si="534"/>
        <v>89.548389999999998</v>
      </c>
      <c r="E10318" s="73">
        <f t="shared" si="535"/>
        <v>83.907319999999999</v>
      </c>
      <c r="F10318" s="73">
        <f t="shared" si="536"/>
        <v>93.368340000000003</v>
      </c>
      <c r="H10318" s="72">
        <v>89.548389999999998</v>
      </c>
      <c r="I10318" s="72">
        <v>83.907319999999999</v>
      </c>
      <c r="J10318" s="72">
        <v>93.368340000000003</v>
      </c>
      <c r="K10318" s="72">
        <v>2.6480051735156827</v>
      </c>
    </row>
    <row r="10319" spans="1:11" x14ac:dyDescent="0.25">
      <c r="A10319" s="66" t="s">
        <v>224</v>
      </c>
      <c r="B10319" s="66" t="s">
        <v>395</v>
      </c>
      <c r="C10319" s="66" t="s">
        <v>178</v>
      </c>
      <c r="D10319" s="73">
        <f t="shared" si="534"/>
        <v>82.636740000000003</v>
      </c>
      <c r="E10319" s="73">
        <f t="shared" si="535"/>
        <v>70.211879999999994</v>
      </c>
      <c r="F10319" s="73">
        <f t="shared" si="536"/>
        <v>90.574789999999993</v>
      </c>
      <c r="H10319" s="72">
        <v>82.636740000000003</v>
      </c>
      <c r="I10319" s="72">
        <v>70.211879999999994</v>
      </c>
      <c r="J10319" s="72">
        <v>90.574789999999993</v>
      </c>
      <c r="K10319" s="72">
        <v>6.2238466812703397</v>
      </c>
    </row>
    <row r="10320" spans="1:11" x14ac:dyDescent="0.25">
      <c r="A10320" s="66" t="s">
        <v>224</v>
      </c>
      <c r="B10320" s="66" t="s">
        <v>395</v>
      </c>
      <c r="C10320" s="66" t="s">
        <v>182</v>
      </c>
      <c r="D10320" s="73">
        <f t="shared" si="534"/>
        <v>88.156610000000001</v>
      </c>
      <c r="E10320" s="73">
        <f t="shared" si="535"/>
        <v>86.511330000000001</v>
      </c>
      <c r="F10320" s="73">
        <f t="shared" si="536"/>
        <v>89.625280000000004</v>
      </c>
      <c r="H10320" s="72">
        <v>88.156610000000001</v>
      </c>
      <c r="I10320" s="72">
        <v>86.511330000000001</v>
      </c>
      <c r="J10320" s="72">
        <v>89.625280000000004</v>
      </c>
      <c r="K10320" s="72">
        <v>0.89969112923012806</v>
      </c>
    </row>
    <row r="10321" spans="1:11" x14ac:dyDescent="0.25">
      <c r="A10321" s="66" t="s">
        <v>224</v>
      </c>
      <c r="B10321" s="66" t="s">
        <v>395</v>
      </c>
      <c r="C10321" s="66" t="s">
        <v>108</v>
      </c>
      <c r="D10321" s="73">
        <f t="shared" si="534"/>
        <v>90.553210000000007</v>
      </c>
      <c r="E10321" s="73">
        <f t="shared" si="535"/>
        <v>80.907820000000001</v>
      </c>
      <c r="F10321" s="73">
        <f t="shared" si="536"/>
        <v>95.591269999999994</v>
      </c>
      <c r="H10321" s="72">
        <v>90.553210000000007</v>
      </c>
      <c r="I10321" s="72">
        <v>80.907820000000001</v>
      </c>
      <c r="J10321" s="72">
        <v>95.591269999999994</v>
      </c>
      <c r="K10321" s="72">
        <v>3.9330168417000344</v>
      </c>
    </row>
    <row r="10322" spans="1:11" x14ac:dyDescent="0.25">
      <c r="A10322" s="66" t="s">
        <v>224</v>
      </c>
      <c r="B10322" s="66" t="s">
        <v>395</v>
      </c>
      <c r="C10322" s="66" t="s">
        <v>114</v>
      </c>
      <c r="D10322" s="73">
        <f t="shared" si="534"/>
        <v>88.746359999999996</v>
      </c>
      <c r="E10322" s="73">
        <f t="shared" si="535"/>
        <v>82.905109999999993</v>
      </c>
      <c r="F10322" s="73">
        <f t="shared" si="536"/>
        <v>92.765839999999997</v>
      </c>
      <c r="H10322" s="72">
        <v>88.746359999999996</v>
      </c>
      <c r="I10322" s="72">
        <v>82.905109999999993</v>
      </c>
      <c r="J10322" s="72">
        <v>92.765839999999997</v>
      </c>
      <c r="K10322" s="72">
        <v>2.7906981199003544</v>
      </c>
    </row>
    <row r="10323" spans="1:11" x14ac:dyDescent="0.25">
      <c r="A10323" s="66" t="s">
        <v>224</v>
      </c>
      <c r="B10323" s="66" t="s">
        <v>395</v>
      </c>
      <c r="C10323" s="66" t="s">
        <v>115</v>
      </c>
      <c r="D10323" s="73">
        <f t="shared" si="534"/>
        <v>90.947999999999993</v>
      </c>
      <c r="E10323" s="73">
        <f t="shared" si="535"/>
        <v>86.341620000000006</v>
      </c>
      <c r="F10323" s="73">
        <f t="shared" si="536"/>
        <v>94.106880000000004</v>
      </c>
      <c r="H10323" s="72">
        <v>90.947999999999993</v>
      </c>
      <c r="I10323" s="72">
        <v>86.341620000000006</v>
      </c>
      <c r="J10323" s="72">
        <v>94.106880000000004</v>
      </c>
      <c r="K10323" s="72">
        <v>2.1393191713946433</v>
      </c>
    </row>
    <row r="10324" spans="1:11" x14ac:dyDescent="0.25">
      <c r="A10324" s="66" t="s">
        <v>224</v>
      </c>
      <c r="B10324" s="66" t="s">
        <v>395</v>
      </c>
      <c r="C10324" s="66" t="s">
        <v>121</v>
      </c>
      <c r="D10324" s="73">
        <f t="shared" si="534"/>
        <v>92.55265</v>
      </c>
      <c r="E10324" s="73">
        <f t="shared" si="535"/>
        <v>87.535330000000002</v>
      </c>
      <c r="F10324" s="73">
        <f t="shared" si="536"/>
        <v>95.650720000000007</v>
      </c>
      <c r="H10324" s="72">
        <v>92.55265</v>
      </c>
      <c r="I10324" s="72">
        <v>87.535330000000002</v>
      </c>
      <c r="J10324" s="72">
        <v>95.650720000000007</v>
      </c>
      <c r="K10324" s="72">
        <v>2.1681788690005095</v>
      </c>
    </row>
    <row r="10325" spans="1:11" x14ac:dyDescent="0.25">
      <c r="A10325" s="66" t="s">
        <v>224</v>
      </c>
      <c r="B10325" s="66" t="s">
        <v>395</v>
      </c>
      <c r="C10325" s="66" t="s">
        <v>123</v>
      </c>
      <c r="D10325" s="73">
        <f t="shared" si="534"/>
        <v>91.339060000000003</v>
      </c>
      <c r="E10325" s="73">
        <f t="shared" si="535"/>
        <v>85.344980000000007</v>
      </c>
      <c r="F10325" s="73">
        <f t="shared" si="536"/>
        <v>95.024420000000006</v>
      </c>
      <c r="H10325" s="72">
        <v>91.339060000000003</v>
      </c>
      <c r="I10325" s="72">
        <v>85.344980000000007</v>
      </c>
      <c r="J10325" s="72">
        <v>95.024420000000006</v>
      </c>
      <c r="K10325" s="72">
        <v>2.6233738337136376</v>
      </c>
    </row>
    <row r="10326" spans="1:11" x14ac:dyDescent="0.25">
      <c r="A10326" s="66" t="s">
        <v>224</v>
      </c>
      <c r="B10326" s="66" t="s">
        <v>395</v>
      </c>
      <c r="C10326" s="66" t="s">
        <v>127</v>
      </c>
      <c r="D10326" s="73">
        <f t="shared" si="534"/>
        <v>92.701650000000001</v>
      </c>
      <c r="E10326" s="73">
        <f t="shared" si="535"/>
        <v>88.1113</v>
      </c>
      <c r="F10326" s="73">
        <f t="shared" si="536"/>
        <v>95.607960000000006</v>
      </c>
      <c r="H10326" s="72">
        <v>92.701650000000001</v>
      </c>
      <c r="I10326" s="72">
        <v>88.1113</v>
      </c>
      <c r="J10326" s="72">
        <v>95.607960000000006</v>
      </c>
      <c r="K10326" s="72">
        <v>2.00549073290497</v>
      </c>
    </row>
    <row r="10327" spans="1:11" x14ac:dyDescent="0.25">
      <c r="A10327" s="66" t="s">
        <v>224</v>
      </c>
      <c r="B10327" s="66" t="s">
        <v>395</v>
      </c>
      <c r="C10327" s="66" t="s">
        <v>136</v>
      </c>
      <c r="D10327" s="73">
        <f t="shared" si="534"/>
        <v>91.004109999999997</v>
      </c>
      <c r="E10327" s="73">
        <f t="shared" si="535"/>
        <v>85.189099999999996</v>
      </c>
      <c r="F10327" s="73">
        <f t="shared" si="536"/>
        <v>94.678659999999994</v>
      </c>
      <c r="H10327" s="72">
        <v>91.004109999999997</v>
      </c>
      <c r="I10327" s="72">
        <v>85.189099999999996</v>
      </c>
      <c r="J10327" s="72">
        <v>94.678659999999994</v>
      </c>
      <c r="K10327" s="72">
        <v>2.5907994704854542</v>
      </c>
    </row>
    <row r="10328" spans="1:11" x14ac:dyDescent="0.25">
      <c r="A10328" s="66" t="s">
        <v>224</v>
      </c>
      <c r="B10328" s="66" t="s">
        <v>395</v>
      </c>
      <c r="C10328" s="66" t="s">
        <v>154</v>
      </c>
      <c r="D10328" s="73">
        <f t="shared" si="534"/>
        <v>92.830539999999999</v>
      </c>
      <c r="E10328" s="73">
        <f t="shared" si="535"/>
        <v>85.810720000000003</v>
      </c>
      <c r="F10328" s="73">
        <f t="shared" si="536"/>
        <v>96.518370000000004</v>
      </c>
      <c r="H10328" s="72">
        <v>92.830539999999999</v>
      </c>
      <c r="I10328" s="72">
        <v>85.810720000000003</v>
      </c>
      <c r="J10328" s="72">
        <v>96.518370000000004</v>
      </c>
      <c r="K10328" s="72">
        <v>2.7839652769444192</v>
      </c>
    </row>
    <row r="10329" spans="1:11" x14ac:dyDescent="0.25">
      <c r="A10329" s="66" t="s">
        <v>224</v>
      </c>
      <c r="B10329" s="66" t="s">
        <v>395</v>
      </c>
      <c r="C10329" s="66" t="s">
        <v>160</v>
      </c>
      <c r="D10329" s="73">
        <f t="shared" si="534"/>
        <v>92.86551</v>
      </c>
      <c r="E10329" s="73">
        <f t="shared" si="535"/>
        <v>86.419070000000005</v>
      </c>
      <c r="F10329" s="73">
        <f t="shared" si="536"/>
        <v>96.380200000000002</v>
      </c>
      <c r="H10329" s="72">
        <v>92.86551</v>
      </c>
      <c r="I10329" s="72">
        <v>86.419070000000005</v>
      </c>
      <c r="J10329" s="72">
        <v>96.380200000000002</v>
      </c>
      <c r="K10329" s="72">
        <v>2.6043791715568028</v>
      </c>
    </row>
    <row r="10330" spans="1:11" x14ac:dyDescent="0.25">
      <c r="A10330" s="66" t="s">
        <v>224</v>
      </c>
      <c r="B10330" s="66" t="s">
        <v>395</v>
      </c>
      <c r="C10330" s="66" t="s">
        <v>165</v>
      </c>
      <c r="D10330" s="73">
        <f t="shared" si="534"/>
        <v>86.632499999999993</v>
      </c>
      <c r="E10330" s="73">
        <f t="shared" si="535"/>
        <v>79.667429999999996</v>
      </c>
      <c r="F10330" s="73">
        <f t="shared" si="536"/>
        <v>91.467179999999999</v>
      </c>
      <c r="H10330" s="72">
        <v>86.632499999999993</v>
      </c>
      <c r="I10330" s="72">
        <v>79.667429999999996</v>
      </c>
      <c r="J10330" s="72">
        <v>91.467179999999999</v>
      </c>
      <c r="K10330" s="72">
        <v>3.4310668628978731</v>
      </c>
    </row>
    <row r="10331" spans="1:11" x14ac:dyDescent="0.25">
      <c r="A10331" s="66" t="s">
        <v>224</v>
      </c>
      <c r="B10331" s="66" t="s">
        <v>395</v>
      </c>
      <c r="C10331" s="66" t="s">
        <v>183</v>
      </c>
      <c r="D10331" s="73">
        <f t="shared" si="534"/>
        <v>91.012060000000005</v>
      </c>
      <c r="E10331" s="73">
        <f t="shared" si="535"/>
        <v>89.310990000000004</v>
      </c>
      <c r="F10331" s="73">
        <f t="shared" si="536"/>
        <v>92.465249999999997</v>
      </c>
      <c r="H10331" s="72">
        <v>91.012060000000005</v>
      </c>
      <c r="I10331" s="72">
        <v>89.310990000000004</v>
      </c>
      <c r="J10331" s="72">
        <v>92.465249999999997</v>
      </c>
      <c r="K10331" s="72">
        <v>0.88113025900083997</v>
      </c>
    </row>
    <row r="10332" spans="1:11" x14ac:dyDescent="0.25">
      <c r="A10332" s="66" t="s">
        <v>224</v>
      </c>
      <c r="B10332" s="66" t="s">
        <v>395</v>
      </c>
      <c r="C10332" s="66" t="s">
        <v>117</v>
      </c>
      <c r="D10332" s="73">
        <f t="shared" si="534"/>
        <v>89.205110000000005</v>
      </c>
      <c r="E10332" s="73">
        <f t="shared" si="535"/>
        <v>80.189599999999999</v>
      </c>
      <c r="F10332" s="73">
        <f t="shared" si="536"/>
        <v>94.404070000000004</v>
      </c>
      <c r="H10332" s="72">
        <v>89.205110000000005</v>
      </c>
      <c r="I10332" s="72">
        <v>80.189599999999999</v>
      </c>
      <c r="J10332" s="72">
        <v>94.404070000000004</v>
      </c>
      <c r="K10332" s="72">
        <v>3.9294677177125834</v>
      </c>
    </row>
    <row r="10333" spans="1:11" x14ac:dyDescent="0.25">
      <c r="A10333" s="66" t="s">
        <v>224</v>
      </c>
      <c r="B10333" s="66" t="s">
        <v>395</v>
      </c>
      <c r="C10333" s="66" t="s">
        <v>118</v>
      </c>
      <c r="D10333" s="73">
        <f t="shared" si="534"/>
        <v>81.315650000000005</v>
      </c>
      <c r="E10333" s="73">
        <f t="shared" si="535"/>
        <v>71.248310000000004</v>
      </c>
      <c r="F10333" s="73">
        <f t="shared" si="536"/>
        <v>88.430350000000004</v>
      </c>
      <c r="H10333" s="72">
        <v>81.315650000000005</v>
      </c>
      <c r="I10333" s="72">
        <v>71.248310000000004</v>
      </c>
      <c r="J10333" s="72">
        <v>88.430350000000004</v>
      </c>
      <c r="K10333" s="72">
        <v>5.3670541894456969</v>
      </c>
    </row>
    <row r="10334" spans="1:11" x14ac:dyDescent="0.25">
      <c r="A10334" s="66" t="s">
        <v>224</v>
      </c>
      <c r="B10334" s="66" t="s">
        <v>395</v>
      </c>
      <c r="C10334" s="66" t="s">
        <v>124</v>
      </c>
      <c r="D10334" s="73">
        <f t="shared" si="534"/>
        <v>86.21311</v>
      </c>
      <c r="E10334" s="73">
        <f t="shared" si="535"/>
        <v>78.648790000000005</v>
      </c>
      <c r="F10334" s="73">
        <f t="shared" si="536"/>
        <v>91.390879999999996</v>
      </c>
      <c r="H10334" s="72">
        <v>86.21311</v>
      </c>
      <c r="I10334" s="72">
        <v>78.648790000000005</v>
      </c>
      <c r="J10334" s="72">
        <v>91.390879999999996</v>
      </c>
      <c r="K10334" s="72">
        <v>3.7214780907451313</v>
      </c>
    </row>
    <row r="10335" spans="1:11" x14ac:dyDescent="0.25">
      <c r="A10335" s="66" t="s">
        <v>224</v>
      </c>
      <c r="B10335" s="66" t="s">
        <v>395</v>
      </c>
      <c r="C10335" s="66" t="s">
        <v>128</v>
      </c>
      <c r="D10335" s="73">
        <f t="shared" si="534"/>
        <v>84.80095</v>
      </c>
      <c r="E10335" s="73">
        <f t="shared" si="535"/>
        <v>76.307940000000002</v>
      </c>
      <c r="F10335" s="73">
        <f t="shared" si="536"/>
        <v>90.623540000000006</v>
      </c>
      <c r="H10335" s="72">
        <v>84.80095</v>
      </c>
      <c r="I10335" s="72">
        <v>76.307940000000002</v>
      </c>
      <c r="J10335" s="72">
        <v>90.623540000000006</v>
      </c>
      <c r="K10335" s="72">
        <v>4.2593886035474835</v>
      </c>
    </row>
    <row r="10336" spans="1:11" x14ac:dyDescent="0.25">
      <c r="A10336" s="66" t="s">
        <v>224</v>
      </c>
      <c r="B10336" s="66" t="s">
        <v>395</v>
      </c>
      <c r="C10336" s="66" t="s">
        <v>156</v>
      </c>
      <c r="D10336" s="73">
        <f t="shared" si="534"/>
        <v>88.660939999999997</v>
      </c>
      <c r="E10336" s="73">
        <f t="shared" si="535"/>
        <v>81.054299999999998</v>
      </c>
      <c r="F10336" s="73">
        <f t="shared" si="536"/>
        <v>93.459950000000006</v>
      </c>
      <c r="H10336" s="72">
        <v>88.660939999999997</v>
      </c>
      <c r="I10336" s="72">
        <v>81.054299999999998</v>
      </c>
      <c r="J10336" s="72">
        <v>93.459950000000006</v>
      </c>
      <c r="K10336" s="72">
        <v>3.4875775059456848</v>
      </c>
    </row>
    <row r="10337" spans="1:11" x14ac:dyDescent="0.25">
      <c r="A10337" s="66" t="s">
        <v>224</v>
      </c>
      <c r="B10337" s="66" t="s">
        <v>395</v>
      </c>
      <c r="C10337" s="66" t="s">
        <v>162</v>
      </c>
      <c r="D10337" s="73">
        <f t="shared" si="534"/>
        <v>93.803370000000001</v>
      </c>
      <c r="E10337" s="73">
        <f t="shared" si="535"/>
        <v>83.304180000000002</v>
      </c>
      <c r="F10337" s="73">
        <f t="shared" si="536"/>
        <v>97.869029999999995</v>
      </c>
      <c r="H10337" s="72">
        <v>93.803370000000001</v>
      </c>
      <c r="I10337" s="72">
        <v>83.304180000000002</v>
      </c>
      <c r="J10337" s="72">
        <v>97.869029999999995</v>
      </c>
      <c r="K10337" s="72">
        <v>3.5077972145350427</v>
      </c>
    </row>
    <row r="10338" spans="1:11" x14ac:dyDescent="0.25">
      <c r="A10338" s="66" t="s">
        <v>224</v>
      </c>
      <c r="B10338" s="66" t="s">
        <v>395</v>
      </c>
      <c r="C10338" s="66" t="s">
        <v>164</v>
      </c>
      <c r="D10338" s="73">
        <f t="shared" si="534"/>
        <v>83.418819999999997</v>
      </c>
      <c r="E10338" s="73">
        <f t="shared" si="535"/>
        <v>72.408450000000002</v>
      </c>
      <c r="F10338" s="73">
        <f t="shared" si="536"/>
        <v>90.605559999999997</v>
      </c>
      <c r="H10338" s="72">
        <v>83.418819999999997</v>
      </c>
      <c r="I10338" s="72">
        <v>72.408450000000002</v>
      </c>
      <c r="J10338" s="72">
        <v>90.605559999999997</v>
      </c>
      <c r="K10338" s="72">
        <v>5.5038982809874328</v>
      </c>
    </row>
    <row r="10339" spans="1:11" x14ac:dyDescent="0.25">
      <c r="A10339" s="66" t="s">
        <v>224</v>
      </c>
      <c r="B10339" s="66" t="s">
        <v>395</v>
      </c>
      <c r="C10339" s="66" t="s">
        <v>167</v>
      </c>
      <c r="D10339" s="73">
        <f t="shared" si="534"/>
        <v>87.500380000000007</v>
      </c>
      <c r="E10339" s="73">
        <f t="shared" si="535"/>
        <v>79.479119999999995</v>
      </c>
      <c r="F10339" s="73">
        <f t="shared" si="536"/>
        <v>92.675219999999996</v>
      </c>
      <c r="H10339" s="72">
        <v>87.500380000000007</v>
      </c>
      <c r="I10339" s="72">
        <v>79.479119999999995</v>
      </c>
      <c r="J10339" s="72">
        <v>92.675219999999996</v>
      </c>
      <c r="K10339" s="72">
        <v>3.7735744690480195</v>
      </c>
    </row>
    <row r="10340" spans="1:11" x14ac:dyDescent="0.25">
      <c r="A10340" s="66" t="s">
        <v>224</v>
      </c>
      <c r="B10340" s="66" t="s">
        <v>395</v>
      </c>
      <c r="C10340" s="66" t="s">
        <v>171</v>
      </c>
      <c r="D10340" s="73">
        <f t="shared" si="534"/>
        <v>89.93486</v>
      </c>
      <c r="E10340" s="73">
        <f t="shared" si="535"/>
        <v>81.195120000000003</v>
      </c>
      <c r="F10340" s="73">
        <f t="shared" si="536"/>
        <v>94.869389999999996</v>
      </c>
      <c r="H10340" s="72">
        <v>89.93486</v>
      </c>
      <c r="I10340" s="72">
        <v>81.195120000000003</v>
      </c>
      <c r="J10340" s="72">
        <v>94.869389999999996</v>
      </c>
      <c r="K10340" s="72">
        <v>3.733597850711059</v>
      </c>
    </row>
    <row r="10341" spans="1:11" x14ac:dyDescent="0.25">
      <c r="A10341" s="66" t="s">
        <v>224</v>
      </c>
      <c r="B10341" s="66" t="s">
        <v>395</v>
      </c>
      <c r="C10341" s="66" t="s">
        <v>184</v>
      </c>
      <c r="D10341" s="73">
        <f t="shared" si="534"/>
        <v>85.626339999999999</v>
      </c>
      <c r="E10341" s="73">
        <f t="shared" si="535"/>
        <v>80.529409999999999</v>
      </c>
      <c r="F10341" s="73">
        <f t="shared" si="536"/>
        <v>89.561970000000002</v>
      </c>
      <c r="H10341" s="72">
        <v>85.626339999999999</v>
      </c>
      <c r="I10341" s="72">
        <v>80.529409999999999</v>
      </c>
      <c r="J10341" s="72">
        <v>89.561970000000002</v>
      </c>
      <c r="K10341" s="72">
        <v>2.6750308374736091</v>
      </c>
    </row>
    <row r="10342" spans="1:11" x14ac:dyDescent="0.25">
      <c r="A10342" s="66" t="s">
        <v>224</v>
      </c>
      <c r="B10342" s="66" t="s">
        <v>395</v>
      </c>
      <c r="C10342" s="66" t="s">
        <v>106</v>
      </c>
      <c r="D10342" s="73">
        <f t="shared" si="534"/>
        <v>83.432419999999993</v>
      </c>
      <c r="E10342" s="73">
        <f t="shared" si="535"/>
        <v>70.384510000000006</v>
      </c>
      <c r="F10342" s="73">
        <f t="shared" si="536"/>
        <v>91.431550000000001</v>
      </c>
      <c r="H10342" s="72">
        <v>83.432419999999993</v>
      </c>
      <c r="I10342" s="72">
        <v>70.384510000000006</v>
      </c>
      <c r="J10342" s="72">
        <v>91.431550000000001</v>
      </c>
      <c r="K10342" s="72">
        <v>6.3444629797385712</v>
      </c>
    </row>
    <row r="10343" spans="1:11" x14ac:dyDescent="0.25">
      <c r="A10343" s="66" t="s">
        <v>224</v>
      </c>
      <c r="B10343" s="66" t="s">
        <v>395</v>
      </c>
      <c r="C10343" s="66" t="s">
        <v>107</v>
      </c>
      <c r="D10343" s="73">
        <f t="shared" si="534"/>
        <v>88.624430000000004</v>
      </c>
      <c r="E10343" s="73">
        <f t="shared" si="535"/>
        <v>80.301580000000001</v>
      </c>
      <c r="F10343" s="73">
        <f t="shared" si="536"/>
        <v>93.706370000000007</v>
      </c>
      <c r="H10343" s="72">
        <v>88.624430000000004</v>
      </c>
      <c r="I10343" s="72">
        <v>80.301580000000001</v>
      </c>
      <c r="J10343" s="72">
        <v>93.706370000000007</v>
      </c>
      <c r="K10343" s="72">
        <v>3.7573815707474791</v>
      </c>
    </row>
    <row r="10344" spans="1:11" x14ac:dyDescent="0.25">
      <c r="A10344" s="66" t="s">
        <v>224</v>
      </c>
      <c r="B10344" s="66" t="s">
        <v>395</v>
      </c>
      <c r="C10344" s="66" t="s">
        <v>120</v>
      </c>
      <c r="D10344" s="73">
        <f t="shared" si="534"/>
        <v>92.807559999999995</v>
      </c>
      <c r="E10344" s="73">
        <f t="shared" si="535"/>
        <v>83.376400000000004</v>
      </c>
      <c r="F10344" s="73">
        <f t="shared" si="536"/>
        <v>97.075749999999999</v>
      </c>
      <c r="H10344" s="72">
        <v>92.807559999999995</v>
      </c>
      <c r="I10344" s="72">
        <v>83.376400000000004</v>
      </c>
      <c r="J10344" s="72">
        <v>97.075749999999999</v>
      </c>
      <c r="K10344" s="72">
        <v>3.4660398355478801</v>
      </c>
    </row>
    <row r="10345" spans="1:11" x14ac:dyDescent="0.25">
      <c r="A10345" s="66" t="s">
        <v>224</v>
      </c>
      <c r="B10345" s="66" t="s">
        <v>395</v>
      </c>
      <c r="C10345" s="66" t="s">
        <v>138</v>
      </c>
      <c r="D10345" s="73">
        <f t="shared" si="534"/>
        <v>91.168099999999995</v>
      </c>
      <c r="E10345" s="73">
        <f t="shared" si="535"/>
        <v>81.541560000000004</v>
      </c>
      <c r="F10345" s="73">
        <f t="shared" si="536"/>
        <v>96.01925</v>
      </c>
      <c r="H10345" s="72">
        <v>91.168099999999995</v>
      </c>
      <c r="I10345" s="72">
        <v>81.541560000000004</v>
      </c>
      <c r="J10345" s="72">
        <v>96.01925</v>
      </c>
      <c r="K10345" s="72">
        <v>3.82275488904562</v>
      </c>
    </row>
    <row r="10346" spans="1:11" x14ac:dyDescent="0.25">
      <c r="A10346" s="66" t="s">
        <v>224</v>
      </c>
      <c r="B10346" s="66" t="s">
        <v>395</v>
      </c>
      <c r="C10346" s="66" t="s">
        <v>163</v>
      </c>
      <c r="D10346" s="73">
        <f t="shared" si="534"/>
        <v>88.470730000000003</v>
      </c>
      <c r="E10346" s="73">
        <f t="shared" si="535"/>
        <v>80.940579999999997</v>
      </c>
      <c r="F10346" s="73">
        <f t="shared" si="536"/>
        <v>93.273070000000004</v>
      </c>
      <c r="H10346" s="72">
        <v>88.470730000000003</v>
      </c>
      <c r="I10346" s="72">
        <v>80.940579999999997</v>
      </c>
      <c r="J10346" s="72">
        <v>93.273070000000004</v>
      </c>
      <c r="K10346" s="72">
        <v>3.4785436946208086</v>
      </c>
    </row>
    <row r="10347" spans="1:11" x14ac:dyDescent="0.25">
      <c r="A10347" s="66" t="s">
        <v>224</v>
      </c>
      <c r="B10347" s="66" t="s">
        <v>395</v>
      </c>
      <c r="C10347" s="66" t="s">
        <v>172</v>
      </c>
      <c r="D10347" s="73">
        <f t="shared" si="534"/>
        <v>89.814959999999999</v>
      </c>
      <c r="E10347" s="73">
        <f t="shared" si="535"/>
        <v>78.719399999999993</v>
      </c>
      <c r="F10347" s="73">
        <f t="shared" si="536"/>
        <v>95.459090000000003</v>
      </c>
      <c r="H10347" s="72">
        <v>89.814959999999999</v>
      </c>
      <c r="I10347" s="72">
        <v>78.719399999999993</v>
      </c>
      <c r="J10347" s="72">
        <v>95.459090000000003</v>
      </c>
      <c r="K10347" s="72">
        <v>4.5122939430135025</v>
      </c>
    </row>
    <row r="10348" spans="1:11" x14ac:dyDescent="0.25">
      <c r="A10348" s="66" t="s">
        <v>224</v>
      </c>
      <c r="B10348" s="66" t="s">
        <v>395</v>
      </c>
      <c r="C10348" s="66" t="s">
        <v>185</v>
      </c>
      <c r="D10348" s="73">
        <f t="shared" si="534"/>
        <v>89.519890000000004</v>
      </c>
      <c r="E10348" s="73">
        <f t="shared" si="535"/>
        <v>85.626350000000002</v>
      </c>
      <c r="F10348" s="73">
        <f t="shared" si="536"/>
        <v>92.451719999999995</v>
      </c>
      <c r="H10348" s="72">
        <v>89.519890000000004</v>
      </c>
      <c r="I10348" s="72">
        <v>85.626350000000002</v>
      </c>
      <c r="J10348" s="72">
        <v>92.451719999999995</v>
      </c>
      <c r="K10348" s="72">
        <v>1.926099328316869</v>
      </c>
    </row>
    <row r="10349" spans="1:11" x14ac:dyDescent="0.25">
      <c r="A10349" s="66" t="s">
        <v>224</v>
      </c>
      <c r="B10349" s="66" t="s">
        <v>395</v>
      </c>
      <c r="C10349" s="66" t="s">
        <v>103</v>
      </c>
      <c r="D10349" s="73">
        <f t="shared" si="534"/>
        <v>91.757040000000003</v>
      </c>
      <c r="E10349" s="73">
        <f t="shared" si="535"/>
        <v>84.715829999999997</v>
      </c>
      <c r="F10349" s="73">
        <f t="shared" si="536"/>
        <v>95.718410000000006</v>
      </c>
      <c r="H10349" s="72">
        <v>91.757040000000003</v>
      </c>
      <c r="I10349" s="72">
        <v>84.715829999999997</v>
      </c>
      <c r="J10349" s="72">
        <v>95.718410000000006</v>
      </c>
      <c r="K10349" s="72">
        <v>2.9318567817793597</v>
      </c>
    </row>
    <row r="10350" spans="1:11" x14ac:dyDescent="0.25">
      <c r="A10350" s="66" t="s">
        <v>224</v>
      </c>
      <c r="B10350" s="66" t="s">
        <v>395</v>
      </c>
      <c r="C10350" s="66" t="s">
        <v>104</v>
      </c>
      <c r="D10350" s="73">
        <f t="shared" si="534"/>
        <v>95.093040000000002</v>
      </c>
      <c r="E10350" s="73">
        <f t="shared" si="535"/>
        <v>91.241119999999995</v>
      </c>
      <c r="F10350" s="73">
        <f t="shared" si="536"/>
        <v>97.301090000000002</v>
      </c>
      <c r="H10350" s="72">
        <v>95.093040000000002</v>
      </c>
      <c r="I10350" s="72">
        <v>91.241119999999995</v>
      </c>
      <c r="J10350" s="72">
        <v>97.301090000000002</v>
      </c>
      <c r="K10350" s="72">
        <v>1.5537383177570094</v>
      </c>
    </row>
    <row r="10351" spans="1:11" x14ac:dyDescent="0.25">
      <c r="A10351" s="66" t="s">
        <v>224</v>
      </c>
      <c r="B10351" s="66" t="s">
        <v>395</v>
      </c>
      <c r="C10351" s="66" t="s">
        <v>125</v>
      </c>
      <c r="D10351" s="73">
        <f t="shared" si="534"/>
        <v>89.786479999999997</v>
      </c>
      <c r="E10351" s="73">
        <f t="shared" si="535"/>
        <v>82.024990000000003</v>
      </c>
      <c r="F10351" s="73">
        <f t="shared" si="536"/>
        <v>94.424419999999998</v>
      </c>
      <c r="H10351" s="72">
        <v>89.786479999999997</v>
      </c>
      <c r="I10351" s="72">
        <v>82.024990000000003</v>
      </c>
      <c r="J10351" s="72">
        <v>94.424419999999998</v>
      </c>
      <c r="K10351" s="72">
        <v>3.4159174076096983</v>
      </c>
    </row>
    <row r="10352" spans="1:11" x14ac:dyDescent="0.25">
      <c r="A10352" s="66" t="s">
        <v>224</v>
      </c>
      <c r="B10352" s="66" t="s">
        <v>395</v>
      </c>
      <c r="C10352" s="66" t="s">
        <v>130</v>
      </c>
      <c r="D10352" s="73">
        <f t="shared" si="534"/>
        <v>75.783119999999997</v>
      </c>
      <c r="E10352" s="73">
        <f t="shared" si="535"/>
        <v>66.363979999999998</v>
      </c>
      <c r="F10352" s="73">
        <f t="shared" si="536"/>
        <v>83.231080000000006</v>
      </c>
      <c r="H10352" s="72">
        <v>75.783119999999997</v>
      </c>
      <c r="I10352" s="72">
        <v>66.363979999999998</v>
      </c>
      <c r="J10352" s="72">
        <v>83.231080000000006</v>
      </c>
      <c r="K10352" s="72">
        <v>5.6978572536997687</v>
      </c>
    </row>
    <row r="10353" spans="1:11" x14ac:dyDescent="0.25">
      <c r="A10353" s="66" t="s">
        <v>224</v>
      </c>
      <c r="B10353" s="66" t="s">
        <v>395</v>
      </c>
      <c r="C10353" s="66" t="s">
        <v>131</v>
      </c>
      <c r="D10353" s="73">
        <f t="shared" si="534"/>
        <v>92.597430000000003</v>
      </c>
      <c r="E10353" s="73">
        <f t="shared" si="535"/>
        <v>87.513279999999995</v>
      </c>
      <c r="F10353" s="73">
        <f t="shared" si="536"/>
        <v>95.712909999999994</v>
      </c>
      <c r="H10353" s="72">
        <v>92.597430000000003</v>
      </c>
      <c r="I10353" s="72">
        <v>87.513279999999995</v>
      </c>
      <c r="J10353" s="72">
        <v>95.712909999999994</v>
      </c>
      <c r="K10353" s="72">
        <v>2.187424640187098</v>
      </c>
    </row>
    <row r="10354" spans="1:11" x14ac:dyDescent="0.25">
      <c r="A10354" s="66" t="s">
        <v>224</v>
      </c>
      <c r="B10354" s="66" t="s">
        <v>395</v>
      </c>
      <c r="C10354" s="66" t="s">
        <v>133</v>
      </c>
      <c r="D10354" s="73">
        <f t="shared" si="534"/>
        <v>87.026049999999998</v>
      </c>
      <c r="E10354" s="73">
        <f t="shared" si="535"/>
        <v>80.497249999999994</v>
      </c>
      <c r="F10354" s="73">
        <f t="shared" si="536"/>
        <v>91.597390000000004</v>
      </c>
      <c r="H10354" s="72">
        <v>87.026049999999998</v>
      </c>
      <c r="I10354" s="72">
        <v>80.497249999999994</v>
      </c>
      <c r="J10354" s="72">
        <v>91.597390000000004</v>
      </c>
      <c r="K10354" s="72">
        <v>3.2135676616369473</v>
      </c>
    </row>
    <row r="10355" spans="1:11" x14ac:dyDescent="0.25">
      <c r="A10355" s="66" t="s">
        <v>224</v>
      </c>
      <c r="B10355" s="66" t="s">
        <v>395</v>
      </c>
      <c r="C10355" s="66" t="s">
        <v>152</v>
      </c>
      <c r="D10355" s="73">
        <f t="shared" si="534"/>
        <v>87.535409999999999</v>
      </c>
      <c r="E10355" s="73">
        <f t="shared" si="535"/>
        <v>81.360479999999995</v>
      </c>
      <c r="F10355" s="73">
        <f t="shared" si="536"/>
        <v>91.869129999999998</v>
      </c>
      <c r="H10355" s="72">
        <v>87.535409999999999</v>
      </c>
      <c r="I10355" s="72">
        <v>81.360479999999995</v>
      </c>
      <c r="J10355" s="72">
        <v>91.869129999999998</v>
      </c>
      <c r="K10355" s="72">
        <v>3.0235010037652192</v>
      </c>
    </row>
    <row r="10356" spans="1:11" x14ac:dyDescent="0.25">
      <c r="A10356" s="66" t="s">
        <v>224</v>
      </c>
      <c r="B10356" s="66" t="s">
        <v>395</v>
      </c>
      <c r="C10356" s="66" t="s">
        <v>159</v>
      </c>
      <c r="D10356" s="73">
        <f t="shared" si="534"/>
        <v>88.813479999999998</v>
      </c>
      <c r="E10356" s="73">
        <f t="shared" si="535"/>
        <v>77.64255</v>
      </c>
      <c r="F10356" s="73">
        <f t="shared" si="536"/>
        <v>94.778220000000005</v>
      </c>
      <c r="H10356" s="72">
        <v>88.813479999999998</v>
      </c>
      <c r="I10356" s="72">
        <v>77.64255</v>
      </c>
      <c r="J10356" s="72">
        <v>94.778220000000005</v>
      </c>
      <c r="K10356" s="72">
        <v>4.7181666566831977</v>
      </c>
    </row>
    <row r="10357" spans="1:11" x14ac:dyDescent="0.25">
      <c r="A10357" s="66" t="s">
        <v>224</v>
      </c>
      <c r="B10357" s="66" t="s">
        <v>395</v>
      </c>
      <c r="C10357" s="66" t="s">
        <v>161</v>
      </c>
      <c r="D10357" s="73">
        <f t="shared" si="534"/>
        <v>93.53201</v>
      </c>
      <c r="E10357" s="73">
        <f t="shared" si="535"/>
        <v>87.338949999999997</v>
      </c>
      <c r="F10357" s="73">
        <f t="shared" si="536"/>
        <v>96.806539999999998</v>
      </c>
      <c r="H10357" s="72">
        <v>93.53201</v>
      </c>
      <c r="I10357" s="72">
        <v>87.338949999999997</v>
      </c>
      <c r="J10357" s="72">
        <v>96.806539999999998</v>
      </c>
      <c r="K10357" s="72">
        <v>2.441976816279261</v>
      </c>
    </row>
    <row r="10358" spans="1:11" x14ac:dyDescent="0.25">
      <c r="A10358" s="66" t="s">
        <v>224</v>
      </c>
      <c r="B10358" s="66" t="s">
        <v>395</v>
      </c>
      <c r="C10358" s="66" t="s">
        <v>173</v>
      </c>
      <c r="D10358" s="73">
        <f t="shared" si="534"/>
        <v>81.149680000000004</v>
      </c>
      <c r="E10358" s="73">
        <f t="shared" si="535"/>
        <v>70.040199999999999</v>
      </c>
      <c r="F10358" s="73">
        <f t="shared" si="536"/>
        <v>88.798460000000006</v>
      </c>
      <c r="H10358" s="72">
        <v>81.149680000000004</v>
      </c>
      <c r="I10358" s="72">
        <v>70.040199999999999</v>
      </c>
      <c r="J10358" s="72">
        <v>88.798460000000006</v>
      </c>
      <c r="K10358" s="72">
        <v>5.8705850719312753</v>
      </c>
    </row>
    <row r="10359" spans="1:11" x14ac:dyDescent="0.25">
      <c r="A10359" s="66" t="s">
        <v>224</v>
      </c>
      <c r="B10359" s="66" t="s">
        <v>395</v>
      </c>
      <c r="C10359" s="66" t="s">
        <v>180</v>
      </c>
      <c r="D10359" s="73">
        <f t="shared" si="534"/>
        <v>91.720389999999995</v>
      </c>
      <c r="E10359" s="73">
        <f t="shared" si="535"/>
        <v>83.483530000000002</v>
      </c>
      <c r="F10359" s="73">
        <f t="shared" si="536"/>
        <v>96.044120000000007</v>
      </c>
      <c r="H10359" s="72">
        <v>91.720389999999995</v>
      </c>
      <c r="I10359" s="72">
        <v>83.483530000000002</v>
      </c>
      <c r="J10359" s="72">
        <v>96.044120000000007</v>
      </c>
      <c r="K10359" s="72">
        <v>3.3138236765020297</v>
      </c>
    </row>
    <row r="10360" spans="1:11" x14ac:dyDescent="0.25">
      <c r="A10360" s="66" t="s">
        <v>224</v>
      </c>
      <c r="B10360" s="66" t="s">
        <v>395</v>
      </c>
      <c r="C10360" s="66" t="s">
        <v>186</v>
      </c>
      <c r="D10360" s="73">
        <f t="shared" si="534"/>
        <v>91.255369999999999</v>
      </c>
      <c r="E10360" s="73">
        <f t="shared" si="535"/>
        <v>89.043130000000005</v>
      </c>
      <c r="F10360" s="73">
        <f t="shared" si="536"/>
        <v>93.055779999999999</v>
      </c>
      <c r="H10360" s="72">
        <v>91.255369999999999</v>
      </c>
      <c r="I10360" s="72">
        <v>89.043130000000005</v>
      </c>
      <c r="J10360" s="72">
        <v>93.055779999999999</v>
      </c>
      <c r="K10360" s="72">
        <v>1.1154192898456277</v>
      </c>
    </row>
    <row r="10361" spans="1:11" x14ac:dyDescent="0.25">
      <c r="A10361" s="66" t="s">
        <v>224</v>
      </c>
      <c r="B10361" s="66" t="s">
        <v>395</v>
      </c>
      <c r="C10361" s="66" t="s">
        <v>102</v>
      </c>
      <c r="D10361" s="73">
        <f t="shared" si="534"/>
        <v>87.638639999999995</v>
      </c>
      <c r="E10361" s="73">
        <f t="shared" si="535"/>
        <v>75.952169999999995</v>
      </c>
      <c r="F10361" s="73">
        <f t="shared" si="536"/>
        <v>94.08793</v>
      </c>
      <c r="H10361" s="72">
        <v>87.638639999999995</v>
      </c>
      <c r="I10361" s="72">
        <v>75.952169999999995</v>
      </c>
      <c r="J10361" s="72">
        <v>94.08793</v>
      </c>
      <c r="K10361" s="72">
        <v>5.0984976489822298</v>
      </c>
    </row>
    <row r="10362" spans="1:11" x14ac:dyDescent="0.25">
      <c r="A10362" s="66" t="s">
        <v>224</v>
      </c>
      <c r="B10362" s="66" t="s">
        <v>395</v>
      </c>
      <c r="C10362" s="66" t="s">
        <v>109</v>
      </c>
      <c r="D10362" s="73">
        <f t="shared" ref="D10362:D10425" si="537">IF(K10362&gt;=50," ",H10362)</f>
        <v>82.644350000000003</v>
      </c>
      <c r="E10362" s="73">
        <f t="shared" ref="E10362:E10425" si="538">IF(K10362&gt;=50," ",I10362)</f>
        <v>72.648240000000001</v>
      </c>
      <c r="F10362" s="73">
        <f t="shared" ref="F10362:F10425" si="539">IF(K10362&gt;=50," ",J10362)</f>
        <v>89.514510000000001</v>
      </c>
      <c r="H10362" s="72">
        <v>82.644350000000003</v>
      </c>
      <c r="I10362" s="72">
        <v>72.648240000000001</v>
      </c>
      <c r="J10362" s="72">
        <v>89.514510000000001</v>
      </c>
      <c r="K10362" s="72">
        <v>5.1681996409917916</v>
      </c>
    </row>
    <row r="10363" spans="1:11" x14ac:dyDescent="0.25">
      <c r="A10363" s="66" t="s">
        <v>224</v>
      </c>
      <c r="B10363" s="66" t="s">
        <v>395</v>
      </c>
      <c r="C10363" s="66" t="s">
        <v>129</v>
      </c>
      <c r="D10363" s="73">
        <f t="shared" si="537"/>
        <v>85.843369999999993</v>
      </c>
      <c r="E10363" s="73">
        <f t="shared" si="538"/>
        <v>75.841890000000006</v>
      </c>
      <c r="F10363" s="73">
        <f t="shared" si="539"/>
        <v>92.133700000000005</v>
      </c>
      <c r="H10363" s="72">
        <v>85.843369999999993</v>
      </c>
      <c r="I10363" s="72">
        <v>75.841890000000006</v>
      </c>
      <c r="J10363" s="72">
        <v>92.133700000000005</v>
      </c>
      <c r="K10363" s="72">
        <v>4.7537893724349365</v>
      </c>
    </row>
    <row r="10364" spans="1:11" x14ac:dyDescent="0.25">
      <c r="A10364" s="66" t="s">
        <v>224</v>
      </c>
      <c r="B10364" s="66" t="s">
        <v>395</v>
      </c>
      <c r="C10364" s="66" t="s">
        <v>135</v>
      </c>
      <c r="D10364" s="73">
        <f t="shared" si="537"/>
        <v>79.279589999999999</v>
      </c>
      <c r="E10364" s="73">
        <f t="shared" si="538"/>
        <v>69.356620000000007</v>
      </c>
      <c r="F10364" s="73">
        <f t="shared" si="539"/>
        <v>86.609660000000005</v>
      </c>
      <c r="H10364" s="72">
        <v>79.279589999999999</v>
      </c>
      <c r="I10364" s="72">
        <v>69.356620000000007</v>
      </c>
      <c r="J10364" s="72">
        <v>86.609660000000005</v>
      </c>
      <c r="K10364" s="72">
        <v>5.5490713309692952</v>
      </c>
    </row>
    <row r="10365" spans="1:11" x14ac:dyDescent="0.25">
      <c r="A10365" s="66" t="s">
        <v>224</v>
      </c>
      <c r="B10365" s="66" t="s">
        <v>395</v>
      </c>
      <c r="C10365" s="66" t="s">
        <v>142</v>
      </c>
      <c r="D10365" s="73">
        <f t="shared" si="537"/>
        <v>91.562150000000003</v>
      </c>
      <c r="E10365" s="73">
        <f t="shared" si="538"/>
        <v>83.922790000000006</v>
      </c>
      <c r="F10365" s="73">
        <f t="shared" si="539"/>
        <v>95.755139999999997</v>
      </c>
      <c r="H10365" s="72">
        <v>91.562150000000003</v>
      </c>
      <c r="I10365" s="72">
        <v>83.922790000000006</v>
      </c>
      <c r="J10365" s="72">
        <v>95.755139999999997</v>
      </c>
      <c r="K10365" s="72">
        <v>3.1497130637495956</v>
      </c>
    </row>
    <row r="10366" spans="1:11" x14ac:dyDescent="0.25">
      <c r="A10366" s="66" t="s">
        <v>224</v>
      </c>
      <c r="B10366" s="66" t="s">
        <v>395</v>
      </c>
      <c r="C10366" s="66" t="s">
        <v>148</v>
      </c>
      <c r="D10366" s="73">
        <f t="shared" si="537"/>
        <v>78.346999999999994</v>
      </c>
      <c r="E10366" s="73">
        <f t="shared" si="538"/>
        <v>65.560869999999994</v>
      </c>
      <c r="F10366" s="73">
        <f t="shared" si="539"/>
        <v>87.305250000000001</v>
      </c>
      <c r="H10366" s="72">
        <v>78.346999999999994</v>
      </c>
      <c r="I10366" s="72">
        <v>65.560869999999994</v>
      </c>
      <c r="J10366" s="72">
        <v>87.305250000000001</v>
      </c>
      <c r="K10366" s="72">
        <v>7.093320739785824</v>
      </c>
    </row>
    <row r="10367" spans="1:11" x14ac:dyDescent="0.25">
      <c r="A10367" s="66" t="s">
        <v>224</v>
      </c>
      <c r="B10367" s="66" t="s">
        <v>395</v>
      </c>
      <c r="C10367" s="66" t="s">
        <v>149</v>
      </c>
      <c r="D10367" s="73">
        <f t="shared" si="537"/>
        <v>80.654709999999994</v>
      </c>
      <c r="E10367" s="73">
        <f t="shared" si="538"/>
        <v>69.893479999999997</v>
      </c>
      <c r="F10367" s="73">
        <f t="shared" si="539"/>
        <v>88.217870000000005</v>
      </c>
      <c r="H10367" s="72">
        <v>80.654709999999994</v>
      </c>
      <c r="I10367" s="72">
        <v>69.893479999999997</v>
      </c>
      <c r="J10367" s="72">
        <v>88.217870000000005</v>
      </c>
      <c r="K10367" s="72">
        <v>5.7776253860437912</v>
      </c>
    </row>
    <row r="10368" spans="1:11" x14ac:dyDescent="0.25">
      <c r="A10368" s="66" t="s">
        <v>224</v>
      </c>
      <c r="B10368" s="66" t="s">
        <v>395</v>
      </c>
      <c r="C10368" s="66" t="s">
        <v>157</v>
      </c>
      <c r="D10368" s="73">
        <f t="shared" si="537"/>
        <v>88.067580000000007</v>
      </c>
      <c r="E10368" s="73">
        <f t="shared" si="538"/>
        <v>79.236580000000004</v>
      </c>
      <c r="F10368" s="73">
        <f t="shared" si="539"/>
        <v>93.452969999999993</v>
      </c>
      <c r="H10368" s="72">
        <v>88.067580000000007</v>
      </c>
      <c r="I10368" s="72">
        <v>79.236580000000004</v>
      </c>
      <c r="J10368" s="72">
        <v>93.452969999999993</v>
      </c>
      <c r="K10368" s="72">
        <v>4.014749809180632</v>
      </c>
    </row>
    <row r="10369" spans="1:11" x14ac:dyDescent="0.25">
      <c r="A10369" s="66" t="s">
        <v>224</v>
      </c>
      <c r="B10369" s="66" t="s">
        <v>395</v>
      </c>
      <c r="C10369" s="66" t="s">
        <v>166</v>
      </c>
      <c r="D10369" s="73">
        <f t="shared" si="537"/>
        <v>79.882469999999998</v>
      </c>
      <c r="E10369" s="73">
        <f t="shared" si="538"/>
        <v>70.798010000000005</v>
      </c>
      <c r="F10369" s="73">
        <f t="shared" si="539"/>
        <v>86.672830000000005</v>
      </c>
      <c r="H10369" s="72">
        <v>79.882469999999998</v>
      </c>
      <c r="I10369" s="72">
        <v>70.798010000000005</v>
      </c>
      <c r="J10369" s="72">
        <v>86.672830000000005</v>
      </c>
      <c r="K10369" s="72">
        <v>5.0628754969644776</v>
      </c>
    </row>
    <row r="10370" spans="1:11" x14ac:dyDescent="0.25">
      <c r="A10370" s="66" t="s">
        <v>224</v>
      </c>
      <c r="B10370" s="66" t="s">
        <v>395</v>
      </c>
      <c r="C10370" s="66" t="s">
        <v>169</v>
      </c>
      <c r="D10370" s="73">
        <f t="shared" si="537"/>
        <v>82.140230000000003</v>
      </c>
      <c r="E10370" s="73">
        <f t="shared" si="538"/>
        <v>74.034610000000001</v>
      </c>
      <c r="F10370" s="73">
        <f t="shared" si="539"/>
        <v>88.121499999999997</v>
      </c>
      <c r="H10370" s="72">
        <v>82.140230000000003</v>
      </c>
      <c r="I10370" s="72">
        <v>74.034610000000001</v>
      </c>
      <c r="J10370" s="72">
        <v>88.121499999999997</v>
      </c>
      <c r="K10370" s="72">
        <v>4.3556391307888953</v>
      </c>
    </row>
    <row r="10371" spans="1:11" x14ac:dyDescent="0.25">
      <c r="A10371" s="66" t="s">
        <v>224</v>
      </c>
      <c r="B10371" s="66" t="s">
        <v>395</v>
      </c>
      <c r="C10371" s="66" t="s">
        <v>170</v>
      </c>
      <c r="D10371" s="73">
        <f t="shared" si="537"/>
        <v>88.326909999999998</v>
      </c>
      <c r="E10371" s="73">
        <f t="shared" si="538"/>
        <v>78.378060000000005</v>
      </c>
      <c r="F10371" s="73">
        <f t="shared" si="539"/>
        <v>94.045779999999993</v>
      </c>
      <c r="H10371" s="72">
        <v>88.326909999999998</v>
      </c>
      <c r="I10371" s="72">
        <v>78.378060000000005</v>
      </c>
      <c r="J10371" s="72">
        <v>94.045779999999993</v>
      </c>
      <c r="K10371" s="72">
        <v>4.3819488307696943</v>
      </c>
    </row>
    <row r="10372" spans="1:11" x14ac:dyDescent="0.25">
      <c r="A10372" s="66" t="s">
        <v>224</v>
      </c>
      <c r="B10372" s="66" t="s">
        <v>395</v>
      </c>
      <c r="C10372" s="66" t="s">
        <v>176</v>
      </c>
      <c r="D10372" s="73">
        <f t="shared" si="537"/>
        <v>84.918610000000001</v>
      </c>
      <c r="E10372" s="73">
        <f t="shared" si="538"/>
        <v>76.663690000000003</v>
      </c>
      <c r="F10372" s="73">
        <f t="shared" si="539"/>
        <v>90.611069999999998</v>
      </c>
      <c r="H10372" s="72">
        <v>84.918610000000001</v>
      </c>
      <c r="I10372" s="72">
        <v>76.663690000000003</v>
      </c>
      <c r="J10372" s="72">
        <v>90.611069999999998</v>
      </c>
      <c r="K10372" s="72">
        <v>4.1450442959440812</v>
      </c>
    </row>
    <row r="10373" spans="1:11" x14ac:dyDescent="0.25">
      <c r="A10373" s="66" t="s">
        <v>224</v>
      </c>
      <c r="B10373" s="66" t="s">
        <v>395</v>
      </c>
      <c r="C10373" s="66" t="s">
        <v>3</v>
      </c>
      <c r="D10373" s="73">
        <f t="shared" si="537"/>
        <v>83.842020000000005</v>
      </c>
      <c r="E10373" s="73">
        <f t="shared" si="538"/>
        <v>79.887889999999999</v>
      </c>
      <c r="F10373" s="73">
        <f t="shared" si="539"/>
        <v>87.14385</v>
      </c>
      <c r="H10373" s="72">
        <v>83.842020000000005</v>
      </c>
      <c r="I10373" s="72">
        <v>79.887889999999999</v>
      </c>
      <c r="J10373" s="72">
        <v>87.14385</v>
      </c>
      <c r="K10373" s="72">
        <v>2.2024290445292225</v>
      </c>
    </row>
    <row r="10374" spans="1:11" x14ac:dyDescent="0.25">
      <c r="A10374" s="66" t="s">
        <v>224</v>
      </c>
      <c r="B10374" s="66" t="s">
        <v>395</v>
      </c>
      <c r="C10374" s="66" t="s">
        <v>112</v>
      </c>
      <c r="D10374" s="73">
        <f t="shared" si="537"/>
        <v>90.958519999999993</v>
      </c>
      <c r="E10374" s="73">
        <f t="shared" si="538"/>
        <v>82.811930000000004</v>
      </c>
      <c r="F10374" s="73">
        <f t="shared" si="539"/>
        <v>95.455770000000001</v>
      </c>
      <c r="H10374" s="72">
        <v>90.958519999999993</v>
      </c>
      <c r="I10374" s="72">
        <v>82.811930000000004</v>
      </c>
      <c r="J10374" s="72">
        <v>95.455770000000001</v>
      </c>
      <c r="K10374" s="72">
        <v>3.3952938108491657</v>
      </c>
    </row>
    <row r="10375" spans="1:11" x14ac:dyDescent="0.25">
      <c r="A10375" s="66" t="s">
        <v>224</v>
      </c>
      <c r="B10375" s="66" t="s">
        <v>395</v>
      </c>
      <c r="C10375" s="66" t="s">
        <v>113</v>
      </c>
      <c r="D10375" s="73">
        <f t="shared" si="537"/>
        <v>88.814480000000003</v>
      </c>
      <c r="E10375" s="73">
        <f t="shared" si="538"/>
        <v>80.078320000000005</v>
      </c>
      <c r="F10375" s="73">
        <f t="shared" si="539"/>
        <v>94.006360000000001</v>
      </c>
      <c r="H10375" s="72">
        <v>88.814480000000003</v>
      </c>
      <c r="I10375" s="72">
        <v>80.078320000000005</v>
      </c>
      <c r="J10375" s="72">
        <v>94.006360000000001</v>
      </c>
      <c r="K10375" s="72">
        <v>3.8838374102961586</v>
      </c>
    </row>
    <row r="10376" spans="1:11" x14ac:dyDescent="0.25">
      <c r="A10376" s="66" t="s">
        <v>224</v>
      </c>
      <c r="B10376" s="66" t="s">
        <v>395</v>
      </c>
      <c r="C10376" s="66" t="s">
        <v>116</v>
      </c>
      <c r="D10376" s="73">
        <f t="shared" si="537"/>
        <v>80.861739999999998</v>
      </c>
      <c r="E10376" s="73">
        <f t="shared" si="538"/>
        <v>69.285629999999998</v>
      </c>
      <c r="F10376" s="73">
        <f t="shared" si="539"/>
        <v>88.781319999999994</v>
      </c>
      <c r="H10376" s="72">
        <v>80.861739999999998</v>
      </c>
      <c r="I10376" s="72">
        <v>69.285629999999998</v>
      </c>
      <c r="J10376" s="72">
        <v>88.781319999999994</v>
      </c>
      <c r="K10376" s="72">
        <v>6.1259713184504809</v>
      </c>
    </row>
    <row r="10377" spans="1:11" x14ac:dyDescent="0.25">
      <c r="A10377" s="66" t="s">
        <v>224</v>
      </c>
      <c r="B10377" s="66" t="s">
        <v>395</v>
      </c>
      <c r="C10377" s="66" t="s">
        <v>122</v>
      </c>
      <c r="D10377" s="73">
        <f t="shared" si="537"/>
        <v>92.564080000000004</v>
      </c>
      <c r="E10377" s="73">
        <f t="shared" si="538"/>
        <v>87.775409999999994</v>
      </c>
      <c r="F10377" s="73">
        <f t="shared" si="539"/>
        <v>95.571550000000002</v>
      </c>
      <c r="H10377" s="72">
        <v>92.564080000000004</v>
      </c>
      <c r="I10377" s="72">
        <v>87.775409999999994</v>
      </c>
      <c r="J10377" s="72">
        <v>95.571550000000002</v>
      </c>
      <c r="K10377" s="72">
        <v>2.0869898993216376</v>
      </c>
    </row>
    <row r="10378" spans="1:11" x14ac:dyDescent="0.25">
      <c r="A10378" s="66" t="s">
        <v>224</v>
      </c>
      <c r="B10378" s="66" t="s">
        <v>395</v>
      </c>
      <c r="C10378" s="66" t="s">
        <v>126</v>
      </c>
      <c r="D10378" s="73">
        <f t="shared" si="537"/>
        <v>91.409829999999999</v>
      </c>
      <c r="E10378" s="73">
        <f t="shared" si="538"/>
        <v>86.470709999999997</v>
      </c>
      <c r="F10378" s="73">
        <f t="shared" si="539"/>
        <v>94.657240000000002</v>
      </c>
      <c r="H10378" s="72">
        <v>91.409829999999999</v>
      </c>
      <c r="I10378" s="72">
        <v>86.470709999999997</v>
      </c>
      <c r="J10378" s="72">
        <v>94.657240000000002</v>
      </c>
      <c r="K10378" s="72">
        <v>2.2336623971404386</v>
      </c>
    </row>
    <row r="10379" spans="1:11" x14ac:dyDescent="0.25">
      <c r="A10379" s="66" t="s">
        <v>224</v>
      </c>
      <c r="B10379" s="66" t="s">
        <v>395</v>
      </c>
      <c r="C10379" s="66" t="s">
        <v>139</v>
      </c>
      <c r="D10379" s="73">
        <f t="shared" si="537"/>
        <v>83.306809999999999</v>
      </c>
      <c r="E10379" s="73">
        <f t="shared" si="538"/>
        <v>72.465059999999994</v>
      </c>
      <c r="F10379" s="73">
        <f t="shared" si="539"/>
        <v>90.442679999999996</v>
      </c>
      <c r="H10379" s="72">
        <v>83.306809999999999</v>
      </c>
      <c r="I10379" s="72">
        <v>72.465059999999994</v>
      </c>
      <c r="J10379" s="72">
        <v>90.442679999999996</v>
      </c>
      <c r="K10379" s="72">
        <v>5.4483637052000908</v>
      </c>
    </row>
    <row r="10380" spans="1:11" x14ac:dyDescent="0.25">
      <c r="A10380" s="66" t="s">
        <v>224</v>
      </c>
      <c r="B10380" s="66" t="s">
        <v>395</v>
      </c>
      <c r="C10380" s="66" t="s">
        <v>140</v>
      </c>
      <c r="D10380" s="73">
        <f t="shared" si="537"/>
        <v>95.018209999999996</v>
      </c>
      <c r="E10380" s="73">
        <f t="shared" si="538"/>
        <v>91.99888</v>
      </c>
      <c r="F10380" s="73">
        <f t="shared" si="539"/>
        <v>96.936109999999999</v>
      </c>
      <c r="H10380" s="72">
        <v>95.018209999999996</v>
      </c>
      <c r="I10380" s="72">
        <v>91.99888</v>
      </c>
      <c r="J10380" s="72">
        <v>96.936109999999999</v>
      </c>
      <c r="K10380" s="72">
        <v>1.2859882332028778</v>
      </c>
    </row>
    <row r="10381" spans="1:11" x14ac:dyDescent="0.25">
      <c r="A10381" s="66" t="s">
        <v>224</v>
      </c>
      <c r="B10381" s="66" t="s">
        <v>395</v>
      </c>
      <c r="C10381" s="66" t="s">
        <v>147</v>
      </c>
      <c r="D10381" s="73">
        <f t="shared" si="537"/>
        <v>89.644310000000004</v>
      </c>
      <c r="E10381" s="73">
        <f t="shared" si="538"/>
        <v>80.606399999999994</v>
      </c>
      <c r="F10381" s="73">
        <f t="shared" si="539"/>
        <v>94.744919999999993</v>
      </c>
      <c r="H10381" s="72">
        <v>89.644310000000004</v>
      </c>
      <c r="I10381" s="72">
        <v>80.606399999999994</v>
      </c>
      <c r="J10381" s="72">
        <v>94.744919999999993</v>
      </c>
      <c r="K10381" s="72">
        <v>3.8753692230996029</v>
      </c>
    </row>
    <row r="10382" spans="1:11" x14ac:dyDescent="0.25">
      <c r="A10382" s="66" t="s">
        <v>224</v>
      </c>
      <c r="B10382" s="66" t="s">
        <v>395</v>
      </c>
      <c r="C10382" s="66" t="s">
        <v>155</v>
      </c>
      <c r="D10382" s="73">
        <f t="shared" si="537"/>
        <v>90.640829999999994</v>
      </c>
      <c r="E10382" s="73">
        <f t="shared" si="538"/>
        <v>82.946789999999993</v>
      </c>
      <c r="F10382" s="73">
        <f t="shared" si="539"/>
        <v>95.069810000000004</v>
      </c>
      <c r="H10382" s="72">
        <v>90.640829999999994</v>
      </c>
      <c r="I10382" s="72">
        <v>82.946789999999993</v>
      </c>
      <c r="J10382" s="72">
        <v>95.069810000000004</v>
      </c>
      <c r="K10382" s="72">
        <v>3.2876629660165295</v>
      </c>
    </row>
    <row r="10383" spans="1:11" x14ac:dyDescent="0.25">
      <c r="A10383" s="66" t="s">
        <v>224</v>
      </c>
      <c r="B10383" s="66" t="s">
        <v>395</v>
      </c>
      <c r="C10383" s="66" t="s">
        <v>168</v>
      </c>
      <c r="D10383" s="73">
        <f t="shared" si="537"/>
        <v>90.962680000000006</v>
      </c>
      <c r="E10383" s="73">
        <f t="shared" si="538"/>
        <v>83.181579999999997</v>
      </c>
      <c r="F10383" s="73">
        <f t="shared" si="539"/>
        <v>95.345269999999999</v>
      </c>
      <c r="H10383" s="72">
        <v>90.962680000000006</v>
      </c>
      <c r="I10383" s="72">
        <v>83.181579999999997</v>
      </c>
      <c r="J10383" s="72">
        <v>95.345269999999999</v>
      </c>
      <c r="K10383" s="72">
        <v>3.275316866213704</v>
      </c>
    </row>
    <row r="10384" spans="1:11" x14ac:dyDescent="0.25">
      <c r="A10384" s="66" t="s">
        <v>224</v>
      </c>
      <c r="B10384" s="66" t="s">
        <v>395</v>
      </c>
      <c r="C10384" s="66" t="s">
        <v>187</v>
      </c>
      <c r="D10384" s="73">
        <f t="shared" si="537"/>
        <v>90.787279999999996</v>
      </c>
      <c r="E10384" s="73">
        <f t="shared" si="538"/>
        <v>88.261170000000007</v>
      </c>
      <c r="F10384" s="73">
        <f t="shared" si="539"/>
        <v>92.814049999999995</v>
      </c>
      <c r="H10384" s="72">
        <v>90.787279999999996</v>
      </c>
      <c r="I10384" s="72">
        <v>88.261170000000007</v>
      </c>
      <c r="J10384" s="72">
        <v>92.814049999999995</v>
      </c>
      <c r="K10384" s="72">
        <v>1.2712805141865691</v>
      </c>
    </row>
    <row r="10385" spans="1:11" x14ac:dyDescent="0.25">
      <c r="A10385" s="66" t="s">
        <v>224</v>
      </c>
      <c r="B10385" s="66" t="s">
        <v>395</v>
      </c>
      <c r="C10385" s="66" t="s">
        <v>1</v>
      </c>
      <c r="D10385" s="73">
        <f t="shared" si="537"/>
        <v>89.134860000000003</v>
      </c>
      <c r="E10385" s="73">
        <f t="shared" si="538"/>
        <v>88.251130000000003</v>
      </c>
      <c r="F10385" s="73">
        <f t="shared" si="539"/>
        <v>89.959680000000006</v>
      </c>
      <c r="H10385" s="72">
        <v>89.134860000000003</v>
      </c>
      <c r="I10385" s="72">
        <v>88.251130000000003</v>
      </c>
      <c r="J10385" s="72">
        <v>89.959680000000006</v>
      </c>
      <c r="K10385" s="72">
        <v>0.488709467878224</v>
      </c>
    </row>
    <row r="10386" spans="1:11" x14ac:dyDescent="0.25">
      <c r="A10386" s="66" t="s">
        <v>224</v>
      </c>
      <c r="B10386" s="66" t="s">
        <v>396</v>
      </c>
      <c r="C10386" s="66" t="s">
        <v>110</v>
      </c>
      <c r="D10386" s="73">
        <f t="shared" si="537"/>
        <v>10.55401</v>
      </c>
      <c r="E10386" s="73">
        <f t="shared" si="538"/>
        <v>6.2905730000000002</v>
      </c>
      <c r="F10386" s="73">
        <f t="shared" si="539"/>
        <v>17.177330000000001</v>
      </c>
      <c r="H10386" s="72">
        <v>10.55401</v>
      </c>
      <c r="I10386" s="72">
        <v>6.2905730000000002</v>
      </c>
      <c r="J10386" s="72">
        <v>17.177330000000001</v>
      </c>
      <c r="K10386" s="72">
        <v>25.729414696404497</v>
      </c>
    </row>
    <row r="10387" spans="1:11" x14ac:dyDescent="0.25">
      <c r="A10387" s="66" t="s">
        <v>224</v>
      </c>
      <c r="B10387" s="66" t="s">
        <v>396</v>
      </c>
      <c r="C10387" s="66" t="s">
        <v>137</v>
      </c>
      <c r="D10387" s="73">
        <f t="shared" si="537"/>
        <v>11.20051</v>
      </c>
      <c r="E10387" s="73">
        <f t="shared" si="538"/>
        <v>6.7918770000000004</v>
      </c>
      <c r="F10387" s="73">
        <f t="shared" si="539"/>
        <v>17.92061</v>
      </c>
      <c r="H10387" s="72">
        <v>11.20051</v>
      </c>
      <c r="I10387" s="72">
        <v>6.7918770000000004</v>
      </c>
      <c r="J10387" s="72">
        <v>17.92061</v>
      </c>
      <c r="K10387" s="72">
        <v>24.849109549475873</v>
      </c>
    </row>
    <row r="10388" spans="1:11" x14ac:dyDescent="0.25">
      <c r="A10388" s="66" t="s">
        <v>224</v>
      </c>
      <c r="B10388" s="66" t="s">
        <v>396</v>
      </c>
      <c r="C10388" s="66" t="s">
        <v>141</v>
      </c>
      <c r="D10388" s="73">
        <f t="shared" si="537"/>
        <v>7.403715</v>
      </c>
      <c r="E10388" s="73">
        <f t="shared" si="538"/>
        <v>3.6566320000000001</v>
      </c>
      <c r="F10388" s="73">
        <f t="shared" si="539"/>
        <v>14.41602</v>
      </c>
      <c r="H10388" s="72">
        <v>7.403715</v>
      </c>
      <c r="I10388" s="72">
        <v>3.6566320000000001</v>
      </c>
      <c r="J10388" s="72">
        <v>14.41602</v>
      </c>
      <c r="K10388" s="72">
        <v>35.187605141472893</v>
      </c>
    </row>
    <row r="10389" spans="1:11" x14ac:dyDescent="0.25">
      <c r="A10389" s="66" t="s">
        <v>224</v>
      </c>
      <c r="B10389" s="66" t="s">
        <v>396</v>
      </c>
      <c r="C10389" s="66" t="s">
        <v>144</v>
      </c>
      <c r="D10389" s="73">
        <f t="shared" si="537"/>
        <v>10.89664</v>
      </c>
      <c r="E10389" s="73">
        <f t="shared" si="538"/>
        <v>6.6317979999999999</v>
      </c>
      <c r="F10389" s="73">
        <f t="shared" si="539"/>
        <v>17.393239999999999</v>
      </c>
      <c r="H10389" s="72">
        <v>10.89664</v>
      </c>
      <c r="I10389" s="72">
        <v>6.6317979999999999</v>
      </c>
      <c r="J10389" s="72">
        <v>17.393239999999999</v>
      </c>
      <c r="K10389" s="72">
        <v>24.690849656407845</v>
      </c>
    </row>
    <row r="10390" spans="1:11" x14ac:dyDescent="0.25">
      <c r="A10390" s="66" t="s">
        <v>224</v>
      </c>
      <c r="B10390" s="66" t="s">
        <v>396</v>
      </c>
      <c r="C10390" s="66" t="s">
        <v>150</v>
      </c>
      <c r="D10390" s="73">
        <f t="shared" si="537"/>
        <v>11.837630000000001</v>
      </c>
      <c r="E10390" s="73">
        <f t="shared" si="538"/>
        <v>7.783811</v>
      </c>
      <c r="F10390" s="73">
        <f t="shared" si="539"/>
        <v>17.59975</v>
      </c>
      <c r="H10390" s="72">
        <v>11.837630000000001</v>
      </c>
      <c r="I10390" s="72">
        <v>7.783811</v>
      </c>
      <c r="J10390" s="72">
        <v>17.59975</v>
      </c>
      <c r="K10390" s="72">
        <v>20.871720099377999</v>
      </c>
    </row>
    <row r="10391" spans="1:11" x14ac:dyDescent="0.25">
      <c r="A10391" s="66" t="s">
        <v>224</v>
      </c>
      <c r="B10391" s="66" t="s">
        <v>396</v>
      </c>
      <c r="C10391" s="66" t="s">
        <v>174</v>
      </c>
      <c r="D10391" s="73">
        <f t="shared" si="537"/>
        <v>6.9479959999999998</v>
      </c>
      <c r="E10391" s="73">
        <f t="shared" si="538"/>
        <v>3.597029</v>
      </c>
      <c r="F10391" s="73">
        <f t="shared" si="539"/>
        <v>12.999739999999999</v>
      </c>
      <c r="H10391" s="72">
        <v>6.9479959999999998</v>
      </c>
      <c r="I10391" s="72">
        <v>3.597029</v>
      </c>
      <c r="J10391" s="72">
        <v>12.999739999999999</v>
      </c>
      <c r="K10391" s="72">
        <v>32.922183605171909</v>
      </c>
    </row>
    <row r="10392" spans="1:11" x14ac:dyDescent="0.25">
      <c r="A10392" s="66" t="s">
        <v>224</v>
      </c>
      <c r="B10392" s="66" t="s">
        <v>396</v>
      </c>
      <c r="C10392" s="66" t="s">
        <v>179</v>
      </c>
      <c r="D10392" s="73">
        <f t="shared" si="537"/>
        <v>10.25853</v>
      </c>
      <c r="E10392" s="73">
        <f t="shared" si="538"/>
        <v>6.6115440000000003</v>
      </c>
      <c r="F10392" s="73">
        <f t="shared" si="539"/>
        <v>15.581580000000001</v>
      </c>
      <c r="H10392" s="72">
        <v>10.25853</v>
      </c>
      <c r="I10392" s="72">
        <v>6.6115440000000003</v>
      </c>
      <c r="J10392" s="72">
        <v>15.581580000000001</v>
      </c>
      <c r="K10392" s="72">
        <v>21.929087305881055</v>
      </c>
    </row>
    <row r="10393" spans="1:11" x14ac:dyDescent="0.25">
      <c r="A10393" s="66" t="s">
        <v>224</v>
      </c>
      <c r="B10393" s="66" t="s">
        <v>396</v>
      </c>
      <c r="C10393" s="66" t="s">
        <v>181</v>
      </c>
      <c r="D10393" s="73">
        <f t="shared" si="537"/>
        <v>10.04156</v>
      </c>
      <c r="E10393" s="73">
        <f t="shared" si="538"/>
        <v>8.2095450000000003</v>
      </c>
      <c r="F10393" s="73">
        <f t="shared" si="539"/>
        <v>12.22794</v>
      </c>
      <c r="H10393" s="72">
        <v>10.04156</v>
      </c>
      <c r="I10393" s="72">
        <v>8.2095450000000003</v>
      </c>
      <c r="J10393" s="72">
        <v>12.22794</v>
      </c>
      <c r="K10393" s="72">
        <v>10.166697206410159</v>
      </c>
    </row>
    <row r="10394" spans="1:11" x14ac:dyDescent="0.25">
      <c r="A10394" s="66" t="s">
        <v>224</v>
      </c>
      <c r="B10394" s="66" t="s">
        <v>396</v>
      </c>
      <c r="C10394" s="66" t="s">
        <v>105</v>
      </c>
      <c r="D10394" s="73">
        <f t="shared" si="537"/>
        <v>6.1180750000000002</v>
      </c>
      <c r="E10394" s="73">
        <f t="shared" si="538"/>
        <v>3.5714410000000001</v>
      </c>
      <c r="F10394" s="73">
        <f t="shared" si="539"/>
        <v>10.28688</v>
      </c>
      <c r="H10394" s="72">
        <v>6.1180750000000002</v>
      </c>
      <c r="I10394" s="72">
        <v>3.5714410000000001</v>
      </c>
      <c r="J10394" s="72">
        <v>10.28688</v>
      </c>
      <c r="K10394" s="72">
        <v>27.059949412192559</v>
      </c>
    </row>
    <row r="10395" spans="1:11" x14ac:dyDescent="0.25">
      <c r="A10395" s="66" t="s">
        <v>224</v>
      </c>
      <c r="B10395" s="66" t="s">
        <v>396</v>
      </c>
      <c r="C10395" s="66" t="s">
        <v>111</v>
      </c>
      <c r="D10395" s="73">
        <f t="shared" si="537"/>
        <v>13.007910000000001</v>
      </c>
      <c r="E10395" s="73">
        <f t="shared" si="538"/>
        <v>9.0188620000000004</v>
      </c>
      <c r="F10395" s="73">
        <f t="shared" si="539"/>
        <v>18.404409999999999</v>
      </c>
      <c r="H10395" s="72">
        <v>13.007910000000001</v>
      </c>
      <c r="I10395" s="72">
        <v>9.0188620000000004</v>
      </c>
      <c r="J10395" s="72">
        <v>18.404409999999999</v>
      </c>
      <c r="K10395" s="72">
        <v>18.241654500992087</v>
      </c>
    </row>
    <row r="10396" spans="1:11" x14ac:dyDescent="0.25">
      <c r="A10396" s="66" t="s">
        <v>224</v>
      </c>
      <c r="B10396" s="66" t="s">
        <v>396</v>
      </c>
      <c r="C10396" s="66" t="s">
        <v>119</v>
      </c>
      <c r="D10396" s="73">
        <f t="shared" si="537"/>
        <v>12.76552</v>
      </c>
      <c r="E10396" s="73">
        <f t="shared" si="538"/>
        <v>7.4554410000000004</v>
      </c>
      <c r="F10396" s="73">
        <f t="shared" si="539"/>
        <v>20.99945</v>
      </c>
      <c r="H10396" s="72">
        <v>12.76552</v>
      </c>
      <c r="I10396" s="72">
        <v>7.4554410000000004</v>
      </c>
      <c r="J10396" s="72">
        <v>20.99945</v>
      </c>
      <c r="K10396" s="72">
        <v>26.561275999724256</v>
      </c>
    </row>
    <row r="10397" spans="1:11" x14ac:dyDescent="0.25">
      <c r="A10397" s="66" t="s">
        <v>224</v>
      </c>
      <c r="B10397" s="66" t="s">
        <v>396</v>
      </c>
      <c r="C10397" s="66" t="s">
        <v>132</v>
      </c>
      <c r="D10397" s="73">
        <f t="shared" si="537"/>
        <v>8.6456140000000001</v>
      </c>
      <c r="E10397" s="73">
        <f t="shared" si="538"/>
        <v>4.5396789999999996</v>
      </c>
      <c r="F10397" s="73">
        <f t="shared" si="539"/>
        <v>15.84863</v>
      </c>
      <c r="H10397" s="72">
        <v>8.6456140000000001</v>
      </c>
      <c r="I10397" s="72">
        <v>4.5396789999999996</v>
      </c>
      <c r="J10397" s="72">
        <v>15.84863</v>
      </c>
      <c r="K10397" s="72">
        <v>32.068803904500015</v>
      </c>
    </row>
    <row r="10398" spans="1:11" x14ac:dyDescent="0.25">
      <c r="A10398" s="66" t="s">
        <v>224</v>
      </c>
      <c r="B10398" s="66" t="s">
        <v>396</v>
      </c>
      <c r="C10398" s="66" t="s">
        <v>134</v>
      </c>
      <c r="D10398" s="73">
        <f t="shared" si="537"/>
        <v>8.4700389999999999</v>
      </c>
      <c r="E10398" s="73">
        <f t="shared" si="538"/>
        <v>4.9944449999999998</v>
      </c>
      <c r="F10398" s="73">
        <f t="shared" si="539"/>
        <v>14.00766</v>
      </c>
      <c r="H10398" s="72">
        <v>8.4700389999999999</v>
      </c>
      <c r="I10398" s="72">
        <v>4.9944449999999998</v>
      </c>
      <c r="J10398" s="72">
        <v>14.00766</v>
      </c>
      <c r="K10398" s="72">
        <v>26.402345963224022</v>
      </c>
    </row>
    <row r="10399" spans="1:11" x14ac:dyDescent="0.25">
      <c r="A10399" s="66" t="s">
        <v>224</v>
      </c>
      <c r="B10399" s="66" t="s">
        <v>396</v>
      </c>
      <c r="C10399" s="66" t="s">
        <v>143</v>
      </c>
      <c r="D10399" s="73">
        <f t="shared" si="537"/>
        <v>9.9948940000000004</v>
      </c>
      <c r="E10399" s="73">
        <f t="shared" si="538"/>
        <v>5.8233610000000002</v>
      </c>
      <c r="F10399" s="73">
        <f t="shared" si="539"/>
        <v>16.627099999999999</v>
      </c>
      <c r="H10399" s="72">
        <v>9.9948940000000004</v>
      </c>
      <c r="I10399" s="72">
        <v>5.8233610000000002</v>
      </c>
      <c r="J10399" s="72">
        <v>16.627099999999999</v>
      </c>
      <c r="K10399" s="72">
        <v>26.881875885827306</v>
      </c>
    </row>
    <row r="10400" spans="1:11" x14ac:dyDescent="0.25">
      <c r="A10400" s="66" t="s">
        <v>224</v>
      </c>
      <c r="B10400" s="66" t="s">
        <v>396</v>
      </c>
      <c r="C10400" s="66" t="s">
        <v>145</v>
      </c>
      <c r="D10400" s="73">
        <f t="shared" si="537"/>
        <v>8.5376600000000007</v>
      </c>
      <c r="E10400" s="73">
        <f t="shared" si="538"/>
        <v>5.1054459999999997</v>
      </c>
      <c r="F10400" s="73">
        <f t="shared" si="539"/>
        <v>13.938319999999999</v>
      </c>
      <c r="H10400" s="72">
        <v>8.5376600000000007</v>
      </c>
      <c r="I10400" s="72">
        <v>5.1054459999999997</v>
      </c>
      <c r="J10400" s="72">
        <v>13.938319999999999</v>
      </c>
      <c r="K10400" s="72">
        <v>25.708215131546581</v>
      </c>
    </row>
    <row r="10401" spans="1:11" x14ac:dyDescent="0.25">
      <c r="A10401" s="66" t="s">
        <v>224</v>
      </c>
      <c r="B10401" s="66" t="s">
        <v>396</v>
      </c>
      <c r="C10401" s="66" t="s">
        <v>146</v>
      </c>
      <c r="D10401" s="73">
        <f t="shared" si="537"/>
        <v>13.15254</v>
      </c>
      <c r="E10401" s="73">
        <f t="shared" si="538"/>
        <v>8.0359719999999992</v>
      </c>
      <c r="F10401" s="73">
        <f t="shared" si="539"/>
        <v>20.790389999999999</v>
      </c>
      <c r="H10401" s="72">
        <v>13.15254</v>
      </c>
      <c r="I10401" s="72">
        <v>8.0359719999999992</v>
      </c>
      <c r="J10401" s="72">
        <v>20.790389999999999</v>
      </c>
      <c r="K10401" s="72">
        <v>24.362921534547702</v>
      </c>
    </row>
    <row r="10402" spans="1:11" x14ac:dyDescent="0.25">
      <c r="A10402" s="66" t="s">
        <v>224</v>
      </c>
      <c r="B10402" s="66" t="s">
        <v>396</v>
      </c>
      <c r="C10402" s="66" t="s">
        <v>151</v>
      </c>
      <c r="D10402" s="73">
        <f t="shared" si="537"/>
        <v>12.396000000000001</v>
      </c>
      <c r="E10402" s="73">
        <f t="shared" si="538"/>
        <v>8.3825079999999996</v>
      </c>
      <c r="F10402" s="73">
        <f t="shared" si="539"/>
        <v>17.954529999999998</v>
      </c>
      <c r="H10402" s="72">
        <v>12.396000000000001</v>
      </c>
      <c r="I10402" s="72">
        <v>8.3825079999999996</v>
      </c>
      <c r="J10402" s="72">
        <v>17.954529999999998</v>
      </c>
      <c r="K10402" s="72">
        <v>19.484801548886736</v>
      </c>
    </row>
    <row r="10403" spans="1:11" x14ac:dyDescent="0.25">
      <c r="A10403" s="66" t="s">
        <v>224</v>
      </c>
      <c r="B10403" s="66" t="s">
        <v>396</v>
      </c>
      <c r="C10403" s="66" t="s">
        <v>153</v>
      </c>
      <c r="D10403" s="73">
        <f t="shared" si="537"/>
        <v>15.64687</v>
      </c>
      <c r="E10403" s="73">
        <f t="shared" si="538"/>
        <v>10.239100000000001</v>
      </c>
      <c r="F10403" s="73">
        <f t="shared" si="539"/>
        <v>23.173380000000002</v>
      </c>
      <c r="H10403" s="72">
        <v>15.64687</v>
      </c>
      <c r="I10403" s="72">
        <v>10.239100000000001</v>
      </c>
      <c r="J10403" s="72">
        <v>23.173380000000002</v>
      </c>
      <c r="K10403" s="72">
        <v>20.920637801681742</v>
      </c>
    </row>
    <row r="10404" spans="1:11" x14ac:dyDescent="0.25">
      <c r="A10404" s="66" t="s">
        <v>224</v>
      </c>
      <c r="B10404" s="66" t="s">
        <v>396</v>
      </c>
      <c r="C10404" s="66" t="s">
        <v>158</v>
      </c>
      <c r="D10404" s="73">
        <f t="shared" si="537"/>
        <v>11.41555</v>
      </c>
      <c r="E10404" s="73">
        <f t="shared" si="538"/>
        <v>7.2724900000000003</v>
      </c>
      <c r="F10404" s="73">
        <f t="shared" si="539"/>
        <v>17.47409</v>
      </c>
      <c r="H10404" s="72">
        <v>11.41555</v>
      </c>
      <c r="I10404" s="72">
        <v>7.2724900000000003</v>
      </c>
      <c r="J10404" s="72">
        <v>17.47409</v>
      </c>
      <c r="K10404" s="72">
        <v>22.439654681552796</v>
      </c>
    </row>
    <row r="10405" spans="1:11" x14ac:dyDescent="0.25">
      <c r="A10405" s="66" t="s">
        <v>224</v>
      </c>
      <c r="B10405" s="66" t="s">
        <v>396</v>
      </c>
      <c r="C10405" s="66" t="s">
        <v>175</v>
      </c>
      <c r="D10405" s="73">
        <f t="shared" si="537"/>
        <v>17.621269999999999</v>
      </c>
      <c r="E10405" s="73">
        <f t="shared" si="538"/>
        <v>13.10375</v>
      </c>
      <c r="F10405" s="73">
        <f t="shared" si="539"/>
        <v>23.27899</v>
      </c>
      <c r="H10405" s="72">
        <v>17.621269999999999</v>
      </c>
      <c r="I10405" s="72">
        <v>13.10375</v>
      </c>
      <c r="J10405" s="72">
        <v>23.27899</v>
      </c>
      <c r="K10405" s="72">
        <v>14.690796974338399</v>
      </c>
    </row>
    <row r="10406" spans="1:11" x14ac:dyDescent="0.25">
      <c r="A10406" s="66" t="s">
        <v>224</v>
      </c>
      <c r="B10406" s="66" t="s">
        <v>396</v>
      </c>
      <c r="C10406" s="66" t="s">
        <v>177</v>
      </c>
      <c r="D10406" s="73">
        <f t="shared" si="537"/>
        <v>10.451610000000001</v>
      </c>
      <c r="E10406" s="73">
        <f t="shared" si="538"/>
        <v>6.631659</v>
      </c>
      <c r="F10406" s="73">
        <f t="shared" si="539"/>
        <v>16.092680000000001</v>
      </c>
      <c r="H10406" s="72">
        <v>10.451610000000001</v>
      </c>
      <c r="I10406" s="72">
        <v>6.631659</v>
      </c>
      <c r="J10406" s="72">
        <v>16.092680000000001</v>
      </c>
      <c r="K10406" s="72">
        <v>22.687853833045818</v>
      </c>
    </row>
    <row r="10407" spans="1:11" x14ac:dyDescent="0.25">
      <c r="A10407" s="66" t="s">
        <v>224</v>
      </c>
      <c r="B10407" s="66" t="s">
        <v>396</v>
      </c>
      <c r="C10407" s="66" t="s">
        <v>178</v>
      </c>
      <c r="D10407" s="73">
        <f t="shared" si="537"/>
        <v>17.24776</v>
      </c>
      <c r="E10407" s="73">
        <f t="shared" si="538"/>
        <v>9.3265410000000006</v>
      </c>
      <c r="F10407" s="73">
        <f t="shared" si="539"/>
        <v>29.693490000000001</v>
      </c>
      <c r="H10407" s="72">
        <v>17.24776</v>
      </c>
      <c r="I10407" s="72">
        <v>9.3265410000000006</v>
      </c>
      <c r="J10407" s="72">
        <v>29.693490000000001</v>
      </c>
      <c r="K10407" s="72">
        <v>29.811992977638834</v>
      </c>
    </row>
    <row r="10408" spans="1:11" x14ac:dyDescent="0.25">
      <c r="A10408" s="66" t="s">
        <v>224</v>
      </c>
      <c r="B10408" s="66" t="s">
        <v>396</v>
      </c>
      <c r="C10408" s="66" t="s">
        <v>182</v>
      </c>
      <c r="D10408" s="73">
        <f t="shared" si="537"/>
        <v>11.792009999999999</v>
      </c>
      <c r="E10408" s="73">
        <f t="shared" si="538"/>
        <v>10.32466</v>
      </c>
      <c r="F10408" s="73">
        <f t="shared" si="539"/>
        <v>13.436640000000001</v>
      </c>
      <c r="H10408" s="72">
        <v>11.792009999999999</v>
      </c>
      <c r="I10408" s="72">
        <v>10.32466</v>
      </c>
      <c r="J10408" s="72">
        <v>13.436640000000001</v>
      </c>
      <c r="K10408" s="72">
        <v>6.7216581397064612</v>
      </c>
    </row>
    <row r="10409" spans="1:11" x14ac:dyDescent="0.25">
      <c r="A10409" s="66" t="s">
        <v>224</v>
      </c>
      <c r="B10409" s="66" t="s">
        <v>396</v>
      </c>
      <c r="C10409" s="66" t="s">
        <v>108</v>
      </c>
      <c r="D10409" s="73">
        <f t="shared" si="537"/>
        <v>9.4467909999999993</v>
      </c>
      <c r="E10409" s="73">
        <f t="shared" si="538"/>
        <v>4.4087339999999999</v>
      </c>
      <c r="F10409" s="73">
        <f t="shared" si="539"/>
        <v>19.092179999999999</v>
      </c>
      <c r="H10409" s="72">
        <v>9.4467909999999993</v>
      </c>
      <c r="I10409" s="72">
        <v>4.4087339999999999</v>
      </c>
      <c r="J10409" s="72">
        <v>19.092179999999999</v>
      </c>
      <c r="K10409" s="72">
        <v>37.700347133751563</v>
      </c>
    </row>
    <row r="10410" spans="1:11" x14ac:dyDescent="0.25">
      <c r="A10410" s="66" t="s">
        <v>224</v>
      </c>
      <c r="B10410" s="66" t="s">
        <v>396</v>
      </c>
      <c r="C10410" s="66" t="s">
        <v>114</v>
      </c>
      <c r="D10410" s="73">
        <f t="shared" si="537"/>
        <v>11.253640000000001</v>
      </c>
      <c r="E10410" s="73">
        <f t="shared" si="538"/>
        <v>7.2341610000000003</v>
      </c>
      <c r="F10410" s="73">
        <f t="shared" si="539"/>
        <v>17.094889999999999</v>
      </c>
      <c r="H10410" s="72">
        <v>11.253640000000001</v>
      </c>
      <c r="I10410" s="72">
        <v>7.2341610000000003</v>
      </c>
      <c r="J10410" s="72">
        <v>17.094889999999999</v>
      </c>
      <c r="K10410" s="72">
        <v>22.007483800796898</v>
      </c>
    </row>
    <row r="10411" spans="1:11" x14ac:dyDescent="0.25">
      <c r="A10411" s="66" t="s">
        <v>224</v>
      </c>
      <c r="B10411" s="66" t="s">
        <v>396</v>
      </c>
      <c r="C10411" s="66" t="s">
        <v>115</v>
      </c>
      <c r="D10411" s="73">
        <f t="shared" si="537"/>
        <v>8.8798829999999995</v>
      </c>
      <c r="E10411" s="73">
        <f t="shared" si="538"/>
        <v>5.7423130000000002</v>
      </c>
      <c r="F10411" s="73">
        <f t="shared" si="539"/>
        <v>13.486510000000001</v>
      </c>
      <c r="H10411" s="72">
        <v>8.8798829999999995</v>
      </c>
      <c r="I10411" s="72">
        <v>5.7423130000000002</v>
      </c>
      <c r="J10411" s="72">
        <v>13.486510000000001</v>
      </c>
      <c r="K10411" s="72">
        <v>21.834195337934073</v>
      </c>
    </row>
    <row r="10412" spans="1:11" x14ac:dyDescent="0.25">
      <c r="A10412" s="66" t="s">
        <v>224</v>
      </c>
      <c r="B10412" s="66" t="s">
        <v>396</v>
      </c>
      <c r="C10412" s="66" t="s">
        <v>121</v>
      </c>
      <c r="D10412" s="73">
        <f t="shared" si="537"/>
        <v>7.4473520000000004</v>
      </c>
      <c r="E10412" s="73">
        <f t="shared" si="538"/>
        <v>4.3492759999999997</v>
      </c>
      <c r="F10412" s="73">
        <f t="shared" si="539"/>
        <v>12.46467</v>
      </c>
      <c r="H10412" s="72">
        <v>7.4473520000000004</v>
      </c>
      <c r="I10412" s="72">
        <v>4.3492759999999997</v>
      </c>
      <c r="J10412" s="72">
        <v>12.46467</v>
      </c>
      <c r="K10412" s="72">
        <v>26.945241744985331</v>
      </c>
    </row>
    <row r="10413" spans="1:11" x14ac:dyDescent="0.25">
      <c r="A10413" s="66" t="s">
        <v>224</v>
      </c>
      <c r="B10413" s="66" t="s">
        <v>396</v>
      </c>
      <c r="C10413" s="66" t="s">
        <v>123</v>
      </c>
      <c r="D10413" s="73">
        <f t="shared" si="537"/>
        <v>7.6061069999999997</v>
      </c>
      <c r="E10413" s="73">
        <f t="shared" si="538"/>
        <v>4.2649350000000004</v>
      </c>
      <c r="F10413" s="73">
        <f t="shared" si="539"/>
        <v>13.20377</v>
      </c>
      <c r="H10413" s="72">
        <v>7.6061069999999997</v>
      </c>
      <c r="I10413" s="72">
        <v>4.2649350000000004</v>
      </c>
      <c r="J10413" s="72">
        <v>13.20377</v>
      </c>
      <c r="K10413" s="72">
        <v>28.938378069096316</v>
      </c>
    </row>
    <row r="10414" spans="1:11" x14ac:dyDescent="0.25">
      <c r="A10414" s="66" t="s">
        <v>224</v>
      </c>
      <c r="B10414" s="66" t="s">
        <v>396</v>
      </c>
      <c r="C10414" s="66" t="s">
        <v>127</v>
      </c>
      <c r="D10414" s="73">
        <f t="shared" si="537"/>
        <v>7.2983520000000004</v>
      </c>
      <c r="E10414" s="73">
        <f t="shared" si="538"/>
        <v>4.3920370000000002</v>
      </c>
      <c r="F10414" s="73">
        <f t="shared" si="539"/>
        <v>11.8887</v>
      </c>
      <c r="H10414" s="72">
        <v>7.2983520000000004</v>
      </c>
      <c r="I10414" s="72">
        <v>4.3920370000000002</v>
      </c>
      <c r="J10414" s="72">
        <v>11.8887</v>
      </c>
      <c r="K10414" s="72">
        <v>25.473189015821653</v>
      </c>
    </row>
    <row r="10415" spans="1:11" x14ac:dyDescent="0.25">
      <c r="A10415" s="66" t="s">
        <v>224</v>
      </c>
      <c r="B10415" s="66" t="s">
        <v>396</v>
      </c>
      <c r="C10415" s="66" t="s">
        <v>136</v>
      </c>
      <c r="D10415" s="73">
        <f t="shared" si="537"/>
        <v>8.7682819999999992</v>
      </c>
      <c r="E10415" s="73">
        <f t="shared" si="538"/>
        <v>5.1235470000000003</v>
      </c>
      <c r="F10415" s="73">
        <f t="shared" si="539"/>
        <v>14.6066</v>
      </c>
      <c r="H10415" s="72">
        <v>8.7682819999999992</v>
      </c>
      <c r="I10415" s="72">
        <v>5.1235470000000003</v>
      </c>
      <c r="J10415" s="72">
        <v>14.6066</v>
      </c>
      <c r="K10415" s="72">
        <v>26.825540054482744</v>
      </c>
    </row>
    <row r="10416" spans="1:11" x14ac:dyDescent="0.25">
      <c r="A10416" s="66" t="s">
        <v>224</v>
      </c>
      <c r="B10416" s="66" t="s">
        <v>396</v>
      </c>
      <c r="C10416" s="66" t="s">
        <v>154</v>
      </c>
      <c r="D10416" s="73">
        <f t="shared" si="537"/>
        <v>7.1694630000000004</v>
      </c>
      <c r="E10416" s="73">
        <f t="shared" si="538"/>
        <v>3.48163</v>
      </c>
      <c r="F10416" s="73">
        <f t="shared" si="539"/>
        <v>14.18928</v>
      </c>
      <c r="H10416" s="72">
        <v>7.1694630000000004</v>
      </c>
      <c r="I10416" s="72">
        <v>3.48163</v>
      </c>
      <c r="J10416" s="72">
        <v>14.18928</v>
      </c>
      <c r="K10416" s="72">
        <v>36.046911742204394</v>
      </c>
    </row>
    <row r="10417" spans="1:11" x14ac:dyDescent="0.25">
      <c r="A10417" s="66" t="s">
        <v>224</v>
      </c>
      <c r="B10417" s="66" t="s">
        <v>396</v>
      </c>
      <c r="C10417" s="66" t="s">
        <v>160</v>
      </c>
      <c r="D10417" s="73">
        <f t="shared" si="537"/>
        <v>7.1344849999999997</v>
      </c>
      <c r="E10417" s="73">
        <f t="shared" si="538"/>
        <v>3.6197970000000002</v>
      </c>
      <c r="F10417" s="73">
        <f t="shared" si="539"/>
        <v>13.58093</v>
      </c>
      <c r="H10417" s="72">
        <v>7.1344849999999997</v>
      </c>
      <c r="I10417" s="72">
        <v>3.6197970000000002</v>
      </c>
      <c r="J10417" s="72">
        <v>13.58093</v>
      </c>
      <c r="K10417" s="72">
        <v>33.89971385460899</v>
      </c>
    </row>
    <row r="10418" spans="1:11" x14ac:dyDescent="0.25">
      <c r="A10418" s="66" t="s">
        <v>224</v>
      </c>
      <c r="B10418" s="66" t="s">
        <v>396</v>
      </c>
      <c r="C10418" s="66" t="s">
        <v>165</v>
      </c>
      <c r="D10418" s="73">
        <f t="shared" si="537"/>
        <v>13.27722</v>
      </c>
      <c r="E10418" s="73">
        <f t="shared" si="538"/>
        <v>8.4512630000000009</v>
      </c>
      <c r="F10418" s="73">
        <f t="shared" si="539"/>
        <v>20.249400000000001</v>
      </c>
      <c r="H10418" s="72">
        <v>13.27722</v>
      </c>
      <c r="I10418" s="72">
        <v>8.4512630000000009</v>
      </c>
      <c r="J10418" s="72">
        <v>20.249400000000001</v>
      </c>
      <c r="K10418" s="72">
        <v>22.37773419435695</v>
      </c>
    </row>
    <row r="10419" spans="1:11" x14ac:dyDescent="0.25">
      <c r="A10419" s="66" t="s">
        <v>224</v>
      </c>
      <c r="B10419" s="66" t="s">
        <v>396</v>
      </c>
      <c r="C10419" s="66" t="s">
        <v>183</v>
      </c>
      <c r="D10419" s="73">
        <f t="shared" si="537"/>
        <v>8.8178769999999993</v>
      </c>
      <c r="E10419" s="73">
        <f t="shared" si="538"/>
        <v>7.3789309999999997</v>
      </c>
      <c r="F10419" s="73">
        <f t="shared" si="539"/>
        <v>10.505599999999999</v>
      </c>
      <c r="H10419" s="72">
        <v>8.8178769999999993</v>
      </c>
      <c r="I10419" s="72">
        <v>7.3789309999999997</v>
      </c>
      <c r="J10419" s="72">
        <v>10.505599999999999</v>
      </c>
      <c r="K10419" s="72">
        <v>9.0139406571445733</v>
      </c>
    </row>
    <row r="10420" spans="1:11" x14ac:dyDescent="0.25">
      <c r="A10420" s="66" t="s">
        <v>224</v>
      </c>
      <c r="B10420" s="66" t="s">
        <v>396</v>
      </c>
      <c r="C10420" s="66" t="s">
        <v>117</v>
      </c>
      <c r="D10420" s="73">
        <f t="shared" si="537"/>
        <v>10.794890000000001</v>
      </c>
      <c r="E10420" s="73">
        <f t="shared" si="538"/>
        <v>5.5959329999999996</v>
      </c>
      <c r="F10420" s="73">
        <f t="shared" si="539"/>
        <v>19.810400000000001</v>
      </c>
      <c r="H10420" s="72">
        <v>10.794890000000001</v>
      </c>
      <c r="I10420" s="72">
        <v>5.5959329999999996</v>
      </c>
      <c r="J10420" s="72">
        <v>19.810400000000001</v>
      </c>
      <c r="K10420" s="72">
        <v>32.47171578404226</v>
      </c>
    </row>
    <row r="10421" spans="1:11" x14ac:dyDescent="0.25">
      <c r="A10421" s="66" t="s">
        <v>224</v>
      </c>
      <c r="B10421" s="66" t="s">
        <v>396</v>
      </c>
      <c r="C10421" s="66" t="s">
        <v>118</v>
      </c>
      <c r="D10421" s="73">
        <f t="shared" si="537"/>
        <v>18.684349999999998</v>
      </c>
      <c r="E10421" s="73">
        <f t="shared" si="538"/>
        <v>11.569649999999999</v>
      </c>
      <c r="F10421" s="73">
        <f t="shared" si="539"/>
        <v>28.75169</v>
      </c>
      <c r="H10421" s="72">
        <v>18.684349999999998</v>
      </c>
      <c r="I10421" s="72">
        <v>11.569649999999999</v>
      </c>
      <c r="J10421" s="72">
        <v>28.75169</v>
      </c>
      <c r="K10421" s="72">
        <v>23.357810145924265</v>
      </c>
    </row>
    <row r="10422" spans="1:11" x14ac:dyDescent="0.25">
      <c r="A10422" s="66" t="s">
        <v>224</v>
      </c>
      <c r="B10422" s="66" t="s">
        <v>396</v>
      </c>
      <c r="C10422" s="66" t="s">
        <v>124</v>
      </c>
      <c r="D10422" s="73">
        <f t="shared" si="537"/>
        <v>13.78689</v>
      </c>
      <c r="E10422" s="73">
        <f t="shared" si="538"/>
        <v>8.6091160000000002</v>
      </c>
      <c r="F10422" s="73">
        <f t="shared" si="539"/>
        <v>21.351209999999998</v>
      </c>
      <c r="H10422" s="72">
        <v>13.78689</v>
      </c>
      <c r="I10422" s="72">
        <v>8.6091160000000002</v>
      </c>
      <c r="J10422" s="72">
        <v>21.351209999999998</v>
      </c>
      <c r="K10422" s="72">
        <v>23.271397682871193</v>
      </c>
    </row>
    <row r="10423" spans="1:11" x14ac:dyDescent="0.25">
      <c r="A10423" s="66" t="s">
        <v>224</v>
      </c>
      <c r="B10423" s="66" t="s">
        <v>396</v>
      </c>
      <c r="C10423" s="66" t="s">
        <v>128</v>
      </c>
      <c r="D10423" s="73">
        <f t="shared" si="537"/>
        <v>15.19905</v>
      </c>
      <c r="E10423" s="73">
        <f t="shared" si="538"/>
        <v>9.3764620000000001</v>
      </c>
      <c r="F10423" s="73">
        <f t="shared" si="539"/>
        <v>23.692060000000001</v>
      </c>
      <c r="H10423" s="72">
        <v>15.19905</v>
      </c>
      <c r="I10423" s="72">
        <v>9.3764620000000001</v>
      </c>
      <c r="J10423" s="72">
        <v>23.692060000000001</v>
      </c>
      <c r="K10423" s="72">
        <v>23.764656343653058</v>
      </c>
    </row>
    <row r="10424" spans="1:11" x14ac:dyDescent="0.25">
      <c r="A10424" s="66" t="s">
        <v>224</v>
      </c>
      <c r="B10424" s="66" t="s">
        <v>396</v>
      </c>
      <c r="C10424" s="66" t="s">
        <v>156</v>
      </c>
      <c r="D10424" s="73">
        <f t="shared" si="537"/>
        <v>10.695119999999999</v>
      </c>
      <c r="E10424" s="73">
        <f t="shared" si="538"/>
        <v>6.0157480000000003</v>
      </c>
      <c r="F10424" s="73">
        <f t="shared" si="539"/>
        <v>18.305420000000002</v>
      </c>
      <c r="H10424" s="72">
        <v>10.695119999999999</v>
      </c>
      <c r="I10424" s="72">
        <v>6.0157480000000003</v>
      </c>
      <c r="J10424" s="72">
        <v>18.305420000000002</v>
      </c>
      <c r="K10424" s="72">
        <v>28.536042606347568</v>
      </c>
    </row>
    <row r="10425" spans="1:11" x14ac:dyDescent="0.25">
      <c r="A10425" s="66" t="s">
        <v>224</v>
      </c>
      <c r="B10425" s="66" t="s">
        <v>396</v>
      </c>
      <c r="C10425" s="66" t="s">
        <v>162</v>
      </c>
      <c r="D10425" s="73" t="str">
        <f t="shared" si="537"/>
        <v xml:space="preserve"> </v>
      </c>
      <c r="E10425" s="73" t="str">
        <f t="shared" si="538"/>
        <v xml:space="preserve"> </v>
      </c>
      <c r="F10425" s="73" t="str">
        <f t="shared" si="539"/>
        <v xml:space="preserve"> </v>
      </c>
      <c r="I10425" s="72"/>
      <c r="J10425" s="72"/>
      <c r="K10425" s="72">
        <v>50.01</v>
      </c>
    </row>
    <row r="10426" spans="1:11" x14ac:dyDescent="0.25">
      <c r="A10426" s="66" t="s">
        <v>224</v>
      </c>
      <c r="B10426" s="66" t="s">
        <v>396</v>
      </c>
      <c r="C10426" s="66" t="s">
        <v>164</v>
      </c>
      <c r="D10426" s="73">
        <f t="shared" ref="D10426:D10473" si="540">IF(K10426&gt;=50," ",H10426)</f>
        <v>16.5365</v>
      </c>
      <c r="E10426" s="73">
        <f t="shared" ref="E10426:E10473" si="541">IF(K10426&gt;=50," ",I10426)</f>
        <v>9.3552470000000003</v>
      </c>
      <c r="F10426" s="73">
        <f t="shared" ref="F10426:F10473" si="542">IF(K10426&gt;=50," ",J10426)</f>
        <v>27.554500000000001</v>
      </c>
      <c r="H10426" s="72">
        <v>16.5365</v>
      </c>
      <c r="I10426" s="72">
        <v>9.3552470000000003</v>
      </c>
      <c r="J10426" s="72">
        <v>27.554500000000001</v>
      </c>
      <c r="K10426" s="72">
        <v>27.763275179149154</v>
      </c>
    </row>
    <row r="10427" spans="1:11" x14ac:dyDescent="0.25">
      <c r="A10427" s="66" t="s">
        <v>224</v>
      </c>
      <c r="B10427" s="66" t="s">
        <v>396</v>
      </c>
      <c r="C10427" s="66" t="s">
        <v>167</v>
      </c>
      <c r="D10427" s="73">
        <f t="shared" si="540"/>
        <v>12.49962</v>
      </c>
      <c r="E10427" s="73">
        <f t="shared" si="541"/>
        <v>7.3247840000000002</v>
      </c>
      <c r="F10427" s="73">
        <f t="shared" si="542"/>
        <v>20.520879999999998</v>
      </c>
      <c r="H10427" s="72">
        <v>12.49962</v>
      </c>
      <c r="I10427" s="72">
        <v>7.3247840000000002</v>
      </c>
      <c r="J10427" s="72">
        <v>20.520879999999998</v>
      </c>
      <c r="K10427" s="72">
        <v>26.415939044546953</v>
      </c>
    </row>
    <row r="10428" spans="1:11" x14ac:dyDescent="0.25">
      <c r="A10428" s="66" t="s">
        <v>224</v>
      </c>
      <c r="B10428" s="66" t="s">
        <v>396</v>
      </c>
      <c r="C10428" s="66" t="s">
        <v>171</v>
      </c>
      <c r="D10428" s="73">
        <f t="shared" si="540"/>
        <v>10.06514</v>
      </c>
      <c r="E10428" s="73">
        <f t="shared" si="541"/>
        <v>5.1306130000000003</v>
      </c>
      <c r="F10428" s="73">
        <f t="shared" si="542"/>
        <v>18.804880000000001</v>
      </c>
      <c r="H10428" s="72">
        <v>10.06514</v>
      </c>
      <c r="I10428" s="72">
        <v>5.1306130000000003</v>
      </c>
      <c r="J10428" s="72">
        <v>18.804880000000001</v>
      </c>
      <c r="K10428" s="72">
        <v>33.360748086961536</v>
      </c>
    </row>
    <row r="10429" spans="1:11" x14ac:dyDescent="0.25">
      <c r="A10429" s="66" t="s">
        <v>224</v>
      </c>
      <c r="B10429" s="66" t="s">
        <v>396</v>
      </c>
      <c r="C10429" s="66" t="s">
        <v>184</v>
      </c>
      <c r="D10429" s="73">
        <f t="shared" si="540"/>
        <v>14.34343</v>
      </c>
      <c r="E10429" s="73">
        <f t="shared" si="541"/>
        <v>10.408810000000001</v>
      </c>
      <c r="F10429" s="73">
        <f t="shared" si="542"/>
        <v>19.442589999999999</v>
      </c>
      <c r="H10429" s="72">
        <v>14.34343</v>
      </c>
      <c r="I10429" s="72">
        <v>10.408810000000001</v>
      </c>
      <c r="J10429" s="72">
        <v>19.442589999999999</v>
      </c>
      <c r="K10429" s="72">
        <v>15.970566315030647</v>
      </c>
    </row>
    <row r="10430" spans="1:11" x14ac:dyDescent="0.25">
      <c r="A10430" s="66" t="s">
        <v>224</v>
      </c>
      <c r="B10430" s="66" t="s">
        <v>396</v>
      </c>
      <c r="C10430" s="66" t="s">
        <v>106</v>
      </c>
      <c r="D10430" s="73">
        <f t="shared" si="540"/>
        <v>16.56758</v>
      </c>
      <c r="E10430" s="73">
        <f t="shared" si="541"/>
        <v>8.5684539999999991</v>
      </c>
      <c r="F10430" s="73">
        <f t="shared" si="542"/>
        <v>29.615490000000001</v>
      </c>
      <c r="H10430" s="72">
        <v>16.56758</v>
      </c>
      <c r="I10430" s="72">
        <v>8.5684539999999991</v>
      </c>
      <c r="J10430" s="72">
        <v>29.615490000000001</v>
      </c>
      <c r="K10430" s="72">
        <v>31.949983039164437</v>
      </c>
    </row>
    <row r="10431" spans="1:11" x14ac:dyDescent="0.25">
      <c r="A10431" s="66" t="s">
        <v>224</v>
      </c>
      <c r="B10431" s="66" t="s">
        <v>396</v>
      </c>
      <c r="C10431" s="66" t="s">
        <v>107</v>
      </c>
      <c r="D10431" s="73">
        <f t="shared" si="540"/>
        <v>11.37557</v>
      </c>
      <c r="E10431" s="73">
        <f t="shared" si="541"/>
        <v>6.2936290000000001</v>
      </c>
      <c r="F10431" s="73">
        <f t="shared" si="542"/>
        <v>19.698419999999999</v>
      </c>
      <c r="H10431" s="72">
        <v>11.37557</v>
      </c>
      <c r="I10431" s="72">
        <v>6.2936290000000001</v>
      </c>
      <c r="J10431" s="72">
        <v>19.698419999999999</v>
      </c>
      <c r="K10431" s="72">
        <v>29.272889182695899</v>
      </c>
    </row>
    <row r="10432" spans="1:11" x14ac:dyDescent="0.25">
      <c r="A10432" s="66" t="s">
        <v>224</v>
      </c>
      <c r="B10432" s="66" t="s">
        <v>396</v>
      </c>
      <c r="C10432" s="66" t="s">
        <v>120</v>
      </c>
      <c r="D10432" s="73">
        <f t="shared" si="540"/>
        <v>7.0609089999999997</v>
      </c>
      <c r="E10432" s="73">
        <f t="shared" si="541"/>
        <v>2.8255050000000002</v>
      </c>
      <c r="F10432" s="73">
        <f t="shared" si="542"/>
        <v>16.563009999999998</v>
      </c>
      <c r="H10432" s="72">
        <v>7.0609089999999997</v>
      </c>
      <c r="I10432" s="72">
        <v>2.8255050000000002</v>
      </c>
      <c r="J10432" s="72">
        <v>16.563009999999998</v>
      </c>
      <c r="K10432" s="72">
        <v>45.52178763385848</v>
      </c>
    </row>
    <row r="10433" spans="1:11" x14ac:dyDescent="0.25">
      <c r="A10433" s="66" t="s">
        <v>224</v>
      </c>
      <c r="B10433" s="66" t="s">
        <v>396</v>
      </c>
      <c r="C10433" s="66" t="s">
        <v>138</v>
      </c>
      <c r="D10433" s="73">
        <f t="shared" si="540"/>
        <v>8.8319010000000002</v>
      </c>
      <c r="E10433" s="73">
        <f t="shared" si="541"/>
        <v>3.9807510000000002</v>
      </c>
      <c r="F10433" s="73">
        <f t="shared" si="542"/>
        <v>18.45844</v>
      </c>
      <c r="H10433" s="72">
        <v>8.8319010000000002</v>
      </c>
      <c r="I10433" s="72">
        <v>3.9807510000000002</v>
      </c>
      <c r="J10433" s="72">
        <v>18.45844</v>
      </c>
      <c r="K10433" s="72">
        <v>39.460734444373863</v>
      </c>
    </row>
    <row r="10434" spans="1:11" x14ac:dyDescent="0.25">
      <c r="A10434" s="66" t="s">
        <v>224</v>
      </c>
      <c r="B10434" s="66" t="s">
        <v>396</v>
      </c>
      <c r="C10434" s="66" t="s">
        <v>163</v>
      </c>
      <c r="D10434" s="73">
        <f t="shared" si="540"/>
        <v>11.52927</v>
      </c>
      <c r="E10434" s="73">
        <f t="shared" si="541"/>
        <v>6.7269300000000003</v>
      </c>
      <c r="F10434" s="73">
        <f t="shared" si="542"/>
        <v>19.059419999999999</v>
      </c>
      <c r="H10434" s="72">
        <v>11.52927</v>
      </c>
      <c r="I10434" s="72">
        <v>6.7269300000000003</v>
      </c>
      <c r="J10434" s="72">
        <v>19.059419999999999</v>
      </c>
      <c r="K10434" s="72">
        <v>26.692869539875463</v>
      </c>
    </row>
    <row r="10435" spans="1:11" x14ac:dyDescent="0.25">
      <c r="A10435" s="66" t="s">
        <v>224</v>
      </c>
      <c r="B10435" s="66" t="s">
        <v>396</v>
      </c>
      <c r="C10435" s="66" t="s">
        <v>172</v>
      </c>
      <c r="D10435" s="73">
        <f t="shared" si="540"/>
        <v>10.185040000000001</v>
      </c>
      <c r="E10435" s="73">
        <f t="shared" si="541"/>
        <v>4.5409129999999998</v>
      </c>
      <c r="F10435" s="73">
        <f t="shared" si="542"/>
        <v>21.2806</v>
      </c>
      <c r="H10435" s="72">
        <v>10.185040000000001</v>
      </c>
      <c r="I10435" s="72">
        <v>4.5409129999999998</v>
      </c>
      <c r="J10435" s="72">
        <v>21.2806</v>
      </c>
      <c r="K10435" s="72">
        <v>39.790859927894239</v>
      </c>
    </row>
    <row r="10436" spans="1:11" x14ac:dyDescent="0.25">
      <c r="A10436" s="66" t="s">
        <v>224</v>
      </c>
      <c r="B10436" s="66" t="s">
        <v>396</v>
      </c>
      <c r="C10436" s="66" t="s">
        <v>185</v>
      </c>
      <c r="D10436" s="73">
        <f t="shared" si="540"/>
        <v>10.45604</v>
      </c>
      <c r="E10436" s="73">
        <f t="shared" si="541"/>
        <v>7.5255070000000002</v>
      </c>
      <c r="F10436" s="73">
        <f t="shared" si="542"/>
        <v>14.35065</v>
      </c>
      <c r="H10436" s="72">
        <v>10.45604</v>
      </c>
      <c r="I10436" s="72">
        <v>7.5255070000000002</v>
      </c>
      <c r="J10436" s="72">
        <v>14.35065</v>
      </c>
      <c r="K10436" s="72">
        <v>16.488861940084391</v>
      </c>
    </row>
    <row r="10437" spans="1:11" x14ac:dyDescent="0.25">
      <c r="A10437" s="66" t="s">
        <v>224</v>
      </c>
      <c r="B10437" s="66" t="s">
        <v>396</v>
      </c>
      <c r="C10437" s="66" t="s">
        <v>103</v>
      </c>
      <c r="D10437" s="73">
        <f t="shared" si="540"/>
        <v>8.040851</v>
      </c>
      <c r="E10437" s="73">
        <f t="shared" si="541"/>
        <v>4.1123070000000004</v>
      </c>
      <c r="F10437" s="73">
        <f t="shared" si="542"/>
        <v>15.1302</v>
      </c>
      <c r="H10437" s="72">
        <v>8.040851</v>
      </c>
      <c r="I10437" s="72">
        <v>4.1123070000000004</v>
      </c>
      <c r="J10437" s="72">
        <v>15.1302</v>
      </c>
      <c r="K10437" s="72">
        <v>33.415542708103906</v>
      </c>
    </row>
    <row r="10438" spans="1:11" x14ac:dyDescent="0.25">
      <c r="A10438" s="66" t="s">
        <v>224</v>
      </c>
      <c r="B10438" s="66" t="s">
        <v>396</v>
      </c>
      <c r="C10438" s="66" t="s">
        <v>104</v>
      </c>
      <c r="D10438" s="73">
        <f t="shared" si="540"/>
        <v>4.7901439999999997</v>
      </c>
      <c r="E10438" s="73">
        <f t="shared" si="541"/>
        <v>2.6013630000000001</v>
      </c>
      <c r="F10438" s="73">
        <f t="shared" si="542"/>
        <v>8.6568760000000005</v>
      </c>
      <c r="H10438" s="72">
        <v>4.7901439999999997</v>
      </c>
      <c r="I10438" s="72">
        <v>2.6013630000000001</v>
      </c>
      <c r="J10438" s="72">
        <v>8.6568760000000005</v>
      </c>
      <c r="K10438" s="72">
        <v>30.753835375303957</v>
      </c>
    </row>
    <row r="10439" spans="1:11" x14ac:dyDescent="0.25">
      <c r="A10439" s="66" t="s">
        <v>224</v>
      </c>
      <c r="B10439" s="66" t="s">
        <v>396</v>
      </c>
      <c r="C10439" s="66" t="s">
        <v>125</v>
      </c>
      <c r="D10439" s="73">
        <f t="shared" si="540"/>
        <v>10.213520000000001</v>
      </c>
      <c r="E10439" s="73">
        <f t="shared" si="541"/>
        <v>5.5755800000000004</v>
      </c>
      <c r="F10439" s="73">
        <f t="shared" si="542"/>
        <v>17.975010000000001</v>
      </c>
      <c r="H10439" s="72">
        <v>10.213520000000001</v>
      </c>
      <c r="I10439" s="72">
        <v>5.5755800000000004</v>
      </c>
      <c r="J10439" s="72">
        <v>17.975010000000001</v>
      </c>
      <c r="K10439" s="72">
        <v>30.029137848655509</v>
      </c>
    </row>
    <row r="10440" spans="1:11" x14ac:dyDescent="0.25">
      <c r="A10440" s="66" t="s">
        <v>224</v>
      </c>
      <c r="B10440" s="66" t="s">
        <v>396</v>
      </c>
      <c r="C10440" s="66" t="s">
        <v>130</v>
      </c>
      <c r="D10440" s="73">
        <f t="shared" si="540"/>
        <v>24.21688</v>
      </c>
      <c r="E10440" s="73">
        <f t="shared" si="541"/>
        <v>16.768920000000001</v>
      </c>
      <c r="F10440" s="73">
        <f t="shared" si="542"/>
        <v>33.636020000000002</v>
      </c>
      <c r="H10440" s="72">
        <v>24.21688</v>
      </c>
      <c r="I10440" s="72">
        <v>16.768920000000001</v>
      </c>
      <c r="J10440" s="72">
        <v>33.636020000000002</v>
      </c>
      <c r="K10440" s="72">
        <v>17.830595848845928</v>
      </c>
    </row>
    <row r="10441" spans="1:11" x14ac:dyDescent="0.25">
      <c r="A10441" s="66" t="s">
        <v>224</v>
      </c>
      <c r="B10441" s="66" t="s">
        <v>396</v>
      </c>
      <c r="C10441" s="66" t="s">
        <v>131</v>
      </c>
      <c r="D10441" s="73">
        <f t="shared" si="540"/>
        <v>7.4025660000000002</v>
      </c>
      <c r="E10441" s="73">
        <f t="shared" si="541"/>
        <v>4.2870900000000001</v>
      </c>
      <c r="F10441" s="73">
        <f t="shared" si="542"/>
        <v>12.48672</v>
      </c>
      <c r="H10441" s="72">
        <v>7.4025660000000002</v>
      </c>
      <c r="I10441" s="72">
        <v>4.2870900000000001</v>
      </c>
      <c r="J10441" s="72">
        <v>12.48672</v>
      </c>
      <c r="K10441" s="72">
        <v>27.362120108081438</v>
      </c>
    </row>
    <row r="10442" spans="1:11" x14ac:dyDescent="0.25">
      <c r="A10442" s="66" t="s">
        <v>224</v>
      </c>
      <c r="B10442" s="66" t="s">
        <v>396</v>
      </c>
      <c r="C10442" s="66" t="s">
        <v>133</v>
      </c>
      <c r="D10442" s="73">
        <f t="shared" si="540"/>
        <v>12.753690000000001</v>
      </c>
      <c r="E10442" s="73">
        <f t="shared" si="541"/>
        <v>8.2037659999999999</v>
      </c>
      <c r="F10442" s="73">
        <f t="shared" si="542"/>
        <v>19.296620000000001</v>
      </c>
      <c r="H10442" s="72">
        <v>12.753690000000001</v>
      </c>
      <c r="I10442" s="72">
        <v>8.2037659999999999</v>
      </c>
      <c r="J10442" s="72">
        <v>19.296620000000001</v>
      </c>
      <c r="K10442" s="72">
        <v>21.898180056124929</v>
      </c>
    </row>
    <row r="10443" spans="1:11" x14ac:dyDescent="0.25">
      <c r="A10443" s="66" t="s">
        <v>224</v>
      </c>
      <c r="B10443" s="66" t="s">
        <v>396</v>
      </c>
      <c r="C10443" s="66" t="s">
        <v>152</v>
      </c>
      <c r="D10443" s="73">
        <f t="shared" si="540"/>
        <v>12.464589999999999</v>
      </c>
      <c r="E10443" s="73">
        <f t="shared" si="541"/>
        <v>8.1308670000000003</v>
      </c>
      <c r="F10443" s="73">
        <f t="shared" si="542"/>
        <v>18.639520000000001</v>
      </c>
      <c r="H10443" s="72">
        <v>12.464589999999999</v>
      </c>
      <c r="I10443" s="72">
        <v>8.1308670000000003</v>
      </c>
      <c r="J10443" s="72">
        <v>18.639520000000001</v>
      </c>
      <c r="K10443" s="72">
        <v>21.233221469779593</v>
      </c>
    </row>
    <row r="10444" spans="1:11" x14ac:dyDescent="0.25">
      <c r="A10444" s="66" t="s">
        <v>224</v>
      </c>
      <c r="B10444" s="66" t="s">
        <v>396</v>
      </c>
      <c r="C10444" s="66" t="s">
        <v>159</v>
      </c>
      <c r="D10444" s="73">
        <f t="shared" si="540"/>
        <v>11.18652</v>
      </c>
      <c r="E10444" s="73">
        <f t="shared" si="541"/>
        <v>5.2217789999999997</v>
      </c>
      <c r="F10444" s="73">
        <f t="shared" si="542"/>
        <v>22.35745</v>
      </c>
      <c r="H10444" s="72">
        <v>11.18652</v>
      </c>
      <c r="I10444" s="72">
        <v>5.2217789999999997</v>
      </c>
      <c r="J10444" s="72">
        <v>22.35745</v>
      </c>
      <c r="K10444" s="72">
        <v>37.459084684066184</v>
      </c>
    </row>
    <row r="10445" spans="1:11" x14ac:dyDescent="0.25">
      <c r="A10445" s="66" t="s">
        <v>224</v>
      </c>
      <c r="B10445" s="66" t="s">
        <v>396</v>
      </c>
      <c r="C10445" s="66" t="s">
        <v>161</v>
      </c>
      <c r="D10445" s="73">
        <f t="shared" si="540"/>
        <v>6.467994</v>
      </c>
      <c r="E10445" s="73">
        <f t="shared" si="541"/>
        <v>3.1934610000000001</v>
      </c>
      <c r="F10445" s="73">
        <f t="shared" si="542"/>
        <v>12.661049999999999</v>
      </c>
      <c r="H10445" s="72">
        <v>6.467994</v>
      </c>
      <c r="I10445" s="72">
        <v>3.1934610000000001</v>
      </c>
      <c r="J10445" s="72">
        <v>12.661049999999999</v>
      </c>
      <c r="K10445" s="72">
        <v>35.312803320473087</v>
      </c>
    </row>
    <row r="10446" spans="1:11" x14ac:dyDescent="0.25">
      <c r="A10446" s="66" t="s">
        <v>224</v>
      </c>
      <c r="B10446" s="66" t="s">
        <v>396</v>
      </c>
      <c r="C10446" s="66" t="s">
        <v>173</v>
      </c>
      <c r="D10446" s="73">
        <f t="shared" si="540"/>
        <v>18.85032</v>
      </c>
      <c r="E10446" s="73">
        <f t="shared" si="541"/>
        <v>11.20154</v>
      </c>
      <c r="F10446" s="73">
        <f t="shared" si="542"/>
        <v>29.959800000000001</v>
      </c>
      <c r="H10446" s="72">
        <v>18.85032</v>
      </c>
      <c r="I10446" s="72">
        <v>11.20154</v>
      </c>
      <c r="J10446" s="72">
        <v>29.959800000000001</v>
      </c>
      <c r="K10446" s="72">
        <v>25.272573622092359</v>
      </c>
    </row>
    <row r="10447" spans="1:11" x14ac:dyDescent="0.25">
      <c r="A10447" s="66" t="s">
        <v>224</v>
      </c>
      <c r="B10447" s="66" t="s">
        <v>396</v>
      </c>
      <c r="C10447" s="66" t="s">
        <v>180</v>
      </c>
      <c r="D10447" s="73">
        <f t="shared" si="540"/>
        <v>8.2796140000000005</v>
      </c>
      <c r="E10447" s="73">
        <f t="shared" si="541"/>
        <v>3.9558779999999998</v>
      </c>
      <c r="F10447" s="73">
        <f t="shared" si="542"/>
        <v>16.516470000000002</v>
      </c>
      <c r="H10447" s="72">
        <v>8.2796140000000005</v>
      </c>
      <c r="I10447" s="72">
        <v>3.9558779999999998</v>
      </c>
      <c r="J10447" s="72">
        <v>16.516470000000002</v>
      </c>
      <c r="K10447" s="72">
        <v>36.710068851035807</v>
      </c>
    </row>
    <row r="10448" spans="1:11" x14ac:dyDescent="0.25">
      <c r="A10448" s="66" t="s">
        <v>224</v>
      </c>
      <c r="B10448" s="66" t="s">
        <v>396</v>
      </c>
      <c r="C10448" s="66" t="s">
        <v>186</v>
      </c>
      <c r="D10448" s="73">
        <f t="shared" si="540"/>
        <v>8.6706570000000003</v>
      </c>
      <c r="E10448" s="73">
        <f t="shared" si="541"/>
        <v>6.8738109999999999</v>
      </c>
      <c r="F10448" s="73">
        <f t="shared" si="542"/>
        <v>10.88232</v>
      </c>
      <c r="H10448" s="72">
        <v>8.6706570000000003</v>
      </c>
      <c r="I10448" s="72">
        <v>6.8738109999999999</v>
      </c>
      <c r="J10448" s="72">
        <v>10.88232</v>
      </c>
      <c r="K10448" s="72">
        <v>11.725974167816808</v>
      </c>
    </row>
    <row r="10449" spans="1:11" x14ac:dyDescent="0.25">
      <c r="A10449" s="66" t="s">
        <v>224</v>
      </c>
      <c r="B10449" s="66" t="s">
        <v>396</v>
      </c>
      <c r="C10449" s="66" t="s">
        <v>102</v>
      </c>
      <c r="D10449" s="73">
        <f t="shared" si="540"/>
        <v>12.176869999999999</v>
      </c>
      <c r="E10449" s="73">
        <f t="shared" si="541"/>
        <v>5.7629270000000004</v>
      </c>
      <c r="F10449" s="73">
        <f t="shared" si="542"/>
        <v>23.917539999999999</v>
      </c>
      <c r="H10449" s="72">
        <v>12.176869999999999</v>
      </c>
      <c r="I10449" s="72">
        <v>5.7629270000000004</v>
      </c>
      <c r="J10449" s="72">
        <v>23.917539999999999</v>
      </c>
      <c r="K10449" s="72">
        <v>36.670729013285033</v>
      </c>
    </row>
    <row r="10450" spans="1:11" x14ac:dyDescent="0.25">
      <c r="A10450" s="66" t="s">
        <v>224</v>
      </c>
      <c r="B10450" s="66" t="s">
        <v>396</v>
      </c>
      <c r="C10450" s="66" t="s">
        <v>109</v>
      </c>
      <c r="D10450" s="73">
        <f t="shared" si="540"/>
        <v>17.355650000000001</v>
      </c>
      <c r="E10450" s="73">
        <f t="shared" si="541"/>
        <v>10.48549</v>
      </c>
      <c r="F10450" s="73">
        <f t="shared" si="542"/>
        <v>27.351759999999999</v>
      </c>
      <c r="H10450" s="72">
        <v>17.355650000000001</v>
      </c>
      <c r="I10450" s="72">
        <v>10.48549</v>
      </c>
      <c r="J10450" s="72">
        <v>27.351759999999999</v>
      </c>
      <c r="K10450" s="72">
        <v>24.60999732075722</v>
      </c>
    </row>
    <row r="10451" spans="1:11" x14ac:dyDescent="0.25">
      <c r="A10451" s="66" t="s">
        <v>224</v>
      </c>
      <c r="B10451" s="66" t="s">
        <v>396</v>
      </c>
      <c r="C10451" s="66" t="s">
        <v>129</v>
      </c>
      <c r="D10451" s="73">
        <f t="shared" si="540"/>
        <v>14.15663</v>
      </c>
      <c r="E10451" s="73">
        <f t="shared" si="541"/>
        <v>7.8663020000000001</v>
      </c>
      <c r="F10451" s="73">
        <f t="shared" si="542"/>
        <v>24.158110000000001</v>
      </c>
      <c r="H10451" s="72">
        <v>14.15663</v>
      </c>
      <c r="I10451" s="72">
        <v>7.8663020000000001</v>
      </c>
      <c r="J10451" s="72">
        <v>24.158110000000001</v>
      </c>
      <c r="K10451" s="72">
        <v>28.826161310989974</v>
      </c>
    </row>
    <row r="10452" spans="1:11" x14ac:dyDescent="0.25">
      <c r="A10452" s="66" t="s">
        <v>224</v>
      </c>
      <c r="B10452" s="66" t="s">
        <v>396</v>
      </c>
      <c r="C10452" s="66" t="s">
        <v>135</v>
      </c>
      <c r="D10452" s="73">
        <f t="shared" si="540"/>
        <v>20.720410000000001</v>
      </c>
      <c r="E10452" s="73">
        <f t="shared" si="541"/>
        <v>13.39034</v>
      </c>
      <c r="F10452" s="73">
        <f t="shared" si="542"/>
        <v>30.643380000000001</v>
      </c>
      <c r="H10452" s="72">
        <v>20.720410000000001</v>
      </c>
      <c r="I10452" s="72">
        <v>13.39034</v>
      </c>
      <c r="J10452" s="72">
        <v>30.643380000000001</v>
      </c>
      <c r="K10452" s="72">
        <v>21.231631034327989</v>
      </c>
    </row>
    <row r="10453" spans="1:11" x14ac:dyDescent="0.25">
      <c r="A10453" s="66" t="s">
        <v>224</v>
      </c>
      <c r="B10453" s="66" t="s">
        <v>396</v>
      </c>
      <c r="C10453" s="66" t="s">
        <v>142</v>
      </c>
      <c r="D10453" s="73">
        <f t="shared" si="540"/>
        <v>8.2743710000000004</v>
      </c>
      <c r="E10453" s="73">
        <f t="shared" si="541"/>
        <v>4.1092810000000002</v>
      </c>
      <c r="F10453" s="73">
        <f t="shared" si="542"/>
        <v>15.95853</v>
      </c>
      <c r="H10453" s="72">
        <v>8.2743710000000004</v>
      </c>
      <c r="I10453" s="72">
        <v>4.1092810000000002</v>
      </c>
      <c r="J10453" s="72">
        <v>15.95853</v>
      </c>
      <c r="K10453" s="72">
        <v>34.825777089279654</v>
      </c>
    </row>
    <row r="10454" spans="1:11" x14ac:dyDescent="0.25">
      <c r="A10454" s="66" t="s">
        <v>224</v>
      </c>
      <c r="B10454" s="66" t="s">
        <v>396</v>
      </c>
      <c r="C10454" s="66" t="s">
        <v>148</v>
      </c>
      <c r="D10454" s="73">
        <f t="shared" si="540"/>
        <v>21.652999999999999</v>
      </c>
      <c r="E10454" s="73">
        <f t="shared" si="541"/>
        <v>12.694750000000001</v>
      </c>
      <c r="F10454" s="73">
        <f t="shared" si="542"/>
        <v>34.439129999999999</v>
      </c>
      <c r="H10454" s="72">
        <v>21.652999999999999</v>
      </c>
      <c r="I10454" s="72">
        <v>12.694750000000001</v>
      </c>
      <c r="J10454" s="72">
        <v>34.439129999999999</v>
      </c>
      <c r="K10454" s="72">
        <v>25.665746085992701</v>
      </c>
    </row>
    <row r="10455" spans="1:11" x14ac:dyDescent="0.25">
      <c r="A10455" s="66" t="s">
        <v>224</v>
      </c>
      <c r="B10455" s="66" t="s">
        <v>396</v>
      </c>
      <c r="C10455" s="66" t="s">
        <v>149</v>
      </c>
      <c r="D10455" s="73">
        <f t="shared" si="540"/>
        <v>19.218589999999999</v>
      </c>
      <c r="E10455" s="73">
        <f t="shared" si="541"/>
        <v>11.6693</v>
      </c>
      <c r="F10455" s="73">
        <f t="shared" si="542"/>
        <v>29.993410000000001</v>
      </c>
      <c r="H10455" s="72">
        <v>19.218589999999999</v>
      </c>
      <c r="I10455" s="72">
        <v>11.6693</v>
      </c>
      <c r="J10455" s="72">
        <v>29.993410000000001</v>
      </c>
      <c r="K10455" s="72">
        <v>24.239728304729955</v>
      </c>
    </row>
    <row r="10456" spans="1:11" x14ac:dyDescent="0.25">
      <c r="A10456" s="66" t="s">
        <v>224</v>
      </c>
      <c r="B10456" s="66" t="s">
        <v>396</v>
      </c>
      <c r="C10456" s="66" t="s">
        <v>157</v>
      </c>
      <c r="D10456" s="73">
        <f t="shared" si="540"/>
        <v>11.93242</v>
      </c>
      <c r="E10456" s="73">
        <f t="shared" si="541"/>
        <v>6.547034</v>
      </c>
      <c r="F10456" s="73">
        <f t="shared" si="542"/>
        <v>20.76342</v>
      </c>
      <c r="H10456" s="72">
        <v>11.93242</v>
      </c>
      <c r="I10456" s="72">
        <v>6.547034</v>
      </c>
      <c r="J10456" s="72">
        <v>20.76342</v>
      </c>
      <c r="K10456" s="72">
        <v>29.630980136468544</v>
      </c>
    </row>
    <row r="10457" spans="1:11" x14ac:dyDescent="0.25">
      <c r="A10457" s="66" t="s">
        <v>224</v>
      </c>
      <c r="B10457" s="66" t="s">
        <v>396</v>
      </c>
      <c r="C10457" s="66" t="s">
        <v>166</v>
      </c>
      <c r="D10457" s="73">
        <f t="shared" si="540"/>
        <v>20.117529999999999</v>
      </c>
      <c r="E10457" s="73">
        <f t="shared" si="541"/>
        <v>13.327170000000001</v>
      </c>
      <c r="F10457" s="73">
        <f t="shared" si="542"/>
        <v>29.201989999999999</v>
      </c>
      <c r="H10457" s="72">
        <v>20.117529999999999</v>
      </c>
      <c r="I10457" s="72">
        <v>13.327170000000001</v>
      </c>
      <c r="J10457" s="72">
        <v>29.201989999999999</v>
      </c>
      <c r="K10457" s="72">
        <v>20.103611129199262</v>
      </c>
    </row>
    <row r="10458" spans="1:11" x14ac:dyDescent="0.25">
      <c r="A10458" s="66" t="s">
        <v>224</v>
      </c>
      <c r="B10458" s="66" t="s">
        <v>396</v>
      </c>
      <c r="C10458" s="66" t="s">
        <v>169</v>
      </c>
      <c r="D10458" s="73">
        <f t="shared" si="540"/>
        <v>17.859770000000001</v>
      </c>
      <c r="E10458" s="73">
        <f t="shared" si="541"/>
        <v>11.878500000000001</v>
      </c>
      <c r="F10458" s="73">
        <f t="shared" si="542"/>
        <v>25.965389999999999</v>
      </c>
      <c r="H10458" s="72">
        <v>17.859770000000001</v>
      </c>
      <c r="I10458" s="72">
        <v>11.878500000000001</v>
      </c>
      <c r="J10458" s="72">
        <v>25.965389999999999</v>
      </c>
      <c r="K10458" s="72">
        <v>20.032352040367822</v>
      </c>
    </row>
    <row r="10459" spans="1:11" x14ac:dyDescent="0.25">
      <c r="A10459" s="66" t="s">
        <v>224</v>
      </c>
      <c r="B10459" s="66" t="s">
        <v>396</v>
      </c>
      <c r="C10459" s="66" t="s">
        <v>170</v>
      </c>
      <c r="D10459" s="73">
        <f t="shared" si="540"/>
        <v>11.603300000000001</v>
      </c>
      <c r="E10459" s="73">
        <f t="shared" si="541"/>
        <v>5.8955440000000001</v>
      </c>
      <c r="F10459" s="73">
        <f t="shared" si="542"/>
        <v>21.570360000000001</v>
      </c>
      <c r="H10459" s="72">
        <v>11.603300000000001</v>
      </c>
      <c r="I10459" s="72">
        <v>5.8955440000000001</v>
      </c>
      <c r="J10459" s="72">
        <v>21.570360000000001</v>
      </c>
      <c r="K10459" s="72">
        <v>33.351787853455484</v>
      </c>
    </row>
    <row r="10460" spans="1:11" x14ac:dyDescent="0.25">
      <c r="A10460" s="66" t="s">
        <v>224</v>
      </c>
      <c r="B10460" s="66" t="s">
        <v>396</v>
      </c>
      <c r="C10460" s="66" t="s">
        <v>176</v>
      </c>
      <c r="D10460" s="73">
        <f t="shared" si="540"/>
        <v>14.91676</v>
      </c>
      <c r="E10460" s="73">
        <f t="shared" si="541"/>
        <v>9.2407850000000007</v>
      </c>
      <c r="F10460" s="73">
        <f t="shared" si="542"/>
        <v>23.18834</v>
      </c>
      <c r="H10460" s="72">
        <v>14.91676</v>
      </c>
      <c r="I10460" s="72">
        <v>9.2407850000000007</v>
      </c>
      <c r="J10460" s="72">
        <v>23.18834</v>
      </c>
      <c r="K10460" s="72">
        <v>23.585389856778548</v>
      </c>
    </row>
    <row r="10461" spans="1:11" x14ac:dyDescent="0.25">
      <c r="A10461" s="66" t="s">
        <v>224</v>
      </c>
      <c r="B10461" s="66" t="s">
        <v>396</v>
      </c>
      <c r="C10461" s="66" t="s">
        <v>3</v>
      </c>
      <c r="D10461" s="73">
        <f t="shared" si="540"/>
        <v>16.097200000000001</v>
      </c>
      <c r="E10461" s="73">
        <f t="shared" si="541"/>
        <v>12.797040000000001</v>
      </c>
      <c r="F10461" s="73">
        <f t="shared" si="542"/>
        <v>20.052720000000001</v>
      </c>
      <c r="H10461" s="72">
        <v>16.097200000000001</v>
      </c>
      <c r="I10461" s="72">
        <v>12.797040000000001</v>
      </c>
      <c r="J10461" s="72">
        <v>20.052720000000001</v>
      </c>
      <c r="K10461" s="72">
        <v>11.470386154113758</v>
      </c>
    </row>
    <row r="10462" spans="1:11" x14ac:dyDescent="0.25">
      <c r="A10462" s="66" t="s">
        <v>224</v>
      </c>
      <c r="B10462" s="66" t="s">
        <v>396</v>
      </c>
      <c r="C10462" s="66" t="s">
        <v>112</v>
      </c>
      <c r="D10462" s="73">
        <f t="shared" si="540"/>
        <v>8.9900479999999998</v>
      </c>
      <c r="E10462" s="73">
        <f t="shared" si="541"/>
        <v>4.501214</v>
      </c>
      <c r="F10462" s="73">
        <f t="shared" si="542"/>
        <v>17.151399999999999</v>
      </c>
      <c r="H10462" s="72">
        <v>8.9900479999999998</v>
      </c>
      <c r="I10462" s="72">
        <v>4.501214</v>
      </c>
      <c r="J10462" s="72">
        <v>17.151399999999999</v>
      </c>
      <c r="K10462" s="72">
        <v>34.347814383193501</v>
      </c>
    </row>
    <row r="10463" spans="1:11" x14ac:dyDescent="0.25">
      <c r="A10463" s="66" t="s">
        <v>224</v>
      </c>
      <c r="B10463" s="66" t="s">
        <v>396</v>
      </c>
      <c r="C10463" s="66" t="s">
        <v>113</v>
      </c>
      <c r="D10463" s="73">
        <f t="shared" si="540"/>
        <v>11.18552</v>
      </c>
      <c r="E10463" s="73">
        <f t="shared" si="541"/>
        <v>5.9936420000000004</v>
      </c>
      <c r="F10463" s="73">
        <f t="shared" si="542"/>
        <v>19.921679999999999</v>
      </c>
      <c r="H10463" s="72">
        <v>11.18552</v>
      </c>
      <c r="I10463" s="72">
        <v>5.9936420000000004</v>
      </c>
      <c r="J10463" s="72">
        <v>19.921679999999999</v>
      </c>
      <c r="K10463" s="72">
        <v>30.838172923565466</v>
      </c>
    </row>
    <row r="10464" spans="1:11" x14ac:dyDescent="0.25">
      <c r="A10464" s="66" t="s">
        <v>224</v>
      </c>
      <c r="B10464" s="66" t="s">
        <v>396</v>
      </c>
      <c r="C10464" s="66" t="s">
        <v>116</v>
      </c>
      <c r="D10464" s="73">
        <f t="shared" si="540"/>
        <v>19.138259999999999</v>
      </c>
      <c r="E10464" s="73">
        <f t="shared" si="541"/>
        <v>11.218680000000001</v>
      </c>
      <c r="F10464" s="73">
        <f t="shared" si="542"/>
        <v>30.714369999999999</v>
      </c>
      <c r="H10464" s="72">
        <v>19.138259999999999</v>
      </c>
      <c r="I10464" s="72">
        <v>11.218680000000001</v>
      </c>
      <c r="J10464" s="72">
        <v>30.714369999999999</v>
      </c>
      <c r="K10464" s="72">
        <v>25.883058334456738</v>
      </c>
    </row>
    <row r="10465" spans="1:11" x14ac:dyDescent="0.25">
      <c r="A10465" s="66" t="s">
        <v>224</v>
      </c>
      <c r="B10465" s="66" t="s">
        <v>396</v>
      </c>
      <c r="C10465" s="66" t="s">
        <v>122</v>
      </c>
      <c r="D10465" s="73">
        <f t="shared" si="540"/>
        <v>6.7500489999999997</v>
      </c>
      <c r="E10465" s="73">
        <f t="shared" si="541"/>
        <v>3.9281389999999998</v>
      </c>
      <c r="F10465" s="73">
        <f t="shared" si="542"/>
        <v>11.35947</v>
      </c>
      <c r="H10465" s="72">
        <v>6.7500489999999997</v>
      </c>
      <c r="I10465" s="72">
        <v>3.9281389999999998</v>
      </c>
      <c r="J10465" s="72">
        <v>11.35947</v>
      </c>
      <c r="K10465" s="72">
        <v>27.168291667216049</v>
      </c>
    </row>
    <row r="10466" spans="1:11" x14ac:dyDescent="0.25">
      <c r="A10466" s="66" t="s">
        <v>224</v>
      </c>
      <c r="B10466" s="66" t="s">
        <v>396</v>
      </c>
      <c r="C10466" s="66" t="s">
        <v>126</v>
      </c>
      <c r="D10466" s="73">
        <f t="shared" si="540"/>
        <v>7.6581809999999999</v>
      </c>
      <c r="E10466" s="73">
        <f t="shared" si="541"/>
        <v>4.5896590000000002</v>
      </c>
      <c r="F10466" s="73">
        <f t="shared" si="542"/>
        <v>12.509259999999999</v>
      </c>
      <c r="H10466" s="72">
        <v>7.6581809999999999</v>
      </c>
      <c r="I10466" s="72">
        <v>4.5896590000000002</v>
      </c>
      <c r="J10466" s="72">
        <v>12.509259999999999</v>
      </c>
      <c r="K10466" s="72">
        <v>25.653742057023727</v>
      </c>
    </row>
    <row r="10467" spans="1:11" x14ac:dyDescent="0.25">
      <c r="A10467" s="66" t="s">
        <v>224</v>
      </c>
      <c r="B10467" s="66" t="s">
        <v>396</v>
      </c>
      <c r="C10467" s="66" t="s">
        <v>139</v>
      </c>
      <c r="D10467" s="73">
        <f t="shared" si="540"/>
        <v>16.693190000000001</v>
      </c>
      <c r="E10467" s="73">
        <f t="shared" si="541"/>
        <v>9.5573160000000001</v>
      </c>
      <c r="F10467" s="73">
        <f t="shared" si="542"/>
        <v>27.534939999999999</v>
      </c>
      <c r="H10467" s="72">
        <v>16.693190000000001</v>
      </c>
      <c r="I10467" s="72">
        <v>9.5573160000000001</v>
      </c>
      <c r="J10467" s="72">
        <v>27.534939999999999</v>
      </c>
      <c r="K10467" s="72">
        <v>27.189878028106072</v>
      </c>
    </row>
    <row r="10468" spans="1:11" x14ac:dyDescent="0.25">
      <c r="A10468" s="66" t="s">
        <v>224</v>
      </c>
      <c r="B10468" s="66" t="s">
        <v>396</v>
      </c>
      <c r="C10468" s="66" t="s">
        <v>140</v>
      </c>
      <c r="D10468" s="73">
        <f t="shared" si="540"/>
        <v>4.9817869999999997</v>
      </c>
      <c r="E10468" s="73">
        <f t="shared" si="541"/>
        <v>3.0638939999999999</v>
      </c>
      <c r="F10468" s="73">
        <f t="shared" si="542"/>
        <v>8.0011240000000008</v>
      </c>
      <c r="H10468" s="72">
        <v>4.9817869999999997</v>
      </c>
      <c r="I10468" s="72">
        <v>3.0638939999999999</v>
      </c>
      <c r="J10468" s="72">
        <v>8.0011240000000008</v>
      </c>
      <c r="K10468" s="72">
        <v>24.527804982429</v>
      </c>
    </row>
    <row r="10469" spans="1:11" x14ac:dyDescent="0.25">
      <c r="A10469" s="66" t="s">
        <v>224</v>
      </c>
      <c r="B10469" s="66" t="s">
        <v>396</v>
      </c>
      <c r="C10469" s="66" t="s">
        <v>147</v>
      </c>
      <c r="D10469" s="73">
        <f t="shared" si="540"/>
        <v>10.355689999999999</v>
      </c>
      <c r="E10469" s="73">
        <f t="shared" si="541"/>
        <v>5.2550829999999999</v>
      </c>
      <c r="F10469" s="73">
        <f t="shared" si="542"/>
        <v>19.393599999999999</v>
      </c>
      <c r="H10469" s="72">
        <v>10.355689999999999</v>
      </c>
      <c r="I10469" s="72">
        <v>5.2550829999999999</v>
      </c>
      <c r="J10469" s="72">
        <v>19.393599999999999</v>
      </c>
      <c r="K10469" s="72">
        <v>33.547238281563082</v>
      </c>
    </row>
    <row r="10470" spans="1:11" x14ac:dyDescent="0.25">
      <c r="A10470" s="66" t="s">
        <v>224</v>
      </c>
      <c r="B10470" s="66" t="s">
        <v>396</v>
      </c>
      <c r="C10470" s="66" t="s">
        <v>155</v>
      </c>
      <c r="D10470" s="73">
        <f t="shared" si="540"/>
        <v>9.3591739999999994</v>
      </c>
      <c r="E10470" s="73">
        <f t="shared" si="541"/>
        <v>4.9301880000000002</v>
      </c>
      <c r="F10470" s="73">
        <f t="shared" si="542"/>
        <v>17.05321</v>
      </c>
      <c r="H10470" s="72">
        <v>9.3591739999999994</v>
      </c>
      <c r="I10470" s="72">
        <v>4.9301880000000002</v>
      </c>
      <c r="J10470" s="72">
        <v>17.05321</v>
      </c>
      <c r="K10470" s="72">
        <v>31.84004272171882</v>
      </c>
    </row>
    <row r="10471" spans="1:11" x14ac:dyDescent="0.25">
      <c r="A10471" s="66" t="s">
        <v>224</v>
      </c>
      <c r="B10471" s="66" t="s">
        <v>396</v>
      </c>
      <c r="C10471" s="66" t="s">
        <v>168</v>
      </c>
      <c r="D10471" s="73">
        <f t="shared" si="540"/>
        <v>9.0373249999999992</v>
      </c>
      <c r="E10471" s="73">
        <f t="shared" si="541"/>
        <v>4.6547289999999997</v>
      </c>
      <c r="F10471" s="73">
        <f t="shared" si="542"/>
        <v>16.81842</v>
      </c>
      <c r="H10471" s="72">
        <v>9.0373249999999992</v>
      </c>
      <c r="I10471" s="72">
        <v>4.6547289999999997</v>
      </c>
      <c r="J10471" s="72">
        <v>16.81842</v>
      </c>
      <c r="K10471" s="72">
        <v>32.966790504933705</v>
      </c>
    </row>
    <row r="10472" spans="1:11" x14ac:dyDescent="0.25">
      <c r="A10472" s="66" t="s">
        <v>224</v>
      </c>
      <c r="B10472" s="66" t="s">
        <v>396</v>
      </c>
      <c r="C10472" s="66" t="s">
        <v>187</v>
      </c>
      <c r="D10472" s="73">
        <f t="shared" si="540"/>
        <v>8.8700200000000002</v>
      </c>
      <c r="E10472" s="73">
        <f t="shared" si="541"/>
        <v>6.8779409999999999</v>
      </c>
      <c r="F10472" s="73">
        <f t="shared" si="542"/>
        <v>11.36863</v>
      </c>
      <c r="H10472" s="72">
        <v>8.8700200000000002</v>
      </c>
      <c r="I10472" s="72">
        <v>6.8779409999999999</v>
      </c>
      <c r="J10472" s="72">
        <v>11.36863</v>
      </c>
      <c r="K10472" s="72">
        <v>12.828325077057324</v>
      </c>
    </row>
    <row r="10473" spans="1:11" x14ac:dyDescent="0.25">
      <c r="A10473" s="66" t="s">
        <v>224</v>
      </c>
      <c r="B10473" s="66" t="s">
        <v>396</v>
      </c>
      <c r="C10473" s="66" t="s">
        <v>1</v>
      </c>
      <c r="D10473" s="73">
        <f t="shared" si="540"/>
        <v>10.76802</v>
      </c>
      <c r="E10473" s="73">
        <f t="shared" si="541"/>
        <v>9.9453080000000007</v>
      </c>
      <c r="F10473" s="73">
        <f t="shared" si="542"/>
        <v>11.649990000000001</v>
      </c>
      <c r="H10473" s="72">
        <v>10.76802</v>
      </c>
      <c r="I10473" s="72">
        <v>9.9453080000000007</v>
      </c>
      <c r="J10473" s="72">
        <v>11.649990000000001</v>
      </c>
      <c r="K10473" s="72">
        <v>4.036192354769029</v>
      </c>
    </row>
    <row r="10474" spans="1:11" x14ac:dyDescent="0.25">
      <c r="A10474" s="66" t="s">
        <v>397</v>
      </c>
      <c r="B10474" s="66" t="s">
        <v>445</v>
      </c>
      <c r="C10474" t="s">
        <v>110</v>
      </c>
      <c r="D10474" s="73">
        <f t="shared" ref="D10474:D10537" si="543">IF(K10474&gt;=50," ",H10474)</f>
        <v>43.941940000000002</v>
      </c>
      <c r="E10474" s="73">
        <f t="shared" ref="E10474:E10537" si="544">IF(K10474&gt;=50," ",I10474)</f>
        <v>36.567019999999999</v>
      </c>
      <c r="F10474" s="73">
        <f t="shared" ref="F10474:F10537" si="545">IF(K10474&gt;=50," ",J10474)</f>
        <v>51.594439999999999</v>
      </c>
      <c r="H10474" s="72">
        <v>43.941940000000002</v>
      </c>
      <c r="I10474" s="75">
        <v>36.567019999999999</v>
      </c>
      <c r="J10474" s="75">
        <v>51.594439999999999</v>
      </c>
      <c r="K10474" s="72">
        <v>8.786029929493326</v>
      </c>
    </row>
    <row r="10475" spans="1:11" x14ac:dyDescent="0.25">
      <c r="A10475" s="66" t="s">
        <v>397</v>
      </c>
      <c r="B10475" s="66" t="s">
        <v>445</v>
      </c>
      <c r="C10475" t="s">
        <v>137</v>
      </c>
      <c r="D10475" s="73">
        <f t="shared" si="543"/>
        <v>53.253729999999997</v>
      </c>
      <c r="E10475" s="73">
        <f t="shared" si="544"/>
        <v>44.88194</v>
      </c>
      <c r="F10475" s="73">
        <f t="shared" si="545"/>
        <v>61.446240000000003</v>
      </c>
      <c r="H10475" s="72">
        <v>53.253729999999997</v>
      </c>
      <c r="I10475" s="75">
        <v>44.88194</v>
      </c>
      <c r="J10475" s="75">
        <v>61.446240000000003</v>
      </c>
      <c r="K10475" s="72">
        <v>8.005018615597443</v>
      </c>
    </row>
    <row r="10476" spans="1:11" x14ac:dyDescent="0.25">
      <c r="A10476" s="66" t="s">
        <v>397</v>
      </c>
      <c r="B10476" s="66" t="s">
        <v>445</v>
      </c>
      <c r="C10476" t="s">
        <v>141</v>
      </c>
      <c r="D10476" s="73">
        <f t="shared" si="543"/>
        <v>54.791249999999998</v>
      </c>
      <c r="E10476" s="73">
        <f t="shared" si="544"/>
        <v>46.242890000000003</v>
      </c>
      <c r="F10476" s="73">
        <f t="shared" si="545"/>
        <v>63.065980000000003</v>
      </c>
      <c r="H10476" s="72">
        <v>54.791249999999998</v>
      </c>
      <c r="I10476" s="75">
        <v>46.242890000000003</v>
      </c>
      <c r="J10476" s="75">
        <v>63.065980000000003</v>
      </c>
      <c r="K10476" s="72">
        <v>7.903875162548764</v>
      </c>
    </row>
    <row r="10477" spans="1:11" x14ac:dyDescent="0.25">
      <c r="A10477" s="66" t="s">
        <v>397</v>
      </c>
      <c r="B10477" s="66" t="s">
        <v>445</v>
      </c>
      <c r="C10477" t="s">
        <v>144</v>
      </c>
      <c r="D10477" s="73">
        <f t="shared" si="543"/>
        <v>48.503250000000001</v>
      </c>
      <c r="E10477" s="73">
        <f t="shared" si="544"/>
        <v>39.207430000000002</v>
      </c>
      <c r="F10477" s="73">
        <f t="shared" si="545"/>
        <v>57.90381</v>
      </c>
      <c r="H10477" s="72">
        <v>48.503250000000001</v>
      </c>
      <c r="I10477" s="75">
        <v>39.207430000000002</v>
      </c>
      <c r="J10477" s="75">
        <v>57.90381</v>
      </c>
      <c r="K10477" s="72">
        <v>9.946199481478045</v>
      </c>
    </row>
    <row r="10478" spans="1:11" x14ac:dyDescent="0.25">
      <c r="A10478" s="66" t="s">
        <v>397</v>
      </c>
      <c r="B10478" s="66" t="s">
        <v>445</v>
      </c>
      <c r="C10478" t="s">
        <v>150</v>
      </c>
      <c r="D10478" s="73">
        <f t="shared" si="543"/>
        <v>55.006709999999998</v>
      </c>
      <c r="E10478" s="73">
        <f t="shared" si="544"/>
        <v>47.937600000000003</v>
      </c>
      <c r="F10478" s="73">
        <f t="shared" si="545"/>
        <v>61.879249999999999</v>
      </c>
      <c r="H10478" s="72">
        <v>55.006709999999998</v>
      </c>
      <c r="I10478" s="75">
        <v>47.937600000000003</v>
      </c>
      <c r="J10478" s="75">
        <v>61.879249999999999</v>
      </c>
      <c r="K10478" s="72">
        <v>6.5049463965396219</v>
      </c>
    </row>
    <row r="10479" spans="1:11" x14ac:dyDescent="0.25">
      <c r="A10479" s="66" t="s">
        <v>397</v>
      </c>
      <c r="B10479" s="66" t="s">
        <v>445</v>
      </c>
      <c r="C10479" t="s">
        <v>174</v>
      </c>
      <c r="D10479" s="73">
        <f t="shared" si="543"/>
        <v>56.592669999999998</v>
      </c>
      <c r="E10479" s="73">
        <f t="shared" si="544"/>
        <v>49.40802</v>
      </c>
      <c r="F10479" s="73">
        <f t="shared" si="545"/>
        <v>63.510550000000002</v>
      </c>
      <c r="H10479" s="72">
        <v>56.592669999999998</v>
      </c>
      <c r="I10479" s="75">
        <v>49.40802</v>
      </c>
      <c r="J10479" s="75">
        <v>63.510550000000002</v>
      </c>
      <c r="K10479" s="72">
        <v>6.3962329397075637</v>
      </c>
    </row>
    <row r="10480" spans="1:11" x14ac:dyDescent="0.25">
      <c r="A10480" s="66" t="s">
        <v>397</v>
      </c>
      <c r="B10480" s="66" t="s">
        <v>445</v>
      </c>
      <c r="C10480" t="s">
        <v>179</v>
      </c>
      <c r="D10480" s="73">
        <f t="shared" si="543"/>
        <v>54.117989999999999</v>
      </c>
      <c r="E10480" s="73">
        <f t="shared" si="544"/>
        <v>44.417050000000003</v>
      </c>
      <c r="F10480" s="73">
        <f t="shared" si="545"/>
        <v>63.51652</v>
      </c>
      <c r="H10480" s="72">
        <v>54.117989999999999</v>
      </c>
      <c r="I10480" s="75">
        <v>44.417050000000003</v>
      </c>
      <c r="J10480" s="75">
        <v>63.51652</v>
      </c>
      <c r="K10480" s="72">
        <v>9.1105656363068928</v>
      </c>
    </row>
    <row r="10481" spans="1:11" x14ac:dyDescent="0.25">
      <c r="A10481" s="66" t="s">
        <v>397</v>
      </c>
      <c r="B10481" s="66" t="s">
        <v>445</v>
      </c>
      <c r="C10481" t="s">
        <v>181</v>
      </c>
      <c r="D10481" s="73">
        <f t="shared" si="543"/>
        <v>52.257559999999998</v>
      </c>
      <c r="E10481" s="73">
        <f t="shared" si="544"/>
        <v>49.017650000000003</v>
      </c>
      <c r="F10481" s="73">
        <f t="shared" si="545"/>
        <v>55.4786</v>
      </c>
      <c r="H10481" s="72">
        <v>52.257559999999998</v>
      </c>
      <c r="I10481" s="75">
        <v>49.017650000000003</v>
      </c>
      <c r="J10481" s="75">
        <v>55.4786</v>
      </c>
      <c r="K10481" s="72">
        <v>3.1570953561551671</v>
      </c>
    </row>
    <row r="10482" spans="1:11" x14ac:dyDescent="0.25">
      <c r="A10482" s="66" t="s">
        <v>397</v>
      </c>
      <c r="B10482" s="66" t="s">
        <v>445</v>
      </c>
      <c r="C10482" t="s">
        <v>105</v>
      </c>
      <c r="D10482" s="73">
        <f t="shared" si="543"/>
        <v>49.22974</v>
      </c>
      <c r="E10482" s="73">
        <f t="shared" si="544"/>
        <v>42.144359999999999</v>
      </c>
      <c r="F10482" s="73">
        <f t="shared" si="545"/>
        <v>56.34619</v>
      </c>
      <c r="H10482" s="72">
        <v>49.22974</v>
      </c>
      <c r="I10482" s="75">
        <v>42.144359999999999</v>
      </c>
      <c r="J10482" s="75">
        <v>56.34619</v>
      </c>
      <c r="K10482" s="72">
        <v>7.4078087757522182</v>
      </c>
    </row>
    <row r="10483" spans="1:11" x14ac:dyDescent="0.25">
      <c r="A10483" s="66" t="s">
        <v>397</v>
      </c>
      <c r="B10483" s="66" t="s">
        <v>445</v>
      </c>
      <c r="C10483" t="s">
        <v>111</v>
      </c>
      <c r="D10483" s="73">
        <f t="shared" si="543"/>
        <v>57.60604</v>
      </c>
      <c r="E10483" s="73">
        <f t="shared" si="544"/>
        <v>50.659660000000002</v>
      </c>
      <c r="F10483" s="73">
        <f t="shared" si="545"/>
        <v>64.264319999999998</v>
      </c>
      <c r="H10483" s="72">
        <v>57.60604</v>
      </c>
      <c r="I10483" s="75">
        <v>50.659660000000002</v>
      </c>
      <c r="J10483" s="75">
        <v>64.264319999999998</v>
      </c>
      <c r="K10483" s="72">
        <v>6.0601266811605177</v>
      </c>
    </row>
    <row r="10484" spans="1:11" x14ac:dyDescent="0.25">
      <c r="A10484" s="66" t="s">
        <v>397</v>
      </c>
      <c r="B10484" s="66" t="s">
        <v>445</v>
      </c>
      <c r="C10484" t="s">
        <v>119</v>
      </c>
      <c r="D10484" s="73">
        <f t="shared" si="543"/>
        <v>52.863309999999998</v>
      </c>
      <c r="E10484" s="73">
        <f t="shared" si="544"/>
        <v>44.13749</v>
      </c>
      <c r="F10484" s="73">
        <f t="shared" si="545"/>
        <v>61.417589999999997</v>
      </c>
      <c r="H10484" s="72">
        <v>52.863309999999998</v>
      </c>
      <c r="I10484" s="75">
        <v>44.13749</v>
      </c>
      <c r="J10484" s="75">
        <v>61.417589999999997</v>
      </c>
      <c r="K10484" s="72">
        <v>8.4214117504182013</v>
      </c>
    </row>
    <row r="10485" spans="1:11" x14ac:dyDescent="0.25">
      <c r="A10485" s="66" t="s">
        <v>397</v>
      </c>
      <c r="B10485" s="66" t="s">
        <v>445</v>
      </c>
      <c r="C10485" t="s">
        <v>132</v>
      </c>
      <c r="D10485" s="73">
        <f t="shared" si="543"/>
        <v>54.962820000000001</v>
      </c>
      <c r="E10485" s="73">
        <f t="shared" si="544"/>
        <v>45.488900000000001</v>
      </c>
      <c r="F10485" s="73">
        <f t="shared" si="545"/>
        <v>64.090010000000007</v>
      </c>
      <c r="H10485" s="72">
        <v>54.962820000000001</v>
      </c>
      <c r="I10485" s="75">
        <v>45.488900000000001</v>
      </c>
      <c r="J10485" s="75">
        <v>64.090010000000007</v>
      </c>
      <c r="K10485" s="72">
        <v>8.7323667162638294</v>
      </c>
    </row>
    <row r="10486" spans="1:11" x14ac:dyDescent="0.25">
      <c r="A10486" s="66" t="s">
        <v>397</v>
      </c>
      <c r="B10486" s="66" t="s">
        <v>445</v>
      </c>
      <c r="C10486" t="s">
        <v>134</v>
      </c>
      <c r="D10486" s="73">
        <f t="shared" si="543"/>
        <v>49.659210000000002</v>
      </c>
      <c r="E10486" s="73">
        <f t="shared" si="544"/>
        <v>43.314300000000003</v>
      </c>
      <c r="F10486" s="73">
        <f t="shared" si="545"/>
        <v>56.01511</v>
      </c>
      <c r="H10486" s="72">
        <v>49.659210000000002</v>
      </c>
      <c r="I10486" s="75">
        <v>43.314300000000003</v>
      </c>
      <c r="J10486" s="75">
        <v>56.01511</v>
      </c>
      <c r="K10486" s="72">
        <v>6.5586021203317566</v>
      </c>
    </row>
    <row r="10487" spans="1:11" x14ac:dyDescent="0.25">
      <c r="A10487" s="66" t="s">
        <v>397</v>
      </c>
      <c r="B10487" s="66" t="s">
        <v>445</v>
      </c>
      <c r="C10487" t="s">
        <v>143</v>
      </c>
      <c r="D10487" s="73">
        <f t="shared" si="543"/>
        <v>48.029760000000003</v>
      </c>
      <c r="E10487" s="73">
        <f t="shared" si="544"/>
        <v>40.517760000000003</v>
      </c>
      <c r="F10487" s="73">
        <f t="shared" si="545"/>
        <v>55.631920000000001</v>
      </c>
      <c r="H10487" s="72">
        <v>48.029760000000003</v>
      </c>
      <c r="I10487" s="75">
        <v>40.517760000000003</v>
      </c>
      <c r="J10487" s="75">
        <v>55.631920000000001</v>
      </c>
      <c r="K10487" s="72">
        <v>8.0879104954927943</v>
      </c>
    </row>
    <row r="10488" spans="1:11" x14ac:dyDescent="0.25">
      <c r="A10488" s="66" t="s">
        <v>397</v>
      </c>
      <c r="B10488" s="66" t="s">
        <v>445</v>
      </c>
      <c r="C10488" t="s">
        <v>145</v>
      </c>
      <c r="D10488" s="73">
        <f t="shared" si="543"/>
        <v>50.068620000000003</v>
      </c>
      <c r="E10488" s="73">
        <f t="shared" si="544"/>
        <v>42.573799999999999</v>
      </c>
      <c r="F10488" s="73">
        <f t="shared" si="545"/>
        <v>57.56035</v>
      </c>
      <c r="H10488" s="72">
        <v>50.068620000000003</v>
      </c>
      <c r="I10488" s="75">
        <v>42.573799999999999</v>
      </c>
      <c r="J10488" s="75">
        <v>57.56035</v>
      </c>
      <c r="K10488" s="72">
        <v>7.6921413052726431</v>
      </c>
    </row>
    <row r="10489" spans="1:11" x14ac:dyDescent="0.25">
      <c r="A10489" s="66" t="s">
        <v>397</v>
      </c>
      <c r="B10489" s="66" t="s">
        <v>445</v>
      </c>
      <c r="C10489" t="s">
        <v>146</v>
      </c>
      <c r="D10489" s="73">
        <f t="shared" si="543"/>
        <v>52.647959999999998</v>
      </c>
      <c r="E10489" s="73">
        <f t="shared" si="544"/>
        <v>44.554960000000001</v>
      </c>
      <c r="F10489" s="73">
        <f t="shared" si="545"/>
        <v>60.604170000000003</v>
      </c>
      <c r="H10489" s="72">
        <v>52.647959999999998</v>
      </c>
      <c r="I10489" s="75">
        <v>44.554960000000001</v>
      </c>
      <c r="J10489" s="75">
        <v>60.604170000000003</v>
      </c>
      <c r="K10489" s="72">
        <v>7.8426058673498469</v>
      </c>
    </row>
    <row r="10490" spans="1:11" x14ac:dyDescent="0.25">
      <c r="A10490" s="66" t="s">
        <v>397</v>
      </c>
      <c r="B10490" s="66" t="s">
        <v>445</v>
      </c>
      <c r="C10490" t="s">
        <v>151</v>
      </c>
      <c r="D10490" s="73">
        <f t="shared" si="543"/>
        <v>51.907110000000003</v>
      </c>
      <c r="E10490" s="73">
        <f t="shared" si="544"/>
        <v>44.077660000000002</v>
      </c>
      <c r="F10490" s="73">
        <f t="shared" si="545"/>
        <v>59.644010000000002</v>
      </c>
      <c r="H10490" s="72">
        <v>51.907110000000003</v>
      </c>
      <c r="I10490" s="75">
        <v>44.077660000000002</v>
      </c>
      <c r="J10490" s="75">
        <v>59.644010000000002</v>
      </c>
      <c r="K10490" s="72">
        <v>7.7113000511875915</v>
      </c>
    </row>
    <row r="10491" spans="1:11" x14ac:dyDescent="0.25">
      <c r="A10491" s="66" t="s">
        <v>397</v>
      </c>
      <c r="B10491" s="66" t="s">
        <v>445</v>
      </c>
      <c r="C10491" t="s">
        <v>153</v>
      </c>
      <c r="D10491" s="73">
        <f t="shared" si="543"/>
        <v>45.545839999999998</v>
      </c>
      <c r="E10491" s="73">
        <f t="shared" si="544"/>
        <v>37.559890000000003</v>
      </c>
      <c r="F10491" s="73">
        <f t="shared" si="545"/>
        <v>53.76764</v>
      </c>
      <c r="H10491" s="72">
        <v>45.545839999999998</v>
      </c>
      <c r="I10491" s="75">
        <v>37.559890000000003</v>
      </c>
      <c r="J10491" s="75">
        <v>53.76764</v>
      </c>
      <c r="K10491" s="72">
        <v>9.156250054889755</v>
      </c>
    </row>
    <row r="10492" spans="1:11" x14ac:dyDescent="0.25">
      <c r="A10492" s="66" t="s">
        <v>397</v>
      </c>
      <c r="B10492" s="66" t="s">
        <v>445</v>
      </c>
      <c r="C10492" t="s">
        <v>158</v>
      </c>
      <c r="D10492" s="73">
        <f t="shared" si="543"/>
        <v>52.135570000000001</v>
      </c>
      <c r="E10492" s="73">
        <f t="shared" si="544"/>
        <v>43.763260000000002</v>
      </c>
      <c r="F10492" s="73">
        <f t="shared" si="545"/>
        <v>60.389600000000002</v>
      </c>
      <c r="H10492" s="72">
        <v>52.135570000000001</v>
      </c>
      <c r="I10492" s="75">
        <v>43.763260000000002</v>
      </c>
      <c r="J10492" s="75">
        <v>60.389600000000002</v>
      </c>
      <c r="K10492" s="72">
        <v>8.2098172130850404</v>
      </c>
    </row>
    <row r="10493" spans="1:11" x14ac:dyDescent="0.25">
      <c r="A10493" s="66" t="s">
        <v>397</v>
      </c>
      <c r="B10493" s="66" t="s">
        <v>445</v>
      </c>
      <c r="C10493" t="s">
        <v>175</v>
      </c>
      <c r="D10493" s="73">
        <f t="shared" si="543"/>
        <v>55.895859999999999</v>
      </c>
      <c r="E10493" s="73">
        <f t="shared" si="544"/>
        <v>48.804920000000003</v>
      </c>
      <c r="F10493" s="73">
        <f t="shared" si="545"/>
        <v>62.754190000000001</v>
      </c>
      <c r="H10493" s="72">
        <v>55.895859999999999</v>
      </c>
      <c r="I10493" s="75">
        <v>48.804920000000003</v>
      </c>
      <c r="J10493" s="75">
        <v>62.754190000000001</v>
      </c>
      <c r="K10493" s="72">
        <v>6.4061882221688693</v>
      </c>
    </row>
    <row r="10494" spans="1:11" x14ac:dyDescent="0.25">
      <c r="A10494" s="66" t="s">
        <v>397</v>
      </c>
      <c r="B10494" s="66" t="s">
        <v>445</v>
      </c>
      <c r="C10494" t="s">
        <v>177</v>
      </c>
      <c r="D10494" s="73">
        <f t="shared" si="543"/>
        <v>58.626849999999997</v>
      </c>
      <c r="E10494" s="73">
        <f t="shared" si="544"/>
        <v>51.947519999999997</v>
      </c>
      <c r="F10494" s="73">
        <f t="shared" si="545"/>
        <v>65.003219999999999</v>
      </c>
      <c r="H10494" s="72">
        <v>58.626849999999997</v>
      </c>
      <c r="I10494" s="75">
        <v>51.947519999999997</v>
      </c>
      <c r="J10494" s="75">
        <v>65.003219999999999</v>
      </c>
      <c r="K10494" s="72">
        <v>5.711325101041588</v>
      </c>
    </row>
    <row r="10495" spans="1:11" x14ac:dyDescent="0.25">
      <c r="A10495" s="66" t="s">
        <v>397</v>
      </c>
      <c r="B10495" s="66" t="s">
        <v>445</v>
      </c>
      <c r="C10495" t="s">
        <v>178</v>
      </c>
      <c r="D10495" s="73">
        <f t="shared" si="543"/>
        <v>48.708269999999999</v>
      </c>
      <c r="E10495" s="73">
        <f t="shared" si="544"/>
        <v>39.084539999999997</v>
      </c>
      <c r="F10495" s="73">
        <f t="shared" si="545"/>
        <v>58.428730000000002</v>
      </c>
      <c r="H10495" s="72">
        <v>48.708269999999999</v>
      </c>
      <c r="I10495" s="75">
        <v>39.084539999999997</v>
      </c>
      <c r="J10495" s="75">
        <v>58.428730000000002</v>
      </c>
      <c r="K10495" s="72">
        <v>10.258385280364093</v>
      </c>
    </row>
    <row r="10496" spans="1:11" x14ac:dyDescent="0.25">
      <c r="A10496" s="66" t="s">
        <v>397</v>
      </c>
      <c r="B10496" s="66" t="s">
        <v>445</v>
      </c>
      <c r="C10496" t="s">
        <v>182</v>
      </c>
      <c r="D10496" s="73">
        <f t="shared" si="543"/>
        <v>52.4375</v>
      </c>
      <c r="E10496" s="73">
        <f t="shared" si="544"/>
        <v>50.260860000000001</v>
      </c>
      <c r="F10496" s="73">
        <f t="shared" si="545"/>
        <v>54.60492</v>
      </c>
      <c r="H10496" s="72">
        <v>52.4375</v>
      </c>
      <c r="I10496" s="75">
        <v>50.260860000000001</v>
      </c>
      <c r="J10496" s="75">
        <v>54.60492</v>
      </c>
      <c r="K10496" s="72">
        <v>2.114242669845054</v>
      </c>
    </row>
    <row r="10497" spans="1:11" x14ac:dyDescent="0.25">
      <c r="A10497" s="66" t="s">
        <v>397</v>
      </c>
      <c r="B10497" s="66" t="s">
        <v>445</v>
      </c>
      <c r="C10497" t="s">
        <v>108</v>
      </c>
      <c r="D10497" s="73">
        <f t="shared" si="543"/>
        <v>55.012909999999998</v>
      </c>
      <c r="E10497" s="73">
        <f t="shared" si="544"/>
        <v>44.808520000000001</v>
      </c>
      <c r="F10497" s="73">
        <f t="shared" si="545"/>
        <v>64.812209999999993</v>
      </c>
      <c r="H10497" s="72">
        <v>55.012909999999998</v>
      </c>
      <c r="I10497" s="75">
        <v>44.808520000000001</v>
      </c>
      <c r="J10497" s="75">
        <v>64.812209999999993</v>
      </c>
      <c r="K10497" s="72">
        <v>9.3988011177739921</v>
      </c>
    </row>
    <row r="10498" spans="1:11" x14ac:dyDescent="0.25">
      <c r="A10498" s="66" t="s">
        <v>397</v>
      </c>
      <c r="B10498" s="66" t="s">
        <v>445</v>
      </c>
      <c r="C10498" t="s">
        <v>114</v>
      </c>
      <c r="D10498" s="73">
        <f t="shared" si="543"/>
        <v>50.241070000000001</v>
      </c>
      <c r="E10498" s="73">
        <f t="shared" si="544"/>
        <v>42.913040000000002</v>
      </c>
      <c r="F10498" s="73">
        <f t="shared" si="545"/>
        <v>57.558759999999999</v>
      </c>
      <c r="H10498" s="72">
        <v>50.241070000000001</v>
      </c>
      <c r="I10498" s="75">
        <v>42.913040000000002</v>
      </c>
      <c r="J10498" s="75">
        <v>57.558759999999999</v>
      </c>
      <c r="K10498" s="72">
        <v>7.4882123330573966</v>
      </c>
    </row>
    <row r="10499" spans="1:11" x14ac:dyDescent="0.25">
      <c r="A10499" s="66" t="s">
        <v>397</v>
      </c>
      <c r="B10499" s="66" t="s">
        <v>445</v>
      </c>
      <c r="C10499" t="s">
        <v>115</v>
      </c>
      <c r="D10499" s="73">
        <f t="shared" si="543"/>
        <v>49.76032</v>
      </c>
      <c r="E10499" s="73">
        <f t="shared" si="544"/>
        <v>42.917250000000003</v>
      </c>
      <c r="F10499" s="73">
        <f t="shared" si="545"/>
        <v>56.612380000000002</v>
      </c>
      <c r="H10499" s="72">
        <v>49.76032</v>
      </c>
      <c r="I10499" s="75">
        <v>42.917250000000003</v>
      </c>
      <c r="J10499" s="75">
        <v>56.612380000000002</v>
      </c>
      <c r="K10499" s="72">
        <v>7.0633810232731618</v>
      </c>
    </row>
    <row r="10500" spans="1:11" x14ac:dyDescent="0.25">
      <c r="A10500" s="66" t="s">
        <v>397</v>
      </c>
      <c r="B10500" s="66" t="s">
        <v>445</v>
      </c>
      <c r="C10500" t="s">
        <v>121</v>
      </c>
      <c r="D10500" s="73">
        <f t="shared" si="543"/>
        <v>41.682389999999998</v>
      </c>
      <c r="E10500" s="73">
        <f t="shared" si="544"/>
        <v>35.716749999999998</v>
      </c>
      <c r="F10500" s="73">
        <f t="shared" si="545"/>
        <v>47.901949999999999</v>
      </c>
      <c r="H10500" s="72">
        <v>41.682389999999998</v>
      </c>
      <c r="I10500" s="75">
        <v>35.716749999999998</v>
      </c>
      <c r="J10500" s="75">
        <v>47.901949999999999</v>
      </c>
      <c r="K10500" s="72">
        <v>7.4915281969196101</v>
      </c>
    </row>
    <row r="10501" spans="1:11" x14ac:dyDescent="0.25">
      <c r="A10501" s="66" t="s">
        <v>397</v>
      </c>
      <c r="B10501" s="66" t="s">
        <v>445</v>
      </c>
      <c r="C10501" t="s">
        <v>123</v>
      </c>
      <c r="D10501" s="73">
        <f t="shared" si="543"/>
        <v>49.487119999999997</v>
      </c>
      <c r="E10501" s="73">
        <f t="shared" si="544"/>
        <v>40.997579999999999</v>
      </c>
      <c r="F10501" s="73">
        <f t="shared" si="545"/>
        <v>58.006340000000002</v>
      </c>
      <c r="H10501" s="72">
        <v>49.487119999999997</v>
      </c>
      <c r="I10501" s="75">
        <v>40.997579999999999</v>
      </c>
      <c r="J10501" s="75">
        <v>58.006340000000002</v>
      </c>
      <c r="K10501" s="72">
        <v>8.8514304328075664</v>
      </c>
    </row>
    <row r="10502" spans="1:11" x14ac:dyDescent="0.25">
      <c r="A10502" s="66" t="s">
        <v>397</v>
      </c>
      <c r="B10502" s="66" t="s">
        <v>445</v>
      </c>
      <c r="C10502" t="s">
        <v>127</v>
      </c>
      <c r="D10502" s="73">
        <f t="shared" si="543"/>
        <v>56.692810000000001</v>
      </c>
      <c r="E10502" s="73">
        <f t="shared" si="544"/>
        <v>48.860959999999999</v>
      </c>
      <c r="F10502" s="73">
        <f t="shared" si="545"/>
        <v>64.20393</v>
      </c>
      <c r="H10502" s="72">
        <v>56.692810000000001</v>
      </c>
      <c r="I10502" s="75">
        <v>48.860959999999999</v>
      </c>
      <c r="J10502" s="75">
        <v>64.20393</v>
      </c>
      <c r="K10502" s="72">
        <v>6.9558750042553896</v>
      </c>
    </row>
    <row r="10503" spans="1:11" x14ac:dyDescent="0.25">
      <c r="A10503" s="66" t="s">
        <v>397</v>
      </c>
      <c r="B10503" s="66" t="s">
        <v>445</v>
      </c>
      <c r="C10503" t="s">
        <v>136</v>
      </c>
      <c r="D10503" s="73">
        <f t="shared" si="543"/>
        <v>43.550269999999998</v>
      </c>
      <c r="E10503" s="73">
        <f t="shared" si="544"/>
        <v>36.425409999999999</v>
      </c>
      <c r="F10503" s="73">
        <f t="shared" si="545"/>
        <v>50.951839999999997</v>
      </c>
      <c r="H10503" s="72">
        <v>43.550269999999998</v>
      </c>
      <c r="I10503" s="75">
        <v>36.425409999999999</v>
      </c>
      <c r="J10503" s="75">
        <v>50.951839999999997</v>
      </c>
      <c r="K10503" s="72">
        <v>8.5662224367380517</v>
      </c>
    </row>
    <row r="10504" spans="1:11" x14ac:dyDescent="0.25">
      <c r="A10504" s="66" t="s">
        <v>397</v>
      </c>
      <c r="B10504" s="66" t="s">
        <v>445</v>
      </c>
      <c r="C10504" t="s">
        <v>154</v>
      </c>
      <c r="D10504" s="73">
        <f t="shared" si="543"/>
        <v>39.160640000000001</v>
      </c>
      <c r="E10504" s="73">
        <f t="shared" si="544"/>
        <v>32.100859999999997</v>
      </c>
      <c r="F10504" s="73">
        <f t="shared" si="545"/>
        <v>46.70505</v>
      </c>
      <c r="H10504" s="72">
        <v>39.160640000000001</v>
      </c>
      <c r="I10504" s="75">
        <v>32.100859999999997</v>
      </c>
      <c r="J10504" s="75">
        <v>46.70505</v>
      </c>
      <c r="K10504" s="72">
        <v>9.5756478954378679</v>
      </c>
    </row>
    <row r="10505" spans="1:11" x14ac:dyDescent="0.25">
      <c r="A10505" s="66" t="s">
        <v>397</v>
      </c>
      <c r="B10505" s="66" t="s">
        <v>445</v>
      </c>
      <c r="C10505" t="s">
        <v>160</v>
      </c>
      <c r="D10505" s="73">
        <f t="shared" si="543"/>
        <v>44.353589999999997</v>
      </c>
      <c r="E10505" s="73">
        <f t="shared" si="544"/>
        <v>35.75761</v>
      </c>
      <c r="F10505" s="73">
        <f t="shared" si="545"/>
        <v>53.30151</v>
      </c>
      <c r="H10505" s="72">
        <v>44.353589999999997</v>
      </c>
      <c r="I10505" s="75">
        <v>35.75761</v>
      </c>
      <c r="J10505" s="75">
        <v>53.30151</v>
      </c>
      <c r="K10505" s="72">
        <v>10.191689105662023</v>
      </c>
    </row>
    <row r="10506" spans="1:11" x14ac:dyDescent="0.25">
      <c r="A10506" s="66" t="s">
        <v>397</v>
      </c>
      <c r="B10506" s="66" t="s">
        <v>445</v>
      </c>
      <c r="C10506" t="s">
        <v>165</v>
      </c>
      <c r="D10506" s="73">
        <f t="shared" si="543"/>
        <v>59.360480000000003</v>
      </c>
      <c r="E10506" s="73">
        <f t="shared" si="544"/>
        <v>49.4574</v>
      </c>
      <c r="F10506" s="73">
        <f t="shared" si="545"/>
        <v>68.556799999999996</v>
      </c>
      <c r="H10506" s="72">
        <v>59.360480000000003</v>
      </c>
      <c r="I10506" s="75">
        <v>49.4574</v>
      </c>
      <c r="J10506" s="75">
        <v>68.556799999999996</v>
      </c>
      <c r="K10506" s="72">
        <v>8.3037317083689342</v>
      </c>
    </row>
    <row r="10507" spans="1:11" x14ac:dyDescent="0.25">
      <c r="A10507" s="66" t="s">
        <v>397</v>
      </c>
      <c r="B10507" s="66" t="s">
        <v>445</v>
      </c>
      <c r="C10507" t="s">
        <v>183</v>
      </c>
      <c r="D10507" s="73">
        <f t="shared" si="543"/>
        <v>48.889139999999998</v>
      </c>
      <c r="E10507" s="73">
        <f t="shared" si="544"/>
        <v>46.156889999999997</v>
      </c>
      <c r="F10507" s="73">
        <f t="shared" si="545"/>
        <v>51.628039999999999</v>
      </c>
      <c r="H10507" s="72">
        <v>48.889139999999998</v>
      </c>
      <c r="I10507" s="75">
        <v>46.156889999999997</v>
      </c>
      <c r="J10507" s="75">
        <v>51.628039999999999</v>
      </c>
      <c r="K10507" s="72">
        <v>2.8568757805925817</v>
      </c>
    </row>
    <row r="10508" spans="1:11" x14ac:dyDescent="0.25">
      <c r="A10508" s="66" t="s">
        <v>397</v>
      </c>
      <c r="B10508" s="66" t="s">
        <v>445</v>
      </c>
      <c r="C10508" t="s">
        <v>117</v>
      </c>
      <c r="D10508" s="73">
        <f t="shared" si="543"/>
        <v>41.719299999999997</v>
      </c>
      <c r="E10508" s="73">
        <f t="shared" si="544"/>
        <v>32.978700000000003</v>
      </c>
      <c r="F10508" s="73">
        <f t="shared" si="545"/>
        <v>51.013210000000001</v>
      </c>
      <c r="H10508" s="72">
        <v>41.719299999999997</v>
      </c>
      <c r="I10508" s="75">
        <v>32.978700000000003</v>
      </c>
      <c r="J10508" s="75">
        <v>51.013210000000001</v>
      </c>
      <c r="K10508" s="72">
        <v>11.142365763567462</v>
      </c>
    </row>
    <row r="10509" spans="1:11" x14ac:dyDescent="0.25">
      <c r="A10509" s="66" t="s">
        <v>397</v>
      </c>
      <c r="B10509" s="66" t="s">
        <v>445</v>
      </c>
      <c r="C10509" t="s">
        <v>118</v>
      </c>
      <c r="D10509" s="73">
        <f t="shared" si="543"/>
        <v>47.878590000000003</v>
      </c>
      <c r="E10509" s="73">
        <f t="shared" si="544"/>
        <v>37.431190000000001</v>
      </c>
      <c r="F10509" s="73">
        <f t="shared" si="545"/>
        <v>58.514899999999997</v>
      </c>
      <c r="H10509" s="72">
        <v>47.878590000000003</v>
      </c>
      <c r="I10509" s="75">
        <v>37.431190000000001</v>
      </c>
      <c r="J10509" s="75">
        <v>58.514899999999997</v>
      </c>
      <c r="K10509" s="72">
        <v>11.400705409244507</v>
      </c>
    </row>
    <row r="10510" spans="1:11" x14ac:dyDescent="0.25">
      <c r="A10510" s="66" t="s">
        <v>397</v>
      </c>
      <c r="B10510" s="66" t="s">
        <v>445</v>
      </c>
      <c r="C10510" t="s">
        <v>124</v>
      </c>
      <c r="D10510" s="73">
        <f t="shared" si="543"/>
        <v>55.019579999999998</v>
      </c>
      <c r="E10510" s="73">
        <f t="shared" si="544"/>
        <v>45.801780000000001</v>
      </c>
      <c r="F10510" s="73">
        <f t="shared" si="545"/>
        <v>63.905119999999997</v>
      </c>
      <c r="H10510" s="72">
        <v>55.019579999999998</v>
      </c>
      <c r="I10510" s="75">
        <v>45.801780000000001</v>
      </c>
      <c r="J10510" s="75">
        <v>63.905119999999997</v>
      </c>
      <c r="K10510" s="72">
        <v>8.4835962033879575</v>
      </c>
    </row>
    <row r="10511" spans="1:11" x14ac:dyDescent="0.25">
      <c r="A10511" s="66" t="s">
        <v>397</v>
      </c>
      <c r="B10511" s="66" t="s">
        <v>445</v>
      </c>
      <c r="C10511" t="s">
        <v>128</v>
      </c>
      <c r="D10511" s="73">
        <f t="shared" si="543"/>
        <v>56.67503</v>
      </c>
      <c r="E10511" s="73">
        <f t="shared" si="544"/>
        <v>47.458039999999997</v>
      </c>
      <c r="F10511" s="73">
        <f t="shared" si="545"/>
        <v>65.452190000000002</v>
      </c>
      <c r="H10511" s="72">
        <v>56.67503</v>
      </c>
      <c r="I10511" s="75">
        <v>47.458039999999997</v>
      </c>
      <c r="J10511" s="75">
        <v>65.452190000000002</v>
      </c>
      <c r="K10511" s="72">
        <v>8.1842797436543027</v>
      </c>
    </row>
    <row r="10512" spans="1:11" x14ac:dyDescent="0.25">
      <c r="A10512" s="66" t="s">
        <v>397</v>
      </c>
      <c r="B10512" s="66" t="s">
        <v>445</v>
      </c>
      <c r="C10512" t="s">
        <v>156</v>
      </c>
      <c r="D10512" s="73">
        <f t="shared" si="543"/>
        <v>42.69415</v>
      </c>
      <c r="E10512" s="73">
        <f t="shared" si="544"/>
        <v>35.172069999999998</v>
      </c>
      <c r="F10512" s="73">
        <f t="shared" si="545"/>
        <v>50.570039999999999</v>
      </c>
      <c r="H10512" s="72">
        <v>42.69415</v>
      </c>
      <c r="I10512" s="75">
        <v>35.172069999999998</v>
      </c>
      <c r="J10512" s="75">
        <v>50.570039999999999</v>
      </c>
      <c r="K10512" s="72">
        <v>9.2695814297743357</v>
      </c>
    </row>
    <row r="10513" spans="1:11" x14ac:dyDescent="0.25">
      <c r="A10513" s="66" t="s">
        <v>397</v>
      </c>
      <c r="B10513" s="66" t="s">
        <v>445</v>
      </c>
      <c r="C10513" t="s">
        <v>162</v>
      </c>
      <c r="D10513" s="73">
        <f t="shared" si="543"/>
        <v>50.12847</v>
      </c>
      <c r="E10513" s="73">
        <f t="shared" si="544"/>
        <v>39.00535</v>
      </c>
      <c r="F10513" s="73">
        <f t="shared" si="545"/>
        <v>61.238889999999998</v>
      </c>
      <c r="H10513" s="72">
        <v>50.12847</v>
      </c>
      <c r="I10513" s="75">
        <v>39.00535</v>
      </c>
      <c r="J10513" s="75">
        <v>61.238889999999998</v>
      </c>
      <c r="K10513" s="72">
        <v>11.503070011911396</v>
      </c>
    </row>
    <row r="10514" spans="1:11" x14ac:dyDescent="0.25">
      <c r="A10514" s="66" t="s">
        <v>397</v>
      </c>
      <c r="B10514" s="66" t="s">
        <v>445</v>
      </c>
      <c r="C10514" t="s">
        <v>164</v>
      </c>
      <c r="D10514" s="73">
        <f t="shared" si="543"/>
        <v>63.104970000000002</v>
      </c>
      <c r="E10514" s="73">
        <f t="shared" si="544"/>
        <v>53.101649999999999</v>
      </c>
      <c r="F10514" s="73">
        <f t="shared" si="545"/>
        <v>72.095820000000003</v>
      </c>
      <c r="H10514" s="72">
        <v>63.104970000000002</v>
      </c>
      <c r="I10514" s="75">
        <v>53.101649999999999</v>
      </c>
      <c r="J10514" s="75">
        <v>72.095820000000003</v>
      </c>
      <c r="K10514" s="72">
        <v>7.7623648343387215</v>
      </c>
    </row>
    <row r="10515" spans="1:11" x14ac:dyDescent="0.25">
      <c r="A10515" s="66" t="s">
        <v>397</v>
      </c>
      <c r="B10515" s="66" t="s">
        <v>445</v>
      </c>
      <c r="C10515" t="s">
        <v>167</v>
      </c>
      <c r="D10515" s="73">
        <f t="shared" si="543"/>
        <v>48.079389999999997</v>
      </c>
      <c r="E10515" s="73">
        <f t="shared" si="544"/>
        <v>39.747129999999999</v>
      </c>
      <c r="F10515" s="73">
        <f t="shared" si="545"/>
        <v>56.519869999999997</v>
      </c>
      <c r="H10515" s="72">
        <v>48.079389999999997</v>
      </c>
      <c r="I10515" s="75">
        <v>39.747129999999999</v>
      </c>
      <c r="J10515" s="75">
        <v>56.519869999999997</v>
      </c>
      <c r="K10515" s="72">
        <v>8.9812661932690929</v>
      </c>
    </row>
    <row r="10516" spans="1:11" x14ac:dyDescent="0.25">
      <c r="A10516" s="66" t="s">
        <v>397</v>
      </c>
      <c r="B10516" s="66" t="s">
        <v>445</v>
      </c>
      <c r="C10516" t="s">
        <v>171</v>
      </c>
      <c r="D10516" s="73">
        <f t="shared" si="543"/>
        <v>50.125459999999997</v>
      </c>
      <c r="E10516" s="73">
        <f t="shared" si="544"/>
        <v>41.559750000000001</v>
      </c>
      <c r="F10516" s="73">
        <f t="shared" si="545"/>
        <v>58.683819999999997</v>
      </c>
      <c r="H10516" s="72">
        <v>50.125459999999997</v>
      </c>
      <c r="I10516" s="75">
        <v>41.559750000000001</v>
      </c>
      <c r="J10516" s="75">
        <v>58.683819999999997</v>
      </c>
      <c r="K10516" s="72">
        <v>8.7988060358947315</v>
      </c>
    </row>
    <row r="10517" spans="1:11" x14ac:dyDescent="0.25">
      <c r="A10517" s="66" t="s">
        <v>397</v>
      </c>
      <c r="B10517" s="66" t="s">
        <v>445</v>
      </c>
      <c r="C10517" t="s">
        <v>184</v>
      </c>
      <c r="D10517" s="73">
        <f t="shared" si="543"/>
        <v>53.024450000000002</v>
      </c>
      <c r="E10517" s="73">
        <f t="shared" si="544"/>
        <v>46.859940000000002</v>
      </c>
      <c r="F10517" s="73">
        <f t="shared" si="545"/>
        <v>59.098039999999997</v>
      </c>
      <c r="H10517" s="72">
        <v>53.024450000000002</v>
      </c>
      <c r="I10517" s="75">
        <v>46.859940000000002</v>
      </c>
      <c r="J10517" s="75">
        <v>59.098039999999997</v>
      </c>
      <c r="K10517" s="72">
        <v>5.9154484393520343</v>
      </c>
    </row>
    <row r="10518" spans="1:11" x14ac:dyDescent="0.25">
      <c r="A10518" s="66" t="s">
        <v>397</v>
      </c>
      <c r="B10518" s="66" t="s">
        <v>445</v>
      </c>
      <c r="C10518" t="s">
        <v>106</v>
      </c>
      <c r="D10518" s="73">
        <f t="shared" si="543"/>
        <v>40.765320000000003</v>
      </c>
      <c r="E10518" s="73">
        <f t="shared" si="544"/>
        <v>32.090859999999999</v>
      </c>
      <c r="F10518" s="73">
        <f t="shared" si="545"/>
        <v>50.056199999999997</v>
      </c>
      <c r="H10518" s="72">
        <v>40.765320000000003</v>
      </c>
      <c r="I10518" s="75">
        <v>32.090859999999999</v>
      </c>
      <c r="J10518" s="75">
        <v>50.056199999999997</v>
      </c>
      <c r="K10518" s="72">
        <v>11.355649851393292</v>
      </c>
    </row>
    <row r="10519" spans="1:11" x14ac:dyDescent="0.25">
      <c r="A10519" s="66" t="s">
        <v>397</v>
      </c>
      <c r="B10519" s="66" t="s">
        <v>445</v>
      </c>
      <c r="C10519" t="s">
        <v>107</v>
      </c>
      <c r="D10519" s="73">
        <f t="shared" si="543"/>
        <v>41.65992</v>
      </c>
      <c r="E10519" s="73">
        <f t="shared" si="544"/>
        <v>34.644779999999997</v>
      </c>
      <c r="F10519" s="73">
        <f t="shared" si="545"/>
        <v>49.029890000000002</v>
      </c>
      <c r="H10519" s="72">
        <v>41.65992</v>
      </c>
      <c r="I10519" s="75">
        <v>34.644779999999997</v>
      </c>
      <c r="J10519" s="75">
        <v>49.029890000000002</v>
      </c>
      <c r="K10519" s="72">
        <v>8.8640592684767512</v>
      </c>
    </row>
    <row r="10520" spans="1:11" x14ac:dyDescent="0.25">
      <c r="A10520" s="66" t="s">
        <v>397</v>
      </c>
      <c r="B10520" s="66" t="s">
        <v>445</v>
      </c>
      <c r="C10520" t="s">
        <v>120</v>
      </c>
      <c r="D10520" s="73">
        <f t="shared" si="543"/>
        <v>45.80321</v>
      </c>
      <c r="E10520" s="73">
        <f t="shared" si="544"/>
        <v>35.279739999999997</v>
      </c>
      <c r="F10520" s="73">
        <f t="shared" si="545"/>
        <v>56.714959999999998</v>
      </c>
      <c r="H10520" s="72">
        <v>45.80321</v>
      </c>
      <c r="I10520" s="75">
        <v>35.279739999999997</v>
      </c>
      <c r="J10520" s="75">
        <v>56.714959999999998</v>
      </c>
      <c r="K10520" s="72">
        <v>12.119303428733488</v>
      </c>
    </row>
    <row r="10521" spans="1:11" x14ac:dyDescent="0.25">
      <c r="A10521" s="66" t="s">
        <v>397</v>
      </c>
      <c r="B10521" s="66" t="s">
        <v>445</v>
      </c>
      <c r="C10521" t="s">
        <v>138</v>
      </c>
      <c r="D10521" s="73">
        <f t="shared" si="543"/>
        <v>55.853430000000003</v>
      </c>
      <c r="E10521" s="73">
        <f t="shared" si="544"/>
        <v>45.751449999999998</v>
      </c>
      <c r="F10521" s="73">
        <f t="shared" si="545"/>
        <v>65.493070000000003</v>
      </c>
      <c r="H10521" s="72">
        <v>55.853430000000003</v>
      </c>
      <c r="I10521" s="75">
        <v>45.751449999999998</v>
      </c>
      <c r="J10521" s="75">
        <v>65.493070000000003</v>
      </c>
      <c r="K10521" s="72">
        <v>9.1305583202320779</v>
      </c>
    </row>
    <row r="10522" spans="1:11" x14ac:dyDescent="0.25">
      <c r="A10522" s="66" t="s">
        <v>397</v>
      </c>
      <c r="B10522" s="66" t="s">
        <v>445</v>
      </c>
      <c r="C10522" t="s">
        <v>163</v>
      </c>
      <c r="D10522" s="73">
        <f t="shared" si="543"/>
        <v>46.329549999999998</v>
      </c>
      <c r="E10522" s="73">
        <f t="shared" si="544"/>
        <v>38.183540000000001</v>
      </c>
      <c r="F10522" s="73">
        <f t="shared" si="545"/>
        <v>54.676279999999998</v>
      </c>
      <c r="H10522" s="72">
        <v>46.329549999999998</v>
      </c>
      <c r="I10522" s="75">
        <v>38.183540000000001</v>
      </c>
      <c r="J10522" s="75">
        <v>54.676279999999998</v>
      </c>
      <c r="K10522" s="72">
        <v>9.1601817846277385</v>
      </c>
    </row>
    <row r="10523" spans="1:11" x14ac:dyDescent="0.25">
      <c r="A10523" s="66" t="s">
        <v>397</v>
      </c>
      <c r="B10523" s="66" t="s">
        <v>445</v>
      </c>
      <c r="C10523" t="s">
        <v>172</v>
      </c>
      <c r="D10523" s="73">
        <f t="shared" si="543"/>
        <v>47.972709999999999</v>
      </c>
      <c r="E10523" s="73">
        <f t="shared" si="544"/>
        <v>39.610509999999998</v>
      </c>
      <c r="F10523" s="73">
        <f t="shared" si="545"/>
        <v>56.450069999999997</v>
      </c>
      <c r="H10523" s="72">
        <v>47.972709999999999</v>
      </c>
      <c r="I10523" s="75">
        <v>39.610509999999998</v>
      </c>
      <c r="J10523" s="75">
        <v>56.450069999999997</v>
      </c>
      <c r="K10523" s="72">
        <v>9.0363354498839037</v>
      </c>
    </row>
    <row r="10524" spans="1:11" x14ac:dyDescent="0.25">
      <c r="A10524" s="66" t="s">
        <v>397</v>
      </c>
      <c r="B10524" s="66" t="s">
        <v>445</v>
      </c>
      <c r="C10524" t="s">
        <v>185</v>
      </c>
      <c r="D10524" s="73">
        <f t="shared" si="543"/>
        <v>48.137979999999999</v>
      </c>
      <c r="E10524" s="73">
        <f t="shared" si="544"/>
        <v>43.504719999999999</v>
      </c>
      <c r="F10524" s="73">
        <f t="shared" si="545"/>
        <v>52.80348</v>
      </c>
      <c r="H10524" s="72">
        <v>48.137979999999999</v>
      </c>
      <c r="I10524" s="75">
        <v>43.504719999999999</v>
      </c>
      <c r="J10524" s="75">
        <v>52.80348</v>
      </c>
      <c r="K10524" s="72">
        <v>4.9396692590756821</v>
      </c>
    </row>
    <row r="10525" spans="1:11" x14ac:dyDescent="0.25">
      <c r="A10525" s="66" t="s">
        <v>397</v>
      </c>
      <c r="B10525" s="66" t="s">
        <v>445</v>
      </c>
      <c r="C10525" t="s">
        <v>103</v>
      </c>
      <c r="D10525" s="73">
        <f t="shared" si="543"/>
        <v>39.141069999999999</v>
      </c>
      <c r="E10525" s="73">
        <f t="shared" si="544"/>
        <v>37.306669999999997</v>
      </c>
      <c r="F10525" s="73">
        <f t="shared" si="545"/>
        <v>56.643500000000003</v>
      </c>
      <c r="H10525" s="72">
        <v>39.141069999999999</v>
      </c>
      <c r="I10525" s="75">
        <v>37.306669999999997</v>
      </c>
      <c r="J10525" s="75">
        <v>56.643500000000003</v>
      </c>
      <c r="K10525" s="72">
        <v>12.759602637332094</v>
      </c>
    </row>
    <row r="10526" spans="1:11" x14ac:dyDescent="0.25">
      <c r="A10526" s="66" t="s">
        <v>397</v>
      </c>
      <c r="B10526" s="66" t="s">
        <v>445</v>
      </c>
      <c r="C10526" t="s">
        <v>104</v>
      </c>
      <c r="D10526" s="73">
        <f t="shared" si="543"/>
        <v>43.695610000000002</v>
      </c>
      <c r="E10526" s="73">
        <f t="shared" si="544"/>
        <v>41.863930000000003</v>
      </c>
      <c r="F10526" s="73">
        <f t="shared" si="545"/>
        <v>57.401620000000001</v>
      </c>
      <c r="H10526" s="72">
        <v>43.695610000000002</v>
      </c>
      <c r="I10526" s="75">
        <v>41.863930000000003</v>
      </c>
      <c r="J10526" s="75">
        <v>57.401620000000001</v>
      </c>
      <c r="K10526" s="72">
        <v>9.1429024563337133</v>
      </c>
    </row>
    <row r="10527" spans="1:11" x14ac:dyDescent="0.25">
      <c r="A10527" s="66" t="s">
        <v>397</v>
      </c>
      <c r="B10527" s="66" t="s">
        <v>445</v>
      </c>
      <c r="C10527" t="s">
        <v>125</v>
      </c>
      <c r="D10527" s="73">
        <f t="shared" si="543"/>
        <v>35.884360000000001</v>
      </c>
      <c r="E10527" s="73">
        <f t="shared" si="544"/>
        <v>40.573279999999997</v>
      </c>
      <c r="F10527" s="73">
        <f t="shared" si="545"/>
        <v>56.387079999999997</v>
      </c>
      <c r="H10527" s="72">
        <v>35.884360000000001</v>
      </c>
      <c r="I10527" s="75">
        <v>40.573279999999997</v>
      </c>
      <c r="J10527" s="75">
        <v>56.387079999999997</v>
      </c>
      <c r="K10527" s="72">
        <v>11.334207994792161</v>
      </c>
    </row>
    <row r="10528" spans="1:11" x14ac:dyDescent="0.25">
      <c r="A10528" s="66" t="s">
        <v>397</v>
      </c>
      <c r="B10528" s="66" t="s">
        <v>445</v>
      </c>
      <c r="C10528" t="s">
        <v>130</v>
      </c>
      <c r="D10528" s="73">
        <f t="shared" si="543"/>
        <v>35.698979999999999</v>
      </c>
      <c r="E10528" s="73">
        <f t="shared" si="544"/>
        <v>35.22101</v>
      </c>
      <c r="F10528" s="73">
        <f t="shared" si="545"/>
        <v>56.248530000000002</v>
      </c>
      <c r="H10528" s="72">
        <v>35.698979999999999</v>
      </c>
      <c r="I10528" s="75">
        <v>35.22101</v>
      </c>
      <c r="J10528" s="75">
        <v>56.248530000000002</v>
      </c>
      <c r="K10528" s="72">
        <v>15.247895037897441</v>
      </c>
    </row>
    <row r="10529" spans="1:11" x14ac:dyDescent="0.25">
      <c r="A10529" s="66" t="s">
        <v>397</v>
      </c>
      <c r="B10529" s="66" t="s">
        <v>445</v>
      </c>
      <c r="C10529" t="s">
        <v>131</v>
      </c>
      <c r="D10529" s="73">
        <f t="shared" si="543"/>
        <v>43.640619999999998</v>
      </c>
      <c r="E10529" s="73">
        <f t="shared" si="544"/>
        <v>33.25712</v>
      </c>
      <c r="F10529" s="73">
        <f t="shared" si="545"/>
        <v>47.577269999999999</v>
      </c>
      <c r="H10529" s="72">
        <v>43.640619999999998</v>
      </c>
      <c r="I10529" s="75">
        <v>33.25712</v>
      </c>
      <c r="J10529" s="75">
        <v>47.577269999999999</v>
      </c>
      <c r="K10529" s="72">
        <v>8.424169959088573</v>
      </c>
    </row>
    <row r="10530" spans="1:11" x14ac:dyDescent="0.25">
      <c r="A10530" s="66" t="s">
        <v>397</v>
      </c>
      <c r="B10530" s="66" t="s">
        <v>445</v>
      </c>
      <c r="C10530" t="s">
        <v>133</v>
      </c>
      <c r="D10530" s="73">
        <f t="shared" si="543"/>
        <v>32.390009999999997</v>
      </c>
      <c r="E10530" s="73">
        <f t="shared" si="544"/>
        <v>40.610199999999999</v>
      </c>
      <c r="F10530" s="73">
        <f t="shared" si="545"/>
        <v>66.041550000000001</v>
      </c>
      <c r="H10530" s="72">
        <v>32.390009999999997</v>
      </c>
      <c r="I10530" s="75">
        <v>40.610199999999999</v>
      </c>
      <c r="J10530" s="75">
        <v>66.041550000000001</v>
      </c>
      <c r="K10530" s="72">
        <v>20.471472531190944</v>
      </c>
    </row>
    <row r="10531" spans="1:11" x14ac:dyDescent="0.25">
      <c r="A10531" s="66" t="s">
        <v>397</v>
      </c>
      <c r="B10531" s="66" t="s">
        <v>445</v>
      </c>
      <c r="C10531" t="s">
        <v>152</v>
      </c>
      <c r="D10531" s="73">
        <f t="shared" si="543"/>
        <v>43.617049999999999</v>
      </c>
      <c r="E10531" s="73">
        <f t="shared" si="544"/>
        <v>40.566769999999998</v>
      </c>
      <c r="F10531" s="73">
        <f t="shared" si="545"/>
        <v>56.031999999999996</v>
      </c>
      <c r="H10531" s="72">
        <v>43.617049999999999</v>
      </c>
      <c r="I10531" s="75">
        <v>40.566769999999998</v>
      </c>
      <c r="J10531" s="75">
        <v>56.031999999999996</v>
      </c>
      <c r="K10531" s="72">
        <v>9.1158755578380468</v>
      </c>
    </row>
    <row r="10532" spans="1:11" x14ac:dyDescent="0.25">
      <c r="A10532" s="66" t="s">
        <v>397</v>
      </c>
      <c r="B10532" s="66" t="s">
        <v>445</v>
      </c>
      <c r="C10532" t="s">
        <v>159</v>
      </c>
      <c r="D10532" s="73">
        <f t="shared" si="543"/>
        <v>34.424990000000001</v>
      </c>
      <c r="E10532" s="73">
        <f t="shared" si="544"/>
        <v>37.963740000000001</v>
      </c>
      <c r="F10532" s="73">
        <f t="shared" si="545"/>
        <v>58.177320000000002</v>
      </c>
      <c r="H10532" s="72">
        <v>34.424990000000001</v>
      </c>
      <c r="I10532" s="75">
        <v>37.963740000000001</v>
      </c>
      <c r="J10532" s="75">
        <v>58.177320000000002</v>
      </c>
      <c r="K10532" s="72">
        <v>15.183981171817331</v>
      </c>
    </row>
    <row r="10533" spans="1:11" x14ac:dyDescent="0.25">
      <c r="A10533" s="66" t="s">
        <v>397</v>
      </c>
      <c r="B10533" s="66" t="s">
        <v>445</v>
      </c>
      <c r="C10533" t="s">
        <v>161</v>
      </c>
      <c r="D10533" s="73">
        <f t="shared" si="543"/>
        <v>34.79645</v>
      </c>
      <c r="E10533" s="73">
        <f t="shared" si="544"/>
        <v>29.409569999999999</v>
      </c>
      <c r="F10533" s="73">
        <f t="shared" si="545"/>
        <v>49.36233</v>
      </c>
      <c r="H10533" s="72">
        <v>34.79645</v>
      </c>
      <c r="I10533" s="75">
        <v>29.409569999999999</v>
      </c>
      <c r="J10533" s="75">
        <v>49.36233</v>
      </c>
      <c r="K10533" s="72">
        <v>14.811746600587128</v>
      </c>
    </row>
    <row r="10534" spans="1:11" x14ac:dyDescent="0.25">
      <c r="A10534" s="66" t="s">
        <v>397</v>
      </c>
      <c r="B10534" s="66" t="s">
        <v>445</v>
      </c>
      <c r="C10534" t="s">
        <v>173</v>
      </c>
      <c r="D10534" s="73">
        <f t="shared" si="543"/>
        <v>34.110660000000003</v>
      </c>
      <c r="E10534" s="73">
        <f t="shared" si="544"/>
        <v>29.731629999999999</v>
      </c>
      <c r="F10534" s="73">
        <f t="shared" si="545"/>
        <v>41.789189999999998</v>
      </c>
      <c r="H10534" s="72">
        <v>34.110660000000003</v>
      </c>
      <c r="I10534" s="75">
        <v>29.731629999999999</v>
      </c>
      <c r="J10534" s="75">
        <v>41.789189999999998</v>
      </c>
      <c r="K10534" s="72">
        <v>9.0544715347049856</v>
      </c>
    </row>
    <row r="10535" spans="1:11" x14ac:dyDescent="0.25">
      <c r="A10535" s="66" t="s">
        <v>397</v>
      </c>
      <c r="B10535" s="66" t="s">
        <v>445</v>
      </c>
      <c r="C10535" t="s">
        <v>180</v>
      </c>
      <c r="D10535" s="73">
        <f t="shared" si="543"/>
        <v>38.560760000000002</v>
      </c>
      <c r="E10535" s="73">
        <f t="shared" si="544"/>
        <v>38.124369999999999</v>
      </c>
      <c r="F10535" s="73">
        <f t="shared" si="545"/>
        <v>54.268900000000002</v>
      </c>
      <c r="H10535" s="72">
        <v>38.560760000000002</v>
      </c>
      <c r="I10535" s="75">
        <v>38.124369999999999</v>
      </c>
      <c r="J10535" s="75">
        <v>54.268900000000002</v>
      </c>
      <c r="K10535" s="72">
        <v>10.771507096851824</v>
      </c>
    </row>
    <row r="10536" spans="1:11" x14ac:dyDescent="0.25">
      <c r="A10536" s="66" t="s">
        <v>397</v>
      </c>
      <c r="B10536" s="66" t="s">
        <v>445</v>
      </c>
      <c r="C10536" t="s">
        <v>186</v>
      </c>
      <c r="D10536" s="73">
        <f t="shared" si="543"/>
        <v>40.752270000000003</v>
      </c>
      <c r="E10536" s="73">
        <f t="shared" si="544"/>
        <v>44.150219999999997</v>
      </c>
      <c r="F10536" s="73">
        <f t="shared" si="545"/>
        <v>53.435940000000002</v>
      </c>
      <c r="H10536" s="72">
        <v>40.752270000000003</v>
      </c>
      <c r="I10536" s="75">
        <v>44.150219999999997</v>
      </c>
      <c r="J10536" s="75">
        <v>53.435940000000002</v>
      </c>
      <c r="K10536" s="72">
        <v>5.8280041823437063</v>
      </c>
    </row>
    <row r="10537" spans="1:11" x14ac:dyDescent="0.25">
      <c r="A10537" s="66" t="s">
        <v>397</v>
      </c>
      <c r="B10537" s="66" t="s">
        <v>445</v>
      </c>
      <c r="C10537" t="s">
        <v>102</v>
      </c>
      <c r="D10537" s="73">
        <f t="shared" si="543"/>
        <v>42.074170000000002</v>
      </c>
      <c r="E10537" s="73">
        <f t="shared" si="544"/>
        <v>33.368290000000002</v>
      </c>
      <c r="F10537" s="73">
        <f t="shared" si="545"/>
        <v>50.035760000000003</v>
      </c>
      <c r="H10537" s="72">
        <v>42.074170000000002</v>
      </c>
      <c r="I10537" s="75">
        <v>33.368290000000002</v>
      </c>
      <c r="J10537" s="75">
        <v>50.035760000000003</v>
      </c>
      <c r="K10537" s="72">
        <v>10.19552851547636</v>
      </c>
    </row>
    <row r="10538" spans="1:11" x14ac:dyDescent="0.25">
      <c r="A10538" s="66" t="s">
        <v>397</v>
      </c>
      <c r="B10538" s="66" t="s">
        <v>445</v>
      </c>
      <c r="C10538" t="s">
        <v>109</v>
      </c>
      <c r="D10538" s="73">
        <f t="shared" ref="D10538:D10601" si="546">IF(K10538&gt;=50," ",H10538)</f>
        <v>42.591639999999998</v>
      </c>
      <c r="E10538" s="73">
        <f t="shared" ref="E10538:E10601" si="547">IF(K10538&gt;=50," ",I10538)</f>
        <v>39.005310000000001</v>
      </c>
      <c r="F10538" s="73">
        <f t="shared" ref="F10538:F10601" si="548">IF(K10538&gt;=50," ",J10538)</f>
        <v>57.770629999999997</v>
      </c>
      <c r="H10538" s="72">
        <v>42.591639999999998</v>
      </c>
      <c r="I10538" s="75">
        <v>39.005310000000001</v>
      </c>
      <c r="J10538" s="75">
        <v>57.770629999999997</v>
      </c>
      <c r="K10538" s="72">
        <v>11.371471021073619</v>
      </c>
    </row>
    <row r="10539" spans="1:11" x14ac:dyDescent="0.25">
      <c r="A10539" s="66" t="s">
        <v>397</v>
      </c>
      <c r="B10539" s="66" t="s">
        <v>445</v>
      </c>
      <c r="C10539" t="s">
        <v>129</v>
      </c>
      <c r="D10539" s="73">
        <f t="shared" si="546"/>
        <v>37.317320000000002</v>
      </c>
      <c r="E10539" s="73">
        <f t="shared" si="547"/>
        <v>41.257190000000001</v>
      </c>
      <c r="F10539" s="73">
        <f t="shared" si="548"/>
        <v>57.865470000000002</v>
      </c>
      <c r="H10539" s="72">
        <v>37.317320000000002</v>
      </c>
      <c r="I10539" s="75">
        <v>41.257190000000001</v>
      </c>
      <c r="J10539" s="75">
        <v>57.865470000000002</v>
      </c>
      <c r="K10539" s="72">
        <v>11.456948140970466</v>
      </c>
    </row>
    <row r="10540" spans="1:11" x14ac:dyDescent="0.25">
      <c r="A10540" s="66" t="s">
        <v>397</v>
      </c>
      <c r="B10540" s="66" t="s">
        <v>445</v>
      </c>
      <c r="C10540" t="s">
        <v>135</v>
      </c>
      <c r="D10540" s="73">
        <f t="shared" si="546"/>
        <v>38.475720000000003</v>
      </c>
      <c r="E10540" s="73">
        <f t="shared" si="547"/>
        <v>28.799440000000001</v>
      </c>
      <c r="F10540" s="73">
        <f t="shared" si="548"/>
        <v>42.463650000000001</v>
      </c>
      <c r="H10540" s="72">
        <v>38.475720000000003</v>
      </c>
      <c r="I10540" s="75">
        <v>28.799440000000001</v>
      </c>
      <c r="J10540" s="75">
        <v>42.463650000000001</v>
      </c>
      <c r="K10540" s="72">
        <v>9.1082168182947587</v>
      </c>
    </row>
    <row r="10541" spans="1:11" x14ac:dyDescent="0.25">
      <c r="A10541" s="66" t="s">
        <v>397</v>
      </c>
      <c r="B10541" s="66" t="s">
        <v>445</v>
      </c>
      <c r="C10541" t="s">
        <v>142</v>
      </c>
      <c r="D10541" s="73">
        <f t="shared" si="546"/>
        <v>44.405180000000001</v>
      </c>
      <c r="E10541" s="73">
        <f t="shared" si="547"/>
        <v>29.517859999999999</v>
      </c>
      <c r="F10541" s="73">
        <f t="shared" si="548"/>
        <v>49.003709999999998</v>
      </c>
      <c r="H10541" s="72">
        <v>44.405180000000001</v>
      </c>
      <c r="I10541" s="75">
        <v>29.517859999999999</v>
      </c>
      <c r="J10541" s="75">
        <v>49.003709999999998</v>
      </c>
      <c r="K10541" s="72">
        <v>11.328340522434544</v>
      </c>
    </row>
    <row r="10542" spans="1:11" x14ac:dyDescent="0.25">
      <c r="A10542" s="66" t="s">
        <v>397</v>
      </c>
      <c r="B10542" s="66" t="s">
        <v>445</v>
      </c>
      <c r="C10542" t="s">
        <v>148</v>
      </c>
      <c r="D10542" s="73">
        <f t="shared" si="546"/>
        <v>34.79175</v>
      </c>
      <c r="E10542" s="73">
        <f t="shared" si="547"/>
        <v>39.036830000000002</v>
      </c>
      <c r="F10542" s="73">
        <f t="shared" si="548"/>
        <v>58.165050000000001</v>
      </c>
      <c r="H10542" s="72">
        <v>34.79175</v>
      </c>
      <c r="I10542" s="75">
        <v>39.036830000000002</v>
      </c>
      <c r="J10542" s="75">
        <v>58.165050000000001</v>
      </c>
      <c r="K10542" s="72">
        <v>14.196788031645433</v>
      </c>
    </row>
    <row r="10543" spans="1:11" x14ac:dyDescent="0.25">
      <c r="A10543" s="66" t="s">
        <v>397</v>
      </c>
      <c r="B10543" s="66" t="s">
        <v>445</v>
      </c>
      <c r="C10543" t="s">
        <v>149</v>
      </c>
      <c r="D10543" s="73">
        <f t="shared" si="546"/>
        <v>36.445590000000003</v>
      </c>
      <c r="E10543" s="73">
        <f t="shared" si="547"/>
        <v>46.788319999999999</v>
      </c>
      <c r="F10543" s="73">
        <f t="shared" si="548"/>
        <v>67.220849999999999</v>
      </c>
      <c r="H10543" s="72">
        <v>36.445590000000003</v>
      </c>
      <c r="I10543" s="75">
        <v>46.788319999999999</v>
      </c>
      <c r="J10543" s="75">
        <v>67.220849999999999</v>
      </c>
      <c r="K10543" s="72">
        <v>14.497970810734579</v>
      </c>
    </row>
    <row r="10544" spans="1:11" x14ac:dyDescent="0.25">
      <c r="A10544" s="66" t="s">
        <v>397</v>
      </c>
      <c r="B10544" s="66" t="s">
        <v>445</v>
      </c>
      <c r="C10544" t="s">
        <v>157</v>
      </c>
      <c r="D10544" s="73">
        <f t="shared" si="546"/>
        <v>43.955379999999998</v>
      </c>
      <c r="E10544" s="73">
        <f t="shared" si="547"/>
        <v>36.765129999999999</v>
      </c>
      <c r="F10544" s="73">
        <f t="shared" si="548"/>
        <v>52.310079999999999</v>
      </c>
      <c r="H10544" s="72">
        <v>43.955379999999998</v>
      </c>
      <c r="I10544" s="75">
        <v>36.765129999999999</v>
      </c>
      <c r="J10544" s="75">
        <v>52.310079999999999</v>
      </c>
      <c r="K10544" s="72">
        <v>9.0924364662528223</v>
      </c>
    </row>
    <row r="10545" spans="1:11" x14ac:dyDescent="0.25">
      <c r="A10545" s="66" t="s">
        <v>397</v>
      </c>
      <c r="B10545" s="66" t="s">
        <v>445</v>
      </c>
      <c r="C10545" t="s">
        <v>166</v>
      </c>
      <c r="D10545" s="73">
        <f t="shared" si="546"/>
        <v>42.71931</v>
      </c>
      <c r="E10545" s="73">
        <f t="shared" si="547"/>
        <v>39.869140000000002</v>
      </c>
      <c r="F10545" s="73">
        <f t="shared" si="548"/>
        <v>66.049130000000005</v>
      </c>
      <c r="H10545" s="72">
        <v>42.71931</v>
      </c>
      <c r="I10545" s="75">
        <v>39.869140000000002</v>
      </c>
      <c r="J10545" s="75">
        <v>66.049130000000005</v>
      </c>
      <c r="K10545" s="72">
        <v>16.000998143462525</v>
      </c>
    </row>
    <row r="10546" spans="1:11" x14ac:dyDescent="0.25">
      <c r="A10546" s="66" t="s">
        <v>397</v>
      </c>
      <c r="B10546" s="66" t="s">
        <v>445</v>
      </c>
      <c r="C10546" t="s">
        <v>169</v>
      </c>
      <c r="D10546" s="73">
        <f t="shared" si="546"/>
        <v>43.755090000000003</v>
      </c>
      <c r="E10546" s="73">
        <f t="shared" si="547"/>
        <v>36.38738</v>
      </c>
      <c r="F10546" s="73">
        <f t="shared" si="548"/>
        <v>57.853250000000003</v>
      </c>
      <c r="H10546" s="72">
        <v>43.755090000000003</v>
      </c>
      <c r="I10546" s="75">
        <v>36.38738</v>
      </c>
      <c r="J10546" s="75">
        <v>57.853250000000003</v>
      </c>
      <c r="K10546" s="72">
        <v>12.709133954472495</v>
      </c>
    </row>
    <row r="10547" spans="1:11" x14ac:dyDescent="0.25">
      <c r="A10547" s="66" t="s">
        <v>397</v>
      </c>
      <c r="B10547" s="66" t="s">
        <v>445</v>
      </c>
      <c r="C10547" t="s">
        <v>170</v>
      </c>
      <c r="D10547" s="73">
        <f t="shared" si="546"/>
        <v>39.458199999999998</v>
      </c>
      <c r="E10547" s="73">
        <f t="shared" si="547"/>
        <v>34.89508</v>
      </c>
      <c r="F10547" s="73">
        <f t="shared" si="548"/>
        <v>53.10622</v>
      </c>
      <c r="H10547" s="72">
        <v>39.458199999999998</v>
      </c>
      <c r="I10547" s="75">
        <v>34.89508</v>
      </c>
      <c r="J10547" s="75">
        <v>53.10622</v>
      </c>
      <c r="K10547" s="72">
        <v>11.901640216735686</v>
      </c>
    </row>
    <row r="10548" spans="1:11" x14ac:dyDescent="0.25">
      <c r="A10548" s="66" t="s">
        <v>397</v>
      </c>
      <c r="B10548" s="66" t="s">
        <v>445</v>
      </c>
      <c r="C10548" t="s">
        <v>176</v>
      </c>
      <c r="D10548" s="73">
        <f t="shared" si="546"/>
        <v>42.657470000000004</v>
      </c>
      <c r="E10548" s="73">
        <f t="shared" si="547"/>
        <v>44.600949999999997</v>
      </c>
      <c r="F10548" s="73">
        <f t="shared" si="548"/>
        <v>60.82902</v>
      </c>
      <c r="H10548" s="72">
        <v>42.657470000000004</v>
      </c>
      <c r="I10548" s="75">
        <v>44.600949999999997</v>
      </c>
      <c r="J10548" s="75">
        <v>60.82902</v>
      </c>
      <c r="K10548" s="72">
        <v>9.7888083845572655</v>
      </c>
    </row>
    <row r="10549" spans="1:11" x14ac:dyDescent="0.25">
      <c r="A10549" s="66" t="s">
        <v>397</v>
      </c>
      <c r="B10549" s="66" t="s">
        <v>445</v>
      </c>
      <c r="C10549" t="s">
        <v>3</v>
      </c>
      <c r="D10549" s="73">
        <f t="shared" si="546"/>
        <v>39.226590000000002</v>
      </c>
      <c r="E10549" s="73">
        <f t="shared" si="547"/>
        <v>44.933520000000001</v>
      </c>
      <c r="F10549" s="73">
        <f t="shared" si="548"/>
        <v>52.166890000000002</v>
      </c>
      <c r="H10549" s="72">
        <v>39.226590000000002</v>
      </c>
      <c r="I10549" s="75">
        <v>44.933520000000001</v>
      </c>
      <c r="J10549" s="75">
        <v>52.166890000000002</v>
      </c>
      <c r="K10549" s="72">
        <v>4.7112048230549739</v>
      </c>
    </row>
    <row r="10550" spans="1:11" x14ac:dyDescent="0.25">
      <c r="A10550" s="66" t="s">
        <v>397</v>
      </c>
      <c r="B10550" s="66" t="s">
        <v>445</v>
      </c>
      <c r="C10550" t="s">
        <v>112</v>
      </c>
      <c r="D10550" s="73">
        <f t="shared" si="546"/>
        <v>40.650759999999998</v>
      </c>
      <c r="E10550" s="73">
        <f t="shared" si="547"/>
        <v>32.340209999999999</v>
      </c>
      <c r="F10550" s="73">
        <f t="shared" si="548"/>
        <v>50.763649999999998</v>
      </c>
      <c r="H10550" s="72">
        <v>40.650759999999998</v>
      </c>
      <c r="I10550" s="75">
        <v>32.340209999999999</v>
      </c>
      <c r="J10550" s="75">
        <v>50.763649999999998</v>
      </c>
      <c r="K10550" s="72">
        <v>11.687316547095307</v>
      </c>
    </row>
    <row r="10551" spans="1:11" x14ac:dyDescent="0.25">
      <c r="A10551" s="66" t="s">
        <v>397</v>
      </c>
      <c r="B10551" s="66" t="s">
        <v>445</v>
      </c>
      <c r="C10551" t="s">
        <v>113</v>
      </c>
      <c r="D10551" s="73">
        <f t="shared" si="546"/>
        <v>43.477110000000003</v>
      </c>
      <c r="E10551" s="73">
        <f t="shared" si="547"/>
        <v>41.297260000000001</v>
      </c>
      <c r="F10551" s="73">
        <f t="shared" si="548"/>
        <v>61.827190000000002</v>
      </c>
      <c r="H10551" s="72">
        <v>43.477110000000003</v>
      </c>
      <c r="I10551" s="75">
        <v>41.297260000000001</v>
      </c>
      <c r="J10551" s="75">
        <v>61.827190000000002</v>
      </c>
      <c r="K10551" s="72">
        <v>12.215963756560635</v>
      </c>
    </row>
    <row r="10552" spans="1:11" x14ac:dyDescent="0.25">
      <c r="A10552" s="66" t="s">
        <v>397</v>
      </c>
      <c r="B10552" s="66" t="s">
        <v>445</v>
      </c>
      <c r="C10552" t="s">
        <v>116</v>
      </c>
      <c r="D10552" s="73">
        <f t="shared" si="546"/>
        <v>45.00067</v>
      </c>
      <c r="E10552" s="73">
        <f t="shared" si="547"/>
        <v>36.923110000000001</v>
      </c>
      <c r="F10552" s="73">
        <f t="shared" si="548"/>
        <v>59.316290000000002</v>
      </c>
      <c r="H10552" s="72">
        <v>45.00067</v>
      </c>
      <c r="I10552" s="75">
        <v>36.923110000000001</v>
      </c>
      <c r="J10552" s="75">
        <v>59.316290000000002</v>
      </c>
      <c r="K10552" s="72">
        <v>12.909185574348115</v>
      </c>
    </row>
    <row r="10553" spans="1:11" x14ac:dyDescent="0.25">
      <c r="A10553" s="66" t="s">
        <v>397</v>
      </c>
      <c r="B10553" s="66" t="s">
        <v>445</v>
      </c>
      <c r="C10553" t="s">
        <v>122</v>
      </c>
      <c r="D10553" s="73">
        <f t="shared" si="546"/>
        <v>35.737319999999997</v>
      </c>
      <c r="E10553" s="73">
        <f t="shared" si="547"/>
        <v>37.134369999999997</v>
      </c>
      <c r="F10553" s="73">
        <f t="shared" si="548"/>
        <v>62.133879999999998</v>
      </c>
      <c r="H10553" s="72">
        <v>35.737319999999997</v>
      </c>
      <c r="I10553" s="75">
        <v>37.134369999999997</v>
      </c>
      <c r="J10553" s="75">
        <v>62.133879999999998</v>
      </c>
      <c r="K10553" s="72">
        <v>18.226475852134406</v>
      </c>
    </row>
    <row r="10554" spans="1:11" x14ac:dyDescent="0.25">
      <c r="A10554" s="66" t="s">
        <v>397</v>
      </c>
      <c r="B10554" s="66" t="s">
        <v>445</v>
      </c>
      <c r="C10554" t="s">
        <v>126</v>
      </c>
      <c r="D10554" s="73">
        <f t="shared" si="546"/>
        <v>36.400109999999998</v>
      </c>
      <c r="E10554" s="73">
        <f t="shared" si="547"/>
        <v>40.780709999999999</v>
      </c>
      <c r="F10554" s="73">
        <f t="shared" si="548"/>
        <v>58.026009999999999</v>
      </c>
      <c r="H10554" s="72">
        <v>36.400109999999998</v>
      </c>
      <c r="I10554" s="75">
        <v>40.780709999999999</v>
      </c>
      <c r="J10554" s="75">
        <v>58.026009999999999</v>
      </c>
      <c r="K10554" s="72">
        <v>12.204523557758479</v>
      </c>
    </row>
    <row r="10555" spans="1:11" x14ac:dyDescent="0.25">
      <c r="A10555" s="66" t="s">
        <v>397</v>
      </c>
      <c r="B10555" s="66" t="s">
        <v>445</v>
      </c>
      <c r="C10555" t="s">
        <v>139</v>
      </c>
      <c r="D10555" s="73">
        <f t="shared" si="546"/>
        <v>46.50076</v>
      </c>
      <c r="E10555" s="73">
        <f t="shared" si="547"/>
        <v>31.390789999999999</v>
      </c>
      <c r="F10555" s="73">
        <f t="shared" si="548"/>
        <v>49.099379999999996</v>
      </c>
      <c r="H10555" s="72">
        <v>46.50076</v>
      </c>
      <c r="I10555" s="75">
        <v>31.390789999999999</v>
      </c>
      <c r="J10555" s="75">
        <v>49.099379999999996</v>
      </c>
      <c r="K10555" s="72">
        <v>9.8108783598375595</v>
      </c>
    </row>
    <row r="10556" spans="1:11" x14ac:dyDescent="0.25">
      <c r="A10556" s="66" t="s">
        <v>397</v>
      </c>
      <c r="B10556" s="66" t="s">
        <v>445</v>
      </c>
      <c r="C10556" t="s">
        <v>140</v>
      </c>
      <c r="D10556" s="73">
        <f t="shared" si="546"/>
        <v>50.952280000000002</v>
      </c>
      <c r="E10556" s="73">
        <f t="shared" si="547"/>
        <v>50.809269999999998</v>
      </c>
      <c r="F10556" s="73">
        <f t="shared" si="548"/>
        <v>66.378290000000007</v>
      </c>
      <c r="H10556" s="72">
        <v>50.952280000000002</v>
      </c>
      <c r="I10556" s="75">
        <v>50.809269999999998</v>
      </c>
      <c r="J10556" s="75">
        <v>66.378290000000007</v>
      </c>
      <c r="K10556" s="72">
        <v>7.8544434125420874</v>
      </c>
    </row>
    <row r="10557" spans="1:11" x14ac:dyDescent="0.25">
      <c r="A10557" s="66" t="s">
        <v>397</v>
      </c>
      <c r="B10557" s="66" t="s">
        <v>445</v>
      </c>
      <c r="C10557" t="s">
        <v>147</v>
      </c>
      <c r="D10557" s="73">
        <f t="shared" si="546"/>
        <v>37.40484</v>
      </c>
      <c r="E10557" s="73">
        <f t="shared" si="547"/>
        <v>46.257869999999997</v>
      </c>
      <c r="F10557" s="73">
        <f t="shared" si="548"/>
        <v>67.179760000000002</v>
      </c>
      <c r="H10557" s="72">
        <v>37.40484</v>
      </c>
      <c r="I10557" s="75">
        <v>46.257869999999997</v>
      </c>
      <c r="J10557" s="75">
        <v>67.179760000000002</v>
      </c>
      <c r="K10557" s="72">
        <v>14.474062714878608</v>
      </c>
    </row>
    <row r="10558" spans="1:11" x14ac:dyDescent="0.25">
      <c r="A10558" s="66" t="s">
        <v>397</v>
      </c>
      <c r="B10558" s="66" t="s">
        <v>445</v>
      </c>
      <c r="C10558" t="s">
        <v>155</v>
      </c>
      <c r="D10558" s="73">
        <f t="shared" si="546"/>
        <v>35.204500000000003</v>
      </c>
      <c r="E10558" s="73">
        <f t="shared" si="547"/>
        <v>33.229019999999998</v>
      </c>
      <c r="F10558" s="73">
        <f t="shared" si="548"/>
        <v>51.398130000000002</v>
      </c>
      <c r="H10558" s="72">
        <v>35.204500000000003</v>
      </c>
      <c r="I10558" s="75">
        <v>33.229019999999998</v>
      </c>
      <c r="J10558" s="75">
        <v>51.398130000000002</v>
      </c>
      <c r="K10558" s="72">
        <v>13.305892712579356</v>
      </c>
    </row>
    <row r="10559" spans="1:11" x14ac:dyDescent="0.25">
      <c r="A10559" s="66" t="s">
        <v>397</v>
      </c>
      <c r="B10559" s="66" t="s">
        <v>445</v>
      </c>
      <c r="C10559" t="s">
        <v>168</v>
      </c>
      <c r="D10559" s="73">
        <f t="shared" si="546"/>
        <v>40.827539999999999</v>
      </c>
      <c r="E10559" s="73">
        <f t="shared" si="547"/>
        <v>42.164949999999997</v>
      </c>
      <c r="F10559" s="73">
        <f t="shared" si="548"/>
        <v>64.411730000000006</v>
      </c>
      <c r="H10559" s="72">
        <v>40.827539999999999</v>
      </c>
      <c r="I10559" s="75">
        <v>42.164949999999997</v>
      </c>
      <c r="J10559" s="75">
        <v>64.411730000000006</v>
      </c>
      <c r="K10559" s="72">
        <v>14.131664557796036</v>
      </c>
    </row>
    <row r="10560" spans="1:11" x14ac:dyDescent="0.25">
      <c r="A10560" s="66" t="s">
        <v>397</v>
      </c>
      <c r="B10560" s="66" t="s">
        <v>445</v>
      </c>
      <c r="C10560" t="s">
        <v>187</v>
      </c>
      <c r="D10560" s="73">
        <f t="shared" si="546"/>
        <v>39.804360000000003</v>
      </c>
      <c r="E10560" s="73">
        <f t="shared" si="547"/>
        <v>47.454819999999998</v>
      </c>
      <c r="F10560" s="73">
        <f t="shared" si="548"/>
        <v>56.74568</v>
      </c>
      <c r="H10560" s="72">
        <v>39.804360000000003</v>
      </c>
      <c r="I10560" s="75">
        <v>47.454819999999998</v>
      </c>
      <c r="J10560" s="75">
        <v>56.74568</v>
      </c>
      <c r="K10560" s="72">
        <v>5.9699238977840619</v>
      </c>
    </row>
    <row r="10561" spans="1:11" x14ac:dyDescent="0.25">
      <c r="A10561" s="66" t="s">
        <v>397</v>
      </c>
      <c r="B10561" s="66" t="s">
        <v>445</v>
      </c>
      <c r="C10561" t="s">
        <v>1</v>
      </c>
      <c r="D10561" s="73">
        <f t="shared" si="546"/>
        <v>51.007980000000003</v>
      </c>
      <c r="E10561" s="73">
        <f t="shared" si="547"/>
        <v>49.708590000000001</v>
      </c>
      <c r="F10561" s="73">
        <f t="shared" si="548"/>
        <v>52.305999999999997</v>
      </c>
      <c r="H10561" s="72">
        <v>51.007980000000003</v>
      </c>
      <c r="I10561" s="75">
        <v>49.708590000000001</v>
      </c>
      <c r="J10561" s="75">
        <v>52.305999999999997</v>
      </c>
      <c r="K10561" s="72">
        <v>1.2992898366098793</v>
      </c>
    </row>
    <row r="10562" spans="1:11" x14ac:dyDescent="0.25">
      <c r="A10562" s="66" t="s">
        <v>397</v>
      </c>
      <c r="B10562" s="66" t="s">
        <v>510</v>
      </c>
      <c r="C10562" t="s">
        <v>110</v>
      </c>
      <c r="D10562" s="73">
        <f t="shared" si="546"/>
        <v>30.656369999999999</v>
      </c>
      <c r="E10562" s="73">
        <f t="shared" si="547"/>
        <v>23.480589999999999</v>
      </c>
      <c r="F10562" s="73">
        <f t="shared" si="548"/>
        <v>38.909990000000001</v>
      </c>
      <c r="H10562" s="72">
        <v>30.656369999999999</v>
      </c>
      <c r="I10562" s="75">
        <v>23.480589999999999</v>
      </c>
      <c r="J10562" s="75">
        <v>38.909990000000001</v>
      </c>
      <c r="K10562" s="72">
        <v>12.913029168163092</v>
      </c>
    </row>
    <row r="10563" spans="1:11" x14ac:dyDescent="0.25">
      <c r="A10563" s="66" t="s">
        <v>397</v>
      </c>
      <c r="B10563" s="66" t="s">
        <v>510</v>
      </c>
      <c r="C10563" t="s">
        <v>137</v>
      </c>
      <c r="D10563" s="73">
        <f t="shared" si="546"/>
        <v>27.733149999999998</v>
      </c>
      <c r="E10563" s="73">
        <f t="shared" si="547"/>
        <v>20.131740000000001</v>
      </c>
      <c r="F10563" s="73">
        <f t="shared" si="548"/>
        <v>36.87941</v>
      </c>
      <c r="H10563" s="72">
        <v>27.733149999999998</v>
      </c>
      <c r="I10563" s="75">
        <v>20.131740000000001</v>
      </c>
      <c r="J10563" s="75">
        <v>36.87941</v>
      </c>
      <c r="K10563" s="72">
        <v>15.492084382769358</v>
      </c>
    </row>
    <row r="10564" spans="1:11" x14ac:dyDescent="0.25">
      <c r="A10564" s="66" t="s">
        <v>397</v>
      </c>
      <c r="B10564" s="66" t="s">
        <v>510</v>
      </c>
      <c r="C10564" t="s">
        <v>141</v>
      </c>
      <c r="D10564" s="73">
        <f t="shared" si="546"/>
        <v>25.579139999999999</v>
      </c>
      <c r="E10564" s="73">
        <f t="shared" si="547"/>
        <v>18.672070000000001</v>
      </c>
      <c r="F10564" s="73">
        <f t="shared" si="548"/>
        <v>33.973889999999997</v>
      </c>
      <c r="H10564" s="72">
        <v>25.579139999999999</v>
      </c>
      <c r="I10564" s="75">
        <v>18.672070000000001</v>
      </c>
      <c r="J10564" s="75">
        <v>33.973889999999997</v>
      </c>
      <c r="K10564" s="72">
        <v>15.314607918796334</v>
      </c>
    </row>
    <row r="10565" spans="1:11" x14ac:dyDescent="0.25">
      <c r="A10565" s="66" t="s">
        <v>397</v>
      </c>
      <c r="B10565" s="66" t="s">
        <v>510</v>
      </c>
      <c r="C10565" t="s">
        <v>144</v>
      </c>
      <c r="D10565" s="73">
        <f t="shared" si="546"/>
        <v>28.930309999999999</v>
      </c>
      <c r="E10565" s="73">
        <f t="shared" si="547"/>
        <v>20.92257</v>
      </c>
      <c r="F10565" s="73">
        <f t="shared" si="548"/>
        <v>38.51032</v>
      </c>
      <c r="H10565" s="72">
        <v>28.930309999999999</v>
      </c>
      <c r="I10565" s="75">
        <v>20.92257</v>
      </c>
      <c r="J10565" s="75">
        <v>38.51032</v>
      </c>
      <c r="K10565" s="72">
        <v>15.615460048647941</v>
      </c>
    </row>
    <row r="10566" spans="1:11" x14ac:dyDescent="0.25">
      <c r="A10566" s="66" t="s">
        <v>397</v>
      </c>
      <c r="B10566" s="66" t="s">
        <v>510</v>
      </c>
      <c r="C10566" t="s">
        <v>150</v>
      </c>
      <c r="D10566" s="73">
        <f t="shared" si="546"/>
        <v>20.920069999999999</v>
      </c>
      <c r="E10566" s="73">
        <f t="shared" si="547"/>
        <v>15.468959999999999</v>
      </c>
      <c r="F10566" s="73">
        <f t="shared" si="548"/>
        <v>27.663460000000001</v>
      </c>
      <c r="H10566" s="72">
        <v>20.920069999999999</v>
      </c>
      <c r="I10566" s="75">
        <v>15.468959999999999</v>
      </c>
      <c r="J10566" s="75">
        <v>27.663460000000001</v>
      </c>
      <c r="K10566" s="72">
        <v>14.863090802277432</v>
      </c>
    </row>
    <row r="10567" spans="1:11" x14ac:dyDescent="0.25">
      <c r="A10567" s="66" t="s">
        <v>397</v>
      </c>
      <c r="B10567" s="66" t="s">
        <v>510</v>
      </c>
      <c r="C10567" t="s">
        <v>174</v>
      </c>
      <c r="D10567" s="73">
        <f t="shared" si="546"/>
        <v>23.472259999999999</v>
      </c>
      <c r="E10567" s="73">
        <f t="shared" si="547"/>
        <v>18.576319999999999</v>
      </c>
      <c r="F10567" s="73">
        <f t="shared" si="548"/>
        <v>29.195869999999999</v>
      </c>
      <c r="H10567" s="72">
        <v>23.472259999999999</v>
      </c>
      <c r="I10567" s="75">
        <v>18.576319999999999</v>
      </c>
      <c r="J10567" s="75">
        <v>29.195869999999999</v>
      </c>
      <c r="K10567" s="72">
        <v>11.550344960391543</v>
      </c>
    </row>
    <row r="10568" spans="1:11" x14ac:dyDescent="0.25">
      <c r="A10568" s="66" t="s">
        <v>397</v>
      </c>
      <c r="B10568" s="66" t="s">
        <v>510</v>
      </c>
      <c r="C10568" t="s">
        <v>179</v>
      </c>
      <c r="D10568" s="73">
        <f t="shared" si="546"/>
        <v>22.403289999999998</v>
      </c>
      <c r="E10568" s="73">
        <f t="shared" si="547"/>
        <v>15.672180000000001</v>
      </c>
      <c r="F10568" s="73">
        <f t="shared" si="548"/>
        <v>30.963850000000001</v>
      </c>
      <c r="H10568" s="72">
        <v>22.403289999999998</v>
      </c>
      <c r="I10568" s="75">
        <v>15.672180000000001</v>
      </c>
      <c r="J10568" s="75">
        <v>30.963850000000001</v>
      </c>
      <c r="K10568" s="72">
        <v>17.432622619267082</v>
      </c>
    </row>
    <row r="10569" spans="1:11" x14ac:dyDescent="0.25">
      <c r="A10569" s="66" t="s">
        <v>397</v>
      </c>
      <c r="B10569" s="66" t="s">
        <v>510</v>
      </c>
      <c r="C10569" t="s">
        <v>181</v>
      </c>
      <c r="D10569" s="73">
        <f t="shared" si="546"/>
        <v>25.382650000000002</v>
      </c>
      <c r="E10569" s="73">
        <f t="shared" si="547"/>
        <v>22.628789999999999</v>
      </c>
      <c r="F10569" s="73">
        <f t="shared" si="548"/>
        <v>28.348859999999998</v>
      </c>
      <c r="H10569" s="72">
        <v>25.382650000000002</v>
      </c>
      <c r="I10569" s="75">
        <v>22.628789999999999</v>
      </c>
      <c r="J10569" s="75">
        <v>28.348859999999998</v>
      </c>
      <c r="K10569" s="72">
        <v>5.7494509044563902</v>
      </c>
    </row>
    <row r="10570" spans="1:11" x14ac:dyDescent="0.25">
      <c r="A10570" s="66" t="s">
        <v>397</v>
      </c>
      <c r="B10570" s="66" t="s">
        <v>510</v>
      </c>
      <c r="C10570" t="s">
        <v>105</v>
      </c>
      <c r="D10570" s="73">
        <f t="shared" si="546"/>
        <v>21.505710000000001</v>
      </c>
      <c r="E10570" s="73">
        <f t="shared" si="547"/>
        <v>15.879659999999999</v>
      </c>
      <c r="F10570" s="73">
        <f t="shared" si="548"/>
        <v>28.450869999999998</v>
      </c>
      <c r="H10570" s="72">
        <v>21.505710000000001</v>
      </c>
      <c r="I10570" s="75">
        <v>15.879659999999999</v>
      </c>
      <c r="J10570" s="75">
        <v>28.450869999999998</v>
      </c>
      <c r="K10570" s="72">
        <v>14.915043493100205</v>
      </c>
    </row>
    <row r="10571" spans="1:11" x14ac:dyDescent="0.25">
      <c r="A10571" s="66" t="s">
        <v>397</v>
      </c>
      <c r="B10571" s="66" t="s">
        <v>510</v>
      </c>
      <c r="C10571" t="s">
        <v>111</v>
      </c>
      <c r="D10571" s="73">
        <f t="shared" si="546"/>
        <v>17.659199999999998</v>
      </c>
      <c r="E10571" s="73">
        <f t="shared" si="547"/>
        <v>13.4145</v>
      </c>
      <c r="F10571" s="73">
        <f t="shared" si="548"/>
        <v>22.891919999999999</v>
      </c>
      <c r="H10571" s="72">
        <v>17.659199999999998</v>
      </c>
      <c r="I10571" s="75">
        <v>13.4145</v>
      </c>
      <c r="J10571" s="75">
        <v>22.891919999999999</v>
      </c>
      <c r="K10571" s="72">
        <v>13.658551916281599</v>
      </c>
    </row>
    <row r="10572" spans="1:11" x14ac:dyDescent="0.25">
      <c r="A10572" s="66" t="s">
        <v>397</v>
      </c>
      <c r="B10572" s="66" t="s">
        <v>510</v>
      </c>
      <c r="C10572" t="s">
        <v>119</v>
      </c>
      <c r="D10572" s="73">
        <f t="shared" si="546"/>
        <v>14.807460000000001</v>
      </c>
      <c r="E10572" s="73">
        <f t="shared" si="547"/>
        <v>10.86992</v>
      </c>
      <c r="F10572" s="73">
        <f t="shared" si="548"/>
        <v>19.853619999999999</v>
      </c>
      <c r="H10572" s="72">
        <v>14.807460000000001</v>
      </c>
      <c r="I10572" s="75">
        <v>10.86992</v>
      </c>
      <c r="J10572" s="75">
        <v>19.853619999999999</v>
      </c>
      <c r="K10572" s="72">
        <v>15.397421299804288</v>
      </c>
    </row>
    <row r="10573" spans="1:11" x14ac:dyDescent="0.25">
      <c r="A10573" s="66" t="s">
        <v>397</v>
      </c>
      <c r="B10573" s="66" t="s">
        <v>510</v>
      </c>
      <c r="C10573" t="s">
        <v>132</v>
      </c>
      <c r="D10573" s="73">
        <f t="shared" si="546"/>
        <v>21.357679999999998</v>
      </c>
      <c r="E10573" s="73">
        <f t="shared" si="547"/>
        <v>15.16967</v>
      </c>
      <c r="F10573" s="73">
        <f t="shared" si="548"/>
        <v>29.200990000000001</v>
      </c>
      <c r="H10573" s="72">
        <v>21.357679999999998</v>
      </c>
      <c r="I10573" s="75">
        <v>15.16967</v>
      </c>
      <c r="J10573" s="75">
        <v>29.200990000000001</v>
      </c>
      <c r="K10573" s="72">
        <v>16.762593128092565</v>
      </c>
    </row>
    <row r="10574" spans="1:11" x14ac:dyDescent="0.25">
      <c r="A10574" s="66" t="s">
        <v>397</v>
      </c>
      <c r="B10574" s="66" t="s">
        <v>510</v>
      </c>
      <c r="C10574" t="s">
        <v>134</v>
      </c>
      <c r="D10574" s="73">
        <f t="shared" si="546"/>
        <v>21.803830000000001</v>
      </c>
      <c r="E10574" s="73">
        <f t="shared" si="547"/>
        <v>17.0246</v>
      </c>
      <c r="F10574" s="73">
        <f t="shared" si="548"/>
        <v>27.480370000000001</v>
      </c>
      <c r="H10574" s="72">
        <v>21.803830000000001</v>
      </c>
      <c r="I10574" s="75">
        <v>17.0246</v>
      </c>
      <c r="J10574" s="75">
        <v>27.480370000000001</v>
      </c>
      <c r="K10574" s="72">
        <v>12.235653093974774</v>
      </c>
    </row>
    <row r="10575" spans="1:11" x14ac:dyDescent="0.25">
      <c r="A10575" s="66" t="s">
        <v>397</v>
      </c>
      <c r="B10575" s="66" t="s">
        <v>510</v>
      </c>
      <c r="C10575" t="s">
        <v>143</v>
      </c>
      <c r="D10575" s="73">
        <f t="shared" si="546"/>
        <v>26.276859999999999</v>
      </c>
      <c r="E10575" s="73">
        <f t="shared" si="547"/>
        <v>19.67371</v>
      </c>
      <c r="F10575" s="73">
        <f t="shared" si="548"/>
        <v>34.153930000000003</v>
      </c>
      <c r="H10575" s="72">
        <v>26.276859999999999</v>
      </c>
      <c r="I10575" s="75">
        <v>19.67371</v>
      </c>
      <c r="J10575" s="75">
        <v>34.153930000000003</v>
      </c>
      <c r="K10575" s="72">
        <v>14.109391304744934</v>
      </c>
    </row>
    <row r="10576" spans="1:11" x14ac:dyDescent="0.25">
      <c r="A10576" s="66" t="s">
        <v>397</v>
      </c>
      <c r="B10576" s="66" t="s">
        <v>510</v>
      </c>
      <c r="C10576" t="s">
        <v>145</v>
      </c>
      <c r="D10576" s="73">
        <f t="shared" si="546"/>
        <v>23.893889999999999</v>
      </c>
      <c r="E10576" s="73">
        <f t="shared" si="547"/>
        <v>17.581230000000001</v>
      </c>
      <c r="F10576" s="73">
        <f t="shared" si="548"/>
        <v>31.603999999999999</v>
      </c>
      <c r="H10576" s="72">
        <v>23.893889999999999</v>
      </c>
      <c r="I10576" s="75">
        <v>17.581230000000001</v>
      </c>
      <c r="J10576" s="75">
        <v>31.603999999999999</v>
      </c>
      <c r="K10576" s="72">
        <v>15.003731079367991</v>
      </c>
    </row>
    <row r="10577" spans="1:11" x14ac:dyDescent="0.25">
      <c r="A10577" s="66" t="s">
        <v>397</v>
      </c>
      <c r="B10577" s="66" t="s">
        <v>510</v>
      </c>
      <c r="C10577" t="s">
        <v>146</v>
      </c>
      <c r="D10577" s="73">
        <f t="shared" si="546"/>
        <v>25.029949999999999</v>
      </c>
      <c r="E10577" s="73">
        <f t="shared" si="547"/>
        <v>18.773630000000001</v>
      </c>
      <c r="F10577" s="73">
        <f t="shared" si="548"/>
        <v>32.536050000000003</v>
      </c>
      <c r="H10577" s="72">
        <v>25.029949999999999</v>
      </c>
      <c r="I10577" s="75">
        <v>18.773630000000001</v>
      </c>
      <c r="J10577" s="75">
        <v>32.536050000000003</v>
      </c>
      <c r="K10577" s="72">
        <v>14.064462773597231</v>
      </c>
    </row>
    <row r="10578" spans="1:11" x14ac:dyDescent="0.25">
      <c r="A10578" s="66" t="s">
        <v>397</v>
      </c>
      <c r="B10578" s="66" t="s">
        <v>510</v>
      </c>
      <c r="C10578" t="s">
        <v>151</v>
      </c>
      <c r="D10578" s="73">
        <f t="shared" si="546"/>
        <v>19.625990000000002</v>
      </c>
      <c r="E10578" s="73">
        <f t="shared" si="547"/>
        <v>14.24877</v>
      </c>
      <c r="F10578" s="73">
        <f t="shared" si="548"/>
        <v>26.407550000000001</v>
      </c>
      <c r="H10578" s="72">
        <v>19.625990000000002</v>
      </c>
      <c r="I10578" s="75">
        <v>14.24877</v>
      </c>
      <c r="J10578" s="75">
        <v>26.407550000000001</v>
      </c>
      <c r="K10578" s="72">
        <v>15.782312127948703</v>
      </c>
    </row>
    <row r="10579" spans="1:11" x14ac:dyDescent="0.25">
      <c r="A10579" s="66" t="s">
        <v>397</v>
      </c>
      <c r="B10579" s="66" t="s">
        <v>510</v>
      </c>
      <c r="C10579" t="s">
        <v>153</v>
      </c>
      <c r="D10579" s="73">
        <f t="shared" si="546"/>
        <v>21.870850000000001</v>
      </c>
      <c r="E10579" s="73">
        <f t="shared" si="547"/>
        <v>15.67807</v>
      </c>
      <c r="F10579" s="73">
        <f t="shared" si="548"/>
        <v>29.649629999999998</v>
      </c>
      <c r="H10579" s="72">
        <v>21.870850000000001</v>
      </c>
      <c r="I10579" s="75">
        <v>15.67807</v>
      </c>
      <c r="J10579" s="75">
        <v>29.649629999999998</v>
      </c>
      <c r="K10579" s="72">
        <v>16.307034248783197</v>
      </c>
    </row>
    <row r="10580" spans="1:11" x14ac:dyDescent="0.25">
      <c r="A10580" s="66" t="s">
        <v>397</v>
      </c>
      <c r="B10580" s="66" t="s">
        <v>510</v>
      </c>
      <c r="C10580" t="s">
        <v>158</v>
      </c>
      <c r="D10580" s="73">
        <f t="shared" si="546"/>
        <v>19.033999999999999</v>
      </c>
      <c r="E10580" s="73">
        <f t="shared" si="547"/>
        <v>14.343059999999999</v>
      </c>
      <c r="F10580" s="73">
        <f t="shared" si="548"/>
        <v>24.81466</v>
      </c>
      <c r="H10580" s="72">
        <v>19.033999999999999</v>
      </c>
      <c r="I10580" s="75">
        <v>14.343059999999999</v>
      </c>
      <c r="J10580" s="75">
        <v>24.81466</v>
      </c>
      <c r="K10580" s="72">
        <v>14.012640537984661</v>
      </c>
    </row>
    <row r="10581" spans="1:11" x14ac:dyDescent="0.25">
      <c r="A10581" s="66" t="s">
        <v>397</v>
      </c>
      <c r="B10581" s="66" t="s">
        <v>510</v>
      </c>
      <c r="C10581" t="s">
        <v>175</v>
      </c>
      <c r="D10581" s="73">
        <f t="shared" si="546"/>
        <v>18.485800000000001</v>
      </c>
      <c r="E10581" s="73">
        <f t="shared" si="547"/>
        <v>13.83844</v>
      </c>
      <c r="F10581" s="73">
        <f t="shared" si="548"/>
        <v>24.254539999999999</v>
      </c>
      <c r="H10581" s="72">
        <v>18.485800000000001</v>
      </c>
      <c r="I10581" s="75">
        <v>13.83844</v>
      </c>
      <c r="J10581" s="75">
        <v>24.254539999999999</v>
      </c>
      <c r="K10581" s="72">
        <v>14.345313700245594</v>
      </c>
    </row>
    <row r="10582" spans="1:11" x14ac:dyDescent="0.25">
      <c r="A10582" s="66" t="s">
        <v>397</v>
      </c>
      <c r="B10582" s="66" t="s">
        <v>510</v>
      </c>
      <c r="C10582" t="s">
        <v>177</v>
      </c>
      <c r="D10582" s="73">
        <f t="shared" si="546"/>
        <v>18.675080000000001</v>
      </c>
      <c r="E10582" s="73">
        <f t="shared" si="547"/>
        <v>14.00647</v>
      </c>
      <c r="F10582" s="73">
        <f t="shared" si="548"/>
        <v>24.457249999999998</v>
      </c>
      <c r="H10582" s="72">
        <v>18.675080000000001</v>
      </c>
      <c r="I10582" s="75">
        <v>14.00647</v>
      </c>
      <c r="J10582" s="75">
        <v>24.457249999999998</v>
      </c>
      <c r="K10582" s="72">
        <v>14.249390096320871</v>
      </c>
    </row>
    <row r="10583" spans="1:11" x14ac:dyDescent="0.25">
      <c r="A10583" s="66" t="s">
        <v>397</v>
      </c>
      <c r="B10583" s="66" t="s">
        <v>510</v>
      </c>
      <c r="C10583" t="s">
        <v>178</v>
      </c>
      <c r="D10583" s="73">
        <f t="shared" si="546"/>
        <v>27.96902</v>
      </c>
      <c r="E10583" s="73">
        <f t="shared" si="547"/>
        <v>19.833120000000001</v>
      </c>
      <c r="F10583" s="73">
        <f t="shared" si="548"/>
        <v>37.865969999999997</v>
      </c>
      <c r="H10583" s="72">
        <v>27.96902</v>
      </c>
      <c r="I10583" s="75">
        <v>19.833120000000001</v>
      </c>
      <c r="J10583" s="75">
        <v>37.865969999999997</v>
      </c>
      <c r="K10583" s="72">
        <v>16.562296426546226</v>
      </c>
    </row>
    <row r="10584" spans="1:11" x14ac:dyDescent="0.25">
      <c r="A10584" s="66" t="s">
        <v>397</v>
      </c>
      <c r="B10584" s="66" t="s">
        <v>510</v>
      </c>
      <c r="C10584" t="s">
        <v>182</v>
      </c>
      <c r="D10584" s="73">
        <f t="shared" si="546"/>
        <v>20.875889999999998</v>
      </c>
      <c r="E10584" s="73">
        <f t="shared" si="547"/>
        <v>19.178460000000001</v>
      </c>
      <c r="F10584" s="73">
        <f t="shared" si="548"/>
        <v>22.68139</v>
      </c>
      <c r="H10584" s="72">
        <v>20.875889999999998</v>
      </c>
      <c r="I10584" s="75">
        <v>19.178460000000001</v>
      </c>
      <c r="J10584" s="75">
        <v>22.68139</v>
      </c>
      <c r="K10584" s="72">
        <v>4.2796383770943418</v>
      </c>
    </row>
    <row r="10585" spans="1:11" x14ac:dyDescent="0.25">
      <c r="A10585" s="66" t="s">
        <v>397</v>
      </c>
      <c r="B10585" s="66" t="s">
        <v>510</v>
      </c>
      <c r="C10585" t="s">
        <v>108</v>
      </c>
      <c r="D10585" s="73">
        <f t="shared" si="546"/>
        <v>19.199169999999999</v>
      </c>
      <c r="E10585" s="73">
        <f t="shared" si="547"/>
        <v>13.51017</v>
      </c>
      <c r="F10585" s="73">
        <f t="shared" si="548"/>
        <v>26.54842</v>
      </c>
      <c r="H10585" s="72">
        <v>19.199169999999999</v>
      </c>
      <c r="I10585" s="75">
        <v>13.51017</v>
      </c>
      <c r="J10585" s="75">
        <v>26.54842</v>
      </c>
      <c r="K10585" s="72">
        <v>17.287518158337054</v>
      </c>
    </row>
    <row r="10586" spans="1:11" x14ac:dyDescent="0.25">
      <c r="A10586" s="66" t="s">
        <v>397</v>
      </c>
      <c r="B10586" s="66" t="s">
        <v>510</v>
      </c>
      <c r="C10586" t="s">
        <v>114</v>
      </c>
      <c r="D10586" s="73">
        <f t="shared" si="546"/>
        <v>25.000859999999999</v>
      </c>
      <c r="E10586" s="73">
        <f t="shared" si="547"/>
        <v>19.2133</v>
      </c>
      <c r="F10586" s="73">
        <f t="shared" si="548"/>
        <v>31.84459</v>
      </c>
      <c r="H10586" s="72">
        <v>25.000859999999999</v>
      </c>
      <c r="I10586" s="75">
        <v>19.2133</v>
      </c>
      <c r="J10586" s="75">
        <v>31.84459</v>
      </c>
      <c r="K10586" s="72">
        <v>12.916239681354963</v>
      </c>
    </row>
    <row r="10587" spans="1:11" x14ac:dyDescent="0.25">
      <c r="A10587" s="66" t="s">
        <v>397</v>
      </c>
      <c r="B10587" s="66" t="s">
        <v>510</v>
      </c>
      <c r="C10587" t="s">
        <v>115</v>
      </c>
      <c r="D10587" s="73">
        <f t="shared" si="546"/>
        <v>24.779859999999999</v>
      </c>
      <c r="E10587" s="73">
        <f t="shared" si="547"/>
        <v>19.277439999999999</v>
      </c>
      <c r="F10587" s="73">
        <f t="shared" si="548"/>
        <v>31.244949999999999</v>
      </c>
      <c r="H10587" s="72">
        <v>24.779859999999999</v>
      </c>
      <c r="I10587" s="75">
        <v>19.277439999999999</v>
      </c>
      <c r="J10587" s="75">
        <v>31.244949999999999</v>
      </c>
      <c r="K10587" s="72">
        <v>12.342430506064199</v>
      </c>
    </row>
    <row r="10588" spans="1:11" x14ac:dyDescent="0.25">
      <c r="A10588" s="66" t="s">
        <v>397</v>
      </c>
      <c r="B10588" s="66" t="s">
        <v>510</v>
      </c>
      <c r="C10588" t="s">
        <v>121</v>
      </c>
      <c r="D10588" s="73">
        <f t="shared" si="546"/>
        <v>25.862719999999999</v>
      </c>
      <c r="E10588" s="73">
        <f t="shared" si="547"/>
        <v>20.15062</v>
      </c>
      <c r="F10588" s="73">
        <f t="shared" si="548"/>
        <v>32.534289999999999</v>
      </c>
      <c r="H10588" s="72">
        <v>25.862719999999999</v>
      </c>
      <c r="I10588" s="75">
        <v>20.15062</v>
      </c>
      <c r="J10588" s="75">
        <v>32.534289999999999</v>
      </c>
      <c r="K10588" s="72">
        <v>12.244002177651847</v>
      </c>
    </row>
    <row r="10589" spans="1:11" x14ac:dyDescent="0.25">
      <c r="A10589" s="66" t="s">
        <v>397</v>
      </c>
      <c r="B10589" s="66" t="s">
        <v>510</v>
      </c>
      <c r="C10589" t="s">
        <v>123</v>
      </c>
      <c r="D10589" s="73">
        <f t="shared" si="546"/>
        <v>20.277439999999999</v>
      </c>
      <c r="E10589" s="73">
        <f t="shared" si="547"/>
        <v>14.913600000000001</v>
      </c>
      <c r="F10589" s="73">
        <f t="shared" si="548"/>
        <v>26.959209999999999</v>
      </c>
      <c r="H10589" s="72">
        <v>20.277439999999999</v>
      </c>
      <c r="I10589" s="75">
        <v>14.913600000000001</v>
      </c>
      <c r="J10589" s="75">
        <v>26.959209999999999</v>
      </c>
      <c r="K10589" s="72">
        <v>15.141018787381446</v>
      </c>
    </row>
    <row r="10590" spans="1:11" x14ac:dyDescent="0.25">
      <c r="A10590" s="66" t="s">
        <v>397</v>
      </c>
      <c r="B10590" s="66" t="s">
        <v>510</v>
      </c>
      <c r="C10590" t="s">
        <v>127</v>
      </c>
      <c r="D10590" s="73">
        <f t="shared" si="546"/>
        <v>21.99109</v>
      </c>
      <c r="E10590" s="73">
        <f t="shared" si="547"/>
        <v>15.908759999999999</v>
      </c>
      <c r="F10590" s="73">
        <f t="shared" si="548"/>
        <v>29.580839999999998</v>
      </c>
      <c r="H10590" s="72">
        <v>21.99109</v>
      </c>
      <c r="I10590" s="75">
        <v>15.908759999999999</v>
      </c>
      <c r="J10590" s="75">
        <v>29.580839999999998</v>
      </c>
      <c r="K10590" s="72">
        <v>15.869836374640819</v>
      </c>
    </row>
    <row r="10591" spans="1:11" x14ac:dyDescent="0.25">
      <c r="A10591" s="66" t="s">
        <v>397</v>
      </c>
      <c r="B10591" s="66" t="s">
        <v>510</v>
      </c>
      <c r="C10591" t="s">
        <v>136</v>
      </c>
      <c r="D10591" s="73">
        <f t="shared" si="546"/>
        <v>24.568169999999999</v>
      </c>
      <c r="E10591" s="73">
        <f t="shared" si="547"/>
        <v>17.733830000000001</v>
      </c>
      <c r="F10591" s="73">
        <f t="shared" si="548"/>
        <v>32.980449999999998</v>
      </c>
      <c r="H10591" s="72">
        <v>24.568169999999999</v>
      </c>
      <c r="I10591" s="75">
        <v>17.733830000000001</v>
      </c>
      <c r="J10591" s="75">
        <v>32.980449999999998</v>
      </c>
      <c r="K10591" s="72">
        <v>15.878874983362619</v>
      </c>
    </row>
    <row r="10592" spans="1:11" x14ac:dyDescent="0.25">
      <c r="A10592" s="66" t="s">
        <v>397</v>
      </c>
      <c r="B10592" s="66" t="s">
        <v>510</v>
      </c>
      <c r="C10592" t="s">
        <v>154</v>
      </c>
      <c r="D10592" s="73">
        <f t="shared" si="546"/>
        <v>24.357469999999999</v>
      </c>
      <c r="E10592" s="73">
        <f t="shared" si="547"/>
        <v>17.48695</v>
      </c>
      <c r="F10592" s="73">
        <f t="shared" si="548"/>
        <v>32.852600000000002</v>
      </c>
      <c r="H10592" s="72">
        <v>24.357469999999999</v>
      </c>
      <c r="I10592" s="75">
        <v>17.48695</v>
      </c>
      <c r="J10592" s="75">
        <v>32.852600000000002</v>
      </c>
      <c r="K10592" s="72">
        <v>16.139787917218005</v>
      </c>
    </row>
    <row r="10593" spans="1:11" x14ac:dyDescent="0.25">
      <c r="A10593" s="66" t="s">
        <v>397</v>
      </c>
      <c r="B10593" s="66" t="s">
        <v>510</v>
      </c>
      <c r="C10593" t="s">
        <v>160</v>
      </c>
      <c r="D10593" s="73">
        <f t="shared" si="546"/>
        <v>25.18628</v>
      </c>
      <c r="E10593" s="73">
        <f t="shared" si="547"/>
        <v>16.177109999999999</v>
      </c>
      <c r="F10593" s="73">
        <f t="shared" si="548"/>
        <v>36.998159999999999</v>
      </c>
      <c r="H10593" s="72">
        <v>25.18628</v>
      </c>
      <c r="I10593" s="75">
        <v>16.177109999999999</v>
      </c>
      <c r="J10593" s="75">
        <v>36.998159999999999</v>
      </c>
      <c r="K10593" s="72">
        <v>21.232218493560779</v>
      </c>
    </row>
    <row r="10594" spans="1:11" x14ac:dyDescent="0.25">
      <c r="A10594" s="66" t="s">
        <v>397</v>
      </c>
      <c r="B10594" s="66" t="s">
        <v>510</v>
      </c>
      <c r="C10594" t="s">
        <v>165</v>
      </c>
      <c r="D10594" s="73">
        <f t="shared" si="546"/>
        <v>13.64448</v>
      </c>
      <c r="E10594" s="73">
        <f t="shared" si="547"/>
        <v>9.7953910000000004</v>
      </c>
      <c r="F10594" s="73">
        <f t="shared" si="548"/>
        <v>18.692640000000001</v>
      </c>
      <c r="H10594" s="72">
        <v>13.64448</v>
      </c>
      <c r="I10594" s="75">
        <v>9.7953910000000004</v>
      </c>
      <c r="J10594" s="75">
        <v>18.692640000000001</v>
      </c>
      <c r="K10594" s="72">
        <v>16.518826661038016</v>
      </c>
    </row>
    <row r="10595" spans="1:11" x14ac:dyDescent="0.25">
      <c r="A10595" s="66" t="s">
        <v>397</v>
      </c>
      <c r="B10595" s="66" t="s">
        <v>510</v>
      </c>
      <c r="C10595" t="s">
        <v>183</v>
      </c>
      <c r="D10595" s="73">
        <f t="shared" si="546"/>
        <v>22.725239999999999</v>
      </c>
      <c r="E10595" s="73">
        <f t="shared" si="547"/>
        <v>20.30489</v>
      </c>
      <c r="F10595" s="73">
        <f t="shared" si="548"/>
        <v>25.342359999999999</v>
      </c>
      <c r="H10595" s="72">
        <v>22.725239999999999</v>
      </c>
      <c r="I10595" s="75">
        <v>20.30489</v>
      </c>
      <c r="J10595" s="75">
        <v>25.342359999999999</v>
      </c>
      <c r="K10595" s="72">
        <v>5.654276918527593</v>
      </c>
    </row>
    <row r="10596" spans="1:11" x14ac:dyDescent="0.25">
      <c r="A10596" s="66" t="s">
        <v>397</v>
      </c>
      <c r="B10596" s="66" t="s">
        <v>510</v>
      </c>
      <c r="C10596" t="s">
        <v>117</v>
      </c>
      <c r="D10596" s="73">
        <f t="shared" si="546"/>
        <v>30.3276</v>
      </c>
      <c r="E10596" s="73">
        <f t="shared" si="547"/>
        <v>21.94689</v>
      </c>
      <c r="F10596" s="73">
        <f t="shared" si="548"/>
        <v>40.257959999999997</v>
      </c>
      <c r="H10596" s="72">
        <v>30.3276</v>
      </c>
      <c r="I10596" s="75">
        <v>21.94689</v>
      </c>
      <c r="J10596" s="75">
        <v>40.257959999999997</v>
      </c>
      <c r="K10596" s="72">
        <v>15.529784750524275</v>
      </c>
    </row>
    <row r="10597" spans="1:11" x14ac:dyDescent="0.25">
      <c r="A10597" s="66" t="s">
        <v>397</v>
      </c>
      <c r="B10597" s="66" t="s">
        <v>510</v>
      </c>
      <c r="C10597" t="s">
        <v>118</v>
      </c>
      <c r="D10597" s="73">
        <f t="shared" si="546"/>
        <v>19.495069999999998</v>
      </c>
      <c r="E10597" s="73">
        <f t="shared" si="547"/>
        <v>14.00994</v>
      </c>
      <c r="F10597" s="73">
        <f t="shared" si="548"/>
        <v>26.466740000000001</v>
      </c>
      <c r="H10597" s="72">
        <v>19.495069999999998</v>
      </c>
      <c r="I10597" s="75">
        <v>14.00994</v>
      </c>
      <c r="J10597" s="75">
        <v>26.466740000000001</v>
      </c>
      <c r="K10597" s="72">
        <v>16.272739723427513</v>
      </c>
    </row>
    <row r="10598" spans="1:11" x14ac:dyDescent="0.25">
      <c r="A10598" s="66" t="s">
        <v>397</v>
      </c>
      <c r="B10598" s="66" t="s">
        <v>510</v>
      </c>
      <c r="C10598" t="s">
        <v>124</v>
      </c>
      <c r="D10598" s="73">
        <f t="shared" si="546"/>
        <v>20.63166</v>
      </c>
      <c r="E10598" s="73">
        <f t="shared" si="547"/>
        <v>14.203329999999999</v>
      </c>
      <c r="F10598" s="73">
        <f t="shared" si="548"/>
        <v>28.98648</v>
      </c>
      <c r="H10598" s="72">
        <v>20.63166</v>
      </c>
      <c r="I10598" s="75">
        <v>14.203329999999999</v>
      </c>
      <c r="J10598" s="75">
        <v>28.98648</v>
      </c>
      <c r="K10598" s="72">
        <v>18.266363443368107</v>
      </c>
    </row>
    <row r="10599" spans="1:11" x14ac:dyDescent="0.25">
      <c r="A10599" s="66" t="s">
        <v>397</v>
      </c>
      <c r="B10599" s="66" t="s">
        <v>510</v>
      </c>
      <c r="C10599" t="s">
        <v>128</v>
      </c>
      <c r="D10599" s="73">
        <f t="shared" si="546"/>
        <v>28.619599999999998</v>
      </c>
      <c r="E10599" s="73">
        <f t="shared" si="547"/>
        <v>21.24747</v>
      </c>
      <c r="F10599" s="73">
        <f t="shared" si="548"/>
        <v>37.3369</v>
      </c>
      <c r="H10599" s="72">
        <v>28.619599999999998</v>
      </c>
      <c r="I10599" s="75">
        <v>21.24747</v>
      </c>
      <c r="J10599" s="75">
        <v>37.3369</v>
      </c>
      <c r="K10599" s="72">
        <v>14.422277040909028</v>
      </c>
    </row>
    <row r="10600" spans="1:11" x14ac:dyDescent="0.25">
      <c r="A10600" s="66" t="s">
        <v>397</v>
      </c>
      <c r="B10600" s="66" t="s">
        <v>510</v>
      </c>
      <c r="C10600" t="s">
        <v>156</v>
      </c>
      <c r="D10600" s="73">
        <f t="shared" si="546"/>
        <v>22.931999999999999</v>
      </c>
      <c r="E10600" s="73">
        <f t="shared" si="547"/>
        <v>17.61984</v>
      </c>
      <c r="F10600" s="73">
        <f t="shared" si="548"/>
        <v>29.276540000000001</v>
      </c>
      <c r="H10600" s="72">
        <v>22.931999999999999</v>
      </c>
      <c r="I10600" s="75">
        <v>17.61984</v>
      </c>
      <c r="J10600" s="75">
        <v>29.276540000000001</v>
      </c>
      <c r="K10600" s="72">
        <v>12.978043781615211</v>
      </c>
    </row>
    <row r="10601" spans="1:11" x14ac:dyDescent="0.25">
      <c r="A10601" s="66" t="s">
        <v>397</v>
      </c>
      <c r="B10601" s="66" t="s">
        <v>510</v>
      </c>
      <c r="C10601" t="s">
        <v>162</v>
      </c>
      <c r="D10601" s="73">
        <f t="shared" si="546"/>
        <v>15.2941</v>
      </c>
      <c r="E10601" s="73">
        <f t="shared" si="547"/>
        <v>11.50625</v>
      </c>
      <c r="F10601" s="73">
        <f t="shared" si="548"/>
        <v>20.046430000000001</v>
      </c>
      <c r="H10601" s="72">
        <v>15.2941</v>
      </c>
      <c r="I10601" s="75">
        <v>11.50625</v>
      </c>
      <c r="J10601" s="75">
        <v>20.046430000000001</v>
      </c>
      <c r="K10601" s="72">
        <v>14.184711751590481</v>
      </c>
    </row>
    <row r="10602" spans="1:11" x14ac:dyDescent="0.25">
      <c r="A10602" s="66" t="s">
        <v>397</v>
      </c>
      <c r="B10602" s="66" t="s">
        <v>510</v>
      </c>
      <c r="C10602" t="s">
        <v>164</v>
      </c>
      <c r="D10602" s="73">
        <f t="shared" ref="D10602:D10665" si="549">IF(K10602&gt;=50," ",H10602)</f>
        <v>16.237570000000002</v>
      </c>
      <c r="E10602" s="73">
        <f t="shared" ref="E10602:E10665" si="550">IF(K10602&gt;=50," ",I10602)</f>
        <v>12.0433</v>
      </c>
      <c r="F10602" s="73">
        <f t="shared" ref="F10602:F10665" si="551">IF(K10602&gt;=50," ",J10602)</f>
        <v>21.534939999999999</v>
      </c>
      <c r="H10602" s="72">
        <v>16.237570000000002</v>
      </c>
      <c r="I10602" s="75">
        <v>12.0433</v>
      </c>
      <c r="J10602" s="75">
        <v>21.534939999999999</v>
      </c>
      <c r="K10602" s="72">
        <v>14.85368808263798</v>
      </c>
    </row>
    <row r="10603" spans="1:11" x14ac:dyDescent="0.25">
      <c r="A10603" s="66" t="s">
        <v>397</v>
      </c>
      <c r="B10603" s="66" t="s">
        <v>510</v>
      </c>
      <c r="C10603" t="s">
        <v>167</v>
      </c>
      <c r="D10603" s="73">
        <f t="shared" si="549"/>
        <v>21.713979999999999</v>
      </c>
      <c r="E10603" s="73">
        <f t="shared" si="550"/>
        <v>13.42774</v>
      </c>
      <c r="F10603" s="73">
        <f t="shared" si="551"/>
        <v>33.155320000000003</v>
      </c>
      <c r="H10603" s="72">
        <v>21.713979999999999</v>
      </c>
      <c r="I10603" s="75">
        <v>13.42774</v>
      </c>
      <c r="J10603" s="75">
        <v>33.155320000000003</v>
      </c>
      <c r="K10603" s="72">
        <v>23.208555041498609</v>
      </c>
    </row>
    <row r="10604" spans="1:11" x14ac:dyDescent="0.25">
      <c r="A10604" s="66" t="s">
        <v>397</v>
      </c>
      <c r="B10604" s="66" t="s">
        <v>510</v>
      </c>
      <c r="C10604" t="s">
        <v>171</v>
      </c>
      <c r="D10604" s="73">
        <f t="shared" si="549"/>
        <v>17.78951</v>
      </c>
      <c r="E10604" s="73">
        <f t="shared" si="550"/>
        <v>12.292820000000001</v>
      </c>
      <c r="F10604" s="73">
        <f t="shared" si="551"/>
        <v>25.042280000000002</v>
      </c>
      <c r="H10604" s="72">
        <v>17.78951</v>
      </c>
      <c r="I10604" s="75">
        <v>12.292820000000001</v>
      </c>
      <c r="J10604" s="75">
        <v>25.042280000000002</v>
      </c>
      <c r="K10604" s="72">
        <v>18.211159273077225</v>
      </c>
    </row>
    <row r="10605" spans="1:11" x14ac:dyDescent="0.25">
      <c r="A10605" s="66" t="s">
        <v>397</v>
      </c>
      <c r="B10605" s="66" t="s">
        <v>510</v>
      </c>
      <c r="C10605" t="s">
        <v>184</v>
      </c>
      <c r="D10605" s="73">
        <f t="shared" si="549"/>
        <v>26.314119999999999</v>
      </c>
      <c r="E10605" s="73">
        <f t="shared" si="550"/>
        <v>21.222339999999999</v>
      </c>
      <c r="F10605" s="73">
        <f t="shared" si="551"/>
        <v>32.129309999999997</v>
      </c>
      <c r="H10605" s="72">
        <v>26.314119999999999</v>
      </c>
      <c r="I10605" s="75">
        <v>21.222339999999999</v>
      </c>
      <c r="J10605" s="75">
        <v>32.129309999999997</v>
      </c>
      <c r="K10605" s="72">
        <v>10.593457048915184</v>
      </c>
    </row>
    <row r="10606" spans="1:11" x14ac:dyDescent="0.25">
      <c r="A10606" s="66" t="s">
        <v>397</v>
      </c>
      <c r="B10606" s="66" t="s">
        <v>510</v>
      </c>
      <c r="C10606" t="s">
        <v>106</v>
      </c>
      <c r="D10606" s="73">
        <f t="shared" si="549"/>
        <v>30.78238</v>
      </c>
      <c r="E10606" s="73">
        <f t="shared" si="550"/>
        <v>20.45655</v>
      </c>
      <c r="F10606" s="73">
        <f t="shared" si="551"/>
        <v>43.47184</v>
      </c>
      <c r="H10606" s="72">
        <v>30.78238</v>
      </c>
      <c r="I10606" s="75">
        <v>20.45655</v>
      </c>
      <c r="J10606" s="75">
        <v>43.47184</v>
      </c>
      <c r="K10606" s="72">
        <v>19.332390802790428</v>
      </c>
    </row>
    <row r="10607" spans="1:11" x14ac:dyDescent="0.25">
      <c r="A10607" s="66" t="s">
        <v>397</v>
      </c>
      <c r="B10607" s="66" t="s">
        <v>510</v>
      </c>
      <c r="C10607" t="s">
        <v>107</v>
      </c>
      <c r="D10607" s="73">
        <f t="shared" si="549"/>
        <v>16.683509999999998</v>
      </c>
      <c r="E10607" s="73">
        <f t="shared" si="550"/>
        <v>12.133010000000001</v>
      </c>
      <c r="F10607" s="73">
        <f t="shared" si="551"/>
        <v>22.503579999999999</v>
      </c>
      <c r="H10607" s="72">
        <v>16.683509999999998</v>
      </c>
      <c r="I10607" s="75">
        <v>12.133010000000001</v>
      </c>
      <c r="J10607" s="75">
        <v>22.503579999999999</v>
      </c>
      <c r="K10607" s="72">
        <v>15.7914731372475</v>
      </c>
    </row>
    <row r="10608" spans="1:11" x14ac:dyDescent="0.25">
      <c r="A10608" s="66" t="s">
        <v>397</v>
      </c>
      <c r="B10608" s="66" t="s">
        <v>510</v>
      </c>
      <c r="C10608" t="s">
        <v>120</v>
      </c>
      <c r="D10608" s="73">
        <f t="shared" si="549"/>
        <v>20.36204</v>
      </c>
      <c r="E10608" s="73">
        <f t="shared" si="550"/>
        <v>12.67154</v>
      </c>
      <c r="F10608" s="73">
        <f t="shared" si="551"/>
        <v>31.059920000000002</v>
      </c>
      <c r="H10608" s="72">
        <v>20.36204</v>
      </c>
      <c r="I10608" s="75">
        <v>12.67154</v>
      </c>
      <c r="J10608" s="75">
        <v>31.059920000000002</v>
      </c>
      <c r="K10608" s="72">
        <v>23.006756690390549</v>
      </c>
    </row>
    <row r="10609" spans="1:11" x14ac:dyDescent="0.25">
      <c r="A10609" s="66" t="s">
        <v>397</v>
      </c>
      <c r="B10609" s="66" t="s">
        <v>510</v>
      </c>
      <c r="C10609" t="s">
        <v>138</v>
      </c>
      <c r="D10609" s="73">
        <f t="shared" si="549"/>
        <v>22.78783</v>
      </c>
      <c r="E10609" s="73">
        <f t="shared" si="550"/>
        <v>14.7095</v>
      </c>
      <c r="F10609" s="73">
        <f t="shared" si="551"/>
        <v>33.557180000000002</v>
      </c>
      <c r="H10609" s="72">
        <v>22.78783</v>
      </c>
      <c r="I10609" s="75">
        <v>14.7095</v>
      </c>
      <c r="J10609" s="75">
        <v>33.557180000000002</v>
      </c>
      <c r="K10609" s="72">
        <v>21.153870289536126</v>
      </c>
    </row>
    <row r="10610" spans="1:11" x14ac:dyDescent="0.25">
      <c r="A10610" s="66" t="s">
        <v>397</v>
      </c>
      <c r="B10610" s="66" t="s">
        <v>510</v>
      </c>
      <c r="C10610" t="s">
        <v>163</v>
      </c>
      <c r="D10610" s="73">
        <f t="shared" si="549"/>
        <v>22.8827</v>
      </c>
      <c r="E10610" s="73">
        <f t="shared" si="550"/>
        <v>16.01886</v>
      </c>
      <c r="F10610" s="73">
        <f t="shared" si="551"/>
        <v>31.581600000000002</v>
      </c>
      <c r="H10610" s="72">
        <v>22.8827</v>
      </c>
      <c r="I10610" s="75">
        <v>16.01886</v>
      </c>
      <c r="J10610" s="75">
        <v>31.581600000000002</v>
      </c>
      <c r="K10610" s="72">
        <v>17.37766959318612</v>
      </c>
    </row>
    <row r="10611" spans="1:11" x14ac:dyDescent="0.25">
      <c r="A10611" s="66" t="s">
        <v>397</v>
      </c>
      <c r="B10611" s="66" t="s">
        <v>510</v>
      </c>
      <c r="C10611" t="s">
        <v>172</v>
      </c>
      <c r="D10611" s="73">
        <f t="shared" si="549"/>
        <v>31.292090000000002</v>
      </c>
      <c r="E10611" s="73">
        <f t="shared" si="550"/>
        <v>22.617889999999999</v>
      </c>
      <c r="F10611" s="73">
        <f t="shared" si="551"/>
        <v>41.508479999999999</v>
      </c>
      <c r="H10611" s="72">
        <v>31.292090000000002</v>
      </c>
      <c r="I10611" s="75">
        <v>22.617889999999999</v>
      </c>
      <c r="J10611" s="75">
        <v>41.508479999999999</v>
      </c>
      <c r="K10611" s="72">
        <v>15.540019858053583</v>
      </c>
    </row>
    <row r="10612" spans="1:11" x14ac:dyDescent="0.25">
      <c r="A10612" s="66" t="s">
        <v>397</v>
      </c>
      <c r="B10612" s="66" t="s">
        <v>510</v>
      </c>
      <c r="C10612" t="s">
        <v>185</v>
      </c>
      <c r="D10612" s="73">
        <f t="shared" si="549"/>
        <v>23.485880000000002</v>
      </c>
      <c r="E10612" s="73">
        <f t="shared" si="550"/>
        <v>19.191500000000001</v>
      </c>
      <c r="F10612" s="73">
        <f t="shared" si="551"/>
        <v>28.40343</v>
      </c>
      <c r="H10612" s="72">
        <v>23.485880000000002</v>
      </c>
      <c r="I10612" s="75">
        <v>19.191500000000001</v>
      </c>
      <c r="J10612" s="75">
        <v>28.40343</v>
      </c>
      <c r="K10612" s="72">
        <v>10.009920854573046</v>
      </c>
    </row>
    <row r="10613" spans="1:11" x14ac:dyDescent="0.25">
      <c r="A10613" s="66" t="s">
        <v>397</v>
      </c>
      <c r="B10613" s="66" t="s">
        <v>510</v>
      </c>
      <c r="C10613" t="s">
        <v>103</v>
      </c>
      <c r="D10613" s="73">
        <f t="shared" si="549"/>
        <v>23.927289999999999</v>
      </c>
      <c r="E10613" s="73">
        <f t="shared" si="550"/>
        <v>17.387530000000002</v>
      </c>
      <c r="F10613" s="73">
        <f t="shared" si="551"/>
        <v>31.974730000000001</v>
      </c>
      <c r="H10613" s="72">
        <v>23.927289999999999</v>
      </c>
      <c r="I10613" s="75">
        <v>17.387530000000002</v>
      </c>
      <c r="J10613" s="75">
        <v>31.974730000000001</v>
      </c>
      <c r="K10613" s="72">
        <v>15.588497485507135</v>
      </c>
    </row>
    <row r="10614" spans="1:11" x14ac:dyDescent="0.25">
      <c r="A10614" s="66" t="s">
        <v>397</v>
      </c>
      <c r="B10614" s="66" t="s">
        <v>510</v>
      </c>
      <c r="C10614" t="s">
        <v>104</v>
      </c>
      <c r="D10614" s="73">
        <f t="shared" si="549"/>
        <v>22.27084</v>
      </c>
      <c r="E10614" s="73">
        <f t="shared" si="550"/>
        <v>16.466989999999999</v>
      </c>
      <c r="F10614" s="73">
        <f t="shared" si="551"/>
        <v>29.400300000000001</v>
      </c>
      <c r="H10614" s="72">
        <v>22.27084</v>
      </c>
      <c r="I10614" s="75">
        <v>16.466989999999999</v>
      </c>
      <c r="J10614" s="75">
        <v>29.400300000000001</v>
      </c>
      <c r="K10614" s="72">
        <v>14.825516235579798</v>
      </c>
    </row>
    <row r="10615" spans="1:11" x14ac:dyDescent="0.25">
      <c r="A10615" s="66" t="s">
        <v>397</v>
      </c>
      <c r="B10615" s="66" t="s">
        <v>510</v>
      </c>
      <c r="C10615" t="s">
        <v>125</v>
      </c>
      <c r="D10615" s="73">
        <f t="shared" si="549"/>
        <v>22.624320000000001</v>
      </c>
      <c r="E10615" s="73">
        <f t="shared" si="550"/>
        <v>16.6892</v>
      </c>
      <c r="F10615" s="73">
        <f t="shared" si="551"/>
        <v>29.912279999999999</v>
      </c>
      <c r="H10615" s="72">
        <v>22.624320000000001</v>
      </c>
      <c r="I10615" s="75">
        <v>16.6892</v>
      </c>
      <c r="J10615" s="75">
        <v>29.912279999999999</v>
      </c>
      <c r="K10615" s="72">
        <v>14.925328142459088</v>
      </c>
    </row>
    <row r="10616" spans="1:11" x14ac:dyDescent="0.25">
      <c r="A10616" s="66" t="s">
        <v>397</v>
      </c>
      <c r="B10616" s="66" t="s">
        <v>510</v>
      </c>
      <c r="C10616" t="s">
        <v>130</v>
      </c>
      <c r="D10616" s="73">
        <f t="shared" si="549"/>
        <v>23.601479999999999</v>
      </c>
      <c r="E10616" s="73">
        <f t="shared" si="550"/>
        <v>14.652760000000001</v>
      </c>
      <c r="F10616" s="73">
        <f t="shared" si="551"/>
        <v>35.72757</v>
      </c>
      <c r="H10616" s="72">
        <v>23.601479999999999</v>
      </c>
      <c r="I10616" s="75">
        <v>14.652760000000001</v>
      </c>
      <c r="J10616" s="75">
        <v>35.72757</v>
      </c>
      <c r="K10616" s="72">
        <v>22.892140662365243</v>
      </c>
    </row>
    <row r="10617" spans="1:11" x14ac:dyDescent="0.25">
      <c r="A10617" s="66" t="s">
        <v>397</v>
      </c>
      <c r="B10617" s="66" t="s">
        <v>510</v>
      </c>
      <c r="C10617" t="s">
        <v>131</v>
      </c>
      <c r="D10617" s="73">
        <f t="shared" si="549"/>
        <v>29.11412</v>
      </c>
      <c r="E10617" s="73">
        <f t="shared" si="550"/>
        <v>20.718129999999999</v>
      </c>
      <c r="F10617" s="73">
        <f t="shared" si="551"/>
        <v>39.229019999999998</v>
      </c>
      <c r="H10617" s="72">
        <v>29.11412</v>
      </c>
      <c r="I10617" s="75">
        <v>20.718129999999999</v>
      </c>
      <c r="J10617" s="75">
        <v>39.229019999999998</v>
      </c>
      <c r="K10617" s="72">
        <v>16.348510619589398</v>
      </c>
    </row>
    <row r="10618" spans="1:11" x14ac:dyDescent="0.25">
      <c r="A10618" s="66" t="s">
        <v>397</v>
      </c>
      <c r="B10618" s="66" t="s">
        <v>510</v>
      </c>
      <c r="C10618" t="s">
        <v>133</v>
      </c>
      <c r="D10618" s="73">
        <f t="shared" si="549"/>
        <v>17.834050000000001</v>
      </c>
      <c r="E10618" s="73">
        <f t="shared" si="550"/>
        <v>12.581899999999999</v>
      </c>
      <c r="F10618" s="73">
        <f t="shared" si="551"/>
        <v>24.66018</v>
      </c>
      <c r="H10618" s="72">
        <v>17.834050000000001</v>
      </c>
      <c r="I10618" s="75">
        <v>12.581899999999999</v>
      </c>
      <c r="J10618" s="75">
        <v>24.66018</v>
      </c>
      <c r="K10618" s="72">
        <v>17.217452008937954</v>
      </c>
    </row>
    <row r="10619" spans="1:11" x14ac:dyDescent="0.25">
      <c r="A10619" s="66" t="s">
        <v>397</v>
      </c>
      <c r="B10619" s="66" t="s">
        <v>510</v>
      </c>
      <c r="C10619" t="s">
        <v>152</v>
      </c>
      <c r="D10619" s="73">
        <f t="shared" si="549"/>
        <v>15.472670000000001</v>
      </c>
      <c r="E10619" s="73">
        <f t="shared" si="550"/>
        <v>11.25526</v>
      </c>
      <c r="F10619" s="73">
        <f t="shared" si="551"/>
        <v>20.898219999999998</v>
      </c>
      <c r="H10619" s="72">
        <v>15.472670000000001</v>
      </c>
      <c r="I10619" s="75">
        <v>11.25526</v>
      </c>
      <c r="J10619" s="75">
        <v>20.898219999999998</v>
      </c>
      <c r="K10619" s="72">
        <v>15.820204269851294</v>
      </c>
    </row>
    <row r="10620" spans="1:11" x14ac:dyDescent="0.25">
      <c r="A10620" s="66" t="s">
        <v>397</v>
      </c>
      <c r="B10620" s="66" t="s">
        <v>510</v>
      </c>
      <c r="C10620" t="s">
        <v>159</v>
      </c>
      <c r="D10620" s="73">
        <f t="shared" si="549"/>
        <v>29.95082</v>
      </c>
      <c r="E10620" s="73">
        <f t="shared" si="550"/>
        <v>21.52327</v>
      </c>
      <c r="F10620" s="73">
        <f t="shared" si="551"/>
        <v>39.996420000000001</v>
      </c>
      <c r="H10620" s="72">
        <v>29.95082</v>
      </c>
      <c r="I10620" s="75">
        <v>21.52327</v>
      </c>
      <c r="J10620" s="75">
        <v>39.996420000000001</v>
      </c>
      <c r="K10620" s="72">
        <v>15.865208364912881</v>
      </c>
    </row>
    <row r="10621" spans="1:11" x14ac:dyDescent="0.25">
      <c r="A10621" s="66" t="s">
        <v>397</v>
      </c>
      <c r="B10621" s="66" t="s">
        <v>510</v>
      </c>
      <c r="C10621" t="s">
        <v>161</v>
      </c>
      <c r="D10621" s="73">
        <f t="shared" si="549"/>
        <v>25.176200000000001</v>
      </c>
      <c r="E10621" s="73">
        <f t="shared" si="550"/>
        <v>17.836590000000001</v>
      </c>
      <c r="F10621" s="73">
        <f t="shared" si="551"/>
        <v>34.27608</v>
      </c>
      <c r="H10621" s="72">
        <v>25.176200000000001</v>
      </c>
      <c r="I10621" s="75">
        <v>17.836590000000001</v>
      </c>
      <c r="J10621" s="75">
        <v>34.27608</v>
      </c>
      <c r="K10621" s="72">
        <v>16.725037932650679</v>
      </c>
    </row>
    <row r="10622" spans="1:11" x14ac:dyDescent="0.25">
      <c r="A10622" s="66" t="s">
        <v>397</v>
      </c>
      <c r="B10622" s="66" t="s">
        <v>510</v>
      </c>
      <c r="C10622" t="s">
        <v>173</v>
      </c>
      <c r="D10622" s="73">
        <f t="shared" si="549"/>
        <v>24.9359</v>
      </c>
      <c r="E10622" s="73">
        <f t="shared" si="550"/>
        <v>18.332090000000001</v>
      </c>
      <c r="F10622" s="73">
        <f t="shared" si="551"/>
        <v>32.958550000000002</v>
      </c>
      <c r="H10622" s="72">
        <v>24.9359</v>
      </c>
      <c r="I10622" s="75">
        <v>18.332090000000001</v>
      </c>
      <c r="J10622" s="75">
        <v>32.958550000000002</v>
      </c>
      <c r="K10622" s="72">
        <v>15.008000513316141</v>
      </c>
    </row>
    <row r="10623" spans="1:11" x14ac:dyDescent="0.25">
      <c r="A10623" s="66" t="s">
        <v>397</v>
      </c>
      <c r="B10623" s="66" t="s">
        <v>510</v>
      </c>
      <c r="C10623" t="s">
        <v>180</v>
      </c>
      <c r="D10623" s="73">
        <f t="shared" si="549"/>
        <v>19.114750000000001</v>
      </c>
      <c r="E10623" s="73">
        <f t="shared" si="550"/>
        <v>14.684430000000001</v>
      </c>
      <c r="F10623" s="73">
        <f t="shared" si="551"/>
        <v>24.497900000000001</v>
      </c>
      <c r="H10623" s="72">
        <v>19.114750000000001</v>
      </c>
      <c r="I10623" s="75">
        <v>14.684430000000001</v>
      </c>
      <c r="J10623" s="75">
        <v>24.497900000000001</v>
      </c>
      <c r="K10623" s="72">
        <v>13.078554519415633</v>
      </c>
    </row>
    <row r="10624" spans="1:11" x14ac:dyDescent="0.25">
      <c r="A10624" s="66" t="s">
        <v>397</v>
      </c>
      <c r="B10624" s="66" t="s">
        <v>510</v>
      </c>
      <c r="C10624" t="s">
        <v>186</v>
      </c>
      <c r="D10624" s="73">
        <f t="shared" si="549"/>
        <v>21.872060000000001</v>
      </c>
      <c r="E10624" s="73">
        <f t="shared" si="550"/>
        <v>18.339569999999998</v>
      </c>
      <c r="F10624" s="73">
        <f t="shared" si="551"/>
        <v>25.869420000000002</v>
      </c>
      <c r="H10624" s="72">
        <v>21.872060000000001</v>
      </c>
      <c r="I10624" s="75">
        <v>18.339569999999998</v>
      </c>
      <c r="J10624" s="75">
        <v>25.869420000000002</v>
      </c>
      <c r="K10624" s="72">
        <v>8.7820168744965041</v>
      </c>
    </row>
    <row r="10625" spans="1:11" x14ac:dyDescent="0.25">
      <c r="A10625" s="66" t="s">
        <v>397</v>
      </c>
      <c r="B10625" s="66" t="s">
        <v>510</v>
      </c>
      <c r="C10625" t="s">
        <v>102</v>
      </c>
      <c r="D10625" s="73">
        <f t="shared" si="549"/>
        <v>24.88138</v>
      </c>
      <c r="E10625" s="73">
        <f t="shared" si="550"/>
        <v>14.38885</v>
      </c>
      <c r="F10625" s="73">
        <f t="shared" si="551"/>
        <v>39.49539</v>
      </c>
      <c r="H10625" s="72">
        <v>24.88138</v>
      </c>
      <c r="I10625" s="75">
        <v>14.38885</v>
      </c>
      <c r="J10625" s="75">
        <v>39.49539</v>
      </c>
      <c r="K10625" s="72">
        <v>25.994731803461065</v>
      </c>
    </row>
    <row r="10626" spans="1:11" x14ac:dyDescent="0.25">
      <c r="A10626" s="66" t="s">
        <v>397</v>
      </c>
      <c r="B10626" s="66" t="s">
        <v>510</v>
      </c>
      <c r="C10626" t="s">
        <v>109</v>
      </c>
      <c r="D10626" s="73">
        <f t="shared" si="549"/>
        <v>19.514620000000001</v>
      </c>
      <c r="E10626" s="73">
        <f t="shared" si="550"/>
        <v>11.006220000000001</v>
      </c>
      <c r="F10626" s="73">
        <f t="shared" si="551"/>
        <v>32.219189999999998</v>
      </c>
      <c r="H10626" s="72">
        <v>19.514620000000001</v>
      </c>
      <c r="I10626" s="75">
        <v>11.006220000000001</v>
      </c>
      <c r="J10626" s="75">
        <v>32.219189999999998</v>
      </c>
      <c r="K10626" s="72">
        <v>27.637642956921525</v>
      </c>
    </row>
    <row r="10627" spans="1:11" x14ac:dyDescent="0.25">
      <c r="A10627" s="66" t="s">
        <v>397</v>
      </c>
      <c r="B10627" s="66" t="s">
        <v>510</v>
      </c>
      <c r="C10627" t="s">
        <v>129</v>
      </c>
      <c r="D10627" s="73">
        <f t="shared" si="549"/>
        <v>23.69547</v>
      </c>
      <c r="E10627" s="73">
        <f t="shared" si="550"/>
        <v>17.892050000000001</v>
      </c>
      <c r="F10627" s="73">
        <f t="shared" si="551"/>
        <v>30.677959999999999</v>
      </c>
      <c r="H10627" s="72">
        <v>23.69547</v>
      </c>
      <c r="I10627" s="75">
        <v>17.892050000000001</v>
      </c>
      <c r="J10627" s="75">
        <v>30.677959999999999</v>
      </c>
      <c r="K10627" s="72">
        <v>13.787293520660279</v>
      </c>
    </row>
    <row r="10628" spans="1:11" x14ac:dyDescent="0.25">
      <c r="A10628" s="66" t="s">
        <v>397</v>
      </c>
      <c r="B10628" s="66" t="s">
        <v>510</v>
      </c>
      <c r="C10628" t="s">
        <v>135</v>
      </c>
      <c r="D10628" s="73">
        <f t="shared" si="549"/>
        <v>29.629919999999998</v>
      </c>
      <c r="E10628" s="73">
        <f t="shared" si="550"/>
        <v>17.598960000000002</v>
      </c>
      <c r="F10628" s="73">
        <f t="shared" si="551"/>
        <v>45.35819</v>
      </c>
      <c r="H10628" s="72">
        <v>29.629919999999998</v>
      </c>
      <c r="I10628" s="75">
        <v>17.598960000000002</v>
      </c>
      <c r="J10628" s="75">
        <v>45.35819</v>
      </c>
      <c r="K10628" s="72">
        <v>24.364486978027617</v>
      </c>
    </row>
    <row r="10629" spans="1:11" x14ac:dyDescent="0.25">
      <c r="A10629" s="66" t="s">
        <v>397</v>
      </c>
      <c r="B10629" s="66" t="s">
        <v>510</v>
      </c>
      <c r="C10629" t="s">
        <v>142</v>
      </c>
      <c r="D10629" s="73">
        <f t="shared" si="549"/>
        <v>19.86223</v>
      </c>
      <c r="E10629" s="73">
        <f t="shared" si="550"/>
        <v>13.116540000000001</v>
      </c>
      <c r="F10629" s="73">
        <f t="shared" si="551"/>
        <v>28.92229</v>
      </c>
      <c r="H10629" s="72">
        <v>19.86223</v>
      </c>
      <c r="I10629" s="75">
        <v>13.116540000000001</v>
      </c>
      <c r="J10629" s="75">
        <v>28.92229</v>
      </c>
      <c r="K10629" s="72">
        <v>20.26551902782316</v>
      </c>
    </row>
    <row r="10630" spans="1:11" x14ac:dyDescent="0.25">
      <c r="A10630" s="66" t="s">
        <v>397</v>
      </c>
      <c r="B10630" s="66" t="s">
        <v>510</v>
      </c>
      <c r="C10630" t="s">
        <v>148</v>
      </c>
      <c r="D10630" s="73">
        <f t="shared" si="549"/>
        <v>23.235119999999998</v>
      </c>
      <c r="E10630" s="73">
        <f t="shared" si="550"/>
        <v>16.972570000000001</v>
      </c>
      <c r="F10630" s="73">
        <f t="shared" si="551"/>
        <v>30.947150000000001</v>
      </c>
      <c r="H10630" s="72">
        <v>23.235119999999998</v>
      </c>
      <c r="I10630" s="75">
        <v>16.972570000000001</v>
      </c>
      <c r="J10630" s="75">
        <v>30.947150000000001</v>
      </c>
      <c r="K10630" s="72">
        <v>15.368644534652717</v>
      </c>
    </row>
    <row r="10631" spans="1:11" x14ac:dyDescent="0.25">
      <c r="A10631" s="66" t="s">
        <v>397</v>
      </c>
      <c r="B10631" s="66" t="s">
        <v>510</v>
      </c>
      <c r="C10631" t="s">
        <v>149</v>
      </c>
      <c r="D10631" s="73">
        <f t="shared" si="549"/>
        <v>19.662040000000001</v>
      </c>
      <c r="E10631" s="73">
        <f t="shared" si="550"/>
        <v>13.90122</v>
      </c>
      <c r="F10631" s="73">
        <f t="shared" si="551"/>
        <v>27.059889999999999</v>
      </c>
      <c r="H10631" s="72">
        <v>19.662040000000001</v>
      </c>
      <c r="I10631" s="75">
        <v>13.90122</v>
      </c>
      <c r="J10631" s="75">
        <v>27.059889999999999</v>
      </c>
      <c r="K10631" s="72">
        <v>17.046003364859395</v>
      </c>
    </row>
    <row r="10632" spans="1:11" x14ac:dyDescent="0.25">
      <c r="A10632" s="66" t="s">
        <v>397</v>
      </c>
      <c r="B10632" s="66" t="s">
        <v>510</v>
      </c>
      <c r="C10632" t="s">
        <v>157</v>
      </c>
      <c r="D10632" s="73">
        <f t="shared" si="549"/>
        <v>24.498809999999999</v>
      </c>
      <c r="E10632" s="73">
        <f t="shared" si="550"/>
        <v>15.56195</v>
      </c>
      <c r="F10632" s="73">
        <f t="shared" si="551"/>
        <v>36.358020000000003</v>
      </c>
      <c r="H10632" s="72">
        <v>24.498809999999999</v>
      </c>
      <c r="I10632" s="75">
        <v>15.56195</v>
      </c>
      <c r="J10632" s="75">
        <v>36.358020000000003</v>
      </c>
      <c r="K10632" s="72">
        <v>21.784964249283945</v>
      </c>
    </row>
    <row r="10633" spans="1:11" x14ac:dyDescent="0.25">
      <c r="A10633" s="66" t="s">
        <v>397</v>
      </c>
      <c r="B10633" s="66" t="s">
        <v>510</v>
      </c>
      <c r="C10633" t="s">
        <v>166</v>
      </c>
      <c r="D10633" s="73">
        <f t="shared" si="549"/>
        <v>13.712540000000001</v>
      </c>
      <c r="E10633" s="73">
        <f t="shared" si="550"/>
        <v>10.599830000000001</v>
      </c>
      <c r="F10633" s="73">
        <f t="shared" si="551"/>
        <v>17.55977</v>
      </c>
      <c r="H10633" s="72">
        <v>13.712540000000001</v>
      </c>
      <c r="I10633" s="75">
        <v>10.599830000000001</v>
      </c>
      <c r="J10633" s="75">
        <v>17.55977</v>
      </c>
      <c r="K10633" s="72">
        <v>12.892177525097464</v>
      </c>
    </row>
    <row r="10634" spans="1:11" x14ac:dyDescent="0.25">
      <c r="A10634" s="66" t="s">
        <v>397</v>
      </c>
      <c r="B10634" s="66" t="s">
        <v>510</v>
      </c>
      <c r="C10634" t="s">
        <v>169</v>
      </c>
      <c r="D10634" s="73">
        <f t="shared" si="549"/>
        <v>19.255199999999999</v>
      </c>
      <c r="E10634" s="73">
        <f t="shared" si="550"/>
        <v>12.806100000000001</v>
      </c>
      <c r="F10634" s="73">
        <f t="shared" si="551"/>
        <v>27.912379999999999</v>
      </c>
      <c r="H10634" s="72">
        <v>19.255199999999999</v>
      </c>
      <c r="I10634" s="75">
        <v>12.806100000000001</v>
      </c>
      <c r="J10634" s="75">
        <v>27.912379999999999</v>
      </c>
      <c r="K10634" s="72">
        <v>19.963261872117663</v>
      </c>
    </row>
    <row r="10635" spans="1:11" x14ac:dyDescent="0.25">
      <c r="A10635" s="66" t="s">
        <v>397</v>
      </c>
      <c r="B10635" s="66" t="s">
        <v>510</v>
      </c>
      <c r="C10635" t="s">
        <v>170</v>
      </c>
      <c r="D10635" s="73">
        <f t="shared" si="549"/>
        <v>22.374500000000001</v>
      </c>
      <c r="E10635" s="73">
        <f t="shared" si="550"/>
        <v>14.36023</v>
      </c>
      <c r="F10635" s="73">
        <f t="shared" si="551"/>
        <v>33.13111</v>
      </c>
      <c r="H10635" s="72">
        <v>22.374500000000001</v>
      </c>
      <c r="I10635" s="75">
        <v>14.36023</v>
      </c>
      <c r="J10635" s="75">
        <v>33.13111</v>
      </c>
      <c r="K10635" s="72">
        <v>21.449507251558693</v>
      </c>
    </row>
    <row r="10636" spans="1:11" x14ac:dyDescent="0.25">
      <c r="A10636" s="66" t="s">
        <v>397</v>
      </c>
      <c r="B10636" s="66" t="s">
        <v>510</v>
      </c>
      <c r="C10636" t="s">
        <v>176</v>
      </c>
      <c r="D10636" s="73">
        <f t="shared" si="549"/>
        <v>17.869209999999999</v>
      </c>
      <c r="E10636" s="73">
        <f t="shared" si="550"/>
        <v>12.95492</v>
      </c>
      <c r="F10636" s="73">
        <f t="shared" si="551"/>
        <v>24.130880000000001</v>
      </c>
      <c r="H10636" s="72">
        <v>17.869209999999999</v>
      </c>
      <c r="I10636" s="75">
        <v>12.95492</v>
      </c>
      <c r="J10636" s="75">
        <v>24.130880000000001</v>
      </c>
      <c r="K10636" s="72">
        <v>15.9077653684746</v>
      </c>
    </row>
    <row r="10637" spans="1:11" x14ac:dyDescent="0.25">
      <c r="A10637" s="66" t="s">
        <v>397</v>
      </c>
      <c r="B10637" s="66" t="s">
        <v>510</v>
      </c>
      <c r="C10637" t="s">
        <v>3</v>
      </c>
      <c r="D10637" s="73">
        <f t="shared" si="549"/>
        <v>21.652100000000001</v>
      </c>
      <c r="E10637" s="73">
        <f t="shared" si="550"/>
        <v>19.073519999999998</v>
      </c>
      <c r="F10637" s="73">
        <f t="shared" si="551"/>
        <v>24.473870000000002</v>
      </c>
      <c r="H10637" s="72">
        <v>21.652100000000001</v>
      </c>
      <c r="I10637" s="75">
        <v>19.073519999999998</v>
      </c>
      <c r="J10637" s="75">
        <v>24.473870000000002</v>
      </c>
      <c r="K10637" s="72">
        <v>6.3616554514342711</v>
      </c>
    </row>
    <row r="10638" spans="1:11" x14ac:dyDescent="0.25">
      <c r="A10638" s="66" t="s">
        <v>397</v>
      </c>
      <c r="B10638" s="66" t="s">
        <v>510</v>
      </c>
      <c r="C10638" t="s">
        <v>112</v>
      </c>
      <c r="D10638" s="73">
        <f t="shared" si="549"/>
        <v>23.15605</v>
      </c>
      <c r="E10638" s="73">
        <f t="shared" si="550"/>
        <v>16.29476</v>
      </c>
      <c r="F10638" s="73">
        <f t="shared" si="551"/>
        <v>31.80856</v>
      </c>
      <c r="H10638" s="72">
        <v>23.15605</v>
      </c>
      <c r="I10638" s="75">
        <v>16.29476</v>
      </c>
      <c r="J10638" s="75">
        <v>31.80856</v>
      </c>
      <c r="K10638" s="72">
        <v>17.125770586952438</v>
      </c>
    </row>
    <row r="10639" spans="1:11" x14ac:dyDescent="0.25">
      <c r="A10639" s="66" t="s">
        <v>397</v>
      </c>
      <c r="B10639" s="66" t="s">
        <v>510</v>
      </c>
      <c r="C10639" t="s">
        <v>113</v>
      </c>
      <c r="D10639" s="73">
        <f t="shared" si="549"/>
        <v>17.486180000000001</v>
      </c>
      <c r="E10639" s="73">
        <f t="shared" si="550"/>
        <v>12.520009999999999</v>
      </c>
      <c r="F10639" s="73">
        <f t="shared" si="551"/>
        <v>23.88439</v>
      </c>
      <c r="H10639" s="72">
        <v>17.486180000000001</v>
      </c>
      <c r="I10639" s="75">
        <v>12.520009999999999</v>
      </c>
      <c r="J10639" s="75">
        <v>23.88439</v>
      </c>
      <c r="K10639" s="72">
        <v>16.520280587298082</v>
      </c>
    </row>
    <row r="10640" spans="1:11" x14ac:dyDescent="0.25">
      <c r="A10640" s="66" t="s">
        <v>397</v>
      </c>
      <c r="B10640" s="66" t="s">
        <v>510</v>
      </c>
      <c r="C10640" t="s">
        <v>116</v>
      </c>
      <c r="D10640" s="73">
        <f t="shared" si="549"/>
        <v>29.121099999999998</v>
      </c>
      <c r="E10640" s="73">
        <f t="shared" si="550"/>
        <v>19.317019999999999</v>
      </c>
      <c r="F10640" s="73">
        <f t="shared" si="551"/>
        <v>41.350900000000003</v>
      </c>
      <c r="H10640" s="72">
        <v>29.121099999999998</v>
      </c>
      <c r="I10640" s="75">
        <v>19.317019999999999</v>
      </c>
      <c r="J10640" s="75">
        <v>41.350900000000003</v>
      </c>
      <c r="K10640" s="72">
        <v>19.523500142508354</v>
      </c>
    </row>
    <row r="10641" spans="1:11" x14ac:dyDescent="0.25">
      <c r="A10641" s="66" t="s">
        <v>397</v>
      </c>
      <c r="B10641" s="66" t="s">
        <v>510</v>
      </c>
      <c r="C10641" t="s">
        <v>122</v>
      </c>
      <c r="D10641" s="73">
        <f t="shared" si="549"/>
        <v>19.55921</v>
      </c>
      <c r="E10641" s="73">
        <f t="shared" si="550"/>
        <v>12.483269999999999</v>
      </c>
      <c r="F10641" s="73">
        <f t="shared" si="551"/>
        <v>29.303080000000001</v>
      </c>
      <c r="H10641" s="72">
        <v>19.55921</v>
      </c>
      <c r="I10641" s="75">
        <v>12.483269999999999</v>
      </c>
      <c r="J10641" s="75">
        <v>29.303080000000001</v>
      </c>
      <c r="K10641" s="72">
        <v>21.883808190617106</v>
      </c>
    </row>
    <row r="10642" spans="1:11" x14ac:dyDescent="0.25">
      <c r="A10642" s="66" t="s">
        <v>397</v>
      </c>
      <c r="B10642" s="66" t="s">
        <v>510</v>
      </c>
      <c r="C10642" t="s">
        <v>126</v>
      </c>
      <c r="D10642" s="73">
        <f t="shared" si="549"/>
        <v>19.159610000000001</v>
      </c>
      <c r="E10642" s="73">
        <f t="shared" si="550"/>
        <v>13.66133</v>
      </c>
      <c r="F10642" s="73">
        <f t="shared" si="551"/>
        <v>26.199300000000001</v>
      </c>
      <c r="H10642" s="72">
        <v>19.159610000000001</v>
      </c>
      <c r="I10642" s="75">
        <v>13.66133</v>
      </c>
      <c r="J10642" s="75">
        <v>26.199300000000001</v>
      </c>
      <c r="K10642" s="72">
        <v>16.659822407658609</v>
      </c>
    </row>
    <row r="10643" spans="1:11" x14ac:dyDescent="0.25">
      <c r="A10643" s="66" t="s">
        <v>397</v>
      </c>
      <c r="B10643" s="66" t="s">
        <v>510</v>
      </c>
      <c r="C10643" t="s">
        <v>139</v>
      </c>
      <c r="D10643" s="73">
        <f t="shared" si="549"/>
        <v>17.54271</v>
      </c>
      <c r="E10643" s="73">
        <f t="shared" si="550"/>
        <v>11.287990000000001</v>
      </c>
      <c r="F10643" s="73">
        <f t="shared" si="551"/>
        <v>26.238130000000002</v>
      </c>
      <c r="H10643" s="72">
        <v>17.54271</v>
      </c>
      <c r="I10643" s="75">
        <v>11.287990000000001</v>
      </c>
      <c r="J10643" s="75">
        <v>26.238130000000002</v>
      </c>
      <c r="K10643" s="72">
        <v>21.618489959647054</v>
      </c>
    </row>
    <row r="10644" spans="1:11" x14ac:dyDescent="0.25">
      <c r="A10644" s="66" t="s">
        <v>397</v>
      </c>
      <c r="B10644" s="66" t="s">
        <v>510</v>
      </c>
      <c r="C10644" t="s">
        <v>140</v>
      </c>
      <c r="D10644" s="73">
        <f t="shared" si="549"/>
        <v>20.197389999999999</v>
      </c>
      <c r="E10644" s="73">
        <f t="shared" si="550"/>
        <v>15.83109</v>
      </c>
      <c r="F10644" s="73">
        <f t="shared" si="551"/>
        <v>25.40446</v>
      </c>
      <c r="H10644" s="72">
        <v>20.197389999999999</v>
      </c>
      <c r="I10644" s="75">
        <v>15.83109</v>
      </c>
      <c r="J10644" s="75">
        <v>25.40446</v>
      </c>
      <c r="K10644" s="72">
        <v>12.082897839770387</v>
      </c>
    </row>
    <row r="10645" spans="1:11" x14ac:dyDescent="0.25">
      <c r="A10645" s="66" t="s">
        <v>397</v>
      </c>
      <c r="B10645" s="66" t="s">
        <v>510</v>
      </c>
      <c r="C10645" t="s">
        <v>147</v>
      </c>
      <c r="D10645" s="73">
        <f t="shared" si="549"/>
        <v>21.608160000000002</v>
      </c>
      <c r="E10645" s="73">
        <f t="shared" si="550"/>
        <v>13.77083</v>
      </c>
      <c r="F10645" s="73">
        <f t="shared" si="551"/>
        <v>32.238289999999999</v>
      </c>
      <c r="H10645" s="72">
        <v>21.608160000000002</v>
      </c>
      <c r="I10645" s="75">
        <v>13.77083</v>
      </c>
      <c r="J10645" s="75">
        <v>32.238289999999999</v>
      </c>
      <c r="K10645" s="72">
        <v>21.823843399900777</v>
      </c>
    </row>
    <row r="10646" spans="1:11" x14ac:dyDescent="0.25">
      <c r="A10646" s="66" t="s">
        <v>397</v>
      </c>
      <c r="B10646" s="66" t="s">
        <v>510</v>
      </c>
      <c r="C10646" t="s">
        <v>155</v>
      </c>
      <c r="D10646" s="73">
        <f t="shared" si="549"/>
        <v>28.321390000000001</v>
      </c>
      <c r="E10646" s="73">
        <f t="shared" si="550"/>
        <v>17.06906</v>
      </c>
      <c r="F10646" s="73">
        <f t="shared" si="551"/>
        <v>43.13344</v>
      </c>
      <c r="H10646" s="72">
        <v>28.321390000000001</v>
      </c>
      <c r="I10646" s="75">
        <v>17.06906</v>
      </c>
      <c r="J10646" s="75">
        <v>43.13344</v>
      </c>
      <c r="K10646" s="72">
        <v>23.843458954521655</v>
      </c>
    </row>
    <row r="10647" spans="1:11" x14ac:dyDescent="0.25">
      <c r="A10647" s="66" t="s">
        <v>397</v>
      </c>
      <c r="B10647" s="66" t="s">
        <v>510</v>
      </c>
      <c r="C10647" t="s">
        <v>168</v>
      </c>
      <c r="D10647" s="73">
        <f t="shared" si="549"/>
        <v>24.944459999999999</v>
      </c>
      <c r="E10647" s="73">
        <f t="shared" si="550"/>
        <v>16.408449999999998</v>
      </c>
      <c r="F10647" s="73">
        <f t="shared" si="551"/>
        <v>36.008229999999998</v>
      </c>
      <c r="H10647" s="72">
        <v>24.944459999999999</v>
      </c>
      <c r="I10647" s="75">
        <v>16.408449999999998</v>
      </c>
      <c r="J10647" s="75">
        <v>36.008229999999998</v>
      </c>
      <c r="K10647" s="72">
        <v>20.15858831981129</v>
      </c>
    </row>
    <row r="10648" spans="1:11" x14ac:dyDescent="0.25">
      <c r="A10648" s="66" t="s">
        <v>397</v>
      </c>
      <c r="B10648" s="66" t="s">
        <v>510</v>
      </c>
      <c r="C10648" t="s">
        <v>187</v>
      </c>
      <c r="D10648" s="73">
        <f t="shared" si="549"/>
        <v>20.559660000000001</v>
      </c>
      <c r="E10648" s="73">
        <f t="shared" si="550"/>
        <v>17.4056</v>
      </c>
      <c r="F10648" s="73">
        <f t="shared" si="551"/>
        <v>24.118369999999999</v>
      </c>
      <c r="H10648" s="72">
        <v>20.559660000000001</v>
      </c>
      <c r="I10648" s="75">
        <v>17.4056</v>
      </c>
      <c r="J10648" s="75">
        <v>24.118369999999999</v>
      </c>
      <c r="K10648" s="72">
        <v>8.3256921563878006</v>
      </c>
    </row>
    <row r="10649" spans="1:11" x14ac:dyDescent="0.25">
      <c r="A10649" s="66" t="s">
        <v>397</v>
      </c>
      <c r="B10649" s="66" t="s">
        <v>510</v>
      </c>
      <c r="C10649" t="s">
        <v>1</v>
      </c>
      <c r="D10649" s="73">
        <f t="shared" si="549"/>
        <v>22.691870000000002</v>
      </c>
      <c r="E10649" s="73">
        <f t="shared" si="550"/>
        <v>21.59423</v>
      </c>
      <c r="F10649" s="73">
        <f t="shared" si="551"/>
        <v>23.82835</v>
      </c>
      <c r="H10649" s="72">
        <v>22.691870000000002</v>
      </c>
      <c r="I10649" s="75">
        <v>21.59423</v>
      </c>
      <c r="J10649" s="75">
        <v>23.82835</v>
      </c>
      <c r="K10649" s="72">
        <v>2.5116387499135153</v>
      </c>
    </row>
    <row r="10650" spans="1:11" x14ac:dyDescent="0.25">
      <c r="A10650" s="66" t="s">
        <v>397</v>
      </c>
      <c r="B10650" s="66" t="s">
        <v>511</v>
      </c>
      <c r="C10650" t="s">
        <v>110</v>
      </c>
      <c r="D10650" s="73">
        <f t="shared" si="549"/>
        <v>14.215070000000001</v>
      </c>
      <c r="E10650" s="73">
        <f t="shared" si="550"/>
        <v>9.6096939999999993</v>
      </c>
      <c r="F10650" s="73">
        <f t="shared" si="551"/>
        <v>20.526350000000001</v>
      </c>
      <c r="H10650" s="72">
        <v>14.215070000000001</v>
      </c>
      <c r="I10650" s="75">
        <v>9.6096939999999993</v>
      </c>
      <c r="J10650" s="75">
        <v>20.526350000000001</v>
      </c>
      <c r="K10650" s="72">
        <v>19.417280393272772</v>
      </c>
    </row>
    <row r="10651" spans="1:11" x14ac:dyDescent="0.25">
      <c r="A10651" s="66" t="s">
        <v>397</v>
      </c>
      <c r="B10651" s="66" t="s">
        <v>511</v>
      </c>
      <c r="C10651" t="s">
        <v>137</v>
      </c>
      <c r="D10651" s="73">
        <f t="shared" si="549"/>
        <v>14.625019999999999</v>
      </c>
      <c r="E10651" s="73">
        <f t="shared" si="550"/>
        <v>9.2316400000000005</v>
      </c>
      <c r="F10651" s="73">
        <f t="shared" si="551"/>
        <v>22.392040000000001</v>
      </c>
      <c r="H10651" s="72">
        <v>14.625019999999999</v>
      </c>
      <c r="I10651" s="75">
        <v>9.2316400000000005</v>
      </c>
      <c r="J10651" s="75">
        <v>22.392040000000001</v>
      </c>
      <c r="K10651" s="72">
        <v>22.70022878601192</v>
      </c>
    </row>
    <row r="10652" spans="1:11" x14ac:dyDescent="0.25">
      <c r="A10652" s="66" t="s">
        <v>397</v>
      </c>
      <c r="B10652" s="66" t="s">
        <v>511</v>
      </c>
      <c r="C10652" t="s">
        <v>141</v>
      </c>
      <c r="D10652" s="73">
        <f t="shared" si="549"/>
        <v>9.2781020000000005</v>
      </c>
      <c r="E10652" s="73">
        <f t="shared" si="550"/>
        <v>6.0055399999999999</v>
      </c>
      <c r="F10652" s="73">
        <f t="shared" si="551"/>
        <v>14.067069999999999</v>
      </c>
      <c r="H10652" s="72">
        <v>9.2781020000000005</v>
      </c>
      <c r="I10652" s="75">
        <v>6.0055399999999999</v>
      </c>
      <c r="J10652" s="75">
        <v>14.067069999999999</v>
      </c>
      <c r="K10652" s="72">
        <v>21.764893293908607</v>
      </c>
    </row>
    <row r="10653" spans="1:11" x14ac:dyDescent="0.25">
      <c r="A10653" s="66" t="s">
        <v>397</v>
      </c>
      <c r="B10653" s="66" t="s">
        <v>511</v>
      </c>
      <c r="C10653" t="s">
        <v>144</v>
      </c>
      <c r="D10653" s="73">
        <f t="shared" si="549"/>
        <v>9.58507</v>
      </c>
      <c r="E10653" s="73">
        <f t="shared" si="550"/>
        <v>6.2833290000000002</v>
      </c>
      <c r="F10653" s="73">
        <f t="shared" si="551"/>
        <v>14.356019999999999</v>
      </c>
      <c r="H10653" s="72">
        <v>9.58507</v>
      </c>
      <c r="I10653" s="75">
        <v>6.2833290000000002</v>
      </c>
      <c r="J10653" s="75">
        <v>14.356019999999999</v>
      </c>
      <c r="K10653" s="72">
        <v>21.126929693784184</v>
      </c>
    </row>
    <row r="10654" spans="1:11" x14ac:dyDescent="0.25">
      <c r="A10654" s="66" t="s">
        <v>397</v>
      </c>
      <c r="B10654" s="66" t="s">
        <v>511</v>
      </c>
      <c r="C10654" t="s">
        <v>150</v>
      </c>
      <c r="D10654" s="73">
        <f t="shared" si="549"/>
        <v>13.95668</v>
      </c>
      <c r="E10654" s="73">
        <f t="shared" si="550"/>
        <v>9.8157540000000001</v>
      </c>
      <c r="F10654" s="73">
        <f t="shared" si="551"/>
        <v>19.46744</v>
      </c>
      <c r="H10654" s="72">
        <v>13.95668</v>
      </c>
      <c r="I10654" s="75">
        <v>9.8157540000000001</v>
      </c>
      <c r="J10654" s="75">
        <v>19.46744</v>
      </c>
      <c r="K10654" s="72">
        <v>17.507652249675427</v>
      </c>
    </row>
    <row r="10655" spans="1:11" x14ac:dyDescent="0.25">
      <c r="A10655" s="66" t="s">
        <v>397</v>
      </c>
      <c r="B10655" s="66" t="s">
        <v>511</v>
      </c>
      <c r="C10655" t="s">
        <v>174</v>
      </c>
      <c r="D10655" s="73">
        <f t="shared" si="549"/>
        <v>11.973240000000001</v>
      </c>
      <c r="E10655" s="73">
        <f t="shared" si="550"/>
        <v>7.6401830000000004</v>
      </c>
      <c r="F10655" s="73">
        <f t="shared" si="551"/>
        <v>18.277429999999999</v>
      </c>
      <c r="H10655" s="72">
        <v>11.973240000000001</v>
      </c>
      <c r="I10655" s="75">
        <v>7.6401830000000004</v>
      </c>
      <c r="J10655" s="75">
        <v>18.277429999999999</v>
      </c>
      <c r="K10655" s="72">
        <v>22.325569352990499</v>
      </c>
    </row>
    <row r="10656" spans="1:11" x14ac:dyDescent="0.25">
      <c r="A10656" s="66" t="s">
        <v>397</v>
      </c>
      <c r="B10656" s="66" t="s">
        <v>511</v>
      </c>
      <c r="C10656" t="s">
        <v>179</v>
      </c>
      <c r="D10656" s="73">
        <f t="shared" si="549"/>
        <v>15.55476</v>
      </c>
      <c r="E10656" s="73">
        <f t="shared" si="550"/>
        <v>9.4231010000000008</v>
      </c>
      <c r="F10656" s="73">
        <f t="shared" si="551"/>
        <v>24.59301</v>
      </c>
      <c r="H10656" s="72">
        <v>15.55476</v>
      </c>
      <c r="I10656" s="75">
        <v>9.4231010000000008</v>
      </c>
      <c r="J10656" s="75">
        <v>24.59301</v>
      </c>
      <c r="K10656" s="72">
        <v>24.603934744091198</v>
      </c>
    </row>
    <row r="10657" spans="1:11" x14ac:dyDescent="0.25">
      <c r="A10657" s="66" t="s">
        <v>397</v>
      </c>
      <c r="B10657" s="66" t="s">
        <v>511</v>
      </c>
      <c r="C10657" t="s">
        <v>181</v>
      </c>
      <c r="D10657" s="73">
        <f t="shared" si="549"/>
        <v>13.318809999999999</v>
      </c>
      <c r="E10657" s="73">
        <f t="shared" si="550"/>
        <v>11.24358</v>
      </c>
      <c r="F10657" s="73">
        <f t="shared" si="551"/>
        <v>15.70927</v>
      </c>
      <c r="H10657" s="72">
        <v>13.318809999999999</v>
      </c>
      <c r="I10657" s="75">
        <v>11.24358</v>
      </c>
      <c r="J10657" s="75">
        <v>15.70927</v>
      </c>
      <c r="K10657" s="72">
        <v>8.5336828140051555</v>
      </c>
    </row>
    <row r="10658" spans="1:11" x14ac:dyDescent="0.25">
      <c r="A10658" s="66" t="s">
        <v>397</v>
      </c>
      <c r="B10658" s="66" t="s">
        <v>511</v>
      </c>
      <c r="C10658" t="s">
        <v>105</v>
      </c>
      <c r="D10658" s="73">
        <f t="shared" si="549"/>
        <v>13.240740000000001</v>
      </c>
      <c r="E10658" s="73">
        <f t="shared" si="550"/>
        <v>8.4469820000000002</v>
      </c>
      <c r="F10658" s="73">
        <f t="shared" si="551"/>
        <v>20.156079999999999</v>
      </c>
      <c r="H10658" s="72">
        <v>13.240740000000001</v>
      </c>
      <c r="I10658" s="75">
        <v>8.4469820000000002</v>
      </c>
      <c r="J10658" s="75">
        <v>20.156079999999999</v>
      </c>
      <c r="K10658" s="72">
        <v>22.272826141137124</v>
      </c>
    </row>
    <row r="10659" spans="1:11" x14ac:dyDescent="0.25">
      <c r="A10659" s="66" t="s">
        <v>397</v>
      </c>
      <c r="B10659" s="66" t="s">
        <v>511</v>
      </c>
      <c r="C10659" t="s">
        <v>111</v>
      </c>
      <c r="D10659" s="73">
        <f t="shared" si="549"/>
        <v>13.52112</v>
      </c>
      <c r="E10659" s="73">
        <f t="shared" si="550"/>
        <v>9.82057</v>
      </c>
      <c r="F10659" s="73">
        <f t="shared" si="551"/>
        <v>18.332630000000002</v>
      </c>
      <c r="H10659" s="72">
        <v>13.52112</v>
      </c>
      <c r="I10659" s="75">
        <v>9.82057</v>
      </c>
      <c r="J10659" s="75">
        <v>18.332630000000002</v>
      </c>
      <c r="K10659" s="72">
        <v>15.954632456482894</v>
      </c>
    </row>
    <row r="10660" spans="1:11" x14ac:dyDescent="0.25">
      <c r="A10660" s="66" t="s">
        <v>397</v>
      </c>
      <c r="B10660" s="66" t="s">
        <v>511</v>
      </c>
      <c r="C10660" t="s">
        <v>119</v>
      </c>
      <c r="D10660" s="73">
        <f t="shared" si="549"/>
        <v>18.92679</v>
      </c>
      <c r="E10660" s="73">
        <f t="shared" si="550"/>
        <v>13.20546</v>
      </c>
      <c r="F10660" s="73">
        <f t="shared" si="551"/>
        <v>26.37369</v>
      </c>
      <c r="H10660" s="72">
        <v>18.92679</v>
      </c>
      <c r="I10660" s="75">
        <v>13.20546</v>
      </c>
      <c r="J10660" s="75">
        <v>26.37369</v>
      </c>
      <c r="K10660" s="72">
        <v>17.705971271409467</v>
      </c>
    </row>
    <row r="10661" spans="1:11" x14ac:dyDescent="0.25">
      <c r="A10661" s="66" t="s">
        <v>397</v>
      </c>
      <c r="B10661" s="66" t="s">
        <v>511</v>
      </c>
      <c r="C10661" t="s">
        <v>132</v>
      </c>
      <c r="D10661" s="73">
        <f t="shared" si="549"/>
        <v>16.16422</v>
      </c>
      <c r="E10661" s="73">
        <f t="shared" si="550"/>
        <v>10.93181</v>
      </c>
      <c r="F10661" s="73">
        <f t="shared" si="551"/>
        <v>23.247389999999999</v>
      </c>
      <c r="H10661" s="72">
        <v>16.16422</v>
      </c>
      <c r="I10661" s="75">
        <v>10.93181</v>
      </c>
      <c r="J10661" s="75">
        <v>23.247389999999999</v>
      </c>
      <c r="K10661" s="72">
        <v>19.3154015473682</v>
      </c>
    </row>
    <row r="10662" spans="1:11" x14ac:dyDescent="0.25">
      <c r="A10662" s="66" t="s">
        <v>397</v>
      </c>
      <c r="B10662" s="66" t="s">
        <v>511</v>
      </c>
      <c r="C10662" t="s">
        <v>134</v>
      </c>
      <c r="D10662" s="73">
        <f t="shared" si="549"/>
        <v>19.082799999999999</v>
      </c>
      <c r="E10662" s="73">
        <f t="shared" si="550"/>
        <v>13.752319999999999</v>
      </c>
      <c r="F10662" s="73">
        <f t="shared" si="551"/>
        <v>25.859909999999999</v>
      </c>
      <c r="H10662" s="72">
        <v>19.082799999999999</v>
      </c>
      <c r="I10662" s="75">
        <v>13.752319999999999</v>
      </c>
      <c r="J10662" s="75">
        <v>25.859909999999999</v>
      </c>
      <c r="K10662" s="72">
        <v>16.154505628104893</v>
      </c>
    </row>
    <row r="10663" spans="1:11" x14ac:dyDescent="0.25">
      <c r="A10663" s="66" t="s">
        <v>397</v>
      </c>
      <c r="B10663" s="66" t="s">
        <v>511</v>
      </c>
      <c r="C10663" t="s">
        <v>143</v>
      </c>
      <c r="D10663" s="73">
        <f t="shared" si="549"/>
        <v>13.187469999999999</v>
      </c>
      <c r="E10663" s="73">
        <f t="shared" si="550"/>
        <v>9.298781</v>
      </c>
      <c r="F10663" s="73">
        <f t="shared" si="551"/>
        <v>18.372969999999999</v>
      </c>
      <c r="H10663" s="72">
        <v>13.187469999999999</v>
      </c>
      <c r="I10663" s="75">
        <v>9.298781</v>
      </c>
      <c r="J10663" s="75">
        <v>18.372969999999999</v>
      </c>
      <c r="K10663" s="72">
        <v>17.41238463480865</v>
      </c>
    </row>
    <row r="10664" spans="1:11" x14ac:dyDescent="0.25">
      <c r="A10664" s="66" t="s">
        <v>397</v>
      </c>
      <c r="B10664" s="66" t="s">
        <v>511</v>
      </c>
      <c r="C10664" t="s">
        <v>145</v>
      </c>
      <c r="D10664" s="73">
        <f t="shared" si="549"/>
        <v>16.903759999999998</v>
      </c>
      <c r="E10664" s="73">
        <f t="shared" si="550"/>
        <v>11.877090000000001</v>
      </c>
      <c r="F10664" s="73">
        <f t="shared" si="551"/>
        <v>23.49072</v>
      </c>
      <c r="H10664" s="72">
        <v>16.903759999999998</v>
      </c>
      <c r="I10664" s="75">
        <v>11.877090000000001</v>
      </c>
      <c r="J10664" s="75">
        <v>23.49072</v>
      </c>
      <c r="K10664" s="72">
        <v>17.449171071998183</v>
      </c>
    </row>
    <row r="10665" spans="1:11" x14ac:dyDescent="0.25">
      <c r="A10665" s="66" t="s">
        <v>397</v>
      </c>
      <c r="B10665" s="66" t="s">
        <v>511</v>
      </c>
      <c r="C10665" t="s">
        <v>146</v>
      </c>
      <c r="D10665" s="73">
        <f t="shared" si="549"/>
        <v>13.121549999999999</v>
      </c>
      <c r="E10665" s="73">
        <f t="shared" si="550"/>
        <v>9.2476859999999999</v>
      </c>
      <c r="F10665" s="73">
        <f t="shared" si="551"/>
        <v>18.291119999999999</v>
      </c>
      <c r="H10665" s="72">
        <v>13.121549999999999</v>
      </c>
      <c r="I10665" s="75">
        <v>9.2476859999999999</v>
      </c>
      <c r="J10665" s="75">
        <v>18.291119999999999</v>
      </c>
      <c r="K10665" s="72">
        <v>17.439022066752784</v>
      </c>
    </row>
    <row r="10666" spans="1:11" x14ac:dyDescent="0.25">
      <c r="A10666" s="66" t="s">
        <v>397</v>
      </c>
      <c r="B10666" s="66" t="s">
        <v>511</v>
      </c>
      <c r="C10666" t="s">
        <v>151</v>
      </c>
      <c r="D10666" s="73">
        <f t="shared" ref="D10666:D10729" si="552">IF(K10666&gt;=50," ",H10666)</f>
        <v>18.268879999999999</v>
      </c>
      <c r="E10666" s="73">
        <f t="shared" ref="E10666:E10729" si="553">IF(K10666&gt;=50," ",I10666)</f>
        <v>12.71021</v>
      </c>
      <c r="F10666" s="73">
        <f t="shared" ref="F10666:F10729" si="554">IF(K10666&gt;=50," ",J10666)</f>
        <v>25.547080000000001</v>
      </c>
      <c r="H10666" s="72">
        <v>18.268879999999999</v>
      </c>
      <c r="I10666" s="75">
        <v>12.71021</v>
      </c>
      <c r="J10666" s="75">
        <v>25.547080000000001</v>
      </c>
      <c r="K10666" s="72">
        <v>17.868544760269923</v>
      </c>
    </row>
    <row r="10667" spans="1:11" x14ac:dyDescent="0.25">
      <c r="A10667" s="66" t="s">
        <v>397</v>
      </c>
      <c r="B10667" s="66" t="s">
        <v>511</v>
      </c>
      <c r="C10667" t="s">
        <v>153</v>
      </c>
      <c r="D10667" s="73">
        <f t="shared" si="552"/>
        <v>20.112439999999999</v>
      </c>
      <c r="E10667" s="73">
        <f t="shared" si="553"/>
        <v>13.816990000000001</v>
      </c>
      <c r="F10667" s="73">
        <f t="shared" si="554"/>
        <v>28.333290000000002</v>
      </c>
      <c r="H10667" s="72">
        <v>20.112439999999999</v>
      </c>
      <c r="I10667" s="75">
        <v>13.816990000000001</v>
      </c>
      <c r="J10667" s="75">
        <v>28.333290000000002</v>
      </c>
      <c r="K10667" s="72">
        <v>18.390573197483747</v>
      </c>
    </row>
    <row r="10668" spans="1:11" x14ac:dyDescent="0.25">
      <c r="A10668" s="66" t="s">
        <v>397</v>
      </c>
      <c r="B10668" s="66" t="s">
        <v>511</v>
      </c>
      <c r="C10668" t="s">
        <v>158</v>
      </c>
      <c r="D10668" s="73">
        <f t="shared" si="552"/>
        <v>17.595970000000001</v>
      </c>
      <c r="E10668" s="73">
        <f t="shared" si="553"/>
        <v>12.540760000000001</v>
      </c>
      <c r="F10668" s="73">
        <f t="shared" si="554"/>
        <v>24.126809999999999</v>
      </c>
      <c r="H10668" s="72">
        <v>17.595970000000001</v>
      </c>
      <c r="I10668" s="75">
        <v>12.540760000000001</v>
      </c>
      <c r="J10668" s="75">
        <v>24.126809999999999</v>
      </c>
      <c r="K10668" s="72">
        <v>16.739190848813674</v>
      </c>
    </row>
    <row r="10669" spans="1:11" x14ac:dyDescent="0.25">
      <c r="A10669" s="66" t="s">
        <v>397</v>
      </c>
      <c r="B10669" s="66" t="s">
        <v>511</v>
      </c>
      <c r="C10669" t="s">
        <v>175</v>
      </c>
      <c r="D10669" s="73">
        <f t="shared" si="552"/>
        <v>16.527719999999999</v>
      </c>
      <c r="E10669" s="73">
        <f t="shared" si="553"/>
        <v>11.523540000000001</v>
      </c>
      <c r="F10669" s="73">
        <f t="shared" si="554"/>
        <v>23.13674</v>
      </c>
      <c r="H10669" s="72">
        <v>16.527719999999999</v>
      </c>
      <c r="I10669" s="75">
        <v>11.523540000000001</v>
      </c>
      <c r="J10669" s="75">
        <v>23.13674</v>
      </c>
      <c r="K10669" s="72">
        <v>17.835224701289714</v>
      </c>
    </row>
    <row r="10670" spans="1:11" x14ac:dyDescent="0.25">
      <c r="A10670" s="66" t="s">
        <v>397</v>
      </c>
      <c r="B10670" s="66" t="s">
        <v>511</v>
      </c>
      <c r="C10670" t="s">
        <v>177</v>
      </c>
      <c r="D10670" s="73">
        <f t="shared" si="552"/>
        <v>13.272209999999999</v>
      </c>
      <c r="E10670" s="73">
        <f t="shared" si="553"/>
        <v>9.10154</v>
      </c>
      <c r="F10670" s="73">
        <f t="shared" si="554"/>
        <v>18.955490000000001</v>
      </c>
      <c r="H10670" s="72">
        <v>13.272209999999999</v>
      </c>
      <c r="I10670" s="75">
        <v>9.10154</v>
      </c>
      <c r="J10670" s="75">
        <v>18.955490000000001</v>
      </c>
      <c r="K10670" s="72">
        <v>18.766520421241076</v>
      </c>
    </row>
    <row r="10671" spans="1:11" x14ac:dyDescent="0.25">
      <c r="A10671" s="66" t="s">
        <v>397</v>
      </c>
      <c r="B10671" s="66" t="s">
        <v>511</v>
      </c>
      <c r="C10671" t="s">
        <v>178</v>
      </c>
      <c r="D10671" s="73">
        <f t="shared" si="552"/>
        <v>11.619770000000001</v>
      </c>
      <c r="E10671" s="73">
        <f t="shared" si="553"/>
        <v>7.609826</v>
      </c>
      <c r="F10671" s="73">
        <f t="shared" si="554"/>
        <v>17.346019999999999</v>
      </c>
      <c r="H10671" s="72">
        <v>11.619770000000001</v>
      </c>
      <c r="I10671" s="75">
        <v>7.609826</v>
      </c>
      <c r="J10671" s="75">
        <v>17.346019999999999</v>
      </c>
      <c r="K10671" s="72">
        <v>21.082629002123102</v>
      </c>
    </row>
    <row r="10672" spans="1:11" x14ac:dyDescent="0.25">
      <c r="A10672" s="66" t="s">
        <v>397</v>
      </c>
      <c r="B10672" s="66" t="s">
        <v>511</v>
      </c>
      <c r="C10672" t="s">
        <v>182</v>
      </c>
      <c r="D10672" s="73">
        <f t="shared" si="552"/>
        <v>16.223050000000001</v>
      </c>
      <c r="E10672" s="73">
        <f t="shared" si="553"/>
        <v>14.59722</v>
      </c>
      <c r="F10672" s="73">
        <f t="shared" si="554"/>
        <v>17.991810000000001</v>
      </c>
      <c r="H10672" s="72">
        <v>16.223050000000001</v>
      </c>
      <c r="I10672" s="75">
        <v>14.59722</v>
      </c>
      <c r="J10672" s="75">
        <v>17.991810000000001</v>
      </c>
      <c r="K10672" s="72">
        <v>5.3342639022871774</v>
      </c>
    </row>
    <row r="10673" spans="1:11" x14ac:dyDescent="0.25">
      <c r="A10673" s="66" t="s">
        <v>397</v>
      </c>
      <c r="B10673" s="66" t="s">
        <v>511</v>
      </c>
      <c r="C10673" t="s">
        <v>108</v>
      </c>
      <c r="D10673" s="73">
        <f t="shared" si="552"/>
        <v>13.592930000000001</v>
      </c>
      <c r="E10673" s="73">
        <f t="shared" si="553"/>
        <v>7.7995989999999997</v>
      </c>
      <c r="F10673" s="73">
        <f t="shared" si="554"/>
        <v>22.63307</v>
      </c>
      <c r="H10673" s="72">
        <v>13.592930000000001</v>
      </c>
      <c r="I10673" s="75">
        <v>7.7995989999999997</v>
      </c>
      <c r="J10673" s="75">
        <v>22.63307</v>
      </c>
      <c r="K10673" s="72">
        <v>27.341595962018488</v>
      </c>
    </row>
    <row r="10674" spans="1:11" x14ac:dyDescent="0.25">
      <c r="A10674" s="66" t="s">
        <v>397</v>
      </c>
      <c r="B10674" s="66" t="s">
        <v>511</v>
      </c>
      <c r="C10674" t="s">
        <v>114</v>
      </c>
      <c r="D10674" s="73">
        <f t="shared" si="552"/>
        <v>15.95008</v>
      </c>
      <c r="E10674" s="73">
        <f t="shared" si="553"/>
        <v>10.971270000000001</v>
      </c>
      <c r="F10674" s="73">
        <f t="shared" si="554"/>
        <v>22.614370000000001</v>
      </c>
      <c r="H10674" s="72">
        <v>15.95008</v>
      </c>
      <c r="I10674" s="75">
        <v>10.971270000000001</v>
      </c>
      <c r="J10674" s="75">
        <v>22.614370000000001</v>
      </c>
      <c r="K10674" s="72">
        <v>18.508584282962843</v>
      </c>
    </row>
    <row r="10675" spans="1:11" x14ac:dyDescent="0.25">
      <c r="A10675" s="66" t="s">
        <v>397</v>
      </c>
      <c r="B10675" s="66" t="s">
        <v>511</v>
      </c>
      <c r="C10675" t="s">
        <v>115</v>
      </c>
      <c r="D10675" s="73">
        <f t="shared" si="552"/>
        <v>11.163360000000001</v>
      </c>
      <c r="E10675" s="73">
        <f t="shared" si="553"/>
        <v>7.9652599999999998</v>
      </c>
      <c r="F10675" s="73">
        <f t="shared" si="554"/>
        <v>15.43024</v>
      </c>
      <c r="H10675" s="72">
        <v>11.163360000000001</v>
      </c>
      <c r="I10675" s="75">
        <v>7.9652599999999998</v>
      </c>
      <c r="J10675" s="75">
        <v>15.43024</v>
      </c>
      <c r="K10675" s="72">
        <v>16.897529059351303</v>
      </c>
    </row>
    <row r="10676" spans="1:11" x14ac:dyDescent="0.25">
      <c r="A10676" s="66" t="s">
        <v>397</v>
      </c>
      <c r="B10676" s="66" t="s">
        <v>511</v>
      </c>
      <c r="C10676" t="s">
        <v>121</v>
      </c>
      <c r="D10676" s="73">
        <f t="shared" si="552"/>
        <v>21.917179999999998</v>
      </c>
      <c r="E10676" s="73">
        <f t="shared" si="553"/>
        <v>16.470179999999999</v>
      </c>
      <c r="F10676" s="73">
        <f t="shared" si="554"/>
        <v>28.549880000000002</v>
      </c>
      <c r="H10676" s="72">
        <v>21.917179999999998</v>
      </c>
      <c r="I10676" s="75">
        <v>16.470179999999999</v>
      </c>
      <c r="J10676" s="75">
        <v>28.549880000000002</v>
      </c>
      <c r="K10676" s="72">
        <v>14.065002888145282</v>
      </c>
    </row>
    <row r="10677" spans="1:11" x14ac:dyDescent="0.25">
      <c r="A10677" s="66" t="s">
        <v>397</v>
      </c>
      <c r="B10677" s="66" t="s">
        <v>511</v>
      </c>
      <c r="C10677" t="s">
        <v>123</v>
      </c>
      <c r="D10677" s="73">
        <f t="shared" si="552"/>
        <v>19.356770000000001</v>
      </c>
      <c r="E10677" s="73">
        <f t="shared" si="553"/>
        <v>13.215960000000001</v>
      </c>
      <c r="F10677" s="73">
        <f t="shared" si="554"/>
        <v>27.448450000000001</v>
      </c>
      <c r="H10677" s="72">
        <v>19.356770000000001</v>
      </c>
      <c r="I10677" s="75">
        <v>13.215960000000001</v>
      </c>
      <c r="J10677" s="75">
        <v>27.448450000000001</v>
      </c>
      <c r="K10677" s="72">
        <v>18.715699985069822</v>
      </c>
    </row>
    <row r="10678" spans="1:11" x14ac:dyDescent="0.25">
      <c r="A10678" s="66" t="s">
        <v>397</v>
      </c>
      <c r="B10678" s="66" t="s">
        <v>511</v>
      </c>
      <c r="C10678" t="s">
        <v>127</v>
      </c>
      <c r="D10678" s="73">
        <f t="shared" si="552"/>
        <v>14.148709999999999</v>
      </c>
      <c r="E10678" s="73">
        <f t="shared" si="553"/>
        <v>9.8134929999999994</v>
      </c>
      <c r="F10678" s="73">
        <f t="shared" si="554"/>
        <v>19.974869999999999</v>
      </c>
      <c r="H10678" s="72">
        <v>14.148709999999999</v>
      </c>
      <c r="I10678" s="75">
        <v>9.8134929999999994</v>
      </c>
      <c r="J10678" s="75">
        <v>19.974869999999999</v>
      </c>
      <c r="K10678" s="72">
        <v>18.178201404933738</v>
      </c>
    </row>
    <row r="10679" spans="1:11" x14ac:dyDescent="0.25">
      <c r="A10679" s="66" t="s">
        <v>397</v>
      </c>
      <c r="B10679" s="66" t="s">
        <v>511</v>
      </c>
      <c r="C10679" t="s">
        <v>136</v>
      </c>
      <c r="D10679" s="73">
        <f t="shared" si="552"/>
        <v>22.00254</v>
      </c>
      <c r="E10679" s="73">
        <f t="shared" si="553"/>
        <v>15.2631</v>
      </c>
      <c r="F10679" s="73">
        <f t="shared" si="554"/>
        <v>30.64171</v>
      </c>
      <c r="H10679" s="72">
        <v>22.00254</v>
      </c>
      <c r="I10679" s="75">
        <v>15.2631</v>
      </c>
      <c r="J10679" s="75">
        <v>30.64171</v>
      </c>
      <c r="K10679" s="72">
        <v>17.846644069275637</v>
      </c>
    </row>
    <row r="10680" spans="1:11" x14ac:dyDescent="0.25">
      <c r="A10680" s="66" t="s">
        <v>397</v>
      </c>
      <c r="B10680" s="66" t="s">
        <v>511</v>
      </c>
      <c r="C10680" t="s">
        <v>154</v>
      </c>
      <c r="D10680" s="73">
        <f t="shared" si="552"/>
        <v>14.13012</v>
      </c>
      <c r="E10680" s="73">
        <f t="shared" si="553"/>
        <v>8.7499300000000009</v>
      </c>
      <c r="F10680" s="73">
        <f t="shared" si="554"/>
        <v>22.020189999999999</v>
      </c>
      <c r="H10680" s="72">
        <v>14.13012</v>
      </c>
      <c r="I10680" s="75">
        <v>8.7499300000000009</v>
      </c>
      <c r="J10680" s="75">
        <v>22.020189999999999</v>
      </c>
      <c r="K10680" s="72">
        <v>23.652870605486719</v>
      </c>
    </row>
    <row r="10681" spans="1:11" x14ac:dyDescent="0.25">
      <c r="A10681" s="66" t="s">
        <v>397</v>
      </c>
      <c r="B10681" s="66" t="s">
        <v>511</v>
      </c>
      <c r="C10681" t="s">
        <v>160</v>
      </c>
      <c r="D10681" s="73">
        <f t="shared" si="552"/>
        <v>12.75549</v>
      </c>
      <c r="E10681" s="73">
        <f t="shared" si="553"/>
        <v>7.7583169999999999</v>
      </c>
      <c r="F10681" s="73">
        <f t="shared" si="554"/>
        <v>20.26427</v>
      </c>
      <c r="H10681" s="72">
        <v>12.75549</v>
      </c>
      <c r="I10681" s="75">
        <v>7.7583169999999999</v>
      </c>
      <c r="J10681" s="75">
        <v>20.26427</v>
      </c>
      <c r="K10681" s="72">
        <v>24.603790211116937</v>
      </c>
    </row>
    <row r="10682" spans="1:11" x14ac:dyDescent="0.25">
      <c r="A10682" s="66" t="s">
        <v>397</v>
      </c>
      <c r="B10682" s="66" t="s">
        <v>511</v>
      </c>
      <c r="C10682" t="s">
        <v>165</v>
      </c>
      <c r="D10682" s="73">
        <f t="shared" si="552"/>
        <v>19.164650000000002</v>
      </c>
      <c r="E10682" s="73">
        <f t="shared" si="553"/>
        <v>11.89409</v>
      </c>
      <c r="F10682" s="73">
        <f t="shared" si="554"/>
        <v>29.39667</v>
      </c>
      <c r="H10682" s="72">
        <v>19.164650000000002</v>
      </c>
      <c r="I10682" s="75">
        <v>11.89409</v>
      </c>
      <c r="J10682" s="75">
        <v>29.39667</v>
      </c>
      <c r="K10682" s="72">
        <v>23.219244807497137</v>
      </c>
    </row>
    <row r="10683" spans="1:11" x14ac:dyDescent="0.25">
      <c r="A10683" s="66" t="s">
        <v>397</v>
      </c>
      <c r="B10683" s="66" t="s">
        <v>511</v>
      </c>
      <c r="C10683" t="s">
        <v>183</v>
      </c>
      <c r="D10683" s="73">
        <f t="shared" si="552"/>
        <v>16.228069999999999</v>
      </c>
      <c r="E10683" s="73">
        <f t="shared" si="553"/>
        <v>14.1822</v>
      </c>
      <c r="F10683" s="73">
        <f t="shared" si="554"/>
        <v>18.50544</v>
      </c>
      <c r="H10683" s="72">
        <v>16.228069999999999</v>
      </c>
      <c r="I10683" s="75">
        <v>14.1822</v>
      </c>
      <c r="J10683" s="75">
        <v>18.50544</v>
      </c>
      <c r="K10683" s="72">
        <v>6.7889095869071312</v>
      </c>
    </row>
    <row r="10684" spans="1:11" x14ac:dyDescent="0.25">
      <c r="A10684" s="66" t="s">
        <v>397</v>
      </c>
      <c r="B10684" s="66" t="s">
        <v>511</v>
      </c>
      <c r="C10684" t="s">
        <v>117</v>
      </c>
      <c r="D10684" s="73">
        <f t="shared" si="552"/>
        <v>16.471060000000001</v>
      </c>
      <c r="E10684" s="73">
        <f t="shared" si="553"/>
        <v>9.3875489999999999</v>
      </c>
      <c r="F10684" s="73">
        <f t="shared" si="554"/>
        <v>27.28979</v>
      </c>
      <c r="H10684" s="72">
        <v>16.471060000000001</v>
      </c>
      <c r="I10684" s="75">
        <v>9.3875489999999999</v>
      </c>
      <c r="J10684" s="75">
        <v>27.28979</v>
      </c>
      <c r="K10684" s="72">
        <v>27.42024496298356</v>
      </c>
    </row>
    <row r="10685" spans="1:11" x14ac:dyDescent="0.25">
      <c r="A10685" s="66" t="s">
        <v>397</v>
      </c>
      <c r="B10685" s="66" t="s">
        <v>511</v>
      </c>
      <c r="C10685" t="s">
        <v>118</v>
      </c>
      <c r="D10685" s="73">
        <f t="shared" si="552"/>
        <v>17.730969999999999</v>
      </c>
      <c r="E10685" s="73">
        <f t="shared" si="553"/>
        <v>11.02641</v>
      </c>
      <c r="F10685" s="73">
        <f t="shared" si="554"/>
        <v>27.26304</v>
      </c>
      <c r="H10685" s="72">
        <v>17.730969999999999</v>
      </c>
      <c r="I10685" s="75">
        <v>11.02641</v>
      </c>
      <c r="J10685" s="75">
        <v>27.26304</v>
      </c>
      <c r="K10685" s="72">
        <v>23.219496733681236</v>
      </c>
    </row>
    <row r="10686" spans="1:11" x14ac:dyDescent="0.25">
      <c r="A10686" s="66" t="s">
        <v>397</v>
      </c>
      <c r="B10686" s="66" t="s">
        <v>511</v>
      </c>
      <c r="C10686" t="s">
        <v>124</v>
      </c>
      <c r="D10686" s="73">
        <f t="shared" si="552"/>
        <v>11.349449999999999</v>
      </c>
      <c r="E10686" s="73">
        <f t="shared" si="553"/>
        <v>7.7231290000000001</v>
      </c>
      <c r="F10686" s="73">
        <f t="shared" si="554"/>
        <v>16.376300000000001</v>
      </c>
      <c r="H10686" s="72">
        <v>11.349449999999999</v>
      </c>
      <c r="I10686" s="75">
        <v>7.7231290000000001</v>
      </c>
      <c r="J10686" s="75">
        <v>16.376300000000001</v>
      </c>
      <c r="K10686" s="72">
        <v>19.218420275872404</v>
      </c>
    </row>
    <row r="10687" spans="1:11" x14ac:dyDescent="0.25">
      <c r="A10687" s="66" t="s">
        <v>397</v>
      </c>
      <c r="B10687" s="66" t="s">
        <v>511</v>
      </c>
      <c r="C10687" t="s">
        <v>128</v>
      </c>
      <c r="D10687" s="73">
        <f t="shared" si="552"/>
        <v>9.9511409999999998</v>
      </c>
      <c r="E10687" s="73">
        <f t="shared" si="553"/>
        <v>6.2576429999999998</v>
      </c>
      <c r="F10687" s="73">
        <f t="shared" si="554"/>
        <v>15.46503</v>
      </c>
      <c r="H10687" s="72">
        <v>9.9511409999999998</v>
      </c>
      <c r="I10687" s="75">
        <v>6.2576429999999998</v>
      </c>
      <c r="J10687" s="75">
        <v>15.46503</v>
      </c>
      <c r="K10687" s="72">
        <v>23.151777268556444</v>
      </c>
    </row>
    <row r="10688" spans="1:11" x14ac:dyDescent="0.25">
      <c r="A10688" s="66" t="s">
        <v>397</v>
      </c>
      <c r="B10688" s="66" t="s">
        <v>511</v>
      </c>
      <c r="C10688" t="s">
        <v>156</v>
      </c>
      <c r="D10688" s="73">
        <f t="shared" si="552"/>
        <v>20.641400000000001</v>
      </c>
      <c r="E10688" s="73">
        <f t="shared" si="553"/>
        <v>12.88968</v>
      </c>
      <c r="F10688" s="73">
        <f t="shared" si="554"/>
        <v>31.375820000000001</v>
      </c>
      <c r="H10688" s="72">
        <v>20.641400000000001</v>
      </c>
      <c r="I10688" s="75">
        <v>12.88968</v>
      </c>
      <c r="J10688" s="75">
        <v>31.375820000000001</v>
      </c>
      <c r="K10688" s="72">
        <v>22.83141162905617</v>
      </c>
    </row>
    <row r="10689" spans="1:11" x14ac:dyDescent="0.25">
      <c r="A10689" s="66" t="s">
        <v>397</v>
      </c>
      <c r="B10689" s="66" t="s">
        <v>511</v>
      </c>
      <c r="C10689" t="s">
        <v>162</v>
      </c>
      <c r="D10689" s="73">
        <f t="shared" si="552"/>
        <v>16.159469999999999</v>
      </c>
      <c r="E10689" s="73">
        <f t="shared" si="553"/>
        <v>6.684768</v>
      </c>
      <c r="F10689" s="73">
        <f t="shared" si="554"/>
        <v>34.148850000000003</v>
      </c>
      <c r="H10689" s="72">
        <v>16.159469999999999</v>
      </c>
      <c r="I10689" s="75">
        <v>6.684768</v>
      </c>
      <c r="J10689" s="75">
        <v>34.148850000000003</v>
      </c>
      <c r="K10689" s="72">
        <v>42.323473480256467</v>
      </c>
    </row>
    <row r="10690" spans="1:11" x14ac:dyDescent="0.25">
      <c r="A10690" s="66" t="s">
        <v>397</v>
      </c>
      <c r="B10690" s="66" t="s">
        <v>511</v>
      </c>
      <c r="C10690" t="s">
        <v>164</v>
      </c>
      <c r="D10690" s="73">
        <f t="shared" si="552"/>
        <v>8.6193329999999992</v>
      </c>
      <c r="E10690" s="73">
        <f t="shared" si="553"/>
        <v>4.9942820000000001</v>
      </c>
      <c r="F10690" s="73">
        <f t="shared" si="554"/>
        <v>14.47471</v>
      </c>
      <c r="H10690" s="72">
        <v>8.6193329999999992</v>
      </c>
      <c r="I10690" s="75">
        <v>4.9942820000000001</v>
      </c>
      <c r="J10690" s="75">
        <v>14.47471</v>
      </c>
      <c r="K10690" s="72">
        <v>27.247781237828967</v>
      </c>
    </row>
    <row r="10691" spans="1:11" x14ac:dyDescent="0.25">
      <c r="A10691" s="66" t="s">
        <v>397</v>
      </c>
      <c r="B10691" s="66" t="s">
        <v>511</v>
      </c>
      <c r="C10691" t="s">
        <v>167</v>
      </c>
      <c r="D10691" s="73">
        <f t="shared" si="552"/>
        <v>15.313230000000001</v>
      </c>
      <c r="E10691" s="73">
        <f t="shared" si="553"/>
        <v>9.5489960000000007</v>
      </c>
      <c r="F10691" s="73">
        <f t="shared" si="554"/>
        <v>23.64733</v>
      </c>
      <c r="H10691" s="72">
        <v>15.313230000000001</v>
      </c>
      <c r="I10691" s="75">
        <v>9.5489960000000007</v>
      </c>
      <c r="J10691" s="75">
        <v>23.64733</v>
      </c>
      <c r="K10691" s="72">
        <v>23.243829028885479</v>
      </c>
    </row>
    <row r="10692" spans="1:11" x14ac:dyDescent="0.25">
      <c r="A10692" s="66" t="s">
        <v>397</v>
      </c>
      <c r="B10692" s="66" t="s">
        <v>511</v>
      </c>
      <c r="C10692" t="s">
        <v>171</v>
      </c>
      <c r="D10692" s="73">
        <f t="shared" si="552"/>
        <v>13.98597</v>
      </c>
      <c r="E10692" s="73">
        <f t="shared" si="553"/>
        <v>8.8058510000000005</v>
      </c>
      <c r="F10692" s="73">
        <f t="shared" si="554"/>
        <v>21.495080000000002</v>
      </c>
      <c r="H10692" s="72">
        <v>13.98597</v>
      </c>
      <c r="I10692" s="75">
        <v>8.8058510000000005</v>
      </c>
      <c r="J10692" s="75">
        <v>21.495080000000002</v>
      </c>
      <c r="K10692" s="72">
        <v>22.861832250462431</v>
      </c>
    </row>
    <row r="10693" spans="1:11" x14ac:dyDescent="0.25">
      <c r="A10693" s="66" t="s">
        <v>397</v>
      </c>
      <c r="B10693" s="66" t="s">
        <v>511</v>
      </c>
      <c r="C10693" t="s">
        <v>184</v>
      </c>
      <c r="D10693" s="73">
        <f t="shared" si="552"/>
        <v>11.675660000000001</v>
      </c>
      <c r="E10693" s="73">
        <f t="shared" si="553"/>
        <v>9.1157800000000009</v>
      </c>
      <c r="F10693" s="73">
        <f t="shared" si="554"/>
        <v>14.83705</v>
      </c>
      <c r="H10693" s="72">
        <v>11.675660000000001</v>
      </c>
      <c r="I10693" s="75">
        <v>9.1157800000000009</v>
      </c>
      <c r="J10693" s="75">
        <v>14.83705</v>
      </c>
      <c r="K10693" s="72">
        <v>12.436701651127215</v>
      </c>
    </row>
    <row r="10694" spans="1:11" x14ac:dyDescent="0.25">
      <c r="A10694" s="66" t="s">
        <v>397</v>
      </c>
      <c r="B10694" s="66" t="s">
        <v>511</v>
      </c>
      <c r="C10694" t="s">
        <v>106</v>
      </c>
      <c r="D10694" s="73">
        <f t="shared" si="552"/>
        <v>18.445519999999998</v>
      </c>
      <c r="E10694" s="73">
        <f t="shared" si="553"/>
        <v>11.95228</v>
      </c>
      <c r="F10694" s="73">
        <f t="shared" si="554"/>
        <v>27.369779999999999</v>
      </c>
      <c r="H10694" s="72">
        <v>18.445519999999998</v>
      </c>
      <c r="I10694" s="75">
        <v>11.95228</v>
      </c>
      <c r="J10694" s="75">
        <v>27.369779999999999</v>
      </c>
      <c r="K10694" s="72">
        <v>21.231784194752983</v>
      </c>
    </row>
    <row r="10695" spans="1:11" x14ac:dyDescent="0.25">
      <c r="A10695" s="66" t="s">
        <v>397</v>
      </c>
      <c r="B10695" s="66" t="s">
        <v>511</v>
      </c>
      <c r="C10695" t="s">
        <v>107</v>
      </c>
      <c r="D10695" s="73">
        <f t="shared" si="552"/>
        <v>21.11347</v>
      </c>
      <c r="E10695" s="73">
        <f t="shared" si="553"/>
        <v>14.97489</v>
      </c>
      <c r="F10695" s="73">
        <f t="shared" si="554"/>
        <v>28.912739999999999</v>
      </c>
      <c r="H10695" s="72">
        <v>21.11347</v>
      </c>
      <c r="I10695" s="75">
        <v>14.97489</v>
      </c>
      <c r="J10695" s="75">
        <v>28.912739999999999</v>
      </c>
      <c r="K10695" s="72">
        <v>16.834750517086956</v>
      </c>
    </row>
    <row r="10696" spans="1:11" x14ac:dyDescent="0.25">
      <c r="A10696" s="66" t="s">
        <v>397</v>
      </c>
      <c r="B10696" s="66" t="s">
        <v>511</v>
      </c>
      <c r="C10696" t="s">
        <v>120</v>
      </c>
      <c r="D10696" s="73">
        <f t="shared" si="552"/>
        <v>14.918139999999999</v>
      </c>
      <c r="E10696" s="73">
        <f t="shared" si="553"/>
        <v>8.1771399999999996</v>
      </c>
      <c r="F10696" s="73">
        <f t="shared" si="554"/>
        <v>25.6631</v>
      </c>
      <c r="H10696" s="72">
        <v>14.918139999999999</v>
      </c>
      <c r="I10696" s="75">
        <v>8.1771399999999996</v>
      </c>
      <c r="J10696" s="75">
        <v>25.6631</v>
      </c>
      <c r="K10696" s="72">
        <v>29.394857535859032</v>
      </c>
    </row>
    <row r="10697" spans="1:11" x14ac:dyDescent="0.25">
      <c r="A10697" s="66" t="s">
        <v>397</v>
      </c>
      <c r="B10697" s="66" t="s">
        <v>511</v>
      </c>
      <c r="C10697" t="s">
        <v>138</v>
      </c>
      <c r="D10697" s="73">
        <f t="shared" si="552"/>
        <v>9.744472</v>
      </c>
      <c r="E10697" s="73">
        <f t="shared" si="553"/>
        <v>5.141127</v>
      </c>
      <c r="F10697" s="73">
        <f t="shared" si="554"/>
        <v>17.700510000000001</v>
      </c>
      <c r="H10697" s="72">
        <v>9.744472</v>
      </c>
      <c r="I10697" s="75">
        <v>5.141127</v>
      </c>
      <c r="J10697" s="75">
        <v>17.700510000000001</v>
      </c>
      <c r="K10697" s="72">
        <v>31.720384644750375</v>
      </c>
    </row>
    <row r="10698" spans="1:11" x14ac:dyDescent="0.25">
      <c r="A10698" s="66" t="s">
        <v>397</v>
      </c>
      <c r="B10698" s="66" t="s">
        <v>511</v>
      </c>
      <c r="C10698" t="s">
        <v>163</v>
      </c>
      <c r="D10698" s="73">
        <f t="shared" si="552"/>
        <v>14.350519999999999</v>
      </c>
      <c r="E10698" s="73">
        <f t="shared" si="553"/>
        <v>9.1307589999999994</v>
      </c>
      <c r="F10698" s="73">
        <f t="shared" si="554"/>
        <v>21.837150000000001</v>
      </c>
      <c r="H10698" s="72">
        <v>14.350519999999999</v>
      </c>
      <c r="I10698" s="75">
        <v>9.1307589999999994</v>
      </c>
      <c r="J10698" s="75">
        <v>21.837150000000001</v>
      </c>
      <c r="K10698" s="72">
        <v>22.332270886351157</v>
      </c>
    </row>
    <row r="10699" spans="1:11" x14ac:dyDescent="0.25">
      <c r="A10699" s="66" t="s">
        <v>397</v>
      </c>
      <c r="B10699" s="66" t="s">
        <v>511</v>
      </c>
      <c r="C10699" t="s">
        <v>172</v>
      </c>
      <c r="D10699" s="73">
        <f t="shared" si="552"/>
        <v>11.088010000000001</v>
      </c>
      <c r="E10699" s="73">
        <f t="shared" si="553"/>
        <v>6.8083619999999998</v>
      </c>
      <c r="F10699" s="73">
        <f t="shared" si="554"/>
        <v>17.55115</v>
      </c>
      <c r="H10699" s="72">
        <v>11.088010000000001</v>
      </c>
      <c r="I10699" s="75">
        <v>6.8083619999999998</v>
      </c>
      <c r="J10699" s="75">
        <v>17.55115</v>
      </c>
      <c r="K10699" s="72">
        <v>24.24523426656361</v>
      </c>
    </row>
    <row r="10700" spans="1:11" x14ac:dyDescent="0.25">
      <c r="A10700" s="66" t="s">
        <v>397</v>
      </c>
      <c r="B10700" s="66" t="s">
        <v>511</v>
      </c>
      <c r="C10700" t="s">
        <v>185</v>
      </c>
      <c r="D10700" s="73">
        <f t="shared" si="552"/>
        <v>13.99489</v>
      </c>
      <c r="E10700" s="73">
        <f t="shared" si="553"/>
        <v>11.126469999999999</v>
      </c>
      <c r="F10700" s="73">
        <f t="shared" si="554"/>
        <v>17.457550000000001</v>
      </c>
      <c r="H10700" s="72">
        <v>13.99489</v>
      </c>
      <c r="I10700" s="75">
        <v>11.126469999999999</v>
      </c>
      <c r="J10700" s="75">
        <v>17.457550000000001</v>
      </c>
      <c r="K10700" s="72">
        <v>11.498711315344387</v>
      </c>
    </row>
    <row r="10701" spans="1:11" x14ac:dyDescent="0.25">
      <c r="A10701" s="66" t="s">
        <v>397</v>
      </c>
      <c r="B10701" s="66" t="s">
        <v>511</v>
      </c>
      <c r="C10701" t="s">
        <v>103</v>
      </c>
      <c r="D10701" s="73">
        <f t="shared" si="552"/>
        <v>13.88509</v>
      </c>
      <c r="E10701" s="73">
        <f t="shared" si="553"/>
        <v>9.0760120000000004</v>
      </c>
      <c r="F10701" s="73">
        <f t="shared" si="554"/>
        <v>20.663239999999998</v>
      </c>
      <c r="H10701" s="72">
        <v>13.88509</v>
      </c>
      <c r="I10701" s="75">
        <v>9.0760120000000004</v>
      </c>
      <c r="J10701" s="75">
        <v>20.663239999999998</v>
      </c>
      <c r="K10701" s="72">
        <v>21.06299635076186</v>
      </c>
    </row>
    <row r="10702" spans="1:11" x14ac:dyDescent="0.25">
      <c r="A10702" s="66" t="s">
        <v>397</v>
      </c>
      <c r="B10702" s="66" t="s">
        <v>511</v>
      </c>
      <c r="C10702" t="s">
        <v>104</v>
      </c>
      <c r="D10702" s="73">
        <f t="shared" si="552"/>
        <v>19.099620000000002</v>
      </c>
      <c r="E10702" s="73">
        <f t="shared" si="553"/>
        <v>13.78017</v>
      </c>
      <c r="F10702" s="73">
        <f t="shared" si="554"/>
        <v>25.85669</v>
      </c>
      <c r="H10702" s="72">
        <v>19.099620000000002</v>
      </c>
      <c r="I10702" s="75">
        <v>13.78017</v>
      </c>
      <c r="J10702" s="75">
        <v>25.85669</v>
      </c>
      <c r="K10702" s="72">
        <v>16.098372637780226</v>
      </c>
    </row>
    <row r="10703" spans="1:11" x14ac:dyDescent="0.25">
      <c r="A10703" s="66" t="s">
        <v>397</v>
      </c>
      <c r="B10703" s="66" t="s">
        <v>511</v>
      </c>
      <c r="C10703" t="s">
        <v>125</v>
      </c>
      <c r="D10703" s="73">
        <f t="shared" si="552"/>
        <v>14.53162</v>
      </c>
      <c r="E10703" s="73">
        <f t="shared" si="553"/>
        <v>9.5738249999999994</v>
      </c>
      <c r="F10703" s="73">
        <f t="shared" si="554"/>
        <v>21.447839999999999</v>
      </c>
      <c r="H10703" s="72">
        <v>14.53162</v>
      </c>
      <c r="I10703" s="75">
        <v>9.5738249999999994</v>
      </c>
      <c r="J10703" s="75">
        <v>21.447839999999999</v>
      </c>
      <c r="K10703" s="72">
        <v>20.650237206863377</v>
      </c>
    </row>
    <row r="10704" spans="1:11" x14ac:dyDescent="0.25">
      <c r="A10704" s="66" t="s">
        <v>397</v>
      </c>
      <c r="B10704" s="66" t="s">
        <v>511</v>
      </c>
      <c r="C10704" t="s">
        <v>130</v>
      </c>
      <c r="D10704" s="73">
        <f t="shared" si="552"/>
        <v>16.803889999999999</v>
      </c>
      <c r="E10704" s="73">
        <f t="shared" si="553"/>
        <v>8.7044519999999999</v>
      </c>
      <c r="F10704" s="73">
        <f t="shared" si="554"/>
        <v>29.96611</v>
      </c>
      <c r="H10704" s="72">
        <v>16.803889999999999</v>
      </c>
      <c r="I10704" s="75">
        <v>8.7044519999999999</v>
      </c>
      <c r="J10704" s="75">
        <v>29.96611</v>
      </c>
      <c r="K10704" s="72">
        <v>31.855921456281848</v>
      </c>
    </row>
    <row r="10705" spans="1:11" x14ac:dyDescent="0.25">
      <c r="A10705" s="66" t="s">
        <v>397</v>
      </c>
      <c r="B10705" s="66" t="s">
        <v>511</v>
      </c>
      <c r="C10705" t="s">
        <v>131</v>
      </c>
      <c r="D10705" s="73">
        <f t="shared" si="552"/>
        <v>17.167390000000001</v>
      </c>
      <c r="E10705" s="73">
        <f t="shared" si="553"/>
        <v>11.058199999999999</v>
      </c>
      <c r="F10705" s="73">
        <f t="shared" si="554"/>
        <v>25.67727</v>
      </c>
      <c r="H10705" s="72">
        <v>17.167390000000001</v>
      </c>
      <c r="I10705" s="75">
        <v>11.058199999999999</v>
      </c>
      <c r="J10705" s="75">
        <v>25.67727</v>
      </c>
      <c r="K10705" s="72">
        <v>21.590154356602838</v>
      </c>
    </row>
    <row r="10706" spans="1:11" x14ac:dyDescent="0.25">
      <c r="A10706" s="66" t="s">
        <v>397</v>
      </c>
      <c r="B10706" s="66" t="s">
        <v>511</v>
      </c>
      <c r="C10706" t="s">
        <v>133</v>
      </c>
      <c r="D10706" s="73">
        <f t="shared" si="552"/>
        <v>18.424520000000001</v>
      </c>
      <c r="E10706" s="73">
        <f t="shared" si="553"/>
        <v>8.6390510000000003</v>
      </c>
      <c r="F10706" s="73">
        <f t="shared" si="554"/>
        <v>35.042589999999997</v>
      </c>
      <c r="H10706" s="72">
        <v>18.424520000000001</v>
      </c>
      <c r="I10706" s="75">
        <v>8.6390510000000003</v>
      </c>
      <c r="J10706" s="75">
        <v>35.042589999999997</v>
      </c>
      <c r="K10706" s="72">
        <v>36.228574747130452</v>
      </c>
    </row>
    <row r="10707" spans="1:11" x14ac:dyDescent="0.25">
      <c r="A10707" s="66" t="s">
        <v>397</v>
      </c>
      <c r="B10707" s="66" t="s">
        <v>511</v>
      </c>
      <c r="C10707" t="s">
        <v>152</v>
      </c>
      <c r="D10707" s="73">
        <f t="shared" si="552"/>
        <v>18.850809999999999</v>
      </c>
      <c r="E10707" s="73">
        <f t="shared" si="553"/>
        <v>13.160869999999999</v>
      </c>
      <c r="F10707" s="73">
        <f t="shared" si="554"/>
        <v>26.256930000000001</v>
      </c>
      <c r="H10707" s="72">
        <v>18.850809999999999</v>
      </c>
      <c r="I10707" s="75">
        <v>13.160869999999999</v>
      </c>
      <c r="J10707" s="75">
        <v>26.256930000000001</v>
      </c>
      <c r="K10707" s="72">
        <v>17.677595816837581</v>
      </c>
    </row>
    <row r="10708" spans="1:11" x14ac:dyDescent="0.25">
      <c r="A10708" s="66" t="s">
        <v>397</v>
      </c>
      <c r="B10708" s="66" t="s">
        <v>511</v>
      </c>
      <c r="C10708" t="s">
        <v>159</v>
      </c>
      <c r="D10708" s="73">
        <f t="shared" si="552"/>
        <v>12.56507</v>
      </c>
      <c r="E10708" s="73">
        <f t="shared" si="553"/>
        <v>7.6716709999999999</v>
      </c>
      <c r="F10708" s="73">
        <f t="shared" si="554"/>
        <v>19.906770000000002</v>
      </c>
      <c r="H10708" s="72">
        <v>12.56507</v>
      </c>
      <c r="I10708" s="75">
        <v>7.6716709999999999</v>
      </c>
      <c r="J10708" s="75">
        <v>19.906770000000002</v>
      </c>
      <c r="K10708" s="72">
        <v>24.432860302409772</v>
      </c>
    </row>
    <row r="10709" spans="1:11" x14ac:dyDescent="0.25">
      <c r="A10709" s="66" t="s">
        <v>397</v>
      </c>
      <c r="B10709" s="66" t="s">
        <v>511</v>
      </c>
      <c r="C10709" t="s">
        <v>161</v>
      </c>
      <c r="D10709" s="73">
        <f t="shared" si="552"/>
        <v>17.097159999999999</v>
      </c>
      <c r="E10709" s="73">
        <f t="shared" si="553"/>
        <v>10.93548</v>
      </c>
      <c r="F10709" s="73">
        <f t="shared" si="554"/>
        <v>25.727789999999999</v>
      </c>
      <c r="H10709" s="72">
        <v>17.097159999999999</v>
      </c>
      <c r="I10709" s="75">
        <v>10.93548</v>
      </c>
      <c r="J10709" s="75">
        <v>25.727789999999999</v>
      </c>
      <c r="K10709" s="72">
        <v>21.92949004396052</v>
      </c>
    </row>
    <row r="10710" spans="1:11" x14ac:dyDescent="0.25">
      <c r="A10710" s="66" t="s">
        <v>397</v>
      </c>
      <c r="B10710" s="66" t="s">
        <v>511</v>
      </c>
      <c r="C10710" t="s">
        <v>173</v>
      </c>
      <c r="D10710" s="73">
        <f t="shared" si="552"/>
        <v>22.164149999999999</v>
      </c>
      <c r="E10710" s="73">
        <f t="shared" si="553"/>
        <v>14.32536</v>
      </c>
      <c r="F10710" s="73">
        <f t="shared" si="554"/>
        <v>32.65728</v>
      </c>
      <c r="H10710" s="72">
        <v>22.164149999999999</v>
      </c>
      <c r="I10710" s="75">
        <v>14.32536</v>
      </c>
      <c r="J10710" s="75">
        <v>32.65728</v>
      </c>
      <c r="K10710" s="72">
        <v>21.137345668568386</v>
      </c>
    </row>
    <row r="10711" spans="1:11" x14ac:dyDescent="0.25">
      <c r="A10711" s="66" t="s">
        <v>397</v>
      </c>
      <c r="B10711" s="66" t="s">
        <v>511</v>
      </c>
      <c r="C10711" t="s">
        <v>180</v>
      </c>
      <c r="D10711" s="73">
        <f t="shared" si="552"/>
        <v>18.87462</v>
      </c>
      <c r="E10711" s="73">
        <f t="shared" si="553"/>
        <v>10.456</v>
      </c>
      <c r="F10711" s="73">
        <f t="shared" si="554"/>
        <v>31.673850000000002</v>
      </c>
      <c r="H10711" s="72">
        <v>18.87462</v>
      </c>
      <c r="I10711" s="75">
        <v>10.456</v>
      </c>
      <c r="J10711" s="75">
        <v>31.673850000000002</v>
      </c>
      <c r="K10711" s="72">
        <v>28.52639682282345</v>
      </c>
    </row>
    <row r="10712" spans="1:11" x14ac:dyDescent="0.25">
      <c r="A10712" s="66" t="s">
        <v>397</v>
      </c>
      <c r="B10712" s="66" t="s">
        <v>511</v>
      </c>
      <c r="C10712" t="s">
        <v>186</v>
      </c>
      <c r="D10712" s="73">
        <f t="shared" si="552"/>
        <v>17.524830000000001</v>
      </c>
      <c r="E10712" s="73">
        <f t="shared" si="553"/>
        <v>14.19814</v>
      </c>
      <c r="F10712" s="73">
        <f t="shared" si="554"/>
        <v>21.436250000000001</v>
      </c>
      <c r="H10712" s="72">
        <v>17.524830000000001</v>
      </c>
      <c r="I10712" s="75">
        <v>14.19814</v>
      </c>
      <c r="J10712" s="75">
        <v>21.436250000000001</v>
      </c>
      <c r="K10712" s="72">
        <v>10.519280358211748</v>
      </c>
    </row>
    <row r="10713" spans="1:11" x14ac:dyDescent="0.25">
      <c r="A10713" s="66" t="s">
        <v>397</v>
      </c>
      <c r="B10713" s="66" t="s">
        <v>511</v>
      </c>
      <c r="C10713" t="s">
        <v>102</v>
      </c>
      <c r="D10713" s="73">
        <f t="shared" si="552"/>
        <v>8.3062909999999999</v>
      </c>
      <c r="E10713" s="73">
        <f t="shared" si="553"/>
        <v>5.6010609999999996</v>
      </c>
      <c r="F10713" s="73">
        <f t="shared" si="554"/>
        <v>12.149940000000001</v>
      </c>
      <c r="H10713" s="72">
        <v>8.3062909999999999</v>
      </c>
      <c r="I10713" s="75">
        <v>5.6010609999999996</v>
      </c>
      <c r="J10713" s="75">
        <v>12.149940000000001</v>
      </c>
      <c r="K10713" s="72">
        <v>19.790650243291502</v>
      </c>
    </row>
    <row r="10714" spans="1:11" x14ac:dyDescent="0.25">
      <c r="A10714" s="66" t="s">
        <v>397</v>
      </c>
      <c r="B10714" s="66" t="s">
        <v>511</v>
      </c>
      <c r="C10714" t="s">
        <v>109</v>
      </c>
      <c r="D10714" s="73">
        <f t="shared" si="552"/>
        <v>20.170970000000001</v>
      </c>
      <c r="E10714" s="73">
        <f t="shared" si="553"/>
        <v>12.424910000000001</v>
      </c>
      <c r="F10714" s="73">
        <f t="shared" si="554"/>
        <v>31.03481</v>
      </c>
      <c r="H10714" s="72">
        <v>20.170970000000001</v>
      </c>
      <c r="I10714" s="75">
        <v>12.424910000000001</v>
      </c>
      <c r="J10714" s="75">
        <v>31.03481</v>
      </c>
      <c r="K10714" s="72">
        <v>23.501378466181844</v>
      </c>
    </row>
    <row r="10715" spans="1:11" x14ac:dyDescent="0.25">
      <c r="A10715" s="66" t="s">
        <v>397</v>
      </c>
      <c r="B10715" s="66" t="s">
        <v>511</v>
      </c>
      <c r="C10715" t="s">
        <v>129</v>
      </c>
      <c r="D10715" s="73">
        <f t="shared" si="552"/>
        <v>10.740259999999999</v>
      </c>
      <c r="E10715" s="73">
        <f t="shared" si="553"/>
        <v>6.8828699999999996</v>
      </c>
      <c r="F10715" s="73">
        <f t="shared" si="554"/>
        <v>16.37921</v>
      </c>
      <c r="H10715" s="72">
        <v>10.740259999999999</v>
      </c>
      <c r="I10715" s="75">
        <v>6.8828699999999996</v>
      </c>
      <c r="J10715" s="75">
        <v>16.37921</v>
      </c>
      <c r="K10715" s="72">
        <v>22.185542994303677</v>
      </c>
    </row>
    <row r="10716" spans="1:11" x14ac:dyDescent="0.25">
      <c r="A10716" s="66" t="s">
        <v>397</v>
      </c>
      <c r="B10716" s="66" t="s">
        <v>511</v>
      </c>
      <c r="C10716" t="s">
        <v>135</v>
      </c>
      <c r="D10716" s="73">
        <f t="shared" si="552"/>
        <v>23.063759999999998</v>
      </c>
      <c r="E10716" s="73">
        <f t="shared" si="553"/>
        <v>11.950430000000001</v>
      </c>
      <c r="F10716" s="73">
        <f t="shared" si="554"/>
        <v>39.836150000000004</v>
      </c>
      <c r="H10716" s="72">
        <v>23.063759999999998</v>
      </c>
      <c r="I10716" s="75">
        <v>11.950430000000001</v>
      </c>
      <c r="J10716" s="75">
        <v>39.836150000000004</v>
      </c>
      <c r="K10716" s="72">
        <v>31.097730812322016</v>
      </c>
    </row>
    <row r="10717" spans="1:11" x14ac:dyDescent="0.25">
      <c r="A10717" s="66" t="s">
        <v>397</v>
      </c>
      <c r="B10717" s="66" t="s">
        <v>511</v>
      </c>
      <c r="C10717" t="s">
        <v>142</v>
      </c>
      <c r="D10717" s="73">
        <f t="shared" si="552"/>
        <v>19.11337</v>
      </c>
      <c r="E10717" s="73">
        <f t="shared" si="553"/>
        <v>13.3887</v>
      </c>
      <c r="F10717" s="73">
        <f t="shared" si="554"/>
        <v>26.535830000000001</v>
      </c>
      <c r="H10717" s="72">
        <v>19.11337</v>
      </c>
      <c r="I10717" s="75">
        <v>13.3887</v>
      </c>
      <c r="J10717" s="75">
        <v>26.535830000000001</v>
      </c>
      <c r="K10717" s="72">
        <v>17.508675864067929</v>
      </c>
    </row>
    <row r="10718" spans="1:11" x14ac:dyDescent="0.25">
      <c r="A10718" s="66" t="s">
        <v>397</v>
      </c>
      <c r="B10718" s="66" t="s">
        <v>511</v>
      </c>
      <c r="C10718" t="s">
        <v>148</v>
      </c>
      <c r="D10718" s="73">
        <f t="shared" si="552"/>
        <v>19.239429999999999</v>
      </c>
      <c r="E10718" s="73">
        <f t="shared" si="553"/>
        <v>12.92535</v>
      </c>
      <c r="F10718" s="73">
        <f t="shared" si="554"/>
        <v>27.65821</v>
      </c>
      <c r="H10718" s="72">
        <v>19.239429999999999</v>
      </c>
      <c r="I10718" s="75">
        <v>12.92535</v>
      </c>
      <c r="J10718" s="75">
        <v>27.65821</v>
      </c>
      <c r="K10718" s="72">
        <v>19.487126177854545</v>
      </c>
    </row>
    <row r="10719" spans="1:11" x14ac:dyDescent="0.25">
      <c r="A10719" s="66" t="s">
        <v>397</v>
      </c>
      <c r="B10719" s="66" t="s">
        <v>511</v>
      </c>
      <c r="C10719" t="s">
        <v>149</v>
      </c>
      <c r="D10719" s="73">
        <f t="shared" si="552"/>
        <v>11.36922</v>
      </c>
      <c r="E10719" s="73">
        <f t="shared" si="553"/>
        <v>5.8938119999999996</v>
      </c>
      <c r="F10719" s="73">
        <f t="shared" si="554"/>
        <v>20.80667</v>
      </c>
      <c r="H10719" s="72">
        <v>11.36922</v>
      </c>
      <c r="I10719" s="75">
        <v>5.8938119999999996</v>
      </c>
      <c r="J10719" s="75">
        <v>20.80667</v>
      </c>
      <c r="K10719" s="72">
        <v>32.412883205708042</v>
      </c>
    </row>
    <row r="10720" spans="1:11" x14ac:dyDescent="0.25">
      <c r="A10720" s="66" t="s">
        <v>397</v>
      </c>
      <c r="B10720" s="66" t="s">
        <v>511</v>
      </c>
      <c r="C10720" t="s">
        <v>157</v>
      </c>
      <c r="D10720" s="73">
        <f t="shared" si="552"/>
        <v>15.19576</v>
      </c>
      <c r="E10720" s="73">
        <f t="shared" si="553"/>
        <v>9.8503190000000007</v>
      </c>
      <c r="F10720" s="73">
        <f t="shared" si="554"/>
        <v>22.711189999999998</v>
      </c>
      <c r="H10720" s="72">
        <v>15.19576</v>
      </c>
      <c r="I10720" s="75">
        <v>9.8503190000000007</v>
      </c>
      <c r="J10720" s="75">
        <v>22.711189999999998</v>
      </c>
      <c r="K10720" s="72">
        <v>21.396790946948361</v>
      </c>
    </row>
    <row r="10721" spans="1:11" x14ac:dyDescent="0.25">
      <c r="A10721" s="66" t="s">
        <v>397</v>
      </c>
      <c r="B10721" s="66" t="s">
        <v>511</v>
      </c>
      <c r="C10721" t="s">
        <v>166</v>
      </c>
      <c r="D10721" s="73">
        <f t="shared" si="552"/>
        <v>15.34764</v>
      </c>
      <c r="E10721" s="73">
        <f t="shared" si="553"/>
        <v>7.3992310000000003</v>
      </c>
      <c r="F10721" s="73">
        <f t="shared" si="554"/>
        <v>29.146879999999999</v>
      </c>
      <c r="H10721" s="72">
        <v>15.34764</v>
      </c>
      <c r="I10721" s="75">
        <v>7.3992310000000003</v>
      </c>
      <c r="J10721" s="75">
        <v>29.146879999999999</v>
      </c>
      <c r="K10721" s="72">
        <v>35.378677112572355</v>
      </c>
    </row>
    <row r="10722" spans="1:11" x14ac:dyDescent="0.25">
      <c r="A10722" s="66" t="s">
        <v>397</v>
      </c>
      <c r="B10722" s="66" t="s">
        <v>511</v>
      </c>
      <c r="C10722" t="s">
        <v>169</v>
      </c>
      <c r="D10722" s="73">
        <f t="shared" si="552"/>
        <v>14.215159999999999</v>
      </c>
      <c r="E10722" s="73">
        <f t="shared" si="553"/>
        <v>8.8495720000000002</v>
      </c>
      <c r="F10722" s="73">
        <f t="shared" si="554"/>
        <v>22.047080000000001</v>
      </c>
      <c r="H10722" s="72">
        <v>14.215159999999999</v>
      </c>
      <c r="I10722" s="75">
        <v>8.8495720000000002</v>
      </c>
      <c r="J10722" s="75">
        <v>22.047080000000001</v>
      </c>
      <c r="K10722" s="72">
        <v>23.39321541227816</v>
      </c>
    </row>
    <row r="10723" spans="1:11" x14ac:dyDescent="0.25">
      <c r="A10723" s="66" t="s">
        <v>397</v>
      </c>
      <c r="B10723" s="66" t="s">
        <v>511</v>
      </c>
      <c r="C10723" t="s">
        <v>170</v>
      </c>
      <c r="D10723" s="73">
        <f t="shared" si="552"/>
        <v>14.042920000000001</v>
      </c>
      <c r="E10723" s="73">
        <f t="shared" si="553"/>
        <v>9.6529349999999994</v>
      </c>
      <c r="F10723" s="73">
        <f t="shared" si="554"/>
        <v>19.9877</v>
      </c>
      <c r="H10723" s="72">
        <v>14.042920000000001</v>
      </c>
      <c r="I10723" s="75">
        <v>9.6529349999999994</v>
      </c>
      <c r="J10723" s="75">
        <v>19.9877</v>
      </c>
      <c r="K10723" s="72">
        <v>18.619724387805384</v>
      </c>
    </row>
    <row r="10724" spans="1:11" x14ac:dyDescent="0.25">
      <c r="A10724" s="66" t="s">
        <v>397</v>
      </c>
      <c r="B10724" s="66" t="s">
        <v>511</v>
      </c>
      <c r="C10724" t="s">
        <v>176</v>
      </c>
      <c r="D10724" s="73">
        <f t="shared" si="552"/>
        <v>12.46677</v>
      </c>
      <c r="E10724" s="73">
        <f t="shared" si="553"/>
        <v>8.2130569999999992</v>
      </c>
      <c r="F10724" s="73">
        <f t="shared" si="554"/>
        <v>18.479990000000001</v>
      </c>
      <c r="H10724" s="72">
        <v>12.46677</v>
      </c>
      <c r="I10724" s="75">
        <v>8.2130569999999992</v>
      </c>
      <c r="J10724" s="75">
        <v>18.479990000000001</v>
      </c>
      <c r="K10724" s="72">
        <v>20.752745097567374</v>
      </c>
    </row>
    <row r="10725" spans="1:11" x14ac:dyDescent="0.25">
      <c r="A10725" s="66" t="s">
        <v>397</v>
      </c>
      <c r="B10725" s="66" t="s">
        <v>511</v>
      </c>
      <c r="C10725" t="s">
        <v>3</v>
      </c>
      <c r="D10725" s="73">
        <f t="shared" si="552"/>
        <v>13.6875</v>
      </c>
      <c r="E10725" s="73">
        <f t="shared" si="553"/>
        <v>11.677820000000001</v>
      </c>
      <c r="F10725" s="73">
        <f t="shared" si="554"/>
        <v>15.980449999999999</v>
      </c>
      <c r="H10725" s="72">
        <v>13.6875</v>
      </c>
      <c r="I10725" s="75">
        <v>11.677820000000001</v>
      </c>
      <c r="J10725" s="75">
        <v>15.980449999999999</v>
      </c>
      <c r="K10725" s="72">
        <v>8.0044347031963472</v>
      </c>
    </row>
    <row r="10726" spans="1:11" x14ac:dyDescent="0.25">
      <c r="A10726" s="66" t="s">
        <v>397</v>
      </c>
      <c r="B10726" s="66" t="s">
        <v>511</v>
      </c>
      <c r="C10726" t="s">
        <v>112</v>
      </c>
      <c r="D10726" s="73">
        <f t="shared" si="552"/>
        <v>17.437470000000001</v>
      </c>
      <c r="E10726" s="73">
        <f t="shared" si="553"/>
        <v>10.30583</v>
      </c>
      <c r="F10726" s="73">
        <f t="shared" si="554"/>
        <v>27.965509999999998</v>
      </c>
      <c r="H10726" s="72">
        <v>17.437470000000001</v>
      </c>
      <c r="I10726" s="75">
        <v>10.30583</v>
      </c>
      <c r="J10726" s="75">
        <v>27.965509999999998</v>
      </c>
      <c r="K10726" s="72">
        <v>25.636087115848799</v>
      </c>
    </row>
    <row r="10727" spans="1:11" x14ac:dyDescent="0.25">
      <c r="A10727" s="66" t="s">
        <v>397</v>
      </c>
      <c r="B10727" s="66" t="s">
        <v>511</v>
      </c>
      <c r="C10727" t="s">
        <v>113</v>
      </c>
      <c r="D10727" s="73">
        <f t="shared" si="552"/>
        <v>12.23821</v>
      </c>
      <c r="E10727" s="73">
        <f t="shared" si="553"/>
        <v>7.6191089999999999</v>
      </c>
      <c r="F10727" s="73">
        <f t="shared" si="554"/>
        <v>19.0793</v>
      </c>
      <c r="H10727" s="72">
        <v>12.23821</v>
      </c>
      <c r="I10727" s="75">
        <v>7.6191089999999999</v>
      </c>
      <c r="J10727" s="75">
        <v>19.0793</v>
      </c>
      <c r="K10727" s="72">
        <v>23.509843351274412</v>
      </c>
    </row>
    <row r="10728" spans="1:11" x14ac:dyDescent="0.25">
      <c r="A10728" s="66" t="s">
        <v>397</v>
      </c>
      <c r="B10728" s="66" t="s">
        <v>511</v>
      </c>
      <c r="C10728" t="s">
        <v>116</v>
      </c>
      <c r="D10728" s="73">
        <f t="shared" si="552"/>
        <v>11.34116</v>
      </c>
      <c r="E10728" s="73">
        <f t="shared" si="553"/>
        <v>7.646522</v>
      </c>
      <c r="F10728" s="73">
        <f t="shared" si="554"/>
        <v>16.501989999999999</v>
      </c>
      <c r="H10728" s="72">
        <v>11.34116</v>
      </c>
      <c r="I10728" s="75">
        <v>7.646522</v>
      </c>
      <c r="J10728" s="75">
        <v>16.501989999999999</v>
      </c>
      <c r="K10728" s="72">
        <v>19.671973590003137</v>
      </c>
    </row>
    <row r="10729" spans="1:11" x14ac:dyDescent="0.25">
      <c r="A10729" s="66" t="s">
        <v>397</v>
      </c>
      <c r="B10729" s="66" t="s">
        <v>511</v>
      </c>
      <c r="C10729" t="s">
        <v>122</v>
      </c>
      <c r="D10729" s="73">
        <f t="shared" si="552"/>
        <v>11.166069999999999</v>
      </c>
      <c r="E10729" s="73">
        <f t="shared" si="553"/>
        <v>7.4980770000000003</v>
      </c>
      <c r="F10729" s="73">
        <f t="shared" si="554"/>
        <v>16.311990000000002</v>
      </c>
      <c r="H10729" s="72">
        <v>11.166069999999999</v>
      </c>
      <c r="I10729" s="75">
        <v>7.4980770000000003</v>
      </c>
      <c r="J10729" s="75">
        <v>16.311990000000002</v>
      </c>
      <c r="K10729" s="72">
        <v>19.877494946744918</v>
      </c>
    </row>
    <row r="10730" spans="1:11" x14ac:dyDescent="0.25">
      <c r="A10730" s="66" t="s">
        <v>397</v>
      </c>
      <c r="B10730" s="66" t="s">
        <v>511</v>
      </c>
      <c r="C10730" t="s">
        <v>126</v>
      </c>
      <c r="D10730" s="73">
        <f t="shared" ref="D10730:D10793" si="555">IF(K10730&gt;=50," ",H10730)</f>
        <v>18.262239999999998</v>
      </c>
      <c r="E10730" s="73">
        <f t="shared" ref="E10730:E10793" si="556">IF(K10730&gt;=50," ",I10730)</f>
        <v>11.478630000000001</v>
      </c>
      <c r="F10730" s="73">
        <f t="shared" ref="F10730:F10793" si="557">IF(K10730&gt;=50," ",J10730)</f>
        <v>27.795970000000001</v>
      </c>
      <c r="H10730" s="72">
        <v>18.262239999999998</v>
      </c>
      <c r="I10730" s="75">
        <v>11.478630000000001</v>
      </c>
      <c r="J10730" s="75">
        <v>27.795970000000001</v>
      </c>
      <c r="K10730" s="72">
        <v>22.683159349565006</v>
      </c>
    </row>
    <row r="10731" spans="1:11" x14ac:dyDescent="0.25">
      <c r="A10731" s="66" t="s">
        <v>397</v>
      </c>
      <c r="B10731" s="66" t="s">
        <v>511</v>
      </c>
      <c r="C10731" t="s">
        <v>139</v>
      </c>
      <c r="D10731" s="73">
        <f t="shared" si="555"/>
        <v>30.29983</v>
      </c>
      <c r="E10731" s="73">
        <f t="shared" si="556"/>
        <v>21.341460000000001</v>
      </c>
      <c r="F10731" s="73">
        <f t="shared" si="557"/>
        <v>41.055860000000003</v>
      </c>
      <c r="H10731" s="72">
        <v>30.29983</v>
      </c>
      <c r="I10731" s="75">
        <v>21.341460000000001</v>
      </c>
      <c r="J10731" s="75">
        <v>41.055860000000003</v>
      </c>
      <c r="K10731" s="72">
        <v>16.759021420252193</v>
      </c>
    </row>
    <row r="10732" spans="1:11" x14ac:dyDescent="0.25">
      <c r="A10732" s="66" t="s">
        <v>397</v>
      </c>
      <c r="B10732" s="66" t="s">
        <v>511</v>
      </c>
      <c r="C10732" t="s">
        <v>140</v>
      </c>
      <c r="D10732" s="73">
        <f t="shared" si="555"/>
        <v>10.295109999999999</v>
      </c>
      <c r="E10732" s="73">
        <f t="shared" si="556"/>
        <v>7.1561490000000001</v>
      </c>
      <c r="F10732" s="73">
        <f t="shared" si="557"/>
        <v>14.59451</v>
      </c>
      <c r="H10732" s="72">
        <v>10.295109999999999</v>
      </c>
      <c r="I10732" s="75">
        <v>7.1561490000000001</v>
      </c>
      <c r="J10732" s="75">
        <v>14.59451</v>
      </c>
      <c r="K10732" s="72">
        <v>18.214608683151518</v>
      </c>
    </row>
    <row r="10733" spans="1:11" x14ac:dyDescent="0.25">
      <c r="A10733" s="66" t="s">
        <v>397</v>
      </c>
      <c r="B10733" s="66" t="s">
        <v>511</v>
      </c>
      <c r="C10733" t="s">
        <v>147</v>
      </c>
      <c r="D10733" s="73">
        <f t="shared" si="555"/>
        <v>14.449719999999999</v>
      </c>
      <c r="E10733" s="73">
        <f t="shared" si="556"/>
        <v>8.7911049999999999</v>
      </c>
      <c r="F10733" s="73">
        <f t="shared" si="557"/>
        <v>22.838609999999999</v>
      </c>
      <c r="H10733" s="72">
        <v>14.449719999999999</v>
      </c>
      <c r="I10733" s="75">
        <v>8.7911049999999999</v>
      </c>
      <c r="J10733" s="75">
        <v>22.838609999999999</v>
      </c>
      <c r="K10733" s="72">
        <v>24.478924159084052</v>
      </c>
    </row>
    <row r="10734" spans="1:11" x14ac:dyDescent="0.25">
      <c r="A10734" s="66" t="s">
        <v>397</v>
      </c>
      <c r="B10734" s="66" t="s">
        <v>511</v>
      </c>
      <c r="C10734" t="s">
        <v>155</v>
      </c>
      <c r="D10734" s="73">
        <f t="shared" si="555"/>
        <v>12.122070000000001</v>
      </c>
      <c r="E10734" s="73">
        <f t="shared" si="556"/>
        <v>7.8287469999999999</v>
      </c>
      <c r="F10734" s="73">
        <f t="shared" si="557"/>
        <v>18.302340000000001</v>
      </c>
      <c r="H10734" s="72">
        <v>12.122070000000001</v>
      </c>
      <c r="I10734" s="75">
        <v>7.8287469999999999</v>
      </c>
      <c r="J10734" s="75">
        <v>18.302340000000001</v>
      </c>
      <c r="K10734" s="72">
        <v>21.735792649275247</v>
      </c>
    </row>
    <row r="10735" spans="1:11" x14ac:dyDescent="0.25">
      <c r="A10735" s="66" t="s">
        <v>397</v>
      </c>
      <c r="B10735" s="66" t="s">
        <v>511</v>
      </c>
      <c r="C10735" t="s">
        <v>168</v>
      </c>
      <c r="D10735" s="73">
        <f t="shared" si="555"/>
        <v>10.457190000000001</v>
      </c>
      <c r="E10735" s="73">
        <f t="shared" si="556"/>
        <v>5.0918460000000003</v>
      </c>
      <c r="F10735" s="73">
        <f t="shared" si="557"/>
        <v>20.268689999999999</v>
      </c>
      <c r="H10735" s="72">
        <v>10.457190000000001</v>
      </c>
      <c r="I10735" s="75">
        <v>5.0918460000000003</v>
      </c>
      <c r="J10735" s="75">
        <v>20.268689999999999</v>
      </c>
      <c r="K10735" s="72">
        <v>35.525777001278549</v>
      </c>
    </row>
    <row r="10736" spans="1:11" x14ac:dyDescent="0.25">
      <c r="A10736" s="66" t="s">
        <v>397</v>
      </c>
      <c r="B10736" s="66" t="s">
        <v>511</v>
      </c>
      <c r="C10736" t="s">
        <v>187</v>
      </c>
      <c r="D10736" s="73">
        <f t="shared" si="555"/>
        <v>15.2469</v>
      </c>
      <c r="E10736" s="73">
        <f t="shared" si="556"/>
        <v>11.55423</v>
      </c>
      <c r="F10736" s="73">
        <f t="shared" si="557"/>
        <v>19.854790000000001</v>
      </c>
      <c r="H10736" s="72">
        <v>15.2469</v>
      </c>
      <c r="I10736" s="75">
        <v>11.55423</v>
      </c>
      <c r="J10736" s="75">
        <v>19.854790000000001</v>
      </c>
      <c r="K10736" s="72">
        <v>13.832103575152981</v>
      </c>
    </row>
    <row r="10737" spans="1:11" x14ac:dyDescent="0.25">
      <c r="A10737" s="66" t="s">
        <v>397</v>
      </c>
      <c r="B10737" s="66" t="s">
        <v>511</v>
      </c>
      <c r="C10737" t="s">
        <v>1</v>
      </c>
      <c r="D10737" s="73">
        <f t="shared" si="555"/>
        <v>15.29078</v>
      </c>
      <c r="E10737" s="73">
        <f t="shared" si="556"/>
        <v>14.347099999999999</v>
      </c>
      <c r="F10737" s="73">
        <f t="shared" si="557"/>
        <v>16.28473</v>
      </c>
      <c r="H10737" s="72">
        <v>15.29078</v>
      </c>
      <c r="I10737" s="75">
        <v>14.347099999999999</v>
      </c>
      <c r="J10737" s="75">
        <v>16.28473</v>
      </c>
      <c r="K10737" s="72">
        <v>3.2318815652308124</v>
      </c>
    </row>
    <row r="10738" spans="1:11" x14ac:dyDescent="0.25">
      <c r="A10738" s="66" t="s">
        <v>397</v>
      </c>
      <c r="B10738" s="66" t="s">
        <v>446</v>
      </c>
      <c r="C10738" t="s">
        <v>110</v>
      </c>
      <c r="D10738" s="73">
        <f t="shared" si="555"/>
        <v>10.853059999999999</v>
      </c>
      <c r="E10738" s="73">
        <f t="shared" si="556"/>
        <v>5.4763549999999999</v>
      </c>
      <c r="F10738" s="73">
        <f t="shared" si="557"/>
        <v>20.37096</v>
      </c>
      <c r="H10738" s="72">
        <v>10.853059999999999</v>
      </c>
      <c r="I10738" s="75">
        <v>5.4763549999999999</v>
      </c>
      <c r="J10738" s="75">
        <v>20.37096</v>
      </c>
      <c r="K10738" s="72">
        <v>33.76062603542227</v>
      </c>
    </row>
    <row r="10739" spans="1:11" x14ac:dyDescent="0.25">
      <c r="A10739" s="66" t="s">
        <v>397</v>
      </c>
      <c r="B10739" s="66" t="s">
        <v>446</v>
      </c>
      <c r="C10739" t="s">
        <v>137</v>
      </c>
      <c r="D10739" s="73">
        <f t="shared" si="555"/>
        <v>4.3880970000000001</v>
      </c>
      <c r="E10739" s="73">
        <f t="shared" si="556"/>
        <v>2.1623549999999998</v>
      </c>
      <c r="F10739" s="73">
        <f t="shared" si="557"/>
        <v>8.7010799999999993</v>
      </c>
      <c r="H10739" s="72">
        <v>4.3880970000000001</v>
      </c>
      <c r="I10739" s="75">
        <v>2.1623549999999998</v>
      </c>
      <c r="J10739" s="75">
        <v>8.7010799999999993</v>
      </c>
      <c r="K10739" s="72">
        <v>35.630616187381456</v>
      </c>
    </row>
    <row r="10740" spans="1:11" x14ac:dyDescent="0.25">
      <c r="A10740" s="66" t="s">
        <v>397</v>
      </c>
      <c r="B10740" s="66" t="s">
        <v>446</v>
      </c>
      <c r="C10740" t="s">
        <v>141</v>
      </c>
      <c r="D10740" s="73">
        <f t="shared" si="555"/>
        <v>9.844239</v>
      </c>
      <c r="E10740" s="73">
        <f t="shared" si="556"/>
        <v>5.1537879999999996</v>
      </c>
      <c r="F10740" s="73">
        <f t="shared" si="557"/>
        <v>17.99362</v>
      </c>
      <c r="H10740" s="72">
        <v>9.844239</v>
      </c>
      <c r="I10740" s="75">
        <v>5.1537879999999996</v>
      </c>
      <c r="J10740" s="75">
        <v>17.99362</v>
      </c>
      <c r="K10740" s="72">
        <v>32.087487920600061</v>
      </c>
    </row>
    <row r="10741" spans="1:11" x14ac:dyDescent="0.25">
      <c r="A10741" s="66" t="s">
        <v>397</v>
      </c>
      <c r="B10741" s="66" t="s">
        <v>446</v>
      </c>
      <c r="C10741" t="s">
        <v>144</v>
      </c>
      <c r="D10741" s="73">
        <f t="shared" si="555"/>
        <v>12.98137</v>
      </c>
      <c r="E10741" s="73">
        <f t="shared" si="556"/>
        <v>6.6148259999999999</v>
      </c>
      <c r="F10741" s="73">
        <f t="shared" si="557"/>
        <v>23.90681</v>
      </c>
      <c r="H10741" s="72">
        <v>12.98137</v>
      </c>
      <c r="I10741" s="75">
        <v>6.6148259999999999</v>
      </c>
      <c r="J10741" s="75">
        <v>23.90681</v>
      </c>
      <c r="K10741" s="72">
        <v>33.054076726878598</v>
      </c>
    </row>
    <row r="10742" spans="1:11" x14ac:dyDescent="0.25">
      <c r="A10742" s="66" t="s">
        <v>397</v>
      </c>
      <c r="B10742" s="66" t="s">
        <v>446</v>
      </c>
      <c r="C10742" t="s">
        <v>150</v>
      </c>
      <c r="D10742" s="73">
        <f t="shared" si="555"/>
        <v>9.9937149999999999</v>
      </c>
      <c r="E10742" s="73">
        <f t="shared" si="556"/>
        <v>6.2445570000000004</v>
      </c>
      <c r="F10742" s="73">
        <f t="shared" si="557"/>
        <v>15.618830000000001</v>
      </c>
      <c r="H10742" s="72">
        <v>9.9937149999999999</v>
      </c>
      <c r="I10742" s="75">
        <v>6.2445570000000004</v>
      </c>
      <c r="J10742" s="75">
        <v>15.618830000000001</v>
      </c>
      <c r="K10742" s="72">
        <v>23.458913927403373</v>
      </c>
    </row>
    <row r="10743" spans="1:11" x14ac:dyDescent="0.25">
      <c r="A10743" s="66" t="s">
        <v>397</v>
      </c>
      <c r="B10743" s="66" t="s">
        <v>446</v>
      </c>
      <c r="C10743" t="s">
        <v>174</v>
      </c>
      <c r="D10743" s="73">
        <f t="shared" si="555"/>
        <v>7.8810909999999996</v>
      </c>
      <c r="E10743" s="73">
        <f t="shared" si="556"/>
        <v>4.5393160000000004</v>
      </c>
      <c r="F10743" s="73">
        <f t="shared" si="557"/>
        <v>13.339259999999999</v>
      </c>
      <c r="H10743" s="72">
        <v>7.8810909999999996</v>
      </c>
      <c r="I10743" s="75">
        <v>4.5393160000000004</v>
      </c>
      <c r="J10743" s="75">
        <v>13.339259999999999</v>
      </c>
      <c r="K10743" s="72">
        <v>27.592639140951427</v>
      </c>
    </row>
    <row r="10744" spans="1:11" x14ac:dyDescent="0.25">
      <c r="A10744" s="66" t="s">
        <v>397</v>
      </c>
      <c r="B10744" s="66" t="s">
        <v>446</v>
      </c>
      <c r="C10744" t="s">
        <v>179</v>
      </c>
      <c r="D10744" s="73">
        <f t="shared" si="555"/>
        <v>7.6675690000000003</v>
      </c>
      <c r="E10744" s="73">
        <f t="shared" si="556"/>
        <v>4.7897650000000001</v>
      </c>
      <c r="F10744" s="73">
        <f t="shared" si="557"/>
        <v>12.055490000000001</v>
      </c>
      <c r="H10744" s="72">
        <v>7.6675690000000003</v>
      </c>
      <c r="I10744" s="75">
        <v>4.7897650000000001</v>
      </c>
      <c r="J10744" s="75">
        <v>12.055490000000001</v>
      </c>
      <c r="K10744" s="72">
        <v>23.601548287338531</v>
      </c>
    </row>
    <row r="10745" spans="1:11" x14ac:dyDescent="0.25">
      <c r="A10745" s="66" t="s">
        <v>397</v>
      </c>
      <c r="B10745" s="66" t="s">
        <v>446</v>
      </c>
      <c r="C10745" t="s">
        <v>181</v>
      </c>
      <c r="D10745" s="73">
        <f t="shared" si="555"/>
        <v>8.8619559999999993</v>
      </c>
      <c r="E10745" s="73">
        <f t="shared" si="556"/>
        <v>6.9752520000000002</v>
      </c>
      <c r="F10745" s="73">
        <f t="shared" si="557"/>
        <v>11.197559999999999</v>
      </c>
      <c r="H10745" s="72">
        <v>8.8619559999999993</v>
      </c>
      <c r="I10745" s="75">
        <v>6.9752520000000002</v>
      </c>
      <c r="J10745" s="75">
        <v>11.197559999999999</v>
      </c>
      <c r="K10745" s="72">
        <v>12.079658260546545</v>
      </c>
    </row>
    <row r="10746" spans="1:11" x14ac:dyDescent="0.25">
      <c r="A10746" s="66" t="s">
        <v>397</v>
      </c>
      <c r="B10746" s="66" t="s">
        <v>446</v>
      </c>
      <c r="C10746" t="s">
        <v>105</v>
      </c>
      <c r="D10746" s="73">
        <f t="shared" si="555"/>
        <v>15.75216</v>
      </c>
      <c r="E10746" s="73">
        <f t="shared" si="556"/>
        <v>9.5544100000000007</v>
      </c>
      <c r="F10746" s="73">
        <f t="shared" si="557"/>
        <v>24.864989999999999</v>
      </c>
      <c r="H10746" s="72">
        <v>15.75216</v>
      </c>
      <c r="I10746" s="75">
        <v>9.5544100000000007</v>
      </c>
      <c r="J10746" s="75">
        <v>24.864989999999999</v>
      </c>
      <c r="K10746" s="72">
        <v>24.53704126926085</v>
      </c>
    </row>
    <row r="10747" spans="1:11" x14ac:dyDescent="0.25">
      <c r="A10747" s="66" t="s">
        <v>397</v>
      </c>
      <c r="B10747" s="66" t="s">
        <v>446</v>
      </c>
      <c r="C10747" t="s">
        <v>111</v>
      </c>
      <c r="D10747" s="73">
        <f t="shared" si="555"/>
        <v>11.158390000000001</v>
      </c>
      <c r="E10747" s="73">
        <f t="shared" si="556"/>
        <v>6.9825150000000002</v>
      </c>
      <c r="F10747" s="73">
        <f t="shared" si="557"/>
        <v>17.365400000000001</v>
      </c>
      <c r="H10747" s="72">
        <v>11.158390000000001</v>
      </c>
      <c r="I10747" s="75">
        <v>6.9825150000000002</v>
      </c>
      <c r="J10747" s="75">
        <v>17.365400000000001</v>
      </c>
      <c r="K10747" s="72">
        <v>23.326035386825517</v>
      </c>
    </row>
    <row r="10748" spans="1:11" x14ac:dyDescent="0.25">
      <c r="A10748" s="66" t="s">
        <v>397</v>
      </c>
      <c r="B10748" s="66" t="s">
        <v>446</v>
      </c>
      <c r="C10748" t="s">
        <v>119</v>
      </c>
      <c r="D10748" s="73">
        <f t="shared" si="555"/>
        <v>13.09829</v>
      </c>
      <c r="E10748" s="73">
        <f t="shared" si="556"/>
        <v>6.8097459999999996</v>
      </c>
      <c r="F10748" s="73">
        <f t="shared" si="557"/>
        <v>23.716170000000002</v>
      </c>
      <c r="H10748" s="72">
        <v>13.09829</v>
      </c>
      <c r="I10748" s="75">
        <v>6.8097459999999996</v>
      </c>
      <c r="J10748" s="75">
        <v>23.716170000000002</v>
      </c>
      <c r="K10748" s="72">
        <v>32.0937084153733</v>
      </c>
    </row>
    <row r="10749" spans="1:11" x14ac:dyDescent="0.25">
      <c r="A10749" s="66" t="s">
        <v>397</v>
      </c>
      <c r="B10749" s="66" t="s">
        <v>446</v>
      </c>
      <c r="C10749" t="s">
        <v>132</v>
      </c>
      <c r="D10749" s="73">
        <f t="shared" si="555"/>
        <v>7.5152859999999997</v>
      </c>
      <c r="E10749" s="73">
        <f t="shared" si="556"/>
        <v>3.6233740000000001</v>
      </c>
      <c r="F10749" s="73">
        <f t="shared" si="557"/>
        <v>14.939550000000001</v>
      </c>
      <c r="H10749" s="72">
        <v>7.5152859999999997</v>
      </c>
      <c r="I10749" s="75">
        <v>3.6233740000000001</v>
      </c>
      <c r="J10749" s="75">
        <v>14.939550000000001</v>
      </c>
      <c r="K10749" s="72">
        <v>36.361636802644639</v>
      </c>
    </row>
    <row r="10750" spans="1:11" x14ac:dyDescent="0.25">
      <c r="A10750" s="66" t="s">
        <v>397</v>
      </c>
      <c r="B10750" s="66" t="s">
        <v>446</v>
      </c>
      <c r="C10750" t="s">
        <v>134</v>
      </c>
      <c r="D10750" s="73">
        <f t="shared" si="555"/>
        <v>8.9975210000000008</v>
      </c>
      <c r="E10750" s="73">
        <f t="shared" si="556"/>
        <v>5.5697109999999999</v>
      </c>
      <c r="F10750" s="73">
        <f t="shared" si="557"/>
        <v>14.217309999999999</v>
      </c>
      <c r="H10750" s="72">
        <v>8.9975210000000008</v>
      </c>
      <c r="I10750" s="75">
        <v>5.5697109999999999</v>
      </c>
      <c r="J10750" s="75">
        <v>14.217309999999999</v>
      </c>
      <c r="K10750" s="72">
        <v>23.980016273371298</v>
      </c>
    </row>
    <row r="10751" spans="1:11" x14ac:dyDescent="0.25">
      <c r="A10751" s="66" t="s">
        <v>397</v>
      </c>
      <c r="B10751" s="66" t="s">
        <v>446</v>
      </c>
      <c r="C10751" t="s">
        <v>143</v>
      </c>
      <c r="D10751" s="73">
        <f t="shared" si="555"/>
        <v>12.04772</v>
      </c>
      <c r="E10751" s="73">
        <f t="shared" si="556"/>
        <v>7.700914</v>
      </c>
      <c r="F10751" s="73">
        <f t="shared" si="557"/>
        <v>18.360040000000001</v>
      </c>
      <c r="H10751" s="72">
        <v>12.04772</v>
      </c>
      <c r="I10751" s="75">
        <v>7.700914</v>
      </c>
      <c r="J10751" s="75">
        <v>18.360040000000001</v>
      </c>
      <c r="K10751" s="72">
        <v>22.242872510317302</v>
      </c>
    </row>
    <row r="10752" spans="1:11" x14ac:dyDescent="0.25">
      <c r="A10752" s="66" t="s">
        <v>397</v>
      </c>
      <c r="B10752" s="66" t="s">
        <v>446</v>
      </c>
      <c r="C10752" t="s">
        <v>145</v>
      </c>
      <c r="D10752" s="73">
        <f t="shared" si="555"/>
        <v>8.1251139999999999</v>
      </c>
      <c r="E10752" s="73">
        <f t="shared" si="556"/>
        <v>4.7461089999999997</v>
      </c>
      <c r="F10752" s="73">
        <f t="shared" si="557"/>
        <v>13.567170000000001</v>
      </c>
      <c r="H10752" s="72">
        <v>8.1251139999999999</v>
      </c>
      <c r="I10752" s="75">
        <v>4.7461089999999997</v>
      </c>
      <c r="J10752" s="75">
        <v>13.567170000000001</v>
      </c>
      <c r="K10752" s="72">
        <v>26.889296568638915</v>
      </c>
    </row>
    <row r="10753" spans="1:11" x14ac:dyDescent="0.25">
      <c r="A10753" s="66" t="s">
        <v>397</v>
      </c>
      <c r="B10753" s="66" t="s">
        <v>446</v>
      </c>
      <c r="C10753" t="s">
        <v>146</v>
      </c>
      <c r="D10753" s="73">
        <f t="shared" si="555"/>
        <v>8.1556049999999995</v>
      </c>
      <c r="E10753" s="73">
        <f t="shared" si="556"/>
        <v>5.0855399999999999</v>
      </c>
      <c r="F10753" s="73">
        <f t="shared" si="557"/>
        <v>12.828530000000001</v>
      </c>
      <c r="H10753" s="72">
        <v>8.1556049999999995</v>
      </c>
      <c r="I10753" s="75">
        <v>5.0855399999999999</v>
      </c>
      <c r="J10753" s="75">
        <v>12.828530000000001</v>
      </c>
      <c r="K10753" s="72">
        <v>23.667943702521153</v>
      </c>
    </row>
    <row r="10754" spans="1:11" x14ac:dyDescent="0.25">
      <c r="A10754" s="66" t="s">
        <v>397</v>
      </c>
      <c r="B10754" s="66" t="s">
        <v>446</v>
      </c>
      <c r="C10754" t="s">
        <v>151</v>
      </c>
      <c r="D10754" s="73">
        <f t="shared" si="555"/>
        <v>10.19802</v>
      </c>
      <c r="E10754" s="73">
        <f t="shared" si="556"/>
        <v>6.3942430000000003</v>
      </c>
      <c r="F10754" s="73">
        <f t="shared" si="557"/>
        <v>15.88069</v>
      </c>
      <c r="H10754" s="72">
        <v>10.19802</v>
      </c>
      <c r="I10754" s="75">
        <v>6.3942430000000003</v>
      </c>
      <c r="J10754" s="75">
        <v>15.88069</v>
      </c>
      <c r="K10754" s="72">
        <v>23.283470712942318</v>
      </c>
    </row>
    <row r="10755" spans="1:11" x14ac:dyDescent="0.25">
      <c r="A10755" s="66" t="s">
        <v>397</v>
      </c>
      <c r="B10755" s="66" t="s">
        <v>446</v>
      </c>
      <c r="C10755" t="s">
        <v>153</v>
      </c>
      <c r="D10755" s="73">
        <f t="shared" si="555"/>
        <v>11.603400000000001</v>
      </c>
      <c r="E10755" s="73">
        <f t="shared" si="556"/>
        <v>6.4419969999999998</v>
      </c>
      <c r="F10755" s="73">
        <f t="shared" si="557"/>
        <v>20.01549</v>
      </c>
      <c r="H10755" s="72">
        <v>11.603400000000001</v>
      </c>
      <c r="I10755" s="75">
        <v>6.4419969999999998</v>
      </c>
      <c r="J10755" s="75">
        <v>20.01549</v>
      </c>
      <c r="K10755" s="72">
        <v>29.093326094075874</v>
      </c>
    </row>
    <row r="10756" spans="1:11" x14ac:dyDescent="0.25">
      <c r="A10756" s="66" t="s">
        <v>397</v>
      </c>
      <c r="B10756" s="66" t="s">
        <v>446</v>
      </c>
      <c r="C10756" t="s">
        <v>158</v>
      </c>
      <c r="D10756" s="73">
        <f t="shared" si="555"/>
        <v>11.23446</v>
      </c>
      <c r="E10756" s="73">
        <f t="shared" si="556"/>
        <v>6.0336569999999998</v>
      </c>
      <c r="F10756" s="73">
        <f t="shared" si="557"/>
        <v>19.965669999999999</v>
      </c>
      <c r="H10756" s="72">
        <v>11.23446</v>
      </c>
      <c r="I10756" s="75">
        <v>6.0336569999999998</v>
      </c>
      <c r="J10756" s="75">
        <v>19.965669999999999</v>
      </c>
      <c r="K10756" s="72">
        <v>30.725410923177439</v>
      </c>
    </row>
    <row r="10757" spans="1:11" x14ac:dyDescent="0.25">
      <c r="A10757" s="66" t="s">
        <v>397</v>
      </c>
      <c r="B10757" s="66" t="s">
        <v>446</v>
      </c>
      <c r="C10757" t="s">
        <v>175</v>
      </c>
      <c r="D10757" s="73">
        <f t="shared" si="555"/>
        <v>7.9676309999999999</v>
      </c>
      <c r="E10757" s="73">
        <f t="shared" si="556"/>
        <v>4.7819120000000002</v>
      </c>
      <c r="F10757" s="73">
        <f t="shared" si="557"/>
        <v>12.986230000000001</v>
      </c>
      <c r="H10757" s="72">
        <v>7.9676309999999999</v>
      </c>
      <c r="I10757" s="75">
        <v>4.7819120000000002</v>
      </c>
      <c r="J10757" s="75">
        <v>12.986230000000001</v>
      </c>
      <c r="K10757" s="72">
        <v>25.565679434702737</v>
      </c>
    </row>
    <row r="10758" spans="1:11" x14ac:dyDescent="0.25">
      <c r="A10758" s="66" t="s">
        <v>397</v>
      </c>
      <c r="B10758" s="66" t="s">
        <v>446</v>
      </c>
      <c r="C10758" t="s">
        <v>177</v>
      </c>
      <c r="D10758" s="73">
        <f t="shared" si="555"/>
        <v>9.0992320000000007</v>
      </c>
      <c r="E10758" s="73">
        <f t="shared" si="556"/>
        <v>5.3685150000000004</v>
      </c>
      <c r="F10758" s="73">
        <f t="shared" si="557"/>
        <v>15.01126</v>
      </c>
      <c r="H10758" s="72">
        <v>9.0992320000000007</v>
      </c>
      <c r="I10758" s="75">
        <v>5.3685150000000004</v>
      </c>
      <c r="J10758" s="75">
        <v>15.01126</v>
      </c>
      <c r="K10758" s="72">
        <v>26.330980460768554</v>
      </c>
    </row>
    <row r="10759" spans="1:11" x14ac:dyDescent="0.25">
      <c r="A10759" s="66" t="s">
        <v>397</v>
      </c>
      <c r="B10759" s="66" t="s">
        <v>446</v>
      </c>
      <c r="C10759" t="s">
        <v>178</v>
      </c>
      <c r="D10759" s="73">
        <f t="shared" si="555"/>
        <v>10.61952</v>
      </c>
      <c r="E10759" s="73">
        <f t="shared" si="556"/>
        <v>4.4522120000000003</v>
      </c>
      <c r="F10759" s="73">
        <f t="shared" si="557"/>
        <v>23.251010000000001</v>
      </c>
      <c r="H10759" s="72">
        <v>10.61952</v>
      </c>
      <c r="I10759" s="75">
        <v>4.4522120000000003</v>
      </c>
      <c r="J10759" s="75">
        <v>23.251010000000001</v>
      </c>
      <c r="K10759" s="72">
        <v>42.676034321701927</v>
      </c>
    </row>
    <row r="10760" spans="1:11" x14ac:dyDescent="0.25">
      <c r="A10760" s="66" t="s">
        <v>397</v>
      </c>
      <c r="B10760" s="66" t="s">
        <v>446</v>
      </c>
      <c r="C10760" t="s">
        <v>182</v>
      </c>
      <c r="D10760" s="73">
        <f t="shared" si="555"/>
        <v>9.9144179999999995</v>
      </c>
      <c r="E10760" s="73">
        <f t="shared" si="556"/>
        <v>8.4944459999999999</v>
      </c>
      <c r="F10760" s="73">
        <f t="shared" si="557"/>
        <v>11.54182</v>
      </c>
      <c r="H10760" s="72">
        <v>9.9144179999999995</v>
      </c>
      <c r="I10760" s="75">
        <v>8.4944459999999999</v>
      </c>
      <c r="J10760" s="75">
        <v>11.54182</v>
      </c>
      <c r="K10760" s="72">
        <v>7.8219699835129015</v>
      </c>
    </row>
    <row r="10761" spans="1:11" x14ac:dyDescent="0.25">
      <c r="A10761" s="66" t="s">
        <v>397</v>
      </c>
      <c r="B10761" s="66" t="s">
        <v>446</v>
      </c>
      <c r="C10761" t="s">
        <v>108</v>
      </c>
      <c r="D10761" s="73">
        <f t="shared" si="555"/>
        <v>12.145189999999999</v>
      </c>
      <c r="E10761" s="73">
        <f t="shared" si="556"/>
        <v>6.2942499999999999</v>
      </c>
      <c r="F10761" s="73">
        <f t="shared" si="557"/>
        <v>22.1494</v>
      </c>
      <c r="H10761" s="72">
        <v>12.145189999999999</v>
      </c>
      <c r="I10761" s="75">
        <v>6.2942499999999999</v>
      </c>
      <c r="J10761" s="75">
        <v>22.1494</v>
      </c>
      <c r="K10761" s="72">
        <v>32.343495655481718</v>
      </c>
    </row>
    <row r="10762" spans="1:11" x14ac:dyDescent="0.25">
      <c r="A10762" s="66" t="s">
        <v>397</v>
      </c>
      <c r="B10762" s="66" t="s">
        <v>446</v>
      </c>
      <c r="C10762" t="s">
        <v>114</v>
      </c>
      <c r="D10762" s="73">
        <f t="shared" si="555"/>
        <v>8.6830590000000001</v>
      </c>
      <c r="E10762" s="73">
        <f t="shared" si="556"/>
        <v>4.9899829999999996</v>
      </c>
      <c r="F10762" s="73">
        <f t="shared" si="557"/>
        <v>14.686859999999999</v>
      </c>
      <c r="H10762" s="72">
        <v>8.6830590000000001</v>
      </c>
      <c r="I10762" s="75">
        <v>4.9899829999999996</v>
      </c>
      <c r="J10762" s="75">
        <v>14.686859999999999</v>
      </c>
      <c r="K10762" s="72">
        <v>27.647629712063456</v>
      </c>
    </row>
    <row r="10763" spans="1:11" x14ac:dyDescent="0.25">
      <c r="A10763" s="66" t="s">
        <v>397</v>
      </c>
      <c r="B10763" s="66" t="s">
        <v>446</v>
      </c>
      <c r="C10763" t="s">
        <v>115</v>
      </c>
      <c r="D10763" s="73">
        <f t="shared" si="555"/>
        <v>13.415979999999999</v>
      </c>
      <c r="E10763" s="73">
        <f t="shared" si="556"/>
        <v>8.0773440000000001</v>
      </c>
      <c r="F10763" s="73">
        <f t="shared" si="557"/>
        <v>21.459389999999999</v>
      </c>
      <c r="H10763" s="72">
        <v>13.415979999999999</v>
      </c>
      <c r="I10763" s="75">
        <v>8.0773440000000001</v>
      </c>
      <c r="J10763" s="75">
        <v>21.459389999999999</v>
      </c>
      <c r="K10763" s="72">
        <v>25.050000074537977</v>
      </c>
    </row>
    <row r="10764" spans="1:11" x14ac:dyDescent="0.25">
      <c r="A10764" s="66" t="s">
        <v>397</v>
      </c>
      <c r="B10764" s="66" t="s">
        <v>446</v>
      </c>
      <c r="C10764" t="s">
        <v>121</v>
      </c>
      <c r="D10764" s="73">
        <f t="shared" si="555"/>
        <v>9.6062949999999994</v>
      </c>
      <c r="E10764" s="73">
        <f t="shared" si="556"/>
        <v>6.1382729999999999</v>
      </c>
      <c r="F10764" s="73">
        <f t="shared" si="557"/>
        <v>14.726279999999999</v>
      </c>
      <c r="H10764" s="72">
        <v>9.6062949999999994</v>
      </c>
      <c r="I10764" s="75">
        <v>6.1382729999999999</v>
      </c>
      <c r="J10764" s="75">
        <v>14.726279999999999</v>
      </c>
      <c r="K10764" s="72">
        <v>22.385675226505121</v>
      </c>
    </row>
    <row r="10765" spans="1:11" x14ac:dyDescent="0.25">
      <c r="A10765" s="66" t="s">
        <v>397</v>
      </c>
      <c r="B10765" s="66" t="s">
        <v>446</v>
      </c>
      <c r="C10765" t="s">
        <v>123</v>
      </c>
      <c r="D10765" s="73">
        <f t="shared" si="555"/>
        <v>10.81653</v>
      </c>
      <c r="E10765" s="73">
        <f t="shared" si="556"/>
        <v>4.7219309999999997</v>
      </c>
      <c r="F10765" s="73">
        <f t="shared" si="557"/>
        <v>22.88777</v>
      </c>
      <c r="H10765" s="72">
        <v>10.81653</v>
      </c>
      <c r="I10765" s="75">
        <v>4.7219309999999997</v>
      </c>
      <c r="J10765" s="75">
        <v>22.88777</v>
      </c>
      <c r="K10765" s="72">
        <v>40.710874929390478</v>
      </c>
    </row>
    <row r="10766" spans="1:11" x14ac:dyDescent="0.25">
      <c r="A10766" s="66" t="s">
        <v>397</v>
      </c>
      <c r="B10766" s="66" t="s">
        <v>446</v>
      </c>
      <c r="C10766" t="s">
        <v>127</v>
      </c>
      <c r="D10766" s="73">
        <f t="shared" si="555"/>
        <v>6.6424469999999998</v>
      </c>
      <c r="E10766" s="73">
        <f t="shared" si="556"/>
        <v>3.4413840000000002</v>
      </c>
      <c r="F10766" s="73">
        <f t="shared" si="557"/>
        <v>12.4375</v>
      </c>
      <c r="H10766" s="72">
        <v>6.6424469999999998</v>
      </c>
      <c r="I10766" s="75">
        <v>3.4413840000000002</v>
      </c>
      <c r="J10766" s="75">
        <v>12.4375</v>
      </c>
      <c r="K10766" s="72">
        <v>32.919299167912065</v>
      </c>
    </row>
    <row r="10767" spans="1:11" x14ac:dyDescent="0.25">
      <c r="A10767" s="66" t="s">
        <v>397</v>
      </c>
      <c r="B10767" s="66" t="s">
        <v>446</v>
      </c>
      <c r="C10767" t="s">
        <v>136</v>
      </c>
      <c r="D10767" s="73">
        <f t="shared" si="555"/>
        <v>9.5610920000000004</v>
      </c>
      <c r="E10767" s="73">
        <f t="shared" si="556"/>
        <v>5.7618109999999998</v>
      </c>
      <c r="F10767" s="73">
        <f t="shared" si="557"/>
        <v>15.45473</v>
      </c>
      <c r="H10767" s="72">
        <v>9.5610920000000004</v>
      </c>
      <c r="I10767" s="75">
        <v>5.7618109999999998</v>
      </c>
      <c r="J10767" s="75">
        <v>15.45473</v>
      </c>
      <c r="K10767" s="72">
        <v>25.260472339352031</v>
      </c>
    </row>
    <row r="10768" spans="1:11" x14ac:dyDescent="0.25">
      <c r="A10768" s="66" t="s">
        <v>397</v>
      </c>
      <c r="B10768" s="66" t="s">
        <v>446</v>
      </c>
      <c r="C10768" t="s">
        <v>154</v>
      </c>
      <c r="D10768" s="73">
        <f t="shared" si="555"/>
        <v>20.74034</v>
      </c>
      <c r="E10768" s="73">
        <f t="shared" si="556"/>
        <v>12.558909999999999</v>
      </c>
      <c r="F10768" s="73">
        <f t="shared" si="557"/>
        <v>32.283749999999998</v>
      </c>
      <c r="H10768" s="72">
        <v>20.74034</v>
      </c>
      <c r="I10768" s="75">
        <v>12.558909999999999</v>
      </c>
      <c r="J10768" s="75">
        <v>32.283749999999998</v>
      </c>
      <c r="K10768" s="72">
        <v>24.251767328790173</v>
      </c>
    </row>
    <row r="10769" spans="1:11" x14ac:dyDescent="0.25">
      <c r="A10769" s="66" t="s">
        <v>397</v>
      </c>
      <c r="B10769" s="66" t="s">
        <v>446</v>
      </c>
      <c r="C10769" t="s">
        <v>160</v>
      </c>
      <c r="D10769" s="73">
        <f t="shared" si="555"/>
        <v>16.98892</v>
      </c>
      <c r="E10769" s="73">
        <f t="shared" si="556"/>
        <v>9.7555270000000007</v>
      </c>
      <c r="F10769" s="73">
        <f t="shared" si="557"/>
        <v>27.92596</v>
      </c>
      <c r="H10769" s="72">
        <v>16.98892</v>
      </c>
      <c r="I10769" s="75">
        <v>9.7555270000000007</v>
      </c>
      <c r="J10769" s="75">
        <v>27.92596</v>
      </c>
      <c r="K10769" s="72">
        <v>27.025025722647467</v>
      </c>
    </row>
    <row r="10770" spans="1:11" x14ac:dyDescent="0.25">
      <c r="A10770" s="66" t="s">
        <v>397</v>
      </c>
      <c r="B10770" s="66" t="s">
        <v>446</v>
      </c>
      <c r="C10770" t="s">
        <v>165</v>
      </c>
      <c r="D10770" s="73">
        <f t="shared" si="555"/>
        <v>7.6479489999999997</v>
      </c>
      <c r="E10770" s="73">
        <f t="shared" si="556"/>
        <v>3.8768379999999998</v>
      </c>
      <c r="F10770" s="73">
        <f t="shared" si="557"/>
        <v>14.532730000000001</v>
      </c>
      <c r="H10770" s="72">
        <v>7.6479489999999997</v>
      </c>
      <c r="I10770" s="75">
        <v>3.8768379999999998</v>
      </c>
      <c r="J10770" s="75">
        <v>14.532730000000001</v>
      </c>
      <c r="K10770" s="72">
        <v>33.889347326976157</v>
      </c>
    </row>
    <row r="10771" spans="1:11" x14ac:dyDescent="0.25">
      <c r="A10771" s="66" t="s">
        <v>397</v>
      </c>
      <c r="B10771" s="66" t="s">
        <v>446</v>
      </c>
      <c r="C10771" t="s">
        <v>183</v>
      </c>
      <c r="D10771" s="73">
        <f t="shared" si="555"/>
        <v>11.584099999999999</v>
      </c>
      <c r="E10771" s="73">
        <f t="shared" si="556"/>
        <v>9.3210289999999993</v>
      </c>
      <c r="F10771" s="73">
        <f t="shared" si="557"/>
        <v>14.30991</v>
      </c>
      <c r="H10771" s="72">
        <v>11.584099999999999</v>
      </c>
      <c r="I10771" s="75">
        <v>9.3210289999999993</v>
      </c>
      <c r="J10771" s="75">
        <v>14.30991</v>
      </c>
      <c r="K10771" s="72">
        <v>10.94217073402336</v>
      </c>
    </row>
    <row r="10772" spans="1:11" x14ac:dyDescent="0.25">
      <c r="A10772" s="66" t="s">
        <v>397</v>
      </c>
      <c r="B10772" s="66" t="s">
        <v>446</v>
      </c>
      <c r="C10772" t="s">
        <v>117</v>
      </c>
      <c r="D10772" s="73">
        <f t="shared" si="555"/>
        <v>11.01858</v>
      </c>
      <c r="E10772" s="73">
        <f t="shared" si="556"/>
        <v>5.3419129999999999</v>
      </c>
      <c r="F10772" s="73">
        <f t="shared" si="557"/>
        <v>21.366040000000002</v>
      </c>
      <c r="H10772" s="72">
        <v>11.01858</v>
      </c>
      <c r="I10772" s="75">
        <v>5.3419129999999999</v>
      </c>
      <c r="J10772" s="75">
        <v>21.366040000000002</v>
      </c>
      <c r="K10772" s="72">
        <v>35.664886037946815</v>
      </c>
    </row>
    <row r="10773" spans="1:11" x14ac:dyDescent="0.25">
      <c r="A10773" s="66" t="s">
        <v>397</v>
      </c>
      <c r="B10773" s="66" t="s">
        <v>446</v>
      </c>
      <c r="C10773" t="s">
        <v>118</v>
      </c>
      <c r="D10773" s="73">
        <f t="shared" si="555"/>
        <v>10.74851</v>
      </c>
      <c r="E10773" s="73">
        <f t="shared" si="556"/>
        <v>5.9093179999999998</v>
      </c>
      <c r="F10773" s="73">
        <f t="shared" si="557"/>
        <v>18.760429999999999</v>
      </c>
      <c r="H10773" s="72">
        <v>10.74851</v>
      </c>
      <c r="I10773" s="75">
        <v>5.9093179999999998</v>
      </c>
      <c r="J10773" s="75">
        <v>18.760429999999999</v>
      </c>
      <c r="K10773" s="72">
        <v>29.636517061434564</v>
      </c>
    </row>
    <row r="10774" spans="1:11" x14ac:dyDescent="0.25">
      <c r="A10774" s="66" t="s">
        <v>397</v>
      </c>
      <c r="B10774" s="66" t="s">
        <v>446</v>
      </c>
      <c r="C10774" t="s">
        <v>124</v>
      </c>
      <c r="D10774" s="73">
        <f t="shared" si="555"/>
        <v>12.8064</v>
      </c>
      <c r="E10774" s="73">
        <f t="shared" si="556"/>
        <v>7.4193179999999996</v>
      </c>
      <c r="F10774" s="73">
        <f t="shared" si="557"/>
        <v>21.2089</v>
      </c>
      <c r="H10774" s="72">
        <v>12.8064</v>
      </c>
      <c r="I10774" s="75">
        <v>7.4193179999999996</v>
      </c>
      <c r="J10774" s="75">
        <v>21.2089</v>
      </c>
      <c r="K10774" s="72">
        <v>26.94164636431784</v>
      </c>
    </row>
    <row r="10775" spans="1:11" x14ac:dyDescent="0.25">
      <c r="A10775" s="66" t="s">
        <v>397</v>
      </c>
      <c r="B10775" s="66" t="s">
        <v>446</v>
      </c>
      <c r="C10775" t="s">
        <v>128</v>
      </c>
      <c r="D10775" s="73">
        <f t="shared" si="555"/>
        <v>4.3768840000000004</v>
      </c>
      <c r="E10775" s="73">
        <f t="shared" si="556"/>
        <v>2.308576</v>
      </c>
      <c r="F10775" s="73">
        <f t="shared" si="557"/>
        <v>8.1437629999999999</v>
      </c>
      <c r="H10775" s="72">
        <v>4.3768840000000004</v>
      </c>
      <c r="I10775" s="75">
        <v>2.308576</v>
      </c>
      <c r="J10775" s="75">
        <v>8.1437629999999999</v>
      </c>
      <c r="K10775" s="72">
        <v>32.243235141712681</v>
      </c>
    </row>
    <row r="10776" spans="1:11" x14ac:dyDescent="0.25">
      <c r="A10776" s="66" t="s">
        <v>397</v>
      </c>
      <c r="B10776" s="66" t="s">
        <v>446</v>
      </c>
      <c r="C10776" t="s">
        <v>156</v>
      </c>
      <c r="D10776" s="73">
        <f t="shared" si="555"/>
        <v>13.268140000000001</v>
      </c>
      <c r="E10776" s="73">
        <f t="shared" si="556"/>
        <v>6.736993</v>
      </c>
      <c r="F10776" s="73">
        <f t="shared" si="557"/>
        <v>24.469650000000001</v>
      </c>
      <c r="H10776" s="72">
        <v>13.268140000000001</v>
      </c>
      <c r="I10776" s="75">
        <v>6.736993</v>
      </c>
      <c r="J10776" s="75">
        <v>24.469650000000001</v>
      </c>
      <c r="K10776" s="72">
        <v>33.193296121385515</v>
      </c>
    </row>
    <row r="10777" spans="1:11" x14ac:dyDescent="0.25">
      <c r="A10777" s="66" t="s">
        <v>397</v>
      </c>
      <c r="B10777" s="66" t="s">
        <v>446</v>
      </c>
      <c r="C10777" t="s">
        <v>162</v>
      </c>
      <c r="D10777" s="73">
        <f t="shared" si="555"/>
        <v>18.417960000000001</v>
      </c>
      <c r="E10777" s="73">
        <f t="shared" si="556"/>
        <v>8.4658759999999997</v>
      </c>
      <c r="F10777" s="73">
        <f t="shared" si="557"/>
        <v>35.528269999999999</v>
      </c>
      <c r="H10777" s="72">
        <v>18.417960000000001</v>
      </c>
      <c r="I10777" s="75">
        <v>8.4658759999999997</v>
      </c>
      <c r="J10777" s="75">
        <v>35.528269999999999</v>
      </c>
      <c r="K10777" s="72">
        <v>37.132320843350733</v>
      </c>
    </row>
    <row r="10778" spans="1:11" x14ac:dyDescent="0.25">
      <c r="A10778" s="66" t="s">
        <v>397</v>
      </c>
      <c r="B10778" s="66" t="s">
        <v>446</v>
      </c>
      <c r="C10778" t="s">
        <v>164</v>
      </c>
      <c r="D10778" s="73">
        <f t="shared" si="555"/>
        <v>11.95914</v>
      </c>
      <c r="E10778" s="73">
        <f t="shared" si="556"/>
        <v>6.1292039999999997</v>
      </c>
      <c r="F10778" s="73">
        <f t="shared" si="557"/>
        <v>22.032810000000001</v>
      </c>
      <c r="H10778" s="72">
        <v>11.95914</v>
      </c>
      <c r="I10778" s="75">
        <v>6.1292039999999997</v>
      </c>
      <c r="J10778" s="75">
        <v>22.032810000000001</v>
      </c>
      <c r="K10778" s="72">
        <v>32.894748284575648</v>
      </c>
    </row>
    <row r="10779" spans="1:11" x14ac:dyDescent="0.25">
      <c r="A10779" s="66" t="s">
        <v>397</v>
      </c>
      <c r="B10779" s="66" t="s">
        <v>446</v>
      </c>
      <c r="C10779" t="s">
        <v>167</v>
      </c>
      <c r="D10779" s="73">
        <f t="shared" si="555"/>
        <v>14.843959999999999</v>
      </c>
      <c r="E10779" s="73">
        <f t="shared" si="556"/>
        <v>8.3544669999999996</v>
      </c>
      <c r="F10779" s="73">
        <f t="shared" si="557"/>
        <v>24.99925</v>
      </c>
      <c r="H10779" s="72">
        <v>14.843959999999999</v>
      </c>
      <c r="I10779" s="75">
        <v>8.3544669999999996</v>
      </c>
      <c r="J10779" s="75">
        <v>24.99925</v>
      </c>
      <c r="K10779" s="72">
        <v>28.155067785146283</v>
      </c>
    </row>
    <row r="10780" spans="1:11" x14ac:dyDescent="0.25">
      <c r="A10780" s="66" t="s">
        <v>397</v>
      </c>
      <c r="B10780" s="66" t="s">
        <v>446</v>
      </c>
      <c r="C10780" t="s">
        <v>171</v>
      </c>
      <c r="D10780" s="73">
        <f t="shared" si="555"/>
        <v>13.40105</v>
      </c>
      <c r="E10780" s="73">
        <f t="shared" si="556"/>
        <v>9.083831</v>
      </c>
      <c r="F10780" s="73">
        <f t="shared" si="557"/>
        <v>19.333749999999998</v>
      </c>
      <c r="H10780" s="72">
        <v>13.40105</v>
      </c>
      <c r="I10780" s="75">
        <v>9.083831</v>
      </c>
      <c r="J10780" s="75">
        <v>19.333749999999998</v>
      </c>
      <c r="K10780" s="72">
        <v>19.323373914730563</v>
      </c>
    </row>
    <row r="10781" spans="1:11" x14ac:dyDescent="0.25">
      <c r="A10781" s="66" t="s">
        <v>397</v>
      </c>
      <c r="B10781" s="66" t="s">
        <v>446</v>
      </c>
      <c r="C10781" t="s">
        <v>184</v>
      </c>
      <c r="D10781" s="73">
        <f t="shared" si="555"/>
        <v>8.1053899999999999</v>
      </c>
      <c r="E10781" s="73">
        <f t="shared" si="556"/>
        <v>6.0457970000000003</v>
      </c>
      <c r="F10781" s="73">
        <f t="shared" si="557"/>
        <v>10.78607</v>
      </c>
      <c r="H10781" s="72">
        <v>8.1053899999999999</v>
      </c>
      <c r="I10781" s="75">
        <v>6.0457970000000003</v>
      </c>
      <c r="J10781" s="75">
        <v>10.78607</v>
      </c>
      <c r="K10781" s="72">
        <v>14.779572605389749</v>
      </c>
    </row>
    <row r="10782" spans="1:11" x14ac:dyDescent="0.25">
      <c r="A10782" s="66" t="s">
        <v>397</v>
      </c>
      <c r="B10782" s="66" t="s">
        <v>446</v>
      </c>
      <c r="C10782" t="s">
        <v>106</v>
      </c>
      <c r="D10782" s="73">
        <f t="shared" si="555"/>
        <v>9.9077350000000006</v>
      </c>
      <c r="E10782" s="73">
        <f t="shared" si="556"/>
        <v>5.029115</v>
      </c>
      <c r="F10782" s="73">
        <f t="shared" si="557"/>
        <v>18.592479999999998</v>
      </c>
      <c r="H10782" s="72">
        <v>9.9077350000000006</v>
      </c>
      <c r="I10782" s="75">
        <v>5.029115</v>
      </c>
      <c r="J10782" s="75">
        <v>18.592479999999998</v>
      </c>
      <c r="K10782" s="72">
        <v>33.575847557489169</v>
      </c>
    </row>
    <row r="10783" spans="1:11" x14ac:dyDescent="0.25">
      <c r="A10783" s="66" t="s">
        <v>397</v>
      </c>
      <c r="B10783" s="66" t="s">
        <v>446</v>
      </c>
      <c r="C10783" t="s">
        <v>107</v>
      </c>
      <c r="D10783" s="73">
        <f t="shared" si="555"/>
        <v>20.412890000000001</v>
      </c>
      <c r="E10783" s="73">
        <f t="shared" si="556"/>
        <v>12.860329999999999</v>
      </c>
      <c r="F10783" s="73">
        <f t="shared" si="557"/>
        <v>30.83155</v>
      </c>
      <c r="H10783" s="72">
        <v>20.412890000000001</v>
      </c>
      <c r="I10783" s="75">
        <v>12.860329999999999</v>
      </c>
      <c r="J10783" s="75">
        <v>30.83155</v>
      </c>
      <c r="K10783" s="72">
        <v>22.431184413378013</v>
      </c>
    </row>
    <row r="10784" spans="1:11" x14ac:dyDescent="0.25">
      <c r="A10784" s="66" t="s">
        <v>397</v>
      </c>
      <c r="B10784" s="66" t="s">
        <v>446</v>
      </c>
      <c r="C10784" t="s">
        <v>120</v>
      </c>
      <c r="D10784" s="73">
        <f t="shared" si="555"/>
        <v>18.266249999999999</v>
      </c>
      <c r="E10784" s="73">
        <f t="shared" si="556"/>
        <v>9.5566779999999998</v>
      </c>
      <c r="F10784" s="73">
        <f t="shared" si="557"/>
        <v>32.096510000000002</v>
      </c>
      <c r="H10784" s="72">
        <v>18.266249999999999</v>
      </c>
      <c r="I10784" s="75">
        <v>9.5566779999999998</v>
      </c>
      <c r="J10784" s="75">
        <v>32.096510000000002</v>
      </c>
      <c r="K10784" s="72">
        <v>31.222018750427701</v>
      </c>
    </row>
    <row r="10785" spans="1:11" x14ac:dyDescent="0.25">
      <c r="A10785" s="66" t="s">
        <v>397</v>
      </c>
      <c r="B10785" s="66" t="s">
        <v>446</v>
      </c>
      <c r="C10785" t="s">
        <v>138</v>
      </c>
      <c r="D10785" s="73">
        <f t="shared" si="555"/>
        <v>8.7993520000000007</v>
      </c>
      <c r="E10785" s="73">
        <f t="shared" si="556"/>
        <v>5.0590869999999999</v>
      </c>
      <c r="F10785" s="73">
        <f t="shared" si="557"/>
        <v>14.871700000000001</v>
      </c>
      <c r="H10785" s="72">
        <v>8.7993520000000007</v>
      </c>
      <c r="I10785" s="75">
        <v>5.0590869999999999</v>
      </c>
      <c r="J10785" s="75">
        <v>14.871700000000001</v>
      </c>
      <c r="K10785" s="72">
        <v>27.611499119480616</v>
      </c>
    </row>
    <row r="10786" spans="1:11" x14ac:dyDescent="0.25">
      <c r="A10786" s="66" t="s">
        <v>397</v>
      </c>
      <c r="B10786" s="66" t="s">
        <v>446</v>
      </c>
      <c r="C10786" t="s">
        <v>163</v>
      </c>
      <c r="D10786" s="73">
        <f t="shared" si="555"/>
        <v>16.355149999999998</v>
      </c>
      <c r="E10786" s="73">
        <f t="shared" si="556"/>
        <v>9.6491810000000005</v>
      </c>
      <c r="F10786" s="73">
        <f t="shared" si="557"/>
        <v>26.361830000000001</v>
      </c>
      <c r="H10786" s="72">
        <v>16.355149999999998</v>
      </c>
      <c r="I10786" s="75">
        <v>9.6491810000000005</v>
      </c>
      <c r="J10786" s="75">
        <v>26.361830000000001</v>
      </c>
      <c r="K10786" s="72">
        <v>25.797660064261109</v>
      </c>
    </row>
    <row r="10787" spans="1:11" x14ac:dyDescent="0.25">
      <c r="A10787" s="66" t="s">
        <v>397</v>
      </c>
      <c r="B10787" s="66" t="s">
        <v>446</v>
      </c>
      <c r="C10787" t="s">
        <v>172</v>
      </c>
      <c r="D10787" s="73">
        <f t="shared" si="555"/>
        <v>9.6471920000000004</v>
      </c>
      <c r="E10787" s="73">
        <f t="shared" si="556"/>
        <v>5.693899</v>
      </c>
      <c r="F10787" s="73">
        <f t="shared" si="557"/>
        <v>15.882989999999999</v>
      </c>
      <c r="H10787" s="72">
        <v>9.6471920000000004</v>
      </c>
      <c r="I10787" s="75">
        <v>5.693899</v>
      </c>
      <c r="J10787" s="75">
        <v>15.882989999999999</v>
      </c>
      <c r="K10787" s="72">
        <v>26.26791298442075</v>
      </c>
    </row>
    <row r="10788" spans="1:11" x14ac:dyDescent="0.25">
      <c r="A10788" s="66" t="s">
        <v>397</v>
      </c>
      <c r="B10788" s="66" t="s">
        <v>446</v>
      </c>
      <c r="C10788" t="s">
        <v>185</v>
      </c>
      <c r="D10788" s="73">
        <f t="shared" si="555"/>
        <v>13.38748</v>
      </c>
      <c r="E10788" s="73">
        <f t="shared" si="556"/>
        <v>9.693778</v>
      </c>
      <c r="F10788" s="73">
        <f t="shared" si="557"/>
        <v>18.204889999999999</v>
      </c>
      <c r="H10788" s="72">
        <v>13.38748</v>
      </c>
      <c r="I10788" s="75">
        <v>9.693778</v>
      </c>
      <c r="J10788" s="75">
        <v>18.204889999999999</v>
      </c>
      <c r="K10788" s="72">
        <v>16.103882134651183</v>
      </c>
    </row>
    <row r="10789" spans="1:11" x14ac:dyDescent="0.25">
      <c r="A10789" s="66" t="s">
        <v>397</v>
      </c>
      <c r="B10789" s="66" t="s">
        <v>446</v>
      </c>
      <c r="C10789" t="s">
        <v>103</v>
      </c>
      <c r="D10789" s="73">
        <f t="shared" si="555"/>
        <v>14.5937</v>
      </c>
      <c r="E10789" s="73">
        <f t="shared" si="556"/>
        <v>8.7434639999999995</v>
      </c>
      <c r="F10789" s="73">
        <f t="shared" si="557"/>
        <v>23.356459999999998</v>
      </c>
      <c r="H10789" s="72">
        <v>14.5937</v>
      </c>
      <c r="I10789" s="75">
        <v>8.7434639999999995</v>
      </c>
      <c r="J10789" s="75">
        <v>23.356459999999998</v>
      </c>
      <c r="K10789" s="72">
        <v>25.203190417783016</v>
      </c>
    </row>
    <row r="10790" spans="1:11" x14ac:dyDescent="0.25">
      <c r="A10790" s="66" t="s">
        <v>397</v>
      </c>
      <c r="B10790" s="66" t="s">
        <v>446</v>
      </c>
      <c r="C10790" t="s">
        <v>104</v>
      </c>
      <c r="D10790" s="73">
        <f t="shared" si="555"/>
        <v>7.662363</v>
      </c>
      <c r="E10790" s="73">
        <f t="shared" si="556"/>
        <v>4.1427659999999999</v>
      </c>
      <c r="F10790" s="73">
        <f t="shared" si="557"/>
        <v>13.743410000000001</v>
      </c>
      <c r="H10790" s="72">
        <v>7.662363</v>
      </c>
      <c r="I10790" s="75">
        <v>4.1427659999999999</v>
      </c>
      <c r="J10790" s="75">
        <v>13.743410000000001</v>
      </c>
      <c r="K10790" s="72">
        <v>30.725782633895054</v>
      </c>
    </row>
    <row r="10791" spans="1:11" x14ac:dyDescent="0.25">
      <c r="A10791" s="66" t="s">
        <v>397</v>
      </c>
      <c r="B10791" s="66" t="s">
        <v>446</v>
      </c>
      <c r="C10791" t="s">
        <v>125</v>
      </c>
      <c r="D10791" s="73">
        <f t="shared" si="555"/>
        <v>14.32118</v>
      </c>
      <c r="E10791" s="73">
        <f t="shared" si="556"/>
        <v>8.1471470000000004</v>
      </c>
      <c r="F10791" s="73">
        <f t="shared" si="557"/>
        <v>23.95384</v>
      </c>
      <c r="H10791" s="72">
        <v>14.32118</v>
      </c>
      <c r="I10791" s="75">
        <v>8.1471470000000004</v>
      </c>
      <c r="J10791" s="75">
        <v>23.95384</v>
      </c>
      <c r="K10791" s="72">
        <v>27.692327028918008</v>
      </c>
    </row>
    <row r="10792" spans="1:11" x14ac:dyDescent="0.25">
      <c r="A10792" s="66" t="s">
        <v>397</v>
      </c>
      <c r="B10792" s="66" t="s">
        <v>446</v>
      </c>
      <c r="C10792" t="s">
        <v>130</v>
      </c>
      <c r="D10792" s="73">
        <f t="shared" si="555"/>
        <v>12.968310000000001</v>
      </c>
      <c r="E10792" s="73">
        <f t="shared" si="556"/>
        <v>6.8036199999999996</v>
      </c>
      <c r="F10792" s="73">
        <f t="shared" si="557"/>
        <v>23.321000000000002</v>
      </c>
      <c r="H10792" s="72">
        <v>12.968310000000001</v>
      </c>
      <c r="I10792" s="75">
        <v>6.8036199999999996</v>
      </c>
      <c r="J10792" s="75">
        <v>23.321000000000002</v>
      </c>
      <c r="K10792" s="72">
        <v>31.673718472183342</v>
      </c>
    </row>
    <row r="10793" spans="1:11" x14ac:dyDescent="0.25">
      <c r="A10793" s="66" t="s">
        <v>397</v>
      </c>
      <c r="B10793" s="66" t="s">
        <v>446</v>
      </c>
      <c r="C10793" t="s">
        <v>131</v>
      </c>
      <c r="D10793" s="73">
        <f t="shared" si="555"/>
        <v>13.234310000000001</v>
      </c>
      <c r="E10793" s="73">
        <f t="shared" si="556"/>
        <v>6.9973390000000002</v>
      </c>
      <c r="F10793" s="73">
        <f t="shared" si="557"/>
        <v>23.61872</v>
      </c>
      <c r="H10793" s="72">
        <v>13.234310000000001</v>
      </c>
      <c r="I10793" s="75">
        <v>6.9973390000000002</v>
      </c>
      <c r="J10793" s="75">
        <v>23.61872</v>
      </c>
      <c r="K10793" s="72">
        <v>31.276402018692323</v>
      </c>
    </row>
    <row r="10794" spans="1:11" x14ac:dyDescent="0.25">
      <c r="A10794" s="66" t="s">
        <v>397</v>
      </c>
      <c r="B10794" s="66" t="s">
        <v>446</v>
      </c>
      <c r="C10794" t="s">
        <v>133</v>
      </c>
      <c r="D10794" s="73">
        <f t="shared" ref="D10794:D10825" si="558">IF(K10794&gt;=50," ",H10794)</f>
        <v>10.0558</v>
      </c>
      <c r="E10794" s="73">
        <f t="shared" ref="E10794:E10825" si="559">IF(K10794&gt;=50," ",I10794)</f>
        <v>6.1169859999999998</v>
      </c>
      <c r="F10794" s="73">
        <f t="shared" ref="F10794:F10825" si="560">IF(K10794&gt;=50," ",J10794)</f>
        <v>16.096029999999999</v>
      </c>
      <c r="H10794" s="72">
        <v>10.0558</v>
      </c>
      <c r="I10794" s="75">
        <v>6.1169859999999998</v>
      </c>
      <c r="J10794" s="75">
        <v>16.096029999999999</v>
      </c>
      <c r="K10794" s="72">
        <v>24.771475168559437</v>
      </c>
    </row>
    <row r="10795" spans="1:11" x14ac:dyDescent="0.25">
      <c r="A10795" s="66" t="s">
        <v>397</v>
      </c>
      <c r="B10795" s="66" t="s">
        <v>446</v>
      </c>
      <c r="C10795" t="s">
        <v>152</v>
      </c>
      <c r="D10795" s="73">
        <f t="shared" si="558"/>
        <v>14.612500000000001</v>
      </c>
      <c r="E10795" s="73">
        <f t="shared" si="559"/>
        <v>9.0045739999999999</v>
      </c>
      <c r="F10795" s="73">
        <f t="shared" si="560"/>
        <v>22.836469999999998</v>
      </c>
      <c r="H10795" s="72">
        <v>14.612500000000001</v>
      </c>
      <c r="I10795" s="75">
        <v>9.0045739999999999</v>
      </c>
      <c r="J10795" s="75">
        <v>22.836469999999998</v>
      </c>
      <c r="K10795" s="72">
        <v>23.856882805816937</v>
      </c>
    </row>
    <row r="10796" spans="1:11" x14ac:dyDescent="0.25">
      <c r="A10796" s="66" t="s">
        <v>397</v>
      </c>
      <c r="B10796" s="66" t="s">
        <v>446</v>
      </c>
      <c r="C10796" t="s">
        <v>159</v>
      </c>
      <c r="D10796" s="73">
        <f t="shared" si="558"/>
        <v>6.3740030000000001</v>
      </c>
      <c r="E10796" s="73">
        <f t="shared" si="559"/>
        <v>3.2687249999999999</v>
      </c>
      <c r="F10796" s="73">
        <f t="shared" si="560"/>
        <v>12.061450000000001</v>
      </c>
      <c r="H10796" s="72">
        <v>6.3740030000000001</v>
      </c>
      <c r="I10796" s="75">
        <v>3.2687249999999999</v>
      </c>
      <c r="J10796" s="75">
        <v>12.061450000000001</v>
      </c>
      <c r="K10796" s="72">
        <v>33.451160910969136</v>
      </c>
    </row>
    <row r="10797" spans="1:11" x14ac:dyDescent="0.25">
      <c r="A10797" s="66" t="s">
        <v>397</v>
      </c>
      <c r="B10797" s="66" t="s">
        <v>446</v>
      </c>
      <c r="C10797" t="s">
        <v>161</v>
      </c>
      <c r="D10797" s="73">
        <f t="shared" si="558"/>
        <v>18.107859999999999</v>
      </c>
      <c r="E10797" s="73">
        <f t="shared" si="559"/>
        <v>11.110810000000001</v>
      </c>
      <c r="F10797" s="73">
        <f t="shared" si="560"/>
        <v>28.11749</v>
      </c>
      <c r="H10797" s="72">
        <v>18.107859999999999</v>
      </c>
      <c r="I10797" s="75">
        <v>11.110810000000001</v>
      </c>
      <c r="J10797" s="75">
        <v>28.11749</v>
      </c>
      <c r="K10797" s="72">
        <v>23.826885120605088</v>
      </c>
    </row>
    <row r="10798" spans="1:11" x14ac:dyDescent="0.25">
      <c r="A10798" s="66" t="s">
        <v>397</v>
      </c>
      <c r="B10798" s="66" t="s">
        <v>446</v>
      </c>
      <c r="C10798" t="s">
        <v>173</v>
      </c>
      <c r="D10798" s="73">
        <f t="shared" si="558"/>
        <v>17.214009999999998</v>
      </c>
      <c r="E10798" s="73">
        <f t="shared" si="559"/>
        <v>10.51984</v>
      </c>
      <c r="F10798" s="73">
        <f t="shared" si="560"/>
        <v>26.887930000000001</v>
      </c>
      <c r="H10798" s="72">
        <v>17.214009999999998</v>
      </c>
      <c r="I10798" s="75">
        <v>10.51984</v>
      </c>
      <c r="J10798" s="75">
        <v>26.887930000000001</v>
      </c>
      <c r="K10798" s="72">
        <v>24.078654537786377</v>
      </c>
    </row>
    <row r="10799" spans="1:11" x14ac:dyDescent="0.25">
      <c r="A10799" s="66" t="s">
        <v>397</v>
      </c>
      <c r="B10799" s="66" t="s">
        <v>446</v>
      </c>
      <c r="C10799" t="s">
        <v>180</v>
      </c>
      <c r="D10799" s="73">
        <f t="shared" si="558"/>
        <v>15.863770000000001</v>
      </c>
      <c r="E10799" s="73">
        <f t="shared" si="559"/>
        <v>7.2042640000000002</v>
      </c>
      <c r="F10799" s="73">
        <f t="shared" si="560"/>
        <v>31.408919999999998</v>
      </c>
      <c r="H10799" s="72">
        <v>15.863770000000001</v>
      </c>
      <c r="I10799" s="75">
        <v>7.2042640000000002</v>
      </c>
      <c r="J10799" s="75">
        <v>31.408919999999998</v>
      </c>
      <c r="K10799" s="72">
        <v>38.080368033575873</v>
      </c>
    </row>
    <row r="10800" spans="1:11" x14ac:dyDescent="0.25">
      <c r="A10800" s="66" t="s">
        <v>397</v>
      </c>
      <c r="B10800" s="66" t="s">
        <v>446</v>
      </c>
      <c r="C10800" t="s">
        <v>186</v>
      </c>
      <c r="D10800" s="73">
        <f t="shared" si="558"/>
        <v>10.504429999999999</v>
      </c>
      <c r="E10800" s="73">
        <f t="shared" si="559"/>
        <v>7.9261470000000003</v>
      </c>
      <c r="F10800" s="73">
        <f t="shared" si="560"/>
        <v>13.79574</v>
      </c>
      <c r="H10800" s="72">
        <v>10.504429999999999</v>
      </c>
      <c r="I10800" s="75">
        <v>7.9261470000000003</v>
      </c>
      <c r="J10800" s="75">
        <v>13.79574</v>
      </c>
      <c r="K10800" s="72">
        <v>14.152781255146641</v>
      </c>
    </row>
    <row r="10801" spans="1:11" x14ac:dyDescent="0.25">
      <c r="A10801" s="66" t="s">
        <v>397</v>
      </c>
      <c r="B10801" s="66" t="s">
        <v>446</v>
      </c>
      <c r="C10801" t="s">
        <v>102</v>
      </c>
      <c r="D10801" s="73">
        <f t="shared" si="558"/>
        <v>25.23621</v>
      </c>
      <c r="E10801" s="73">
        <f t="shared" si="559"/>
        <v>14.162610000000001</v>
      </c>
      <c r="F10801" s="73">
        <f t="shared" si="560"/>
        <v>40.84787</v>
      </c>
      <c r="H10801" s="72">
        <v>25.23621</v>
      </c>
      <c r="I10801" s="75">
        <v>14.162610000000001</v>
      </c>
      <c r="J10801" s="75">
        <v>40.84787</v>
      </c>
      <c r="K10801" s="72">
        <v>27.29756964298522</v>
      </c>
    </row>
    <row r="10802" spans="1:11" x14ac:dyDescent="0.25">
      <c r="A10802" s="66" t="s">
        <v>397</v>
      </c>
      <c r="B10802" s="66" t="s">
        <v>446</v>
      </c>
      <c r="C10802" t="s">
        <v>109</v>
      </c>
      <c r="D10802" s="73">
        <f t="shared" si="558"/>
        <v>9.8847290000000001</v>
      </c>
      <c r="E10802" s="73">
        <f t="shared" si="559"/>
        <v>4.2371590000000001</v>
      </c>
      <c r="F10802" s="73">
        <f t="shared" si="560"/>
        <v>21.379239999999999</v>
      </c>
      <c r="H10802" s="72">
        <v>9.8847290000000001</v>
      </c>
      <c r="I10802" s="75">
        <v>4.2371590000000001</v>
      </c>
      <c r="J10802" s="75">
        <v>21.379239999999999</v>
      </c>
      <c r="K10802" s="72">
        <v>41.732251840187018</v>
      </c>
    </row>
    <row r="10803" spans="1:11" x14ac:dyDescent="0.25">
      <c r="A10803" s="66" t="s">
        <v>397</v>
      </c>
      <c r="B10803" s="66" t="s">
        <v>446</v>
      </c>
      <c r="C10803" t="s">
        <v>129</v>
      </c>
      <c r="D10803" s="73">
        <f t="shared" si="558"/>
        <v>15.907220000000001</v>
      </c>
      <c r="E10803" s="73">
        <f t="shared" si="559"/>
        <v>8.8694019999999991</v>
      </c>
      <c r="F10803" s="73">
        <f t="shared" si="560"/>
        <v>26.882169999999999</v>
      </c>
      <c r="H10803" s="72">
        <v>15.907220000000001</v>
      </c>
      <c r="I10803" s="75">
        <v>8.8694019999999991</v>
      </c>
      <c r="J10803" s="75">
        <v>26.882169999999999</v>
      </c>
      <c r="K10803" s="72">
        <v>28.505093913329922</v>
      </c>
    </row>
    <row r="10804" spans="1:11" x14ac:dyDescent="0.25">
      <c r="A10804" s="66" t="s">
        <v>397</v>
      </c>
      <c r="B10804" s="66" t="s">
        <v>446</v>
      </c>
      <c r="C10804" t="s">
        <v>135</v>
      </c>
      <c r="D10804" s="73">
        <f t="shared" si="558"/>
        <v>11.870939999999999</v>
      </c>
      <c r="E10804" s="73">
        <f t="shared" si="559"/>
        <v>4.5849029999999997</v>
      </c>
      <c r="F10804" s="73">
        <f t="shared" si="560"/>
        <v>27.409369999999999</v>
      </c>
      <c r="H10804" s="72">
        <v>11.870939999999999</v>
      </c>
      <c r="I10804" s="75">
        <v>4.5849029999999997</v>
      </c>
      <c r="J10804" s="75">
        <v>27.409369999999999</v>
      </c>
      <c r="K10804" s="72">
        <v>46.336103122414904</v>
      </c>
    </row>
    <row r="10805" spans="1:11" x14ac:dyDescent="0.25">
      <c r="A10805" s="66" t="s">
        <v>397</v>
      </c>
      <c r="B10805" s="66" t="s">
        <v>446</v>
      </c>
      <c r="C10805" t="s">
        <v>142</v>
      </c>
      <c r="D10805" s="73">
        <f t="shared" si="558"/>
        <v>21.13316</v>
      </c>
      <c r="E10805" s="73">
        <f t="shared" si="559"/>
        <v>11.097799999999999</v>
      </c>
      <c r="F10805" s="73">
        <f t="shared" si="560"/>
        <v>36.515819999999998</v>
      </c>
      <c r="H10805" s="72">
        <v>21.13316</v>
      </c>
      <c r="I10805" s="75">
        <v>11.097799999999999</v>
      </c>
      <c r="J10805" s="75">
        <v>36.515819999999998</v>
      </c>
      <c r="K10805" s="72">
        <v>30.729725228030265</v>
      </c>
    </row>
    <row r="10806" spans="1:11" x14ac:dyDescent="0.25">
      <c r="A10806" s="66" t="s">
        <v>397</v>
      </c>
      <c r="B10806" s="66" t="s">
        <v>446</v>
      </c>
      <c r="C10806" t="s">
        <v>148</v>
      </c>
      <c r="D10806" s="73">
        <f t="shared" si="558"/>
        <v>8.6535849999999996</v>
      </c>
      <c r="E10806" s="73">
        <f t="shared" si="559"/>
        <v>3.8167270000000002</v>
      </c>
      <c r="F10806" s="73">
        <f t="shared" si="560"/>
        <v>18.44464</v>
      </c>
      <c r="H10806" s="72">
        <v>8.6535849999999996</v>
      </c>
      <c r="I10806" s="75">
        <v>3.8167270000000002</v>
      </c>
      <c r="J10806" s="75">
        <v>18.44464</v>
      </c>
      <c r="K10806" s="72">
        <v>40.545484905966717</v>
      </c>
    </row>
    <row r="10807" spans="1:11" x14ac:dyDescent="0.25">
      <c r="A10807" s="66" t="s">
        <v>397</v>
      </c>
      <c r="B10807" s="66" t="s">
        <v>446</v>
      </c>
      <c r="C10807" t="s">
        <v>149</v>
      </c>
      <c r="D10807" s="73">
        <f t="shared" si="558"/>
        <v>10.21298</v>
      </c>
      <c r="E10807" s="73">
        <f t="shared" si="559"/>
        <v>4.9301490000000001</v>
      </c>
      <c r="F10807" s="73">
        <f t="shared" si="560"/>
        <v>19.96762</v>
      </c>
      <c r="H10807" s="72">
        <v>10.21298</v>
      </c>
      <c r="I10807" s="75">
        <v>4.9301490000000001</v>
      </c>
      <c r="J10807" s="75">
        <v>19.96762</v>
      </c>
      <c r="K10807" s="72">
        <v>35.973447514829168</v>
      </c>
    </row>
    <row r="10808" spans="1:11" x14ac:dyDescent="0.25">
      <c r="A10808" s="66" t="s">
        <v>397</v>
      </c>
      <c r="B10808" s="66" t="s">
        <v>446</v>
      </c>
      <c r="C10808" t="s">
        <v>157</v>
      </c>
      <c r="D10808" s="73">
        <f t="shared" si="558"/>
        <v>15.68262</v>
      </c>
      <c r="E10808" s="73">
        <f t="shared" si="559"/>
        <v>8.9063490000000005</v>
      </c>
      <c r="F10808" s="73">
        <f t="shared" si="560"/>
        <v>26.135349999999999</v>
      </c>
      <c r="H10808" s="72">
        <v>15.68262</v>
      </c>
      <c r="I10808" s="75">
        <v>8.9063490000000005</v>
      </c>
      <c r="J10808" s="75">
        <v>26.135349999999999</v>
      </c>
      <c r="K10808" s="72">
        <v>27.658701160902961</v>
      </c>
    </row>
    <row r="10809" spans="1:11" x14ac:dyDescent="0.25">
      <c r="A10809" s="66" t="s">
        <v>397</v>
      </c>
      <c r="B10809" s="66" t="s">
        <v>446</v>
      </c>
      <c r="C10809" t="s">
        <v>166</v>
      </c>
      <c r="D10809" s="73">
        <f t="shared" si="558"/>
        <v>17.235379999999999</v>
      </c>
      <c r="E10809" s="73">
        <f t="shared" si="559"/>
        <v>8.6501370000000009</v>
      </c>
      <c r="F10809" s="73">
        <f t="shared" si="560"/>
        <v>31.41151</v>
      </c>
      <c r="H10809" s="72">
        <v>17.235379999999999</v>
      </c>
      <c r="I10809" s="75">
        <v>8.6501370000000009</v>
      </c>
      <c r="J10809" s="75">
        <v>31.41151</v>
      </c>
      <c r="K10809" s="72">
        <v>33.270679265557241</v>
      </c>
    </row>
    <row r="10810" spans="1:11" x14ac:dyDescent="0.25">
      <c r="A10810" s="66" t="s">
        <v>397</v>
      </c>
      <c r="B10810" s="66" t="s">
        <v>446</v>
      </c>
      <c r="C10810" t="s">
        <v>169</v>
      </c>
      <c r="D10810" s="73">
        <f t="shared" si="558"/>
        <v>19.548940000000002</v>
      </c>
      <c r="E10810" s="73">
        <f t="shared" si="559"/>
        <v>10.967309999999999</v>
      </c>
      <c r="F10810" s="73">
        <f t="shared" si="560"/>
        <v>32.401699999999998</v>
      </c>
      <c r="H10810" s="72">
        <v>19.548940000000002</v>
      </c>
      <c r="I10810" s="75">
        <v>10.967309999999999</v>
      </c>
      <c r="J10810" s="75">
        <v>32.401699999999998</v>
      </c>
      <c r="K10810" s="72">
        <v>27.878708513095845</v>
      </c>
    </row>
    <row r="10811" spans="1:11" x14ac:dyDescent="0.25">
      <c r="A10811" s="66" t="s">
        <v>397</v>
      </c>
      <c r="B10811" s="66" t="s">
        <v>446</v>
      </c>
      <c r="C10811" t="s">
        <v>170</v>
      </c>
      <c r="D10811" s="73">
        <f t="shared" si="558"/>
        <v>19.32253</v>
      </c>
      <c r="E10811" s="73">
        <f t="shared" si="559"/>
        <v>10.20079</v>
      </c>
      <c r="F10811" s="73">
        <f t="shared" si="560"/>
        <v>33.553330000000003</v>
      </c>
      <c r="H10811" s="72">
        <v>19.32253</v>
      </c>
      <c r="I10811" s="75">
        <v>10.20079</v>
      </c>
      <c r="J10811" s="75">
        <v>33.553330000000003</v>
      </c>
      <c r="K10811" s="72">
        <v>30.696596149676047</v>
      </c>
    </row>
    <row r="10812" spans="1:11" x14ac:dyDescent="0.25">
      <c r="A10812" s="66" t="s">
        <v>397</v>
      </c>
      <c r="B10812" s="66" t="s">
        <v>446</v>
      </c>
      <c r="C10812" t="s">
        <v>176</v>
      </c>
      <c r="D10812" s="73">
        <f t="shared" si="558"/>
        <v>16.875389999999999</v>
      </c>
      <c r="E10812" s="73">
        <f t="shared" si="559"/>
        <v>10.75962</v>
      </c>
      <c r="F10812" s="73">
        <f t="shared" si="560"/>
        <v>25.475010000000001</v>
      </c>
      <c r="H10812" s="72">
        <v>16.875389999999999</v>
      </c>
      <c r="I10812" s="75">
        <v>10.75962</v>
      </c>
      <c r="J10812" s="75">
        <v>25.475010000000001</v>
      </c>
      <c r="K10812" s="72">
        <v>22.092804966285225</v>
      </c>
    </row>
    <row r="10813" spans="1:11" x14ac:dyDescent="0.25">
      <c r="A10813" s="66" t="s">
        <v>397</v>
      </c>
      <c r="B10813" s="66" t="s">
        <v>446</v>
      </c>
      <c r="C10813" t="s">
        <v>3</v>
      </c>
      <c r="D10813" s="73">
        <f t="shared" si="558"/>
        <v>15.699299999999999</v>
      </c>
      <c r="E10813" s="73">
        <f t="shared" si="559"/>
        <v>12.17544</v>
      </c>
      <c r="F10813" s="73">
        <f t="shared" si="560"/>
        <v>20.010670000000001</v>
      </c>
      <c r="H10813" s="72">
        <v>15.699299999999999</v>
      </c>
      <c r="I10813" s="75">
        <v>12.17544</v>
      </c>
      <c r="J10813" s="75">
        <v>20.010670000000001</v>
      </c>
      <c r="K10813" s="72">
        <v>12.691483059754258</v>
      </c>
    </row>
    <row r="10814" spans="1:11" x14ac:dyDescent="0.25">
      <c r="A10814" s="66" t="s">
        <v>397</v>
      </c>
      <c r="B10814" s="66" t="s">
        <v>446</v>
      </c>
      <c r="C10814" t="s">
        <v>112</v>
      </c>
      <c r="D10814" s="73">
        <f t="shared" si="558"/>
        <v>17.95111</v>
      </c>
      <c r="E10814" s="73">
        <f t="shared" si="559"/>
        <v>10.711460000000001</v>
      </c>
      <c r="F10814" s="73">
        <f t="shared" si="560"/>
        <v>28.520890000000001</v>
      </c>
      <c r="H10814" s="72">
        <v>17.95111</v>
      </c>
      <c r="I10814" s="75">
        <v>10.711460000000001</v>
      </c>
      <c r="J10814" s="75">
        <v>28.520890000000001</v>
      </c>
      <c r="K10814" s="72">
        <v>25.147380858342466</v>
      </c>
    </row>
    <row r="10815" spans="1:11" x14ac:dyDescent="0.25">
      <c r="A10815" s="66" t="s">
        <v>397</v>
      </c>
      <c r="B10815" s="66" t="s">
        <v>446</v>
      </c>
      <c r="C10815" t="s">
        <v>113</v>
      </c>
      <c r="D10815" s="73">
        <f t="shared" si="558"/>
        <v>18.442139999999998</v>
      </c>
      <c r="E10815" s="73">
        <f t="shared" si="559"/>
        <v>10.752890000000001</v>
      </c>
      <c r="F10815" s="73">
        <f t="shared" si="560"/>
        <v>29.794250000000002</v>
      </c>
      <c r="H10815" s="72">
        <v>18.442139999999998</v>
      </c>
      <c r="I10815" s="75">
        <v>10.752890000000001</v>
      </c>
      <c r="J10815" s="75">
        <v>29.794250000000002</v>
      </c>
      <c r="K10815" s="72">
        <v>26.189325100015509</v>
      </c>
    </row>
    <row r="10816" spans="1:11" x14ac:dyDescent="0.25">
      <c r="A10816" s="66" t="s">
        <v>397</v>
      </c>
      <c r="B10816" s="66" t="s">
        <v>446</v>
      </c>
      <c r="C10816" t="s">
        <v>116</v>
      </c>
      <c r="D10816" s="73">
        <f t="shared" si="558"/>
        <v>10.76383</v>
      </c>
      <c r="E10816" s="73">
        <f t="shared" si="559"/>
        <v>6.3427280000000001</v>
      </c>
      <c r="F10816" s="73">
        <f t="shared" si="560"/>
        <v>17.684699999999999</v>
      </c>
      <c r="H10816" s="72">
        <v>10.76383</v>
      </c>
      <c r="I10816" s="75">
        <v>6.3427280000000001</v>
      </c>
      <c r="J10816" s="75">
        <v>17.684699999999999</v>
      </c>
      <c r="K10816" s="72">
        <v>26.273463999338524</v>
      </c>
    </row>
    <row r="10817" spans="1:11" x14ac:dyDescent="0.25">
      <c r="A10817" s="66" t="s">
        <v>397</v>
      </c>
      <c r="B10817" s="66" t="s">
        <v>446</v>
      </c>
      <c r="C10817" t="s">
        <v>122</v>
      </c>
      <c r="D10817" s="73">
        <f t="shared" si="558"/>
        <v>19.5688</v>
      </c>
      <c r="E10817" s="73">
        <f t="shared" si="559"/>
        <v>9.1145479999999992</v>
      </c>
      <c r="F10817" s="73">
        <f t="shared" si="560"/>
        <v>37.116930000000004</v>
      </c>
      <c r="H10817" s="72">
        <v>19.5688</v>
      </c>
      <c r="I10817" s="75">
        <v>9.1145479999999992</v>
      </c>
      <c r="J10817" s="75">
        <v>37.116930000000004</v>
      </c>
      <c r="K10817" s="72">
        <v>36.358688320183148</v>
      </c>
    </row>
    <row r="10818" spans="1:11" x14ac:dyDescent="0.25">
      <c r="A10818" s="66" t="s">
        <v>397</v>
      </c>
      <c r="B10818" s="66" t="s">
        <v>446</v>
      </c>
      <c r="C10818" t="s">
        <v>126</v>
      </c>
      <c r="D10818" s="73">
        <f t="shared" si="558"/>
        <v>12.54725</v>
      </c>
      <c r="E10818" s="73">
        <f t="shared" si="559"/>
        <v>8.8615949999999994</v>
      </c>
      <c r="F10818" s="73">
        <f t="shared" si="560"/>
        <v>17.471959999999999</v>
      </c>
      <c r="H10818" s="72">
        <v>12.54725</v>
      </c>
      <c r="I10818" s="75">
        <v>8.8615949999999994</v>
      </c>
      <c r="J10818" s="75">
        <v>17.471959999999999</v>
      </c>
      <c r="K10818" s="72">
        <v>17.354296758253803</v>
      </c>
    </row>
    <row r="10819" spans="1:11" x14ac:dyDescent="0.25">
      <c r="A10819" s="66" t="s">
        <v>397</v>
      </c>
      <c r="B10819" s="66" t="s">
        <v>446</v>
      </c>
      <c r="C10819" t="s">
        <v>139</v>
      </c>
      <c r="D10819" s="73">
        <f t="shared" si="558"/>
        <v>11.6358</v>
      </c>
      <c r="E10819" s="73">
        <f t="shared" si="559"/>
        <v>6.1345280000000004</v>
      </c>
      <c r="F10819" s="73">
        <f t="shared" si="560"/>
        <v>20.968399999999999</v>
      </c>
      <c r="H10819" s="72">
        <v>11.6358</v>
      </c>
      <c r="I10819" s="75">
        <v>6.1345280000000004</v>
      </c>
      <c r="J10819" s="75">
        <v>20.968399999999999</v>
      </c>
      <c r="K10819" s="72">
        <v>31.574494233314425</v>
      </c>
    </row>
    <row r="10820" spans="1:11" x14ac:dyDescent="0.25">
      <c r="A10820" s="66" t="s">
        <v>397</v>
      </c>
      <c r="B10820" s="66" t="s">
        <v>446</v>
      </c>
      <c r="C10820" t="s">
        <v>140</v>
      </c>
      <c r="D10820" s="73">
        <f t="shared" si="558"/>
        <v>10.581720000000001</v>
      </c>
      <c r="E10820" s="73">
        <f t="shared" si="559"/>
        <v>5.3758210000000002</v>
      </c>
      <c r="F10820" s="73">
        <f t="shared" si="560"/>
        <v>19.775390000000002</v>
      </c>
      <c r="H10820" s="72">
        <v>10.581720000000001</v>
      </c>
      <c r="I10820" s="75">
        <v>5.3758210000000002</v>
      </c>
      <c r="J10820" s="75">
        <v>19.775390000000002</v>
      </c>
      <c r="K10820" s="72">
        <v>33.46789557841258</v>
      </c>
    </row>
    <row r="10821" spans="1:11" x14ac:dyDescent="0.25">
      <c r="A10821" s="66" t="s">
        <v>397</v>
      </c>
      <c r="B10821" s="66" t="s">
        <v>446</v>
      </c>
      <c r="C10821" t="s">
        <v>147</v>
      </c>
      <c r="D10821" s="73">
        <f t="shared" si="558"/>
        <v>6.489268</v>
      </c>
      <c r="E10821" s="73">
        <f t="shared" si="559"/>
        <v>3.8956590000000002</v>
      </c>
      <c r="F10821" s="73">
        <f t="shared" si="560"/>
        <v>10.618830000000001</v>
      </c>
      <c r="H10821" s="72">
        <v>6.489268</v>
      </c>
      <c r="I10821" s="75">
        <v>3.8956590000000002</v>
      </c>
      <c r="J10821" s="75">
        <v>10.618830000000001</v>
      </c>
      <c r="K10821" s="72">
        <v>25.643570276339332</v>
      </c>
    </row>
    <row r="10822" spans="1:11" x14ac:dyDescent="0.25">
      <c r="A10822" s="66" t="s">
        <v>397</v>
      </c>
      <c r="B10822" s="66" t="s">
        <v>446</v>
      </c>
      <c r="C10822" t="s">
        <v>155</v>
      </c>
      <c r="D10822" s="73">
        <f t="shared" si="558"/>
        <v>13.23972</v>
      </c>
      <c r="E10822" s="73">
        <f t="shared" si="559"/>
        <v>6.466075</v>
      </c>
      <c r="F10822" s="73">
        <f t="shared" si="560"/>
        <v>25.19764</v>
      </c>
      <c r="H10822" s="72">
        <v>13.23972</v>
      </c>
      <c r="I10822" s="75">
        <v>6.466075</v>
      </c>
      <c r="J10822" s="75">
        <v>25.19764</v>
      </c>
      <c r="K10822" s="72">
        <v>35.040748595891756</v>
      </c>
    </row>
    <row r="10823" spans="1:11" x14ac:dyDescent="0.25">
      <c r="A10823" s="66" t="s">
        <v>397</v>
      </c>
      <c r="B10823" s="66" t="s">
        <v>446</v>
      </c>
      <c r="C10823" t="s">
        <v>168</v>
      </c>
      <c r="D10823" s="73">
        <f t="shared" si="558"/>
        <v>11.086679999999999</v>
      </c>
      <c r="E10823" s="73">
        <f t="shared" si="559"/>
        <v>5.5664769999999999</v>
      </c>
      <c r="F10823" s="73">
        <f t="shared" si="560"/>
        <v>20.871279999999999</v>
      </c>
      <c r="H10823" s="72">
        <v>11.086679999999999</v>
      </c>
      <c r="I10823" s="75">
        <v>5.5664769999999999</v>
      </c>
      <c r="J10823" s="75">
        <v>20.871279999999999</v>
      </c>
      <c r="K10823" s="72">
        <v>33.977800387492017</v>
      </c>
    </row>
    <row r="10824" spans="1:11" x14ac:dyDescent="0.25">
      <c r="A10824" s="66" t="s">
        <v>397</v>
      </c>
      <c r="B10824" s="66" t="s">
        <v>446</v>
      </c>
      <c r="C10824" t="s">
        <v>187</v>
      </c>
      <c r="D10824" s="73">
        <f t="shared" si="558"/>
        <v>11.51629</v>
      </c>
      <c r="E10824" s="73">
        <f t="shared" si="559"/>
        <v>9.3136399999999995</v>
      </c>
      <c r="F10824" s="73">
        <f t="shared" si="560"/>
        <v>14.158530000000001</v>
      </c>
      <c r="H10824" s="72">
        <v>11.51629</v>
      </c>
      <c r="I10824" s="75">
        <v>9.3136399999999995</v>
      </c>
      <c r="J10824" s="75">
        <v>14.158530000000001</v>
      </c>
      <c r="K10824" s="72">
        <v>10.690474102336777</v>
      </c>
    </row>
    <row r="10825" spans="1:11" x14ac:dyDescent="0.25">
      <c r="A10825" s="66" t="s">
        <v>397</v>
      </c>
      <c r="B10825" s="66" t="s">
        <v>446</v>
      </c>
      <c r="C10825" t="s">
        <v>1</v>
      </c>
      <c r="D10825" s="73">
        <f t="shared" si="558"/>
        <v>10.468669999999999</v>
      </c>
      <c r="E10825" s="73">
        <f t="shared" si="559"/>
        <v>9.5322390000000006</v>
      </c>
      <c r="F10825" s="73">
        <f t="shared" si="560"/>
        <v>11.48542</v>
      </c>
      <c r="H10825" s="72">
        <v>10.468669999999999</v>
      </c>
      <c r="I10825" s="75">
        <v>9.5322390000000006</v>
      </c>
      <c r="J10825" s="75">
        <v>11.48542</v>
      </c>
      <c r="K10825" s="72">
        <v>4.7556852971771963</v>
      </c>
    </row>
    <row r="10826" spans="1:11" x14ac:dyDescent="0.25">
      <c r="A10826" s="66" t="s">
        <v>225</v>
      </c>
      <c r="B10826" s="66" t="s">
        <v>398</v>
      </c>
      <c r="C10826" s="66" t="s">
        <v>110</v>
      </c>
      <c r="D10826" s="73">
        <f t="shared" ref="D10826:D10889" si="561">IF(K10826&gt;=50," ",H10826)</f>
        <v>11.303269999999999</v>
      </c>
      <c r="E10826" s="73">
        <f t="shared" ref="E10826:E10889" si="562">IF(K10826&gt;=50," ",I10826)</f>
        <v>7.5247960000000003</v>
      </c>
      <c r="F10826" s="73">
        <f t="shared" ref="F10826:F10889" si="563">IF(K10826&gt;=50," ",J10826)</f>
        <v>16.637689999999999</v>
      </c>
      <c r="H10826" s="72">
        <v>11.303269999999999</v>
      </c>
      <c r="I10826" s="75">
        <v>7.5247960000000003</v>
      </c>
      <c r="J10826" s="75">
        <v>16.637689999999999</v>
      </c>
      <c r="K10826" s="72">
        <v>20.29310986997568</v>
      </c>
    </row>
    <row r="10827" spans="1:11" x14ac:dyDescent="0.25">
      <c r="A10827" s="66" t="s">
        <v>225</v>
      </c>
      <c r="B10827" s="66" t="s">
        <v>398</v>
      </c>
      <c r="C10827" s="66" t="s">
        <v>137</v>
      </c>
      <c r="D10827" s="73">
        <f t="shared" si="561"/>
        <v>6.5052580000000004</v>
      </c>
      <c r="E10827" s="73">
        <f t="shared" si="562"/>
        <v>4.5427429999999998</v>
      </c>
      <c r="F10827" s="73">
        <f t="shared" si="563"/>
        <v>9.2335910000000005</v>
      </c>
      <c r="H10827" s="72">
        <v>6.5052580000000004</v>
      </c>
      <c r="I10827" s="75">
        <v>4.5427429999999998</v>
      </c>
      <c r="J10827" s="75">
        <v>9.2335910000000005</v>
      </c>
      <c r="K10827" s="72">
        <v>18.112548341664542</v>
      </c>
    </row>
    <row r="10828" spans="1:11" x14ac:dyDescent="0.25">
      <c r="A10828" s="66" t="s">
        <v>225</v>
      </c>
      <c r="B10828" s="66" t="s">
        <v>398</v>
      </c>
      <c r="C10828" s="66" t="s">
        <v>141</v>
      </c>
      <c r="D10828" s="73">
        <f t="shared" si="561"/>
        <v>7.9648000000000003</v>
      </c>
      <c r="E10828" s="73">
        <f t="shared" si="562"/>
        <v>4.9431589999999996</v>
      </c>
      <c r="F10828" s="73">
        <f t="shared" si="563"/>
        <v>12.58888</v>
      </c>
      <c r="H10828" s="72">
        <v>7.9648000000000003</v>
      </c>
      <c r="I10828" s="75">
        <v>4.9431589999999996</v>
      </c>
      <c r="J10828" s="75">
        <v>12.58888</v>
      </c>
      <c r="K10828" s="72">
        <v>23.907304640417838</v>
      </c>
    </row>
    <row r="10829" spans="1:11" x14ac:dyDescent="0.25">
      <c r="A10829" s="66" t="s">
        <v>225</v>
      </c>
      <c r="B10829" s="66" t="s">
        <v>398</v>
      </c>
      <c r="C10829" s="66" t="s">
        <v>144</v>
      </c>
      <c r="D10829" s="73">
        <f t="shared" si="561"/>
        <v>8.5212339999999998</v>
      </c>
      <c r="E10829" s="73">
        <f t="shared" si="562"/>
        <v>4.4964500000000003</v>
      </c>
      <c r="F10829" s="73">
        <f t="shared" si="563"/>
        <v>15.5616</v>
      </c>
      <c r="H10829" s="72">
        <v>8.5212339999999998</v>
      </c>
      <c r="I10829" s="75">
        <v>4.4964500000000003</v>
      </c>
      <c r="J10829" s="75">
        <v>15.5616</v>
      </c>
      <c r="K10829" s="72">
        <v>31.833980853007915</v>
      </c>
    </row>
    <row r="10830" spans="1:11" x14ac:dyDescent="0.25">
      <c r="A10830" s="66" t="s">
        <v>225</v>
      </c>
      <c r="B10830" s="66" t="s">
        <v>398</v>
      </c>
      <c r="C10830" s="66" t="s">
        <v>150</v>
      </c>
      <c r="D10830" s="73">
        <f t="shared" si="561"/>
        <v>6.2999710000000002</v>
      </c>
      <c r="E10830" s="73">
        <f t="shared" si="562"/>
        <v>3.884258</v>
      </c>
      <c r="F10830" s="73">
        <f t="shared" si="563"/>
        <v>10.06081</v>
      </c>
      <c r="H10830" s="72">
        <v>6.2999710000000002</v>
      </c>
      <c r="I10830" s="75">
        <v>3.884258</v>
      </c>
      <c r="J10830" s="75">
        <v>10.06081</v>
      </c>
      <c r="K10830" s="72">
        <v>24.3271754742998</v>
      </c>
    </row>
    <row r="10831" spans="1:11" x14ac:dyDescent="0.25">
      <c r="A10831" s="66" t="s">
        <v>225</v>
      </c>
      <c r="B10831" s="66" t="s">
        <v>398</v>
      </c>
      <c r="C10831" s="66" t="s">
        <v>174</v>
      </c>
      <c r="D10831" s="73">
        <f t="shared" si="561"/>
        <v>10.19834</v>
      </c>
      <c r="E10831" s="73">
        <f t="shared" si="562"/>
        <v>6.048953</v>
      </c>
      <c r="F10831" s="73">
        <f t="shared" si="563"/>
        <v>16.688479999999998</v>
      </c>
      <c r="H10831" s="72">
        <v>10.19834</v>
      </c>
      <c r="I10831" s="75">
        <v>6.048953</v>
      </c>
      <c r="J10831" s="75">
        <v>16.688479999999998</v>
      </c>
      <c r="K10831" s="72">
        <v>25.991690804581918</v>
      </c>
    </row>
    <row r="10832" spans="1:11" x14ac:dyDescent="0.25">
      <c r="A10832" s="66" t="s">
        <v>225</v>
      </c>
      <c r="B10832" s="66" t="s">
        <v>398</v>
      </c>
      <c r="C10832" s="66" t="s">
        <v>179</v>
      </c>
      <c r="D10832" s="73">
        <f t="shared" si="561"/>
        <v>8.5390010000000007</v>
      </c>
      <c r="E10832" s="73">
        <f t="shared" si="562"/>
        <v>5.1719920000000004</v>
      </c>
      <c r="F10832" s="73">
        <f t="shared" si="563"/>
        <v>13.779450000000001</v>
      </c>
      <c r="H10832" s="72">
        <v>8.5390010000000007</v>
      </c>
      <c r="I10832" s="75">
        <v>5.1719920000000004</v>
      </c>
      <c r="J10832" s="75">
        <v>13.779450000000001</v>
      </c>
      <c r="K10832" s="72">
        <v>25.073881593408874</v>
      </c>
    </row>
    <row r="10833" spans="1:11" x14ac:dyDescent="0.25">
      <c r="A10833" s="66" t="s">
        <v>225</v>
      </c>
      <c r="B10833" s="66" t="s">
        <v>398</v>
      </c>
      <c r="C10833" s="66" t="s">
        <v>181</v>
      </c>
      <c r="D10833" s="73">
        <f t="shared" si="561"/>
        <v>8.5235339999999997</v>
      </c>
      <c r="E10833" s="73">
        <f t="shared" si="562"/>
        <v>7.063796</v>
      </c>
      <c r="F10833" s="73">
        <f t="shared" si="563"/>
        <v>10.25165</v>
      </c>
      <c r="H10833" s="72">
        <v>8.5235339999999997</v>
      </c>
      <c r="I10833" s="75">
        <v>7.063796</v>
      </c>
      <c r="J10833" s="75">
        <v>10.25165</v>
      </c>
      <c r="K10833" s="72">
        <v>9.5024153127094948</v>
      </c>
    </row>
    <row r="10834" spans="1:11" x14ac:dyDescent="0.25">
      <c r="A10834" s="66" t="s">
        <v>225</v>
      </c>
      <c r="B10834" s="66" t="s">
        <v>398</v>
      </c>
      <c r="C10834" s="66" t="s">
        <v>105</v>
      </c>
      <c r="D10834" s="73">
        <f t="shared" si="561"/>
        <v>7.8850239999999996</v>
      </c>
      <c r="E10834" s="73">
        <f t="shared" si="562"/>
        <v>5.2481869999999997</v>
      </c>
      <c r="F10834" s="73">
        <f t="shared" si="563"/>
        <v>11.68332</v>
      </c>
      <c r="H10834" s="72">
        <v>7.8850239999999996</v>
      </c>
      <c r="I10834" s="75">
        <v>5.2481869999999997</v>
      </c>
      <c r="J10834" s="75">
        <v>11.68332</v>
      </c>
      <c r="K10834" s="72">
        <v>20.454484349064757</v>
      </c>
    </row>
    <row r="10835" spans="1:11" x14ac:dyDescent="0.25">
      <c r="A10835" s="66" t="s">
        <v>225</v>
      </c>
      <c r="B10835" s="66" t="s">
        <v>398</v>
      </c>
      <c r="C10835" s="66" t="s">
        <v>111</v>
      </c>
      <c r="D10835" s="73">
        <f t="shared" si="561"/>
        <v>8.0805389999999999</v>
      </c>
      <c r="E10835" s="73">
        <f t="shared" si="562"/>
        <v>5.7126700000000001</v>
      </c>
      <c r="F10835" s="73">
        <f t="shared" si="563"/>
        <v>11.31212</v>
      </c>
      <c r="H10835" s="72">
        <v>8.0805389999999999</v>
      </c>
      <c r="I10835" s="75">
        <v>5.7126700000000001</v>
      </c>
      <c r="J10835" s="75">
        <v>11.31212</v>
      </c>
      <c r="K10835" s="72">
        <v>17.452375392285095</v>
      </c>
    </row>
    <row r="10836" spans="1:11" x14ac:dyDescent="0.25">
      <c r="A10836" s="66" t="s">
        <v>225</v>
      </c>
      <c r="B10836" s="66" t="s">
        <v>398</v>
      </c>
      <c r="C10836" s="66" t="s">
        <v>119</v>
      </c>
      <c r="D10836" s="73">
        <f t="shared" si="561"/>
        <v>11.082940000000001</v>
      </c>
      <c r="E10836" s="73">
        <f t="shared" si="562"/>
        <v>8.1107519999999997</v>
      </c>
      <c r="F10836" s="73">
        <f t="shared" si="563"/>
        <v>14.966889999999999</v>
      </c>
      <c r="H10836" s="72">
        <v>11.082940000000001</v>
      </c>
      <c r="I10836" s="75">
        <v>8.1107519999999997</v>
      </c>
      <c r="J10836" s="75">
        <v>14.966889999999999</v>
      </c>
      <c r="K10836" s="72">
        <v>15.652705870463974</v>
      </c>
    </row>
    <row r="10837" spans="1:11" x14ac:dyDescent="0.25">
      <c r="A10837" s="66" t="s">
        <v>225</v>
      </c>
      <c r="B10837" s="66" t="s">
        <v>398</v>
      </c>
      <c r="C10837" s="66" t="s">
        <v>132</v>
      </c>
      <c r="D10837" s="73">
        <f t="shared" si="561"/>
        <v>10.73132</v>
      </c>
      <c r="E10837" s="73">
        <f t="shared" si="562"/>
        <v>6.3036209999999997</v>
      </c>
      <c r="F10837" s="73">
        <f t="shared" si="563"/>
        <v>17.68215</v>
      </c>
      <c r="H10837" s="72">
        <v>10.73132</v>
      </c>
      <c r="I10837" s="75">
        <v>6.3036209999999997</v>
      </c>
      <c r="J10837" s="75">
        <v>17.68215</v>
      </c>
      <c r="K10837" s="72">
        <v>26.431920770231436</v>
      </c>
    </row>
    <row r="10838" spans="1:11" x14ac:dyDescent="0.25">
      <c r="A10838" s="66" t="s">
        <v>225</v>
      </c>
      <c r="B10838" s="66" t="s">
        <v>398</v>
      </c>
      <c r="C10838" s="66" t="s">
        <v>134</v>
      </c>
      <c r="D10838" s="73">
        <f t="shared" si="561"/>
        <v>8.4487439999999996</v>
      </c>
      <c r="E10838" s="73">
        <f t="shared" si="562"/>
        <v>5.8704599999999996</v>
      </c>
      <c r="F10838" s="73">
        <f t="shared" si="563"/>
        <v>12.014860000000001</v>
      </c>
      <c r="H10838" s="72">
        <v>8.4487439999999996</v>
      </c>
      <c r="I10838" s="75">
        <v>5.8704599999999996</v>
      </c>
      <c r="J10838" s="75">
        <v>12.014860000000001</v>
      </c>
      <c r="K10838" s="72">
        <v>18.300223086413791</v>
      </c>
    </row>
    <row r="10839" spans="1:11" x14ac:dyDescent="0.25">
      <c r="A10839" s="66" t="s">
        <v>225</v>
      </c>
      <c r="B10839" s="66" t="s">
        <v>398</v>
      </c>
      <c r="C10839" s="66" t="s">
        <v>143</v>
      </c>
      <c r="D10839" s="73">
        <f t="shared" si="561"/>
        <v>10.82382</v>
      </c>
      <c r="E10839" s="73">
        <f t="shared" si="562"/>
        <v>6.7312250000000002</v>
      </c>
      <c r="F10839" s="73">
        <f t="shared" si="563"/>
        <v>16.95243</v>
      </c>
      <c r="H10839" s="72">
        <v>10.82382</v>
      </c>
      <c r="I10839" s="75">
        <v>6.7312250000000002</v>
      </c>
      <c r="J10839" s="75">
        <v>16.95243</v>
      </c>
      <c r="K10839" s="72">
        <v>23.648379222862172</v>
      </c>
    </row>
    <row r="10840" spans="1:11" x14ac:dyDescent="0.25">
      <c r="A10840" s="66" t="s">
        <v>225</v>
      </c>
      <c r="B10840" s="66" t="s">
        <v>398</v>
      </c>
      <c r="C10840" s="66" t="s">
        <v>145</v>
      </c>
      <c r="D10840" s="73">
        <f t="shared" si="561"/>
        <v>8.7086989999999993</v>
      </c>
      <c r="E10840" s="73">
        <f t="shared" si="562"/>
        <v>5.2694109999999998</v>
      </c>
      <c r="F10840" s="73">
        <f t="shared" si="563"/>
        <v>14.059609999999999</v>
      </c>
      <c r="H10840" s="72">
        <v>8.7086989999999993</v>
      </c>
      <c r="I10840" s="75">
        <v>5.2694109999999998</v>
      </c>
      <c r="J10840" s="75">
        <v>14.059609999999999</v>
      </c>
      <c r="K10840" s="72">
        <v>25.118413209596518</v>
      </c>
    </row>
    <row r="10841" spans="1:11" x14ac:dyDescent="0.25">
      <c r="A10841" s="66" t="s">
        <v>225</v>
      </c>
      <c r="B10841" s="66" t="s">
        <v>398</v>
      </c>
      <c r="C10841" s="66" t="s">
        <v>146</v>
      </c>
      <c r="D10841" s="73">
        <f t="shared" si="561"/>
        <v>7.4009520000000002</v>
      </c>
      <c r="E10841" s="73">
        <f t="shared" si="562"/>
        <v>4.334333</v>
      </c>
      <c r="F10841" s="73">
        <f t="shared" si="563"/>
        <v>12.356999999999999</v>
      </c>
      <c r="H10841" s="72">
        <v>7.4009520000000002</v>
      </c>
      <c r="I10841" s="75">
        <v>4.334333</v>
      </c>
      <c r="J10841" s="75">
        <v>12.356999999999999</v>
      </c>
      <c r="K10841" s="72">
        <v>26.811983107038124</v>
      </c>
    </row>
    <row r="10842" spans="1:11" x14ac:dyDescent="0.25">
      <c r="A10842" s="66" t="s">
        <v>225</v>
      </c>
      <c r="B10842" s="66" t="s">
        <v>398</v>
      </c>
      <c r="C10842" s="66" t="s">
        <v>151</v>
      </c>
      <c r="D10842" s="73">
        <f t="shared" si="561"/>
        <v>8.0829249999999995</v>
      </c>
      <c r="E10842" s="73">
        <f t="shared" si="562"/>
        <v>5.0145109999999997</v>
      </c>
      <c r="F10842" s="73">
        <f t="shared" si="563"/>
        <v>12.77637</v>
      </c>
      <c r="H10842" s="72">
        <v>8.0829249999999995</v>
      </c>
      <c r="I10842" s="75">
        <v>5.0145109999999997</v>
      </c>
      <c r="J10842" s="75">
        <v>12.77637</v>
      </c>
      <c r="K10842" s="72">
        <v>23.924754961848592</v>
      </c>
    </row>
    <row r="10843" spans="1:11" x14ac:dyDescent="0.25">
      <c r="A10843" s="66" t="s">
        <v>225</v>
      </c>
      <c r="B10843" s="66" t="s">
        <v>398</v>
      </c>
      <c r="C10843" s="66" t="s">
        <v>153</v>
      </c>
      <c r="D10843" s="73">
        <f t="shared" si="561"/>
        <v>9.3239239999999999</v>
      </c>
      <c r="E10843" s="73">
        <f t="shared" si="562"/>
        <v>6.746016</v>
      </c>
      <c r="F10843" s="73">
        <f t="shared" si="563"/>
        <v>12.75224</v>
      </c>
      <c r="H10843" s="72">
        <v>9.3239239999999999</v>
      </c>
      <c r="I10843" s="75">
        <v>6.746016</v>
      </c>
      <c r="J10843" s="75">
        <v>12.75224</v>
      </c>
      <c r="K10843" s="72">
        <v>16.266166476689428</v>
      </c>
    </row>
    <row r="10844" spans="1:11" x14ac:dyDescent="0.25">
      <c r="A10844" s="66" t="s">
        <v>225</v>
      </c>
      <c r="B10844" s="66" t="s">
        <v>398</v>
      </c>
      <c r="C10844" s="66" t="s">
        <v>158</v>
      </c>
      <c r="D10844" s="73">
        <f t="shared" si="561"/>
        <v>6.8277289999999997</v>
      </c>
      <c r="E10844" s="73">
        <f t="shared" si="562"/>
        <v>4.4604419999999996</v>
      </c>
      <c r="F10844" s="73">
        <f t="shared" si="563"/>
        <v>10.31575</v>
      </c>
      <c r="H10844" s="72">
        <v>6.8277289999999997</v>
      </c>
      <c r="I10844" s="75">
        <v>4.4604419999999996</v>
      </c>
      <c r="J10844" s="75">
        <v>10.31575</v>
      </c>
      <c r="K10844" s="72">
        <v>21.427300351258815</v>
      </c>
    </row>
    <row r="10845" spans="1:11" x14ac:dyDescent="0.25">
      <c r="A10845" s="66" t="s">
        <v>225</v>
      </c>
      <c r="B10845" s="66" t="s">
        <v>398</v>
      </c>
      <c r="C10845" s="66" t="s">
        <v>175</v>
      </c>
      <c r="D10845" s="73">
        <f t="shared" si="561"/>
        <v>7.5077619999999996</v>
      </c>
      <c r="E10845" s="73">
        <f t="shared" si="562"/>
        <v>4.8891989999999996</v>
      </c>
      <c r="F10845" s="73">
        <f t="shared" si="563"/>
        <v>11.36125</v>
      </c>
      <c r="H10845" s="72">
        <v>7.5077619999999996</v>
      </c>
      <c r="I10845" s="75">
        <v>4.8891989999999996</v>
      </c>
      <c r="J10845" s="75">
        <v>11.36125</v>
      </c>
      <c r="K10845" s="72">
        <v>21.553626766538418</v>
      </c>
    </row>
    <row r="10846" spans="1:11" x14ac:dyDescent="0.25">
      <c r="A10846" s="66" t="s">
        <v>225</v>
      </c>
      <c r="B10846" s="66" t="s">
        <v>398</v>
      </c>
      <c r="C10846" s="66" t="s">
        <v>177</v>
      </c>
      <c r="D10846" s="73">
        <f t="shared" si="561"/>
        <v>10.82166</v>
      </c>
      <c r="E10846" s="73">
        <f t="shared" si="562"/>
        <v>7.6765759999999998</v>
      </c>
      <c r="F10846" s="73">
        <f t="shared" si="563"/>
        <v>15.045299999999999</v>
      </c>
      <c r="H10846" s="72">
        <v>10.82166</v>
      </c>
      <c r="I10846" s="75">
        <v>7.6765759999999998</v>
      </c>
      <c r="J10846" s="75">
        <v>15.045299999999999</v>
      </c>
      <c r="K10846" s="72">
        <v>17.19713981034333</v>
      </c>
    </row>
    <row r="10847" spans="1:11" x14ac:dyDescent="0.25">
      <c r="A10847" s="66" t="s">
        <v>225</v>
      </c>
      <c r="B10847" s="66" t="s">
        <v>398</v>
      </c>
      <c r="C10847" s="66" t="s">
        <v>178</v>
      </c>
      <c r="D10847" s="73">
        <f t="shared" si="561"/>
        <v>12.475070000000001</v>
      </c>
      <c r="E10847" s="73">
        <f t="shared" si="562"/>
        <v>7.3054139999999999</v>
      </c>
      <c r="F10847" s="73">
        <f t="shared" si="563"/>
        <v>20.494199999999999</v>
      </c>
      <c r="H10847" s="72">
        <v>12.475070000000001</v>
      </c>
      <c r="I10847" s="75">
        <v>7.3054139999999999</v>
      </c>
      <c r="J10847" s="75">
        <v>20.494199999999999</v>
      </c>
      <c r="K10847" s="72">
        <v>26.453695249806213</v>
      </c>
    </row>
    <row r="10848" spans="1:11" x14ac:dyDescent="0.25">
      <c r="A10848" s="66" t="s">
        <v>225</v>
      </c>
      <c r="B10848" s="66" t="s">
        <v>398</v>
      </c>
      <c r="C10848" s="66" t="s">
        <v>182</v>
      </c>
      <c r="D10848" s="73">
        <f t="shared" si="561"/>
        <v>9.1191329999999997</v>
      </c>
      <c r="E10848" s="73">
        <f t="shared" si="562"/>
        <v>8.0826440000000002</v>
      </c>
      <c r="F10848" s="73">
        <f t="shared" si="563"/>
        <v>10.273680000000001</v>
      </c>
      <c r="H10848" s="72">
        <v>9.1191329999999997</v>
      </c>
      <c r="I10848" s="75">
        <v>8.0826440000000002</v>
      </c>
      <c r="J10848" s="75">
        <v>10.273680000000001</v>
      </c>
      <c r="K10848" s="72">
        <v>6.1192385284873021</v>
      </c>
    </row>
    <row r="10849" spans="1:11" x14ac:dyDescent="0.25">
      <c r="A10849" s="66" t="s">
        <v>225</v>
      </c>
      <c r="B10849" s="66" t="s">
        <v>398</v>
      </c>
      <c r="C10849" s="66" t="s">
        <v>108</v>
      </c>
      <c r="D10849" s="73">
        <f t="shared" si="561"/>
        <v>10.279870000000001</v>
      </c>
      <c r="E10849" s="73">
        <f t="shared" si="562"/>
        <v>6.1176019999999998</v>
      </c>
      <c r="F10849" s="73">
        <f t="shared" si="563"/>
        <v>16.768229999999999</v>
      </c>
      <c r="H10849" s="72">
        <v>10.279870000000001</v>
      </c>
      <c r="I10849" s="75">
        <v>6.1176019999999998</v>
      </c>
      <c r="J10849" s="75">
        <v>16.768229999999999</v>
      </c>
      <c r="K10849" s="72">
        <v>25.82724295151592</v>
      </c>
    </row>
    <row r="10850" spans="1:11" x14ac:dyDescent="0.25">
      <c r="A10850" s="66" t="s">
        <v>225</v>
      </c>
      <c r="B10850" s="66" t="s">
        <v>398</v>
      </c>
      <c r="C10850" s="66" t="s">
        <v>114</v>
      </c>
      <c r="D10850" s="73">
        <f t="shared" si="561"/>
        <v>9.5824269999999991</v>
      </c>
      <c r="E10850" s="73">
        <f t="shared" si="562"/>
        <v>6.333755</v>
      </c>
      <c r="F10850" s="73">
        <f t="shared" si="563"/>
        <v>14.24399</v>
      </c>
      <c r="H10850" s="72">
        <v>9.5824269999999991</v>
      </c>
      <c r="I10850" s="75">
        <v>6.333755</v>
      </c>
      <c r="J10850" s="75">
        <v>14.24399</v>
      </c>
      <c r="K10850" s="72">
        <v>20.723027683905134</v>
      </c>
    </row>
    <row r="10851" spans="1:11" x14ac:dyDescent="0.25">
      <c r="A10851" s="66" t="s">
        <v>225</v>
      </c>
      <c r="B10851" s="66" t="s">
        <v>398</v>
      </c>
      <c r="C10851" s="66" t="s">
        <v>115</v>
      </c>
      <c r="D10851" s="73">
        <f t="shared" si="561"/>
        <v>8.5758539999999996</v>
      </c>
      <c r="E10851" s="73">
        <f t="shared" si="562"/>
        <v>6.0331570000000001</v>
      </c>
      <c r="F10851" s="73">
        <f t="shared" si="563"/>
        <v>12.05273</v>
      </c>
      <c r="H10851" s="72">
        <v>8.5758539999999996</v>
      </c>
      <c r="I10851" s="75">
        <v>6.0331570000000001</v>
      </c>
      <c r="J10851" s="75">
        <v>12.05273</v>
      </c>
      <c r="K10851" s="72">
        <v>17.678985673030347</v>
      </c>
    </row>
    <row r="10852" spans="1:11" x14ac:dyDescent="0.25">
      <c r="A10852" s="66" t="s">
        <v>225</v>
      </c>
      <c r="B10852" s="66" t="s">
        <v>398</v>
      </c>
      <c r="C10852" s="66" t="s">
        <v>121</v>
      </c>
      <c r="D10852" s="73">
        <f t="shared" si="561"/>
        <v>7.5509659999999998</v>
      </c>
      <c r="E10852" s="73">
        <f t="shared" si="562"/>
        <v>4.9905020000000002</v>
      </c>
      <c r="F10852" s="73">
        <f t="shared" si="563"/>
        <v>11.269299999999999</v>
      </c>
      <c r="H10852" s="72">
        <v>7.5509659999999998</v>
      </c>
      <c r="I10852" s="75">
        <v>4.9905020000000002</v>
      </c>
      <c r="J10852" s="75">
        <v>11.269299999999999</v>
      </c>
      <c r="K10852" s="72">
        <v>20.817111347077976</v>
      </c>
    </row>
    <row r="10853" spans="1:11" x14ac:dyDescent="0.25">
      <c r="A10853" s="66" t="s">
        <v>225</v>
      </c>
      <c r="B10853" s="66" t="s">
        <v>398</v>
      </c>
      <c r="C10853" s="66" t="s">
        <v>123</v>
      </c>
      <c r="D10853" s="73">
        <f t="shared" si="561"/>
        <v>7.5080119999999999</v>
      </c>
      <c r="E10853" s="73">
        <f t="shared" si="562"/>
        <v>4.6504560000000001</v>
      </c>
      <c r="F10853" s="73">
        <f t="shared" si="563"/>
        <v>11.90226</v>
      </c>
      <c r="H10853" s="72">
        <v>7.5080119999999999</v>
      </c>
      <c r="I10853" s="75">
        <v>4.6504560000000001</v>
      </c>
      <c r="J10853" s="75">
        <v>11.90226</v>
      </c>
      <c r="K10853" s="72">
        <v>24.033645657465652</v>
      </c>
    </row>
    <row r="10854" spans="1:11" x14ac:dyDescent="0.25">
      <c r="A10854" s="66" t="s">
        <v>225</v>
      </c>
      <c r="B10854" s="66" t="s">
        <v>398</v>
      </c>
      <c r="C10854" s="66" t="s">
        <v>127</v>
      </c>
      <c r="D10854" s="73">
        <f t="shared" si="561"/>
        <v>11.35286</v>
      </c>
      <c r="E10854" s="73">
        <f t="shared" si="562"/>
        <v>6.9047689999999999</v>
      </c>
      <c r="F10854" s="73">
        <f t="shared" si="563"/>
        <v>18.10904</v>
      </c>
      <c r="H10854" s="72">
        <v>11.35286</v>
      </c>
      <c r="I10854" s="75">
        <v>6.9047689999999999</v>
      </c>
      <c r="J10854" s="75">
        <v>18.10904</v>
      </c>
      <c r="K10854" s="72">
        <v>24.697785403854184</v>
      </c>
    </row>
    <row r="10855" spans="1:11" x14ac:dyDescent="0.25">
      <c r="A10855" s="66" t="s">
        <v>225</v>
      </c>
      <c r="B10855" s="66" t="s">
        <v>398</v>
      </c>
      <c r="C10855" s="66" t="s">
        <v>136</v>
      </c>
      <c r="D10855" s="73">
        <f t="shared" si="561"/>
        <v>11.438890000000001</v>
      </c>
      <c r="E10855" s="73">
        <f t="shared" si="562"/>
        <v>6.9777089999999999</v>
      </c>
      <c r="F10855" s="73">
        <f t="shared" si="563"/>
        <v>18.19445</v>
      </c>
      <c r="H10855" s="72">
        <v>11.438890000000001</v>
      </c>
      <c r="I10855" s="75">
        <v>6.9777089999999999</v>
      </c>
      <c r="J10855" s="75">
        <v>18.19445</v>
      </c>
      <c r="K10855" s="72">
        <v>24.548614419755761</v>
      </c>
    </row>
    <row r="10856" spans="1:11" x14ac:dyDescent="0.25">
      <c r="A10856" s="66" t="s">
        <v>225</v>
      </c>
      <c r="B10856" s="66" t="s">
        <v>398</v>
      </c>
      <c r="C10856" s="66" t="s">
        <v>154</v>
      </c>
      <c r="D10856" s="73">
        <f t="shared" si="561"/>
        <v>6.9694919999999998</v>
      </c>
      <c r="E10856" s="73">
        <f t="shared" si="562"/>
        <v>4.328843</v>
      </c>
      <c r="F10856" s="73">
        <f t="shared" si="563"/>
        <v>11.035170000000001</v>
      </c>
      <c r="H10856" s="72">
        <v>6.9694919999999998</v>
      </c>
      <c r="I10856" s="75">
        <v>4.328843</v>
      </c>
      <c r="J10856" s="75">
        <v>11.035170000000001</v>
      </c>
      <c r="K10856" s="72">
        <v>23.92673669759575</v>
      </c>
    </row>
    <row r="10857" spans="1:11" x14ac:dyDescent="0.25">
      <c r="A10857" s="66" t="s">
        <v>225</v>
      </c>
      <c r="B10857" s="66" t="s">
        <v>398</v>
      </c>
      <c r="C10857" s="66" t="s">
        <v>160</v>
      </c>
      <c r="D10857" s="73">
        <f t="shared" si="561"/>
        <v>12.198219999999999</v>
      </c>
      <c r="E10857" s="73">
        <f t="shared" si="562"/>
        <v>8.1652570000000004</v>
      </c>
      <c r="F10857" s="73">
        <f t="shared" si="563"/>
        <v>17.836259999999999</v>
      </c>
      <c r="H10857" s="72">
        <v>12.198219999999999</v>
      </c>
      <c r="I10857" s="75">
        <v>8.1652570000000004</v>
      </c>
      <c r="J10857" s="75">
        <v>17.836259999999999</v>
      </c>
      <c r="K10857" s="72">
        <v>19.987990051007444</v>
      </c>
    </row>
    <row r="10858" spans="1:11" x14ac:dyDescent="0.25">
      <c r="A10858" s="66" t="s">
        <v>225</v>
      </c>
      <c r="B10858" s="66" t="s">
        <v>398</v>
      </c>
      <c r="C10858" s="66" t="s">
        <v>165</v>
      </c>
      <c r="D10858" s="73">
        <f t="shared" si="561"/>
        <v>6.9185410000000003</v>
      </c>
      <c r="E10858" s="73">
        <f t="shared" si="562"/>
        <v>4.605289</v>
      </c>
      <c r="F10858" s="73">
        <f t="shared" si="563"/>
        <v>10.26867</v>
      </c>
      <c r="H10858" s="72">
        <v>6.9185410000000003</v>
      </c>
      <c r="I10858" s="75">
        <v>4.605289</v>
      </c>
      <c r="J10858" s="75">
        <v>10.26867</v>
      </c>
      <c r="K10858" s="72">
        <v>20.48897303636706</v>
      </c>
    </row>
    <row r="10859" spans="1:11" x14ac:dyDescent="0.25">
      <c r="A10859" s="66" t="s">
        <v>225</v>
      </c>
      <c r="B10859" s="66" t="s">
        <v>398</v>
      </c>
      <c r="C10859" s="66" t="s">
        <v>183</v>
      </c>
      <c r="D10859" s="73">
        <f t="shared" si="561"/>
        <v>9.0537679999999998</v>
      </c>
      <c r="E10859" s="73">
        <f t="shared" si="562"/>
        <v>7.8141759999999998</v>
      </c>
      <c r="F10859" s="73">
        <f t="shared" si="563"/>
        <v>10.46767</v>
      </c>
      <c r="H10859" s="72">
        <v>9.0537679999999998</v>
      </c>
      <c r="I10859" s="75">
        <v>7.8141759999999998</v>
      </c>
      <c r="J10859" s="75">
        <v>10.46767</v>
      </c>
      <c r="K10859" s="72">
        <v>7.4583620874756242</v>
      </c>
    </row>
    <row r="10860" spans="1:11" x14ac:dyDescent="0.25">
      <c r="A10860" s="66" t="s">
        <v>225</v>
      </c>
      <c r="B10860" s="66" t="s">
        <v>398</v>
      </c>
      <c r="C10860" s="66" t="s">
        <v>117</v>
      </c>
      <c r="D10860" s="73">
        <f t="shared" si="561"/>
        <v>13.88993</v>
      </c>
      <c r="E10860" s="73">
        <f t="shared" si="562"/>
        <v>7.3538399999999999</v>
      </c>
      <c r="F10860" s="73">
        <f t="shared" si="563"/>
        <v>24.68731</v>
      </c>
      <c r="H10860" s="72">
        <v>13.88993</v>
      </c>
      <c r="I10860" s="75">
        <v>7.3538399999999999</v>
      </c>
      <c r="J10860" s="75">
        <v>24.68731</v>
      </c>
      <c r="K10860" s="72">
        <v>31.144109437556562</v>
      </c>
    </row>
    <row r="10861" spans="1:11" x14ac:dyDescent="0.25">
      <c r="A10861" s="66" t="s">
        <v>225</v>
      </c>
      <c r="B10861" s="66" t="s">
        <v>398</v>
      </c>
      <c r="C10861" s="66" t="s">
        <v>118</v>
      </c>
      <c r="D10861" s="73">
        <f t="shared" si="561"/>
        <v>8.7022180000000002</v>
      </c>
      <c r="E10861" s="73">
        <f t="shared" si="562"/>
        <v>5.6986020000000002</v>
      </c>
      <c r="F10861" s="73">
        <f t="shared" si="563"/>
        <v>13.069559999999999</v>
      </c>
      <c r="H10861" s="72">
        <v>8.7022180000000002</v>
      </c>
      <c r="I10861" s="75">
        <v>5.6986020000000002</v>
      </c>
      <c r="J10861" s="75">
        <v>13.069559999999999</v>
      </c>
      <c r="K10861" s="72">
        <v>21.221555240284719</v>
      </c>
    </row>
    <row r="10862" spans="1:11" x14ac:dyDescent="0.25">
      <c r="A10862" s="66" t="s">
        <v>225</v>
      </c>
      <c r="B10862" s="66" t="s">
        <v>398</v>
      </c>
      <c r="C10862" s="66" t="s">
        <v>124</v>
      </c>
      <c r="D10862" s="73">
        <f t="shared" si="561"/>
        <v>9.3025520000000004</v>
      </c>
      <c r="E10862" s="73">
        <f t="shared" si="562"/>
        <v>5.8695130000000004</v>
      </c>
      <c r="F10862" s="73">
        <f t="shared" si="563"/>
        <v>14.43562</v>
      </c>
      <c r="H10862" s="72">
        <v>9.3025520000000004</v>
      </c>
      <c r="I10862" s="75">
        <v>5.8695130000000004</v>
      </c>
      <c r="J10862" s="75">
        <v>14.43562</v>
      </c>
      <c r="K10862" s="72">
        <v>23.022327636545327</v>
      </c>
    </row>
    <row r="10863" spans="1:11" x14ac:dyDescent="0.25">
      <c r="A10863" s="66" t="s">
        <v>225</v>
      </c>
      <c r="B10863" s="66" t="s">
        <v>398</v>
      </c>
      <c r="C10863" s="66" t="s">
        <v>128</v>
      </c>
      <c r="D10863" s="73">
        <f t="shared" si="561"/>
        <v>7.051984</v>
      </c>
      <c r="E10863" s="73">
        <f t="shared" si="562"/>
        <v>4.0560859999999996</v>
      </c>
      <c r="F10863" s="73">
        <f t="shared" si="563"/>
        <v>11.984299999999999</v>
      </c>
      <c r="H10863" s="72">
        <v>7.051984</v>
      </c>
      <c r="I10863" s="75">
        <v>4.0560859999999996</v>
      </c>
      <c r="J10863" s="75">
        <v>11.984299999999999</v>
      </c>
      <c r="K10863" s="72">
        <v>27.724935280624575</v>
      </c>
    </row>
    <row r="10864" spans="1:11" x14ac:dyDescent="0.25">
      <c r="A10864" s="66" t="s">
        <v>225</v>
      </c>
      <c r="B10864" s="66" t="s">
        <v>398</v>
      </c>
      <c r="C10864" s="66" t="s">
        <v>156</v>
      </c>
      <c r="D10864" s="73">
        <f t="shared" si="561"/>
        <v>8.3745329999999996</v>
      </c>
      <c r="E10864" s="73">
        <f t="shared" si="562"/>
        <v>5.2634509999999999</v>
      </c>
      <c r="F10864" s="73">
        <f t="shared" si="563"/>
        <v>13.070779999999999</v>
      </c>
      <c r="H10864" s="72">
        <v>8.3745329999999996</v>
      </c>
      <c r="I10864" s="75">
        <v>5.2634509999999999</v>
      </c>
      <c r="J10864" s="75">
        <v>13.070779999999999</v>
      </c>
      <c r="K10864" s="72">
        <v>23.263924089856715</v>
      </c>
    </row>
    <row r="10865" spans="1:11" x14ac:dyDescent="0.25">
      <c r="A10865" s="66" t="s">
        <v>225</v>
      </c>
      <c r="B10865" s="66" t="s">
        <v>398</v>
      </c>
      <c r="C10865" s="66" t="s">
        <v>162</v>
      </c>
      <c r="D10865" s="73">
        <f t="shared" si="561"/>
        <v>7.8730869999999999</v>
      </c>
      <c r="E10865" s="73">
        <f t="shared" si="562"/>
        <v>4.4905809999999997</v>
      </c>
      <c r="F10865" s="73">
        <f t="shared" si="563"/>
        <v>13.444789999999999</v>
      </c>
      <c r="H10865" s="72">
        <v>7.8730869999999999</v>
      </c>
      <c r="I10865" s="75">
        <v>4.4905809999999997</v>
      </c>
      <c r="J10865" s="75">
        <v>13.444789999999999</v>
      </c>
      <c r="K10865" s="72">
        <v>28.077347551221017</v>
      </c>
    </row>
    <row r="10866" spans="1:11" x14ac:dyDescent="0.25">
      <c r="A10866" s="66" t="s">
        <v>225</v>
      </c>
      <c r="B10866" s="66" t="s">
        <v>398</v>
      </c>
      <c r="C10866" s="66" t="s">
        <v>164</v>
      </c>
      <c r="D10866" s="73">
        <f t="shared" si="561"/>
        <v>12.555440000000001</v>
      </c>
      <c r="E10866" s="73">
        <f t="shared" si="562"/>
        <v>6.9816149999999997</v>
      </c>
      <c r="F10866" s="73">
        <f t="shared" si="563"/>
        <v>21.54833</v>
      </c>
      <c r="H10866" s="72">
        <v>12.555440000000001</v>
      </c>
      <c r="I10866" s="75">
        <v>6.9816149999999997</v>
      </c>
      <c r="J10866" s="75">
        <v>21.54833</v>
      </c>
      <c r="K10866" s="72">
        <v>28.931236181288746</v>
      </c>
    </row>
    <row r="10867" spans="1:11" x14ac:dyDescent="0.25">
      <c r="A10867" s="66" t="s">
        <v>225</v>
      </c>
      <c r="B10867" s="66" t="s">
        <v>398</v>
      </c>
      <c r="C10867" s="66" t="s">
        <v>167</v>
      </c>
      <c r="D10867" s="73">
        <f t="shared" si="561"/>
        <v>9.8383079999999996</v>
      </c>
      <c r="E10867" s="73">
        <f t="shared" si="562"/>
        <v>6.2816580000000002</v>
      </c>
      <c r="F10867" s="73">
        <f t="shared" si="563"/>
        <v>15.08459</v>
      </c>
      <c r="H10867" s="72">
        <v>9.8383079999999996</v>
      </c>
      <c r="I10867" s="75">
        <v>6.2816580000000002</v>
      </c>
      <c r="J10867" s="75">
        <v>15.08459</v>
      </c>
      <c r="K10867" s="72">
        <v>22.411252016098704</v>
      </c>
    </row>
    <row r="10868" spans="1:11" x14ac:dyDescent="0.25">
      <c r="A10868" s="66" t="s">
        <v>225</v>
      </c>
      <c r="B10868" s="66" t="s">
        <v>398</v>
      </c>
      <c r="C10868" s="66" t="s">
        <v>171</v>
      </c>
      <c r="D10868" s="73">
        <f t="shared" si="561"/>
        <v>6.2619429999999996</v>
      </c>
      <c r="E10868" s="73">
        <f t="shared" si="562"/>
        <v>4.2154129999999999</v>
      </c>
      <c r="F10868" s="73">
        <f t="shared" si="563"/>
        <v>9.2065389999999994</v>
      </c>
      <c r="H10868" s="72">
        <v>6.2619429999999996</v>
      </c>
      <c r="I10868" s="75">
        <v>4.2154129999999999</v>
      </c>
      <c r="J10868" s="75">
        <v>9.2065389999999994</v>
      </c>
      <c r="K10868" s="72">
        <v>19.953503249710195</v>
      </c>
    </row>
    <row r="10869" spans="1:11" x14ac:dyDescent="0.25">
      <c r="A10869" s="66" t="s">
        <v>225</v>
      </c>
      <c r="B10869" s="66" t="s">
        <v>398</v>
      </c>
      <c r="C10869" s="66" t="s">
        <v>184</v>
      </c>
      <c r="D10869" s="73">
        <f t="shared" si="561"/>
        <v>7.8669789999999997</v>
      </c>
      <c r="E10869" s="73">
        <f t="shared" si="562"/>
        <v>5.7566540000000002</v>
      </c>
      <c r="F10869" s="73">
        <f t="shared" si="563"/>
        <v>10.66339</v>
      </c>
      <c r="H10869" s="72">
        <v>7.8669789999999997</v>
      </c>
      <c r="I10869" s="75">
        <v>5.7566540000000002</v>
      </c>
      <c r="J10869" s="75">
        <v>10.66339</v>
      </c>
      <c r="K10869" s="72">
        <v>15.740807239983736</v>
      </c>
    </row>
    <row r="10870" spans="1:11" x14ac:dyDescent="0.25">
      <c r="A10870" s="66" t="s">
        <v>225</v>
      </c>
      <c r="B10870" s="66" t="s">
        <v>398</v>
      </c>
      <c r="C10870" s="66" t="s">
        <v>106</v>
      </c>
      <c r="D10870" s="73">
        <f t="shared" si="561"/>
        <v>9.6522939999999995</v>
      </c>
      <c r="E10870" s="73">
        <f t="shared" si="562"/>
        <v>5.3964879999999997</v>
      </c>
      <c r="F10870" s="73">
        <f t="shared" si="563"/>
        <v>16.672830000000001</v>
      </c>
      <c r="H10870" s="72">
        <v>9.6522939999999995</v>
      </c>
      <c r="I10870" s="75">
        <v>5.3964879999999997</v>
      </c>
      <c r="J10870" s="75">
        <v>16.672830000000001</v>
      </c>
      <c r="K10870" s="72">
        <v>28.910806073664979</v>
      </c>
    </row>
    <row r="10871" spans="1:11" x14ac:dyDescent="0.25">
      <c r="A10871" s="66" t="s">
        <v>225</v>
      </c>
      <c r="B10871" s="66" t="s">
        <v>398</v>
      </c>
      <c r="C10871" s="66" t="s">
        <v>107</v>
      </c>
      <c r="D10871" s="73">
        <f t="shared" si="561"/>
        <v>7.5737690000000004</v>
      </c>
      <c r="E10871" s="73">
        <f t="shared" si="562"/>
        <v>4.9190060000000004</v>
      </c>
      <c r="F10871" s="73">
        <f t="shared" si="563"/>
        <v>11.48818</v>
      </c>
      <c r="H10871" s="72">
        <v>7.5737690000000004</v>
      </c>
      <c r="I10871" s="75">
        <v>4.9190060000000004</v>
      </c>
      <c r="J10871" s="75">
        <v>11.48818</v>
      </c>
      <c r="K10871" s="72">
        <v>21.677384139917653</v>
      </c>
    </row>
    <row r="10872" spans="1:11" x14ac:dyDescent="0.25">
      <c r="A10872" s="66" t="s">
        <v>225</v>
      </c>
      <c r="B10872" s="66" t="s">
        <v>398</v>
      </c>
      <c r="C10872" s="66" t="s">
        <v>120</v>
      </c>
      <c r="D10872" s="73">
        <f t="shared" si="561"/>
        <v>19.613800000000001</v>
      </c>
      <c r="E10872" s="73">
        <f t="shared" si="562"/>
        <v>11.328519999999999</v>
      </c>
      <c r="F10872" s="73">
        <f t="shared" si="563"/>
        <v>31.786449999999999</v>
      </c>
      <c r="H10872" s="72">
        <v>19.613800000000001</v>
      </c>
      <c r="I10872" s="75">
        <v>11.328519999999999</v>
      </c>
      <c r="J10872" s="75">
        <v>31.786449999999999</v>
      </c>
      <c r="K10872" s="72">
        <v>26.523799569690727</v>
      </c>
    </row>
    <row r="10873" spans="1:11" x14ac:dyDescent="0.25">
      <c r="A10873" s="66" t="s">
        <v>225</v>
      </c>
      <c r="B10873" s="66" t="s">
        <v>398</v>
      </c>
      <c r="C10873" s="66" t="s">
        <v>138</v>
      </c>
      <c r="D10873" s="73">
        <f t="shared" si="561"/>
        <v>6.3983189999999999</v>
      </c>
      <c r="E10873" s="73">
        <f t="shared" si="562"/>
        <v>4.0914070000000002</v>
      </c>
      <c r="F10873" s="73">
        <f t="shared" si="563"/>
        <v>9.8720780000000001</v>
      </c>
      <c r="H10873" s="72">
        <v>6.3983189999999999</v>
      </c>
      <c r="I10873" s="75">
        <v>4.0914070000000002</v>
      </c>
      <c r="J10873" s="75">
        <v>9.8720780000000001</v>
      </c>
      <c r="K10873" s="72">
        <v>22.506348933211992</v>
      </c>
    </row>
    <row r="10874" spans="1:11" x14ac:dyDescent="0.25">
      <c r="A10874" s="66" t="s">
        <v>225</v>
      </c>
      <c r="B10874" s="66" t="s">
        <v>398</v>
      </c>
      <c r="C10874" s="66" t="s">
        <v>163</v>
      </c>
      <c r="D10874" s="73">
        <f t="shared" si="561"/>
        <v>5.7105550000000003</v>
      </c>
      <c r="E10874" s="73">
        <f t="shared" si="562"/>
        <v>3.8379500000000002</v>
      </c>
      <c r="F10874" s="73">
        <f t="shared" si="563"/>
        <v>8.4168669999999999</v>
      </c>
      <c r="H10874" s="72">
        <v>5.7105550000000003</v>
      </c>
      <c r="I10874" s="75">
        <v>3.8379500000000002</v>
      </c>
      <c r="J10874" s="75">
        <v>8.4168669999999999</v>
      </c>
      <c r="K10874" s="72">
        <v>20.053497427132736</v>
      </c>
    </row>
    <row r="10875" spans="1:11" x14ac:dyDescent="0.25">
      <c r="A10875" s="66" t="s">
        <v>225</v>
      </c>
      <c r="B10875" s="66" t="s">
        <v>398</v>
      </c>
      <c r="C10875" s="66" t="s">
        <v>172</v>
      </c>
      <c r="D10875" s="73">
        <f t="shared" si="561"/>
        <v>6.4116479999999996</v>
      </c>
      <c r="E10875" s="73">
        <f t="shared" si="562"/>
        <v>4.309221</v>
      </c>
      <c r="F10875" s="73">
        <f t="shared" si="563"/>
        <v>9.4386500000000009</v>
      </c>
      <c r="H10875" s="72">
        <v>6.4116479999999996</v>
      </c>
      <c r="I10875" s="75">
        <v>4.309221</v>
      </c>
      <c r="J10875" s="75">
        <v>9.4386500000000009</v>
      </c>
      <c r="K10875" s="72">
        <v>20.025225963745982</v>
      </c>
    </row>
    <row r="10876" spans="1:11" x14ac:dyDescent="0.25">
      <c r="A10876" s="66" t="s">
        <v>225</v>
      </c>
      <c r="B10876" s="66" t="s">
        <v>398</v>
      </c>
      <c r="C10876" s="66" t="s">
        <v>185</v>
      </c>
      <c r="D10876" s="73">
        <f t="shared" si="561"/>
        <v>8.6377170000000003</v>
      </c>
      <c r="E10876" s="73">
        <f t="shared" si="562"/>
        <v>6.828595</v>
      </c>
      <c r="F10876" s="73">
        <f t="shared" si="563"/>
        <v>10.87022</v>
      </c>
      <c r="H10876" s="72">
        <v>8.6377170000000003</v>
      </c>
      <c r="I10876" s="75">
        <v>6.828595</v>
      </c>
      <c r="J10876" s="75">
        <v>10.87022</v>
      </c>
      <c r="K10876" s="72">
        <v>11.863644062429922</v>
      </c>
    </row>
    <row r="10877" spans="1:11" x14ac:dyDescent="0.25">
      <c r="A10877" s="66" t="s">
        <v>225</v>
      </c>
      <c r="B10877" s="66" t="s">
        <v>398</v>
      </c>
      <c r="C10877" s="66" t="s">
        <v>103</v>
      </c>
      <c r="D10877" s="73">
        <f t="shared" si="561"/>
        <v>7.7589410000000001</v>
      </c>
      <c r="E10877" s="73">
        <f t="shared" si="562"/>
        <v>4.3216669999999997</v>
      </c>
      <c r="F10877" s="73">
        <f t="shared" si="563"/>
        <v>13.54311</v>
      </c>
      <c r="H10877" s="72">
        <v>7.7589410000000001</v>
      </c>
      <c r="I10877" s="75">
        <v>4.3216669999999997</v>
      </c>
      <c r="J10877" s="75">
        <v>13.54311</v>
      </c>
      <c r="K10877" s="72">
        <v>29.255564644711178</v>
      </c>
    </row>
    <row r="10878" spans="1:11" x14ac:dyDescent="0.25">
      <c r="A10878" s="66" t="s">
        <v>225</v>
      </c>
      <c r="B10878" s="66" t="s">
        <v>398</v>
      </c>
      <c r="C10878" s="66" t="s">
        <v>104</v>
      </c>
      <c r="D10878" s="73">
        <f t="shared" si="561"/>
        <v>13.479010000000001</v>
      </c>
      <c r="E10878" s="73">
        <f t="shared" si="562"/>
        <v>8.7713079999999994</v>
      </c>
      <c r="F10878" s="73">
        <f t="shared" si="563"/>
        <v>20.155180000000001</v>
      </c>
      <c r="H10878" s="72">
        <v>13.479010000000001</v>
      </c>
      <c r="I10878" s="75">
        <v>8.7713079999999994</v>
      </c>
      <c r="J10878" s="75">
        <v>20.155180000000001</v>
      </c>
      <c r="K10878" s="72">
        <v>21.299791305147782</v>
      </c>
    </row>
    <row r="10879" spans="1:11" x14ac:dyDescent="0.25">
      <c r="A10879" s="66" t="s">
        <v>225</v>
      </c>
      <c r="B10879" s="66" t="s">
        <v>398</v>
      </c>
      <c r="C10879" s="66" t="s">
        <v>125</v>
      </c>
      <c r="D10879" s="73">
        <f t="shared" si="561"/>
        <v>10.57272</v>
      </c>
      <c r="E10879" s="73">
        <f t="shared" si="562"/>
        <v>6.9436049999999998</v>
      </c>
      <c r="F10879" s="73">
        <f t="shared" si="563"/>
        <v>15.77704</v>
      </c>
      <c r="H10879" s="72">
        <v>10.57272</v>
      </c>
      <c r="I10879" s="75">
        <v>6.9436049999999998</v>
      </c>
      <c r="J10879" s="75">
        <v>15.77704</v>
      </c>
      <c r="K10879" s="72">
        <v>20.993784002602926</v>
      </c>
    </row>
    <row r="10880" spans="1:11" x14ac:dyDescent="0.25">
      <c r="A10880" s="66" t="s">
        <v>225</v>
      </c>
      <c r="B10880" s="66" t="s">
        <v>398</v>
      </c>
      <c r="C10880" s="66" t="s">
        <v>130</v>
      </c>
      <c r="D10880" s="73">
        <f t="shared" si="561"/>
        <v>7.2770260000000002</v>
      </c>
      <c r="E10880" s="73">
        <f t="shared" si="562"/>
        <v>4.6269080000000002</v>
      </c>
      <c r="F10880" s="73">
        <f t="shared" si="563"/>
        <v>11.26573</v>
      </c>
      <c r="H10880" s="72">
        <v>7.2770260000000002</v>
      </c>
      <c r="I10880" s="75">
        <v>4.6269080000000002</v>
      </c>
      <c r="J10880" s="75">
        <v>11.26573</v>
      </c>
      <c r="K10880" s="72">
        <v>22.750159199651065</v>
      </c>
    </row>
    <row r="10881" spans="1:11" x14ac:dyDescent="0.25">
      <c r="A10881" s="66" t="s">
        <v>225</v>
      </c>
      <c r="B10881" s="66" t="s">
        <v>398</v>
      </c>
      <c r="C10881" s="66" t="s">
        <v>131</v>
      </c>
      <c r="D10881" s="73">
        <f t="shared" si="561"/>
        <v>10.209540000000001</v>
      </c>
      <c r="E10881" s="73">
        <f t="shared" si="562"/>
        <v>6.3334770000000002</v>
      </c>
      <c r="F10881" s="73">
        <f t="shared" si="563"/>
        <v>16.05124</v>
      </c>
      <c r="H10881" s="72">
        <v>10.209540000000001</v>
      </c>
      <c r="I10881" s="75">
        <v>6.3334770000000002</v>
      </c>
      <c r="J10881" s="75">
        <v>16.05124</v>
      </c>
      <c r="K10881" s="72">
        <v>23.804128295692067</v>
      </c>
    </row>
    <row r="10882" spans="1:11" x14ac:dyDescent="0.25">
      <c r="A10882" s="66" t="s">
        <v>225</v>
      </c>
      <c r="B10882" s="66" t="s">
        <v>398</v>
      </c>
      <c r="C10882" s="66" t="s">
        <v>133</v>
      </c>
      <c r="D10882" s="73">
        <f t="shared" si="561"/>
        <v>4.5532810000000001</v>
      </c>
      <c r="E10882" s="73">
        <f t="shared" si="562"/>
        <v>3.176196</v>
      </c>
      <c r="F10882" s="73">
        <f t="shared" si="563"/>
        <v>6.4874150000000004</v>
      </c>
      <c r="H10882" s="72">
        <v>4.5532810000000001</v>
      </c>
      <c r="I10882" s="75">
        <v>3.176196</v>
      </c>
      <c r="J10882" s="75">
        <v>6.4874150000000004</v>
      </c>
      <c r="K10882" s="72">
        <v>18.232186856027553</v>
      </c>
    </row>
    <row r="10883" spans="1:11" x14ac:dyDescent="0.25">
      <c r="A10883" s="66" t="s">
        <v>225</v>
      </c>
      <c r="B10883" s="66" t="s">
        <v>398</v>
      </c>
      <c r="C10883" s="66" t="s">
        <v>152</v>
      </c>
      <c r="D10883" s="73">
        <f t="shared" si="561"/>
        <v>12.24682</v>
      </c>
      <c r="E10883" s="73">
        <f t="shared" si="562"/>
        <v>7.7696160000000001</v>
      </c>
      <c r="F10883" s="73">
        <f t="shared" si="563"/>
        <v>18.778690000000001</v>
      </c>
      <c r="H10883" s="72">
        <v>12.24682</v>
      </c>
      <c r="I10883" s="75">
        <v>7.7696160000000001</v>
      </c>
      <c r="J10883" s="75">
        <v>18.778690000000001</v>
      </c>
      <c r="K10883" s="72">
        <v>22.595808544585452</v>
      </c>
    </row>
    <row r="10884" spans="1:11" x14ac:dyDescent="0.25">
      <c r="A10884" s="66" t="s">
        <v>225</v>
      </c>
      <c r="B10884" s="66" t="s">
        <v>398</v>
      </c>
      <c r="C10884" s="66" t="s">
        <v>159</v>
      </c>
      <c r="D10884" s="73">
        <f t="shared" si="561"/>
        <v>10.44783</v>
      </c>
      <c r="E10884" s="73">
        <f t="shared" si="562"/>
        <v>6.2201259999999996</v>
      </c>
      <c r="F10884" s="73">
        <f t="shared" si="563"/>
        <v>17.02731</v>
      </c>
      <c r="H10884" s="72">
        <v>10.44783</v>
      </c>
      <c r="I10884" s="75">
        <v>6.2201259999999996</v>
      </c>
      <c r="J10884" s="75">
        <v>17.02731</v>
      </c>
      <c r="K10884" s="72">
        <v>25.796418969297928</v>
      </c>
    </row>
    <row r="10885" spans="1:11" x14ac:dyDescent="0.25">
      <c r="A10885" s="66" t="s">
        <v>225</v>
      </c>
      <c r="B10885" s="66" t="s">
        <v>398</v>
      </c>
      <c r="C10885" s="66" t="s">
        <v>161</v>
      </c>
      <c r="D10885" s="73">
        <f t="shared" si="561"/>
        <v>5.8453900000000001</v>
      </c>
      <c r="E10885" s="73">
        <f t="shared" si="562"/>
        <v>4.0526540000000004</v>
      </c>
      <c r="F10885" s="73">
        <f t="shared" si="563"/>
        <v>8.3620459999999994</v>
      </c>
      <c r="H10885" s="72">
        <v>5.8453900000000001</v>
      </c>
      <c r="I10885" s="75">
        <v>4.0526540000000004</v>
      </c>
      <c r="J10885" s="75">
        <v>8.3620459999999994</v>
      </c>
      <c r="K10885" s="72">
        <v>18.497054944152573</v>
      </c>
    </row>
    <row r="10886" spans="1:11" x14ac:dyDescent="0.25">
      <c r="A10886" s="66" t="s">
        <v>225</v>
      </c>
      <c r="B10886" s="66" t="s">
        <v>398</v>
      </c>
      <c r="C10886" s="66" t="s">
        <v>173</v>
      </c>
      <c r="D10886" s="73">
        <f t="shared" si="561"/>
        <v>7.7958259999999999</v>
      </c>
      <c r="E10886" s="73">
        <f t="shared" si="562"/>
        <v>5.4207190000000001</v>
      </c>
      <c r="F10886" s="73">
        <f t="shared" si="563"/>
        <v>11.08957</v>
      </c>
      <c r="H10886" s="72">
        <v>7.7958259999999999</v>
      </c>
      <c r="I10886" s="75">
        <v>5.4207190000000001</v>
      </c>
      <c r="J10886" s="75">
        <v>11.08957</v>
      </c>
      <c r="K10886" s="72">
        <v>18.285580001400746</v>
      </c>
    </row>
    <row r="10887" spans="1:11" x14ac:dyDescent="0.25">
      <c r="A10887" s="66" t="s">
        <v>225</v>
      </c>
      <c r="B10887" s="66" t="s">
        <v>398</v>
      </c>
      <c r="C10887" s="66" t="s">
        <v>180</v>
      </c>
      <c r="D10887" s="73">
        <f t="shared" si="561"/>
        <v>7.3349580000000003</v>
      </c>
      <c r="E10887" s="73">
        <f t="shared" si="562"/>
        <v>4.3135130000000004</v>
      </c>
      <c r="F10887" s="73">
        <f t="shared" si="563"/>
        <v>12.2029</v>
      </c>
      <c r="H10887" s="72">
        <v>7.3349580000000003</v>
      </c>
      <c r="I10887" s="75">
        <v>4.3135130000000004</v>
      </c>
      <c r="J10887" s="75">
        <v>12.2029</v>
      </c>
      <c r="K10887" s="72">
        <v>26.610445485850086</v>
      </c>
    </row>
    <row r="10888" spans="1:11" x14ac:dyDescent="0.25">
      <c r="A10888" s="66" t="s">
        <v>225</v>
      </c>
      <c r="B10888" s="66" t="s">
        <v>398</v>
      </c>
      <c r="C10888" s="66" t="s">
        <v>186</v>
      </c>
      <c r="D10888" s="73">
        <f t="shared" si="561"/>
        <v>11.55866</v>
      </c>
      <c r="E10888" s="73">
        <f t="shared" si="562"/>
        <v>8.7284729999999993</v>
      </c>
      <c r="F10888" s="73">
        <f t="shared" si="563"/>
        <v>15.154170000000001</v>
      </c>
      <c r="H10888" s="72">
        <v>11.55866</v>
      </c>
      <c r="I10888" s="75">
        <v>8.7284729999999993</v>
      </c>
      <c r="J10888" s="75">
        <v>15.154170000000001</v>
      </c>
      <c r="K10888" s="72">
        <v>14.090560670527552</v>
      </c>
    </row>
    <row r="10889" spans="1:11" x14ac:dyDescent="0.25">
      <c r="A10889" s="66" t="s">
        <v>225</v>
      </c>
      <c r="B10889" s="66" t="s">
        <v>398</v>
      </c>
      <c r="C10889" s="66" t="s">
        <v>102</v>
      </c>
      <c r="D10889" s="73">
        <f t="shared" si="561"/>
        <v>7.7425850000000001</v>
      </c>
      <c r="E10889" s="73">
        <f t="shared" si="562"/>
        <v>5.2364610000000003</v>
      </c>
      <c r="F10889" s="73">
        <f t="shared" si="563"/>
        <v>11.30503</v>
      </c>
      <c r="H10889" s="72">
        <v>7.7425850000000001</v>
      </c>
      <c r="I10889" s="75">
        <v>5.2364610000000003</v>
      </c>
      <c r="J10889" s="75">
        <v>11.30503</v>
      </c>
      <c r="K10889" s="72">
        <v>19.665912611873168</v>
      </c>
    </row>
    <row r="10890" spans="1:11" x14ac:dyDescent="0.25">
      <c r="A10890" s="66" t="s">
        <v>225</v>
      </c>
      <c r="B10890" s="66" t="s">
        <v>398</v>
      </c>
      <c r="C10890" s="66" t="s">
        <v>109</v>
      </c>
      <c r="D10890" s="73">
        <f t="shared" ref="D10890:D10953" si="564">IF(K10890&gt;=50," ",H10890)</f>
        <v>7.4810660000000002</v>
      </c>
      <c r="E10890" s="73">
        <f t="shared" ref="E10890:E10953" si="565">IF(K10890&gt;=50," ",I10890)</f>
        <v>3.6560060000000001</v>
      </c>
      <c r="F10890" s="73">
        <f t="shared" ref="F10890:F10953" si="566">IF(K10890&gt;=50," ",J10890)</f>
        <v>14.69755</v>
      </c>
      <c r="H10890" s="72">
        <v>7.4810660000000002</v>
      </c>
      <c r="I10890" s="75">
        <v>3.6560060000000001</v>
      </c>
      <c r="J10890" s="75">
        <v>14.69755</v>
      </c>
      <c r="K10890" s="72">
        <v>35.70241192899514</v>
      </c>
    </row>
    <row r="10891" spans="1:11" x14ac:dyDescent="0.25">
      <c r="A10891" s="66" t="s">
        <v>225</v>
      </c>
      <c r="B10891" s="66" t="s">
        <v>398</v>
      </c>
      <c r="C10891" s="66" t="s">
        <v>129</v>
      </c>
      <c r="D10891" s="73">
        <f t="shared" si="564"/>
        <v>9.5475549999999991</v>
      </c>
      <c r="E10891" s="73">
        <f t="shared" si="565"/>
        <v>5.6518410000000001</v>
      </c>
      <c r="F10891" s="73">
        <f t="shared" si="566"/>
        <v>15.682180000000001</v>
      </c>
      <c r="H10891" s="72">
        <v>9.5475549999999991</v>
      </c>
      <c r="I10891" s="75">
        <v>5.6518410000000001</v>
      </c>
      <c r="J10891" s="75">
        <v>15.682180000000001</v>
      </c>
      <c r="K10891" s="72">
        <v>26.136482062685158</v>
      </c>
    </row>
    <row r="10892" spans="1:11" x14ac:dyDescent="0.25">
      <c r="A10892" s="66" t="s">
        <v>225</v>
      </c>
      <c r="B10892" s="66" t="s">
        <v>398</v>
      </c>
      <c r="C10892" s="66" t="s">
        <v>135</v>
      </c>
      <c r="D10892" s="73">
        <f t="shared" si="564"/>
        <v>10.061730000000001</v>
      </c>
      <c r="E10892" s="73">
        <f t="shared" si="565"/>
        <v>5.1100089999999998</v>
      </c>
      <c r="F10892" s="73">
        <f t="shared" si="566"/>
        <v>18.858180000000001</v>
      </c>
      <c r="H10892" s="72">
        <v>10.061730000000001</v>
      </c>
      <c r="I10892" s="75">
        <v>5.1100089999999998</v>
      </c>
      <c r="J10892" s="75">
        <v>18.858180000000001</v>
      </c>
      <c r="K10892" s="72">
        <v>33.542074772429785</v>
      </c>
    </row>
    <row r="10893" spans="1:11" x14ac:dyDescent="0.25">
      <c r="A10893" s="66" t="s">
        <v>225</v>
      </c>
      <c r="B10893" s="66" t="s">
        <v>398</v>
      </c>
      <c r="C10893" s="66" t="s">
        <v>142</v>
      </c>
      <c r="D10893" s="73">
        <f t="shared" si="564"/>
        <v>13.81758</v>
      </c>
      <c r="E10893" s="73">
        <f t="shared" si="565"/>
        <v>7.0085430000000004</v>
      </c>
      <c r="F10893" s="73">
        <f t="shared" si="566"/>
        <v>25.432600000000001</v>
      </c>
      <c r="H10893" s="72">
        <v>13.81758</v>
      </c>
      <c r="I10893" s="75">
        <v>7.0085430000000004</v>
      </c>
      <c r="J10893" s="75">
        <v>25.432600000000001</v>
      </c>
      <c r="K10893" s="72">
        <v>33.1841031497556</v>
      </c>
    </row>
    <row r="10894" spans="1:11" x14ac:dyDescent="0.25">
      <c r="A10894" s="66" t="s">
        <v>225</v>
      </c>
      <c r="B10894" s="66" t="s">
        <v>398</v>
      </c>
      <c r="C10894" s="66" t="s">
        <v>148</v>
      </c>
      <c r="D10894" s="73">
        <f t="shared" si="564"/>
        <v>8.6725890000000003</v>
      </c>
      <c r="E10894" s="73">
        <f t="shared" si="565"/>
        <v>5.7957190000000001</v>
      </c>
      <c r="F10894" s="73">
        <f t="shared" si="566"/>
        <v>12.78369</v>
      </c>
      <c r="H10894" s="72">
        <v>8.6725890000000003</v>
      </c>
      <c r="I10894" s="75">
        <v>5.7957190000000001</v>
      </c>
      <c r="J10894" s="75">
        <v>12.78369</v>
      </c>
      <c r="K10894" s="72">
        <v>20.22099744378524</v>
      </c>
    </row>
    <row r="10895" spans="1:11" x14ac:dyDescent="0.25">
      <c r="A10895" s="66" t="s">
        <v>225</v>
      </c>
      <c r="B10895" s="66" t="s">
        <v>398</v>
      </c>
      <c r="C10895" s="66" t="s">
        <v>149</v>
      </c>
      <c r="D10895" s="73">
        <f t="shared" si="564"/>
        <v>7.9029280000000002</v>
      </c>
      <c r="E10895" s="73">
        <f t="shared" si="565"/>
        <v>5.0912139999999999</v>
      </c>
      <c r="F10895" s="73">
        <f t="shared" si="566"/>
        <v>12.069979999999999</v>
      </c>
      <c r="H10895" s="72">
        <v>7.9029280000000002</v>
      </c>
      <c r="I10895" s="75">
        <v>5.0912139999999999</v>
      </c>
      <c r="J10895" s="75">
        <v>12.069979999999999</v>
      </c>
      <c r="K10895" s="72">
        <v>22.069820198286003</v>
      </c>
    </row>
    <row r="10896" spans="1:11" x14ac:dyDescent="0.25">
      <c r="A10896" s="66" t="s">
        <v>225</v>
      </c>
      <c r="B10896" s="66" t="s">
        <v>398</v>
      </c>
      <c r="C10896" s="66" t="s">
        <v>157</v>
      </c>
      <c r="D10896" s="73">
        <f t="shared" si="564"/>
        <v>9.0775430000000004</v>
      </c>
      <c r="E10896" s="73">
        <f t="shared" si="565"/>
        <v>5.3220010000000002</v>
      </c>
      <c r="F10896" s="73">
        <f t="shared" si="566"/>
        <v>15.061640000000001</v>
      </c>
      <c r="H10896" s="72">
        <v>9.0775430000000004</v>
      </c>
      <c r="I10896" s="75">
        <v>5.3220010000000002</v>
      </c>
      <c r="J10896" s="75">
        <v>15.061640000000001</v>
      </c>
      <c r="K10896" s="72">
        <v>26.641360993828396</v>
      </c>
    </row>
    <row r="10897" spans="1:11" x14ac:dyDescent="0.25">
      <c r="A10897" s="66" t="s">
        <v>225</v>
      </c>
      <c r="B10897" s="66" t="s">
        <v>398</v>
      </c>
      <c r="C10897" s="66" t="s">
        <v>166</v>
      </c>
      <c r="D10897" s="73">
        <f t="shared" si="564"/>
        <v>12.279640000000001</v>
      </c>
      <c r="E10897" s="73">
        <f t="shared" si="565"/>
        <v>7.900747</v>
      </c>
      <c r="F10897" s="73">
        <f t="shared" si="566"/>
        <v>18.595469999999999</v>
      </c>
      <c r="H10897" s="72">
        <v>12.279640000000001</v>
      </c>
      <c r="I10897" s="75">
        <v>7.900747</v>
      </c>
      <c r="J10897" s="75">
        <v>18.595469999999999</v>
      </c>
      <c r="K10897" s="72">
        <v>21.911806860787451</v>
      </c>
    </row>
    <row r="10898" spans="1:11" x14ac:dyDescent="0.25">
      <c r="A10898" s="66" t="s">
        <v>225</v>
      </c>
      <c r="B10898" s="66" t="s">
        <v>398</v>
      </c>
      <c r="C10898" s="66" t="s">
        <v>169</v>
      </c>
      <c r="D10898" s="73">
        <f t="shared" si="564"/>
        <v>7.644209</v>
      </c>
      <c r="E10898" s="73">
        <f t="shared" si="565"/>
        <v>4.702172</v>
      </c>
      <c r="F10898" s="73">
        <f t="shared" si="566"/>
        <v>12.191520000000001</v>
      </c>
      <c r="H10898" s="72">
        <v>7.644209</v>
      </c>
      <c r="I10898" s="75">
        <v>4.702172</v>
      </c>
      <c r="J10898" s="75">
        <v>12.191520000000001</v>
      </c>
      <c r="K10898" s="72">
        <v>24.369179335625176</v>
      </c>
    </row>
    <row r="10899" spans="1:11" x14ac:dyDescent="0.25">
      <c r="A10899" s="66" t="s">
        <v>225</v>
      </c>
      <c r="B10899" s="66" t="s">
        <v>398</v>
      </c>
      <c r="C10899" s="66" t="s">
        <v>170</v>
      </c>
      <c r="D10899" s="73">
        <f t="shared" si="564"/>
        <v>7.8054379999999997</v>
      </c>
      <c r="E10899" s="73">
        <f t="shared" si="565"/>
        <v>4.7968830000000002</v>
      </c>
      <c r="F10899" s="73">
        <f t="shared" si="566"/>
        <v>12.454090000000001</v>
      </c>
      <c r="H10899" s="72">
        <v>7.8054379999999997</v>
      </c>
      <c r="I10899" s="75">
        <v>4.7968830000000002</v>
      </c>
      <c r="J10899" s="75">
        <v>12.454090000000001</v>
      </c>
      <c r="K10899" s="72">
        <v>24.405805286007013</v>
      </c>
    </row>
    <row r="10900" spans="1:11" x14ac:dyDescent="0.25">
      <c r="A10900" s="66" t="s">
        <v>225</v>
      </c>
      <c r="B10900" s="66" t="s">
        <v>398</v>
      </c>
      <c r="C10900" s="66" t="s">
        <v>176</v>
      </c>
      <c r="D10900" s="73">
        <f t="shared" si="564"/>
        <v>10.245100000000001</v>
      </c>
      <c r="E10900" s="73">
        <f t="shared" si="565"/>
        <v>6.2960039999999999</v>
      </c>
      <c r="F10900" s="73">
        <f t="shared" si="566"/>
        <v>16.241879999999998</v>
      </c>
      <c r="H10900" s="72">
        <v>10.245100000000001</v>
      </c>
      <c r="I10900" s="75">
        <v>6.2960039999999999</v>
      </c>
      <c r="J10900" s="75">
        <v>16.241879999999998</v>
      </c>
      <c r="K10900" s="72">
        <v>24.262535260758799</v>
      </c>
    </row>
    <row r="10901" spans="1:11" x14ac:dyDescent="0.25">
      <c r="A10901" s="66" t="s">
        <v>225</v>
      </c>
      <c r="B10901" s="66" t="s">
        <v>398</v>
      </c>
      <c r="C10901" s="66" t="s">
        <v>3</v>
      </c>
      <c r="D10901" s="73">
        <f t="shared" si="564"/>
        <v>9.4358850000000007</v>
      </c>
      <c r="E10901" s="73">
        <f t="shared" si="565"/>
        <v>7.7552180000000002</v>
      </c>
      <c r="F10901" s="73">
        <f t="shared" si="566"/>
        <v>11.43562</v>
      </c>
      <c r="H10901" s="72">
        <v>9.4358850000000007</v>
      </c>
      <c r="I10901" s="75">
        <v>7.7552180000000002</v>
      </c>
      <c r="J10901" s="75">
        <v>11.43562</v>
      </c>
      <c r="K10901" s="72">
        <v>9.9109887413846174</v>
      </c>
    </row>
    <row r="10902" spans="1:11" x14ac:dyDescent="0.25">
      <c r="A10902" s="66" t="s">
        <v>225</v>
      </c>
      <c r="B10902" s="66" t="s">
        <v>398</v>
      </c>
      <c r="C10902" s="66" t="s">
        <v>112</v>
      </c>
      <c r="D10902" s="73">
        <f t="shared" si="564"/>
        <v>8.7998650000000005</v>
      </c>
      <c r="E10902" s="73">
        <f t="shared" si="565"/>
        <v>4.4373610000000001</v>
      </c>
      <c r="F10902" s="73">
        <f t="shared" si="566"/>
        <v>16.701689999999999</v>
      </c>
      <c r="H10902" s="72">
        <v>8.7998650000000005</v>
      </c>
      <c r="I10902" s="75">
        <v>4.4373610000000001</v>
      </c>
      <c r="J10902" s="75">
        <v>16.701689999999999</v>
      </c>
      <c r="K10902" s="72">
        <v>34.023544679378595</v>
      </c>
    </row>
    <row r="10903" spans="1:11" x14ac:dyDescent="0.25">
      <c r="A10903" s="66" t="s">
        <v>225</v>
      </c>
      <c r="B10903" s="66" t="s">
        <v>398</v>
      </c>
      <c r="C10903" s="66" t="s">
        <v>113</v>
      </c>
      <c r="D10903" s="73">
        <f t="shared" si="564"/>
        <v>7.7632370000000002</v>
      </c>
      <c r="E10903" s="73">
        <f t="shared" si="565"/>
        <v>5.098325</v>
      </c>
      <c r="F10903" s="73">
        <f t="shared" si="566"/>
        <v>11.65011</v>
      </c>
      <c r="H10903" s="72">
        <v>7.7632370000000002</v>
      </c>
      <c r="I10903" s="75">
        <v>5.098325</v>
      </c>
      <c r="J10903" s="75">
        <v>11.65011</v>
      </c>
      <c r="K10903" s="72">
        <v>21.122683746483588</v>
      </c>
    </row>
    <row r="10904" spans="1:11" x14ac:dyDescent="0.25">
      <c r="A10904" s="66" t="s">
        <v>225</v>
      </c>
      <c r="B10904" s="66" t="s">
        <v>398</v>
      </c>
      <c r="C10904" s="66" t="s">
        <v>116</v>
      </c>
      <c r="D10904" s="73">
        <f t="shared" si="564"/>
        <v>5.5085420000000003</v>
      </c>
      <c r="E10904" s="73">
        <f t="shared" si="565"/>
        <v>3.4457900000000001</v>
      </c>
      <c r="F10904" s="73">
        <f t="shared" si="566"/>
        <v>8.6949199999999998</v>
      </c>
      <c r="H10904" s="72">
        <v>5.5085420000000003</v>
      </c>
      <c r="I10904" s="75">
        <v>3.4457900000000001</v>
      </c>
      <c r="J10904" s="75">
        <v>8.6949199999999998</v>
      </c>
      <c r="K10904" s="72">
        <v>23.652320341752862</v>
      </c>
    </row>
    <row r="10905" spans="1:11" x14ac:dyDescent="0.25">
      <c r="A10905" s="66" t="s">
        <v>225</v>
      </c>
      <c r="B10905" s="66" t="s">
        <v>398</v>
      </c>
      <c r="C10905" s="66" t="s">
        <v>122</v>
      </c>
      <c r="D10905" s="73">
        <f t="shared" si="564"/>
        <v>14.47649</v>
      </c>
      <c r="E10905" s="73">
        <f t="shared" si="565"/>
        <v>6.1537129999999998</v>
      </c>
      <c r="F10905" s="73">
        <f t="shared" si="566"/>
        <v>30.408339999999999</v>
      </c>
      <c r="H10905" s="72">
        <v>14.47649</v>
      </c>
      <c r="I10905" s="75">
        <v>6.1537129999999998</v>
      </c>
      <c r="J10905" s="75">
        <v>30.408339999999999</v>
      </c>
      <c r="K10905" s="72">
        <v>41.369123316494537</v>
      </c>
    </row>
    <row r="10906" spans="1:11" x14ac:dyDescent="0.25">
      <c r="A10906" s="66" t="s">
        <v>225</v>
      </c>
      <c r="B10906" s="66" t="s">
        <v>398</v>
      </c>
      <c r="C10906" s="66" t="s">
        <v>126</v>
      </c>
      <c r="D10906" s="73">
        <f t="shared" si="564"/>
        <v>10.05156</v>
      </c>
      <c r="E10906" s="73">
        <f t="shared" si="565"/>
        <v>6.8340389999999998</v>
      </c>
      <c r="F10906" s="73">
        <f t="shared" si="566"/>
        <v>14.54738</v>
      </c>
      <c r="H10906" s="72">
        <v>10.05156</v>
      </c>
      <c r="I10906" s="75">
        <v>6.8340389999999998</v>
      </c>
      <c r="J10906" s="75">
        <v>14.54738</v>
      </c>
      <c r="K10906" s="72">
        <v>19.313469749969158</v>
      </c>
    </row>
    <row r="10907" spans="1:11" x14ac:dyDescent="0.25">
      <c r="A10907" s="66" t="s">
        <v>225</v>
      </c>
      <c r="B10907" s="66" t="s">
        <v>398</v>
      </c>
      <c r="C10907" s="66" t="s">
        <v>139</v>
      </c>
      <c r="D10907" s="73">
        <f t="shared" si="564"/>
        <v>6.8949299999999996</v>
      </c>
      <c r="E10907" s="73">
        <f t="shared" si="565"/>
        <v>4.1572789999999999</v>
      </c>
      <c r="F10907" s="73">
        <f t="shared" si="566"/>
        <v>11.22425</v>
      </c>
      <c r="H10907" s="72">
        <v>6.8949299999999996</v>
      </c>
      <c r="I10907" s="75">
        <v>4.1572789999999999</v>
      </c>
      <c r="J10907" s="75">
        <v>11.22425</v>
      </c>
      <c r="K10907" s="72">
        <v>25.402621926546026</v>
      </c>
    </row>
    <row r="10908" spans="1:11" x14ac:dyDescent="0.25">
      <c r="A10908" s="66" t="s">
        <v>225</v>
      </c>
      <c r="B10908" s="66" t="s">
        <v>398</v>
      </c>
      <c r="C10908" s="66" t="s">
        <v>140</v>
      </c>
      <c r="D10908" s="73">
        <f t="shared" si="564"/>
        <v>7.054894</v>
      </c>
      <c r="E10908" s="73">
        <f t="shared" si="565"/>
        <v>4.4629979999999998</v>
      </c>
      <c r="F10908" s="73">
        <f t="shared" si="566"/>
        <v>10.97906</v>
      </c>
      <c r="H10908" s="72">
        <v>7.054894</v>
      </c>
      <c r="I10908" s="75">
        <v>4.4629979999999998</v>
      </c>
      <c r="J10908" s="75">
        <v>10.97906</v>
      </c>
      <c r="K10908" s="72">
        <v>23.012252203931062</v>
      </c>
    </row>
    <row r="10909" spans="1:11" x14ac:dyDescent="0.25">
      <c r="A10909" s="66" t="s">
        <v>225</v>
      </c>
      <c r="B10909" s="66" t="s">
        <v>398</v>
      </c>
      <c r="C10909" s="66" t="s">
        <v>147</v>
      </c>
      <c r="D10909" s="73">
        <f t="shared" si="564"/>
        <v>8.3869600000000002</v>
      </c>
      <c r="E10909" s="73">
        <f t="shared" si="565"/>
        <v>5.4724399999999997</v>
      </c>
      <c r="F10909" s="73">
        <f t="shared" si="566"/>
        <v>12.646039999999999</v>
      </c>
      <c r="H10909" s="72">
        <v>8.3869600000000002</v>
      </c>
      <c r="I10909" s="75">
        <v>5.4724399999999997</v>
      </c>
      <c r="J10909" s="75">
        <v>12.646039999999999</v>
      </c>
      <c r="K10909" s="72">
        <v>21.414505375010727</v>
      </c>
    </row>
    <row r="10910" spans="1:11" x14ac:dyDescent="0.25">
      <c r="A10910" s="66" t="s">
        <v>225</v>
      </c>
      <c r="B10910" s="66" t="s">
        <v>398</v>
      </c>
      <c r="C10910" s="66" t="s">
        <v>155</v>
      </c>
      <c r="D10910" s="73">
        <f t="shared" si="564"/>
        <v>19.411840000000002</v>
      </c>
      <c r="E10910" s="73">
        <f t="shared" si="565"/>
        <v>9.2715350000000001</v>
      </c>
      <c r="F10910" s="73">
        <f t="shared" si="566"/>
        <v>36.215679999999999</v>
      </c>
      <c r="H10910" s="72">
        <v>19.411840000000002</v>
      </c>
      <c r="I10910" s="75">
        <v>9.2715350000000001</v>
      </c>
      <c r="J10910" s="75">
        <v>36.215679999999999</v>
      </c>
      <c r="K10910" s="72">
        <v>35.245994197355841</v>
      </c>
    </row>
    <row r="10911" spans="1:11" x14ac:dyDescent="0.25">
      <c r="A10911" s="66" t="s">
        <v>225</v>
      </c>
      <c r="B10911" s="66" t="s">
        <v>398</v>
      </c>
      <c r="C10911" s="66" t="s">
        <v>168</v>
      </c>
      <c r="D10911" s="73">
        <f t="shared" si="564"/>
        <v>13.37903</v>
      </c>
      <c r="E10911" s="73">
        <f t="shared" si="565"/>
        <v>7.6626719999999997</v>
      </c>
      <c r="F10911" s="73">
        <f t="shared" si="566"/>
        <v>22.328589999999998</v>
      </c>
      <c r="H10911" s="72">
        <v>13.37903</v>
      </c>
      <c r="I10911" s="75">
        <v>7.6626719999999997</v>
      </c>
      <c r="J10911" s="75">
        <v>22.328589999999998</v>
      </c>
      <c r="K10911" s="72">
        <v>27.447729768152101</v>
      </c>
    </row>
    <row r="10912" spans="1:11" x14ac:dyDescent="0.25">
      <c r="A10912" s="66" t="s">
        <v>225</v>
      </c>
      <c r="B10912" s="66" t="s">
        <v>398</v>
      </c>
      <c r="C10912" s="66" t="s">
        <v>187</v>
      </c>
      <c r="D10912" s="73">
        <f t="shared" si="564"/>
        <v>9.4469720000000006</v>
      </c>
      <c r="E10912" s="73">
        <f t="shared" si="565"/>
        <v>7.703487</v>
      </c>
      <c r="F10912" s="73">
        <f t="shared" si="566"/>
        <v>11.535729999999999</v>
      </c>
      <c r="H10912" s="72">
        <v>9.4469720000000006</v>
      </c>
      <c r="I10912" s="75">
        <v>7.703487</v>
      </c>
      <c r="J10912" s="75">
        <v>11.535729999999999</v>
      </c>
      <c r="K10912" s="72">
        <v>10.304212820785326</v>
      </c>
    </row>
    <row r="10913" spans="1:11" x14ac:dyDescent="0.25">
      <c r="A10913" s="66" t="s">
        <v>225</v>
      </c>
      <c r="B10913" s="66" t="s">
        <v>398</v>
      </c>
      <c r="C10913" s="66" t="s">
        <v>1</v>
      </c>
      <c r="D10913" s="73">
        <f t="shared" si="564"/>
        <v>8.9474429999999998</v>
      </c>
      <c r="E10913" s="73">
        <f t="shared" si="565"/>
        <v>8.3453389999999992</v>
      </c>
      <c r="F10913" s="73">
        <f t="shared" si="566"/>
        <v>9.5884440000000009</v>
      </c>
      <c r="H10913" s="72">
        <v>8.9474429999999998</v>
      </c>
      <c r="I10913" s="75">
        <v>8.3453389999999992</v>
      </c>
      <c r="J10913" s="75">
        <v>9.5884440000000009</v>
      </c>
      <c r="K10913" s="72">
        <v>3.5424232375663083</v>
      </c>
    </row>
    <row r="10914" spans="1:11" x14ac:dyDescent="0.25">
      <c r="A10914" s="66" t="s">
        <v>225</v>
      </c>
      <c r="B10914" s="66" t="s">
        <v>399</v>
      </c>
      <c r="C10914" s="66" t="s">
        <v>110</v>
      </c>
      <c r="D10914" s="73">
        <f t="shared" si="564"/>
        <v>88.414820000000006</v>
      </c>
      <c r="E10914" s="73">
        <f t="shared" si="565"/>
        <v>83.091449999999995</v>
      </c>
      <c r="F10914" s="73">
        <f t="shared" si="566"/>
        <v>92.219160000000002</v>
      </c>
      <c r="H10914" s="72">
        <v>88.414820000000006</v>
      </c>
      <c r="I10914" s="75">
        <v>83.091449999999995</v>
      </c>
      <c r="J10914" s="75">
        <v>92.219160000000002</v>
      </c>
      <c r="K10914" s="72">
        <v>2.6008761879512958</v>
      </c>
    </row>
    <row r="10915" spans="1:11" x14ac:dyDescent="0.25">
      <c r="A10915" s="66" t="s">
        <v>225</v>
      </c>
      <c r="B10915" s="66" t="s">
        <v>399</v>
      </c>
      <c r="C10915" s="66" t="s">
        <v>137</v>
      </c>
      <c r="D10915" s="73">
        <f t="shared" si="564"/>
        <v>93.494739999999993</v>
      </c>
      <c r="E10915" s="73">
        <f t="shared" si="565"/>
        <v>90.766409999999993</v>
      </c>
      <c r="F10915" s="73">
        <f t="shared" si="566"/>
        <v>95.457260000000005</v>
      </c>
      <c r="H10915" s="72">
        <v>93.494739999999993</v>
      </c>
      <c r="I10915" s="75">
        <v>90.766409999999993</v>
      </c>
      <c r="J10915" s="75">
        <v>95.457260000000005</v>
      </c>
      <c r="K10915" s="72">
        <v>1.2602505766634573</v>
      </c>
    </row>
    <row r="10916" spans="1:11" x14ac:dyDescent="0.25">
      <c r="A10916" s="66" t="s">
        <v>225</v>
      </c>
      <c r="B10916" s="66" t="s">
        <v>399</v>
      </c>
      <c r="C10916" s="66" t="s">
        <v>141</v>
      </c>
      <c r="D10916" s="73">
        <f t="shared" si="564"/>
        <v>92.035200000000003</v>
      </c>
      <c r="E10916" s="73">
        <f t="shared" si="565"/>
        <v>87.411119999999997</v>
      </c>
      <c r="F10916" s="73">
        <f t="shared" si="566"/>
        <v>95.056839999999994</v>
      </c>
      <c r="H10916" s="72">
        <v>92.035200000000003</v>
      </c>
      <c r="I10916" s="75">
        <v>87.411119999999997</v>
      </c>
      <c r="J10916" s="75">
        <v>95.056839999999994</v>
      </c>
      <c r="K10916" s="72">
        <v>2.0689573119849798</v>
      </c>
    </row>
    <row r="10917" spans="1:11" x14ac:dyDescent="0.25">
      <c r="A10917" s="66" t="s">
        <v>225</v>
      </c>
      <c r="B10917" s="66" t="s">
        <v>399</v>
      </c>
      <c r="C10917" s="66" t="s">
        <v>144</v>
      </c>
      <c r="D10917" s="73">
        <f t="shared" si="564"/>
        <v>91.174379999999999</v>
      </c>
      <c r="E10917" s="73">
        <f t="shared" si="565"/>
        <v>84.188670000000002</v>
      </c>
      <c r="F10917" s="73">
        <f t="shared" si="566"/>
        <v>95.247900000000001</v>
      </c>
      <c r="H10917" s="72">
        <v>91.174379999999999</v>
      </c>
      <c r="I10917" s="75">
        <v>84.188670000000002</v>
      </c>
      <c r="J10917" s="75">
        <v>95.247900000000001</v>
      </c>
      <c r="K10917" s="72">
        <v>2.9832667905172481</v>
      </c>
    </row>
    <row r="10918" spans="1:11" x14ac:dyDescent="0.25">
      <c r="A10918" s="66" t="s">
        <v>225</v>
      </c>
      <c r="B10918" s="66" t="s">
        <v>399</v>
      </c>
      <c r="C10918" s="66" t="s">
        <v>150</v>
      </c>
      <c r="D10918" s="73">
        <f t="shared" si="564"/>
        <v>93.700029999999998</v>
      </c>
      <c r="E10918" s="73">
        <f t="shared" si="565"/>
        <v>89.939189999999996</v>
      </c>
      <c r="F10918" s="73">
        <f t="shared" si="566"/>
        <v>96.115740000000002</v>
      </c>
      <c r="H10918" s="72">
        <v>93.700029999999998</v>
      </c>
      <c r="I10918" s="75">
        <v>89.939189999999996</v>
      </c>
      <c r="J10918" s="75">
        <v>96.115740000000002</v>
      </c>
      <c r="K10918" s="72">
        <v>1.6356504901866094</v>
      </c>
    </row>
    <row r="10919" spans="1:11" x14ac:dyDescent="0.25">
      <c r="A10919" s="66" t="s">
        <v>225</v>
      </c>
      <c r="B10919" s="66" t="s">
        <v>399</v>
      </c>
      <c r="C10919" s="66" t="s">
        <v>174</v>
      </c>
      <c r="D10919" s="73">
        <f t="shared" si="564"/>
        <v>89.558549999999997</v>
      </c>
      <c r="E10919" s="73">
        <f t="shared" si="565"/>
        <v>83.069130000000001</v>
      </c>
      <c r="F10919" s="73">
        <f t="shared" si="566"/>
        <v>93.74785</v>
      </c>
      <c r="H10919" s="72">
        <v>89.558549999999997</v>
      </c>
      <c r="I10919" s="75">
        <v>83.069130000000001</v>
      </c>
      <c r="J10919" s="75">
        <v>93.74785</v>
      </c>
      <c r="K10919" s="72">
        <v>2.9745300699933175</v>
      </c>
    </row>
    <row r="10920" spans="1:11" x14ac:dyDescent="0.25">
      <c r="A10920" s="66" t="s">
        <v>225</v>
      </c>
      <c r="B10920" s="66" t="s">
        <v>399</v>
      </c>
      <c r="C10920" s="66" t="s">
        <v>179</v>
      </c>
      <c r="D10920" s="73">
        <f t="shared" si="564"/>
        <v>90.734939999999995</v>
      </c>
      <c r="E10920" s="73">
        <f t="shared" si="565"/>
        <v>85.199529999999996</v>
      </c>
      <c r="F10920" s="73">
        <f t="shared" si="566"/>
        <v>94.337680000000006</v>
      </c>
      <c r="H10920" s="72">
        <v>90.734939999999995</v>
      </c>
      <c r="I10920" s="75">
        <v>85.199529999999996</v>
      </c>
      <c r="J10920" s="75">
        <v>94.337680000000006</v>
      </c>
      <c r="K10920" s="72">
        <v>2.5107847098372469</v>
      </c>
    </row>
    <row r="10921" spans="1:11" x14ac:dyDescent="0.25">
      <c r="A10921" s="66" t="s">
        <v>225</v>
      </c>
      <c r="B10921" s="66" t="s">
        <v>399</v>
      </c>
      <c r="C10921" s="66" t="s">
        <v>181</v>
      </c>
      <c r="D10921" s="73">
        <f t="shared" si="564"/>
        <v>91.273759999999996</v>
      </c>
      <c r="E10921" s="73">
        <f t="shared" si="565"/>
        <v>89.537530000000004</v>
      </c>
      <c r="F10921" s="73">
        <f t="shared" si="566"/>
        <v>92.74521</v>
      </c>
      <c r="H10921" s="72">
        <v>91.273759999999996</v>
      </c>
      <c r="I10921" s="75">
        <v>89.537530000000004</v>
      </c>
      <c r="J10921" s="75">
        <v>92.74521</v>
      </c>
      <c r="K10921" s="72">
        <v>0.89305305270649527</v>
      </c>
    </row>
    <row r="10922" spans="1:11" x14ac:dyDescent="0.25">
      <c r="A10922" s="66" t="s">
        <v>225</v>
      </c>
      <c r="B10922" s="66" t="s">
        <v>399</v>
      </c>
      <c r="C10922" s="66" t="s">
        <v>105</v>
      </c>
      <c r="D10922" s="73">
        <f t="shared" si="564"/>
        <v>92.004289999999997</v>
      </c>
      <c r="E10922" s="73">
        <f t="shared" si="565"/>
        <v>88.20975</v>
      </c>
      <c r="F10922" s="73">
        <f t="shared" si="566"/>
        <v>94.651650000000004</v>
      </c>
      <c r="H10922" s="72">
        <v>92.004289999999997</v>
      </c>
      <c r="I10922" s="75">
        <v>88.20975</v>
      </c>
      <c r="J10922" s="75">
        <v>94.651650000000004</v>
      </c>
      <c r="K10922" s="72">
        <v>1.7558148647198952</v>
      </c>
    </row>
    <row r="10923" spans="1:11" x14ac:dyDescent="0.25">
      <c r="A10923" s="66" t="s">
        <v>225</v>
      </c>
      <c r="B10923" s="66" t="s">
        <v>399</v>
      </c>
      <c r="C10923" s="66" t="s">
        <v>111</v>
      </c>
      <c r="D10923" s="73">
        <f t="shared" si="564"/>
        <v>91.869709999999998</v>
      </c>
      <c r="E10923" s="73">
        <f t="shared" si="565"/>
        <v>88.63982</v>
      </c>
      <c r="F10923" s="73">
        <f t="shared" si="566"/>
        <v>94.240949999999998</v>
      </c>
      <c r="H10923" s="72">
        <v>91.869709999999998</v>
      </c>
      <c r="I10923" s="75">
        <v>88.63982</v>
      </c>
      <c r="J10923" s="75">
        <v>94.240949999999998</v>
      </c>
      <c r="K10923" s="72">
        <v>1.5357945507828425</v>
      </c>
    </row>
    <row r="10924" spans="1:11" x14ac:dyDescent="0.25">
      <c r="A10924" s="66" t="s">
        <v>225</v>
      </c>
      <c r="B10924" s="66" t="s">
        <v>399</v>
      </c>
      <c r="C10924" s="66" t="s">
        <v>119</v>
      </c>
      <c r="D10924" s="73">
        <f t="shared" si="564"/>
        <v>88.917060000000006</v>
      </c>
      <c r="E10924" s="73">
        <f t="shared" si="565"/>
        <v>85.033109999999994</v>
      </c>
      <c r="F10924" s="73">
        <f t="shared" si="566"/>
        <v>91.889250000000004</v>
      </c>
      <c r="H10924" s="72">
        <v>88.917060000000006</v>
      </c>
      <c r="I10924" s="75">
        <v>85.033109999999994</v>
      </c>
      <c r="J10924" s="75">
        <v>91.889250000000004</v>
      </c>
      <c r="K10924" s="72">
        <v>1.9510091764167639</v>
      </c>
    </row>
    <row r="10925" spans="1:11" x14ac:dyDescent="0.25">
      <c r="A10925" s="66" t="s">
        <v>225</v>
      </c>
      <c r="B10925" s="66" t="s">
        <v>399</v>
      </c>
      <c r="C10925" s="66" t="s">
        <v>132</v>
      </c>
      <c r="D10925" s="73">
        <f t="shared" si="564"/>
        <v>89.100459999999998</v>
      </c>
      <c r="E10925" s="73">
        <f t="shared" si="565"/>
        <v>82.166849999999997</v>
      </c>
      <c r="F10925" s="73">
        <f t="shared" si="566"/>
        <v>93.549869999999999</v>
      </c>
      <c r="H10925" s="72">
        <v>89.100459999999998</v>
      </c>
      <c r="I10925" s="75">
        <v>82.166849999999997</v>
      </c>
      <c r="J10925" s="75">
        <v>93.549869999999999</v>
      </c>
      <c r="K10925" s="72">
        <v>3.1878107026607947</v>
      </c>
    </row>
    <row r="10926" spans="1:11" x14ac:dyDescent="0.25">
      <c r="A10926" s="66" t="s">
        <v>225</v>
      </c>
      <c r="B10926" s="66" t="s">
        <v>399</v>
      </c>
      <c r="C10926" s="66" t="s">
        <v>134</v>
      </c>
      <c r="D10926" s="73">
        <f t="shared" si="564"/>
        <v>91.551259999999999</v>
      </c>
      <c r="E10926" s="73">
        <f t="shared" si="565"/>
        <v>87.985140000000001</v>
      </c>
      <c r="F10926" s="73">
        <f t="shared" si="566"/>
        <v>94.129540000000006</v>
      </c>
      <c r="H10926" s="72">
        <v>91.551259999999999</v>
      </c>
      <c r="I10926" s="75">
        <v>87.985140000000001</v>
      </c>
      <c r="J10926" s="75">
        <v>94.129540000000006</v>
      </c>
      <c r="K10926" s="72">
        <v>1.6888232887237162</v>
      </c>
    </row>
    <row r="10927" spans="1:11" x14ac:dyDescent="0.25">
      <c r="A10927" s="66" t="s">
        <v>225</v>
      </c>
      <c r="B10927" s="66" t="s">
        <v>399</v>
      </c>
      <c r="C10927" s="66" t="s">
        <v>143</v>
      </c>
      <c r="D10927" s="73">
        <f t="shared" si="564"/>
        <v>89.113829999999993</v>
      </c>
      <c r="E10927" s="73">
        <f t="shared" si="565"/>
        <v>82.991699999999994</v>
      </c>
      <c r="F10927" s="73">
        <f t="shared" si="566"/>
        <v>93.212530000000001</v>
      </c>
      <c r="H10927" s="72">
        <v>89.113829999999993</v>
      </c>
      <c r="I10927" s="75">
        <v>82.991699999999994</v>
      </c>
      <c r="J10927" s="75">
        <v>93.212530000000001</v>
      </c>
      <c r="K10927" s="72">
        <v>2.8730994953308593</v>
      </c>
    </row>
    <row r="10928" spans="1:11" x14ac:dyDescent="0.25">
      <c r="A10928" s="66" t="s">
        <v>225</v>
      </c>
      <c r="B10928" s="66" t="s">
        <v>399</v>
      </c>
      <c r="C10928" s="66" t="s">
        <v>145</v>
      </c>
      <c r="D10928" s="73">
        <f t="shared" si="564"/>
        <v>90.857659999999996</v>
      </c>
      <c r="E10928" s="73">
        <f t="shared" si="565"/>
        <v>85.527860000000004</v>
      </c>
      <c r="F10928" s="73">
        <f t="shared" si="566"/>
        <v>94.354169999999996</v>
      </c>
      <c r="H10928" s="72">
        <v>90.857659999999996</v>
      </c>
      <c r="I10928" s="75">
        <v>85.527860000000004</v>
      </c>
      <c r="J10928" s="75">
        <v>94.354169999999996</v>
      </c>
      <c r="K10928" s="72">
        <v>2.4239574296762654</v>
      </c>
    </row>
    <row r="10929" spans="1:11" x14ac:dyDescent="0.25">
      <c r="A10929" s="66" t="s">
        <v>225</v>
      </c>
      <c r="B10929" s="66" t="s">
        <v>399</v>
      </c>
      <c r="C10929" s="66" t="s">
        <v>146</v>
      </c>
      <c r="D10929" s="73">
        <f t="shared" si="564"/>
        <v>92.599050000000005</v>
      </c>
      <c r="E10929" s="73">
        <f t="shared" si="565"/>
        <v>87.643000000000001</v>
      </c>
      <c r="F10929" s="73">
        <f t="shared" si="566"/>
        <v>95.665670000000006</v>
      </c>
      <c r="H10929" s="72">
        <v>92.599050000000005</v>
      </c>
      <c r="I10929" s="75">
        <v>87.643000000000001</v>
      </c>
      <c r="J10929" s="75">
        <v>95.665670000000006</v>
      </c>
      <c r="K10929" s="72">
        <v>2.1429399113705809</v>
      </c>
    </row>
    <row r="10930" spans="1:11" x14ac:dyDescent="0.25">
      <c r="A10930" s="66" t="s">
        <v>225</v>
      </c>
      <c r="B10930" s="66" t="s">
        <v>399</v>
      </c>
      <c r="C10930" s="66" t="s">
        <v>151</v>
      </c>
      <c r="D10930" s="73">
        <f t="shared" si="564"/>
        <v>91.710210000000004</v>
      </c>
      <c r="E10930" s="73">
        <f t="shared" si="565"/>
        <v>87.031670000000005</v>
      </c>
      <c r="F10930" s="73">
        <f t="shared" si="566"/>
        <v>94.80171</v>
      </c>
      <c r="H10930" s="72">
        <v>91.710210000000004</v>
      </c>
      <c r="I10930" s="75">
        <v>87.031670000000005</v>
      </c>
      <c r="J10930" s="75">
        <v>94.80171</v>
      </c>
      <c r="K10930" s="72">
        <v>2.113705769510287</v>
      </c>
    </row>
    <row r="10931" spans="1:11" x14ac:dyDescent="0.25">
      <c r="A10931" s="66" t="s">
        <v>225</v>
      </c>
      <c r="B10931" s="66" t="s">
        <v>399</v>
      </c>
      <c r="C10931" s="66" t="s">
        <v>153</v>
      </c>
      <c r="D10931" s="73">
        <f t="shared" si="564"/>
        <v>90.072040000000001</v>
      </c>
      <c r="E10931" s="73">
        <f t="shared" si="565"/>
        <v>86.534170000000003</v>
      </c>
      <c r="F10931" s="73">
        <f t="shared" si="566"/>
        <v>92.758189999999999</v>
      </c>
      <c r="H10931" s="72">
        <v>90.072040000000001</v>
      </c>
      <c r="I10931" s="75">
        <v>86.534170000000003</v>
      </c>
      <c r="J10931" s="75">
        <v>92.758189999999999</v>
      </c>
      <c r="K10931" s="72">
        <v>1.7465464310567409</v>
      </c>
    </row>
    <row r="10932" spans="1:11" x14ac:dyDescent="0.25">
      <c r="A10932" s="66" t="s">
        <v>225</v>
      </c>
      <c r="B10932" s="66" t="s">
        <v>399</v>
      </c>
      <c r="C10932" s="66" t="s">
        <v>158</v>
      </c>
      <c r="D10932" s="73">
        <f t="shared" si="564"/>
        <v>92.818920000000006</v>
      </c>
      <c r="E10932" s="73">
        <f t="shared" si="565"/>
        <v>89.315730000000002</v>
      </c>
      <c r="F10932" s="73">
        <f t="shared" si="566"/>
        <v>95.234750000000005</v>
      </c>
      <c r="H10932" s="72">
        <v>92.818920000000006</v>
      </c>
      <c r="I10932" s="75">
        <v>89.315730000000002</v>
      </c>
      <c r="J10932" s="75">
        <v>95.234750000000005</v>
      </c>
      <c r="K10932" s="72">
        <v>1.5963803500407028</v>
      </c>
    </row>
    <row r="10933" spans="1:11" x14ac:dyDescent="0.25">
      <c r="A10933" s="66" t="s">
        <v>225</v>
      </c>
      <c r="B10933" s="66" t="s">
        <v>399</v>
      </c>
      <c r="C10933" s="66" t="s">
        <v>175</v>
      </c>
      <c r="D10933" s="73">
        <f t="shared" si="564"/>
        <v>91.13991</v>
      </c>
      <c r="E10933" s="73">
        <f t="shared" si="565"/>
        <v>86.808279999999996</v>
      </c>
      <c r="F10933" s="73">
        <f t="shared" si="566"/>
        <v>94.145139999999998</v>
      </c>
      <c r="H10933" s="72">
        <v>91.13991</v>
      </c>
      <c r="I10933" s="75">
        <v>86.808279999999996</v>
      </c>
      <c r="J10933" s="75">
        <v>94.145139999999998</v>
      </c>
      <c r="K10933" s="72">
        <v>2.019034251844225</v>
      </c>
    </row>
    <row r="10934" spans="1:11" x14ac:dyDescent="0.25">
      <c r="A10934" s="66" t="s">
        <v>225</v>
      </c>
      <c r="B10934" s="66" t="s">
        <v>399</v>
      </c>
      <c r="C10934" s="66" t="s">
        <v>177</v>
      </c>
      <c r="D10934" s="73">
        <f t="shared" si="564"/>
        <v>88.985190000000003</v>
      </c>
      <c r="E10934" s="73">
        <f t="shared" si="565"/>
        <v>84.75367</v>
      </c>
      <c r="F10934" s="73">
        <f t="shared" si="566"/>
        <v>92.151039999999995</v>
      </c>
      <c r="H10934" s="72">
        <v>88.985190000000003</v>
      </c>
      <c r="I10934" s="75">
        <v>84.75367</v>
      </c>
      <c r="J10934" s="75">
        <v>92.151039999999995</v>
      </c>
      <c r="K10934" s="72">
        <v>2.1003989540281927</v>
      </c>
    </row>
    <row r="10935" spans="1:11" x14ac:dyDescent="0.25">
      <c r="A10935" s="66" t="s">
        <v>225</v>
      </c>
      <c r="B10935" s="66" t="s">
        <v>399</v>
      </c>
      <c r="C10935" s="66" t="s">
        <v>178</v>
      </c>
      <c r="D10935" s="73">
        <f t="shared" si="564"/>
        <v>86.52749</v>
      </c>
      <c r="E10935" s="73">
        <f t="shared" si="565"/>
        <v>78.490009999999998</v>
      </c>
      <c r="F10935" s="73">
        <f t="shared" si="566"/>
        <v>91.872649999999993</v>
      </c>
      <c r="H10935" s="72">
        <v>86.52749</v>
      </c>
      <c r="I10935" s="75">
        <v>78.490009999999998</v>
      </c>
      <c r="J10935" s="75">
        <v>91.872649999999993</v>
      </c>
      <c r="K10935" s="72">
        <v>3.885394110010588</v>
      </c>
    </row>
    <row r="10936" spans="1:11" x14ac:dyDescent="0.25">
      <c r="A10936" s="66" t="s">
        <v>225</v>
      </c>
      <c r="B10936" s="66" t="s">
        <v>399</v>
      </c>
      <c r="C10936" s="66" t="s">
        <v>182</v>
      </c>
      <c r="D10936" s="73">
        <f t="shared" si="564"/>
        <v>90.530709999999999</v>
      </c>
      <c r="E10936" s="73">
        <f t="shared" si="565"/>
        <v>89.351770000000002</v>
      </c>
      <c r="F10936" s="73">
        <f t="shared" si="566"/>
        <v>91.591409999999996</v>
      </c>
      <c r="H10936" s="72">
        <v>90.530709999999999</v>
      </c>
      <c r="I10936" s="75">
        <v>89.351770000000002</v>
      </c>
      <c r="J10936" s="75">
        <v>91.591409999999996</v>
      </c>
      <c r="K10936" s="72">
        <v>0.63011457658953529</v>
      </c>
    </row>
    <row r="10937" spans="1:11" x14ac:dyDescent="0.25">
      <c r="A10937" s="66" t="s">
        <v>225</v>
      </c>
      <c r="B10937" s="66" t="s">
        <v>399</v>
      </c>
      <c r="C10937" s="66" t="s">
        <v>108</v>
      </c>
      <c r="D10937" s="73">
        <f t="shared" si="564"/>
        <v>89.575280000000006</v>
      </c>
      <c r="E10937" s="73">
        <f t="shared" si="565"/>
        <v>83.10566</v>
      </c>
      <c r="F10937" s="73">
        <f t="shared" si="566"/>
        <v>93.753600000000006</v>
      </c>
      <c r="H10937" s="72">
        <v>89.575280000000006</v>
      </c>
      <c r="I10937" s="75">
        <v>83.10566</v>
      </c>
      <c r="J10937" s="75">
        <v>93.753600000000006</v>
      </c>
      <c r="K10937" s="72">
        <v>2.9658171316907969</v>
      </c>
    </row>
    <row r="10938" spans="1:11" x14ac:dyDescent="0.25">
      <c r="A10938" s="66" t="s">
        <v>225</v>
      </c>
      <c r="B10938" s="66" t="s">
        <v>399</v>
      </c>
      <c r="C10938" s="66" t="s">
        <v>114</v>
      </c>
      <c r="D10938" s="73">
        <f t="shared" si="564"/>
        <v>90.334109999999995</v>
      </c>
      <c r="E10938" s="73">
        <f t="shared" si="565"/>
        <v>85.677139999999994</v>
      </c>
      <c r="F10938" s="73">
        <f t="shared" si="566"/>
        <v>93.590190000000007</v>
      </c>
      <c r="H10938" s="72">
        <v>90.334109999999995</v>
      </c>
      <c r="I10938" s="75">
        <v>85.677139999999994</v>
      </c>
      <c r="J10938" s="75">
        <v>93.590190000000007</v>
      </c>
      <c r="K10938" s="72">
        <v>2.1998013817814779</v>
      </c>
    </row>
    <row r="10939" spans="1:11" x14ac:dyDescent="0.25">
      <c r="A10939" s="66" t="s">
        <v>225</v>
      </c>
      <c r="B10939" s="66" t="s">
        <v>399</v>
      </c>
      <c r="C10939" s="66" t="s">
        <v>115</v>
      </c>
      <c r="D10939" s="73">
        <f t="shared" si="564"/>
        <v>90.532640000000001</v>
      </c>
      <c r="E10939" s="73">
        <f t="shared" si="565"/>
        <v>86.803560000000004</v>
      </c>
      <c r="F10939" s="73">
        <f t="shared" si="566"/>
        <v>93.289420000000007</v>
      </c>
      <c r="H10939" s="72">
        <v>90.532640000000001</v>
      </c>
      <c r="I10939" s="75">
        <v>86.803560000000004</v>
      </c>
      <c r="J10939" s="75">
        <v>93.289420000000007</v>
      </c>
      <c r="K10939" s="72">
        <v>1.8068201700513757</v>
      </c>
    </row>
    <row r="10940" spans="1:11" x14ac:dyDescent="0.25">
      <c r="A10940" s="66" t="s">
        <v>225</v>
      </c>
      <c r="B10940" s="66" t="s">
        <v>399</v>
      </c>
      <c r="C10940" s="66" t="s">
        <v>121</v>
      </c>
      <c r="D10940" s="73">
        <f t="shared" si="564"/>
        <v>92.449029999999993</v>
      </c>
      <c r="E10940" s="73">
        <f t="shared" si="565"/>
        <v>88.730699999999999</v>
      </c>
      <c r="F10940" s="73">
        <f t="shared" si="566"/>
        <v>95.009500000000003</v>
      </c>
      <c r="H10940" s="72">
        <v>92.449029999999993</v>
      </c>
      <c r="I10940" s="75">
        <v>88.730699999999999</v>
      </c>
      <c r="J10940" s="75">
        <v>95.009500000000003</v>
      </c>
      <c r="K10940" s="72">
        <v>1.7002806843944174</v>
      </c>
    </row>
    <row r="10941" spans="1:11" x14ac:dyDescent="0.25">
      <c r="A10941" s="66" t="s">
        <v>225</v>
      </c>
      <c r="B10941" s="66" t="s">
        <v>399</v>
      </c>
      <c r="C10941" s="66" t="s">
        <v>123</v>
      </c>
      <c r="D10941" s="73">
        <f t="shared" si="564"/>
        <v>92.301590000000004</v>
      </c>
      <c r="E10941" s="73">
        <f t="shared" si="565"/>
        <v>87.906670000000005</v>
      </c>
      <c r="F10941" s="73">
        <f t="shared" si="566"/>
        <v>95.186769999999996</v>
      </c>
      <c r="H10941" s="72">
        <v>92.301590000000004</v>
      </c>
      <c r="I10941" s="75">
        <v>87.906670000000005</v>
      </c>
      <c r="J10941" s="75">
        <v>95.186769999999996</v>
      </c>
      <c r="K10941" s="72">
        <v>1.965026821314779</v>
      </c>
    </row>
    <row r="10942" spans="1:11" x14ac:dyDescent="0.25">
      <c r="A10942" s="66" t="s">
        <v>225</v>
      </c>
      <c r="B10942" s="66" t="s">
        <v>399</v>
      </c>
      <c r="C10942" s="66" t="s">
        <v>127</v>
      </c>
      <c r="D10942" s="73">
        <f t="shared" si="564"/>
        <v>88.647139999999993</v>
      </c>
      <c r="E10942" s="73">
        <f t="shared" si="565"/>
        <v>81.890960000000007</v>
      </c>
      <c r="F10942" s="73">
        <f t="shared" si="566"/>
        <v>93.095230000000001</v>
      </c>
      <c r="H10942" s="72">
        <v>88.647139999999993</v>
      </c>
      <c r="I10942" s="75">
        <v>81.890960000000007</v>
      </c>
      <c r="J10942" s="75">
        <v>93.095230000000001</v>
      </c>
      <c r="K10942" s="72">
        <v>3.1629954446358903</v>
      </c>
    </row>
    <row r="10943" spans="1:11" x14ac:dyDescent="0.25">
      <c r="A10943" s="66" t="s">
        <v>225</v>
      </c>
      <c r="B10943" s="66" t="s">
        <v>399</v>
      </c>
      <c r="C10943" s="66" t="s">
        <v>136</v>
      </c>
      <c r="D10943" s="73">
        <f t="shared" si="564"/>
        <v>88.561109999999999</v>
      </c>
      <c r="E10943" s="73">
        <f t="shared" si="565"/>
        <v>81.805549999999997</v>
      </c>
      <c r="F10943" s="73">
        <f t="shared" si="566"/>
        <v>93.022289999999998</v>
      </c>
      <c r="H10943" s="72">
        <v>88.561109999999999</v>
      </c>
      <c r="I10943" s="75">
        <v>81.805549999999997</v>
      </c>
      <c r="J10943" s="75">
        <v>93.022289999999998</v>
      </c>
      <c r="K10943" s="72">
        <v>3.1707924618379333</v>
      </c>
    </row>
    <row r="10944" spans="1:11" x14ac:dyDescent="0.25">
      <c r="A10944" s="66" t="s">
        <v>225</v>
      </c>
      <c r="B10944" s="66" t="s">
        <v>399</v>
      </c>
      <c r="C10944" s="66" t="s">
        <v>154</v>
      </c>
      <c r="D10944" s="73">
        <f t="shared" si="564"/>
        <v>93.030510000000007</v>
      </c>
      <c r="E10944" s="73">
        <f t="shared" si="565"/>
        <v>88.964830000000006</v>
      </c>
      <c r="F10944" s="73">
        <f t="shared" si="566"/>
        <v>95.67116</v>
      </c>
      <c r="H10944" s="72">
        <v>93.030510000000007</v>
      </c>
      <c r="I10944" s="75">
        <v>88.964830000000006</v>
      </c>
      <c r="J10944" s="75">
        <v>95.67116</v>
      </c>
      <c r="K10944" s="72">
        <v>1.7925001163596761</v>
      </c>
    </row>
    <row r="10945" spans="1:11" x14ac:dyDescent="0.25">
      <c r="A10945" s="66" t="s">
        <v>225</v>
      </c>
      <c r="B10945" s="66" t="s">
        <v>399</v>
      </c>
      <c r="C10945" s="66" t="s">
        <v>160</v>
      </c>
      <c r="D10945" s="73">
        <f t="shared" si="564"/>
        <v>87.801779999999994</v>
      </c>
      <c r="E10945" s="73">
        <f t="shared" si="565"/>
        <v>82.163740000000004</v>
      </c>
      <c r="F10945" s="73">
        <f t="shared" si="566"/>
        <v>91.834739999999996</v>
      </c>
      <c r="H10945" s="72">
        <v>87.801779999999994</v>
      </c>
      <c r="I10945" s="75">
        <v>82.163740000000004</v>
      </c>
      <c r="J10945" s="75">
        <v>91.834739999999996</v>
      </c>
      <c r="K10945" s="72">
        <v>2.776912950967509</v>
      </c>
    </row>
    <row r="10946" spans="1:11" x14ac:dyDescent="0.25">
      <c r="A10946" s="66" t="s">
        <v>225</v>
      </c>
      <c r="B10946" s="66" t="s">
        <v>399</v>
      </c>
      <c r="C10946" s="66" t="s">
        <v>165</v>
      </c>
      <c r="D10946" s="73">
        <f t="shared" si="564"/>
        <v>92.798289999999994</v>
      </c>
      <c r="E10946" s="73">
        <f t="shared" si="565"/>
        <v>89.45523</v>
      </c>
      <c r="F10946" s="73">
        <f t="shared" si="566"/>
        <v>95.139070000000004</v>
      </c>
      <c r="H10946" s="72">
        <v>92.798289999999994</v>
      </c>
      <c r="I10946" s="75">
        <v>89.45523</v>
      </c>
      <c r="J10946" s="75">
        <v>95.139070000000004</v>
      </c>
      <c r="K10946" s="72">
        <v>1.5354701040288565</v>
      </c>
    </row>
    <row r="10947" spans="1:11" x14ac:dyDescent="0.25">
      <c r="A10947" s="66" t="s">
        <v>225</v>
      </c>
      <c r="B10947" s="66" t="s">
        <v>399</v>
      </c>
      <c r="C10947" s="66" t="s">
        <v>183</v>
      </c>
      <c r="D10947" s="73">
        <f t="shared" si="564"/>
        <v>90.717359999999999</v>
      </c>
      <c r="E10947" s="73">
        <f t="shared" si="565"/>
        <v>89.279870000000003</v>
      </c>
      <c r="F10947" s="73">
        <f t="shared" si="566"/>
        <v>91.979399999999998</v>
      </c>
      <c r="H10947" s="72">
        <v>90.717359999999999</v>
      </c>
      <c r="I10947" s="75">
        <v>89.279870000000003</v>
      </c>
      <c r="J10947" s="75">
        <v>91.979399999999998</v>
      </c>
      <c r="K10947" s="72">
        <v>0.75732406674973785</v>
      </c>
    </row>
    <row r="10948" spans="1:11" x14ac:dyDescent="0.25">
      <c r="A10948" s="66" t="s">
        <v>225</v>
      </c>
      <c r="B10948" s="66" t="s">
        <v>399</v>
      </c>
      <c r="C10948" s="66" t="s">
        <v>117</v>
      </c>
      <c r="D10948" s="73">
        <f t="shared" si="564"/>
        <v>86.110069999999993</v>
      </c>
      <c r="E10948" s="73">
        <f t="shared" si="565"/>
        <v>75.312690000000003</v>
      </c>
      <c r="F10948" s="73">
        <f t="shared" si="566"/>
        <v>92.646159999999995</v>
      </c>
      <c r="H10948" s="72">
        <v>86.110069999999993</v>
      </c>
      <c r="I10948" s="75">
        <v>75.312690000000003</v>
      </c>
      <c r="J10948" s="75">
        <v>92.646159999999995</v>
      </c>
      <c r="K10948" s="72">
        <v>5.0236807379206638</v>
      </c>
    </row>
    <row r="10949" spans="1:11" x14ac:dyDescent="0.25">
      <c r="A10949" s="66" t="s">
        <v>225</v>
      </c>
      <c r="B10949" s="66" t="s">
        <v>399</v>
      </c>
      <c r="C10949" s="66" t="s">
        <v>118</v>
      </c>
      <c r="D10949" s="73">
        <f t="shared" si="564"/>
        <v>91.139200000000002</v>
      </c>
      <c r="E10949" s="73">
        <f t="shared" si="565"/>
        <v>86.779510000000002</v>
      </c>
      <c r="F10949" s="73">
        <f t="shared" si="566"/>
        <v>94.157989999999998</v>
      </c>
      <c r="H10949" s="72">
        <v>91.139200000000002</v>
      </c>
      <c r="I10949" s="75">
        <v>86.779510000000002</v>
      </c>
      <c r="J10949" s="75">
        <v>94.157989999999998</v>
      </c>
      <c r="K10949" s="72">
        <v>2.0299048049576909</v>
      </c>
    </row>
    <row r="10950" spans="1:11" x14ac:dyDescent="0.25">
      <c r="A10950" s="66" t="s">
        <v>225</v>
      </c>
      <c r="B10950" s="66" t="s">
        <v>399</v>
      </c>
      <c r="C10950" s="66" t="s">
        <v>124</v>
      </c>
      <c r="D10950" s="73">
        <f t="shared" si="564"/>
        <v>90.697450000000003</v>
      </c>
      <c r="E10950" s="73">
        <f t="shared" si="565"/>
        <v>85.56438</v>
      </c>
      <c r="F10950" s="73">
        <f t="shared" si="566"/>
        <v>94.130489999999995</v>
      </c>
      <c r="H10950" s="72">
        <v>90.697450000000003</v>
      </c>
      <c r="I10950" s="75">
        <v>85.56438</v>
      </c>
      <c r="J10950" s="75">
        <v>94.130489999999995</v>
      </c>
      <c r="K10950" s="72">
        <v>2.3613276889262047</v>
      </c>
    </row>
    <row r="10951" spans="1:11" x14ac:dyDescent="0.25">
      <c r="A10951" s="66" t="s">
        <v>225</v>
      </c>
      <c r="B10951" s="66" t="s">
        <v>399</v>
      </c>
      <c r="C10951" s="66" t="s">
        <v>128</v>
      </c>
      <c r="D10951" s="73">
        <f t="shared" si="564"/>
        <v>92.94802</v>
      </c>
      <c r="E10951" s="73">
        <f t="shared" si="565"/>
        <v>88.015699999999995</v>
      </c>
      <c r="F10951" s="73">
        <f t="shared" si="566"/>
        <v>95.943910000000002</v>
      </c>
      <c r="H10951" s="72">
        <v>92.94802</v>
      </c>
      <c r="I10951" s="75">
        <v>88.015699999999995</v>
      </c>
      <c r="J10951" s="75">
        <v>95.943910000000002</v>
      </c>
      <c r="K10951" s="72">
        <v>2.1034961261143592</v>
      </c>
    </row>
    <row r="10952" spans="1:11" x14ac:dyDescent="0.25">
      <c r="A10952" s="66" t="s">
        <v>225</v>
      </c>
      <c r="B10952" s="66" t="s">
        <v>399</v>
      </c>
      <c r="C10952" s="66" t="s">
        <v>156</v>
      </c>
      <c r="D10952" s="73">
        <f t="shared" si="564"/>
        <v>91.410060000000001</v>
      </c>
      <c r="E10952" s="73">
        <f t="shared" si="565"/>
        <v>86.718630000000005</v>
      </c>
      <c r="F10952" s="73">
        <f t="shared" si="566"/>
        <v>94.548490000000001</v>
      </c>
      <c r="H10952" s="72">
        <v>91.410060000000001</v>
      </c>
      <c r="I10952" s="75">
        <v>86.718630000000005</v>
      </c>
      <c r="J10952" s="75">
        <v>94.548490000000001</v>
      </c>
      <c r="K10952" s="72">
        <v>2.1400773612882436</v>
      </c>
    </row>
    <row r="10953" spans="1:11" x14ac:dyDescent="0.25">
      <c r="A10953" s="66" t="s">
        <v>225</v>
      </c>
      <c r="B10953" s="66" t="s">
        <v>399</v>
      </c>
      <c r="C10953" s="66" t="s">
        <v>162</v>
      </c>
      <c r="D10953" s="73">
        <f t="shared" si="564"/>
        <v>91.980829999999997</v>
      </c>
      <c r="E10953" s="73">
        <f t="shared" si="565"/>
        <v>86.432159999999996</v>
      </c>
      <c r="F10953" s="73">
        <f t="shared" si="566"/>
        <v>95.38158</v>
      </c>
      <c r="H10953" s="72">
        <v>91.980829999999997</v>
      </c>
      <c r="I10953" s="75">
        <v>86.432159999999996</v>
      </c>
      <c r="J10953" s="75">
        <v>95.38158</v>
      </c>
      <c r="K10953" s="72">
        <v>2.4053849046589382</v>
      </c>
    </row>
    <row r="10954" spans="1:11" x14ac:dyDescent="0.25">
      <c r="A10954" s="66" t="s">
        <v>225</v>
      </c>
      <c r="B10954" s="66" t="s">
        <v>399</v>
      </c>
      <c r="C10954" s="66" t="s">
        <v>164</v>
      </c>
      <c r="D10954" s="73">
        <f t="shared" ref="D10954:D11001" si="567">IF(K10954&gt;=50," ",H10954)</f>
        <v>87.444559999999996</v>
      </c>
      <c r="E10954" s="73">
        <f t="shared" ref="E10954:E11001" si="568">IF(K10954&gt;=50," ",I10954)</f>
        <v>78.451669999999993</v>
      </c>
      <c r="F10954" s="73">
        <f t="shared" ref="F10954:F11001" si="569">IF(K10954&gt;=50," ",J10954)</f>
        <v>93.018389999999997</v>
      </c>
      <c r="H10954" s="72">
        <v>87.444559999999996</v>
      </c>
      <c r="I10954" s="75">
        <v>78.451669999999993</v>
      </c>
      <c r="J10954" s="75">
        <v>93.018389999999997</v>
      </c>
      <c r="K10954" s="72">
        <v>4.1539965436386206</v>
      </c>
    </row>
    <row r="10955" spans="1:11" x14ac:dyDescent="0.25">
      <c r="A10955" s="66" t="s">
        <v>225</v>
      </c>
      <c r="B10955" s="66" t="s">
        <v>399</v>
      </c>
      <c r="C10955" s="66" t="s">
        <v>167</v>
      </c>
      <c r="D10955" s="73">
        <f t="shared" si="567"/>
        <v>90.054079999999999</v>
      </c>
      <c r="E10955" s="73">
        <f t="shared" si="568"/>
        <v>84.815240000000003</v>
      </c>
      <c r="F10955" s="73">
        <f t="shared" si="569"/>
        <v>93.621409999999997</v>
      </c>
      <c r="H10955" s="72">
        <v>90.054079999999999</v>
      </c>
      <c r="I10955" s="75">
        <v>84.815240000000003</v>
      </c>
      <c r="J10955" s="75">
        <v>93.621409999999997</v>
      </c>
      <c r="K10955" s="72">
        <v>2.4505497141273334</v>
      </c>
    </row>
    <row r="10956" spans="1:11" x14ac:dyDescent="0.25">
      <c r="A10956" s="66" t="s">
        <v>225</v>
      </c>
      <c r="B10956" s="66" t="s">
        <v>399</v>
      </c>
      <c r="C10956" s="66" t="s">
        <v>171</v>
      </c>
      <c r="D10956" s="73">
        <f t="shared" si="567"/>
        <v>93.41592</v>
      </c>
      <c r="E10956" s="73">
        <f t="shared" si="568"/>
        <v>90.415459999999996</v>
      </c>
      <c r="F10956" s="73">
        <f t="shared" si="569"/>
        <v>95.523589999999999</v>
      </c>
      <c r="H10956" s="72">
        <v>93.41592</v>
      </c>
      <c r="I10956" s="75">
        <v>90.415459999999996</v>
      </c>
      <c r="J10956" s="75">
        <v>95.523589999999999</v>
      </c>
      <c r="K10956" s="72">
        <v>1.3706314726654729</v>
      </c>
    </row>
    <row r="10957" spans="1:11" x14ac:dyDescent="0.25">
      <c r="A10957" s="66" t="s">
        <v>225</v>
      </c>
      <c r="B10957" s="66" t="s">
        <v>399</v>
      </c>
      <c r="C10957" s="66" t="s">
        <v>184</v>
      </c>
      <c r="D10957" s="73">
        <f t="shared" si="567"/>
        <v>92.082740000000001</v>
      </c>
      <c r="E10957" s="73">
        <f t="shared" si="568"/>
        <v>89.288290000000003</v>
      </c>
      <c r="F10957" s="73">
        <f t="shared" si="569"/>
        <v>94.195570000000004</v>
      </c>
      <c r="H10957" s="72">
        <v>92.082740000000001</v>
      </c>
      <c r="I10957" s="75">
        <v>89.288290000000003</v>
      </c>
      <c r="J10957" s="75">
        <v>94.195570000000004</v>
      </c>
      <c r="K10957" s="72">
        <v>1.3451641425961043</v>
      </c>
    </row>
    <row r="10958" spans="1:11" x14ac:dyDescent="0.25">
      <c r="A10958" s="66" t="s">
        <v>225</v>
      </c>
      <c r="B10958" s="66" t="s">
        <v>399</v>
      </c>
      <c r="C10958" s="66" t="s">
        <v>106</v>
      </c>
      <c r="D10958" s="73">
        <f t="shared" si="567"/>
        <v>90.347710000000006</v>
      </c>
      <c r="E10958" s="73">
        <f t="shared" si="568"/>
        <v>83.327169999999995</v>
      </c>
      <c r="F10958" s="73">
        <f t="shared" si="569"/>
        <v>94.60351</v>
      </c>
      <c r="H10958" s="72">
        <v>90.347710000000006</v>
      </c>
      <c r="I10958" s="75">
        <v>83.327169999999995</v>
      </c>
      <c r="J10958" s="75">
        <v>94.60351</v>
      </c>
      <c r="K10958" s="72">
        <v>3.0886848155863604</v>
      </c>
    </row>
    <row r="10959" spans="1:11" x14ac:dyDescent="0.25">
      <c r="A10959" s="66" t="s">
        <v>225</v>
      </c>
      <c r="B10959" s="66" t="s">
        <v>399</v>
      </c>
      <c r="C10959" s="66" t="s">
        <v>107</v>
      </c>
      <c r="D10959" s="73">
        <f t="shared" si="567"/>
        <v>92.145780000000002</v>
      </c>
      <c r="E10959" s="73">
        <f t="shared" si="568"/>
        <v>88.206760000000003</v>
      </c>
      <c r="F10959" s="73">
        <f t="shared" si="569"/>
        <v>94.846010000000007</v>
      </c>
      <c r="H10959" s="72">
        <v>92.145780000000002</v>
      </c>
      <c r="I10959" s="75">
        <v>88.206760000000003</v>
      </c>
      <c r="J10959" s="75">
        <v>94.846010000000007</v>
      </c>
      <c r="K10959" s="72">
        <v>1.8030983079203409</v>
      </c>
    </row>
    <row r="10960" spans="1:11" x14ac:dyDescent="0.25">
      <c r="A10960" s="66" t="s">
        <v>225</v>
      </c>
      <c r="B10960" s="66" t="s">
        <v>399</v>
      </c>
      <c r="C10960" s="66" t="s">
        <v>120</v>
      </c>
      <c r="D10960" s="73">
        <f t="shared" si="567"/>
        <v>79.94041</v>
      </c>
      <c r="E10960" s="73">
        <f t="shared" si="568"/>
        <v>67.826269999999994</v>
      </c>
      <c r="F10960" s="73">
        <f t="shared" si="569"/>
        <v>88.281360000000006</v>
      </c>
      <c r="H10960" s="72">
        <v>79.94041</v>
      </c>
      <c r="I10960" s="75">
        <v>67.826269999999994</v>
      </c>
      <c r="J10960" s="75">
        <v>88.281360000000006</v>
      </c>
      <c r="K10960" s="72">
        <v>6.5140871806887155</v>
      </c>
    </row>
    <row r="10961" spans="1:11" x14ac:dyDescent="0.25">
      <c r="A10961" s="66" t="s">
        <v>225</v>
      </c>
      <c r="B10961" s="66" t="s">
        <v>399</v>
      </c>
      <c r="C10961" s="66" t="s">
        <v>138</v>
      </c>
      <c r="D10961" s="73">
        <f t="shared" si="567"/>
        <v>92.285160000000005</v>
      </c>
      <c r="E10961" s="73">
        <f t="shared" si="568"/>
        <v>87.575220000000002</v>
      </c>
      <c r="F10961" s="73">
        <f t="shared" si="569"/>
        <v>95.30538</v>
      </c>
      <c r="H10961" s="72">
        <v>92.285160000000005</v>
      </c>
      <c r="I10961" s="75">
        <v>87.575220000000002</v>
      </c>
      <c r="J10961" s="75">
        <v>95.30538</v>
      </c>
      <c r="K10961" s="72">
        <v>2.0810030561793464</v>
      </c>
    </row>
    <row r="10962" spans="1:11" x14ac:dyDescent="0.25">
      <c r="A10962" s="66" t="s">
        <v>225</v>
      </c>
      <c r="B10962" s="66" t="s">
        <v>399</v>
      </c>
      <c r="C10962" s="66" t="s">
        <v>163</v>
      </c>
      <c r="D10962" s="73">
        <f t="shared" si="567"/>
        <v>94.289439999999999</v>
      </c>
      <c r="E10962" s="73">
        <f t="shared" si="568"/>
        <v>91.583129999999997</v>
      </c>
      <c r="F10962" s="73">
        <f t="shared" si="569"/>
        <v>96.162049999999994</v>
      </c>
      <c r="H10962" s="72">
        <v>94.289439999999999</v>
      </c>
      <c r="I10962" s="75">
        <v>91.583129999999997</v>
      </c>
      <c r="J10962" s="75">
        <v>96.162049999999994</v>
      </c>
      <c r="K10962" s="72">
        <v>1.2145220079788361</v>
      </c>
    </row>
    <row r="10963" spans="1:11" x14ac:dyDescent="0.25">
      <c r="A10963" s="66" t="s">
        <v>225</v>
      </c>
      <c r="B10963" s="66" t="s">
        <v>399</v>
      </c>
      <c r="C10963" s="66" t="s">
        <v>172</v>
      </c>
      <c r="D10963" s="73">
        <f t="shared" si="567"/>
        <v>93.463750000000005</v>
      </c>
      <c r="E10963" s="73">
        <f t="shared" si="568"/>
        <v>90.435130000000001</v>
      </c>
      <c r="F10963" s="73">
        <f t="shared" si="569"/>
        <v>95.580259999999996</v>
      </c>
      <c r="H10963" s="72">
        <v>93.463750000000005</v>
      </c>
      <c r="I10963" s="75">
        <v>90.435130000000001</v>
      </c>
      <c r="J10963" s="75">
        <v>95.580259999999996</v>
      </c>
      <c r="K10963" s="72">
        <v>1.3789025156812134</v>
      </c>
    </row>
    <row r="10964" spans="1:11" x14ac:dyDescent="0.25">
      <c r="A10964" s="66" t="s">
        <v>225</v>
      </c>
      <c r="B10964" s="66" t="s">
        <v>399</v>
      </c>
      <c r="C10964" s="66" t="s">
        <v>185</v>
      </c>
      <c r="D10964" s="73">
        <f t="shared" si="567"/>
        <v>90.790459999999996</v>
      </c>
      <c r="E10964" s="73">
        <f t="shared" si="568"/>
        <v>88.399479999999997</v>
      </c>
      <c r="F10964" s="73">
        <f t="shared" si="569"/>
        <v>92.729159999999993</v>
      </c>
      <c r="H10964" s="72">
        <v>90.790459999999996</v>
      </c>
      <c r="I10964" s="75">
        <v>88.399479999999997</v>
      </c>
      <c r="J10964" s="75">
        <v>92.729159999999993</v>
      </c>
      <c r="K10964" s="72">
        <v>1.2093638472588419</v>
      </c>
    </row>
    <row r="10965" spans="1:11" x14ac:dyDescent="0.25">
      <c r="A10965" s="66" t="s">
        <v>225</v>
      </c>
      <c r="B10965" s="66" t="s">
        <v>399</v>
      </c>
      <c r="C10965" s="66" t="s">
        <v>103</v>
      </c>
      <c r="D10965" s="73">
        <f t="shared" si="567"/>
        <v>91.849829999999997</v>
      </c>
      <c r="E10965" s="73">
        <f t="shared" si="568"/>
        <v>86.128280000000004</v>
      </c>
      <c r="F10965" s="73">
        <f t="shared" si="569"/>
        <v>95.339169999999996</v>
      </c>
      <c r="H10965" s="72">
        <v>91.849829999999997</v>
      </c>
      <c r="I10965" s="75">
        <v>86.128280000000004</v>
      </c>
      <c r="J10965" s="75">
        <v>95.339169999999996</v>
      </c>
      <c r="K10965" s="72">
        <v>2.4782647937399558</v>
      </c>
    </row>
    <row r="10966" spans="1:11" x14ac:dyDescent="0.25">
      <c r="A10966" s="66" t="s">
        <v>225</v>
      </c>
      <c r="B10966" s="66" t="s">
        <v>399</v>
      </c>
      <c r="C10966" s="66" t="s">
        <v>104</v>
      </c>
      <c r="D10966" s="73">
        <f t="shared" si="567"/>
        <v>86.222120000000004</v>
      </c>
      <c r="E10966" s="73">
        <f t="shared" si="568"/>
        <v>79.552549999999997</v>
      </c>
      <c r="F10966" s="73">
        <f t="shared" si="569"/>
        <v>90.963319999999996</v>
      </c>
      <c r="H10966" s="72">
        <v>86.222120000000004</v>
      </c>
      <c r="I10966" s="75">
        <v>79.552549999999997</v>
      </c>
      <c r="J10966" s="75">
        <v>90.963319999999996</v>
      </c>
      <c r="K10966" s="72">
        <v>3.3403516406230791</v>
      </c>
    </row>
    <row r="10967" spans="1:11" x14ac:dyDescent="0.25">
      <c r="A10967" s="66" t="s">
        <v>225</v>
      </c>
      <c r="B10967" s="66" t="s">
        <v>399</v>
      </c>
      <c r="C10967" s="66" t="s">
        <v>125</v>
      </c>
      <c r="D10967" s="73">
        <f t="shared" si="567"/>
        <v>89.315119999999993</v>
      </c>
      <c r="E10967" s="73">
        <f t="shared" si="568"/>
        <v>84.116699999999994</v>
      </c>
      <c r="F10967" s="73">
        <f t="shared" si="569"/>
        <v>92.954650000000001</v>
      </c>
      <c r="H10967" s="72">
        <v>89.315119999999993</v>
      </c>
      <c r="I10967" s="75">
        <v>84.116699999999994</v>
      </c>
      <c r="J10967" s="75">
        <v>92.954650000000001</v>
      </c>
      <c r="K10967" s="72">
        <v>2.4874735655060425</v>
      </c>
    </row>
    <row r="10968" spans="1:11" x14ac:dyDescent="0.25">
      <c r="A10968" s="66" t="s">
        <v>225</v>
      </c>
      <c r="B10968" s="66" t="s">
        <v>399</v>
      </c>
      <c r="C10968" s="66" t="s">
        <v>130</v>
      </c>
      <c r="D10968" s="73">
        <f t="shared" si="567"/>
        <v>92.585999999999999</v>
      </c>
      <c r="E10968" s="73">
        <f t="shared" si="568"/>
        <v>88.598600000000005</v>
      </c>
      <c r="F10968" s="73">
        <f t="shared" si="569"/>
        <v>95.253600000000006</v>
      </c>
      <c r="H10968" s="72">
        <v>92.585999999999999</v>
      </c>
      <c r="I10968" s="75">
        <v>88.598600000000005</v>
      </c>
      <c r="J10968" s="75">
        <v>95.253600000000006</v>
      </c>
      <c r="K10968" s="72">
        <v>1.7940131337351222</v>
      </c>
    </row>
    <row r="10969" spans="1:11" x14ac:dyDescent="0.25">
      <c r="A10969" s="66" t="s">
        <v>225</v>
      </c>
      <c r="B10969" s="66" t="s">
        <v>399</v>
      </c>
      <c r="C10969" s="66" t="s">
        <v>131</v>
      </c>
      <c r="D10969" s="73">
        <f t="shared" si="567"/>
        <v>89.718860000000006</v>
      </c>
      <c r="E10969" s="73">
        <f t="shared" si="568"/>
        <v>83.884450000000001</v>
      </c>
      <c r="F10969" s="73">
        <f t="shared" si="569"/>
        <v>93.602109999999996</v>
      </c>
      <c r="H10969" s="72">
        <v>89.718860000000006</v>
      </c>
      <c r="I10969" s="75">
        <v>83.884450000000001</v>
      </c>
      <c r="J10969" s="75">
        <v>93.602109999999996</v>
      </c>
      <c r="K10969" s="72">
        <v>2.7097635881686415</v>
      </c>
    </row>
    <row r="10970" spans="1:11" x14ac:dyDescent="0.25">
      <c r="A10970" s="66" t="s">
        <v>225</v>
      </c>
      <c r="B10970" s="66" t="s">
        <v>399</v>
      </c>
      <c r="C10970" s="66" t="s">
        <v>133</v>
      </c>
      <c r="D10970" s="73">
        <f t="shared" si="567"/>
        <v>95.34881</v>
      </c>
      <c r="E10970" s="73">
        <f t="shared" si="568"/>
        <v>93.415760000000006</v>
      </c>
      <c r="F10970" s="73">
        <f t="shared" si="569"/>
        <v>96.734179999999995</v>
      </c>
      <c r="H10970" s="72">
        <v>95.34881</v>
      </c>
      <c r="I10970" s="75">
        <v>93.415760000000006</v>
      </c>
      <c r="J10970" s="75">
        <v>96.734179999999995</v>
      </c>
      <c r="K10970" s="72">
        <v>0.87316370282964217</v>
      </c>
    </row>
    <row r="10971" spans="1:11" x14ac:dyDescent="0.25">
      <c r="A10971" s="66" t="s">
        <v>225</v>
      </c>
      <c r="B10971" s="66" t="s">
        <v>399</v>
      </c>
      <c r="C10971" s="66" t="s">
        <v>152</v>
      </c>
      <c r="D10971" s="73">
        <f t="shared" si="567"/>
        <v>87.124939999999995</v>
      </c>
      <c r="E10971" s="73">
        <f t="shared" si="568"/>
        <v>80.593299999999999</v>
      </c>
      <c r="F10971" s="73">
        <f t="shared" si="569"/>
        <v>91.685059999999993</v>
      </c>
      <c r="H10971" s="72">
        <v>87.124939999999995</v>
      </c>
      <c r="I10971" s="75">
        <v>80.593299999999999</v>
      </c>
      <c r="J10971" s="75">
        <v>91.685059999999993</v>
      </c>
      <c r="K10971" s="72">
        <v>3.20652502027548</v>
      </c>
    </row>
    <row r="10972" spans="1:11" x14ac:dyDescent="0.25">
      <c r="A10972" s="66" t="s">
        <v>225</v>
      </c>
      <c r="B10972" s="66" t="s">
        <v>399</v>
      </c>
      <c r="C10972" s="66" t="s">
        <v>159</v>
      </c>
      <c r="D10972" s="73">
        <f t="shared" si="567"/>
        <v>89.498859999999993</v>
      </c>
      <c r="E10972" s="73">
        <f t="shared" si="568"/>
        <v>82.926770000000005</v>
      </c>
      <c r="F10972" s="73">
        <f t="shared" si="569"/>
        <v>93.732320000000001</v>
      </c>
      <c r="H10972" s="72">
        <v>89.498859999999993</v>
      </c>
      <c r="I10972" s="75">
        <v>82.926770000000005</v>
      </c>
      <c r="J10972" s="75">
        <v>93.732320000000001</v>
      </c>
      <c r="K10972" s="72">
        <v>3.0119020510428851</v>
      </c>
    </row>
    <row r="10973" spans="1:11" x14ac:dyDescent="0.25">
      <c r="A10973" s="66" t="s">
        <v>225</v>
      </c>
      <c r="B10973" s="66" t="s">
        <v>399</v>
      </c>
      <c r="C10973" s="66" t="s">
        <v>161</v>
      </c>
      <c r="D10973" s="73">
        <f t="shared" si="567"/>
        <v>94.154610000000005</v>
      </c>
      <c r="E10973" s="73">
        <f t="shared" si="568"/>
        <v>91.637950000000004</v>
      </c>
      <c r="F10973" s="73">
        <f t="shared" si="569"/>
        <v>95.94735</v>
      </c>
      <c r="H10973" s="72">
        <v>94.154610000000005</v>
      </c>
      <c r="I10973" s="75">
        <v>91.637950000000004</v>
      </c>
      <c r="J10973" s="75">
        <v>95.94735</v>
      </c>
      <c r="K10973" s="72">
        <v>1.1483505693454628</v>
      </c>
    </row>
    <row r="10974" spans="1:11" x14ac:dyDescent="0.25">
      <c r="A10974" s="66" t="s">
        <v>225</v>
      </c>
      <c r="B10974" s="66" t="s">
        <v>399</v>
      </c>
      <c r="C10974" s="66" t="s">
        <v>173</v>
      </c>
      <c r="D10974" s="73">
        <f t="shared" si="567"/>
        <v>92.088300000000004</v>
      </c>
      <c r="E10974" s="73">
        <f t="shared" si="568"/>
        <v>88.794200000000004</v>
      </c>
      <c r="F10974" s="73">
        <f t="shared" si="569"/>
        <v>94.474310000000003</v>
      </c>
      <c r="H10974" s="72">
        <v>92.088300000000004</v>
      </c>
      <c r="I10974" s="75">
        <v>88.794200000000004</v>
      </c>
      <c r="J10974" s="75">
        <v>94.474310000000003</v>
      </c>
      <c r="K10974" s="72">
        <v>1.5517530457180768</v>
      </c>
    </row>
    <row r="10975" spans="1:11" x14ac:dyDescent="0.25">
      <c r="A10975" s="66" t="s">
        <v>225</v>
      </c>
      <c r="B10975" s="66" t="s">
        <v>399</v>
      </c>
      <c r="C10975" s="66" t="s">
        <v>180</v>
      </c>
      <c r="D10975" s="73">
        <f t="shared" si="567"/>
        <v>92.129570000000001</v>
      </c>
      <c r="E10975" s="73">
        <f t="shared" si="568"/>
        <v>87.214280000000002</v>
      </c>
      <c r="F10975" s="73">
        <f t="shared" si="569"/>
        <v>95.257990000000007</v>
      </c>
      <c r="H10975" s="72">
        <v>92.129570000000001</v>
      </c>
      <c r="I10975" s="75">
        <v>87.214280000000002</v>
      </c>
      <c r="J10975" s="75">
        <v>95.257990000000007</v>
      </c>
      <c r="K10975" s="72">
        <v>2.168043332884328</v>
      </c>
    </row>
    <row r="10976" spans="1:11" x14ac:dyDescent="0.25">
      <c r="A10976" s="66" t="s">
        <v>225</v>
      </c>
      <c r="B10976" s="66" t="s">
        <v>399</v>
      </c>
      <c r="C10976" s="66" t="s">
        <v>186</v>
      </c>
      <c r="D10976" s="73">
        <f t="shared" si="567"/>
        <v>88.165850000000006</v>
      </c>
      <c r="E10976" s="73">
        <f t="shared" si="568"/>
        <v>84.574060000000003</v>
      </c>
      <c r="F10976" s="73">
        <f t="shared" si="569"/>
        <v>91.010220000000004</v>
      </c>
      <c r="H10976" s="72">
        <v>88.165850000000006</v>
      </c>
      <c r="I10976" s="75">
        <v>84.574060000000003</v>
      </c>
      <c r="J10976" s="75">
        <v>91.010220000000004</v>
      </c>
      <c r="K10976" s="72">
        <v>1.8510749910537923</v>
      </c>
    </row>
    <row r="10977" spans="1:11" x14ac:dyDescent="0.25">
      <c r="A10977" s="66" t="s">
        <v>225</v>
      </c>
      <c r="B10977" s="66" t="s">
        <v>399</v>
      </c>
      <c r="C10977" s="66" t="s">
        <v>102</v>
      </c>
      <c r="D10977" s="73">
        <f t="shared" si="567"/>
        <v>92.257409999999993</v>
      </c>
      <c r="E10977" s="73">
        <f t="shared" si="568"/>
        <v>88.694969999999998</v>
      </c>
      <c r="F10977" s="73">
        <f t="shared" si="569"/>
        <v>94.763540000000006</v>
      </c>
      <c r="H10977" s="72">
        <v>92.257409999999993</v>
      </c>
      <c r="I10977" s="75">
        <v>88.694969999999998</v>
      </c>
      <c r="J10977" s="75">
        <v>94.763540000000006</v>
      </c>
      <c r="K10977" s="72">
        <v>1.6504365340410059</v>
      </c>
    </row>
    <row r="10978" spans="1:11" x14ac:dyDescent="0.25">
      <c r="A10978" s="66" t="s">
        <v>225</v>
      </c>
      <c r="B10978" s="66" t="s">
        <v>399</v>
      </c>
      <c r="C10978" s="66" t="s">
        <v>109</v>
      </c>
      <c r="D10978" s="73">
        <f t="shared" si="567"/>
        <v>92.435599999999994</v>
      </c>
      <c r="E10978" s="73">
        <f t="shared" si="568"/>
        <v>85.24521</v>
      </c>
      <c r="F10978" s="73">
        <f t="shared" si="569"/>
        <v>96.275040000000004</v>
      </c>
      <c r="H10978" s="72">
        <v>92.435599999999994</v>
      </c>
      <c r="I10978" s="75">
        <v>85.24521</v>
      </c>
      <c r="J10978" s="75">
        <v>96.275040000000004</v>
      </c>
      <c r="K10978" s="72">
        <v>2.8904166792880668</v>
      </c>
    </row>
    <row r="10979" spans="1:11" x14ac:dyDescent="0.25">
      <c r="A10979" s="66" t="s">
        <v>225</v>
      </c>
      <c r="B10979" s="66" t="s">
        <v>399</v>
      </c>
      <c r="C10979" s="66" t="s">
        <v>129</v>
      </c>
      <c r="D10979" s="73">
        <f t="shared" si="567"/>
        <v>90.272199999999998</v>
      </c>
      <c r="E10979" s="73">
        <f t="shared" si="568"/>
        <v>84.152069999999995</v>
      </c>
      <c r="F10979" s="73">
        <f t="shared" si="569"/>
        <v>94.191980000000001</v>
      </c>
      <c r="H10979" s="72">
        <v>90.272199999999998</v>
      </c>
      <c r="I10979" s="75">
        <v>84.152069999999995</v>
      </c>
      <c r="J10979" s="75">
        <v>94.191980000000001</v>
      </c>
      <c r="K10979" s="72">
        <v>2.7701030882154196</v>
      </c>
    </row>
    <row r="10980" spans="1:11" x14ac:dyDescent="0.25">
      <c r="A10980" s="66" t="s">
        <v>225</v>
      </c>
      <c r="B10980" s="66" t="s">
        <v>399</v>
      </c>
      <c r="C10980" s="66" t="s">
        <v>135</v>
      </c>
      <c r="D10980" s="73">
        <f t="shared" si="567"/>
        <v>89.938270000000003</v>
      </c>
      <c r="E10980" s="73">
        <f t="shared" si="568"/>
        <v>81.141819999999996</v>
      </c>
      <c r="F10980" s="73">
        <f t="shared" si="569"/>
        <v>94.889989999999997</v>
      </c>
      <c r="H10980" s="72">
        <v>89.938270000000003</v>
      </c>
      <c r="I10980" s="75">
        <v>81.141819999999996</v>
      </c>
      <c r="J10980" s="75">
        <v>94.889989999999997</v>
      </c>
      <c r="K10980" s="72">
        <v>3.7524771156927961</v>
      </c>
    </row>
    <row r="10981" spans="1:11" x14ac:dyDescent="0.25">
      <c r="A10981" s="66" t="s">
        <v>225</v>
      </c>
      <c r="B10981" s="66" t="s">
        <v>399</v>
      </c>
      <c r="C10981" s="66" t="s">
        <v>142</v>
      </c>
      <c r="D10981" s="73">
        <f t="shared" si="567"/>
        <v>85.876390000000001</v>
      </c>
      <c r="E10981" s="73">
        <f t="shared" si="568"/>
        <v>74.33717</v>
      </c>
      <c r="F10981" s="73">
        <f t="shared" si="569"/>
        <v>92.734170000000006</v>
      </c>
      <c r="H10981" s="72">
        <v>85.876390000000001</v>
      </c>
      <c r="I10981" s="75">
        <v>74.33717</v>
      </c>
      <c r="J10981" s="75">
        <v>92.734170000000006</v>
      </c>
      <c r="K10981" s="72">
        <v>5.3419769974028943</v>
      </c>
    </row>
    <row r="10982" spans="1:11" x14ac:dyDescent="0.25">
      <c r="A10982" s="66" t="s">
        <v>225</v>
      </c>
      <c r="B10982" s="66" t="s">
        <v>399</v>
      </c>
      <c r="C10982" s="66" t="s">
        <v>148</v>
      </c>
      <c r="D10982" s="73">
        <f t="shared" si="567"/>
        <v>90.785679999999999</v>
      </c>
      <c r="E10982" s="73">
        <f t="shared" si="568"/>
        <v>86.632959999999997</v>
      </c>
      <c r="F10982" s="73">
        <f t="shared" si="569"/>
        <v>93.741489999999999</v>
      </c>
      <c r="H10982" s="72">
        <v>90.785679999999999</v>
      </c>
      <c r="I10982" s="75">
        <v>86.632959999999997</v>
      </c>
      <c r="J10982" s="75">
        <v>93.741489999999999</v>
      </c>
      <c r="K10982" s="72">
        <v>1.9686849291650401</v>
      </c>
    </row>
    <row r="10983" spans="1:11" x14ac:dyDescent="0.25">
      <c r="A10983" s="66" t="s">
        <v>225</v>
      </c>
      <c r="B10983" s="66" t="s">
        <v>399</v>
      </c>
      <c r="C10983" s="66" t="s">
        <v>149</v>
      </c>
      <c r="D10983" s="73">
        <f t="shared" si="567"/>
        <v>91.926410000000004</v>
      </c>
      <c r="E10983" s="73">
        <f t="shared" si="568"/>
        <v>87.761849999999995</v>
      </c>
      <c r="F10983" s="73">
        <f t="shared" si="569"/>
        <v>94.758430000000004</v>
      </c>
      <c r="H10983" s="72">
        <v>91.926410000000004</v>
      </c>
      <c r="I10983" s="75">
        <v>87.761849999999995</v>
      </c>
      <c r="J10983" s="75">
        <v>94.758430000000004</v>
      </c>
      <c r="K10983" s="72">
        <v>1.903965356636901</v>
      </c>
    </row>
    <row r="10984" spans="1:11" x14ac:dyDescent="0.25">
      <c r="A10984" s="66" t="s">
        <v>225</v>
      </c>
      <c r="B10984" s="66" t="s">
        <v>399</v>
      </c>
      <c r="C10984" s="66" t="s">
        <v>157</v>
      </c>
      <c r="D10984" s="73">
        <f t="shared" si="567"/>
        <v>90.636899999999997</v>
      </c>
      <c r="E10984" s="73">
        <f t="shared" si="568"/>
        <v>84.686210000000003</v>
      </c>
      <c r="F10984" s="73">
        <f t="shared" si="569"/>
        <v>94.427400000000006</v>
      </c>
      <c r="H10984" s="72">
        <v>90.636899999999997</v>
      </c>
      <c r="I10984" s="75">
        <v>84.686210000000003</v>
      </c>
      <c r="J10984" s="75">
        <v>94.427400000000006</v>
      </c>
      <c r="K10984" s="72">
        <v>2.6740411465970264</v>
      </c>
    </row>
    <row r="10985" spans="1:11" x14ac:dyDescent="0.25">
      <c r="A10985" s="66" t="s">
        <v>225</v>
      </c>
      <c r="B10985" s="66" t="s">
        <v>399</v>
      </c>
      <c r="C10985" s="66" t="s">
        <v>166</v>
      </c>
      <c r="D10985" s="73">
        <f t="shared" si="567"/>
        <v>87.564390000000003</v>
      </c>
      <c r="E10985" s="73">
        <f t="shared" si="568"/>
        <v>81.256180000000001</v>
      </c>
      <c r="F10985" s="73">
        <f t="shared" si="569"/>
        <v>91.959649999999996</v>
      </c>
      <c r="H10985" s="72">
        <v>87.564390000000003</v>
      </c>
      <c r="I10985" s="75">
        <v>81.256180000000001</v>
      </c>
      <c r="J10985" s="75">
        <v>91.959649999999996</v>
      </c>
      <c r="K10985" s="72">
        <v>3.0769323009045118</v>
      </c>
    </row>
    <row r="10986" spans="1:11" x14ac:dyDescent="0.25">
      <c r="A10986" s="66" t="s">
        <v>225</v>
      </c>
      <c r="B10986" s="66" t="s">
        <v>399</v>
      </c>
      <c r="C10986" s="66" t="s">
        <v>169</v>
      </c>
      <c r="D10986" s="73">
        <f t="shared" si="567"/>
        <v>92.355789999999999</v>
      </c>
      <c r="E10986" s="73">
        <f t="shared" si="568"/>
        <v>87.808480000000003</v>
      </c>
      <c r="F10986" s="73">
        <f t="shared" si="569"/>
        <v>95.297830000000005</v>
      </c>
      <c r="H10986" s="72">
        <v>92.355789999999999</v>
      </c>
      <c r="I10986" s="75">
        <v>87.808480000000003</v>
      </c>
      <c r="J10986" s="75">
        <v>95.297830000000005</v>
      </c>
      <c r="K10986" s="72">
        <v>2.017015933705943</v>
      </c>
    </row>
    <row r="10987" spans="1:11" x14ac:dyDescent="0.25">
      <c r="A10987" s="66" t="s">
        <v>225</v>
      </c>
      <c r="B10987" s="66" t="s">
        <v>399</v>
      </c>
      <c r="C10987" s="66" t="s">
        <v>170</v>
      </c>
      <c r="D10987" s="73">
        <f t="shared" si="567"/>
        <v>92.194559999999996</v>
      </c>
      <c r="E10987" s="73">
        <f t="shared" si="568"/>
        <v>87.545910000000006</v>
      </c>
      <c r="F10987" s="73">
        <f t="shared" si="569"/>
        <v>95.203119999999998</v>
      </c>
      <c r="H10987" s="72">
        <v>92.194559999999996</v>
      </c>
      <c r="I10987" s="75">
        <v>87.545910000000006</v>
      </c>
      <c r="J10987" s="75">
        <v>95.203119999999998</v>
      </c>
      <c r="K10987" s="72">
        <v>2.0662607424993404</v>
      </c>
    </row>
    <row r="10988" spans="1:11" x14ac:dyDescent="0.25">
      <c r="A10988" s="66" t="s">
        <v>225</v>
      </c>
      <c r="B10988" s="66" t="s">
        <v>399</v>
      </c>
      <c r="C10988" s="66" t="s">
        <v>176</v>
      </c>
      <c r="D10988" s="73">
        <f t="shared" si="567"/>
        <v>89.754900000000006</v>
      </c>
      <c r="E10988" s="73">
        <f t="shared" si="568"/>
        <v>83.758120000000005</v>
      </c>
      <c r="F10988" s="73">
        <f t="shared" si="569"/>
        <v>93.703999999999994</v>
      </c>
      <c r="H10988" s="72">
        <v>89.754900000000006</v>
      </c>
      <c r="I10988" s="75">
        <v>83.758120000000005</v>
      </c>
      <c r="J10988" s="75">
        <v>93.703999999999994</v>
      </c>
      <c r="K10988" s="72">
        <v>2.7694543696221596</v>
      </c>
    </row>
    <row r="10989" spans="1:11" x14ac:dyDescent="0.25">
      <c r="A10989" s="66" t="s">
        <v>225</v>
      </c>
      <c r="B10989" s="66" t="s">
        <v>399</v>
      </c>
      <c r="C10989" s="66" t="s">
        <v>3</v>
      </c>
      <c r="D10989" s="73">
        <f t="shared" si="567"/>
        <v>90.389480000000006</v>
      </c>
      <c r="E10989" s="73">
        <f t="shared" si="568"/>
        <v>88.388270000000006</v>
      </c>
      <c r="F10989" s="73">
        <f t="shared" si="569"/>
        <v>92.076719999999995</v>
      </c>
      <c r="H10989" s="72">
        <v>90.389480000000006</v>
      </c>
      <c r="I10989" s="75">
        <v>88.388270000000006</v>
      </c>
      <c r="J10989" s="75">
        <v>92.076719999999995</v>
      </c>
      <c r="K10989" s="72">
        <v>1.0370564140871259</v>
      </c>
    </row>
    <row r="10990" spans="1:11" x14ac:dyDescent="0.25">
      <c r="A10990" s="66" t="s">
        <v>225</v>
      </c>
      <c r="B10990" s="66" t="s">
        <v>399</v>
      </c>
      <c r="C10990" s="66" t="s">
        <v>112</v>
      </c>
      <c r="D10990" s="73">
        <f t="shared" si="567"/>
        <v>91.027460000000005</v>
      </c>
      <c r="E10990" s="73">
        <f t="shared" si="568"/>
        <v>83.169759999999997</v>
      </c>
      <c r="F10990" s="73">
        <f t="shared" si="569"/>
        <v>95.418639999999996</v>
      </c>
      <c r="H10990" s="72">
        <v>91.027460000000005</v>
      </c>
      <c r="I10990" s="75">
        <v>83.169759999999997</v>
      </c>
      <c r="J10990" s="75">
        <v>95.418639999999996</v>
      </c>
      <c r="K10990" s="72">
        <v>3.2918868657875326</v>
      </c>
    </row>
    <row r="10991" spans="1:11" x14ac:dyDescent="0.25">
      <c r="A10991" s="66" t="s">
        <v>225</v>
      </c>
      <c r="B10991" s="66" t="s">
        <v>399</v>
      </c>
      <c r="C10991" s="66" t="s">
        <v>113</v>
      </c>
      <c r="D10991" s="73">
        <f t="shared" si="567"/>
        <v>92.236760000000004</v>
      </c>
      <c r="E10991" s="73">
        <f t="shared" si="568"/>
        <v>88.349890000000002</v>
      </c>
      <c r="F10991" s="73">
        <f t="shared" si="569"/>
        <v>94.901679999999999</v>
      </c>
      <c r="H10991" s="72">
        <v>92.236760000000004</v>
      </c>
      <c r="I10991" s="75">
        <v>88.349890000000002</v>
      </c>
      <c r="J10991" s="75">
        <v>94.901679999999999</v>
      </c>
      <c r="K10991" s="72">
        <v>1.7778204698430431</v>
      </c>
    </row>
    <row r="10992" spans="1:11" x14ac:dyDescent="0.25">
      <c r="A10992" s="66" t="s">
        <v>225</v>
      </c>
      <c r="B10992" s="66" t="s">
        <v>399</v>
      </c>
      <c r="C10992" s="66" t="s">
        <v>116</v>
      </c>
      <c r="D10992" s="73">
        <f t="shared" si="567"/>
        <v>94.434529999999995</v>
      </c>
      <c r="E10992" s="73">
        <f t="shared" si="568"/>
        <v>91.253010000000003</v>
      </c>
      <c r="F10992" s="73">
        <f t="shared" si="569"/>
        <v>96.50318</v>
      </c>
      <c r="H10992" s="72">
        <v>94.434529999999995</v>
      </c>
      <c r="I10992" s="75">
        <v>91.253010000000003</v>
      </c>
      <c r="J10992" s="75">
        <v>96.50318</v>
      </c>
      <c r="K10992" s="72">
        <v>1.380772478033194</v>
      </c>
    </row>
    <row r="10993" spans="1:11" x14ac:dyDescent="0.25">
      <c r="A10993" s="66" t="s">
        <v>225</v>
      </c>
      <c r="B10993" s="66" t="s">
        <v>399</v>
      </c>
      <c r="C10993" s="66" t="s">
        <v>122</v>
      </c>
      <c r="D10993" s="73">
        <f t="shared" si="567"/>
        <v>85.523510000000002</v>
      </c>
      <c r="E10993" s="73">
        <f t="shared" si="568"/>
        <v>69.591660000000005</v>
      </c>
      <c r="F10993" s="73">
        <f t="shared" si="569"/>
        <v>93.846289999999996</v>
      </c>
      <c r="H10993" s="72">
        <v>85.523510000000002</v>
      </c>
      <c r="I10993" s="75">
        <v>69.591660000000005</v>
      </c>
      <c r="J10993" s="75">
        <v>93.846289999999996</v>
      </c>
      <c r="K10993" s="72">
        <v>7.0025154486760419</v>
      </c>
    </row>
    <row r="10994" spans="1:11" x14ac:dyDescent="0.25">
      <c r="A10994" s="66" t="s">
        <v>225</v>
      </c>
      <c r="B10994" s="66" t="s">
        <v>399</v>
      </c>
      <c r="C10994" s="66" t="s">
        <v>126</v>
      </c>
      <c r="D10994" s="73">
        <f t="shared" si="567"/>
        <v>89.676860000000005</v>
      </c>
      <c r="E10994" s="73">
        <f t="shared" si="568"/>
        <v>85.185209999999998</v>
      </c>
      <c r="F10994" s="73">
        <f t="shared" si="569"/>
        <v>92.919889999999995</v>
      </c>
      <c r="H10994" s="72">
        <v>89.676860000000005</v>
      </c>
      <c r="I10994" s="75">
        <v>85.185209999999998</v>
      </c>
      <c r="J10994" s="75">
        <v>92.919889999999995</v>
      </c>
      <c r="K10994" s="72">
        <v>2.1726675086527338</v>
      </c>
    </row>
    <row r="10995" spans="1:11" x14ac:dyDescent="0.25">
      <c r="A10995" s="66" t="s">
        <v>225</v>
      </c>
      <c r="B10995" s="66" t="s">
        <v>399</v>
      </c>
      <c r="C10995" s="66" t="s">
        <v>139</v>
      </c>
      <c r="D10995" s="73">
        <f t="shared" si="567"/>
        <v>92.947100000000006</v>
      </c>
      <c r="E10995" s="73">
        <f t="shared" si="568"/>
        <v>88.626000000000005</v>
      </c>
      <c r="F10995" s="73">
        <f t="shared" si="569"/>
        <v>95.706100000000006</v>
      </c>
      <c r="H10995" s="72">
        <v>92.947100000000006</v>
      </c>
      <c r="I10995" s="75">
        <v>88.626000000000005</v>
      </c>
      <c r="J10995" s="75">
        <v>95.706100000000006</v>
      </c>
      <c r="K10995" s="72">
        <v>1.8904484378748772</v>
      </c>
    </row>
    <row r="10996" spans="1:11" x14ac:dyDescent="0.25">
      <c r="A10996" s="66" t="s">
        <v>225</v>
      </c>
      <c r="B10996" s="66" t="s">
        <v>399</v>
      </c>
      <c r="C10996" s="66" t="s">
        <v>140</v>
      </c>
      <c r="D10996" s="73">
        <f t="shared" si="567"/>
        <v>92.94511</v>
      </c>
      <c r="E10996" s="73">
        <f t="shared" si="568"/>
        <v>89.020939999999996</v>
      </c>
      <c r="F10996" s="73">
        <f t="shared" si="569"/>
        <v>95.537000000000006</v>
      </c>
      <c r="H10996" s="72">
        <v>92.94511</v>
      </c>
      <c r="I10996" s="75">
        <v>89.020939999999996</v>
      </c>
      <c r="J10996" s="75">
        <v>95.537000000000006</v>
      </c>
      <c r="K10996" s="72">
        <v>1.7467191119575847</v>
      </c>
    </row>
    <row r="10997" spans="1:11" x14ac:dyDescent="0.25">
      <c r="A10997" s="66" t="s">
        <v>225</v>
      </c>
      <c r="B10997" s="66" t="s">
        <v>399</v>
      </c>
      <c r="C10997" s="66" t="s">
        <v>147</v>
      </c>
      <c r="D10997" s="73">
        <f t="shared" si="567"/>
        <v>91.613039999999998</v>
      </c>
      <c r="E10997" s="73">
        <f t="shared" si="568"/>
        <v>87.353960000000001</v>
      </c>
      <c r="F10997" s="73">
        <f t="shared" si="569"/>
        <v>94.527559999999994</v>
      </c>
      <c r="H10997" s="72">
        <v>91.613039999999998</v>
      </c>
      <c r="I10997" s="75">
        <v>87.353960000000001</v>
      </c>
      <c r="J10997" s="75">
        <v>94.527559999999994</v>
      </c>
      <c r="K10997" s="72">
        <v>1.9604479886269466</v>
      </c>
    </row>
    <row r="10998" spans="1:11" x14ac:dyDescent="0.25">
      <c r="A10998" s="66" t="s">
        <v>225</v>
      </c>
      <c r="B10998" s="66" t="s">
        <v>399</v>
      </c>
      <c r="C10998" s="66" t="s">
        <v>155</v>
      </c>
      <c r="D10998" s="73">
        <f t="shared" si="567"/>
        <v>80.588160000000002</v>
      </c>
      <c r="E10998" s="73">
        <f t="shared" si="568"/>
        <v>63.784320000000001</v>
      </c>
      <c r="F10998" s="73">
        <f t="shared" si="569"/>
        <v>90.728470000000002</v>
      </c>
      <c r="H10998" s="72">
        <v>80.588160000000002</v>
      </c>
      <c r="I10998" s="75">
        <v>63.784320000000001</v>
      </c>
      <c r="J10998" s="75">
        <v>90.728470000000002</v>
      </c>
      <c r="K10998" s="72">
        <v>8.4899518738236477</v>
      </c>
    </row>
    <row r="10999" spans="1:11" x14ac:dyDescent="0.25">
      <c r="A10999" s="66" t="s">
        <v>225</v>
      </c>
      <c r="B10999" s="66" t="s">
        <v>399</v>
      </c>
      <c r="C10999" s="66" t="s">
        <v>168</v>
      </c>
      <c r="D10999" s="73">
        <f t="shared" si="567"/>
        <v>86.540729999999996</v>
      </c>
      <c r="E10999" s="73">
        <f t="shared" si="568"/>
        <v>77.603750000000005</v>
      </c>
      <c r="F10999" s="73">
        <f t="shared" si="569"/>
        <v>92.26688</v>
      </c>
      <c r="H10999" s="72">
        <v>86.540729999999996</v>
      </c>
      <c r="I10999" s="75">
        <v>77.603750000000005</v>
      </c>
      <c r="J10999" s="75">
        <v>92.26688</v>
      </c>
      <c r="K10999" s="72">
        <v>4.2442027008554239</v>
      </c>
    </row>
    <row r="11000" spans="1:11" x14ac:dyDescent="0.25">
      <c r="A11000" s="66" t="s">
        <v>225</v>
      </c>
      <c r="B11000" s="66" t="s">
        <v>399</v>
      </c>
      <c r="C11000" s="66" t="s">
        <v>187</v>
      </c>
      <c r="D11000" s="73">
        <f t="shared" si="567"/>
        <v>90.452510000000004</v>
      </c>
      <c r="E11000" s="73">
        <f t="shared" si="568"/>
        <v>88.362729999999999</v>
      </c>
      <c r="F11000" s="73">
        <f t="shared" si="569"/>
        <v>92.200149999999994</v>
      </c>
      <c r="H11000" s="72">
        <v>90.452510000000004</v>
      </c>
      <c r="I11000" s="75">
        <v>88.362729999999999</v>
      </c>
      <c r="J11000" s="75">
        <v>92.200149999999994</v>
      </c>
      <c r="K11000" s="72">
        <v>1.0777479806806909</v>
      </c>
    </row>
    <row r="11001" spans="1:11" x14ac:dyDescent="0.25">
      <c r="A11001" s="66" t="s">
        <v>225</v>
      </c>
      <c r="B11001" s="66" t="s">
        <v>399</v>
      </c>
      <c r="C11001" s="66" t="s">
        <v>1</v>
      </c>
      <c r="D11001" s="73">
        <f t="shared" si="567"/>
        <v>90.790310000000005</v>
      </c>
      <c r="E11001" s="73">
        <f t="shared" si="568"/>
        <v>90.139179999999996</v>
      </c>
      <c r="F11001" s="73">
        <f t="shared" si="569"/>
        <v>91.402540000000002</v>
      </c>
      <c r="H11001" s="72">
        <v>90.790310000000005</v>
      </c>
      <c r="I11001" s="75">
        <v>90.139179999999996</v>
      </c>
      <c r="J11001" s="75">
        <v>91.402540000000002</v>
      </c>
      <c r="K11001" s="72">
        <v>0.3548024012694746</v>
      </c>
    </row>
    <row r="11002" spans="1:11" x14ac:dyDescent="0.25">
      <c r="A11002" s="66" t="s">
        <v>226</v>
      </c>
      <c r="B11002" s="66" t="s">
        <v>400</v>
      </c>
      <c r="C11002" s="66" t="s">
        <v>110</v>
      </c>
      <c r="D11002" s="73">
        <f t="shared" ref="D11002:D11033" si="570">IF(K11002&gt;=50," ",H11002)</f>
        <v>67.080200000000005</v>
      </c>
      <c r="E11002" s="73">
        <f t="shared" ref="E11002:E11033" si="571">IF(K11002&gt;=50," ",I11002)</f>
        <v>59.747010000000003</v>
      </c>
      <c r="F11002" s="73">
        <f t="shared" ref="F11002:F11033" si="572">IF(K11002&gt;=50," ",J11002)</f>
        <v>73.666259999999994</v>
      </c>
      <c r="H11002" s="72">
        <v>67.080200000000005</v>
      </c>
      <c r="I11002" s="75">
        <v>59.747010000000003</v>
      </c>
      <c r="J11002" s="75">
        <v>73.666259999999994</v>
      </c>
      <c r="K11002" s="72">
        <v>5.3201973160485503</v>
      </c>
    </row>
    <row r="11003" spans="1:11" x14ac:dyDescent="0.25">
      <c r="A11003" s="66" t="s">
        <v>226</v>
      </c>
      <c r="B11003" s="66" t="s">
        <v>400</v>
      </c>
      <c r="C11003" s="66" t="s">
        <v>137</v>
      </c>
      <c r="D11003" s="73">
        <f t="shared" si="570"/>
        <v>69.304209999999998</v>
      </c>
      <c r="E11003" s="73">
        <f t="shared" si="571"/>
        <v>60.961289999999998</v>
      </c>
      <c r="F11003" s="73">
        <f t="shared" si="572"/>
        <v>76.550030000000007</v>
      </c>
      <c r="H11003" s="72">
        <v>69.304209999999998</v>
      </c>
      <c r="I11003" s="75">
        <v>60.961289999999998</v>
      </c>
      <c r="J11003" s="75">
        <v>76.550030000000007</v>
      </c>
      <c r="K11003" s="72">
        <v>5.7719494962860125</v>
      </c>
    </row>
    <row r="11004" spans="1:11" x14ac:dyDescent="0.25">
      <c r="A11004" s="66" t="s">
        <v>226</v>
      </c>
      <c r="B11004" s="66" t="s">
        <v>400</v>
      </c>
      <c r="C11004" s="66" t="s">
        <v>141</v>
      </c>
      <c r="D11004" s="73">
        <f t="shared" si="570"/>
        <v>66.874899999999997</v>
      </c>
      <c r="E11004" s="73">
        <f t="shared" si="571"/>
        <v>58.853819999999999</v>
      </c>
      <c r="F11004" s="73">
        <f t="shared" si="572"/>
        <v>74.02252</v>
      </c>
      <c r="H11004" s="72">
        <v>66.874899999999997</v>
      </c>
      <c r="I11004" s="75">
        <v>58.853819999999999</v>
      </c>
      <c r="J11004" s="75">
        <v>74.02252</v>
      </c>
      <c r="K11004" s="72">
        <v>5.8218030980233246</v>
      </c>
    </row>
    <row r="11005" spans="1:11" x14ac:dyDescent="0.25">
      <c r="A11005" s="66" t="s">
        <v>226</v>
      </c>
      <c r="B11005" s="66" t="s">
        <v>400</v>
      </c>
      <c r="C11005" s="66" t="s">
        <v>144</v>
      </c>
      <c r="D11005" s="73">
        <f t="shared" si="570"/>
        <v>72.823220000000006</v>
      </c>
      <c r="E11005" s="73">
        <f t="shared" si="571"/>
        <v>62.975610000000003</v>
      </c>
      <c r="F11005" s="73">
        <f t="shared" si="572"/>
        <v>80.848140000000001</v>
      </c>
      <c r="H11005" s="72">
        <v>72.823220000000006</v>
      </c>
      <c r="I11005" s="75">
        <v>62.975610000000003</v>
      </c>
      <c r="J11005" s="75">
        <v>80.848140000000001</v>
      </c>
      <c r="K11005" s="72">
        <v>6.2995470400786981</v>
      </c>
    </row>
    <row r="11006" spans="1:11" x14ac:dyDescent="0.25">
      <c r="A11006" s="66" t="s">
        <v>226</v>
      </c>
      <c r="B11006" s="66" t="s">
        <v>400</v>
      </c>
      <c r="C11006" s="66" t="s">
        <v>150</v>
      </c>
      <c r="D11006" s="73">
        <f t="shared" si="570"/>
        <v>63.978340000000003</v>
      </c>
      <c r="E11006" s="73">
        <f t="shared" si="571"/>
        <v>57.542070000000002</v>
      </c>
      <c r="F11006" s="73">
        <f t="shared" si="572"/>
        <v>69.948480000000004</v>
      </c>
      <c r="H11006" s="72">
        <v>63.978340000000003</v>
      </c>
      <c r="I11006" s="75">
        <v>57.542070000000002</v>
      </c>
      <c r="J11006" s="75">
        <v>69.948480000000004</v>
      </c>
      <c r="K11006" s="72">
        <v>4.968000107536394</v>
      </c>
    </row>
    <row r="11007" spans="1:11" x14ac:dyDescent="0.25">
      <c r="A11007" s="66" t="s">
        <v>226</v>
      </c>
      <c r="B11007" s="66" t="s">
        <v>400</v>
      </c>
      <c r="C11007" s="66" t="s">
        <v>174</v>
      </c>
      <c r="D11007" s="73">
        <f t="shared" si="570"/>
        <v>65.261480000000006</v>
      </c>
      <c r="E11007" s="73">
        <f t="shared" si="571"/>
        <v>58.173949999999998</v>
      </c>
      <c r="F11007" s="73">
        <f t="shared" si="572"/>
        <v>71.731610000000003</v>
      </c>
      <c r="H11007" s="72">
        <v>65.261480000000006</v>
      </c>
      <c r="I11007" s="75">
        <v>58.173949999999998</v>
      </c>
      <c r="J11007" s="75">
        <v>71.731610000000003</v>
      </c>
      <c r="K11007" s="72">
        <v>5.3263134700592136</v>
      </c>
    </row>
    <row r="11008" spans="1:11" x14ac:dyDescent="0.25">
      <c r="A11008" s="66" t="s">
        <v>226</v>
      </c>
      <c r="B11008" s="66" t="s">
        <v>400</v>
      </c>
      <c r="C11008" s="66" t="s">
        <v>179</v>
      </c>
      <c r="D11008" s="73">
        <f t="shared" si="570"/>
        <v>73.793409999999994</v>
      </c>
      <c r="E11008" s="73">
        <f t="shared" si="571"/>
        <v>64.528440000000003</v>
      </c>
      <c r="F11008" s="73">
        <f t="shared" si="572"/>
        <v>81.338290000000001</v>
      </c>
      <c r="H11008" s="72">
        <v>73.793409999999994</v>
      </c>
      <c r="I11008" s="75">
        <v>64.528440000000003</v>
      </c>
      <c r="J11008" s="75">
        <v>81.338290000000001</v>
      </c>
      <c r="K11008" s="72">
        <v>5.8391962100680805</v>
      </c>
    </row>
    <row r="11009" spans="1:11" x14ac:dyDescent="0.25">
      <c r="A11009" s="66" t="s">
        <v>226</v>
      </c>
      <c r="B11009" s="66" t="s">
        <v>400</v>
      </c>
      <c r="C11009" s="66" t="s">
        <v>181</v>
      </c>
      <c r="D11009" s="73">
        <f t="shared" si="570"/>
        <v>67.97448</v>
      </c>
      <c r="E11009" s="73">
        <f t="shared" si="571"/>
        <v>65.014669999999995</v>
      </c>
      <c r="F11009" s="73">
        <f t="shared" si="572"/>
        <v>70.796369999999996</v>
      </c>
      <c r="H11009" s="72">
        <v>67.97448</v>
      </c>
      <c r="I11009" s="75">
        <v>65.014669999999995</v>
      </c>
      <c r="J11009" s="75">
        <v>70.796369999999996</v>
      </c>
      <c r="K11009" s="72">
        <v>2.1709397409145312</v>
      </c>
    </row>
    <row r="11010" spans="1:11" x14ac:dyDescent="0.25">
      <c r="A11010" s="66" t="s">
        <v>226</v>
      </c>
      <c r="B11010" s="66" t="s">
        <v>400</v>
      </c>
      <c r="C11010" s="66" t="s">
        <v>105</v>
      </c>
      <c r="D11010" s="73">
        <f t="shared" si="570"/>
        <v>62.058540000000001</v>
      </c>
      <c r="E11010" s="73">
        <f t="shared" si="571"/>
        <v>55.345269999999999</v>
      </c>
      <c r="F11010" s="73">
        <f t="shared" si="572"/>
        <v>68.3399</v>
      </c>
      <c r="H11010" s="72">
        <v>62.058540000000001</v>
      </c>
      <c r="I11010" s="75">
        <v>55.345269999999999</v>
      </c>
      <c r="J11010" s="75">
        <v>68.3399</v>
      </c>
      <c r="K11010" s="72">
        <v>5.3689403585711162</v>
      </c>
    </row>
    <row r="11011" spans="1:11" x14ac:dyDescent="0.25">
      <c r="A11011" s="66" t="s">
        <v>226</v>
      </c>
      <c r="B11011" s="66" t="s">
        <v>400</v>
      </c>
      <c r="C11011" s="66" t="s">
        <v>111</v>
      </c>
      <c r="D11011" s="73">
        <f t="shared" si="570"/>
        <v>59.813749999999999</v>
      </c>
      <c r="E11011" s="73">
        <f t="shared" si="571"/>
        <v>54.03942</v>
      </c>
      <c r="F11011" s="73">
        <f t="shared" si="572"/>
        <v>65.328069999999997</v>
      </c>
      <c r="H11011" s="72">
        <v>59.813749999999999</v>
      </c>
      <c r="I11011" s="75">
        <v>54.03942</v>
      </c>
      <c r="J11011" s="75">
        <v>65.328069999999997</v>
      </c>
      <c r="K11011" s="72">
        <v>4.8333669097824492</v>
      </c>
    </row>
    <row r="11012" spans="1:11" x14ac:dyDescent="0.25">
      <c r="A11012" s="66" t="s">
        <v>226</v>
      </c>
      <c r="B11012" s="66" t="s">
        <v>400</v>
      </c>
      <c r="C11012" s="66" t="s">
        <v>119</v>
      </c>
      <c r="D11012" s="73">
        <f t="shared" si="570"/>
        <v>65.872050000000002</v>
      </c>
      <c r="E11012" s="73">
        <f t="shared" si="571"/>
        <v>59.212649999999996</v>
      </c>
      <c r="F11012" s="73">
        <f t="shared" si="572"/>
        <v>71.959059999999994</v>
      </c>
      <c r="H11012" s="72">
        <v>65.872050000000002</v>
      </c>
      <c r="I11012" s="75">
        <v>59.212649999999996</v>
      </c>
      <c r="J11012" s="75">
        <v>71.959059999999994</v>
      </c>
      <c r="K11012" s="72">
        <v>4.9586797435331063</v>
      </c>
    </row>
    <row r="11013" spans="1:11" x14ac:dyDescent="0.25">
      <c r="A11013" s="66" t="s">
        <v>226</v>
      </c>
      <c r="B11013" s="66" t="s">
        <v>400</v>
      </c>
      <c r="C11013" s="66" t="s">
        <v>132</v>
      </c>
      <c r="D11013" s="73">
        <f t="shared" si="570"/>
        <v>63.900269999999999</v>
      </c>
      <c r="E11013" s="73">
        <f t="shared" si="571"/>
        <v>55.18394</v>
      </c>
      <c r="F11013" s="73">
        <f t="shared" si="572"/>
        <v>71.788030000000006</v>
      </c>
      <c r="H11013" s="72">
        <v>63.900269999999999</v>
      </c>
      <c r="I11013" s="75">
        <v>55.18394</v>
      </c>
      <c r="J11013" s="75">
        <v>71.788030000000006</v>
      </c>
      <c r="K11013" s="72">
        <v>6.6833442174813973</v>
      </c>
    </row>
    <row r="11014" spans="1:11" x14ac:dyDescent="0.25">
      <c r="A11014" s="66" t="s">
        <v>226</v>
      </c>
      <c r="B11014" s="66" t="s">
        <v>400</v>
      </c>
      <c r="C11014" s="66" t="s">
        <v>134</v>
      </c>
      <c r="D11014" s="73">
        <f t="shared" si="570"/>
        <v>63.222459999999998</v>
      </c>
      <c r="E11014" s="73">
        <f t="shared" si="571"/>
        <v>57.441989999999997</v>
      </c>
      <c r="F11014" s="73">
        <f t="shared" si="572"/>
        <v>68.646349999999998</v>
      </c>
      <c r="H11014" s="72">
        <v>63.222459999999998</v>
      </c>
      <c r="I11014" s="75">
        <v>57.441989999999997</v>
      </c>
      <c r="J11014" s="75">
        <v>68.646349999999998</v>
      </c>
      <c r="K11014" s="72">
        <v>4.5375282771344239</v>
      </c>
    </row>
    <row r="11015" spans="1:11" x14ac:dyDescent="0.25">
      <c r="A11015" s="66" t="s">
        <v>226</v>
      </c>
      <c r="B11015" s="66" t="s">
        <v>400</v>
      </c>
      <c r="C11015" s="66" t="s">
        <v>143</v>
      </c>
      <c r="D11015" s="73">
        <f t="shared" si="570"/>
        <v>64.707480000000004</v>
      </c>
      <c r="E11015" s="73">
        <f t="shared" si="571"/>
        <v>57.425980000000003</v>
      </c>
      <c r="F11015" s="73">
        <f t="shared" si="572"/>
        <v>71.364620000000002</v>
      </c>
      <c r="H11015" s="72">
        <v>64.707480000000004</v>
      </c>
      <c r="I11015" s="75">
        <v>57.425980000000003</v>
      </c>
      <c r="J11015" s="75">
        <v>71.364620000000002</v>
      </c>
      <c r="K11015" s="72">
        <v>5.5260983737892433</v>
      </c>
    </row>
    <row r="11016" spans="1:11" x14ac:dyDescent="0.25">
      <c r="A11016" s="66" t="s">
        <v>226</v>
      </c>
      <c r="B11016" s="66" t="s">
        <v>400</v>
      </c>
      <c r="C11016" s="66" t="s">
        <v>145</v>
      </c>
      <c r="D11016" s="73">
        <f t="shared" si="570"/>
        <v>58.185589999999998</v>
      </c>
      <c r="E11016" s="73">
        <f t="shared" si="571"/>
        <v>52.19567</v>
      </c>
      <c r="F11016" s="73">
        <f t="shared" si="572"/>
        <v>63.943440000000002</v>
      </c>
      <c r="H11016" s="72">
        <v>58.185589999999998</v>
      </c>
      <c r="I11016" s="75">
        <v>52.19567</v>
      </c>
      <c r="J11016" s="75">
        <v>63.943440000000002</v>
      </c>
      <c r="K11016" s="72">
        <v>5.1727945011814782</v>
      </c>
    </row>
    <row r="11017" spans="1:11" x14ac:dyDescent="0.25">
      <c r="A11017" s="66" t="s">
        <v>226</v>
      </c>
      <c r="B11017" s="66" t="s">
        <v>400</v>
      </c>
      <c r="C11017" s="66" t="s">
        <v>146</v>
      </c>
      <c r="D11017" s="73">
        <f t="shared" si="570"/>
        <v>63.725160000000002</v>
      </c>
      <c r="E11017" s="73">
        <f t="shared" si="571"/>
        <v>56.586379999999998</v>
      </c>
      <c r="F11017" s="73">
        <f t="shared" si="572"/>
        <v>70.306060000000002</v>
      </c>
      <c r="H11017" s="72">
        <v>63.725160000000002</v>
      </c>
      <c r="I11017" s="75">
        <v>56.586379999999998</v>
      </c>
      <c r="J11017" s="75">
        <v>70.306060000000002</v>
      </c>
      <c r="K11017" s="72">
        <v>5.5227480009465646</v>
      </c>
    </row>
    <row r="11018" spans="1:11" x14ac:dyDescent="0.25">
      <c r="A11018" s="66" t="s">
        <v>226</v>
      </c>
      <c r="B11018" s="66" t="s">
        <v>400</v>
      </c>
      <c r="C11018" s="66" t="s">
        <v>151</v>
      </c>
      <c r="D11018" s="73">
        <f t="shared" si="570"/>
        <v>64.531509999999997</v>
      </c>
      <c r="E11018" s="73">
        <f t="shared" si="571"/>
        <v>57.547420000000002</v>
      </c>
      <c r="F11018" s="73">
        <f t="shared" si="572"/>
        <v>70.946690000000004</v>
      </c>
      <c r="H11018" s="72">
        <v>64.531509999999997</v>
      </c>
      <c r="I11018" s="75">
        <v>57.547420000000002</v>
      </c>
      <c r="J11018" s="75">
        <v>70.946690000000004</v>
      </c>
      <c r="K11018" s="72">
        <v>5.3244903148864795</v>
      </c>
    </row>
    <row r="11019" spans="1:11" x14ac:dyDescent="0.25">
      <c r="A11019" s="66" t="s">
        <v>226</v>
      </c>
      <c r="B11019" s="66" t="s">
        <v>400</v>
      </c>
      <c r="C11019" s="66" t="s">
        <v>153</v>
      </c>
      <c r="D11019" s="73">
        <f t="shared" si="570"/>
        <v>56.819749999999999</v>
      </c>
      <c r="E11019" s="73">
        <f t="shared" si="571"/>
        <v>50.239559999999997</v>
      </c>
      <c r="F11019" s="73">
        <f t="shared" si="572"/>
        <v>63.167729999999999</v>
      </c>
      <c r="H11019" s="72">
        <v>56.819749999999999</v>
      </c>
      <c r="I11019" s="75">
        <v>50.239559999999997</v>
      </c>
      <c r="J11019" s="75">
        <v>63.167729999999999</v>
      </c>
      <c r="K11019" s="72">
        <v>5.8352667866366881</v>
      </c>
    </row>
    <row r="11020" spans="1:11" x14ac:dyDescent="0.25">
      <c r="A11020" s="66" t="s">
        <v>226</v>
      </c>
      <c r="B11020" s="66" t="s">
        <v>400</v>
      </c>
      <c r="C11020" s="66" t="s">
        <v>158</v>
      </c>
      <c r="D11020" s="73">
        <f t="shared" si="570"/>
        <v>64.772890000000004</v>
      </c>
      <c r="E11020" s="73">
        <f t="shared" si="571"/>
        <v>57.537350000000004</v>
      </c>
      <c r="F11020" s="73">
        <f t="shared" si="572"/>
        <v>71.38861</v>
      </c>
      <c r="H11020" s="72">
        <v>64.772890000000004</v>
      </c>
      <c r="I11020" s="75">
        <v>57.537350000000004</v>
      </c>
      <c r="J11020" s="75">
        <v>71.38861</v>
      </c>
      <c r="K11020" s="72">
        <v>5.4854662189690773</v>
      </c>
    </row>
    <row r="11021" spans="1:11" x14ac:dyDescent="0.25">
      <c r="A11021" s="66" t="s">
        <v>226</v>
      </c>
      <c r="B11021" s="66" t="s">
        <v>400</v>
      </c>
      <c r="C11021" s="66" t="s">
        <v>175</v>
      </c>
      <c r="D11021" s="73">
        <f t="shared" si="570"/>
        <v>59.681489999999997</v>
      </c>
      <c r="E11021" s="73">
        <f t="shared" si="571"/>
        <v>54.165979999999998</v>
      </c>
      <c r="F11021" s="73">
        <f t="shared" si="572"/>
        <v>64.962599999999995</v>
      </c>
      <c r="H11021" s="72">
        <v>59.681489999999997</v>
      </c>
      <c r="I11021" s="75">
        <v>54.165979999999998</v>
      </c>
      <c r="J11021" s="75">
        <v>64.962599999999995</v>
      </c>
      <c r="K11021" s="72">
        <v>4.6313454975738715</v>
      </c>
    </row>
    <row r="11022" spans="1:11" x14ac:dyDescent="0.25">
      <c r="A11022" s="66" t="s">
        <v>226</v>
      </c>
      <c r="B11022" s="66" t="s">
        <v>400</v>
      </c>
      <c r="C11022" s="66" t="s">
        <v>177</v>
      </c>
      <c r="D11022" s="73">
        <f t="shared" si="570"/>
        <v>64.443160000000006</v>
      </c>
      <c r="E11022" s="73">
        <f t="shared" si="571"/>
        <v>58.879240000000003</v>
      </c>
      <c r="F11022" s="73">
        <f t="shared" si="572"/>
        <v>69.642399999999995</v>
      </c>
      <c r="H11022" s="72">
        <v>64.443160000000006</v>
      </c>
      <c r="I11022" s="75">
        <v>58.879240000000003</v>
      </c>
      <c r="J11022" s="75">
        <v>69.642399999999995</v>
      </c>
      <c r="K11022" s="72">
        <v>4.2746600259825858</v>
      </c>
    </row>
    <row r="11023" spans="1:11" x14ac:dyDescent="0.25">
      <c r="A11023" s="66" t="s">
        <v>226</v>
      </c>
      <c r="B11023" s="66" t="s">
        <v>400</v>
      </c>
      <c r="C11023" s="66" t="s">
        <v>178</v>
      </c>
      <c r="D11023" s="73">
        <f t="shared" si="570"/>
        <v>62.789050000000003</v>
      </c>
      <c r="E11023" s="73">
        <f t="shared" si="571"/>
        <v>54.818390000000001</v>
      </c>
      <c r="F11023" s="73">
        <f t="shared" si="572"/>
        <v>70.120009999999994</v>
      </c>
      <c r="H11023" s="72">
        <v>62.789050000000003</v>
      </c>
      <c r="I11023" s="75">
        <v>54.818390000000001</v>
      </c>
      <c r="J11023" s="75">
        <v>70.120009999999994</v>
      </c>
      <c r="K11023" s="72">
        <v>6.2609483659969367</v>
      </c>
    </row>
    <row r="11024" spans="1:11" x14ac:dyDescent="0.25">
      <c r="A11024" s="66" t="s">
        <v>226</v>
      </c>
      <c r="B11024" s="66" t="s">
        <v>400</v>
      </c>
      <c r="C11024" s="66" t="s">
        <v>182</v>
      </c>
      <c r="D11024" s="73">
        <f t="shared" si="570"/>
        <v>62.043120000000002</v>
      </c>
      <c r="E11024" s="73">
        <f t="shared" si="571"/>
        <v>60.257440000000003</v>
      </c>
      <c r="F11024" s="73">
        <f t="shared" si="572"/>
        <v>63.796770000000002</v>
      </c>
      <c r="H11024" s="72">
        <v>62.043120000000002</v>
      </c>
      <c r="I11024" s="75">
        <v>60.257440000000003</v>
      </c>
      <c r="J11024" s="75">
        <v>63.796770000000002</v>
      </c>
      <c r="K11024" s="72">
        <v>1.4555607454944239</v>
      </c>
    </row>
    <row r="11025" spans="1:11" x14ac:dyDescent="0.25">
      <c r="A11025" s="66" t="s">
        <v>226</v>
      </c>
      <c r="B11025" s="66" t="s">
        <v>400</v>
      </c>
      <c r="C11025" s="66" t="s">
        <v>108</v>
      </c>
      <c r="D11025" s="73">
        <f t="shared" si="570"/>
        <v>62.790990000000001</v>
      </c>
      <c r="E11025" s="73">
        <f t="shared" si="571"/>
        <v>54.182160000000003</v>
      </c>
      <c r="F11025" s="73">
        <f t="shared" si="572"/>
        <v>70.658249999999995</v>
      </c>
      <c r="H11025" s="72">
        <v>62.790990000000001</v>
      </c>
      <c r="I11025" s="75">
        <v>54.182160000000003</v>
      </c>
      <c r="J11025" s="75">
        <v>70.658249999999995</v>
      </c>
      <c r="K11025" s="72">
        <v>6.7486513590564501</v>
      </c>
    </row>
    <row r="11026" spans="1:11" x14ac:dyDescent="0.25">
      <c r="A11026" s="66" t="s">
        <v>226</v>
      </c>
      <c r="B11026" s="66" t="s">
        <v>400</v>
      </c>
      <c r="C11026" s="66" t="s">
        <v>114</v>
      </c>
      <c r="D11026" s="73">
        <f t="shared" si="570"/>
        <v>67.832830000000001</v>
      </c>
      <c r="E11026" s="73">
        <f t="shared" si="571"/>
        <v>61.280760000000001</v>
      </c>
      <c r="F11026" s="73">
        <f t="shared" si="572"/>
        <v>73.751080000000002</v>
      </c>
      <c r="H11026" s="72">
        <v>67.832830000000001</v>
      </c>
      <c r="I11026" s="75">
        <v>61.280760000000001</v>
      </c>
      <c r="J11026" s="75">
        <v>73.751080000000002</v>
      </c>
      <c r="K11026" s="72">
        <v>4.7084575418716863</v>
      </c>
    </row>
    <row r="11027" spans="1:11" x14ac:dyDescent="0.25">
      <c r="A11027" s="66" t="s">
        <v>226</v>
      </c>
      <c r="B11027" s="66" t="s">
        <v>400</v>
      </c>
      <c r="C11027" s="66" t="s">
        <v>115</v>
      </c>
      <c r="D11027" s="73">
        <f t="shared" si="570"/>
        <v>68.302959999999999</v>
      </c>
      <c r="E11027" s="73">
        <f t="shared" si="571"/>
        <v>61.782330000000002</v>
      </c>
      <c r="F11027" s="73">
        <f t="shared" si="572"/>
        <v>74.176079999999999</v>
      </c>
      <c r="H11027" s="72">
        <v>68.302959999999999</v>
      </c>
      <c r="I11027" s="75">
        <v>61.782330000000002</v>
      </c>
      <c r="J11027" s="75">
        <v>74.176079999999999</v>
      </c>
      <c r="K11027" s="72">
        <v>4.646753230021071</v>
      </c>
    </row>
    <row r="11028" spans="1:11" x14ac:dyDescent="0.25">
      <c r="A11028" s="66" t="s">
        <v>226</v>
      </c>
      <c r="B11028" s="66" t="s">
        <v>400</v>
      </c>
      <c r="C11028" s="66" t="s">
        <v>121</v>
      </c>
      <c r="D11028" s="73">
        <f t="shared" si="570"/>
        <v>62.565060000000003</v>
      </c>
      <c r="E11028" s="73">
        <f t="shared" si="571"/>
        <v>56.281930000000003</v>
      </c>
      <c r="F11028" s="73">
        <f t="shared" si="572"/>
        <v>68.451359999999994</v>
      </c>
      <c r="H11028" s="72">
        <v>62.565060000000003</v>
      </c>
      <c r="I11028" s="75">
        <v>56.281930000000003</v>
      </c>
      <c r="J11028" s="75">
        <v>68.451359999999994</v>
      </c>
      <c r="K11028" s="72">
        <v>4.9834540236994895</v>
      </c>
    </row>
    <row r="11029" spans="1:11" x14ac:dyDescent="0.25">
      <c r="A11029" s="66" t="s">
        <v>226</v>
      </c>
      <c r="B11029" s="66" t="s">
        <v>400</v>
      </c>
      <c r="C11029" s="66" t="s">
        <v>123</v>
      </c>
      <c r="D11029" s="73">
        <f t="shared" si="570"/>
        <v>62.740850000000002</v>
      </c>
      <c r="E11029" s="73">
        <f t="shared" si="571"/>
        <v>56.42642</v>
      </c>
      <c r="F11029" s="73">
        <f t="shared" si="572"/>
        <v>68.64864</v>
      </c>
      <c r="H11029" s="72">
        <v>62.740850000000002</v>
      </c>
      <c r="I11029" s="75">
        <v>56.42642</v>
      </c>
      <c r="J11029" s="75">
        <v>68.64864</v>
      </c>
      <c r="K11029" s="72">
        <v>4.9911819811175651</v>
      </c>
    </row>
    <row r="11030" spans="1:11" x14ac:dyDescent="0.25">
      <c r="A11030" s="66" t="s">
        <v>226</v>
      </c>
      <c r="B11030" s="66" t="s">
        <v>400</v>
      </c>
      <c r="C11030" s="66" t="s">
        <v>127</v>
      </c>
      <c r="D11030" s="73">
        <f t="shared" si="570"/>
        <v>65.819360000000003</v>
      </c>
      <c r="E11030" s="73">
        <f t="shared" si="571"/>
        <v>58.759680000000003</v>
      </c>
      <c r="F11030" s="73">
        <f t="shared" si="572"/>
        <v>72.241439999999997</v>
      </c>
      <c r="H11030" s="72">
        <v>65.819360000000003</v>
      </c>
      <c r="I11030" s="75">
        <v>58.759680000000003</v>
      </c>
      <c r="J11030" s="75">
        <v>72.241439999999997</v>
      </c>
      <c r="K11030" s="72">
        <v>5.2515247793354414</v>
      </c>
    </row>
    <row r="11031" spans="1:11" x14ac:dyDescent="0.25">
      <c r="A11031" s="66" t="s">
        <v>226</v>
      </c>
      <c r="B11031" s="66" t="s">
        <v>400</v>
      </c>
      <c r="C11031" s="66" t="s">
        <v>136</v>
      </c>
      <c r="D11031" s="73">
        <f t="shared" si="570"/>
        <v>56.415149999999997</v>
      </c>
      <c r="E11031" s="73">
        <f t="shared" si="571"/>
        <v>49.539790000000004</v>
      </c>
      <c r="F11031" s="73">
        <f t="shared" si="572"/>
        <v>63.052379999999999</v>
      </c>
      <c r="H11031" s="72">
        <v>56.415149999999997</v>
      </c>
      <c r="I11031" s="75">
        <v>49.539790000000004</v>
      </c>
      <c r="J11031" s="75">
        <v>63.052379999999999</v>
      </c>
      <c r="K11031" s="72">
        <v>6.1455353748062356</v>
      </c>
    </row>
    <row r="11032" spans="1:11" x14ac:dyDescent="0.25">
      <c r="A11032" s="66" t="s">
        <v>226</v>
      </c>
      <c r="B11032" s="66" t="s">
        <v>400</v>
      </c>
      <c r="C11032" s="66" t="s">
        <v>154</v>
      </c>
      <c r="D11032" s="73">
        <f t="shared" si="570"/>
        <v>63.384619999999998</v>
      </c>
      <c r="E11032" s="73">
        <f t="shared" si="571"/>
        <v>55.129579999999997</v>
      </c>
      <c r="F11032" s="73">
        <f t="shared" si="572"/>
        <v>70.921980000000005</v>
      </c>
      <c r="H11032" s="72">
        <v>63.384619999999998</v>
      </c>
      <c r="I11032" s="75">
        <v>55.129579999999997</v>
      </c>
      <c r="J11032" s="75">
        <v>70.921980000000005</v>
      </c>
      <c r="K11032" s="72">
        <v>6.4030943153086657</v>
      </c>
    </row>
    <row r="11033" spans="1:11" x14ac:dyDescent="0.25">
      <c r="A11033" s="66" t="s">
        <v>226</v>
      </c>
      <c r="B11033" s="66" t="s">
        <v>400</v>
      </c>
      <c r="C11033" s="66" t="s">
        <v>160</v>
      </c>
      <c r="D11033" s="73">
        <f t="shared" si="570"/>
        <v>65.230559999999997</v>
      </c>
      <c r="E11033" s="73">
        <f t="shared" si="571"/>
        <v>55.304389999999998</v>
      </c>
      <c r="F11033" s="73">
        <f t="shared" si="572"/>
        <v>73.989080000000001</v>
      </c>
      <c r="H11033" s="72">
        <v>65.230559999999997</v>
      </c>
      <c r="I11033" s="75">
        <v>55.304389999999998</v>
      </c>
      <c r="J11033" s="75">
        <v>73.989080000000001</v>
      </c>
      <c r="K11033" s="72">
        <v>7.3814328744073325</v>
      </c>
    </row>
    <row r="11034" spans="1:11" x14ac:dyDescent="0.25">
      <c r="A11034" s="66" t="s">
        <v>226</v>
      </c>
      <c r="B11034" s="66" t="s">
        <v>400</v>
      </c>
      <c r="C11034" s="66" t="s">
        <v>165</v>
      </c>
      <c r="D11034" s="73">
        <f t="shared" ref="D11034:D11065" si="573">IF(K11034&gt;=50," ",H11034)</f>
        <v>64.136369999999999</v>
      </c>
      <c r="E11034" s="73">
        <f t="shared" ref="E11034:E11065" si="574">IF(K11034&gt;=50," ",I11034)</f>
        <v>56.296280000000003</v>
      </c>
      <c r="F11034" s="73">
        <f t="shared" ref="F11034:F11065" si="575">IF(K11034&gt;=50," ",J11034)</f>
        <v>71.28734</v>
      </c>
      <c r="H11034" s="72">
        <v>64.136369999999999</v>
      </c>
      <c r="I11034" s="75">
        <v>56.296280000000003</v>
      </c>
      <c r="J11034" s="75">
        <v>71.28734</v>
      </c>
      <c r="K11034" s="72">
        <v>6.0017662365363051</v>
      </c>
    </row>
    <row r="11035" spans="1:11" x14ac:dyDescent="0.25">
      <c r="A11035" s="66" t="s">
        <v>226</v>
      </c>
      <c r="B11035" s="66" t="s">
        <v>400</v>
      </c>
      <c r="C11035" s="66" t="s">
        <v>183</v>
      </c>
      <c r="D11035" s="73">
        <f t="shared" si="573"/>
        <v>64.027850000000001</v>
      </c>
      <c r="E11035" s="73">
        <f t="shared" si="574"/>
        <v>61.50159</v>
      </c>
      <c r="F11035" s="73">
        <f t="shared" si="575"/>
        <v>66.478700000000003</v>
      </c>
      <c r="H11035" s="72">
        <v>64.027850000000001</v>
      </c>
      <c r="I11035" s="75">
        <v>61.50159</v>
      </c>
      <c r="J11035" s="75">
        <v>66.478700000000003</v>
      </c>
      <c r="K11035" s="72">
        <v>1.9839444866569782</v>
      </c>
    </row>
    <row r="11036" spans="1:11" x14ac:dyDescent="0.25">
      <c r="A11036" s="66" t="s">
        <v>226</v>
      </c>
      <c r="B11036" s="66" t="s">
        <v>400</v>
      </c>
      <c r="C11036" s="66" t="s">
        <v>117</v>
      </c>
      <c r="D11036" s="73">
        <f t="shared" si="573"/>
        <v>58.565010000000001</v>
      </c>
      <c r="E11036" s="73">
        <f t="shared" si="574"/>
        <v>49.62668</v>
      </c>
      <c r="F11036" s="73">
        <f t="shared" si="575"/>
        <v>66.972819999999999</v>
      </c>
      <c r="H11036" s="72">
        <v>58.565010000000001</v>
      </c>
      <c r="I11036" s="75">
        <v>49.62668</v>
      </c>
      <c r="J11036" s="75">
        <v>66.972819999999999</v>
      </c>
      <c r="K11036" s="72">
        <v>7.6281725214424094</v>
      </c>
    </row>
    <row r="11037" spans="1:11" x14ac:dyDescent="0.25">
      <c r="A11037" s="66" t="s">
        <v>226</v>
      </c>
      <c r="B11037" s="66" t="s">
        <v>400</v>
      </c>
      <c r="C11037" s="66" t="s">
        <v>118</v>
      </c>
      <c r="D11037" s="73">
        <f t="shared" si="573"/>
        <v>62.703719999999997</v>
      </c>
      <c r="E11037" s="73">
        <f t="shared" si="574"/>
        <v>53.878779999999999</v>
      </c>
      <c r="F11037" s="73">
        <f t="shared" si="575"/>
        <v>70.756590000000003</v>
      </c>
      <c r="H11037" s="72">
        <v>62.703719999999997</v>
      </c>
      <c r="I11037" s="75">
        <v>53.878779999999999</v>
      </c>
      <c r="J11037" s="75">
        <v>70.756590000000003</v>
      </c>
      <c r="K11037" s="72">
        <v>6.9255763453906729</v>
      </c>
    </row>
    <row r="11038" spans="1:11" x14ac:dyDescent="0.25">
      <c r="A11038" s="66" t="s">
        <v>226</v>
      </c>
      <c r="B11038" s="66" t="s">
        <v>400</v>
      </c>
      <c r="C11038" s="66" t="s">
        <v>124</v>
      </c>
      <c r="D11038" s="73">
        <f t="shared" si="573"/>
        <v>67.117050000000006</v>
      </c>
      <c r="E11038" s="73">
        <f t="shared" si="574"/>
        <v>59.491729999999997</v>
      </c>
      <c r="F11038" s="73">
        <f t="shared" si="575"/>
        <v>73.935839999999999</v>
      </c>
      <c r="H11038" s="72">
        <v>67.117050000000006</v>
      </c>
      <c r="I11038" s="75">
        <v>59.491729999999997</v>
      </c>
      <c r="J11038" s="75">
        <v>73.935839999999999</v>
      </c>
      <c r="K11038" s="72">
        <v>5.5205316681826746</v>
      </c>
    </row>
    <row r="11039" spans="1:11" x14ac:dyDescent="0.25">
      <c r="A11039" s="66" t="s">
        <v>226</v>
      </c>
      <c r="B11039" s="66" t="s">
        <v>400</v>
      </c>
      <c r="C11039" s="66" t="s">
        <v>128</v>
      </c>
      <c r="D11039" s="73">
        <f t="shared" si="573"/>
        <v>70.843350000000001</v>
      </c>
      <c r="E11039" s="73">
        <f t="shared" si="574"/>
        <v>62.32161</v>
      </c>
      <c r="F11039" s="73">
        <f t="shared" si="575"/>
        <v>78.114559999999997</v>
      </c>
      <c r="H11039" s="72">
        <v>70.843350000000001</v>
      </c>
      <c r="I11039" s="75">
        <v>62.32161</v>
      </c>
      <c r="J11039" s="75">
        <v>78.114559999999997</v>
      </c>
      <c r="K11039" s="72">
        <v>5.719023733349708</v>
      </c>
    </row>
    <row r="11040" spans="1:11" x14ac:dyDescent="0.25">
      <c r="A11040" s="66" t="s">
        <v>226</v>
      </c>
      <c r="B11040" s="66" t="s">
        <v>400</v>
      </c>
      <c r="C11040" s="66" t="s">
        <v>156</v>
      </c>
      <c r="D11040" s="73">
        <f t="shared" si="573"/>
        <v>65.182810000000003</v>
      </c>
      <c r="E11040" s="73">
        <f t="shared" si="574"/>
        <v>58.675710000000002</v>
      </c>
      <c r="F11040" s="73">
        <f t="shared" si="575"/>
        <v>71.16874</v>
      </c>
      <c r="H11040" s="72">
        <v>65.182810000000003</v>
      </c>
      <c r="I11040" s="75">
        <v>58.675710000000002</v>
      </c>
      <c r="J11040" s="75">
        <v>71.16874</v>
      </c>
      <c r="K11040" s="72">
        <v>4.9103897177798865</v>
      </c>
    </row>
    <row r="11041" spans="1:11" x14ac:dyDescent="0.25">
      <c r="A11041" s="66" t="s">
        <v>226</v>
      </c>
      <c r="B11041" s="66" t="s">
        <v>400</v>
      </c>
      <c r="C11041" s="66" t="s">
        <v>162</v>
      </c>
      <c r="D11041" s="73">
        <f t="shared" si="573"/>
        <v>57.45391</v>
      </c>
      <c r="E11041" s="73">
        <f t="shared" si="574"/>
        <v>49.1081</v>
      </c>
      <c r="F11041" s="73">
        <f t="shared" si="575"/>
        <v>65.395499999999998</v>
      </c>
      <c r="H11041" s="72">
        <v>57.45391</v>
      </c>
      <c r="I11041" s="75">
        <v>49.1081</v>
      </c>
      <c r="J11041" s="75">
        <v>65.395499999999998</v>
      </c>
      <c r="K11041" s="72">
        <v>7.2930371492558113</v>
      </c>
    </row>
    <row r="11042" spans="1:11" x14ac:dyDescent="0.25">
      <c r="A11042" s="66" t="s">
        <v>226</v>
      </c>
      <c r="B11042" s="66" t="s">
        <v>400</v>
      </c>
      <c r="C11042" s="66" t="s">
        <v>164</v>
      </c>
      <c r="D11042" s="73">
        <f t="shared" si="573"/>
        <v>62.370249999999999</v>
      </c>
      <c r="E11042" s="73">
        <f t="shared" si="574"/>
        <v>53.073860000000003</v>
      </c>
      <c r="F11042" s="73">
        <f t="shared" si="575"/>
        <v>70.836920000000006</v>
      </c>
      <c r="H11042" s="72">
        <v>62.370249999999999</v>
      </c>
      <c r="I11042" s="75">
        <v>53.073860000000003</v>
      </c>
      <c r="J11042" s="75">
        <v>70.836920000000006</v>
      </c>
      <c r="K11042" s="72">
        <v>7.3352712230590713</v>
      </c>
    </row>
    <row r="11043" spans="1:11" x14ac:dyDescent="0.25">
      <c r="A11043" s="66" t="s">
        <v>226</v>
      </c>
      <c r="B11043" s="66" t="s">
        <v>400</v>
      </c>
      <c r="C11043" s="66" t="s">
        <v>167</v>
      </c>
      <c r="D11043" s="73">
        <f t="shared" si="573"/>
        <v>68.599710000000002</v>
      </c>
      <c r="E11043" s="73">
        <f t="shared" si="574"/>
        <v>57.809730000000002</v>
      </c>
      <c r="F11043" s="73">
        <f t="shared" si="575"/>
        <v>77.694909999999993</v>
      </c>
      <c r="H11043" s="72">
        <v>68.599710000000002</v>
      </c>
      <c r="I11043" s="75">
        <v>57.809730000000002</v>
      </c>
      <c r="J11043" s="75">
        <v>77.694909999999993</v>
      </c>
      <c r="K11043" s="72">
        <v>7.4713916429092766</v>
      </c>
    </row>
    <row r="11044" spans="1:11" x14ac:dyDescent="0.25">
      <c r="A11044" s="66" t="s">
        <v>226</v>
      </c>
      <c r="B11044" s="66" t="s">
        <v>400</v>
      </c>
      <c r="C11044" s="66" t="s">
        <v>171</v>
      </c>
      <c r="D11044" s="73">
        <f t="shared" si="573"/>
        <v>63.126300000000001</v>
      </c>
      <c r="E11044" s="73">
        <f t="shared" si="574"/>
        <v>55.471829999999997</v>
      </c>
      <c r="F11044" s="73">
        <f t="shared" si="575"/>
        <v>70.172470000000004</v>
      </c>
      <c r="H11044" s="72">
        <v>63.126300000000001</v>
      </c>
      <c r="I11044" s="75">
        <v>55.471829999999997</v>
      </c>
      <c r="J11044" s="75">
        <v>70.172470000000004</v>
      </c>
      <c r="K11044" s="72">
        <v>5.9786079653013084</v>
      </c>
    </row>
    <row r="11045" spans="1:11" x14ac:dyDescent="0.25">
      <c r="A11045" s="66" t="s">
        <v>226</v>
      </c>
      <c r="B11045" s="66" t="s">
        <v>400</v>
      </c>
      <c r="C11045" s="66" t="s">
        <v>184</v>
      </c>
      <c r="D11045" s="73">
        <f t="shared" si="573"/>
        <v>67.973420000000004</v>
      </c>
      <c r="E11045" s="73">
        <f t="shared" si="574"/>
        <v>62.557969999999997</v>
      </c>
      <c r="F11045" s="73">
        <f t="shared" si="575"/>
        <v>72.94435</v>
      </c>
      <c r="H11045" s="72">
        <v>67.973420000000004</v>
      </c>
      <c r="I11045" s="75">
        <v>62.557969999999997</v>
      </c>
      <c r="J11045" s="75">
        <v>72.94435</v>
      </c>
      <c r="K11045" s="72">
        <v>3.9081967627934562</v>
      </c>
    </row>
    <row r="11046" spans="1:11" x14ac:dyDescent="0.25">
      <c r="A11046" s="66" t="s">
        <v>226</v>
      </c>
      <c r="B11046" s="66" t="s">
        <v>400</v>
      </c>
      <c r="C11046" s="66" t="s">
        <v>106</v>
      </c>
      <c r="D11046" s="73">
        <f t="shared" si="573"/>
        <v>61.937100000000001</v>
      </c>
      <c r="E11046" s="73">
        <f t="shared" si="574"/>
        <v>53.907269999999997</v>
      </c>
      <c r="F11046" s="73">
        <f t="shared" si="575"/>
        <v>69.363069999999993</v>
      </c>
      <c r="H11046" s="72">
        <v>61.937100000000001</v>
      </c>
      <c r="I11046" s="75">
        <v>53.907269999999997</v>
      </c>
      <c r="J11046" s="75">
        <v>69.363069999999993</v>
      </c>
      <c r="K11046" s="72">
        <v>6.4108506856149212</v>
      </c>
    </row>
    <row r="11047" spans="1:11" x14ac:dyDescent="0.25">
      <c r="A11047" s="66" t="s">
        <v>226</v>
      </c>
      <c r="B11047" s="66" t="s">
        <v>400</v>
      </c>
      <c r="C11047" s="66" t="s">
        <v>107</v>
      </c>
      <c r="D11047" s="73">
        <f t="shared" si="573"/>
        <v>61.103070000000002</v>
      </c>
      <c r="E11047" s="73">
        <f t="shared" si="574"/>
        <v>54.112029999999997</v>
      </c>
      <c r="F11047" s="73">
        <f t="shared" si="575"/>
        <v>67.665469999999999</v>
      </c>
      <c r="H11047" s="72">
        <v>61.103070000000002</v>
      </c>
      <c r="I11047" s="75">
        <v>54.112029999999997</v>
      </c>
      <c r="J11047" s="75">
        <v>67.665469999999999</v>
      </c>
      <c r="K11047" s="72">
        <v>5.6889269229843933</v>
      </c>
    </row>
    <row r="11048" spans="1:11" x14ac:dyDescent="0.25">
      <c r="A11048" s="66" t="s">
        <v>226</v>
      </c>
      <c r="B11048" s="66" t="s">
        <v>400</v>
      </c>
      <c r="C11048" s="66" t="s">
        <v>120</v>
      </c>
      <c r="D11048" s="73">
        <f t="shared" si="573"/>
        <v>61.177840000000003</v>
      </c>
      <c r="E11048" s="73">
        <f t="shared" si="574"/>
        <v>50.896839999999997</v>
      </c>
      <c r="F11048" s="73">
        <f t="shared" si="575"/>
        <v>70.55171</v>
      </c>
      <c r="H11048" s="72">
        <v>61.177840000000003</v>
      </c>
      <c r="I11048" s="75">
        <v>50.896839999999997</v>
      </c>
      <c r="J11048" s="75">
        <v>70.55171</v>
      </c>
      <c r="K11048" s="72">
        <v>8.2937874236815148</v>
      </c>
    </row>
    <row r="11049" spans="1:11" x14ac:dyDescent="0.25">
      <c r="A11049" s="66" t="s">
        <v>226</v>
      </c>
      <c r="B11049" s="66" t="s">
        <v>400</v>
      </c>
      <c r="C11049" s="66" t="s">
        <v>138</v>
      </c>
      <c r="D11049" s="73">
        <f t="shared" si="573"/>
        <v>65.372529999999998</v>
      </c>
      <c r="E11049" s="73">
        <f t="shared" si="574"/>
        <v>55.516440000000003</v>
      </c>
      <c r="F11049" s="73">
        <f t="shared" si="575"/>
        <v>74.065010000000001</v>
      </c>
      <c r="H11049" s="72">
        <v>65.372529999999998</v>
      </c>
      <c r="I11049" s="75">
        <v>55.516440000000003</v>
      </c>
      <c r="J11049" s="75">
        <v>74.065010000000001</v>
      </c>
      <c r="K11049" s="72">
        <v>7.3089843700404442</v>
      </c>
    </row>
    <row r="11050" spans="1:11" x14ac:dyDescent="0.25">
      <c r="A11050" s="66" t="s">
        <v>226</v>
      </c>
      <c r="B11050" s="66" t="s">
        <v>400</v>
      </c>
      <c r="C11050" s="66" t="s">
        <v>163</v>
      </c>
      <c r="D11050" s="73">
        <f t="shared" si="573"/>
        <v>61.496879999999997</v>
      </c>
      <c r="E11050" s="73">
        <f t="shared" si="574"/>
        <v>53.18703</v>
      </c>
      <c r="F11050" s="73">
        <f t="shared" si="575"/>
        <v>69.186229999999995</v>
      </c>
      <c r="H11050" s="72">
        <v>61.496879999999997</v>
      </c>
      <c r="I11050" s="75">
        <v>53.18703</v>
      </c>
      <c r="J11050" s="75">
        <v>69.186229999999995</v>
      </c>
      <c r="K11050" s="72">
        <v>6.6877116367529537</v>
      </c>
    </row>
    <row r="11051" spans="1:11" x14ac:dyDescent="0.25">
      <c r="A11051" s="66" t="s">
        <v>226</v>
      </c>
      <c r="B11051" s="66" t="s">
        <v>400</v>
      </c>
      <c r="C11051" s="66" t="s">
        <v>172</v>
      </c>
      <c r="D11051" s="73">
        <f t="shared" si="573"/>
        <v>64.804569999999998</v>
      </c>
      <c r="E11051" s="73">
        <f t="shared" si="574"/>
        <v>55.57311</v>
      </c>
      <c r="F11051" s="73">
        <f t="shared" si="575"/>
        <v>73.048109999999994</v>
      </c>
      <c r="H11051" s="72">
        <v>64.804569999999998</v>
      </c>
      <c r="I11051" s="75">
        <v>55.57311</v>
      </c>
      <c r="J11051" s="75">
        <v>73.048109999999994</v>
      </c>
      <c r="K11051" s="72">
        <v>6.9390461197412474</v>
      </c>
    </row>
    <row r="11052" spans="1:11" x14ac:dyDescent="0.25">
      <c r="A11052" s="66" t="s">
        <v>226</v>
      </c>
      <c r="B11052" s="66" t="s">
        <v>400</v>
      </c>
      <c r="C11052" s="66" t="s">
        <v>185</v>
      </c>
      <c r="D11052" s="73">
        <f t="shared" si="573"/>
        <v>62.955419999999997</v>
      </c>
      <c r="E11052" s="73">
        <f t="shared" si="574"/>
        <v>58.801879999999997</v>
      </c>
      <c r="F11052" s="73">
        <f t="shared" si="575"/>
        <v>66.925740000000005</v>
      </c>
      <c r="H11052" s="72">
        <v>62.955419999999997</v>
      </c>
      <c r="I11052" s="75">
        <v>58.801879999999997</v>
      </c>
      <c r="J11052" s="75">
        <v>66.925740000000005</v>
      </c>
      <c r="K11052" s="72">
        <v>3.2970409855100642</v>
      </c>
    </row>
    <row r="11053" spans="1:11" x14ac:dyDescent="0.25">
      <c r="A11053" s="66" t="s">
        <v>226</v>
      </c>
      <c r="B11053" s="66" t="s">
        <v>400</v>
      </c>
      <c r="C11053" s="66" t="s">
        <v>103</v>
      </c>
      <c r="D11053" s="73">
        <f t="shared" si="573"/>
        <v>62.613819999999997</v>
      </c>
      <c r="E11053" s="73">
        <f t="shared" si="574"/>
        <v>54.146230000000003</v>
      </c>
      <c r="F11053" s="73">
        <f t="shared" si="575"/>
        <v>70.373310000000004</v>
      </c>
      <c r="H11053" s="72">
        <v>62.613819999999997</v>
      </c>
      <c r="I11053" s="75">
        <v>54.146230000000003</v>
      </c>
      <c r="J11053" s="75">
        <v>70.373310000000004</v>
      </c>
      <c r="K11053" s="72">
        <v>6.6640831049758669</v>
      </c>
    </row>
    <row r="11054" spans="1:11" x14ac:dyDescent="0.25">
      <c r="A11054" s="66" t="s">
        <v>226</v>
      </c>
      <c r="B11054" s="66" t="s">
        <v>400</v>
      </c>
      <c r="C11054" s="66" t="s">
        <v>104</v>
      </c>
      <c r="D11054" s="73">
        <f t="shared" si="573"/>
        <v>74.456620000000001</v>
      </c>
      <c r="E11054" s="73">
        <f t="shared" si="574"/>
        <v>66.568169999999995</v>
      </c>
      <c r="F11054" s="73">
        <f t="shared" si="575"/>
        <v>81.014600000000002</v>
      </c>
      <c r="H11054" s="72">
        <v>74.456620000000001</v>
      </c>
      <c r="I11054" s="75">
        <v>66.568169999999995</v>
      </c>
      <c r="J11054" s="75">
        <v>81.014600000000002</v>
      </c>
      <c r="K11054" s="72">
        <v>4.9656981474582116</v>
      </c>
    </row>
    <row r="11055" spans="1:11" x14ac:dyDescent="0.25">
      <c r="A11055" s="66" t="s">
        <v>226</v>
      </c>
      <c r="B11055" s="66" t="s">
        <v>400</v>
      </c>
      <c r="C11055" s="66" t="s">
        <v>125</v>
      </c>
      <c r="D11055" s="73">
        <f t="shared" si="573"/>
        <v>60.094009999999997</v>
      </c>
      <c r="E11055" s="73">
        <f t="shared" si="574"/>
        <v>53.722360000000002</v>
      </c>
      <c r="F11055" s="73">
        <f t="shared" si="575"/>
        <v>66.141289999999998</v>
      </c>
      <c r="H11055" s="72">
        <v>60.094009999999997</v>
      </c>
      <c r="I11055" s="75">
        <v>53.722360000000002</v>
      </c>
      <c r="J11055" s="75">
        <v>66.141289999999998</v>
      </c>
      <c r="K11055" s="72">
        <v>5.2967225851628141</v>
      </c>
    </row>
    <row r="11056" spans="1:11" x14ac:dyDescent="0.25">
      <c r="A11056" s="66" t="s">
        <v>226</v>
      </c>
      <c r="B11056" s="66" t="s">
        <v>400</v>
      </c>
      <c r="C11056" s="66" t="s">
        <v>130</v>
      </c>
      <c r="D11056" s="73">
        <f t="shared" si="573"/>
        <v>55.717010000000002</v>
      </c>
      <c r="E11056" s="73">
        <f t="shared" si="574"/>
        <v>47.38241</v>
      </c>
      <c r="F11056" s="73">
        <f t="shared" si="575"/>
        <v>63.741660000000003</v>
      </c>
      <c r="H11056" s="72">
        <v>55.717010000000002</v>
      </c>
      <c r="I11056" s="75">
        <v>47.38241</v>
      </c>
      <c r="J11056" s="75">
        <v>63.741660000000003</v>
      </c>
      <c r="K11056" s="72">
        <v>7.555306718720189</v>
      </c>
    </row>
    <row r="11057" spans="1:11" x14ac:dyDescent="0.25">
      <c r="A11057" s="66" t="s">
        <v>226</v>
      </c>
      <c r="B11057" s="66" t="s">
        <v>400</v>
      </c>
      <c r="C11057" s="66" t="s">
        <v>131</v>
      </c>
      <c r="D11057" s="73">
        <f t="shared" si="573"/>
        <v>68.855400000000003</v>
      </c>
      <c r="E11057" s="73">
        <f t="shared" si="574"/>
        <v>60.540730000000003</v>
      </c>
      <c r="F11057" s="73">
        <f t="shared" si="575"/>
        <v>76.10942</v>
      </c>
      <c r="H11057" s="72">
        <v>68.855400000000003</v>
      </c>
      <c r="I11057" s="75">
        <v>60.540730000000003</v>
      </c>
      <c r="J11057" s="75">
        <v>76.10942</v>
      </c>
      <c r="K11057" s="72">
        <v>5.8035796756681384</v>
      </c>
    </row>
    <row r="11058" spans="1:11" x14ac:dyDescent="0.25">
      <c r="A11058" s="66" t="s">
        <v>226</v>
      </c>
      <c r="B11058" s="66" t="s">
        <v>400</v>
      </c>
      <c r="C11058" s="66" t="s">
        <v>133</v>
      </c>
      <c r="D11058" s="73">
        <f t="shared" si="573"/>
        <v>56.006999999999998</v>
      </c>
      <c r="E11058" s="73">
        <f t="shared" si="574"/>
        <v>46.427779999999998</v>
      </c>
      <c r="F11058" s="73">
        <f t="shared" si="575"/>
        <v>65.158760000000001</v>
      </c>
      <c r="H11058" s="72">
        <v>56.006999999999998</v>
      </c>
      <c r="I11058" s="75">
        <v>46.427779999999998</v>
      </c>
      <c r="J11058" s="75">
        <v>65.158760000000001</v>
      </c>
      <c r="K11058" s="72">
        <v>8.6299569696645069</v>
      </c>
    </row>
    <row r="11059" spans="1:11" x14ac:dyDescent="0.25">
      <c r="A11059" s="66" t="s">
        <v>226</v>
      </c>
      <c r="B11059" s="66" t="s">
        <v>400</v>
      </c>
      <c r="C11059" s="66" t="s">
        <v>152</v>
      </c>
      <c r="D11059" s="73">
        <f t="shared" si="573"/>
        <v>65.501480000000001</v>
      </c>
      <c r="E11059" s="73">
        <f t="shared" si="574"/>
        <v>58.739060000000002</v>
      </c>
      <c r="F11059" s="73">
        <f t="shared" si="575"/>
        <v>71.689760000000007</v>
      </c>
      <c r="H11059" s="72">
        <v>65.501480000000001</v>
      </c>
      <c r="I11059" s="75">
        <v>58.739060000000002</v>
      </c>
      <c r="J11059" s="75">
        <v>71.689760000000007</v>
      </c>
      <c r="K11059" s="72">
        <v>5.067384736955562</v>
      </c>
    </row>
    <row r="11060" spans="1:11" x14ac:dyDescent="0.25">
      <c r="A11060" s="66" t="s">
        <v>226</v>
      </c>
      <c r="B11060" s="66" t="s">
        <v>400</v>
      </c>
      <c r="C11060" s="66" t="s">
        <v>159</v>
      </c>
      <c r="D11060" s="73">
        <f t="shared" si="573"/>
        <v>62.857810000000001</v>
      </c>
      <c r="E11060" s="73">
        <f t="shared" si="574"/>
        <v>53.83569</v>
      </c>
      <c r="F11060" s="73">
        <f t="shared" si="575"/>
        <v>71.064400000000006</v>
      </c>
      <c r="H11060" s="72">
        <v>62.857810000000001</v>
      </c>
      <c r="I11060" s="75">
        <v>53.83569</v>
      </c>
      <c r="J11060" s="75">
        <v>71.064400000000006</v>
      </c>
      <c r="K11060" s="72">
        <v>7.0551742098555454</v>
      </c>
    </row>
    <row r="11061" spans="1:11" x14ac:dyDescent="0.25">
      <c r="A11061" s="66" t="s">
        <v>226</v>
      </c>
      <c r="B11061" s="66" t="s">
        <v>400</v>
      </c>
      <c r="C11061" s="66" t="s">
        <v>161</v>
      </c>
      <c r="D11061" s="73">
        <f t="shared" si="573"/>
        <v>62.206899999999997</v>
      </c>
      <c r="E11061" s="73">
        <f t="shared" si="574"/>
        <v>52.304409999999997</v>
      </c>
      <c r="F11061" s="73">
        <f t="shared" si="575"/>
        <v>71.186059999999998</v>
      </c>
      <c r="H11061" s="72">
        <v>62.206899999999997</v>
      </c>
      <c r="I11061" s="75">
        <v>52.304409999999997</v>
      </c>
      <c r="J11061" s="75">
        <v>71.186059999999998</v>
      </c>
      <c r="K11061" s="72">
        <v>7.8285785017417693</v>
      </c>
    </row>
    <row r="11062" spans="1:11" x14ac:dyDescent="0.25">
      <c r="A11062" s="66" t="s">
        <v>226</v>
      </c>
      <c r="B11062" s="66" t="s">
        <v>400</v>
      </c>
      <c r="C11062" s="66" t="s">
        <v>173</v>
      </c>
      <c r="D11062" s="73">
        <f t="shared" si="573"/>
        <v>55.821370000000002</v>
      </c>
      <c r="E11062" s="73">
        <f t="shared" si="574"/>
        <v>50.794719999999998</v>
      </c>
      <c r="F11062" s="73">
        <f t="shared" si="575"/>
        <v>60.731499999999997</v>
      </c>
      <c r="H11062" s="72">
        <v>55.821370000000002</v>
      </c>
      <c r="I11062" s="75">
        <v>50.794719999999998</v>
      </c>
      <c r="J11062" s="75">
        <v>60.731499999999997</v>
      </c>
      <c r="K11062" s="72">
        <v>4.5548075942958759</v>
      </c>
    </row>
    <row r="11063" spans="1:11" x14ac:dyDescent="0.25">
      <c r="A11063" s="66" t="s">
        <v>226</v>
      </c>
      <c r="B11063" s="66" t="s">
        <v>400</v>
      </c>
      <c r="C11063" s="66" t="s">
        <v>180</v>
      </c>
      <c r="D11063" s="73">
        <f t="shared" si="573"/>
        <v>66.081190000000007</v>
      </c>
      <c r="E11063" s="73">
        <f t="shared" si="574"/>
        <v>56.50517</v>
      </c>
      <c r="F11063" s="73">
        <f t="shared" si="575"/>
        <v>74.500349999999997</v>
      </c>
      <c r="H11063" s="72">
        <v>66.081190000000007</v>
      </c>
      <c r="I11063" s="75">
        <v>56.50517</v>
      </c>
      <c r="J11063" s="75">
        <v>74.500349999999997</v>
      </c>
      <c r="K11063" s="72">
        <v>7.010933065824025</v>
      </c>
    </row>
    <row r="11064" spans="1:11" x14ac:dyDescent="0.25">
      <c r="A11064" s="66" t="s">
        <v>226</v>
      </c>
      <c r="B11064" s="66" t="s">
        <v>400</v>
      </c>
      <c r="C11064" s="66" t="s">
        <v>186</v>
      </c>
      <c r="D11064" s="73">
        <f t="shared" si="573"/>
        <v>67.418319999999994</v>
      </c>
      <c r="E11064" s="73">
        <f t="shared" si="574"/>
        <v>63.118839999999999</v>
      </c>
      <c r="F11064" s="73">
        <f t="shared" si="575"/>
        <v>71.443340000000006</v>
      </c>
      <c r="H11064" s="72">
        <v>67.418319999999994</v>
      </c>
      <c r="I11064" s="75">
        <v>63.118839999999999</v>
      </c>
      <c r="J11064" s="75">
        <v>71.443340000000006</v>
      </c>
      <c r="K11064" s="72">
        <v>3.1551438837396133</v>
      </c>
    </row>
    <row r="11065" spans="1:11" x14ac:dyDescent="0.25">
      <c r="A11065" s="66" t="s">
        <v>226</v>
      </c>
      <c r="B11065" s="66" t="s">
        <v>400</v>
      </c>
      <c r="C11065" s="66" t="s">
        <v>102</v>
      </c>
      <c r="D11065" s="73">
        <f t="shared" si="573"/>
        <v>59.634520000000002</v>
      </c>
      <c r="E11065" s="73">
        <f t="shared" si="574"/>
        <v>47.198720000000002</v>
      </c>
      <c r="F11065" s="73">
        <f t="shared" si="575"/>
        <v>70.944450000000003</v>
      </c>
      <c r="H11065" s="72">
        <v>59.634520000000002</v>
      </c>
      <c r="I11065" s="75">
        <v>47.198720000000002</v>
      </c>
      <c r="J11065" s="75">
        <v>70.944450000000003</v>
      </c>
      <c r="K11065" s="72">
        <v>10.345061886974188</v>
      </c>
    </row>
    <row r="11066" spans="1:11" x14ac:dyDescent="0.25">
      <c r="A11066" s="66" t="s">
        <v>226</v>
      </c>
      <c r="B11066" s="66" t="s">
        <v>400</v>
      </c>
      <c r="C11066" s="66" t="s">
        <v>109</v>
      </c>
      <c r="D11066" s="73">
        <f t="shared" ref="D11066:D11097" si="576">IF(K11066&gt;=50," ",H11066)</f>
        <v>61.554870000000001</v>
      </c>
      <c r="E11066" s="73">
        <f t="shared" ref="E11066:E11097" si="577">IF(K11066&gt;=50," ",I11066)</f>
        <v>52.346449999999997</v>
      </c>
      <c r="F11066" s="73">
        <f t="shared" ref="F11066:F11097" si="578">IF(K11066&gt;=50," ",J11066)</f>
        <v>70.003550000000004</v>
      </c>
      <c r="H11066" s="72">
        <v>61.554870000000001</v>
      </c>
      <c r="I11066" s="75">
        <v>52.346449999999997</v>
      </c>
      <c r="J11066" s="75">
        <v>70.003550000000004</v>
      </c>
      <c r="K11066" s="72">
        <v>7.3886745272957288</v>
      </c>
    </row>
    <row r="11067" spans="1:11" x14ac:dyDescent="0.25">
      <c r="A11067" s="66" t="s">
        <v>226</v>
      </c>
      <c r="B11067" s="66" t="s">
        <v>400</v>
      </c>
      <c r="C11067" s="66" t="s">
        <v>129</v>
      </c>
      <c r="D11067" s="73">
        <f t="shared" si="576"/>
        <v>63.362850000000002</v>
      </c>
      <c r="E11067" s="73">
        <f t="shared" si="577"/>
        <v>55.301749999999998</v>
      </c>
      <c r="F11067" s="73">
        <f t="shared" si="578"/>
        <v>70.739379999999997</v>
      </c>
      <c r="H11067" s="72">
        <v>63.362850000000002</v>
      </c>
      <c r="I11067" s="75">
        <v>55.301749999999998</v>
      </c>
      <c r="J11067" s="75">
        <v>70.739379999999997</v>
      </c>
      <c r="K11067" s="72">
        <v>6.2595621882538417</v>
      </c>
    </row>
    <row r="11068" spans="1:11" x14ac:dyDescent="0.25">
      <c r="A11068" s="66" t="s">
        <v>226</v>
      </c>
      <c r="B11068" s="66" t="s">
        <v>400</v>
      </c>
      <c r="C11068" s="66" t="s">
        <v>135</v>
      </c>
      <c r="D11068" s="73">
        <f t="shared" si="576"/>
        <v>64.065960000000004</v>
      </c>
      <c r="E11068" s="73">
        <f t="shared" si="577"/>
        <v>54.38794</v>
      </c>
      <c r="F11068" s="73">
        <f t="shared" si="578"/>
        <v>72.720470000000006</v>
      </c>
      <c r="H11068" s="72">
        <v>64.065960000000004</v>
      </c>
      <c r="I11068" s="75">
        <v>54.38794</v>
      </c>
      <c r="J11068" s="75">
        <v>72.720470000000006</v>
      </c>
      <c r="K11068" s="72">
        <v>7.3732649912683748</v>
      </c>
    </row>
    <row r="11069" spans="1:11" x14ac:dyDescent="0.25">
      <c r="A11069" s="66" t="s">
        <v>226</v>
      </c>
      <c r="B11069" s="66" t="s">
        <v>400</v>
      </c>
      <c r="C11069" s="66" t="s">
        <v>142</v>
      </c>
      <c r="D11069" s="73">
        <f t="shared" si="576"/>
        <v>63.699460000000002</v>
      </c>
      <c r="E11069" s="73">
        <f t="shared" si="577"/>
        <v>50.98</v>
      </c>
      <c r="F11069" s="73">
        <f t="shared" si="578"/>
        <v>74.753</v>
      </c>
      <c r="H11069" s="72">
        <v>63.699460000000002</v>
      </c>
      <c r="I11069" s="75">
        <v>50.98</v>
      </c>
      <c r="J11069" s="75">
        <v>74.753</v>
      </c>
      <c r="K11069" s="72">
        <v>9.6867650055432168</v>
      </c>
    </row>
    <row r="11070" spans="1:11" x14ac:dyDescent="0.25">
      <c r="A11070" s="66" t="s">
        <v>226</v>
      </c>
      <c r="B11070" s="66" t="s">
        <v>400</v>
      </c>
      <c r="C11070" s="66" t="s">
        <v>148</v>
      </c>
      <c r="D11070" s="73">
        <f t="shared" si="576"/>
        <v>56.149590000000003</v>
      </c>
      <c r="E11070" s="73">
        <f t="shared" si="577"/>
        <v>49.416159999999998</v>
      </c>
      <c r="F11070" s="73">
        <f t="shared" si="578"/>
        <v>62.663910000000001</v>
      </c>
      <c r="H11070" s="72">
        <v>56.149590000000003</v>
      </c>
      <c r="I11070" s="75">
        <v>49.416159999999998</v>
      </c>
      <c r="J11070" s="75">
        <v>62.663910000000001</v>
      </c>
      <c r="K11070" s="72">
        <v>6.0524929923798192</v>
      </c>
    </row>
    <row r="11071" spans="1:11" x14ac:dyDescent="0.25">
      <c r="A11071" s="66" t="s">
        <v>226</v>
      </c>
      <c r="B11071" s="66" t="s">
        <v>400</v>
      </c>
      <c r="C11071" s="66" t="s">
        <v>149</v>
      </c>
      <c r="D11071" s="73">
        <f t="shared" si="576"/>
        <v>57.324579999999997</v>
      </c>
      <c r="E11071" s="73">
        <f t="shared" si="577"/>
        <v>50.241819999999997</v>
      </c>
      <c r="F11071" s="73">
        <f t="shared" si="578"/>
        <v>64.119159999999994</v>
      </c>
      <c r="H11071" s="72">
        <v>57.324579999999997</v>
      </c>
      <c r="I11071" s="75">
        <v>50.241819999999997</v>
      </c>
      <c r="J11071" s="75">
        <v>64.119159999999994</v>
      </c>
      <c r="K11071" s="72">
        <v>6.2134358420070415</v>
      </c>
    </row>
    <row r="11072" spans="1:11" x14ac:dyDescent="0.25">
      <c r="A11072" s="66" t="s">
        <v>226</v>
      </c>
      <c r="B11072" s="66" t="s">
        <v>400</v>
      </c>
      <c r="C11072" s="66" t="s">
        <v>157</v>
      </c>
      <c r="D11072" s="73">
        <f t="shared" si="576"/>
        <v>58.122909999999997</v>
      </c>
      <c r="E11072" s="73">
        <f t="shared" si="577"/>
        <v>51.417169999999999</v>
      </c>
      <c r="F11072" s="73">
        <f t="shared" si="578"/>
        <v>64.541359999999997</v>
      </c>
      <c r="H11072" s="72">
        <v>58.122909999999997</v>
      </c>
      <c r="I11072" s="75">
        <v>51.417169999999999</v>
      </c>
      <c r="J11072" s="75">
        <v>64.541359999999997</v>
      </c>
      <c r="K11072" s="72">
        <v>5.7914185645556975</v>
      </c>
    </row>
    <row r="11073" spans="1:11" x14ac:dyDescent="0.25">
      <c r="A11073" s="66" t="s">
        <v>226</v>
      </c>
      <c r="B11073" s="66" t="s">
        <v>400</v>
      </c>
      <c r="C11073" s="66" t="s">
        <v>166</v>
      </c>
      <c r="D11073" s="73">
        <f t="shared" si="576"/>
        <v>56.257100000000001</v>
      </c>
      <c r="E11073" s="73">
        <f t="shared" si="577"/>
        <v>47.155110000000001</v>
      </c>
      <c r="F11073" s="73">
        <f t="shared" si="578"/>
        <v>64.956429999999997</v>
      </c>
      <c r="H11073" s="72">
        <v>56.257100000000001</v>
      </c>
      <c r="I11073" s="75">
        <v>47.155110000000001</v>
      </c>
      <c r="J11073" s="75">
        <v>64.956429999999997</v>
      </c>
      <c r="K11073" s="72">
        <v>8.1558594381864697</v>
      </c>
    </row>
    <row r="11074" spans="1:11" x14ac:dyDescent="0.25">
      <c r="A11074" s="66" t="s">
        <v>226</v>
      </c>
      <c r="B11074" s="66" t="s">
        <v>400</v>
      </c>
      <c r="C11074" s="66" t="s">
        <v>169</v>
      </c>
      <c r="D11074" s="73">
        <f t="shared" si="576"/>
        <v>58.865310000000001</v>
      </c>
      <c r="E11074" s="73">
        <f t="shared" si="577"/>
        <v>51.838290000000001</v>
      </c>
      <c r="F11074" s="73">
        <f t="shared" si="578"/>
        <v>65.548450000000003</v>
      </c>
      <c r="H11074" s="72">
        <v>58.865310000000001</v>
      </c>
      <c r="I11074" s="75">
        <v>51.838290000000001</v>
      </c>
      <c r="J11074" s="75">
        <v>65.548450000000003</v>
      </c>
      <c r="K11074" s="72">
        <v>5.976557330624777</v>
      </c>
    </row>
    <row r="11075" spans="1:11" x14ac:dyDescent="0.25">
      <c r="A11075" s="66" t="s">
        <v>226</v>
      </c>
      <c r="B11075" s="66" t="s">
        <v>400</v>
      </c>
      <c r="C11075" s="66" t="s">
        <v>170</v>
      </c>
      <c r="D11075" s="73">
        <f t="shared" si="576"/>
        <v>64.231390000000005</v>
      </c>
      <c r="E11075" s="73">
        <f t="shared" si="577"/>
        <v>54.560040000000001</v>
      </c>
      <c r="F11075" s="73">
        <f t="shared" si="578"/>
        <v>72.867940000000004</v>
      </c>
      <c r="H11075" s="72">
        <v>64.231390000000005</v>
      </c>
      <c r="I11075" s="75">
        <v>54.560040000000001</v>
      </c>
      <c r="J11075" s="75">
        <v>72.867940000000004</v>
      </c>
      <c r="K11075" s="72">
        <v>7.3439419573513813</v>
      </c>
    </row>
    <row r="11076" spans="1:11" x14ac:dyDescent="0.25">
      <c r="A11076" s="66" t="s">
        <v>226</v>
      </c>
      <c r="B11076" s="66" t="s">
        <v>400</v>
      </c>
      <c r="C11076" s="66" t="s">
        <v>176</v>
      </c>
      <c r="D11076" s="73">
        <f t="shared" si="576"/>
        <v>63.041620000000002</v>
      </c>
      <c r="E11076" s="73">
        <f t="shared" si="577"/>
        <v>56.209150000000001</v>
      </c>
      <c r="F11076" s="73">
        <f t="shared" si="578"/>
        <v>69.388620000000003</v>
      </c>
      <c r="H11076" s="72">
        <v>63.041620000000002</v>
      </c>
      <c r="I11076" s="75">
        <v>56.209150000000001</v>
      </c>
      <c r="J11076" s="75">
        <v>69.388620000000003</v>
      </c>
      <c r="K11076" s="72">
        <v>5.3605887665957814</v>
      </c>
    </row>
    <row r="11077" spans="1:11" x14ac:dyDescent="0.25">
      <c r="A11077" s="66" t="s">
        <v>226</v>
      </c>
      <c r="B11077" s="66" t="s">
        <v>400</v>
      </c>
      <c r="C11077" s="66" t="s">
        <v>3</v>
      </c>
      <c r="D11077" s="73">
        <f t="shared" si="576"/>
        <v>60.722639999999998</v>
      </c>
      <c r="E11077" s="73">
        <f t="shared" si="577"/>
        <v>57.70561</v>
      </c>
      <c r="F11077" s="73">
        <f t="shared" si="578"/>
        <v>63.659979999999997</v>
      </c>
      <c r="H11077" s="72">
        <v>60.722639999999998</v>
      </c>
      <c r="I11077" s="75">
        <v>57.70561</v>
      </c>
      <c r="J11077" s="75">
        <v>63.659979999999997</v>
      </c>
      <c r="K11077" s="72">
        <v>2.5037498369636104</v>
      </c>
    </row>
    <row r="11078" spans="1:11" x14ac:dyDescent="0.25">
      <c r="A11078" s="66" t="s">
        <v>226</v>
      </c>
      <c r="B11078" s="66" t="s">
        <v>400</v>
      </c>
      <c r="C11078" s="66" t="s">
        <v>112</v>
      </c>
      <c r="D11078" s="73">
        <f t="shared" si="576"/>
        <v>61.044809999999998</v>
      </c>
      <c r="E11078" s="73">
        <f t="shared" si="577"/>
        <v>51.737540000000003</v>
      </c>
      <c r="F11078" s="73">
        <f t="shared" si="578"/>
        <v>69.611440000000002</v>
      </c>
      <c r="H11078" s="72">
        <v>61.044809999999998</v>
      </c>
      <c r="I11078" s="75">
        <v>51.737540000000003</v>
      </c>
      <c r="J11078" s="75">
        <v>69.611440000000002</v>
      </c>
      <c r="K11078" s="72">
        <v>7.5438943949534778</v>
      </c>
    </row>
    <row r="11079" spans="1:11" x14ac:dyDescent="0.25">
      <c r="A11079" s="66" t="s">
        <v>226</v>
      </c>
      <c r="B11079" s="66" t="s">
        <v>400</v>
      </c>
      <c r="C11079" s="66" t="s">
        <v>113</v>
      </c>
      <c r="D11079" s="73">
        <f t="shared" si="576"/>
        <v>63.920720000000003</v>
      </c>
      <c r="E11079" s="73">
        <f t="shared" si="577"/>
        <v>55.57535</v>
      </c>
      <c r="F11079" s="73">
        <f t="shared" si="578"/>
        <v>71.502269999999996</v>
      </c>
      <c r="H11079" s="72">
        <v>63.920720000000003</v>
      </c>
      <c r="I11079" s="75">
        <v>55.57535</v>
      </c>
      <c r="J11079" s="75">
        <v>71.502269999999996</v>
      </c>
      <c r="K11079" s="72">
        <v>6.4038296189404624</v>
      </c>
    </row>
    <row r="11080" spans="1:11" x14ac:dyDescent="0.25">
      <c r="A11080" s="66" t="s">
        <v>226</v>
      </c>
      <c r="B11080" s="66" t="s">
        <v>400</v>
      </c>
      <c r="C11080" s="66" t="s">
        <v>116</v>
      </c>
      <c r="D11080" s="73">
        <f t="shared" si="576"/>
        <v>66.617679999999993</v>
      </c>
      <c r="E11080" s="73">
        <f t="shared" si="577"/>
        <v>56.887189999999997</v>
      </c>
      <c r="F11080" s="73">
        <f t="shared" si="578"/>
        <v>75.112790000000004</v>
      </c>
      <c r="H11080" s="72">
        <v>66.617679999999993</v>
      </c>
      <c r="I11080" s="75">
        <v>56.887189999999997</v>
      </c>
      <c r="J11080" s="75">
        <v>75.112790000000004</v>
      </c>
      <c r="K11080" s="72">
        <v>7.0440624771081799</v>
      </c>
    </row>
    <row r="11081" spans="1:11" x14ac:dyDescent="0.25">
      <c r="A11081" s="66" t="s">
        <v>226</v>
      </c>
      <c r="B11081" s="66" t="s">
        <v>400</v>
      </c>
      <c r="C11081" s="66" t="s">
        <v>122</v>
      </c>
      <c r="D11081" s="73">
        <f t="shared" si="576"/>
        <v>63.263930000000002</v>
      </c>
      <c r="E11081" s="73">
        <f t="shared" si="577"/>
        <v>49.845619999999997</v>
      </c>
      <c r="F11081" s="73">
        <f t="shared" si="578"/>
        <v>74.900030000000001</v>
      </c>
      <c r="H11081" s="72">
        <v>63.263930000000002</v>
      </c>
      <c r="I11081" s="75">
        <v>49.845619999999997</v>
      </c>
      <c r="J11081" s="75">
        <v>74.900030000000001</v>
      </c>
      <c r="K11081" s="72">
        <v>10.300806478509951</v>
      </c>
    </row>
    <row r="11082" spans="1:11" x14ac:dyDescent="0.25">
      <c r="A11082" s="66" t="s">
        <v>226</v>
      </c>
      <c r="B11082" s="66" t="s">
        <v>400</v>
      </c>
      <c r="C11082" s="66" t="s">
        <v>126</v>
      </c>
      <c r="D11082" s="73">
        <f t="shared" si="576"/>
        <v>59.952159999999999</v>
      </c>
      <c r="E11082" s="73">
        <f t="shared" si="577"/>
        <v>53.601260000000003</v>
      </c>
      <c r="F11082" s="73">
        <f t="shared" si="578"/>
        <v>65.985410000000002</v>
      </c>
      <c r="H11082" s="72">
        <v>59.952159999999999</v>
      </c>
      <c r="I11082" s="75">
        <v>53.601260000000003</v>
      </c>
      <c r="J11082" s="75">
        <v>65.985410000000002</v>
      </c>
      <c r="K11082" s="72">
        <v>5.294136191256495</v>
      </c>
    </row>
    <row r="11083" spans="1:11" x14ac:dyDescent="0.25">
      <c r="A11083" s="66" t="s">
        <v>226</v>
      </c>
      <c r="B11083" s="66" t="s">
        <v>400</v>
      </c>
      <c r="C11083" s="66" t="s">
        <v>139</v>
      </c>
      <c r="D11083" s="73">
        <f t="shared" si="576"/>
        <v>66.286680000000004</v>
      </c>
      <c r="E11083" s="73">
        <f t="shared" si="577"/>
        <v>54.319490000000002</v>
      </c>
      <c r="F11083" s="73">
        <f t="shared" si="578"/>
        <v>76.47645</v>
      </c>
      <c r="H11083" s="72">
        <v>66.286680000000004</v>
      </c>
      <c r="I11083" s="75">
        <v>54.319490000000002</v>
      </c>
      <c r="J11083" s="75">
        <v>76.47645</v>
      </c>
      <c r="K11083" s="72">
        <v>8.647646857558712</v>
      </c>
    </row>
    <row r="11084" spans="1:11" x14ac:dyDescent="0.25">
      <c r="A11084" s="66" t="s">
        <v>226</v>
      </c>
      <c r="B11084" s="66" t="s">
        <v>400</v>
      </c>
      <c r="C11084" s="66" t="s">
        <v>140</v>
      </c>
      <c r="D11084" s="73">
        <f t="shared" si="576"/>
        <v>78.666430000000005</v>
      </c>
      <c r="E11084" s="73">
        <f t="shared" si="577"/>
        <v>70.49633</v>
      </c>
      <c r="F11084" s="73">
        <f t="shared" si="578"/>
        <v>85.053749999999994</v>
      </c>
      <c r="H11084" s="72">
        <v>78.666430000000005</v>
      </c>
      <c r="I11084" s="75">
        <v>70.49633</v>
      </c>
      <c r="J11084" s="75">
        <v>85.053749999999994</v>
      </c>
      <c r="K11084" s="72">
        <v>4.7213875092590323</v>
      </c>
    </row>
    <row r="11085" spans="1:11" x14ac:dyDescent="0.25">
      <c r="A11085" s="66" t="s">
        <v>226</v>
      </c>
      <c r="B11085" s="66" t="s">
        <v>400</v>
      </c>
      <c r="C11085" s="66" t="s">
        <v>147</v>
      </c>
      <c r="D11085" s="73">
        <f t="shared" si="576"/>
        <v>67.449370000000002</v>
      </c>
      <c r="E11085" s="73">
        <f t="shared" si="577"/>
        <v>57.354300000000002</v>
      </c>
      <c r="F11085" s="73">
        <f t="shared" si="578"/>
        <v>76.148520000000005</v>
      </c>
      <c r="H11085" s="72">
        <v>67.449370000000002</v>
      </c>
      <c r="I11085" s="75">
        <v>57.354300000000002</v>
      </c>
      <c r="J11085" s="75">
        <v>76.148520000000005</v>
      </c>
      <c r="K11085" s="72">
        <v>7.1768098056364344</v>
      </c>
    </row>
    <row r="11086" spans="1:11" x14ac:dyDescent="0.25">
      <c r="A11086" s="66" t="s">
        <v>226</v>
      </c>
      <c r="B11086" s="66" t="s">
        <v>400</v>
      </c>
      <c r="C11086" s="66" t="s">
        <v>155</v>
      </c>
      <c r="D11086" s="73">
        <f t="shared" si="576"/>
        <v>66.87894</v>
      </c>
      <c r="E11086" s="73">
        <f t="shared" si="577"/>
        <v>54.0657</v>
      </c>
      <c r="F11086" s="73">
        <f t="shared" si="578"/>
        <v>77.598870000000005</v>
      </c>
      <c r="H11086" s="72">
        <v>66.87894</v>
      </c>
      <c r="I11086" s="75">
        <v>54.0657</v>
      </c>
      <c r="J11086" s="75">
        <v>77.598870000000005</v>
      </c>
      <c r="K11086" s="72">
        <v>9.1181394322338232</v>
      </c>
    </row>
    <row r="11087" spans="1:11" x14ac:dyDescent="0.25">
      <c r="A11087" s="66" t="s">
        <v>226</v>
      </c>
      <c r="B11087" s="66" t="s">
        <v>400</v>
      </c>
      <c r="C11087" s="66" t="s">
        <v>168</v>
      </c>
      <c r="D11087" s="73">
        <f t="shared" si="576"/>
        <v>55.919499999999999</v>
      </c>
      <c r="E11087" s="73">
        <f t="shared" si="577"/>
        <v>47.565269999999998</v>
      </c>
      <c r="F11087" s="73">
        <f t="shared" si="578"/>
        <v>63.951459999999997</v>
      </c>
      <c r="H11087" s="72">
        <v>55.919499999999999</v>
      </c>
      <c r="I11087" s="75">
        <v>47.565269999999998</v>
      </c>
      <c r="J11087" s="75">
        <v>63.951459999999997</v>
      </c>
      <c r="K11087" s="72">
        <v>7.5402963188154413</v>
      </c>
    </row>
    <row r="11088" spans="1:11" x14ac:dyDescent="0.25">
      <c r="A11088" s="66" t="s">
        <v>226</v>
      </c>
      <c r="B11088" s="66" t="s">
        <v>400</v>
      </c>
      <c r="C11088" s="66" t="s">
        <v>187</v>
      </c>
      <c r="D11088" s="73">
        <f t="shared" si="576"/>
        <v>64.281450000000007</v>
      </c>
      <c r="E11088" s="73">
        <f t="shared" si="577"/>
        <v>60.155360000000002</v>
      </c>
      <c r="F11088" s="73">
        <f t="shared" si="578"/>
        <v>68.206090000000003</v>
      </c>
      <c r="H11088" s="72">
        <v>64.281450000000007</v>
      </c>
      <c r="I11088" s="75">
        <v>60.155360000000002</v>
      </c>
      <c r="J11088" s="75">
        <v>68.206090000000003</v>
      </c>
      <c r="K11088" s="72">
        <v>3.2002996198747851</v>
      </c>
    </row>
    <row r="11089" spans="1:11" x14ac:dyDescent="0.25">
      <c r="A11089" s="66" t="s">
        <v>226</v>
      </c>
      <c r="B11089" s="66" t="s">
        <v>400</v>
      </c>
      <c r="C11089" s="66" t="s">
        <v>1</v>
      </c>
      <c r="D11089" s="73">
        <f t="shared" si="576"/>
        <v>64.370099999999994</v>
      </c>
      <c r="E11089" s="73">
        <f t="shared" si="577"/>
        <v>63.240130000000001</v>
      </c>
      <c r="F11089" s="73">
        <f t="shared" si="578"/>
        <v>65.484279999999998</v>
      </c>
      <c r="H11089" s="72">
        <v>64.370099999999994</v>
      </c>
      <c r="I11089" s="75">
        <v>63.240130000000001</v>
      </c>
      <c r="J11089" s="75">
        <v>65.484279999999998</v>
      </c>
      <c r="K11089" s="72">
        <v>0.8894865783958702</v>
      </c>
    </row>
    <row r="11090" spans="1:11" x14ac:dyDescent="0.25">
      <c r="A11090" s="66" t="s">
        <v>226</v>
      </c>
      <c r="B11090" s="66" t="s">
        <v>401</v>
      </c>
      <c r="C11090" s="66" t="s">
        <v>110</v>
      </c>
      <c r="D11090" s="73">
        <f t="shared" si="576"/>
        <v>32.919800000000002</v>
      </c>
      <c r="E11090" s="73">
        <f t="shared" si="577"/>
        <v>26.333739999999999</v>
      </c>
      <c r="F11090" s="73">
        <f t="shared" si="578"/>
        <v>40.252989999999997</v>
      </c>
      <c r="H11090" s="72">
        <v>32.919800000000002</v>
      </c>
      <c r="I11090" s="75">
        <v>26.333739999999999</v>
      </c>
      <c r="J11090" s="75">
        <v>40.252989999999997</v>
      </c>
      <c r="K11090" s="72">
        <v>10.840889069799937</v>
      </c>
    </row>
    <row r="11091" spans="1:11" x14ac:dyDescent="0.25">
      <c r="A11091" s="66" t="s">
        <v>226</v>
      </c>
      <c r="B11091" s="66" t="s">
        <v>401</v>
      </c>
      <c r="C11091" s="66" t="s">
        <v>137</v>
      </c>
      <c r="D11091" s="73">
        <f t="shared" si="576"/>
        <v>30.519400000000001</v>
      </c>
      <c r="E11091" s="73">
        <f t="shared" si="577"/>
        <v>23.276990000000001</v>
      </c>
      <c r="F11091" s="73">
        <f t="shared" si="578"/>
        <v>38.873469999999998</v>
      </c>
      <c r="H11091" s="72">
        <v>30.519400000000001</v>
      </c>
      <c r="I11091" s="75">
        <v>23.276990000000001</v>
      </c>
      <c r="J11091" s="75">
        <v>38.873469999999998</v>
      </c>
      <c r="K11091" s="72">
        <v>13.112983872553198</v>
      </c>
    </row>
    <row r="11092" spans="1:11" x14ac:dyDescent="0.25">
      <c r="A11092" s="66" t="s">
        <v>226</v>
      </c>
      <c r="B11092" s="66" t="s">
        <v>401</v>
      </c>
      <c r="C11092" s="66" t="s">
        <v>141</v>
      </c>
      <c r="D11092" s="73">
        <f t="shared" si="576"/>
        <v>32.990229999999997</v>
      </c>
      <c r="E11092" s="73">
        <f t="shared" si="577"/>
        <v>25.848559999999999</v>
      </c>
      <c r="F11092" s="73">
        <f t="shared" si="578"/>
        <v>41.013680000000001</v>
      </c>
      <c r="H11092" s="72">
        <v>32.990229999999997</v>
      </c>
      <c r="I11092" s="75">
        <v>25.848559999999999</v>
      </c>
      <c r="J11092" s="75">
        <v>41.013680000000001</v>
      </c>
      <c r="K11092" s="72">
        <v>11.798311196981654</v>
      </c>
    </row>
    <row r="11093" spans="1:11" x14ac:dyDescent="0.25">
      <c r="A11093" s="66" t="s">
        <v>226</v>
      </c>
      <c r="B11093" s="66" t="s">
        <v>401</v>
      </c>
      <c r="C11093" s="66" t="s">
        <v>144</v>
      </c>
      <c r="D11093" s="73">
        <f t="shared" si="576"/>
        <v>27.00093</v>
      </c>
      <c r="E11093" s="73">
        <f t="shared" si="577"/>
        <v>18.989640000000001</v>
      </c>
      <c r="F11093" s="73">
        <f t="shared" si="578"/>
        <v>36.854419999999998</v>
      </c>
      <c r="H11093" s="72">
        <v>27.00093</v>
      </c>
      <c r="I11093" s="75">
        <v>18.989640000000001</v>
      </c>
      <c r="J11093" s="75">
        <v>36.854419999999998</v>
      </c>
      <c r="K11093" s="72">
        <v>16.980929916117702</v>
      </c>
    </row>
    <row r="11094" spans="1:11" x14ac:dyDescent="0.25">
      <c r="A11094" s="66" t="s">
        <v>226</v>
      </c>
      <c r="B11094" s="66" t="s">
        <v>401</v>
      </c>
      <c r="C11094" s="66" t="s">
        <v>150</v>
      </c>
      <c r="D11094" s="73">
        <f t="shared" si="576"/>
        <v>35.79289</v>
      </c>
      <c r="E11094" s="73">
        <f t="shared" si="577"/>
        <v>29.83764</v>
      </c>
      <c r="F11094" s="73">
        <f t="shared" si="578"/>
        <v>42.221469999999997</v>
      </c>
      <c r="H11094" s="72">
        <v>35.79289</v>
      </c>
      <c r="I11094" s="75">
        <v>29.83764</v>
      </c>
      <c r="J11094" s="75">
        <v>42.221469999999997</v>
      </c>
      <c r="K11094" s="72">
        <v>8.8635955353144169</v>
      </c>
    </row>
    <row r="11095" spans="1:11" x14ac:dyDescent="0.25">
      <c r="A11095" s="66" t="s">
        <v>226</v>
      </c>
      <c r="B11095" s="66" t="s">
        <v>401</v>
      </c>
      <c r="C11095" s="66" t="s">
        <v>174</v>
      </c>
      <c r="D11095" s="73">
        <f t="shared" si="576"/>
        <v>34.738520000000001</v>
      </c>
      <c r="E11095" s="73">
        <f t="shared" si="577"/>
        <v>28.26839</v>
      </c>
      <c r="F11095" s="73">
        <f t="shared" si="578"/>
        <v>41.826050000000002</v>
      </c>
      <c r="H11095" s="72">
        <v>34.738520000000001</v>
      </c>
      <c r="I11095" s="75">
        <v>28.26839</v>
      </c>
      <c r="J11095" s="75">
        <v>41.826050000000002</v>
      </c>
      <c r="K11095" s="72">
        <v>10.006272575803459</v>
      </c>
    </row>
    <row r="11096" spans="1:11" x14ac:dyDescent="0.25">
      <c r="A11096" s="66" t="s">
        <v>226</v>
      </c>
      <c r="B11096" s="66" t="s">
        <v>401</v>
      </c>
      <c r="C11096" s="66" t="s">
        <v>179</v>
      </c>
      <c r="D11096" s="73">
        <f t="shared" si="576"/>
        <v>25.480530000000002</v>
      </c>
      <c r="E11096" s="73">
        <f t="shared" si="577"/>
        <v>18.008389999999999</v>
      </c>
      <c r="F11096" s="73">
        <f t="shared" si="578"/>
        <v>34.739429999999999</v>
      </c>
      <c r="H11096" s="72">
        <v>25.480530000000002</v>
      </c>
      <c r="I11096" s="75">
        <v>18.008389999999999</v>
      </c>
      <c r="J11096" s="75">
        <v>34.739429999999999</v>
      </c>
      <c r="K11096" s="72">
        <v>16.822487601317555</v>
      </c>
    </row>
    <row r="11097" spans="1:11" x14ac:dyDescent="0.25">
      <c r="A11097" s="66" t="s">
        <v>226</v>
      </c>
      <c r="B11097" s="66" t="s">
        <v>401</v>
      </c>
      <c r="C11097" s="66" t="s">
        <v>181</v>
      </c>
      <c r="D11097" s="73">
        <f t="shared" si="576"/>
        <v>31.85314</v>
      </c>
      <c r="E11097" s="73">
        <f t="shared" si="577"/>
        <v>29.03349</v>
      </c>
      <c r="F11097" s="73">
        <f t="shared" si="578"/>
        <v>34.812289999999997</v>
      </c>
      <c r="H11097" s="72">
        <v>31.85314</v>
      </c>
      <c r="I11097" s="75">
        <v>29.03349</v>
      </c>
      <c r="J11097" s="75">
        <v>34.812289999999997</v>
      </c>
      <c r="K11097" s="72">
        <v>4.6304194814074844</v>
      </c>
    </row>
    <row r="11098" spans="1:11" x14ac:dyDescent="0.25">
      <c r="A11098" s="66" t="s">
        <v>226</v>
      </c>
      <c r="B11098" s="66" t="s">
        <v>401</v>
      </c>
      <c r="C11098" s="66" t="s">
        <v>105</v>
      </c>
      <c r="D11098" s="73">
        <f t="shared" ref="D11098:D11129" si="579">IF(K11098&gt;=50," ",H11098)</f>
        <v>37.688510000000001</v>
      </c>
      <c r="E11098" s="73">
        <f t="shared" ref="E11098:E11129" si="580">IF(K11098&gt;=50," ",I11098)</f>
        <v>31.414850000000001</v>
      </c>
      <c r="F11098" s="73">
        <f t="shared" ref="F11098:F11129" si="581">IF(K11098&gt;=50," ",J11098)</f>
        <v>44.403910000000003</v>
      </c>
      <c r="H11098" s="72">
        <v>37.688510000000001</v>
      </c>
      <c r="I11098" s="75">
        <v>31.414850000000001</v>
      </c>
      <c r="J11098" s="75">
        <v>44.403910000000003</v>
      </c>
      <c r="K11098" s="72">
        <v>8.8365897192539578</v>
      </c>
    </row>
    <row r="11099" spans="1:11" x14ac:dyDescent="0.25">
      <c r="A11099" s="66" t="s">
        <v>226</v>
      </c>
      <c r="B11099" s="66" t="s">
        <v>401</v>
      </c>
      <c r="C11099" s="66" t="s">
        <v>111</v>
      </c>
      <c r="D11099" s="73">
        <f t="shared" si="579"/>
        <v>40.186250000000001</v>
      </c>
      <c r="E11099" s="73">
        <f t="shared" si="580"/>
        <v>34.671930000000003</v>
      </c>
      <c r="F11099" s="73">
        <f t="shared" si="581"/>
        <v>45.96058</v>
      </c>
      <c r="H11099" s="72">
        <v>40.186250000000001</v>
      </c>
      <c r="I11099" s="75">
        <v>34.671930000000003</v>
      </c>
      <c r="J11099" s="75">
        <v>45.96058</v>
      </c>
      <c r="K11099" s="72">
        <v>7.1940477153255147</v>
      </c>
    </row>
    <row r="11100" spans="1:11" x14ac:dyDescent="0.25">
      <c r="A11100" s="66" t="s">
        <v>226</v>
      </c>
      <c r="B11100" s="66" t="s">
        <v>401</v>
      </c>
      <c r="C11100" s="66" t="s">
        <v>119</v>
      </c>
      <c r="D11100" s="73">
        <f t="shared" si="579"/>
        <v>34.127949999999998</v>
      </c>
      <c r="E11100" s="73">
        <f t="shared" si="580"/>
        <v>28.040939999999999</v>
      </c>
      <c r="F11100" s="73">
        <f t="shared" si="581"/>
        <v>40.787350000000004</v>
      </c>
      <c r="H11100" s="72">
        <v>34.127949999999998</v>
      </c>
      <c r="I11100" s="75">
        <v>28.040939999999999</v>
      </c>
      <c r="J11100" s="75">
        <v>40.787350000000004</v>
      </c>
      <c r="K11100" s="72">
        <v>9.570993862801604</v>
      </c>
    </row>
    <row r="11101" spans="1:11" x14ac:dyDescent="0.25">
      <c r="A11101" s="66" t="s">
        <v>226</v>
      </c>
      <c r="B11101" s="66" t="s">
        <v>401</v>
      </c>
      <c r="C11101" s="66" t="s">
        <v>132</v>
      </c>
      <c r="D11101" s="73">
        <f t="shared" si="579"/>
        <v>36.099730000000001</v>
      </c>
      <c r="E11101" s="73">
        <f t="shared" si="580"/>
        <v>28.211970000000001</v>
      </c>
      <c r="F11101" s="73">
        <f t="shared" si="581"/>
        <v>44.81606</v>
      </c>
      <c r="H11101" s="72">
        <v>36.099730000000001</v>
      </c>
      <c r="I11101" s="75">
        <v>28.211970000000001</v>
      </c>
      <c r="J11101" s="75">
        <v>44.81606</v>
      </c>
      <c r="K11101" s="72">
        <v>11.83021313455807</v>
      </c>
    </row>
    <row r="11102" spans="1:11" x14ac:dyDescent="0.25">
      <c r="A11102" s="66" t="s">
        <v>226</v>
      </c>
      <c r="B11102" s="66" t="s">
        <v>401</v>
      </c>
      <c r="C11102" s="66" t="s">
        <v>134</v>
      </c>
      <c r="D11102" s="73">
        <f t="shared" si="579"/>
        <v>35.95534</v>
      </c>
      <c r="E11102" s="73">
        <f t="shared" si="580"/>
        <v>30.500610000000002</v>
      </c>
      <c r="F11102" s="73">
        <f t="shared" si="581"/>
        <v>41.79889</v>
      </c>
      <c r="H11102" s="72">
        <v>35.95534</v>
      </c>
      <c r="I11102" s="75">
        <v>30.500610000000002</v>
      </c>
      <c r="J11102" s="75">
        <v>41.79889</v>
      </c>
      <c r="K11102" s="72">
        <v>8.0455392717743734</v>
      </c>
    </row>
    <row r="11103" spans="1:11" x14ac:dyDescent="0.25">
      <c r="A11103" s="66" t="s">
        <v>226</v>
      </c>
      <c r="B11103" s="66" t="s">
        <v>401</v>
      </c>
      <c r="C11103" s="66" t="s">
        <v>143</v>
      </c>
      <c r="D11103" s="73">
        <f t="shared" si="579"/>
        <v>35.066459999999999</v>
      </c>
      <c r="E11103" s="73">
        <f t="shared" si="580"/>
        <v>28.415230000000001</v>
      </c>
      <c r="F11103" s="73">
        <f t="shared" si="581"/>
        <v>42.353439999999999</v>
      </c>
      <c r="H11103" s="72">
        <v>35.066459999999999</v>
      </c>
      <c r="I11103" s="75">
        <v>28.415230000000001</v>
      </c>
      <c r="J11103" s="75">
        <v>42.353439999999999</v>
      </c>
      <c r="K11103" s="72">
        <v>10.196592413377342</v>
      </c>
    </row>
    <row r="11104" spans="1:11" x14ac:dyDescent="0.25">
      <c r="A11104" s="66" t="s">
        <v>226</v>
      </c>
      <c r="B11104" s="66" t="s">
        <v>401</v>
      </c>
      <c r="C11104" s="66" t="s">
        <v>145</v>
      </c>
      <c r="D11104" s="73">
        <f t="shared" si="579"/>
        <v>41.718640000000001</v>
      </c>
      <c r="E11104" s="73">
        <f t="shared" si="580"/>
        <v>35.96434</v>
      </c>
      <c r="F11104" s="73">
        <f t="shared" si="581"/>
        <v>47.707700000000003</v>
      </c>
      <c r="H11104" s="72">
        <v>41.718640000000001</v>
      </c>
      <c r="I11104" s="75">
        <v>35.96434</v>
      </c>
      <c r="J11104" s="75">
        <v>47.707700000000003</v>
      </c>
      <c r="K11104" s="72">
        <v>7.2118218618823633</v>
      </c>
    </row>
    <row r="11105" spans="1:11" x14ac:dyDescent="0.25">
      <c r="A11105" s="66" t="s">
        <v>226</v>
      </c>
      <c r="B11105" s="66" t="s">
        <v>401</v>
      </c>
      <c r="C11105" s="66" t="s">
        <v>146</v>
      </c>
      <c r="D11105" s="73">
        <f t="shared" si="579"/>
        <v>35.974629999999998</v>
      </c>
      <c r="E11105" s="73">
        <f t="shared" si="580"/>
        <v>29.41938</v>
      </c>
      <c r="F11105" s="73">
        <f t="shared" si="581"/>
        <v>43.098610000000001</v>
      </c>
      <c r="H11105" s="72">
        <v>35.974629999999998</v>
      </c>
      <c r="I11105" s="75">
        <v>29.41938</v>
      </c>
      <c r="J11105" s="75">
        <v>43.098610000000001</v>
      </c>
      <c r="K11105" s="72">
        <v>9.7534568110915956</v>
      </c>
    </row>
    <row r="11106" spans="1:11" x14ac:dyDescent="0.25">
      <c r="A11106" s="66" t="s">
        <v>226</v>
      </c>
      <c r="B11106" s="66" t="s">
        <v>401</v>
      </c>
      <c r="C11106" s="66" t="s">
        <v>151</v>
      </c>
      <c r="D11106" s="73">
        <f t="shared" si="579"/>
        <v>35.10219</v>
      </c>
      <c r="E11106" s="73">
        <f t="shared" si="580"/>
        <v>28.70851</v>
      </c>
      <c r="F11106" s="73">
        <f t="shared" si="581"/>
        <v>42.079329999999999</v>
      </c>
      <c r="H11106" s="72">
        <v>35.10219</v>
      </c>
      <c r="I11106" s="75">
        <v>28.70851</v>
      </c>
      <c r="J11106" s="75">
        <v>42.079329999999999</v>
      </c>
      <c r="K11106" s="72">
        <v>9.7670686643767812</v>
      </c>
    </row>
    <row r="11107" spans="1:11" x14ac:dyDescent="0.25">
      <c r="A11107" s="66" t="s">
        <v>226</v>
      </c>
      <c r="B11107" s="66" t="s">
        <v>401</v>
      </c>
      <c r="C11107" s="66" t="s">
        <v>153</v>
      </c>
      <c r="D11107" s="73">
        <f t="shared" si="579"/>
        <v>43.180250000000001</v>
      </c>
      <c r="E11107" s="73">
        <f t="shared" si="580"/>
        <v>36.832270000000001</v>
      </c>
      <c r="F11107" s="73">
        <f t="shared" si="581"/>
        <v>49.760440000000003</v>
      </c>
      <c r="H11107" s="72">
        <v>43.180250000000001</v>
      </c>
      <c r="I11107" s="75">
        <v>36.832270000000001</v>
      </c>
      <c r="J11107" s="75">
        <v>49.760440000000003</v>
      </c>
      <c r="K11107" s="72">
        <v>7.6784733761383963</v>
      </c>
    </row>
    <row r="11108" spans="1:11" x14ac:dyDescent="0.25">
      <c r="A11108" s="66" t="s">
        <v>226</v>
      </c>
      <c r="B11108" s="66" t="s">
        <v>401</v>
      </c>
      <c r="C11108" s="66" t="s">
        <v>158</v>
      </c>
      <c r="D11108" s="73">
        <f t="shared" si="579"/>
        <v>35.227110000000003</v>
      </c>
      <c r="E11108" s="73">
        <f t="shared" si="580"/>
        <v>28.61139</v>
      </c>
      <c r="F11108" s="73">
        <f t="shared" si="581"/>
        <v>42.462649999999996</v>
      </c>
      <c r="H11108" s="72">
        <v>35.227110000000003</v>
      </c>
      <c r="I11108" s="75">
        <v>28.61139</v>
      </c>
      <c r="J11108" s="75">
        <v>42.462649999999996</v>
      </c>
      <c r="K11108" s="72">
        <v>10.086251753266161</v>
      </c>
    </row>
    <row r="11109" spans="1:11" x14ac:dyDescent="0.25">
      <c r="A11109" s="66" t="s">
        <v>226</v>
      </c>
      <c r="B11109" s="66" t="s">
        <v>401</v>
      </c>
      <c r="C11109" s="66" t="s">
        <v>175</v>
      </c>
      <c r="D11109" s="73">
        <f t="shared" si="579"/>
        <v>40.318510000000003</v>
      </c>
      <c r="E11109" s="73">
        <f t="shared" si="580"/>
        <v>35.037399999999998</v>
      </c>
      <c r="F11109" s="73">
        <f t="shared" si="581"/>
        <v>45.834020000000002</v>
      </c>
      <c r="H11109" s="72">
        <v>40.318510000000003</v>
      </c>
      <c r="I11109" s="75">
        <v>35.037399999999998</v>
      </c>
      <c r="J11109" s="75">
        <v>45.834020000000002</v>
      </c>
      <c r="K11109" s="72">
        <v>6.8555509615806729</v>
      </c>
    </row>
    <row r="11110" spans="1:11" x14ac:dyDescent="0.25">
      <c r="A11110" s="66" t="s">
        <v>226</v>
      </c>
      <c r="B11110" s="66" t="s">
        <v>401</v>
      </c>
      <c r="C11110" s="66" t="s">
        <v>177</v>
      </c>
      <c r="D11110" s="73">
        <f t="shared" si="579"/>
        <v>35.127549999999999</v>
      </c>
      <c r="E11110" s="73">
        <f t="shared" si="580"/>
        <v>29.899039999999999</v>
      </c>
      <c r="F11110" s="73">
        <f t="shared" si="581"/>
        <v>40.739019999999996</v>
      </c>
      <c r="H11110" s="72">
        <v>35.127549999999999</v>
      </c>
      <c r="I11110" s="75">
        <v>29.899039999999999</v>
      </c>
      <c r="J11110" s="75">
        <v>40.739019999999996</v>
      </c>
      <c r="K11110" s="72">
        <v>7.8981796339340482</v>
      </c>
    </row>
    <row r="11111" spans="1:11" x14ac:dyDescent="0.25">
      <c r="A11111" s="66" t="s">
        <v>226</v>
      </c>
      <c r="B11111" s="66" t="s">
        <v>401</v>
      </c>
      <c r="C11111" s="66" t="s">
        <v>178</v>
      </c>
      <c r="D11111" s="73">
        <f t="shared" si="579"/>
        <v>37.210949999999997</v>
      </c>
      <c r="E11111" s="73">
        <f t="shared" si="580"/>
        <v>29.879989999999999</v>
      </c>
      <c r="F11111" s="73">
        <f t="shared" si="581"/>
        <v>45.181609999999999</v>
      </c>
      <c r="H11111" s="72">
        <v>37.210949999999997</v>
      </c>
      <c r="I11111" s="75">
        <v>29.879989999999999</v>
      </c>
      <c r="J11111" s="75">
        <v>45.181609999999999</v>
      </c>
      <c r="K11111" s="72">
        <v>10.56460531107107</v>
      </c>
    </row>
    <row r="11112" spans="1:11" x14ac:dyDescent="0.25">
      <c r="A11112" s="66" t="s">
        <v>226</v>
      </c>
      <c r="B11112" s="66" t="s">
        <v>401</v>
      </c>
      <c r="C11112" s="66" t="s">
        <v>182</v>
      </c>
      <c r="D11112" s="73">
        <f t="shared" si="579"/>
        <v>37.778790000000001</v>
      </c>
      <c r="E11112" s="73">
        <f t="shared" si="580"/>
        <v>36.023899999999998</v>
      </c>
      <c r="F11112" s="73">
        <f t="shared" si="581"/>
        <v>39.566290000000002</v>
      </c>
      <c r="H11112" s="72">
        <v>37.778790000000001</v>
      </c>
      <c r="I11112" s="75">
        <v>36.023899999999998</v>
      </c>
      <c r="J11112" s="75">
        <v>39.566290000000002</v>
      </c>
      <c r="K11112" s="72">
        <v>2.3924966892798842</v>
      </c>
    </row>
    <row r="11113" spans="1:11" x14ac:dyDescent="0.25">
      <c r="A11113" s="66" t="s">
        <v>226</v>
      </c>
      <c r="B11113" s="66" t="s">
        <v>401</v>
      </c>
      <c r="C11113" s="66" t="s">
        <v>108</v>
      </c>
      <c r="D11113" s="73">
        <f t="shared" si="579"/>
        <v>37.209009999999999</v>
      </c>
      <c r="E11113" s="73">
        <f t="shared" si="580"/>
        <v>29.341750000000001</v>
      </c>
      <c r="F11113" s="73">
        <f t="shared" si="581"/>
        <v>45.817839999999997</v>
      </c>
      <c r="H11113" s="72">
        <v>37.209009999999999</v>
      </c>
      <c r="I11113" s="75">
        <v>29.341750000000001</v>
      </c>
      <c r="J11113" s="75">
        <v>45.817839999999997</v>
      </c>
      <c r="K11113" s="72">
        <v>11.388491658337591</v>
      </c>
    </row>
    <row r="11114" spans="1:11" x14ac:dyDescent="0.25">
      <c r="A11114" s="66" t="s">
        <v>226</v>
      </c>
      <c r="B11114" s="66" t="s">
        <v>401</v>
      </c>
      <c r="C11114" s="66" t="s">
        <v>114</v>
      </c>
      <c r="D11114" s="73">
        <f t="shared" si="579"/>
        <v>31.911239999999999</v>
      </c>
      <c r="E11114" s="73">
        <f t="shared" si="580"/>
        <v>26.005649999999999</v>
      </c>
      <c r="F11114" s="73">
        <f t="shared" si="581"/>
        <v>38.460839999999997</v>
      </c>
      <c r="H11114" s="72">
        <v>31.911239999999999</v>
      </c>
      <c r="I11114" s="75">
        <v>26.005649999999999</v>
      </c>
      <c r="J11114" s="75">
        <v>38.460839999999997</v>
      </c>
      <c r="K11114" s="72">
        <v>9.9960014089079596</v>
      </c>
    </row>
    <row r="11115" spans="1:11" x14ac:dyDescent="0.25">
      <c r="A11115" s="66" t="s">
        <v>226</v>
      </c>
      <c r="B11115" s="66" t="s">
        <v>401</v>
      </c>
      <c r="C11115" s="66" t="s">
        <v>115</v>
      </c>
      <c r="D11115" s="73">
        <f t="shared" si="579"/>
        <v>31.42454</v>
      </c>
      <c r="E11115" s="73">
        <f t="shared" si="580"/>
        <v>25.56626</v>
      </c>
      <c r="F11115" s="73">
        <f t="shared" si="581"/>
        <v>37.940959999999997</v>
      </c>
      <c r="H11115" s="72">
        <v>31.42454</v>
      </c>
      <c r="I11115" s="75">
        <v>25.56626</v>
      </c>
      <c r="J11115" s="75">
        <v>37.940959999999997</v>
      </c>
      <c r="K11115" s="72">
        <v>10.08387712278366</v>
      </c>
    </row>
    <row r="11116" spans="1:11" x14ac:dyDescent="0.25">
      <c r="A11116" s="66" t="s">
        <v>226</v>
      </c>
      <c r="B11116" s="66" t="s">
        <v>401</v>
      </c>
      <c r="C11116" s="66" t="s">
        <v>121</v>
      </c>
      <c r="D11116" s="73">
        <f t="shared" si="579"/>
        <v>37.434939999999997</v>
      </c>
      <c r="E11116" s="73">
        <f t="shared" si="580"/>
        <v>31.548639999999999</v>
      </c>
      <c r="F11116" s="73">
        <f t="shared" si="581"/>
        <v>43.718069999999997</v>
      </c>
      <c r="H11116" s="72">
        <v>37.434939999999997</v>
      </c>
      <c r="I11116" s="75">
        <v>31.548639999999999</v>
      </c>
      <c r="J11116" s="75">
        <v>43.718069999999997</v>
      </c>
      <c r="K11116" s="72">
        <v>8.3288526707936494</v>
      </c>
    </row>
    <row r="11117" spans="1:11" x14ac:dyDescent="0.25">
      <c r="A11117" s="66" t="s">
        <v>226</v>
      </c>
      <c r="B11117" s="66" t="s">
        <v>401</v>
      </c>
      <c r="C11117" s="66" t="s">
        <v>123</v>
      </c>
      <c r="D11117" s="73">
        <f t="shared" si="579"/>
        <v>36.204320000000003</v>
      </c>
      <c r="E11117" s="73">
        <f t="shared" si="580"/>
        <v>30.059670000000001</v>
      </c>
      <c r="F11117" s="73">
        <f t="shared" si="581"/>
        <v>42.835740000000001</v>
      </c>
      <c r="H11117" s="72">
        <v>36.204320000000003</v>
      </c>
      <c r="I11117" s="75">
        <v>30.059670000000001</v>
      </c>
      <c r="J11117" s="75">
        <v>42.835740000000001</v>
      </c>
      <c r="K11117" s="72">
        <v>9.044569819292283</v>
      </c>
    </row>
    <row r="11118" spans="1:11" x14ac:dyDescent="0.25">
      <c r="A11118" s="66" t="s">
        <v>226</v>
      </c>
      <c r="B11118" s="66" t="s">
        <v>401</v>
      </c>
      <c r="C11118" s="66" t="s">
        <v>127</v>
      </c>
      <c r="D11118" s="73">
        <f t="shared" si="579"/>
        <v>34.180639999999997</v>
      </c>
      <c r="E11118" s="73">
        <f t="shared" si="580"/>
        <v>27.758559999999999</v>
      </c>
      <c r="F11118" s="73">
        <f t="shared" si="581"/>
        <v>41.240319999999997</v>
      </c>
      <c r="H11118" s="72">
        <v>34.180639999999997</v>
      </c>
      <c r="I11118" s="75">
        <v>27.758559999999999</v>
      </c>
      <c r="J11118" s="75">
        <v>41.240319999999997</v>
      </c>
      <c r="K11118" s="72">
        <v>10.112508133259061</v>
      </c>
    </row>
    <row r="11119" spans="1:11" x14ac:dyDescent="0.25">
      <c r="A11119" s="66" t="s">
        <v>226</v>
      </c>
      <c r="B11119" s="66" t="s">
        <v>401</v>
      </c>
      <c r="C11119" s="66" t="s">
        <v>136</v>
      </c>
      <c r="D11119" s="73">
        <f t="shared" si="579"/>
        <v>43.357239999999997</v>
      </c>
      <c r="E11119" s="73">
        <f t="shared" si="580"/>
        <v>36.716830000000002</v>
      </c>
      <c r="F11119" s="73">
        <f t="shared" si="581"/>
        <v>50.245080000000002</v>
      </c>
      <c r="H11119" s="72">
        <v>43.357239999999997</v>
      </c>
      <c r="I11119" s="75">
        <v>36.716830000000002</v>
      </c>
      <c r="J11119" s="75">
        <v>50.245080000000002</v>
      </c>
      <c r="K11119" s="72">
        <v>8.0057056214832869</v>
      </c>
    </row>
    <row r="11120" spans="1:11" x14ac:dyDescent="0.25">
      <c r="A11120" s="66" t="s">
        <v>226</v>
      </c>
      <c r="B11120" s="66" t="s">
        <v>401</v>
      </c>
      <c r="C11120" s="66" t="s">
        <v>154</v>
      </c>
      <c r="D11120" s="73">
        <f t="shared" si="579"/>
        <v>36.615380000000002</v>
      </c>
      <c r="E11120" s="73">
        <f t="shared" si="580"/>
        <v>29.078019999999999</v>
      </c>
      <c r="F11120" s="73">
        <f t="shared" si="581"/>
        <v>44.870420000000003</v>
      </c>
      <c r="H11120" s="72">
        <v>36.615380000000002</v>
      </c>
      <c r="I11120" s="75">
        <v>29.078019999999999</v>
      </c>
      <c r="J11120" s="75">
        <v>44.870420000000003</v>
      </c>
      <c r="K11120" s="72">
        <v>11.084350346766849</v>
      </c>
    </row>
    <row r="11121" spans="1:11" x14ac:dyDescent="0.25">
      <c r="A11121" s="66" t="s">
        <v>226</v>
      </c>
      <c r="B11121" s="66" t="s">
        <v>401</v>
      </c>
      <c r="C11121" s="66" t="s">
        <v>160</v>
      </c>
      <c r="D11121" s="73">
        <f t="shared" si="579"/>
        <v>34.769440000000003</v>
      </c>
      <c r="E11121" s="73">
        <f t="shared" si="580"/>
        <v>26.010919999999999</v>
      </c>
      <c r="F11121" s="73">
        <f t="shared" si="581"/>
        <v>44.695610000000002</v>
      </c>
      <c r="H11121" s="72">
        <v>34.769440000000003</v>
      </c>
      <c r="I11121" s="75">
        <v>26.010919999999999</v>
      </c>
      <c r="J11121" s="75">
        <v>44.695610000000002</v>
      </c>
      <c r="K11121" s="72">
        <v>13.848224187677452</v>
      </c>
    </row>
    <row r="11122" spans="1:11" x14ac:dyDescent="0.25">
      <c r="A11122" s="66" t="s">
        <v>226</v>
      </c>
      <c r="B11122" s="66" t="s">
        <v>401</v>
      </c>
      <c r="C11122" s="66" t="s">
        <v>165</v>
      </c>
      <c r="D11122" s="73">
        <f t="shared" si="579"/>
        <v>35.652880000000003</v>
      </c>
      <c r="E11122" s="73">
        <f t="shared" si="580"/>
        <v>28.511330000000001</v>
      </c>
      <c r="F11122" s="73">
        <f t="shared" si="581"/>
        <v>43.494909999999997</v>
      </c>
      <c r="H11122" s="72">
        <v>35.652880000000003</v>
      </c>
      <c r="I11122" s="75">
        <v>28.511330000000001</v>
      </c>
      <c r="J11122" s="75">
        <v>43.494909999999997</v>
      </c>
      <c r="K11122" s="72">
        <v>10.790875800215858</v>
      </c>
    </row>
    <row r="11123" spans="1:11" x14ac:dyDescent="0.25">
      <c r="A11123" s="66" t="s">
        <v>226</v>
      </c>
      <c r="B11123" s="66" t="s">
        <v>401</v>
      </c>
      <c r="C11123" s="66" t="s">
        <v>183</v>
      </c>
      <c r="D11123" s="73">
        <f t="shared" si="579"/>
        <v>35.754539999999999</v>
      </c>
      <c r="E11123" s="73">
        <f t="shared" si="580"/>
        <v>33.302689999999998</v>
      </c>
      <c r="F11123" s="73">
        <f t="shared" si="581"/>
        <v>38.283279999999998</v>
      </c>
      <c r="H11123" s="72">
        <v>35.754539999999999</v>
      </c>
      <c r="I11123" s="75">
        <v>33.302689999999998</v>
      </c>
      <c r="J11123" s="75">
        <v>38.283279999999998</v>
      </c>
      <c r="K11123" s="72">
        <v>3.5552520043608449</v>
      </c>
    </row>
    <row r="11124" spans="1:11" x14ac:dyDescent="0.25">
      <c r="A11124" s="66" t="s">
        <v>226</v>
      </c>
      <c r="B11124" s="66" t="s">
        <v>401</v>
      </c>
      <c r="C11124" s="66" t="s">
        <v>117</v>
      </c>
      <c r="D11124" s="73">
        <f t="shared" si="579"/>
        <v>40.374049999999997</v>
      </c>
      <c r="E11124" s="73">
        <f t="shared" si="580"/>
        <v>32.072290000000002</v>
      </c>
      <c r="F11124" s="73">
        <f t="shared" si="581"/>
        <v>49.266170000000002</v>
      </c>
      <c r="H11124" s="72">
        <v>40.374049999999997</v>
      </c>
      <c r="I11124" s="75">
        <v>32.072290000000002</v>
      </c>
      <c r="J11124" s="75">
        <v>49.266170000000002</v>
      </c>
      <c r="K11124" s="72">
        <v>10.965067908718597</v>
      </c>
    </row>
    <row r="11125" spans="1:11" x14ac:dyDescent="0.25">
      <c r="A11125" s="66" t="s">
        <v>226</v>
      </c>
      <c r="B11125" s="66" t="s">
        <v>401</v>
      </c>
      <c r="C11125" s="66" t="s">
        <v>118</v>
      </c>
      <c r="D11125" s="73">
        <f t="shared" si="579"/>
        <v>37.296280000000003</v>
      </c>
      <c r="E11125" s="73">
        <f t="shared" si="580"/>
        <v>29.243410000000001</v>
      </c>
      <c r="F11125" s="73">
        <f t="shared" si="581"/>
        <v>46.121220000000001</v>
      </c>
      <c r="H11125" s="72">
        <v>37.296280000000003</v>
      </c>
      <c r="I11125" s="75">
        <v>29.243410000000001</v>
      </c>
      <c r="J11125" s="75">
        <v>46.121220000000001</v>
      </c>
      <c r="K11125" s="72">
        <v>11.643504392395165</v>
      </c>
    </row>
    <row r="11126" spans="1:11" x14ac:dyDescent="0.25">
      <c r="A11126" s="66" t="s">
        <v>226</v>
      </c>
      <c r="B11126" s="66" t="s">
        <v>401</v>
      </c>
      <c r="C11126" s="66" t="s">
        <v>124</v>
      </c>
      <c r="D11126" s="73">
        <f t="shared" si="579"/>
        <v>32.882950000000001</v>
      </c>
      <c r="E11126" s="73">
        <f t="shared" si="580"/>
        <v>26.064160000000001</v>
      </c>
      <c r="F11126" s="73">
        <f t="shared" si="581"/>
        <v>40.508270000000003</v>
      </c>
      <c r="H11126" s="72">
        <v>32.882950000000001</v>
      </c>
      <c r="I11126" s="75">
        <v>26.064160000000001</v>
      </c>
      <c r="J11126" s="75">
        <v>40.508270000000003</v>
      </c>
      <c r="K11126" s="72">
        <v>11.267900234011851</v>
      </c>
    </row>
    <row r="11127" spans="1:11" x14ac:dyDescent="0.25">
      <c r="A11127" s="66" t="s">
        <v>226</v>
      </c>
      <c r="B11127" s="66" t="s">
        <v>401</v>
      </c>
      <c r="C11127" s="66" t="s">
        <v>128</v>
      </c>
      <c r="D11127" s="73">
        <f t="shared" si="579"/>
        <v>29.156649999999999</v>
      </c>
      <c r="E11127" s="73">
        <f t="shared" si="580"/>
        <v>21.885439999999999</v>
      </c>
      <c r="F11127" s="73">
        <f t="shared" si="581"/>
        <v>37.67839</v>
      </c>
      <c r="H11127" s="72">
        <v>29.156649999999999</v>
      </c>
      <c r="I11127" s="75">
        <v>21.885439999999999</v>
      </c>
      <c r="J11127" s="75">
        <v>37.67839</v>
      </c>
      <c r="K11127" s="72">
        <v>13.895793926942911</v>
      </c>
    </row>
    <row r="11128" spans="1:11" x14ac:dyDescent="0.25">
      <c r="A11128" s="66" t="s">
        <v>226</v>
      </c>
      <c r="B11128" s="66" t="s">
        <v>401</v>
      </c>
      <c r="C11128" s="66" t="s">
        <v>156</v>
      </c>
      <c r="D11128" s="73">
        <f t="shared" si="579"/>
        <v>34.817189999999997</v>
      </c>
      <c r="E11128" s="73">
        <f t="shared" si="580"/>
        <v>28.83126</v>
      </c>
      <c r="F11128" s="73">
        <f t="shared" si="581"/>
        <v>41.324289999999998</v>
      </c>
      <c r="H11128" s="72">
        <v>34.817189999999997</v>
      </c>
      <c r="I11128" s="75">
        <v>28.83126</v>
      </c>
      <c r="J11128" s="75">
        <v>41.324289999999998</v>
      </c>
      <c r="K11128" s="72">
        <v>9.1929589952549318</v>
      </c>
    </row>
    <row r="11129" spans="1:11" x14ac:dyDescent="0.25">
      <c r="A11129" s="66" t="s">
        <v>226</v>
      </c>
      <c r="B11129" s="66" t="s">
        <v>401</v>
      </c>
      <c r="C11129" s="66" t="s">
        <v>162</v>
      </c>
      <c r="D11129" s="73">
        <f t="shared" si="579"/>
        <v>42.54609</v>
      </c>
      <c r="E11129" s="73">
        <f t="shared" si="580"/>
        <v>34.604500000000002</v>
      </c>
      <c r="F11129" s="73">
        <f t="shared" si="581"/>
        <v>50.8919</v>
      </c>
      <c r="H11129" s="72">
        <v>42.54609</v>
      </c>
      <c r="I11129" s="75">
        <v>34.604500000000002</v>
      </c>
      <c r="J11129" s="75">
        <v>50.8919</v>
      </c>
      <c r="K11129" s="72">
        <v>9.8484608103823401</v>
      </c>
    </row>
    <row r="11130" spans="1:11" x14ac:dyDescent="0.25">
      <c r="A11130" s="66" t="s">
        <v>226</v>
      </c>
      <c r="B11130" s="66" t="s">
        <v>401</v>
      </c>
      <c r="C11130" s="66" t="s">
        <v>164</v>
      </c>
      <c r="D11130" s="73">
        <f t="shared" ref="D11130:D11161" si="582">IF(K11130&gt;=50," ",H11130)</f>
        <v>37.629750000000001</v>
      </c>
      <c r="E11130" s="73">
        <f t="shared" ref="E11130:E11161" si="583">IF(K11130&gt;=50," ",I11130)</f>
        <v>29.163080000000001</v>
      </c>
      <c r="F11130" s="73">
        <f t="shared" ref="F11130:F11161" si="584">IF(K11130&gt;=50," ",J11130)</f>
        <v>46.926139999999997</v>
      </c>
      <c r="H11130" s="72">
        <v>37.629750000000001</v>
      </c>
      <c r="I11130" s="75">
        <v>29.163080000000001</v>
      </c>
      <c r="J11130" s="75">
        <v>46.926139999999997</v>
      </c>
      <c r="K11130" s="72">
        <v>12.158005301656271</v>
      </c>
    </row>
    <row r="11131" spans="1:11" x14ac:dyDescent="0.25">
      <c r="A11131" s="66" t="s">
        <v>226</v>
      </c>
      <c r="B11131" s="66" t="s">
        <v>401</v>
      </c>
      <c r="C11131" s="66" t="s">
        <v>167</v>
      </c>
      <c r="D11131" s="73">
        <f t="shared" si="582"/>
        <v>31.400289999999998</v>
      </c>
      <c r="E11131" s="73">
        <f t="shared" si="583"/>
        <v>22.30509</v>
      </c>
      <c r="F11131" s="73">
        <f t="shared" si="584"/>
        <v>42.190269999999998</v>
      </c>
      <c r="H11131" s="72">
        <v>31.400289999999998</v>
      </c>
      <c r="I11131" s="75">
        <v>22.30509</v>
      </c>
      <c r="J11131" s="75">
        <v>42.190269999999998</v>
      </c>
      <c r="K11131" s="72">
        <v>16.32262950437719</v>
      </c>
    </row>
    <row r="11132" spans="1:11" x14ac:dyDescent="0.25">
      <c r="A11132" s="66" t="s">
        <v>226</v>
      </c>
      <c r="B11132" s="66" t="s">
        <v>401</v>
      </c>
      <c r="C11132" s="66" t="s">
        <v>171</v>
      </c>
      <c r="D11132" s="73">
        <f t="shared" si="582"/>
        <v>36.873699999999999</v>
      </c>
      <c r="E11132" s="73">
        <f t="shared" si="583"/>
        <v>29.827529999999999</v>
      </c>
      <c r="F11132" s="73">
        <f t="shared" si="584"/>
        <v>44.528170000000003</v>
      </c>
      <c r="H11132" s="72">
        <v>36.873699999999999</v>
      </c>
      <c r="I11132" s="75">
        <v>29.827529999999999</v>
      </c>
      <c r="J11132" s="75">
        <v>44.528170000000003</v>
      </c>
      <c r="K11132" s="72">
        <v>10.235137781128556</v>
      </c>
    </row>
    <row r="11133" spans="1:11" x14ac:dyDescent="0.25">
      <c r="A11133" s="66" t="s">
        <v>226</v>
      </c>
      <c r="B11133" s="66" t="s">
        <v>401</v>
      </c>
      <c r="C11133" s="66" t="s">
        <v>184</v>
      </c>
      <c r="D11133" s="73">
        <f t="shared" si="582"/>
        <v>31.966069999999998</v>
      </c>
      <c r="E11133" s="73">
        <f t="shared" si="583"/>
        <v>26.997479999999999</v>
      </c>
      <c r="F11133" s="73">
        <f t="shared" si="584"/>
        <v>37.380839999999999</v>
      </c>
      <c r="H11133" s="72">
        <v>31.966069999999998</v>
      </c>
      <c r="I11133" s="75">
        <v>26.997479999999999</v>
      </c>
      <c r="J11133" s="75">
        <v>37.380839999999999</v>
      </c>
      <c r="K11133" s="72">
        <v>8.3079997009328963</v>
      </c>
    </row>
    <row r="11134" spans="1:11" x14ac:dyDescent="0.25">
      <c r="A11134" s="66" t="s">
        <v>226</v>
      </c>
      <c r="B11134" s="66" t="s">
        <v>401</v>
      </c>
      <c r="C11134" s="66" t="s">
        <v>106</v>
      </c>
      <c r="D11134" s="73">
        <f t="shared" si="582"/>
        <v>37.991990000000001</v>
      </c>
      <c r="E11134" s="73">
        <f t="shared" si="583"/>
        <v>30.56898</v>
      </c>
      <c r="F11134" s="73">
        <f t="shared" si="584"/>
        <v>46.0227</v>
      </c>
      <c r="H11134" s="72">
        <v>37.991990000000001</v>
      </c>
      <c r="I11134" s="75">
        <v>30.56898</v>
      </c>
      <c r="J11134" s="75">
        <v>46.0227</v>
      </c>
      <c r="K11134" s="72">
        <v>10.449892200961306</v>
      </c>
    </row>
    <row r="11135" spans="1:11" x14ac:dyDescent="0.25">
      <c r="A11135" s="66" t="s">
        <v>226</v>
      </c>
      <c r="B11135" s="66" t="s">
        <v>401</v>
      </c>
      <c r="C11135" s="66" t="s">
        <v>107</v>
      </c>
      <c r="D11135" s="73">
        <f t="shared" si="582"/>
        <v>38.730559999999997</v>
      </c>
      <c r="E11135" s="73">
        <f t="shared" si="583"/>
        <v>32.177759999999999</v>
      </c>
      <c r="F11135" s="73">
        <f t="shared" si="584"/>
        <v>45.718260000000001</v>
      </c>
      <c r="H11135" s="72">
        <v>38.730559999999997</v>
      </c>
      <c r="I11135" s="75">
        <v>32.177759999999999</v>
      </c>
      <c r="J11135" s="75">
        <v>45.718260000000001</v>
      </c>
      <c r="K11135" s="72">
        <v>8.9663252997116505</v>
      </c>
    </row>
    <row r="11136" spans="1:11" x14ac:dyDescent="0.25">
      <c r="A11136" s="66" t="s">
        <v>226</v>
      </c>
      <c r="B11136" s="66" t="s">
        <v>401</v>
      </c>
      <c r="C11136" s="66" t="s">
        <v>120</v>
      </c>
      <c r="D11136" s="73">
        <f t="shared" si="582"/>
        <v>38.822159999999997</v>
      </c>
      <c r="E11136" s="73">
        <f t="shared" si="583"/>
        <v>29.44829</v>
      </c>
      <c r="F11136" s="73">
        <f t="shared" si="584"/>
        <v>49.103160000000003</v>
      </c>
      <c r="H11136" s="72">
        <v>38.822159999999997</v>
      </c>
      <c r="I11136" s="75">
        <v>29.44829</v>
      </c>
      <c r="J11136" s="75">
        <v>49.103160000000003</v>
      </c>
      <c r="K11136" s="72">
        <v>13.069751914885725</v>
      </c>
    </row>
    <row r="11137" spans="1:11" x14ac:dyDescent="0.25">
      <c r="A11137" s="66" t="s">
        <v>226</v>
      </c>
      <c r="B11137" s="66" t="s">
        <v>401</v>
      </c>
      <c r="C11137" s="66" t="s">
        <v>138</v>
      </c>
      <c r="D11137" s="73">
        <f t="shared" si="582"/>
        <v>34.559800000000003</v>
      </c>
      <c r="E11137" s="73">
        <f t="shared" si="583"/>
        <v>25.87097</v>
      </c>
      <c r="F11137" s="73">
        <f t="shared" si="584"/>
        <v>44.418230000000001</v>
      </c>
      <c r="H11137" s="72">
        <v>34.559800000000003</v>
      </c>
      <c r="I11137" s="75">
        <v>25.87097</v>
      </c>
      <c r="J11137" s="75">
        <v>44.418230000000001</v>
      </c>
      <c r="K11137" s="72">
        <v>13.824287177587832</v>
      </c>
    </row>
    <row r="11138" spans="1:11" x14ac:dyDescent="0.25">
      <c r="A11138" s="66" t="s">
        <v>226</v>
      </c>
      <c r="B11138" s="66" t="s">
        <v>401</v>
      </c>
      <c r="C11138" s="66" t="s">
        <v>163</v>
      </c>
      <c r="D11138" s="73">
        <f t="shared" si="582"/>
        <v>37.593670000000003</v>
      </c>
      <c r="E11138" s="73">
        <f t="shared" si="583"/>
        <v>29.907630000000001</v>
      </c>
      <c r="F11138" s="73">
        <f t="shared" si="584"/>
        <v>45.959789999999998</v>
      </c>
      <c r="H11138" s="72">
        <v>37.593670000000003</v>
      </c>
      <c r="I11138" s="75">
        <v>29.907630000000001</v>
      </c>
      <c r="J11138" s="75">
        <v>45.959789999999998</v>
      </c>
      <c r="K11138" s="72">
        <v>10.975619033736264</v>
      </c>
    </row>
    <row r="11139" spans="1:11" x14ac:dyDescent="0.25">
      <c r="A11139" s="66" t="s">
        <v>226</v>
      </c>
      <c r="B11139" s="66" t="s">
        <v>401</v>
      </c>
      <c r="C11139" s="66" t="s">
        <v>172</v>
      </c>
      <c r="D11139" s="73">
        <f t="shared" si="582"/>
        <v>34.9373</v>
      </c>
      <c r="E11139" s="73">
        <f t="shared" si="583"/>
        <v>26.705880000000001</v>
      </c>
      <c r="F11139" s="73">
        <f t="shared" si="584"/>
        <v>44.176659999999998</v>
      </c>
      <c r="H11139" s="72">
        <v>34.9373</v>
      </c>
      <c r="I11139" s="75">
        <v>26.705880000000001</v>
      </c>
      <c r="J11139" s="75">
        <v>44.176659999999998</v>
      </c>
      <c r="K11139" s="72">
        <v>12.867270796541233</v>
      </c>
    </row>
    <row r="11140" spans="1:11" x14ac:dyDescent="0.25">
      <c r="A11140" s="66" t="s">
        <v>226</v>
      </c>
      <c r="B11140" s="66" t="s">
        <v>401</v>
      </c>
      <c r="C11140" s="66" t="s">
        <v>185</v>
      </c>
      <c r="D11140" s="73">
        <f t="shared" si="582"/>
        <v>36.835740000000001</v>
      </c>
      <c r="E11140" s="73">
        <f t="shared" si="583"/>
        <v>32.867829999999998</v>
      </c>
      <c r="F11140" s="73">
        <f t="shared" si="584"/>
        <v>40.990200000000002</v>
      </c>
      <c r="H11140" s="72">
        <v>36.835740000000001</v>
      </c>
      <c r="I11140" s="75">
        <v>32.867829999999998</v>
      </c>
      <c r="J11140" s="75">
        <v>40.990200000000002</v>
      </c>
      <c r="K11140" s="72">
        <v>5.6338490824400438</v>
      </c>
    </row>
    <row r="11141" spans="1:11" x14ac:dyDescent="0.25">
      <c r="A11141" s="66" t="s">
        <v>226</v>
      </c>
      <c r="B11141" s="66" t="s">
        <v>401</v>
      </c>
      <c r="C11141" s="66" t="s">
        <v>103</v>
      </c>
      <c r="D11141" s="73">
        <f t="shared" si="582"/>
        <v>36.166890000000002</v>
      </c>
      <c r="E11141" s="73">
        <f t="shared" si="583"/>
        <v>28.319800000000001</v>
      </c>
      <c r="F11141" s="73">
        <f t="shared" si="584"/>
        <v>44.828499999999998</v>
      </c>
      <c r="H11141" s="72">
        <v>36.166890000000002</v>
      </c>
      <c r="I11141" s="75">
        <v>28.319800000000001</v>
      </c>
      <c r="J11141" s="75">
        <v>44.828499999999998</v>
      </c>
      <c r="K11141" s="72">
        <v>11.738739493498057</v>
      </c>
    </row>
    <row r="11142" spans="1:11" x14ac:dyDescent="0.25">
      <c r="A11142" s="66" t="s">
        <v>226</v>
      </c>
      <c r="B11142" s="66" t="s">
        <v>401</v>
      </c>
      <c r="C11142" s="66" t="s">
        <v>104</v>
      </c>
      <c r="D11142" s="73">
        <f t="shared" si="582"/>
        <v>25.543379999999999</v>
      </c>
      <c r="E11142" s="73">
        <f t="shared" si="583"/>
        <v>18.985399999999998</v>
      </c>
      <c r="F11142" s="73">
        <f t="shared" si="584"/>
        <v>33.431829999999998</v>
      </c>
      <c r="H11142" s="72">
        <v>25.543379999999999</v>
      </c>
      <c r="I11142" s="75">
        <v>18.985399999999998</v>
      </c>
      <c r="J11142" s="75">
        <v>33.431829999999998</v>
      </c>
      <c r="K11142" s="72">
        <v>14.474556617017795</v>
      </c>
    </row>
    <row r="11143" spans="1:11" x14ac:dyDescent="0.25">
      <c r="A11143" s="66" t="s">
        <v>226</v>
      </c>
      <c r="B11143" s="66" t="s">
        <v>401</v>
      </c>
      <c r="C11143" s="66" t="s">
        <v>125</v>
      </c>
      <c r="D11143" s="73">
        <f t="shared" si="582"/>
        <v>39.13344</v>
      </c>
      <c r="E11143" s="73">
        <f t="shared" si="583"/>
        <v>33.089190000000002</v>
      </c>
      <c r="F11143" s="73">
        <f t="shared" si="584"/>
        <v>45.530479999999997</v>
      </c>
      <c r="H11143" s="72">
        <v>39.13344</v>
      </c>
      <c r="I11143" s="75">
        <v>33.089190000000002</v>
      </c>
      <c r="J11143" s="75">
        <v>45.530479999999997</v>
      </c>
      <c r="K11143" s="72">
        <v>8.1481745535276229</v>
      </c>
    </row>
    <row r="11144" spans="1:11" x14ac:dyDescent="0.25">
      <c r="A11144" s="66" t="s">
        <v>226</v>
      </c>
      <c r="B11144" s="66" t="s">
        <v>401</v>
      </c>
      <c r="C11144" s="66" t="s">
        <v>130</v>
      </c>
      <c r="D11144" s="73">
        <f t="shared" si="582"/>
        <v>43.133560000000003</v>
      </c>
      <c r="E11144" s="73">
        <f t="shared" si="583"/>
        <v>35.238309999999998</v>
      </c>
      <c r="F11144" s="73">
        <f t="shared" si="584"/>
        <v>51.393940000000001</v>
      </c>
      <c r="H11144" s="72">
        <v>43.133560000000003</v>
      </c>
      <c r="I11144" s="75">
        <v>35.238309999999998</v>
      </c>
      <c r="J11144" s="75">
        <v>51.393940000000001</v>
      </c>
      <c r="K11144" s="72">
        <v>9.6352700774060835</v>
      </c>
    </row>
    <row r="11145" spans="1:11" x14ac:dyDescent="0.25">
      <c r="A11145" s="66" t="s">
        <v>226</v>
      </c>
      <c r="B11145" s="66" t="s">
        <v>401</v>
      </c>
      <c r="C11145" s="66" t="s">
        <v>131</v>
      </c>
      <c r="D11145" s="73">
        <f t="shared" si="582"/>
        <v>30.608689999999999</v>
      </c>
      <c r="E11145" s="73">
        <f t="shared" si="583"/>
        <v>23.383669999999999</v>
      </c>
      <c r="F11145" s="73">
        <f t="shared" si="584"/>
        <v>38.931719999999999</v>
      </c>
      <c r="H11145" s="72">
        <v>30.608689999999999</v>
      </c>
      <c r="I11145" s="75">
        <v>23.383669999999999</v>
      </c>
      <c r="J11145" s="75">
        <v>38.931719999999999</v>
      </c>
      <c r="K11145" s="72">
        <v>13.03586987878279</v>
      </c>
    </row>
    <row r="11146" spans="1:11" x14ac:dyDescent="0.25">
      <c r="A11146" s="66" t="s">
        <v>226</v>
      </c>
      <c r="B11146" s="66" t="s">
        <v>401</v>
      </c>
      <c r="C11146" s="66" t="s">
        <v>133</v>
      </c>
      <c r="D11146" s="73">
        <f t="shared" si="582"/>
        <v>43.079180000000001</v>
      </c>
      <c r="E11146" s="73">
        <f t="shared" si="583"/>
        <v>33.904060000000001</v>
      </c>
      <c r="F11146" s="73">
        <f t="shared" si="584"/>
        <v>52.755450000000003</v>
      </c>
      <c r="H11146" s="72">
        <v>43.079180000000001</v>
      </c>
      <c r="I11146" s="75">
        <v>33.904060000000001</v>
      </c>
      <c r="J11146" s="75">
        <v>52.755450000000003</v>
      </c>
      <c r="K11146" s="72">
        <v>11.292909939325678</v>
      </c>
    </row>
    <row r="11147" spans="1:11" x14ac:dyDescent="0.25">
      <c r="A11147" s="66" t="s">
        <v>226</v>
      </c>
      <c r="B11147" s="66" t="s">
        <v>401</v>
      </c>
      <c r="C11147" s="66" t="s">
        <v>152</v>
      </c>
      <c r="D11147" s="73">
        <f t="shared" si="582"/>
        <v>34.276560000000003</v>
      </c>
      <c r="E11147" s="73">
        <f t="shared" si="583"/>
        <v>28.103899999999999</v>
      </c>
      <c r="F11147" s="73">
        <f t="shared" si="584"/>
        <v>41.03125</v>
      </c>
      <c r="H11147" s="72">
        <v>34.276560000000003</v>
      </c>
      <c r="I11147" s="75">
        <v>28.103899999999999</v>
      </c>
      <c r="J11147" s="75">
        <v>41.03125</v>
      </c>
      <c r="K11147" s="72">
        <v>9.6657278326646541</v>
      </c>
    </row>
    <row r="11148" spans="1:11" x14ac:dyDescent="0.25">
      <c r="A11148" s="66" t="s">
        <v>226</v>
      </c>
      <c r="B11148" s="66" t="s">
        <v>401</v>
      </c>
      <c r="C11148" s="66" t="s">
        <v>159</v>
      </c>
      <c r="D11148" s="73">
        <f t="shared" si="582"/>
        <v>37.142189999999999</v>
      </c>
      <c r="E11148" s="73">
        <f t="shared" si="583"/>
        <v>28.935600000000001</v>
      </c>
      <c r="F11148" s="73">
        <f t="shared" si="584"/>
        <v>46.16431</v>
      </c>
      <c r="H11148" s="72">
        <v>37.142189999999999</v>
      </c>
      <c r="I11148" s="75">
        <v>28.935600000000001</v>
      </c>
      <c r="J11148" s="75">
        <v>46.16431</v>
      </c>
      <c r="K11148" s="72">
        <v>11.939866766068452</v>
      </c>
    </row>
    <row r="11149" spans="1:11" x14ac:dyDescent="0.25">
      <c r="A11149" s="66" t="s">
        <v>226</v>
      </c>
      <c r="B11149" s="66" t="s">
        <v>401</v>
      </c>
      <c r="C11149" s="66" t="s">
        <v>161</v>
      </c>
      <c r="D11149" s="73">
        <f t="shared" si="582"/>
        <v>37.793100000000003</v>
      </c>
      <c r="E11149" s="73">
        <f t="shared" si="583"/>
        <v>28.813939999999999</v>
      </c>
      <c r="F11149" s="73">
        <f t="shared" si="584"/>
        <v>47.695590000000003</v>
      </c>
      <c r="H11149" s="72">
        <v>37.793100000000003</v>
      </c>
      <c r="I11149" s="75">
        <v>28.813939999999999</v>
      </c>
      <c r="J11149" s="75">
        <v>47.695590000000003</v>
      </c>
      <c r="K11149" s="72">
        <v>12.885727818040857</v>
      </c>
    </row>
    <row r="11150" spans="1:11" x14ac:dyDescent="0.25">
      <c r="A11150" s="66" t="s">
        <v>226</v>
      </c>
      <c r="B11150" s="66" t="s">
        <v>401</v>
      </c>
      <c r="C11150" s="66" t="s">
        <v>173</v>
      </c>
      <c r="D11150" s="73">
        <f t="shared" si="582"/>
        <v>43.747540000000001</v>
      </c>
      <c r="E11150" s="73">
        <f t="shared" si="583"/>
        <v>38.86656</v>
      </c>
      <c r="F11150" s="73">
        <f t="shared" si="584"/>
        <v>48.752659999999999</v>
      </c>
      <c r="H11150" s="72">
        <v>43.747540000000001</v>
      </c>
      <c r="I11150" s="75">
        <v>38.86656</v>
      </c>
      <c r="J11150" s="75">
        <v>48.752659999999999</v>
      </c>
      <c r="K11150" s="72">
        <v>5.7820096855731773</v>
      </c>
    </row>
    <row r="11151" spans="1:11" x14ac:dyDescent="0.25">
      <c r="A11151" s="66" t="s">
        <v>226</v>
      </c>
      <c r="B11151" s="66" t="s">
        <v>401</v>
      </c>
      <c r="C11151" s="66" t="s">
        <v>180</v>
      </c>
      <c r="D11151" s="73">
        <f t="shared" si="582"/>
        <v>33.918810000000001</v>
      </c>
      <c r="E11151" s="73">
        <f t="shared" si="583"/>
        <v>25.499649999999999</v>
      </c>
      <c r="F11151" s="73">
        <f t="shared" si="584"/>
        <v>43.49483</v>
      </c>
      <c r="H11151" s="72">
        <v>33.918810000000001</v>
      </c>
      <c r="I11151" s="75">
        <v>25.499649999999999</v>
      </c>
      <c r="J11151" s="75">
        <v>43.49483</v>
      </c>
      <c r="K11151" s="72">
        <v>13.658816450223341</v>
      </c>
    </row>
    <row r="11152" spans="1:11" x14ac:dyDescent="0.25">
      <c r="A11152" s="66" t="s">
        <v>226</v>
      </c>
      <c r="B11152" s="66" t="s">
        <v>401</v>
      </c>
      <c r="C11152" s="66" t="s">
        <v>186</v>
      </c>
      <c r="D11152" s="73">
        <f t="shared" si="582"/>
        <v>32.241</v>
      </c>
      <c r="E11152" s="73">
        <f t="shared" si="583"/>
        <v>28.22109</v>
      </c>
      <c r="F11152" s="73">
        <f t="shared" si="584"/>
        <v>36.542009999999998</v>
      </c>
      <c r="H11152" s="72">
        <v>32.241</v>
      </c>
      <c r="I11152" s="75">
        <v>28.22109</v>
      </c>
      <c r="J11152" s="75">
        <v>36.542009999999998</v>
      </c>
      <c r="K11152" s="72">
        <v>6.5946434663937223</v>
      </c>
    </row>
    <row r="11153" spans="1:11" x14ac:dyDescent="0.25">
      <c r="A11153" s="66" t="s">
        <v>226</v>
      </c>
      <c r="B11153" s="66" t="s">
        <v>401</v>
      </c>
      <c r="C11153" s="66" t="s">
        <v>102</v>
      </c>
      <c r="D11153" s="73">
        <f t="shared" si="582"/>
        <v>40.365479999999998</v>
      </c>
      <c r="E11153" s="73">
        <f t="shared" si="583"/>
        <v>29.05555</v>
      </c>
      <c r="F11153" s="73">
        <f t="shared" si="584"/>
        <v>52.801279999999998</v>
      </c>
      <c r="H11153" s="72">
        <v>40.365479999999998</v>
      </c>
      <c r="I11153" s="75">
        <v>29.05555</v>
      </c>
      <c r="J11153" s="75">
        <v>52.801279999999998</v>
      </c>
      <c r="K11153" s="72">
        <v>15.283425342644261</v>
      </c>
    </row>
    <row r="11154" spans="1:11" x14ac:dyDescent="0.25">
      <c r="A11154" s="66" t="s">
        <v>226</v>
      </c>
      <c r="B11154" s="66" t="s">
        <v>401</v>
      </c>
      <c r="C11154" s="66" t="s">
        <v>109</v>
      </c>
      <c r="D11154" s="73">
        <f t="shared" si="582"/>
        <v>38.445129999999999</v>
      </c>
      <c r="E11154" s="73">
        <f t="shared" si="583"/>
        <v>29.996449999999999</v>
      </c>
      <c r="F11154" s="73">
        <f t="shared" si="584"/>
        <v>47.653550000000003</v>
      </c>
      <c r="H11154" s="72">
        <v>38.445129999999999</v>
      </c>
      <c r="I11154" s="75">
        <v>29.996449999999999</v>
      </c>
      <c r="J11154" s="75">
        <v>47.653550000000003</v>
      </c>
      <c r="K11154" s="72">
        <v>11.830078348024834</v>
      </c>
    </row>
    <row r="11155" spans="1:11" x14ac:dyDescent="0.25">
      <c r="A11155" s="66" t="s">
        <v>226</v>
      </c>
      <c r="B11155" s="66" t="s">
        <v>401</v>
      </c>
      <c r="C11155" s="66" t="s">
        <v>129</v>
      </c>
      <c r="D11155" s="73">
        <f t="shared" si="582"/>
        <v>35.797490000000003</v>
      </c>
      <c r="E11155" s="73">
        <f t="shared" si="583"/>
        <v>28.415870000000002</v>
      </c>
      <c r="F11155" s="73">
        <f t="shared" si="584"/>
        <v>43.920140000000004</v>
      </c>
      <c r="H11155" s="72">
        <v>35.797490000000003</v>
      </c>
      <c r="I11155" s="75">
        <v>28.415870000000002</v>
      </c>
      <c r="J11155" s="75">
        <v>43.920140000000004</v>
      </c>
      <c r="K11155" s="72">
        <v>11.126911411945361</v>
      </c>
    </row>
    <row r="11156" spans="1:11" x14ac:dyDescent="0.25">
      <c r="A11156" s="66" t="s">
        <v>226</v>
      </c>
      <c r="B11156" s="66" t="s">
        <v>401</v>
      </c>
      <c r="C11156" s="66" t="s">
        <v>135</v>
      </c>
      <c r="D11156" s="73">
        <f t="shared" si="582"/>
        <v>35.934040000000003</v>
      </c>
      <c r="E11156" s="73">
        <f t="shared" si="583"/>
        <v>27.279530000000001</v>
      </c>
      <c r="F11156" s="73">
        <f t="shared" si="584"/>
        <v>45.61206</v>
      </c>
      <c r="H11156" s="72">
        <v>35.934040000000003</v>
      </c>
      <c r="I11156" s="75">
        <v>27.279530000000001</v>
      </c>
      <c r="J11156" s="75">
        <v>45.61206</v>
      </c>
      <c r="K11156" s="72">
        <v>13.145621811519106</v>
      </c>
    </row>
    <row r="11157" spans="1:11" x14ac:dyDescent="0.25">
      <c r="A11157" s="66" t="s">
        <v>226</v>
      </c>
      <c r="B11157" s="66" t="s">
        <v>401</v>
      </c>
      <c r="C11157" s="66" t="s">
        <v>142</v>
      </c>
      <c r="D11157" s="73">
        <f t="shared" si="582"/>
        <v>36.211190000000002</v>
      </c>
      <c r="E11157" s="73">
        <f t="shared" si="583"/>
        <v>25.164380000000001</v>
      </c>
      <c r="F11157" s="73">
        <f t="shared" si="584"/>
        <v>48.93629</v>
      </c>
      <c r="H11157" s="72">
        <v>36.211190000000002</v>
      </c>
      <c r="I11157" s="75">
        <v>25.164380000000001</v>
      </c>
      <c r="J11157" s="75">
        <v>48.93629</v>
      </c>
      <c r="K11157" s="72">
        <v>17.038780001430499</v>
      </c>
    </row>
    <row r="11158" spans="1:11" x14ac:dyDescent="0.25">
      <c r="A11158" s="66" t="s">
        <v>226</v>
      </c>
      <c r="B11158" s="66" t="s">
        <v>401</v>
      </c>
      <c r="C11158" s="66" t="s">
        <v>148</v>
      </c>
      <c r="D11158" s="73">
        <f t="shared" si="582"/>
        <v>43.850409999999997</v>
      </c>
      <c r="E11158" s="73">
        <f t="shared" si="583"/>
        <v>37.336089999999999</v>
      </c>
      <c r="F11158" s="73">
        <f t="shared" si="584"/>
        <v>50.583840000000002</v>
      </c>
      <c r="H11158" s="72">
        <v>43.850409999999997</v>
      </c>
      <c r="I11158" s="75">
        <v>37.336089999999999</v>
      </c>
      <c r="J11158" s="75">
        <v>50.583840000000002</v>
      </c>
      <c r="K11158" s="72">
        <v>7.7500985737647614</v>
      </c>
    </row>
    <row r="11159" spans="1:11" x14ac:dyDescent="0.25">
      <c r="A11159" s="66" t="s">
        <v>226</v>
      </c>
      <c r="B11159" s="66" t="s">
        <v>401</v>
      </c>
      <c r="C11159" s="66" t="s">
        <v>149</v>
      </c>
      <c r="D11159" s="73">
        <f t="shared" si="582"/>
        <v>42.675420000000003</v>
      </c>
      <c r="E11159" s="73">
        <f t="shared" si="583"/>
        <v>35.880839999999999</v>
      </c>
      <c r="F11159" s="73">
        <f t="shared" si="584"/>
        <v>49.758180000000003</v>
      </c>
      <c r="H11159" s="72">
        <v>42.675420000000003</v>
      </c>
      <c r="I11159" s="75">
        <v>35.880839999999999</v>
      </c>
      <c r="J11159" s="75">
        <v>49.758180000000003</v>
      </c>
      <c r="K11159" s="72">
        <v>8.3463173883233015</v>
      </c>
    </row>
    <row r="11160" spans="1:11" x14ac:dyDescent="0.25">
      <c r="A11160" s="66" t="s">
        <v>226</v>
      </c>
      <c r="B11160" s="66" t="s">
        <v>401</v>
      </c>
      <c r="C11160" s="66" t="s">
        <v>157</v>
      </c>
      <c r="D11160" s="73">
        <f t="shared" si="582"/>
        <v>41.877090000000003</v>
      </c>
      <c r="E11160" s="73">
        <f t="shared" si="583"/>
        <v>35.458640000000003</v>
      </c>
      <c r="F11160" s="73">
        <f t="shared" si="584"/>
        <v>48.582830000000001</v>
      </c>
      <c r="H11160" s="72">
        <v>41.877090000000003</v>
      </c>
      <c r="I11160" s="75">
        <v>35.458640000000003</v>
      </c>
      <c r="J11160" s="75">
        <v>48.582830000000001</v>
      </c>
      <c r="K11160" s="72">
        <v>8.0381444842514131</v>
      </c>
    </row>
    <row r="11161" spans="1:11" x14ac:dyDescent="0.25">
      <c r="A11161" s="66" t="s">
        <v>226</v>
      </c>
      <c r="B11161" s="66" t="s">
        <v>401</v>
      </c>
      <c r="C11161" s="66" t="s">
        <v>166</v>
      </c>
      <c r="D11161" s="73">
        <f t="shared" si="582"/>
        <v>43.669319999999999</v>
      </c>
      <c r="E11161" s="73">
        <f t="shared" si="583"/>
        <v>34.973350000000003</v>
      </c>
      <c r="F11161" s="73">
        <f t="shared" si="584"/>
        <v>52.772739999999999</v>
      </c>
      <c r="H11161" s="72">
        <v>43.669319999999999</v>
      </c>
      <c r="I11161" s="75">
        <v>34.973350000000003</v>
      </c>
      <c r="J11161" s="75">
        <v>52.772739999999999</v>
      </c>
      <c r="K11161" s="72">
        <v>10.505595232533963</v>
      </c>
    </row>
    <row r="11162" spans="1:11" x14ac:dyDescent="0.25">
      <c r="A11162" s="66" t="s">
        <v>226</v>
      </c>
      <c r="B11162" s="66" t="s">
        <v>401</v>
      </c>
      <c r="C11162" s="66" t="s">
        <v>169</v>
      </c>
      <c r="D11162" s="73">
        <f t="shared" ref="D11162:D11177" si="585">IF(K11162&gt;=50," ",H11162)</f>
        <v>41.134689999999999</v>
      </c>
      <c r="E11162" s="73">
        <f t="shared" ref="E11162:E11177" si="586">IF(K11162&gt;=50," ",I11162)</f>
        <v>34.451549999999997</v>
      </c>
      <c r="F11162" s="73">
        <f t="shared" ref="F11162:F11177" si="587">IF(K11162&gt;=50," ",J11162)</f>
        <v>48.161709999999999</v>
      </c>
      <c r="H11162" s="72">
        <v>41.134689999999999</v>
      </c>
      <c r="I11162" s="75">
        <v>34.451549999999997</v>
      </c>
      <c r="J11162" s="75">
        <v>48.161709999999999</v>
      </c>
      <c r="K11162" s="72">
        <v>8.5526814472164503</v>
      </c>
    </row>
    <row r="11163" spans="1:11" x14ac:dyDescent="0.25">
      <c r="A11163" s="66" t="s">
        <v>226</v>
      </c>
      <c r="B11163" s="66" t="s">
        <v>401</v>
      </c>
      <c r="C11163" s="66" t="s">
        <v>170</v>
      </c>
      <c r="D11163" s="73">
        <f t="shared" si="585"/>
        <v>34.675780000000003</v>
      </c>
      <c r="E11163" s="73">
        <f t="shared" si="586"/>
        <v>25.83024</v>
      </c>
      <c r="F11163" s="73">
        <f t="shared" si="587"/>
        <v>44.723909999999997</v>
      </c>
      <c r="H11163" s="72">
        <v>34.675780000000003</v>
      </c>
      <c r="I11163" s="75">
        <v>25.83024</v>
      </c>
      <c r="J11163" s="75">
        <v>44.723909999999997</v>
      </c>
      <c r="K11163" s="72">
        <v>14.044615578942995</v>
      </c>
    </row>
    <row r="11164" spans="1:11" x14ac:dyDescent="0.25">
      <c r="A11164" s="66" t="s">
        <v>226</v>
      </c>
      <c r="B11164" s="66" t="s">
        <v>401</v>
      </c>
      <c r="C11164" s="66" t="s">
        <v>176</v>
      </c>
      <c r="D11164" s="73">
        <f t="shared" si="585"/>
        <v>36.958379999999998</v>
      </c>
      <c r="E11164" s="73">
        <f t="shared" si="586"/>
        <v>30.61138</v>
      </c>
      <c r="F11164" s="73">
        <f t="shared" si="587"/>
        <v>43.790849999999999</v>
      </c>
      <c r="H11164" s="72">
        <v>36.958379999999998</v>
      </c>
      <c r="I11164" s="75">
        <v>30.61138</v>
      </c>
      <c r="J11164" s="75">
        <v>43.790849999999999</v>
      </c>
      <c r="K11164" s="72">
        <v>9.1438044632908699</v>
      </c>
    </row>
    <row r="11165" spans="1:11" x14ac:dyDescent="0.25">
      <c r="A11165" s="66" t="s">
        <v>226</v>
      </c>
      <c r="B11165" s="66" t="s">
        <v>401</v>
      </c>
      <c r="C11165" s="66" t="s">
        <v>3</v>
      </c>
      <c r="D11165" s="73">
        <f t="shared" si="585"/>
        <v>38.97101</v>
      </c>
      <c r="E11165" s="73">
        <f t="shared" si="586"/>
        <v>36.029940000000003</v>
      </c>
      <c r="F11165" s="73">
        <f t="shared" si="587"/>
        <v>41.994549999999997</v>
      </c>
      <c r="H11165" s="72">
        <v>38.97101</v>
      </c>
      <c r="I11165" s="75">
        <v>36.029940000000003</v>
      </c>
      <c r="J11165" s="75">
        <v>41.994549999999997</v>
      </c>
      <c r="K11165" s="72">
        <v>3.9079279700474792</v>
      </c>
    </row>
    <row r="11166" spans="1:11" x14ac:dyDescent="0.25">
      <c r="A11166" s="66" t="s">
        <v>226</v>
      </c>
      <c r="B11166" s="66" t="s">
        <v>401</v>
      </c>
      <c r="C11166" s="66" t="s">
        <v>112</v>
      </c>
      <c r="D11166" s="73">
        <f t="shared" si="585"/>
        <v>59.297809999999998</v>
      </c>
      <c r="E11166" s="73">
        <f t="shared" si="586"/>
        <v>30.332840000000001</v>
      </c>
      <c r="F11166" s="73">
        <f t="shared" si="587"/>
        <v>48.205509999999997</v>
      </c>
      <c r="H11166" s="72">
        <v>59.297809999999998</v>
      </c>
      <c r="I11166" s="75">
        <v>30.332840000000001</v>
      </c>
      <c r="J11166" s="75">
        <v>48.205509999999997</v>
      </c>
      <c r="K11166" s="72">
        <v>7.7655498575748414</v>
      </c>
    </row>
    <row r="11167" spans="1:11" x14ac:dyDescent="0.25">
      <c r="A11167" s="66" t="s">
        <v>226</v>
      </c>
      <c r="B11167" s="66" t="s">
        <v>401</v>
      </c>
      <c r="C11167" s="66" t="s">
        <v>113</v>
      </c>
      <c r="D11167" s="73">
        <f t="shared" si="585"/>
        <v>56.382300000000001</v>
      </c>
      <c r="E11167" s="73">
        <f t="shared" si="586"/>
        <v>28.497730000000001</v>
      </c>
      <c r="F11167" s="73">
        <f t="shared" si="587"/>
        <v>44.42465</v>
      </c>
      <c r="H11167" s="72">
        <v>56.382300000000001</v>
      </c>
      <c r="I11167" s="75">
        <v>28.497730000000001</v>
      </c>
      <c r="J11167" s="75">
        <v>44.42465</v>
      </c>
      <c r="K11167" s="72">
        <v>7.2600337339909862</v>
      </c>
    </row>
    <row r="11168" spans="1:11" x14ac:dyDescent="0.25">
      <c r="A11168" s="66" t="s">
        <v>226</v>
      </c>
      <c r="B11168" s="66" t="s">
        <v>401</v>
      </c>
      <c r="C11168" s="66" t="s">
        <v>116</v>
      </c>
      <c r="D11168" s="73">
        <f t="shared" si="585"/>
        <v>54.394799999999996</v>
      </c>
      <c r="E11168" s="73">
        <f t="shared" si="586"/>
        <v>24.609649999999998</v>
      </c>
      <c r="F11168" s="73">
        <f t="shared" si="587"/>
        <v>42.806420000000003</v>
      </c>
      <c r="H11168" s="72">
        <v>54.394799999999996</v>
      </c>
      <c r="I11168" s="75">
        <v>24.609649999999998</v>
      </c>
      <c r="J11168" s="75">
        <v>42.806420000000003</v>
      </c>
      <c r="K11168" s="72">
        <v>8.612264407627201</v>
      </c>
    </row>
    <row r="11169" spans="1:12" x14ac:dyDescent="0.25">
      <c r="A11169" s="66" t="s">
        <v>226</v>
      </c>
      <c r="B11169" s="66" t="s">
        <v>401</v>
      </c>
      <c r="C11169" s="66" t="s">
        <v>122</v>
      </c>
      <c r="D11169" s="73">
        <f t="shared" si="585"/>
        <v>58.137079999999997</v>
      </c>
      <c r="E11169" s="73">
        <f t="shared" si="586"/>
        <v>24.926690000000001</v>
      </c>
      <c r="F11169" s="73">
        <f t="shared" si="587"/>
        <v>49.97719</v>
      </c>
      <c r="H11169" s="72">
        <v>58.137079999999997</v>
      </c>
      <c r="I11169" s="75">
        <v>24.926690000000001</v>
      </c>
      <c r="J11169" s="75">
        <v>49.97719</v>
      </c>
      <c r="K11169" s="72">
        <v>11.206649869584094</v>
      </c>
    </row>
    <row r="11170" spans="1:12" x14ac:dyDescent="0.25">
      <c r="A11170" s="66" t="s">
        <v>226</v>
      </c>
      <c r="B11170" s="66" t="s">
        <v>401</v>
      </c>
      <c r="C11170" s="66" t="s">
        <v>126</v>
      </c>
      <c r="D11170" s="73">
        <f t="shared" si="585"/>
        <v>63.235439999999997</v>
      </c>
      <c r="E11170" s="73">
        <f t="shared" si="586"/>
        <v>34.014589999999998</v>
      </c>
      <c r="F11170" s="73">
        <f t="shared" si="587"/>
        <v>46.398739999999997</v>
      </c>
      <c r="H11170" s="72">
        <v>63.235439999999997</v>
      </c>
      <c r="I11170" s="75">
        <v>34.014589999999998</v>
      </c>
      <c r="J11170" s="75">
        <v>46.398739999999997</v>
      </c>
      <c r="K11170" s="72">
        <v>5.0192566067382467</v>
      </c>
    </row>
    <row r="11171" spans="1:12" x14ac:dyDescent="0.25">
      <c r="A11171" s="66" t="s">
        <v>226</v>
      </c>
      <c r="B11171" s="66" t="s">
        <v>401</v>
      </c>
      <c r="C11171" s="66" t="s">
        <v>139</v>
      </c>
      <c r="D11171" s="73">
        <f t="shared" si="585"/>
        <v>53.198259999999998</v>
      </c>
      <c r="E11171" s="73">
        <f t="shared" si="586"/>
        <v>23.45204</v>
      </c>
      <c r="F11171" s="73">
        <f t="shared" si="587"/>
        <v>45.60821</v>
      </c>
      <c r="H11171" s="72">
        <v>53.198259999999998</v>
      </c>
      <c r="I11171" s="75">
        <v>23.45204</v>
      </c>
      <c r="J11171" s="75">
        <v>45.60821</v>
      </c>
      <c r="K11171" s="72">
        <v>10.774517813176596</v>
      </c>
    </row>
    <row r="11172" spans="1:12" x14ac:dyDescent="0.25">
      <c r="A11172" s="66" t="s">
        <v>226</v>
      </c>
      <c r="B11172" s="66" t="s">
        <v>401</v>
      </c>
      <c r="C11172" s="66" t="s">
        <v>140</v>
      </c>
      <c r="D11172" s="73">
        <f t="shared" si="585"/>
        <v>48.967579999999998</v>
      </c>
      <c r="E11172" s="73">
        <f t="shared" si="586"/>
        <v>14.946249999999999</v>
      </c>
      <c r="F11172" s="73">
        <f t="shared" si="587"/>
        <v>29.50367</v>
      </c>
      <c r="H11172" s="72">
        <v>48.967579999999998</v>
      </c>
      <c r="I11172" s="75">
        <v>14.946249999999999</v>
      </c>
      <c r="J11172" s="75">
        <v>29.50367</v>
      </c>
      <c r="K11172" s="72">
        <v>7.5849102610339338</v>
      </c>
    </row>
    <row r="11173" spans="1:12" x14ac:dyDescent="0.25">
      <c r="A11173" s="66" t="s">
        <v>226</v>
      </c>
      <c r="B11173" s="66" t="s">
        <v>401</v>
      </c>
      <c r="C11173" s="66" t="s">
        <v>147</v>
      </c>
      <c r="D11173" s="73">
        <f t="shared" si="585"/>
        <v>62.176780000000001</v>
      </c>
      <c r="E11173" s="73">
        <f t="shared" si="586"/>
        <v>23.78416</v>
      </c>
      <c r="F11173" s="73">
        <f t="shared" si="587"/>
        <v>42.578789999999998</v>
      </c>
      <c r="H11173" s="72">
        <v>62.176780000000001</v>
      </c>
      <c r="I11173" s="75">
        <v>23.78416</v>
      </c>
      <c r="J11173" s="75">
        <v>42.578789999999998</v>
      </c>
      <c r="K11173" s="72">
        <v>7.7853967349225863</v>
      </c>
    </row>
    <row r="11174" spans="1:12" x14ac:dyDescent="0.25">
      <c r="A11174" s="66" t="s">
        <v>226</v>
      </c>
      <c r="B11174" s="66" t="s">
        <v>401</v>
      </c>
      <c r="C11174" s="66" t="s">
        <v>155</v>
      </c>
      <c r="D11174" s="73">
        <f t="shared" si="585"/>
        <v>64.472350000000006</v>
      </c>
      <c r="E11174" s="73">
        <f t="shared" si="586"/>
        <v>22.356860000000001</v>
      </c>
      <c r="F11174" s="73">
        <f t="shared" si="587"/>
        <v>45.88991</v>
      </c>
      <c r="H11174" s="72">
        <v>64.472350000000006</v>
      </c>
      <c r="I11174" s="75">
        <v>22.356860000000001</v>
      </c>
      <c r="J11174" s="75">
        <v>45.88991</v>
      </c>
      <c r="K11174" s="72">
        <v>9.4582282172124934</v>
      </c>
    </row>
    <row r="11175" spans="1:12" x14ac:dyDescent="0.25">
      <c r="A11175" s="66" t="s">
        <v>226</v>
      </c>
      <c r="B11175" s="66" t="s">
        <v>401</v>
      </c>
      <c r="C11175" s="66" t="s">
        <v>168</v>
      </c>
      <c r="D11175" s="73">
        <f t="shared" si="585"/>
        <v>59.026060000000001</v>
      </c>
      <c r="E11175" s="73">
        <f t="shared" si="586"/>
        <v>34.47972</v>
      </c>
      <c r="F11175" s="73">
        <f t="shared" si="587"/>
        <v>51.063699999999997</v>
      </c>
      <c r="H11175" s="72">
        <v>59.026060000000001</v>
      </c>
      <c r="I11175" s="75">
        <v>34.47972</v>
      </c>
      <c r="J11175" s="75">
        <v>51.063699999999997</v>
      </c>
      <c r="K11175" s="72">
        <v>7.2306604913151915</v>
      </c>
    </row>
    <row r="11176" spans="1:12" x14ac:dyDescent="0.25">
      <c r="A11176" s="66" t="s">
        <v>226</v>
      </c>
      <c r="B11176" s="66" t="s">
        <v>401</v>
      </c>
      <c r="C11176" s="66" t="s">
        <v>187</v>
      </c>
      <c r="D11176" s="73">
        <f t="shared" si="585"/>
        <v>59.786909999999999</v>
      </c>
      <c r="E11176" s="73">
        <f t="shared" si="586"/>
        <v>31.647279999999999</v>
      </c>
      <c r="F11176" s="73">
        <f t="shared" si="587"/>
        <v>39.703760000000003</v>
      </c>
      <c r="H11176" s="72">
        <v>59.786909999999999</v>
      </c>
      <c r="I11176" s="75">
        <v>31.647279999999999</v>
      </c>
      <c r="J11176" s="75">
        <v>39.703760000000003</v>
      </c>
      <c r="K11176" s="72">
        <v>3.4433289828827083</v>
      </c>
    </row>
    <row r="11177" spans="1:12" x14ac:dyDescent="0.25">
      <c r="A11177" s="66" t="s">
        <v>226</v>
      </c>
      <c r="B11177" s="66" t="s">
        <v>401</v>
      </c>
      <c r="C11177" s="66" t="s">
        <v>1</v>
      </c>
      <c r="D11177" s="73">
        <f t="shared" si="585"/>
        <v>60.761960000000002</v>
      </c>
      <c r="E11177" s="73">
        <f t="shared" si="586"/>
        <v>34.322400000000002</v>
      </c>
      <c r="F11177" s="73">
        <f t="shared" si="587"/>
        <v>36.567320000000002</v>
      </c>
      <c r="H11177" s="72">
        <v>60.761960000000002</v>
      </c>
      <c r="I11177" s="75">
        <v>34.322400000000002</v>
      </c>
      <c r="J11177" s="75">
        <v>36.567320000000002</v>
      </c>
      <c r="K11177" s="72">
        <v>0.94262989541482844</v>
      </c>
    </row>
    <row r="11178" spans="1:12" x14ac:dyDescent="0.25">
      <c r="A11178" s="66" t="s">
        <v>416</v>
      </c>
      <c r="B11178" s="66" t="s">
        <v>402</v>
      </c>
      <c r="C11178" t="s">
        <v>110</v>
      </c>
      <c r="D11178" s="73">
        <f>IF(K11178&gt;=50," ",H11178)</f>
        <v>11.60211</v>
      </c>
      <c r="E11178" s="73">
        <f t="shared" ref="E11178:E11241" si="588">IF(K11178&gt;=50," ",I11178)</f>
        <v>8.0610269999999993</v>
      </c>
      <c r="F11178" s="73">
        <f t="shared" ref="F11178:F11241" si="589">IF(K11178&gt;=50," ",J11178)</f>
        <v>16.420919999999999</v>
      </c>
      <c r="H11178" s="72">
        <v>11.60211</v>
      </c>
      <c r="I11178" s="75">
        <v>8.0610269999999993</v>
      </c>
      <c r="J11178" s="75">
        <v>16.420919999999999</v>
      </c>
      <c r="K11178" s="72">
        <v>0</v>
      </c>
    </row>
    <row r="11179" spans="1:12" x14ac:dyDescent="0.25">
      <c r="A11179" s="66" t="s">
        <v>416</v>
      </c>
      <c r="B11179" s="66" t="s">
        <v>402</v>
      </c>
      <c r="C11179" t="s">
        <v>137</v>
      </c>
      <c r="D11179" s="73">
        <f t="shared" ref="D11179:D11241" si="590">IF(K11179&gt;=50," ",H11179)</f>
        <v>18.300470000000001</v>
      </c>
      <c r="E11179" s="73">
        <f t="shared" si="588"/>
        <v>13.822430000000001</v>
      </c>
      <c r="F11179" s="73">
        <f t="shared" si="589"/>
        <v>23.828119999999998</v>
      </c>
      <c r="H11179" s="72">
        <v>18.300470000000001</v>
      </c>
      <c r="I11179" s="75">
        <v>13.822430000000001</v>
      </c>
      <c r="J11179" s="75">
        <v>23.828119999999998</v>
      </c>
      <c r="K11179" s="72">
        <v>0</v>
      </c>
      <c r="L11179" s="66"/>
    </row>
    <row r="11180" spans="1:12" x14ac:dyDescent="0.25">
      <c r="A11180" s="66" t="s">
        <v>416</v>
      </c>
      <c r="B11180" s="66" t="s">
        <v>402</v>
      </c>
      <c r="C11180" t="s">
        <v>141</v>
      </c>
      <c r="D11180" s="73">
        <f t="shared" si="590"/>
        <v>17.82114</v>
      </c>
      <c r="E11180" s="73">
        <f t="shared" si="588"/>
        <v>13.197889999999999</v>
      </c>
      <c r="F11180" s="73">
        <f t="shared" si="589"/>
        <v>23.623180000000001</v>
      </c>
      <c r="H11180" s="72">
        <v>17.82114</v>
      </c>
      <c r="I11180" s="75">
        <v>13.197889999999999</v>
      </c>
      <c r="J11180" s="75">
        <v>23.623180000000001</v>
      </c>
      <c r="K11180" s="72">
        <v>0</v>
      </c>
      <c r="L11180" s="66"/>
    </row>
    <row r="11181" spans="1:12" x14ac:dyDescent="0.25">
      <c r="A11181" s="66" t="s">
        <v>416</v>
      </c>
      <c r="B11181" s="66" t="s">
        <v>402</v>
      </c>
      <c r="C11181" t="s">
        <v>144</v>
      </c>
      <c r="D11181" s="73">
        <f t="shared" si="590"/>
        <v>20.286280000000001</v>
      </c>
      <c r="E11181" s="73">
        <f t="shared" si="588"/>
        <v>14.07732</v>
      </c>
      <c r="F11181" s="73">
        <f t="shared" si="589"/>
        <v>28.33081</v>
      </c>
      <c r="H11181" s="72">
        <v>20.286280000000001</v>
      </c>
      <c r="I11181" s="75">
        <v>14.07732</v>
      </c>
      <c r="J11181" s="75">
        <v>28.33081</v>
      </c>
      <c r="K11181" s="72">
        <v>0</v>
      </c>
      <c r="L11181" s="66"/>
    </row>
    <row r="11182" spans="1:12" x14ac:dyDescent="0.25">
      <c r="A11182" s="66" t="s">
        <v>416</v>
      </c>
      <c r="B11182" s="66" t="s">
        <v>402</v>
      </c>
      <c r="C11182" t="s">
        <v>150</v>
      </c>
      <c r="D11182" s="73">
        <f t="shared" si="590"/>
        <v>19.81738</v>
      </c>
      <c r="E11182" s="73">
        <f t="shared" si="588"/>
        <v>15.31071</v>
      </c>
      <c r="F11182" s="73">
        <f t="shared" si="589"/>
        <v>25.254999999999999</v>
      </c>
      <c r="H11182" s="72">
        <v>19.81738</v>
      </c>
      <c r="I11182" s="75">
        <v>15.31071</v>
      </c>
      <c r="J11182" s="75">
        <v>25.254999999999999</v>
      </c>
      <c r="K11182" s="72">
        <v>0</v>
      </c>
      <c r="L11182" s="66"/>
    </row>
    <row r="11183" spans="1:12" x14ac:dyDescent="0.25">
      <c r="A11183" s="66" t="s">
        <v>416</v>
      </c>
      <c r="B11183" s="66" t="s">
        <v>402</v>
      </c>
      <c r="C11183" t="s">
        <v>174</v>
      </c>
      <c r="D11183" s="73">
        <f t="shared" si="590"/>
        <v>16.143280000000001</v>
      </c>
      <c r="E11183" s="73">
        <f t="shared" si="588"/>
        <v>12.09671</v>
      </c>
      <c r="F11183" s="73">
        <f t="shared" si="589"/>
        <v>21.21678</v>
      </c>
      <c r="H11183" s="72">
        <v>16.143280000000001</v>
      </c>
      <c r="I11183" s="75">
        <v>12.09671</v>
      </c>
      <c r="J11183" s="75">
        <v>21.21678</v>
      </c>
      <c r="K11183" s="72">
        <v>0</v>
      </c>
      <c r="L11183" s="66"/>
    </row>
    <row r="11184" spans="1:12" x14ac:dyDescent="0.25">
      <c r="A11184" s="66" t="s">
        <v>416</v>
      </c>
      <c r="B11184" s="66" t="s">
        <v>402</v>
      </c>
      <c r="C11184" t="s">
        <v>179</v>
      </c>
      <c r="D11184" s="73">
        <f t="shared" si="590"/>
        <v>13.994759999999999</v>
      </c>
      <c r="E11184" s="73">
        <f t="shared" si="588"/>
        <v>9.5272020000000008</v>
      </c>
      <c r="F11184" s="73">
        <f t="shared" si="589"/>
        <v>20.092030000000001</v>
      </c>
      <c r="H11184" s="72">
        <v>13.994759999999999</v>
      </c>
      <c r="I11184" s="75">
        <v>9.5272020000000008</v>
      </c>
      <c r="J11184" s="75">
        <v>20.092030000000001</v>
      </c>
      <c r="K11184" s="72">
        <v>0</v>
      </c>
      <c r="L11184" s="66"/>
    </row>
    <row r="11185" spans="1:12" x14ac:dyDescent="0.25">
      <c r="A11185" s="66" t="s">
        <v>416</v>
      </c>
      <c r="B11185" s="66" t="s">
        <v>402</v>
      </c>
      <c r="C11185" t="s">
        <v>181</v>
      </c>
      <c r="D11185" s="73">
        <f t="shared" si="590"/>
        <v>16.663779999999999</v>
      </c>
      <c r="E11185" s="73">
        <f t="shared" si="588"/>
        <v>14.828900000000001</v>
      </c>
      <c r="F11185" s="73">
        <f t="shared" si="589"/>
        <v>18.675930000000001</v>
      </c>
      <c r="H11185" s="72">
        <v>16.663779999999999</v>
      </c>
      <c r="I11185" s="75">
        <v>14.828900000000001</v>
      </c>
      <c r="J11185" s="75">
        <v>18.675930000000001</v>
      </c>
      <c r="K11185" s="72">
        <v>0</v>
      </c>
      <c r="L11185" s="66"/>
    </row>
    <row r="11186" spans="1:12" x14ac:dyDescent="0.25">
      <c r="A11186" s="66" t="s">
        <v>416</v>
      </c>
      <c r="B11186" s="66" t="s">
        <v>402</v>
      </c>
      <c r="C11186" t="s">
        <v>105</v>
      </c>
      <c r="D11186" s="73">
        <f t="shared" si="590"/>
        <v>17.302330000000001</v>
      </c>
      <c r="E11186" s="73">
        <f t="shared" si="588"/>
        <v>11.89082</v>
      </c>
      <c r="F11186" s="73">
        <f t="shared" si="589"/>
        <v>24.492039999999999</v>
      </c>
      <c r="H11186" s="72">
        <v>17.302330000000001</v>
      </c>
      <c r="I11186" s="75">
        <v>11.89082</v>
      </c>
      <c r="J11186" s="75">
        <v>24.492039999999999</v>
      </c>
      <c r="K11186" s="72">
        <v>0</v>
      </c>
      <c r="L11186" s="66"/>
    </row>
    <row r="11187" spans="1:12" x14ac:dyDescent="0.25">
      <c r="A11187" s="66" t="s">
        <v>416</v>
      </c>
      <c r="B11187" s="66" t="s">
        <v>402</v>
      </c>
      <c r="C11187" t="s">
        <v>111</v>
      </c>
      <c r="D11187" s="73">
        <f t="shared" si="590"/>
        <v>32.368290000000002</v>
      </c>
      <c r="E11187" s="73">
        <f t="shared" si="588"/>
        <v>27.374030000000001</v>
      </c>
      <c r="F11187" s="73">
        <f t="shared" si="589"/>
        <v>37.799489999999999</v>
      </c>
      <c r="H11187" s="72">
        <v>32.368290000000002</v>
      </c>
      <c r="I11187" s="75">
        <v>27.374030000000001</v>
      </c>
      <c r="J11187" s="75">
        <v>37.799489999999999</v>
      </c>
      <c r="K11187" s="72">
        <v>0</v>
      </c>
      <c r="L11187" s="66"/>
    </row>
    <row r="11188" spans="1:12" x14ac:dyDescent="0.25">
      <c r="A11188" s="66" t="s">
        <v>416</v>
      </c>
      <c r="B11188" s="66" t="s">
        <v>402</v>
      </c>
      <c r="C11188" t="s">
        <v>119</v>
      </c>
      <c r="D11188" s="73">
        <f t="shared" si="590"/>
        <v>22.06747</v>
      </c>
      <c r="E11188" s="73">
        <f t="shared" si="588"/>
        <v>17.576180000000001</v>
      </c>
      <c r="F11188" s="73">
        <f t="shared" si="589"/>
        <v>27.325939999999999</v>
      </c>
      <c r="H11188" s="72">
        <v>22.06747</v>
      </c>
      <c r="I11188" s="75">
        <v>17.576180000000001</v>
      </c>
      <c r="J11188" s="75">
        <v>27.325939999999999</v>
      </c>
      <c r="K11188" s="72">
        <v>0</v>
      </c>
      <c r="L11188" s="66"/>
    </row>
    <row r="11189" spans="1:12" x14ac:dyDescent="0.25">
      <c r="A11189" s="66" t="s">
        <v>416</v>
      </c>
      <c r="B11189" s="66" t="s">
        <v>402</v>
      </c>
      <c r="C11189" t="s">
        <v>132</v>
      </c>
      <c r="D11189" s="73">
        <f t="shared" si="590"/>
        <v>16.721419999999998</v>
      </c>
      <c r="E11189" s="73">
        <f t="shared" si="588"/>
        <v>12.608499999999999</v>
      </c>
      <c r="F11189" s="73">
        <f t="shared" si="589"/>
        <v>21.840689999999999</v>
      </c>
      <c r="H11189" s="72">
        <v>16.721419999999998</v>
      </c>
      <c r="I11189" s="75">
        <v>12.608499999999999</v>
      </c>
      <c r="J11189" s="75">
        <v>21.840689999999999</v>
      </c>
      <c r="K11189" s="72">
        <v>0</v>
      </c>
      <c r="L11189" s="66"/>
    </row>
    <row r="11190" spans="1:12" x14ac:dyDescent="0.25">
      <c r="A11190" s="66" t="s">
        <v>416</v>
      </c>
      <c r="B11190" s="66" t="s">
        <v>402</v>
      </c>
      <c r="C11190" t="s">
        <v>134</v>
      </c>
      <c r="D11190" s="73">
        <f t="shared" si="590"/>
        <v>27.091889999999999</v>
      </c>
      <c r="E11190" s="73">
        <f t="shared" si="588"/>
        <v>22.536159999999999</v>
      </c>
      <c r="F11190" s="73">
        <f t="shared" si="589"/>
        <v>32.18591</v>
      </c>
      <c r="H11190" s="72">
        <v>27.091889999999999</v>
      </c>
      <c r="I11190" s="75">
        <v>22.536159999999999</v>
      </c>
      <c r="J11190" s="75">
        <v>32.18591</v>
      </c>
      <c r="K11190" s="72">
        <v>0</v>
      </c>
      <c r="L11190" s="66"/>
    </row>
    <row r="11191" spans="1:12" x14ac:dyDescent="0.25">
      <c r="A11191" s="66" t="s">
        <v>416</v>
      </c>
      <c r="B11191" s="66" t="s">
        <v>402</v>
      </c>
      <c r="C11191" t="s">
        <v>143</v>
      </c>
      <c r="D11191" s="73">
        <f t="shared" si="590"/>
        <v>24.953009999999999</v>
      </c>
      <c r="E11191" s="73">
        <f t="shared" si="588"/>
        <v>19.435739999999999</v>
      </c>
      <c r="F11191" s="73">
        <f t="shared" si="589"/>
        <v>31.425550000000001</v>
      </c>
      <c r="H11191" s="72">
        <v>24.953009999999999</v>
      </c>
      <c r="I11191" s="75">
        <v>19.435739999999999</v>
      </c>
      <c r="J11191" s="75">
        <v>31.425550000000001</v>
      </c>
      <c r="K11191" s="72">
        <v>0</v>
      </c>
      <c r="L11191" s="66"/>
    </row>
    <row r="11192" spans="1:12" x14ac:dyDescent="0.25">
      <c r="A11192" s="66" t="s">
        <v>416</v>
      </c>
      <c r="B11192" s="66" t="s">
        <v>402</v>
      </c>
      <c r="C11192" t="s">
        <v>145</v>
      </c>
      <c r="D11192" s="73">
        <f t="shared" si="590"/>
        <v>11.193680000000001</v>
      </c>
      <c r="E11192" s="73">
        <f t="shared" si="588"/>
        <v>8.1022870000000005</v>
      </c>
      <c r="F11192" s="73">
        <f t="shared" si="589"/>
        <v>15.268610000000001</v>
      </c>
      <c r="H11192" s="72">
        <v>11.193680000000001</v>
      </c>
      <c r="I11192" s="75">
        <v>8.1022870000000005</v>
      </c>
      <c r="J11192" s="75">
        <v>15.268610000000001</v>
      </c>
      <c r="K11192" s="72">
        <v>0</v>
      </c>
      <c r="L11192" s="66"/>
    </row>
    <row r="11193" spans="1:12" x14ac:dyDescent="0.25">
      <c r="A11193" s="66" t="s">
        <v>416</v>
      </c>
      <c r="B11193" s="66" t="s">
        <v>402</v>
      </c>
      <c r="C11193" t="s">
        <v>146</v>
      </c>
      <c r="D11193" s="73">
        <f t="shared" si="590"/>
        <v>26.347390000000001</v>
      </c>
      <c r="E11193" s="73">
        <f t="shared" si="588"/>
        <v>21.600809999999999</v>
      </c>
      <c r="F11193" s="73">
        <f t="shared" si="589"/>
        <v>31.715039999999998</v>
      </c>
      <c r="H11193" s="72">
        <v>26.347390000000001</v>
      </c>
      <c r="I11193" s="75">
        <v>21.600809999999999</v>
      </c>
      <c r="J11193" s="75">
        <v>31.715039999999998</v>
      </c>
      <c r="K11193" s="72">
        <v>0</v>
      </c>
      <c r="L11193" s="66"/>
    </row>
    <row r="11194" spans="1:12" x14ac:dyDescent="0.25">
      <c r="A11194" s="66" t="s">
        <v>416</v>
      </c>
      <c r="B11194" s="66" t="s">
        <v>402</v>
      </c>
      <c r="C11194" t="s">
        <v>151</v>
      </c>
      <c r="D11194" s="73">
        <f t="shared" si="590"/>
        <v>20.738240000000001</v>
      </c>
      <c r="E11194" s="73">
        <f t="shared" si="588"/>
        <v>15.551550000000001</v>
      </c>
      <c r="F11194" s="73">
        <f t="shared" si="589"/>
        <v>27.09967</v>
      </c>
      <c r="H11194" s="72">
        <v>20.738240000000001</v>
      </c>
      <c r="I11194" s="75">
        <v>15.551550000000001</v>
      </c>
      <c r="J11194" s="75">
        <v>27.09967</v>
      </c>
      <c r="K11194" s="72">
        <v>0</v>
      </c>
      <c r="L11194" s="66"/>
    </row>
    <row r="11195" spans="1:12" x14ac:dyDescent="0.25">
      <c r="A11195" s="66" t="s">
        <v>416</v>
      </c>
      <c r="B11195" s="66" t="s">
        <v>402</v>
      </c>
      <c r="C11195" t="s">
        <v>153</v>
      </c>
      <c r="D11195" s="73">
        <f t="shared" si="590"/>
        <v>19.233979999999999</v>
      </c>
      <c r="E11195" s="73">
        <f t="shared" si="588"/>
        <v>14.90558</v>
      </c>
      <c r="F11195" s="73">
        <f t="shared" si="589"/>
        <v>24.458020000000001</v>
      </c>
      <c r="H11195" s="72">
        <v>19.233979999999999</v>
      </c>
      <c r="I11195" s="75">
        <v>14.90558</v>
      </c>
      <c r="J11195" s="75">
        <v>24.458020000000001</v>
      </c>
      <c r="K11195" s="72">
        <v>0</v>
      </c>
      <c r="L11195" s="66"/>
    </row>
    <row r="11196" spans="1:12" x14ac:dyDescent="0.25">
      <c r="A11196" s="66" t="s">
        <v>416</v>
      </c>
      <c r="B11196" s="66" t="s">
        <v>402</v>
      </c>
      <c r="C11196" t="s">
        <v>158</v>
      </c>
      <c r="D11196" s="73">
        <f t="shared" si="590"/>
        <v>13.85195</v>
      </c>
      <c r="E11196" s="73">
        <f t="shared" si="588"/>
        <v>9.9272469999999995</v>
      </c>
      <c r="F11196" s="73">
        <f t="shared" si="589"/>
        <v>19.000959999999999</v>
      </c>
      <c r="H11196" s="72">
        <v>13.85195</v>
      </c>
      <c r="I11196" s="75">
        <v>9.9272469999999995</v>
      </c>
      <c r="J11196" s="75">
        <v>19.000959999999999</v>
      </c>
      <c r="K11196" s="72">
        <v>0</v>
      </c>
      <c r="L11196" s="66"/>
    </row>
    <row r="11197" spans="1:12" x14ac:dyDescent="0.25">
      <c r="A11197" s="66" t="s">
        <v>416</v>
      </c>
      <c r="B11197" s="66" t="s">
        <v>402</v>
      </c>
      <c r="C11197" t="s">
        <v>175</v>
      </c>
      <c r="D11197" s="73">
        <f t="shared" si="590"/>
        <v>25.576599999999999</v>
      </c>
      <c r="E11197" s="73">
        <f t="shared" si="588"/>
        <v>21.197479999999999</v>
      </c>
      <c r="F11197" s="73">
        <f t="shared" si="589"/>
        <v>30.510120000000001</v>
      </c>
      <c r="H11197" s="72">
        <v>25.576599999999999</v>
      </c>
      <c r="I11197" s="75">
        <v>21.197479999999999</v>
      </c>
      <c r="J11197" s="75">
        <v>30.510120000000001</v>
      </c>
      <c r="K11197" s="72">
        <v>0</v>
      </c>
      <c r="L11197" s="66"/>
    </row>
    <row r="11198" spans="1:12" x14ac:dyDescent="0.25">
      <c r="A11198" s="66" t="s">
        <v>416</v>
      </c>
      <c r="B11198" s="66" t="s">
        <v>402</v>
      </c>
      <c r="C11198" t="s">
        <v>177</v>
      </c>
      <c r="D11198" s="73">
        <f t="shared" si="590"/>
        <v>24.188140000000001</v>
      </c>
      <c r="E11198" s="73">
        <f t="shared" si="588"/>
        <v>19.830670000000001</v>
      </c>
      <c r="F11198" s="73">
        <f t="shared" si="589"/>
        <v>29.154900000000001</v>
      </c>
      <c r="H11198" s="72">
        <v>24.188140000000001</v>
      </c>
      <c r="I11198" s="75">
        <v>19.830670000000001</v>
      </c>
      <c r="J11198" s="75">
        <v>29.154900000000001</v>
      </c>
      <c r="K11198" s="72">
        <v>0</v>
      </c>
      <c r="L11198" s="66"/>
    </row>
    <row r="11199" spans="1:12" x14ac:dyDescent="0.25">
      <c r="A11199" s="66" t="s">
        <v>416</v>
      </c>
      <c r="B11199" s="66" t="s">
        <v>402</v>
      </c>
      <c r="C11199" t="s">
        <v>178</v>
      </c>
      <c r="D11199" s="73">
        <f t="shared" si="590"/>
        <v>16.83521</v>
      </c>
      <c r="E11199" s="73">
        <f t="shared" si="588"/>
        <v>10.103759999999999</v>
      </c>
      <c r="F11199" s="73">
        <f t="shared" si="589"/>
        <v>26.71846</v>
      </c>
      <c r="H11199" s="72">
        <v>16.83521</v>
      </c>
      <c r="I11199" s="75">
        <v>10.103759999999999</v>
      </c>
      <c r="J11199" s="75">
        <v>26.71846</v>
      </c>
      <c r="K11199" s="72">
        <v>0</v>
      </c>
      <c r="L11199" s="66"/>
    </row>
    <row r="11200" spans="1:12" x14ac:dyDescent="0.25">
      <c r="A11200" s="66" t="s">
        <v>416</v>
      </c>
      <c r="B11200" s="66" t="s">
        <v>402</v>
      </c>
      <c r="C11200" t="s">
        <v>182</v>
      </c>
      <c r="D11200" s="73">
        <f t="shared" si="590"/>
        <v>22.398319999999998</v>
      </c>
      <c r="E11200" s="73">
        <f t="shared" si="588"/>
        <v>21.009429999999998</v>
      </c>
      <c r="F11200" s="73">
        <f t="shared" si="589"/>
        <v>23.851299999999998</v>
      </c>
      <c r="H11200" s="72">
        <v>22.398319999999998</v>
      </c>
      <c r="I11200" s="75">
        <v>21.009429999999998</v>
      </c>
      <c r="J11200" s="75">
        <v>23.851299999999998</v>
      </c>
      <c r="K11200" s="72">
        <v>0</v>
      </c>
      <c r="L11200" s="66"/>
    </row>
    <row r="11201" spans="1:12" x14ac:dyDescent="0.25">
      <c r="A11201" s="66" t="s">
        <v>416</v>
      </c>
      <c r="B11201" s="66" t="s">
        <v>402</v>
      </c>
      <c r="C11201" t="s">
        <v>108</v>
      </c>
      <c r="D11201" s="73">
        <f t="shared" si="590"/>
        <v>9.3180949999999996</v>
      </c>
      <c r="E11201" s="73">
        <f t="shared" si="588"/>
        <v>6.5915109999999997</v>
      </c>
      <c r="F11201" s="73">
        <f t="shared" si="589"/>
        <v>13.01538</v>
      </c>
      <c r="H11201" s="72">
        <v>9.3180949999999996</v>
      </c>
      <c r="I11201" s="75">
        <v>6.5915109999999997</v>
      </c>
      <c r="J11201" s="75">
        <v>13.01538</v>
      </c>
      <c r="K11201" s="72">
        <v>0</v>
      </c>
      <c r="L11201" s="66"/>
    </row>
    <row r="11202" spans="1:12" x14ac:dyDescent="0.25">
      <c r="A11202" s="66" t="s">
        <v>416</v>
      </c>
      <c r="B11202" s="66" t="s">
        <v>402</v>
      </c>
      <c r="C11202" t="s">
        <v>114</v>
      </c>
      <c r="D11202" s="73">
        <f t="shared" si="590"/>
        <v>24.966899999999999</v>
      </c>
      <c r="E11202" s="73">
        <f t="shared" si="588"/>
        <v>19.801629999999999</v>
      </c>
      <c r="F11202" s="73">
        <f t="shared" si="589"/>
        <v>30.959420000000001</v>
      </c>
      <c r="H11202" s="72">
        <v>24.966899999999999</v>
      </c>
      <c r="I11202" s="75">
        <v>19.801629999999999</v>
      </c>
      <c r="J11202" s="75">
        <v>30.959420000000001</v>
      </c>
      <c r="K11202" s="72">
        <v>0</v>
      </c>
      <c r="L11202" s="66"/>
    </row>
    <row r="11203" spans="1:12" x14ac:dyDescent="0.25">
      <c r="A11203" s="66" t="s">
        <v>416</v>
      </c>
      <c r="B11203" s="66" t="s">
        <v>402</v>
      </c>
      <c r="C11203" t="s">
        <v>115</v>
      </c>
      <c r="D11203" s="73">
        <f t="shared" si="590"/>
        <v>20.328230000000001</v>
      </c>
      <c r="E11203" s="73">
        <f t="shared" si="588"/>
        <v>16.758780000000002</v>
      </c>
      <c r="F11203" s="73">
        <f t="shared" si="589"/>
        <v>24.43478</v>
      </c>
      <c r="H11203" s="72">
        <v>20.328230000000001</v>
      </c>
      <c r="I11203" s="75">
        <v>16.758780000000002</v>
      </c>
      <c r="J11203" s="75">
        <v>24.43478</v>
      </c>
      <c r="K11203" s="72">
        <v>0</v>
      </c>
      <c r="L11203" s="66"/>
    </row>
    <row r="11204" spans="1:12" x14ac:dyDescent="0.25">
      <c r="A11204" s="66" t="s">
        <v>416</v>
      </c>
      <c r="B11204" s="66" t="s">
        <v>402</v>
      </c>
      <c r="C11204" t="s">
        <v>121</v>
      </c>
      <c r="D11204" s="73">
        <f t="shared" si="590"/>
        <v>24.094449999999998</v>
      </c>
      <c r="E11204" s="73">
        <f t="shared" si="588"/>
        <v>19.4313</v>
      </c>
      <c r="F11204" s="73">
        <f t="shared" si="589"/>
        <v>29.467369999999999</v>
      </c>
      <c r="H11204" s="72">
        <v>24.094449999999998</v>
      </c>
      <c r="I11204" s="75">
        <v>19.4313</v>
      </c>
      <c r="J11204" s="75">
        <v>29.467369999999999</v>
      </c>
      <c r="K11204" s="72">
        <v>0</v>
      </c>
      <c r="L11204" s="66"/>
    </row>
    <row r="11205" spans="1:12" x14ac:dyDescent="0.25">
      <c r="A11205" s="66" t="s">
        <v>416</v>
      </c>
      <c r="B11205" s="66" t="s">
        <v>402</v>
      </c>
      <c r="C11205" t="s">
        <v>123</v>
      </c>
      <c r="D11205" s="73">
        <f t="shared" si="590"/>
        <v>13.87143</v>
      </c>
      <c r="E11205" s="73">
        <f t="shared" si="588"/>
        <v>9.4322929999999996</v>
      </c>
      <c r="F11205" s="73">
        <f t="shared" si="589"/>
        <v>19.939789999999999</v>
      </c>
      <c r="H11205" s="72">
        <v>13.87143</v>
      </c>
      <c r="I11205" s="75">
        <v>9.4322929999999996</v>
      </c>
      <c r="J11205" s="75">
        <v>19.939789999999999</v>
      </c>
      <c r="K11205" s="72">
        <v>0</v>
      </c>
      <c r="L11205" s="66"/>
    </row>
    <row r="11206" spans="1:12" x14ac:dyDescent="0.25">
      <c r="A11206" s="66" t="s">
        <v>416</v>
      </c>
      <c r="B11206" s="66" t="s">
        <v>402</v>
      </c>
      <c r="C11206" t="s">
        <v>127</v>
      </c>
      <c r="D11206" s="73">
        <f t="shared" si="590"/>
        <v>37.569960000000002</v>
      </c>
      <c r="E11206" s="73">
        <f t="shared" si="588"/>
        <v>31.220469999999999</v>
      </c>
      <c r="F11206" s="73">
        <f t="shared" si="589"/>
        <v>44.377600000000001</v>
      </c>
      <c r="H11206" s="72">
        <v>37.569960000000002</v>
      </c>
      <c r="I11206" s="75">
        <v>31.220469999999999</v>
      </c>
      <c r="J11206" s="75">
        <v>44.377600000000001</v>
      </c>
      <c r="K11206" s="72">
        <v>0</v>
      </c>
      <c r="L11206" s="66"/>
    </row>
    <row r="11207" spans="1:12" x14ac:dyDescent="0.25">
      <c r="A11207" s="66" t="s">
        <v>416</v>
      </c>
      <c r="B11207" s="66" t="s">
        <v>402</v>
      </c>
      <c r="C11207" t="s">
        <v>136</v>
      </c>
      <c r="D11207" s="73">
        <f t="shared" si="590"/>
        <v>16.958100000000002</v>
      </c>
      <c r="E11207" s="73">
        <f t="shared" si="588"/>
        <v>12.271850000000001</v>
      </c>
      <c r="F11207" s="73">
        <f t="shared" si="589"/>
        <v>22.965420000000002</v>
      </c>
      <c r="H11207" s="72">
        <v>16.958100000000002</v>
      </c>
      <c r="I11207" s="75">
        <v>12.271850000000001</v>
      </c>
      <c r="J11207" s="75">
        <v>22.965420000000002</v>
      </c>
      <c r="K11207" s="72">
        <v>0</v>
      </c>
      <c r="L11207" s="66"/>
    </row>
    <row r="11208" spans="1:12" x14ac:dyDescent="0.25">
      <c r="A11208" s="66" t="s">
        <v>416</v>
      </c>
      <c r="B11208" s="66" t="s">
        <v>402</v>
      </c>
      <c r="C11208" t="s">
        <v>154</v>
      </c>
      <c r="D11208" s="73">
        <f t="shared" si="590"/>
        <v>12.82067</v>
      </c>
      <c r="E11208" s="73">
        <f t="shared" si="588"/>
        <v>8.8012350000000001</v>
      </c>
      <c r="F11208" s="73">
        <f t="shared" si="589"/>
        <v>18.307259999999999</v>
      </c>
      <c r="H11208" s="72">
        <v>12.82067</v>
      </c>
      <c r="I11208" s="75">
        <v>8.8012350000000001</v>
      </c>
      <c r="J11208" s="75">
        <v>18.307259999999999</v>
      </c>
      <c r="K11208" s="72">
        <v>0</v>
      </c>
      <c r="L11208" s="66"/>
    </row>
    <row r="11209" spans="1:12" x14ac:dyDescent="0.25">
      <c r="A11209" s="66" t="s">
        <v>416</v>
      </c>
      <c r="B11209" s="66" t="s">
        <v>402</v>
      </c>
      <c r="C11209" t="s">
        <v>160</v>
      </c>
      <c r="D11209" s="73">
        <f t="shared" si="590"/>
        <v>13.9</v>
      </c>
      <c r="E11209" s="73">
        <f t="shared" si="588"/>
        <v>8.2033930000000002</v>
      </c>
      <c r="F11209" s="73">
        <f t="shared" si="589"/>
        <v>22.625170000000001</v>
      </c>
      <c r="H11209" s="72">
        <v>13.9</v>
      </c>
      <c r="I11209" s="75">
        <v>8.2033930000000002</v>
      </c>
      <c r="J11209" s="75">
        <v>22.625170000000001</v>
      </c>
      <c r="K11209" s="72">
        <v>26</v>
      </c>
      <c r="L11209" s="66"/>
    </row>
    <row r="11210" spans="1:12" x14ac:dyDescent="0.25">
      <c r="A11210" s="66" t="s">
        <v>416</v>
      </c>
      <c r="B11210" s="66" t="s">
        <v>402</v>
      </c>
      <c r="C11210" t="s">
        <v>165</v>
      </c>
      <c r="D11210" s="73">
        <f t="shared" si="590"/>
        <v>10.628679999999999</v>
      </c>
      <c r="E11210" s="73">
        <f t="shared" si="588"/>
        <v>7.6206139999999998</v>
      </c>
      <c r="F11210" s="73">
        <f t="shared" si="589"/>
        <v>14.635999999999999</v>
      </c>
      <c r="H11210" s="72">
        <v>10.628679999999999</v>
      </c>
      <c r="I11210" s="75">
        <v>7.6206139999999998</v>
      </c>
      <c r="J11210" s="75">
        <v>14.635999999999999</v>
      </c>
      <c r="K11210" s="72">
        <v>0</v>
      </c>
      <c r="L11210" s="66"/>
    </row>
    <row r="11211" spans="1:12" x14ac:dyDescent="0.25">
      <c r="A11211" s="66" t="s">
        <v>416</v>
      </c>
      <c r="B11211" s="66" t="s">
        <v>402</v>
      </c>
      <c r="C11211" t="s">
        <v>183</v>
      </c>
      <c r="D11211" s="73">
        <f t="shared" si="590"/>
        <v>18.453679999999999</v>
      </c>
      <c r="E11211" s="73">
        <f t="shared" si="588"/>
        <v>16.849489999999999</v>
      </c>
      <c r="F11211" s="73">
        <f t="shared" si="589"/>
        <v>20.173549999999999</v>
      </c>
      <c r="H11211" s="72">
        <v>18.453679999999999</v>
      </c>
      <c r="I11211" s="75">
        <v>16.849489999999999</v>
      </c>
      <c r="J11211" s="75">
        <v>20.173549999999999</v>
      </c>
      <c r="K11211" s="72">
        <v>0</v>
      </c>
      <c r="L11211" s="66"/>
    </row>
    <row r="11212" spans="1:12" x14ac:dyDescent="0.25">
      <c r="A11212" s="66" t="s">
        <v>416</v>
      </c>
      <c r="B11212" s="66" t="s">
        <v>402</v>
      </c>
      <c r="C11212" t="s">
        <v>117</v>
      </c>
      <c r="D11212" s="73">
        <f t="shared" si="590"/>
        <v>16.482009999999999</v>
      </c>
      <c r="E11212" s="73">
        <f t="shared" si="588"/>
        <v>10.970129999999999</v>
      </c>
      <c r="F11212" s="73">
        <f t="shared" si="589"/>
        <v>24.01624</v>
      </c>
      <c r="H11212" s="72">
        <v>16.482009999999999</v>
      </c>
      <c r="I11212" s="75">
        <v>10.970129999999999</v>
      </c>
      <c r="J11212" s="75">
        <v>24.01624</v>
      </c>
      <c r="K11212" s="72">
        <v>0</v>
      </c>
      <c r="L11212" s="66"/>
    </row>
    <row r="11213" spans="1:12" x14ac:dyDescent="0.25">
      <c r="A11213" s="66" t="s">
        <v>416</v>
      </c>
      <c r="B11213" s="66" t="s">
        <v>402</v>
      </c>
      <c r="C11213" t="s">
        <v>118</v>
      </c>
      <c r="D11213" s="73">
        <f t="shared" si="590"/>
        <v>13.8</v>
      </c>
      <c r="E11213" s="73">
        <f t="shared" si="588"/>
        <v>7.8280979999999998</v>
      </c>
      <c r="F11213" s="73">
        <f t="shared" si="589"/>
        <v>23.223970000000001</v>
      </c>
      <c r="H11213" s="72">
        <v>13.8</v>
      </c>
      <c r="I11213" s="75">
        <v>7.8280979999999998</v>
      </c>
      <c r="J11213" s="75">
        <v>23.223970000000001</v>
      </c>
      <c r="K11213" s="72">
        <v>26</v>
      </c>
      <c r="L11213" s="66"/>
    </row>
    <row r="11214" spans="1:12" x14ac:dyDescent="0.25">
      <c r="A11214" s="66" t="s">
        <v>416</v>
      </c>
      <c r="B11214" s="66" t="s">
        <v>402</v>
      </c>
      <c r="C11214" t="s">
        <v>124</v>
      </c>
      <c r="D11214" s="73">
        <f t="shared" si="590"/>
        <v>13.786289999999999</v>
      </c>
      <c r="E11214" s="73">
        <f t="shared" si="588"/>
        <v>10.10209</v>
      </c>
      <c r="F11214" s="73">
        <f t="shared" si="589"/>
        <v>18.537050000000001</v>
      </c>
      <c r="H11214" s="72">
        <v>13.786289999999999</v>
      </c>
      <c r="I11214" s="75">
        <v>10.10209</v>
      </c>
      <c r="J11214" s="75">
        <v>18.537050000000001</v>
      </c>
      <c r="K11214" s="72">
        <v>0</v>
      </c>
      <c r="L11214" s="66"/>
    </row>
    <row r="11215" spans="1:12" x14ac:dyDescent="0.25">
      <c r="A11215" s="66" t="s">
        <v>416</v>
      </c>
      <c r="B11215" s="66" t="s">
        <v>402</v>
      </c>
      <c r="C11215" t="s">
        <v>128</v>
      </c>
      <c r="D11215" s="73">
        <f t="shared" si="590"/>
        <v>19.992349999999998</v>
      </c>
      <c r="E11215" s="73">
        <f t="shared" si="588"/>
        <v>14.15164</v>
      </c>
      <c r="F11215" s="73">
        <f t="shared" si="589"/>
        <v>27.472239999999999</v>
      </c>
      <c r="H11215" s="72">
        <v>19.992349999999998</v>
      </c>
      <c r="I11215" s="75">
        <v>14.15164</v>
      </c>
      <c r="J11215" s="75">
        <v>27.472239999999999</v>
      </c>
      <c r="K11215" s="72">
        <v>0</v>
      </c>
      <c r="L11215" s="66"/>
    </row>
    <row r="11216" spans="1:12" x14ac:dyDescent="0.25">
      <c r="A11216" s="66" t="s">
        <v>416</v>
      </c>
      <c r="B11216" s="66" t="s">
        <v>402</v>
      </c>
      <c r="C11216" t="s">
        <v>156</v>
      </c>
      <c r="D11216" s="73">
        <f t="shared" si="590"/>
        <v>7.6048070000000001</v>
      </c>
      <c r="E11216" s="73">
        <f t="shared" si="588"/>
        <v>5.1220999999999997</v>
      </c>
      <c r="F11216" s="73">
        <f t="shared" si="589"/>
        <v>11.149480000000001</v>
      </c>
      <c r="H11216" s="72">
        <v>7.6048070000000001</v>
      </c>
      <c r="I11216" s="75">
        <v>5.1220999999999997</v>
      </c>
      <c r="J11216" s="75">
        <v>11.149480000000001</v>
      </c>
      <c r="K11216" s="72">
        <v>0</v>
      </c>
      <c r="L11216" s="66"/>
    </row>
    <row r="11217" spans="1:12" x14ac:dyDescent="0.25">
      <c r="A11217" s="66" t="s">
        <v>416</v>
      </c>
      <c r="B11217" s="66" t="s">
        <v>402</v>
      </c>
      <c r="C11217" t="s">
        <v>162</v>
      </c>
      <c r="D11217" s="73">
        <f t="shared" si="590"/>
        <v>3.030335</v>
      </c>
      <c r="E11217" s="73">
        <f t="shared" si="588"/>
        <v>2.0929319999999998</v>
      </c>
      <c r="F11217" s="73">
        <f t="shared" si="589"/>
        <v>4.3688570000000002</v>
      </c>
      <c r="H11217" s="72">
        <v>3.030335</v>
      </c>
      <c r="I11217" s="75">
        <v>2.0929319999999998</v>
      </c>
      <c r="J11217" s="75">
        <v>4.3688570000000002</v>
      </c>
      <c r="K11217" s="72">
        <v>0</v>
      </c>
      <c r="L11217" s="66"/>
    </row>
    <row r="11218" spans="1:12" x14ac:dyDescent="0.25">
      <c r="A11218" s="66" t="s">
        <v>416</v>
      </c>
      <c r="B11218" s="66" t="s">
        <v>402</v>
      </c>
      <c r="C11218" t="s">
        <v>164</v>
      </c>
      <c r="D11218" s="73">
        <f t="shared" si="590"/>
        <v>14.2</v>
      </c>
      <c r="E11218" s="73">
        <f t="shared" si="588"/>
        <v>7.8250640000000002</v>
      </c>
      <c r="F11218" s="73">
        <f t="shared" si="589"/>
        <v>24.403040000000001</v>
      </c>
      <c r="H11218" s="72">
        <v>14.2</v>
      </c>
      <c r="I11218" s="75">
        <v>7.8250640000000002</v>
      </c>
      <c r="J11218" s="75">
        <v>24.403040000000001</v>
      </c>
      <c r="K11218" s="72">
        <v>26</v>
      </c>
      <c r="L11218" s="66"/>
    </row>
    <row r="11219" spans="1:12" x14ac:dyDescent="0.25">
      <c r="A11219" s="66" t="s">
        <v>416</v>
      </c>
      <c r="B11219" s="66" t="s">
        <v>402</v>
      </c>
      <c r="C11219" t="s">
        <v>167</v>
      </c>
      <c r="D11219" s="73">
        <f t="shared" si="590"/>
        <v>6.3903569999999998</v>
      </c>
      <c r="E11219" s="73">
        <f t="shared" si="588"/>
        <v>4.5343980000000004</v>
      </c>
      <c r="F11219" s="73">
        <f t="shared" si="589"/>
        <v>8.9348740000000006</v>
      </c>
      <c r="H11219" s="72">
        <v>6.3903569999999998</v>
      </c>
      <c r="I11219" s="75">
        <v>4.5343980000000004</v>
      </c>
      <c r="J11219" s="75">
        <v>8.9348740000000006</v>
      </c>
      <c r="K11219" s="72">
        <v>0</v>
      </c>
      <c r="L11219" s="66"/>
    </row>
    <row r="11220" spans="1:12" x14ac:dyDescent="0.25">
      <c r="A11220" s="66" t="s">
        <v>416</v>
      </c>
      <c r="B11220" s="66" t="s">
        <v>402</v>
      </c>
      <c r="C11220" t="s">
        <v>171</v>
      </c>
      <c r="D11220" s="73">
        <f t="shared" si="590"/>
        <v>17.199480000000001</v>
      </c>
      <c r="E11220" s="73">
        <f t="shared" si="588"/>
        <v>11.72396</v>
      </c>
      <c r="F11220" s="73">
        <f t="shared" si="589"/>
        <v>24.521879999999999</v>
      </c>
      <c r="H11220" s="72">
        <v>17.199480000000001</v>
      </c>
      <c r="I11220" s="75">
        <v>11.72396</v>
      </c>
      <c r="J11220" s="75">
        <v>24.521879999999999</v>
      </c>
      <c r="K11220" s="72">
        <v>0</v>
      </c>
      <c r="L11220" s="66"/>
    </row>
    <row r="11221" spans="1:12" x14ac:dyDescent="0.25">
      <c r="A11221" s="66" t="s">
        <v>416</v>
      </c>
      <c r="B11221" s="66" t="s">
        <v>402</v>
      </c>
      <c r="C11221" t="s">
        <v>184</v>
      </c>
      <c r="D11221" s="73">
        <f t="shared" si="590"/>
        <v>17.4041</v>
      </c>
      <c r="E11221" s="73">
        <f t="shared" si="588"/>
        <v>13.32555</v>
      </c>
      <c r="F11221" s="73">
        <f t="shared" si="589"/>
        <v>22.408239999999999</v>
      </c>
      <c r="H11221" s="72">
        <v>17.4041</v>
      </c>
      <c r="I11221" s="75">
        <v>13.32555</v>
      </c>
      <c r="J11221" s="75">
        <v>22.408239999999999</v>
      </c>
      <c r="K11221" s="72">
        <v>0</v>
      </c>
      <c r="L11221" s="66"/>
    </row>
    <row r="11222" spans="1:12" x14ac:dyDescent="0.25">
      <c r="A11222" s="66" t="s">
        <v>416</v>
      </c>
      <c r="B11222" s="66" t="s">
        <v>402</v>
      </c>
      <c r="C11222" t="s">
        <v>106</v>
      </c>
      <c r="D11222" s="73">
        <f t="shared" si="590"/>
        <v>16.600000000000001</v>
      </c>
      <c r="E11222" s="73">
        <f t="shared" si="588"/>
        <v>10.95302</v>
      </c>
      <c r="F11222" s="73">
        <f t="shared" si="589"/>
        <v>24.402049999999999</v>
      </c>
      <c r="H11222" s="72">
        <v>16.600000000000001</v>
      </c>
      <c r="I11222" s="75">
        <v>10.95302</v>
      </c>
      <c r="J11222" s="75">
        <v>24.402049999999999</v>
      </c>
      <c r="K11222" s="72">
        <v>26</v>
      </c>
      <c r="L11222" s="66"/>
    </row>
    <row r="11223" spans="1:12" x14ac:dyDescent="0.25">
      <c r="A11223" s="66" t="s">
        <v>416</v>
      </c>
      <c r="B11223" s="66" t="s">
        <v>402</v>
      </c>
      <c r="C11223" t="s">
        <v>107</v>
      </c>
      <c r="D11223" s="73">
        <f t="shared" si="590"/>
        <v>16.398060000000001</v>
      </c>
      <c r="E11223" s="73">
        <f t="shared" si="588"/>
        <v>11.536530000000001</v>
      </c>
      <c r="F11223" s="73">
        <f t="shared" si="589"/>
        <v>22.78069</v>
      </c>
      <c r="H11223" s="72">
        <v>16.398060000000001</v>
      </c>
      <c r="I11223" s="75">
        <v>11.536530000000001</v>
      </c>
      <c r="J11223" s="75">
        <v>22.78069</v>
      </c>
      <c r="K11223" s="72">
        <v>0</v>
      </c>
      <c r="L11223" s="66"/>
    </row>
    <row r="11224" spans="1:12" x14ac:dyDescent="0.25">
      <c r="A11224" s="66" t="s">
        <v>416</v>
      </c>
      <c r="B11224" s="66" t="s">
        <v>402</v>
      </c>
      <c r="C11224" t="s">
        <v>120</v>
      </c>
      <c r="D11224" s="73">
        <f t="shared" si="590"/>
        <v>9.7722079999999991</v>
      </c>
      <c r="E11224" s="73">
        <f t="shared" si="588"/>
        <v>7.3214059999999996</v>
      </c>
      <c r="F11224" s="73">
        <f t="shared" si="589"/>
        <v>12.92896</v>
      </c>
      <c r="H11224" s="72">
        <v>9.7722079999999991</v>
      </c>
      <c r="I11224" s="75">
        <v>7.3214059999999996</v>
      </c>
      <c r="J11224" s="75">
        <v>12.92896</v>
      </c>
      <c r="K11224" s="72">
        <v>0</v>
      </c>
      <c r="L11224" s="66"/>
    </row>
    <row r="11225" spans="1:12" x14ac:dyDescent="0.25">
      <c r="A11225" s="66" t="s">
        <v>416</v>
      </c>
      <c r="B11225" s="66" t="s">
        <v>402</v>
      </c>
      <c r="C11225" t="s">
        <v>138</v>
      </c>
      <c r="D11225" s="73">
        <f t="shared" si="590"/>
        <v>20.915659999999999</v>
      </c>
      <c r="E11225" s="73">
        <f t="shared" si="588"/>
        <v>15.28008</v>
      </c>
      <c r="F11225" s="73">
        <f t="shared" si="589"/>
        <v>27.94417</v>
      </c>
      <c r="H11225" s="72">
        <v>20.915659999999999</v>
      </c>
      <c r="I11225" s="75">
        <v>15.28008</v>
      </c>
      <c r="J11225" s="75">
        <v>27.94417</v>
      </c>
      <c r="K11225" s="72">
        <v>0</v>
      </c>
      <c r="L11225" s="66"/>
    </row>
    <row r="11226" spans="1:12" x14ac:dyDescent="0.25">
      <c r="A11226" s="66" t="s">
        <v>416</v>
      </c>
      <c r="B11226" s="66" t="s">
        <v>402</v>
      </c>
      <c r="C11226" t="s">
        <v>163</v>
      </c>
      <c r="D11226" s="73">
        <f t="shared" si="590"/>
        <v>11.48753</v>
      </c>
      <c r="E11226" s="73">
        <f t="shared" si="588"/>
        <v>7.1895340000000001</v>
      </c>
      <c r="F11226" s="73">
        <f t="shared" si="589"/>
        <v>17.86046</v>
      </c>
      <c r="H11226" s="72">
        <v>11.48753</v>
      </c>
      <c r="I11226" s="75">
        <v>7.1895340000000001</v>
      </c>
      <c r="J11226" s="75">
        <v>17.86046</v>
      </c>
      <c r="K11226" s="72">
        <v>0</v>
      </c>
      <c r="L11226" s="66"/>
    </row>
    <row r="11227" spans="1:12" x14ac:dyDescent="0.25">
      <c r="A11227" s="66" t="s">
        <v>416</v>
      </c>
      <c r="B11227" s="66" t="s">
        <v>402</v>
      </c>
      <c r="C11227" t="s">
        <v>172</v>
      </c>
      <c r="D11227" s="73">
        <f t="shared" si="590"/>
        <v>18.25902</v>
      </c>
      <c r="E11227" s="73">
        <f t="shared" si="588"/>
        <v>11.47044</v>
      </c>
      <c r="F11227" s="73">
        <f t="shared" si="589"/>
        <v>27.803529999999999</v>
      </c>
      <c r="H11227" s="72">
        <v>18.25902</v>
      </c>
      <c r="I11227" s="75">
        <v>11.47044</v>
      </c>
      <c r="J11227" s="75">
        <v>27.803529999999999</v>
      </c>
      <c r="K11227" s="72">
        <v>0</v>
      </c>
      <c r="L11227" s="66"/>
    </row>
    <row r="11228" spans="1:12" x14ac:dyDescent="0.25">
      <c r="A11228" s="66" t="s">
        <v>416</v>
      </c>
      <c r="B11228" s="66" t="s">
        <v>402</v>
      </c>
      <c r="C11228" t="s">
        <v>185</v>
      </c>
      <c r="D11228" s="73">
        <f t="shared" si="590"/>
        <v>16.298639999999999</v>
      </c>
      <c r="E11228" s="73">
        <f t="shared" si="588"/>
        <v>13.60031</v>
      </c>
      <c r="F11228" s="73">
        <f t="shared" si="589"/>
        <v>19.412040000000001</v>
      </c>
      <c r="H11228" s="72">
        <v>16.298639999999999</v>
      </c>
      <c r="I11228" s="75">
        <v>13.60031</v>
      </c>
      <c r="J11228" s="75">
        <v>19.412040000000001</v>
      </c>
      <c r="K11228" s="72">
        <v>0</v>
      </c>
      <c r="L11228" s="66"/>
    </row>
    <row r="11229" spans="1:12" x14ac:dyDescent="0.25">
      <c r="A11229" s="66" t="s">
        <v>416</v>
      </c>
      <c r="B11229" s="66" t="s">
        <v>402</v>
      </c>
      <c r="C11229" t="s">
        <v>103</v>
      </c>
      <c r="D11229" s="73">
        <f t="shared" si="590"/>
        <v>19.011410000000001</v>
      </c>
      <c r="E11229" s="73">
        <f t="shared" si="588"/>
        <v>12.42878</v>
      </c>
      <c r="F11229" s="73">
        <f t="shared" si="589"/>
        <v>27.96696</v>
      </c>
      <c r="H11229" s="72">
        <v>19.011410000000001</v>
      </c>
      <c r="I11229" s="75">
        <v>12.42878</v>
      </c>
      <c r="J11229" s="75">
        <v>27.96696</v>
      </c>
      <c r="K11229" s="72">
        <v>0</v>
      </c>
      <c r="L11229" s="66"/>
    </row>
    <row r="11230" spans="1:12" x14ac:dyDescent="0.25">
      <c r="A11230" s="66" t="s">
        <v>416</v>
      </c>
      <c r="B11230" s="66" t="s">
        <v>402</v>
      </c>
      <c r="C11230" t="s">
        <v>104</v>
      </c>
      <c r="D11230" s="73">
        <f t="shared" si="590"/>
        <v>21.998750000000001</v>
      </c>
      <c r="E11230" s="73">
        <f t="shared" si="588"/>
        <v>16.363230000000001</v>
      </c>
      <c r="F11230" s="73">
        <f t="shared" si="589"/>
        <v>28.904389999999999</v>
      </c>
      <c r="H11230" s="72">
        <v>21.998750000000001</v>
      </c>
      <c r="I11230" s="75">
        <v>16.363230000000001</v>
      </c>
      <c r="J11230" s="75">
        <v>28.904389999999999</v>
      </c>
      <c r="K11230" s="72">
        <v>0</v>
      </c>
      <c r="L11230" s="66"/>
    </row>
    <row r="11231" spans="1:12" x14ac:dyDescent="0.25">
      <c r="A11231" s="66" t="s">
        <v>416</v>
      </c>
      <c r="B11231" s="66" t="s">
        <v>402</v>
      </c>
      <c r="C11231" t="s">
        <v>125</v>
      </c>
      <c r="D11231" s="73">
        <f t="shared" si="590"/>
        <v>9.6980769999999996</v>
      </c>
      <c r="E11231" s="73">
        <f t="shared" si="588"/>
        <v>7.0788130000000002</v>
      </c>
      <c r="F11231" s="73">
        <f t="shared" si="589"/>
        <v>13.14936</v>
      </c>
      <c r="H11231" s="72">
        <v>9.6980769999999996</v>
      </c>
      <c r="I11231" s="75">
        <v>7.0788130000000002</v>
      </c>
      <c r="J11231" s="75">
        <v>13.14936</v>
      </c>
      <c r="K11231" s="72">
        <v>0</v>
      </c>
      <c r="L11231" s="66"/>
    </row>
    <row r="11232" spans="1:12" x14ac:dyDescent="0.25">
      <c r="A11232" s="66" t="s">
        <v>416</v>
      </c>
      <c r="B11232" s="66" t="s">
        <v>402</v>
      </c>
      <c r="C11232" t="s">
        <v>130</v>
      </c>
      <c r="D11232" s="73">
        <f t="shared" si="590"/>
        <v>10.9</v>
      </c>
      <c r="E11232" s="73">
        <f t="shared" si="588"/>
        <v>6.3202530000000001</v>
      </c>
      <c r="F11232" s="73">
        <f t="shared" si="589"/>
        <v>18.20731</v>
      </c>
      <c r="H11232" s="72">
        <v>10.9</v>
      </c>
      <c r="I11232" s="75">
        <v>6.3202530000000001</v>
      </c>
      <c r="J11232" s="75">
        <v>18.20731</v>
      </c>
      <c r="K11232" s="72">
        <v>26</v>
      </c>
      <c r="L11232" s="66"/>
    </row>
    <row r="11233" spans="1:12" x14ac:dyDescent="0.25">
      <c r="A11233" s="66" t="s">
        <v>416</v>
      </c>
      <c r="B11233" s="66" t="s">
        <v>402</v>
      </c>
      <c r="C11233" t="s">
        <v>131</v>
      </c>
      <c r="D11233" s="73">
        <f t="shared" si="590"/>
        <v>6.6591740000000001</v>
      </c>
      <c r="E11233" s="73">
        <f t="shared" si="588"/>
        <v>4.5356209999999999</v>
      </c>
      <c r="F11233" s="73">
        <f t="shared" si="589"/>
        <v>9.6761900000000001</v>
      </c>
      <c r="H11233" s="72">
        <v>6.6591740000000001</v>
      </c>
      <c r="I11233" s="75">
        <v>4.5356209999999999</v>
      </c>
      <c r="J11233" s="75">
        <v>9.6761900000000001</v>
      </c>
      <c r="K11233" s="72">
        <v>0</v>
      </c>
      <c r="L11233" s="66"/>
    </row>
    <row r="11234" spans="1:12" x14ac:dyDescent="0.25">
      <c r="A11234" s="66" t="s">
        <v>416</v>
      </c>
      <c r="B11234" s="66" t="s">
        <v>402</v>
      </c>
      <c r="C11234" t="s">
        <v>133</v>
      </c>
      <c r="D11234" s="73">
        <f t="shared" si="590"/>
        <v>15.188829999999999</v>
      </c>
      <c r="E11234" s="73">
        <f t="shared" si="588"/>
        <v>10.036390000000001</v>
      </c>
      <c r="F11234" s="73">
        <f t="shared" si="589"/>
        <v>22.32986</v>
      </c>
      <c r="H11234" s="72">
        <v>15.188829999999999</v>
      </c>
      <c r="I11234" s="75">
        <v>10.036390000000001</v>
      </c>
      <c r="J11234" s="75">
        <v>22.32986</v>
      </c>
      <c r="K11234" s="72">
        <v>0</v>
      </c>
      <c r="L11234" s="66"/>
    </row>
    <row r="11235" spans="1:12" x14ac:dyDescent="0.25">
      <c r="A11235" s="66" t="s">
        <v>416</v>
      </c>
      <c r="B11235" s="66" t="s">
        <v>402</v>
      </c>
      <c r="C11235" t="s">
        <v>152</v>
      </c>
      <c r="D11235" s="73">
        <f t="shared" si="590"/>
        <v>16.230560000000001</v>
      </c>
      <c r="E11235" s="73">
        <f t="shared" si="588"/>
        <v>11.79114</v>
      </c>
      <c r="F11235" s="73">
        <f t="shared" si="589"/>
        <v>21.92597</v>
      </c>
      <c r="H11235" s="72">
        <v>16.230560000000001</v>
      </c>
      <c r="I11235" s="75">
        <v>11.79114</v>
      </c>
      <c r="J11235" s="75">
        <v>21.92597</v>
      </c>
      <c r="K11235" s="72">
        <v>0</v>
      </c>
      <c r="L11235" s="66"/>
    </row>
    <row r="11236" spans="1:12" x14ac:dyDescent="0.25">
      <c r="A11236" s="66" t="s">
        <v>416</v>
      </c>
      <c r="B11236" s="66" t="s">
        <v>402</v>
      </c>
      <c r="C11236" t="s">
        <v>159</v>
      </c>
      <c r="D11236" s="73">
        <f t="shared" si="590"/>
        <v>13.99762</v>
      </c>
      <c r="E11236" s="73">
        <f t="shared" si="588"/>
        <v>8.8100269999999998</v>
      </c>
      <c r="F11236" s="73">
        <f t="shared" si="589"/>
        <v>21.518979999999999</v>
      </c>
      <c r="H11236" s="72">
        <v>13.99762</v>
      </c>
      <c r="I11236" s="75">
        <v>8.8100269999999998</v>
      </c>
      <c r="J11236" s="75">
        <v>21.518979999999999</v>
      </c>
      <c r="K11236" s="72">
        <v>0</v>
      </c>
      <c r="L11236" s="66"/>
    </row>
    <row r="11237" spans="1:12" x14ac:dyDescent="0.25">
      <c r="A11237" s="66" t="s">
        <v>416</v>
      </c>
      <c r="B11237" s="66" t="s">
        <v>402</v>
      </c>
      <c r="C11237" t="s">
        <v>161</v>
      </c>
      <c r="D11237" s="73">
        <f t="shared" si="590"/>
        <v>15.281829999999999</v>
      </c>
      <c r="E11237" s="73">
        <f t="shared" si="588"/>
        <v>10.673679999999999</v>
      </c>
      <c r="F11237" s="73">
        <f t="shared" si="589"/>
        <v>21.40277</v>
      </c>
      <c r="H11237" s="72">
        <v>15.281829999999999</v>
      </c>
      <c r="I11237" s="75">
        <v>10.673679999999999</v>
      </c>
      <c r="J11237" s="75">
        <v>21.40277</v>
      </c>
      <c r="K11237" s="72">
        <v>0</v>
      </c>
      <c r="L11237" s="66"/>
    </row>
    <row r="11238" spans="1:12" x14ac:dyDescent="0.25">
      <c r="A11238" s="66" t="s">
        <v>416</v>
      </c>
      <c r="B11238" s="66" t="s">
        <v>402</v>
      </c>
      <c r="C11238" t="s">
        <v>173</v>
      </c>
      <c r="D11238" s="73">
        <f t="shared" si="590"/>
        <v>4.0871570000000004</v>
      </c>
      <c r="E11238" s="73">
        <f t="shared" si="588"/>
        <v>2.5645159999999998</v>
      </c>
      <c r="F11238" s="73">
        <f t="shared" si="589"/>
        <v>6.4539600000000004</v>
      </c>
      <c r="H11238" s="72">
        <v>4.0871570000000004</v>
      </c>
      <c r="I11238" s="75">
        <v>2.5645159999999998</v>
      </c>
      <c r="J11238" s="75">
        <v>6.4539600000000004</v>
      </c>
      <c r="K11238" s="72">
        <v>0</v>
      </c>
      <c r="L11238" s="66"/>
    </row>
    <row r="11239" spans="1:12" x14ac:dyDescent="0.25">
      <c r="A11239" s="66" t="s">
        <v>416</v>
      </c>
      <c r="B11239" s="66" t="s">
        <v>402</v>
      </c>
      <c r="C11239" t="s">
        <v>180</v>
      </c>
      <c r="D11239" s="73">
        <f t="shared" si="590"/>
        <v>11.642469999999999</v>
      </c>
      <c r="E11239" s="73">
        <f t="shared" si="588"/>
        <v>7.4937740000000002</v>
      </c>
      <c r="F11239" s="73">
        <f t="shared" si="589"/>
        <v>17.649740000000001</v>
      </c>
      <c r="H11239" s="72">
        <v>11.642469999999999</v>
      </c>
      <c r="I11239" s="75">
        <v>7.4937740000000002</v>
      </c>
      <c r="J11239" s="75">
        <v>17.649740000000001</v>
      </c>
      <c r="K11239" s="72">
        <v>0</v>
      </c>
      <c r="L11239" s="66"/>
    </row>
    <row r="11240" spans="1:12" x14ac:dyDescent="0.25">
      <c r="A11240" s="66" t="s">
        <v>416</v>
      </c>
      <c r="B11240" s="66" t="s">
        <v>402</v>
      </c>
      <c r="C11240" t="s">
        <v>186</v>
      </c>
      <c r="D11240" s="73">
        <f t="shared" si="590"/>
        <v>17.597200000000001</v>
      </c>
      <c r="E11240" s="73">
        <f t="shared" si="588"/>
        <v>14.33305</v>
      </c>
      <c r="F11240" s="73">
        <f t="shared" si="589"/>
        <v>21.418839999999999</v>
      </c>
      <c r="H11240" s="72">
        <v>17.597200000000001</v>
      </c>
      <c r="I11240" s="75">
        <v>14.33305</v>
      </c>
      <c r="J11240" s="75">
        <v>21.418839999999999</v>
      </c>
      <c r="K11240" s="72">
        <v>0</v>
      </c>
      <c r="L11240" s="66"/>
    </row>
    <row r="11241" spans="1:12" x14ac:dyDescent="0.25">
      <c r="A11241" s="66" t="s">
        <v>416</v>
      </c>
      <c r="B11241" s="66" t="s">
        <v>402</v>
      </c>
      <c r="C11241" t="s">
        <v>102</v>
      </c>
      <c r="D11241" s="73">
        <f t="shared" si="590"/>
        <v>7.0259169999999997</v>
      </c>
      <c r="E11241" s="73">
        <f t="shared" si="588"/>
        <v>4.8224179999999999</v>
      </c>
      <c r="F11241" s="73">
        <f t="shared" si="589"/>
        <v>10.129110000000001</v>
      </c>
      <c r="H11241" s="72">
        <v>7.0259169999999997</v>
      </c>
      <c r="I11241" s="75">
        <v>4.8224179999999999</v>
      </c>
      <c r="J11241" s="75">
        <v>10.129110000000001</v>
      </c>
      <c r="K11241" s="72">
        <v>0</v>
      </c>
      <c r="L11241" s="66"/>
    </row>
    <row r="11242" spans="1:12" x14ac:dyDescent="0.25">
      <c r="A11242" s="66" t="s">
        <v>416</v>
      </c>
      <c r="B11242" s="66" t="s">
        <v>402</v>
      </c>
      <c r="C11242" t="s">
        <v>109</v>
      </c>
      <c r="D11242" s="73">
        <f t="shared" ref="D11242:D11305" si="591">IF(K11242&gt;=50," ",H11242)</f>
        <v>16.283449999999998</v>
      </c>
      <c r="E11242" s="73">
        <f t="shared" ref="E11242:E11305" si="592">IF(K11242&gt;=50," ",I11242)</f>
        <v>11.190060000000001</v>
      </c>
      <c r="F11242" s="73">
        <f t="shared" ref="F11242:F11305" si="593">IF(K11242&gt;=50," ",J11242)</f>
        <v>23.092379999999999</v>
      </c>
      <c r="H11242" s="72">
        <v>16.283449999999998</v>
      </c>
      <c r="I11242" s="75">
        <v>11.190060000000001</v>
      </c>
      <c r="J11242" s="75">
        <v>23.092379999999999</v>
      </c>
      <c r="K11242" s="72">
        <v>0</v>
      </c>
      <c r="L11242" s="66"/>
    </row>
    <row r="11243" spans="1:12" x14ac:dyDescent="0.25">
      <c r="A11243" s="66" t="s">
        <v>416</v>
      </c>
      <c r="B11243" s="66" t="s">
        <v>402</v>
      </c>
      <c r="C11243" t="s">
        <v>129</v>
      </c>
      <c r="D11243" s="73">
        <f t="shared" si="591"/>
        <v>23.29945</v>
      </c>
      <c r="E11243" s="73">
        <f t="shared" si="592"/>
        <v>17.869499999999999</v>
      </c>
      <c r="F11243" s="73">
        <f t="shared" si="593"/>
        <v>29.781089999999999</v>
      </c>
      <c r="H11243" s="72">
        <v>23.29945</v>
      </c>
      <c r="I11243" s="75">
        <v>17.869499999999999</v>
      </c>
      <c r="J11243" s="75">
        <v>29.781089999999999</v>
      </c>
      <c r="K11243" s="72">
        <v>0</v>
      </c>
      <c r="L11243" s="66"/>
    </row>
    <row r="11244" spans="1:12" x14ac:dyDescent="0.25">
      <c r="A11244" s="66" t="s">
        <v>416</v>
      </c>
      <c r="B11244" s="66" t="s">
        <v>402</v>
      </c>
      <c r="C11244" t="s">
        <v>135</v>
      </c>
      <c r="D11244" s="73">
        <f t="shared" si="591"/>
        <v>5.8637180000000004</v>
      </c>
      <c r="E11244" s="73">
        <f t="shared" si="592"/>
        <v>4.2920720000000001</v>
      </c>
      <c r="F11244" s="73">
        <f t="shared" si="593"/>
        <v>7.9629789999999998</v>
      </c>
      <c r="H11244" s="72">
        <v>5.8637180000000004</v>
      </c>
      <c r="I11244" s="75">
        <v>4.2920720000000001</v>
      </c>
      <c r="J11244" s="75">
        <v>7.9629789999999998</v>
      </c>
      <c r="K11244" s="72">
        <v>0</v>
      </c>
      <c r="L11244" s="66"/>
    </row>
    <row r="11245" spans="1:12" x14ac:dyDescent="0.25">
      <c r="A11245" s="66" t="s">
        <v>416</v>
      </c>
      <c r="B11245" s="66" t="s">
        <v>402</v>
      </c>
      <c r="C11245" t="s">
        <v>142</v>
      </c>
      <c r="D11245" s="73">
        <f t="shared" si="591"/>
        <v>4.9959759999999998</v>
      </c>
      <c r="E11245" s="73">
        <f t="shared" si="592"/>
        <v>3.1290870000000002</v>
      </c>
      <c r="F11245" s="73">
        <f t="shared" si="593"/>
        <v>7.8860210000000004</v>
      </c>
      <c r="H11245" s="72">
        <v>4.9959759999999998</v>
      </c>
      <c r="I11245" s="75">
        <v>3.1290870000000002</v>
      </c>
      <c r="J11245" s="75">
        <v>7.8860210000000004</v>
      </c>
      <c r="K11245" s="72">
        <v>0</v>
      </c>
      <c r="L11245" s="66"/>
    </row>
    <row r="11246" spans="1:12" x14ac:dyDescent="0.25">
      <c r="A11246" s="66" t="s">
        <v>416</v>
      </c>
      <c r="B11246" s="66" t="s">
        <v>402</v>
      </c>
      <c r="C11246" t="s">
        <v>148</v>
      </c>
      <c r="D11246" s="73">
        <f t="shared" si="591"/>
        <v>14.04618</v>
      </c>
      <c r="E11246" s="73">
        <f t="shared" si="592"/>
        <v>9.9568829999999995</v>
      </c>
      <c r="F11246" s="73">
        <f t="shared" si="593"/>
        <v>19.45215</v>
      </c>
      <c r="H11246" s="72">
        <v>14.04618</v>
      </c>
      <c r="I11246" s="75">
        <v>9.9568829999999995</v>
      </c>
      <c r="J11246" s="75">
        <v>19.45215</v>
      </c>
      <c r="K11246" s="72">
        <v>0</v>
      </c>
      <c r="L11246" s="66"/>
    </row>
    <row r="11247" spans="1:12" x14ac:dyDescent="0.25">
      <c r="A11247" s="66" t="s">
        <v>416</v>
      </c>
      <c r="B11247" s="66" t="s">
        <v>402</v>
      </c>
      <c r="C11247" t="s">
        <v>149</v>
      </c>
      <c r="D11247" s="73">
        <f t="shared" si="591"/>
        <v>8.8838159999999995</v>
      </c>
      <c r="E11247" s="73">
        <f t="shared" si="592"/>
        <v>6.6009479999999998</v>
      </c>
      <c r="F11247" s="73">
        <f t="shared" si="593"/>
        <v>11.855969999999999</v>
      </c>
      <c r="H11247" s="72">
        <v>8.8838159999999995</v>
      </c>
      <c r="I11247" s="75">
        <v>6.6009479999999998</v>
      </c>
      <c r="J11247" s="75">
        <v>11.855969999999999</v>
      </c>
      <c r="K11247" s="72">
        <v>0</v>
      </c>
      <c r="L11247" s="66"/>
    </row>
    <row r="11248" spans="1:12" x14ac:dyDescent="0.25">
      <c r="A11248" s="66" t="s">
        <v>416</v>
      </c>
      <c r="B11248" s="66" t="s">
        <v>402</v>
      </c>
      <c r="C11248" t="s">
        <v>157</v>
      </c>
      <c r="D11248" s="73">
        <f t="shared" si="591"/>
        <v>9.8000000000000007</v>
      </c>
      <c r="E11248" s="73">
        <f t="shared" si="592"/>
        <v>5.8575850000000003</v>
      </c>
      <c r="F11248" s="73">
        <f t="shared" si="593"/>
        <v>15.816240000000001</v>
      </c>
      <c r="H11248" s="72">
        <v>9.8000000000000007</v>
      </c>
      <c r="I11248" s="75">
        <v>5.8575850000000003</v>
      </c>
      <c r="J11248" s="75">
        <v>15.816240000000001</v>
      </c>
      <c r="K11248" s="72">
        <v>26</v>
      </c>
      <c r="L11248" s="66"/>
    </row>
    <row r="11249" spans="1:12" x14ac:dyDescent="0.25">
      <c r="A11249" s="66" t="s">
        <v>416</v>
      </c>
      <c r="B11249" s="66" t="s">
        <v>402</v>
      </c>
      <c r="C11249" t="s">
        <v>166</v>
      </c>
      <c r="D11249" s="73">
        <f t="shared" si="591"/>
        <v>7.9</v>
      </c>
      <c r="E11249" s="73">
        <f t="shared" si="592"/>
        <v>4.4285119999999996</v>
      </c>
      <c r="F11249" s="73">
        <f t="shared" si="593"/>
        <v>13.840540000000001</v>
      </c>
      <c r="H11249" s="72">
        <v>7.9</v>
      </c>
      <c r="I11249" s="75">
        <v>4.4285119999999996</v>
      </c>
      <c r="J11249" s="75">
        <v>13.840540000000001</v>
      </c>
      <c r="K11249" s="72">
        <v>26</v>
      </c>
      <c r="L11249" s="66"/>
    </row>
    <row r="11250" spans="1:12" x14ac:dyDescent="0.25">
      <c r="A11250" s="66" t="s">
        <v>416</v>
      </c>
      <c r="B11250" s="66" t="s">
        <v>402</v>
      </c>
      <c r="C11250" t="s">
        <v>169</v>
      </c>
      <c r="D11250" s="73">
        <f t="shared" si="591"/>
        <v>7.227741</v>
      </c>
      <c r="E11250" s="73">
        <f t="shared" si="592"/>
        <v>4.5373200000000002</v>
      </c>
      <c r="F11250" s="73">
        <f t="shared" si="593"/>
        <v>11.32422</v>
      </c>
      <c r="H11250" s="72">
        <v>7.227741</v>
      </c>
      <c r="I11250" s="75">
        <v>4.5373200000000002</v>
      </c>
      <c r="J11250" s="75">
        <v>11.32422</v>
      </c>
      <c r="K11250" s="72">
        <v>0</v>
      </c>
      <c r="L11250" s="66"/>
    </row>
    <row r="11251" spans="1:12" x14ac:dyDescent="0.25">
      <c r="A11251" s="66" t="s">
        <v>416</v>
      </c>
      <c r="B11251" s="66" t="s">
        <v>402</v>
      </c>
      <c r="C11251" t="s">
        <v>170</v>
      </c>
      <c r="D11251" s="73">
        <f t="shared" si="591"/>
        <v>14.46114</v>
      </c>
      <c r="E11251" s="73">
        <f t="shared" si="592"/>
        <v>8.9315850000000001</v>
      </c>
      <c r="F11251" s="73">
        <f t="shared" si="593"/>
        <v>22.565770000000001</v>
      </c>
      <c r="H11251" s="72">
        <v>14.46114</v>
      </c>
      <c r="I11251" s="75">
        <v>8.9315850000000001</v>
      </c>
      <c r="J11251" s="75">
        <v>22.565770000000001</v>
      </c>
      <c r="K11251" s="72">
        <v>0</v>
      </c>
      <c r="L11251" s="66"/>
    </row>
    <row r="11252" spans="1:12" x14ac:dyDescent="0.25">
      <c r="A11252" s="66" t="s">
        <v>416</v>
      </c>
      <c r="B11252" s="66" t="s">
        <v>402</v>
      </c>
      <c r="C11252" t="s">
        <v>176</v>
      </c>
      <c r="D11252" s="73">
        <f t="shared" si="591"/>
        <v>14.718830000000001</v>
      </c>
      <c r="E11252" s="73">
        <f t="shared" si="592"/>
        <v>10.79571</v>
      </c>
      <c r="F11252" s="73">
        <f t="shared" si="593"/>
        <v>19.751919999999998</v>
      </c>
      <c r="H11252" s="72">
        <v>14.718830000000001</v>
      </c>
      <c r="I11252" s="75">
        <v>10.79571</v>
      </c>
      <c r="J11252" s="75">
        <v>19.751919999999998</v>
      </c>
      <c r="K11252" s="72">
        <v>0</v>
      </c>
      <c r="L11252" s="66"/>
    </row>
    <row r="11253" spans="1:12" x14ac:dyDescent="0.25">
      <c r="A11253" s="66" t="s">
        <v>416</v>
      </c>
      <c r="B11253" s="66" t="s">
        <v>402</v>
      </c>
      <c r="C11253" t="s">
        <v>3</v>
      </c>
      <c r="D11253" s="73">
        <f t="shared" si="591"/>
        <v>14.35674</v>
      </c>
      <c r="E11253" s="73">
        <f t="shared" si="592"/>
        <v>12.47213</v>
      </c>
      <c r="F11253" s="73">
        <f t="shared" si="593"/>
        <v>16.472519999999999</v>
      </c>
      <c r="H11253" s="72">
        <v>14.35674</v>
      </c>
      <c r="I11253" s="75">
        <v>12.47213</v>
      </c>
      <c r="J11253" s="75">
        <v>16.472519999999999</v>
      </c>
      <c r="K11253" s="72">
        <v>0</v>
      </c>
      <c r="L11253" s="66"/>
    </row>
    <row r="11254" spans="1:12" x14ac:dyDescent="0.25">
      <c r="A11254" s="66" t="s">
        <v>416</v>
      </c>
      <c r="B11254" s="66" t="s">
        <v>402</v>
      </c>
      <c r="C11254" t="s">
        <v>112</v>
      </c>
      <c r="D11254" s="73">
        <f t="shared" si="591"/>
        <v>8.5</v>
      </c>
      <c r="E11254" s="73">
        <f t="shared" si="592"/>
        <v>4.7922500000000001</v>
      </c>
      <c r="F11254" s="73">
        <f t="shared" si="593"/>
        <v>14.65441</v>
      </c>
      <c r="H11254" s="72">
        <v>8.5</v>
      </c>
      <c r="I11254" s="75">
        <v>4.7922500000000001</v>
      </c>
      <c r="J11254" s="75">
        <v>14.65441</v>
      </c>
      <c r="K11254" s="72">
        <v>26</v>
      </c>
      <c r="L11254" s="66"/>
    </row>
    <row r="11255" spans="1:12" x14ac:dyDescent="0.25">
      <c r="A11255" s="66" t="s">
        <v>416</v>
      </c>
      <c r="B11255" s="66" t="s">
        <v>402</v>
      </c>
      <c r="C11255" t="s">
        <v>113</v>
      </c>
      <c r="D11255" s="73">
        <f t="shared" si="591"/>
        <v>20.185880000000001</v>
      </c>
      <c r="E11255" s="73">
        <f t="shared" si="592"/>
        <v>13.90448</v>
      </c>
      <c r="F11255" s="73">
        <f t="shared" si="593"/>
        <v>28.369869999999999</v>
      </c>
      <c r="H11255" s="72">
        <v>20.185880000000001</v>
      </c>
      <c r="I11255" s="75">
        <v>13.90448</v>
      </c>
      <c r="J11255" s="75">
        <v>28.369869999999999</v>
      </c>
      <c r="K11255" s="72">
        <v>0</v>
      </c>
      <c r="L11255" s="66"/>
    </row>
    <row r="11256" spans="1:12" x14ac:dyDescent="0.25">
      <c r="A11256" s="66" t="s">
        <v>416</v>
      </c>
      <c r="B11256" s="66" t="s">
        <v>402</v>
      </c>
      <c r="C11256" t="s">
        <v>116</v>
      </c>
      <c r="D11256" s="73">
        <f t="shared" si="591"/>
        <v>17.364850000000001</v>
      </c>
      <c r="E11256" s="73">
        <f t="shared" si="592"/>
        <v>11.070679999999999</v>
      </c>
      <c r="F11256" s="73">
        <f t="shared" si="593"/>
        <v>26.183879999999998</v>
      </c>
      <c r="H11256" s="72">
        <v>17.364850000000001</v>
      </c>
      <c r="I11256" s="75">
        <v>11.070679999999999</v>
      </c>
      <c r="J11256" s="75">
        <v>26.183879999999998</v>
      </c>
      <c r="K11256" s="72">
        <v>0</v>
      </c>
      <c r="L11256" s="66"/>
    </row>
    <row r="11257" spans="1:12" x14ac:dyDescent="0.25">
      <c r="A11257" s="66" t="s">
        <v>416</v>
      </c>
      <c r="B11257" s="66" t="s">
        <v>402</v>
      </c>
      <c r="C11257" t="s">
        <v>122</v>
      </c>
      <c r="D11257" s="73">
        <f t="shared" si="591"/>
        <v>15</v>
      </c>
      <c r="E11257" s="73">
        <f t="shared" si="592"/>
        <v>6.98062</v>
      </c>
      <c r="F11257" s="73">
        <f t="shared" si="593"/>
        <v>29.3001</v>
      </c>
      <c r="H11257" s="72">
        <v>15</v>
      </c>
      <c r="I11257" s="75">
        <v>6.98062</v>
      </c>
      <c r="J11257" s="75">
        <v>29.3001</v>
      </c>
      <c r="K11257" s="72">
        <v>26</v>
      </c>
      <c r="L11257" s="66"/>
    </row>
    <row r="11258" spans="1:12" x14ac:dyDescent="0.25">
      <c r="A11258" s="66" t="s">
        <v>416</v>
      </c>
      <c r="B11258" s="66" t="s">
        <v>402</v>
      </c>
      <c r="C11258" t="s">
        <v>126</v>
      </c>
      <c r="D11258" s="73">
        <f t="shared" si="591"/>
        <v>13.675929999999999</v>
      </c>
      <c r="E11258" s="73">
        <f t="shared" si="592"/>
        <v>10.115309999999999</v>
      </c>
      <c r="F11258" s="73">
        <f t="shared" si="593"/>
        <v>18.235620000000001</v>
      </c>
      <c r="H11258" s="72">
        <v>13.675929999999999</v>
      </c>
      <c r="I11258" s="75">
        <v>10.115309999999999</v>
      </c>
      <c r="J11258" s="75">
        <v>18.235620000000001</v>
      </c>
      <c r="K11258" s="72">
        <v>0</v>
      </c>
      <c r="L11258" s="66"/>
    </row>
    <row r="11259" spans="1:12" x14ac:dyDescent="0.25">
      <c r="A11259" s="66" t="s">
        <v>416</v>
      </c>
      <c r="B11259" s="66" t="s">
        <v>402</v>
      </c>
      <c r="C11259" t="s">
        <v>139</v>
      </c>
      <c r="D11259" s="73">
        <f t="shared" si="591"/>
        <v>6.9</v>
      </c>
      <c r="E11259" s="73">
        <f t="shared" si="592"/>
        <v>4.1524190000000001</v>
      </c>
      <c r="F11259" s="73">
        <f t="shared" si="593"/>
        <v>11.29598</v>
      </c>
      <c r="H11259" s="72">
        <v>6.9</v>
      </c>
      <c r="I11259" s="75">
        <v>4.1524190000000001</v>
      </c>
      <c r="J11259" s="75">
        <v>11.29598</v>
      </c>
      <c r="K11259" s="72">
        <v>26</v>
      </c>
      <c r="L11259" s="66"/>
    </row>
    <row r="11260" spans="1:12" x14ac:dyDescent="0.25">
      <c r="A11260" s="66" t="s">
        <v>416</v>
      </c>
      <c r="B11260" s="66" t="s">
        <v>402</v>
      </c>
      <c r="C11260" t="s">
        <v>140</v>
      </c>
      <c r="D11260" s="73">
        <f t="shared" si="591"/>
        <v>8.2959420000000001</v>
      </c>
      <c r="E11260" s="73">
        <f t="shared" si="592"/>
        <v>5.7272970000000001</v>
      </c>
      <c r="F11260" s="73">
        <f t="shared" si="593"/>
        <v>11.87153</v>
      </c>
      <c r="H11260" s="72">
        <v>8.2959420000000001</v>
      </c>
      <c r="I11260" s="75">
        <v>5.7272970000000001</v>
      </c>
      <c r="J11260" s="75">
        <v>11.87153</v>
      </c>
      <c r="K11260" s="72">
        <v>0</v>
      </c>
      <c r="L11260" s="66"/>
    </row>
    <row r="11261" spans="1:12" x14ac:dyDescent="0.25">
      <c r="A11261" s="66" t="s">
        <v>416</v>
      </c>
      <c r="B11261" s="66" t="s">
        <v>402</v>
      </c>
      <c r="C11261" t="s">
        <v>147</v>
      </c>
      <c r="D11261" s="73">
        <f t="shared" si="591"/>
        <v>20.894919999999999</v>
      </c>
      <c r="E11261" s="73">
        <f t="shared" si="592"/>
        <v>16.70072</v>
      </c>
      <c r="F11261" s="73">
        <f t="shared" si="593"/>
        <v>25.815999999999999</v>
      </c>
      <c r="H11261" s="72">
        <v>20.894919999999999</v>
      </c>
      <c r="I11261" s="75">
        <v>16.70072</v>
      </c>
      <c r="J11261" s="75">
        <v>25.815999999999999</v>
      </c>
      <c r="K11261" s="72">
        <v>0</v>
      </c>
      <c r="L11261" s="66"/>
    </row>
    <row r="11262" spans="1:12" x14ac:dyDescent="0.25">
      <c r="A11262" s="66" t="s">
        <v>416</v>
      </c>
      <c r="B11262" s="66" t="s">
        <v>402</v>
      </c>
      <c r="C11262" t="s">
        <v>155</v>
      </c>
      <c r="D11262" s="73">
        <f t="shared" si="591"/>
        <v>5.3272630000000003</v>
      </c>
      <c r="E11262" s="73">
        <f t="shared" si="592"/>
        <v>3.7122850000000001</v>
      </c>
      <c r="F11262" s="73">
        <f t="shared" si="593"/>
        <v>7.5894380000000004</v>
      </c>
      <c r="H11262" s="72">
        <v>5.3272630000000003</v>
      </c>
      <c r="I11262" s="75">
        <v>3.7122850000000001</v>
      </c>
      <c r="J11262" s="75">
        <v>7.5894380000000004</v>
      </c>
      <c r="K11262" s="72">
        <v>0</v>
      </c>
      <c r="L11262" s="66"/>
    </row>
    <row r="11263" spans="1:12" x14ac:dyDescent="0.25">
      <c r="A11263" s="66" t="s">
        <v>416</v>
      </c>
      <c r="B11263" s="66" t="s">
        <v>402</v>
      </c>
      <c r="C11263" t="s">
        <v>168</v>
      </c>
      <c r="D11263" s="73">
        <f t="shared" si="591"/>
        <v>24.171600000000002</v>
      </c>
      <c r="E11263" s="73">
        <f t="shared" si="592"/>
        <v>15.98723</v>
      </c>
      <c r="F11263" s="73">
        <f t="shared" si="593"/>
        <v>34.809800000000003</v>
      </c>
      <c r="H11263" s="72">
        <v>24.171600000000002</v>
      </c>
      <c r="I11263" s="75">
        <v>15.98723</v>
      </c>
      <c r="J11263" s="75">
        <v>34.809800000000003</v>
      </c>
      <c r="K11263" s="72">
        <v>0</v>
      </c>
      <c r="L11263" s="66"/>
    </row>
    <row r="11264" spans="1:12" x14ac:dyDescent="0.25">
      <c r="A11264" s="66" t="s">
        <v>416</v>
      </c>
      <c r="B11264" s="66" t="s">
        <v>402</v>
      </c>
      <c r="C11264" t="s">
        <v>187</v>
      </c>
      <c r="D11264" s="73">
        <f t="shared" si="591"/>
        <v>14.914160000000001</v>
      </c>
      <c r="E11264" s="73">
        <f t="shared" si="592"/>
        <v>12.881270000000001</v>
      </c>
      <c r="F11264" s="73">
        <f t="shared" si="593"/>
        <v>17.204509999999999</v>
      </c>
      <c r="H11264" s="72">
        <v>14.914160000000001</v>
      </c>
      <c r="I11264" s="75">
        <v>12.881270000000001</v>
      </c>
      <c r="J11264" s="75">
        <v>17.204509999999999</v>
      </c>
      <c r="K11264" s="72">
        <v>0</v>
      </c>
      <c r="L11264" s="66"/>
    </row>
    <row r="11265" spans="1:12" x14ac:dyDescent="0.25">
      <c r="A11265" s="66" t="s">
        <v>416</v>
      </c>
      <c r="B11265" s="66" t="s">
        <v>402</v>
      </c>
      <c r="C11265" t="s">
        <v>1</v>
      </c>
      <c r="D11265" s="73">
        <f t="shared" si="591"/>
        <v>18.681629999999998</v>
      </c>
      <c r="E11265" s="73">
        <f t="shared" si="592"/>
        <v>17.88139</v>
      </c>
      <c r="F11265" s="73">
        <f t="shared" si="593"/>
        <v>19.509170000000001</v>
      </c>
      <c r="H11265" s="72">
        <v>18.681629999999998</v>
      </c>
      <c r="I11265" s="75">
        <v>17.88139</v>
      </c>
      <c r="J11265" s="75">
        <v>19.509170000000001</v>
      </c>
      <c r="K11265" s="72">
        <v>0</v>
      </c>
      <c r="L11265" s="66"/>
    </row>
    <row r="11266" spans="1:12" x14ac:dyDescent="0.25">
      <c r="A11266" s="66" t="s">
        <v>416</v>
      </c>
      <c r="B11266" s="66" t="s">
        <v>403</v>
      </c>
      <c r="C11266" t="s">
        <v>110</v>
      </c>
      <c r="D11266" s="73">
        <f t="shared" si="591"/>
        <v>16.97823</v>
      </c>
      <c r="E11266" s="73">
        <f t="shared" si="592"/>
        <v>12.349080000000001</v>
      </c>
      <c r="F11266" s="73">
        <f t="shared" si="593"/>
        <v>22.889489999999999</v>
      </c>
      <c r="H11266" s="72">
        <v>16.97823</v>
      </c>
      <c r="I11266" s="75">
        <v>12.349080000000001</v>
      </c>
      <c r="J11266" s="75">
        <v>22.889489999999999</v>
      </c>
      <c r="K11266" s="72">
        <v>0</v>
      </c>
      <c r="L11266" s="66"/>
    </row>
    <row r="11267" spans="1:12" x14ac:dyDescent="0.25">
      <c r="A11267" s="66" t="s">
        <v>416</v>
      </c>
      <c r="B11267" s="66" t="s">
        <v>403</v>
      </c>
      <c r="C11267" t="s">
        <v>137</v>
      </c>
      <c r="D11267" s="73">
        <f t="shared" si="591"/>
        <v>14.67</v>
      </c>
      <c r="E11267" s="73">
        <f t="shared" si="592"/>
        <v>9.8014030000000005</v>
      </c>
      <c r="F11267" s="73">
        <f t="shared" si="593"/>
        <v>21.383610000000001</v>
      </c>
      <c r="H11267" s="72">
        <v>14.67</v>
      </c>
      <c r="I11267" s="75">
        <v>9.8014030000000005</v>
      </c>
      <c r="J11267" s="75">
        <v>21.383610000000001</v>
      </c>
      <c r="K11267" s="72">
        <v>0</v>
      </c>
      <c r="L11267" s="66"/>
    </row>
    <row r="11268" spans="1:12" x14ac:dyDescent="0.25">
      <c r="A11268" s="66" t="s">
        <v>416</v>
      </c>
      <c r="B11268" s="66" t="s">
        <v>403</v>
      </c>
      <c r="C11268" t="s">
        <v>141</v>
      </c>
      <c r="D11268" s="73">
        <f t="shared" si="591"/>
        <v>11.15644</v>
      </c>
      <c r="E11268" s="73">
        <f t="shared" si="592"/>
        <v>7.2090730000000001</v>
      </c>
      <c r="F11268" s="73">
        <f t="shared" si="593"/>
        <v>16.872209999999999</v>
      </c>
      <c r="H11268" s="72">
        <v>11.15644</v>
      </c>
      <c r="I11268" s="75">
        <v>7.2090730000000001</v>
      </c>
      <c r="J11268" s="75">
        <v>16.872209999999999</v>
      </c>
      <c r="K11268" s="72">
        <v>0</v>
      </c>
      <c r="L11268" s="66"/>
    </row>
    <row r="11269" spans="1:12" x14ac:dyDescent="0.25">
      <c r="A11269" s="66" t="s">
        <v>416</v>
      </c>
      <c r="B11269" s="66" t="s">
        <v>403</v>
      </c>
      <c r="C11269" t="s">
        <v>144</v>
      </c>
      <c r="D11269" s="73">
        <f t="shared" si="591"/>
        <v>20.548269999999999</v>
      </c>
      <c r="E11269" s="73">
        <f t="shared" si="592"/>
        <v>13.31898</v>
      </c>
      <c r="F11269" s="73">
        <f t="shared" si="593"/>
        <v>30.32856</v>
      </c>
      <c r="H11269" s="72">
        <v>20.548269999999999</v>
      </c>
      <c r="I11269" s="75">
        <v>13.31898</v>
      </c>
      <c r="J11269" s="75">
        <v>30.32856</v>
      </c>
      <c r="K11269" s="72">
        <v>0</v>
      </c>
      <c r="L11269" s="66"/>
    </row>
    <row r="11270" spans="1:12" x14ac:dyDescent="0.25">
      <c r="A11270" s="66" t="s">
        <v>416</v>
      </c>
      <c r="B11270" s="66" t="s">
        <v>403</v>
      </c>
      <c r="C11270" t="s">
        <v>150</v>
      </c>
      <c r="D11270" s="73">
        <f t="shared" si="591"/>
        <v>19.14087</v>
      </c>
      <c r="E11270" s="73">
        <f t="shared" si="592"/>
        <v>14.31658</v>
      </c>
      <c r="F11270" s="73">
        <f t="shared" si="593"/>
        <v>25.114329999999999</v>
      </c>
      <c r="H11270" s="72">
        <v>19.14087</v>
      </c>
      <c r="I11270" s="75">
        <v>14.31658</v>
      </c>
      <c r="J11270" s="75">
        <v>25.114329999999999</v>
      </c>
      <c r="K11270" s="72">
        <v>0</v>
      </c>
      <c r="L11270" s="66"/>
    </row>
    <row r="11271" spans="1:12" x14ac:dyDescent="0.25">
      <c r="A11271" s="66" t="s">
        <v>416</v>
      </c>
      <c r="B11271" s="66" t="s">
        <v>403</v>
      </c>
      <c r="C11271" t="s">
        <v>174</v>
      </c>
      <c r="D11271" s="73">
        <f t="shared" si="591"/>
        <v>14.45664</v>
      </c>
      <c r="E11271" s="73">
        <f t="shared" si="592"/>
        <v>9.4869570000000003</v>
      </c>
      <c r="F11271" s="73">
        <f t="shared" si="593"/>
        <v>21.41375</v>
      </c>
      <c r="H11271" s="72">
        <v>14.45664</v>
      </c>
      <c r="I11271" s="75">
        <v>9.4869570000000003</v>
      </c>
      <c r="J11271" s="75">
        <v>21.41375</v>
      </c>
      <c r="K11271" s="72">
        <v>0</v>
      </c>
      <c r="L11271" s="66"/>
    </row>
    <row r="11272" spans="1:12" x14ac:dyDescent="0.25">
      <c r="A11272" s="66" t="s">
        <v>416</v>
      </c>
      <c r="B11272" s="66" t="s">
        <v>403</v>
      </c>
      <c r="C11272" t="s">
        <v>179</v>
      </c>
      <c r="D11272" s="73">
        <f t="shared" si="591"/>
        <v>17.263870000000001</v>
      </c>
      <c r="E11272" s="73">
        <f t="shared" si="592"/>
        <v>10.81259</v>
      </c>
      <c r="F11272" s="73">
        <f t="shared" si="593"/>
        <v>26.42389</v>
      </c>
      <c r="H11272" s="72">
        <v>17.263870000000001</v>
      </c>
      <c r="I11272" s="75">
        <v>10.81259</v>
      </c>
      <c r="J11272" s="75">
        <v>26.42389</v>
      </c>
      <c r="K11272" s="72">
        <v>0</v>
      </c>
      <c r="L11272" s="66"/>
    </row>
    <row r="11273" spans="1:12" x14ac:dyDescent="0.25">
      <c r="A11273" s="66" t="s">
        <v>416</v>
      </c>
      <c r="B11273" s="66" t="s">
        <v>403</v>
      </c>
      <c r="C11273" t="s">
        <v>181</v>
      </c>
      <c r="D11273" s="73">
        <f t="shared" si="591"/>
        <v>16.262540000000001</v>
      </c>
      <c r="E11273" s="73">
        <f t="shared" si="592"/>
        <v>14.06668</v>
      </c>
      <c r="F11273" s="73">
        <f t="shared" si="593"/>
        <v>18.726479999999999</v>
      </c>
      <c r="H11273" s="72">
        <v>16.262540000000001</v>
      </c>
      <c r="I11273" s="75">
        <v>14.06668</v>
      </c>
      <c r="J11273" s="75">
        <v>18.726479999999999</v>
      </c>
      <c r="K11273" s="72">
        <v>0</v>
      </c>
      <c r="L11273" s="66"/>
    </row>
    <row r="11274" spans="1:12" x14ac:dyDescent="0.25">
      <c r="A11274" s="66" t="s">
        <v>416</v>
      </c>
      <c r="B11274" s="66" t="s">
        <v>403</v>
      </c>
      <c r="C11274" t="s">
        <v>105</v>
      </c>
      <c r="D11274" s="73">
        <f t="shared" si="591"/>
        <v>14.519550000000001</v>
      </c>
      <c r="E11274" s="73">
        <f t="shared" si="592"/>
        <v>9.763541</v>
      </c>
      <c r="F11274" s="73">
        <f t="shared" si="593"/>
        <v>21.05181</v>
      </c>
      <c r="H11274" s="72">
        <v>14.519550000000001</v>
      </c>
      <c r="I11274" s="75">
        <v>9.763541</v>
      </c>
      <c r="J11274" s="75">
        <v>21.05181</v>
      </c>
      <c r="K11274" s="72">
        <v>0</v>
      </c>
      <c r="L11274" s="66"/>
    </row>
    <row r="11275" spans="1:12" x14ac:dyDescent="0.25">
      <c r="A11275" s="66" t="s">
        <v>416</v>
      </c>
      <c r="B11275" s="66" t="s">
        <v>403</v>
      </c>
      <c r="C11275" t="s">
        <v>111</v>
      </c>
      <c r="D11275" s="73">
        <f t="shared" si="591"/>
        <v>21.076920000000001</v>
      </c>
      <c r="E11275" s="73">
        <f t="shared" si="592"/>
        <v>16.128129999999999</v>
      </c>
      <c r="F11275" s="73">
        <f t="shared" si="593"/>
        <v>27.054400000000001</v>
      </c>
      <c r="H11275" s="72">
        <v>21.076920000000001</v>
      </c>
      <c r="I11275" s="75">
        <v>16.128129999999999</v>
      </c>
      <c r="J11275" s="75">
        <v>27.054400000000001</v>
      </c>
      <c r="K11275" s="72">
        <v>0</v>
      </c>
      <c r="L11275" s="66"/>
    </row>
    <row r="11276" spans="1:12" x14ac:dyDescent="0.25">
      <c r="A11276" s="66" t="s">
        <v>416</v>
      </c>
      <c r="B11276" s="66" t="s">
        <v>403</v>
      </c>
      <c r="C11276" t="s">
        <v>119</v>
      </c>
      <c r="D11276" s="73">
        <f t="shared" si="591"/>
        <v>18.35727</v>
      </c>
      <c r="E11276" s="73">
        <f t="shared" si="592"/>
        <v>11.627330000000001</v>
      </c>
      <c r="F11276" s="73">
        <f t="shared" si="593"/>
        <v>27.758949999999999</v>
      </c>
      <c r="H11276" s="72">
        <v>18.35727</v>
      </c>
      <c r="I11276" s="75">
        <v>11.627330000000001</v>
      </c>
      <c r="J11276" s="75">
        <v>27.758949999999999</v>
      </c>
      <c r="K11276" s="72">
        <v>0</v>
      </c>
      <c r="L11276" s="66"/>
    </row>
    <row r="11277" spans="1:12" x14ac:dyDescent="0.25">
      <c r="A11277" s="66" t="s">
        <v>416</v>
      </c>
      <c r="B11277" s="66" t="s">
        <v>403</v>
      </c>
      <c r="C11277" t="s">
        <v>132</v>
      </c>
      <c r="D11277" s="73">
        <f t="shared" si="591"/>
        <v>16.41779</v>
      </c>
      <c r="E11277" s="73">
        <f t="shared" si="592"/>
        <v>10.82616</v>
      </c>
      <c r="F11277" s="73">
        <f t="shared" si="593"/>
        <v>24.116389999999999</v>
      </c>
      <c r="H11277" s="72">
        <v>16.41779</v>
      </c>
      <c r="I11277" s="75">
        <v>10.82616</v>
      </c>
      <c r="J11277" s="75">
        <v>24.116389999999999</v>
      </c>
      <c r="K11277" s="72">
        <v>0</v>
      </c>
      <c r="L11277" s="66"/>
    </row>
    <row r="11278" spans="1:12" x14ac:dyDescent="0.25">
      <c r="A11278" s="66" t="s">
        <v>416</v>
      </c>
      <c r="B11278" s="66" t="s">
        <v>403</v>
      </c>
      <c r="C11278" t="s">
        <v>134</v>
      </c>
      <c r="D11278" s="73">
        <f t="shared" si="591"/>
        <v>16.555409999999998</v>
      </c>
      <c r="E11278" s="73">
        <f t="shared" si="592"/>
        <v>12.431240000000001</v>
      </c>
      <c r="F11278" s="73">
        <f t="shared" si="593"/>
        <v>21.708639999999999</v>
      </c>
      <c r="H11278" s="72">
        <v>16.555409999999998</v>
      </c>
      <c r="I11278" s="75">
        <v>12.431240000000001</v>
      </c>
      <c r="J11278" s="75">
        <v>21.708639999999999</v>
      </c>
      <c r="K11278" s="72">
        <v>0</v>
      </c>
      <c r="L11278" s="66"/>
    </row>
    <row r="11279" spans="1:12" x14ac:dyDescent="0.25">
      <c r="A11279" s="66" t="s">
        <v>416</v>
      </c>
      <c r="B11279" s="66" t="s">
        <v>403</v>
      </c>
      <c r="C11279" t="s">
        <v>143</v>
      </c>
      <c r="D11279" s="73">
        <f t="shared" si="591"/>
        <v>21.62923</v>
      </c>
      <c r="E11279" s="73">
        <f t="shared" si="592"/>
        <v>16.15157</v>
      </c>
      <c r="F11279" s="73">
        <f t="shared" si="593"/>
        <v>28.336790000000001</v>
      </c>
      <c r="H11279" s="72">
        <v>21.62923</v>
      </c>
      <c r="I11279" s="75">
        <v>16.15157</v>
      </c>
      <c r="J11279" s="75">
        <v>28.336790000000001</v>
      </c>
      <c r="K11279" s="72">
        <v>0</v>
      </c>
      <c r="L11279" s="66"/>
    </row>
    <row r="11280" spans="1:12" x14ac:dyDescent="0.25">
      <c r="A11280" s="66" t="s">
        <v>416</v>
      </c>
      <c r="B11280" s="66" t="s">
        <v>403</v>
      </c>
      <c r="C11280" t="s">
        <v>145</v>
      </c>
      <c r="D11280" s="73">
        <f t="shared" si="591"/>
        <v>20.46274</v>
      </c>
      <c r="E11280" s="73">
        <f t="shared" si="592"/>
        <v>15.323729999999999</v>
      </c>
      <c r="F11280" s="73">
        <f t="shared" si="593"/>
        <v>26.780110000000001</v>
      </c>
      <c r="H11280" s="72">
        <v>20.46274</v>
      </c>
      <c r="I11280" s="75">
        <v>15.323729999999999</v>
      </c>
      <c r="J11280" s="75">
        <v>26.780110000000001</v>
      </c>
      <c r="K11280" s="72">
        <v>0</v>
      </c>
      <c r="L11280" s="66"/>
    </row>
    <row r="11281" spans="1:12" x14ac:dyDescent="0.25">
      <c r="A11281" s="66" t="s">
        <v>416</v>
      </c>
      <c r="B11281" s="66" t="s">
        <v>403</v>
      </c>
      <c r="C11281" t="s">
        <v>146</v>
      </c>
      <c r="D11281" s="73">
        <f t="shared" si="591"/>
        <v>22.922440000000002</v>
      </c>
      <c r="E11281" s="73">
        <f t="shared" si="592"/>
        <v>16.589600000000001</v>
      </c>
      <c r="F11281" s="73">
        <f t="shared" si="593"/>
        <v>30.780639999999998</v>
      </c>
      <c r="H11281" s="72">
        <v>22.922440000000002</v>
      </c>
      <c r="I11281" s="75">
        <v>16.589600000000001</v>
      </c>
      <c r="J11281" s="75">
        <v>30.780639999999998</v>
      </c>
      <c r="K11281" s="72">
        <v>0</v>
      </c>
      <c r="L11281" s="66"/>
    </row>
    <row r="11282" spans="1:12" x14ac:dyDescent="0.25">
      <c r="A11282" s="66" t="s">
        <v>416</v>
      </c>
      <c r="B11282" s="66" t="s">
        <v>403</v>
      </c>
      <c r="C11282" t="s">
        <v>151</v>
      </c>
      <c r="D11282" s="73">
        <f t="shared" si="591"/>
        <v>13.918950000000001</v>
      </c>
      <c r="E11282" s="73">
        <f t="shared" si="592"/>
        <v>9.5798210000000008</v>
      </c>
      <c r="F11282" s="73">
        <f t="shared" si="593"/>
        <v>19.793220000000002</v>
      </c>
      <c r="H11282" s="72">
        <v>13.918950000000001</v>
      </c>
      <c r="I11282" s="75">
        <v>9.5798210000000008</v>
      </c>
      <c r="J11282" s="75">
        <v>19.793220000000002</v>
      </c>
      <c r="K11282" s="72">
        <v>0</v>
      </c>
      <c r="L11282" s="66"/>
    </row>
    <row r="11283" spans="1:12" x14ac:dyDescent="0.25">
      <c r="A11283" s="66" t="s">
        <v>416</v>
      </c>
      <c r="B11283" s="66" t="s">
        <v>403</v>
      </c>
      <c r="C11283" t="s">
        <v>153</v>
      </c>
      <c r="D11283" s="73">
        <f t="shared" si="591"/>
        <v>17.247949999999999</v>
      </c>
      <c r="E11283" s="73">
        <f t="shared" si="592"/>
        <v>12.11946</v>
      </c>
      <c r="F11283" s="73">
        <f t="shared" si="593"/>
        <v>23.95505</v>
      </c>
      <c r="H11283" s="72">
        <v>17.247949999999999</v>
      </c>
      <c r="I11283" s="75">
        <v>12.11946</v>
      </c>
      <c r="J11283" s="75">
        <v>23.95505</v>
      </c>
      <c r="K11283" s="72">
        <v>0</v>
      </c>
      <c r="L11283" s="66"/>
    </row>
    <row r="11284" spans="1:12" x14ac:dyDescent="0.25">
      <c r="A11284" s="66" t="s">
        <v>416</v>
      </c>
      <c r="B11284" s="66" t="s">
        <v>403</v>
      </c>
      <c r="C11284" t="s">
        <v>158</v>
      </c>
      <c r="D11284" s="73">
        <f t="shared" si="591"/>
        <v>11.51066</v>
      </c>
      <c r="E11284" s="73">
        <f t="shared" si="592"/>
        <v>7.0344800000000003</v>
      </c>
      <c r="F11284" s="73">
        <f t="shared" si="593"/>
        <v>18.275210000000001</v>
      </c>
      <c r="H11284" s="72">
        <v>11.51066</v>
      </c>
      <c r="I11284" s="75">
        <v>7.0344800000000003</v>
      </c>
      <c r="J11284" s="75">
        <v>18.275210000000001</v>
      </c>
      <c r="K11284" s="72">
        <v>0</v>
      </c>
      <c r="L11284" s="66"/>
    </row>
    <row r="11285" spans="1:12" x14ac:dyDescent="0.25">
      <c r="A11285" s="66" t="s">
        <v>416</v>
      </c>
      <c r="B11285" s="66" t="s">
        <v>403</v>
      </c>
      <c r="C11285" t="s">
        <v>175</v>
      </c>
      <c r="D11285" s="73">
        <f t="shared" si="591"/>
        <v>18.662749999999999</v>
      </c>
      <c r="E11285" s="73">
        <f t="shared" si="592"/>
        <v>14.482279999999999</v>
      </c>
      <c r="F11285" s="73">
        <f t="shared" si="593"/>
        <v>23.715330000000002</v>
      </c>
      <c r="H11285" s="72">
        <v>18.662749999999999</v>
      </c>
      <c r="I11285" s="75">
        <v>14.482279999999999</v>
      </c>
      <c r="J11285" s="75">
        <v>23.715330000000002</v>
      </c>
      <c r="K11285" s="72">
        <v>0</v>
      </c>
      <c r="L11285" s="66"/>
    </row>
    <row r="11286" spans="1:12" x14ac:dyDescent="0.25">
      <c r="A11286" s="66" t="s">
        <v>416</v>
      </c>
      <c r="B11286" s="66" t="s">
        <v>403</v>
      </c>
      <c r="C11286" t="s">
        <v>177</v>
      </c>
      <c r="D11286" s="73">
        <f t="shared" si="591"/>
        <v>18.866669999999999</v>
      </c>
      <c r="E11286" s="73">
        <f t="shared" si="592"/>
        <v>14.33164</v>
      </c>
      <c r="F11286" s="73">
        <f t="shared" si="593"/>
        <v>24.42756</v>
      </c>
      <c r="H11286" s="72">
        <v>18.866669999999999</v>
      </c>
      <c r="I11286" s="75">
        <v>14.33164</v>
      </c>
      <c r="J11286" s="75">
        <v>24.42756</v>
      </c>
      <c r="K11286" s="72">
        <v>0</v>
      </c>
      <c r="L11286" s="66"/>
    </row>
    <row r="11287" spans="1:12" x14ac:dyDescent="0.25">
      <c r="A11287" s="66" t="s">
        <v>416</v>
      </c>
      <c r="B11287" s="66" t="s">
        <v>403</v>
      </c>
      <c r="C11287" t="s">
        <v>178</v>
      </c>
      <c r="D11287" s="73">
        <f t="shared" si="591"/>
        <v>16.01548</v>
      </c>
      <c r="E11287" s="73">
        <f t="shared" si="592"/>
        <v>11.511559999999999</v>
      </c>
      <c r="F11287" s="73">
        <f t="shared" si="593"/>
        <v>21.846509999999999</v>
      </c>
      <c r="H11287" s="72">
        <v>16.01548</v>
      </c>
      <c r="I11287" s="75">
        <v>11.511559999999999</v>
      </c>
      <c r="J11287" s="75">
        <v>21.846509999999999</v>
      </c>
      <c r="K11287" s="72">
        <v>0</v>
      </c>
      <c r="L11287" s="66"/>
    </row>
    <row r="11288" spans="1:12" x14ac:dyDescent="0.25">
      <c r="A11288" s="66" t="s">
        <v>416</v>
      </c>
      <c r="B11288" s="66" t="s">
        <v>403</v>
      </c>
      <c r="C11288" t="s">
        <v>182</v>
      </c>
      <c r="D11288" s="73">
        <f t="shared" si="591"/>
        <v>18.232469999999999</v>
      </c>
      <c r="E11288" s="73">
        <f t="shared" si="592"/>
        <v>16.615300000000001</v>
      </c>
      <c r="F11288" s="73">
        <f t="shared" si="593"/>
        <v>19.969339999999999</v>
      </c>
      <c r="H11288" s="72">
        <v>18.232469999999999</v>
      </c>
      <c r="I11288" s="75">
        <v>16.615300000000001</v>
      </c>
      <c r="J11288" s="75">
        <v>19.969339999999999</v>
      </c>
      <c r="K11288" s="72">
        <v>0</v>
      </c>
      <c r="L11288" s="66"/>
    </row>
    <row r="11289" spans="1:12" x14ac:dyDescent="0.25">
      <c r="A11289" s="66" t="s">
        <v>416</v>
      </c>
      <c r="B11289" s="66" t="s">
        <v>403</v>
      </c>
      <c r="C11289" t="s">
        <v>108</v>
      </c>
      <c r="D11289" s="73">
        <f t="shared" si="591"/>
        <v>14.780329999999999</v>
      </c>
      <c r="E11289" s="73">
        <f t="shared" si="592"/>
        <v>9.2173940000000005</v>
      </c>
      <c r="F11289" s="73">
        <f t="shared" si="593"/>
        <v>22.855399999999999</v>
      </c>
      <c r="H11289" s="72">
        <v>14.780329999999999</v>
      </c>
      <c r="I11289" s="75">
        <v>9.2173940000000005</v>
      </c>
      <c r="J11289" s="75">
        <v>22.855399999999999</v>
      </c>
      <c r="K11289" s="72">
        <v>0</v>
      </c>
      <c r="L11289" s="66"/>
    </row>
    <row r="11290" spans="1:12" x14ac:dyDescent="0.25">
      <c r="A11290" s="66" t="s">
        <v>416</v>
      </c>
      <c r="B11290" s="66" t="s">
        <v>403</v>
      </c>
      <c r="C11290" t="s">
        <v>114</v>
      </c>
      <c r="D11290" s="73">
        <f t="shared" si="591"/>
        <v>18.08511</v>
      </c>
      <c r="E11290" s="73">
        <f t="shared" si="592"/>
        <v>13.01923</v>
      </c>
      <c r="F11290" s="73">
        <f t="shared" si="593"/>
        <v>24.565460000000002</v>
      </c>
      <c r="H11290" s="72">
        <v>18.08511</v>
      </c>
      <c r="I11290" s="75">
        <v>13.01923</v>
      </c>
      <c r="J11290" s="75">
        <v>24.565460000000002</v>
      </c>
      <c r="K11290" s="72">
        <v>0</v>
      </c>
      <c r="L11290" s="66"/>
    </row>
    <row r="11291" spans="1:12" x14ac:dyDescent="0.25">
      <c r="A11291" s="66" t="s">
        <v>416</v>
      </c>
      <c r="B11291" s="66" t="s">
        <v>403</v>
      </c>
      <c r="C11291" t="s">
        <v>115</v>
      </c>
      <c r="D11291" s="73">
        <f t="shared" si="591"/>
        <v>25.275929999999999</v>
      </c>
      <c r="E11291" s="73">
        <f t="shared" si="592"/>
        <v>19.521070000000002</v>
      </c>
      <c r="F11291" s="73">
        <f t="shared" si="593"/>
        <v>32.051659999999998</v>
      </c>
      <c r="H11291" s="72">
        <v>25.275929999999999</v>
      </c>
      <c r="I11291" s="75">
        <v>19.521070000000002</v>
      </c>
      <c r="J11291" s="75">
        <v>32.051659999999998</v>
      </c>
      <c r="K11291" s="72">
        <v>0</v>
      </c>
      <c r="L11291" s="66"/>
    </row>
    <row r="11292" spans="1:12" x14ac:dyDescent="0.25">
      <c r="A11292" s="66" t="s">
        <v>416</v>
      </c>
      <c r="B11292" s="66" t="s">
        <v>403</v>
      </c>
      <c r="C11292" t="s">
        <v>121</v>
      </c>
      <c r="D11292" s="73">
        <f t="shared" si="591"/>
        <v>14.30265</v>
      </c>
      <c r="E11292" s="73">
        <f t="shared" si="592"/>
        <v>10.30847</v>
      </c>
      <c r="F11292" s="73">
        <f t="shared" si="593"/>
        <v>19.507829999999998</v>
      </c>
      <c r="H11292" s="72">
        <v>14.30265</v>
      </c>
      <c r="I11292" s="75">
        <v>10.30847</v>
      </c>
      <c r="J11292" s="75">
        <v>19.507829999999998</v>
      </c>
      <c r="K11292" s="72">
        <v>0</v>
      </c>
      <c r="L11292" s="66"/>
    </row>
    <row r="11293" spans="1:12" x14ac:dyDescent="0.25">
      <c r="A11293" s="66" t="s">
        <v>416</v>
      </c>
      <c r="B11293" s="66" t="s">
        <v>403</v>
      </c>
      <c r="C11293" t="s">
        <v>123</v>
      </c>
      <c r="D11293" s="73">
        <f t="shared" si="591"/>
        <v>15.496420000000001</v>
      </c>
      <c r="E11293" s="73">
        <f t="shared" si="592"/>
        <v>11.25723</v>
      </c>
      <c r="F11293" s="73">
        <f t="shared" si="593"/>
        <v>20.955020000000001</v>
      </c>
      <c r="H11293" s="72">
        <v>15.496420000000001</v>
      </c>
      <c r="I11293" s="75">
        <v>11.25723</v>
      </c>
      <c r="J11293" s="75">
        <v>20.955020000000001</v>
      </c>
      <c r="K11293" s="72">
        <v>0</v>
      </c>
      <c r="L11293" s="66"/>
    </row>
    <row r="11294" spans="1:12" x14ac:dyDescent="0.25">
      <c r="A11294" s="66" t="s">
        <v>416</v>
      </c>
      <c r="B11294" s="66" t="s">
        <v>403</v>
      </c>
      <c r="C11294" t="s">
        <v>127</v>
      </c>
      <c r="D11294" s="73">
        <f t="shared" si="591"/>
        <v>19.866969999999998</v>
      </c>
      <c r="E11294" s="73">
        <f t="shared" si="592"/>
        <v>14.573259999999999</v>
      </c>
      <c r="F11294" s="73">
        <f t="shared" si="593"/>
        <v>26.487380000000002</v>
      </c>
      <c r="H11294" s="72">
        <v>19.866969999999998</v>
      </c>
      <c r="I11294" s="75">
        <v>14.573259999999999</v>
      </c>
      <c r="J11294" s="75">
        <v>26.487380000000002</v>
      </c>
      <c r="K11294" s="72">
        <v>0</v>
      </c>
      <c r="L11294" s="66"/>
    </row>
    <row r="11295" spans="1:12" x14ac:dyDescent="0.25">
      <c r="A11295" s="66" t="s">
        <v>416</v>
      </c>
      <c r="B11295" s="66" t="s">
        <v>403</v>
      </c>
      <c r="C11295" t="s">
        <v>136</v>
      </c>
      <c r="D11295" s="73">
        <f t="shared" si="591"/>
        <v>17.172930000000001</v>
      </c>
      <c r="E11295" s="73">
        <f t="shared" si="592"/>
        <v>12.18854</v>
      </c>
      <c r="F11295" s="73">
        <f t="shared" si="593"/>
        <v>23.646750000000001</v>
      </c>
      <c r="H11295" s="72">
        <v>17.172930000000001</v>
      </c>
      <c r="I11295" s="75">
        <v>12.18854</v>
      </c>
      <c r="J11295" s="75">
        <v>23.646750000000001</v>
      </c>
      <c r="K11295" s="72">
        <v>0</v>
      </c>
      <c r="L11295" s="66"/>
    </row>
    <row r="11296" spans="1:12" x14ac:dyDescent="0.25">
      <c r="A11296" s="66" t="s">
        <v>416</v>
      </c>
      <c r="B11296" s="66" t="s">
        <v>403</v>
      </c>
      <c r="C11296" t="s">
        <v>154</v>
      </c>
      <c r="D11296" s="73">
        <f t="shared" si="591"/>
        <v>9.995355</v>
      </c>
      <c r="E11296" s="73">
        <f t="shared" si="592"/>
        <v>6.580749</v>
      </c>
      <c r="F11296" s="73">
        <f t="shared" si="593"/>
        <v>14.899150000000001</v>
      </c>
      <c r="H11296" s="72">
        <v>9.995355</v>
      </c>
      <c r="I11296" s="75">
        <v>6.580749</v>
      </c>
      <c r="J11296" s="75">
        <v>14.899150000000001</v>
      </c>
      <c r="K11296" s="72">
        <v>0</v>
      </c>
      <c r="L11296" s="66"/>
    </row>
    <row r="11297" spans="1:12" x14ac:dyDescent="0.25">
      <c r="A11297" s="66" t="s">
        <v>416</v>
      </c>
      <c r="B11297" s="66" t="s">
        <v>403</v>
      </c>
      <c r="C11297" t="s">
        <v>160</v>
      </c>
      <c r="D11297" s="73">
        <f t="shared" si="591"/>
        <v>13.524139999999999</v>
      </c>
      <c r="E11297" s="73">
        <f t="shared" si="592"/>
        <v>8.9435029999999998</v>
      </c>
      <c r="F11297" s="73">
        <f t="shared" si="593"/>
        <v>19.937169999999998</v>
      </c>
      <c r="H11297" s="72">
        <v>13.524139999999999</v>
      </c>
      <c r="I11297" s="75">
        <v>8.9435029999999998</v>
      </c>
      <c r="J11297" s="75">
        <v>19.937169999999998</v>
      </c>
      <c r="K11297" s="72">
        <v>0</v>
      </c>
      <c r="L11297" s="66"/>
    </row>
    <row r="11298" spans="1:12" x14ac:dyDescent="0.25">
      <c r="A11298" s="66" t="s">
        <v>416</v>
      </c>
      <c r="B11298" s="66" t="s">
        <v>403</v>
      </c>
      <c r="C11298" t="s">
        <v>165</v>
      </c>
      <c r="D11298" s="73">
        <f t="shared" si="591"/>
        <v>19.83231</v>
      </c>
      <c r="E11298" s="73">
        <f t="shared" si="592"/>
        <v>13.765739999999999</v>
      </c>
      <c r="F11298" s="73">
        <f t="shared" si="593"/>
        <v>27.713229999999999</v>
      </c>
      <c r="H11298" s="72">
        <v>19.83231</v>
      </c>
      <c r="I11298" s="75">
        <v>13.765739999999999</v>
      </c>
      <c r="J11298" s="75">
        <v>27.713229999999999</v>
      </c>
      <c r="K11298" s="72">
        <v>0</v>
      </c>
      <c r="L11298" s="66"/>
    </row>
    <row r="11299" spans="1:12" x14ac:dyDescent="0.25">
      <c r="A11299" s="66" t="s">
        <v>416</v>
      </c>
      <c r="B11299" s="66" t="s">
        <v>403</v>
      </c>
      <c r="C11299" t="s">
        <v>183</v>
      </c>
      <c r="D11299" s="73">
        <f t="shared" si="591"/>
        <v>17.606459999999998</v>
      </c>
      <c r="E11299" s="73">
        <f t="shared" si="592"/>
        <v>15.65451</v>
      </c>
      <c r="F11299" s="73">
        <f t="shared" si="593"/>
        <v>19.744820000000001</v>
      </c>
      <c r="H11299" s="72">
        <v>17.606459999999998</v>
      </c>
      <c r="I11299" s="75">
        <v>15.65451</v>
      </c>
      <c r="J11299" s="75">
        <v>19.744820000000001</v>
      </c>
      <c r="K11299" s="72">
        <v>0</v>
      </c>
      <c r="L11299" s="66"/>
    </row>
    <row r="11300" spans="1:12" x14ac:dyDescent="0.25">
      <c r="A11300" s="66" t="s">
        <v>416</v>
      </c>
      <c r="B11300" s="66" t="s">
        <v>403</v>
      </c>
      <c r="C11300" t="s">
        <v>117</v>
      </c>
      <c r="D11300" s="73">
        <f t="shared" si="591"/>
        <v>16</v>
      </c>
      <c r="E11300" s="73">
        <f t="shared" si="592"/>
        <v>9.2807139999999997</v>
      </c>
      <c r="F11300" s="73">
        <f t="shared" si="593"/>
        <v>26.14967</v>
      </c>
      <c r="H11300" s="72">
        <v>16</v>
      </c>
      <c r="I11300" s="75">
        <v>9.2807139999999997</v>
      </c>
      <c r="J11300" s="75">
        <v>26.14967</v>
      </c>
      <c r="K11300" s="72">
        <v>26</v>
      </c>
      <c r="L11300" s="66"/>
    </row>
    <row r="11301" spans="1:12" x14ac:dyDescent="0.25">
      <c r="A11301" s="66" t="s">
        <v>416</v>
      </c>
      <c r="B11301" s="66" t="s">
        <v>403</v>
      </c>
      <c r="C11301" t="s">
        <v>118</v>
      </c>
      <c r="D11301" s="73">
        <f t="shared" si="591"/>
        <v>7.3</v>
      </c>
      <c r="E11301" s="73">
        <f t="shared" si="592"/>
        <v>3.1167129999999998</v>
      </c>
      <c r="F11301" s="73">
        <f t="shared" si="593"/>
        <v>16.317710000000002</v>
      </c>
      <c r="H11301" s="72">
        <v>7.3</v>
      </c>
      <c r="I11301" s="75">
        <v>3.1167129999999998</v>
      </c>
      <c r="J11301" s="75">
        <v>16.317710000000002</v>
      </c>
      <c r="K11301" s="72">
        <v>26</v>
      </c>
      <c r="L11301" s="66"/>
    </row>
    <row r="11302" spans="1:12" x14ac:dyDescent="0.25">
      <c r="A11302" s="66" t="s">
        <v>416</v>
      </c>
      <c r="B11302" s="66" t="s">
        <v>403</v>
      </c>
      <c r="C11302" t="s">
        <v>124</v>
      </c>
      <c r="D11302" s="73">
        <f t="shared" si="591"/>
        <v>16.83156</v>
      </c>
      <c r="E11302" s="73">
        <f t="shared" si="592"/>
        <v>11.03266</v>
      </c>
      <c r="F11302" s="73">
        <f t="shared" si="593"/>
        <v>24.827850000000002</v>
      </c>
      <c r="H11302" s="72">
        <v>16.83156</v>
      </c>
      <c r="I11302" s="75">
        <v>11.03266</v>
      </c>
      <c r="J11302" s="75">
        <v>24.827850000000002</v>
      </c>
      <c r="K11302" s="72">
        <v>0</v>
      </c>
      <c r="L11302" s="66"/>
    </row>
    <row r="11303" spans="1:12" x14ac:dyDescent="0.25">
      <c r="A11303" s="66" t="s">
        <v>416</v>
      </c>
      <c r="B11303" s="66" t="s">
        <v>403</v>
      </c>
      <c r="C11303" t="s">
        <v>128</v>
      </c>
      <c r="D11303" s="73">
        <f t="shared" si="591"/>
        <v>16.50422</v>
      </c>
      <c r="E11303" s="73">
        <f t="shared" si="592"/>
        <v>11.060890000000001</v>
      </c>
      <c r="F11303" s="73">
        <f t="shared" si="593"/>
        <v>23.906300000000002</v>
      </c>
      <c r="H11303" s="72">
        <v>16.50422</v>
      </c>
      <c r="I11303" s="75">
        <v>11.060890000000001</v>
      </c>
      <c r="J11303" s="75">
        <v>23.906300000000002</v>
      </c>
      <c r="K11303" s="72">
        <v>0</v>
      </c>
      <c r="L11303" s="66"/>
    </row>
    <row r="11304" spans="1:12" x14ac:dyDescent="0.25">
      <c r="A11304" s="66" t="s">
        <v>416</v>
      </c>
      <c r="B11304" s="66" t="s">
        <v>403</v>
      </c>
      <c r="C11304" t="s">
        <v>156</v>
      </c>
      <c r="D11304" s="73">
        <f t="shared" si="591"/>
        <v>10.08394</v>
      </c>
      <c r="E11304" s="73">
        <f t="shared" si="592"/>
        <v>6.22323</v>
      </c>
      <c r="F11304" s="73">
        <f t="shared" si="593"/>
        <v>15.9328</v>
      </c>
      <c r="H11304" s="72">
        <v>10.08394</v>
      </c>
      <c r="I11304" s="75">
        <v>6.22323</v>
      </c>
      <c r="J11304" s="75">
        <v>15.9328</v>
      </c>
      <c r="K11304" s="72">
        <v>0</v>
      </c>
      <c r="L11304" s="66"/>
    </row>
    <row r="11305" spans="1:12" x14ac:dyDescent="0.25">
      <c r="A11305" s="66" t="s">
        <v>416</v>
      </c>
      <c r="B11305" s="66" t="s">
        <v>403</v>
      </c>
      <c r="C11305" t="s">
        <v>162</v>
      </c>
      <c r="D11305" s="73">
        <f t="shared" si="591"/>
        <v>19.5</v>
      </c>
      <c r="E11305" s="73">
        <f t="shared" si="592"/>
        <v>8.3532740000000008</v>
      </c>
      <c r="F11305" s="73">
        <f t="shared" si="593"/>
        <v>39.219169999999998</v>
      </c>
      <c r="H11305" s="72">
        <v>19.5</v>
      </c>
      <c r="I11305" s="75">
        <v>8.3532740000000008</v>
      </c>
      <c r="J11305" s="75">
        <v>39.219169999999998</v>
      </c>
      <c r="K11305" s="72">
        <v>26</v>
      </c>
      <c r="L11305" s="66"/>
    </row>
    <row r="11306" spans="1:12" x14ac:dyDescent="0.25">
      <c r="A11306" s="66" t="s">
        <v>416</v>
      </c>
      <c r="B11306" s="66" t="s">
        <v>403</v>
      </c>
      <c r="C11306" t="s">
        <v>164</v>
      </c>
      <c r="D11306" s="73">
        <f t="shared" ref="D11306:D11369" si="594">IF(K11306&gt;=50," ",H11306)</f>
        <v>12.9</v>
      </c>
      <c r="E11306" s="73">
        <f t="shared" ref="E11306:E11369" si="595">IF(K11306&gt;=50," ",I11306)</f>
        <v>7.1292999999999997</v>
      </c>
      <c r="F11306" s="73">
        <f t="shared" ref="F11306:F11369" si="596">IF(K11306&gt;=50," ",J11306)</f>
        <v>22.34666</v>
      </c>
      <c r="H11306" s="72">
        <v>12.9</v>
      </c>
      <c r="I11306" s="75">
        <v>7.1292999999999997</v>
      </c>
      <c r="J11306" s="75">
        <v>22.34666</v>
      </c>
      <c r="K11306" s="72">
        <v>26</v>
      </c>
      <c r="L11306" s="66"/>
    </row>
    <row r="11307" spans="1:12" x14ac:dyDescent="0.25">
      <c r="A11307" s="66" t="s">
        <v>416</v>
      </c>
      <c r="B11307" s="66" t="s">
        <v>403</v>
      </c>
      <c r="C11307" t="s">
        <v>167</v>
      </c>
      <c r="D11307" s="73">
        <f t="shared" si="594"/>
        <v>10.7</v>
      </c>
      <c r="E11307" s="73">
        <f t="shared" si="595"/>
        <v>5.7571919999999999</v>
      </c>
      <c r="F11307" s="73">
        <f t="shared" si="596"/>
        <v>19.069310000000002</v>
      </c>
      <c r="H11307" s="72">
        <v>10.7</v>
      </c>
      <c r="I11307" s="75">
        <v>5.7571919999999999</v>
      </c>
      <c r="J11307" s="75">
        <v>19.069310000000002</v>
      </c>
      <c r="K11307" s="72">
        <v>26</v>
      </c>
      <c r="L11307" s="66"/>
    </row>
    <row r="11308" spans="1:12" x14ac:dyDescent="0.25">
      <c r="A11308" s="66" t="s">
        <v>416</v>
      </c>
      <c r="B11308" s="66" t="s">
        <v>403</v>
      </c>
      <c r="C11308" t="s">
        <v>171</v>
      </c>
      <c r="D11308" s="73">
        <f t="shared" si="594"/>
        <v>13.9476</v>
      </c>
      <c r="E11308" s="73">
        <f t="shared" si="595"/>
        <v>8.9731240000000003</v>
      </c>
      <c r="F11308" s="73">
        <f t="shared" si="596"/>
        <v>21.042300000000001</v>
      </c>
      <c r="H11308" s="72">
        <v>13.9476</v>
      </c>
      <c r="I11308" s="75">
        <v>8.9731240000000003</v>
      </c>
      <c r="J11308" s="75">
        <v>21.042300000000001</v>
      </c>
      <c r="K11308" s="72">
        <v>0</v>
      </c>
      <c r="L11308" s="66"/>
    </row>
    <row r="11309" spans="1:12" x14ac:dyDescent="0.25">
      <c r="A11309" s="66" t="s">
        <v>416</v>
      </c>
      <c r="B11309" s="66" t="s">
        <v>403</v>
      </c>
      <c r="C11309" t="s">
        <v>184</v>
      </c>
      <c r="D11309" s="73">
        <f t="shared" si="594"/>
        <v>14.53923</v>
      </c>
      <c r="E11309" s="73">
        <f t="shared" si="595"/>
        <v>10.98494</v>
      </c>
      <c r="F11309" s="73">
        <f t="shared" si="596"/>
        <v>18.99812</v>
      </c>
      <c r="H11309" s="72">
        <v>14.53923</v>
      </c>
      <c r="I11309" s="75">
        <v>10.98494</v>
      </c>
      <c r="J11309" s="75">
        <v>18.99812</v>
      </c>
      <c r="K11309" s="72">
        <v>0</v>
      </c>
      <c r="L11309" s="66"/>
    </row>
    <row r="11310" spans="1:12" x14ac:dyDescent="0.25">
      <c r="A11310" s="66" t="s">
        <v>416</v>
      </c>
      <c r="B11310" s="66" t="s">
        <v>403</v>
      </c>
      <c r="C11310" t="s">
        <v>106</v>
      </c>
      <c r="D11310" s="73">
        <f t="shared" si="594"/>
        <v>8.0969549999999995</v>
      </c>
      <c r="E11310" s="73">
        <f t="shared" si="595"/>
        <v>4.9589869999999996</v>
      </c>
      <c r="F11310" s="73">
        <f t="shared" si="596"/>
        <v>12.95002</v>
      </c>
      <c r="H11310" s="72">
        <v>8.0969549999999995</v>
      </c>
      <c r="I11310" s="75">
        <v>4.9589869999999996</v>
      </c>
      <c r="J11310" s="75">
        <v>12.95002</v>
      </c>
      <c r="K11310" s="72">
        <v>0</v>
      </c>
      <c r="L11310" s="66"/>
    </row>
    <row r="11311" spans="1:12" x14ac:dyDescent="0.25">
      <c r="A11311" s="66" t="s">
        <v>416</v>
      </c>
      <c r="B11311" s="66" t="s">
        <v>403</v>
      </c>
      <c r="C11311" t="s">
        <v>107</v>
      </c>
      <c r="D11311" s="73">
        <f t="shared" si="594"/>
        <v>10.47715</v>
      </c>
      <c r="E11311" s="73">
        <f t="shared" si="595"/>
        <v>6.4437439999999997</v>
      </c>
      <c r="F11311" s="73">
        <f t="shared" si="596"/>
        <v>16.587610000000002</v>
      </c>
      <c r="H11311" s="72">
        <v>10.47715</v>
      </c>
      <c r="I11311" s="75">
        <v>6.4437439999999997</v>
      </c>
      <c r="J11311" s="75">
        <v>16.587610000000002</v>
      </c>
      <c r="K11311" s="72">
        <v>0</v>
      </c>
      <c r="L11311" s="66"/>
    </row>
    <row r="11312" spans="1:12" x14ac:dyDescent="0.25">
      <c r="A11312" s="66" t="s">
        <v>416</v>
      </c>
      <c r="B11312" s="66" t="s">
        <v>403</v>
      </c>
      <c r="C11312" t="s">
        <v>120</v>
      </c>
      <c r="D11312" s="73">
        <f t="shared" si="594"/>
        <v>22.170809999999999</v>
      </c>
      <c r="E11312" s="73">
        <f t="shared" si="595"/>
        <v>14.707409999999999</v>
      </c>
      <c r="F11312" s="73">
        <f t="shared" si="596"/>
        <v>32.000610000000002</v>
      </c>
      <c r="H11312" s="72">
        <v>22.170809999999999</v>
      </c>
      <c r="I11312" s="75">
        <v>14.707409999999999</v>
      </c>
      <c r="J11312" s="75">
        <v>32.000610000000002</v>
      </c>
      <c r="K11312" s="72">
        <v>0</v>
      </c>
      <c r="L11312" s="66"/>
    </row>
    <row r="11313" spans="1:12" x14ac:dyDescent="0.25">
      <c r="A11313" s="66" t="s">
        <v>416</v>
      </c>
      <c r="B11313" s="66" t="s">
        <v>403</v>
      </c>
      <c r="C11313" t="s">
        <v>138</v>
      </c>
      <c r="D11313" s="73">
        <f t="shared" si="594"/>
        <v>17.340399999999999</v>
      </c>
      <c r="E11313" s="73">
        <f t="shared" si="595"/>
        <v>10.611649999999999</v>
      </c>
      <c r="F11313" s="73">
        <f t="shared" si="596"/>
        <v>27.044889999999999</v>
      </c>
      <c r="H11313" s="72">
        <v>17.340399999999999</v>
      </c>
      <c r="I11313" s="75">
        <v>10.611649999999999</v>
      </c>
      <c r="J11313" s="75">
        <v>27.044889999999999</v>
      </c>
      <c r="K11313" s="72">
        <v>0</v>
      </c>
      <c r="L11313" s="66"/>
    </row>
    <row r="11314" spans="1:12" x14ac:dyDescent="0.25">
      <c r="A11314" s="66" t="s">
        <v>416</v>
      </c>
      <c r="B11314" s="66" t="s">
        <v>403</v>
      </c>
      <c r="C11314" t="s">
        <v>163</v>
      </c>
      <c r="D11314" s="73">
        <f t="shared" si="594"/>
        <v>10.1</v>
      </c>
      <c r="E11314" s="73">
        <f t="shared" si="595"/>
        <v>6.0200120000000004</v>
      </c>
      <c r="F11314" s="73">
        <f t="shared" si="596"/>
        <v>16.557089999999999</v>
      </c>
      <c r="H11314" s="72">
        <v>10.1</v>
      </c>
      <c r="I11314" s="75">
        <v>6.0200120000000004</v>
      </c>
      <c r="J11314" s="75">
        <v>16.557089999999999</v>
      </c>
      <c r="K11314" s="72">
        <v>26</v>
      </c>
      <c r="L11314" s="66"/>
    </row>
    <row r="11315" spans="1:12" x14ac:dyDescent="0.25">
      <c r="A11315" s="66" t="s">
        <v>416</v>
      </c>
      <c r="B11315" s="66" t="s">
        <v>403</v>
      </c>
      <c r="C11315" t="s">
        <v>172</v>
      </c>
      <c r="D11315" s="73">
        <f t="shared" si="594"/>
        <v>12.9</v>
      </c>
      <c r="E11315" s="73">
        <f t="shared" si="595"/>
        <v>7.4718939999999998</v>
      </c>
      <c r="F11315" s="73">
        <f t="shared" si="596"/>
        <v>21.464189999999999</v>
      </c>
      <c r="H11315" s="72">
        <v>12.9</v>
      </c>
      <c r="I11315" s="75">
        <v>7.4718939999999998</v>
      </c>
      <c r="J11315" s="75">
        <v>21.464189999999999</v>
      </c>
      <c r="K11315" s="72">
        <v>26</v>
      </c>
      <c r="L11315" s="66"/>
    </row>
    <row r="11316" spans="1:12" x14ac:dyDescent="0.25">
      <c r="A11316" s="66" t="s">
        <v>416</v>
      </c>
      <c r="B11316" s="66" t="s">
        <v>403</v>
      </c>
      <c r="C11316" t="s">
        <v>185</v>
      </c>
      <c r="D11316" s="73">
        <f t="shared" si="594"/>
        <v>13.83131</v>
      </c>
      <c r="E11316" s="73">
        <f t="shared" si="595"/>
        <v>10.78209</v>
      </c>
      <c r="F11316" s="73">
        <f t="shared" si="596"/>
        <v>17.573</v>
      </c>
      <c r="H11316" s="72">
        <v>13.83131</v>
      </c>
      <c r="I11316" s="75">
        <v>10.78209</v>
      </c>
      <c r="J11316" s="75">
        <v>17.573</v>
      </c>
      <c r="K11316" s="72">
        <v>0</v>
      </c>
      <c r="L11316" s="66"/>
    </row>
    <row r="11317" spans="1:12" x14ac:dyDescent="0.25">
      <c r="A11317" s="66" t="s">
        <v>416</v>
      </c>
      <c r="B11317" s="66" t="s">
        <v>403</v>
      </c>
      <c r="C11317" t="s">
        <v>103</v>
      </c>
      <c r="D11317" s="73">
        <f t="shared" si="594"/>
        <v>8.8291400000000007</v>
      </c>
      <c r="E11317" s="73">
        <f t="shared" si="595"/>
        <v>5.4337689999999998</v>
      </c>
      <c r="F11317" s="73">
        <f t="shared" si="596"/>
        <v>14.031359999999999</v>
      </c>
      <c r="H11317" s="72">
        <v>8.8291400000000007</v>
      </c>
      <c r="I11317" s="75">
        <v>5.4337689999999998</v>
      </c>
      <c r="J11317" s="75">
        <v>14.031359999999999</v>
      </c>
      <c r="K11317" s="72">
        <v>0</v>
      </c>
      <c r="L11317" s="66"/>
    </row>
    <row r="11318" spans="1:12" x14ac:dyDescent="0.25">
      <c r="A11318" s="66" t="s">
        <v>416</v>
      </c>
      <c r="B11318" s="66" t="s">
        <v>403</v>
      </c>
      <c r="C11318" t="s">
        <v>104</v>
      </c>
      <c r="D11318" s="73">
        <f t="shared" si="594"/>
        <v>20.09338</v>
      </c>
      <c r="E11318" s="73">
        <f t="shared" si="595"/>
        <v>14.06049</v>
      </c>
      <c r="F11318" s="73">
        <f t="shared" si="596"/>
        <v>27.87518</v>
      </c>
      <c r="H11318" s="72">
        <v>20.09338</v>
      </c>
      <c r="I11318" s="75">
        <v>14.06049</v>
      </c>
      <c r="J11318" s="75">
        <v>27.87518</v>
      </c>
      <c r="K11318" s="72">
        <v>0</v>
      </c>
      <c r="L11318" s="66"/>
    </row>
    <row r="11319" spans="1:12" x14ac:dyDescent="0.25">
      <c r="A11319" s="66" t="s">
        <v>416</v>
      </c>
      <c r="B11319" s="66" t="s">
        <v>403</v>
      </c>
      <c r="C11319" t="s">
        <v>125</v>
      </c>
      <c r="D11319" s="73">
        <f t="shared" si="594"/>
        <v>8.9</v>
      </c>
      <c r="E11319" s="73">
        <f t="shared" si="595"/>
        <v>4.7894779999999999</v>
      </c>
      <c r="F11319" s="73">
        <f t="shared" si="596"/>
        <v>15.979279999999999</v>
      </c>
      <c r="H11319" s="72">
        <v>8.9</v>
      </c>
      <c r="I11319" s="75">
        <v>4.7894779999999999</v>
      </c>
      <c r="J11319" s="75">
        <v>15.979279999999999</v>
      </c>
      <c r="K11319" s="72">
        <v>26</v>
      </c>
      <c r="L11319" s="66"/>
    </row>
    <row r="11320" spans="1:12" x14ac:dyDescent="0.25">
      <c r="A11320" s="66" t="s">
        <v>416</v>
      </c>
      <c r="B11320" s="66" t="s">
        <v>403</v>
      </c>
      <c r="C11320" t="s">
        <v>130</v>
      </c>
      <c r="D11320" s="73">
        <f t="shared" si="594"/>
        <v>13.5</v>
      </c>
      <c r="E11320" s="73">
        <f t="shared" si="595"/>
        <v>6.7602219999999997</v>
      </c>
      <c r="F11320" s="73">
        <f t="shared" si="596"/>
        <v>25.037649999999999</v>
      </c>
      <c r="H11320" s="72">
        <v>13.5</v>
      </c>
      <c r="I11320" s="75">
        <v>6.7602219999999997</v>
      </c>
      <c r="J11320" s="75">
        <v>25.037649999999999</v>
      </c>
      <c r="K11320" s="72">
        <v>26</v>
      </c>
      <c r="L11320" s="66"/>
    </row>
    <row r="11321" spans="1:12" x14ac:dyDescent="0.25">
      <c r="A11321" s="66" t="s">
        <v>416</v>
      </c>
      <c r="B11321" s="66" t="s">
        <v>403</v>
      </c>
      <c r="C11321" t="s">
        <v>131</v>
      </c>
      <c r="D11321" s="73">
        <f t="shared" si="594"/>
        <v>15.6</v>
      </c>
      <c r="E11321" s="73">
        <f t="shared" si="595"/>
        <v>9.3468669999999996</v>
      </c>
      <c r="F11321" s="73">
        <f t="shared" si="596"/>
        <v>24.903510000000001</v>
      </c>
      <c r="H11321" s="72">
        <v>15.6</v>
      </c>
      <c r="I11321" s="75">
        <v>9.3468669999999996</v>
      </c>
      <c r="J11321" s="75">
        <v>24.903510000000001</v>
      </c>
      <c r="K11321" s="72">
        <v>26</v>
      </c>
      <c r="L11321" s="66"/>
    </row>
    <row r="11322" spans="1:12" x14ac:dyDescent="0.25">
      <c r="A11322" s="66" t="s">
        <v>416</v>
      </c>
      <c r="B11322" s="66" t="s">
        <v>403</v>
      </c>
      <c r="C11322" t="s">
        <v>133</v>
      </c>
      <c r="D11322" s="73">
        <f t="shared" si="594"/>
        <v>22.087230000000002</v>
      </c>
      <c r="E11322" s="73">
        <f t="shared" si="595"/>
        <v>13.263350000000001</v>
      </c>
      <c r="F11322" s="73">
        <f t="shared" si="596"/>
        <v>34.4499</v>
      </c>
      <c r="H11322" s="72">
        <v>22.087230000000002</v>
      </c>
      <c r="I11322" s="75">
        <v>13.263350000000001</v>
      </c>
      <c r="J11322" s="75">
        <v>34.4499</v>
      </c>
      <c r="K11322" s="72">
        <v>0</v>
      </c>
      <c r="L11322" s="66"/>
    </row>
    <row r="11323" spans="1:12" x14ac:dyDescent="0.25">
      <c r="A11323" s="66" t="s">
        <v>416</v>
      </c>
      <c r="B11323" s="66" t="s">
        <v>403</v>
      </c>
      <c r="C11323" t="s">
        <v>152</v>
      </c>
      <c r="D11323" s="73">
        <f t="shared" si="594"/>
        <v>9.3000000000000007</v>
      </c>
      <c r="E11323" s="73">
        <f t="shared" si="595"/>
        <v>5.4925730000000001</v>
      </c>
      <c r="F11323" s="73">
        <f t="shared" si="596"/>
        <v>15.33</v>
      </c>
      <c r="H11323" s="72">
        <v>9.3000000000000007</v>
      </c>
      <c r="I11323" s="75">
        <v>5.4925730000000001</v>
      </c>
      <c r="J11323" s="75">
        <v>15.33</v>
      </c>
      <c r="K11323" s="72">
        <v>26</v>
      </c>
      <c r="L11323" s="66"/>
    </row>
    <row r="11324" spans="1:12" x14ac:dyDescent="0.25">
      <c r="A11324" s="66" t="s">
        <v>416</v>
      </c>
      <c r="B11324" s="66" t="s">
        <v>403</v>
      </c>
      <c r="C11324" t="s">
        <v>159</v>
      </c>
      <c r="D11324" s="73">
        <f t="shared" si="594"/>
        <v>13.7</v>
      </c>
      <c r="E11324" s="73">
        <f t="shared" si="595"/>
        <v>7.9171849999999999</v>
      </c>
      <c r="F11324" s="73">
        <f t="shared" si="596"/>
        <v>22.683399999999999</v>
      </c>
      <c r="H11324" s="72">
        <v>13.7</v>
      </c>
      <c r="I11324" s="75">
        <v>7.9171849999999999</v>
      </c>
      <c r="J11324" s="75">
        <v>22.683399999999999</v>
      </c>
      <c r="K11324" s="72">
        <v>26</v>
      </c>
      <c r="L11324" s="66"/>
    </row>
    <row r="11325" spans="1:12" x14ac:dyDescent="0.25">
      <c r="A11325" s="66" t="s">
        <v>416</v>
      </c>
      <c r="B11325" s="66" t="s">
        <v>403</v>
      </c>
      <c r="C11325" t="s">
        <v>161</v>
      </c>
      <c r="D11325" s="73">
        <f t="shared" si="594"/>
        <v>9.3000000000000007</v>
      </c>
      <c r="E11325" s="73">
        <f t="shared" si="595"/>
        <v>5.0960559999999999</v>
      </c>
      <c r="F11325" s="73">
        <f t="shared" si="596"/>
        <v>16.46743</v>
      </c>
      <c r="H11325" s="72">
        <v>9.3000000000000007</v>
      </c>
      <c r="I11325" s="75">
        <v>5.0960559999999999</v>
      </c>
      <c r="J11325" s="75">
        <v>16.46743</v>
      </c>
      <c r="K11325" s="72">
        <v>26</v>
      </c>
      <c r="L11325" s="66"/>
    </row>
    <row r="11326" spans="1:12" x14ac:dyDescent="0.25">
      <c r="A11326" s="66" t="s">
        <v>416</v>
      </c>
      <c r="B11326" s="66" t="s">
        <v>403</v>
      </c>
      <c r="C11326" t="s">
        <v>173</v>
      </c>
      <c r="D11326" s="73">
        <f t="shared" si="594"/>
        <v>7.2</v>
      </c>
      <c r="E11326" s="73">
        <f t="shared" si="595"/>
        <v>3.6386579999999999</v>
      </c>
      <c r="F11326" s="73">
        <f t="shared" si="596"/>
        <v>13.79144</v>
      </c>
      <c r="H11326" s="72">
        <v>7.2</v>
      </c>
      <c r="I11326" s="75">
        <v>3.6386579999999999</v>
      </c>
      <c r="J11326" s="75">
        <v>13.79144</v>
      </c>
      <c r="K11326" s="72">
        <v>26</v>
      </c>
      <c r="L11326" s="66"/>
    </row>
    <row r="11327" spans="1:12" x14ac:dyDescent="0.25">
      <c r="A11327" s="66" t="s">
        <v>416</v>
      </c>
      <c r="B11327" s="66" t="s">
        <v>403</v>
      </c>
      <c r="C11327" t="s">
        <v>180</v>
      </c>
      <c r="D11327" s="73">
        <f t="shared" si="594"/>
        <v>8.3000000000000007</v>
      </c>
      <c r="E11327" s="73">
        <f t="shared" si="595"/>
        <v>4.9235899999999999</v>
      </c>
      <c r="F11327" s="73">
        <f t="shared" si="596"/>
        <v>13.64615</v>
      </c>
      <c r="H11327" s="72">
        <v>8.3000000000000007</v>
      </c>
      <c r="I11327" s="75">
        <v>4.9235899999999999</v>
      </c>
      <c r="J11327" s="75">
        <v>13.64615</v>
      </c>
      <c r="K11327" s="72">
        <v>26</v>
      </c>
      <c r="L11327" s="66"/>
    </row>
    <row r="11328" spans="1:12" x14ac:dyDescent="0.25">
      <c r="A11328" s="66" t="s">
        <v>416</v>
      </c>
      <c r="B11328" s="66" t="s">
        <v>403</v>
      </c>
      <c r="C11328" t="s">
        <v>186</v>
      </c>
      <c r="D11328" s="73">
        <f t="shared" si="594"/>
        <v>16.073370000000001</v>
      </c>
      <c r="E11328" s="73">
        <f t="shared" si="595"/>
        <v>12.509449999999999</v>
      </c>
      <c r="F11328" s="73">
        <f t="shared" si="596"/>
        <v>20.41573</v>
      </c>
      <c r="H11328" s="72">
        <v>16.073370000000001</v>
      </c>
      <c r="I11328" s="75">
        <v>12.509449999999999</v>
      </c>
      <c r="J11328" s="75">
        <v>20.41573</v>
      </c>
      <c r="K11328" s="72">
        <v>0</v>
      </c>
      <c r="L11328" s="66"/>
    </row>
    <row r="11329" spans="1:12" x14ac:dyDescent="0.25">
      <c r="A11329" s="66" t="s">
        <v>416</v>
      </c>
      <c r="B11329" s="66" t="s">
        <v>403</v>
      </c>
      <c r="C11329" t="s">
        <v>102</v>
      </c>
      <c r="D11329" s="73">
        <f t="shared" si="594"/>
        <v>3.8</v>
      </c>
      <c r="E11329" s="73">
        <f t="shared" si="595"/>
        <v>2.244739</v>
      </c>
      <c r="F11329" s="73">
        <f t="shared" si="596"/>
        <v>6.2426339999999998</v>
      </c>
      <c r="H11329" s="72">
        <v>3.8</v>
      </c>
      <c r="I11329" s="75">
        <v>2.244739</v>
      </c>
      <c r="J11329" s="75">
        <v>6.2426339999999998</v>
      </c>
      <c r="K11329" s="72">
        <v>26</v>
      </c>
      <c r="L11329" s="66"/>
    </row>
    <row r="11330" spans="1:12" x14ac:dyDescent="0.25">
      <c r="A11330" s="66" t="s">
        <v>416</v>
      </c>
      <c r="B11330" s="66" t="s">
        <v>403</v>
      </c>
      <c r="C11330" t="s">
        <v>109</v>
      </c>
      <c r="D11330" s="73">
        <f t="shared" si="594"/>
        <v>12.779769999999999</v>
      </c>
      <c r="E11330" s="73">
        <f t="shared" si="595"/>
        <v>7.9596730000000004</v>
      </c>
      <c r="F11330" s="73">
        <f t="shared" si="596"/>
        <v>19.88804</v>
      </c>
      <c r="H11330" s="72">
        <v>12.779769999999999</v>
      </c>
      <c r="I11330" s="75">
        <v>7.9596730000000004</v>
      </c>
      <c r="J11330" s="75">
        <v>19.88804</v>
      </c>
      <c r="K11330" s="72">
        <v>0</v>
      </c>
      <c r="L11330" s="66"/>
    </row>
    <row r="11331" spans="1:12" x14ac:dyDescent="0.25">
      <c r="A11331" s="66" t="s">
        <v>416</v>
      </c>
      <c r="B11331" s="66" t="s">
        <v>403</v>
      </c>
      <c r="C11331" t="s">
        <v>129</v>
      </c>
      <c r="D11331" s="73">
        <f t="shared" si="594"/>
        <v>12.31504</v>
      </c>
      <c r="E11331" s="73">
        <f t="shared" si="595"/>
        <v>8.0958500000000004</v>
      </c>
      <c r="F11331" s="73">
        <f t="shared" si="596"/>
        <v>18.295349999999999</v>
      </c>
      <c r="H11331" s="72">
        <v>12.31504</v>
      </c>
      <c r="I11331" s="75">
        <v>8.0958500000000004</v>
      </c>
      <c r="J11331" s="75">
        <v>18.295349999999999</v>
      </c>
      <c r="K11331" s="72">
        <v>0</v>
      </c>
      <c r="L11331" s="66"/>
    </row>
    <row r="11332" spans="1:12" x14ac:dyDescent="0.25">
      <c r="A11332" s="66" t="s">
        <v>416</v>
      </c>
      <c r="B11332" s="66" t="s">
        <v>403</v>
      </c>
      <c r="C11332" t="s">
        <v>135</v>
      </c>
      <c r="D11332" s="73">
        <f t="shared" si="594"/>
        <v>4.7</v>
      </c>
      <c r="E11332" s="73">
        <f t="shared" si="595"/>
        <v>2.4077009999999999</v>
      </c>
      <c r="F11332" s="73">
        <f t="shared" si="596"/>
        <v>8.9256239999999991</v>
      </c>
      <c r="H11332" s="72">
        <v>4.7</v>
      </c>
      <c r="I11332" s="75">
        <v>2.4077009999999999</v>
      </c>
      <c r="J11332" s="75">
        <v>8.9256239999999991</v>
      </c>
      <c r="K11332" s="72">
        <v>26</v>
      </c>
      <c r="L11332" s="66"/>
    </row>
    <row r="11333" spans="1:12" x14ac:dyDescent="0.25">
      <c r="A11333" s="66" t="s">
        <v>416</v>
      </c>
      <c r="B11333" s="66" t="s">
        <v>403</v>
      </c>
      <c r="C11333" t="s">
        <v>142</v>
      </c>
      <c r="D11333" s="73">
        <f t="shared" si="594"/>
        <v>4.5999999999999996</v>
      </c>
      <c r="E11333" s="73">
        <f t="shared" si="595"/>
        <v>2.4349210000000001</v>
      </c>
      <c r="F11333" s="73">
        <f t="shared" si="596"/>
        <v>8.5033259999999995</v>
      </c>
      <c r="H11333" s="72">
        <v>4.5999999999999996</v>
      </c>
      <c r="I11333" s="75">
        <v>2.4349210000000001</v>
      </c>
      <c r="J11333" s="75">
        <v>8.5033259999999995</v>
      </c>
      <c r="K11333" s="72">
        <v>26</v>
      </c>
      <c r="L11333" s="66"/>
    </row>
    <row r="11334" spans="1:12" x14ac:dyDescent="0.25">
      <c r="A11334" s="66" t="s">
        <v>416</v>
      </c>
      <c r="B11334" s="66" t="s">
        <v>403</v>
      </c>
      <c r="C11334" t="s">
        <v>148</v>
      </c>
      <c r="D11334" s="73">
        <f t="shared" si="594"/>
        <v>15.31447</v>
      </c>
      <c r="E11334" s="73">
        <f t="shared" si="595"/>
        <v>9.822044</v>
      </c>
      <c r="F11334" s="73">
        <f t="shared" si="596"/>
        <v>23.091760000000001</v>
      </c>
      <c r="H11334" s="72">
        <v>15.31447</v>
      </c>
      <c r="I11334" s="75">
        <v>9.822044</v>
      </c>
      <c r="J11334" s="75">
        <v>23.091760000000001</v>
      </c>
      <c r="K11334" s="72">
        <v>0</v>
      </c>
      <c r="L11334" s="66"/>
    </row>
    <row r="11335" spans="1:12" x14ac:dyDescent="0.25">
      <c r="A11335" s="66" t="s">
        <v>416</v>
      </c>
      <c r="B11335" s="66" t="s">
        <v>403</v>
      </c>
      <c r="C11335" t="s">
        <v>149</v>
      </c>
      <c r="D11335" s="73">
        <f t="shared" si="594"/>
        <v>10.8</v>
      </c>
      <c r="E11335" s="73">
        <f t="shared" si="595"/>
        <v>6.1140590000000001</v>
      </c>
      <c r="F11335" s="73">
        <f t="shared" si="596"/>
        <v>18.334070000000001</v>
      </c>
      <c r="H11335" s="72">
        <v>10.8</v>
      </c>
      <c r="I11335" s="75">
        <v>6.1140590000000001</v>
      </c>
      <c r="J11335" s="75">
        <v>18.334070000000001</v>
      </c>
      <c r="K11335" s="72">
        <v>26</v>
      </c>
      <c r="L11335" s="66"/>
    </row>
    <row r="11336" spans="1:12" x14ac:dyDescent="0.25">
      <c r="A11336" s="66" t="s">
        <v>416</v>
      </c>
      <c r="B11336" s="66" t="s">
        <v>403</v>
      </c>
      <c r="C11336" t="s">
        <v>157</v>
      </c>
      <c r="D11336" s="73">
        <f t="shared" si="594"/>
        <v>3.3</v>
      </c>
      <c r="E11336" s="73">
        <f t="shared" si="595"/>
        <v>1.6239459999999999</v>
      </c>
      <c r="F11336" s="73">
        <f t="shared" si="596"/>
        <v>6.6518519999999999</v>
      </c>
      <c r="H11336" s="72">
        <v>3.3</v>
      </c>
      <c r="I11336" s="75">
        <v>1.6239459999999999</v>
      </c>
      <c r="J11336" s="75">
        <v>6.6518519999999999</v>
      </c>
      <c r="K11336" s="72">
        <v>26</v>
      </c>
      <c r="L11336" s="66"/>
    </row>
    <row r="11337" spans="1:12" x14ac:dyDescent="0.25">
      <c r="A11337" s="66" t="s">
        <v>416</v>
      </c>
      <c r="B11337" s="66" t="s">
        <v>403</v>
      </c>
      <c r="C11337" t="s">
        <v>166</v>
      </c>
      <c r="D11337" s="73">
        <f t="shared" si="594"/>
        <v>4.6621940000000004</v>
      </c>
      <c r="E11337" s="73">
        <f t="shared" si="595"/>
        <v>2.8473310000000001</v>
      </c>
      <c r="F11337" s="73">
        <f t="shared" si="596"/>
        <v>7.5440100000000001</v>
      </c>
      <c r="H11337" s="72">
        <v>4.6621940000000004</v>
      </c>
      <c r="I11337" s="75">
        <v>2.8473310000000001</v>
      </c>
      <c r="J11337" s="75">
        <v>7.5440100000000001</v>
      </c>
      <c r="K11337" s="72">
        <v>0</v>
      </c>
      <c r="L11337" s="66"/>
    </row>
    <row r="11338" spans="1:12" x14ac:dyDescent="0.25">
      <c r="A11338" s="66" t="s">
        <v>416</v>
      </c>
      <c r="B11338" s="66" t="s">
        <v>403</v>
      </c>
      <c r="C11338" t="s">
        <v>169</v>
      </c>
      <c r="D11338" s="73">
        <f t="shared" si="594"/>
        <v>3.7</v>
      </c>
      <c r="E11338" s="73">
        <f t="shared" si="595"/>
        <v>2.11015</v>
      </c>
      <c r="F11338" s="73">
        <f t="shared" si="596"/>
        <v>6.2945640000000003</v>
      </c>
      <c r="H11338" s="72">
        <v>3.7</v>
      </c>
      <c r="I11338" s="75">
        <v>2.11015</v>
      </c>
      <c r="J11338" s="75">
        <v>6.2945640000000003</v>
      </c>
      <c r="K11338" s="72">
        <v>26</v>
      </c>
      <c r="L11338" s="66"/>
    </row>
    <row r="11339" spans="1:12" x14ac:dyDescent="0.25">
      <c r="A11339" s="66" t="s">
        <v>416</v>
      </c>
      <c r="B11339" s="66" t="s">
        <v>403</v>
      </c>
      <c r="C11339" t="s">
        <v>170</v>
      </c>
      <c r="D11339" s="73">
        <f t="shared" si="594"/>
        <v>9.6999999999999993</v>
      </c>
      <c r="E11339" s="73">
        <f t="shared" si="595"/>
        <v>5.6213319999999998</v>
      </c>
      <c r="F11339" s="73">
        <f t="shared" si="596"/>
        <v>16.33849</v>
      </c>
      <c r="H11339" s="72">
        <v>9.6999999999999993</v>
      </c>
      <c r="I11339" s="75">
        <v>5.6213319999999998</v>
      </c>
      <c r="J11339" s="75">
        <v>16.33849</v>
      </c>
      <c r="K11339" s="72">
        <v>26</v>
      </c>
      <c r="L11339" s="66"/>
    </row>
    <row r="11340" spans="1:12" x14ac:dyDescent="0.25">
      <c r="A11340" s="66" t="s">
        <v>416</v>
      </c>
      <c r="B11340" s="66" t="s">
        <v>403</v>
      </c>
      <c r="C11340" t="s">
        <v>176</v>
      </c>
      <c r="D11340" s="73">
        <f t="shared" si="594"/>
        <v>14.187469999999999</v>
      </c>
      <c r="E11340" s="73">
        <f t="shared" si="595"/>
        <v>9.3593580000000003</v>
      </c>
      <c r="F11340" s="73">
        <f t="shared" si="596"/>
        <v>20.931080000000001</v>
      </c>
      <c r="H11340" s="72">
        <v>14.187469999999999</v>
      </c>
      <c r="I11340" s="75">
        <v>9.3593580000000003</v>
      </c>
      <c r="J11340" s="75">
        <v>20.931080000000001</v>
      </c>
      <c r="K11340" s="72">
        <v>0</v>
      </c>
      <c r="L11340" s="66"/>
    </row>
    <row r="11341" spans="1:12" x14ac:dyDescent="0.25">
      <c r="A11341" s="66" t="s">
        <v>416</v>
      </c>
      <c r="B11341" s="66" t="s">
        <v>403</v>
      </c>
      <c r="C11341" t="s">
        <v>3</v>
      </c>
      <c r="D11341" s="73">
        <f t="shared" si="594"/>
        <v>11.02581</v>
      </c>
      <c r="E11341" s="73">
        <f t="shared" si="595"/>
        <v>9.1053359999999994</v>
      </c>
      <c r="F11341" s="73">
        <f t="shared" si="596"/>
        <v>13.292109999999999</v>
      </c>
      <c r="H11341" s="72">
        <v>11.02581</v>
      </c>
      <c r="I11341" s="75">
        <v>9.1053359999999994</v>
      </c>
      <c r="J11341" s="75">
        <v>13.292109999999999</v>
      </c>
      <c r="K11341" s="72">
        <v>0</v>
      </c>
      <c r="L11341" s="66"/>
    </row>
    <row r="11342" spans="1:12" x14ac:dyDescent="0.25">
      <c r="A11342" s="66" t="s">
        <v>416</v>
      </c>
      <c r="B11342" s="66" t="s">
        <v>403</v>
      </c>
      <c r="C11342" t="s">
        <v>112</v>
      </c>
      <c r="D11342" s="73">
        <f t="shared" si="594"/>
        <v>9.1999999999999993</v>
      </c>
      <c r="E11342" s="73">
        <f t="shared" si="595"/>
        <v>3.9654910000000001</v>
      </c>
      <c r="F11342" s="73">
        <f t="shared" si="596"/>
        <v>19.846689999999999</v>
      </c>
      <c r="H11342" s="72">
        <v>9.1999999999999993</v>
      </c>
      <c r="I11342" s="75">
        <v>3.9654910000000001</v>
      </c>
      <c r="J11342" s="75">
        <v>19.846689999999999</v>
      </c>
      <c r="K11342" s="72">
        <v>26</v>
      </c>
      <c r="L11342" s="66"/>
    </row>
    <row r="11343" spans="1:12" x14ac:dyDescent="0.25">
      <c r="A11343" s="66" t="s">
        <v>416</v>
      </c>
      <c r="B11343" s="66" t="s">
        <v>403</v>
      </c>
      <c r="C11343" t="s">
        <v>113</v>
      </c>
      <c r="D11343" s="73">
        <f t="shared" si="594"/>
        <v>18.422280000000001</v>
      </c>
      <c r="E11343" s="73">
        <f t="shared" si="595"/>
        <v>11.512130000000001</v>
      </c>
      <c r="F11343" s="73">
        <f t="shared" si="596"/>
        <v>28.160260000000001</v>
      </c>
      <c r="H11343" s="72">
        <v>18.422280000000001</v>
      </c>
      <c r="I11343" s="75">
        <v>11.512130000000001</v>
      </c>
      <c r="J11343" s="75">
        <v>28.160260000000001</v>
      </c>
      <c r="K11343" s="72">
        <v>0</v>
      </c>
      <c r="L11343" s="66"/>
    </row>
    <row r="11344" spans="1:12" x14ac:dyDescent="0.25">
      <c r="A11344" s="66" t="s">
        <v>416</v>
      </c>
      <c r="B11344" s="66" t="s">
        <v>403</v>
      </c>
      <c r="C11344" t="s">
        <v>116</v>
      </c>
      <c r="D11344" s="73">
        <f t="shared" si="594"/>
        <v>6.213152</v>
      </c>
      <c r="E11344" s="73">
        <f t="shared" si="595"/>
        <v>3.9599690000000001</v>
      </c>
      <c r="F11344" s="73">
        <f t="shared" si="596"/>
        <v>9.6199549999999991</v>
      </c>
      <c r="H11344" s="72">
        <v>6.213152</v>
      </c>
      <c r="I11344" s="75">
        <v>3.9599690000000001</v>
      </c>
      <c r="J11344" s="75">
        <v>9.6199549999999991</v>
      </c>
      <c r="K11344" s="72">
        <v>0</v>
      </c>
      <c r="L11344" s="66"/>
    </row>
    <row r="11345" spans="1:12" x14ac:dyDescent="0.25">
      <c r="A11345" s="66" t="s">
        <v>416</v>
      </c>
      <c r="B11345" s="66" t="s">
        <v>403</v>
      </c>
      <c r="C11345" t="s">
        <v>122</v>
      </c>
      <c r="D11345" s="73">
        <f t="shared" si="594"/>
        <v>12.24567</v>
      </c>
      <c r="E11345" s="73">
        <f t="shared" si="595"/>
        <v>7.5905449999999997</v>
      </c>
      <c r="F11345" s="73">
        <f t="shared" si="596"/>
        <v>19.163640000000001</v>
      </c>
      <c r="H11345" s="72">
        <v>12.24567</v>
      </c>
      <c r="I11345" s="75">
        <v>7.5905449999999997</v>
      </c>
      <c r="J11345" s="75">
        <v>19.163640000000001</v>
      </c>
      <c r="K11345" s="72">
        <v>0</v>
      </c>
      <c r="L11345" s="66"/>
    </row>
    <row r="11346" spans="1:12" x14ac:dyDescent="0.25">
      <c r="A11346" s="66" t="s">
        <v>416</v>
      </c>
      <c r="B11346" s="66" t="s">
        <v>403</v>
      </c>
      <c r="C11346" t="s">
        <v>126</v>
      </c>
      <c r="D11346" s="73">
        <f t="shared" si="594"/>
        <v>15.353719999999999</v>
      </c>
      <c r="E11346" s="73">
        <f t="shared" si="595"/>
        <v>10.02928</v>
      </c>
      <c r="F11346" s="73">
        <f t="shared" si="596"/>
        <v>22.788879999999999</v>
      </c>
      <c r="H11346" s="72">
        <v>15.353719999999999</v>
      </c>
      <c r="I11346" s="75">
        <v>10.02928</v>
      </c>
      <c r="J11346" s="75">
        <v>22.788879999999999</v>
      </c>
      <c r="K11346" s="72">
        <v>0</v>
      </c>
      <c r="L11346" s="66"/>
    </row>
    <row r="11347" spans="1:12" x14ac:dyDescent="0.25">
      <c r="A11347" s="66" t="s">
        <v>416</v>
      </c>
      <c r="B11347" s="66" t="s">
        <v>403</v>
      </c>
      <c r="C11347" t="s">
        <v>139</v>
      </c>
      <c r="D11347" s="73">
        <f t="shared" si="594"/>
        <v>14.3</v>
      </c>
      <c r="E11347" s="73">
        <f t="shared" si="595"/>
        <v>5.7651219999999999</v>
      </c>
      <c r="F11347" s="73">
        <f t="shared" si="596"/>
        <v>31.42473</v>
      </c>
      <c r="H11347" s="72">
        <v>14.3</v>
      </c>
      <c r="I11347" s="75">
        <v>5.7651219999999999</v>
      </c>
      <c r="J11347" s="75">
        <v>31.42473</v>
      </c>
      <c r="K11347" s="72">
        <v>26</v>
      </c>
      <c r="L11347" s="66"/>
    </row>
    <row r="11348" spans="1:12" x14ac:dyDescent="0.25">
      <c r="A11348" s="66" t="s">
        <v>416</v>
      </c>
      <c r="B11348" s="66" t="s">
        <v>403</v>
      </c>
      <c r="C11348" t="s">
        <v>140</v>
      </c>
      <c r="D11348" s="73" t="str">
        <f t="shared" si="594"/>
        <v xml:space="preserve"> </v>
      </c>
      <c r="E11348" s="73" t="str">
        <f t="shared" si="595"/>
        <v xml:space="preserve"> </v>
      </c>
      <c r="F11348" s="73" t="str">
        <f t="shared" si="596"/>
        <v xml:space="preserve"> </v>
      </c>
      <c r="K11348" s="72">
        <v>51</v>
      </c>
      <c r="L11348" s="66"/>
    </row>
    <row r="11349" spans="1:12" x14ac:dyDescent="0.25">
      <c r="A11349" s="66" t="s">
        <v>416</v>
      </c>
      <c r="B11349" s="66" t="s">
        <v>403</v>
      </c>
      <c r="C11349" t="s">
        <v>147</v>
      </c>
      <c r="D11349" s="73">
        <f t="shared" si="594"/>
        <v>15.19745</v>
      </c>
      <c r="E11349" s="73">
        <f t="shared" si="595"/>
        <v>9.1394699999999993</v>
      </c>
      <c r="F11349" s="73">
        <f t="shared" si="596"/>
        <v>24.201350000000001</v>
      </c>
      <c r="H11349" s="72">
        <v>15.19745</v>
      </c>
      <c r="I11349" s="75">
        <v>9.1394699999999993</v>
      </c>
      <c r="J11349" s="75">
        <v>24.201350000000001</v>
      </c>
      <c r="K11349" s="72">
        <v>0</v>
      </c>
      <c r="L11349" s="66"/>
    </row>
    <row r="11350" spans="1:12" x14ac:dyDescent="0.25">
      <c r="A11350" s="66" t="s">
        <v>416</v>
      </c>
      <c r="B11350" s="66" t="s">
        <v>403</v>
      </c>
      <c r="C11350" t="s">
        <v>155</v>
      </c>
      <c r="D11350" s="73">
        <f t="shared" si="594"/>
        <v>9</v>
      </c>
      <c r="E11350" s="73">
        <f t="shared" si="595"/>
        <v>4.8384090000000004</v>
      </c>
      <c r="F11350" s="73">
        <f t="shared" si="596"/>
        <v>16.163350000000001</v>
      </c>
      <c r="H11350" s="72">
        <v>9</v>
      </c>
      <c r="I11350" s="75">
        <v>4.8384090000000004</v>
      </c>
      <c r="J11350" s="75">
        <v>16.163350000000001</v>
      </c>
      <c r="K11350" s="72">
        <v>26</v>
      </c>
      <c r="L11350" s="66"/>
    </row>
    <row r="11351" spans="1:12" x14ac:dyDescent="0.25">
      <c r="A11351" s="66" t="s">
        <v>416</v>
      </c>
      <c r="B11351" s="66" t="s">
        <v>403</v>
      </c>
      <c r="C11351" t="s">
        <v>168</v>
      </c>
      <c r="D11351" s="73">
        <f t="shared" si="594"/>
        <v>10.338570000000001</v>
      </c>
      <c r="E11351" s="73">
        <f t="shared" si="595"/>
        <v>7.2240450000000003</v>
      </c>
      <c r="F11351" s="73">
        <f t="shared" si="596"/>
        <v>14.584770000000001</v>
      </c>
      <c r="H11351" s="72">
        <v>10.338570000000001</v>
      </c>
      <c r="I11351" s="75">
        <v>7.2240450000000003</v>
      </c>
      <c r="J11351" s="75">
        <v>14.584770000000001</v>
      </c>
      <c r="K11351" s="72">
        <v>0</v>
      </c>
      <c r="L11351" s="66"/>
    </row>
    <row r="11352" spans="1:12" x14ac:dyDescent="0.25">
      <c r="A11352" s="66" t="s">
        <v>416</v>
      </c>
      <c r="B11352" s="66" t="s">
        <v>403</v>
      </c>
      <c r="C11352" t="s">
        <v>187</v>
      </c>
      <c r="D11352" s="73">
        <f t="shared" si="594"/>
        <v>13.771089999999999</v>
      </c>
      <c r="E11352" s="73">
        <f t="shared" si="595"/>
        <v>10.673679999999999</v>
      </c>
      <c r="F11352" s="73">
        <f t="shared" si="596"/>
        <v>17.590340000000001</v>
      </c>
      <c r="H11352" s="72">
        <v>13.771089999999999</v>
      </c>
      <c r="I11352" s="75">
        <v>10.673679999999999</v>
      </c>
      <c r="J11352" s="75">
        <v>17.590340000000001</v>
      </c>
      <c r="K11352" s="72">
        <v>0</v>
      </c>
      <c r="L11352" s="66"/>
    </row>
    <row r="11353" spans="1:12" x14ac:dyDescent="0.25">
      <c r="A11353" s="66" t="s">
        <v>416</v>
      </c>
      <c r="B11353" s="66" t="s">
        <v>403</v>
      </c>
      <c r="C11353" t="s">
        <v>1</v>
      </c>
      <c r="D11353" s="73">
        <f t="shared" si="594"/>
        <v>16.649450000000002</v>
      </c>
      <c r="E11353" s="73">
        <f t="shared" si="595"/>
        <v>15.715389999999999</v>
      </c>
      <c r="F11353" s="73">
        <f t="shared" si="596"/>
        <v>17.627410000000001</v>
      </c>
      <c r="H11353" s="72">
        <v>16.649450000000002</v>
      </c>
      <c r="I11353" s="75">
        <v>15.715389999999999</v>
      </c>
      <c r="J11353" s="75">
        <v>17.627410000000001</v>
      </c>
      <c r="K11353" s="72">
        <v>0</v>
      </c>
      <c r="L11353" s="66"/>
    </row>
    <row r="11354" spans="1:12" x14ac:dyDescent="0.25">
      <c r="A11354" s="66" t="s">
        <v>416</v>
      </c>
      <c r="B11354" s="66" t="s">
        <v>404</v>
      </c>
      <c r="C11354" t="s">
        <v>110</v>
      </c>
      <c r="D11354" s="73">
        <f t="shared" si="594"/>
        <v>68.860709999999997</v>
      </c>
      <c r="E11354" s="73">
        <f t="shared" si="595"/>
        <v>62.205120000000001</v>
      </c>
      <c r="F11354" s="73">
        <f t="shared" si="596"/>
        <v>74.818709999999996</v>
      </c>
      <c r="H11354" s="72">
        <v>68.860709999999997</v>
      </c>
      <c r="I11354" s="75">
        <v>62.205120000000001</v>
      </c>
      <c r="J11354" s="75">
        <v>74.818709999999996</v>
      </c>
      <c r="K11354" s="72">
        <v>0</v>
      </c>
      <c r="L11354" s="66"/>
    </row>
    <row r="11355" spans="1:12" x14ac:dyDescent="0.25">
      <c r="A11355" s="66" t="s">
        <v>416</v>
      </c>
      <c r="B11355" s="66" t="s">
        <v>404</v>
      </c>
      <c r="C11355" t="s">
        <v>137</v>
      </c>
      <c r="D11355" s="73">
        <f t="shared" si="594"/>
        <v>63.536160000000002</v>
      </c>
      <c r="E11355" s="73">
        <f t="shared" si="595"/>
        <v>56.148380000000003</v>
      </c>
      <c r="F11355" s="73">
        <f t="shared" si="596"/>
        <v>70.336839999999995</v>
      </c>
      <c r="H11355" s="72">
        <v>63.536160000000002</v>
      </c>
      <c r="I11355" s="75">
        <v>56.148380000000003</v>
      </c>
      <c r="J11355" s="75">
        <v>70.336839999999995</v>
      </c>
      <c r="K11355" s="72">
        <v>0</v>
      </c>
      <c r="L11355" s="66"/>
    </row>
    <row r="11356" spans="1:12" x14ac:dyDescent="0.25">
      <c r="A11356" s="66" t="s">
        <v>416</v>
      </c>
      <c r="B11356" s="66" t="s">
        <v>404</v>
      </c>
      <c r="C11356" t="s">
        <v>141</v>
      </c>
      <c r="D11356" s="73">
        <f t="shared" si="594"/>
        <v>68.524760000000001</v>
      </c>
      <c r="E11356" s="73">
        <f t="shared" si="595"/>
        <v>61.438549999999999</v>
      </c>
      <c r="F11356" s="73">
        <f t="shared" si="596"/>
        <v>74.841999999999999</v>
      </c>
      <c r="H11356" s="72">
        <v>68.524760000000001</v>
      </c>
      <c r="I11356" s="75">
        <v>61.438549999999999</v>
      </c>
      <c r="J11356" s="75">
        <v>74.841999999999999</v>
      </c>
      <c r="K11356" s="72">
        <v>0</v>
      </c>
      <c r="L11356" s="66"/>
    </row>
    <row r="11357" spans="1:12" x14ac:dyDescent="0.25">
      <c r="A11357" s="66" t="s">
        <v>416</v>
      </c>
      <c r="B11357" s="66" t="s">
        <v>404</v>
      </c>
      <c r="C11357" t="s">
        <v>144</v>
      </c>
      <c r="D11357" s="73">
        <f t="shared" si="594"/>
        <v>56.54965</v>
      </c>
      <c r="E11357" s="73">
        <f t="shared" si="595"/>
        <v>47.384819999999998</v>
      </c>
      <c r="F11357" s="73">
        <f t="shared" si="596"/>
        <v>65.287549999999996</v>
      </c>
      <c r="H11357" s="72">
        <v>56.54965</v>
      </c>
      <c r="I11357" s="75">
        <v>47.384819999999998</v>
      </c>
      <c r="J11357" s="75">
        <v>65.287549999999996</v>
      </c>
      <c r="K11357" s="72">
        <v>0</v>
      </c>
      <c r="L11357" s="66"/>
    </row>
    <row r="11358" spans="1:12" x14ac:dyDescent="0.25">
      <c r="A11358" s="66" t="s">
        <v>416</v>
      </c>
      <c r="B11358" s="66" t="s">
        <v>404</v>
      </c>
      <c r="C11358" t="s">
        <v>150</v>
      </c>
      <c r="D11358" s="73">
        <f t="shared" si="594"/>
        <v>58.431570000000001</v>
      </c>
      <c r="E11358" s="73">
        <f t="shared" si="595"/>
        <v>52.001010000000001</v>
      </c>
      <c r="F11358" s="73">
        <f t="shared" si="596"/>
        <v>64.587320000000005</v>
      </c>
      <c r="H11358" s="72">
        <v>58.431570000000001</v>
      </c>
      <c r="I11358" s="75">
        <v>52.001010000000001</v>
      </c>
      <c r="J11358" s="75">
        <v>64.587320000000005</v>
      </c>
      <c r="K11358" s="72">
        <v>0</v>
      </c>
      <c r="L11358" s="66"/>
    </row>
    <row r="11359" spans="1:12" x14ac:dyDescent="0.25">
      <c r="A11359" s="66" t="s">
        <v>416</v>
      </c>
      <c r="B11359" s="66" t="s">
        <v>404</v>
      </c>
      <c r="C11359" t="s">
        <v>174</v>
      </c>
      <c r="D11359" s="73">
        <f t="shared" si="594"/>
        <v>65.237799999999993</v>
      </c>
      <c r="E11359" s="73">
        <f t="shared" si="595"/>
        <v>58.219700000000003</v>
      </c>
      <c r="F11359" s="73">
        <f t="shared" si="596"/>
        <v>71.651060000000001</v>
      </c>
      <c r="H11359" s="72">
        <v>65.237799999999993</v>
      </c>
      <c r="I11359" s="75">
        <v>58.219700000000003</v>
      </c>
      <c r="J11359" s="75">
        <v>71.651060000000001</v>
      </c>
      <c r="K11359" s="72">
        <v>0</v>
      </c>
      <c r="L11359" s="66"/>
    </row>
    <row r="11360" spans="1:12" x14ac:dyDescent="0.25">
      <c r="A11360" s="66" t="s">
        <v>416</v>
      </c>
      <c r="B11360" s="66" t="s">
        <v>404</v>
      </c>
      <c r="C11360" t="s">
        <v>179</v>
      </c>
      <c r="D11360" s="73">
        <f t="shared" si="594"/>
        <v>64.486980000000003</v>
      </c>
      <c r="E11360" s="73">
        <f t="shared" si="595"/>
        <v>55.499279999999999</v>
      </c>
      <c r="F11360" s="73">
        <f t="shared" si="596"/>
        <v>72.557040000000001</v>
      </c>
      <c r="H11360" s="72">
        <v>64.486980000000003</v>
      </c>
      <c r="I11360" s="75">
        <v>55.499279999999999</v>
      </c>
      <c r="J11360" s="75">
        <v>72.557040000000001</v>
      </c>
      <c r="K11360" s="72">
        <v>0</v>
      </c>
      <c r="L11360" s="66"/>
    </row>
    <row r="11361" spans="1:12" x14ac:dyDescent="0.25">
      <c r="A11361" s="66" t="s">
        <v>416</v>
      </c>
      <c r="B11361" s="66" t="s">
        <v>404</v>
      </c>
      <c r="C11361" t="s">
        <v>181</v>
      </c>
      <c r="D11361" s="73">
        <f t="shared" si="594"/>
        <v>63.901020000000003</v>
      </c>
      <c r="E11361" s="73">
        <f t="shared" si="595"/>
        <v>61.089590000000001</v>
      </c>
      <c r="F11361" s="73">
        <f t="shared" si="596"/>
        <v>66.620310000000003</v>
      </c>
      <c r="H11361" s="72">
        <v>63.901020000000003</v>
      </c>
      <c r="I11361" s="75">
        <v>61.089590000000001</v>
      </c>
      <c r="J11361" s="75">
        <v>66.620310000000003</v>
      </c>
      <c r="K11361" s="72">
        <v>0</v>
      </c>
      <c r="L11361" s="66"/>
    </row>
    <row r="11362" spans="1:12" x14ac:dyDescent="0.25">
      <c r="A11362" s="66" t="s">
        <v>416</v>
      </c>
      <c r="B11362" s="66" t="s">
        <v>404</v>
      </c>
      <c r="C11362" t="s">
        <v>105</v>
      </c>
      <c r="D11362" s="73">
        <f t="shared" si="594"/>
        <v>65.394649999999999</v>
      </c>
      <c r="E11362" s="73">
        <f t="shared" si="595"/>
        <v>57.932749999999999</v>
      </c>
      <c r="F11362" s="73">
        <f t="shared" si="596"/>
        <v>72.168819999999997</v>
      </c>
      <c r="H11362" s="72">
        <v>65.394649999999999</v>
      </c>
      <c r="I11362" s="75">
        <v>57.932749999999999</v>
      </c>
      <c r="J11362" s="75">
        <v>72.168819999999997</v>
      </c>
      <c r="K11362" s="72">
        <v>0</v>
      </c>
      <c r="L11362" s="66"/>
    </row>
    <row r="11363" spans="1:12" x14ac:dyDescent="0.25">
      <c r="A11363" s="66" t="s">
        <v>416</v>
      </c>
      <c r="B11363" s="66" t="s">
        <v>404</v>
      </c>
      <c r="C11363" t="s">
        <v>111</v>
      </c>
      <c r="D11363" s="73">
        <f t="shared" si="594"/>
        <v>41.173949999999998</v>
      </c>
      <c r="E11363" s="73">
        <f t="shared" si="595"/>
        <v>35.084209999999999</v>
      </c>
      <c r="F11363" s="73">
        <f t="shared" si="596"/>
        <v>47.546520000000001</v>
      </c>
      <c r="H11363" s="72">
        <v>41.173949999999998</v>
      </c>
      <c r="I11363" s="75">
        <v>35.084209999999999</v>
      </c>
      <c r="J11363" s="75">
        <v>47.546520000000001</v>
      </c>
      <c r="K11363" s="72">
        <v>0</v>
      </c>
      <c r="L11363" s="66"/>
    </row>
    <row r="11364" spans="1:12" x14ac:dyDescent="0.25">
      <c r="A11364" s="66" t="s">
        <v>416</v>
      </c>
      <c r="B11364" s="66" t="s">
        <v>404</v>
      </c>
      <c r="C11364" t="s">
        <v>119</v>
      </c>
      <c r="D11364" s="73">
        <f t="shared" si="594"/>
        <v>55.018790000000003</v>
      </c>
      <c r="E11364" s="73">
        <f t="shared" si="595"/>
        <v>46.598419999999997</v>
      </c>
      <c r="F11364" s="73">
        <f t="shared" si="596"/>
        <v>63.161079999999998</v>
      </c>
      <c r="H11364" s="72">
        <v>55.018790000000003</v>
      </c>
      <c r="I11364" s="75">
        <v>46.598419999999997</v>
      </c>
      <c r="J11364" s="75">
        <v>63.161079999999998</v>
      </c>
      <c r="K11364" s="72">
        <v>0</v>
      </c>
      <c r="L11364" s="66"/>
    </row>
    <row r="11365" spans="1:12" x14ac:dyDescent="0.25">
      <c r="A11365" s="66" t="s">
        <v>416</v>
      </c>
      <c r="B11365" s="66" t="s">
        <v>404</v>
      </c>
      <c r="C11365" t="s">
        <v>132</v>
      </c>
      <c r="D11365" s="73">
        <f t="shared" si="594"/>
        <v>61.856389999999998</v>
      </c>
      <c r="E11365" s="73">
        <f t="shared" si="595"/>
        <v>54.010849999999998</v>
      </c>
      <c r="F11365" s="73">
        <f t="shared" si="596"/>
        <v>69.128540000000001</v>
      </c>
      <c r="H11365" s="72">
        <v>61.856389999999998</v>
      </c>
      <c r="I11365" s="75">
        <v>54.010849999999998</v>
      </c>
      <c r="J11365" s="75">
        <v>69.128540000000001</v>
      </c>
      <c r="K11365" s="72">
        <v>0</v>
      </c>
      <c r="L11365" s="66"/>
    </row>
    <row r="11366" spans="1:12" x14ac:dyDescent="0.25">
      <c r="A11366" s="66" t="s">
        <v>416</v>
      </c>
      <c r="B11366" s="66" t="s">
        <v>404</v>
      </c>
      <c r="C11366" t="s">
        <v>134</v>
      </c>
      <c r="D11366" s="73">
        <f t="shared" si="594"/>
        <v>53.363149999999997</v>
      </c>
      <c r="E11366" s="73">
        <f t="shared" si="595"/>
        <v>47.234760000000001</v>
      </c>
      <c r="F11366" s="73">
        <f t="shared" si="596"/>
        <v>59.391680000000001</v>
      </c>
      <c r="H11366" s="72">
        <v>53.363149999999997</v>
      </c>
      <c r="I11366" s="75">
        <v>47.234760000000001</v>
      </c>
      <c r="J11366" s="75">
        <v>59.391680000000001</v>
      </c>
      <c r="K11366" s="72">
        <v>0</v>
      </c>
      <c r="L11366" s="66"/>
    </row>
    <row r="11367" spans="1:12" x14ac:dyDescent="0.25">
      <c r="A11367" s="66" t="s">
        <v>416</v>
      </c>
      <c r="B11367" s="66" t="s">
        <v>404</v>
      </c>
      <c r="C11367" t="s">
        <v>143</v>
      </c>
      <c r="D11367" s="73">
        <f t="shared" si="594"/>
        <v>49.03763</v>
      </c>
      <c r="E11367" s="73">
        <f t="shared" si="595"/>
        <v>41.79862</v>
      </c>
      <c r="F11367" s="73">
        <f t="shared" si="596"/>
        <v>56.317230000000002</v>
      </c>
      <c r="H11367" s="72">
        <v>49.03763</v>
      </c>
      <c r="I11367" s="75">
        <v>41.79862</v>
      </c>
      <c r="J11367" s="75">
        <v>56.317230000000002</v>
      </c>
      <c r="K11367" s="72">
        <v>0</v>
      </c>
      <c r="L11367" s="66"/>
    </row>
    <row r="11368" spans="1:12" x14ac:dyDescent="0.25">
      <c r="A11368" s="66" t="s">
        <v>416</v>
      </c>
      <c r="B11368" s="66" t="s">
        <v>404</v>
      </c>
      <c r="C11368" t="s">
        <v>145</v>
      </c>
      <c r="D11368" s="73">
        <f t="shared" si="594"/>
        <v>67.516850000000005</v>
      </c>
      <c r="E11368" s="73">
        <f t="shared" si="595"/>
        <v>60.841819999999998</v>
      </c>
      <c r="F11368" s="73">
        <f t="shared" si="596"/>
        <v>73.548720000000003</v>
      </c>
      <c r="H11368" s="72">
        <v>67.516850000000005</v>
      </c>
      <c r="I11368" s="75">
        <v>60.841819999999998</v>
      </c>
      <c r="J11368" s="75">
        <v>73.548720000000003</v>
      </c>
      <c r="K11368" s="72">
        <v>0</v>
      </c>
      <c r="L11368" s="66"/>
    </row>
    <row r="11369" spans="1:12" x14ac:dyDescent="0.25">
      <c r="A11369" s="66" t="s">
        <v>416</v>
      </c>
      <c r="B11369" s="66" t="s">
        <v>404</v>
      </c>
      <c r="C11369" t="s">
        <v>146</v>
      </c>
      <c r="D11369" s="73">
        <f t="shared" si="594"/>
        <v>47.262340000000002</v>
      </c>
      <c r="E11369" s="73">
        <f t="shared" si="595"/>
        <v>39.886360000000003</v>
      </c>
      <c r="F11369" s="73">
        <f t="shared" si="596"/>
        <v>54.759799999999998</v>
      </c>
      <c r="H11369" s="72">
        <v>47.262340000000002</v>
      </c>
      <c r="I11369" s="75">
        <v>39.886360000000003</v>
      </c>
      <c r="J11369" s="75">
        <v>54.759799999999998</v>
      </c>
      <c r="K11369" s="72">
        <v>0</v>
      </c>
      <c r="L11369" s="66"/>
    </row>
    <row r="11370" spans="1:12" x14ac:dyDescent="0.25">
      <c r="A11370" s="66" t="s">
        <v>416</v>
      </c>
      <c r="B11370" s="66" t="s">
        <v>404</v>
      </c>
      <c r="C11370" t="s">
        <v>151</v>
      </c>
      <c r="D11370" s="73">
        <f t="shared" ref="D11370:D11433" si="597">IF(K11370&gt;=50," ",H11370)</f>
        <v>61.279179999999997</v>
      </c>
      <c r="E11370" s="73">
        <f t="shared" ref="E11370:E11433" si="598">IF(K11370&gt;=50," ",I11370)</f>
        <v>54.272300000000001</v>
      </c>
      <c r="F11370" s="73">
        <f t="shared" ref="F11370:F11433" si="599">IF(K11370&gt;=50," ",J11370)</f>
        <v>67.848439999999997</v>
      </c>
      <c r="H11370" s="72">
        <v>61.279179999999997</v>
      </c>
      <c r="I11370" s="75">
        <v>54.272300000000001</v>
      </c>
      <c r="J11370" s="75">
        <v>67.848439999999997</v>
      </c>
      <c r="K11370" s="72">
        <v>0</v>
      </c>
      <c r="L11370" s="66"/>
    </row>
    <row r="11371" spans="1:12" x14ac:dyDescent="0.25">
      <c r="A11371" s="66" t="s">
        <v>416</v>
      </c>
      <c r="B11371" s="66" t="s">
        <v>404</v>
      </c>
      <c r="C11371" t="s">
        <v>153</v>
      </c>
      <c r="D11371" s="73">
        <f t="shared" si="597"/>
        <v>59.449910000000003</v>
      </c>
      <c r="E11371" s="73">
        <f t="shared" si="598"/>
        <v>52.467500000000001</v>
      </c>
      <c r="F11371" s="73">
        <f t="shared" si="599"/>
        <v>66.069929999999999</v>
      </c>
      <c r="H11371" s="72">
        <v>59.449910000000003</v>
      </c>
      <c r="I11371" s="75">
        <v>52.467500000000001</v>
      </c>
      <c r="J11371" s="75">
        <v>66.069929999999999</v>
      </c>
      <c r="K11371" s="72">
        <v>0</v>
      </c>
      <c r="L11371" s="66"/>
    </row>
    <row r="11372" spans="1:12" x14ac:dyDescent="0.25">
      <c r="A11372" s="66" t="s">
        <v>416</v>
      </c>
      <c r="B11372" s="66" t="s">
        <v>404</v>
      </c>
      <c r="C11372" t="s">
        <v>158</v>
      </c>
      <c r="D11372" s="73">
        <f t="shared" si="597"/>
        <v>71.604399999999998</v>
      </c>
      <c r="E11372" s="73">
        <f t="shared" si="598"/>
        <v>64.832549999999998</v>
      </c>
      <c r="F11372" s="73">
        <f t="shared" si="599"/>
        <v>77.52431</v>
      </c>
      <c r="H11372" s="72">
        <v>71.604399999999998</v>
      </c>
      <c r="I11372" s="75">
        <v>64.832549999999998</v>
      </c>
      <c r="J11372" s="75">
        <v>77.52431</v>
      </c>
      <c r="K11372" s="72">
        <v>0</v>
      </c>
      <c r="L11372" s="66"/>
    </row>
    <row r="11373" spans="1:12" x14ac:dyDescent="0.25">
      <c r="A11373" s="66" t="s">
        <v>416</v>
      </c>
      <c r="B11373" s="66" t="s">
        <v>404</v>
      </c>
      <c r="C11373" t="s">
        <v>175</v>
      </c>
      <c r="D11373" s="73">
        <f t="shared" si="597"/>
        <v>49.797780000000003</v>
      </c>
      <c r="E11373" s="73">
        <f t="shared" si="598"/>
        <v>43.909269999999999</v>
      </c>
      <c r="F11373" s="73">
        <f t="shared" si="599"/>
        <v>55.691899999999997</v>
      </c>
      <c r="H11373" s="72">
        <v>49.797780000000003</v>
      </c>
      <c r="I11373" s="75">
        <v>43.909269999999999</v>
      </c>
      <c r="J11373" s="75">
        <v>55.691899999999997</v>
      </c>
      <c r="K11373" s="72">
        <v>0</v>
      </c>
      <c r="L11373" s="66"/>
    </row>
    <row r="11374" spans="1:12" x14ac:dyDescent="0.25">
      <c r="A11374" s="66" t="s">
        <v>416</v>
      </c>
      <c r="B11374" s="66" t="s">
        <v>404</v>
      </c>
      <c r="C11374" t="s">
        <v>177</v>
      </c>
      <c r="D11374" s="73">
        <f t="shared" si="597"/>
        <v>53.601089999999999</v>
      </c>
      <c r="E11374" s="73">
        <f t="shared" si="598"/>
        <v>47.569229999999997</v>
      </c>
      <c r="F11374" s="73">
        <f t="shared" si="599"/>
        <v>59.529400000000003</v>
      </c>
      <c r="H11374" s="72">
        <v>53.601089999999999</v>
      </c>
      <c r="I11374" s="75">
        <v>47.569229999999997</v>
      </c>
      <c r="J11374" s="75">
        <v>59.529400000000003</v>
      </c>
      <c r="K11374" s="72">
        <v>0</v>
      </c>
      <c r="L11374" s="66"/>
    </row>
    <row r="11375" spans="1:12" x14ac:dyDescent="0.25">
      <c r="A11375" s="66" t="s">
        <v>416</v>
      </c>
      <c r="B11375" s="66" t="s">
        <v>404</v>
      </c>
      <c r="C11375" t="s">
        <v>178</v>
      </c>
      <c r="D11375" s="73">
        <f t="shared" si="597"/>
        <v>65.256180000000001</v>
      </c>
      <c r="E11375" s="73">
        <f t="shared" si="598"/>
        <v>55.221269999999997</v>
      </c>
      <c r="F11375" s="73">
        <f t="shared" si="599"/>
        <v>74.097130000000007</v>
      </c>
      <c r="H11375" s="72">
        <v>65.256180000000001</v>
      </c>
      <c r="I11375" s="75">
        <v>55.221269999999997</v>
      </c>
      <c r="J11375" s="75">
        <v>74.097130000000007</v>
      </c>
      <c r="K11375" s="72">
        <v>0</v>
      </c>
      <c r="L11375" s="66"/>
    </row>
    <row r="11376" spans="1:12" x14ac:dyDescent="0.25">
      <c r="A11376" s="66" t="s">
        <v>416</v>
      </c>
      <c r="B11376" s="66" t="s">
        <v>404</v>
      </c>
      <c r="C11376" t="s">
        <v>182</v>
      </c>
      <c r="D11376" s="73">
        <f t="shared" si="597"/>
        <v>55.431310000000003</v>
      </c>
      <c r="E11376" s="73">
        <f t="shared" si="598"/>
        <v>53.4803</v>
      </c>
      <c r="F11376" s="73">
        <f t="shared" si="599"/>
        <v>57.365729999999999</v>
      </c>
      <c r="H11376" s="72">
        <v>55.431310000000003</v>
      </c>
      <c r="I11376" s="75">
        <v>53.4803</v>
      </c>
      <c r="J11376" s="75">
        <v>57.365729999999999</v>
      </c>
      <c r="K11376" s="72">
        <v>0</v>
      </c>
      <c r="L11376" s="66"/>
    </row>
    <row r="11377" spans="1:12" x14ac:dyDescent="0.25">
      <c r="A11377" s="66" t="s">
        <v>416</v>
      </c>
      <c r="B11377" s="66" t="s">
        <v>404</v>
      </c>
      <c r="C11377" t="s">
        <v>108</v>
      </c>
      <c r="D11377" s="73">
        <f t="shared" si="597"/>
        <v>74.264330000000001</v>
      </c>
      <c r="E11377" s="73">
        <f t="shared" si="598"/>
        <v>66.321370000000002</v>
      </c>
      <c r="F11377" s="73">
        <f t="shared" si="599"/>
        <v>80.874200000000002</v>
      </c>
      <c r="H11377" s="72">
        <v>74.264330000000001</v>
      </c>
      <c r="I11377" s="75">
        <v>66.321370000000002</v>
      </c>
      <c r="J11377" s="75">
        <v>80.874200000000002</v>
      </c>
      <c r="K11377" s="72">
        <v>0</v>
      </c>
      <c r="L11377" s="66"/>
    </row>
    <row r="11378" spans="1:12" x14ac:dyDescent="0.25">
      <c r="A11378" s="66" t="s">
        <v>416</v>
      </c>
      <c r="B11378" s="66" t="s">
        <v>404</v>
      </c>
      <c r="C11378" t="s">
        <v>114</v>
      </c>
      <c r="D11378" s="73">
        <f t="shared" si="597"/>
        <v>50.467509999999997</v>
      </c>
      <c r="E11378" s="73">
        <f t="shared" si="598"/>
        <v>43.98395</v>
      </c>
      <c r="F11378" s="73">
        <f t="shared" si="599"/>
        <v>56.935369999999999</v>
      </c>
      <c r="H11378" s="72">
        <v>50.467509999999997</v>
      </c>
      <c r="I11378" s="75">
        <v>43.98395</v>
      </c>
      <c r="J11378" s="75">
        <v>56.935369999999999</v>
      </c>
      <c r="K11378" s="72">
        <v>0</v>
      </c>
      <c r="L11378" s="66"/>
    </row>
    <row r="11379" spans="1:12" x14ac:dyDescent="0.25">
      <c r="A11379" s="66" t="s">
        <v>416</v>
      </c>
      <c r="B11379" s="66" t="s">
        <v>404</v>
      </c>
      <c r="C11379" t="s">
        <v>115</v>
      </c>
      <c r="D11379" s="73">
        <f t="shared" si="597"/>
        <v>51.306579999999997</v>
      </c>
      <c r="E11379" s="73">
        <f t="shared" si="598"/>
        <v>44.799909999999997</v>
      </c>
      <c r="F11379" s="73">
        <f t="shared" si="599"/>
        <v>57.769260000000003</v>
      </c>
      <c r="H11379" s="72">
        <v>51.306579999999997</v>
      </c>
      <c r="I11379" s="75">
        <v>44.799909999999997</v>
      </c>
      <c r="J11379" s="75">
        <v>57.769260000000003</v>
      </c>
      <c r="K11379" s="72">
        <v>0</v>
      </c>
      <c r="L11379" s="66"/>
    </row>
    <row r="11380" spans="1:12" x14ac:dyDescent="0.25">
      <c r="A11380" s="66" t="s">
        <v>416</v>
      </c>
      <c r="B11380" s="66" t="s">
        <v>404</v>
      </c>
      <c r="C11380" t="s">
        <v>121</v>
      </c>
      <c r="D11380" s="73">
        <f t="shared" si="597"/>
        <v>58.243250000000003</v>
      </c>
      <c r="E11380" s="73">
        <f t="shared" si="598"/>
        <v>51.922339999999998</v>
      </c>
      <c r="F11380" s="73">
        <f t="shared" si="599"/>
        <v>64.30444</v>
      </c>
      <c r="H11380" s="72">
        <v>58.243250000000003</v>
      </c>
      <c r="I11380" s="75">
        <v>51.922339999999998</v>
      </c>
      <c r="J11380" s="75">
        <v>64.30444</v>
      </c>
      <c r="K11380" s="72">
        <v>0</v>
      </c>
      <c r="L11380" s="66"/>
    </row>
    <row r="11381" spans="1:12" x14ac:dyDescent="0.25">
      <c r="A11381" s="66" t="s">
        <v>416</v>
      </c>
      <c r="B11381" s="66" t="s">
        <v>404</v>
      </c>
      <c r="C11381" t="s">
        <v>123</v>
      </c>
      <c r="D11381" s="73">
        <f t="shared" si="597"/>
        <v>68.73827</v>
      </c>
      <c r="E11381" s="73">
        <f t="shared" si="598"/>
        <v>61.886470000000003</v>
      </c>
      <c r="F11381" s="73">
        <f t="shared" si="599"/>
        <v>74.858689999999996</v>
      </c>
      <c r="H11381" s="72">
        <v>68.73827</v>
      </c>
      <c r="I11381" s="75">
        <v>61.886470000000003</v>
      </c>
      <c r="J11381" s="75">
        <v>74.858689999999996</v>
      </c>
      <c r="K11381" s="72">
        <v>0</v>
      </c>
      <c r="L11381" s="66"/>
    </row>
    <row r="11382" spans="1:12" x14ac:dyDescent="0.25">
      <c r="A11382" s="66" t="s">
        <v>416</v>
      </c>
      <c r="B11382" s="66" t="s">
        <v>404</v>
      </c>
      <c r="C11382" t="s">
        <v>127</v>
      </c>
      <c r="D11382" s="73">
        <f t="shared" si="597"/>
        <v>39.006390000000003</v>
      </c>
      <c r="E11382" s="73">
        <f t="shared" si="598"/>
        <v>32.0916</v>
      </c>
      <c r="F11382" s="73">
        <f t="shared" si="599"/>
        <v>46.393230000000003</v>
      </c>
      <c r="H11382" s="72">
        <v>39.006390000000003</v>
      </c>
      <c r="I11382" s="75">
        <v>32.0916</v>
      </c>
      <c r="J11382" s="75">
        <v>46.393230000000003</v>
      </c>
      <c r="K11382" s="72">
        <v>0</v>
      </c>
      <c r="L11382" s="66"/>
    </row>
    <row r="11383" spans="1:12" x14ac:dyDescent="0.25">
      <c r="A11383" s="66" t="s">
        <v>416</v>
      </c>
      <c r="B11383" s="66" t="s">
        <v>404</v>
      </c>
      <c r="C11383" t="s">
        <v>136</v>
      </c>
      <c r="D11383" s="73">
        <f t="shared" si="597"/>
        <v>63.325479999999999</v>
      </c>
      <c r="E11383" s="73">
        <f t="shared" si="598"/>
        <v>55.79016</v>
      </c>
      <c r="F11383" s="73">
        <f t="shared" si="599"/>
        <v>70.261060000000001</v>
      </c>
      <c r="H11383" s="72">
        <v>63.325479999999999</v>
      </c>
      <c r="I11383" s="75">
        <v>55.79016</v>
      </c>
      <c r="J11383" s="75">
        <v>70.261060000000001</v>
      </c>
      <c r="K11383" s="72">
        <v>0</v>
      </c>
      <c r="L11383" s="66"/>
    </row>
    <row r="11384" spans="1:12" x14ac:dyDescent="0.25">
      <c r="A11384" s="66" t="s">
        <v>416</v>
      </c>
      <c r="B11384" s="66" t="s">
        <v>404</v>
      </c>
      <c r="C11384" t="s">
        <v>154</v>
      </c>
      <c r="D11384" s="73">
        <f t="shared" si="597"/>
        <v>73.403279999999995</v>
      </c>
      <c r="E11384" s="73">
        <f t="shared" si="598"/>
        <v>66.747259999999997</v>
      </c>
      <c r="F11384" s="73">
        <f t="shared" si="599"/>
        <v>79.14331</v>
      </c>
      <c r="H11384" s="72">
        <v>73.403279999999995</v>
      </c>
      <c r="I11384" s="75">
        <v>66.747259999999997</v>
      </c>
      <c r="J11384" s="75">
        <v>79.14331</v>
      </c>
      <c r="K11384" s="72">
        <v>0</v>
      </c>
      <c r="L11384" s="66"/>
    </row>
    <row r="11385" spans="1:12" x14ac:dyDescent="0.25">
      <c r="A11385" s="66" t="s">
        <v>416</v>
      </c>
      <c r="B11385" s="66" t="s">
        <v>404</v>
      </c>
      <c r="C11385" t="s">
        <v>160</v>
      </c>
      <c r="D11385" s="73">
        <f t="shared" si="597"/>
        <v>71.205929999999995</v>
      </c>
      <c r="E11385" s="73">
        <f t="shared" si="598"/>
        <v>63.488169999999997</v>
      </c>
      <c r="F11385" s="73">
        <f t="shared" si="599"/>
        <v>77.861189999999993</v>
      </c>
      <c r="H11385" s="72">
        <v>71.205929999999995</v>
      </c>
      <c r="I11385" s="75">
        <v>63.488169999999997</v>
      </c>
      <c r="J11385" s="75">
        <v>77.861189999999993</v>
      </c>
      <c r="K11385" s="72">
        <v>0</v>
      </c>
      <c r="L11385" s="66"/>
    </row>
    <row r="11386" spans="1:12" x14ac:dyDescent="0.25">
      <c r="A11386" s="66" t="s">
        <v>416</v>
      </c>
      <c r="B11386" s="66" t="s">
        <v>404</v>
      </c>
      <c r="C11386" t="s">
        <v>165</v>
      </c>
      <c r="D11386" s="73">
        <f t="shared" si="597"/>
        <v>68.057670000000002</v>
      </c>
      <c r="E11386" s="73">
        <f t="shared" si="598"/>
        <v>60.18788</v>
      </c>
      <c r="F11386" s="73">
        <f t="shared" si="599"/>
        <v>75.017529999999994</v>
      </c>
      <c r="H11386" s="72">
        <v>68.057670000000002</v>
      </c>
      <c r="I11386" s="75">
        <v>60.18788</v>
      </c>
      <c r="J11386" s="75">
        <v>75.017529999999994</v>
      </c>
      <c r="K11386" s="72">
        <v>0</v>
      </c>
      <c r="L11386" s="66"/>
    </row>
    <row r="11387" spans="1:12" x14ac:dyDescent="0.25">
      <c r="A11387" s="66" t="s">
        <v>416</v>
      </c>
      <c r="B11387" s="66" t="s">
        <v>404</v>
      </c>
      <c r="C11387" t="s">
        <v>183</v>
      </c>
      <c r="D11387" s="73">
        <f t="shared" si="597"/>
        <v>60.951459999999997</v>
      </c>
      <c r="E11387" s="73">
        <f t="shared" si="598"/>
        <v>58.512430000000002</v>
      </c>
      <c r="F11387" s="73">
        <f t="shared" si="599"/>
        <v>63.336950000000002</v>
      </c>
      <c r="H11387" s="72">
        <v>60.951459999999997</v>
      </c>
      <c r="I11387" s="75">
        <v>58.512430000000002</v>
      </c>
      <c r="J11387" s="75">
        <v>63.336950000000002</v>
      </c>
      <c r="K11387" s="72">
        <v>0</v>
      </c>
      <c r="L11387" s="66"/>
    </row>
    <row r="11388" spans="1:12" x14ac:dyDescent="0.25">
      <c r="A11388" s="66" t="s">
        <v>416</v>
      </c>
      <c r="B11388" s="66" t="s">
        <v>404</v>
      </c>
      <c r="C11388" t="s">
        <v>117</v>
      </c>
      <c r="D11388" s="73">
        <f t="shared" si="597"/>
        <v>62.966740000000001</v>
      </c>
      <c r="E11388" s="73">
        <f t="shared" si="598"/>
        <v>54.591239999999999</v>
      </c>
      <c r="F11388" s="73">
        <f t="shared" si="599"/>
        <v>70.628569999999996</v>
      </c>
      <c r="H11388" s="72">
        <v>62.966740000000001</v>
      </c>
      <c r="I11388" s="75">
        <v>54.591239999999999</v>
      </c>
      <c r="J11388" s="75">
        <v>70.628569999999996</v>
      </c>
      <c r="K11388" s="72">
        <v>0</v>
      </c>
      <c r="L11388" s="66"/>
    </row>
    <row r="11389" spans="1:12" x14ac:dyDescent="0.25">
      <c r="A11389" s="66" t="s">
        <v>416</v>
      </c>
      <c r="B11389" s="66" t="s">
        <v>404</v>
      </c>
      <c r="C11389" t="s">
        <v>118</v>
      </c>
      <c r="D11389" s="73">
        <f t="shared" si="597"/>
        <v>68.47766</v>
      </c>
      <c r="E11389" s="73">
        <f t="shared" si="598"/>
        <v>59.1066</v>
      </c>
      <c r="F11389" s="73">
        <f t="shared" si="599"/>
        <v>76.553139999999999</v>
      </c>
      <c r="H11389" s="72">
        <v>68.47766</v>
      </c>
      <c r="I11389" s="75">
        <v>59.1066</v>
      </c>
      <c r="J11389" s="75">
        <v>76.553139999999999</v>
      </c>
      <c r="K11389" s="72">
        <v>0</v>
      </c>
      <c r="L11389" s="66"/>
    </row>
    <row r="11390" spans="1:12" x14ac:dyDescent="0.25">
      <c r="A11390" s="66" t="s">
        <v>416</v>
      </c>
      <c r="B11390" s="66" t="s">
        <v>404</v>
      </c>
      <c r="C11390" t="s">
        <v>124</v>
      </c>
      <c r="D11390" s="73">
        <f t="shared" si="597"/>
        <v>64.111000000000004</v>
      </c>
      <c r="E11390" s="73">
        <f t="shared" si="598"/>
        <v>56.254049999999999</v>
      </c>
      <c r="F11390" s="73">
        <f t="shared" si="599"/>
        <v>71.277320000000003</v>
      </c>
      <c r="H11390" s="72">
        <v>64.111000000000004</v>
      </c>
      <c r="I11390" s="75">
        <v>56.254049999999999</v>
      </c>
      <c r="J11390" s="75">
        <v>71.277320000000003</v>
      </c>
      <c r="K11390" s="72">
        <v>0</v>
      </c>
      <c r="L11390" s="66"/>
    </row>
    <row r="11391" spans="1:12" x14ac:dyDescent="0.25">
      <c r="A11391" s="66" t="s">
        <v>416</v>
      </c>
      <c r="B11391" s="66" t="s">
        <v>404</v>
      </c>
      <c r="C11391" t="s">
        <v>128</v>
      </c>
      <c r="D11391" s="73">
        <f t="shared" si="597"/>
        <v>59.502389999999998</v>
      </c>
      <c r="E11391" s="73">
        <f t="shared" si="598"/>
        <v>51.16478</v>
      </c>
      <c r="F11391" s="73">
        <f t="shared" si="599"/>
        <v>67.325569999999999</v>
      </c>
      <c r="H11391" s="72">
        <v>59.502389999999998</v>
      </c>
      <c r="I11391" s="75">
        <v>51.16478</v>
      </c>
      <c r="J11391" s="75">
        <v>67.325569999999999</v>
      </c>
      <c r="K11391" s="72">
        <v>0</v>
      </c>
      <c r="L11391" s="66"/>
    </row>
    <row r="11392" spans="1:12" x14ac:dyDescent="0.25">
      <c r="A11392" s="66" t="s">
        <v>416</v>
      </c>
      <c r="B11392" s="66" t="s">
        <v>404</v>
      </c>
      <c r="C11392" t="s">
        <v>156</v>
      </c>
      <c r="D11392" s="73">
        <f t="shared" si="597"/>
        <v>75.854839999999996</v>
      </c>
      <c r="E11392" s="73">
        <f t="shared" si="598"/>
        <v>69.01979</v>
      </c>
      <c r="F11392" s="73">
        <f t="shared" si="599"/>
        <v>81.58426</v>
      </c>
      <c r="H11392" s="72">
        <v>75.854839999999996</v>
      </c>
      <c r="I11392" s="75">
        <v>69.01979</v>
      </c>
      <c r="J11392" s="75">
        <v>81.58426</v>
      </c>
      <c r="K11392" s="72">
        <v>0</v>
      </c>
      <c r="L11392" s="66"/>
    </row>
    <row r="11393" spans="1:12" x14ac:dyDescent="0.25">
      <c r="A11393" s="66" t="s">
        <v>416</v>
      </c>
      <c r="B11393" s="66" t="s">
        <v>404</v>
      </c>
      <c r="C11393" t="s">
        <v>162</v>
      </c>
      <c r="D11393" s="73">
        <f t="shared" si="597"/>
        <v>75.717259999999996</v>
      </c>
      <c r="E11393" s="73">
        <f t="shared" si="598"/>
        <v>57.40822</v>
      </c>
      <c r="F11393" s="73">
        <f t="shared" si="599"/>
        <v>87.824929999999995</v>
      </c>
      <c r="H11393" s="72">
        <v>75.717259999999996</v>
      </c>
      <c r="I11393" s="75">
        <v>57.40822</v>
      </c>
      <c r="J11393" s="75">
        <v>87.824929999999995</v>
      </c>
      <c r="K11393" s="72">
        <v>0</v>
      </c>
      <c r="L11393" s="66"/>
    </row>
    <row r="11394" spans="1:12" x14ac:dyDescent="0.25">
      <c r="A11394" s="66" t="s">
        <v>416</v>
      </c>
      <c r="B11394" s="66" t="s">
        <v>404</v>
      </c>
      <c r="C11394" t="s">
        <v>164</v>
      </c>
      <c r="D11394" s="73">
        <f t="shared" si="597"/>
        <v>67.824070000000006</v>
      </c>
      <c r="E11394" s="73">
        <f t="shared" si="598"/>
        <v>58.972450000000002</v>
      </c>
      <c r="F11394" s="73">
        <f t="shared" si="599"/>
        <v>75.557490000000001</v>
      </c>
      <c r="H11394" s="72">
        <v>67.824070000000006</v>
      </c>
      <c r="I11394" s="75">
        <v>58.972450000000002</v>
      </c>
      <c r="J11394" s="75">
        <v>75.557490000000001</v>
      </c>
      <c r="K11394" s="72">
        <v>0</v>
      </c>
      <c r="L11394" s="66"/>
    </row>
    <row r="11395" spans="1:12" x14ac:dyDescent="0.25">
      <c r="A11395" s="66" t="s">
        <v>416</v>
      </c>
      <c r="B11395" s="66" t="s">
        <v>404</v>
      </c>
      <c r="C11395" t="s">
        <v>167</v>
      </c>
      <c r="D11395" s="73">
        <f t="shared" si="597"/>
        <v>78.010819999999995</v>
      </c>
      <c r="E11395" s="73">
        <f t="shared" si="598"/>
        <v>70.319479999999999</v>
      </c>
      <c r="F11395" s="73">
        <f t="shared" si="599"/>
        <v>84.158069999999995</v>
      </c>
      <c r="H11395" s="72">
        <v>78.010819999999995</v>
      </c>
      <c r="I11395" s="75">
        <v>70.319479999999999</v>
      </c>
      <c r="J11395" s="75">
        <v>84.158069999999995</v>
      </c>
      <c r="K11395" s="72">
        <v>0</v>
      </c>
      <c r="L11395" s="66"/>
    </row>
    <row r="11396" spans="1:12" x14ac:dyDescent="0.25">
      <c r="A11396" s="66" t="s">
        <v>416</v>
      </c>
      <c r="B11396" s="66" t="s">
        <v>404</v>
      </c>
      <c r="C11396" t="s">
        <v>171</v>
      </c>
      <c r="D11396" s="73">
        <f t="shared" si="597"/>
        <v>65.05283</v>
      </c>
      <c r="E11396" s="73">
        <f t="shared" si="598"/>
        <v>56.943980000000003</v>
      </c>
      <c r="F11396" s="73">
        <f t="shared" si="599"/>
        <v>72.375370000000004</v>
      </c>
      <c r="H11396" s="72">
        <v>65.05283</v>
      </c>
      <c r="I11396" s="75">
        <v>56.943980000000003</v>
      </c>
      <c r="J11396" s="75">
        <v>72.375370000000004</v>
      </c>
      <c r="K11396" s="72">
        <v>0</v>
      </c>
      <c r="L11396" s="66"/>
    </row>
    <row r="11397" spans="1:12" x14ac:dyDescent="0.25">
      <c r="A11397" s="66" t="s">
        <v>416</v>
      </c>
      <c r="B11397" s="66" t="s">
        <v>404</v>
      </c>
      <c r="C11397" t="s">
        <v>184</v>
      </c>
      <c r="D11397" s="73">
        <f t="shared" si="597"/>
        <v>63.580880000000001</v>
      </c>
      <c r="E11397" s="73">
        <f t="shared" si="598"/>
        <v>58.212910000000001</v>
      </c>
      <c r="F11397" s="73">
        <f t="shared" si="599"/>
        <v>68.630870000000002</v>
      </c>
      <c r="H11397" s="72">
        <v>63.580880000000001</v>
      </c>
      <c r="I11397" s="75">
        <v>58.212910000000001</v>
      </c>
      <c r="J11397" s="75">
        <v>68.630870000000002</v>
      </c>
      <c r="K11397" s="72">
        <v>0</v>
      </c>
      <c r="L11397" s="66"/>
    </row>
    <row r="11398" spans="1:12" x14ac:dyDescent="0.25">
      <c r="A11398" s="66" t="s">
        <v>416</v>
      </c>
      <c r="B11398" s="66" t="s">
        <v>404</v>
      </c>
      <c r="C11398" t="s">
        <v>106</v>
      </c>
      <c r="D11398" s="73">
        <f t="shared" si="597"/>
        <v>69.823689999999999</v>
      </c>
      <c r="E11398" s="73">
        <f t="shared" si="598"/>
        <v>61.134320000000002</v>
      </c>
      <c r="F11398" s="73">
        <f t="shared" si="599"/>
        <v>77.29195</v>
      </c>
      <c r="H11398" s="72">
        <v>69.823689999999999</v>
      </c>
      <c r="I11398" s="75">
        <v>61.134320000000002</v>
      </c>
      <c r="J11398" s="75">
        <v>77.29195</v>
      </c>
      <c r="K11398" s="72">
        <v>0</v>
      </c>
      <c r="L11398" s="66"/>
    </row>
    <row r="11399" spans="1:12" x14ac:dyDescent="0.25">
      <c r="A11399" s="66" t="s">
        <v>416</v>
      </c>
      <c r="B11399" s="66" t="s">
        <v>404</v>
      </c>
      <c r="C11399" t="s">
        <v>107</v>
      </c>
      <c r="D11399" s="73">
        <f t="shared" si="597"/>
        <v>69.541690000000003</v>
      </c>
      <c r="E11399" s="73">
        <f t="shared" si="598"/>
        <v>61.635820000000002</v>
      </c>
      <c r="F11399" s="73">
        <f t="shared" si="599"/>
        <v>76.441090000000003</v>
      </c>
      <c r="H11399" s="72">
        <v>69.541690000000003</v>
      </c>
      <c r="I11399" s="75">
        <v>61.635820000000002</v>
      </c>
      <c r="J11399" s="75">
        <v>76.441090000000003</v>
      </c>
      <c r="K11399" s="72">
        <v>0</v>
      </c>
      <c r="L11399" s="66"/>
    </row>
    <row r="11400" spans="1:12" x14ac:dyDescent="0.25">
      <c r="A11400" s="66" t="s">
        <v>416</v>
      </c>
      <c r="B11400" s="66" t="s">
        <v>404</v>
      </c>
      <c r="C11400" t="s">
        <v>120</v>
      </c>
      <c r="D11400" s="73">
        <f t="shared" si="597"/>
        <v>62.515599999999999</v>
      </c>
      <c r="E11400" s="73">
        <f t="shared" si="598"/>
        <v>52.824820000000003</v>
      </c>
      <c r="F11400" s="73">
        <f t="shared" si="599"/>
        <v>71.297340000000005</v>
      </c>
      <c r="H11400" s="72">
        <v>62.515599999999999</v>
      </c>
      <c r="I11400" s="75">
        <v>52.824820000000003</v>
      </c>
      <c r="J11400" s="75">
        <v>71.297340000000005</v>
      </c>
      <c r="K11400" s="72">
        <v>0</v>
      </c>
      <c r="L11400" s="66"/>
    </row>
    <row r="11401" spans="1:12" x14ac:dyDescent="0.25">
      <c r="A11401" s="66" t="s">
        <v>416</v>
      </c>
      <c r="B11401" s="66" t="s">
        <v>404</v>
      </c>
      <c r="C11401" t="s">
        <v>138</v>
      </c>
      <c r="D11401" s="73">
        <f t="shared" si="597"/>
        <v>57.62</v>
      </c>
      <c r="E11401" s="73">
        <f t="shared" si="598"/>
        <v>48.015450000000001</v>
      </c>
      <c r="F11401" s="73">
        <f t="shared" si="599"/>
        <v>66.681389999999993</v>
      </c>
      <c r="H11401" s="72">
        <v>57.62</v>
      </c>
      <c r="I11401" s="75">
        <v>48.015450000000001</v>
      </c>
      <c r="J11401" s="75">
        <v>66.681389999999993</v>
      </c>
      <c r="K11401" s="72">
        <v>0</v>
      </c>
      <c r="L11401" s="66"/>
    </row>
    <row r="11402" spans="1:12" x14ac:dyDescent="0.25">
      <c r="A11402" s="66" t="s">
        <v>416</v>
      </c>
      <c r="B11402" s="66" t="s">
        <v>404</v>
      </c>
      <c r="C11402" t="s">
        <v>163</v>
      </c>
      <c r="D11402" s="73">
        <f t="shared" si="597"/>
        <v>69.842780000000005</v>
      </c>
      <c r="E11402" s="73">
        <f t="shared" si="598"/>
        <v>61.90992</v>
      </c>
      <c r="F11402" s="73">
        <f t="shared" si="599"/>
        <v>76.744110000000006</v>
      </c>
      <c r="H11402" s="72">
        <v>69.842780000000005</v>
      </c>
      <c r="I11402" s="75">
        <v>61.90992</v>
      </c>
      <c r="J11402" s="75">
        <v>76.744110000000006</v>
      </c>
      <c r="K11402" s="72">
        <v>0</v>
      </c>
      <c r="L11402" s="66"/>
    </row>
    <row r="11403" spans="1:12" x14ac:dyDescent="0.25">
      <c r="A11403" s="66" t="s">
        <v>416</v>
      </c>
      <c r="B11403" s="66" t="s">
        <v>404</v>
      </c>
      <c r="C11403" t="s">
        <v>172</v>
      </c>
      <c r="D11403" s="73">
        <f t="shared" si="597"/>
        <v>62.940240000000003</v>
      </c>
      <c r="E11403" s="73">
        <f t="shared" si="598"/>
        <v>54.818719999999999</v>
      </c>
      <c r="F11403" s="73">
        <f t="shared" si="599"/>
        <v>70.390410000000003</v>
      </c>
      <c r="H11403" s="72">
        <v>62.940240000000003</v>
      </c>
      <c r="I11403" s="75">
        <v>54.818719999999999</v>
      </c>
      <c r="J11403" s="75">
        <v>70.390410000000003</v>
      </c>
      <c r="K11403" s="72">
        <v>0</v>
      </c>
      <c r="L11403" s="66"/>
    </row>
    <row r="11404" spans="1:12" x14ac:dyDescent="0.25">
      <c r="A11404" s="66" t="s">
        <v>416</v>
      </c>
      <c r="B11404" s="66" t="s">
        <v>404</v>
      </c>
      <c r="C11404" t="s">
        <v>185</v>
      </c>
      <c r="D11404" s="73">
        <f t="shared" si="597"/>
        <v>64.674660000000003</v>
      </c>
      <c r="E11404" s="73">
        <f t="shared" si="598"/>
        <v>60.421399999999998</v>
      </c>
      <c r="F11404" s="73">
        <f t="shared" si="599"/>
        <v>68.707570000000004</v>
      </c>
      <c r="H11404" s="72">
        <v>64.674660000000003</v>
      </c>
      <c r="I11404" s="75">
        <v>60.421399999999998</v>
      </c>
      <c r="J11404" s="75">
        <v>68.707570000000004</v>
      </c>
      <c r="K11404" s="72">
        <v>0</v>
      </c>
      <c r="L11404" s="66"/>
    </row>
    <row r="11405" spans="1:12" x14ac:dyDescent="0.25">
      <c r="A11405" s="66" t="s">
        <v>416</v>
      </c>
      <c r="B11405" s="66" t="s">
        <v>404</v>
      </c>
      <c r="C11405" t="s">
        <v>103</v>
      </c>
      <c r="D11405" s="73">
        <f t="shared" si="597"/>
        <v>62.06129</v>
      </c>
      <c r="E11405" s="73">
        <f t="shared" si="598"/>
        <v>52.592480000000002</v>
      </c>
      <c r="F11405" s="73">
        <f t="shared" si="599"/>
        <v>70.692769999999996</v>
      </c>
      <c r="H11405" s="72">
        <v>62.06129</v>
      </c>
      <c r="I11405" s="75">
        <v>52.592480000000002</v>
      </c>
      <c r="J11405" s="75">
        <v>70.692769999999996</v>
      </c>
      <c r="K11405" s="72">
        <v>0</v>
      </c>
      <c r="L11405" s="66"/>
    </row>
    <row r="11406" spans="1:12" x14ac:dyDescent="0.25">
      <c r="A11406" s="66" t="s">
        <v>416</v>
      </c>
      <c r="B11406" s="66" t="s">
        <v>404</v>
      </c>
      <c r="C11406" t="s">
        <v>104</v>
      </c>
      <c r="D11406" s="73">
        <f t="shared" si="597"/>
        <v>53.009709999999998</v>
      </c>
      <c r="E11406" s="73">
        <f t="shared" si="598"/>
        <v>45.920540000000003</v>
      </c>
      <c r="F11406" s="73">
        <f t="shared" si="599"/>
        <v>59.979480000000002</v>
      </c>
      <c r="H11406" s="72">
        <v>53.009709999999998</v>
      </c>
      <c r="I11406" s="75">
        <v>45.920540000000003</v>
      </c>
      <c r="J11406" s="75">
        <v>59.979480000000002</v>
      </c>
      <c r="K11406" s="72">
        <v>0</v>
      </c>
      <c r="L11406" s="66"/>
    </row>
    <row r="11407" spans="1:12" x14ac:dyDescent="0.25">
      <c r="A11407" s="66" t="s">
        <v>416</v>
      </c>
      <c r="B11407" s="66" t="s">
        <v>404</v>
      </c>
      <c r="C11407" t="s">
        <v>125</v>
      </c>
      <c r="D11407" s="73">
        <f t="shared" si="597"/>
        <v>71.620419999999996</v>
      </c>
      <c r="E11407" s="73">
        <f t="shared" si="598"/>
        <v>63.679670000000002</v>
      </c>
      <c r="F11407" s="73">
        <f t="shared" si="599"/>
        <v>78.413579999999996</v>
      </c>
      <c r="H11407" s="72">
        <v>71.620419999999996</v>
      </c>
      <c r="I11407" s="75">
        <v>63.679670000000002</v>
      </c>
      <c r="J11407" s="75">
        <v>78.413579999999996</v>
      </c>
      <c r="K11407" s="72">
        <v>0</v>
      </c>
      <c r="L11407" s="66"/>
    </row>
    <row r="11408" spans="1:12" x14ac:dyDescent="0.25">
      <c r="A11408" s="66" t="s">
        <v>416</v>
      </c>
      <c r="B11408" s="66" t="s">
        <v>404</v>
      </c>
      <c r="C11408" t="s">
        <v>130</v>
      </c>
      <c r="D11408" s="73">
        <f t="shared" si="597"/>
        <v>67.010379999999998</v>
      </c>
      <c r="E11408" s="73">
        <f t="shared" si="598"/>
        <v>55.390889999999999</v>
      </c>
      <c r="F11408" s="73">
        <f t="shared" si="599"/>
        <v>76.867279999999994</v>
      </c>
      <c r="H11408" s="72">
        <v>67.010379999999998</v>
      </c>
      <c r="I11408" s="75">
        <v>55.390889999999999</v>
      </c>
      <c r="J11408" s="75">
        <v>76.867279999999994</v>
      </c>
      <c r="K11408" s="72">
        <v>0</v>
      </c>
      <c r="L11408" s="66"/>
    </row>
    <row r="11409" spans="1:12" x14ac:dyDescent="0.25">
      <c r="A11409" s="66" t="s">
        <v>416</v>
      </c>
      <c r="B11409" s="66" t="s">
        <v>404</v>
      </c>
      <c r="C11409" t="s">
        <v>131</v>
      </c>
      <c r="D11409" s="73">
        <f t="shared" si="597"/>
        <v>68.12773</v>
      </c>
      <c r="E11409" s="73">
        <f t="shared" si="598"/>
        <v>59.133249999999997</v>
      </c>
      <c r="F11409" s="73">
        <f t="shared" si="599"/>
        <v>75.947800000000001</v>
      </c>
      <c r="H11409" s="72">
        <v>68.12773</v>
      </c>
      <c r="I11409" s="75">
        <v>59.133249999999997</v>
      </c>
      <c r="J11409" s="75">
        <v>75.947800000000001</v>
      </c>
      <c r="K11409" s="72">
        <v>0</v>
      </c>
      <c r="L11409" s="66"/>
    </row>
    <row r="11410" spans="1:12" x14ac:dyDescent="0.25">
      <c r="A11410" s="66" t="s">
        <v>416</v>
      </c>
      <c r="B11410" s="66" t="s">
        <v>404</v>
      </c>
      <c r="C11410" t="s">
        <v>133</v>
      </c>
      <c r="D11410" s="73">
        <f t="shared" si="597"/>
        <v>58.363529999999997</v>
      </c>
      <c r="E11410" s="73">
        <f t="shared" si="598"/>
        <v>46.291469999999997</v>
      </c>
      <c r="F11410" s="73">
        <f t="shared" si="599"/>
        <v>69.509389999999996</v>
      </c>
      <c r="H11410" s="72">
        <v>58.363529999999997</v>
      </c>
      <c r="I11410" s="75">
        <v>46.291469999999997</v>
      </c>
      <c r="J11410" s="75">
        <v>69.509389999999996</v>
      </c>
      <c r="K11410" s="72">
        <v>0</v>
      </c>
      <c r="L11410" s="66"/>
    </row>
    <row r="11411" spans="1:12" x14ac:dyDescent="0.25">
      <c r="A11411" s="66" t="s">
        <v>416</v>
      </c>
      <c r="B11411" s="66" t="s">
        <v>404</v>
      </c>
      <c r="C11411" t="s">
        <v>152</v>
      </c>
      <c r="D11411" s="73">
        <f t="shared" si="597"/>
        <v>69.97278</v>
      </c>
      <c r="E11411" s="73">
        <f t="shared" si="598"/>
        <v>63.224080000000001</v>
      </c>
      <c r="F11411" s="73">
        <f t="shared" si="599"/>
        <v>75.954049999999995</v>
      </c>
      <c r="H11411" s="72">
        <v>69.97278</v>
      </c>
      <c r="I11411" s="75">
        <v>63.224080000000001</v>
      </c>
      <c r="J11411" s="75">
        <v>75.954049999999995</v>
      </c>
      <c r="K11411" s="72">
        <v>0</v>
      </c>
      <c r="L11411" s="66"/>
    </row>
    <row r="11412" spans="1:12" x14ac:dyDescent="0.25">
      <c r="A11412" s="66" t="s">
        <v>416</v>
      </c>
      <c r="B11412" s="66" t="s">
        <v>404</v>
      </c>
      <c r="C11412" t="s">
        <v>159</v>
      </c>
      <c r="D11412" s="73">
        <f t="shared" si="597"/>
        <v>67.103179999999995</v>
      </c>
      <c r="E11412" s="73">
        <f t="shared" si="598"/>
        <v>57.956949999999999</v>
      </c>
      <c r="F11412" s="73">
        <f t="shared" si="599"/>
        <v>75.114059999999995</v>
      </c>
      <c r="H11412" s="72">
        <v>67.103179999999995</v>
      </c>
      <c r="I11412" s="75">
        <v>57.956949999999999</v>
      </c>
      <c r="J11412" s="75">
        <v>75.114059999999995</v>
      </c>
      <c r="K11412" s="72">
        <v>0</v>
      </c>
      <c r="L11412" s="66"/>
    </row>
    <row r="11413" spans="1:12" x14ac:dyDescent="0.25">
      <c r="A11413" s="66" t="s">
        <v>416</v>
      </c>
      <c r="B11413" s="66" t="s">
        <v>404</v>
      </c>
      <c r="C11413" t="s">
        <v>161</v>
      </c>
      <c r="D11413" s="73">
        <f t="shared" si="597"/>
        <v>66.220339999999993</v>
      </c>
      <c r="E11413" s="73">
        <f t="shared" si="598"/>
        <v>57.999899999999997</v>
      </c>
      <c r="F11413" s="73">
        <f t="shared" si="599"/>
        <v>73.565150000000003</v>
      </c>
      <c r="H11413" s="72">
        <v>66.220339999999993</v>
      </c>
      <c r="I11413" s="75">
        <v>57.999899999999997</v>
      </c>
      <c r="J11413" s="75">
        <v>73.565150000000003</v>
      </c>
      <c r="K11413" s="72">
        <v>0</v>
      </c>
      <c r="L11413" s="66"/>
    </row>
    <row r="11414" spans="1:12" x14ac:dyDescent="0.25">
      <c r="A11414" s="66" t="s">
        <v>416</v>
      </c>
      <c r="B11414" s="66" t="s">
        <v>404</v>
      </c>
      <c r="C11414" t="s">
        <v>173</v>
      </c>
      <c r="D11414" s="73">
        <f t="shared" si="597"/>
        <v>80.62079</v>
      </c>
      <c r="E11414" s="73">
        <f t="shared" si="598"/>
        <v>74.33314</v>
      </c>
      <c r="F11414" s="73">
        <f t="shared" si="599"/>
        <v>85.665189999999996</v>
      </c>
      <c r="H11414" s="72">
        <v>80.62079</v>
      </c>
      <c r="I11414" s="75">
        <v>74.33314</v>
      </c>
      <c r="J11414" s="75">
        <v>85.665189999999996</v>
      </c>
      <c r="K11414" s="72">
        <v>0</v>
      </c>
      <c r="L11414" s="66"/>
    </row>
    <row r="11415" spans="1:12" x14ac:dyDescent="0.25">
      <c r="A11415" s="66" t="s">
        <v>416</v>
      </c>
      <c r="B11415" s="66" t="s">
        <v>404</v>
      </c>
      <c r="C11415" t="s">
        <v>180</v>
      </c>
      <c r="D11415" s="73">
        <f t="shared" si="597"/>
        <v>74.640559999999994</v>
      </c>
      <c r="E11415" s="73">
        <f t="shared" si="598"/>
        <v>67.335390000000004</v>
      </c>
      <c r="F11415" s="73">
        <f t="shared" si="599"/>
        <v>80.778360000000006</v>
      </c>
      <c r="H11415" s="72">
        <v>74.640559999999994</v>
      </c>
      <c r="I11415" s="75">
        <v>67.335390000000004</v>
      </c>
      <c r="J11415" s="75">
        <v>80.778360000000006</v>
      </c>
      <c r="K11415" s="72">
        <v>0</v>
      </c>
      <c r="L11415" s="66"/>
    </row>
    <row r="11416" spans="1:12" x14ac:dyDescent="0.25">
      <c r="A11416" s="66" t="s">
        <v>416</v>
      </c>
      <c r="B11416" s="66" t="s">
        <v>404</v>
      </c>
      <c r="C11416" t="s">
        <v>186</v>
      </c>
      <c r="D11416" s="73">
        <f t="shared" si="597"/>
        <v>60.302259999999997</v>
      </c>
      <c r="E11416" s="73">
        <f t="shared" si="598"/>
        <v>56.15211</v>
      </c>
      <c r="F11416" s="73">
        <f t="shared" si="599"/>
        <v>64.309269999999998</v>
      </c>
      <c r="H11416" s="72">
        <v>60.302259999999997</v>
      </c>
      <c r="I11416" s="75">
        <v>56.15211</v>
      </c>
      <c r="J11416" s="75">
        <v>64.309269999999998</v>
      </c>
      <c r="K11416" s="72">
        <v>0</v>
      </c>
      <c r="L11416" s="66"/>
    </row>
    <row r="11417" spans="1:12" x14ac:dyDescent="0.25">
      <c r="A11417" s="66" t="s">
        <v>416</v>
      </c>
      <c r="B11417" s="66" t="s">
        <v>404</v>
      </c>
      <c r="C11417" t="s">
        <v>102</v>
      </c>
      <c r="D11417" s="73">
        <f t="shared" si="597"/>
        <v>85.327079999999995</v>
      </c>
      <c r="E11417" s="73">
        <f t="shared" si="598"/>
        <v>81.433070000000001</v>
      </c>
      <c r="F11417" s="73">
        <f t="shared" si="599"/>
        <v>88.519540000000006</v>
      </c>
      <c r="H11417" s="72">
        <v>85.327079999999995</v>
      </c>
      <c r="I11417" s="75">
        <v>81.433070000000001</v>
      </c>
      <c r="J11417" s="75">
        <v>88.519540000000006</v>
      </c>
      <c r="K11417" s="72">
        <v>0</v>
      </c>
      <c r="L11417" s="66"/>
    </row>
    <row r="11418" spans="1:12" x14ac:dyDescent="0.25">
      <c r="A11418" s="66" t="s">
        <v>416</v>
      </c>
      <c r="B11418" s="66" t="s">
        <v>404</v>
      </c>
      <c r="C11418" t="s">
        <v>109</v>
      </c>
      <c r="D11418" s="73">
        <f t="shared" si="597"/>
        <v>66.497489999999999</v>
      </c>
      <c r="E11418" s="73">
        <f t="shared" si="598"/>
        <v>58.160739999999997</v>
      </c>
      <c r="F11418" s="73">
        <f t="shared" si="599"/>
        <v>73.918019999999999</v>
      </c>
      <c r="H11418" s="72">
        <v>66.497489999999999</v>
      </c>
      <c r="I11418" s="75">
        <v>58.160739999999997</v>
      </c>
      <c r="J11418" s="75">
        <v>73.918019999999999</v>
      </c>
      <c r="K11418" s="72">
        <v>0</v>
      </c>
      <c r="L11418" s="66"/>
    </row>
    <row r="11419" spans="1:12" x14ac:dyDescent="0.25">
      <c r="A11419" s="66" t="s">
        <v>416</v>
      </c>
      <c r="B11419" s="66" t="s">
        <v>404</v>
      </c>
      <c r="C11419" t="s">
        <v>129</v>
      </c>
      <c r="D11419" s="73">
        <f t="shared" si="597"/>
        <v>59.435769999999998</v>
      </c>
      <c r="E11419" s="73">
        <f t="shared" si="598"/>
        <v>51.272680000000001</v>
      </c>
      <c r="F11419" s="73">
        <f t="shared" si="599"/>
        <v>67.108599999999996</v>
      </c>
      <c r="H11419" s="72">
        <v>59.435769999999998</v>
      </c>
      <c r="I11419" s="75">
        <v>51.272680000000001</v>
      </c>
      <c r="J11419" s="75">
        <v>67.108599999999996</v>
      </c>
      <c r="K11419" s="72">
        <v>0</v>
      </c>
      <c r="L11419" s="66"/>
    </row>
    <row r="11420" spans="1:12" x14ac:dyDescent="0.25">
      <c r="A11420" s="66" t="s">
        <v>416</v>
      </c>
      <c r="B11420" s="66" t="s">
        <v>404</v>
      </c>
      <c r="C11420" t="s">
        <v>135</v>
      </c>
      <c r="D11420" s="73">
        <f t="shared" si="597"/>
        <v>81.345070000000007</v>
      </c>
      <c r="E11420" s="73">
        <f t="shared" si="598"/>
        <v>73.631410000000002</v>
      </c>
      <c r="F11420" s="73">
        <f t="shared" si="599"/>
        <v>87.194659999999999</v>
      </c>
      <c r="H11420" s="72">
        <v>81.345070000000007</v>
      </c>
      <c r="I11420" s="75">
        <v>73.631410000000002</v>
      </c>
      <c r="J11420" s="75">
        <v>87.194659999999999</v>
      </c>
      <c r="K11420" s="72">
        <v>0</v>
      </c>
      <c r="L11420" s="66"/>
    </row>
    <row r="11421" spans="1:12" x14ac:dyDescent="0.25">
      <c r="A11421" s="66" t="s">
        <v>416</v>
      </c>
      <c r="B11421" s="66" t="s">
        <v>404</v>
      </c>
      <c r="C11421" t="s">
        <v>142</v>
      </c>
      <c r="D11421" s="73">
        <f t="shared" si="597"/>
        <v>85.775350000000003</v>
      </c>
      <c r="E11421" s="73">
        <f t="shared" si="598"/>
        <v>81.241129999999998</v>
      </c>
      <c r="F11421" s="73">
        <f t="shared" si="599"/>
        <v>89.357169999999996</v>
      </c>
      <c r="H11421" s="72">
        <v>85.775350000000003</v>
      </c>
      <c r="I11421" s="75">
        <v>81.241129999999998</v>
      </c>
      <c r="J11421" s="75">
        <v>89.357169999999996</v>
      </c>
      <c r="K11421" s="72">
        <v>0</v>
      </c>
      <c r="L11421" s="66"/>
    </row>
    <row r="11422" spans="1:12" x14ac:dyDescent="0.25">
      <c r="A11422" s="66" t="s">
        <v>416</v>
      </c>
      <c r="B11422" s="66" t="s">
        <v>404</v>
      </c>
      <c r="C11422" t="s">
        <v>148</v>
      </c>
      <c r="D11422" s="73">
        <f t="shared" si="597"/>
        <v>66.187529999999995</v>
      </c>
      <c r="E11422" s="73">
        <f t="shared" si="598"/>
        <v>57.721380000000003</v>
      </c>
      <c r="F11422" s="73">
        <f t="shared" si="599"/>
        <v>73.729939999999999</v>
      </c>
      <c r="H11422" s="72">
        <v>66.187529999999995</v>
      </c>
      <c r="I11422" s="75">
        <v>57.721380000000003</v>
      </c>
      <c r="J11422" s="75">
        <v>73.729939999999999</v>
      </c>
      <c r="K11422" s="72">
        <v>0</v>
      </c>
      <c r="L11422" s="66"/>
    </row>
    <row r="11423" spans="1:12" x14ac:dyDescent="0.25">
      <c r="A11423" s="66" t="s">
        <v>416</v>
      </c>
      <c r="B11423" s="66" t="s">
        <v>404</v>
      </c>
      <c r="C11423" t="s">
        <v>149</v>
      </c>
      <c r="D11423" s="73">
        <f t="shared" si="597"/>
        <v>74.362009999999998</v>
      </c>
      <c r="E11423" s="73">
        <f t="shared" si="598"/>
        <v>67.018230000000003</v>
      </c>
      <c r="F11423" s="73">
        <f t="shared" si="599"/>
        <v>80.545289999999994</v>
      </c>
      <c r="H11423" s="72">
        <v>74.362009999999998</v>
      </c>
      <c r="I11423" s="75">
        <v>67.018230000000003</v>
      </c>
      <c r="J11423" s="75">
        <v>80.545289999999994</v>
      </c>
      <c r="K11423" s="72">
        <v>0</v>
      </c>
      <c r="L11423" s="66"/>
    </row>
    <row r="11424" spans="1:12" x14ac:dyDescent="0.25">
      <c r="A11424" s="66" t="s">
        <v>416</v>
      </c>
      <c r="B11424" s="66" t="s">
        <v>404</v>
      </c>
      <c r="C11424" t="s">
        <v>157</v>
      </c>
      <c r="D11424" s="73">
        <f t="shared" si="597"/>
        <v>80.916409999999999</v>
      </c>
      <c r="E11424" s="73">
        <f t="shared" si="598"/>
        <v>73.996160000000003</v>
      </c>
      <c r="F11424" s="73">
        <f t="shared" si="599"/>
        <v>86.33511</v>
      </c>
      <c r="H11424" s="72">
        <v>80.916409999999999</v>
      </c>
      <c r="I11424" s="75">
        <v>73.996160000000003</v>
      </c>
      <c r="J11424" s="75">
        <v>86.33511</v>
      </c>
      <c r="K11424" s="72">
        <v>0</v>
      </c>
      <c r="L11424" s="66"/>
    </row>
    <row r="11425" spans="1:12" x14ac:dyDescent="0.25">
      <c r="A11425" s="66" t="s">
        <v>416</v>
      </c>
      <c r="B11425" s="66" t="s">
        <v>404</v>
      </c>
      <c r="C11425" t="s">
        <v>166</v>
      </c>
      <c r="D11425" s="73">
        <f t="shared" si="597"/>
        <v>79.883600000000001</v>
      </c>
      <c r="E11425" s="73">
        <f t="shared" si="598"/>
        <v>72.642619999999994</v>
      </c>
      <c r="F11425" s="73">
        <f t="shared" si="599"/>
        <v>85.588250000000002</v>
      </c>
      <c r="H11425" s="72">
        <v>79.883600000000001</v>
      </c>
      <c r="I11425" s="75">
        <v>72.642619999999994</v>
      </c>
      <c r="J11425" s="75">
        <v>85.588250000000002</v>
      </c>
      <c r="K11425" s="72">
        <v>0</v>
      </c>
      <c r="L11425" s="66"/>
    </row>
    <row r="11426" spans="1:12" x14ac:dyDescent="0.25">
      <c r="A11426" s="66" t="s">
        <v>416</v>
      </c>
      <c r="B11426" s="66" t="s">
        <v>404</v>
      </c>
      <c r="C11426" t="s">
        <v>169</v>
      </c>
      <c r="D11426" s="73">
        <f t="shared" si="597"/>
        <v>80.362549999999999</v>
      </c>
      <c r="E11426" s="73">
        <f t="shared" si="598"/>
        <v>75.127179999999996</v>
      </c>
      <c r="F11426" s="73">
        <f t="shared" si="599"/>
        <v>84.720070000000007</v>
      </c>
      <c r="H11426" s="72">
        <v>80.362549999999999</v>
      </c>
      <c r="I11426" s="75">
        <v>75.127179999999996</v>
      </c>
      <c r="J11426" s="75">
        <v>84.720070000000007</v>
      </c>
      <c r="K11426" s="72">
        <v>0</v>
      </c>
      <c r="L11426" s="66"/>
    </row>
    <row r="11427" spans="1:12" x14ac:dyDescent="0.25">
      <c r="A11427" s="66" t="s">
        <v>416</v>
      </c>
      <c r="B11427" s="66" t="s">
        <v>404</v>
      </c>
      <c r="C11427" t="s">
        <v>170</v>
      </c>
      <c r="D11427" s="73">
        <f t="shared" si="597"/>
        <v>70.305109999999999</v>
      </c>
      <c r="E11427" s="73">
        <f t="shared" si="598"/>
        <v>60.913910000000001</v>
      </c>
      <c r="F11427" s="73">
        <f t="shared" si="599"/>
        <v>78.245729999999995</v>
      </c>
      <c r="H11427" s="72">
        <v>70.305109999999999</v>
      </c>
      <c r="I11427" s="75">
        <v>60.913910000000001</v>
      </c>
      <c r="J11427" s="75">
        <v>78.245729999999995</v>
      </c>
      <c r="K11427" s="72">
        <v>0</v>
      </c>
      <c r="L11427" s="66"/>
    </row>
    <row r="11428" spans="1:12" x14ac:dyDescent="0.25">
      <c r="A11428" s="66" t="s">
        <v>416</v>
      </c>
      <c r="B11428" s="66" t="s">
        <v>404</v>
      </c>
      <c r="C11428" t="s">
        <v>176</v>
      </c>
      <c r="D11428" s="73">
        <f t="shared" si="597"/>
        <v>66.807299999999998</v>
      </c>
      <c r="E11428" s="73">
        <f t="shared" si="598"/>
        <v>59.619230000000002</v>
      </c>
      <c r="F11428" s="73">
        <f t="shared" si="599"/>
        <v>73.289100000000005</v>
      </c>
      <c r="H11428" s="72">
        <v>66.807299999999998</v>
      </c>
      <c r="I11428" s="75">
        <v>59.619230000000002</v>
      </c>
      <c r="J11428" s="75">
        <v>73.289100000000005</v>
      </c>
      <c r="K11428" s="72">
        <v>0</v>
      </c>
      <c r="L11428" s="66"/>
    </row>
    <row r="11429" spans="1:12" x14ac:dyDescent="0.25">
      <c r="A11429" s="66" t="s">
        <v>416</v>
      </c>
      <c r="B11429" s="66" t="s">
        <v>404</v>
      </c>
      <c r="C11429" t="s">
        <v>3</v>
      </c>
      <c r="D11429" s="73">
        <f t="shared" si="597"/>
        <v>69.437960000000004</v>
      </c>
      <c r="E11429" s="73">
        <f t="shared" si="598"/>
        <v>66.4876</v>
      </c>
      <c r="F11429" s="73">
        <f t="shared" si="599"/>
        <v>72.237039999999993</v>
      </c>
      <c r="H11429" s="72">
        <v>69.437960000000004</v>
      </c>
      <c r="I11429" s="75">
        <v>66.4876</v>
      </c>
      <c r="J11429" s="75">
        <v>72.237039999999993</v>
      </c>
      <c r="K11429" s="72">
        <v>0</v>
      </c>
      <c r="L11429" s="66"/>
    </row>
    <row r="11430" spans="1:12" x14ac:dyDescent="0.25">
      <c r="A11430" s="66" t="s">
        <v>416</v>
      </c>
      <c r="B11430" s="66" t="s">
        <v>404</v>
      </c>
      <c r="C11430" t="s">
        <v>112</v>
      </c>
      <c r="D11430" s="73">
        <f t="shared" si="597"/>
        <v>78.74973</v>
      </c>
      <c r="E11430" s="73">
        <f t="shared" si="598"/>
        <v>68.879689999999997</v>
      </c>
      <c r="F11430" s="73">
        <f t="shared" si="599"/>
        <v>86.120199999999997</v>
      </c>
      <c r="H11430" s="72">
        <v>78.74973</v>
      </c>
      <c r="I11430" s="75">
        <v>68.879689999999997</v>
      </c>
      <c r="J11430" s="75">
        <v>86.120199999999997</v>
      </c>
      <c r="K11430" s="72">
        <v>0</v>
      </c>
      <c r="L11430" s="66"/>
    </row>
    <row r="11431" spans="1:12" x14ac:dyDescent="0.25">
      <c r="A11431" s="66" t="s">
        <v>416</v>
      </c>
      <c r="B11431" s="66" t="s">
        <v>404</v>
      </c>
      <c r="C11431" t="s">
        <v>113</v>
      </c>
      <c r="D11431" s="73">
        <f t="shared" si="597"/>
        <v>54.653509999999997</v>
      </c>
      <c r="E11431" s="73">
        <f t="shared" si="598"/>
        <v>46.175429999999999</v>
      </c>
      <c r="F11431" s="73">
        <f t="shared" si="599"/>
        <v>62.869990000000001</v>
      </c>
      <c r="H11431" s="72">
        <v>54.653509999999997</v>
      </c>
      <c r="I11431" s="75">
        <v>46.175429999999999</v>
      </c>
      <c r="J11431" s="75">
        <v>62.869990000000001</v>
      </c>
      <c r="K11431" s="72">
        <v>0</v>
      </c>
      <c r="L11431" s="66"/>
    </row>
    <row r="11432" spans="1:12" x14ac:dyDescent="0.25">
      <c r="A11432" s="66" t="s">
        <v>416</v>
      </c>
      <c r="B11432" s="66" t="s">
        <v>404</v>
      </c>
      <c r="C11432" t="s">
        <v>116</v>
      </c>
      <c r="D11432" s="73">
        <f t="shared" si="597"/>
        <v>69.538269999999997</v>
      </c>
      <c r="E11432" s="73">
        <f t="shared" si="598"/>
        <v>60.782269999999997</v>
      </c>
      <c r="F11432" s="73">
        <f t="shared" si="599"/>
        <v>77.076629999999994</v>
      </c>
      <c r="H11432" s="72">
        <v>69.538269999999997</v>
      </c>
      <c r="I11432" s="75">
        <v>60.782269999999997</v>
      </c>
      <c r="J11432" s="75">
        <v>77.076629999999994</v>
      </c>
      <c r="K11432" s="72">
        <v>0</v>
      </c>
      <c r="L11432" s="66"/>
    </row>
    <row r="11433" spans="1:12" x14ac:dyDescent="0.25">
      <c r="A11433" s="66" t="s">
        <v>416</v>
      </c>
      <c r="B11433" s="66" t="s">
        <v>404</v>
      </c>
      <c r="C11433" t="s">
        <v>122</v>
      </c>
      <c r="D11433" s="73">
        <f t="shared" si="597"/>
        <v>67.864350000000002</v>
      </c>
      <c r="E11433" s="73">
        <f t="shared" si="598"/>
        <v>54.630699999999997</v>
      </c>
      <c r="F11433" s="73">
        <f t="shared" si="599"/>
        <v>78.740089999999995</v>
      </c>
      <c r="H11433" s="72">
        <v>67.864350000000002</v>
      </c>
      <c r="I11433" s="75">
        <v>54.630699999999997</v>
      </c>
      <c r="J11433" s="75">
        <v>78.740089999999995</v>
      </c>
      <c r="K11433" s="72">
        <v>0</v>
      </c>
      <c r="L11433" s="66"/>
    </row>
    <row r="11434" spans="1:12" x14ac:dyDescent="0.25">
      <c r="A11434" s="66" t="s">
        <v>416</v>
      </c>
      <c r="B11434" s="66" t="s">
        <v>404</v>
      </c>
      <c r="C11434" t="s">
        <v>126</v>
      </c>
      <c r="D11434" s="73">
        <f t="shared" ref="D11434:D11497" si="600">IF(K11434&gt;=50," ",H11434)</f>
        <v>65.918099999999995</v>
      </c>
      <c r="E11434" s="73">
        <f t="shared" ref="E11434:E11497" si="601">IF(K11434&gt;=50," ",I11434)</f>
        <v>58.277189999999997</v>
      </c>
      <c r="F11434" s="73">
        <f t="shared" ref="F11434:F11497" si="602">IF(K11434&gt;=50," ",J11434)</f>
        <v>72.8125</v>
      </c>
      <c r="H11434" s="72">
        <v>65.918099999999995</v>
      </c>
      <c r="I11434" s="75">
        <v>58.277189999999997</v>
      </c>
      <c r="J11434" s="75">
        <v>72.8125</v>
      </c>
      <c r="K11434" s="72">
        <v>0</v>
      </c>
      <c r="L11434" s="66"/>
    </row>
    <row r="11435" spans="1:12" x14ac:dyDescent="0.25">
      <c r="A11435" s="66" t="s">
        <v>416</v>
      </c>
      <c r="B11435" s="66" t="s">
        <v>404</v>
      </c>
      <c r="C11435" t="s">
        <v>139</v>
      </c>
      <c r="D11435" s="73">
        <f t="shared" si="600"/>
        <v>69.539199999999994</v>
      </c>
      <c r="E11435" s="73">
        <f t="shared" si="601"/>
        <v>56.069899999999997</v>
      </c>
      <c r="F11435" s="73">
        <f t="shared" si="602"/>
        <v>80.327659999999995</v>
      </c>
      <c r="H11435" s="72">
        <v>69.539199999999994</v>
      </c>
      <c r="I11435" s="75">
        <v>56.069899999999997</v>
      </c>
      <c r="J11435" s="75">
        <v>80.327659999999995</v>
      </c>
      <c r="K11435" s="72">
        <v>0</v>
      </c>
      <c r="L11435" s="66"/>
    </row>
    <row r="11436" spans="1:12" x14ac:dyDescent="0.25">
      <c r="A11436" s="66" t="s">
        <v>416</v>
      </c>
      <c r="B11436" s="66" t="s">
        <v>404</v>
      </c>
      <c r="C11436" t="s">
        <v>140</v>
      </c>
      <c r="D11436" s="73">
        <f t="shared" si="600"/>
        <v>74.156750000000002</v>
      </c>
      <c r="E11436" s="73">
        <f t="shared" si="601"/>
        <v>60.835540000000002</v>
      </c>
      <c r="F11436" s="73">
        <f t="shared" si="602"/>
        <v>84.129019999999997</v>
      </c>
      <c r="H11436" s="72">
        <v>74.156750000000002</v>
      </c>
      <c r="I11436" s="75">
        <v>60.835540000000002</v>
      </c>
      <c r="J11436" s="75">
        <v>84.129019999999997</v>
      </c>
      <c r="K11436" s="72">
        <v>0</v>
      </c>
      <c r="L11436" s="66"/>
    </row>
    <row r="11437" spans="1:12" x14ac:dyDescent="0.25">
      <c r="A11437" s="66" t="s">
        <v>416</v>
      </c>
      <c r="B11437" s="66" t="s">
        <v>404</v>
      </c>
      <c r="C11437" t="s">
        <v>147</v>
      </c>
      <c r="D11437" s="73">
        <f t="shared" si="600"/>
        <v>59.885680000000001</v>
      </c>
      <c r="E11437" s="73">
        <f t="shared" si="601"/>
        <v>51.428870000000003</v>
      </c>
      <c r="F11437" s="73">
        <f t="shared" si="602"/>
        <v>67.792180000000002</v>
      </c>
      <c r="H11437" s="72">
        <v>59.885680000000001</v>
      </c>
      <c r="I11437" s="75">
        <v>51.428870000000003</v>
      </c>
      <c r="J11437" s="75">
        <v>67.792180000000002</v>
      </c>
      <c r="K11437" s="72">
        <v>0</v>
      </c>
      <c r="L11437" s="66"/>
    </row>
    <row r="11438" spans="1:12" x14ac:dyDescent="0.25">
      <c r="A11438" s="66" t="s">
        <v>416</v>
      </c>
      <c r="B11438" s="66" t="s">
        <v>404</v>
      </c>
      <c r="C11438" t="s">
        <v>155</v>
      </c>
      <c r="D11438" s="73">
        <f t="shared" si="600"/>
        <v>81.447299999999998</v>
      </c>
      <c r="E11438" s="73">
        <f t="shared" si="601"/>
        <v>74.754339999999999</v>
      </c>
      <c r="F11438" s="73">
        <f t="shared" si="602"/>
        <v>86.681979999999996</v>
      </c>
      <c r="H11438" s="72">
        <v>81.447299999999998</v>
      </c>
      <c r="I11438" s="75">
        <v>74.754339999999999</v>
      </c>
      <c r="J11438" s="75">
        <v>86.681979999999996</v>
      </c>
      <c r="K11438" s="72">
        <v>0</v>
      </c>
      <c r="L11438" s="66"/>
    </row>
    <row r="11439" spans="1:12" x14ac:dyDescent="0.25">
      <c r="A11439" s="66" t="s">
        <v>416</v>
      </c>
      <c r="B11439" s="66" t="s">
        <v>404</v>
      </c>
      <c r="C11439" t="s">
        <v>168</v>
      </c>
      <c r="D11439" s="73">
        <f t="shared" si="600"/>
        <v>60.24091</v>
      </c>
      <c r="E11439" s="73">
        <f t="shared" si="601"/>
        <v>49.864220000000003</v>
      </c>
      <c r="F11439" s="73">
        <f t="shared" si="602"/>
        <v>69.771870000000007</v>
      </c>
      <c r="H11439" s="72">
        <v>60.24091</v>
      </c>
      <c r="I11439" s="75">
        <v>49.864220000000003</v>
      </c>
      <c r="J11439" s="75">
        <v>69.771870000000007</v>
      </c>
      <c r="K11439" s="72">
        <v>0</v>
      </c>
      <c r="L11439" s="66"/>
    </row>
    <row r="11440" spans="1:12" x14ac:dyDescent="0.25">
      <c r="A11440" s="66" t="s">
        <v>416</v>
      </c>
      <c r="B11440" s="66" t="s">
        <v>404</v>
      </c>
      <c r="C11440" t="s">
        <v>187</v>
      </c>
      <c r="D11440" s="73">
        <f t="shared" si="600"/>
        <v>66.111829999999998</v>
      </c>
      <c r="E11440" s="73">
        <f t="shared" si="601"/>
        <v>62.106259999999999</v>
      </c>
      <c r="F11440" s="73">
        <f t="shared" si="602"/>
        <v>69.899209999999997</v>
      </c>
      <c r="H11440" s="72">
        <v>66.111829999999998</v>
      </c>
      <c r="I11440" s="75">
        <v>62.106259999999999</v>
      </c>
      <c r="J11440" s="75">
        <v>69.899209999999997</v>
      </c>
      <c r="K11440" s="72">
        <v>0</v>
      </c>
      <c r="L11440" s="66"/>
    </row>
    <row r="11441" spans="1:12" x14ac:dyDescent="0.25">
      <c r="A11441" s="66" t="s">
        <v>416</v>
      </c>
      <c r="B11441" s="66" t="s">
        <v>404</v>
      </c>
      <c r="C11441" t="s">
        <v>1</v>
      </c>
      <c r="D11441" s="73">
        <f t="shared" si="600"/>
        <v>60.782380000000003</v>
      </c>
      <c r="E11441" s="73">
        <f t="shared" si="601"/>
        <v>59.645189999999999</v>
      </c>
      <c r="F11441" s="73">
        <f t="shared" si="602"/>
        <v>61.908000000000001</v>
      </c>
      <c r="H11441" s="72">
        <v>60.782380000000003</v>
      </c>
      <c r="I11441" s="75">
        <v>59.645189999999999</v>
      </c>
      <c r="J11441" s="75">
        <v>61.908000000000001</v>
      </c>
      <c r="K11441" s="72">
        <v>0</v>
      </c>
      <c r="L11441" s="66"/>
    </row>
    <row r="11442" spans="1:12" x14ac:dyDescent="0.25">
      <c r="A11442" s="66" t="s">
        <v>416</v>
      </c>
      <c r="B11442" s="66" t="s">
        <v>405</v>
      </c>
      <c r="C11442" t="s">
        <v>110</v>
      </c>
      <c r="D11442" s="73">
        <f t="shared" si="600"/>
        <v>2.025954</v>
      </c>
      <c r="E11442" s="73">
        <f t="shared" si="601"/>
        <v>1.271139</v>
      </c>
      <c r="F11442" s="73">
        <f t="shared" si="602"/>
        <v>3.2143920000000001</v>
      </c>
      <c r="H11442" s="72">
        <v>2.025954</v>
      </c>
      <c r="I11442" s="75">
        <v>1.271139</v>
      </c>
      <c r="J11442" s="75">
        <v>3.2143920000000001</v>
      </c>
      <c r="K11442" s="72">
        <v>0</v>
      </c>
      <c r="L11442" s="66"/>
    </row>
    <row r="11443" spans="1:12" x14ac:dyDescent="0.25">
      <c r="A11443" s="66" t="s">
        <v>416</v>
      </c>
      <c r="B11443" s="66" t="s">
        <v>405</v>
      </c>
      <c r="C11443" t="s">
        <v>137</v>
      </c>
      <c r="D11443" s="73">
        <f t="shared" si="600"/>
        <v>2.5266790000000001</v>
      </c>
      <c r="E11443" s="73">
        <f t="shared" si="601"/>
        <v>1.6798869999999999</v>
      </c>
      <c r="F11443" s="73">
        <f t="shared" si="602"/>
        <v>3.78389</v>
      </c>
      <c r="H11443" s="72">
        <v>2.5266790000000001</v>
      </c>
      <c r="I11443" s="75">
        <v>1.6798869999999999</v>
      </c>
      <c r="J11443" s="75">
        <v>3.78389</v>
      </c>
      <c r="K11443" s="72">
        <v>0</v>
      </c>
      <c r="L11443" s="66"/>
    </row>
    <row r="11444" spans="1:12" x14ac:dyDescent="0.25">
      <c r="A11444" s="66" t="s">
        <v>416</v>
      </c>
      <c r="B11444" s="66" t="s">
        <v>405</v>
      </c>
      <c r="C11444" t="s">
        <v>141</v>
      </c>
      <c r="D11444" s="73">
        <f t="shared" si="600"/>
        <v>2.1</v>
      </c>
      <c r="E11444" s="73">
        <f t="shared" si="601"/>
        <v>1.175047</v>
      </c>
      <c r="F11444" s="73">
        <f t="shared" si="602"/>
        <v>3.6251009999999999</v>
      </c>
      <c r="H11444" s="72">
        <v>2.1</v>
      </c>
      <c r="I11444" s="75">
        <v>1.175047</v>
      </c>
      <c r="J11444" s="75">
        <v>3.6251009999999999</v>
      </c>
      <c r="K11444" s="72">
        <v>26</v>
      </c>
      <c r="L11444" s="66"/>
    </row>
    <row r="11445" spans="1:12" x14ac:dyDescent="0.25">
      <c r="A11445" s="66" t="s">
        <v>416</v>
      </c>
      <c r="B11445" s="66" t="s">
        <v>405</v>
      </c>
      <c r="C11445" t="s">
        <v>144</v>
      </c>
      <c r="D11445" s="73">
        <f t="shared" si="600"/>
        <v>1.6179859999999999</v>
      </c>
      <c r="E11445" s="73">
        <f t="shared" si="601"/>
        <v>0.99862870000000004</v>
      </c>
      <c r="F11445" s="73">
        <f t="shared" si="602"/>
        <v>2.6113420000000001</v>
      </c>
      <c r="H11445" s="72">
        <v>1.6179859999999999</v>
      </c>
      <c r="I11445" s="75">
        <v>0.99862870000000004</v>
      </c>
      <c r="J11445" s="75">
        <v>2.6113420000000001</v>
      </c>
      <c r="K11445" s="72">
        <v>0</v>
      </c>
      <c r="L11445" s="66"/>
    </row>
    <row r="11446" spans="1:12" x14ac:dyDescent="0.25">
      <c r="A11446" s="66" t="s">
        <v>416</v>
      </c>
      <c r="B11446" s="66" t="s">
        <v>405</v>
      </c>
      <c r="C11446" t="s">
        <v>150</v>
      </c>
      <c r="D11446" s="73">
        <f t="shared" si="600"/>
        <v>1.3683639999999999</v>
      </c>
      <c r="E11446" s="73">
        <f t="shared" si="601"/>
        <v>0.84800140000000002</v>
      </c>
      <c r="F11446" s="73">
        <f t="shared" si="602"/>
        <v>2.2009500000000002</v>
      </c>
      <c r="H11446" s="72">
        <v>1.3683639999999999</v>
      </c>
      <c r="I11446" s="75">
        <v>0.84800140000000002</v>
      </c>
      <c r="J11446" s="75">
        <v>2.2009500000000002</v>
      </c>
      <c r="K11446" s="72">
        <v>0</v>
      </c>
      <c r="L11446" s="66"/>
    </row>
    <row r="11447" spans="1:12" x14ac:dyDescent="0.25">
      <c r="A11447" s="66" t="s">
        <v>416</v>
      </c>
      <c r="B11447" s="66" t="s">
        <v>405</v>
      </c>
      <c r="C11447" t="s">
        <v>174</v>
      </c>
      <c r="D11447" s="73">
        <f t="shared" si="600"/>
        <v>2.2613180000000002</v>
      </c>
      <c r="E11447" s="73">
        <f t="shared" si="601"/>
        <v>1.4757089999999999</v>
      </c>
      <c r="F11447" s="73">
        <f t="shared" si="602"/>
        <v>3.4505059999999999</v>
      </c>
      <c r="H11447" s="72">
        <v>2.2613180000000002</v>
      </c>
      <c r="I11447" s="75">
        <v>1.4757089999999999</v>
      </c>
      <c r="J11447" s="75">
        <v>3.4505059999999999</v>
      </c>
      <c r="K11447" s="72">
        <v>0</v>
      </c>
      <c r="L11447" s="66"/>
    </row>
    <row r="11448" spans="1:12" x14ac:dyDescent="0.25">
      <c r="A11448" s="66" t="s">
        <v>416</v>
      </c>
      <c r="B11448" s="66" t="s">
        <v>405</v>
      </c>
      <c r="C11448" t="s">
        <v>179</v>
      </c>
      <c r="D11448" s="73">
        <f t="shared" si="600"/>
        <v>3.5</v>
      </c>
      <c r="E11448" s="73">
        <f t="shared" si="601"/>
        <v>1.9940880000000001</v>
      </c>
      <c r="F11448" s="73">
        <f t="shared" si="602"/>
        <v>6.1435969999999998</v>
      </c>
      <c r="H11448" s="72">
        <v>3.5</v>
      </c>
      <c r="I11448" s="75">
        <v>1.9940880000000001</v>
      </c>
      <c r="J11448" s="75">
        <v>6.1435969999999998</v>
      </c>
      <c r="K11448" s="72">
        <v>26</v>
      </c>
      <c r="L11448" s="66"/>
    </row>
    <row r="11449" spans="1:12" x14ac:dyDescent="0.25">
      <c r="A11449" s="66" t="s">
        <v>416</v>
      </c>
      <c r="B11449" s="66" t="s">
        <v>405</v>
      </c>
      <c r="C11449" t="s">
        <v>181</v>
      </c>
      <c r="D11449" s="73">
        <f t="shared" si="600"/>
        <v>2.1578059999999999</v>
      </c>
      <c r="E11449" s="73">
        <f t="shared" si="601"/>
        <v>1.7884770000000001</v>
      </c>
      <c r="F11449" s="73">
        <f t="shared" si="602"/>
        <v>2.6013829999999998</v>
      </c>
      <c r="H11449" s="72">
        <v>2.1578059999999999</v>
      </c>
      <c r="I11449" s="75">
        <v>1.7884770000000001</v>
      </c>
      <c r="J11449" s="75">
        <v>2.6013829999999998</v>
      </c>
      <c r="K11449" s="72">
        <v>0</v>
      </c>
      <c r="L11449" s="66"/>
    </row>
    <row r="11450" spans="1:12" x14ac:dyDescent="0.25">
      <c r="A11450" s="66" t="s">
        <v>416</v>
      </c>
      <c r="B11450" s="66" t="s">
        <v>405</v>
      </c>
      <c r="C11450" t="s">
        <v>105</v>
      </c>
      <c r="D11450" s="73">
        <f t="shared" si="600"/>
        <v>2.0061450000000001</v>
      </c>
      <c r="E11450" s="73">
        <f t="shared" si="601"/>
        <v>1.2873399999999999</v>
      </c>
      <c r="F11450" s="73">
        <f t="shared" si="602"/>
        <v>3.1136460000000001</v>
      </c>
      <c r="H11450" s="72">
        <v>2.0061450000000001</v>
      </c>
      <c r="I11450" s="75">
        <v>1.2873399999999999</v>
      </c>
      <c r="J11450" s="75">
        <v>3.1136460000000001</v>
      </c>
      <c r="K11450" s="72">
        <v>0</v>
      </c>
      <c r="L11450" s="66"/>
    </row>
    <row r="11451" spans="1:12" x14ac:dyDescent="0.25">
      <c r="A11451" s="66" t="s">
        <v>416</v>
      </c>
      <c r="B11451" s="66" t="s">
        <v>405</v>
      </c>
      <c r="C11451" t="s">
        <v>111</v>
      </c>
      <c r="D11451" s="73">
        <f t="shared" si="600"/>
        <v>3.7</v>
      </c>
      <c r="E11451" s="73">
        <f t="shared" si="601"/>
        <v>2.1244459999999998</v>
      </c>
      <c r="F11451" s="73">
        <f t="shared" si="602"/>
        <v>6.3848890000000003</v>
      </c>
      <c r="H11451" s="72">
        <v>3.7</v>
      </c>
      <c r="I11451" s="75">
        <v>2.1244459999999998</v>
      </c>
      <c r="J11451" s="75">
        <v>6.3848890000000003</v>
      </c>
      <c r="K11451" s="72">
        <v>26</v>
      </c>
      <c r="L11451" s="66"/>
    </row>
    <row r="11452" spans="1:12" x14ac:dyDescent="0.25">
      <c r="A11452" s="66" t="s">
        <v>416</v>
      </c>
      <c r="B11452" s="66" t="s">
        <v>405</v>
      </c>
      <c r="C11452" t="s">
        <v>119</v>
      </c>
      <c r="D11452" s="73">
        <f t="shared" si="600"/>
        <v>3.6</v>
      </c>
      <c r="E11452" s="73">
        <f t="shared" si="601"/>
        <v>2.1500539999999999</v>
      </c>
      <c r="F11452" s="73">
        <f t="shared" si="602"/>
        <v>6.006227</v>
      </c>
      <c r="H11452" s="72">
        <v>3.6</v>
      </c>
      <c r="I11452" s="75">
        <v>2.1500539999999999</v>
      </c>
      <c r="J11452" s="75">
        <v>6.006227</v>
      </c>
      <c r="K11452" s="72">
        <v>26</v>
      </c>
      <c r="L11452" s="66"/>
    </row>
    <row r="11453" spans="1:12" x14ac:dyDescent="0.25">
      <c r="A11453" s="66" t="s">
        <v>416</v>
      </c>
      <c r="B11453" s="66" t="s">
        <v>405</v>
      </c>
      <c r="C11453" t="s">
        <v>132</v>
      </c>
      <c r="D11453" s="73">
        <f t="shared" si="600"/>
        <v>3.7</v>
      </c>
      <c r="E11453" s="73">
        <f t="shared" si="601"/>
        <v>1.8827119999999999</v>
      </c>
      <c r="F11453" s="73">
        <f t="shared" si="602"/>
        <v>7.0190599999999996</v>
      </c>
      <c r="H11453" s="72">
        <v>3.7</v>
      </c>
      <c r="I11453" s="75">
        <v>1.8827119999999999</v>
      </c>
      <c r="J11453" s="75">
        <v>7.0190599999999996</v>
      </c>
      <c r="K11453" s="72">
        <v>26</v>
      </c>
      <c r="L11453" s="66"/>
    </row>
    <row r="11454" spans="1:12" x14ac:dyDescent="0.25">
      <c r="A11454" s="66" t="s">
        <v>416</v>
      </c>
      <c r="B11454" s="66" t="s">
        <v>405</v>
      </c>
      <c r="C11454" t="s">
        <v>134</v>
      </c>
      <c r="D11454" s="73">
        <f t="shared" si="600"/>
        <v>2.4</v>
      </c>
      <c r="E11454" s="73">
        <f t="shared" si="601"/>
        <v>1.4089229999999999</v>
      </c>
      <c r="F11454" s="73">
        <f t="shared" si="602"/>
        <v>4.2154470000000002</v>
      </c>
      <c r="H11454" s="72">
        <v>2.4</v>
      </c>
      <c r="I11454" s="75">
        <v>1.4089229999999999</v>
      </c>
      <c r="J11454" s="75">
        <v>4.2154470000000002</v>
      </c>
      <c r="K11454" s="72">
        <v>26</v>
      </c>
      <c r="L11454" s="66"/>
    </row>
    <row r="11455" spans="1:12" x14ac:dyDescent="0.25">
      <c r="A11455" s="66" t="s">
        <v>416</v>
      </c>
      <c r="B11455" s="66" t="s">
        <v>405</v>
      </c>
      <c r="C11455" t="s">
        <v>143</v>
      </c>
      <c r="D11455" s="73">
        <f t="shared" si="600"/>
        <v>2.7197469999999999</v>
      </c>
      <c r="E11455" s="73">
        <f t="shared" si="601"/>
        <v>1.7649189999999999</v>
      </c>
      <c r="F11455" s="73">
        <f t="shared" si="602"/>
        <v>4.1692169999999997</v>
      </c>
      <c r="H11455" s="72">
        <v>2.7197469999999999</v>
      </c>
      <c r="I11455" s="75">
        <v>1.7649189999999999</v>
      </c>
      <c r="J11455" s="75">
        <v>4.1692169999999997</v>
      </c>
      <c r="K11455" s="72">
        <v>0</v>
      </c>
      <c r="L11455" s="66"/>
    </row>
    <row r="11456" spans="1:12" x14ac:dyDescent="0.25">
      <c r="A11456" s="66" t="s">
        <v>416</v>
      </c>
      <c r="B11456" s="66" t="s">
        <v>405</v>
      </c>
      <c r="C11456" t="s">
        <v>145</v>
      </c>
      <c r="D11456" s="73" t="str">
        <f t="shared" si="600"/>
        <v xml:space="preserve"> </v>
      </c>
      <c r="E11456" s="73" t="str">
        <f t="shared" si="601"/>
        <v xml:space="preserve"> </v>
      </c>
      <c r="F11456" s="73" t="str">
        <f t="shared" si="602"/>
        <v xml:space="preserve"> </v>
      </c>
      <c r="K11456" s="72">
        <v>51</v>
      </c>
      <c r="L11456" s="66"/>
    </row>
    <row r="11457" spans="1:12" x14ac:dyDescent="0.25">
      <c r="A11457" s="66" t="s">
        <v>416</v>
      </c>
      <c r="B11457" s="66" t="s">
        <v>405</v>
      </c>
      <c r="C11457" t="s">
        <v>146</v>
      </c>
      <c r="D11457" s="73">
        <f t="shared" si="600"/>
        <v>2.7</v>
      </c>
      <c r="E11457" s="73">
        <f t="shared" si="601"/>
        <v>1.520006</v>
      </c>
      <c r="F11457" s="73">
        <f t="shared" si="602"/>
        <v>4.6369040000000004</v>
      </c>
      <c r="H11457" s="72">
        <v>2.7</v>
      </c>
      <c r="I11457" s="75">
        <v>1.520006</v>
      </c>
      <c r="J11457" s="75">
        <v>4.6369040000000004</v>
      </c>
      <c r="K11457" s="72">
        <v>26</v>
      </c>
      <c r="L11457" s="66"/>
    </row>
    <row r="11458" spans="1:12" x14ac:dyDescent="0.25">
      <c r="A11458" s="66" t="s">
        <v>416</v>
      </c>
      <c r="B11458" s="66" t="s">
        <v>405</v>
      </c>
      <c r="C11458" t="s">
        <v>151</v>
      </c>
      <c r="D11458" s="73">
        <f t="shared" si="600"/>
        <v>2.5795499999999998</v>
      </c>
      <c r="E11458" s="73">
        <f t="shared" si="601"/>
        <v>1.6313850000000001</v>
      </c>
      <c r="F11458" s="73">
        <f t="shared" si="602"/>
        <v>4.0560689999999999</v>
      </c>
      <c r="H11458" s="72">
        <v>2.5795499999999998</v>
      </c>
      <c r="I11458" s="75">
        <v>1.6313850000000001</v>
      </c>
      <c r="J11458" s="75">
        <v>4.0560689999999999</v>
      </c>
      <c r="K11458" s="72">
        <v>0</v>
      </c>
      <c r="L11458" s="66"/>
    </row>
    <row r="11459" spans="1:12" x14ac:dyDescent="0.25">
      <c r="A11459" s="66" t="s">
        <v>416</v>
      </c>
      <c r="B11459" s="66" t="s">
        <v>405</v>
      </c>
      <c r="C11459" t="s">
        <v>153</v>
      </c>
      <c r="D11459" s="73">
        <f t="shared" si="600"/>
        <v>3.5784509999999998</v>
      </c>
      <c r="E11459" s="73">
        <f t="shared" si="601"/>
        <v>2.383543</v>
      </c>
      <c r="F11459" s="73">
        <f t="shared" si="602"/>
        <v>5.3396189999999999</v>
      </c>
      <c r="H11459" s="72">
        <v>3.5784509999999998</v>
      </c>
      <c r="I11459" s="75">
        <v>2.383543</v>
      </c>
      <c r="J11459" s="75">
        <v>5.3396189999999999</v>
      </c>
      <c r="K11459" s="72">
        <v>0</v>
      </c>
      <c r="L11459" s="66"/>
    </row>
    <row r="11460" spans="1:12" x14ac:dyDescent="0.25">
      <c r="A11460" s="66" t="s">
        <v>416</v>
      </c>
      <c r="B11460" s="66" t="s">
        <v>405</v>
      </c>
      <c r="C11460" t="s">
        <v>158</v>
      </c>
      <c r="D11460" s="73">
        <f t="shared" si="600"/>
        <v>2.5</v>
      </c>
      <c r="E11460" s="73">
        <f t="shared" si="601"/>
        <v>1.5071540000000001</v>
      </c>
      <c r="F11460" s="73">
        <f t="shared" si="602"/>
        <v>4.1014730000000004</v>
      </c>
      <c r="H11460" s="72">
        <v>2.5</v>
      </c>
      <c r="I11460" s="75">
        <v>1.5071540000000001</v>
      </c>
      <c r="J11460" s="75">
        <v>4.1014730000000004</v>
      </c>
      <c r="K11460" s="72">
        <v>26</v>
      </c>
      <c r="L11460" s="66"/>
    </row>
    <row r="11461" spans="1:12" x14ac:dyDescent="0.25">
      <c r="A11461" s="66" t="s">
        <v>416</v>
      </c>
      <c r="B11461" s="66" t="s">
        <v>405</v>
      </c>
      <c r="C11461" t="s">
        <v>175</v>
      </c>
      <c r="D11461" s="73">
        <f t="shared" si="600"/>
        <v>3.7376520000000002</v>
      </c>
      <c r="E11461" s="73">
        <f t="shared" si="601"/>
        <v>2.4308480000000001</v>
      </c>
      <c r="F11461" s="73">
        <f t="shared" si="602"/>
        <v>5.7058989999999996</v>
      </c>
      <c r="H11461" s="72">
        <v>3.7376520000000002</v>
      </c>
      <c r="I11461" s="75">
        <v>2.4308480000000001</v>
      </c>
      <c r="J11461" s="75">
        <v>5.7058989999999996</v>
      </c>
      <c r="K11461" s="72">
        <v>0</v>
      </c>
      <c r="L11461" s="66"/>
    </row>
    <row r="11462" spans="1:12" x14ac:dyDescent="0.25">
      <c r="A11462" s="66" t="s">
        <v>416</v>
      </c>
      <c r="B11462" s="66" t="s">
        <v>405</v>
      </c>
      <c r="C11462" t="s">
        <v>177</v>
      </c>
      <c r="D11462" s="73">
        <f t="shared" si="600"/>
        <v>2.4</v>
      </c>
      <c r="E11462" s="73">
        <f t="shared" si="601"/>
        <v>1.247134</v>
      </c>
      <c r="F11462" s="73">
        <f t="shared" si="602"/>
        <v>4.3945379999999998</v>
      </c>
      <c r="H11462" s="72">
        <v>2.4</v>
      </c>
      <c r="I11462" s="75">
        <v>1.247134</v>
      </c>
      <c r="J11462" s="75">
        <v>4.3945379999999998</v>
      </c>
      <c r="K11462" s="72">
        <v>26</v>
      </c>
      <c r="L11462" s="66"/>
    </row>
    <row r="11463" spans="1:12" x14ac:dyDescent="0.25">
      <c r="A11463" s="66" t="s">
        <v>416</v>
      </c>
      <c r="B11463" s="66" t="s">
        <v>405</v>
      </c>
      <c r="C11463" t="s">
        <v>178</v>
      </c>
      <c r="D11463" s="73">
        <f t="shared" si="600"/>
        <v>1.6</v>
      </c>
      <c r="E11463" s="73">
        <f t="shared" si="601"/>
        <v>0.97989979999999999</v>
      </c>
      <c r="F11463" s="73">
        <f t="shared" si="602"/>
        <v>2.7246649999999999</v>
      </c>
      <c r="H11463" s="72">
        <v>1.6</v>
      </c>
      <c r="I11463" s="75">
        <v>0.97989979999999999</v>
      </c>
      <c r="J11463" s="75">
        <v>2.7246649999999999</v>
      </c>
      <c r="K11463" s="72">
        <v>26</v>
      </c>
      <c r="L11463" s="66"/>
    </row>
    <row r="11464" spans="1:12" x14ac:dyDescent="0.25">
      <c r="A11464" s="66" t="s">
        <v>416</v>
      </c>
      <c r="B11464" s="66" t="s">
        <v>405</v>
      </c>
      <c r="C11464" t="s">
        <v>182</v>
      </c>
      <c r="D11464" s="73">
        <f t="shared" si="600"/>
        <v>2.8628439999999999</v>
      </c>
      <c r="E11464" s="73">
        <f t="shared" si="601"/>
        <v>2.4642200000000001</v>
      </c>
      <c r="F11464" s="73">
        <f t="shared" si="602"/>
        <v>3.3237549999999998</v>
      </c>
      <c r="H11464" s="72">
        <v>2.8628439999999999</v>
      </c>
      <c r="I11464" s="75">
        <v>2.4642200000000001</v>
      </c>
      <c r="J11464" s="75">
        <v>3.3237549999999998</v>
      </c>
      <c r="K11464" s="72">
        <v>0</v>
      </c>
      <c r="L11464" s="66"/>
    </row>
    <row r="11465" spans="1:12" x14ac:dyDescent="0.25">
      <c r="A11465" s="66" t="s">
        <v>416</v>
      </c>
      <c r="B11465" s="66" t="s">
        <v>405</v>
      </c>
      <c r="C11465" t="s">
        <v>108</v>
      </c>
      <c r="D11465" s="73">
        <f t="shared" si="600"/>
        <v>1.5215939999999999</v>
      </c>
      <c r="E11465" s="73">
        <f t="shared" si="601"/>
        <v>0.96431940000000005</v>
      </c>
      <c r="F11465" s="73">
        <f t="shared" si="602"/>
        <v>2.393132</v>
      </c>
      <c r="H11465" s="72">
        <v>1.5215939999999999</v>
      </c>
      <c r="I11465" s="75">
        <v>0.96431940000000005</v>
      </c>
      <c r="J11465" s="75">
        <v>2.393132</v>
      </c>
      <c r="K11465" s="72">
        <v>0</v>
      </c>
      <c r="L11465" s="66"/>
    </row>
    <row r="11466" spans="1:12" x14ac:dyDescent="0.25">
      <c r="A11466" s="66" t="s">
        <v>416</v>
      </c>
      <c r="B11466" s="66" t="s">
        <v>405</v>
      </c>
      <c r="C11466" t="s">
        <v>114</v>
      </c>
      <c r="D11466" s="73">
        <f t="shared" si="600"/>
        <v>5.335356</v>
      </c>
      <c r="E11466" s="73">
        <f t="shared" si="601"/>
        <v>3.3937469999999998</v>
      </c>
      <c r="F11466" s="73">
        <f t="shared" si="602"/>
        <v>8.2924369999999996</v>
      </c>
      <c r="H11466" s="72">
        <v>5.335356</v>
      </c>
      <c r="I11466" s="75">
        <v>3.3937469999999998</v>
      </c>
      <c r="J11466" s="75">
        <v>8.2924369999999996</v>
      </c>
      <c r="K11466" s="72">
        <v>0</v>
      </c>
      <c r="L11466" s="66"/>
    </row>
    <row r="11467" spans="1:12" x14ac:dyDescent="0.25">
      <c r="A11467" s="66" t="s">
        <v>416</v>
      </c>
      <c r="B11467" s="66" t="s">
        <v>405</v>
      </c>
      <c r="C11467" t="s">
        <v>115</v>
      </c>
      <c r="D11467" s="73">
        <f t="shared" si="600"/>
        <v>1.6</v>
      </c>
      <c r="E11467" s="73">
        <f t="shared" si="601"/>
        <v>0.84849949999999996</v>
      </c>
      <c r="F11467" s="73">
        <f t="shared" si="602"/>
        <v>3.0493709999999998</v>
      </c>
      <c r="H11467" s="72">
        <v>1.6</v>
      </c>
      <c r="I11467" s="75">
        <v>0.84849949999999996</v>
      </c>
      <c r="J11467" s="75">
        <v>3.0493709999999998</v>
      </c>
      <c r="K11467" s="72">
        <v>26</v>
      </c>
      <c r="L11467" s="66"/>
    </row>
    <row r="11468" spans="1:12" x14ac:dyDescent="0.25">
      <c r="A11468" s="66" t="s">
        <v>416</v>
      </c>
      <c r="B11468" s="66" t="s">
        <v>405</v>
      </c>
      <c r="C11468" t="s">
        <v>121</v>
      </c>
      <c r="D11468" s="73">
        <f t="shared" si="600"/>
        <v>2.6782729999999999</v>
      </c>
      <c r="E11468" s="73">
        <f t="shared" si="601"/>
        <v>1.676601</v>
      </c>
      <c r="F11468" s="73">
        <f t="shared" si="602"/>
        <v>4.2525029999999999</v>
      </c>
      <c r="H11468" s="72">
        <v>2.6782729999999999</v>
      </c>
      <c r="I11468" s="75">
        <v>1.676601</v>
      </c>
      <c r="J11468" s="75">
        <v>4.2525029999999999</v>
      </c>
      <c r="K11468" s="72">
        <v>0</v>
      </c>
      <c r="L11468" s="66"/>
    </row>
    <row r="11469" spans="1:12" x14ac:dyDescent="0.25">
      <c r="A11469" s="66" t="s">
        <v>416</v>
      </c>
      <c r="B11469" s="66" t="s">
        <v>405</v>
      </c>
      <c r="C11469" t="s">
        <v>123</v>
      </c>
      <c r="D11469" s="73">
        <f t="shared" si="600"/>
        <v>1</v>
      </c>
      <c r="E11469" s="73">
        <f t="shared" si="601"/>
        <v>0.51701249999999999</v>
      </c>
      <c r="F11469" s="73">
        <f t="shared" si="602"/>
        <v>1.9012119999999999</v>
      </c>
      <c r="H11469" s="72">
        <v>1</v>
      </c>
      <c r="I11469" s="75">
        <v>0.51701249999999999</v>
      </c>
      <c r="J11469" s="75">
        <v>1.9012119999999999</v>
      </c>
      <c r="K11469" s="72">
        <v>26</v>
      </c>
      <c r="L11469" s="66"/>
    </row>
    <row r="11470" spans="1:12" x14ac:dyDescent="0.25">
      <c r="A11470" s="66" t="s">
        <v>416</v>
      </c>
      <c r="B11470" s="66" t="s">
        <v>405</v>
      </c>
      <c r="C11470" t="s">
        <v>127</v>
      </c>
      <c r="D11470" s="73">
        <f t="shared" si="600"/>
        <v>3.2</v>
      </c>
      <c r="E11470" s="73">
        <f t="shared" si="601"/>
        <v>1.773447</v>
      </c>
      <c r="F11470" s="73">
        <f t="shared" si="602"/>
        <v>5.5686989999999996</v>
      </c>
      <c r="H11470" s="72">
        <v>3.2</v>
      </c>
      <c r="I11470" s="75">
        <v>1.773447</v>
      </c>
      <c r="J11470" s="75">
        <v>5.5686989999999996</v>
      </c>
      <c r="K11470" s="72">
        <v>26</v>
      </c>
      <c r="L11470" s="66"/>
    </row>
    <row r="11471" spans="1:12" x14ac:dyDescent="0.25">
      <c r="A11471" s="66" t="s">
        <v>416</v>
      </c>
      <c r="B11471" s="66" t="s">
        <v>405</v>
      </c>
      <c r="C11471" t="s">
        <v>136</v>
      </c>
      <c r="D11471" s="73">
        <f t="shared" si="600"/>
        <v>1.5</v>
      </c>
      <c r="E11471" s="73">
        <f t="shared" si="601"/>
        <v>0.9047404</v>
      </c>
      <c r="F11471" s="73">
        <f t="shared" si="602"/>
        <v>2.4396399999999998</v>
      </c>
      <c r="H11471" s="72">
        <v>1.5</v>
      </c>
      <c r="I11471" s="75">
        <v>0.9047404</v>
      </c>
      <c r="J11471" s="75">
        <v>2.4396399999999998</v>
      </c>
      <c r="K11471" s="72">
        <v>26</v>
      </c>
      <c r="L11471" s="66"/>
    </row>
    <row r="11472" spans="1:12" x14ac:dyDescent="0.25">
      <c r="A11472" s="66" t="s">
        <v>416</v>
      </c>
      <c r="B11472" s="66" t="s">
        <v>405</v>
      </c>
      <c r="C11472" t="s">
        <v>154</v>
      </c>
      <c r="D11472" s="73">
        <f t="shared" si="600"/>
        <v>2.7901660000000001</v>
      </c>
      <c r="E11472" s="73">
        <f t="shared" si="601"/>
        <v>1.7982119999999999</v>
      </c>
      <c r="F11472" s="73">
        <f t="shared" si="602"/>
        <v>4.3053239999999997</v>
      </c>
      <c r="H11472" s="72">
        <v>2.7901660000000001</v>
      </c>
      <c r="I11472" s="75">
        <v>1.7982119999999999</v>
      </c>
      <c r="J11472" s="75">
        <v>4.3053239999999997</v>
      </c>
      <c r="K11472" s="72">
        <v>0</v>
      </c>
      <c r="L11472" s="66"/>
    </row>
    <row r="11473" spans="1:12" x14ac:dyDescent="0.25">
      <c r="A11473" s="66" t="s">
        <v>416</v>
      </c>
      <c r="B11473" s="66" t="s">
        <v>405</v>
      </c>
      <c r="C11473" t="s">
        <v>160</v>
      </c>
      <c r="D11473" s="73">
        <f t="shared" si="600"/>
        <v>1.2</v>
      </c>
      <c r="E11473" s="73">
        <f t="shared" si="601"/>
        <v>0.68128540000000004</v>
      </c>
      <c r="F11473" s="73">
        <f t="shared" si="602"/>
        <v>2.2423120000000001</v>
      </c>
      <c r="H11473" s="72">
        <v>1.2</v>
      </c>
      <c r="I11473" s="75">
        <v>0.68128540000000004</v>
      </c>
      <c r="J11473" s="75">
        <v>2.2423120000000001</v>
      </c>
      <c r="K11473" s="72">
        <v>26</v>
      </c>
      <c r="L11473" s="66"/>
    </row>
    <row r="11474" spans="1:12" x14ac:dyDescent="0.25">
      <c r="A11474" s="66" t="s">
        <v>416</v>
      </c>
      <c r="B11474" s="66" t="s">
        <v>405</v>
      </c>
      <c r="C11474" t="s">
        <v>165</v>
      </c>
      <c r="D11474" s="73">
        <f t="shared" si="600"/>
        <v>1.1000000000000001</v>
      </c>
      <c r="E11474" s="73">
        <f t="shared" si="601"/>
        <v>0.57598249999999995</v>
      </c>
      <c r="F11474" s="73">
        <f t="shared" si="602"/>
        <v>2.0096850000000002</v>
      </c>
      <c r="H11474" s="72">
        <v>1.1000000000000001</v>
      </c>
      <c r="I11474" s="75">
        <v>0.57598249999999995</v>
      </c>
      <c r="J11474" s="75">
        <v>2.0096850000000002</v>
      </c>
      <c r="K11474" s="72">
        <v>26</v>
      </c>
      <c r="L11474" s="66"/>
    </row>
    <row r="11475" spans="1:12" x14ac:dyDescent="0.25">
      <c r="A11475" s="66" t="s">
        <v>416</v>
      </c>
      <c r="B11475" s="66" t="s">
        <v>405</v>
      </c>
      <c r="C11475" t="s">
        <v>183</v>
      </c>
      <c r="D11475" s="73">
        <f t="shared" si="600"/>
        <v>2.1493329999999999</v>
      </c>
      <c r="E11475" s="73">
        <f t="shared" si="601"/>
        <v>1.7775570000000001</v>
      </c>
      <c r="F11475" s="73">
        <f t="shared" si="602"/>
        <v>2.5968110000000002</v>
      </c>
      <c r="H11475" s="72">
        <v>2.1493329999999999</v>
      </c>
      <c r="I11475" s="75">
        <v>1.7775570000000001</v>
      </c>
      <c r="J11475" s="75">
        <v>2.5968110000000002</v>
      </c>
      <c r="K11475" s="72">
        <v>0</v>
      </c>
      <c r="L11475" s="66"/>
    </row>
    <row r="11476" spans="1:12" x14ac:dyDescent="0.25">
      <c r="A11476" s="66" t="s">
        <v>416</v>
      </c>
      <c r="B11476" s="66" t="s">
        <v>405</v>
      </c>
      <c r="C11476" t="s">
        <v>117</v>
      </c>
      <c r="D11476" s="73">
        <f t="shared" si="600"/>
        <v>4.006189</v>
      </c>
      <c r="E11476" s="73">
        <f t="shared" si="601"/>
        <v>2.8230230000000001</v>
      </c>
      <c r="F11476" s="73">
        <f t="shared" si="602"/>
        <v>5.6563699999999999</v>
      </c>
      <c r="H11476" s="72">
        <v>4.006189</v>
      </c>
      <c r="I11476" s="75">
        <v>2.8230230000000001</v>
      </c>
      <c r="J11476" s="75">
        <v>5.6563699999999999</v>
      </c>
      <c r="K11476" s="72">
        <v>0</v>
      </c>
      <c r="L11476" s="66"/>
    </row>
    <row r="11477" spans="1:12" x14ac:dyDescent="0.25">
      <c r="A11477" s="66" t="s">
        <v>416</v>
      </c>
      <c r="B11477" s="66" t="s">
        <v>405</v>
      </c>
      <c r="C11477" t="s">
        <v>118</v>
      </c>
      <c r="D11477" s="73">
        <f t="shared" si="600"/>
        <v>9.5202220000000004</v>
      </c>
      <c r="E11477" s="73">
        <f t="shared" si="601"/>
        <v>6.2203059999999999</v>
      </c>
      <c r="F11477" s="73">
        <f t="shared" si="602"/>
        <v>14.303750000000001</v>
      </c>
      <c r="H11477" s="72">
        <v>9.5202220000000004</v>
      </c>
      <c r="I11477" s="75">
        <v>6.2203059999999999</v>
      </c>
      <c r="J11477" s="75">
        <v>14.303750000000001</v>
      </c>
      <c r="K11477" s="72">
        <v>0</v>
      </c>
      <c r="L11477" s="66"/>
    </row>
    <row r="11478" spans="1:12" x14ac:dyDescent="0.25">
      <c r="A11478" s="66" t="s">
        <v>416</v>
      </c>
      <c r="B11478" s="66" t="s">
        <v>405</v>
      </c>
      <c r="C11478" t="s">
        <v>124</v>
      </c>
      <c r="D11478" s="73">
        <f t="shared" si="600"/>
        <v>4.2895060000000003</v>
      </c>
      <c r="E11478" s="73">
        <f t="shared" si="601"/>
        <v>2.7837450000000001</v>
      </c>
      <c r="F11478" s="73">
        <f t="shared" si="602"/>
        <v>6.5548339999999996</v>
      </c>
      <c r="H11478" s="72">
        <v>4.2895060000000003</v>
      </c>
      <c r="I11478" s="75">
        <v>2.7837450000000001</v>
      </c>
      <c r="J11478" s="75">
        <v>6.5548339999999996</v>
      </c>
      <c r="K11478" s="72">
        <v>0</v>
      </c>
      <c r="L11478" s="66"/>
    </row>
    <row r="11479" spans="1:12" x14ac:dyDescent="0.25">
      <c r="A11479" s="66" t="s">
        <v>416</v>
      </c>
      <c r="B11479" s="66" t="s">
        <v>405</v>
      </c>
      <c r="C11479" t="s">
        <v>128</v>
      </c>
      <c r="D11479" s="73">
        <f t="shared" si="600"/>
        <v>2.9508540000000001</v>
      </c>
      <c r="E11479" s="73">
        <f t="shared" si="601"/>
        <v>1.938544</v>
      </c>
      <c r="F11479" s="73">
        <f t="shared" si="602"/>
        <v>4.4677090000000002</v>
      </c>
      <c r="H11479" s="72">
        <v>2.9508540000000001</v>
      </c>
      <c r="I11479" s="75">
        <v>1.938544</v>
      </c>
      <c r="J11479" s="75">
        <v>4.4677090000000002</v>
      </c>
      <c r="K11479" s="72">
        <v>0</v>
      </c>
      <c r="L11479" s="66"/>
    </row>
    <row r="11480" spans="1:12" x14ac:dyDescent="0.25">
      <c r="A11480" s="66" t="s">
        <v>416</v>
      </c>
      <c r="B11480" s="66" t="s">
        <v>405</v>
      </c>
      <c r="C11480" t="s">
        <v>156</v>
      </c>
      <c r="D11480" s="73">
        <f t="shared" si="600"/>
        <v>6.3</v>
      </c>
      <c r="E11480" s="73">
        <f t="shared" si="601"/>
        <v>3.7755019999999999</v>
      </c>
      <c r="F11480" s="73">
        <f t="shared" si="602"/>
        <v>10.44909</v>
      </c>
      <c r="H11480" s="72">
        <v>6.3</v>
      </c>
      <c r="I11480" s="75">
        <v>3.7755019999999999</v>
      </c>
      <c r="J11480" s="75">
        <v>10.44909</v>
      </c>
      <c r="K11480" s="72">
        <v>26</v>
      </c>
      <c r="L11480" s="66"/>
    </row>
    <row r="11481" spans="1:12" x14ac:dyDescent="0.25">
      <c r="A11481" s="66" t="s">
        <v>416</v>
      </c>
      <c r="B11481" s="66" t="s">
        <v>405</v>
      </c>
      <c r="C11481" t="s">
        <v>162</v>
      </c>
      <c r="D11481" s="73">
        <f t="shared" si="600"/>
        <v>1.2</v>
      </c>
      <c r="E11481" s="73">
        <f t="shared" si="601"/>
        <v>0.73188679999999995</v>
      </c>
      <c r="F11481" s="73">
        <f t="shared" si="602"/>
        <v>2.077369</v>
      </c>
      <c r="H11481" s="72">
        <v>1.2</v>
      </c>
      <c r="I11481" s="75">
        <v>0.73188679999999995</v>
      </c>
      <c r="J11481" s="75">
        <v>2.077369</v>
      </c>
      <c r="K11481" s="72">
        <v>26</v>
      </c>
      <c r="L11481" s="66"/>
    </row>
    <row r="11482" spans="1:12" x14ac:dyDescent="0.25">
      <c r="A11482" s="66" t="s">
        <v>416</v>
      </c>
      <c r="B11482" s="66" t="s">
        <v>405</v>
      </c>
      <c r="C11482" t="s">
        <v>164</v>
      </c>
      <c r="D11482" s="73">
        <f t="shared" si="600"/>
        <v>4.526078</v>
      </c>
      <c r="E11482" s="73">
        <f t="shared" si="601"/>
        <v>3.0849829999999998</v>
      </c>
      <c r="F11482" s="73">
        <f t="shared" si="602"/>
        <v>6.5945489999999998</v>
      </c>
      <c r="H11482" s="72">
        <v>4.526078</v>
      </c>
      <c r="I11482" s="75">
        <v>3.0849829999999998</v>
      </c>
      <c r="J11482" s="75">
        <v>6.5945489999999998</v>
      </c>
      <c r="K11482" s="72">
        <v>0</v>
      </c>
      <c r="L11482" s="66"/>
    </row>
    <row r="11483" spans="1:12" x14ac:dyDescent="0.25">
      <c r="A11483" s="66" t="s">
        <v>416</v>
      </c>
      <c r="B11483" s="66" t="s">
        <v>405</v>
      </c>
      <c r="C11483" t="s">
        <v>167</v>
      </c>
      <c r="D11483" s="73">
        <f t="shared" si="600"/>
        <v>4</v>
      </c>
      <c r="E11483" s="73">
        <f t="shared" si="601"/>
        <v>1.9362250000000001</v>
      </c>
      <c r="F11483" s="73">
        <f t="shared" si="602"/>
        <v>8.257593</v>
      </c>
      <c r="H11483" s="72">
        <v>4</v>
      </c>
      <c r="I11483" s="75">
        <v>1.9362250000000001</v>
      </c>
      <c r="J11483" s="75">
        <v>8.257593</v>
      </c>
      <c r="K11483" s="72">
        <v>26</v>
      </c>
      <c r="L11483" s="66"/>
    </row>
    <row r="11484" spans="1:12" x14ac:dyDescent="0.25">
      <c r="A11484" s="66" t="s">
        <v>416</v>
      </c>
      <c r="B11484" s="66" t="s">
        <v>405</v>
      </c>
      <c r="C11484" t="s">
        <v>171</v>
      </c>
      <c r="D11484" s="73">
        <f t="shared" si="600"/>
        <v>3.0344660000000001</v>
      </c>
      <c r="E11484" s="73">
        <f t="shared" si="601"/>
        <v>1.980837</v>
      </c>
      <c r="F11484" s="73">
        <f t="shared" si="602"/>
        <v>4.6221059999999996</v>
      </c>
      <c r="H11484" s="72">
        <v>3.0344660000000001</v>
      </c>
      <c r="I11484" s="75">
        <v>1.980837</v>
      </c>
      <c r="J11484" s="75">
        <v>4.6221059999999996</v>
      </c>
      <c r="K11484" s="72">
        <v>0</v>
      </c>
      <c r="L11484" s="66"/>
    </row>
    <row r="11485" spans="1:12" x14ac:dyDescent="0.25">
      <c r="A11485" s="66" t="s">
        <v>416</v>
      </c>
      <c r="B11485" s="66" t="s">
        <v>405</v>
      </c>
      <c r="C11485" t="s">
        <v>184</v>
      </c>
      <c r="D11485" s="73">
        <f t="shared" si="600"/>
        <v>3.6033490000000001</v>
      </c>
      <c r="E11485" s="73">
        <f t="shared" si="601"/>
        <v>2.8889740000000002</v>
      </c>
      <c r="F11485" s="73">
        <f t="shared" si="602"/>
        <v>4.4862109999999999</v>
      </c>
      <c r="H11485" s="72">
        <v>3.6033490000000001</v>
      </c>
      <c r="I11485" s="75">
        <v>2.8889740000000002</v>
      </c>
      <c r="J11485" s="75">
        <v>4.4862109999999999</v>
      </c>
      <c r="K11485" s="72">
        <v>0</v>
      </c>
      <c r="L11485" s="66"/>
    </row>
    <row r="11486" spans="1:12" x14ac:dyDescent="0.25">
      <c r="A11486" s="66" t="s">
        <v>416</v>
      </c>
      <c r="B11486" s="66" t="s">
        <v>405</v>
      </c>
      <c r="C11486" t="s">
        <v>106</v>
      </c>
      <c r="D11486" s="73">
        <f t="shared" si="600"/>
        <v>2.7222179999999998</v>
      </c>
      <c r="E11486" s="73">
        <f t="shared" si="601"/>
        <v>1.804573</v>
      </c>
      <c r="F11486" s="73">
        <f t="shared" si="602"/>
        <v>4.0870709999999999</v>
      </c>
      <c r="H11486" s="72">
        <v>2.7222179999999998</v>
      </c>
      <c r="I11486" s="75">
        <v>1.804573</v>
      </c>
      <c r="J11486" s="75">
        <v>4.0870709999999999</v>
      </c>
      <c r="K11486" s="72">
        <v>0</v>
      </c>
      <c r="L11486" s="66"/>
    </row>
    <row r="11487" spans="1:12" x14ac:dyDescent="0.25">
      <c r="A11487" s="66" t="s">
        <v>416</v>
      </c>
      <c r="B11487" s="66" t="s">
        <v>405</v>
      </c>
      <c r="C11487" t="s">
        <v>107</v>
      </c>
      <c r="D11487" s="73">
        <f t="shared" si="600"/>
        <v>2.7054510000000001</v>
      </c>
      <c r="E11487" s="73">
        <f t="shared" si="601"/>
        <v>1.8528830000000001</v>
      </c>
      <c r="F11487" s="73">
        <f t="shared" si="602"/>
        <v>3.9345850000000002</v>
      </c>
      <c r="H11487" s="72">
        <v>2.7054510000000001</v>
      </c>
      <c r="I11487" s="75">
        <v>1.8528830000000001</v>
      </c>
      <c r="J11487" s="75">
        <v>3.9345850000000002</v>
      </c>
      <c r="K11487" s="72">
        <v>0</v>
      </c>
      <c r="L11487" s="66"/>
    </row>
    <row r="11488" spans="1:12" x14ac:dyDescent="0.25">
      <c r="A11488" s="66" t="s">
        <v>416</v>
      </c>
      <c r="B11488" s="66" t="s">
        <v>405</v>
      </c>
      <c r="C11488" t="s">
        <v>120</v>
      </c>
      <c r="D11488" s="73">
        <f t="shared" si="600"/>
        <v>4.0036589999999999</v>
      </c>
      <c r="E11488" s="73">
        <f t="shared" si="601"/>
        <v>2.6185849999999999</v>
      </c>
      <c r="F11488" s="73">
        <f t="shared" si="602"/>
        <v>6.0756439999999996</v>
      </c>
      <c r="H11488" s="72">
        <v>4.0036589999999999</v>
      </c>
      <c r="I11488" s="75">
        <v>2.6185849999999999</v>
      </c>
      <c r="J11488" s="75">
        <v>6.0756439999999996</v>
      </c>
      <c r="K11488" s="72">
        <v>0</v>
      </c>
      <c r="L11488" s="66"/>
    </row>
    <row r="11489" spans="1:12" x14ac:dyDescent="0.25">
      <c r="A11489" s="66" t="s">
        <v>416</v>
      </c>
      <c r="B11489" s="66" t="s">
        <v>405</v>
      </c>
      <c r="C11489" t="s">
        <v>138</v>
      </c>
      <c r="D11489" s="73">
        <f t="shared" si="600"/>
        <v>3.1601590000000002</v>
      </c>
      <c r="E11489" s="73">
        <f t="shared" si="601"/>
        <v>2.0598130000000001</v>
      </c>
      <c r="F11489" s="73">
        <f t="shared" si="602"/>
        <v>4.8193820000000001</v>
      </c>
      <c r="H11489" s="72">
        <v>3.1601590000000002</v>
      </c>
      <c r="I11489" s="75">
        <v>2.0598130000000001</v>
      </c>
      <c r="J11489" s="75">
        <v>4.8193820000000001</v>
      </c>
      <c r="K11489" s="72">
        <v>0</v>
      </c>
      <c r="L11489" s="66"/>
    </row>
    <row r="11490" spans="1:12" x14ac:dyDescent="0.25">
      <c r="A11490" s="66" t="s">
        <v>416</v>
      </c>
      <c r="B11490" s="66" t="s">
        <v>405</v>
      </c>
      <c r="C11490" t="s">
        <v>163</v>
      </c>
      <c r="D11490" s="73">
        <f t="shared" si="600"/>
        <v>7.3</v>
      </c>
      <c r="E11490" s="73">
        <f t="shared" si="601"/>
        <v>4.3944210000000004</v>
      </c>
      <c r="F11490" s="73">
        <f t="shared" si="602"/>
        <v>11.9274</v>
      </c>
      <c r="H11490" s="72">
        <v>7.3</v>
      </c>
      <c r="I11490" s="75">
        <v>4.3944210000000004</v>
      </c>
      <c r="J11490" s="75">
        <v>11.9274</v>
      </c>
      <c r="K11490" s="72">
        <v>26</v>
      </c>
      <c r="L11490" s="66"/>
    </row>
    <row r="11491" spans="1:12" x14ac:dyDescent="0.25">
      <c r="A11491" s="66" t="s">
        <v>416</v>
      </c>
      <c r="B11491" s="66" t="s">
        <v>405</v>
      </c>
      <c r="C11491" t="s">
        <v>172</v>
      </c>
      <c r="D11491" s="73">
        <f t="shared" si="600"/>
        <v>4.9692499999999997</v>
      </c>
      <c r="E11491" s="73">
        <f t="shared" si="601"/>
        <v>3.644431</v>
      </c>
      <c r="F11491" s="73">
        <f t="shared" si="602"/>
        <v>6.7419690000000001</v>
      </c>
      <c r="H11491" s="72">
        <v>4.9692499999999997</v>
      </c>
      <c r="I11491" s="75">
        <v>3.644431</v>
      </c>
      <c r="J11491" s="75">
        <v>6.7419690000000001</v>
      </c>
      <c r="K11491" s="72">
        <v>0</v>
      </c>
      <c r="L11491" s="66"/>
    </row>
    <row r="11492" spans="1:12" x14ac:dyDescent="0.25">
      <c r="A11492" s="66" t="s">
        <v>416</v>
      </c>
      <c r="B11492" s="66" t="s">
        <v>405</v>
      </c>
      <c r="C11492" t="s">
        <v>185</v>
      </c>
      <c r="D11492" s="73">
        <f t="shared" si="600"/>
        <v>3.881297</v>
      </c>
      <c r="E11492" s="73">
        <f t="shared" si="601"/>
        <v>3.2579959999999999</v>
      </c>
      <c r="F11492" s="73">
        <f t="shared" si="602"/>
        <v>4.6181539999999996</v>
      </c>
      <c r="H11492" s="72">
        <v>3.881297</v>
      </c>
      <c r="I11492" s="75">
        <v>3.2579959999999999</v>
      </c>
      <c r="J11492" s="75">
        <v>4.6181539999999996</v>
      </c>
      <c r="K11492" s="72">
        <v>0</v>
      </c>
      <c r="L11492" s="66"/>
    </row>
    <row r="11493" spans="1:12" x14ac:dyDescent="0.25">
      <c r="A11493" s="66" t="s">
        <v>416</v>
      </c>
      <c r="B11493" s="66" t="s">
        <v>405</v>
      </c>
      <c r="C11493" t="s">
        <v>103</v>
      </c>
      <c r="D11493" s="73">
        <f t="shared" si="600"/>
        <v>4.8370259999999998</v>
      </c>
      <c r="E11493" s="73">
        <f t="shared" si="601"/>
        <v>3.2704789999999999</v>
      </c>
      <c r="F11493" s="73">
        <f t="shared" si="602"/>
        <v>7.0988730000000002</v>
      </c>
      <c r="H11493" s="72">
        <v>4.8370259999999998</v>
      </c>
      <c r="I11493" s="75">
        <v>3.2704789999999999</v>
      </c>
      <c r="J11493" s="75">
        <v>7.0988730000000002</v>
      </c>
      <c r="K11493" s="72">
        <v>0</v>
      </c>
      <c r="L11493" s="66"/>
    </row>
    <row r="11494" spans="1:12" x14ac:dyDescent="0.25">
      <c r="A11494" s="66" t="s">
        <v>416</v>
      </c>
      <c r="B11494" s="66" t="s">
        <v>405</v>
      </c>
      <c r="C11494" t="s">
        <v>104</v>
      </c>
      <c r="D11494" s="73">
        <f t="shared" si="600"/>
        <v>4.4102670000000002</v>
      </c>
      <c r="E11494" s="73">
        <f t="shared" si="601"/>
        <v>3.0083150000000001</v>
      </c>
      <c r="F11494" s="73">
        <f t="shared" si="602"/>
        <v>6.4223030000000003</v>
      </c>
      <c r="H11494" s="72">
        <v>4.4102670000000002</v>
      </c>
      <c r="I11494" s="75">
        <v>3.0083150000000001</v>
      </c>
      <c r="J11494" s="75">
        <v>6.4223030000000003</v>
      </c>
      <c r="K11494" s="72">
        <v>0</v>
      </c>
      <c r="L11494" s="66"/>
    </row>
    <row r="11495" spans="1:12" x14ac:dyDescent="0.25">
      <c r="A11495" s="66" t="s">
        <v>416</v>
      </c>
      <c r="B11495" s="66" t="s">
        <v>405</v>
      </c>
      <c r="C11495" t="s">
        <v>125</v>
      </c>
      <c r="D11495" s="73">
        <f t="shared" si="600"/>
        <v>8.9</v>
      </c>
      <c r="E11495" s="73">
        <f t="shared" si="601"/>
        <v>4.6480389999999998</v>
      </c>
      <c r="F11495" s="73">
        <f t="shared" si="602"/>
        <v>16.31615</v>
      </c>
      <c r="H11495" s="72">
        <v>8.9</v>
      </c>
      <c r="I11495" s="75">
        <v>4.6480389999999998</v>
      </c>
      <c r="J11495" s="75">
        <v>16.31615</v>
      </c>
      <c r="K11495" s="72">
        <v>26</v>
      </c>
      <c r="L11495" s="66"/>
    </row>
    <row r="11496" spans="1:12" x14ac:dyDescent="0.25">
      <c r="A11496" s="66" t="s">
        <v>416</v>
      </c>
      <c r="B11496" s="66" t="s">
        <v>405</v>
      </c>
      <c r="C11496" t="s">
        <v>130</v>
      </c>
      <c r="D11496" s="73">
        <f t="shared" si="600"/>
        <v>6.0696669999999999</v>
      </c>
      <c r="E11496" s="73">
        <f t="shared" si="601"/>
        <v>4.0775880000000004</v>
      </c>
      <c r="F11496" s="73">
        <f t="shared" si="602"/>
        <v>8.9442170000000001</v>
      </c>
      <c r="H11496" s="72">
        <v>6.0696669999999999</v>
      </c>
      <c r="I11496" s="75">
        <v>4.0775880000000004</v>
      </c>
      <c r="J11496" s="75">
        <v>8.9442170000000001</v>
      </c>
      <c r="K11496" s="72">
        <v>0</v>
      </c>
      <c r="L11496" s="66"/>
    </row>
    <row r="11497" spans="1:12" x14ac:dyDescent="0.25">
      <c r="A11497" s="66" t="s">
        <v>416</v>
      </c>
      <c r="B11497" s="66" t="s">
        <v>405</v>
      </c>
      <c r="C11497" t="s">
        <v>131</v>
      </c>
      <c r="D11497" s="73">
        <f t="shared" si="600"/>
        <v>9</v>
      </c>
      <c r="E11497" s="73">
        <f t="shared" si="601"/>
        <v>3.7466490000000001</v>
      </c>
      <c r="F11497" s="73">
        <f t="shared" si="602"/>
        <v>20.129380000000001</v>
      </c>
      <c r="H11497" s="72">
        <v>9</v>
      </c>
      <c r="I11497" s="75">
        <v>3.7466490000000001</v>
      </c>
      <c r="J11497" s="75">
        <v>20.129380000000001</v>
      </c>
      <c r="K11497" s="72">
        <v>26</v>
      </c>
      <c r="L11497" s="66"/>
    </row>
    <row r="11498" spans="1:12" x14ac:dyDescent="0.25">
      <c r="A11498" s="66" t="s">
        <v>416</v>
      </c>
      <c r="B11498" s="66" t="s">
        <v>405</v>
      </c>
      <c r="C11498" t="s">
        <v>133</v>
      </c>
      <c r="D11498" s="73">
        <f t="shared" ref="D11498:D11529" si="603">IF(K11498&gt;=50," ",H11498)</f>
        <v>3.6653120000000001</v>
      </c>
      <c r="E11498" s="73">
        <f t="shared" ref="E11498:E11529" si="604">IF(K11498&gt;=50," ",I11498)</f>
        <v>2.2880389999999999</v>
      </c>
      <c r="F11498" s="73">
        <f t="shared" ref="F11498:F11529" si="605">IF(K11498&gt;=50," ",J11498)</f>
        <v>5.822228</v>
      </c>
      <c r="H11498" s="72">
        <v>3.6653120000000001</v>
      </c>
      <c r="I11498" s="75">
        <v>2.2880389999999999</v>
      </c>
      <c r="J11498" s="75">
        <v>5.822228</v>
      </c>
      <c r="K11498" s="72">
        <v>0</v>
      </c>
      <c r="L11498" s="66"/>
    </row>
    <row r="11499" spans="1:12" x14ac:dyDescent="0.25">
      <c r="A11499" s="66" t="s">
        <v>416</v>
      </c>
      <c r="B11499" s="66" t="s">
        <v>405</v>
      </c>
      <c r="C11499" t="s">
        <v>152</v>
      </c>
      <c r="D11499" s="73">
        <f t="shared" si="603"/>
        <v>3.2769409999999999</v>
      </c>
      <c r="E11499" s="73">
        <f t="shared" si="604"/>
        <v>2.182474</v>
      </c>
      <c r="F11499" s="73">
        <f t="shared" si="605"/>
        <v>4.8928070000000004</v>
      </c>
      <c r="H11499" s="72">
        <v>3.2769409999999999</v>
      </c>
      <c r="I11499" s="75">
        <v>2.182474</v>
      </c>
      <c r="J11499" s="75">
        <v>4.8928070000000004</v>
      </c>
      <c r="K11499" s="72">
        <v>0</v>
      </c>
      <c r="L11499" s="66"/>
    </row>
    <row r="11500" spans="1:12" x14ac:dyDescent="0.25">
      <c r="A11500" s="66" t="s">
        <v>416</v>
      </c>
      <c r="B11500" s="66" t="s">
        <v>405</v>
      </c>
      <c r="C11500" t="s">
        <v>159</v>
      </c>
      <c r="D11500" s="73">
        <f t="shared" si="603"/>
        <v>4.7494940000000003</v>
      </c>
      <c r="E11500" s="73">
        <f t="shared" si="604"/>
        <v>3.2738939999999999</v>
      </c>
      <c r="F11500" s="73">
        <f t="shared" si="605"/>
        <v>6.8431199999999999</v>
      </c>
      <c r="H11500" s="72">
        <v>4.7494940000000003</v>
      </c>
      <c r="I11500" s="75">
        <v>3.2738939999999999</v>
      </c>
      <c r="J11500" s="75">
        <v>6.8431199999999999</v>
      </c>
      <c r="K11500" s="72">
        <v>0</v>
      </c>
      <c r="L11500" s="66"/>
    </row>
    <row r="11501" spans="1:12" x14ac:dyDescent="0.25">
      <c r="A11501" s="66" t="s">
        <v>416</v>
      </c>
      <c r="B11501" s="66" t="s">
        <v>405</v>
      </c>
      <c r="C11501" t="s">
        <v>161</v>
      </c>
      <c r="D11501" s="73">
        <f t="shared" si="603"/>
        <v>8.9125589999999999</v>
      </c>
      <c r="E11501" s="73">
        <f t="shared" si="604"/>
        <v>6.3246289999999998</v>
      </c>
      <c r="F11501" s="73">
        <f t="shared" si="605"/>
        <v>12.419040000000001</v>
      </c>
      <c r="H11501" s="72">
        <v>8.9125589999999999</v>
      </c>
      <c r="I11501" s="75">
        <v>6.3246289999999998</v>
      </c>
      <c r="J11501" s="75">
        <v>12.419040000000001</v>
      </c>
      <c r="K11501" s="72">
        <v>0</v>
      </c>
      <c r="L11501" s="66"/>
    </row>
    <row r="11502" spans="1:12" x14ac:dyDescent="0.25">
      <c r="A11502" s="66" t="s">
        <v>416</v>
      </c>
      <c r="B11502" s="66" t="s">
        <v>405</v>
      </c>
      <c r="C11502" t="s">
        <v>173</v>
      </c>
      <c r="D11502" s="73">
        <f t="shared" si="603"/>
        <v>7.6947369999999999</v>
      </c>
      <c r="E11502" s="73">
        <f t="shared" si="604"/>
        <v>5.2677779999999998</v>
      </c>
      <c r="F11502" s="73">
        <f t="shared" si="605"/>
        <v>11.10872</v>
      </c>
      <c r="H11502" s="72">
        <v>7.6947369999999999</v>
      </c>
      <c r="I11502" s="75">
        <v>5.2677779999999998</v>
      </c>
      <c r="J11502" s="75">
        <v>11.10872</v>
      </c>
      <c r="K11502" s="72">
        <v>0</v>
      </c>
      <c r="L11502" s="66"/>
    </row>
    <row r="11503" spans="1:12" x14ac:dyDescent="0.25">
      <c r="A11503" s="66" t="s">
        <v>416</v>
      </c>
      <c r="B11503" s="66" t="s">
        <v>405</v>
      </c>
      <c r="C11503" t="s">
        <v>180</v>
      </c>
      <c r="D11503" s="73">
        <f t="shared" si="603"/>
        <v>4.7796390000000004</v>
      </c>
      <c r="E11503" s="73">
        <f t="shared" si="604"/>
        <v>3.190229</v>
      </c>
      <c r="F11503" s="73">
        <f t="shared" si="605"/>
        <v>7.1028130000000003</v>
      </c>
      <c r="H11503" s="72">
        <v>4.7796390000000004</v>
      </c>
      <c r="I11503" s="75">
        <v>3.190229</v>
      </c>
      <c r="J11503" s="75">
        <v>7.1028130000000003</v>
      </c>
      <c r="K11503" s="72">
        <v>0</v>
      </c>
      <c r="L11503" s="66"/>
    </row>
    <row r="11504" spans="1:12" x14ac:dyDescent="0.25">
      <c r="A11504" s="66" t="s">
        <v>416</v>
      </c>
      <c r="B11504" s="66" t="s">
        <v>405</v>
      </c>
      <c r="C11504" t="s">
        <v>186</v>
      </c>
      <c r="D11504" s="73">
        <f t="shared" si="603"/>
        <v>5.0026630000000001</v>
      </c>
      <c r="E11504" s="73">
        <f t="shared" si="604"/>
        <v>4.1605030000000003</v>
      </c>
      <c r="F11504" s="73">
        <f t="shared" si="605"/>
        <v>6.0046099999999996</v>
      </c>
      <c r="H11504" s="72">
        <v>5.0026630000000001</v>
      </c>
      <c r="I11504" s="75">
        <v>4.1605030000000003</v>
      </c>
      <c r="J11504" s="75">
        <v>6.0046099999999996</v>
      </c>
      <c r="K11504" s="72">
        <v>0</v>
      </c>
      <c r="L11504" s="66"/>
    </row>
    <row r="11505" spans="1:12" x14ac:dyDescent="0.25">
      <c r="A11505" s="66" t="s">
        <v>416</v>
      </c>
      <c r="B11505" s="66" t="s">
        <v>405</v>
      </c>
      <c r="C11505" t="s">
        <v>102</v>
      </c>
      <c r="D11505" s="73">
        <f t="shared" si="603"/>
        <v>3.653626</v>
      </c>
      <c r="E11505" s="73">
        <f t="shared" si="604"/>
        <v>2.4379650000000002</v>
      </c>
      <c r="F11505" s="73">
        <f t="shared" si="605"/>
        <v>5.4416500000000001</v>
      </c>
      <c r="H11505" s="72">
        <v>3.653626</v>
      </c>
      <c r="I11505" s="75">
        <v>2.4379650000000002</v>
      </c>
      <c r="J11505" s="75">
        <v>5.4416500000000001</v>
      </c>
      <c r="K11505" s="72">
        <v>0</v>
      </c>
      <c r="L11505" s="66"/>
    </row>
    <row r="11506" spans="1:12" x14ac:dyDescent="0.25">
      <c r="A11506" s="66" t="s">
        <v>416</v>
      </c>
      <c r="B11506" s="66" t="s">
        <v>405</v>
      </c>
      <c r="C11506" t="s">
        <v>109</v>
      </c>
      <c r="D11506" s="73">
        <f t="shared" si="603"/>
        <v>3.4789219999999998</v>
      </c>
      <c r="E11506" s="73">
        <f t="shared" si="604"/>
        <v>2.245539</v>
      </c>
      <c r="F11506" s="73">
        <f t="shared" si="605"/>
        <v>5.3526579999999999</v>
      </c>
      <c r="H11506" s="72">
        <v>3.4789219999999998</v>
      </c>
      <c r="I11506" s="75">
        <v>2.245539</v>
      </c>
      <c r="J11506" s="75">
        <v>5.3526579999999999</v>
      </c>
      <c r="K11506" s="72">
        <v>0</v>
      </c>
      <c r="L11506" s="66"/>
    </row>
    <row r="11507" spans="1:12" x14ac:dyDescent="0.25">
      <c r="A11507" s="66" t="s">
        <v>416</v>
      </c>
      <c r="B11507" s="66" t="s">
        <v>405</v>
      </c>
      <c r="C11507" t="s">
        <v>129</v>
      </c>
      <c r="D11507" s="73">
        <f t="shared" si="603"/>
        <v>4.2</v>
      </c>
      <c r="E11507" s="73">
        <f t="shared" si="604"/>
        <v>2.0966300000000002</v>
      </c>
      <c r="F11507" s="73">
        <f t="shared" si="605"/>
        <v>8.2435510000000001</v>
      </c>
      <c r="H11507" s="72">
        <v>4.2</v>
      </c>
      <c r="I11507" s="75">
        <v>2.0966300000000002</v>
      </c>
      <c r="J11507" s="75">
        <v>8.2435510000000001</v>
      </c>
      <c r="K11507" s="72">
        <v>26</v>
      </c>
      <c r="L11507" s="66"/>
    </row>
    <row r="11508" spans="1:12" x14ac:dyDescent="0.25">
      <c r="A11508" s="66" t="s">
        <v>416</v>
      </c>
      <c r="B11508" s="66" t="s">
        <v>405</v>
      </c>
      <c r="C11508" t="s">
        <v>135</v>
      </c>
      <c r="D11508" s="73">
        <f t="shared" si="603"/>
        <v>7.5</v>
      </c>
      <c r="E11508" s="73">
        <f t="shared" si="604"/>
        <v>3.3828119999999999</v>
      </c>
      <c r="F11508" s="73">
        <f t="shared" si="605"/>
        <v>15.9725</v>
      </c>
      <c r="H11508" s="72">
        <v>7.5</v>
      </c>
      <c r="I11508" s="75">
        <v>3.3828119999999999</v>
      </c>
      <c r="J11508" s="75">
        <v>15.9725</v>
      </c>
      <c r="K11508" s="72">
        <v>26</v>
      </c>
      <c r="L11508" s="66"/>
    </row>
    <row r="11509" spans="1:12" x14ac:dyDescent="0.25">
      <c r="A11509" s="66" t="s">
        <v>416</v>
      </c>
      <c r="B11509" s="66" t="s">
        <v>405</v>
      </c>
      <c r="C11509" t="s">
        <v>142</v>
      </c>
      <c r="D11509" s="73">
        <f t="shared" si="603"/>
        <v>4.4752859999999997</v>
      </c>
      <c r="E11509" s="73">
        <f t="shared" si="604"/>
        <v>3.016076</v>
      </c>
      <c r="F11509" s="73">
        <f t="shared" si="605"/>
        <v>6.5924870000000002</v>
      </c>
      <c r="H11509" s="72">
        <v>4.4752859999999997</v>
      </c>
      <c r="I11509" s="75">
        <v>3.016076</v>
      </c>
      <c r="J11509" s="75">
        <v>6.5924870000000002</v>
      </c>
      <c r="K11509" s="72">
        <v>0</v>
      </c>
      <c r="L11509" s="66"/>
    </row>
    <row r="11510" spans="1:12" x14ac:dyDescent="0.25">
      <c r="A11510" s="66" t="s">
        <v>416</v>
      </c>
      <c r="B11510" s="66" t="s">
        <v>405</v>
      </c>
      <c r="C11510" t="s">
        <v>148</v>
      </c>
      <c r="D11510" s="73">
        <f t="shared" si="603"/>
        <v>3.42862</v>
      </c>
      <c r="E11510" s="73">
        <f t="shared" si="604"/>
        <v>2.2603749999999998</v>
      </c>
      <c r="F11510" s="73">
        <f t="shared" si="605"/>
        <v>5.1687269999999996</v>
      </c>
      <c r="H11510" s="72">
        <v>3.42862</v>
      </c>
      <c r="I11510" s="75">
        <v>2.2603749999999998</v>
      </c>
      <c r="J11510" s="75">
        <v>5.1687269999999996</v>
      </c>
      <c r="K11510" s="72">
        <v>0</v>
      </c>
      <c r="L11510" s="66"/>
    </row>
    <row r="11511" spans="1:12" x14ac:dyDescent="0.25">
      <c r="A11511" s="66" t="s">
        <v>416</v>
      </c>
      <c r="B11511" s="66" t="s">
        <v>405</v>
      </c>
      <c r="C11511" t="s">
        <v>149</v>
      </c>
      <c r="D11511" s="73">
        <f t="shared" si="603"/>
        <v>5.2328479999999997</v>
      </c>
      <c r="E11511" s="73">
        <f t="shared" si="604"/>
        <v>3.2429209999999999</v>
      </c>
      <c r="F11511" s="73">
        <f t="shared" si="605"/>
        <v>8.3386060000000004</v>
      </c>
      <c r="H11511" s="72">
        <v>5.2328479999999997</v>
      </c>
      <c r="I11511" s="75">
        <v>3.2429209999999999</v>
      </c>
      <c r="J11511" s="75">
        <v>8.3386060000000004</v>
      </c>
      <c r="K11511" s="72">
        <v>0</v>
      </c>
      <c r="L11511" s="66"/>
    </row>
    <row r="11512" spans="1:12" x14ac:dyDescent="0.25">
      <c r="A11512" s="66" t="s">
        <v>416</v>
      </c>
      <c r="B11512" s="66" t="s">
        <v>405</v>
      </c>
      <c r="C11512" t="s">
        <v>157</v>
      </c>
      <c r="D11512" s="73">
        <f t="shared" si="603"/>
        <v>5.7</v>
      </c>
      <c r="E11512" s="73">
        <f t="shared" si="604"/>
        <v>3.1716579999999999</v>
      </c>
      <c r="F11512" s="73">
        <f t="shared" si="605"/>
        <v>9.9560969999999998</v>
      </c>
      <c r="H11512" s="72">
        <v>5.7</v>
      </c>
      <c r="I11512" s="75">
        <v>3.1716579999999999</v>
      </c>
      <c r="J11512" s="75">
        <v>9.9560969999999998</v>
      </c>
      <c r="K11512" s="72">
        <v>26</v>
      </c>
      <c r="L11512" s="66"/>
    </row>
    <row r="11513" spans="1:12" x14ac:dyDescent="0.25">
      <c r="A11513" s="66" t="s">
        <v>416</v>
      </c>
      <c r="B11513" s="66" t="s">
        <v>405</v>
      </c>
      <c r="C11513" t="s">
        <v>166</v>
      </c>
      <c r="D11513" s="73">
        <f t="shared" si="603"/>
        <v>6.4</v>
      </c>
      <c r="E11513" s="73">
        <f t="shared" si="604"/>
        <v>3.4601130000000002</v>
      </c>
      <c r="F11513" s="73">
        <f t="shared" si="605"/>
        <v>11.38266</v>
      </c>
      <c r="H11513" s="72">
        <v>6.4</v>
      </c>
      <c r="I11513" s="75">
        <v>3.4601130000000002</v>
      </c>
      <c r="J11513" s="75">
        <v>11.38266</v>
      </c>
      <c r="K11513" s="72">
        <v>26</v>
      </c>
      <c r="L11513" s="66"/>
    </row>
    <row r="11514" spans="1:12" x14ac:dyDescent="0.25">
      <c r="A11514" s="66" t="s">
        <v>416</v>
      </c>
      <c r="B11514" s="66" t="s">
        <v>405</v>
      </c>
      <c r="C11514" t="s">
        <v>169</v>
      </c>
      <c r="D11514" s="73">
        <f t="shared" si="603"/>
        <v>8.3680050000000001</v>
      </c>
      <c r="E11514" s="73">
        <f t="shared" si="604"/>
        <v>5.4677740000000004</v>
      </c>
      <c r="F11514" s="73">
        <f t="shared" si="605"/>
        <v>12.601520000000001</v>
      </c>
      <c r="H11514" s="72">
        <v>8.3680050000000001</v>
      </c>
      <c r="I11514" s="75">
        <v>5.4677740000000004</v>
      </c>
      <c r="J11514" s="75">
        <v>12.601520000000001</v>
      </c>
      <c r="K11514" s="72">
        <v>0</v>
      </c>
      <c r="L11514" s="66"/>
    </row>
    <row r="11515" spans="1:12" x14ac:dyDescent="0.25">
      <c r="A11515" s="66" t="s">
        <v>416</v>
      </c>
      <c r="B11515" s="66" t="s">
        <v>405</v>
      </c>
      <c r="C11515" t="s">
        <v>170</v>
      </c>
      <c r="D11515" s="73">
        <f t="shared" si="603"/>
        <v>4.7</v>
      </c>
      <c r="E11515" s="73">
        <f t="shared" si="604"/>
        <v>2.6402019999999999</v>
      </c>
      <c r="F11515" s="73">
        <f t="shared" si="605"/>
        <v>8.2888260000000002</v>
      </c>
      <c r="H11515" s="72">
        <v>4.7</v>
      </c>
      <c r="I11515" s="75">
        <v>2.6402019999999999</v>
      </c>
      <c r="J11515" s="75">
        <v>8.2888260000000002</v>
      </c>
      <c r="K11515" s="72">
        <v>26</v>
      </c>
      <c r="L11515" s="66"/>
    </row>
    <row r="11516" spans="1:12" x14ac:dyDescent="0.25">
      <c r="A11516" s="66" t="s">
        <v>416</v>
      </c>
      <c r="B11516" s="66" t="s">
        <v>405</v>
      </c>
      <c r="C11516" t="s">
        <v>176</v>
      </c>
      <c r="D11516" s="73">
        <f t="shared" si="603"/>
        <v>4.0910679999999999</v>
      </c>
      <c r="E11516" s="73">
        <f t="shared" si="604"/>
        <v>2.822978</v>
      </c>
      <c r="F11516" s="73">
        <f t="shared" si="605"/>
        <v>5.8942360000000003</v>
      </c>
      <c r="H11516" s="72">
        <v>4.0910679999999999</v>
      </c>
      <c r="I11516" s="75">
        <v>2.822978</v>
      </c>
      <c r="J11516" s="75">
        <v>5.8942360000000003</v>
      </c>
      <c r="K11516" s="72">
        <v>0</v>
      </c>
      <c r="L11516" s="66"/>
    </row>
    <row r="11517" spans="1:12" x14ac:dyDescent="0.25">
      <c r="A11517" s="66" t="s">
        <v>416</v>
      </c>
      <c r="B11517" s="66" t="s">
        <v>405</v>
      </c>
      <c r="C11517" t="s">
        <v>3</v>
      </c>
      <c r="D11517" s="73">
        <f t="shared" si="603"/>
        <v>4.5377429999999999</v>
      </c>
      <c r="E11517" s="73">
        <f t="shared" si="604"/>
        <v>3.7282989999999998</v>
      </c>
      <c r="F11517" s="73">
        <f t="shared" si="605"/>
        <v>5.512861</v>
      </c>
      <c r="H11517" s="72">
        <v>4.5377429999999999</v>
      </c>
      <c r="I11517" s="75">
        <v>3.7282989999999998</v>
      </c>
      <c r="J11517" s="75">
        <v>5.512861</v>
      </c>
      <c r="K11517" s="72">
        <v>0</v>
      </c>
      <c r="L11517" s="66"/>
    </row>
    <row r="11518" spans="1:12" x14ac:dyDescent="0.25">
      <c r="A11518" s="66" t="s">
        <v>416</v>
      </c>
      <c r="B11518" s="66" t="s">
        <v>405</v>
      </c>
      <c r="C11518" t="s">
        <v>112</v>
      </c>
      <c r="D11518" s="73">
        <f t="shared" si="603"/>
        <v>3.2460040000000001</v>
      </c>
      <c r="E11518" s="73">
        <f t="shared" si="604"/>
        <v>2.0861200000000002</v>
      </c>
      <c r="F11518" s="73">
        <f t="shared" si="605"/>
        <v>5.0177350000000001</v>
      </c>
      <c r="H11518" s="72">
        <v>3.2460040000000001</v>
      </c>
      <c r="I11518" s="75">
        <v>2.0861200000000002</v>
      </c>
      <c r="J11518" s="75">
        <v>5.0177350000000001</v>
      </c>
      <c r="K11518" s="72">
        <v>0</v>
      </c>
      <c r="L11518" s="66"/>
    </row>
    <row r="11519" spans="1:12" x14ac:dyDescent="0.25">
      <c r="A11519" s="66" t="s">
        <v>416</v>
      </c>
      <c r="B11519" s="66" t="s">
        <v>405</v>
      </c>
      <c r="C11519" t="s">
        <v>113</v>
      </c>
      <c r="D11519" s="73">
        <f t="shared" si="603"/>
        <v>4.1796300000000004</v>
      </c>
      <c r="E11519" s="73">
        <f t="shared" si="604"/>
        <v>2.823067</v>
      </c>
      <c r="F11519" s="73">
        <f t="shared" si="605"/>
        <v>6.1468259999999999</v>
      </c>
      <c r="H11519" s="72">
        <v>4.1796300000000004</v>
      </c>
      <c r="I11519" s="75">
        <v>2.823067</v>
      </c>
      <c r="J11519" s="75">
        <v>6.1468259999999999</v>
      </c>
      <c r="K11519" s="72">
        <v>0</v>
      </c>
      <c r="L11519" s="66"/>
    </row>
    <row r="11520" spans="1:12" x14ac:dyDescent="0.25">
      <c r="A11520" s="66" t="s">
        <v>416</v>
      </c>
      <c r="B11520" s="66" t="s">
        <v>405</v>
      </c>
      <c r="C11520" t="s">
        <v>116</v>
      </c>
      <c r="D11520" s="73">
        <f t="shared" si="603"/>
        <v>6.1176329999999997</v>
      </c>
      <c r="E11520" s="73">
        <f t="shared" si="604"/>
        <v>4.0411429999999999</v>
      </c>
      <c r="F11520" s="73">
        <f t="shared" si="605"/>
        <v>9.1592570000000002</v>
      </c>
      <c r="H11520" s="72">
        <v>6.1176329999999997</v>
      </c>
      <c r="I11520" s="75">
        <v>4.0411429999999999</v>
      </c>
      <c r="J11520" s="75">
        <v>9.1592570000000002</v>
      </c>
      <c r="K11520" s="72">
        <v>0</v>
      </c>
      <c r="L11520" s="66"/>
    </row>
    <row r="11521" spans="1:12" x14ac:dyDescent="0.25">
      <c r="A11521" s="66" t="s">
        <v>416</v>
      </c>
      <c r="B11521" s="66" t="s">
        <v>405</v>
      </c>
      <c r="C11521" t="s">
        <v>122</v>
      </c>
      <c r="D11521" s="73">
        <f t="shared" si="603"/>
        <v>4.4394299999999998</v>
      </c>
      <c r="E11521" s="73">
        <f t="shared" si="604"/>
        <v>2.7932389999999998</v>
      </c>
      <c r="F11521" s="73">
        <f t="shared" si="605"/>
        <v>6.9860769999999999</v>
      </c>
      <c r="H11521" s="72">
        <v>4.4394299999999998</v>
      </c>
      <c r="I11521" s="75">
        <v>2.7932389999999998</v>
      </c>
      <c r="J11521" s="75">
        <v>6.9860769999999999</v>
      </c>
      <c r="K11521" s="72">
        <v>0</v>
      </c>
      <c r="L11521" s="66"/>
    </row>
    <row r="11522" spans="1:12" x14ac:dyDescent="0.25">
      <c r="A11522" s="66" t="s">
        <v>416</v>
      </c>
      <c r="B11522" s="66" t="s">
        <v>405</v>
      </c>
      <c r="C11522" t="s">
        <v>126</v>
      </c>
      <c r="D11522" s="73">
        <f t="shared" si="603"/>
        <v>4.4597020000000001</v>
      </c>
      <c r="E11522" s="73">
        <f t="shared" si="604"/>
        <v>3.1479759999999999</v>
      </c>
      <c r="F11522" s="73">
        <f t="shared" si="605"/>
        <v>6.2825540000000002</v>
      </c>
      <c r="H11522" s="72">
        <v>4.4597020000000001</v>
      </c>
      <c r="I11522" s="75">
        <v>3.1479759999999999</v>
      </c>
      <c r="J11522" s="75">
        <v>6.2825540000000002</v>
      </c>
      <c r="K11522" s="72">
        <v>0</v>
      </c>
      <c r="L11522" s="66"/>
    </row>
    <row r="11523" spans="1:12" x14ac:dyDescent="0.25">
      <c r="A11523" s="66" t="s">
        <v>416</v>
      </c>
      <c r="B11523" s="66" t="s">
        <v>405</v>
      </c>
      <c r="C11523" t="s">
        <v>139</v>
      </c>
      <c r="D11523" s="73">
        <f t="shared" si="603"/>
        <v>7.8714209999999998</v>
      </c>
      <c r="E11523" s="73">
        <f t="shared" si="604"/>
        <v>6.0779569999999996</v>
      </c>
      <c r="F11523" s="73">
        <f t="shared" si="605"/>
        <v>10.136979999999999</v>
      </c>
      <c r="H11523" s="72">
        <v>7.8714209999999998</v>
      </c>
      <c r="I11523" s="75">
        <v>6.0779569999999996</v>
      </c>
      <c r="J11523" s="75">
        <v>10.136979999999999</v>
      </c>
      <c r="K11523" s="72">
        <v>0</v>
      </c>
      <c r="L11523" s="66"/>
    </row>
    <row r="11524" spans="1:12" x14ac:dyDescent="0.25">
      <c r="A11524" s="66" t="s">
        <v>416</v>
      </c>
      <c r="B11524" s="66" t="s">
        <v>405</v>
      </c>
      <c r="C11524" t="s">
        <v>140</v>
      </c>
      <c r="D11524" s="73">
        <f t="shared" si="603"/>
        <v>5.3879539999999997</v>
      </c>
      <c r="E11524" s="73">
        <f t="shared" si="604"/>
        <v>3.411419</v>
      </c>
      <c r="F11524" s="73">
        <f t="shared" si="605"/>
        <v>8.4099599999999999</v>
      </c>
      <c r="H11524" s="72">
        <v>5.3879539999999997</v>
      </c>
      <c r="I11524" s="75">
        <v>3.411419</v>
      </c>
      <c r="J11524" s="75">
        <v>8.4099599999999999</v>
      </c>
      <c r="K11524" s="72">
        <v>0</v>
      </c>
      <c r="L11524" s="66"/>
    </row>
    <row r="11525" spans="1:12" x14ac:dyDescent="0.25">
      <c r="A11525" s="66" t="s">
        <v>416</v>
      </c>
      <c r="B11525" s="66" t="s">
        <v>405</v>
      </c>
      <c r="C11525" t="s">
        <v>147</v>
      </c>
      <c r="D11525" s="73">
        <f t="shared" si="603"/>
        <v>3.4956010000000002</v>
      </c>
      <c r="E11525" s="73">
        <f t="shared" si="604"/>
        <v>2.3925709999999998</v>
      </c>
      <c r="F11525" s="73">
        <f t="shared" si="605"/>
        <v>5.0806839999999998</v>
      </c>
      <c r="H11525" s="72">
        <v>3.4956010000000002</v>
      </c>
      <c r="I11525" s="75">
        <v>2.3925709999999998</v>
      </c>
      <c r="J11525" s="75">
        <v>5.0806839999999998</v>
      </c>
      <c r="K11525" s="72">
        <v>0</v>
      </c>
      <c r="L11525" s="66"/>
    </row>
    <row r="11526" spans="1:12" x14ac:dyDescent="0.25">
      <c r="A11526" s="66" t="s">
        <v>416</v>
      </c>
      <c r="B11526" s="66" t="s">
        <v>405</v>
      </c>
      <c r="C11526" t="s">
        <v>155</v>
      </c>
      <c r="D11526" s="73">
        <f t="shared" si="603"/>
        <v>3.8011379999999999</v>
      </c>
      <c r="E11526" s="73">
        <f t="shared" si="604"/>
        <v>2.4521540000000002</v>
      </c>
      <c r="F11526" s="73">
        <f t="shared" si="605"/>
        <v>5.8477410000000001</v>
      </c>
      <c r="H11526" s="72">
        <v>3.8011379999999999</v>
      </c>
      <c r="I11526" s="75">
        <v>2.4521540000000002</v>
      </c>
      <c r="J11526" s="75">
        <v>5.8477410000000001</v>
      </c>
      <c r="K11526" s="72">
        <v>0</v>
      </c>
      <c r="L11526" s="66"/>
    </row>
    <row r="11527" spans="1:12" x14ac:dyDescent="0.25">
      <c r="A11527" s="66" t="s">
        <v>416</v>
      </c>
      <c r="B11527" s="66" t="s">
        <v>405</v>
      </c>
      <c r="C11527" t="s">
        <v>168</v>
      </c>
      <c r="D11527" s="73">
        <f t="shared" si="603"/>
        <v>4.3042590000000001</v>
      </c>
      <c r="E11527" s="73">
        <f t="shared" si="604"/>
        <v>2.8087219999999999</v>
      </c>
      <c r="F11527" s="73">
        <f t="shared" si="605"/>
        <v>6.5425069999999996</v>
      </c>
      <c r="H11527" s="72">
        <v>4.3042590000000001</v>
      </c>
      <c r="I11527" s="75">
        <v>2.8087219999999999</v>
      </c>
      <c r="J11527" s="75">
        <v>6.5425069999999996</v>
      </c>
      <c r="K11527" s="72">
        <v>0</v>
      </c>
      <c r="L11527" s="66"/>
    </row>
    <row r="11528" spans="1:12" x14ac:dyDescent="0.25">
      <c r="A11528" s="66" t="s">
        <v>416</v>
      </c>
      <c r="B11528" s="66" t="s">
        <v>405</v>
      </c>
      <c r="C11528" t="s">
        <v>187</v>
      </c>
      <c r="D11528" s="73">
        <f t="shared" si="603"/>
        <v>4.3782209999999999</v>
      </c>
      <c r="E11528" s="73">
        <f t="shared" si="604"/>
        <v>3.7581060000000002</v>
      </c>
      <c r="F11528" s="73">
        <f t="shared" si="605"/>
        <v>5.0952419999999998</v>
      </c>
      <c r="H11528" s="72">
        <v>4.3782209999999999</v>
      </c>
      <c r="I11528" s="75">
        <v>3.7581060000000002</v>
      </c>
      <c r="J11528" s="75">
        <v>5.0952419999999998</v>
      </c>
      <c r="K11528" s="72">
        <v>0</v>
      </c>
      <c r="L11528" s="66"/>
    </row>
    <row r="11529" spans="1:12" x14ac:dyDescent="0.25">
      <c r="A11529" s="66" t="s">
        <v>416</v>
      </c>
      <c r="B11529" s="66" t="s">
        <v>405</v>
      </c>
      <c r="C11529" t="s">
        <v>1</v>
      </c>
      <c r="D11529" s="73">
        <f t="shared" si="603"/>
        <v>2.9160900000000001</v>
      </c>
      <c r="E11529" s="73">
        <f t="shared" si="604"/>
        <v>2.7198899999999999</v>
      </c>
      <c r="F11529" s="73">
        <f t="shared" si="605"/>
        <v>3.1259890000000001</v>
      </c>
      <c r="H11529" s="72">
        <v>2.9160900000000001</v>
      </c>
      <c r="I11529" s="75">
        <v>2.7198899999999999</v>
      </c>
      <c r="J11529" s="75">
        <v>3.1259890000000001</v>
      </c>
      <c r="K11529" s="72">
        <v>0</v>
      </c>
      <c r="L11529" s="66"/>
    </row>
    <row r="11530" spans="1:12" x14ac:dyDescent="0.25">
      <c r="A11530" s="66" t="s">
        <v>417</v>
      </c>
      <c r="B11530" s="66" t="s">
        <v>402</v>
      </c>
      <c r="C11530" t="s">
        <v>110</v>
      </c>
      <c r="D11530" s="73">
        <f t="shared" ref="D11530:D11593" si="606">IF(K11530&gt;=50," ",H11530)</f>
        <v>7.5</v>
      </c>
      <c r="E11530" s="73">
        <f t="shared" ref="E11530:E11593" si="607">IF(K11530&gt;=50," ",I11530)</f>
        <v>4.3168819999999997</v>
      </c>
      <c r="F11530" s="73">
        <f t="shared" ref="F11530:F11593" si="608">IF(K11530&gt;=50," ",J11530)</f>
        <v>12.73466</v>
      </c>
      <c r="H11530" s="72">
        <v>7.5</v>
      </c>
      <c r="I11530" s="75">
        <v>4.3168819999999997</v>
      </c>
      <c r="J11530" s="75">
        <v>12.73466</v>
      </c>
      <c r="K11530" s="72">
        <v>26</v>
      </c>
    </row>
    <row r="11531" spans="1:12" x14ac:dyDescent="0.25">
      <c r="A11531" s="66" t="s">
        <v>417</v>
      </c>
      <c r="B11531" s="66" t="s">
        <v>402</v>
      </c>
      <c r="C11531" t="s">
        <v>137</v>
      </c>
      <c r="D11531" s="73">
        <f t="shared" si="606"/>
        <v>18.22709</v>
      </c>
      <c r="E11531" s="73">
        <f t="shared" si="607"/>
        <v>12.1913</v>
      </c>
      <c r="F11531" s="73">
        <f t="shared" si="608"/>
        <v>26.35427</v>
      </c>
      <c r="H11531" s="72">
        <v>18.22709</v>
      </c>
      <c r="I11531" s="75">
        <v>12.1913</v>
      </c>
      <c r="J11531" s="75">
        <v>26.35427</v>
      </c>
      <c r="K11531" s="72">
        <v>0</v>
      </c>
    </row>
    <row r="11532" spans="1:12" x14ac:dyDescent="0.25">
      <c r="A11532" s="66" t="s">
        <v>417</v>
      </c>
      <c r="B11532" s="66" t="s">
        <v>402</v>
      </c>
      <c r="C11532" t="s">
        <v>141</v>
      </c>
      <c r="D11532" s="73">
        <f t="shared" si="606"/>
        <v>14.38923</v>
      </c>
      <c r="E11532" s="73">
        <f t="shared" si="607"/>
        <v>10.821020000000001</v>
      </c>
      <c r="F11532" s="73">
        <f t="shared" si="608"/>
        <v>18.884879999999999</v>
      </c>
      <c r="H11532" s="72">
        <v>14.38923</v>
      </c>
      <c r="I11532" s="75">
        <v>10.821020000000001</v>
      </c>
      <c r="J11532" s="75">
        <v>18.884879999999999</v>
      </c>
      <c r="K11532" s="72">
        <v>0</v>
      </c>
    </row>
    <row r="11533" spans="1:12" x14ac:dyDescent="0.25">
      <c r="A11533" s="66" t="s">
        <v>417</v>
      </c>
      <c r="B11533" s="66" t="s">
        <v>402</v>
      </c>
      <c r="C11533" t="s">
        <v>144</v>
      </c>
      <c r="D11533" s="73">
        <f t="shared" si="606"/>
        <v>19.529589999999999</v>
      </c>
      <c r="E11533" s="73">
        <f t="shared" si="607"/>
        <v>12.919119999999999</v>
      </c>
      <c r="F11533" s="73">
        <f t="shared" si="608"/>
        <v>28.418659999999999</v>
      </c>
      <c r="H11533" s="72">
        <v>19.529589999999999</v>
      </c>
      <c r="I11533" s="75">
        <v>12.919119999999999</v>
      </c>
      <c r="J11533" s="75">
        <v>28.418659999999999</v>
      </c>
      <c r="K11533" s="72">
        <v>0</v>
      </c>
    </row>
    <row r="11534" spans="1:12" x14ac:dyDescent="0.25">
      <c r="A11534" s="66" t="s">
        <v>417</v>
      </c>
      <c r="B11534" s="66" t="s">
        <v>402</v>
      </c>
      <c r="C11534" t="s">
        <v>150</v>
      </c>
      <c r="D11534" s="73">
        <f t="shared" si="606"/>
        <v>16.008759999999999</v>
      </c>
      <c r="E11534" s="73">
        <f t="shared" si="607"/>
        <v>11.48563</v>
      </c>
      <c r="F11534" s="73">
        <f t="shared" si="608"/>
        <v>21.872969999999999</v>
      </c>
      <c r="H11534" s="72">
        <v>16.008759999999999</v>
      </c>
      <c r="I11534" s="75">
        <v>11.48563</v>
      </c>
      <c r="J11534" s="75">
        <v>21.872969999999999</v>
      </c>
      <c r="K11534" s="72">
        <v>0</v>
      </c>
    </row>
    <row r="11535" spans="1:12" x14ac:dyDescent="0.25">
      <c r="A11535" s="66" t="s">
        <v>417</v>
      </c>
      <c r="B11535" s="66" t="s">
        <v>402</v>
      </c>
      <c r="C11535" t="s">
        <v>174</v>
      </c>
      <c r="D11535" s="73">
        <f t="shared" si="606"/>
        <v>9.4995809999999992</v>
      </c>
      <c r="E11535" s="73">
        <f t="shared" si="607"/>
        <v>5.8758949999999999</v>
      </c>
      <c r="F11535" s="73">
        <f t="shared" si="608"/>
        <v>15.00183</v>
      </c>
      <c r="H11535" s="72">
        <v>9.4995809999999992</v>
      </c>
      <c r="I11535" s="75">
        <v>5.8758949999999999</v>
      </c>
      <c r="J11535" s="75">
        <v>15.00183</v>
      </c>
      <c r="K11535" s="72">
        <v>0</v>
      </c>
    </row>
    <row r="11536" spans="1:12" x14ac:dyDescent="0.25">
      <c r="A11536" s="66" t="s">
        <v>417</v>
      </c>
      <c r="B11536" s="66" t="s">
        <v>402</v>
      </c>
      <c r="C11536" t="s">
        <v>179</v>
      </c>
      <c r="D11536" s="73">
        <f t="shared" si="606"/>
        <v>7.8930179999999996</v>
      </c>
      <c r="E11536" s="73">
        <f t="shared" si="607"/>
        <v>5.3126160000000002</v>
      </c>
      <c r="F11536" s="73">
        <f t="shared" si="608"/>
        <v>11.573560000000001</v>
      </c>
      <c r="H11536" s="72">
        <v>7.8930179999999996</v>
      </c>
      <c r="I11536" s="75">
        <v>5.3126160000000002</v>
      </c>
      <c r="J11536" s="75">
        <v>11.573560000000001</v>
      </c>
      <c r="K11536" s="72">
        <v>0</v>
      </c>
    </row>
    <row r="11537" spans="1:11" x14ac:dyDescent="0.25">
      <c r="A11537" s="66" t="s">
        <v>417</v>
      </c>
      <c r="B11537" s="66" t="s">
        <v>402</v>
      </c>
      <c r="C11537" t="s">
        <v>181</v>
      </c>
      <c r="D11537" s="73">
        <f t="shared" si="606"/>
        <v>13.125579999999999</v>
      </c>
      <c r="E11537" s="73">
        <f t="shared" si="607"/>
        <v>11.107049999999999</v>
      </c>
      <c r="F11537" s="73">
        <f t="shared" si="608"/>
        <v>15.447190000000001</v>
      </c>
      <c r="H11537" s="72">
        <v>13.125579999999999</v>
      </c>
      <c r="I11537" s="75">
        <v>11.107049999999999</v>
      </c>
      <c r="J11537" s="75">
        <v>15.447190000000001</v>
      </c>
      <c r="K11537" s="72">
        <v>0</v>
      </c>
    </row>
    <row r="11538" spans="1:11" x14ac:dyDescent="0.25">
      <c r="A11538" s="66" t="s">
        <v>417</v>
      </c>
      <c r="B11538" s="66" t="s">
        <v>402</v>
      </c>
      <c r="C11538" t="s">
        <v>105</v>
      </c>
      <c r="D11538" s="73">
        <f t="shared" si="606"/>
        <v>11.025639999999999</v>
      </c>
      <c r="E11538" s="73">
        <f t="shared" si="607"/>
        <v>7.107602</v>
      </c>
      <c r="F11538" s="73">
        <f t="shared" si="608"/>
        <v>16.714860000000002</v>
      </c>
      <c r="H11538" s="72">
        <v>11.025639999999999</v>
      </c>
      <c r="I11538" s="75">
        <v>7.107602</v>
      </c>
      <c r="J11538" s="75">
        <v>16.714860000000002</v>
      </c>
      <c r="K11538" s="72">
        <v>0</v>
      </c>
    </row>
    <row r="11539" spans="1:11" x14ac:dyDescent="0.25">
      <c r="A11539" s="66" t="s">
        <v>417</v>
      </c>
      <c r="B11539" s="66" t="s">
        <v>402</v>
      </c>
      <c r="C11539" t="s">
        <v>111</v>
      </c>
      <c r="D11539" s="73">
        <f t="shared" si="606"/>
        <v>25.830919999999999</v>
      </c>
      <c r="E11539" s="73">
        <f t="shared" si="607"/>
        <v>20.84825</v>
      </c>
      <c r="F11539" s="73">
        <f t="shared" si="608"/>
        <v>31.530059999999999</v>
      </c>
      <c r="H11539" s="72">
        <v>25.830919999999999</v>
      </c>
      <c r="I11539" s="75">
        <v>20.84825</v>
      </c>
      <c r="J11539" s="75">
        <v>31.530059999999999</v>
      </c>
      <c r="K11539" s="72">
        <v>0</v>
      </c>
    </row>
    <row r="11540" spans="1:11" x14ac:dyDescent="0.25">
      <c r="A11540" s="66" t="s">
        <v>417</v>
      </c>
      <c r="B11540" s="66" t="s">
        <v>402</v>
      </c>
      <c r="C11540" t="s">
        <v>119</v>
      </c>
      <c r="D11540" s="73">
        <f t="shared" si="606"/>
        <v>18.618469999999999</v>
      </c>
      <c r="E11540" s="73">
        <f t="shared" si="607"/>
        <v>14.31744</v>
      </c>
      <c r="F11540" s="73">
        <f t="shared" si="608"/>
        <v>23.851859999999999</v>
      </c>
      <c r="H11540" s="72">
        <v>18.618469999999999</v>
      </c>
      <c r="I11540" s="75">
        <v>14.31744</v>
      </c>
      <c r="J11540" s="75">
        <v>23.851859999999999</v>
      </c>
      <c r="K11540" s="72">
        <v>0</v>
      </c>
    </row>
    <row r="11541" spans="1:11" x14ac:dyDescent="0.25">
      <c r="A11541" s="66" t="s">
        <v>417</v>
      </c>
      <c r="B11541" s="66" t="s">
        <v>402</v>
      </c>
      <c r="C11541" t="s">
        <v>132</v>
      </c>
      <c r="D11541" s="73">
        <f t="shared" si="606"/>
        <v>16.060770000000002</v>
      </c>
      <c r="E11541" s="73">
        <f t="shared" si="607"/>
        <v>10.694990000000001</v>
      </c>
      <c r="F11541" s="73">
        <f t="shared" si="608"/>
        <v>23.412849999999999</v>
      </c>
      <c r="H11541" s="72">
        <v>16.060770000000002</v>
      </c>
      <c r="I11541" s="75">
        <v>10.694990000000001</v>
      </c>
      <c r="J11541" s="75">
        <v>23.412849999999999</v>
      </c>
      <c r="K11541" s="72">
        <v>0</v>
      </c>
    </row>
    <row r="11542" spans="1:11" x14ac:dyDescent="0.25">
      <c r="A11542" s="66" t="s">
        <v>417</v>
      </c>
      <c r="B11542" s="66" t="s">
        <v>402</v>
      </c>
      <c r="C11542" t="s">
        <v>134</v>
      </c>
      <c r="D11542" s="73">
        <f t="shared" si="606"/>
        <v>26.13476</v>
      </c>
      <c r="E11542" s="73">
        <f t="shared" si="607"/>
        <v>20.7944</v>
      </c>
      <c r="F11542" s="73">
        <f t="shared" si="608"/>
        <v>32.287550000000003</v>
      </c>
      <c r="H11542" s="72">
        <v>26.13476</v>
      </c>
      <c r="I11542" s="75">
        <v>20.7944</v>
      </c>
      <c r="J11542" s="75">
        <v>32.287550000000003</v>
      </c>
      <c r="K11542" s="72">
        <v>0</v>
      </c>
    </row>
    <row r="11543" spans="1:11" x14ac:dyDescent="0.25">
      <c r="A11543" s="66" t="s">
        <v>417</v>
      </c>
      <c r="B11543" s="66" t="s">
        <v>402</v>
      </c>
      <c r="C11543" t="s">
        <v>143</v>
      </c>
      <c r="D11543" s="73">
        <f t="shared" si="606"/>
        <v>21.90183</v>
      </c>
      <c r="E11543" s="73">
        <f t="shared" si="607"/>
        <v>15.859310000000001</v>
      </c>
      <c r="F11543" s="73">
        <f t="shared" si="608"/>
        <v>29.441030000000001</v>
      </c>
      <c r="H11543" s="72">
        <v>21.90183</v>
      </c>
      <c r="I11543" s="75">
        <v>15.859310000000001</v>
      </c>
      <c r="J11543" s="75">
        <v>29.441030000000001</v>
      </c>
      <c r="K11543" s="72">
        <v>0</v>
      </c>
    </row>
    <row r="11544" spans="1:11" x14ac:dyDescent="0.25">
      <c r="A11544" s="66" t="s">
        <v>417</v>
      </c>
      <c r="B11544" s="66" t="s">
        <v>402</v>
      </c>
      <c r="C11544" t="s">
        <v>145</v>
      </c>
      <c r="D11544" s="73">
        <f t="shared" si="606"/>
        <v>7.9</v>
      </c>
      <c r="E11544" s="73">
        <f t="shared" si="607"/>
        <v>4.6953680000000002</v>
      </c>
      <c r="F11544" s="73">
        <f t="shared" si="608"/>
        <v>13.08672</v>
      </c>
      <c r="H11544" s="72">
        <v>7.9</v>
      </c>
      <c r="I11544" s="75">
        <v>4.6953680000000002</v>
      </c>
      <c r="J11544" s="75">
        <v>13.08672</v>
      </c>
      <c r="K11544" s="72">
        <v>26</v>
      </c>
    </row>
    <row r="11545" spans="1:11" x14ac:dyDescent="0.25">
      <c r="A11545" s="66" t="s">
        <v>417</v>
      </c>
      <c r="B11545" s="66" t="s">
        <v>402</v>
      </c>
      <c r="C11545" t="s">
        <v>146</v>
      </c>
      <c r="D11545" s="73">
        <f t="shared" si="606"/>
        <v>27.859629999999999</v>
      </c>
      <c r="E11545" s="73">
        <f t="shared" si="607"/>
        <v>21.733419999999999</v>
      </c>
      <c r="F11545" s="73">
        <f t="shared" si="608"/>
        <v>34.941760000000002</v>
      </c>
      <c r="H11545" s="72">
        <v>27.859629999999999</v>
      </c>
      <c r="I11545" s="75">
        <v>21.733419999999999</v>
      </c>
      <c r="J11545" s="75">
        <v>34.941760000000002</v>
      </c>
      <c r="K11545" s="72">
        <v>0</v>
      </c>
    </row>
    <row r="11546" spans="1:11" x14ac:dyDescent="0.25">
      <c r="A11546" s="66" t="s">
        <v>417</v>
      </c>
      <c r="B11546" s="66" t="s">
        <v>402</v>
      </c>
      <c r="C11546" t="s">
        <v>151</v>
      </c>
      <c r="D11546" s="73">
        <f t="shared" si="606"/>
        <v>16.87303</v>
      </c>
      <c r="E11546" s="73">
        <f t="shared" si="607"/>
        <v>12.215960000000001</v>
      </c>
      <c r="F11546" s="73">
        <f t="shared" si="608"/>
        <v>22.843509999999998</v>
      </c>
      <c r="H11546" s="72">
        <v>16.87303</v>
      </c>
      <c r="I11546" s="75">
        <v>12.215960000000001</v>
      </c>
      <c r="J11546" s="75">
        <v>22.843509999999998</v>
      </c>
      <c r="K11546" s="72">
        <v>0</v>
      </c>
    </row>
    <row r="11547" spans="1:11" x14ac:dyDescent="0.25">
      <c r="A11547" s="66" t="s">
        <v>417</v>
      </c>
      <c r="B11547" s="66" t="s">
        <v>402</v>
      </c>
      <c r="C11547" t="s">
        <v>153</v>
      </c>
      <c r="D11547" s="73">
        <f t="shared" si="606"/>
        <v>23.191220000000001</v>
      </c>
      <c r="E11547" s="73">
        <f t="shared" si="607"/>
        <v>17.200130000000001</v>
      </c>
      <c r="F11547" s="73">
        <f t="shared" si="608"/>
        <v>30.500409999999999</v>
      </c>
      <c r="H11547" s="72">
        <v>23.191220000000001</v>
      </c>
      <c r="I11547" s="75">
        <v>17.200130000000001</v>
      </c>
      <c r="J11547" s="75">
        <v>30.500409999999999</v>
      </c>
      <c r="K11547" s="72">
        <v>0</v>
      </c>
    </row>
    <row r="11548" spans="1:11" x14ac:dyDescent="0.25">
      <c r="A11548" s="66" t="s">
        <v>417</v>
      </c>
      <c r="B11548" s="66" t="s">
        <v>402</v>
      </c>
      <c r="C11548" t="s">
        <v>158</v>
      </c>
      <c r="D11548" s="73">
        <f t="shared" si="606"/>
        <v>8.4053079999999998</v>
      </c>
      <c r="E11548" s="73">
        <f t="shared" si="607"/>
        <v>5.5167089999999996</v>
      </c>
      <c r="F11548" s="73">
        <f t="shared" si="608"/>
        <v>12.60463</v>
      </c>
      <c r="H11548" s="72">
        <v>8.4053079999999998</v>
      </c>
      <c r="I11548" s="75">
        <v>5.5167089999999996</v>
      </c>
      <c r="J11548" s="75">
        <v>12.60463</v>
      </c>
      <c r="K11548" s="72">
        <v>0</v>
      </c>
    </row>
    <row r="11549" spans="1:11" x14ac:dyDescent="0.25">
      <c r="A11549" s="66" t="s">
        <v>417</v>
      </c>
      <c r="B11549" s="66" t="s">
        <v>402</v>
      </c>
      <c r="C11549" t="s">
        <v>175</v>
      </c>
      <c r="D11549" s="73">
        <f t="shared" si="606"/>
        <v>25.139710000000001</v>
      </c>
      <c r="E11549" s="73">
        <f t="shared" si="607"/>
        <v>20.188289999999999</v>
      </c>
      <c r="F11549" s="73">
        <f t="shared" si="608"/>
        <v>30.83633</v>
      </c>
      <c r="H11549" s="72">
        <v>25.139710000000001</v>
      </c>
      <c r="I11549" s="75">
        <v>20.188289999999999</v>
      </c>
      <c r="J11549" s="75">
        <v>30.83633</v>
      </c>
      <c r="K11549" s="72">
        <v>0</v>
      </c>
    </row>
    <row r="11550" spans="1:11" x14ac:dyDescent="0.25">
      <c r="A11550" s="66" t="s">
        <v>417</v>
      </c>
      <c r="B11550" s="66" t="s">
        <v>402</v>
      </c>
      <c r="C11550" t="s">
        <v>177</v>
      </c>
      <c r="D11550" s="73">
        <f t="shared" si="606"/>
        <v>19.47701</v>
      </c>
      <c r="E11550" s="73">
        <f t="shared" si="607"/>
        <v>15.37294</v>
      </c>
      <c r="F11550" s="73">
        <f t="shared" si="608"/>
        <v>24.361329999999999</v>
      </c>
      <c r="H11550" s="72">
        <v>19.47701</v>
      </c>
      <c r="I11550" s="75">
        <v>15.37294</v>
      </c>
      <c r="J11550" s="75">
        <v>24.361329999999999</v>
      </c>
      <c r="K11550" s="72">
        <v>0</v>
      </c>
    </row>
    <row r="11551" spans="1:11" x14ac:dyDescent="0.25">
      <c r="A11551" s="66" t="s">
        <v>417</v>
      </c>
      <c r="B11551" s="66" t="s">
        <v>402</v>
      </c>
      <c r="C11551" t="s">
        <v>178</v>
      </c>
      <c r="D11551" s="73">
        <f t="shared" si="606"/>
        <v>9.9929260000000006</v>
      </c>
      <c r="E11551" s="73">
        <f t="shared" si="607"/>
        <v>6.6522500000000004</v>
      </c>
      <c r="F11551" s="73">
        <f t="shared" si="608"/>
        <v>14.746230000000001</v>
      </c>
      <c r="H11551" s="72">
        <v>9.9929260000000006</v>
      </c>
      <c r="I11551" s="75">
        <v>6.6522500000000004</v>
      </c>
      <c r="J11551" s="75">
        <v>14.746230000000001</v>
      </c>
      <c r="K11551" s="72">
        <v>0</v>
      </c>
    </row>
    <row r="11552" spans="1:11" x14ac:dyDescent="0.25">
      <c r="A11552" s="66" t="s">
        <v>417</v>
      </c>
      <c r="B11552" s="66" t="s">
        <v>402</v>
      </c>
      <c r="C11552" t="s">
        <v>182</v>
      </c>
      <c r="D11552" s="73">
        <f t="shared" si="606"/>
        <v>19.623919999999998</v>
      </c>
      <c r="E11552" s="73">
        <f t="shared" si="607"/>
        <v>18.138760000000001</v>
      </c>
      <c r="F11552" s="73">
        <f t="shared" si="608"/>
        <v>21.199190000000002</v>
      </c>
      <c r="H11552" s="72">
        <v>19.623919999999998</v>
      </c>
      <c r="I11552" s="75">
        <v>18.138760000000001</v>
      </c>
      <c r="J11552" s="75">
        <v>21.199190000000002</v>
      </c>
      <c r="K11552" s="72">
        <v>0</v>
      </c>
    </row>
    <row r="11553" spans="1:11" x14ac:dyDescent="0.25">
      <c r="A11553" s="66" t="s">
        <v>417</v>
      </c>
      <c r="B11553" s="66" t="s">
        <v>402</v>
      </c>
      <c r="C11553" t="s">
        <v>108</v>
      </c>
      <c r="D11553" s="73">
        <f t="shared" si="606"/>
        <v>8.6999999999999993</v>
      </c>
      <c r="E11553" s="73">
        <f t="shared" si="607"/>
        <v>4.2719459999999998</v>
      </c>
      <c r="F11553" s="73">
        <f t="shared" si="608"/>
        <v>16.852730000000001</v>
      </c>
      <c r="H11553" s="72">
        <v>8.6999999999999993</v>
      </c>
      <c r="I11553" s="75">
        <v>4.2719459999999998</v>
      </c>
      <c r="J11553" s="75">
        <v>16.852730000000001</v>
      </c>
      <c r="K11553" s="72">
        <v>26</v>
      </c>
    </row>
    <row r="11554" spans="1:11" x14ac:dyDescent="0.25">
      <c r="A11554" s="66" t="s">
        <v>417</v>
      </c>
      <c r="B11554" s="66" t="s">
        <v>402</v>
      </c>
      <c r="C11554" t="s">
        <v>114</v>
      </c>
      <c r="D11554" s="73">
        <f t="shared" si="606"/>
        <v>18.622720000000001</v>
      </c>
      <c r="E11554" s="73">
        <f t="shared" si="607"/>
        <v>13.99362</v>
      </c>
      <c r="F11554" s="73">
        <f t="shared" si="608"/>
        <v>24.349589999999999</v>
      </c>
      <c r="H11554" s="72">
        <v>18.622720000000001</v>
      </c>
      <c r="I11554" s="75">
        <v>13.99362</v>
      </c>
      <c r="J11554" s="75">
        <v>24.349589999999999</v>
      </c>
      <c r="K11554" s="72">
        <v>0</v>
      </c>
    </row>
    <row r="11555" spans="1:11" x14ac:dyDescent="0.25">
      <c r="A11555" s="66" t="s">
        <v>417</v>
      </c>
      <c r="B11555" s="66" t="s">
        <v>402</v>
      </c>
      <c r="C11555" t="s">
        <v>115</v>
      </c>
      <c r="D11555" s="73">
        <f t="shared" si="606"/>
        <v>20.422789999999999</v>
      </c>
      <c r="E11555" s="73">
        <f t="shared" si="607"/>
        <v>15.46674</v>
      </c>
      <c r="F11555" s="73">
        <f t="shared" si="608"/>
        <v>26.469660000000001</v>
      </c>
      <c r="H11555" s="72">
        <v>20.422789999999999</v>
      </c>
      <c r="I11555" s="75">
        <v>15.46674</v>
      </c>
      <c r="J11555" s="75">
        <v>26.469660000000001</v>
      </c>
      <c r="K11555" s="72">
        <v>0</v>
      </c>
    </row>
    <row r="11556" spans="1:11" x14ac:dyDescent="0.25">
      <c r="A11556" s="66" t="s">
        <v>417</v>
      </c>
      <c r="B11556" s="66" t="s">
        <v>402</v>
      </c>
      <c r="C11556" t="s">
        <v>121</v>
      </c>
      <c r="D11556" s="73">
        <f t="shared" si="606"/>
        <v>12.899470000000001</v>
      </c>
      <c r="E11556" s="73">
        <f t="shared" si="607"/>
        <v>9.5411230000000007</v>
      </c>
      <c r="F11556" s="73">
        <f t="shared" si="608"/>
        <v>17.214939999999999</v>
      </c>
      <c r="H11556" s="72">
        <v>12.899470000000001</v>
      </c>
      <c r="I11556" s="75">
        <v>9.5411230000000007</v>
      </c>
      <c r="J11556" s="75">
        <v>17.214939999999999</v>
      </c>
      <c r="K11556" s="72">
        <v>0</v>
      </c>
    </row>
    <row r="11557" spans="1:11" x14ac:dyDescent="0.25">
      <c r="A11557" s="66" t="s">
        <v>417</v>
      </c>
      <c r="B11557" s="66" t="s">
        <v>402</v>
      </c>
      <c r="C11557" t="s">
        <v>123</v>
      </c>
      <c r="D11557" s="73">
        <f t="shared" si="606"/>
        <v>10.919460000000001</v>
      </c>
      <c r="E11557" s="73">
        <f t="shared" si="607"/>
        <v>7.6022239999999996</v>
      </c>
      <c r="F11557" s="73">
        <f t="shared" si="608"/>
        <v>15.442259999999999</v>
      </c>
      <c r="H11557" s="72">
        <v>10.919460000000001</v>
      </c>
      <c r="I11557" s="75">
        <v>7.6022239999999996</v>
      </c>
      <c r="J11557" s="75">
        <v>15.442259999999999</v>
      </c>
      <c r="K11557" s="72">
        <v>0</v>
      </c>
    </row>
    <row r="11558" spans="1:11" x14ac:dyDescent="0.25">
      <c r="A11558" s="66" t="s">
        <v>417</v>
      </c>
      <c r="B11558" s="66" t="s">
        <v>402</v>
      </c>
      <c r="C11558" t="s">
        <v>127</v>
      </c>
      <c r="D11558" s="73">
        <f t="shared" si="606"/>
        <v>26.728169999999999</v>
      </c>
      <c r="E11558" s="73">
        <f t="shared" si="607"/>
        <v>21.208829999999999</v>
      </c>
      <c r="F11558" s="73">
        <f t="shared" si="608"/>
        <v>33.08079</v>
      </c>
      <c r="H11558" s="72">
        <v>26.728169999999999</v>
      </c>
      <c r="I11558" s="75">
        <v>21.208829999999999</v>
      </c>
      <c r="J11558" s="75">
        <v>33.08079</v>
      </c>
      <c r="K11558" s="72">
        <v>0</v>
      </c>
    </row>
    <row r="11559" spans="1:11" x14ac:dyDescent="0.25">
      <c r="A11559" s="66" t="s">
        <v>417</v>
      </c>
      <c r="B11559" s="66" t="s">
        <v>402</v>
      </c>
      <c r="C11559" t="s">
        <v>136</v>
      </c>
      <c r="D11559" s="73">
        <f t="shared" si="606"/>
        <v>13.532030000000001</v>
      </c>
      <c r="E11559" s="73">
        <f t="shared" si="607"/>
        <v>9.4743399999999998</v>
      </c>
      <c r="F11559" s="73">
        <f t="shared" si="608"/>
        <v>18.9635</v>
      </c>
      <c r="H11559" s="72">
        <v>13.532030000000001</v>
      </c>
      <c r="I11559" s="75">
        <v>9.4743399999999998</v>
      </c>
      <c r="J11559" s="75">
        <v>18.9635</v>
      </c>
      <c r="K11559" s="72">
        <v>0</v>
      </c>
    </row>
    <row r="11560" spans="1:11" x14ac:dyDescent="0.25">
      <c r="A11560" s="66" t="s">
        <v>417</v>
      </c>
      <c r="B11560" s="66" t="s">
        <v>402</v>
      </c>
      <c r="C11560" t="s">
        <v>154</v>
      </c>
      <c r="D11560" s="73">
        <f t="shared" si="606"/>
        <v>11.294930000000001</v>
      </c>
      <c r="E11560" s="73">
        <f t="shared" si="607"/>
        <v>6.9662189999999997</v>
      </c>
      <c r="F11560" s="73">
        <f t="shared" si="608"/>
        <v>17.798829999999999</v>
      </c>
      <c r="H11560" s="72">
        <v>11.294930000000001</v>
      </c>
      <c r="I11560" s="75">
        <v>6.9662189999999997</v>
      </c>
      <c r="J11560" s="75">
        <v>17.798829999999999</v>
      </c>
      <c r="K11560" s="72">
        <v>0</v>
      </c>
    </row>
    <row r="11561" spans="1:11" x14ac:dyDescent="0.25">
      <c r="A11561" s="66" t="s">
        <v>417</v>
      </c>
      <c r="B11561" s="66" t="s">
        <v>402</v>
      </c>
      <c r="C11561" t="s">
        <v>160</v>
      </c>
      <c r="D11561" s="73">
        <f t="shared" si="606"/>
        <v>16.399999999999999</v>
      </c>
      <c r="E11561" s="73">
        <f t="shared" si="607"/>
        <v>9.8006530000000005</v>
      </c>
      <c r="F11561" s="73">
        <f t="shared" si="608"/>
        <v>26.02244</v>
      </c>
      <c r="H11561" s="72">
        <v>16.399999999999999</v>
      </c>
      <c r="I11561" s="75">
        <v>9.8006530000000005</v>
      </c>
      <c r="J11561" s="75">
        <v>26.02244</v>
      </c>
      <c r="K11561" s="72">
        <v>26</v>
      </c>
    </row>
    <row r="11562" spans="1:11" x14ac:dyDescent="0.25">
      <c r="A11562" s="66" t="s">
        <v>417</v>
      </c>
      <c r="B11562" s="66" t="s">
        <v>402</v>
      </c>
      <c r="C11562" t="s">
        <v>165</v>
      </c>
      <c r="D11562" s="73">
        <f t="shared" si="606"/>
        <v>7.9590750000000003</v>
      </c>
      <c r="E11562" s="73">
        <f t="shared" si="607"/>
        <v>5.3008860000000002</v>
      </c>
      <c r="F11562" s="73">
        <f t="shared" si="608"/>
        <v>11.784369999999999</v>
      </c>
      <c r="H11562" s="72">
        <v>7.9590750000000003</v>
      </c>
      <c r="I11562" s="75">
        <v>5.3008860000000002</v>
      </c>
      <c r="J11562" s="75">
        <v>11.784369999999999</v>
      </c>
      <c r="K11562" s="72">
        <v>0</v>
      </c>
    </row>
    <row r="11563" spans="1:11" x14ac:dyDescent="0.25">
      <c r="A11563" s="66" t="s">
        <v>417</v>
      </c>
      <c r="B11563" s="66" t="s">
        <v>402</v>
      </c>
      <c r="C11563" t="s">
        <v>183</v>
      </c>
      <c r="D11563" s="73">
        <f t="shared" si="606"/>
        <v>15.50586</v>
      </c>
      <c r="E11563" s="73">
        <f t="shared" si="607"/>
        <v>13.5502</v>
      </c>
      <c r="F11563" s="73">
        <f t="shared" si="608"/>
        <v>17.686029999999999</v>
      </c>
      <c r="H11563" s="72">
        <v>15.50586</v>
      </c>
      <c r="I11563" s="75">
        <v>13.5502</v>
      </c>
      <c r="J11563" s="75">
        <v>17.686029999999999</v>
      </c>
      <c r="K11563" s="72">
        <v>0</v>
      </c>
    </row>
    <row r="11564" spans="1:11" x14ac:dyDescent="0.25">
      <c r="A11564" s="66" t="s">
        <v>417</v>
      </c>
      <c r="B11564" s="66" t="s">
        <v>402</v>
      </c>
      <c r="C11564" t="s">
        <v>117</v>
      </c>
      <c r="D11564" s="73">
        <f t="shared" si="606"/>
        <v>8.3000000000000007</v>
      </c>
      <c r="E11564" s="73">
        <f t="shared" si="607"/>
        <v>4.2421110000000004</v>
      </c>
      <c r="F11564" s="73">
        <f t="shared" si="608"/>
        <v>15.43918</v>
      </c>
      <c r="H11564" s="72">
        <v>8.3000000000000007</v>
      </c>
      <c r="I11564" s="75">
        <v>4.2421110000000004</v>
      </c>
      <c r="J11564" s="75">
        <v>15.43918</v>
      </c>
      <c r="K11564" s="72">
        <v>26</v>
      </c>
    </row>
    <row r="11565" spans="1:11" x14ac:dyDescent="0.25">
      <c r="A11565" s="66" t="s">
        <v>417</v>
      </c>
      <c r="B11565" s="66" t="s">
        <v>402</v>
      </c>
      <c r="C11565" t="s">
        <v>118</v>
      </c>
      <c r="D11565" s="73">
        <f t="shared" si="606"/>
        <v>9.4015170000000001</v>
      </c>
      <c r="E11565" s="73">
        <f t="shared" si="607"/>
        <v>5.9422940000000004</v>
      </c>
      <c r="F11565" s="73">
        <f t="shared" si="608"/>
        <v>14.5627</v>
      </c>
      <c r="H11565" s="72">
        <v>9.4015170000000001</v>
      </c>
      <c r="I11565" s="75">
        <v>5.9422940000000004</v>
      </c>
      <c r="J11565" s="75">
        <v>14.5627</v>
      </c>
      <c r="K11565" s="72">
        <v>0</v>
      </c>
    </row>
    <row r="11566" spans="1:11" x14ac:dyDescent="0.25">
      <c r="A11566" s="66" t="s">
        <v>417</v>
      </c>
      <c r="B11566" s="66" t="s">
        <v>402</v>
      </c>
      <c r="C11566" t="s">
        <v>124</v>
      </c>
      <c r="D11566" s="73">
        <f t="shared" si="606"/>
        <v>8.6</v>
      </c>
      <c r="E11566" s="73">
        <f t="shared" si="607"/>
        <v>5.9773560000000003</v>
      </c>
      <c r="F11566" s="73">
        <f t="shared" si="608"/>
        <v>12.19402</v>
      </c>
      <c r="H11566" s="72">
        <v>8.6</v>
      </c>
      <c r="I11566" s="75">
        <v>5.9773560000000003</v>
      </c>
      <c r="J11566" s="75">
        <v>12.19402</v>
      </c>
      <c r="K11566" s="72">
        <v>26</v>
      </c>
    </row>
    <row r="11567" spans="1:11" x14ac:dyDescent="0.25">
      <c r="A11567" s="66" t="s">
        <v>417</v>
      </c>
      <c r="B11567" s="66" t="s">
        <v>402</v>
      </c>
      <c r="C11567" t="s">
        <v>128</v>
      </c>
      <c r="D11567" s="73">
        <f t="shared" si="606"/>
        <v>12.518409999999999</v>
      </c>
      <c r="E11567" s="73">
        <f t="shared" si="607"/>
        <v>8.2066339999999993</v>
      </c>
      <c r="F11567" s="73">
        <f t="shared" si="608"/>
        <v>18.63569</v>
      </c>
      <c r="H11567" s="72">
        <v>12.518409999999999</v>
      </c>
      <c r="I11567" s="75">
        <v>8.2066339999999993</v>
      </c>
      <c r="J11567" s="75">
        <v>18.63569</v>
      </c>
      <c r="K11567" s="72">
        <v>0</v>
      </c>
    </row>
    <row r="11568" spans="1:11" x14ac:dyDescent="0.25">
      <c r="A11568" s="66" t="s">
        <v>417</v>
      </c>
      <c r="B11568" s="66" t="s">
        <v>402</v>
      </c>
      <c r="C11568" t="s">
        <v>156</v>
      </c>
      <c r="D11568" s="73">
        <f t="shared" si="606"/>
        <v>7.0284399999999998</v>
      </c>
      <c r="E11568" s="73">
        <f t="shared" si="607"/>
        <v>4.3328179999999996</v>
      </c>
      <c r="F11568" s="73">
        <f t="shared" si="608"/>
        <v>11.204700000000001</v>
      </c>
      <c r="H11568" s="72">
        <v>7.0284399999999998</v>
      </c>
      <c r="I11568" s="75">
        <v>4.3328179999999996</v>
      </c>
      <c r="J11568" s="75">
        <v>11.204700000000001</v>
      </c>
      <c r="K11568" s="72">
        <v>0</v>
      </c>
    </row>
    <row r="11569" spans="1:11" x14ac:dyDescent="0.25">
      <c r="A11569" s="66" t="s">
        <v>417</v>
      </c>
      <c r="B11569" s="66" t="s">
        <v>402</v>
      </c>
      <c r="C11569" t="s">
        <v>162</v>
      </c>
      <c r="D11569" s="73">
        <f t="shared" si="606"/>
        <v>19.2</v>
      </c>
      <c r="E11569" s="73">
        <f t="shared" si="607"/>
        <v>8.0989350000000009</v>
      </c>
      <c r="F11569" s="73">
        <f t="shared" si="608"/>
        <v>39.066960000000002</v>
      </c>
      <c r="H11569" s="72">
        <v>19.2</v>
      </c>
      <c r="I11569" s="75">
        <v>8.0989350000000009</v>
      </c>
      <c r="J11569" s="75">
        <v>39.066960000000002</v>
      </c>
      <c r="K11569" s="72">
        <v>26</v>
      </c>
    </row>
    <row r="11570" spans="1:11" x14ac:dyDescent="0.25">
      <c r="A11570" s="66" t="s">
        <v>417</v>
      </c>
      <c r="B11570" s="66" t="s">
        <v>402</v>
      </c>
      <c r="C11570" t="s">
        <v>164</v>
      </c>
      <c r="D11570" s="73">
        <f t="shared" si="606"/>
        <v>9.8321330000000007</v>
      </c>
      <c r="E11570" s="73">
        <f t="shared" si="607"/>
        <v>6.3833719999999996</v>
      </c>
      <c r="F11570" s="73">
        <f t="shared" si="608"/>
        <v>14.84863</v>
      </c>
      <c r="H11570" s="72">
        <v>9.8321330000000007</v>
      </c>
      <c r="I11570" s="75">
        <v>6.3833719999999996</v>
      </c>
      <c r="J11570" s="75">
        <v>14.84863</v>
      </c>
      <c r="K11570" s="72">
        <v>0</v>
      </c>
    </row>
    <row r="11571" spans="1:11" x14ac:dyDescent="0.25">
      <c r="A11571" s="66" t="s">
        <v>417</v>
      </c>
      <c r="B11571" s="66" t="s">
        <v>402</v>
      </c>
      <c r="C11571" t="s">
        <v>167</v>
      </c>
      <c r="D11571" s="73">
        <f t="shared" si="606"/>
        <v>8.134233</v>
      </c>
      <c r="E11571" s="73">
        <f t="shared" si="607"/>
        <v>5.0202369999999998</v>
      </c>
      <c r="F11571" s="73">
        <f t="shared" si="608"/>
        <v>12.917109999999999</v>
      </c>
      <c r="H11571" s="72">
        <v>8.134233</v>
      </c>
      <c r="I11571" s="75">
        <v>5.0202369999999998</v>
      </c>
      <c r="J11571" s="75">
        <v>12.917109999999999</v>
      </c>
      <c r="K11571" s="72">
        <v>0</v>
      </c>
    </row>
    <row r="11572" spans="1:11" x14ac:dyDescent="0.25">
      <c r="A11572" s="66" t="s">
        <v>417</v>
      </c>
      <c r="B11572" s="66" t="s">
        <v>402</v>
      </c>
      <c r="C11572" t="s">
        <v>171</v>
      </c>
      <c r="D11572" s="73">
        <f t="shared" si="606"/>
        <v>10.52065</v>
      </c>
      <c r="E11572" s="73">
        <f t="shared" si="607"/>
        <v>6.8975479999999996</v>
      </c>
      <c r="F11572" s="73">
        <f t="shared" si="608"/>
        <v>15.725429999999999</v>
      </c>
      <c r="H11572" s="72">
        <v>10.52065</v>
      </c>
      <c r="I11572" s="75">
        <v>6.8975479999999996</v>
      </c>
      <c r="J11572" s="75">
        <v>15.725429999999999</v>
      </c>
      <c r="K11572" s="72">
        <v>0</v>
      </c>
    </row>
    <row r="11573" spans="1:11" x14ac:dyDescent="0.25">
      <c r="A11573" s="66" t="s">
        <v>417</v>
      </c>
      <c r="B11573" s="66" t="s">
        <v>402</v>
      </c>
      <c r="C11573" t="s">
        <v>184</v>
      </c>
      <c r="D11573" s="73">
        <f t="shared" si="606"/>
        <v>11.28134</v>
      </c>
      <c r="E11573" s="73">
        <f t="shared" si="607"/>
        <v>8.3950340000000008</v>
      </c>
      <c r="F11573" s="73">
        <f t="shared" si="608"/>
        <v>14.99752</v>
      </c>
      <c r="H11573" s="72">
        <v>11.28134</v>
      </c>
      <c r="I11573" s="75">
        <v>8.3950340000000008</v>
      </c>
      <c r="J11573" s="75">
        <v>14.99752</v>
      </c>
      <c r="K11573" s="72">
        <v>0</v>
      </c>
    </row>
    <row r="11574" spans="1:11" x14ac:dyDescent="0.25">
      <c r="A11574" s="66" t="s">
        <v>417</v>
      </c>
      <c r="B11574" s="66" t="s">
        <v>402</v>
      </c>
      <c r="C11574" t="s">
        <v>106</v>
      </c>
      <c r="D11574" s="73">
        <f t="shared" si="606"/>
        <v>14.9</v>
      </c>
      <c r="E11574" s="73">
        <f t="shared" si="607"/>
        <v>7.487616</v>
      </c>
      <c r="F11574" s="73">
        <f t="shared" si="608"/>
        <v>27.502520000000001</v>
      </c>
      <c r="H11574" s="72">
        <v>14.9</v>
      </c>
      <c r="I11574" s="75">
        <v>7.487616</v>
      </c>
      <c r="J11574" s="75">
        <v>27.502520000000001</v>
      </c>
      <c r="K11574" s="72">
        <v>26</v>
      </c>
    </row>
    <row r="11575" spans="1:11" x14ac:dyDescent="0.25">
      <c r="A11575" s="66" t="s">
        <v>417</v>
      </c>
      <c r="B11575" s="66" t="s">
        <v>402</v>
      </c>
      <c r="C11575" t="s">
        <v>107</v>
      </c>
      <c r="D11575" s="73">
        <f t="shared" si="606"/>
        <v>11.611359999999999</v>
      </c>
      <c r="E11575" s="73">
        <f t="shared" si="607"/>
        <v>7.0247200000000003</v>
      </c>
      <c r="F11575" s="73">
        <f t="shared" si="608"/>
        <v>18.593830000000001</v>
      </c>
      <c r="H11575" s="72">
        <v>11.611359999999999</v>
      </c>
      <c r="I11575" s="75">
        <v>7.0247200000000003</v>
      </c>
      <c r="J11575" s="75">
        <v>18.593830000000001</v>
      </c>
      <c r="K11575" s="72">
        <v>0</v>
      </c>
    </row>
    <row r="11576" spans="1:11" x14ac:dyDescent="0.25">
      <c r="A11576" s="66" t="s">
        <v>417</v>
      </c>
      <c r="B11576" s="66" t="s">
        <v>402</v>
      </c>
      <c r="C11576" t="s">
        <v>120</v>
      </c>
      <c r="D11576" s="73">
        <f t="shared" si="606"/>
        <v>25.38503</v>
      </c>
      <c r="E11576" s="73">
        <f t="shared" si="607"/>
        <v>16.44491</v>
      </c>
      <c r="F11576" s="73">
        <f t="shared" si="608"/>
        <v>37.031350000000003</v>
      </c>
      <c r="H11576" s="72">
        <v>25.38503</v>
      </c>
      <c r="I11576" s="75">
        <v>16.44491</v>
      </c>
      <c r="J11576" s="75">
        <v>37.031350000000003</v>
      </c>
      <c r="K11576" s="72">
        <v>0</v>
      </c>
    </row>
    <row r="11577" spans="1:11" x14ac:dyDescent="0.25">
      <c r="A11577" s="66" t="s">
        <v>417</v>
      </c>
      <c r="B11577" s="66" t="s">
        <v>402</v>
      </c>
      <c r="C11577" t="s">
        <v>138</v>
      </c>
      <c r="D11577" s="73">
        <f t="shared" si="606"/>
        <v>14.289099999999999</v>
      </c>
      <c r="E11577" s="73">
        <f t="shared" si="607"/>
        <v>10.18219</v>
      </c>
      <c r="F11577" s="73">
        <f t="shared" si="608"/>
        <v>19.68937</v>
      </c>
      <c r="H11577" s="72">
        <v>14.289099999999999</v>
      </c>
      <c r="I11577" s="75">
        <v>10.18219</v>
      </c>
      <c r="J11577" s="75">
        <v>19.68937</v>
      </c>
      <c r="K11577" s="72">
        <v>0</v>
      </c>
    </row>
    <row r="11578" spans="1:11" x14ac:dyDescent="0.25">
      <c r="A11578" s="66" t="s">
        <v>417</v>
      </c>
      <c r="B11578" s="66" t="s">
        <v>402</v>
      </c>
      <c r="C11578" t="s">
        <v>163</v>
      </c>
      <c r="D11578" s="73">
        <f t="shared" si="606"/>
        <v>13.42625</v>
      </c>
      <c r="E11578" s="73">
        <f t="shared" si="607"/>
        <v>8.3979269999999993</v>
      </c>
      <c r="F11578" s="73">
        <f t="shared" si="608"/>
        <v>20.782250000000001</v>
      </c>
      <c r="H11578" s="72">
        <v>13.42625</v>
      </c>
      <c r="I11578" s="75">
        <v>8.3979269999999993</v>
      </c>
      <c r="J11578" s="75">
        <v>20.782250000000001</v>
      </c>
      <c r="K11578" s="72">
        <v>0</v>
      </c>
    </row>
    <row r="11579" spans="1:11" x14ac:dyDescent="0.25">
      <c r="A11579" s="66" t="s">
        <v>417</v>
      </c>
      <c r="B11579" s="66" t="s">
        <v>402</v>
      </c>
      <c r="C11579" t="s">
        <v>172</v>
      </c>
      <c r="D11579" s="73">
        <f t="shared" si="606"/>
        <v>16.413</v>
      </c>
      <c r="E11579" s="73">
        <f t="shared" si="607"/>
        <v>10.07578</v>
      </c>
      <c r="F11579" s="73">
        <f t="shared" si="608"/>
        <v>25.601289999999999</v>
      </c>
      <c r="H11579" s="72">
        <v>16.413</v>
      </c>
      <c r="I11579" s="75">
        <v>10.07578</v>
      </c>
      <c r="J11579" s="75">
        <v>25.601289999999999</v>
      </c>
      <c r="K11579" s="72">
        <v>0</v>
      </c>
    </row>
    <row r="11580" spans="1:11" x14ac:dyDescent="0.25">
      <c r="A11580" s="66" t="s">
        <v>417</v>
      </c>
      <c r="B11580" s="66" t="s">
        <v>402</v>
      </c>
      <c r="C11580" t="s">
        <v>185</v>
      </c>
      <c r="D11580" s="73">
        <f t="shared" si="606"/>
        <v>15.42536</v>
      </c>
      <c r="E11580" s="73">
        <f t="shared" si="607"/>
        <v>12.452019999999999</v>
      </c>
      <c r="F11580" s="73">
        <f t="shared" si="608"/>
        <v>18.954969999999999</v>
      </c>
      <c r="H11580" s="72">
        <v>15.42536</v>
      </c>
      <c r="I11580" s="75">
        <v>12.452019999999999</v>
      </c>
      <c r="J11580" s="75">
        <v>18.954969999999999</v>
      </c>
      <c r="K11580" s="72">
        <v>0</v>
      </c>
    </row>
    <row r="11581" spans="1:11" x14ac:dyDescent="0.25">
      <c r="A11581" s="66" t="s">
        <v>417</v>
      </c>
      <c r="B11581" s="66" t="s">
        <v>402</v>
      </c>
      <c r="C11581" t="s">
        <v>103</v>
      </c>
      <c r="D11581" s="73">
        <f t="shared" si="606"/>
        <v>19.373519999999999</v>
      </c>
      <c r="E11581" s="73">
        <f t="shared" si="607"/>
        <v>12.38092</v>
      </c>
      <c r="F11581" s="73">
        <f t="shared" si="608"/>
        <v>29.007950000000001</v>
      </c>
      <c r="H11581" s="72">
        <v>19.373519999999999</v>
      </c>
      <c r="I11581" s="75">
        <v>12.38092</v>
      </c>
      <c r="J11581" s="75">
        <v>29.007950000000001</v>
      </c>
      <c r="K11581" s="72">
        <v>0</v>
      </c>
    </row>
    <row r="11582" spans="1:11" x14ac:dyDescent="0.25">
      <c r="A11582" s="66" t="s">
        <v>417</v>
      </c>
      <c r="B11582" s="66" t="s">
        <v>402</v>
      </c>
      <c r="C11582" t="s">
        <v>104</v>
      </c>
      <c r="D11582" s="73">
        <f t="shared" si="606"/>
        <v>11.856479999999999</v>
      </c>
      <c r="E11582" s="73">
        <f t="shared" si="607"/>
        <v>7.9936379999999998</v>
      </c>
      <c r="F11582" s="73">
        <f t="shared" si="608"/>
        <v>17.23631</v>
      </c>
      <c r="H11582" s="72">
        <v>11.856479999999999</v>
      </c>
      <c r="I11582" s="75">
        <v>7.9936379999999998</v>
      </c>
      <c r="J11582" s="75">
        <v>17.23631</v>
      </c>
      <c r="K11582" s="72">
        <v>0</v>
      </c>
    </row>
    <row r="11583" spans="1:11" x14ac:dyDescent="0.25">
      <c r="A11583" s="66" t="s">
        <v>417</v>
      </c>
      <c r="B11583" s="66" t="s">
        <v>402</v>
      </c>
      <c r="C11583" t="s">
        <v>125</v>
      </c>
      <c r="D11583" s="73">
        <f t="shared" si="606"/>
        <v>14.513199999999999</v>
      </c>
      <c r="E11583" s="73">
        <f t="shared" si="607"/>
        <v>9.5017800000000001</v>
      </c>
      <c r="F11583" s="73">
        <f t="shared" si="608"/>
        <v>21.53867</v>
      </c>
      <c r="H11583" s="72">
        <v>14.513199999999999</v>
      </c>
      <c r="I11583" s="75">
        <v>9.5017800000000001</v>
      </c>
      <c r="J11583" s="75">
        <v>21.53867</v>
      </c>
      <c r="K11583" s="72">
        <v>0</v>
      </c>
    </row>
    <row r="11584" spans="1:11" x14ac:dyDescent="0.25">
      <c r="A11584" s="66" t="s">
        <v>417</v>
      </c>
      <c r="B11584" s="66" t="s">
        <v>402</v>
      </c>
      <c r="C11584" t="s">
        <v>130</v>
      </c>
      <c r="D11584" s="73">
        <f t="shared" si="606"/>
        <v>12.1</v>
      </c>
      <c r="E11584" s="73">
        <f t="shared" si="607"/>
        <v>6.5605029999999998</v>
      </c>
      <c r="F11584" s="73">
        <f t="shared" si="608"/>
        <v>21.17943</v>
      </c>
      <c r="H11584" s="72">
        <v>12.1</v>
      </c>
      <c r="I11584" s="75">
        <v>6.5605029999999998</v>
      </c>
      <c r="J11584" s="75">
        <v>21.17943</v>
      </c>
      <c r="K11584" s="72">
        <v>26</v>
      </c>
    </row>
    <row r="11585" spans="1:11" x14ac:dyDescent="0.25">
      <c r="A11585" s="66" t="s">
        <v>417</v>
      </c>
      <c r="B11585" s="66" t="s">
        <v>402</v>
      </c>
      <c r="C11585" t="s">
        <v>131</v>
      </c>
      <c r="D11585" s="73">
        <f t="shared" si="606"/>
        <v>5.6</v>
      </c>
      <c r="E11585" s="73">
        <f t="shared" si="607"/>
        <v>3.258753</v>
      </c>
      <c r="F11585" s="73">
        <f t="shared" si="608"/>
        <v>9.5414829999999995</v>
      </c>
      <c r="H11585" s="72">
        <v>5.6</v>
      </c>
      <c r="I11585" s="75">
        <v>3.258753</v>
      </c>
      <c r="J11585" s="75">
        <v>9.5414829999999995</v>
      </c>
      <c r="K11585" s="72">
        <v>26</v>
      </c>
    </row>
    <row r="11586" spans="1:11" x14ac:dyDescent="0.25">
      <c r="A11586" s="66" t="s">
        <v>417</v>
      </c>
      <c r="B11586" s="66" t="s">
        <v>402</v>
      </c>
      <c r="C11586" t="s">
        <v>133</v>
      </c>
      <c r="D11586" s="73">
        <f t="shared" si="606"/>
        <v>11.2475</v>
      </c>
      <c r="E11586" s="73">
        <f t="shared" si="607"/>
        <v>7.0851899999999999</v>
      </c>
      <c r="F11586" s="73">
        <f t="shared" si="608"/>
        <v>17.397179999999999</v>
      </c>
      <c r="H11586" s="72">
        <v>11.2475</v>
      </c>
      <c r="I11586" s="75">
        <v>7.0851899999999999</v>
      </c>
      <c r="J11586" s="75">
        <v>17.397179999999999</v>
      </c>
      <c r="K11586" s="72">
        <v>0</v>
      </c>
    </row>
    <row r="11587" spans="1:11" x14ac:dyDescent="0.25">
      <c r="A11587" s="66" t="s">
        <v>417</v>
      </c>
      <c r="B11587" s="66" t="s">
        <v>402</v>
      </c>
      <c r="C11587" t="s">
        <v>152</v>
      </c>
      <c r="D11587" s="73">
        <f t="shared" si="606"/>
        <v>15.91478</v>
      </c>
      <c r="E11587" s="73">
        <f t="shared" si="607"/>
        <v>10.62885</v>
      </c>
      <c r="F11587" s="73">
        <f t="shared" si="608"/>
        <v>23.148599999999998</v>
      </c>
      <c r="H11587" s="72">
        <v>15.91478</v>
      </c>
      <c r="I11587" s="75">
        <v>10.62885</v>
      </c>
      <c r="J11587" s="75">
        <v>23.148599999999998</v>
      </c>
      <c r="K11587" s="72">
        <v>0</v>
      </c>
    </row>
    <row r="11588" spans="1:11" x14ac:dyDescent="0.25">
      <c r="A11588" s="66" t="s">
        <v>417</v>
      </c>
      <c r="B11588" s="66" t="s">
        <v>402</v>
      </c>
      <c r="C11588" t="s">
        <v>159</v>
      </c>
      <c r="D11588" s="73">
        <f t="shared" si="606"/>
        <v>10</v>
      </c>
      <c r="E11588" s="73">
        <f t="shared" si="607"/>
        <v>5.8364260000000003</v>
      </c>
      <c r="F11588" s="73">
        <f t="shared" si="608"/>
        <v>16.565270000000002</v>
      </c>
      <c r="H11588" s="72">
        <v>10</v>
      </c>
      <c r="I11588" s="75">
        <v>5.8364260000000003</v>
      </c>
      <c r="J11588" s="75">
        <v>16.565270000000002</v>
      </c>
      <c r="K11588" s="72">
        <v>26</v>
      </c>
    </row>
    <row r="11589" spans="1:11" x14ac:dyDescent="0.25">
      <c r="A11589" s="66" t="s">
        <v>417</v>
      </c>
      <c r="B11589" s="66" t="s">
        <v>402</v>
      </c>
      <c r="C11589" t="s">
        <v>161</v>
      </c>
      <c r="D11589" s="73">
        <f t="shared" si="606"/>
        <v>22.932790000000001</v>
      </c>
      <c r="E11589" s="73">
        <f t="shared" si="607"/>
        <v>15.89612</v>
      </c>
      <c r="F11589" s="73">
        <f t="shared" si="608"/>
        <v>31.90278</v>
      </c>
      <c r="H11589" s="72">
        <v>22.932790000000001</v>
      </c>
      <c r="I11589" s="75">
        <v>15.89612</v>
      </c>
      <c r="J11589" s="75">
        <v>31.90278</v>
      </c>
      <c r="K11589" s="72">
        <v>0</v>
      </c>
    </row>
    <row r="11590" spans="1:11" x14ac:dyDescent="0.25">
      <c r="A11590" s="66" t="s">
        <v>417</v>
      </c>
      <c r="B11590" s="66" t="s">
        <v>402</v>
      </c>
      <c r="C11590" t="s">
        <v>173</v>
      </c>
      <c r="D11590" s="73">
        <f t="shared" si="606"/>
        <v>8.1846370000000004</v>
      </c>
      <c r="E11590" s="73">
        <f t="shared" si="607"/>
        <v>5.5947250000000004</v>
      </c>
      <c r="F11590" s="73">
        <f t="shared" si="608"/>
        <v>11.823320000000001</v>
      </c>
      <c r="H11590" s="72">
        <v>8.1846370000000004</v>
      </c>
      <c r="I11590" s="75">
        <v>5.5947250000000004</v>
      </c>
      <c r="J11590" s="75">
        <v>11.823320000000001</v>
      </c>
      <c r="K11590" s="72">
        <v>0</v>
      </c>
    </row>
    <row r="11591" spans="1:11" x14ac:dyDescent="0.25">
      <c r="A11591" s="66" t="s">
        <v>417</v>
      </c>
      <c r="B11591" s="66" t="s">
        <v>402</v>
      </c>
      <c r="C11591" t="s">
        <v>180</v>
      </c>
      <c r="D11591" s="73">
        <f t="shared" si="606"/>
        <v>15.5</v>
      </c>
      <c r="E11591" s="73">
        <f t="shared" si="607"/>
        <v>8.9073840000000004</v>
      </c>
      <c r="F11591" s="73">
        <f t="shared" si="608"/>
        <v>25.462789999999998</v>
      </c>
      <c r="H11591" s="72">
        <v>15.5</v>
      </c>
      <c r="I11591" s="75">
        <v>8.9073840000000004</v>
      </c>
      <c r="J11591" s="75">
        <v>25.462789999999998</v>
      </c>
      <c r="K11591" s="72">
        <v>26</v>
      </c>
    </row>
    <row r="11592" spans="1:11" x14ac:dyDescent="0.25">
      <c r="A11592" s="66" t="s">
        <v>417</v>
      </c>
      <c r="B11592" s="66" t="s">
        <v>402</v>
      </c>
      <c r="C11592" t="s">
        <v>186</v>
      </c>
      <c r="D11592" s="73">
        <f t="shared" si="606"/>
        <v>12.90785</v>
      </c>
      <c r="E11592" s="73">
        <f t="shared" si="607"/>
        <v>10.537929999999999</v>
      </c>
      <c r="F11592" s="73">
        <f t="shared" si="608"/>
        <v>15.71711</v>
      </c>
      <c r="H11592" s="72">
        <v>12.90785</v>
      </c>
      <c r="I11592" s="75">
        <v>10.537929999999999</v>
      </c>
      <c r="J11592" s="75">
        <v>15.71711</v>
      </c>
      <c r="K11592" s="72">
        <v>0</v>
      </c>
    </row>
    <row r="11593" spans="1:11" x14ac:dyDescent="0.25">
      <c r="A11593" s="66" t="s">
        <v>417</v>
      </c>
      <c r="B11593" s="66" t="s">
        <v>402</v>
      </c>
      <c r="C11593" t="s">
        <v>102</v>
      </c>
      <c r="D11593" s="73">
        <f t="shared" si="606"/>
        <v>10.10769</v>
      </c>
      <c r="E11593" s="73">
        <f t="shared" si="607"/>
        <v>6.3046259999999998</v>
      </c>
      <c r="F11593" s="73">
        <f t="shared" si="608"/>
        <v>15.817550000000001</v>
      </c>
      <c r="H11593" s="72">
        <v>10.10769</v>
      </c>
      <c r="I11593" s="75">
        <v>6.3046259999999998</v>
      </c>
      <c r="J11593" s="75">
        <v>15.817550000000001</v>
      </c>
      <c r="K11593" s="72">
        <v>0</v>
      </c>
    </row>
    <row r="11594" spans="1:11" x14ac:dyDescent="0.25">
      <c r="A11594" s="66" t="s">
        <v>417</v>
      </c>
      <c r="B11594" s="66" t="s">
        <v>402</v>
      </c>
      <c r="C11594" t="s">
        <v>109</v>
      </c>
      <c r="D11594" s="73">
        <f t="shared" ref="D11594:D11657" si="609">IF(K11594&gt;=50," ",H11594)</f>
        <v>14.05242</v>
      </c>
      <c r="E11594" s="73">
        <f t="shared" ref="E11594:E11657" si="610">IF(K11594&gt;=50," ",I11594)</f>
        <v>8.9550230000000006</v>
      </c>
      <c r="F11594" s="73">
        <f t="shared" ref="F11594:F11657" si="611">IF(K11594&gt;=50," ",J11594)</f>
        <v>21.3703</v>
      </c>
      <c r="H11594" s="72">
        <v>14.05242</v>
      </c>
      <c r="I11594" s="75">
        <v>8.9550230000000006</v>
      </c>
      <c r="J11594" s="75">
        <v>21.3703</v>
      </c>
      <c r="K11594" s="72">
        <v>0</v>
      </c>
    </row>
    <row r="11595" spans="1:11" x14ac:dyDescent="0.25">
      <c r="A11595" s="66" t="s">
        <v>417</v>
      </c>
      <c r="B11595" s="66" t="s">
        <v>402</v>
      </c>
      <c r="C11595" t="s">
        <v>129</v>
      </c>
      <c r="D11595" s="73">
        <f t="shared" si="609"/>
        <v>24.215319999999998</v>
      </c>
      <c r="E11595" s="73">
        <f t="shared" si="610"/>
        <v>17.50892</v>
      </c>
      <c r="F11595" s="73">
        <f t="shared" si="611"/>
        <v>32.47907</v>
      </c>
      <c r="H11595" s="72">
        <v>24.215319999999998</v>
      </c>
      <c r="I11595" s="75">
        <v>17.50892</v>
      </c>
      <c r="J11595" s="75">
        <v>32.47907</v>
      </c>
      <c r="K11595" s="72">
        <v>0</v>
      </c>
    </row>
    <row r="11596" spans="1:11" x14ac:dyDescent="0.25">
      <c r="A11596" s="66" t="s">
        <v>417</v>
      </c>
      <c r="B11596" s="66" t="s">
        <v>402</v>
      </c>
      <c r="C11596" t="s">
        <v>135</v>
      </c>
      <c r="D11596" s="73">
        <f t="shared" si="609"/>
        <v>14.9</v>
      </c>
      <c r="E11596" s="73">
        <f t="shared" si="610"/>
        <v>7.7976559999999999</v>
      </c>
      <c r="F11596" s="73">
        <f t="shared" si="611"/>
        <v>26.525510000000001</v>
      </c>
      <c r="H11596" s="72">
        <v>14.9</v>
      </c>
      <c r="I11596" s="75">
        <v>7.7976559999999999</v>
      </c>
      <c r="J11596" s="75">
        <v>26.525510000000001</v>
      </c>
      <c r="K11596" s="72">
        <v>26</v>
      </c>
    </row>
    <row r="11597" spans="1:11" x14ac:dyDescent="0.25">
      <c r="A11597" s="66" t="s">
        <v>417</v>
      </c>
      <c r="B11597" s="66" t="s">
        <v>402</v>
      </c>
      <c r="C11597" t="s">
        <v>142</v>
      </c>
      <c r="D11597" s="73">
        <f t="shared" si="609"/>
        <v>22.3</v>
      </c>
      <c r="E11597" s="73">
        <f t="shared" si="610"/>
        <v>11.419919999999999</v>
      </c>
      <c r="F11597" s="73">
        <f t="shared" si="611"/>
        <v>38.937019999999997</v>
      </c>
      <c r="H11597" s="72">
        <v>22.3</v>
      </c>
      <c r="I11597" s="75">
        <v>11.419919999999999</v>
      </c>
      <c r="J11597" s="75">
        <v>38.937019999999997</v>
      </c>
      <c r="K11597" s="72">
        <v>26</v>
      </c>
    </row>
    <row r="11598" spans="1:11" x14ac:dyDescent="0.25">
      <c r="A11598" s="66" t="s">
        <v>417</v>
      </c>
      <c r="B11598" s="66" t="s">
        <v>402</v>
      </c>
      <c r="C11598" t="s">
        <v>148</v>
      </c>
      <c r="D11598" s="73">
        <f t="shared" si="609"/>
        <v>17.311979999999998</v>
      </c>
      <c r="E11598" s="73">
        <f t="shared" si="610"/>
        <v>12.153409999999999</v>
      </c>
      <c r="F11598" s="73">
        <f t="shared" si="611"/>
        <v>24.060420000000001</v>
      </c>
      <c r="H11598" s="72">
        <v>17.311979999999998</v>
      </c>
      <c r="I11598" s="75">
        <v>12.153409999999999</v>
      </c>
      <c r="J11598" s="75">
        <v>24.060420000000001</v>
      </c>
      <c r="K11598" s="72">
        <v>0</v>
      </c>
    </row>
    <row r="11599" spans="1:11" x14ac:dyDescent="0.25">
      <c r="A11599" s="66" t="s">
        <v>417</v>
      </c>
      <c r="B11599" s="66" t="s">
        <v>402</v>
      </c>
      <c r="C11599" t="s">
        <v>149</v>
      </c>
      <c r="D11599" s="73">
        <f t="shared" si="609"/>
        <v>18.465730000000001</v>
      </c>
      <c r="E11599" s="73">
        <f t="shared" si="610"/>
        <v>12.097289999999999</v>
      </c>
      <c r="F11599" s="73">
        <f t="shared" si="611"/>
        <v>27.151219999999999</v>
      </c>
      <c r="H11599" s="72">
        <v>18.465730000000001</v>
      </c>
      <c r="I11599" s="75">
        <v>12.097289999999999</v>
      </c>
      <c r="J11599" s="75">
        <v>27.151219999999999</v>
      </c>
      <c r="K11599" s="72">
        <v>0</v>
      </c>
    </row>
    <row r="11600" spans="1:11" x14ac:dyDescent="0.25">
      <c r="A11600" s="66" t="s">
        <v>417</v>
      </c>
      <c r="B11600" s="66" t="s">
        <v>402</v>
      </c>
      <c r="C11600" t="s">
        <v>157</v>
      </c>
      <c r="D11600" s="73">
        <f t="shared" si="609"/>
        <v>18.861840000000001</v>
      </c>
      <c r="E11600" s="73">
        <f t="shared" si="610"/>
        <v>12.063359999999999</v>
      </c>
      <c r="F11600" s="73">
        <f t="shared" si="611"/>
        <v>28.260390000000001</v>
      </c>
      <c r="H11600" s="72">
        <v>18.861840000000001</v>
      </c>
      <c r="I11600" s="75">
        <v>12.063359999999999</v>
      </c>
      <c r="J11600" s="75">
        <v>28.260390000000001</v>
      </c>
      <c r="K11600" s="72">
        <v>0</v>
      </c>
    </row>
    <row r="11601" spans="1:11" x14ac:dyDescent="0.25">
      <c r="A11601" s="66" t="s">
        <v>417</v>
      </c>
      <c r="B11601" s="66" t="s">
        <v>402</v>
      </c>
      <c r="C11601" t="s">
        <v>166</v>
      </c>
      <c r="D11601" s="73">
        <f t="shared" si="609"/>
        <v>7.6532770000000001</v>
      </c>
      <c r="E11601" s="73">
        <f t="shared" si="610"/>
        <v>5.2152989999999999</v>
      </c>
      <c r="F11601" s="73">
        <f t="shared" si="611"/>
        <v>11.097490000000001</v>
      </c>
      <c r="H11601" s="72">
        <v>7.6532770000000001</v>
      </c>
      <c r="I11601" s="75">
        <v>5.2152989999999999</v>
      </c>
      <c r="J11601" s="75">
        <v>11.097490000000001</v>
      </c>
      <c r="K11601" s="72">
        <v>0</v>
      </c>
    </row>
    <row r="11602" spans="1:11" x14ac:dyDescent="0.25">
      <c r="A11602" s="66" t="s">
        <v>417</v>
      </c>
      <c r="B11602" s="66" t="s">
        <v>402</v>
      </c>
      <c r="C11602" t="s">
        <v>169</v>
      </c>
      <c r="D11602" s="73">
        <f t="shared" si="609"/>
        <v>15.3</v>
      </c>
      <c r="E11602" s="73">
        <f t="shared" si="610"/>
        <v>8.4473690000000001</v>
      </c>
      <c r="F11602" s="73">
        <f t="shared" si="611"/>
        <v>26.03031</v>
      </c>
      <c r="H11602" s="72">
        <v>15.3</v>
      </c>
      <c r="I11602" s="75">
        <v>8.4473690000000001</v>
      </c>
      <c r="J11602" s="75">
        <v>26.03031</v>
      </c>
      <c r="K11602" s="72">
        <v>26</v>
      </c>
    </row>
    <row r="11603" spans="1:11" x14ac:dyDescent="0.25">
      <c r="A11603" s="66" t="s">
        <v>417</v>
      </c>
      <c r="B11603" s="66" t="s">
        <v>402</v>
      </c>
      <c r="C11603" t="s">
        <v>170</v>
      </c>
      <c r="D11603" s="73">
        <f t="shared" si="609"/>
        <v>14.2</v>
      </c>
      <c r="E11603" s="73">
        <f t="shared" si="610"/>
        <v>6.3494549999999998</v>
      </c>
      <c r="F11603" s="73">
        <f t="shared" si="611"/>
        <v>28.935919999999999</v>
      </c>
      <c r="H11603" s="72">
        <v>14.2</v>
      </c>
      <c r="I11603" s="75">
        <v>6.3494549999999998</v>
      </c>
      <c r="J11603" s="75">
        <v>28.935919999999999</v>
      </c>
      <c r="K11603" s="72">
        <v>26</v>
      </c>
    </row>
    <row r="11604" spans="1:11" x14ac:dyDescent="0.25">
      <c r="A11604" s="66" t="s">
        <v>417</v>
      </c>
      <c r="B11604" s="66" t="s">
        <v>402</v>
      </c>
      <c r="C11604" t="s">
        <v>176</v>
      </c>
      <c r="D11604" s="73">
        <f t="shared" si="609"/>
        <v>15.763170000000001</v>
      </c>
      <c r="E11604" s="73">
        <f t="shared" si="610"/>
        <v>9.8412159999999993</v>
      </c>
      <c r="F11604" s="73">
        <f t="shared" si="611"/>
        <v>24.288650000000001</v>
      </c>
      <c r="H11604" s="72">
        <v>15.763170000000001</v>
      </c>
      <c r="I11604" s="75">
        <v>9.8412159999999993</v>
      </c>
      <c r="J11604" s="75">
        <v>24.288650000000001</v>
      </c>
      <c r="K11604" s="72">
        <v>0</v>
      </c>
    </row>
    <row r="11605" spans="1:11" x14ac:dyDescent="0.25">
      <c r="A11605" s="66" t="s">
        <v>417</v>
      </c>
      <c r="B11605" s="66" t="s">
        <v>402</v>
      </c>
      <c r="C11605" t="s">
        <v>3</v>
      </c>
      <c r="D11605" s="73">
        <f t="shared" si="609"/>
        <v>18.065560000000001</v>
      </c>
      <c r="E11605" s="73">
        <f t="shared" si="610"/>
        <v>15.07466</v>
      </c>
      <c r="F11605" s="73">
        <f t="shared" si="611"/>
        <v>21.499649999999999</v>
      </c>
      <c r="H11605" s="72">
        <v>18.065560000000001</v>
      </c>
      <c r="I11605" s="75">
        <v>15.07466</v>
      </c>
      <c r="J11605" s="75">
        <v>21.499649999999999</v>
      </c>
      <c r="K11605" s="72">
        <v>0</v>
      </c>
    </row>
    <row r="11606" spans="1:11" x14ac:dyDescent="0.25">
      <c r="A11606" s="66" t="s">
        <v>417</v>
      </c>
      <c r="B11606" s="66" t="s">
        <v>402</v>
      </c>
      <c r="C11606" t="s">
        <v>112</v>
      </c>
      <c r="D11606" s="73">
        <f t="shared" si="609"/>
        <v>7.6</v>
      </c>
      <c r="E11606" s="73">
        <f t="shared" si="610"/>
        <v>3.8037190000000001</v>
      </c>
      <c r="F11606" s="73">
        <f t="shared" si="611"/>
        <v>14.556340000000001</v>
      </c>
      <c r="H11606" s="72">
        <v>7.6</v>
      </c>
      <c r="I11606" s="75">
        <v>3.8037190000000001</v>
      </c>
      <c r="J11606" s="75">
        <v>14.556340000000001</v>
      </c>
      <c r="K11606" s="72">
        <v>26</v>
      </c>
    </row>
    <row r="11607" spans="1:11" x14ac:dyDescent="0.25">
      <c r="A11607" s="66" t="s">
        <v>417</v>
      </c>
      <c r="B11607" s="66" t="s">
        <v>402</v>
      </c>
      <c r="C11607" t="s">
        <v>113</v>
      </c>
      <c r="D11607" s="73">
        <f t="shared" si="609"/>
        <v>21.62997</v>
      </c>
      <c r="E11607" s="73">
        <f t="shared" si="610"/>
        <v>14.132989999999999</v>
      </c>
      <c r="F11607" s="73">
        <f t="shared" si="611"/>
        <v>31.638500000000001</v>
      </c>
      <c r="H11607" s="72">
        <v>21.62997</v>
      </c>
      <c r="I11607" s="75">
        <v>14.132989999999999</v>
      </c>
      <c r="J11607" s="75">
        <v>31.638500000000001</v>
      </c>
      <c r="K11607" s="72">
        <v>0</v>
      </c>
    </row>
    <row r="11608" spans="1:11" x14ac:dyDescent="0.25">
      <c r="A11608" s="66" t="s">
        <v>417</v>
      </c>
      <c r="B11608" s="66" t="s">
        <v>402</v>
      </c>
      <c r="C11608" t="s">
        <v>116</v>
      </c>
      <c r="D11608" s="73">
        <f t="shared" si="609"/>
        <v>27.132149999999999</v>
      </c>
      <c r="E11608" s="73">
        <f t="shared" si="610"/>
        <v>18.761659999999999</v>
      </c>
      <c r="F11608" s="73">
        <f t="shared" si="611"/>
        <v>37.51267</v>
      </c>
      <c r="H11608" s="72">
        <v>27.132149999999999</v>
      </c>
      <c r="I11608" s="75">
        <v>18.761659999999999</v>
      </c>
      <c r="J11608" s="75">
        <v>37.51267</v>
      </c>
      <c r="K11608" s="72">
        <v>0</v>
      </c>
    </row>
    <row r="11609" spans="1:11" x14ac:dyDescent="0.25">
      <c r="A11609" s="66" t="s">
        <v>417</v>
      </c>
      <c r="B11609" s="66" t="s">
        <v>402</v>
      </c>
      <c r="C11609" t="s">
        <v>122</v>
      </c>
      <c r="D11609" s="73">
        <f t="shared" si="609"/>
        <v>17.100000000000001</v>
      </c>
      <c r="E11609" s="73">
        <f t="shared" si="610"/>
        <v>8.3360810000000001</v>
      </c>
      <c r="F11609" s="73">
        <f t="shared" si="611"/>
        <v>31.893750000000001</v>
      </c>
      <c r="H11609" s="72">
        <v>17.100000000000001</v>
      </c>
      <c r="I11609" s="75">
        <v>8.3360810000000001</v>
      </c>
      <c r="J11609" s="75">
        <v>31.893750000000001</v>
      </c>
      <c r="K11609" s="72">
        <v>26</v>
      </c>
    </row>
    <row r="11610" spans="1:11" x14ac:dyDescent="0.25">
      <c r="A11610" s="66" t="s">
        <v>417</v>
      </c>
      <c r="B11610" s="66" t="s">
        <v>402</v>
      </c>
      <c r="C11610" t="s">
        <v>126</v>
      </c>
      <c r="D11610" s="73">
        <f t="shared" si="609"/>
        <v>19.316980000000001</v>
      </c>
      <c r="E11610" s="73">
        <f t="shared" si="610"/>
        <v>12.862780000000001</v>
      </c>
      <c r="F11610" s="73">
        <f t="shared" si="611"/>
        <v>27.97017</v>
      </c>
      <c r="H11610" s="72">
        <v>19.316980000000001</v>
      </c>
      <c r="I11610" s="75">
        <v>12.862780000000001</v>
      </c>
      <c r="J11610" s="75">
        <v>27.97017</v>
      </c>
      <c r="K11610" s="72">
        <v>0</v>
      </c>
    </row>
    <row r="11611" spans="1:11" x14ac:dyDescent="0.25">
      <c r="A11611" s="66" t="s">
        <v>417</v>
      </c>
      <c r="B11611" s="66" t="s">
        <v>402</v>
      </c>
      <c r="C11611" t="s">
        <v>139</v>
      </c>
      <c r="D11611" s="73">
        <f t="shared" si="609"/>
        <v>17.600000000000001</v>
      </c>
      <c r="E11611" s="73">
        <f t="shared" si="610"/>
        <v>8.6274929999999994</v>
      </c>
      <c r="F11611" s="73">
        <f t="shared" si="611"/>
        <v>32.602060000000002</v>
      </c>
      <c r="H11611" s="72">
        <v>17.600000000000001</v>
      </c>
      <c r="I11611" s="75">
        <v>8.6274929999999994</v>
      </c>
      <c r="J11611" s="75">
        <v>32.602060000000002</v>
      </c>
      <c r="K11611" s="72">
        <v>26</v>
      </c>
    </row>
    <row r="11612" spans="1:11" x14ac:dyDescent="0.25">
      <c r="A11612" s="66" t="s">
        <v>417</v>
      </c>
      <c r="B11612" s="66" t="s">
        <v>402</v>
      </c>
      <c r="C11612" t="s">
        <v>140</v>
      </c>
      <c r="D11612" s="73">
        <f t="shared" si="609"/>
        <v>12.94824</v>
      </c>
      <c r="E11612" s="73">
        <f t="shared" si="610"/>
        <v>9.1768990000000006</v>
      </c>
      <c r="F11612" s="73">
        <f t="shared" si="611"/>
        <v>17.96292</v>
      </c>
      <c r="H11612" s="72">
        <v>12.94824</v>
      </c>
      <c r="I11612" s="75">
        <v>9.1768990000000006</v>
      </c>
      <c r="J11612" s="75">
        <v>17.96292</v>
      </c>
      <c r="K11612" s="72">
        <v>0</v>
      </c>
    </row>
    <row r="11613" spans="1:11" x14ac:dyDescent="0.25">
      <c r="A11613" s="66" t="s">
        <v>417</v>
      </c>
      <c r="B11613" s="66" t="s">
        <v>402</v>
      </c>
      <c r="C11613" t="s">
        <v>147</v>
      </c>
      <c r="D11613" s="73">
        <f t="shared" si="609"/>
        <v>16.028980000000001</v>
      </c>
      <c r="E11613" s="73">
        <f t="shared" si="610"/>
        <v>11.52117</v>
      </c>
      <c r="F11613" s="73">
        <f t="shared" si="611"/>
        <v>21.86467</v>
      </c>
      <c r="H11613" s="72">
        <v>16.028980000000001</v>
      </c>
      <c r="I11613" s="75">
        <v>11.52117</v>
      </c>
      <c r="J11613" s="75">
        <v>21.86467</v>
      </c>
      <c r="K11613" s="72">
        <v>0</v>
      </c>
    </row>
    <row r="11614" spans="1:11" x14ac:dyDescent="0.25">
      <c r="A11614" s="66" t="s">
        <v>417</v>
      </c>
      <c r="B11614" s="66" t="s">
        <v>402</v>
      </c>
      <c r="C11614" t="s">
        <v>155</v>
      </c>
      <c r="D11614" s="73">
        <f t="shared" si="609"/>
        <v>18.8</v>
      </c>
      <c r="E11614" s="73">
        <f t="shared" si="610"/>
        <v>10.397500000000001</v>
      </c>
      <c r="F11614" s="73">
        <f t="shared" si="611"/>
        <v>31.650189999999998</v>
      </c>
      <c r="H11614" s="72">
        <v>18.8</v>
      </c>
      <c r="I11614" s="75">
        <v>10.397500000000001</v>
      </c>
      <c r="J11614" s="75">
        <v>31.650189999999998</v>
      </c>
      <c r="K11614" s="72">
        <v>26</v>
      </c>
    </row>
    <row r="11615" spans="1:11" x14ac:dyDescent="0.25">
      <c r="A11615" s="66" t="s">
        <v>417</v>
      </c>
      <c r="B11615" s="66" t="s">
        <v>402</v>
      </c>
      <c r="C11615" t="s">
        <v>168</v>
      </c>
      <c r="D11615" s="73">
        <f t="shared" si="609"/>
        <v>14</v>
      </c>
      <c r="E11615" s="73">
        <f t="shared" si="610"/>
        <v>7.5244780000000002</v>
      </c>
      <c r="F11615" s="73">
        <f t="shared" si="611"/>
        <v>24.480889999999999</v>
      </c>
      <c r="H11615" s="72">
        <v>14</v>
      </c>
      <c r="I11615" s="75">
        <v>7.5244780000000002</v>
      </c>
      <c r="J11615" s="75">
        <v>24.480889999999999</v>
      </c>
      <c r="K11615" s="72">
        <v>26</v>
      </c>
    </row>
    <row r="11616" spans="1:11" x14ac:dyDescent="0.25">
      <c r="A11616" s="66" t="s">
        <v>417</v>
      </c>
      <c r="B11616" s="66" t="s">
        <v>402</v>
      </c>
      <c r="C11616" t="s">
        <v>187</v>
      </c>
      <c r="D11616" s="73">
        <f t="shared" si="609"/>
        <v>17.77327</v>
      </c>
      <c r="E11616" s="73">
        <f t="shared" si="610"/>
        <v>14.170970000000001</v>
      </c>
      <c r="F11616" s="73">
        <f t="shared" si="611"/>
        <v>22.055980000000002</v>
      </c>
      <c r="H11616" s="72">
        <v>17.77327</v>
      </c>
      <c r="I11616" s="75">
        <v>14.170970000000001</v>
      </c>
      <c r="J11616" s="75">
        <v>22.055980000000002</v>
      </c>
      <c r="K11616" s="72">
        <v>0</v>
      </c>
    </row>
    <row r="11617" spans="1:11" x14ac:dyDescent="0.25">
      <c r="A11617" s="66" t="s">
        <v>417</v>
      </c>
      <c r="B11617" s="66" t="s">
        <v>402</v>
      </c>
      <c r="C11617" t="s">
        <v>1</v>
      </c>
      <c r="D11617" s="73">
        <f t="shared" si="609"/>
        <v>16.096959999999999</v>
      </c>
      <c r="E11617" s="73">
        <f t="shared" si="610"/>
        <v>15.21176</v>
      </c>
      <c r="F11617" s="73">
        <f t="shared" si="611"/>
        <v>17.023340000000001</v>
      </c>
      <c r="H11617" s="72">
        <v>16.096959999999999</v>
      </c>
      <c r="I11617" s="75">
        <v>15.21176</v>
      </c>
      <c r="J11617" s="75">
        <v>17.023340000000001</v>
      </c>
      <c r="K11617" s="72">
        <v>0</v>
      </c>
    </row>
    <row r="11618" spans="1:11" x14ac:dyDescent="0.25">
      <c r="A11618" s="66" t="s">
        <v>417</v>
      </c>
      <c r="B11618" s="66" t="s">
        <v>403</v>
      </c>
      <c r="C11618" t="s">
        <v>110</v>
      </c>
      <c r="D11618" s="73">
        <f t="shared" si="609"/>
        <v>41.856780000000001</v>
      </c>
      <c r="E11618" s="73">
        <f t="shared" si="610"/>
        <v>34.680340000000001</v>
      </c>
      <c r="F11618" s="73">
        <f t="shared" si="611"/>
        <v>49.395269999999996</v>
      </c>
      <c r="H11618" s="72">
        <v>41.856780000000001</v>
      </c>
      <c r="I11618" s="75">
        <v>34.680340000000001</v>
      </c>
      <c r="J11618" s="75">
        <v>49.395269999999996</v>
      </c>
      <c r="K11618" s="72">
        <v>0</v>
      </c>
    </row>
    <row r="11619" spans="1:11" x14ac:dyDescent="0.25">
      <c r="A11619" s="66" t="s">
        <v>417</v>
      </c>
      <c r="B11619" s="66" t="s">
        <v>403</v>
      </c>
      <c r="C11619" t="s">
        <v>137</v>
      </c>
      <c r="D11619" s="73">
        <f t="shared" si="609"/>
        <v>46.886130000000001</v>
      </c>
      <c r="E11619" s="73">
        <f t="shared" si="610"/>
        <v>39.471670000000003</v>
      </c>
      <c r="F11619" s="73">
        <f t="shared" si="611"/>
        <v>54.440669999999997</v>
      </c>
      <c r="H11619" s="72">
        <v>46.886130000000001</v>
      </c>
      <c r="I11619" s="75">
        <v>39.471670000000003</v>
      </c>
      <c r="J11619" s="75">
        <v>54.440669999999997</v>
      </c>
      <c r="K11619" s="72">
        <v>0</v>
      </c>
    </row>
    <row r="11620" spans="1:11" x14ac:dyDescent="0.25">
      <c r="A11620" s="66" t="s">
        <v>417</v>
      </c>
      <c r="B11620" s="66" t="s">
        <v>403</v>
      </c>
      <c r="C11620" t="s">
        <v>141</v>
      </c>
      <c r="D11620" s="73">
        <f t="shared" si="609"/>
        <v>44.281999999999996</v>
      </c>
      <c r="E11620" s="73">
        <f t="shared" si="610"/>
        <v>36.696869999999997</v>
      </c>
      <c r="F11620" s="73">
        <f t="shared" si="611"/>
        <v>52.143520000000002</v>
      </c>
      <c r="H11620" s="72">
        <v>44.281999999999996</v>
      </c>
      <c r="I11620" s="75">
        <v>36.696869999999997</v>
      </c>
      <c r="J11620" s="75">
        <v>52.143520000000002</v>
      </c>
      <c r="K11620" s="72">
        <v>0</v>
      </c>
    </row>
    <row r="11621" spans="1:11" x14ac:dyDescent="0.25">
      <c r="A11621" s="66" t="s">
        <v>417</v>
      </c>
      <c r="B11621" s="66" t="s">
        <v>403</v>
      </c>
      <c r="C11621" t="s">
        <v>144</v>
      </c>
      <c r="D11621" s="73">
        <f t="shared" si="609"/>
        <v>44.438220000000001</v>
      </c>
      <c r="E11621" s="73">
        <f t="shared" si="610"/>
        <v>36.071849999999998</v>
      </c>
      <c r="F11621" s="73">
        <f t="shared" si="611"/>
        <v>53.132289999999998</v>
      </c>
      <c r="H11621" s="72">
        <v>44.438220000000001</v>
      </c>
      <c r="I11621" s="75">
        <v>36.071849999999998</v>
      </c>
      <c r="J11621" s="75">
        <v>53.132289999999998</v>
      </c>
      <c r="K11621" s="72">
        <v>0</v>
      </c>
    </row>
    <row r="11622" spans="1:11" x14ac:dyDescent="0.25">
      <c r="A11622" s="66" t="s">
        <v>417</v>
      </c>
      <c r="B11622" s="66" t="s">
        <v>403</v>
      </c>
      <c r="C11622" t="s">
        <v>150</v>
      </c>
      <c r="D11622" s="73">
        <f t="shared" si="609"/>
        <v>36.748719999999999</v>
      </c>
      <c r="E11622" s="73">
        <f t="shared" si="610"/>
        <v>30.561769999999999</v>
      </c>
      <c r="F11622" s="73">
        <f t="shared" si="611"/>
        <v>43.405250000000002</v>
      </c>
      <c r="H11622" s="72">
        <v>36.748719999999999</v>
      </c>
      <c r="I11622" s="75">
        <v>30.561769999999999</v>
      </c>
      <c r="J11622" s="75">
        <v>43.405250000000002</v>
      </c>
      <c r="K11622" s="72">
        <v>0</v>
      </c>
    </row>
    <row r="11623" spans="1:11" x14ac:dyDescent="0.25">
      <c r="A11623" s="66" t="s">
        <v>417</v>
      </c>
      <c r="B11623" s="66" t="s">
        <v>403</v>
      </c>
      <c r="C11623" t="s">
        <v>174</v>
      </c>
      <c r="D11623" s="73">
        <f t="shared" si="609"/>
        <v>40.94791</v>
      </c>
      <c r="E11623" s="73">
        <f t="shared" si="610"/>
        <v>33.656739999999999</v>
      </c>
      <c r="F11623" s="73">
        <f t="shared" si="611"/>
        <v>48.660069999999997</v>
      </c>
      <c r="H11623" s="72">
        <v>40.94791</v>
      </c>
      <c r="I11623" s="75">
        <v>33.656739999999999</v>
      </c>
      <c r="J11623" s="75">
        <v>48.660069999999997</v>
      </c>
      <c r="K11623" s="72">
        <v>0</v>
      </c>
    </row>
    <row r="11624" spans="1:11" x14ac:dyDescent="0.25">
      <c r="A11624" s="66" t="s">
        <v>417</v>
      </c>
      <c r="B11624" s="66" t="s">
        <v>403</v>
      </c>
      <c r="C11624" t="s">
        <v>179</v>
      </c>
      <c r="D11624" s="73">
        <f t="shared" si="609"/>
        <v>45.773710000000001</v>
      </c>
      <c r="E11624" s="73">
        <f t="shared" si="610"/>
        <v>37.165509999999998</v>
      </c>
      <c r="F11624" s="73">
        <f t="shared" si="611"/>
        <v>54.641869999999997</v>
      </c>
      <c r="H11624" s="72">
        <v>45.773710000000001</v>
      </c>
      <c r="I11624" s="75">
        <v>37.165509999999998</v>
      </c>
      <c r="J11624" s="75">
        <v>54.641869999999997</v>
      </c>
      <c r="K11624" s="72">
        <v>0</v>
      </c>
    </row>
    <row r="11625" spans="1:11" x14ac:dyDescent="0.25">
      <c r="A11625" s="66" t="s">
        <v>417</v>
      </c>
      <c r="B11625" s="66" t="s">
        <v>403</v>
      </c>
      <c r="C11625" t="s">
        <v>181</v>
      </c>
      <c r="D11625" s="73">
        <f t="shared" si="609"/>
        <v>42.597369999999998</v>
      </c>
      <c r="E11625" s="73">
        <f t="shared" si="610"/>
        <v>39.636310000000002</v>
      </c>
      <c r="F11625" s="73">
        <f t="shared" si="611"/>
        <v>45.612490000000001</v>
      </c>
      <c r="H11625" s="72">
        <v>42.597369999999998</v>
      </c>
      <c r="I11625" s="75">
        <v>39.636310000000002</v>
      </c>
      <c r="J11625" s="75">
        <v>45.612490000000001</v>
      </c>
      <c r="K11625" s="72">
        <v>0</v>
      </c>
    </row>
    <row r="11626" spans="1:11" x14ac:dyDescent="0.25">
      <c r="A11626" s="66" t="s">
        <v>417</v>
      </c>
      <c r="B11626" s="66" t="s">
        <v>403</v>
      </c>
      <c r="C11626" t="s">
        <v>105</v>
      </c>
      <c r="D11626" s="73">
        <f t="shared" si="609"/>
        <v>45.374429999999997</v>
      </c>
      <c r="E11626" s="73">
        <f t="shared" si="610"/>
        <v>37.823950000000004</v>
      </c>
      <c r="F11626" s="73">
        <f t="shared" si="611"/>
        <v>53.14387</v>
      </c>
      <c r="H11626" s="72">
        <v>45.374429999999997</v>
      </c>
      <c r="I11626" s="75">
        <v>37.823950000000004</v>
      </c>
      <c r="J11626" s="75">
        <v>53.14387</v>
      </c>
      <c r="K11626" s="72">
        <v>0</v>
      </c>
    </row>
    <row r="11627" spans="1:11" x14ac:dyDescent="0.25">
      <c r="A11627" s="66" t="s">
        <v>417</v>
      </c>
      <c r="B11627" s="66" t="s">
        <v>403</v>
      </c>
      <c r="C11627" t="s">
        <v>111</v>
      </c>
      <c r="D11627" s="73">
        <f t="shared" si="609"/>
        <v>44.466569999999997</v>
      </c>
      <c r="E11627" s="73">
        <f t="shared" si="610"/>
        <v>38.309049999999999</v>
      </c>
      <c r="F11627" s="73">
        <f t="shared" si="611"/>
        <v>50.798830000000002</v>
      </c>
      <c r="H11627" s="72">
        <v>44.466569999999997</v>
      </c>
      <c r="I11627" s="75">
        <v>38.309049999999999</v>
      </c>
      <c r="J11627" s="75">
        <v>50.798830000000002</v>
      </c>
      <c r="K11627" s="72">
        <v>0</v>
      </c>
    </row>
    <row r="11628" spans="1:11" x14ac:dyDescent="0.25">
      <c r="A11628" s="66" t="s">
        <v>417</v>
      </c>
      <c r="B11628" s="66" t="s">
        <v>403</v>
      </c>
      <c r="C11628" t="s">
        <v>119</v>
      </c>
      <c r="D11628" s="73">
        <f t="shared" si="609"/>
        <v>47.00441</v>
      </c>
      <c r="E11628" s="73">
        <f t="shared" si="610"/>
        <v>39.474179999999997</v>
      </c>
      <c r="F11628" s="73">
        <f t="shared" si="611"/>
        <v>54.67353</v>
      </c>
      <c r="H11628" s="72">
        <v>47.00441</v>
      </c>
      <c r="I11628" s="75">
        <v>39.474179999999997</v>
      </c>
      <c r="J11628" s="75">
        <v>54.67353</v>
      </c>
      <c r="K11628" s="72">
        <v>0</v>
      </c>
    </row>
    <row r="11629" spans="1:11" x14ac:dyDescent="0.25">
      <c r="A11629" s="66" t="s">
        <v>417</v>
      </c>
      <c r="B11629" s="66" t="s">
        <v>403</v>
      </c>
      <c r="C11629" t="s">
        <v>132</v>
      </c>
      <c r="D11629" s="73">
        <f t="shared" si="609"/>
        <v>39.413519999999998</v>
      </c>
      <c r="E11629" s="73">
        <f t="shared" si="610"/>
        <v>31.247789999999998</v>
      </c>
      <c r="F11629" s="73">
        <f t="shared" si="611"/>
        <v>48.216619999999999</v>
      </c>
      <c r="H11629" s="72">
        <v>39.413519999999998</v>
      </c>
      <c r="I11629" s="75">
        <v>31.247789999999998</v>
      </c>
      <c r="J11629" s="75">
        <v>48.216619999999999</v>
      </c>
      <c r="K11629" s="72">
        <v>0</v>
      </c>
    </row>
    <row r="11630" spans="1:11" x14ac:dyDescent="0.25">
      <c r="A11630" s="66" t="s">
        <v>417</v>
      </c>
      <c r="B11630" s="66" t="s">
        <v>403</v>
      </c>
      <c r="C11630" t="s">
        <v>134</v>
      </c>
      <c r="D11630" s="73">
        <f t="shared" si="609"/>
        <v>44.02496</v>
      </c>
      <c r="E11630" s="73">
        <f t="shared" si="610"/>
        <v>37.824179999999998</v>
      </c>
      <c r="F11630" s="73">
        <f t="shared" si="611"/>
        <v>50.41798</v>
      </c>
      <c r="H11630" s="72">
        <v>44.02496</v>
      </c>
      <c r="I11630" s="75">
        <v>37.824179999999998</v>
      </c>
      <c r="J11630" s="75">
        <v>50.41798</v>
      </c>
      <c r="K11630" s="72">
        <v>0</v>
      </c>
    </row>
    <row r="11631" spans="1:11" x14ac:dyDescent="0.25">
      <c r="A11631" s="66" t="s">
        <v>417</v>
      </c>
      <c r="B11631" s="66" t="s">
        <v>403</v>
      </c>
      <c r="C11631" t="s">
        <v>143</v>
      </c>
      <c r="D11631" s="73">
        <f t="shared" si="609"/>
        <v>42.411929999999998</v>
      </c>
      <c r="E11631" s="73">
        <f t="shared" si="610"/>
        <v>35.257370000000002</v>
      </c>
      <c r="F11631" s="73">
        <f t="shared" si="611"/>
        <v>49.899349999999998</v>
      </c>
      <c r="H11631" s="72">
        <v>42.411929999999998</v>
      </c>
      <c r="I11631" s="75">
        <v>35.257370000000002</v>
      </c>
      <c r="J11631" s="75">
        <v>49.899349999999998</v>
      </c>
      <c r="K11631" s="72">
        <v>0</v>
      </c>
    </row>
    <row r="11632" spans="1:11" x14ac:dyDescent="0.25">
      <c r="A11632" s="66" t="s">
        <v>417</v>
      </c>
      <c r="B11632" s="66" t="s">
        <v>403</v>
      </c>
      <c r="C11632" t="s">
        <v>145</v>
      </c>
      <c r="D11632" s="73">
        <f t="shared" si="609"/>
        <v>48.230910000000002</v>
      </c>
      <c r="E11632" s="73">
        <f t="shared" si="610"/>
        <v>41.208889999999997</v>
      </c>
      <c r="F11632" s="73">
        <f t="shared" si="611"/>
        <v>55.323509999999999</v>
      </c>
      <c r="H11632" s="72">
        <v>48.230910000000002</v>
      </c>
      <c r="I11632" s="75">
        <v>41.208889999999997</v>
      </c>
      <c r="J11632" s="75">
        <v>55.323509999999999</v>
      </c>
      <c r="K11632" s="72">
        <v>0</v>
      </c>
    </row>
    <row r="11633" spans="1:11" x14ac:dyDescent="0.25">
      <c r="A11633" s="66" t="s">
        <v>417</v>
      </c>
      <c r="B11633" s="66" t="s">
        <v>403</v>
      </c>
      <c r="C11633" t="s">
        <v>146</v>
      </c>
      <c r="D11633" s="73">
        <f t="shared" si="609"/>
        <v>45.067740000000001</v>
      </c>
      <c r="E11633" s="73">
        <f t="shared" si="610"/>
        <v>38.067010000000003</v>
      </c>
      <c r="F11633" s="73">
        <f t="shared" si="611"/>
        <v>52.269359999999999</v>
      </c>
      <c r="H11633" s="72">
        <v>45.067740000000001</v>
      </c>
      <c r="I11633" s="75">
        <v>38.067010000000003</v>
      </c>
      <c r="J11633" s="75">
        <v>52.269359999999999</v>
      </c>
      <c r="K11633" s="72">
        <v>0</v>
      </c>
    </row>
    <row r="11634" spans="1:11" x14ac:dyDescent="0.25">
      <c r="A11634" s="66" t="s">
        <v>417</v>
      </c>
      <c r="B11634" s="66" t="s">
        <v>403</v>
      </c>
      <c r="C11634" t="s">
        <v>151</v>
      </c>
      <c r="D11634" s="73">
        <f t="shared" si="609"/>
        <v>41.74783</v>
      </c>
      <c r="E11634" s="73">
        <f t="shared" si="610"/>
        <v>34.981630000000003</v>
      </c>
      <c r="F11634" s="73">
        <f t="shared" si="611"/>
        <v>48.839680000000001</v>
      </c>
      <c r="H11634" s="72">
        <v>41.74783</v>
      </c>
      <c r="I11634" s="75">
        <v>34.981630000000003</v>
      </c>
      <c r="J11634" s="75">
        <v>48.839680000000001</v>
      </c>
      <c r="K11634" s="72">
        <v>0</v>
      </c>
    </row>
    <row r="11635" spans="1:11" x14ac:dyDescent="0.25">
      <c r="A11635" s="66" t="s">
        <v>417</v>
      </c>
      <c r="B11635" s="66" t="s">
        <v>403</v>
      </c>
      <c r="C11635" t="s">
        <v>153</v>
      </c>
      <c r="D11635" s="73">
        <f t="shared" si="609"/>
        <v>36.956270000000004</v>
      </c>
      <c r="E11635" s="73">
        <f t="shared" si="610"/>
        <v>30.16563</v>
      </c>
      <c r="F11635" s="73">
        <f t="shared" si="611"/>
        <v>44.305720000000001</v>
      </c>
      <c r="H11635" s="72">
        <v>36.956270000000004</v>
      </c>
      <c r="I11635" s="75">
        <v>30.16563</v>
      </c>
      <c r="J11635" s="75">
        <v>44.305720000000001</v>
      </c>
      <c r="K11635" s="72">
        <v>0</v>
      </c>
    </row>
    <row r="11636" spans="1:11" x14ac:dyDescent="0.25">
      <c r="A11636" s="66" t="s">
        <v>417</v>
      </c>
      <c r="B11636" s="66" t="s">
        <v>403</v>
      </c>
      <c r="C11636" t="s">
        <v>158</v>
      </c>
      <c r="D11636" s="73">
        <f t="shared" si="609"/>
        <v>40.481659999999998</v>
      </c>
      <c r="E11636" s="73">
        <f t="shared" si="610"/>
        <v>33.848649999999999</v>
      </c>
      <c r="F11636" s="73">
        <f t="shared" si="611"/>
        <v>47.48151</v>
      </c>
      <c r="H11636" s="72">
        <v>40.481659999999998</v>
      </c>
      <c r="I11636" s="75">
        <v>33.848649999999999</v>
      </c>
      <c r="J11636" s="75">
        <v>47.48151</v>
      </c>
      <c r="K11636" s="72">
        <v>0</v>
      </c>
    </row>
    <row r="11637" spans="1:11" x14ac:dyDescent="0.25">
      <c r="A11637" s="66" t="s">
        <v>417</v>
      </c>
      <c r="B11637" s="66" t="s">
        <v>403</v>
      </c>
      <c r="C11637" t="s">
        <v>175</v>
      </c>
      <c r="D11637" s="73">
        <f t="shared" si="609"/>
        <v>44.181429999999999</v>
      </c>
      <c r="E11637" s="73">
        <f t="shared" si="610"/>
        <v>38.39761</v>
      </c>
      <c r="F11637" s="73">
        <f t="shared" si="611"/>
        <v>50.127540000000003</v>
      </c>
      <c r="H11637" s="72">
        <v>44.181429999999999</v>
      </c>
      <c r="I11637" s="75">
        <v>38.39761</v>
      </c>
      <c r="J11637" s="75">
        <v>50.127540000000003</v>
      </c>
      <c r="K11637" s="72">
        <v>0</v>
      </c>
    </row>
    <row r="11638" spans="1:11" x14ac:dyDescent="0.25">
      <c r="A11638" s="66" t="s">
        <v>417</v>
      </c>
      <c r="B11638" s="66" t="s">
        <v>403</v>
      </c>
      <c r="C11638" t="s">
        <v>177</v>
      </c>
      <c r="D11638" s="73">
        <f t="shared" si="609"/>
        <v>46.501750000000001</v>
      </c>
      <c r="E11638" s="73">
        <f t="shared" si="610"/>
        <v>40.453519999999997</v>
      </c>
      <c r="F11638" s="73">
        <f t="shared" si="611"/>
        <v>52.654629999999997</v>
      </c>
      <c r="H11638" s="72">
        <v>46.501750000000001</v>
      </c>
      <c r="I11638" s="75">
        <v>40.453519999999997</v>
      </c>
      <c r="J11638" s="75">
        <v>52.654629999999997</v>
      </c>
      <c r="K11638" s="72">
        <v>0</v>
      </c>
    </row>
    <row r="11639" spans="1:11" x14ac:dyDescent="0.25">
      <c r="A11639" s="66" t="s">
        <v>417</v>
      </c>
      <c r="B11639" s="66" t="s">
        <v>403</v>
      </c>
      <c r="C11639" t="s">
        <v>178</v>
      </c>
      <c r="D11639" s="73">
        <f t="shared" si="609"/>
        <v>46.853090000000002</v>
      </c>
      <c r="E11639" s="73">
        <f t="shared" si="610"/>
        <v>35.92201</v>
      </c>
      <c r="F11639" s="73">
        <f t="shared" si="611"/>
        <v>58.094769999999997</v>
      </c>
      <c r="H11639" s="72">
        <v>46.853090000000002</v>
      </c>
      <c r="I11639" s="75">
        <v>35.92201</v>
      </c>
      <c r="J11639" s="75">
        <v>58.094769999999997</v>
      </c>
      <c r="K11639" s="72">
        <v>0</v>
      </c>
    </row>
    <row r="11640" spans="1:11" x14ac:dyDescent="0.25">
      <c r="A11640" s="66" t="s">
        <v>417</v>
      </c>
      <c r="B11640" s="66" t="s">
        <v>403</v>
      </c>
      <c r="C11640" t="s">
        <v>182</v>
      </c>
      <c r="D11640" s="73">
        <f t="shared" si="609"/>
        <v>44.143529999999998</v>
      </c>
      <c r="E11640" s="73">
        <f t="shared" si="610"/>
        <v>42.167079999999999</v>
      </c>
      <c r="F11640" s="73">
        <f t="shared" si="611"/>
        <v>46.138710000000003</v>
      </c>
      <c r="H11640" s="72">
        <v>44.143529999999998</v>
      </c>
      <c r="I11640" s="75">
        <v>42.167079999999999</v>
      </c>
      <c r="J11640" s="75">
        <v>46.138710000000003</v>
      </c>
      <c r="K11640" s="72">
        <v>0</v>
      </c>
    </row>
    <row r="11641" spans="1:11" x14ac:dyDescent="0.25">
      <c r="A11641" s="66" t="s">
        <v>417</v>
      </c>
      <c r="B11641" s="66" t="s">
        <v>403</v>
      </c>
      <c r="C11641" t="s">
        <v>108</v>
      </c>
      <c r="D11641" s="73">
        <f t="shared" si="609"/>
        <v>36.638010000000001</v>
      </c>
      <c r="E11641" s="73">
        <f t="shared" si="610"/>
        <v>28.521170000000001</v>
      </c>
      <c r="F11641" s="73">
        <f t="shared" si="611"/>
        <v>45.591450000000002</v>
      </c>
      <c r="H11641" s="72">
        <v>36.638010000000001</v>
      </c>
      <c r="I11641" s="75">
        <v>28.521170000000001</v>
      </c>
      <c r="J11641" s="75">
        <v>45.591450000000002</v>
      </c>
      <c r="K11641" s="72">
        <v>0</v>
      </c>
    </row>
    <row r="11642" spans="1:11" x14ac:dyDescent="0.25">
      <c r="A11642" s="66" t="s">
        <v>417</v>
      </c>
      <c r="B11642" s="66" t="s">
        <v>403</v>
      </c>
      <c r="C11642" t="s">
        <v>114</v>
      </c>
      <c r="D11642" s="73">
        <f t="shared" si="609"/>
        <v>46.370379999999997</v>
      </c>
      <c r="E11642" s="73">
        <f t="shared" si="610"/>
        <v>39.75009</v>
      </c>
      <c r="F11642" s="73">
        <f t="shared" si="611"/>
        <v>53.121130000000001</v>
      </c>
      <c r="H11642" s="72">
        <v>46.370379999999997</v>
      </c>
      <c r="I11642" s="75">
        <v>39.75009</v>
      </c>
      <c r="J11642" s="75">
        <v>53.121130000000001</v>
      </c>
      <c r="K11642" s="72">
        <v>0</v>
      </c>
    </row>
    <row r="11643" spans="1:11" x14ac:dyDescent="0.25">
      <c r="A11643" s="66" t="s">
        <v>417</v>
      </c>
      <c r="B11643" s="66" t="s">
        <v>403</v>
      </c>
      <c r="C11643" t="s">
        <v>115</v>
      </c>
      <c r="D11643" s="73">
        <f t="shared" si="609"/>
        <v>49.015509999999999</v>
      </c>
      <c r="E11643" s="73">
        <f t="shared" si="610"/>
        <v>42.482080000000003</v>
      </c>
      <c r="F11643" s="73">
        <f t="shared" si="611"/>
        <v>55.582749999999997</v>
      </c>
      <c r="H11643" s="72">
        <v>49.015509999999999</v>
      </c>
      <c r="I11643" s="75">
        <v>42.482080000000003</v>
      </c>
      <c r="J11643" s="75">
        <v>55.582749999999997</v>
      </c>
      <c r="K11643" s="72">
        <v>0</v>
      </c>
    </row>
    <row r="11644" spans="1:11" x14ac:dyDescent="0.25">
      <c r="A11644" s="66" t="s">
        <v>417</v>
      </c>
      <c r="B11644" s="66" t="s">
        <v>403</v>
      </c>
      <c r="C11644" t="s">
        <v>121</v>
      </c>
      <c r="D11644" s="73">
        <f t="shared" si="609"/>
        <v>50.779510000000002</v>
      </c>
      <c r="E11644" s="73">
        <f t="shared" si="610"/>
        <v>44.265909999999998</v>
      </c>
      <c r="F11644" s="73">
        <f t="shared" si="611"/>
        <v>57.266750000000002</v>
      </c>
      <c r="H11644" s="72">
        <v>50.779510000000002</v>
      </c>
      <c r="I11644" s="75">
        <v>44.265909999999998</v>
      </c>
      <c r="J11644" s="75">
        <v>57.266750000000002</v>
      </c>
      <c r="K11644" s="72">
        <v>0</v>
      </c>
    </row>
    <row r="11645" spans="1:11" x14ac:dyDescent="0.25">
      <c r="A11645" s="66" t="s">
        <v>417</v>
      </c>
      <c r="B11645" s="66" t="s">
        <v>403</v>
      </c>
      <c r="C11645" t="s">
        <v>123</v>
      </c>
      <c r="D11645" s="73">
        <f t="shared" si="609"/>
        <v>40.72531</v>
      </c>
      <c r="E11645" s="73">
        <f t="shared" si="610"/>
        <v>33.243369999999999</v>
      </c>
      <c r="F11645" s="73">
        <f t="shared" si="611"/>
        <v>48.663640000000001</v>
      </c>
      <c r="H11645" s="72">
        <v>40.72531</v>
      </c>
      <c r="I11645" s="75">
        <v>33.243369999999999</v>
      </c>
      <c r="J11645" s="75">
        <v>48.663640000000001</v>
      </c>
      <c r="K11645" s="72">
        <v>0</v>
      </c>
    </row>
    <row r="11646" spans="1:11" x14ac:dyDescent="0.25">
      <c r="A11646" s="66" t="s">
        <v>417</v>
      </c>
      <c r="B11646" s="66" t="s">
        <v>403</v>
      </c>
      <c r="C11646" t="s">
        <v>127</v>
      </c>
      <c r="D11646" s="73">
        <f t="shared" si="609"/>
        <v>50.068600000000004</v>
      </c>
      <c r="E11646" s="73">
        <f t="shared" si="610"/>
        <v>43.311109999999999</v>
      </c>
      <c r="F11646" s="73">
        <f t="shared" si="611"/>
        <v>56.82358</v>
      </c>
      <c r="H11646" s="72">
        <v>50.068600000000004</v>
      </c>
      <c r="I11646" s="75">
        <v>43.311109999999999</v>
      </c>
      <c r="J11646" s="75">
        <v>56.82358</v>
      </c>
      <c r="K11646" s="72">
        <v>0</v>
      </c>
    </row>
    <row r="11647" spans="1:11" x14ac:dyDescent="0.25">
      <c r="A11647" s="66" t="s">
        <v>417</v>
      </c>
      <c r="B11647" s="66" t="s">
        <v>403</v>
      </c>
      <c r="C11647" t="s">
        <v>136</v>
      </c>
      <c r="D11647" s="73">
        <f t="shared" si="609"/>
        <v>47.512680000000003</v>
      </c>
      <c r="E11647" s="73">
        <f t="shared" si="610"/>
        <v>39.518650000000001</v>
      </c>
      <c r="F11647" s="73">
        <f t="shared" si="611"/>
        <v>55.63626</v>
      </c>
      <c r="H11647" s="72">
        <v>47.512680000000003</v>
      </c>
      <c r="I11647" s="75">
        <v>39.518650000000001</v>
      </c>
      <c r="J11647" s="75">
        <v>55.63626</v>
      </c>
      <c r="K11647" s="72">
        <v>0</v>
      </c>
    </row>
    <row r="11648" spans="1:11" x14ac:dyDescent="0.25">
      <c r="A11648" s="66" t="s">
        <v>417</v>
      </c>
      <c r="B11648" s="66" t="s">
        <v>403</v>
      </c>
      <c r="C11648" t="s">
        <v>154</v>
      </c>
      <c r="D11648" s="73">
        <f t="shared" si="609"/>
        <v>41.005270000000003</v>
      </c>
      <c r="E11648" s="73">
        <f t="shared" si="610"/>
        <v>33.75206</v>
      </c>
      <c r="F11648" s="73">
        <f t="shared" si="611"/>
        <v>48.671999999999997</v>
      </c>
      <c r="H11648" s="72">
        <v>41.005270000000003</v>
      </c>
      <c r="I11648" s="75">
        <v>33.75206</v>
      </c>
      <c r="J11648" s="75">
        <v>48.671999999999997</v>
      </c>
      <c r="K11648" s="72">
        <v>0</v>
      </c>
    </row>
    <row r="11649" spans="1:11" x14ac:dyDescent="0.25">
      <c r="A11649" s="66" t="s">
        <v>417</v>
      </c>
      <c r="B11649" s="66" t="s">
        <v>403</v>
      </c>
      <c r="C11649" t="s">
        <v>160</v>
      </c>
      <c r="D11649" s="73">
        <f t="shared" si="609"/>
        <v>41.408589999999997</v>
      </c>
      <c r="E11649" s="73">
        <f t="shared" si="610"/>
        <v>34.272860000000001</v>
      </c>
      <c r="F11649" s="73">
        <f t="shared" si="611"/>
        <v>48.924129999999998</v>
      </c>
      <c r="H11649" s="72">
        <v>41.408589999999997</v>
      </c>
      <c r="I11649" s="75">
        <v>34.272860000000001</v>
      </c>
      <c r="J11649" s="75">
        <v>48.924129999999998</v>
      </c>
      <c r="K11649" s="72">
        <v>0</v>
      </c>
    </row>
    <row r="11650" spans="1:11" x14ac:dyDescent="0.25">
      <c r="A11650" s="66" t="s">
        <v>417</v>
      </c>
      <c r="B11650" s="66" t="s">
        <v>403</v>
      </c>
      <c r="C11650" t="s">
        <v>165</v>
      </c>
      <c r="D11650" s="73">
        <f t="shared" si="609"/>
        <v>40.939599999999999</v>
      </c>
      <c r="E11650" s="73">
        <f t="shared" si="610"/>
        <v>33.086649999999999</v>
      </c>
      <c r="F11650" s="73">
        <f t="shared" si="611"/>
        <v>49.283630000000002</v>
      </c>
      <c r="H11650" s="72">
        <v>40.939599999999999</v>
      </c>
      <c r="I11650" s="75">
        <v>33.086649999999999</v>
      </c>
      <c r="J11650" s="75">
        <v>49.283630000000002</v>
      </c>
      <c r="K11650" s="72">
        <v>0</v>
      </c>
    </row>
    <row r="11651" spans="1:11" x14ac:dyDescent="0.25">
      <c r="A11651" s="66" t="s">
        <v>417</v>
      </c>
      <c r="B11651" s="66" t="s">
        <v>403</v>
      </c>
      <c r="C11651" t="s">
        <v>183</v>
      </c>
      <c r="D11651" s="73">
        <f t="shared" si="609"/>
        <v>45.555100000000003</v>
      </c>
      <c r="E11651" s="73">
        <f t="shared" si="610"/>
        <v>42.92165</v>
      </c>
      <c r="F11651" s="73">
        <f t="shared" si="611"/>
        <v>48.213650000000001</v>
      </c>
      <c r="H11651" s="72">
        <v>45.555100000000003</v>
      </c>
      <c r="I11651" s="75">
        <v>42.92165</v>
      </c>
      <c r="J11651" s="75">
        <v>48.213650000000001</v>
      </c>
      <c r="K11651" s="72">
        <v>0</v>
      </c>
    </row>
    <row r="11652" spans="1:11" x14ac:dyDescent="0.25">
      <c r="A11652" s="66" t="s">
        <v>417</v>
      </c>
      <c r="B11652" s="66" t="s">
        <v>403</v>
      </c>
      <c r="C11652" t="s">
        <v>117</v>
      </c>
      <c r="D11652" s="73">
        <f t="shared" si="609"/>
        <v>56.109319999999997</v>
      </c>
      <c r="E11652" s="73">
        <f t="shared" si="610"/>
        <v>47.923679999999997</v>
      </c>
      <c r="F11652" s="73">
        <f t="shared" si="611"/>
        <v>63.975490000000001</v>
      </c>
      <c r="H11652" s="72">
        <v>56.109319999999997</v>
      </c>
      <c r="I11652" s="75">
        <v>47.923679999999997</v>
      </c>
      <c r="J11652" s="75">
        <v>63.975490000000001</v>
      </c>
      <c r="K11652" s="72">
        <v>0</v>
      </c>
    </row>
    <row r="11653" spans="1:11" x14ac:dyDescent="0.25">
      <c r="A11653" s="66" t="s">
        <v>417</v>
      </c>
      <c r="B11653" s="66" t="s">
        <v>403</v>
      </c>
      <c r="C11653" t="s">
        <v>118</v>
      </c>
      <c r="D11653" s="73">
        <f t="shared" si="609"/>
        <v>48.21669</v>
      </c>
      <c r="E11653" s="73">
        <f t="shared" si="610"/>
        <v>39.129579999999997</v>
      </c>
      <c r="F11653" s="73">
        <f t="shared" si="611"/>
        <v>57.423310000000001</v>
      </c>
      <c r="H11653" s="72">
        <v>48.21669</v>
      </c>
      <c r="I11653" s="75">
        <v>39.129579999999997</v>
      </c>
      <c r="J11653" s="75">
        <v>57.423310000000001</v>
      </c>
      <c r="K11653" s="72">
        <v>0</v>
      </c>
    </row>
    <row r="11654" spans="1:11" x14ac:dyDescent="0.25">
      <c r="A11654" s="66" t="s">
        <v>417</v>
      </c>
      <c r="B11654" s="66" t="s">
        <v>403</v>
      </c>
      <c r="C11654" t="s">
        <v>124</v>
      </c>
      <c r="D11654" s="73">
        <f t="shared" si="609"/>
        <v>56.381810000000002</v>
      </c>
      <c r="E11654" s="73">
        <f t="shared" si="610"/>
        <v>49.277709999999999</v>
      </c>
      <c r="F11654" s="73">
        <f t="shared" si="611"/>
        <v>63.233289999999997</v>
      </c>
      <c r="H11654" s="72">
        <v>56.381810000000002</v>
      </c>
      <c r="I11654" s="75">
        <v>49.277709999999999</v>
      </c>
      <c r="J11654" s="75">
        <v>63.233289999999997</v>
      </c>
      <c r="K11654" s="72">
        <v>0</v>
      </c>
    </row>
    <row r="11655" spans="1:11" x14ac:dyDescent="0.25">
      <c r="A11655" s="66" t="s">
        <v>417</v>
      </c>
      <c r="B11655" s="66" t="s">
        <v>403</v>
      </c>
      <c r="C11655" t="s">
        <v>128</v>
      </c>
      <c r="D11655" s="73">
        <f t="shared" si="609"/>
        <v>48.385370000000002</v>
      </c>
      <c r="E11655" s="73">
        <f t="shared" si="610"/>
        <v>40.337429999999998</v>
      </c>
      <c r="F11655" s="73">
        <f t="shared" si="611"/>
        <v>56.517940000000003</v>
      </c>
      <c r="H11655" s="72">
        <v>48.385370000000002</v>
      </c>
      <c r="I11655" s="75">
        <v>40.337429999999998</v>
      </c>
      <c r="J11655" s="75">
        <v>56.517940000000003</v>
      </c>
      <c r="K11655" s="72">
        <v>0</v>
      </c>
    </row>
    <row r="11656" spans="1:11" x14ac:dyDescent="0.25">
      <c r="A11656" s="66" t="s">
        <v>417</v>
      </c>
      <c r="B11656" s="66" t="s">
        <v>403</v>
      </c>
      <c r="C11656" t="s">
        <v>156</v>
      </c>
      <c r="D11656" s="73">
        <f t="shared" si="609"/>
        <v>47.716720000000002</v>
      </c>
      <c r="E11656" s="73">
        <f t="shared" si="610"/>
        <v>39.168529999999997</v>
      </c>
      <c r="F11656" s="73">
        <f t="shared" si="611"/>
        <v>56.400790000000001</v>
      </c>
      <c r="H11656" s="72">
        <v>47.716720000000002</v>
      </c>
      <c r="I11656" s="75">
        <v>39.168529999999997</v>
      </c>
      <c r="J11656" s="75">
        <v>56.400790000000001</v>
      </c>
      <c r="K11656" s="72">
        <v>0</v>
      </c>
    </row>
    <row r="11657" spans="1:11" x14ac:dyDescent="0.25">
      <c r="A11657" s="66" t="s">
        <v>417</v>
      </c>
      <c r="B11657" s="66" t="s">
        <v>403</v>
      </c>
      <c r="C11657" t="s">
        <v>162</v>
      </c>
      <c r="D11657" s="73">
        <f t="shared" si="609"/>
        <v>22.34863</v>
      </c>
      <c r="E11657" s="73">
        <f t="shared" si="610"/>
        <v>13.89977</v>
      </c>
      <c r="F11657" s="73">
        <f t="shared" si="611"/>
        <v>33.910440000000001</v>
      </c>
      <c r="H11657" s="72">
        <v>22.34863</v>
      </c>
      <c r="I11657" s="75">
        <v>13.89977</v>
      </c>
      <c r="J11657" s="75">
        <v>33.910440000000001</v>
      </c>
      <c r="K11657" s="72">
        <v>0</v>
      </c>
    </row>
    <row r="11658" spans="1:11" x14ac:dyDescent="0.25">
      <c r="A11658" s="66" t="s">
        <v>417</v>
      </c>
      <c r="B11658" s="66" t="s">
        <v>403</v>
      </c>
      <c r="C11658" t="s">
        <v>164</v>
      </c>
      <c r="D11658" s="73">
        <f t="shared" ref="D11658:D11721" si="612">IF(K11658&gt;=50," ",H11658)</f>
        <v>51.75808</v>
      </c>
      <c r="E11658" s="73">
        <f t="shared" ref="E11658:E11721" si="613">IF(K11658&gt;=50," ",I11658)</f>
        <v>44.187779999999997</v>
      </c>
      <c r="F11658" s="73">
        <f t="shared" ref="F11658:F11721" si="614">IF(K11658&gt;=50," ",J11658)</f>
        <v>59.248539999999998</v>
      </c>
      <c r="H11658" s="72">
        <v>51.75808</v>
      </c>
      <c r="I11658" s="75">
        <v>44.187779999999997</v>
      </c>
      <c r="J11658" s="75">
        <v>59.248539999999998</v>
      </c>
      <c r="K11658" s="72">
        <v>0</v>
      </c>
    </row>
    <row r="11659" spans="1:11" x14ac:dyDescent="0.25">
      <c r="A11659" s="66" t="s">
        <v>417</v>
      </c>
      <c r="B11659" s="66" t="s">
        <v>403</v>
      </c>
      <c r="C11659" t="s">
        <v>167</v>
      </c>
      <c r="D11659" s="73">
        <f t="shared" si="612"/>
        <v>41.285589999999999</v>
      </c>
      <c r="E11659" s="73">
        <f t="shared" si="613"/>
        <v>32.444859999999998</v>
      </c>
      <c r="F11659" s="73">
        <f t="shared" si="614"/>
        <v>50.726410000000001</v>
      </c>
      <c r="H11659" s="72">
        <v>41.285589999999999</v>
      </c>
      <c r="I11659" s="75">
        <v>32.444859999999998</v>
      </c>
      <c r="J11659" s="75">
        <v>50.726410000000001</v>
      </c>
      <c r="K11659" s="72">
        <v>0</v>
      </c>
    </row>
    <row r="11660" spans="1:11" x14ac:dyDescent="0.25">
      <c r="A11660" s="66" t="s">
        <v>417</v>
      </c>
      <c r="B11660" s="66" t="s">
        <v>403</v>
      </c>
      <c r="C11660" t="s">
        <v>171</v>
      </c>
      <c r="D11660" s="73">
        <f t="shared" si="612"/>
        <v>44.588360000000002</v>
      </c>
      <c r="E11660" s="73">
        <f t="shared" si="613"/>
        <v>36.38561</v>
      </c>
      <c r="F11660" s="73">
        <f t="shared" si="614"/>
        <v>53.096850000000003</v>
      </c>
      <c r="H11660" s="72">
        <v>44.588360000000002</v>
      </c>
      <c r="I11660" s="75">
        <v>36.38561</v>
      </c>
      <c r="J11660" s="75">
        <v>53.096850000000003</v>
      </c>
      <c r="K11660" s="72">
        <v>0</v>
      </c>
    </row>
    <row r="11661" spans="1:11" x14ac:dyDescent="0.25">
      <c r="A11661" s="66" t="s">
        <v>417</v>
      </c>
      <c r="B11661" s="66" t="s">
        <v>403</v>
      </c>
      <c r="C11661" t="s">
        <v>184</v>
      </c>
      <c r="D11661" s="73">
        <f t="shared" si="612"/>
        <v>48.101570000000002</v>
      </c>
      <c r="E11661" s="73">
        <f t="shared" si="613"/>
        <v>42.958240000000004</v>
      </c>
      <c r="F11661" s="73">
        <f t="shared" si="614"/>
        <v>53.28546</v>
      </c>
      <c r="H11661" s="72">
        <v>48.101570000000002</v>
      </c>
      <c r="I11661" s="75">
        <v>42.958240000000004</v>
      </c>
      <c r="J11661" s="75">
        <v>53.28546</v>
      </c>
      <c r="K11661" s="72">
        <v>0</v>
      </c>
    </row>
    <row r="11662" spans="1:11" x14ac:dyDescent="0.25">
      <c r="A11662" s="66" t="s">
        <v>417</v>
      </c>
      <c r="B11662" s="66" t="s">
        <v>403</v>
      </c>
      <c r="C11662" t="s">
        <v>106</v>
      </c>
      <c r="D11662" s="73">
        <f t="shared" si="612"/>
        <v>29.000769999999999</v>
      </c>
      <c r="E11662" s="73">
        <f t="shared" si="613"/>
        <v>22.64058</v>
      </c>
      <c r="F11662" s="73">
        <f t="shared" si="614"/>
        <v>36.309049999999999</v>
      </c>
      <c r="H11662" s="72">
        <v>29.000769999999999</v>
      </c>
      <c r="I11662" s="75">
        <v>22.64058</v>
      </c>
      <c r="J11662" s="75">
        <v>36.309049999999999</v>
      </c>
      <c r="K11662" s="72">
        <v>0</v>
      </c>
    </row>
    <row r="11663" spans="1:11" x14ac:dyDescent="0.25">
      <c r="A11663" s="66" t="s">
        <v>417</v>
      </c>
      <c r="B11663" s="66" t="s">
        <v>403</v>
      </c>
      <c r="C11663" t="s">
        <v>107</v>
      </c>
      <c r="D11663" s="73">
        <f t="shared" si="612"/>
        <v>41.427370000000003</v>
      </c>
      <c r="E11663" s="73">
        <f t="shared" si="613"/>
        <v>32.430439999999997</v>
      </c>
      <c r="F11663" s="73">
        <f t="shared" si="614"/>
        <v>51.035060000000001</v>
      </c>
      <c r="H11663" s="72">
        <v>41.427370000000003</v>
      </c>
      <c r="I11663" s="75">
        <v>32.430439999999997</v>
      </c>
      <c r="J11663" s="75">
        <v>51.035060000000001</v>
      </c>
      <c r="K11663" s="72">
        <v>0</v>
      </c>
    </row>
    <row r="11664" spans="1:11" x14ac:dyDescent="0.25">
      <c r="A11664" s="66" t="s">
        <v>417</v>
      </c>
      <c r="B11664" s="66" t="s">
        <v>403</v>
      </c>
      <c r="C11664" t="s">
        <v>120</v>
      </c>
      <c r="D11664" s="73">
        <f t="shared" si="612"/>
        <v>37.741619999999998</v>
      </c>
      <c r="E11664" s="73">
        <f t="shared" si="613"/>
        <v>28.430029999999999</v>
      </c>
      <c r="F11664" s="73">
        <f t="shared" si="614"/>
        <v>48.055239999999998</v>
      </c>
      <c r="H11664" s="72">
        <v>37.741619999999998</v>
      </c>
      <c r="I11664" s="75">
        <v>28.430029999999999</v>
      </c>
      <c r="J11664" s="75">
        <v>48.055239999999998</v>
      </c>
      <c r="K11664" s="72">
        <v>0</v>
      </c>
    </row>
    <row r="11665" spans="1:11" x14ac:dyDescent="0.25">
      <c r="A11665" s="66" t="s">
        <v>417</v>
      </c>
      <c r="B11665" s="66" t="s">
        <v>403</v>
      </c>
      <c r="C11665" t="s">
        <v>138</v>
      </c>
      <c r="D11665" s="73">
        <f t="shared" si="612"/>
        <v>45.270420000000001</v>
      </c>
      <c r="E11665" s="73">
        <f t="shared" si="613"/>
        <v>36.394109999999998</v>
      </c>
      <c r="F11665" s="73">
        <f t="shared" si="614"/>
        <v>54.458080000000002</v>
      </c>
      <c r="H11665" s="72">
        <v>45.270420000000001</v>
      </c>
      <c r="I11665" s="75">
        <v>36.394109999999998</v>
      </c>
      <c r="J11665" s="75">
        <v>54.458080000000002</v>
      </c>
      <c r="K11665" s="72">
        <v>0</v>
      </c>
    </row>
    <row r="11666" spans="1:11" x14ac:dyDescent="0.25">
      <c r="A11666" s="66" t="s">
        <v>417</v>
      </c>
      <c r="B11666" s="66" t="s">
        <v>403</v>
      </c>
      <c r="C11666" t="s">
        <v>163</v>
      </c>
      <c r="D11666" s="73">
        <f t="shared" si="612"/>
        <v>46.330970000000001</v>
      </c>
      <c r="E11666" s="73">
        <f t="shared" si="613"/>
        <v>38.162269999999999</v>
      </c>
      <c r="F11666" s="73">
        <f t="shared" si="614"/>
        <v>54.701459999999997</v>
      </c>
      <c r="H11666" s="72">
        <v>46.330970000000001</v>
      </c>
      <c r="I11666" s="75">
        <v>38.162269999999999</v>
      </c>
      <c r="J11666" s="75">
        <v>54.701459999999997</v>
      </c>
      <c r="K11666" s="72">
        <v>0</v>
      </c>
    </row>
    <row r="11667" spans="1:11" x14ac:dyDescent="0.25">
      <c r="A11667" s="66" t="s">
        <v>417</v>
      </c>
      <c r="B11667" s="66" t="s">
        <v>403</v>
      </c>
      <c r="C11667" t="s">
        <v>172</v>
      </c>
      <c r="D11667" s="73">
        <f t="shared" si="612"/>
        <v>43.725909999999999</v>
      </c>
      <c r="E11667" s="73">
        <f t="shared" si="613"/>
        <v>35.155760000000001</v>
      </c>
      <c r="F11667" s="73">
        <f t="shared" si="614"/>
        <v>52.687730000000002</v>
      </c>
      <c r="H11667" s="72">
        <v>43.725909999999999</v>
      </c>
      <c r="I11667" s="75">
        <v>35.155760000000001</v>
      </c>
      <c r="J11667" s="75">
        <v>52.687730000000002</v>
      </c>
      <c r="K11667" s="72">
        <v>0</v>
      </c>
    </row>
    <row r="11668" spans="1:11" x14ac:dyDescent="0.25">
      <c r="A11668" s="66" t="s">
        <v>417</v>
      </c>
      <c r="B11668" s="66" t="s">
        <v>403</v>
      </c>
      <c r="C11668" t="s">
        <v>185</v>
      </c>
      <c r="D11668" s="73">
        <f t="shared" si="612"/>
        <v>41.60219</v>
      </c>
      <c r="E11668" s="73">
        <f t="shared" si="613"/>
        <v>37.195410000000003</v>
      </c>
      <c r="F11668" s="73">
        <f t="shared" si="614"/>
        <v>46.147440000000003</v>
      </c>
      <c r="H11668" s="72">
        <v>41.60219</v>
      </c>
      <c r="I11668" s="75">
        <v>37.195410000000003</v>
      </c>
      <c r="J11668" s="75">
        <v>46.147440000000003</v>
      </c>
      <c r="K11668" s="72">
        <v>0</v>
      </c>
    </row>
    <row r="11669" spans="1:11" x14ac:dyDescent="0.25">
      <c r="A11669" s="66" t="s">
        <v>417</v>
      </c>
      <c r="B11669" s="66" t="s">
        <v>403</v>
      </c>
      <c r="C11669" t="s">
        <v>103</v>
      </c>
      <c r="D11669" s="73">
        <f t="shared" si="612"/>
        <v>37.735239999999997</v>
      </c>
      <c r="E11669" s="73">
        <f t="shared" si="613"/>
        <v>29.56148</v>
      </c>
      <c r="F11669" s="73">
        <f t="shared" si="614"/>
        <v>46.671559999999999</v>
      </c>
      <c r="H11669" s="72">
        <v>37.735239999999997</v>
      </c>
      <c r="I11669" s="75">
        <v>29.56148</v>
      </c>
      <c r="J11669" s="75">
        <v>46.671559999999999</v>
      </c>
      <c r="K11669" s="72">
        <v>0</v>
      </c>
    </row>
    <row r="11670" spans="1:11" x14ac:dyDescent="0.25">
      <c r="A11670" s="66" t="s">
        <v>417</v>
      </c>
      <c r="B11670" s="66" t="s">
        <v>403</v>
      </c>
      <c r="C11670" t="s">
        <v>104</v>
      </c>
      <c r="D11670" s="73">
        <f t="shared" si="612"/>
        <v>47.445740000000001</v>
      </c>
      <c r="E11670" s="73">
        <f t="shared" si="613"/>
        <v>39.920450000000002</v>
      </c>
      <c r="F11670" s="73">
        <f t="shared" si="614"/>
        <v>55.08887</v>
      </c>
      <c r="H11670" s="72">
        <v>47.445740000000001</v>
      </c>
      <c r="I11670" s="75">
        <v>39.920450000000002</v>
      </c>
      <c r="J11670" s="75">
        <v>55.08887</v>
      </c>
      <c r="K11670" s="72">
        <v>0</v>
      </c>
    </row>
    <row r="11671" spans="1:11" x14ac:dyDescent="0.25">
      <c r="A11671" s="66" t="s">
        <v>417</v>
      </c>
      <c r="B11671" s="66" t="s">
        <v>403</v>
      </c>
      <c r="C11671" t="s">
        <v>125</v>
      </c>
      <c r="D11671" s="73">
        <f t="shared" si="612"/>
        <v>48.783850000000001</v>
      </c>
      <c r="E11671" s="73">
        <f t="shared" si="613"/>
        <v>41.587290000000003</v>
      </c>
      <c r="F11671" s="73">
        <f t="shared" si="614"/>
        <v>56.031179999999999</v>
      </c>
      <c r="H11671" s="72">
        <v>48.783850000000001</v>
      </c>
      <c r="I11671" s="75">
        <v>41.587290000000003</v>
      </c>
      <c r="J11671" s="75">
        <v>56.031179999999999</v>
      </c>
      <c r="K11671" s="72">
        <v>0</v>
      </c>
    </row>
    <row r="11672" spans="1:11" x14ac:dyDescent="0.25">
      <c r="A11672" s="66" t="s">
        <v>417</v>
      </c>
      <c r="B11672" s="66" t="s">
        <v>403</v>
      </c>
      <c r="C11672" t="s">
        <v>130</v>
      </c>
      <c r="D11672" s="73">
        <f t="shared" si="612"/>
        <v>41.026040000000002</v>
      </c>
      <c r="E11672" s="73">
        <f t="shared" si="613"/>
        <v>32.250729999999997</v>
      </c>
      <c r="F11672" s="73">
        <f t="shared" si="614"/>
        <v>50.41236</v>
      </c>
      <c r="H11672" s="72">
        <v>41.026040000000002</v>
      </c>
      <c r="I11672" s="75">
        <v>32.250729999999997</v>
      </c>
      <c r="J11672" s="75">
        <v>50.41236</v>
      </c>
      <c r="K11672" s="72">
        <v>0</v>
      </c>
    </row>
    <row r="11673" spans="1:11" x14ac:dyDescent="0.25">
      <c r="A11673" s="66" t="s">
        <v>417</v>
      </c>
      <c r="B11673" s="66" t="s">
        <v>403</v>
      </c>
      <c r="C11673" t="s">
        <v>131</v>
      </c>
      <c r="D11673" s="73">
        <f t="shared" si="612"/>
        <v>41.583370000000002</v>
      </c>
      <c r="E11673" s="73">
        <f t="shared" si="613"/>
        <v>32.708799999999997</v>
      </c>
      <c r="F11673" s="73">
        <f t="shared" si="614"/>
        <v>51.039450000000002</v>
      </c>
      <c r="H11673" s="72">
        <v>41.583370000000002</v>
      </c>
      <c r="I11673" s="75">
        <v>32.708799999999997</v>
      </c>
      <c r="J11673" s="75">
        <v>51.039450000000002</v>
      </c>
      <c r="K11673" s="72">
        <v>0</v>
      </c>
    </row>
    <row r="11674" spans="1:11" x14ac:dyDescent="0.25">
      <c r="A11674" s="66" t="s">
        <v>417</v>
      </c>
      <c r="B11674" s="66" t="s">
        <v>403</v>
      </c>
      <c r="C11674" t="s">
        <v>133</v>
      </c>
      <c r="D11674" s="73">
        <f t="shared" si="612"/>
        <v>41.947850000000003</v>
      </c>
      <c r="E11674" s="73">
        <f t="shared" si="613"/>
        <v>30.656749999999999</v>
      </c>
      <c r="F11674" s="73">
        <f t="shared" si="614"/>
        <v>54.150089999999999</v>
      </c>
      <c r="H11674" s="72">
        <v>41.947850000000003</v>
      </c>
      <c r="I11674" s="75">
        <v>30.656749999999999</v>
      </c>
      <c r="J11674" s="75">
        <v>54.150089999999999</v>
      </c>
      <c r="K11674" s="72">
        <v>0</v>
      </c>
    </row>
    <row r="11675" spans="1:11" x14ac:dyDescent="0.25">
      <c r="A11675" s="66" t="s">
        <v>417</v>
      </c>
      <c r="B11675" s="66" t="s">
        <v>403</v>
      </c>
      <c r="C11675" t="s">
        <v>152</v>
      </c>
      <c r="D11675" s="73">
        <f t="shared" si="612"/>
        <v>48.143410000000003</v>
      </c>
      <c r="E11675" s="73">
        <f t="shared" si="613"/>
        <v>40.794110000000003</v>
      </c>
      <c r="F11675" s="73">
        <f t="shared" si="614"/>
        <v>55.573929999999997</v>
      </c>
      <c r="H11675" s="72">
        <v>48.143410000000003</v>
      </c>
      <c r="I11675" s="75">
        <v>40.794110000000003</v>
      </c>
      <c r="J11675" s="75">
        <v>55.573929999999997</v>
      </c>
      <c r="K11675" s="72">
        <v>0</v>
      </c>
    </row>
    <row r="11676" spans="1:11" x14ac:dyDescent="0.25">
      <c r="A11676" s="66" t="s">
        <v>417</v>
      </c>
      <c r="B11676" s="66" t="s">
        <v>403</v>
      </c>
      <c r="C11676" t="s">
        <v>159</v>
      </c>
      <c r="D11676" s="73">
        <f t="shared" si="612"/>
        <v>46.471800000000002</v>
      </c>
      <c r="E11676" s="73">
        <f t="shared" si="613"/>
        <v>37.666759999999996</v>
      </c>
      <c r="F11676" s="73">
        <f t="shared" si="614"/>
        <v>55.502409999999998</v>
      </c>
      <c r="H11676" s="72">
        <v>46.471800000000002</v>
      </c>
      <c r="I11676" s="75">
        <v>37.666759999999996</v>
      </c>
      <c r="J11676" s="75">
        <v>55.502409999999998</v>
      </c>
      <c r="K11676" s="72">
        <v>0</v>
      </c>
    </row>
    <row r="11677" spans="1:11" x14ac:dyDescent="0.25">
      <c r="A11677" s="66" t="s">
        <v>417</v>
      </c>
      <c r="B11677" s="66" t="s">
        <v>403</v>
      </c>
      <c r="C11677" t="s">
        <v>161</v>
      </c>
      <c r="D11677" s="73">
        <f t="shared" si="612"/>
        <v>34.7361</v>
      </c>
      <c r="E11677" s="73">
        <f t="shared" si="613"/>
        <v>26.303989999999999</v>
      </c>
      <c r="F11677" s="73">
        <f t="shared" si="614"/>
        <v>44.248289999999997</v>
      </c>
      <c r="H11677" s="72">
        <v>34.7361</v>
      </c>
      <c r="I11677" s="75">
        <v>26.303989999999999</v>
      </c>
      <c r="J11677" s="75">
        <v>44.248289999999997</v>
      </c>
      <c r="K11677" s="72">
        <v>0</v>
      </c>
    </row>
    <row r="11678" spans="1:11" x14ac:dyDescent="0.25">
      <c r="A11678" s="66" t="s">
        <v>417</v>
      </c>
      <c r="B11678" s="66" t="s">
        <v>403</v>
      </c>
      <c r="C11678" t="s">
        <v>173</v>
      </c>
      <c r="D11678" s="73">
        <f t="shared" si="612"/>
        <v>32.731560000000002</v>
      </c>
      <c r="E11678" s="73">
        <f t="shared" si="613"/>
        <v>26.087070000000001</v>
      </c>
      <c r="F11678" s="73">
        <f t="shared" si="614"/>
        <v>40.14913</v>
      </c>
      <c r="H11678" s="72">
        <v>32.731560000000002</v>
      </c>
      <c r="I11678" s="75">
        <v>26.087070000000001</v>
      </c>
      <c r="J11678" s="75">
        <v>40.14913</v>
      </c>
      <c r="K11678" s="72">
        <v>0</v>
      </c>
    </row>
    <row r="11679" spans="1:11" x14ac:dyDescent="0.25">
      <c r="A11679" s="66" t="s">
        <v>417</v>
      </c>
      <c r="B11679" s="66" t="s">
        <v>403</v>
      </c>
      <c r="C11679" t="s">
        <v>180</v>
      </c>
      <c r="D11679" s="73">
        <f t="shared" si="612"/>
        <v>46.117260000000002</v>
      </c>
      <c r="E11679" s="73">
        <f t="shared" si="613"/>
        <v>36.88317</v>
      </c>
      <c r="F11679" s="73">
        <f t="shared" si="614"/>
        <v>55.625749999999996</v>
      </c>
      <c r="H11679" s="72">
        <v>46.117260000000002</v>
      </c>
      <c r="I11679" s="75">
        <v>36.88317</v>
      </c>
      <c r="J11679" s="75">
        <v>55.625749999999996</v>
      </c>
      <c r="K11679" s="72">
        <v>0</v>
      </c>
    </row>
    <row r="11680" spans="1:11" x14ac:dyDescent="0.25">
      <c r="A11680" s="66" t="s">
        <v>417</v>
      </c>
      <c r="B11680" s="66" t="s">
        <v>403</v>
      </c>
      <c r="C11680" t="s">
        <v>186</v>
      </c>
      <c r="D11680" s="73">
        <f t="shared" si="612"/>
        <v>45.632390000000001</v>
      </c>
      <c r="E11680" s="73">
        <f t="shared" si="613"/>
        <v>41.398339999999997</v>
      </c>
      <c r="F11680" s="73">
        <f t="shared" si="614"/>
        <v>49.930509999999998</v>
      </c>
      <c r="H11680" s="72">
        <v>45.632390000000001</v>
      </c>
      <c r="I11680" s="75">
        <v>41.398339999999997</v>
      </c>
      <c r="J11680" s="75">
        <v>49.930509999999998</v>
      </c>
      <c r="K11680" s="72">
        <v>0</v>
      </c>
    </row>
    <row r="11681" spans="1:11" x14ac:dyDescent="0.25">
      <c r="A11681" s="66" t="s">
        <v>417</v>
      </c>
      <c r="B11681" s="66" t="s">
        <v>403</v>
      </c>
      <c r="C11681" t="s">
        <v>102</v>
      </c>
      <c r="D11681" s="73">
        <f t="shared" si="612"/>
        <v>38.120089999999998</v>
      </c>
      <c r="E11681" s="73">
        <f t="shared" si="613"/>
        <v>27.453320000000001</v>
      </c>
      <c r="F11681" s="73">
        <f t="shared" si="614"/>
        <v>50.070860000000003</v>
      </c>
      <c r="H11681" s="72">
        <v>38.120089999999998</v>
      </c>
      <c r="I11681" s="75">
        <v>27.453320000000001</v>
      </c>
      <c r="J11681" s="75">
        <v>50.070860000000003</v>
      </c>
      <c r="K11681" s="72">
        <v>0</v>
      </c>
    </row>
    <row r="11682" spans="1:11" x14ac:dyDescent="0.25">
      <c r="A11682" s="66" t="s">
        <v>417</v>
      </c>
      <c r="B11682" s="66" t="s">
        <v>403</v>
      </c>
      <c r="C11682" t="s">
        <v>109</v>
      </c>
      <c r="D11682" s="73">
        <f t="shared" si="612"/>
        <v>41.763260000000002</v>
      </c>
      <c r="E11682" s="73">
        <f t="shared" si="613"/>
        <v>32.593350000000001</v>
      </c>
      <c r="F11682" s="73">
        <f t="shared" si="614"/>
        <v>51.540439999999997</v>
      </c>
      <c r="H11682" s="72">
        <v>41.763260000000002</v>
      </c>
      <c r="I11682" s="75">
        <v>32.593350000000001</v>
      </c>
      <c r="J11682" s="75">
        <v>51.540439999999997</v>
      </c>
      <c r="K11682" s="72">
        <v>0</v>
      </c>
    </row>
    <row r="11683" spans="1:11" x14ac:dyDescent="0.25">
      <c r="A11683" s="66" t="s">
        <v>417</v>
      </c>
      <c r="B11683" s="66" t="s">
        <v>403</v>
      </c>
      <c r="C11683" t="s">
        <v>129</v>
      </c>
      <c r="D11683" s="73">
        <f t="shared" si="612"/>
        <v>43.026510000000002</v>
      </c>
      <c r="E11683" s="73">
        <f t="shared" si="613"/>
        <v>34.762630000000001</v>
      </c>
      <c r="F11683" s="73">
        <f t="shared" si="614"/>
        <v>51.698099999999997</v>
      </c>
      <c r="H11683" s="72">
        <v>43.026510000000002</v>
      </c>
      <c r="I11683" s="75">
        <v>34.762630000000001</v>
      </c>
      <c r="J11683" s="75">
        <v>51.698099999999997</v>
      </c>
      <c r="K11683" s="72">
        <v>0</v>
      </c>
    </row>
    <row r="11684" spans="1:11" x14ac:dyDescent="0.25">
      <c r="A11684" s="66" t="s">
        <v>417</v>
      </c>
      <c r="B11684" s="66" t="s">
        <v>403</v>
      </c>
      <c r="C11684" t="s">
        <v>135</v>
      </c>
      <c r="D11684" s="73">
        <f t="shared" si="612"/>
        <v>33.677430000000001</v>
      </c>
      <c r="E11684" s="73">
        <f t="shared" si="613"/>
        <v>24.602969999999999</v>
      </c>
      <c r="F11684" s="73">
        <f t="shared" si="614"/>
        <v>44.13946</v>
      </c>
      <c r="H11684" s="72">
        <v>33.677430000000001</v>
      </c>
      <c r="I11684" s="75">
        <v>24.602969999999999</v>
      </c>
      <c r="J11684" s="75">
        <v>44.13946</v>
      </c>
      <c r="K11684" s="72">
        <v>0</v>
      </c>
    </row>
    <row r="11685" spans="1:11" x14ac:dyDescent="0.25">
      <c r="A11685" s="66" t="s">
        <v>417</v>
      </c>
      <c r="B11685" s="66" t="s">
        <v>403</v>
      </c>
      <c r="C11685" t="s">
        <v>142</v>
      </c>
      <c r="D11685" s="73">
        <f t="shared" si="612"/>
        <v>31.81785</v>
      </c>
      <c r="E11685" s="73">
        <f t="shared" si="613"/>
        <v>20.632480000000001</v>
      </c>
      <c r="F11685" s="73">
        <f t="shared" si="614"/>
        <v>45.584339999999997</v>
      </c>
      <c r="H11685" s="72">
        <v>31.81785</v>
      </c>
      <c r="I11685" s="75">
        <v>20.632480000000001</v>
      </c>
      <c r="J11685" s="75">
        <v>45.584339999999997</v>
      </c>
      <c r="K11685" s="72">
        <v>0</v>
      </c>
    </row>
    <row r="11686" spans="1:11" x14ac:dyDescent="0.25">
      <c r="A11686" s="66" t="s">
        <v>417</v>
      </c>
      <c r="B11686" s="66" t="s">
        <v>403</v>
      </c>
      <c r="C11686" t="s">
        <v>148</v>
      </c>
      <c r="D11686" s="73">
        <f t="shared" si="612"/>
        <v>50.747169999999997</v>
      </c>
      <c r="E11686" s="73">
        <f t="shared" si="613"/>
        <v>42.38673</v>
      </c>
      <c r="F11686" s="73">
        <f t="shared" si="614"/>
        <v>59.066040000000001</v>
      </c>
      <c r="H11686" s="72">
        <v>50.747169999999997</v>
      </c>
      <c r="I11686" s="75">
        <v>42.38673</v>
      </c>
      <c r="J11686" s="75">
        <v>59.066040000000001</v>
      </c>
      <c r="K11686" s="72">
        <v>0</v>
      </c>
    </row>
    <row r="11687" spans="1:11" x14ac:dyDescent="0.25">
      <c r="A11687" s="66" t="s">
        <v>417</v>
      </c>
      <c r="B11687" s="66" t="s">
        <v>403</v>
      </c>
      <c r="C11687" t="s">
        <v>149</v>
      </c>
      <c r="D11687" s="73">
        <f t="shared" si="612"/>
        <v>49.387410000000003</v>
      </c>
      <c r="E11687" s="73">
        <f t="shared" si="613"/>
        <v>41.09572</v>
      </c>
      <c r="F11687" s="73">
        <f t="shared" si="614"/>
        <v>57.712940000000003</v>
      </c>
      <c r="H11687" s="72">
        <v>49.387410000000003</v>
      </c>
      <c r="I11687" s="75">
        <v>41.09572</v>
      </c>
      <c r="J11687" s="75">
        <v>57.712940000000003</v>
      </c>
      <c r="K11687" s="72">
        <v>0</v>
      </c>
    </row>
    <row r="11688" spans="1:11" x14ac:dyDescent="0.25">
      <c r="A11688" s="66" t="s">
        <v>417</v>
      </c>
      <c r="B11688" s="66" t="s">
        <v>403</v>
      </c>
      <c r="C11688" t="s">
        <v>157</v>
      </c>
      <c r="D11688" s="73">
        <f t="shared" si="612"/>
        <v>36.715400000000002</v>
      </c>
      <c r="E11688" s="73">
        <f t="shared" si="613"/>
        <v>28.26172</v>
      </c>
      <c r="F11688" s="73">
        <f t="shared" si="614"/>
        <v>46.073720000000002</v>
      </c>
      <c r="H11688" s="72">
        <v>36.715400000000002</v>
      </c>
      <c r="I11688" s="75">
        <v>28.26172</v>
      </c>
      <c r="J11688" s="75">
        <v>46.073720000000002</v>
      </c>
      <c r="K11688" s="72">
        <v>0</v>
      </c>
    </row>
    <row r="11689" spans="1:11" x14ac:dyDescent="0.25">
      <c r="A11689" s="66" t="s">
        <v>417</v>
      </c>
      <c r="B11689" s="66" t="s">
        <v>403</v>
      </c>
      <c r="C11689" t="s">
        <v>166</v>
      </c>
      <c r="D11689" s="73">
        <f t="shared" si="612"/>
        <v>43.951309999999999</v>
      </c>
      <c r="E11689" s="73">
        <f t="shared" si="613"/>
        <v>35.340330000000002</v>
      </c>
      <c r="F11689" s="73">
        <f t="shared" si="614"/>
        <v>52.942489999999999</v>
      </c>
      <c r="H11689" s="72">
        <v>43.951309999999999</v>
      </c>
      <c r="I11689" s="75">
        <v>35.340330000000002</v>
      </c>
      <c r="J11689" s="75">
        <v>52.942489999999999</v>
      </c>
      <c r="K11689" s="72">
        <v>0</v>
      </c>
    </row>
    <row r="11690" spans="1:11" x14ac:dyDescent="0.25">
      <c r="A11690" s="66" t="s">
        <v>417</v>
      </c>
      <c r="B11690" s="66" t="s">
        <v>403</v>
      </c>
      <c r="C11690" t="s">
        <v>169</v>
      </c>
      <c r="D11690" s="73">
        <f t="shared" si="612"/>
        <v>33.017150000000001</v>
      </c>
      <c r="E11690" s="73">
        <f t="shared" si="613"/>
        <v>25.073309999999999</v>
      </c>
      <c r="F11690" s="73">
        <f t="shared" si="614"/>
        <v>42.064830000000001</v>
      </c>
      <c r="H11690" s="72">
        <v>33.017150000000001</v>
      </c>
      <c r="I11690" s="75">
        <v>25.073309999999999</v>
      </c>
      <c r="J11690" s="75">
        <v>42.064830000000001</v>
      </c>
      <c r="K11690" s="72">
        <v>0</v>
      </c>
    </row>
    <row r="11691" spans="1:11" x14ac:dyDescent="0.25">
      <c r="A11691" s="66" t="s">
        <v>417</v>
      </c>
      <c r="B11691" s="66" t="s">
        <v>403</v>
      </c>
      <c r="C11691" t="s">
        <v>170</v>
      </c>
      <c r="D11691" s="73">
        <f t="shared" si="612"/>
        <v>46.196680000000001</v>
      </c>
      <c r="E11691" s="73">
        <f t="shared" si="613"/>
        <v>34.788179999999997</v>
      </c>
      <c r="F11691" s="73">
        <f t="shared" si="614"/>
        <v>58.017910000000001</v>
      </c>
      <c r="H11691" s="72">
        <v>46.196680000000001</v>
      </c>
      <c r="I11691" s="75">
        <v>34.788179999999997</v>
      </c>
      <c r="J11691" s="75">
        <v>58.017910000000001</v>
      </c>
      <c r="K11691" s="72">
        <v>0</v>
      </c>
    </row>
    <row r="11692" spans="1:11" x14ac:dyDescent="0.25">
      <c r="A11692" s="66" t="s">
        <v>417</v>
      </c>
      <c r="B11692" s="66" t="s">
        <v>403</v>
      </c>
      <c r="C11692" t="s">
        <v>176</v>
      </c>
      <c r="D11692" s="73">
        <f t="shared" si="612"/>
        <v>47.387659999999997</v>
      </c>
      <c r="E11692" s="73">
        <f t="shared" si="613"/>
        <v>39.553330000000003</v>
      </c>
      <c r="F11692" s="73">
        <f t="shared" si="614"/>
        <v>55.352760000000004</v>
      </c>
      <c r="H11692" s="72">
        <v>47.387659999999997</v>
      </c>
      <c r="I11692" s="75">
        <v>39.553330000000003</v>
      </c>
      <c r="J11692" s="75">
        <v>55.352760000000004</v>
      </c>
      <c r="K11692" s="72">
        <v>0</v>
      </c>
    </row>
    <row r="11693" spans="1:11" x14ac:dyDescent="0.25">
      <c r="A11693" s="66" t="s">
        <v>417</v>
      </c>
      <c r="B11693" s="66" t="s">
        <v>403</v>
      </c>
      <c r="C11693" t="s">
        <v>3</v>
      </c>
      <c r="D11693" s="73">
        <f t="shared" si="612"/>
        <v>44.080849999999998</v>
      </c>
      <c r="E11693" s="73">
        <f t="shared" si="613"/>
        <v>40.574599999999997</v>
      </c>
      <c r="F11693" s="73">
        <f t="shared" si="614"/>
        <v>47.64716</v>
      </c>
      <c r="H11693" s="72">
        <v>44.080849999999998</v>
      </c>
      <c r="I11693" s="75">
        <v>40.574599999999997</v>
      </c>
      <c r="J11693" s="75">
        <v>47.64716</v>
      </c>
      <c r="K11693" s="72">
        <v>0</v>
      </c>
    </row>
    <row r="11694" spans="1:11" x14ac:dyDescent="0.25">
      <c r="A11694" s="66" t="s">
        <v>417</v>
      </c>
      <c r="B11694" s="66" t="s">
        <v>403</v>
      </c>
      <c r="C11694" t="s">
        <v>112</v>
      </c>
      <c r="D11694" s="73">
        <f t="shared" si="612"/>
        <v>36.993839999999999</v>
      </c>
      <c r="E11694" s="73">
        <f t="shared" si="613"/>
        <v>28.10669</v>
      </c>
      <c r="F11694" s="73">
        <f t="shared" si="614"/>
        <v>46.859479999999998</v>
      </c>
      <c r="H11694" s="72">
        <v>36.993839999999999</v>
      </c>
      <c r="I11694" s="75">
        <v>28.10669</v>
      </c>
      <c r="J11694" s="75">
        <v>46.859479999999998</v>
      </c>
      <c r="K11694" s="72">
        <v>0</v>
      </c>
    </row>
    <row r="11695" spans="1:11" x14ac:dyDescent="0.25">
      <c r="A11695" s="66" t="s">
        <v>417</v>
      </c>
      <c r="B11695" s="66" t="s">
        <v>403</v>
      </c>
      <c r="C11695" t="s">
        <v>113</v>
      </c>
      <c r="D11695" s="73">
        <f t="shared" si="612"/>
        <v>38.723680000000002</v>
      </c>
      <c r="E11695" s="73">
        <f t="shared" si="613"/>
        <v>30.11994</v>
      </c>
      <c r="F11695" s="73">
        <f t="shared" si="614"/>
        <v>48.093640000000001</v>
      </c>
      <c r="H11695" s="72">
        <v>38.723680000000002</v>
      </c>
      <c r="I11695" s="75">
        <v>30.11994</v>
      </c>
      <c r="J11695" s="75">
        <v>48.093640000000001</v>
      </c>
      <c r="K11695" s="72">
        <v>0</v>
      </c>
    </row>
    <row r="11696" spans="1:11" x14ac:dyDescent="0.25">
      <c r="A11696" s="66" t="s">
        <v>417</v>
      </c>
      <c r="B11696" s="66" t="s">
        <v>403</v>
      </c>
      <c r="C11696" t="s">
        <v>116</v>
      </c>
      <c r="D11696" s="73">
        <f t="shared" si="612"/>
        <v>34.575650000000003</v>
      </c>
      <c r="E11696" s="73">
        <f t="shared" si="613"/>
        <v>27.567519999999998</v>
      </c>
      <c r="F11696" s="73">
        <f t="shared" si="614"/>
        <v>42.324339999999999</v>
      </c>
      <c r="H11696" s="72">
        <v>34.575650000000003</v>
      </c>
      <c r="I11696" s="75">
        <v>27.567519999999998</v>
      </c>
      <c r="J11696" s="75">
        <v>42.324339999999999</v>
      </c>
      <c r="K11696" s="72">
        <v>0</v>
      </c>
    </row>
    <row r="11697" spans="1:11" x14ac:dyDescent="0.25">
      <c r="A11697" s="66" t="s">
        <v>417</v>
      </c>
      <c r="B11697" s="66" t="s">
        <v>403</v>
      </c>
      <c r="C11697" t="s">
        <v>122</v>
      </c>
      <c r="D11697" s="73">
        <f t="shared" si="612"/>
        <v>37.045169999999999</v>
      </c>
      <c r="E11697" s="73">
        <f t="shared" si="613"/>
        <v>29.065570000000001</v>
      </c>
      <c r="F11697" s="73">
        <f t="shared" si="614"/>
        <v>45.80097</v>
      </c>
      <c r="H11697" s="72">
        <v>37.045169999999999</v>
      </c>
      <c r="I11697" s="75">
        <v>29.065570000000001</v>
      </c>
      <c r="J11697" s="75">
        <v>45.80097</v>
      </c>
      <c r="K11697" s="72">
        <v>0</v>
      </c>
    </row>
    <row r="11698" spans="1:11" x14ac:dyDescent="0.25">
      <c r="A11698" s="66" t="s">
        <v>417</v>
      </c>
      <c r="B11698" s="66" t="s">
        <v>403</v>
      </c>
      <c r="C11698" t="s">
        <v>126</v>
      </c>
      <c r="D11698" s="73">
        <f t="shared" si="612"/>
        <v>41.733310000000003</v>
      </c>
      <c r="E11698" s="73">
        <f t="shared" si="613"/>
        <v>33.823659999999997</v>
      </c>
      <c r="F11698" s="73">
        <f t="shared" si="614"/>
        <v>50.09252</v>
      </c>
      <c r="H11698" s="72">
        <v>41.733310000000003</v>
      </c>
      <c r="I11698" s="75">
        <v>33.823659999999997</v>
      </c>
      <c r="J11698" s="75">
        <v>50.09252</v>
      </c>
      <c r="K11698" s="72">
        <v>0</v>
      </c>
    </row>
    <row r="11699" spans="1:11" x14ac:dyDescent="0.25">
      <c r="A11699" s="66" t="s">
        <v>417</v>
      </c>
      <c r="B11699" s="66" t="s">
        <v>403</v>
      </c>
      <c r="C11699" t="s">
        <v>139</v>
      </c>
      <c r="D11699" s="73">
        <f t="shared" si="612"/>
        <v>34.737810000000003</v>
      </c>
      <c r="E11699" s="73">
        <f t="shared" si="613"/>
        <v>25.168299999999999</v>
      </c>
      <c r="F11699" s="73">
        <f t="shared" si="614"/>
        <v>45.72269</v>
      </c>
      <c r="H11699" s="72">
        <v>34.737810000000003</v>
      </c>
      <c r="I11699" s="75">
        <v>25.168299999999999</v>
      </c>
      <c r="J11699" s="75">
        <v>45.72269</v>
      </c>
      <c r="K11699" s="72">
        <v>0</v>
      </c>
    </row>
    <row r="11700" spans="1:11" x14ac:dyDescent="0.25">
      <c r="A11700" s="66" t="s">
        <v>417</v>
      </c>
      <c r="B11700" s="66" t="s">
        <v>403</v>
      </c>
      <c r="C11700" t="s">
        <v>140</v>
      </c>
      <c r="D11700" s="73">
        <f t="shared" si="612"/>
        <v>37.137329999999999</v>
      </c>
      <c r="E11700" s="73">
        <f t="shared" si="613"/>
        <v>25.833030000000001</v>
      </c>
      <c r="F11700" s="73">
        <f t="shared" si="614"/>
        <v>50.050139999999999</v>
      </c>
      <c r="H11700" s="72">
        <v>37.137329999999999</v>
      </c>
      <c r="I11700" s="75">
        <v>25.833030000000001</v>
      </c>
      <c r="J11700" s="75">
        <v>50.050139999999999</v>
      </c>
      <c r="K11700" s="72">
        <v>0</v>
      </c>
    </row>
    <row r="11701" spans="1:11" x14ac:dyDescent="0.25">
      <c r="A11701" s="66" t="s">
        <v>417</v>
      </c>
      <c r="B11701" s="66" t="s">
        <v>403</v>
      </c>
      <c r="C11701" t="s">
        <v>147</v>
      </c>
      <c r="D11701" s="73">
        <f t="shared" si="612"/>
        <v>48.623919999999998</v>
      </c>
      <c r="E11701" s="73">
        <f t="shared" si="613"/>
        <v>40.34451</v>
      </c>
      <c r="F11701" s="73">
        <f t="shared" si="614"/>
        <v>56.97954</v>
      </c>
      <c r="H11701" s="72">
        <v>48.623919999999998</v>
      </c>
      <c r="I11701" s="75">
        <v>40.34451</v>
      </c>
      <c r="J11701" s="75">
        <v>56.97954</v>
      </c>
      <c r="K11701" s="72">
        <v>0</v>
      </c>
    </row>
    <row r="11702" spans="1:11" x14ac:dyDescent="0.25">
      <c r="A11702" s="66" t="s">
        <v>417</v>
      </c>
      <c r="B11702" s="66" t="s">
        <v>403</v>
      </c>
      <c r="C11702" t="s">
        <v>155</v>
      </c>
      <c r="D11702" s="73">
        <f t="shared" si="612"/>
        <v>29.551189999999998</v>
      </c>
      <c r="E11702" s="73">
        <f t="shared" si="613"/>
        <v>23.115189999999998</v>
      </c>
      <c r="F11702" s="73">
        <f t="shared" si="614"/>
        <v>36.918700000000001</v>
      </c>
      <c r="H11702" s="72">
        <v>29.551189999999998</v>
      </c>
      <c r="I11702" s="75">
        <v>23.115189999999998</v>
      </c>
      <c r="J11702" s="75">
        <v>36.918700000000001</v>
      </c>
      <c r="K11702" s="72">
        <v>0</v>
      </c>
    </row>
    <row r="11703" spans="1:11" x14ac:dyDescent="0.25">
      <c r="A11703" s="66" t="s">
        <v>417</v>
      </c>
      <c r="B11703" s="66" t="s">
        <v>403</v>
      </c>
      <c r="C11703" t="s">
        <v>168</v>
      </c>
      <c r="D11703" s="73">
        <f t="shared" si="612"/>
        <v>41.744680000000002</v>
      </c>
      <c r="E11703" s="73">
        <f t="shared" si="613"/>
        <v>31.879270000000002</v>
      </c>
      <c r="F11703" s="73">
        <f t="shared" si="614"/>
        <v>52.318300000000001</v>
      </c>
      <c r="H11703" s="72">
        <v>41.744680000000002</v>
      </c>
      <c r="I11703" s="75">
        <v>31.879270000000002</v>
      </c>
      <c r="J11703" s="75">
        <v>52.318300000000001</v>
      </c>
      <c r="K11703" s="72">
        <v>0</v>
      </c>
    </row>
    <row r="11704" spans="1:11" x14ac:dyDescent="0.25">
      <c r="A11704" s="66" t="s">
        <v>417</v>
      </c>
      <c r="B11704" s="66" t="s">
        <v>403</v>
      </c>
      <c r="C11704" t="s">
        <v>187</v>
      </c>
      <c r="D11704" s="73">
        <f t="shared" si="612"/>
        <v>40.963279999999997</v>
      </c>
      <c r="E11704" s="73">
        <f t="shared" si="613"/>
        <v>36.744700000000002</v>
      </c>
      <c r="F11704" s="73">
        <f t="shared" si="614"/>
        <v>45.319200000000002</v>
      </c>
      <c r="H11704" s="72">
        <v>40.963279999999997</v>
      </c>
      <c r="I11704" s="75">
        <v>36.744700000000002</v>
      </c>
      <c r="J11704" s="75">
        <v>45.319200000000002</v>
      </c>
      <c r="K11704" s="72">
        <v>0</v>
      </c>
    </row>
    <row r="11705" spans="1:11" x14ac:dyDescent="0.25">
      <c r="A11705" s="66" t="s">
        <v>417</v>
      </c>
      <c r="B11705" s="66" t="s">
        <v>403</v>
      </c>
      <c r="C11705" t="s">
        <v>1</v>
      </c>
      <c r="D11705" s="73">
        <f t="shared" si="612"/>
        <v>44.194560000000003</v>
      </c>
      <c r="E11705" s="73">
        <f t="shared" si="613"/>
        <v>43.009070000000001</v>
      </c>
      <c r="F11705" s="73">
        <f t="shared" si="614"/>
        <v>45.386719999999997</v>
      </c>
      <c r="H11705" s="72">
        <v>44.194560000000003</v>
      </c>
      <c r="I11705" s="75">
        <v>43.009070000000001</v>
      </c>
      <c r="J11705" s="75">
        <v>45.386719999999997</v>
      </c>
      <c r="K11705" s="72">
        <v>0</v>
      </c>
    </row>
    <row r="11706" spans="1:11" x14ac:dyDescent="0.25">
      <c r="A11706" s="66" t="s">
        <v>417</v>
      </c>
      <c r="B11706" s="66" t="s">
        <v>404</v>
      </c>
      <c r="C11706" t="s">
        <v>110</v>
      </c>
      <c r="D11706" s="73">
        <f t="shared" si="612"/>
        <v>50.39273</v>
      </c>
      <c r="E11706" s="73">
        <f t="shared" si="613"/>
        <v>43.3018</v>
      </c>
      <c r="F11706" s="73">
        <f t="shared" si="614"/>
        <v>57.4679</v>
      </c>
      <c r="H11706" s="72">
        <v>50.39273</v>
      </c>
      <c r="I11706" s="75">
        <v>43.3018</v>
      </c>
      <c r="J11706" s="75">
        <v>57.4679</v>
      </c>
      <c r="K11706" s="72">
        <v>0</v>
      </c>
    </row>
    <row r="11707" spans="1:11" x14ac:dyDescent="0.25">
      <c r="A11707" s="66" t="s">
        <v>417</v>
      </c>
      <c r="B11707" s="66" t="s">
        <v>404</v>
      </c>
      <c r="C11707" t="s">
        <v>137</v>
      </c>
      <c r="D11707" s="73">
        <f t="shared" si="612"/>
        <v>33.380780000000001</v>
      </c>
      <c r="E11707" s="73">
        <f t="shared" si="613"/>
        <v>28.548739999999999</v>
      </c>
      <c r="F11707" s="73">
        <f t="shared" si="614"/>
        <v>38.588979999999999</v>
      </c>
      <c r="H11707" s="72">
        <v>33.380780000000001</v>
      </c>
      <c r="I11707" s="75">
        <v>28.548739999999999</v>
      </c>
      <c r="J11707" s="75">
        <v>38.588979999999999</v>
      </c>
      <c r="K11707" s="72">
        <v>0</v>
      </c>
    </row>
    <row r="11708" spans="1:11" x14ac:dyDescent="0.25">
      <c r="A11708" s="66" t="s">
        <v>417</v>
      </c>
      <c r="B11708" s="66" t="s">
        <v>404</v>
      </c>
      <c r="C11708" t="s">
        <v>141</v>
      </c>
      <c r="D11708" s="73">
        <f t="shared" si="612"/>
        <v>39.563850000000002</v>
      </c>
      <c r="E11708" s="73">
        <f t="shared" si="613"/>
        <v>32.44876</v>
      </c>
      <c r="F11708" s="73">
        <f t="shared" si="614"/>
        <v>47.150120000000001</v>
      </c>
      <c r="H11708" s="72">
        <v>39.563850000000002</v>
      </c>
      <c r="I11708" s="75">
        <v>32.44876</v>
      </c>
      <c r="J11708" s="75">
        <v>47.150120000000001</v>
      </c>
      <c r="K11708" s="72">
        <v>0</v>
      </c>
    </row>
    <row r="11709" spans="1:11" x14ac:dyDescent="0.25">
      <c r="A11709" s="66" t="s">
        <v>417</v>
      </c>
      <c r="B11709" s="66" t="s">
        <v>404</v>
      </c>
      <c r="C11709" t="s">
        <v>144</v>
      </c>
      <c r="D11709" s="73">
        <f t="shared" si="612"/>
        <v>35.038269999999997</v>
      </c>
      <c r="E11709" s="73">
        <f t="shared" si="613"/>
        <v>30.025480000000002</v>
      </c>
      <c r="F11709" s="73">
        <f t="shared" si="614"/>
        <v>40.404699999999998</v>
      </c>
      <c r="H11709" s="72">
        <v>35.038269999999997</v>
      </c>
      <c r="I11709" s="75">
        <v>30.025480000000002</v>
      </c>
      <c r="J11709" s="75">
        <v>40.404699999999998</v>
      </c>
      <c r="K11709" s="72">
        <v>0</v>
      </c>
    </row>
    <row r="11710" spans="1:11" x14ac:dyDescent="0.25">
      <c r="A11710" s="66" t="s">
        <v>417</v>
      </c>
      <c r="B11710" s="66" t="s">
        <v>404</v>
      </c>
      <c r="C11710" t="s">
        <v>150</v>
      </c>
      <c r="D11710" s="73">
        <f t="shared" si="612"/>
        <v>44.917059999999999</v>
      </c>
      <c r="E11710" s="73">
        <f t="shared" si="613"/>
        <v>38.642670000000003</v>
      </c>
      <c r="F11710" s="73">
        <f t="shared" si="614"/>
        <v>51.357489999999999</v>
      </c>
      <c r="H11710" s="72">
        <v>44.917059999999999</v>
      </c>
      <c r="I11710" s="75">
        <v>38.642670000000003</v>
      </c>
      <c r="J11710" s="75">
        <v>51.357489999999999</v>
      </c>
      <c r="K11710" s="72">
        <v>0</v>
      </c>
    </row>
    <row r="11711" spans="1:11" x14ac:dyDescent="0.25">
      <c r="A11711" s="66" t="s">
        <v>417</v>
      </c>
      <c r="B11711" s="66" t="s">
        <v>404</v>
      </c>
      <c r="C11711" t="s">
        <v>174</v>
      </c>
      <c r="D11711" s="73">
        <f t="shared" si="612"/>
        <v>47.99682</v>
      </c>
      <c r="E11711" s="73">
        <f t="shared" si="613"/>
        <v>40.504130000000004</v>
      </c>
      <c r="F11711" s="73">
        <f t="shared" si="614"/>
        <v>55.580730000000003</v>
      </c>
      <c r="H11711" s="72">
        <v>47.99682</v>
      </c>
      <c r="I11711" s="75">
        <v>40.504130000000004</v>
      </c>
      <c r="J11711" s="75">
        <v>55.580730000000003</v>
      </c>
      <c r="K11711" s="72">
        <v>0</v>
      </c>
    </row>
    <row r="11712" spans="1:11" x14ac:dyDescent="0.25">
      <c r="A11712" s="66" t="s">
        <v>417</v>
      </c>
      <c r="B11712" s="66" t="s">
        <v>404</v>
      </c>
      <c r="C11712" t="s">
        <v>179</v>
      </c>
      <c r="D11712" s="73">
        <f t="shared" si="612"/>
        <v>43.881059999999998</v>
      </c>
      <c r="E11712" s="73">
        <f t="shared" si="613"/>
        <v>35.481610000000003</v>
      </c>
      <c r="F11712" s="73">
        <f t="shared" si="614"/>
        <v>52.6464</v>
      </c>
      <c r="H11712" s="72">
        <v>43.881059999999998</v>
      </c>
      <c r="I11712" s="75">
        <v>35.481610000000003</v>
      </c>
      <c r="J11712" s="75">
        <v>52.6464</v>
      </c>
      <c r="K11712" s="72">
        <v>0</v>
      </c>
    </row>
    <row r="11713" spans="1:11" x14ac:dyDescent="0.25">
      <c r="A11713" s="66" t="s">
        <v>417</v>
      </c>
      <c r="B11713" s="66" t="s">
        <v>404</v>
      </c>
      <c r="C11713" t="s">
        <v>181</v>
      </c>
      <c r="D11713" s="73">
        <f t="shared" si="612"/>
        <v>42.686369999999997</v>
      </c>
      <c r="E11713" s="73">
        <f t="shared" si="613"/>
        <v>39.91207</v>
      </c>
      <c r="F11713" s="73">
        <f t="shared" si="614"/>
        <v>45.507460000000002</v>
      </c>
      <c r="H11713" s="72">
        <v>42.686369999999997</v>
      </c>
      <c r="I11713" s="75">
        <v>39.91207</v>
      </c>
      <c r="J11713" s="75">
        <v>45.507460000000002</v>
      </c>
      <c r="K11713" s="72">
        <v>0</v>
      </c>
    </row>
    <row r="11714" spans="1:11" x14ac:dyDescent="0.25">
      <c r="A11714" s="66" t="s">
        <v>417</v>
      </c>
      <c r="B11714" s="66" t="s">
        <v>404</v>
      </c>
      <c r="C11714" t="s">
        <v>105</v>
      </c>
      <c r="D11714" s="73">
        <f t="shared" si="612"/>
        <v>41.499319999999997</v>
      </c>
      <c r="E11714" s="73">
        <f t="shared" si="613"/>
        <v>34.902630000000002</v>
      </c>
      <c r="F11714" s="73">
        <f t="shared" si="614"/>
        <v>48.415500000000002</v>
      </c>
      <c r="H11714" s="72">
        <v>41.499319999999997</v>
      </c>
      <c r="I11714" s="75">
        <v>34.902630000000002</v>
      </c>
      <c r="J11714" s="75">
        <v>48.415500000000002</v>
      </c>
      <c r="K11714" s="72">
        <v>0</v>
      </c>
    </row>
    <row r="11715" spans="1:11" x14ac:dyDescent="0.25">
      <c r="A11715" s="66" t="s">
        <v>417</v>
      </c>
      <c r="B11715" s="66" t="s">
        <v>404</v>
      </c>
      <c r="C11715" t="s">
        <v>111</v>
      </c>
      <c r="D11715" s="73">
        <f t="shared" si="612"/>
        <v>26.33588</v>
      </c>
      <c r="E11715" s="73">
        <f t="shared" si="613"/>
        <v>21.28952</v>
      </c>
      <c r="F11715" s="73">
        <f t="shared" si="614"/>
        <v>32.090730000000001</v>
      </c>
      <c r="H11715" s="72">
        <v>26.33588</v>
      </c>
      <c r="I11715" s="75">
        <v>21.28952</v>
      </c>
      <c r="J11715" s="75">
        <v>32.090730000000001</v>
      </c>
      <c r="K11715" s="72">
        <v>0</v>
      </c>
    </row>
    <row r="11716" spans="1:11" x14ac:dyDescent="0.25">
      <c r="A11716" s="66" t="s">
        <v>417</v>
      </c>
      <c r="B11716" s="66" t="s">
        <v>404</v>
      </c>
      <c r="C11716" t="s">
        <v>119</v>
      </c>
      <c r="D11716" s="73">
        <f t="shared" si="612"/>
        <v>33.179229999999997</v>
      </c>
      <c r="E11716" s="73">
        <f t="shared" si="613"/>
        <v>27.096139999999998</v>
      </c>
      <c r="F11716" s="73">
        <f t="shared" si="614"/>
        <v>39.88091</v>
      </c>
      <c r="H11716" s="72">
        <v>33.179229999999997</v>
      </c>
      <c r="I11716" s="75">
        <v>27.096139999999998</v>
      </c>
      <c r="J11716" s="75">
        <v>39.88091</v>
      </c>
      <c r="K11716" s="72">
        <v>0</v>
      </c>
    </row>
    <row r="11717" spans="1:11" x14ac:dyDescent="0.25">
      <c r="A11717" s="66" t="s">
        <v>417</v>
      </c>
      <c r="B11717" s="66" t="s">
        <v>404</v>
      </c>
      <c r="C11717" t="s">
        <v>132</v>
      </c>
      <c r="D11717" s="73">
        <f t="shared" si="612"/>
        <v>43.603729999999999</v>
      </c>
      <c r="E11717" s="73">
        <f t="shared" si="613"/>
        <v>34.983559999999997</v>
      </c>
      <c r="F11717" s="73">
        <f t="shared" si="614"/>
        <v>52.628590000000003</v>
      </c>
      <c r="H11717" s="72">
        <v>43.603729999999999</v>
      </c>
      <c r="I11717" s="75">
        <v>34.983559999999997</v>
      </c>
      <c r="J11717" s="75">
        <v>52.628590000000003</v>
      </c>
      <c r="K11717" s="72">
        <v>0</v>
      </c>
    </row>
    <row r="11718" spans="1:11" x14ac:dyDescent="0.25">
      <c r="A11718" s="66" t="s">
        <v>417</v>
      </c>
      <c r="B11718" s="66" t="s">
        <v>404</v>
      </c>
      <c r="C11718" t="s">
        <v>134</v>
      </c>
      <c r="D11718" s="73">
        <f t="shared" si="612"/>
        <v>28.021609999999999</v>
      </c>
      <c r="E11718" s="73">
        <f t="shared" si="613"/>
        <v>22.82788</v>
      </c>
      <c r="F11718" s="73">
        <f t="shared" si="614"/>
        <v>33.878259999999997</v>
      </c>
      <c r="H11718" s="72">
        <v>28.021609999999999</v>
      </c>
      <c r="I11718" s="75">
        <v>22.82788</v>
      </c>
      <c r="J11718" s="75">
        <v>33.878259999999997</v>
      </c>
      <c r="K11718" s="72">
        <v>0</v>
      </c>
    </row>
    <row r="11719" spans="1:11" x14ac:dyDescent="0.25">
      <c r="A11719" s="66" t="s">
        <v>417</v>
      </c>
      <c r="B11719" s="66" t="s">
        <v>404</v>
      </c>
      <c r="C11719" t="s">
        <v>143</v>
      </c>
      <c r="D11719" s="73">
        <f t="shared" si="612"/>
        <v>34.1509</v>
      </c>
      <c r="E11719" s="73">
        <f t="shared" si="613"/>
        <v>28.014119999999998</v>
      </c>
      <c r="F11719" s="73">
        <f t="shared" si="614"/>
        <v>40.868769999999998</v>
      </c>
      <c r="H11719" s="72">
        <v>34.1509</v>
      </c>
      <c r="I11719" s="75">
        <v>28.014119999999998</v>
      </c>
      <c r="J11719" s="75">
        <v>40.868769999999998</v>
      </c>
      <c r="K11719" s="72">
        <v>0</v>
      </c>
    </row>
    <row r="11720" spans="1:11" x14ac:dyDescent="0.25">
      <c r="A11720" s="66" t="s">
        <v>417</v>
      </c>
      <c r="B11720" s="66" t="s">
        <v>404</v>
      </c>
      <c r="C11720" t="s">
        <v>145</v>
      </c>
      <c r="D11720" s="73">
        <f t="shared" si="612"/>
        <v>42.350119999999997</v>
      </c>
      <c r="E11720" s="73">
        <f t="shared" si="613"/>
        <v>35.818420000000003</v>
      </c>
      <c r="F11720" s="73">
        <f t="shared" si="614"/>
        <v>49.160580000000003</v>
      </c>
      <c r="H11720" s="72">
        <v>42.350119999999997</v>
      </c>
      <c r="I11720" s="75">
        <v>35.818420000000003</v>
      </c>
      <c r="J11720" s="75">
        <v>49.160580000000003</v>
      </c>
      <c r="K11720" s="72">
        <v>0</v>
      </c>
    </row>
    <row r="11721" spans="1:11" x14ac:dyDescent="0.25">
      <c r="A11721" s="66" t="s">
        <v>417</v>
      </c>
      <c r="B11721" s="66" t="s">
        <v>404</v>
      </c>
      <c r="C11721" t="s">
        <v>146</v>
      </c>
      <c r="D11721" s="73">
        <f t="shared" si="612"/>
        <v>25.863610000000001</v>
      </c>
      <c r="E11721" s="73">
        <f t="shared" si="613"/>
        <v>21.222110000000001</v>
      </c>
      <c r="F11721" s="73">
        <f t="shared" si="614"/>
        <v>31.119240000000001</v>
      </c>
      <c r="H11721" s="72">
        <v>25.863610000000001</v>
      </c>
      <c r="I11721" s="75">
        <v>21.222110000000001</v>
      </c>
      <c r="J11721" s="75">
        <v>31.119240000000001</v>
      </c>
      <c r="K11721" s="72">
        <v>0</v>
      </c>
    </row>
    <row r="11722" spans="1:11" x14ac:dyDescent="0.25">
      <c r="A11722" s="66" t="s">
        <v>417</v>
      </c>
      <c r="B11722" s="66" t="s">
        <v>404</v>
      </c>
      <c r="C11722" t="s">
        <v>151</v>
      </c>
      <c r="D11722" s="73">
        <f t="shared" ref="D11722:D11785" si="615">IF(K11722&gt;=50," ",H11722)</f>
        <v>39.746429999999997</v>
      </c>
      <c r="E11722" s="73">
        <f t="shared" ref="E11722:E11785" si="616">IF(K11722&gt;=50," ",I11722)</f>
        <v>33.208579999999998</v>
      </c>
      <c r="F11722" s="73">
        <f t="shared" ref="F11722:F11785" si="617">IF(K11722&gt;=50," ",J11722)</f>
        <v>46.67201</v>
      </c>
      <c r="H11722" s="72">
        <v>39.746429999999997</v>
      </c>
      <c r="I11722" s="75">
        <v>33.208579999999998</v>
      </c>
      <c r="J11722" s="75">
        <v>46.67201</v>
      </c>
      <c r="K11722" s="72">
        <v>0</v>
      </c>
    </row>
    <row r="11723" spans="1:11" x14ac:dyDescent="0.25">
      <c r="A11723" s="66" t="s">
        <v>417</v>
      </c>
      <c r="B11723" s="66" t="s">
        <v>404</v>
      </c>
      <c r="C11723" t="s">
        <v>153</v>
      </c>
      <c r="D11723" s="73">
        <f t="shared" si="615"/>
        <v>37.4298</v>
      </c>
      <c r="E11723" s="73">
        <f t="shared" si="616"/>
        <v>30.915510000000001</v>
      </c>
      <c r="F11723" s="73">
        <f t="shared" si="617"/>
        <v>44.433869999999999</v>
      </c>
      <c r="H11723" s="72">
        <v>37.4298</v>
      </c>
      <c r="I11723" s="75">
        <v>30.915510000000001</v>
      </c>
      <c r="J11723" s="75">
        <v>44.433869999999999</v>
      </c>
      <c r="K11723" s="72">
        <v>0</v>
      </c>
    </row>
    <row r="11724" spans="1:11" x14ac:dyDescent="0.25">
      <c r="A11724" s="66" t="s">
        <v>417</v>
      </c>
      <c r="B11724" s="66" t="s">
        <v>404</v>
      </c>
      <c r="C11724" t="s">
        <v>158</v>
      </c>
      <c r="D11724" s="73">
        <f t="shared" si="615"/>
        <v>49.398139999999998</v>
      </c>
      <c r="E11724" s="73">
        <f t="shared" si="616"/>
        <v>42.91995</v>
      </c>
      <c r="F11724" s="73">
        <f t="shared" si="617"/>
        <v>55.896610000000003</v>
      </c>
      <c r="H11724" s="72">
        <v>49.398139999999998</v>
      </c>
      <c r="I11724" s="75">
        <v>42.91995</v>
      </c>
      <c r="J11724" s="75">
        <v>55.896610000000003</v>
      </c>
      <c r="K11724" s="72">
        <v>0</v>
      </c>
    </row>
    <row r="11725" spans="1:11" x14ac:dyDescent="0.25">
      <c r="A11725" s="66" t="s">
        <v>417</v>
      </c>
      <c r="B11725" s="66" t="s">
        <v>404</v>
      </c>
      <c r="C11725" t="s">
        <v>175</v>
      </c>
      <c r="D11725" s="73">
        <f t="shared" si="615"/>
        <v>28.4498</v>
      </c>
      <c r="E11725" s="73">
        <f t="shared" si="616"/>
        <v>23.84084</v>
      </c>
      <c r="F11725" s="73">
        <f t="shared" si="617"/>
        <v>33.557169999999999</v>
      </c>
      <c r="H11725" s="72">
        <v>28.4498</v>
      </c>
      <c r="I11725" s="75">
        <v>23.84084</v>
      </c>
      <c r="J11725" s="75">
        <v>33.557169999999999</v>
      </c>
      <c r="K11725" s="72">
        <v>0</v>
      </c>
    </row>
    <row r="11726" spans="1:11" x14ac:dyDescent="0.25">
      <c r="A11726" s="66" t="s">
        <v>417</v>
      </c>
      <c r="B11726" s="66" t="s">
        <v>404</v>
      </c>
      <c r="C11726" t="s">
        <v>177</v>
      </c>
      <c r="D11726" s="73">
        <f t="shared" si="615"/>
        <v>31.94098</v>
      </c>
      <c r="E11726" s="73">
        <f t="shared" si="616"/>
        <v>26.431100000000001</v>
      </c>
      <c r="F11726" s="73">
        <f t="shared" si="617"/>
        <v>38.006100000000004</v>
      </c>
      <c r="H11726" s="72">
        <v>31.94098</v>
      </c>
      <c r="I11726" s="75">
        <v>26.431100000000001</v>
      </c>
      <c r="J11726" s="75">
        <v>38.006100000000004</v>
      </c>
      <c r="K11726" s="72">
        <v>0</v>
      </c>
    </row>
    <row r="11727" spans="1:11" x14ac:dyDescent="0.25">
      <c r="A11727" s="66" t="s">
        <v>417</v>
      </c>
      <c r="B11727" s="66" t="s">
        <v>404</v>
      </c>
      <c r="C11727" t="s">
        <v>178</v>
      </c>
      <c r="D11727" s="73">
        <f t="shared" si="615"/>
        <v>42.267780000000002</v>
      </c>
      <c r="E11727" s="73">
        <f t="shared" si="616"/>
        <v>31.681460000000001</v>
      </c>
      <c r="F11727" s="73">
        <f t="shared" si="617"/>
        <v>53.615400000000001</v>
      </c>
      <c r="H11727" s="72">
        <v>42.267780000000002</v>
      </c>
      <c r="I11727" s="75">
        <v>31.681460000000001</v>
      </c>
      <c r="J11727" s="75">
        <v>53.615400000000001</v>
      </c>
      <c r="K11727" s="72">
        <v>0</v>
      </c>
    </row>
    <row r="11728" spans="1:11" x14ac:dyDescent="0.25">
      <c r="A11728" s="66" t="s">
        <v>417</v>
      </c>
      <c r="B11728" s="66" t="s">
        <v>404</v>
      </c>
      <c r="C11728" t="s">
        <v>182</v>
      </c>
      <c r="D11728" s="73">
        <f t="shared" si="615"/>
        <v>34.427309999999999</v>
      </c>
      <c r="E11728" s="73">
        <f t="shared" si="616"/>
        <v>32.641689999999997</v>
      </c>
      <c r="F11728" s="73">
        <f t="shared" si="617"/>
        <v>36.258020000000002</v>
      </c>
      <c r="H11728" s="72">
        <v>34.427309999999999</v>
      </c>
      <c r="I11728" s="75">
        <v>32.641689999999997</v>
      </c>
      <c r="J11728" s="75">
        <v>36.258020000000002</v>
      </c>
      <c r="K11728" s="72">
        <v>0</v>
      </c>
    </row>
    <row r="11729" spans="1:11" x14ac:dyDescent="0.25">
      <c r="A11729" s="66" t="s">
        <v>417</v>
      </c>
      <c r="B11729" s="66" t="s">
        <v>404</v>
      </c>
      <c r="C11729" t="s">
        <v>108</v>
      </c>
      <c r="D11729" s="73">
        <f t="shared" si="615"/>
        <v>53.236919999999998</v>
      </c>
      <c r="E11729" s="73">
        <f t="shared" si="616"/>
        <v>45.163240000000002</v>
      </c>
      <c r="F11729" s="73">
        <f t="shared" si="617"/>
        <v>61.144579999999998</v>
      </c>
      <c r="H11729" s="72">
        <v>53.236919999999998</v>
      </c>
      <c r="I11729" s="75">
        <v>45.163240000000002</v>
      </c>
      <c r="J11729" s="75">
        <v>61.144579999999998</v>
      </c>
      <c r="K11729" s="72">
        <v>0</v>
      </c>
    </row>
    <row r="11730" spans="1:11" x14ac:dyDescent="0.25">
      <c r="A11730" s="66" t="s">
        <v>417</v>
      </c>
      <c r="B11730" s="66" t="s">
        <v>404</v>
      </c>
      <c r="C11730" t="s">
        <v>114</v>
      </c>
      <c r="D11730" s="73">
        <f t="shared" si="615"/>
        <v>34.185560000000002</v>
      </c>
      <c r="E11730" s="73">
        <f t="shared" si="616"/>
        <v>28.384350000000001</v>
      </c>
      <c r="F11730" s="73">
        <f t="shared" si="617"/>
        <v>40.501890000000003</v>
      </c>
      <c r="H11730" s="72">
        <v>34.185560000000002</v>
      </c>
      <c r="I11730" s="75">
        <v>28.384350000000001</v>
      </c>
      <c r="J11730" s="75">
        <v>40.501890000000003</v>
      </c>
      <c r="K11730" s="72">
        <v>0</v>
      </c>
    </row>
    <row r="11731" spans="1:11" x14ac:dyDescent="0.25">
      <c r="A11731" s="66" t="s">
        <v>417</v>
      </c>
      <c r="B11731" s="66" t="s">
        <v>404</v>
      </c>
      <c r="C11731" t="s">
        <v>115</v>
      </c>
      <c r="D11731" s="73">
        <f t="shared" si="615"/>
        <v>28.922450000000001</v>
      </c>
      <c r="E11731" s="73">
        <f t="shared" si="616"/>
        <v>24.05799</v>
      </c>
      <c r="F11731" s="73">
        <f t="shared" si="617"/>
        <v>34.32591</v>
      </c>
      <c r="H11731" s="72">
        <v>28.922450000000001</v>
      </c>
      <c r="I11731" s="75">
        <v>24.05799</v>
      </c>
      <c r="J11731" s="75">
        <v>34.32591</v>
      </c>
      <c r="K11731" s="72">
        <v>0</v>
      </c>
    </row>
    <row r="11732" spans="1:11" x14ac:dyDescent="0.25">
      <c r="A11732" s="66" t="s">
        <v>417</v>
      </c>
      <c r="B11732" s="66" t="s">
        <v>404</v>
      </c>
      <c r="C11732" t="s">
        <v>121</v>
      </c>
      <c r="D11732" s="73">
        <f t="shared" si="615"/>
        <v>34.824359999999999</v>
      </c>
      <c r="E11732" s="73">
        <f t="shared" si="616"/>
        <v>28.906089999999999</v>
      </c>
      <c r="F11732" s="73">
        <f t="shared" si="617"/>
        <v>41.251260000000002</v>
      </c>
      <c r="H11732" s="72">
        <v>34.824359999999999</v>
      </c>
      <c r="I11732" s="75">
        <v>28.906089999999999</v>
      </c>
      <c r="J11732" s="75">
        <v>41.251260000000002</v>
      </c>
      <c r="K11732" s="72">
        <v>0</v>
      </c>
    </row>
    <row r="11733" spans="1:11" x14ac:dyDescent="0.25">
      <c r="A11733" s="66" t="s">
        <v>417</v>
      </c>
      <c r="B11733" s="66" t="s">
        <v>404</v>
      </c>
      <c r="C11733" t="s">
        <v>123</v>
      </c>
      <c r="D11733" s="73">
        <f t="shared" si="615"/>
        <v>47.31765</v>
      </c>
      <c r="E11733" s="73">
        <f t="shared" si="616"/>
        <v>39.469839999999998</v>
      </c>
      <c r="F11733" s="73">
        <f t="shared" si="617"/>
        <v>55.300269999999998</v>
      </c>
      <c r="H11733" s="72">
        <v>47.31765</v>
      </c>
      <c r="I11733" s="75">
        <v>39.469839999999998</v>
      </c>
      <c r="J11733" s="75">
        <v>55.300269999999998</v>
      </c>
      <c r="K11733" s="72">
        <v>0</v>
      </c>
    </row>
    <row r="11734" spans="1:11" x14ac:dyDescent="0.25">
      <c r="A11734" s="66" t="s">
        <v>417</v>
      </c>
      <c r="B11734" s="66" t="s">
        <v>404</v>
      </c>
      <c r="C11734" t="s">
        <v>127</v>
      </c>
      <c r="D11734" s="73">
        <f t="shared" si="615"/>
        <v>21.045349999999999</v>
      </c>
      <c r="E11734" s="73">
        <f t="shared" si="616"/>
        <v>16.008420000000001</v>
      </c>
      <c r="F11734" s="73">
        <f t="shared" si="617"/>
        <v>27.154730000000001</v>
      </c>
      <c r="H11734" s="72">
        <v>21.045349999999999</v>
      </c>
      <c r="I11734" s="75">
        <v>16.008420000000001</v>
      </c>
      <c r="J11734" s="75">
        <v>27.154730000000001</v>
      </c>
      <c r="K11734" s="72">
        <v>0</v>
      </c>
    </row>
    <row r="11735" spans="1:11" x14ac:dyDescent="0.25">
      <c r="A11735" s="66" t="s">
        <v>417</v>
      </c>
      <c r="B11735" s="66" t="s">
        <v>404</v>
      </c>
      <c r="C11735" t="s">
        <v>136</v>
      </c>
      <c r="D11735" s="73">
        <f t="shared" si="615"/>
        <v>38.159860000000002</v>
      </c>
      <c r="E11735" s="73">
        <f t="shared" si="616"/>
        <v>30.71191</v>
      </c>
      <c r="F11735" s="73">
        <f t="shared" si="617"/>
        <v>46.209429999999998</v>
      </c>
      <c r="H11735" s="72">
        <v>38.159860000000002</v>
      </c>
      <c r="I11735" s="75">
        <v>30.71191</v>
      </c>
      <c r="J11735" s="75">
        <v>46.209429999999998</v>
      </c>
      <c r="K11735" s="72">
        <v>0</v>
      </c>
    </row>
    <row r="11736" spans="1:11" x14ac:dyDescent="0.25">
      <c r="A11736" s="66" t="s">
        <v>417</v>
      </c>
      <c r="B11736" s="66" t="s">
        <v>404</v>
      </c>
      <c r="C11736" t="s">
        <v>154</v>
      </c>
      <c r="D11736" s="73">
        <f t="shared" si="615"/>
        <v>46.538330000000002</v>
      </c>
      <c r="E11736" s="73">
        <f t="shared" si="616"/>
        <v>38.927639999999997</v>
      </c>
      <c r="F11736" s="73">
        <f t="shared" si="617"/>
        <v>54.313679999999998</v>
      </c>
      <c r="H11736" s="72">
        <v>46.538330000000002</v>
      </c>
      <c r="I11736" s="75">
        <v>38.927639999999997</v>
      </c>
      <c r="J11736" s="75">
        <v>54.313679999999998</v>
      </c>
      <c r="K11736" s="72">
        <v>0</v>
      </c>
    </row>
    <row r="11737" spans="1:11" x14ac:dyDescent="0.25">
      <c r="A11737" s="66" t="s">
        <v>417</v>
      </c>
      <c r="B11737" s="66" t="s">
        <v>404</v>
      </c>
      <c r="C11737" t="s">
        <v>160</v>
      </c>
      <c r="D11737" s="73">
        <f t="shared" si="615"/>
        <v>41.487560000000002</v>
      </c>
      <c r="E11737" s="73">
        <f t="shared" si="616"/>
        <v>34.071449999999999</v>
      </c>
      <c r="F11737" s="73">
        <f t="shared" si="617"/>
        <v>49.310549999999999</v>
      </c>
      <c r="H11737" s="72">
        <v>41.487560000000002</v>
      </c>
      <c r="I11737" s="75">
        <v>34.071449999999999</v>
      </c>
      <c r="J11737" s="75">
        <v>49.310549999999999</v>
      </c>
      <c r="K11737" s="72">
        <v>0</v>
      </c>
    </row>
    <row r="11738" spans="1:11" x14ac:dyDescent="0.25">
      <c r="A11738" s="66" t="s">
        <v>417</v>
      </c>
      <c r="B11738" s="66" t="s">
        <v>404</v>
      </c>
      <c r="C11738" t="s">
        <v>165</v>
      </c>
      <c r="D11738" s="73">
        <f t="shared" si="615"/>
        <v>49.950690000000002</v>
      </c>
      <c r="E11738" s="73">
        <f t="shared" si="616"/>
        <v>41.808610000000002</v>
      </c>
      <c r="F11738" s="73">
        <f t="shared" si="617"/>
        <v>58.095399999999998</v>
      </c>
      <c r="H11738" s="72">
        <v>49.950690000000002</v>
      </c>
      <c r="I11738" s="75">
        <v>41.808610000000002</v>
      </c>
      <c r="J11738" s="75">
        <v>58.095399999999998</v>
      </c>
      <c r="K11738" s="72">
        <v>0</v>
      </c>
    </row>
    <row r="11739" spans="1:11" x14ac:dyDescent="0.25">
      <c r="A11739" s="66" t="s">
        <v>417</v>
      </c>
      <c r="B11739" s="66" t="s">
        <v>404</v>
      </c>
      <c r="C11739" t="s">
        <v>183</v>
      </c>
      <c r="D11739" s="73">
        <f t="shared" si="615"/>
        <v>37.64696</v>
      </c>
      <c r="E11739" s="73">
        <f t="shared" si="616"/>
        <v>35.279730000000001</v>
      </c>
      <c r="F11739" s="73">
        <f t="shared" si="617"/>
        <v>40.074680000000001</v>
      </c>
      <c r="H11739" s="72">
        <v>37.64696</v>
      </c>
      <c r="I11739" s="75">
        <v>35.279730000000001</v>
      </c>
      <c r="J11739" s="75">
        <v>40.074680000000001</v>
      </c>
      <c r="K11739" s="72">
        <v>0</v>
      </c>
    </row>
    <row r="11740" spans="1:11" x14ac:dyDescent="0.25">
      <c r="A11740" s="66" t="s">
        <v>417</v>
      </c>
      <c r="B11740" s="66" t="s">
        <v>404</v>
      </c>
      <c r="C11740" t="s">
        <v>117</v>
      </c>
      <c r="D11740" s="73">
        <f t="shared" si="615"/>
        <v>35.027239999999999</v>
      </c>
      <c r="E11740" s="73">
        <f t="shared" si="616"/>
        <v>28.875350000000001</v>
      </c>
      <c r="F11740" s="73">
        <f t="shared" si="617"/>
        <v>41.720970000000001</v>
      </c>
      <c r="H11740" s="72">
        <v>35.027239999999999</v>
      </c>
      <c r="I11740" s="75">
        <v>28.875350000000001</v>
      </c>
      <c r="J11740" s="75">
        <v>41.720970000000001</v>
      </c>
      <c r="K11740" s="72">
        <v>0</v>
      </c>
    </row>
    <row r="11741" spans="1:11" x14ac:dyDescent="0.25">
      <c r="A11741" s="66" t="s">
        <v>417</v>
      </c>
      <c r="B11741" s="66" t="s">
        <v>404</v>
      </c>
      <c r="C11741" t="s">
        <v>118</v>
      </c>
      <c r="D11741" s="73">
        <f t="shared" si="615"/>
        <v>40.87079</v>
      </c>
      <c r="E11741" s="73">
        <f t="shared" si="616"/>
        <v>32.16433</v>
      </c>
      <c r="F11741" s="73">
        <f t="shared" si="617"/>
        <v>50.190269999999998</v>
      </c>
      <c r="H11741" s="72">
        <v>40.87079</v>
      </c>
      <c r="I11741" s="75">
        <v>32.16433</v>
      </c>
      <c r="J11741" s="75">
        <v>50.190269999999998</v>
      </c>
      <c r="K11741" s="72">
        <v>0</v>
      </c>
    </row>
    <row r="11742" spans="1:11" x14ac:dyDescent="0.25">
      <c r="A11742" s="66" t="s">
        <v>417</v>
      </c>
      <c r="B11742" s="66" t="s">
        <v>404</v>
      </c>
      <c r="C11742" t="s">
        <v>124</v>
      </c>
      <c r="D11742" s="73">
        <f t="shared" si="615"/>
        <v>34.85069</v>
      </c>
      <c r="E11742" s="73">
        <f t="shared" si="616"/>
        <v>28.44744</v>
      </c>
      <c r="F11742" s="73">
        <f t="shared" si="617"/>
        <v>41.852200000000003</v>
      </c>
      <c r="H11742" s="72">
        <v>34.85069</v>
      </c>
      <c r="I11742" s="75">
        <v>28.44744</v>
      </c>
      <c r="J11742" s="75">
        <v>41.852200000000003</v>
      </c>
      <c r="K11742" s="72">
        <v>0</v>
      </c>
    </row>
    <row r="11743" spans="1:11" x14ac:dyDescent="0.25">
      <c r="A11743" s="66" t="s">
        <v>417</v>
      </c>
      <c r="B11743" s="66" t="s">
        <v>404</v>
      </c>
      <c r="C11743" t="s">
        <v>128</v>
      </c>
      <c r="D11743" s="73">
        <f t="shared" si="615"/>
        <v>37.97437</v>
      </c>
      <c r="E11743" s="73">
        <f t="shared" si="616"/>
        <v>30.73968</v>
      </c>
      <c r="F11743" s="73">
        <f t="shared" si="617"/>
        <v>45.786149999999999</v>
      </c>
      <c r="H11743" s="72">
        <v>37.97437</v>
      </c>
      <c r="I11743" s="75">
        <v>30.73968</v>
      </c>
      <c r="J11743" s="75">
        <v>45.786149999999999</v>
      </c>
      <c r="K11743" s="72">
        <v>0</v>
      </c>
    </row>
    <row r="11744" spans="1:11" x14ac:dyDescent="0.25">
      <c r="A11744" s="66" t="s">
        <v>417</v>
      </c>
      <c r="B11744" s="66" t="s">
        <v>404</v>
      </c>
      <c r="C11744" t="s">
        <v>156</v>
      </c>
      <c r="D11744" s="73">
        <f t="shared" si="615"/>
        <v>44.256740000000001</v>
      </c>
      <c r="E11744" s="73">
        <f t="shared" si="616"/>
        <v>36.058500000000002</v>
      </c>
      <c r="F11744" s="73">
        <f t="shared" si="617"/>
        <v>52.780349999999999</v>
      </c>
      <c r="H11744" s="72">
        <v>44.256740000000001</v>
      </c>
      <c r="I11744" s="75">
        <v>36.058500000000002</v>
      </c>
      <c r="J11744" s="75">
        <v>52.780349999999999</v>
      </c>
      <c r="K11744" s="72">
        <v>0</v>
      </c>
    </row>
    <row r="11745" spans="1:11" x14ac:dyDescent="0.25">
      <c r="A11745" s="66" t="s">
        <v>417</v>
      </c>
      <c r="B11745" s="66" t="s">
        <v>404</v>
      </c>
      <c r="C11745" t="s">
        <v>162</v>
      </c>
      <c r="D11745" s="73">
        <f t="shared" si="615"/>
        <v>58.106909999999999</v>
      </c>
      <c r="E11745" s="73">
        <f t="shared" si="616"/>
        <v>44.17859</v>
      </c>
      <c r="F11745" s="73">
        <f t="shared" si="617"/>
        <v>70.852770000000007</v>
      </c>
      <c r="H11745" s="72">
        <v>58.106909999999999</v>
      </c>
      <c r="I11745" s="75">
        <v>44.17859</v>
      </c>
      <c r="J11745" s="75">
        <v>70.852770000000007</v>
      </c>
      <c r="K11745" s="72">
        <v>0</v>
      </c>
    </row>
    <row r="11746" spans="1:11" x14ac:dyDescent="0.25">
      <c r="A11746" s="66" t="s">
        <v>417</v>
      </c>
      <c r="B11746" s="66" t="s">
        <v>404</v>
      </c>
      <c r="C11746" t="s">
        <v>164</v>
      </c>
      <c r="D11746" s="73">
        <f t="shared" si="615"/>
        <v>37.211689999999997</v>
      </c>
      <c r="E11746" s="73">
        <f t="shared" si="616"/>
        <v>30.38298</v>
      </c>
      <c r="F11746" s="73">
        <f t="shared" si="617"/>
        <v>44.592109999999998</v>
      </c>
      <c r="H11746" s="72">
        <v>37.211689999999997</v>
      </c>
      <c r="I11746" s="75">
        <v>30.38298</v>
      </c>
      <c r="J11746" s="75">
        <v>44.592109999999998</v>
      </c>
      <c r="K11746" s="72">
        <v>0</v>
      </c>
    </row>
    <row r="11747" spans="1:11" x14ac:dyDescent="0.25">
      <c r="A11747" s="66" t="s">
        <v>417</v>
      </c>
      <c r="B11747" s="66" t="s">
        <v>404</v>
      </c>
      <c r="C11747" t="s">
        <v>167</v>
      </c>
      <c r="D11747" s="73">
        <f t="shared" si="615"/>
        <v>49.7423</v>
      </c>
      <c r="E11747" s="73">
        <f t="shared" si="616"/>
        <v>41.177819999999997</v>
      </c>
      <c r="F11747" s="73">
        <f t="shared" si="617"/>
        <v>58.321930000000002</v>
      </c>
      <c r="H11747" s="72">
        <v>49.7423</v>
      </c>
      <c r="I11747" s="75">
        <v>41.177819999999997</v>
      </c>
      <c r="J11747" s="75">
        <v>58.321930000000002</v>
      </c>
      <c r="K11747" s="72">
        <v>0</v>
      </c>
    </row>
    <row r="11748" spans="1:11" x14ac:dyDescent="0.25">
      <c r="A11748" s="66" t="s">
        <v>417</v>
      </c>
      <c r="B11748" s="66" t="s">
        <v>404</v>
      </c>
      <c r="C11748" t="s">
        <v>171</v>
      </c>
      <c r="D11748" s="73">
        <f t="shared" si="615"/>
        <v>44.447539999999996</v>
      </c>
      <c r="E11748" s="73">
        <f t="shared" si="616"/>
        <v>36.134</v>
      </c>
      <c r="F11748" s="73">
        <f t="shared" si="617"/>
        <v>53.08399</v>
      </c>
      <c r="H11748" s="72">
        <v>44.447539999999996</v>
      </c>
      <c r="I11748" s="75">
        <v>36.134</v>
      </c>
      <c r="J11748" s="75">
        <v>53.08399</v>
      </c>
      <c r="K11748" s="72">
        <v>0</v>
      </c>
    </row>
    <row r="11749" spans="1:11" x14ac:dyDescent="0.25">
      <c r="A11749" s="66" t="s">
        <v>417</v>
      </c>
      <c r="B11749" s="66" t="s">
        <v>404</v>
      </c>
      <c r="C11749" t="s">
        <v>184</v>
      </c>
      <c r="D11749" s="73">
        <f t="shared" si="615"/>
        <v>39.660809999999998</v>
      </c>
      <c r="E11749" s="73">
        <f t="shared" si="616"/>
        <v>34.992449999999998</v>
      </c>
      <c r="F11749" s="73">
        <f t="shared" si="617"/>
        <v>44.525399999999998</v>
      </c>
      <c r="H11749" s="72">
        <v>39.660809999999998</v>
      </c>
      <c r="I11749" s="75">
        <v>34.992449999999998</v>
      </c>
      <c r="J11749" s="75">
        <v>44.525399999999998</v>
      </c>
      <c r="K11749" s="72">
        <v>0</v>
      </c>
    </row>
    <row r="11750" spans="1:11" x14ac:dyDescent="0.25">
      <c r="A11750" s="66" t="s">
        <v>417</v>
      </c>
      <c r="B11750" s="66" t="s">
        <v>404</v>
      </c>
      <c r="C11750" t="s">
        <v>106</v>
      </c>
      <c r="D11750" s="73">
        <f t="shared" si="615"/>
        <v>55.721420000000002</v>
      </c>
      <c r="E11750" s="73">
        <f t="shared" si="616"/>
        <v>44.553620000000002</v>
      </c>
      <c r="F11750" s="73">
        <f t="shared" si="617"/>
        <v>66.339269999999999</v>
      </c>
      <c r="H11750" s="72">
        <v>55.721420000000002</v>
      </c>
      <c r="I11750" s="75">
        <v>44.553620000000002</v>
      </c>
      <c r="J11750" s="75">
        <v>66.339269999999999</v>
      </c>
      <c r="K11750" s="72">
        <v>0</v>
      </c>
    </row>
    <row r="11751" spans="1:11" x14ac:dyDescent="0.25">
      <c r="A11751" s="66" t="s">
        <v>417</v>
      </c>
      <c r="B11751" s="66" t="s">
        <v>404</v>
      </c>
      <c r="C11751" t="s">
        <v>107</v>
      </c>
      <c r="D11751" s="73">
        <f t="shared" si="615"/>
        <v>46.638959999999997</v>
      </c>
      <c r="E11751" s="73">
        <f t="shared" si="616"/>
        <v>35.883479999999999</v>
      </c>
      <c r="F11751" s="73">
        <f t="shared" si="617"/>
        <v>57.716250000000002</v>
      </c>
      <c r="H11751" s="72">
        <v>46.638959999999997</v>
      </c>
      <c r="I11751" s="75">
        <v>35.883479999999999</v>
      </c>
      <c r="J11751" s="75">
        <v>57.716250000000002</v>
      </c>
      <c r="K11751" s="72">
        <v>0</v>
      </c>
    </row>
    <row r="11752" spans="1:11" x14ac:dyDescent="0.25">
      <c r="A11752" s="66" t="s">
        <v>417</v>
      </c>
      <c r="B11752" s="66" t="s">
        <v>404</v>
      </c>
      <c r="C11752" t="s">
        <v>120</v>
      </c>
      <c r="D11752" s="73">
        <f t="shared" si="615"/>
        <v>36.262340000000002</v>
      </c>
      <c r="E11752" s="73">
        <f t="shared" si="616"/>
        <v>28.52533</v>
      </c>
      <c r="F11752" s="73">
        <f t="shared" si="617"/>
        <v>44.783029999999997</v>
      </c>
      <c r="H11752" s="72">
        <v>36.262340000000002</v>
      </c>
      <c r="I11752" s="75">
        <v>28.52533</v>
      </c>
      <c r="J11752" s="75">
        <v>44.783029999999997</v>
      </c>
      <c r="K11752" s="72">
        <v>0</v>
      </c>
    </row>
    <row r="11753" spans="1:11" x14ac:dyDescent="0.25">
      <c r="A11753" s="66" t="s">
        <v>417</v>
      </c>
      <c r="B11753" s="66" t="s">
        <v>404</v>
      </c>
      <c r="C11753" t="s">
        <v>138</v>
      </c>
      <c r="D11753" s="73">
        <f t="shared" si="615"/>
        <v>38.170940000000002</v>
      </c>
      <c r="E11753" s="73">
        <f t="shared" si="616"/>
        <v>29.75554</v>
      </c>
      <c r="F11753" s="73">
        <f t="shared" si="617"/>
        <v>47.361660000000001</v>
      </c>
      <c r="H11753" s="72">
        <v>38.170940000000002</v>
      </c>
      <c r="I11753" s="75">
        <v>29.75554</v>
      </c>
      <c r="J11753" s="75">
        <v>47.361660000000001</v>
      </c>
      <c r="K11753" s="72">
        <v>0</v>
      </c>
    </row>
    <row r="11754" spans="1:11" x14ac:dyDescent="0.25">
      <c r="A11754" s="66" t="s">
        <v>417</v>
      </c>
      <c r="B11754" s="66" t="s">
        <v>404</v>
      </c>
      <c r="C11754" t="s">
        <v>163</v>
      </c>
      <c r="D11754" s="73">
        <f t="shared" si="615"/>
        <v>37.518700000000003</v>
      </c>
      <c r="E11754" s="73">
        <f t="shared" si="616"/>
        <v>30.795449999999999</v>
      </c>
      <c r="F11754" s="73">
        <f t="shared" si="617"/>
        <v>44.76041</v>
      </c>
      <c r="H11754" s="72">
        <v>37.518700000000003</v>
      </c>
      <c r="I11754" s="75">
        <v>30.795449999999999</v>
      </c>
      <c r="J11754" s="75">
        <v>44.76041</v>
      </c>
      <c r="K11754" s="72">
        <v>0</v>
      </c>
    </row>
    <row r="11755" spans="1:11" x14ac:dyDescent="0.25">
      <c r="A11755" s="66" t="s">
        <v>417</v>
      </c>
      <c r="B11755" s="66" t="s">
        <v>404</v>
      </c>
      <c r="C11755" t="s">
        <v>172</v>
      </c>
      <c r="D11755" s="73">
        <f t="shared" si="615"/>
        <v>38.528379999999999</v>
      </c>
      <c r="E11755" s="73">
        <f t="shared" si="616"/>
        <v>30.33109</v>
      </c>
      <c r="F11755" s="73">
        <f t="shared" si="617"/>
        <v>47.432740000000003</v>
      </c>
      <c r="H11755" s="72">
        <v>38.528379999999999</v>
      </c>
      <c r="I11755" s="75">
        <v>30.33109</v>
      </c>
      <c r="J11755" s="75">
        <v>47.432740000000003</v>
      </c>
      <c r="K11755" s="72">
        <v>0</v>
      </c>
    </row>
    <row r="11756" spans="1:11" x14ac:dyDescent="0.25">
      <c r="A11756" s="66" t="s">
        <v>417</v>
      </c>
      <c r="B11756" s="66" t="s">
        <v>404</v>
      </c>
      <c r="C11756" t="s">
        <v>185</v>
      </c>
      <c r="D11756" s="73">
        <f t="shared" si="615"/>
        <v>41.586509999999997</v>
      </c>
      <c r="E11756" s="73">
        <f t="shared" si="616"/>
        <v>37.250120000000003</v>
      </c>
      <c r="F11756" s="73">
        <f t="shared" si="617"/>
        <v>46.057189999999999</v>
      </c>
      <c r="H11756" s="72">
        <v>41.586509999999997</v>
      </c>
      <c r="I11756" s="75">
        <v>37.250120000000003</v>
      </c>
      <c r="J11756" s="75">
        <v>46.057189999999999</v>
      </c>
      <c r="K11756" s="72">
        <v>0</v>
      </c>
    </row>
    <row r="11757" spans="1:11" x14ac:dyDescent="0.25">
      <c r="A11757" s="66" t="s">
        <v>417</v>
      </c>
      <c r="B11757" s="66" t="s">
        <v>404</v>
      </c>
      <c r="C11757" t="s">
        <v>103</v>
      </c>
      <c r="D11757" s="73">
        <f t="shared" si="615"/>
        <v>40.739440000000002</v>
      </c>
      <c r="E11757" s="73">
        <f t="shared" si="616"/>
        <v>32.863810000000001</v>
      </c>
      <c r="F11757" s="73">
        <f t="shared" si="617"/>
        <v>49.121499999999997</v>
      </c>
      <c r="H11757" s="72">
        <v>40.739440000000002</v>
      </c>
      <c r="I11757" s="75">
        <v>32.863810000000001</v>
      </c>
      <c r="J11757" s="75">
        <v>49.121499999999997</v>
      </c>
      <c r="K11757" s="72">
        <v>0</v>
      </c>
    </row>
    <row r="11758" spans="1:11" x14ac:dyDescent="0.25">
      <c r="A11758" s="66" t="s">
        <v>417</v>
      </c>
      <c r="B11758" s="66" t="s">
        <v>404</v>
      </c>
      <c r="C11758" t="s">
        <v>104</v>
      </c>
      <c r="D11758" s="73">
        <f t="shared" si="615"/>
        <v>37.44979</v>
      </c>
      <c r="E11758" s="73">
        <f t="shared" si="616"/>
        <v>30.872209999999999</v>
      </c>
      <c r="F11758" s="73">
        <f t="shared" si="617"/>
        <v>44.5261</v>
      </c>
      <c r="H11758" s="72">
        <v>37.44979</v>
      </c>
      <c r="I11758" s="75">
        <v>30.872209999999999</v>
      </c>
      <c r="J11758" s="75">
        <v>44.5261</v>
      </c>
      <c r="K11758" s="72">
        <v>0</v>
      </c>
    </row>
    <row r="11759" spans="1:11" x14ac:dyDescent="0.25">
      <c r="A11759" s="66" t="s">
        <v>417</v>
      </c>
      <c r="B11759" s="66" t="s">
        <v>404</v>
      </c>
      <c r="C11759" t="s">
        <v>125</v>
      </c>
      <c r="D11759" s="73">
        <f t="shared" si="615"/>
        <v>35.634520000000002</v>
      </c>
      <c r="E11759" s="73">
        <f t="shared" si="616"/>
        <v>29.594719999999999</v>
      </c>
      <c r="F11759" s="73">
        <f t="shared" si="617"/>
        <v>42.168669999999999</v>
      </c>
      <c r="H11759" s="72">
        <v>35.634520000000002</v>
      </c>
      <c r="I11759" s="75">
        <v>29.594719999999999</v>
      </c>
      <c r="J11759" s="75">
        <v>42.168669999999999</v>
      </c>
      <c r="K11759" s="72">
        <v>0</v>
      </c>
    </row>
    <row r="11760" spans="1:11" x14ac:dyDescent="0.25">
      <c r="A11760" s="66" t="s">
        <v>417</v>
      </c>
      <c r="B11760" s="66" t="s">
        <v>404</v>
      </c>
      <c r="C11760" t="s">
        <v>130</v>
      </c>
      <c r="D11760" s="73">
        <f t="shared" si="615"/>
        <v>45.58034</v>
      </c>
      <c r="E11760" s="73">
        <f t="shared" si="616"/>
        <v>36.102899999999998</v>
      </c>
      <c r="F11760" s="73">
        <f t="shared" si="617"/>
        <v>55.389040000000001</v>
      </c>
      <c r="H11760" s="72">
        <v>45.58034</v>
      </c>
      <c r="I11760" s="75">
        <v>36.102899999999998</v>
      </c>
      <c r="J11760" s="75">
        <v>55.389040000000001</v>
      </c>
      <c r="K11760" s="72">
        <v>0</v>
      </c>
    </row>
    <row r="11761" spans="1:11" x14ac:dyDescent="0.25">
      <c r="A11761" s="66" t="s">
        <v>417</v>
      </c>
      <c r="B11761" s="66" t="s">
        <v>404</v>
      </c>
      <c r="C11761" t="s">
        <v>131</v>
      </c>
      <c r="D11761" s="73">
        <f t="shared" si="615"/>
        <v>51.93271</v>
      </c>
      <c r="E11761" s="73">
        <f t="shared" si="616"/>
        <v>42.541060000000002</v>
      </c>
      <c r="F11761" s="73">
        <f t="shared" si="617"/>
        <v>61.18974</v>
      </c>
      <c r="H11761" s="72">
        <v>51.93271</v>
      </c>
      <c r="I11761" s="75">
        <v>42.541060000000002</v>
      </c>
      <c r="J11761" s="75">
        <v>61.18974</v>
      </c>
      <c r="K11761" s="72">
        <v>0</v>
      </c>
    </row>
    <row r="11762" spans="1:11" x14ac:dyDescent="0.25">
      <c r="A11762" s="66" t="s">
        <v>417</v>
      </c>
      <c r="B11762" s="66" t="s">
        <v>404</v>
      </c>
      <c r="C11762" t="s">
        <v>133</v>
      </c>
      <c r="D11762" s="73">
        <f t="shared" si="615"/>
        <v>45.932009999999998</v>
      </c>
      <c r="E11762" s="73">
        <f t="shared" si="616"/>
        <v>34.998100000000001</v>
      </c>
      <c r="F11762" s="73">
        <f t="shared" si="617"/>
        <v>57.272120000000001</v>
      </c>
      <c r="H11762" s="72">
        <v>45.932009999999998</v>
      </c>
      <c r="I11762" s="75">
        <v>34.998100000000001</v>
      </c>
      <c r="J11762" s="75">
        <v>57.272120000000001</v>
      </c>
      <c r="K11762" s="72">
        <v>0</v>
      </c>
    </row>
    <row r="11763" spans="1:11" x14ac:dyDescent="0.25">
      <c r="A11763" s="66" t="s">
        <v>417</v>
      </c>
      <c r="B11763" s="66" t="s">
        <v>404</v>
      </c>
      <c r="C11763" t="s">
        <v>152</v>
      </c>
      <c r="D11763" s="73">
        <f t="shared" si="615"/>
        <v>34.20628</v>
      </c>
      <c r="E11763" s="73">
        <f t="shared" si="616"/>
        <v>28.23639</v>
      </c>
      <c r="F11763" s="73">
        <f t="shared" si="617"/>
        <v>40.722140000000003</v>
      </c>
      <c r="H11763" s="72">
        <v>34.20628</v>
      </c>
      <c r="I11763" s="75">
        <v>28.23639</v>
      </c>
      <c r="J11763" s="75">
        <v>40.722140000000003</v>
      </c>
      <c r="K11763" s="72">
        <v>0</v>
      </c>
    </row>
    <row r="11764" spans="1:11" x14ac:dyDescent="0.25">
      <c r="A11764" s="66" t="s">
        <v>417</v>
      </c>
      <c r="B11764" s="66" t="s">
        <v>404</v>
      </c>
      <c r="C11764" t="s">
        <v>159</v>
      </c>
      <c r="D11764" s="73">
        <f t="shared" si="615"/>
        <v>41.544730000000001</v>
      </c>
      <c r="E11764" s="73">
        <f t="shared" si="616"/>
        <v>33.295270000000002</v>
      </c>
      <c r="F11764" s="73">
        <f t="shared" si="617"/>
        <v>50.296959999999999</v>
      </c>
      <c r="H11764" s="72">
        <v>41.544730000000001</v>
      </c>
      <c r="I11764" s="75">
        <v>33.295270000000002</v>
      </c>
      <c r="J11764" s="75">
        <v>50.296959999999999</v>
      </c>
      <c r="K11764" s="72">
        <v>0</v>
      </c>
    </row>
    <row r="11765" spans="1:11" x14ac:dyDescent="0.25">
      <c r="A11765" s="66" t="s">
        <v>417</v>
      </c>
      <c r="B11765" s="66" t="s">
        <v>404</v>
      </c>
      <c r="C11765" t="s">
        <v>161</v>
      </c>
      <c r="D11765" s="73">
        <f t="shared" si="615"/>
        <v>40.341259999999998</v>
      </c>
      <c r="E11765" s="73">
        <f t="shared" si="616"/>
        <v>33.164340000000003</v>
      </c>
      <c r="F11765" s="73">
        <f t="shared" si="617"/>
        <v>47.956879999999998</v>
      </c>
      <c r="H11765" s="72">
        <v>40.341259999999998</v>
      </c>
      <c r="I11765" s="75">
        <v>33.164340000000003</v>
      </c>
      <c r="J11765" s="75">
        <v>47.956879999999998</v>
      </c>
      <c r="K11765" s="72">
        <v>0</v>
      </c>
    </row>
    <row r="11766" spans="1:11" x14ac:dyDescent="0.25">
      <c r="A11766" s="66" t="s">
        <v>417</v>
      </c>
      <c r="B11766" s="66" t="s">
        <v>404</v>
      </c>
      <c r="C11766" t="s">
        <v>173</v>
      </c>
      <c r="D11766" s="73">
        <f t="shared" si="615"/>
        <v>58.475900000000003</v>
      </c>
      <c r="E11766" s="73">
        <f t="shared" si="616"/>
        <v>51.077939999999998</v>
      </c>
      <c r="F11766" s="73">
        <f t="shared" si="617"/>
        <v>65.510540000000006</v>
      </c>
      <c r="H11766" s="72">
        <v>58.475900000000003</v>
      </c>
      <c r="I11766" s="75">
        <v>51.077939999999998</v>
      </c>
      <c r="J11766" s="75">
        <v>65.510540000000006</v>
      </c>
      <c r="K11766" s="72">
        <v>0</v>
      </c>
    </row>
    <row r="11767" spans="1:11" x14ac:dyDescent="0.25">
      <c r="A11767" s="66" t="s">
        <v>417</v>
      </c>
      <c r="B11767" s="66" t="s">
        <v>404</v>
      </c>
      <c r="C11767" t="s">
        <v>180</v>
      </c>
      <c r="D11767" s="73">
        <f t="shared" si="615"/>
        <v>36.529089999999997</v>
      </c>
      <c r="E11767" s="73">
        <f t="shared" si="616"/>
        <v>31.18028</v>
      </c>
      <c r="F11767" s="73">
        <f t="shared" si="617"/>
        <v>42.232379999999999</v>
      </c>
      <c r="H11767" s="72">
        <v>36.529089999999997</v>
      </c>
      <c r="I11767" s="75">
        <v>31.18028</v>
      </c>
      <c r="J11767" s="75">
        <v>42.232379999999999</v>
      </c>
      <c r="K11767" s="72">
        <v>0</v>
      </c>
    </row>
    <row r="11768" spans="1:11" x14ac:dyDescent="0.25">
      <c r="A11768" s="66" t="s">
        <v>417</v>
      </c>
      <c r="B11768" s="66" t="s">
        <v>404</v>
      </c>
      <c r="C11768" t="s">
        <v>186</v>
      </c>
      <c r="D11768" s="73">
        <f t="shared" si="615"/>
        <v>38.962440000000001</v>
      </c>
      <c r="E11768" s="73">
        <f t="shared" si="616"/>
        <v>35.20796</v>
      </c>
      <c r="F11768" s="73">
        <f t="shared" si="617"/>
        <v>42.852490000000003</v>
      </c>
      <c r="H11768" s="72">
        <v>38.962440000000001</v>
      </c>
      <c r="I11768" s="75">
        <v>35.20796</v>
      </c>
      <c r="J11768" s="75">
        <v>42.852490000000003</v>
      </c>
      <c r="K11768" s="72">
        <v>0</v>
      </c>
    </row>
    <row r="11769" spans="1:11" x14ac:dyDescent="0.25">
      <c r="A11769" s="66" t="s">
        <v>417</v>
      </c>
      <c r="B11769" s="66" t="s">
        <v>404</v>
      </c>
      <c r="C11769" t="s">
        <v>102</v>
      </c>
      <c r="D11769" s="73">
        <f t="shared" si="615"/>
        <v>50.823219999999999</v>
      </c>
      <c r="E11769" s="73">
        <f t="shared" si="616"/>
        <v>40.500599999999999</v>
      </c>
      <c r="F11769" s="73">
        <f t="shared" si="617"/>
        <v>61.076129999999999</v>
      </c>
      <c r="H11769" s="72">
        <v>50.823219999999999</v>
      </c>
      <c r="I11769" s="75">
        <v>40.500599999999999</v>
      </c>
      <c r="J11769" s="75">
        <v>61.076129999999999</v>
      </c>
      <c r="K11769" s="72">
        <v>0</v>
      </c>
    </row>
    <row r="11770" spans="1:11" x14ac:dyDescent="0.25">
      <c r="A11770" s="66" t="s">
        <v>417</v>
      </c>
      <c r="B11770" s="66" t="s">
        <v>404</v>
      </c>
      <c r="C11770" t="s">
        <v>109</v>
      </c>
      <c r="D11770" s="73">
        <f t="shared" si="615"/>
        <v>43.501579999999997</v>
      </c>
      <c r="E11770" s="73">
        <f t="shared" si="616"/>
        <v>34.446399999999997</v>
      </c>
      <c r="F11770" s="73">
        <f t="shared" si="617"/>
        <v>53.012160000000002</v>
      </c>
      <c r="H11770" s="72">
        <v>43.501579999999997</v>
      </c>
      <c r="I11770" s="75">
        <v>34.446399999999997</v>
      </c>
      <c r="J11770" s="75">
        <v>53.012160000000002</v>
      </c>
      <c r="K11770" s="72">
        <v>0</v>
      </c>
    </row>
    <row r="11771" spans="1:11" x14ac:dyDescent="0.25">
      <c r="A11771" s="66" t="s">
        <v>417</v>
      </c>
      <c r="B11771" s="66" t="s">
        <v>404</v>
      </c>
      <c r="C11771" t="s">
        <v>129</v>
      </c>
      <c r="D11771" s="73">
        <f t="shared" si="615"/>
        <v>31.684349999999998</v>
      </c>
      <c r="E11771" s="73">
        <f t="shared" si="616"/>
        <v>26.085660000000001</v>
      </c>
      <c r="F11771" s="73">
        <f t="shared" si="617"/>
        <v>37.869039999999998</v>
      </c>
      <c r="H11771" s="72">
        <v>31.684349999999998</v>
      </c>
      <c r="I11771" s="75">
        <v>26.085660000000001</v>
      </c>
      <c r="J11771" s="75">
        <v>37.869039999999998</v>
      </c>
      <c r="K11771" s="72">
        <v>0</v>
      </c>
    </row>
    <row r="11772" spans="1:11" x14ac:dyDescent="0.25">
      <c r="A11772" s="66" t="s">
        <v>417</v>
      </c>
      <c r="B11772" s="66" t="s">
        <v>404</v>
      </c>
      <c r="C11772" t="s">
        <v>135</v>
      </c>
      <c r="D11772" s="73">
        <f t="shared" si="615"/>
        <v>50.659939999999999</v>
      </c>
      <c r="E11772" s="73">
        <f t="shared" si="616"/>
        <v>42.526609999999998</v>
      </c>
      <c r="F11772" s="73">
        <f t="shared" si="617"/>
        <v>58.758479999999999</v>
      </c>
      <c r="H11772" s="72">
        <v>50.659939999999999</v>
      </c>
      <c r="I11772" s="75">
        <v>42.526609999999998</v>
      </c>
      <c r="J11772" s="75">
        <v>58.758479999999999</v>
      </c>
      <c r="K11772" s="72">
        <v>0</v>
      </c>
    </row>
    <row r="11773" spans="1:11" x14ac:dyDescent="0.25">
      <c r="A11773" s="66" t="s">
        <v>417</v>
      </c>
      <c r="B11773" s="66" t="s">
        <v>404</v>
      </c>
      <c r="C11773" t="s">
        <v>142</v>
      </c>
      <c r="D11773" s="73">
        <f t="shared" si="615"/>
        <v>45.431339999999999</v>
      </c>
      <c r="E11773" s="73">
        <f t="shared" si="616"/>
        <v>38.599409999999999</v>
      </c>
      <c r="F11773" s="73">
        <f t="shared" si="617"/>
        <v>52.439749999999997</v>
      </c>
      <c r="H11773" s="72">
        <v>45.431339999999999</v>
      </c>
      <c r="I11773" s="75">
        <v>38.599409999999999</v>
      </c>
      <c r="J11773" s="75">
        <v>52.439749999999997</v>
      </c>
      <c r="K11773" s="72">
        <v>0</v>
      </c>
    </row>
    <row r="11774" spans="1:11" x14ac:dyDescent="0.25">
      <c r="A11774" s="66" t="s">
        <v>417</v>
      </c>
      <c r="B11774" s="66" t="s">
        <v>404</v>
      </c>
      <c r="C11774" t="s">
        <v>148</v>
      </c>
      <c r="D11774" s="73">
        <f t="shared" si="615"/>
        <v>30.150459999999999</v>
      </c>
      <c r="E11774" s="73">
        <f t="shared" si="616"/>
        <v>24.126539999999999</v>
      </c>
      <c r="F11774" s="73">
        <f t="shared" si="617"/>
        <v>36.94605</v>
      </c>
      <c r="H11774" s="72">
        <v>30.150459999999999</v>
      </c>
      <c r="I11774" s="75">
        <v>24.126539999999999</v>
      </c>
      <c r="J11774" s="75">
        <v>36.94605</v>
      </c>
      <c r="K11774" s="72">
        <v>0</v>
      </c>
    </row>
    <row r="11775" spans="1:11" x14ac:dyDescent="0.25">
      <c r="A11775" s="66" t="s">
        <v>417</v>
      </c>
      <c r="B11775" s="66" t="s">
        <v>404</v>
      </c>
      <c r="C11775" t="s">
        <v>149</v>
      </c>
      <c r="D11775" s="73">
        <f t="shared" si="615"/>
        <v>31.059339999999999</v>
      </c>
      <c r="E11775" s="73">
        <f t="shared" si="616"/>
        <v>25.713819999999998</v>
      </c>
      <c r="F11775" s="73">
        <f t="shared" si="617"/>
        <v>36.963180000000001</v>
      </c>
      <c r="H11775" s="72">
        <v>31.059339999999999</v>
      </c>
      <c r="I11775" s="75">
        <v>25.713819999999998</v>
      </c>
      <c r="J11775" s="75">
        <v>36.963180000000001</v>
      </c>
      <c r="K11775" s="72">
        <v>0</v>
      </c>
    </row>
    <row r="11776" spans="1:11" x14ac:dyDescent="0.25">
      <c r="A11776" s="66" t="s">
        <v>417</v>
      </c>
      <c r="B11776" s="66" t="s">
        <v>404</v>
      </c>
      <c r="C11776" t="s">
        <v>157</v>
      </c>
      <c r="D11776" s="73">
        <f t="shared" si="615"/>
        <v>43.162990000000001</v>
      </c>
      <c r="E11776" s="73">
        <f t="shared" si="616"/>
        <v>35.58522</v>
      </c>
      <c r="F11776" s="73">
        <f t="shared" si="617"/>
        <v>51.074930000000002</v>
      </c>
      <c r="H11776" s="72">
        <v>43.162990000000001</v>
      </c>
      <c r="I11776" s="75">
        <v>35.58522</v>
      </c>
      <c r="J11776" s="75">
        <v>51.074930000000002</v>
      </c>
      <c r="K11776" s="72">
        <v>0</v>
      </c>
    </row>
    <row r="11777" spans="1:11" x14ac:dyDescent="0.25">
      <c r="A11777" s="66" t="s">
        <v>417</v>
      </c>
      <c r="B11777" s="66" t="s">
        <v>404</v>
      </c>
      <c r="C11777" t="s">
        <v>166</v>
      </c>
      <c r="D11777" s="73">
        <f t="shared" si="615"/>
        <v>47.308410000000002</v>
      </c>
      <c r="E11777" s="73">
        <f t="shared" si="616"/>
        <v>38.558950000000003</v>
      </c>
      <c r="F11777" s="73">
        <f t="shared" si="617"/>
        <v>56.226379999999999</v>
      </c>
      <c r="H11777" s="72">
        <v>47.308410000000002</v>
      </c>
      <c r="I11777" s="75">
        <v>38.558950000000003</v>
      </c>
      <c r="J11777" s="75">
        <v>56.226379999999999</v>
      </c>
      <c r="K11777" s="72">
        <v>0</v>
      </c>
    </row>
    <row r="11778" spans="1:11" x14ac:dyDescent="0.25">
      <c r="A11778" s="66" t="s">
        <v>417</v>
      </c>
      <c r="B11778" s="66" t="s">
        <v>404</v>
      </c>
      <c r="C11778" t="s">
        <v>169</v>
      </c>
      <c r="D11778" s="73">
        <f t="shared" si="615"/>
        <v>51.330500000000001</v>
      </c>
      <c r="E11778" s="73">
        <f t="shared" si="616"/>
        <v>41.502780000000001</v>
      </c>
      <c r="F11778" s="73">
        <f t="shared" si="617"/>
        <v>61.056399999999996</v>
      </c>
      <c r="H11778" s="72">
        <v>51.330500000000001</v>
      </c>
      <c r="I11778" s="75">
        <v>41.502780000000001</v>
      </c>
      <c r="J11778" s="75">
        <v>61.056399999999996</v>
      </c>
      <c r="K11778" s="72">
        <v>0</v>
      </c>
    </row>
    <row r="11779" spans="1:11" x14ac:dyDescent="0.25">
      <c r="A11779" s="66" t="s">
        <v>417</v>
      </c>
      <c r="B11779" s="66" t="s">
        <v>404</v>
      </c>
      <c r="C11779" t="s">
        <v>170</v>
      </c>
      <c r="D11779" s="73">
        <f t="shared" si="615"/>
        <v>39.13147</v>
      </c>
      <c r="E11779" s="73">
        <f t="shared" si="616"/>
        <v>33.858339999999998</v>
      </c>
      <c r="F11779" s="73">
        <f t="shared" si="617"/>
        <v>44.67118</v>
      </c>
      <c r="H11779" s="72">
        <v>39.13147</v>
      </c>
      <c r="I11779" s="75">
        <v>33.858339999999998</v>
      </c>
      <c r="J11779" s="75">
        <v>44.67118</v>
      </c>
      <c r="K11779" s="72">
        <v>0</v>
      </c>
    </row>
    <row r="11780" spans="1:11" x14ac:dyDescent="0.25">
      <c r="A11780" s="66" t="s">
        <v>417</v>
      </c>
      <c r="B11780" s="66" t="s">
        <v>404</v>
      </c>
      <c r="C11780" t="s">
        <v>176</v>
      </c>
      <c r="D11780" s="73">
        <f t="shared" si="615"/>
        <v>35.71922</v>
      </c>
      <c r="E11780" s="73">
        <f t="shared" si="616"/>
        <v>29.361630000000002</v>
      </c>
      <c r="F11780" s="73">
        <f t="shared" si="617"/>
        <v>42.622779999999999</v>
      </c>
      <c r="H11780" s="72">
        <v>35.71922</v>
      </c>
      <c r="I11780" s="75">
        <v>29.361630000000002</v>
      </c>
      <c r="J11780" s="75">
        <v>42.622779999999999</v>
      </c>
      <c r="K11780" s="72">
        <v>0</v>
      </c>
    </row>
    <row r="11781" spans="1:11" x14ac:dyDescent="0.25">
      <c r="A11781" s="66" t="s">
        <v>417</v>
      </c>
      <c r="B11781" s="66" t="s">
        <v>404</v>
      </c>
      <c r="C11781" t="s">
        <v>3</v>
      </c>
      <c r="D11781" s="73">
        <f t="shared" si="615"/>
        <v>36.763150000000003</v>
      </c>
      <c r="E11781" s="73">
        <f t="shared" si="616"/>
        <v>34.336959999999998</v>
      </c>
      <c r="F11781" s="73">
        <f t="shared" si="617"/>
        <v>39.25826</v>
      </c>
      <c r="H11781" s="72">
        <v>36.763150000000003</v>
      </c>
      <c r="I11781" s="75">
        <v>34.336959999999998</v>
      </c>
      <c r="J11781" s="75">
        <v>39.25826</v>
      </c>
      <c r="K11781" s="72">
        <v>0</v>
      </c>
    </row>
    <row r="11782" spans="1:11" x14ac:dyDescent="0.25">
      <c r="A11782" s="66" t="s">
        <v>417</v>
      </c>
      <c r="B11782" s="66" t="s">
        <v>404</v>
      </c>
      <c r="C11782" t="s">
        <v>112</v>
      </c>
      <c r="D11782" s="73">
        <f t="shared" si="615"/>
        <v>55.112119999999997</v>
      </c>
      <c r="E11782" s="73">
        <f t="shared" si="616"/>
        <v>45.23424</v>
      </c>
      <c r="F11782" s="73">
        <f t="shared" si="617"/>
        <v>64.602559999999997</v>
      </c>
      <c r="H11782" s="72">
        <v>55.112119999999997</v>
      </c>
      <c r="I11782" s="75">
        <v>45.23424</v>
      </c>
      <c r="J11782" s="75">
        <v>64.602559999999997</v>
      </c>
      <c r="K11782" s="72">
        <v>0</v>
      </c>
    </row>
    <row r="11783" spans="1:11" x14ac:dyDescent="0.25">
      <c r="A11783" s="66" t="s">
        <v>417</v>
      </c>
      <c r="B11783" s="66" t="s">
        <v>404</v>
      </c>
      <c r="C11783" t="s">
        <v>113</v>
      </c>
      <c r="D11783" s="73">
        <f t="shared" si="615"/>
        <v>38.207909999999998</v>
      </c>
      <c r="E11783" s="73">
        <f t="shared" si="616"/>
        <v>30.979559999999999</v>
      </c>
      <c r="F11783" s="73">
        <f t="shared" si="617"/>
        <v>45.998800000000003</v>
      </c>
      <c r="H11783" s="72">
        <v>38.207909999999998</v>
      </c>
      <c r="I11783" s="75">
        <v>30.979559999999999</v>
      </c>
      <c r="J11783" s="75">
        <v>45.998800000000003</v>
      </c>
      <c r="K11783" s="72">
        <v>0</v>
      </c>
    </row>
    <row r="11784" spans="1:11" x14ac:dyDescent="0.25">
      <c r="A11784" s="66" t="s">
        <v>417</v>
      </c>
      <c r="B11784" s="66" t="s">
        <v>404</v>
      </c>
      <c r="C11784" t="s">
        <v>116</v>
      </c>
      <c r="D11784" s="73">
        <f t="shared" si="615"/>
        <v>38.028399999999998</v>
      </c>
      <c r="E11784" s="73">
        <f t="shared" si="616"/>
        <v>29.370010000000001</v>
      </c>
      <c r="F11784" s="73">
        <f t="shared" si="617"/>
        <v>47.521909999999998</v>
      </c>
      <c r="H11784" s="72">
        <v>38.028399999999998</v>
      </c>
      <c r="I11784" s="75">
        <v>29.370010000000001</v>
      </c>
      <c r="J11784" s="75">
        <v>47.521909999999998</v>
      </c>
      <c r="K11784" s="72">
        <v>0</v>
      </c>
    </row>
    <row r="11785" spans="1:11" x14ac:dyDescent="0.25">
      <c r="A11785" s="66" t="s">
        <v>417</v>
      </c>
      <c r="B11785" s="66" t="s">
        <v>404</v>
      </c>
      <c r="C11785" t="s">
        <v>122</v>
      </c>
      <c r="D11785" s="73">
        <f t="shared" si="615"/>
        <v>45.470660000000002</v>
      </c>
      <c r="E11785" s="73">
        <f t="shared" si="616"/>
        <v>33.269840000000002</v>
      </c>
      <c r="F11785" s="73">
        <f t="shared" si="617"/>
        <v>58.24071</v>
      </c>
      <c r="H11785" s="72">
        <v>45.470660000000002</v>
      </c>
      <c r="I11785" s="75">
        <v>33.269840000000002</v>
      </c>
      <c r="J11785" s="75">
        <v>58.24071</v>
      </c>
      <c r="K11785" s="72">
        <v>0</v>
      </c>
    </row>
    <row r="11786" spans="1:11" x14ac:dyDescent="0.25">
      <c r="A11786" s="66" t="s">
        <v>417</v>
      </c>
      <c r="B11786" s="66" t="s">
        <v>404</v>
      </c>
      <c r="C11786" t="s">
        <v>126</v>
      </c>
      <c r="D11786" s="73">
        <f t="shared" ref="D11786:D11793" si="618">IF(K11786&gt;=50," ",H11786)</f>
        <v>38.35125</v>
      </c>
      <c r="E11786" s="73">
        <f t="shared" ref="E11786:E11793" si="619">IF(K11786&gt;=50," ",I11786)</f>
        <v>33.25076</v>
      </c>
      <c r="F11786" s="73">
        <f t="shared" ref="F11786:F11793" si="620">IF(K11786&gt;=50," ",J11786)</f>
        <v>43.72166</v>
      </c>
      <c r="H11786" s="72">
        <v>38.35125</v>
      </c>
      <c r="I11786" s="75">
        <v>33.25076</v>
      </c>
      <c r="J11786" s="75">
        <v>43.72166</v>
      </c>
      <c r="K11786" s="72">
        <v>0</v>
      </c>
    </row>
    <row r="11787" spans="1:11" x14ac:dyDescent="0.25">
      <c r="A11787" s="66" t="s">
        <v>417</v>
      </c>
      <c r="B11787" s="66" t="s">
        <v>404</v>
      </c>
      <c r="C11787" t="s">
        <v>139</v>
      </c>
      <c r="D11787" s="73">
        <f t="shared" si="618"/>
        <v>46.60857</v>
      </c>
      <c r="E11787" s="73">
        <f t="shared" si="619"/>
        <v>37.795409999999997</v>
      </c>
      <c r="F11787" s="73">
        <f t="shared" si="620"/>
        <v>55.638649999999998</v>
      </c>
      <c r="H11787" s="72">
        <v>46.60857</v>
      </c>
      <c r="I11787" s="75">
        <v>37.795409999999997</v>
      </c>
      <c r="J11787" s="75">
        <v>55.638649999999998</v>
      </c>
      <c r="K11787" s="72">
        <v>0</v>
      </c>
    </row>
    <row r="11788" spans="1:11" x14ac:dyDescent="0.25">
      <c r="A11788" s="66" t="s">
        <v>417</v>
      </c>
      <c r="B11788" s="66" t="s">
        <v>404</v>
      </c>
      <c r="C11788" t="s">
        <v>140</v>
      </c>
      <c r="D11788" s="73">
        <f t="shared" si="618"/>
        <v>48.774769999999997</v>
      </c>
      <c r="E11788" s="73">
        <f t="shared" si="619"/>
        <v>36.753430000000002</v>
      </c>
      <c r="F11788" s="73">
        <f t="shared" si="620"/>
        <v>60.939549999999997</v>
      </c>
      <c r="H11788" s="72">
        <v>48.774769999999997</v>
      </c>
      <c r="I11788" s="75">
        <v>36.753430000000002</v>
      </c>
      <c r="J11788" s="75">
        <v>60.939549999999997</v>
      </c>
      <c r="K11788" s="72">
        <v>0</v>
      </c>
    </row>
    <row r="11789" spans="1:11" x14ac:dyDescent="0.25">
      <c r="A11789" s="66" t="s">
        <v>417</v>
      </c>
      <c r="B11789" s="66" t="s">
        <v>404</v>
      </c>
      <c r="C11789" t="s">
        <v>147</v>
      </c>
      <c r="D11789" s="73">
        <f t="shared" si="618"/>
        <v>34.031570000000002</v>
      </c>
      <c r="E11789" s="73">
        <f t="shared" si="619"/>
        <v>26.038630000000001</v>
      </c>
      <c r="F11789" s="73">
        <f t="shared" si="620"/>
        <v>43.049959999999999</v>
      </c>
      <c r="H11789" s="72">
        <v>34.031570000000002</v>
      </c>
      <c r="I11789" s="75">
        <v>26.038630000000001</v>
      </c>
      <c r="J11789" s="75">
        <v>43.049959999999999</v>
      </c>
      <c r="K11789" s="72">
        <v>0</v>
      </c>
    </row>
    <row r="11790" spans="1:11" x14ac:dyDescent="0.25">
      <c r="A11790" s="66" t="s">
        <v>417</v>
      </c>
      <c r="B11790" s="66" t="s">
        <v>404</v>
      </c>
      <c r="C11790" t="s">
        <v>155</v>
      </c>
      <c r="D11790" s="73">
        <f t="shared" si="618"/>
        <v>50.79513</v>
      </c>
      <c r="E11790" s="73">
        <f t="shared" si="619"/>
        <v>39.470179999999999</v>
      </c>
      <c r="F11790" s="73">
        <f t="shared" si="620"/>
        <v>62.039050000000003</v>
      </c>
      <c r="H11790" s="72">
        <v>50.79513</v>
      </c>
      <c r="I11790" s="75">
        <v>39.470179999999999</v>
      </c>
      <c r="J11790" s="75">
        <v>62.039050000000003</v>
      </c>
      <c r="K11790" s="72">
        <v>0</v>
      </c>
    </row>
    <row r="11791" spans="1:11" x14ac:dyDescent="0.25">
      <c r="A11791" s="66" t="s">
        <v>417</v>
      </c>
      <c r="B11791" s="66" t="s">
        <v>404</v>
      </c>
      <c r="C11791" t="s">
        <v>168</v>
      </c>
      <c r="D11791" s="73">
        <f t="shared" si="618"/>
        <v>42.254869999999997</v>
      </c>
      <c r="E11791" s="73">
        <f t="shared" si="619"/>
        <v>32.723390000000002</v>
      </c>
      <c r="F11791" s="73">
        <f t="shared" si="620"/>
        <v>52.400239999999997</v>
      </c>
      <c r="H11791" s="72">
        <v>42.254869999999997</v>
      </c>
      <c r="I11791" s="75">
        <v>32.723390000000002</v>
      </c>
      <c r="J11791" s="75">
        <v>52.400239999999997</v>
      </c>
      <c r="K11791" s="72">
        <v>0</v>
      </c>
    </row>
    <row r="11792" spans="1:11" x14ac:dyDescent="0.25">
      <c r="A11792" s="66" t="s">
        <v>417</v>
      </c>
      <c r="B11792" s="66" t="s">
        <v>404</v>
      </c>
      <c r="C11792" t="s">
        <v>187</v>
      </c>
      <c r="D11792" s="73">
        <f t="shared" si="618"/>
        <v>40.298969999999997</v>
      </c>
      <c r="E11792" s="73">
        <f t="shared" si="619"/>
        <v>36.811199999999999</v>
      </c>
      <c r="F11792" s="73">
        <f t="shared" si="620"/>
        <v>43.887689999999999</v>
      </c>
      <c r="H11792" s="72">
        <v>40.298969999999997</v>
      </c>
      <c r="I11792" s="75">
        <v>36.811199999999999</v>
      </c>
      <c r="J11792" s="75">
        <v>43.887689999999999</v>
      </c>
      <c r="K11792" s="72">
        <v>0</v>
      </c>
    </row>
    <row r="11793" spans="1:11" x14ac:dyDescent="0.25">
      <c r="A11793" s="66" t="s">
        <v>417</v>
      </c>
      <c r="B11793" s="66" t="s">
        <v>404</v>
      </c>
      <c r="C11793" t="s">
        <v>1</v>
      </c>
      <c r="D11793" s="73">
        <f t="shared" si="618"/>
        <v>38.202480000000001</v>
      </c>
      <c r="E11793" s="73">
        <f t="shared" si="619"/>
        <v>37.124899999999997</v>
      </c>
      <c r="F11793" s="73">
        <f t="shared" si="620"/>
        <v>39.291789999999999</v>
      </c>
      <c r="H11793" s="72">
        <v>38.202480000000001</v>
      </c>
      <c r="I11793" s="75">
        <v>37.124899999999997</v>
      </c>
      <c r="J11793" s="75">
        <v>39.291789999999999</v>
      </c>
      <c r="K11793" s="72">
        <v>0</v>
      </c>
    </row>
    <row r="11794" spans="1:11" x14ac:dyDescent="0.25">
      <c r="A11794" s="66" t="s">
        <v>418</v>
      </c>
      <c r="B11794" s="66" t="s">
        <v>402</v>
      </c>
      <c r="C11794" t="s">
        <v>110</v>
      </c>
      <c r="D11794" s="73">
        <f t="shared" ref="D11794:D11857" si="621">IF(K11794&gt;=50," ",H11794)</f>
        <v>8.8000000000000007</v>
      </c>
      <c r="E11794" s="73">
        <f t="shared" ref="E11794:E11857" si="622">IF(K11794&gt;=50," ",I11794)</f>
        <v>5.3226849999999999</v>
      </c>
      <c r="F11794" s="73">
        <f t="shared" ref="F11794:F11857" si="623">IF(K11794&gt;=50," ",J11794)</f>
        <v>14.2675</v>
      </c>
      <c r="H11794" s="72">
        <v>8.8000000000000007</v>
      </c>
      <c r="I11794" s="75">
        <v>5.3226849999999999</v>
      </c>
      <c r="J11794" s="75">
        <v>14.2675</v>
      </c>
      <c r="K11794" s="72">
        <v>26</v>
      </c>
    </row>
    <row r="11795" spans="1:11" x14ac:dyDescent="0.25">
      <c r="A11795" s="66" t="s">
        <v>418</v>
      </c>
      <c r="B11795" s="66" t="s">
        <v>402</v>
      </c>
      <c r="C11795" t="s">
        <v>137</v>
      </c>
      <c r="D11795" s="73">
        <f t="shared" si="621"/>
        <v>8.9870490000000007</v>
      </c>
      <c r="E11795" s="73">
        <f t="shared" si="622"/>
        <v>6.0442359999999997</v>
      </c>
      <c r="F11795" s="73">
        <f t="shared" si="623"/>
        <v>13.16194</v>
      </c>
      <c r="H11795" s="72">
        <v>8.9870490000000007</v>
      </c>
      <c r="I11795" s="75">
        <v>6.0442359999999997</v>
      </c>
      <c r="J11795" s="75">
        <v>13.16194</v>
      </c>
      <c r="K11795" s="72">
        <v>0</v>
      </c>
    </row>
    <row r="11796" spans="1:11" x14ac:dyDescent="0.25">
      <c r="A11796" s="66" t="s">
        <v>418</v>
      </c>
      <c r="B11796" s="66" t="s">
        <v>402</v>
      </c>
      <c r="C11796" t="s">
        <v>141</v>
      </c>
      <c r="D11796" s="73">
        <f t="shared" si="621"/>
        <v>7.2712250000000003</v>
      </c>
      <c r="E11796" s="73">
        <f t="shared" si="622"/>
        <v>4.7156289999999998</v>
      </c>
      <c r="F11796" s="73">
        <f t="shared" si="623"/>
        <v>11.051170000000001</v>
      </c>
      <c r="H11796" s="72">
        <v>7.2712250000000003</v>
      </c>
      <c r="I11796" s="75">
        <v>4.7156289999999998</v>
      </c>
      <c r="J11796" s="75">
        <v>11.051170000000001</v>
      </c>
      <c r="K11796" s="72">
        <v>0</v>
      </c>
    </row>
    <row r="11797" spans="1:11" x14ac:dyDescent="0.25">
      <c r="A11797" s="66" t="s">
        <v>418</v>
      </c>
      <c r="B11797" s="66" t="s">
        <v>402</v>
      </c>
      <c r="C11797" t="s">
        <v>144</v>
      </c>
      <c r="D11797" s="73">
        <f t="shared" si="621"/>
        <v>8.8618100000000002</v>
      </c>
      <c r="E11797" s="73">
        <f t="shared" si="622"/>
        <v>6.0613479999999997</v>
      </c>
      <c r="F11797" s="73">
        <f t="shared" si="623"/>
        <v>12.780110000000001</v>
      </c>
      <c r="H11797" s="72">
        <v>8.8618100000000002</v>
      </c>
      <c r="I11797" s="75">
        <v>6.0613479999999997</v>
      </c>
      <c r="J11797" s="75">
        <v>12.780110000000001</v>
      </c>
      <c r="K11797" s="72">
        <v>0</v>
      </c>
    </row>
    <row r="11798" spans="1:11" x14ac:dyDescent="0.25">
      <c r="A11798" s="66" t="s">
        <v>418</v>
      </c>
      <c r="B11798" s="66" t="s">
        <v>402</v>
      </c>
      <c r="C11798" t="s">
        <v>150</v>
      </c>
      <c r="D11798" s="73">
        <f t="shared" si="621"/>
        <v>11.548019999999999</v>
      </c>
      <c r="E11798" s="73">
        <f t="shared" si="622"/>
        <v>7.6549550000000002</v>
      </c>
      <c r="F11798" s="73">
        <f t="shared" si="623"/>
        <v>17.055309999999999</v>
      </c>
      <c r="H11798" s="72">
        <v>11.548019999999999</v>
      </c>
      <c r="I11798" s="75">
        <v>7.6549550000000002</v>
      </c>
      <c r="J11798" s="75">
        <v>17.055309999999999</v>
      </c>
      <c r="K11798" s="72">
        <v>0</v>
      </c>
    </row>
    <row r="11799" spans="1:11" x14ac:dyDescent="0.25">
      <c r="A11799" s="66" t="s">
        <v>418</v>
      </c>
      <c r="B11799" s="66" t="s">
        <v>402</v>
      </c>
      <c r="C11799" t="s">
        <v>174</v>
      </c>
      <c r="D11799" s="73">
        <f t="shared" si="621"/>
        <v>9.1</v>
      </c>
      <c r="E11799" s="73">
        <f t="shared" si="622"/>
        <v>5.2834989999999999</v>
      </c>
      <c r="F11799" s="73">
        <f t="shared" si="623"/>
        <v>15.147740000000001</v>
      </c>
      <c r="H11799" s="72">
        <v>9.1</v>
      </c>
      <c r="I11799" s="75">
        <v>5.2834989999999999</v>
      </c>
      <c r="J11799" s="75">
        <v>15.147740000000001</v>
      </c>
      <c r="K11799" s="72">
        <v>26</v>
      </c>
    </row>
    <row r="11800" spans="1:11" x14ac:dyDescent="0.25">
      <c r="A11800" s="66" t="s">
        <v>418</v>
      </c>
      <c r="B11800" s="66" t="s">
        <v>402</v>
      </c>
      <c r="C11800" t="s">
        <v>179</v>
      </c>
      <c r="D11800" s="73">
        <f t="shared" si="621"/>
        <v>15.2</v>
      </c>
      <c r="E11800" s="73">
        <f t="shared" si="622"/>
        <v>9.0303500000000003</v>
      </c>
      <c r="F11800" s="73">
        <f t="shared" si="623"/>
        <v>24.553360000000001</v>
      </c>
      <c r="H11800" s="72">
        <v>15.2</v>
      </c>
      <c r="I11800" s="75">
        <v>9.0303500000000003</v>
      </c>
      <c r="J11800" s="75">
        <v>24.553360000000001</v>
      </c>
      <c r="K11800" s="72">
        <v>26</v>
      </c>
    </row>
    <row r="11801" spans="1:11" x14ac:dyDescent="0.25">
      <c r="A11801" s="66" t="s">
        <v>418</v>
      </c>
      <c r="B11801" s="66" t="s">
        <v>402</v>
      </c>
      <c r="C11801" t="s">
        <v>181</v>
      </c>
      <c r="D11801" s="73">
        <f t="shared" si="621"/>
        <v>10.13198</v>
      </c>
      <c r="E11801" s="73">
        <f t="shared" si="622"/>
        <v>8.4162999999999997</v>
      </c>
      <c r="F11801" s="73">
        <f t="shared" si="623"/>
        <v>12.151</v>
      </c>
      <c r="H11801" s="72">
        <v>10.13198</v>
      </c>
      <c r="I11801" s="75">
        <v>8.4162999999999997</v>
      </c>
      <c r="J11801" s="75">
        <v>12.151</v>
      </c>
      <c r="K11801" s="72">
        <v>0</v>
      </c>
    </row>
    <row r="11802" spans="1:11" x14ac:dyDescent="0.25">
      <c r="A11802" s="66" t="s">
        <v>418</v>
      </c>
      <c r="B11802" s="66" t="s">
        <v>402</v>
      </c>
      <c r="C11802" t="s">
        <v>105</v>
      </c>
      <c r="D11802" s="73">
        <f t="shared" si="621"/>
        <v>14.0846</v>
      </c>
      <c r="E11802" s="73">
        <f t="shared" si="622"/>
        <v>9.5403719999999996</v>
      </c>
      <c r="F11802" s="73">
        <f t="shared" si="623"/>
        <v>20.307410000000001</v>
      </c>
      <c r="H11802" s="72">
        <v>14.0846</v>
      </c>
      <c r="I11802" s="75">
        <v>9.5403719999999996</v>
      </c>
      <c r="J11802" s="75">
        <v>20.307410000000001</v>
      </c>
      <c r="K11802" s="72">
        <v>0</v>
      </c>
    </row>
    <row r="11803" spans="1:11" x14ac:dyDescent="0.25">
      <c r="A11803" s="66" t="s">
        <v>418</v>
      </c>
      <c r="B11803" s="66" t="s">
        <v>402</v>
      </c>
      <c r="C11803" t="s">
        <v>111</v>
      </c>
      <c r="D11803" s="73">
        <f t="shared" si="621"/>
        <v>11.079510000000001</v>
      </c>
      <c r="E11803" s="73">
        <f t="shared" si="622"/>
        <v>8.3739640000000009</v>
      </c>
      <c r="F11803" s="73">
        <f t="shared" si="623"/>
        <v>14.520659999999999</v>
      </c>
      <c r="H11803" s="72">
        <v>11.079510000000001</v>
      </c>
      <c r="I11803" s="75">
        <v>8.3739640000000009</v>
      </c>
      <c r="J11803" s="75">
        <v>14.520659999999999</v>
      </c>
      <c r="K11803" s="72">
        <v>0</v>
      </c>
    </row>
    <row r="11804" spans="1:11" x14ac:dyDescent="0.25">
      <c r="A11804" s="66" t="s">
        <v>418</v>
      </c>
      <c r="B11804" s="66" t="s">
        <v>402</v>
      </c>
      <c r="C11804" t="s">
        <v>119</v>
      </c>
      <c r="D11804" s="73">
        <f t="shared" si="621"/>
        <v>6.6773759999999998</v>
      </c>
      <c r="E11804" s="73">
        <f t="shared" si="622"/>
        <v>4.8107839999999999</v>
      </c>
      <c r="F11804" s="73">
        <f t="shared" si="623"/>
        <v>9.1982239999999997</v>
      </c>
      <c r="H11804" s="72">
        <v>6.6773759999999998</v>
      </c>
      <c r="I11804" s="75">
        <v>4.8107839999999999</v>
      </c>
      <c r="J11804" s="75">
        <v>9.1982239999999997</v>
      </c>
      <c r="K11804" s="72">
        <v>0</v>
      </c>
    </row>
    <row r="11805" spans="1:11" x14ac:dyDescent="0.25">
      <c r="A11805" s="66" t="s">
        <v>418</v>
      </c>
      <c r="B11805" s="66" t="s">
        <v>402</v>
      </c>
      <c r="C11805" t="s">
        <v>132</v>
      </c>
      <c r="D11805" s="73">
        <f t="shared" si="621"/>
        <v>10.8606</v>
      </c>
      <c r="E11805" s="73">
        <f t="shared" si="622"/>
        <v>6.9270389999999997</v>
      </c>
      <c r="F11805" s="73">
        <f t="shared" si="623"/>
        <v>16.628789999999999</v>
      </c>
      <c r="H11805" s="72">
        <v>10.8606</v>
      </c>
      <c r="I11805" s="75">
        <v>6.9270389999999997</v>
      </c>
      <c r="J11805" s="75">
        <v>16.628789999999999</v>
      </c>
      <c r="K11805" s="72">
        <v>0</v>
      </c>
    </row>
    <row r="11806" spans="1:11" x14ac:dyDescent="0.25">
      <c r="A11806" s="66" t="s">
        <v>418</v>
      </c>
      <c r="B11806" s="66" t="s">
        <v>402</v>
      </c>
      <c r="C11806" t="s">
        <v>134</v>
      </c>
      <c r="D11806" s="73">
        <f t="shared" si="621"/>
        <v>13.558299999999999</v>
      </c>
      <c r="E11806" s="73">
        <f t="shared" si="622"/>
        <v>9.6788249999999998</v>
      </c>
      <c r="F11806" s="73">
        <f t="shared" si="623"/>
        <v>18.671309999999998</v>
      </c>
      <c r="H11806" s="72">
        <v>13.558299999999999</v>
      </c>
      <c r="I11806" s="75">
        <v>9.6788249999999998</v>
      </c>
      <c r="J11806" s="75">
        <v>18.671309999999998</v>
      </c>
      <c r="K11806" s="72">
        <v>0</v>
      </c>
    </row>
    <row r="11807" spans="1:11" x14ac:dyDescent="0.25">
      <c r="A11807" s="66" t="s">
        <v>418</v>
      </c>
      <c r="B11807" s="66" t="s">
        <v>402</v>
      </c>
      <c r="C11807" t="s">
        <v>143</v>
      </c>
      <c r="D11807" s="73">
        <f t="shared" si="621"/>
        <v>9.1999999999999993</v>
      </c>
      <c r="E11807" s="73">
        <f t="shared" si="622"/>
        <v>5.4286940000000001</v>
      </c>
      <c r="F11807" s="73">
        <f t="shared" si="623"/>
        <v>15.159269999999999</v>
      </c>
      <c r="H11807" s="72">
        <v>9.1999999999999993</v>
      </c>
      <c r="I11807" s="75">
        <v>5.4286940000000001</v>
      </c>
      <c r="J11807" s="75">
        <v>15.159269999999999</v>
      </c>
      <c r="K11807" s="72">
        <v>26</v>
      </c>
    </row>
    <row r="11808" spans="1:11" x14ac:dyDescent="0.25">
      <c r="A11808" s="66" t="s">
        <v>418</v>
      </c>
      <c r="B11808" s="66" t="s">
        <v>402</v>
      </c>
      <c r="C11808" t="s">
        <v>145</v>
      </c>
      <c r="D11808" s="73">
        <f t="shared" si="621"/>
        <v>8.6</v>
      </c>
      <c r="E11808" s="73">
        <f t="shared" si="622"/>
        <v>4.8830539999999996</v>
      </c>
      <c r="F11808" s="73">
        <f t="shared" si="623"/>
        <v>14.59714</v>
      </c>
      <c r="H11808" s="72">
        <v>8.6</v>
      </c>
      <c r="I11808" s="75">
        <v>4.8830539999999996</v>
      </c>
      <c r="J11808" s="75">
        <v>14.59714</v>
      </c>
      <c r="K11808" s="72">
        <v>26</v>
      </c>
    </row>
    <row r="11809" spans="1:11" x14ac:dyDescent="0.25">
      <c r="A11809" s="66" t="s">
        <v>418</v>
      </c>
      <c r="B11809" s="66" t="s">
        <v>402</v>
      </c>
      <c r="C11809" t="s">
        <v>146</v>
      </c>
      <c r="D11809" s="73">
        <f t="shared" si="621"/>
        <v>14.31418</v>
      </c>
      <c r="E11809" s="73">
        <f t="shared" si="622"/>
        <v>10.702859999999999</v>
      </c>
      <c r="F11809" s="73">
        <f t="shared" si="623"/>
        <v>18.886289999999999</v>
      </c>
      <c r="H11809" s="72">
        <v>14.31418</v>
      </c>
      <c r="I11809" s="75">
        <v>10.702859999999999</v>
      </c>
      <c r="J11809" s="75">
        <v>18.886289999999999</v>
      </c>
      <c r="K11809" s="72">
        <v>0</v>
      </c>
    </row>
    <row r="11810" spans="1:11" x14ac:dyDescent="0.25">
      <c r="A11810" s="66" t="s">
        <v>418</v>
      </c>
      <c r="B11810" s="66" t="s">
        <v>402</v>
      </c>
      <c r="C11810" t="s">
        <v>151</v>
      </c>
      <c r="D11810" s="73">
        <f t="shared" si="621"/>
        <v>9.1999999999999993</v>
      </c>
      <c r="E11810" s="73">
        <f t="shared" si="622"/>
        <v>5.3726630000000002</v>
      </c>
      <c r="F11810" s="73">
        <f t="shared" si="623"/>
        <v>15.218249999999999</v>
      </c>
      <c r="H11810" s="72">
        <v>9.1999999999999993</v>
      </c>
      <c r="I11810" s="75">
        <v>5.3726630000000002</v>
      </c>
      <c r="J11810" s="75">
        <v>15.218249999999999</v>
      </c>
      <c r="K11810" s="72">
        <v>26</v>
      </c>
    </row>
    <row r="11811" spans="1:11" x14ac:dyDescent="0.25">
      <c r="A11811" s="66" t="s">
        <v>418</v>
      </c>
      <c r="B11811" s="66" t="s">
        <v>402</v>
      </c>
      <c r="C11811" t="s">
        <v>153</v>
      </c>
      <c r="D11811" s="73">
        <f t="shared" si="621"/>
        <v>15.49006</v>
      </c>
      <c r="E11811" s="73">
        <f t="shared" si="622"/>
        <v>10.32884</v>
      </c>
      <c r="F11811" s="73">
        <f t="shared" si="623"/>
        <v>22.580850000000002</v>
      </c>
      <c r="H11811" s="72">
        <v>15.49006</v>
      </c>
      <c r="I11811" s="75">
        <v>10.32884</v>
      </c>
      <c r="J11811" s="75">
        <v>22.580850000000002</v>
      </c>
      <c r="K11811" s="72">
        <v>0</v>
      </c>
    </row>
    <row r="11812" spans="1:11" x14ac:dyDescent="0.25">
      <c r="A11812" s="66" t="s">
        <v>418</v>
      </c>
      <c r="B11812" s="66" t="s">
        <v>402</v>
      </c>
      <c r="C11812" t="s">
        <v>158</v>
      </c>
      <c r="D11812" s="73">
        <f t="shared" si="621"/>
        <v>6.0946699999999998</v>
      </c>
      <c r="E11812" s="73">
        <f t="shared" si="622"/>
        <v>3.7701549999999999</v>
      </c>
      <c r="F11812" s="73">
        <f t="shared" si="623"/>
        <v>9.7077989999999996</v>
      </c>
      <c r="H11812" s="72">
        <v>6.0946699999999998</v>
      </c>
      <c r="I11812" s="75">
        <v>3.7701549999999999</v>
      </c>
      <c r="J11812" s="75">
        <v>9.7077989999999996</v>
      </c>
      <c r="K11812" s="72">
        <v>0</v>
      </c>
    </row>
    <row r="11813" spans="1:11" x14ac:dyDescent="0.25">
      <c r="A11813" s="66" t="s">
        <v>418</v>
      </c>
      <c r="B11813" s="66" t="s">
        <v>402</v>
      </c>
      <c r="C11813" t="s">
        <v>175</v>
      </c>
      <c r="D11813" s="73">
        <f t="shared" si="621"/>
        <v>9.4497649999999993</v>
      </c>
      <c r="E11813" s="73">
        <f t="shared" si="622"/>
        <v>6.5263350000000004</v>
      </c>
      <c r="F11813" s="73">
        <f t="shared" si="623"/>
        <v>13.493679999999999</v>
      </c>
      <c r="H11813" s="72">
        <v>9.4497649999999993</v>
      </c>
      <c r="I11813" s="75">
        <v>6.5263350000000004</v>
      </c>
      <c r="J11813" s="75">
        <v>13.493679999999999</v>
      </c>
      <c r="K11813" s="72">
        <v>0</v>
      </c>
    </row>
    <row r="11814" spans="1:11" x14ac:dyDescent="0.25">
      <c r="A11814" s="66" t="s">
        <v>418</v>
      </c>
      <c r="B11814" s="66" t="s">
        <v>402</v>
      </c>
      <c r="C11814" t="s">
        <v>177</v>
      </c>
      <c r="D11814" s="73">
        <f t="shared" si="621"/>
        <v>13.029350000000001</v>
      </c>
      <c r="E11814" s="73">
        <f t="shared" si="622"/>
        <v>9.5187659999999994</v>
      </c>
      <c r="F11814" s="73">
        <f t="shared" si="623"/>
        <v>17.58306</v>
      </c>
      <c r="H11814" s="72">
        <v>13.029350000000001</v>
      </c>
      <c r="I11814" s="75">
        <v>9.5187659999999994</v>
      </c>
      <c r="J11814" s="75">
        <v>17.58306</v>
      </c>
      <c r="K11814" s="72">
        <v>0</v>
      </c>
    </row>
    <row r="11815" spans="1:11" x14ac:dyDescent="0.25">
      <c r="A11815" s="66" t="s">
        <v>418</v>
      </c>
      <c r="B11815" s="66" t="s">
        <v>402</v>
      </c>
      <c r="C11815" t="s">
        <v>178</v>
      </c>
      <c r="D11815" s="73">
        <f t="shared" si="621"/>
        <v>12.5</v>
      </c>
      <c r="E11815" s="73">
        <f t="shared" si="622"/>
        <v>7.3968910000000001</v>
      </c>
      <c r="F11815" s="73">
        <f t="shared" si="623"/>
        <v>20.46452</v>
      </c>
      <c r="H11815" s="72">
        <v>12.5</v>
      </c>
      <c r="I11815" s="75">
        <v>7.3968910000000001</v>
      </c>
      <c r="J11815" s="75">
        <v>20.46452</v>
      </c>
      <c r="K11815" s="72">
        <v>26</v>
      </c>
    </row>
    <row r="11816" spans="1:11" x14ac:dyDescent="0.25">
      <c r="A11816" s="66" t="s">
        <v>418</v>
      </c>
      <c r="B11816" s="66" t="s">
        <v>402</v>
      </c>
      <c r="C11816" t="s">
        <v>182</v>
      </c>
      <c r="D11816" s="73">
        <f t="shared" si="621"/>
        <v>11.2728</v>
      </c>
      <c r="E11816" s="73">
        <f t="shared" si="622"/>
        <v>10.060510000000001</v>
      </c>
      <c r="F11816" s="73">
        <f t="shared" si="623"/>
        <v>12.61069</v>
      </c>
      <c r="H11816" s="72">
        <v>11.2728</v>
      </c>
      <c r="I11816" s="75">
        <v>10.060510000000001</v>
      </c>
      <c r="J11816" s="75">
        <v>12.61069</v>
      </c>
      <c r="K11816" s="72">
        <v>0</v>
      </c>
    </row>
    <row r="11817" spans="1:11" x14ac:dyDescent="0.25">
      <c r="A11817" s="66" t="s">
        <v>418</v>
      </c>
      <c r="B11817" s="66" t="s">
        <v>402</v>
      </c>
      <c r="C11817" t="s">
        <v>108</v>
      </c>
      <c r="D11817" s="73">
        <f t="shared" si="621"/>
        <v>7.1</v>
      </c>
      <c r="E11817" s="73">
        <f t="shared" si="622"/>
        <v>3.9918209999999998</v>
      </c>
      <c r="F11817" s="73">
        <f t="shared" si="623"/>
        <v>12.42516</v>
      </c>
      <c r="H11817" s="72">
        <v>7.1</v>
      </c>
      <c r="I11817" s="75">
        <v>3.9918209999999998</v>
      </c>
      <c r="J11817" s="75">
        <v>12.42516</v>
      </c>
      <c r="K11817" s="72">
        <v>26</v>
      </c>
    </row>
    <row r="11818" spans="1:11" x14ac:dyDescent="0.25">
      <c r="A11818" s="66" t="s">
        <v>418</v>
      </c>
      <c r="B11818" s="66" t="s">
        <v>402</v>
      </c>
      <c r="C11818" t="s">
        <v>114</v>
      </c>
      <c r="D11818" s="73">
        <f t="shared" si="621"/>
        <v>14.190429999999999</v>
      </c>
      <c r="E11818" s="73">
        <f t="shared" si="622"/>
        <v>10.075749999999999</v>
      </c>
      <c r="F11818" s="73">
        <f t="shared" si="623"/>
        <v>19.618860000000002</v>
      </c>
      <c r="H11818" s="72">
        <v>14.190429999999999</v>
      </c>
      <c r="I11818" s="75">
        <v>10.075749999999999</v>
      </c>
      <c r="J11818" s="75">
        <v>19.618860000000002</v>
      </c>
      <c r="K11818" s="72">
        <v>0</v>
      </c>
    </row>
    <row r="11819" spans="1:11" x14ac:dyDescent="0.25">
      <c r="A11819" s="66" t="s">
        <v>418</v>
      </c>
      <c r="B11819" s="66" t="s">
        <v>402</v>
      </c>
      <c r="C11819" t="s">
        <v>115</v>
      </c>
      <c r="D11819" s="73">
        <f t="shared" si="621"/>
        <v>16.232250000000001</v>
      </c>
      <c r="E11819" s="73">
        <f t="shared" si="622"/>
        <v>11.890599999999999</v>
      </c>
      <c r="F11819" s="73">
        <f t="shared" si="623"/>
        <v>21.76754</v>
      </c>
      <c r="H11819" s="72">
        <v>16.232250000000001</v>
      </c>
      <c r="I11819" s="75">
        <v>11.890599999999999</v>
      </c>
      <c r="J11819" s="75">
        <v>21.76754</v>
      </c>
      <c r="K11819" s="72">
        <v>0</v>
      </c>
    </row>
    <row r="11820" spans="1:11" x14ac:dyDescent="0.25">
      <c r="A11820" s="66" t="s">
        <v>418</v>
      </c>
      <c r="B11820" s="66" t="s">
        <v>402</v>
      </c>
      <c r="C11820" t="s">
        <v>121</v>
      </c>
      <c r="D11820" s="73">
        <f t="shared" si="621"/>
        <v>11.274520000000001</v>
      </c>
      <c r="E11820" s="73">
        <f t="shared" si="622"/>
        <v>7.9171079999999998</v>
      </c>
      <c r="F11820" s="73">
        <f t="shared" si="623"/>
        <v>15.81123</v>
      </c>
      <c r="H11820" s="72">
        <v>11.274520000000001</v>
      </c>
      <c r="I11820" s="75">
        <v>7.9171079999999998</v>
      </c>
      <c r="J11820" s="75">
        <v>15.81123</v>
      </c>
      <c r="K11820" s="72">
        <v>0</v>
      </c>
    </row>
    <row r="11821" spans="1:11" x14ac:dyDescent="0.25">
      <c r="A11821" s="66" t="s">
        <v>418</v>
      </c>
      <c r="B11821" s="66" t="s">
        <v>402</v>
      </c>
      <c r="C11821" t="s">
        <v>123</v>
      </c>
      <c r="D11821" s="73">
        <f t="shared" si="621"/>
        <v>6.8241699999999996</v>
      </c>
      <c r="E11821" s="73">
        <f t="shared" si="622"/>
        <v>4.3220460000000003</v>
      </c>
      <c r="F11821" s="73">
        <f t="shared" si="623"/>
        <v>10.614129999999999</v>
      </c>
      <c r="H11821" s="72">
        <v>6.8241699999999996</v>
      </c>
      <c r="I11821" s="75">
        <v>4.3220460000000003</v>
      </c>
      <c r="J11821" s="75">
        <v>10.614129999999999</v>
      </c>
      <c r="K11821" s="72">
        <v>0</v>
      </c>
    </row>
    <row r="11822" spans="1:11" x14ac:dyDescent="0.25">
      <c r="A11822" s="66" t="s">
        <v>418</v>
      </c>
      <c r="B11822" s="66" t="s">
        <v>402</v>
      </c>
      <c r="C11822" t="s">
        <v>127</v>
      </c>
      <c r="D11822" s="73">
        <f t="shared" si="621"/>
        <v>12.07488</v>
      </c>
      <c r="E11822" s="73">
        <f t="shared" si="622"/>
        <v>8.3204809999999991</v>
      </c>
      <c r="F11822" s="73">
        <f t="shared" si="623"/>
        <v>17.20542</v>
      </c>
      <c r="H11822" s="72">
        <v>12.07488</v>
      </c>
      <c r="I11822" s="75">
        <v>8.3204809999999991</v>
      </c>
      <c r="J11822" s="75">
        <v>17.20542</v>
      </c>
      <c r="K11822" s="72">
        <v>0</v>
      </c>
    </row>
    <row r="11823" spans="1:11" x14ac:dyDescent="0.25">
      <c r="A11823" s="66" t="s">
        <v>418</v>
      </c>
      <c r="B11823" s="66" t="s">
        <v>402</v>
      </c>
      <c r="C11823" t="s">
        <v>136</v>
      </c>
      <c r="D11823" s="73">
        <f t="shared" si="621"/>
        <v>11.643879999999999</v>
      </c>
      <c r="E11823" s="73">
        <f t="shared" si="622"/>
        <v>7.3002960000000003</v>
      </c>
      <c r="F11823" s="73">
        <f t="shared" si="623"/>
        <v>18.06812</v>
      </c>
      <c r="H11823" s="72">
        <v>11.643879999999999</v>
      </c>
      <c r="I11823" s="75">
        <v>7.3002960000000003</v>
      </c>
      <c r="J11823" s="75">
        <v>18.06812</v>
      </c>
      <c r="K11823" s="72">
        <v>0</v>
      </c>
    </row>
    <row r="11824" spans="1:11" x14ac:dyDescent="0.25">
      <c r="A11824" s="66" t="s">
        <v>418</v>
      </c>
      <c r="B11824" s="66" t="s">
        <v>402</v>
      </c>
      <c r="C11824" t="s">
        <v>154</v>
      </c>
      <c r="D11824" s="73">
        <f t="shared" si="621"/>
        <v>8.4138269999999995</v>
      </c>
      <c r="E11824" s="73">
        <f t="shared" si="622"/>
        <v>5.2500600000000004</v>
      </c>
      <c r="F11824" s="73">
        <f t="shared" si="623"/>
        <v>13.218159999999999</v>
      </c>
      <c r="H11824" s="72">
        <v>8.4138269999999995</v>
      </c>
      <c r="I11824" s="75">
        <v>5.2500600000000004</v>
      </c>
      <c r="J11824" s="75">
        <v>13.218159999999999</v>
      </c>
      <c r="K11824" s="72">
        <v>0</v>
      </c>
    </row>
    <row r="11825" spans="1:11" x14ac:dyDescent="0.25">
      <c r="A11825" s="66" t="s">
        <v>418</v>
      </c>
      <c r="B11825" s="66" t="s">
        <v>402</v>
      </c>
      <c r="C11825" t="s">
        <v>160</v>
      </c>
      <c r="D11825" s="73">
        <f t="shared" si="621"/>
        <v>9.1999999999999993</v>
      </c>
      <c r="E11825" s="73">
        <f t="shared" si="622"/>
        <v>5.5497170000000002</v>
      </c>
      <c r="F11825" s="73">
        <f t="shared" si="623"/>
        <v>14.838010000000001</v>
      </c>
      <c r="H11825" s="72">
        <v>9.1999999999999993</v>
      </c>
      <c r="I11825" s="75">
        <v>5.5497170000000002</v>
      </c>
      <c r="J11825" s="75">
        <v>14.838010000000001</v>
      </c>
      <c r="K11825" s="72">
        <v>26</v>
      </c>
    </row>
    <row r="11826" spans="1:11" x14ac:dyDescent="0.25">
      <c r="A11826" s="66" t="s">
        <v>418</v>
      </c>
      <c r="B11826" s="66" t="s">
        <v>402</v>
      </c>
      <c r="C11826" t="s">
        <v>165</v>
      </c>
      <c r="D11826" s="73">
        <f t="shared" si="621"/>
        <v>6.7697589999999996</v>
      </c>
      <c r="E11826" s="73">
        <f t="shared" si="622"/>
        <v>4.2183979999999996</v>
      </c>
      <c r="F11826" s="73">
        <f t="shared" si="623"/>
        <v>10.69197</v>
      </c>
      <c r="H11826" s="72">
        <v>6.7697589999999996</v>
      </c>
      <c r="I11826" s="75">
        <v>4.2183979999999996</v>
      </c>
      <c r="J11826" s="75">
        <v>10.69197</v>
      </c>
      <c r="K11826" s="72">
        <v>0</v>
      </c>
    </row>
    <row r="11827" spans="1:11" x14ac:dyDescent="0.25">
      <c r="A11827" s="66" t="s">
        <v>418</v>
      </c>
      <c r="B11827" s="66" t="s">
        <v>402</v>
      </c>
      <c r="C11827" t="s">
        <v>183</v>
      </c>
      <c r="D11827" s="73">
        <f t="shared" si="621"/>
        <v>10.9657</v>
      </c>
      <c r="E11827" s="73">
        <f t="shared" si="622"/>
        <v>9.4883380000000006</v>
      </c>
      <c r="F11827" s="73">
        <f t="shared" si="623"/>
        <v>12.640969999999999</v>
      </c>
      <c r="H11827" s="72">
        <v>10.9657</v>
      </c>
      <c r="I11827" s="75">
        <v>9.4883380000000006</v>
      </c>
      <c r="J11827" s="75">
        <v>12.640969999999999</v>
      </c>
      <c r="K11827" s="72">
        <v>0</v>
      </c>
    </row>
    <row r="11828" spans="1:11" x14ac:dyDescent="0.25">
      <c r="A11828" s="66" t="s">
        <v>418</v>
      </c>
      <c r="B11828" s="66" t="s">
        <v>402</v>
      </c>
      <c r="C11828" t="s">
        <v>117</v>
      </c>
      <c r="D11828" s="73">
        <f t="shared" si="621"/>
        <v>6.3167350000000004</v>
      </c>
      <c r="E11828" s="73">
        <f t="shared" si="622"/>
        <v>3.8650739999999999</v>
      </c>
      <c r="F11828" s="73">
        <f t="shared" si="623"/>
        <v>10.159179999999999</v>
      </c>
      <c r="H11828" s="72">
        <v>6.3167350000000004</v>
      </c>
      <c r="I11828" s="75">
        <v>3.8650739999999999</v>
      </c>
      <c r="J11828" s="75">
        <v>10.159179999999999</v>
      </c>
      <c r="K11828" s="72">
        <v>0</v>
      </c>
    </row>
    <row r="11829" spans="1:11" x14ac:dyDescent="0.25">
      <c r="A11829" s="66" t="s">
        <v>418</v>
      </c>
      <c r="B11829" s="66" t="s">
        <v>402</v>
      </c>
      <c r="C11829" t="s">
        <v>118</v>
      </c>
      <c r="D11829" s="73">
        <f t="shared" si="621"/>
        <v>9.6</v>
      </c>
      <c r="E11829" s="73">
        <f t="shared" si="622"/>
        <v>5.422199</v>
      </c>
      <c r="F11829" s="73">
        <f t="shared" si="623"/>
        <v>16.380199999999999</v>
      </c>
      <c r="H11829" s="72">
        <v>9.6</v>
      </c>
      <c r="I11829" s="75">
        <v>5.422199</v>
      </c>
      <c r="J11829" s="75">
        <v>16.380199999999999</v>
      </c>
      <c r="K11829" s="72">
        <v>26</v>
      </c>
    </row>
    <row r="11830" spans="1:11" x14ac:dyDescent="0.25">
      <c r="A11830" s="66" t="s">
        <v>418</v>
      </c>
      <c r="B11830" s="66" t="s">
        <v>402</v>
      </c>
      <c r="C11830" t="s">
        <v>124</v>
      </c>
      <c r="D11830" s="73">
        <f t="shared" si="621"/>
        <v>13.67454</v>
      </c>
      <c r="E11830" s="73">
        <f t="shared" si="622"/>
        <v>9.3308759999999999</v>
      </c>
      <c r="F11830" s="73">
        <f t="shared" si="623"/>
        <v>19.603059999999999</v>
      </c>
      <c r="H11830" s="72">
        <v>13.67454</v>
      </c>
      <c r="I11830" s="75">
        <v>9.3308759999999999</v>
      </c>
      <c r="J11830" s="75">
        <v>19.603059999999999</v>
      </c>
      <c r="K11830" s="72">
        <v>0</v>
      </c>
    </row>
    <row r="11831" spans="1:11" x14ac:dyDescent="0.25">
      <c r="A11831" s="66" t="s">
        <v>418</v>
      </c>
      <c r="B11831" s="66" t="s">
        <v>402</v>
      </c>
      <c r="C11831" t="s">
        <v>128</v>
      </c>
      <c r="D11831" s="73">
        <f t="shared" si="621"/>
        <v>12.3</v>
      </c>
      <c r="E11831" s="73">
        <f t="shared" si="622"/>
        <v>7.173908</v>
      </c>
      <c r="F11831" s="73">
        <f t="shared" si="623"/>
        <v>20.435580000000002</v>
      </c>
      <c r="H11831" s="72">
        <v>12.3</v>
      </c>
      <c r="I11831" s="75">
        <v>7.173908</v>
      </c>
      <c r="J11831" s="75">
        <v>20.435580000000002</v>
      </c>
      <c r="K11831" s="72">
        <v>26</v>
      </c>
    </row>
    <row r="11832" spans="1:11" x14ac:dyDescent="0.25">
      <c r="A11832" s="66" t="s">
        <v>418</v>
      </c>
      <c r="B11832" s="66" t="s">
        <v>402</v>
      </c>
      <c r="C11832" t="s">
        <v>156</v>
      </c>
      <c r="D11832" s="73">
        <f t="shared" si="621"/>
        <v>9.1</v>
      </c>
      <c r="E11832" s="73">
        <f t="shared" si="622"/>
        <v>4.7017759999999997</v>
      </c>
      <c r="F11832" s="73">
        <f t="shared" si="623"/>
        <v>16.93872</v>
      </c>
      <c r="H11832" s="72">
        <v>9.1</v>
      </c>
      <c r="I11832" s="75">
        <v>4.7017759999999997</v>
      </c>
      <c r="J11832" s="75">
        <v>16.93872</v>
      </c>
      <c r="K11832" s="72">
        <v>26</v>
      </c>
    </row>
    <row r="11833" spans="1:11" x14ac:dyDescent="0.25">
      <c r="A11833" s="66" t="s">
        <v>418</v>
      </c>
      <c r="B11833" s="66" t="s">
        <v>402</v>
      </c>
      <c r="C11833" t="s">
        <v>162</v>
      </c>
      <c r="D11833" s="73">
        <f t="shared" si="621"/>
        <v>5.6</v>
      </c>
      <c r="E11833" s="73">
        <f t="shared" si="622"/>
        <v>2.1831700000000001</v>
      </c>
      <c r="F11833" s="73">
        <f t="shared" si="623"/>
        <v>13.71724</v>
      </c>
      <c r="H11833" s="72">
        <v>5.6</v>
      </c>
      <c r="I11833" s="75">
        <v>2.1831700000000001</v>
      </c>
      <c r="J11833" s="75">
        <v>13.71724</v>
      </c>
      <c r="K11833" s="72">
        <v>26</v>
      </c>
    </row>
    <row r="11834" spans="1:11" x14ac:dyDescent="0.25">
      <c r="A11834" s="66" t="s">
        <v>418</v>
      </c>
      <c r="B11834" s="66" t="s">
        <v>402</v>
      </c>
      <c r="C11834" t="s">
        <v>164</v>
      </c>
      <c r="D11834" s="73">
        <f t="shared" si="621"/>
        <v>9.2301920000000006</v>
      </c>
      <c r="E11834" s="73">
        <f t="shared" si="622"/>
        <v>5.5978579999999996</v>
      </c>
      <c r="F11834" s="73">
        <f t="shared" si="623"/>
        <v>14.848739999999999</v>
      </c>
      <c r="H11834" s="72">
        <v>9.2301920000000006</v>
      </c>
      <c r="I11834" s="75">
        <v>5.5978579999999996</v>
      </c>
      <c r="J11834" s="75">
        <v>14.848739999999999</v>
      </c>
      <c r="K11834" s="72">
        <v>0</v>
      </c>
    </row>
    <row r="11835" spans="1:11" x14ac:dyDescent="0.25">
      <c r="A11835" s="66" t="s">
        <v>418</v>
      </c>
      <c r="B11835" s="66" t="s">
        <v>402</v>
      </c>
      <c r="C11835" t="s">
        <v>167</v>
      </c>
      <c r="D11835" s="73">
        <f t="shared" si="621"/>
        <v>7.2</v>
      </c>
      <c r="E11835" s="73">
        <f t="shared" si="622"/>
        <v>4.2314699999999998</v>
      </c>
      <c r="F11835" s="73">
        <f t="shared" si="623"/>
        <v>11.888820000000001</v>
      </c>
      <c r="H11835" s="72">
        <v>7.2</v>
      </c>
      <c r="I11835" s="75">
        <v>4.2314699999999998</v>
      </c>
      <c r="J11835" s="75">
        <v>11.888820000000001</v>
      </c>
      <c r="K11835" s="72">
        <v>26</v>
      </c>
    </row>
    <row r="11836" spans="1:11" x14ac:dyDescent="0.25">
      <c r="A11836" s="66" t="s">
        <v>418</v>
      </c>
      <c r="B11836" s="66" t="s">
        <v>402</v>
      </c>
      <c r="C11836" t="s">
        <v>171</v>
      </c>
      <c r="D11836" s="73">
        <f t="shared" si="621"/>
        <v>8.1226590000000005</v>
      </c>
      <c r="E11836" s="73">
        <f t="shared" si="622"/>
        <v>5.769234</v>
      </c>
      <c r="F11836" s="73">
        <f t="shared" si="623"/>
        <v>11.32077</v>
      </c>
      <c r="H11836" s="72">
        <v>8.1226590000000005</v>
      </c>
      <c r="I11836" s="75">
        <v>5.769234</v>
      </c>
      <c r="J11836" s="75">
        <v>11.32077</v>
      </c>
      <c r="K11836" s="72">
        <v>0</v>
      </c>
    </row>
    <row r="11837" spans="1:11" x14ac:dyDescent="0.25">
      <c r="A11837" s="66" t="s">
        <v>418</v>
      </c>
      <c r="B11837" s="66" t="s">
        <v>402</v>
      </c>
      <c r="C11837" t="s">
        <v>184</v>
      </c>
      <c r="D11837" s="73">
        <f t="shared" si="621"/>
        <v>11.130570000000001</v>
      </c>
      <c r="E11837" s="73">
        <f t="shared" si="622"/>
        <v>7.4036210000000002</v>
      </c>
      <c r="F11837" s="73">
        <f t="shared" si="623"/>
        <v>16.401330000000002</v>
      </c>
      <c r="H11837" s="72">
        <v>11.130570000000001</v>
      </c>
      <c r="I11837" s="75">
        <v>7.4036210000000002</v>
      </c>
      <c r="J11837" s="75">
        <v>16.401330000000002</v>
      </c>
      <c r="K11837" s="72">
        <v>0</v>
      </c>
    </row>
    <row r="11838" spans="1:11" x14ac:dyDescent="0.25">
      <c r="A11838" s="66" t="s">
        <v>418</v>
      </c>
      <c r="B11838" s="66" t="s">
        <v>402</v>
      </c>
      <c r="C11838" t="s">
        <v>106</v>
      </c>
      <c r="D11838" s="73">
        <f t="shared" si="621"/>
        <v>6.5643820000000002</v>
      </c>
      <c r="E11838" s="73">
        <f t="shared" si="622"/>
        <v>4.4580010000000003</v>
      </c>
      <c r="F11838" s="73">
        <f t="shared" si="623"/>
        <v>9.5663649999999993</v>
      </c>
      <c r="H11838" s="72">
        <v>6.5643820000000002</v>
      </c>
      <c r="I11838" s="75">
        <v>4.4580010000000003</v>
      </c>
      <c r="J11838" s="75">
        <v>9.5663649999999993</v>
      </c>
      <c r="K11838" s="72">
        <v>0</v>
      </c>
    </row>
    <row r="11839" spans="1:11" x14ac:dyDescent="0.25">
      <c r="A11839" s="66" t="s">
        <v>418</v>
      </c>
      <c r="B11839" s="66" t="s">
        <v>402</v>
      </c>
      <c r="C11839" t="s">
        <v>107</v>
      </c>
      <c r="D11839" s="73">
        <f t="shared" si="621"/>
        <v>14.554320000000001</v>
      </c>
      <c r="E11839" s="73">
        <f t="shared" si="622"/>
        <v>8.8688339999999997</v>
      </c>
      <c r="F11839" s="73">
        <f t="shared" si="623"/>
        <v>22.96604</v>
      </c>
      <c r="H11839" s="72">
        <v>14.554320000000001</v>
      </c>
      <c r="I11839" s="75">
        <v>8.8688339999999997</v>
      </c>
      <c r="J11839" s="75">
        <v>22.96604</v>
      </c>
      <c r="K11839" s="72">
        <v>0</v>
      </c>
    </row>
    <row r="11840" spans="1:11" x14ac:dyDescent="0.25">
      <c r="A11840" s="66" t="s">
        <v>418</v>
      </c>
      <c r="B11840" s="66" t="s">
        <v>402</v>
      </c>
      <c r="C11840" t="s">
        <v>120</v>
      </c>
      <c r="D11840" s="73">
        <f t="shared" si="621"/>
        <v>6.8892420000000003</v>
      </c>
      <c r="E11840" s="73">
        <f t="shared" si="622"/>
        <v>4.6925210000000002</v>
      </c>
      <c r="F11840" s="73">
        <f t="shared" si="623"/>
        <v>10.006349999999999</v>
      </c>
      <c r="H11840" s="72">
        <v>6.8892420000000003</v>
      </c>
      <c r="I11840" s="75">
        <v>4.6925210000000002</v>
      </c>
      <c r="J11840" s="75">
        <v>10.006349999999999</v>
      </c>
      <c r="K11840" s="72">
        <v>0</v>
      </c>
    </row>
    <row r="11841" spans="1:11" x14ac:dyDescent="0.25">
      <c r="A11841" s="66" t="s">
        <v>418</v>
      </c>
      <c r="B11841" s="66" t="s">
        <v>402</v>
      </c>
      <c r="C11841" t="s">
        <v>138</v>
      </c>
      <c r="D11841" s="73">
        <f t="shared" si="621"/>
        <v>13.9</v>
      </c>
      <c r="E11841" s="73">
        <f t="shared" si="622"/>
        <v>7.7946819999999999</v>
      </c>
      <c r="F11841" s="73">
        <f t="shared" si="623"/>
        <v>23.456720000000001</v>
      </c>
      <c r="H11841" s="72">
        <v>13.9</v>
      </c>
      <c r="I11841" s="75">
        <v>7.7946819999999999</v>
      </c>
      <c r="J11841" s="75">
        <v>23.456720000000001</v>
      </c>
      <c r="K11841" s="72">
        <v>26</v>
      </c>
    </row>
    <row r="11842" spans="1:11" x14ac:dyDescent="0.25">
      <c r="A11842" s="66" t="s">
        <v>418</v>
      </c>
      <c r="B11842" s="66" t="s">
        <v>402</v>
      </c>
      <c r="C11842" t="s">
        <v>163</v>
      </c>
      <c r="D11842" s="73">
        <f t="shared" si="621"/>
        <v>10.00304</v>
      </c>
      <c r="E11842" s="73">
        <f t="shared" si="622"/>
        <v>6.4868920000000001</v>
      </c>
      <c r="F11842" s="73">
        <f t="shared" si="623"/>
        <v>15.11698</v>
      </c>
      <c r="H11842" s="72">
        <v>10.00304</v>
      </c>
      <c r="I11842" s="75">
        <v>6.4868920000000001</v>
      </c>
      <c r="J11842" s="75">
        <v>15.11698</v>
      </c>
      <c r="K11842" s="72">
        <v>0</v>
      </c>
    </row>
    <row r="11843" spans="1:11" x14ac:dyDescent="0.25">
      <c r="A11843" s="66" t="s">
        <v>418</v>
      </c>
      <c r="B11843" s="66" t="s">
        <v>402</v>
      </c>
      <c r="C11843" t="s">
        <v>172</v>
      </c>
      <c r="D11843" s="73">
        <f t="shared" si="621"/>
        <v>10.50248</v>
      </c>
      <c r="E11843" s="73">
        <f t="shared" si="622"/>
        <v>7.1686370000000004</v>
      </c>
      <c r="F11843" s="73">
        <f t="shared" si="623"/>
        <v>15.134</v>
      </c>
      <c r="H11843" s="72">
        <v>10.50248</v>
      </c>
      <c r="I11843" s="75">
        <v>7.1686370000000004</v>
      </c>
      <c r="J11843" s="75">
        <v>15.134</v>
      </c>
      <c r="K11843" s="72">
        <v>0</v>
      </c>
    </row>
    <row r="11844" spans="1:11" x14ac:dyDescent="0.25">
      <c r="A11844" s="66" t="s">
        <v>418</v>
      </c>
      <c r="B11844" s="66" t="s">
        <v>402</v>
      </c>
      <c r="C11844" t="s">
        <v>185</v>
      </c>
      <c r="D11844" s="73">
        <f t="shared" si="621"/>
        <v>11.346</v>
      </c>
      <c r="E11844" s="73">
        <f t="shared" si="622"/>
        <v>8.6942979999999999</v>
      </c>
      <c r="F11844" s="73">
        <f t="shared" si="623"/>
        <v>14.676460000000001</v>
      </c>
      <c r="H11844" s="72">
        <v>11.346</v>
      </c>
      <c r="I11844" s="75">
        <v>8.6942979999999999</v>
      </c>
      <c r="J11844" s="75">
        <v>14.676460000000001</v>
      </c>
      <c r="K11844" s="72">
        <v>0</v>
      </c>
    </row>
    <row r="11845" spans="1:11" x14ac:dyDescent="0.25">
      <c r="A11845" s="66" t="s">
        <v>418</v>
      </c>
      <c r="B11845" s="66" t="s">
        <v>402</v>
      </c>
      <c r="C11845" t="s">
        <v>103</v>
      </c>
      <c r="D11845" s="73">
        <f t="shared" si="621"/>
        <v>14.011839999999999</v>
      </c>
      <c r="E11845" s="73">
        <f t="shared" si="622"/>
        <v>8.6374980000000008</v>
      </c>
      <c r="F11845" s="73">
        <f t="shared" si="623"/>
        <v>21.927589999999999</v>
      </c>
      <c r="H11845" s="72">
        <v>14.011839999999999</v>
      </c>
      <c r="I11845" s="75">
        <v>8.6374980000000008</v>
      </c>
      <c r="J11845" s="75">
        <v>21.927589999999999</v>
      </c>
      <c r="K11845" s="72">
        <v>0</v>
      </c>
    </row>
    <row r="11846" spans="1:11" x14ac:dyDescent="0.25">
      <c r="A11846" s="66" t="s">
        <v>418</v>
      </c>
      <c r="B11846" s="66" t="s">
        <v>402</v>
      </c>
      <c r="C11846" t="s">
        <v>104</v>
      </c>
      <c r="D11846" s="73">
        <f t="shared" si="621"/>
        <v>9.6</v>
      </c>
      <c r="E11846" s="73">
        <f t="shared" si="622"/>
        <v>5.7031090000000004</v>
      </c>
      <c r="F11846" s="73">
        <f t="shared" si="623"/>
        <v>15.692780000000001</v>
      </c>
      <c r="H11846" s="72">
        <v>9.6</v>
      </c>
      <c r="I11846" s="75">
        <v>5.7031090000000004</v>
      </c>
      <c r="J11846" s="75">
        <v>15.692780000000001</v>
      </c>
      <c r="K11846" s="72">
        <v>26</v>
      </c>
    </row>
    <row r="11847" spans="1:11" x14ac:dyDescent="0.25">
      <c r="A11847" s="66" t="s">
        <v>418</v>
      </c>
      <c r="B11847" s="66" t="s">
        <v>402</v>
      </c>
      <c r="C11847" t="s">
        <v>125</v>
      </c>
      <c r="D11847" s="73">
        <f t="shared" si="621"/>
        <v>8.5288199999999996</v>
      </c>
      <c r="E11847" s="73">
        <f t="shared" si="622"/>
        <v>5.2997129999999997</v>
      </c>
      <c r="F11847" s="73">
        <f t="shared" si="623"/>
        <v>13.446059999999999</v>
      </c>
      <c r="H11847" s="72">
        <v>8.5288199999999996</v>
      </c>
      <c r="I11847" s="75">
        <v>5.2997129999999997</v>
      </c>
      <c r="J11847" s="75">
        <v>13.446059999999999</v>
      </c>
      <c r="K11847" s="72">
        <v>0</v>
      </c>
    </row>
    <row r="11848" spans="1:11" x14ac:dyDescent="0.25">
      <c r="A11848" s="66" t="s">
        <v>418</v>
      </c>
      <c r="B11848" s="66" t="s">
        <v>402</v>
      </c>
      <c r="C11848" t="s">
        <v>130</v>
      </c>
      <c r="D11848" s="73">
        <f t="shared" si="621"/>
        <v>13.309480000000001</v>
      </c>
      <c r="E11848" s="73">
        <f t="shared" si="622"/>
        <v>8.0321569999999998</v>
      </c>
      <c r="F11848" s="73">
        <f t="shared" si="623"/>
        <v>21.252880000000001</v>
      </c>
      <c r="H11848" s="72">
        <v>13.309480000000001</v>
      </c>
      <c r="I11848" s="75">
        <v>8.0321569999999998</v>
      </c>
      <c r="J11848" s="75">
        <v>21.252880000000001</v>
      </c>
      <c r="K11848" s="72">
        <v>0</v>
      </c>
    </row>
    <row r="11849" spans="1:11" x14ac:dyDescent="0.25">
      <c r="A11849" s="66" t="s">
        <v>418</v>
      </c>
      <c r="B11849" s="66" t="s">
        <v>402</v>
      </c>
      <c r="C11849" t="s">
        <v>131</v>
      </c>
      <c r="D11849" s="73">
        <f t="shared" si="621"/>
        <v>7.3072030000000003</v>
      </c>
      <c r="E11849" s="73">
        <f t="shared" si="622"/>
        <v>4.560683</v>
      </c>
      <c r="F11849" s="73">
        <f t="shared" si="623"/>
        <v>11.508279999999999</v>
      </c>
      <c r="H11849" s="72">
        <v>7.3072030000000003</v>
      </c>
      <c r="I11849" s="75">
        <v>4.560683</v>
      </c>
      <c r="J11849" s="75">
        <v>11.508279999999999</v>
      </c>
      <c r="K11849" s="72">
        <v>0</v>
      </c>
    </row>
    <row r="11850" spans="1:11" x14ac:dyDescent="0.25">
      <c r="A11850" s="66" t="s">
        <v>418</v>
      </c>
      <c r="B11850" s="66" t="s">
        <v>402</v>
      </c>
      <c r="C11850" t="s">
        <v>133</v>
      </c>
      <c r="D11850" s="73">
        <f t="shared" si="621"/>
        <v>8</v>
      </c>
      <c r="E11850" s="73">
        <f t="shared" si="622"/>
        <v>3.195605</v>
      </c>
      <c r="F11850" s="73">
        <f t="shared" si="623"/>
        <v>18.545680000000001</v>
      </c>
      <c r="H11850" s="72">
        <v>8</v>
      </c>
      <c r="I11850" s="75">
        <v>3.195605</v>
      </c>
      <c r="J11850" s="75">
        <v>18.545680000000001</v>
      </c>
      <c r="K11850" s="72">
        <v>26</v>
      </c>
    </row>
    <row r="11851" spans="1:11" x14ac:dyDescent="0.25">
      <c r="A11851" s="66" t="s">
        <v>418</v>
      </c>
      <c r="B11851" s="66" t="s">
        <v>402</v>
      </c>
      <c r="C11851" t="s">
        <v>152</v>
      </c>
      <c r="D11851" s="73">
        <f t="shared" si="621"/>
        <v>12.443860000000001</v>
      </c>
      <c r="E11851" s="73">
        <f t="shared" si="622"/>
        <v>8.3027949999999997</v>
      </c>
      <c r="F11851" s="73">
        <f t="shared" si="623"/>
        <v>18.23949</v>
      </c>
      <c r="H11851" s="72">
        <v>12.443860000000001</v>
      </c>
      <c r="I11851" s="75">
        <v>8.3027949999999997</v>
      </c>
      <c r="J11851" s="75">
        <v>18.23949</v>
      </c>
      <c r="K11851" s="72">
        <v>0</v>
      </c>
    </row>
    <row r="11852" spans="1:11" x14ac:dyDescent="0.25">
      <c r="A11852" s="66" t="s">
        <v>418</v>
      </c>
      <c r="B11852" s="66" t="s">
        <v>402</v>
      </c>
      <c r="C11852" t="s">
        <v>159</v>
      </c>
      <c r="D11852" s="73">
        <f t="shared" si="621"/>
        <v>14.567170000000001</v>
      </c>
      <c r="E11852" s="73">
        <f t="shared" si="622"/>
        <v>8.8456740000000007</v>
      </c>
      <c r="F11852" s="73">
        <f t="shared" si="623"/>
        <v>23.053450000000002</v>
      </c>
      <c r="H11852" s="72">
        <v>14.567170000000001</v>
      </c>
      <c r="I11852" s="75">
        <v>8.8456740000000007</v>
      </c>
      <c r="J11852" s="75">
        <v>23.053450000000002</v>
      </c>
      <c r="K11852" s="72">
        <v>0</v>
      </c>
    </row>
    <row r="11853" spans="1:11" x14ac:dyDescent="0.25">
      <c r="A11853" s="66" t="s">
        <v>418</v>
      </c>
      <c r="B11853" s="66" t="s">
        <v>402</v>
      </c>
      <c r="C11853" t="s">
        <v>161</v>
      </c>
      <c r="D11853" s="73">
        <f t="shared" si="621"/>
        <v>12.1</v>
      </c>
      <c r="E11853" s="73">
        <f t="shared" si="622"/>
        <v>7.2637010000000002</v>
      </c>
      <c r="F11853" s="73">
        <f t="shared" si="623"/>
        <v>19.530670000000001</v>
      </c>
      <c r="H11853" s="72">
        <v>12.1</v>
      </c>
      <c r="I11853" s="75">
        <v>7.2637010000000002</v>
      </c>
      <c r="J11853" s="75">
        <v>19.530670000000001</v>
      </c>
      <c r="K11853" s="72">
        <v>26</v>
      </c>
    </row>
    <row r="11854" spans="1:11" x14ac:dyDescent="0.25">
      <c r="A11854" s="66" t="s">
        <v>418</v>
      </c>
      <c r="B11854" s="66" t="s">
        <v>402</v>
      </c>
      <c r="C11854" t="s">
        <v>173</v>
      </c>
      <c r="D11854" s="73">
        <f t="shared" si="621"/>
        <v>7.1108750000000001</v>
      </c>
      <c r="E11854" s="73">
        <f t="shared" si="622"/>
        <v>5.1363490000000001</v>
      </c>
      <c r="F11854" s="73">
        <f t="shared" si="623"/>
        <v>9.7663080000000004</v>
      </c>
      <c r="H11854" s="72">
        <v>7.1108750000000001</v>
      </c>
      <c r="I11854" s="75">
        <v>5.1363490000000001</v>
      </c>
      <c r="J11854" s="75">
        <v>9.7663080000000004</v>
      </c>
      <c r="K11854" s="72">
        <v>0</v>
      </c>
    </row>
    <row r="11855" spans="1:11" x14ac:dyDescent="0.25">
      <c r="A11855" s="66" t="s">
        <v>418</v>
      </c>
      <c r="B11855" s="66" t="s">
        <v>402</v>
      </c>
      <c r="C11855" t="s">
        <v>180</v>
      </c>
      <c r="D11855" s="73">
        <f t="shared" si="621"/>
        <v>9.5943559999999994</v>
      </c>
      <c r="E11855" s="73">
        <f t="shared" si="622"/>
        <v>5.8296989999999997</v>
      </c>
      <c r="F11855" s="73">
        <f t="shared" si="623"/>
        <v>15.39274</v>
      </c>
      <c r="H11855" s="72">
        <v>9.5943559999999994</v>
      </c>
      <c r="I11855" s="75">
        <v>5.8296989999999997</v>
      </c>
      <c r="J11855" s="75">
        <v>15.39274</v>
      </c>
      <c r="K11855" s="72">
        <v>0</v>
      </c>
    </row>
    <row r="11856" spans="1:11" x14ac:dyDescent="0.25">
      <c r="A11856" s="66" t="s">
        <v>418</v>
      </c>
      <c r="B11856" s="66" t="s">
        <v>402</v>
      </c>
      <c r="C11856" t="s">
        <v>186</v>
      </c>
      <c r="D11856" s="73">
        <f t="shared" si="621"/>
        <v>10.291880000000001</v>
      </c>
      <c r="E11856" s="73">
        <f t="shared" si="622"/>
        <v>7.839861</v>
      </c>
      <c r="F11856" s="73">
        <f t="shared" si="623"/>
        <v>13.3993</v>
      </c>
      <c r="H11856" s="72">
        <v>10.291880000000001</v>
      </c>
      <c r="I11856" s="75">
        <v>7.839861</v>
      </c>
      <c r="J11856" s="75">
        <v>13.3993</v>
      </c>
      <c r="K11856" s="72">
        <v>0</v>
      </c>
    </row>
    <row r="11857" spans="1:11" x14ac:dyDescent="0.25">
      <c r="A11857" s="66" t="s">
        <v>418</v>
      </c>
      <c r="B11857" s="66" t="s">
        <v>402</v>
      </c>
      <c r="C11857" t="s">
        <v>102</v>
      </c>
      <c r="D11857" s="73">
        <f t="shared" si="621"/>
        <v>8.6999999999999993</v>
      </c>
      <c r="E11857" s="73">
        <f t="shared" si="622"/>
        <v>5.1777550000000003</v>
      </c>
      <c r="F11857" s="73">
        <f t="shared" si="623"/>
        <v>14.17625</v>
      </c>
      <c r="H11857" s="72">
        <v>8.6999999999999993</v>
      </c>
      <c r="I11857" s="75">
        <v>5.1777550000000003</v>
      </c>
      <c r="J11857" s="75">
        <v>14.17625</v>
      </c>
      <c r="K11857" s="72">
        <v>26</v>
      </c>
    </row>
    <row r="11858" spans="1:11" x14ac:dyDescent="0.25">
      <c r="A11858" s="66" t="s">
        <v>418</v>
      </c>
      <c r="B11858" s="66" t="s">
        <v>402</v>
      </c>
      <c r="C11858" t="s">
        <v>109</v>
      </c>
      <c r="D11858" s="73">
        <f t="shared" ref="D11858:D11921" si="624">IF(K11858&gt;=50," ",H11858)</f>
        <v>12.26876</v>
      </c>
      <c r="E11858" s="73">
        <f t="shared" ref="E11858:E11921" si="625">IF(K11858&gt;=50," ",I11858)</f>
        <v>7.5349760000000003</v>
      </c>
      <c r="F11858" s="73">
        <f t="shared" ref="F11858:F11921" si="626">IF(K11858&gt;=50," ",J11858)</f>
        <v>19.354030000000002</v>
      </c>
      <c r="H11858" s="72">
        <v>12.26876</v>
      </c>
      <c r="I11858" s="75">
        <v>7.5349760000000003</v>
      </c>
      <c r="J11858" s="75">
        <v>19.354030000000002</v>
      </c>
      <c r="K11858" s="72">
        <v>0</v>
      </c>
    </row>
    <row r="11859" spans="1:11" x14ac:dyDescent="0.25">
      <c r="A11859" s="66" t="s">
        <v>418</v>
      </c>
      <c r="B11859" s="66" t="s">
        <v>402</v>
      </c>
      <c r="C11859" t="s">
        <v>129</v>
      </c>
      <c r="D11859" s="73">
        <f t="shared" si="624"/>
        <v>16.500640000000001</v>
      </c>
      <c r="E11859" s="73">
        <f t="shared" si="625"/>
        <v>10.15554</v>
      </c>
      <c r="F11859" s="73">
        <f t="shared" si="626"/>
        <v>25.677109999999999</v>
      </c>
      <c r="H11859" s="72">
        <v>16.500640000000001</v>
      </c>
      <c r="I11859" s="75">
        <v>10.15554</v>
      </c>
      <c r="J11859" s="75">
        <v>25.677109999999999</v>
      </c>
      <c r="K11859" s="72">
        <v>0</v>
      </c>
    </row>
    <row r="11860" spans="1:11" x14ac:dyDescent="0.25">
      <c r="A11860" s="66" t="s">
        <v>418</v>
      </c>
      <c r="B11860" s="66" t="s">
        <v>402</v>
      </c>
      <c r="C11860" t="s">
        <v>135</v>
      </c>
      <c r="D11860" s="73">
        <f t="shared" si="624"/>
        <v>16.899999999999999</v>
      </c>
      <c r="E11860" s="73">
        <f t="shared" si="625"/>
        <v>9.5942950000000007</v>
      </c>
      <c r="F11860" s="73">
        <f t="shared" si="626"/>
        <v>27.964749999999999</v>
      </c>
      <c r="H11860" s="72">
        <v>16.899999999999999</v>
      </c>
      <c r="I11860" s="75">
        <v>9.5942950000000007</v>
      </c>
      <c r="J11860" s="75">
        <v>27.964749999999999</v>
      </c>
      <c r="K11860" s="72">
        <v>26</v>
      </c>
    </row>
    <row r="11861" spans="1:11" x14ac:dyDescent="0.25">
      <c r="A11861" s="66" t="s">
        <v>418</v>
      </c>
      <c r="B11861" s="66" t="s">
        <v>402</v>
      </c>
      <c r="C11861" t="s">
        <v>142</v>
      </c>
      <c r="D11861" s="73">
        <f t="shared" si="624"/>
        <v>11.4</v>
      </c>
      <c r="E11861" s="73">
        <f t="shared" si="625"/>
        <v>6.3895609999999996</v>
      </c>
      <c r="F11861" s="73">
        <f t="shared" si="626"/>
        <v>19.612690000000001</v>
      </c>
      <c r="H11861" s="72">
        <v>11.4</v>
      </c>
      <c r="I11861" s="75">
        <v>6.3895609999999996</v>
      </c>
      <c r="J11861" s="75">
        <v>19.612690000000001</v>
      </c>
      <c r="K11861" s="72">
        <v>26</v>
      </c>
    </row>
    <row r="11862" spans="1:11" x14ac:dyDescent="0.25">
      <c r="A11862" s="66" t="s">
        <v>418</v>
      </c>
      <c r="B11862" s="66" t="s">
        <v>402</v>
      </c>
      <c r="C11862" t="s">
        <v>148</v>
      </c>
      <c r="D11862" s="73">
        <f t="shared" si="624"/>
        <v>14.665699999999999</v>
      </c>
      <c r="E11862" s="73">
        <f t="shared" si="625"/>
        <v>9.6006330000000002</v>
      </c>
      <c r="F11862" s="73">
        <f t="shared" si="626"/>
        <v>21.75976</v>
      </c>
      <c r="H11862" s="72">
        <v>14.665699999999999</v>
      </c>
      <c r="I11862" s="75">
        <v>9.6006330000000002</v>
      </c>
      <c r="J11862" s="75">
        <v>21.75976</v>
      </c>
      <c r="K11862" s="72">
        <v>0</v>
      </c>
    </row>
    <row r="11863" spans="1:11" x14ac:dyDescent="0.25">
      <c r="A11863" s="66" t="s">
        <v>418</v>
      </c>
      <c r="B11863" s="66" t="s">
        <v>402</v>
      </c>
      <c r="C11863" t="s">
        <v>149</v>
      </c>
      <c r="D11863" s="73">
        <f t="shared" si="624"/>
        <v>14.53684</v>
      </c>
      <c r="E11863" s="73">
        <f t="shared" si="625"/>
        <v>9.1730640000000001</v>
      </c>
      <c r="F11863" s="73">
        <f t="shared" si="626"/>
        <v>22.268049999999999</v>
      </c>
      <c r="H11863" s="72">
        <v>14.53684</v>
      </c>
      <c r="I11863" s="75">
        <v>9.1730640000000001</v>
      </c>
      <c r="J11863" s="75">
        <v>22.268049999999999</v>
      </c>
      <c r="K11863" s="72">
        <v>0</v>
      </c>
    </row>
    <row r="11864" spans="1:11" x14ac:dyDescent="0.25">
      <c r="A11864" s="66" t="s">
        <v>418</v>
      </c>
      <c r="B11864" s="66" t="s">
        <v>402</v>
      </c>
      <c r="C11864" t="s">
        <v>157</v>
      </c>
      <c r="D11864" s="73">
        <f t="shared" si="624"/>
        <v>15.428240000000001</v>
      </c>
      <c r="E11864" s="73">
        <f t="shared" si="625"/>
        <v>9.4057180000000002</v>
      </c>
      <c r="F11864" s="73">
        <f t="shared" si="626"/>
        <v>24.273779999999999</v>
      </c>
      <c r="H11864" s="72">
        <v>15.428240000000001</v>
      </c>
      <c r="I11864" s="75">
        <v>9.4057180000000002</v>
      </c>
      <c r="J11864" s="75">
        <v>24.273779999999999</v>
      </c>
      <c r="K11864" s="72">
        <v>0</v>
      </c>
    </row>
    <row r="11865" spans="1:11" x14ac:dyDescent="0.25">
      <c r="A11865" s="66" t="s">
        <v>418</v>
      </c>
      <c r="B11865" s="66" t="s">
        <v>402</v>
      </c>
      <c r="C11865" t="s">
        <v>166</v>
      </c>
      <c r="D11865" s="73">
        <f t="shared" si="624"/>
        <v>7.0629650000000002</v>
      </c>
      <c r="E11865" s="73">
        <f t="shared" si="625"/>
        <v>5.1587759999999996</v>
      </c>
      <c r="F11865" s="73">
        <f t="shared" si="626"/>
        <v>9.5988830000000007</v>
      </c>
      <c r="H11865" s="72">
        <v>7.0629650000000002</v>
      </c>
      <c r="I11865" s="75">
        <v>5.1587759999999996</v>
      </c>
      <c r="J11865" s="75">
        <v>9.5988830000000007</v>
      </c>
      <c r="K11865" s="72">
        <v>0</v>
      </c>
    </row>
    <row r="11866" spans="1:11" x14ac:dyDescent="0.25">
      <c r="A11866" s="66" t="s">
        <v>418</v>
      </c>
      <c r="B11866" s="66" t="s">
        <v>402</v>
      </c>
      <c r="C11866" t="s">
        <v>169</v>
      </c>
      <c r="D11866" s="73">
        <f t="shared" si="624"/>
        <v>11.5</v>
      </c>
      <c r="E11866" s="73">
        <f t="shared" si="625"/>
        <v>6.8584250000000004</v>
      </c>
      <c r="F11866" s="73">
        <f t="shared" si="626"/>
        <v>18.59205</v>
      </c>
      <c r="H11866" s="72">
        <v>11.5</v>
      </c>
      <c r="I11866" s="75">
        <v>6.8584250000000004</v>
      </c>
      <c r="J11866" s="75">
        <v>18.59205</v>
      </c>
      <c r="K11866" s="72">
        <v>26</v>
      </c>
    </row>
    <row r="11867" spans="1:11" x14ac:dyDescent="0.25">
      <c r="A11867" s="66" t="s">
        <v>418</v>
      </c>
      <c r="B11867" s="66" t="s">
        <v>402</v>
      </c>
      <c r="C11867" t="s">
        <v>170</v>
      </c>
      <c r="D11867" s="73">
        <f t="shared" si="624"/>
        <v>11.9</v>
      </c>
      <c r="E11867" s="73">
        <f t="shared" si="625"/>
        <v>6.4022119999999996</v>
      </c>
      <c r="F11867" s="73">
        <f t="shared" si="626"/>
        <v>21.06654</v>
      </c>
      <c r="H11867" s="72">
        <v>11.9</v>
      </c>
      <c r="I11867" s="75">
        <v>6.4022119999999996</v>
      </c>
      <c r="J11867" s="75">
        <v>21.06654</v>
      </c>
      <c r="K11867" s="72">
        <v>26</v>
      </c>
    </row>
    <row r="11868" spans="1:11" x14ac:dyDescent="0.25">
      <c r="A11868" s="66" t="s">
        <v>418</v>
      </c>
      <c r="B11868" s="66" t="s">
        <v>402</v>
      </c>
      <c r="C11868" t="s">
        <v>176</v>
      </c>
      <c r="D11868" s="73">
        <f t="shared" si="624"/>
        <v>12.146559999999999</v>
      </c>
      <c r="E11868" s="73">
        <f t="shared" si="625"/>
        <v>7.9657650000000002</v>
      </c>
      <c r="F11868" s="73">
        <f t="shared" si="626"/>
        <v>18.090330000000002</v>
      </c>
      <c r="H11868" s="72">
        <v>12.146559999999999</v>
      </c>
      <c r="I11868" s="75">
        <v>7.9657650000000002</v>
      </c>
      <c r="J11868" s="75">
        <v>18.090330000000002</v>
      </c>
      <c r="K11868" s="72">
        <v>0</v>
      </c>
    </row>
    <row r="11869" spans="1:11" x14ac:dyDescent="0.25">
      <c r="A11869" s="66" t="s">
        <v>418</v>
      </c>
      <c r="B11869" s="66" t="s">
        <v>402</v>
      </c>
      <c r="C11869" t="s">
        <v>3</v>
      </c>
      <c r="D11869" s="73">
        <f t="shared" si="624"/>
        <v>14.018520000000001</v>
      </c>
      <c r="E11869" s="73">
        <f t="shared" si="625"/>
        <v>11.32601</v>
      </c>
      <c r="F11869" s="73">
        <f t="shared" si="626"/>
        <v>17.226759999999999</v>
      </c>
      <c r="H11869" s="72">
        <v>14.018520000000001</v>
      </c>
      <c r="I11869" s="75">
        <v>11.32601</v>
      </c>
      <c r="J11869" s="75">
        <v>17.226759999999999</v>
      </c>
      <c r="K11869" s="72">
        <v>0</v>
      </c>
    </row>
    <row r="11870" spans="1:11" x14ac:dyDescent="0.25">
      <c r="A11870" s="66" t="s">
        <v>418</v>
      </c>
      <c r="B11870" s="66" t="s">
        <v>402</v>
      </c>
      <c r="C11870" t="s">
        <v>112</v>
      </c>
      <c r="D11870" s="73">
        <f t="shared" si="624"/>
        <v>8.6</v>
      </c>
      <c r="E11870" s="73">
        <f t="shared" si="625"/>
        <v>4.708558</v>
      </c>
      <c r="F11870" s="73">
        <f t="shared" si="626"/>
        <v>15.2355</v>
      </c>
      <c r="H11870" s="72">
        <v>8.6</v>
      </c>
      <c r="I11870" s="75">
        <v>4.708558</v>
      </c>
      <c r="J11870" s="75">
        <v>15.2355</v>
      </c>
      <c r="K11870" s="72">
        <v>26</v>
      </c>
    </row>
    <row r="11871" spans="1:11" x14ac:dyDescent="0.25">
      <c r="A11871" s="66" t="s">
        <v>418</v>
      </c>
      <c r="B11871" s="66" t="s">
        <v>402</v>
      </c>
      <c r="C11871" t="s">
        <v>113</v>
      </c>
      <c r="D11871" s="73">
        <f t="shared" si="624"/>
        <v>15.040050000000001</v>
      </c>
      <c r="E11871" s="73">
        <f t="shared" si="625"/>
        <v>9.0845070000000003</v>
      </c>
      <c r="F11871" s="73">
        <f t="shared" si="626"/>
        <v>23.874610000000001</v>
      </c>
      <c r="H11871" s="72">
        <v>15.040050000000001</v>
      </c>
      <c r="I11871" s="75">
        <v>9.0845070000000003</v>
      </c>
      <c r="J11871" s="75">
        <v>23.874610000000001</v>
      </c>
      <c r="K11871" s="72">
        <v>0</v>
      </c>
    </row>
    <row r="11872" spans="1:11" x14ac:dyDescent="0.25">
      <c r="A11872" s="66" t="s">
        <v>418</v>
      </c>
      <c r="B11872" s="66" t="s">
        <v>402</v>
      </c>
      <c r="C11872" t="s">
        <v>116</v>
      </c>
      <c r="D11872" s="73">
        <f t="shared" si="624"/>
        <v>15.652049999999999</v>
      </c>
      <c r="E11872" s="73">
        <f t="shared" si="625"/>
        <v>9.7861060000000002</v>
      </c>
      <c r="F11872" s="73">
        <f t="shared" si="626"/>
        <v>24.095030000000001</v>
      </c>
      <c r="H11872" s="72">
        <v>15.652049999999999</v>
      </c>
      <c r="I11872" s="75">
        <v>9.7861060000000002</v>
      </c>
      <c r="J11872" s="75">
        <v>24.095030000000001</v>
      </c>
      <c r="K11872" s="72">
        <v>0</v>
      </c>
    </row>
    <row r="11873" spans="1:11" x14ac:dyDescent="0.25">
      <c r="A11873" s="66" t="s">
        <v>418</v>
      </c>
      <c r="B11873" s="66" t="s">
        <v>402</v>
      </c>
      <c r="C11873" t="s">
        <v>122</v>
      </c>
      <c r="D11873" s="73">
        <f t="shared" si="624"/>
        <v>8.3000000000000007</v>
      </c>
      <c r="E11873" s="73">
        <f t="shared" si="625"/>
        <v>4.6045069999999999</v>
      </c>
      <c r="F11873" s="73">
        <f t="shared" si="626"/>
        <v>14.585380000000001</v>
      </c>
      <c r="H11873" s="72">
        <v>8.3000000000000007</v>
      </c>
      <c r="I11873" s="75">
        <v>4.6045069999999999</v>
      </c>
      <c r="J11873" s="75">
        <v>14.585380000000001</v>
      </c>
      <c r="K11873" s="72">
        <v>26</v>
      </c>
    </row>
    <row r="11874" spans="1:11" x14ac:dyDescent="0.25">
      <c r="A11874" s="66" t="s">
        <v>418</v>
      </c>
      <c r="B11874" s="66" t="s">
        <v>402</v>
      </c>
      <c r="C11874" t="s">
        <v>126</v>
      </c>
      <c r="D11874" s="73">
        <f t="shared" si="624"/>
        <v>16.520510000000002</v>
      </c>
      <c r="E11874" s="73">
        <f t="shared" si="625"/>
        <v>10.452070000000001</v>
      </c>
      <c r="F11874" s="73">
        <f t="shared" si="626"/>
        <v>25.12377</v>
      </c>
      <c r="H11874" s="72">
        <v>16.520510000000002</v>
      </c>
      <c r="I11874" s="75">
        <v>10.452070000000001</v>
      </c>
      <c r="J11874" s="75">
        <v>25.12377</v>
      </c>
      <c r="K11874" s="72">
        <v>0</v>
      </c>
    </row>
    <row r="11875" spans="1:11" x14ac:dyDescent="0.25">
      <c r="A11875" s="66" t="s">
        <v>418</v>
      </c>
      <c r="B11875" s="66" t="s">
        <v>402</v>
      </c>
      <c r="C11875" t="s">
        <v>139</v>
      </c>
      <c r="D11875" s="73">
        <f t="shared" si="624"/>
        <v>11.9</v>
      </c>
      <c r="E11875" s="73">
        <f t="shared" si="625"/>
        <v>6.1290190000000004</v>
      </c>
      <c r="F11875" s="73">
        <f t="shared" si="626"/>
        <v>21.807230000000001</v>
      </c>
      <c r="H11875" s="72">
        <v>11.9</v>
      </c>
      <c r="I11875" s="75">
        <v>6.1290190000000004</v>
      </c>
      <c r="J11875" s="75">
        <v>21.807230000000001</v>
      </c>
      <c r="K11875" s="72">
        <v>26</v>
      </c>
    </row>
    <row r="11876" spans="1:11" x14ac:dyDescent="0.25">
      <c r="A11876" s="66" t="s">
        <v>418</v>
      </c>
      <c r="B11876" s="66" t="s">
        <v>402</v>
      </c>
      <c r="C11876" t="s">
        <v>140</v>
      </c>
      <c r="D11876" s="73">
        <f t="shared" si="624"/>
        <v>9.1967029999999994</v>
      </c>
      <c r="E11876" s="73">
        <f t="shared" si="625"/>
        <v>6.0112300000000003</v>
      </c>
      <c r="F11876" s="73">
        <f t="shared" si="626"/>
        <v>13.82198</v>
      </c>
      <c r="H11876" s="72">
        <v>9.1967029999999994</v>
      </c>
      <c r="I11876" s="75">
        <v>6.0112300000000003</v>
      </c>
      <c r="J11876" s="75">
        <v>13.82198</v>
      </c>
      <c r="K11876" s="72">
        <v>0</v>
      </c>
    </row>
    <row r="11877" spans="1:11" x14ac:dyDescent="0.25">
      <c r="A11877" s="66" t="s">
        <v>418</v>
      </c>
      <c r="B11877" s="66" t="s">
        <v>402</v>
      </c>
      <c r="C11877" t="s">
        <v>147</v>
      </c>
      <c r="D11877" s="73">
        <f t="shared" si="624"/>
        <v>13.719290000000001</v>
      </c>
      <c r="E11877" s="73">
        <f t="shared" si="625"/>
        <v>9.4799980000000001</v>
      </c>
      <c r="F11877" s="73">
        <f t="shared" si="626"/>
        <v>19.447040000000001</v>
      </c>
      <c r="H11877" s="72">
        <v>13.719290000000001</v>
      </c>
      <c r="I11877" s="75">
        <v>9.4799980000000001</v>
      </c>
      <c r="J11877" s="75">
        <v>19.447040000000001</v>
      </c>
      <c r="K11877" s="72">
        <v>0</v>
      </c>
    </row>
    <row r="11878" spans="1:11" x14ac:dyDescent="0.25">
      <c r="A11878" s="66" t="s">
        <v>418</v>
      </c>
      <c r="B11878" s="66" t="s">
        <v>402</v>
      </c>
      <c r="C11878" t="s">
        <v>155</v>
      </c>
      <c r="D11878" s="73">
        <f t="shared" si="624"/>
        <v>11.2</v>
      </c>
      <c r="E11878" s="73">
        <f t="shared" si="625"/>
        <v>6.5173680000000003</v>
      </c>
      <c r="F11878" s="73">
        <f t="shared" si="626"/>
        <v>18.654499999999999</v>
      </c>
      <c r="H11878" s="72">
        <v>11.2</v>
      </c>
      <c r="I11878" s="75">
        <v>6.5173680000000003</v>
      </c>
      <c r="J11878" s="75">
        <v>18.654499999999999</v>
      </c>
      <c r="K11878" s="72">
        <v>26</v>
      </c>
    </row>
    <row r="11879" spans="1:11" x14ac:dyDescent="0.25">
      <c r="A11879" s="66" t="s">
        <v>418</v>
      </c>
      <c r="B11879" s="66" t="s">
        <v>402</v>
      </c>
      <c r="C11879" t="s">
        <v>168</v>
      </c>
      <c r="D11879" s="73">
        <f t="shared" si="624"/>
        <v>9.3130710000000008</v>
      </c>
      <c r="E11879" s="73">
        <f t="shared" si="625"/>
        <v>6.1389519999999997</v>
      </c>
      <c r="F11879" s="73">
        <f t="shared" si="626"/>
        <v>13.88557</v>
      </c>
      <c r="H11879" s="72">
        <v>9.3130710000000008</v>
      </c>
      <c r="I11879" s="75">
        <v>6.1389519999999997</v>
      </c>
      <c r="J11879" s="75">
        <v>13.88557</v>
      </c>
      <c r="K11879" s="72">
        <v>0</v>
      </c>
    </row>
    <row r="11880" spans="1:11" x14ac:dyDescent="0.25">
      <c r="A11880" s="66" t="s">
        <v>418</v>
      </c>
      <c r="B11880" s="66" t="s">
        <v>402</v>
      </c>
      <c r="C11880" t="s">
        <v>187</v>
      </c>
      <c r="D11880" s="73">
        <f t="shared" si="624"/>
        <v>13.8811</v>
      </c>
      <c r="E11880" s="73">
        <f t="shared" si="625"/>
        <v>10.654540000000001</v>
      </c>
      <c r="F11880" s="73">
        <f t="shared" si="626"/>
        <v>17.889130000000002</v>
      </c>
      <c r="H11880" s="72">
        <v>13.8811</v>
      </c>
      <c r="I11880" s="75">
        <v>10.654540000000001</v>
      </c>
      <c r="J11880" s="75">
        <v>17.889130000000002</v>
      </c>
      <c r="K11880" s="72">
        <v>0</v>
      </c>
    </row>
    <row r="11881" spans="1:11" x14ac:dyDescent="0.25">
      <c r="A11881" s="66" t="s">
        <v>418</v>
      </c>
      <c r="B11881" s="66" t="s">
        <v>402</v>
      </c>
      <c r="C11881" t="s">
        <v>1</v>
      </c>
      <c r="D11881" s="73">
        <f t="shared" si="624"/>
        <v>11.148059999999999</v>
      </c>
      <c r="E11881" s="73">
        <f t="shared" si="625"/>
        <v>10.398540000000001</v>
      </c>
      <c r="F11881" s="73">
        <f t="shared" si="626"/>
        <v>11.94439</v>
      </c>
      <c r="H11881" s="72">
        <v>11.148059999999999</v>
      </c>
      <c r="I11881" s="75">
        <v>10.398540000000001</v>
      </c>
      <c r="J11881" s="75">
        <v>11.94439</v>
      </c>
      <c r="K11881" s="72">
        <v>0</v>
      </c>
    </row>
    <row r="11882" spans="1:11" x14ac:dyDescent="0.25">
      <c r="A11882" s="66" t="s">
        <v>418</v>
      </c>
      <c r="B11882" s="66" t="s">
        <v>403</v>
      </c>
      <c r="C11882" t="s">
        <v>110</v>
      </c>
      <c r="D11882" s="73">
        <f t="shared" si="624"/>
        <v>30.936879999999999</v>
      </c>
      <c r="E11882" s="73">
        <f t="shared" si="625"/>
        <v>24.918869999999998</v>
      </c>
      <c r="F11882" s="73">
        <f t="shared" si="626"/>
        <v>37.678899999999999</v>
      </c>
      <c r="H11882" s="72">
        <v>30.936879999999999</v>
      </c>
      <c r="I11882" s="75">
        <v>24.918869999999998</v>
      </c>
      <c r="J11882" s="75">
        <v>37.678899999999999</v>
      </c>
      <c r="K11882" s="72">
        <v>0</v>
      </c>
    </row>
    <row r="11883" spans="1:11" x14ac:dyDescent="0.25">
      <c r="A11883" s="66" t="s">
        <v>418</v>
      </c>
      <c r="B11883" s="66" t="s">
        <v>403</v>
      </c>
      <c r="C11883" t="s">
        <v>137</v>
      </c>
      <c r="D11883" s="73">
        <f t="shared" si="624"/>
        <v>36.021810000000002</v>
      </c>
      <c r="E11883" s="73">
        <f t="shared" si="625"/>
        <v>28.358170000000001</v>
      </c>
      <c r="F11883" s="73">
        <f t="shared" si="626"/>
        <v>44.470910000000003</v>
      </c>
      <c r="H11883" s="72">
        <v>36.021810000000002</v>
      </c>
      <c r="I11883" s="75">
        <v>28.358170000000001</v>
      </c>
      <c r="J11883" s="75">
        <v>44.470910000000003</v>
      </c>
      <c r="K11883" s="72">
        <v>0</v>
      </c>
    </row>
    <row r="11884" spans="1:11" x14ac:dyDescent="0.25">
      <c r="A11884" s="66" t="s">
        <v>418</v>
      </c>
      <c r="B11884" s="66" t="s">
        <v>403</v>
      </c>
      <c r="C11884" t="s">
        <v>141</v>
      </c>
      <c r="D11884" s="73">
        <f t="shared" si="624"/>
        <v>33.385820000000002</v>
      </c>
      <c r="E11884" s="73">
        <f t="shared" si="625"/>
        <v>26.313079999999999</v>
      </c>
      <c r="F11884" s="73">
        <f t="shared" si="626"/>
        <v>41.294280000000001</v>
      </c>
      <c r="H11884" s="72">
        <v>33.385820000000002</v>
      </c>
      <c r="I11884" s="75">
        <v>26.313079999999999</v>
      </c>
      <c r="J11884" s="75">
        <v>41.294280000000001</v>
      </c>
      <c r="K11884" s="72">
        <v>0</v>
      </c>
    </row>
    <row r="11885" spans="1:11" x14ac:dyDescent="0.25">
      <c r="A11885" s="66" t="s">
        <v>418</v>
      </c>
      <c r="B11885" s="66" t="s">
        <v>403</v>
      </c>
      <c r="C11885" t="s">
        <v>144</v>
      </c>
      <c r="D11885" s="73">
        <f t="shared" si="624"/>
        <v>30.53509</v>
      </c>
      <c r="E11885" s="73">
        <f t="shared" si="625"/>
        <v>23.085850000000001</v>
      </c>
      <c r="F11885" s="73">
        <f t="shared" si="626"/>
        <v>39.164079999999998</v>
      </c>
      <c r="H11885" s="72">
        <v>30.53509</v>
      </c>
      <c r="I11885" s="75">
        <v>23.085850000000001</v>
      </c>
      <c r="J11885" s="75">
        <v>39.164079999999998</v>
      </c>
      <c r="K11885" s="72">
        <v>0</v>
      </c>
    </row>
    <row r="11886" spans="1:11" x14ac:dyDescent="0.25">
      <c r="A11886" s="66" t="s">
        <v>418</v>
      </c>
      <c r="B11886" s="66" t="s">
        <v>403</v>
      </c>
      <c r="C11886" t="s">
        <v>150</v>
      </c>
      <c r="D11886" s="73">
        <f t="shared" si="624"/>
        <v>25.94088</v>
      </c>
      <c r="E11886" s="73">
        <f t="shared" si="625"/>
        <v>20.471520000000002</v>
      </c>
      <c r="F11886" s="73">
        <f t="shared" si="626"/>
        <v>32.278390000000002</v>
      </c>
      <c r="H11886" s="72">
        <v>25.94088</v>
      </c>
      <c r="I11886" s="75">
        <v>20.471520000000002</v>
      </c>
      <c r="J11886" s="75">
        <v>32.278390000000002</v>
      </c>
      <c r="K11886" s="72">
        <v>0</v>
      </c>
    </row>
    <row r="11887" spans="1:11" x14ac:dyDescent="0.25">
      <c r="A11887" s="66" t="s">
        <v>418</v>
      </c>
      <c r="B11887" s="66" t="s">
        <v>403</v>
      </c>
      <c r="C11887" t="s">
        <v>174</v>
      </c>
      <c r="D11887" s="73">
        <f t="shared" si="624"/>
        <v>30.633179999999999</v>
      </c>
      <c r="E11887" s="73">
        <f t="shared" si="625"/>
        <v>24.624970000000001</v>
      </c>
      <c r="F11887" s="73">
        <f t="shared" si="626"/>
        <v>37.380339999999997</v>
      </c>
      <c r="H11887" s="72">
        <v>30.633179999999999</v>
      </c>
      <c r="I11887" s="75">
        <v>24.624970000000001</v>
      </c>
      <c r="J11887" s="75">
        <v>37.380339999999997</v>
      </c>
      <c r="K11887" s="72">
        <v>0</v>
      </c>
    </row>
    <row r="11888" spans="1:11" x14ac:dyDescent="0.25">
      <c r="A11888" s="66" t="s">
        <v>418</v>
      </c>
      <c r="B11888" s="66" t="s">
        <v>403</v>
      </c>
      <c r="C11888" t="s">
        <v>179</v>
      </c>
      <c r="D11888" s="73">
        <f t="shared" si="624"/>
        <v>31.714300000000001</v>
      </c>
      <c r="E11888" s="73">
        <f t="shared" si="625"/>
        <v>23.934229999999999</v>
      </c>
      <c r="F11888" s="73">
        <f t="shared" si="626"/>
        <v>40.671140000000001</v>
      </c>
      <c r="H11888" s="72">
        <v>31.714300000000001</v>
      </c>
      <c r="I11888" s="75">
        <v>23.934229999999999</v>
      </c>
      <c r="J11888" s="75">
        <v>40.671140000000001</v>
      </c>
      <c r="K11888" s="72">
        <v>0</v>
      </c>
    </row>
    <row r="11889" spans="1:11" x14ac:dyDescent="0.25">
      <c r="A11889" s="66" t="s">
        <v>418</v>
      </c>
      <c r="B11889" s="66" t="s">
        <v>403</v>
      </c>
      <c r="C11889" t="s">
        <v>181</v>
      </c>
      <c r="D11889" s="73">
        <f t="shared" si="624"/>
        <v>30.884460000000001</v>
      </c>
      <c r="E11889" s="73">
        <f t="shared" si="625"/>
        <v>28.17679</v>
      </c>
      <c r="F11889" s="73">
        <f t="shared" si="626"/>
        <v>33.730139999999999</v>
      </c>
      <c r="H11889" s="72">
        <v>30.884460000000001</v>
      </c>
      <c r="I11889" s="75">
        <v>28.17679</v>
      </c>
      <c r="J11889" s="75">
        <v>33.730139999999999</v>
      </c>
      <c r="K11889" s="72">
        <v>0</v>
      </c>
    </row>
    <row r="11890" spans="1:11" x14ac:dyDescent="0.25">
      <c r="A11890" s="66" t="s">
        <v>418</v>
      </c>
      <c r="B11890" s="66" t="s">
        <v>403</v>
      </c>
      <c r="C11890" t="s">
        <v>105</v>
      </c>
      <c r="D11890" s="73">
        <f t="shared" si="624"/>
        <v>27.195530000000002</v>
      </c>
      <c r="E11890" s="73">
        <f t="shared" si="625"/>
        <v>20.73348</v>
      </c>
      <c r="F11890" s="73">
        <f t="shared" si="626"/>
        <v>34.787709999999997</v>
      </c>
      <c r="H11890" s="72">
        <v>27.195530000000002</v>
      </c>
      <c r="I11890" s="75">
        <v>20.73348</v>
      </c>
      <c r="J11890" s="75">
        <v>34.787709999999997</v>
      </c>
      <c r="K11890" s="72">
        <v>0</v>
      </c>
    </row>
    <row r="11891" spans="1:11" x14ac:dyDescent="0.25">
      <c r="A11891" s="66" t="s">
        <v>418</v>
      </c>
      <c r="B11891" s="66" t="s">
        <v>403</v>
      </c>
      <c r="C11891" t="s">
        <v>111</v>
      </c>
      <c r="D11891" s="73">
        <f t="shared" si="624"/>
        <v>32.00038</v>
      </c>
      <c r="E11891" s="73">
        <f t="shared" si="625"/>
        <v>26.40803</v>
      </c>
      <c r="F11891" s="73">
        <f t="shared" si="626"/>
        <v>38.162869999999998</v>
      </c>
      <c r="H11891" s="72">
        <v>32.00038</v>
      </c>
      <c r="I11891" s="75">
        <v>26.40803</v>
      </c>
      <c r="J11891" s="75">
        <v>38.162869999999998</v>
      </c>
      <c r="K11891" s="72">
        <v>0</v>
      </c>
    </row>
    <row r="11892" spans="1:11" x14ac:dyDescent="0.25">
      <c r="A11892" s="66" t="s">
        <v>418</v>
      </c>
      <c r="B11892" s="66" t="s">
        <v>403</v>
      </c>
      <c r="C11892" t="s">
        <v>119</v>
      </c>
      <c r="D11892" s="73">
        <f t="shared" si="624"/>
        <v>36.015030000000003</v>
      </c>
      <c r="E11892" s="73">
        <f t="shared" si="625"/>
        <v>28.61308</v>
      </c>
      <c r="F11892" s="73">
        <f t="shared" si="626"/>
        <v>44.147620000000003</v>
      </c>
      <c r="H11892" s="72">
        <v>36.015030000000003</v>
      </c>
      <c r="I11892" s="75">
        <v>28.61308</v>
      </c>
      <c r="J11892" s="75">
        <v>44.147620000000003</v>
      </c>
      <c r="K11892" s="72">
        <v>0</v>
      </c>
    </row>
    <row r="11893" spans="1:11" x14ac:dyDescent="0.25">
      <c r="A11893" s="66" t="s">
        <v>418</v>
      </c>
      <c r="B11893" s="66" t="s">
        <v>403</v>
      </c>
      <c r="C11893" t="s">
        <v>132</v>
      </c>
      <c r="D11893" s="73">
        <f t="shared" si="624"/>
        <v>40.417409999999997</v>
      </c>
      <c r="E11893" s="73">
        <f t="shared" si="625"/>
        <v>33.779319999999998</v>
      </c>
      <c r="F11893" s="73">
        <f t="shared" si="626"/>
        <v>47.425730000000001</v>
      </c>
      <c r="H11893" s="72">
        <v>40.417409999999997</v>
      </c>
      <c r="I11893" s="75">
        <v>33.779319999999998</v>
      </c>
      <c r="J11893" s="75">
        <v>47.425730000000001</v>
      </c>
      <c r="K11893" s="72">
        <v>0</v>
      </c>
    </row>
    <row r="11894" spans="1:11" x14ac:dyDescent="0.25">
      <c r="A11894" s="66" t="s">
        <v>418</v>
      </c>
      <c r="B11894" s="66" t="s">
        <v>403</v>
      </c>
      <c r="C11894" t="s">
        <v>134</v>
      </c>
      <c r="D11894" s="73">
        <f t="shared" si="624"/>
        <v>28.406169999999999</v>
      </c>
      <c r="E11894" s="73">
        <f t="shared" si="625"/>
        <v>23.393129999999999</v>
      </c>
      <c r="F11894" s="73">
        <f t="shared" si="626"/>
        <v>34.016460000000002</v>
      </c>
      <c r="H11894" s="72">
        <v>28.406169999999999</v>
      </c>
      <c r="I11894" s="75">
        <v>23.393129999999999</v>
      </c>
      <c r="J11894" s="75">
        <v>34.016460000000002</v>
      </c>
      <c r="K11894" s="72">
        <v>0</v>
      </c>
    </row>
    <row r="11895" spans="1:11" x14ac:dyDescent="0.25">
      <c r="A11895" s="66" t="s">
        <v>418</v>
      </c>
      <c r="B11895" s="66" t="s">
        <v>403</v>
      </c>
      <c r="C11895" t="s">
        <v>143</v>
      </c>
      <c r="D11895" s="73">
        <f t="shared" si="624"/>
        <v>32.2517</v>
      </c>
      <c r="E11895" s="73">
        <f t="shared" si="625"/>
        <v>25.653020000000001</v>
      </c>
      <c r="F11895" s="73">
        <f t="shared" si="626"/>
        <v>39.642679999999999</v>
      </c>
      <c r="H11895" s="72">
        <v>32.2517</v>
      </c>
      <c r="I11895" s="75">
        <v>25.653020000000001</v>
      </c>
      <c r="J11895" s="75">
        <v>39.642679999999999</v>
      </c>
      <c r="K11895" s="72">
        <v>0</v>
      </c>
    </row>
    <row r="11896" spans="1:11" x14ac:dyDescent="0.25">
      <c r="A11896" s="66" t="s">
        <v>418</v>
      </c>
      <c r="B11896" s="66" t="s">
        <v>403</v>
      </c>
      <c r="C11896" t="s">
        <v>145</v>
      </c>
      <c r="D11896" s="73">
        <f t="shared" si="624"/>
        <v>31.58128</v>
      </c>
      <c r="E11896" s="73">
        <f t="shared" si="625"/>
        <v>25.299219999999998</v>
      </c>
      <c r="F11896" s="73">
        <f t="shared" si="626"/>
        <v>38.616849999999999</v>
      </c>
      <c r="H11896" s="72">
        <v>31.58128</v>
      </c>
      <c r="I11896" s="75">
        <v>25.299219999999998</v>
      </c>
      <c r="J11896" s="75">
        <v>38.616849999999999</v>
      </c>
      <c r="K11896" s="72">
        <v>0</v>
      </c>
    </row>
    <row r="11897" spans="1:11" x14ac:dyDescent="0.25">
      <c r="A11897" s="66" t="s">
        <v>418</v>
      </c>
      <c r="B11897" s="66" t="s">
        <v>403</v>
      </c>
      <c r="C11897" t="s">
        <v>146</v>
      </c>
      <c r="D11897" s="73">
        <f t="shared" si="624"/>
        <v>34.690759999999997</v>
      </c>
      <c r="E11897" s="73">
        <f t="shared" si="625"/>
        <v>28.169450000000001</v>
      </c>
      <c r="F11897" s="73">
        <f t="shared" si="626"/>
        <v>41.842350000000003</v>
      </c>
      <c r="H11897" s="72">
        <v>34.690759999999997</v>
      </c>
      <c r="I11897" s="75">
        <v>28.169450000000001</v>
      </c>
      <c r="J11897" s="75">
        <v>41.842350000000003</v>
      </c>
      <c r="K11897" s="72">
        <v>0</v>
      </c>
    </row>
    <row r="11898" spans="1:11" x14ac:dyDescent="0.25">
      <c r="A11898" s="66" t="s">
        <v>418</v>
      </c>
      <c r="B11898" s="66" t="s">
        <v>403</v>
      </c>
      <c r="C11898" t="s">
        <v>151</v>
      </c>
      <c r="D11898" s="73">
        <f t="shared" si="624"/>
        <v>34.878999999999998</v>
      </c>
      <c r="E11898" s="73">
        <f t="shared" si="625"/>
        <v>28.465070000000001</v>
      </c>
      <c r="F11898" s="73">
        <f t="shared" si="626"/>
        <v>41.891820000000003</v>
      </c>
      <c r="H11898" s="72">
        <v>34.878999999999998</v>
      </c>
      <c r="I11898" s="75">
        <v>28.465070000000001</v>
      </c>
      <c r="J11898" s="75">
        <v>41.891820000000003</v>
      </c>
      <c r="K11898" s="72">
        <v>0</v>
      </c>
    </row>
    <row r="11899" spans="1:11" x14ac:dyDescent="0.25">
      <c r="A11899" s="66" t="s">
        <v>418</v>
      </c>
      <c r="B11899" s="66" t="s">
        <v>403</v>
      </c>
      <c r="C11899" t="s">
        <v>153</v>
      </c>
      <c r="D11899" s="73">
        <f t="shared" si="624"/>
        <v>26.932510000000001</v>
      </c>
      <c r="E11899" s="73">
        <f t="shared" si="625"/>
        <v>20.761579999999999</v>
      </c>
      <c r="F11899" s="73">
        <f t="shared" si="626"/>
        <v>34.147179999999999</v>
      </c>
      <c r="H11899" s="72">
        <v>26.932510000000001</v>
      </c>
      <c r="I11899" s="75">
        <v>20.761579999999999</v>
      </c>
      <c r="J11899" s="75">
        <v>34.147179999999999</v>
      </c>
      <c r="K11899" s="72">
        <v>0</v>
      </c>
    </row>
    <row r="11900" spans="1:11" x14ac:dyDescent="0.25">
      <c r="A11900" s="66" t="s">
        <v>418</v>
      </c>
      <c r="B11900" s="66" t="s">
        <v>403</v>
      </c>
      <c r="C11900" t="s">
        <v>158</v>
      </c>
      <c r="D11900" s="73">
        <f t="shared" si="624"/>
        <v>30.457190000000001</v>
      </c>
      <c r="E11900" s="73">
        <f t="shared" si="625"/>
        <v>23.813829999999999</v>
      </c>
      <c r="F11900" s="73">
        <f t="shared" si="626"/>
        <v>38.028759999999998</v>
      </c>
      <c r="H11900" s="72">
        <v>30.457190000000001</v>
      </c>
      <c r="I11900" s="75">
        <v>23.813829999999999</v>
      </c>
      <c r="J11900" s="75">
        <v>38.028759999999998</v>
      </c>
      <c r="K11900" s="72">
        <v>0</v>
      </c>
    </row>
    <row r="11901" spans="1:11" x14ac:dyDescent="0.25">
      <c r="A11901" s="66" t="s">
        <v>418</v>
      </c>
      <c r="B11901" s="66" t="s">
        <v>403</v>
      </c>
      <c r="C11901" t="s">
        <v>175</v>
      </c>
      <c r="D11901" s="73">
        <f t="shared" si="624"/>
        <v>33.350760000000001</v>
      </c>
      <c r="E11901" s="73">
        <f t="shared" si="625"/>
        <v>27.90082</v>
      </c>
      <c r="F11901" s="73">
        <f t="shared" si="626"/>
        <v>39.285209999999999</v>
      </c>
      <c r="H11901" s="72">
        <v>33.350760000000001</v>
      </c>
      <c r="I11901" s="75">
        <v>27.90082</v>
      </c>
      <c r="J11901" s="75">
        <v>39.285209999999999</v>
      </c>
      <c r="K11901" s="72">
        <v>0</v>
      </c>
    </row>
    <row r="11902" spans="1:11" x14ac:dyDescent="0.25">
      <c r="A11902" s="66" t="s">
        <v>418</v>
      </c>
      <c r="B11902" s="66" t="s">
        <v>403</v>
      </c>
      <c r="C11902" t="s">
        <v>177</v>
      </c>
      <c r="D11902" s="73">
        <f t="shared" si="624"/>
        <v>35.658000000000001</v>
      </c>
      <c r="E11902" s="73">
        <f t="shared" si="625"/>
        <v>29.942489999999999</v>
      </c>
      <c r="F11902" s="73">
        <f t="shared" si="626"/>
        <v>41.81335</v>
      </c>
      <c r="H11902" s="72">
        <v>35.658000000000001</v>
      </c>
      <c r="I11902" s="75">
        <v>29.942489999999999</v>
      </c>
      <c r="J11902" s="75">
        <v>41.81335</v>
      </c>
      <c r="K11902" s="72">
        <v>0</v>
      </c>
    </row>
    <row r="11903" spans="1:11" x14ac:dyDescent="0.25">
      <c r="A11903" s="66" t="s">
        <v>418</v>
      </c>
      <c r="B11903" s="66" t="s">
        <v>403</v>
      </c>
      <c r="C11903" t="s">
        <v>178</v>
      </c>
      <c r="D11903" s="73">
        <f t="shared" si="624"/>
        <v>26.797830000000001</v>
      </c>
      <c r="E11903" s="73">
        <f t="shared" si="625"/>
        <v>19.42972</v>
      </c>
      <c r="F11903" s="73">
        <f t="shared" si="626"/>
        <v>35.721260000000001</v>
      </c>
      <c r="H11903" s="72">
        <v>26.797830000000001</v>
      </c>
      <c r="I11903" s="75">
        <v>19.42972</v>
      </c>
      <c r="J11903" s="75">
        <v>35.721260000000001</v>
      </c>
      <c r="K11903" s="72">
        <v>0</v>
      </c>
    </row>
    <row r="11904" spans="1:11" x14ac:dyDescent="0.25">
      <c r="A11904" s="66" t="s">
        <v>418</v>
      </c>
      <c r="B11904" s="66" t="s">
        <v>403</v>
      </c>
      <c r="C11904" t="s">
        <v>182</v>
      </c>
      <c r="D11904" s="73">
        <f t="shared" si="624"/>
        <v>31.775539999999999</v>
      </c>
      <c r="E11904" s="73">
        <f t="shared" si="625"/>
        <v>29.894110000000001</v>
      </c>
      <c r="F11904" s="73">
        <f t="shared" si="626"/>
        <v>33.718429999999998</v>
      </c>
      <c r="H11904" s="72">
        <v>31.775539999999999</v>
      </c>
      <c r="I11904" s="75">
        <v>29.894110000000001</v>
      </c>
      <c r="J11904" s="75">
        <v>33.718429999999998</v>
      </c>
      <c r="K11904" s="72">
        <v>0</v>
      </c>
    </row>
    <row r="11905" spans="1:11" x14ac:dyDescent="0.25">
      <c r="A11905" s="66" t="s">
        <v>418</v>
      </c>
      <c r="B11905" s="66" t="s">
        <v>403</v>
      </c>
      <c r="C11905" t="s">
        <v>108</v>
      </c>
      <c r="D11905" s="73">
        <f t="shared" si="624"/>
        <v>30.482859999999999</v>
      </c>
      <c r="E11905" s="73">
        <f t="shared" si="625"/>
        <v>22.372039999999998</v>
      </c>
      <c r="F11905" s="73">
        <f t="shared" si="626"/>
        <v>40.018320000000003</v>
      </c>
      <c r="H11905" s="72">
        <v>30.482859999999999</v>
      </c>
      <c r="I11905" s="75">
        <v>22.372039999999998</v>
      </c>
      <c r="J11905" s="75">
        <v>40.018320000000003</v>
      </c>
      <c r="K11905" s="72">
        <v>0</v>
      </c>
    </row>
    <row r="11906" spans="1:11" x14ac:dyDescent="0.25">
      <c r="A11906" s="66" t="s">
        <v>418</v>
      </c>
      <c r="B11906" s="66" t="s">
        <v>403</v>
      </c>
      <c r="C11906" t="s">
        <v>114</v>
      </c>
      <c r="D11906" s="73">
        <f t="shared" si="624"/>
        <v>36.860210000000002</v>
      </c>
      <c r="E11906" s="73">
        <f t="shared" si="625"/>
        <v>30.53651</v>
      </c>
      <c r="F11906" s="73">
        <f t="shared" si="626"/>
        <v>43.670180000000002</v>
      </c>
      <c r="H11906" s="72">
        <v>36.860210000000002</v>
      </c>
      <c r="I11906" s="75">
        <v>30.53651</v>
      </c>
      <c r="J11906" s="75">
        <v>43.670180000000002</v>
      </c>
      <c r="K11906" s="72">
        <v>0</v>
      </c>
    </row>
    <row r="11907" spans="1:11" x14ac:dyDescent="0.25">
      <c r="A11907" s="66" t="s">
        <v>418</v>
      </c>
      <c r="B11907" s="66" t="s">
        <v>403</v>
      </c>
      <c r="C11907" t="s">
        <v>115</v>
      </c>
      <c r="D11907" s="73">
        <f t="shared" si="624"/>
        <v>35.310560000000002</v>
      </c>
      <c r="E11907" s="73">
        <f t="shared" si="625"/>
        <v>29.381409999999999</v>
      </c>
      <c r="F11907" s="73">
        <f t="shared" si="626"/>
        <v>41.729179999999999</v>
      </c>
      <c r="H11907" s="72">
        <v>35.310560000000002</v>
      </c>
      <c r="I11907" s="75">
        <v>29.381409999999999</v>
      </c>
      <c r="J11907" s="75">
        <v>41.729179999999999</v>
      </c>
      <c r="K11907" s="72">
        <v>0</v>
      </c>
    </row>
    <row r="11908" spans="1:11" x14ac:dyDescent="0.25">
      <c r="A11908" s="66" t="s">
        <v>418</v>
      </c>
      <c r="B11908" s="66" t="s">
        <v>403</v>
      </c>
      <c r="C11908" t="s">
        <v>121</v>
      </c>
      <c r="D11908" s="73">
        <f t="shared" si="624"/>
        <v>35.88015</v>
      </c>
      <c r="E11908" s="73">
        <f t="shared" si="625"/>
        <v>29.816279999999999</v>
      </c>
      <c r="F11908" s="73">
        <f t="shared" si="626"/>
        <v>42.431669999999997</v>
      </c>
      <c r="H11908" s="72">
        <v>35.88015</v>
      </c>
      <c r="I11908" s="75">
        <v>29.816279999999999</v>
      </c>
      <c r="J11908" s="75">
        <v>42.431669999999997</v>
      </c>
      <c r="K11908" s="72">
        <v>0</v>
      </c>
    </row>
    <row r="11909" spans="1:11" x14ac:dyDescent="0.25">
      <c r="A11909" s="66" t="s">
        <v>418</v>
      </c>
      <c r="B11909" s="66" t="s">
        <v>403</v>
      </c>
      <c r="C11909" t="s">
        <v>123</v>
      </c>
      <c r="D11909" s="73">
        <f t="shared" si="624"/>
        <v>34.943779999999997</v>
      </c>
      <c r="E11909" s="73">
        <f t="shared" si="625"/>
        <v>27.757770000000001</v>
      </c>
      <c r="F11909" s="73">
        <f t="shared" si="626"/>
        <v>42.885750000000002</v>
      </c>
      <c r="H11909" s="72">
        <v>34.943779999999997</v>
      </c>
      <c r="I11909" s="75">
        <v>27.757770000000001</v>
      </c>
      <c r="J11909" s="75">
        <v>42.885750000000002</v>
      </c>
      <c r="K11909" s="72">
        <v>0</v>
      </c>
    </row>
    <row r="11910" spans="1:11" x14ac:dyDescent="0.25">
      <c r="A11910" s="66" t="s">
        <v>418</v>
      </c>
      <c r="B11910" s="66" t="s">
        <v>403</v>
      </c>
      <c r="C11910" t="s">
        <v>127</v>
      </c>
      <c r="D11910" s="73">
        <f t="shared" si="624"/>
        <v>37.210120000000003</v>
      </c>
      <c r="E11910" s="73">
        <f t="shared" si="625"/>
        <v>30.477550000000001</v>
      </c>
      <c r="F11910" s="73">
        <f t="shared" si="626"/>
        <v>44.478430000000003</v>
      </c>
      <c r="H11910" s="72">
        <v>37.210120000000003</v>
      </c>
      <c r="I11910" s="75">
        <v>30.477550000000001</v>
      </c>
      <c r="J11910" s="75">
        <v>44.478430000000003</v>
      </c>
      <c r="K11910" s="72">
        <v>0</v>
      </c>
    </row>
    <row r="11911" spans="1:11" x14ac:dyDescent="0.25">
      <c r="A11911" s="66" t="s">
        <v>418</v>
      </c>
      <c r="B11911" s="66" t="s">
        <v>403</v>
      </c>
      <c r="C11911" t="s">
        <v>136</v>
      </c>
      <c r="D11911" s="73">
        <f t="shared" si="624"/>
        <v>32.280009999999997</v>
      </c>
      <c r="E11911" s="73">
        <f t="shared" si="625"/>
        <v>24.75544</v>
      </c>
      <c r="F11911" s="73">
        <f t="shared" si="626"/>
        <v>40.85004</v>
      </c>
      <c r="H11911" s="72">
        <v>32.280009999999997</v>
      </c>
      <c r="I11911" s="75">
        <v>24.75544</v>
      </c>
      <c r="J11911" s="75">
        <v>40.85004</v>
      </c>
      <c r="K11911" s="72">
        <v>0</v>
      </c>
    </row>
    <row r="11912" spans="1:11" x14ac:dyDescent="0.25">
      <c r="A11912" s="66" t="s">
        <v>418</v>
      </c>
      <c r="B11912" s="66" t="s">
        <v>403</v>
      </c>
      <c r="C11912" t="s">
        <v>154</v>
      </c>
      <c r="D11912" s="73">
        <f t="shared" si="624"/>
        <v>32.023249999999997</v>
      </c>
      <c r="E11912" s="73">
        <f t="shared" si="625"/>
        <v>23.705639999999999</v>
      </c>
      <c r="F11912" s="73">
        <f t="shared" si="626"/>
        <v>41.665469999999999</v>
      </c>
      <c r="H11912" s="72">
        <v>32.023249999999997</v>
      </c>
      <c r="I11912" s="75">
        <v>23.705639999999999</v>
      </c>
      <c r="J11912" s="75">
        <v>41.665469999999999</v>
      </c>
      <c r="K11912" s="72">
        <v>0</v>
      </c>
    </row>
    <row r="11913" spans="1:11" x14ac:dyDescent="0.25">
      <c r="A11913" s="66" t="s">
        <v>418</v>
      </c>
      <c r="B11913" s="66" t="s">
        <v>403</v>
      </c>
      <c r="C11913" t="s">
        <v>160</v>
      </c>
      <c r="D11913" s="73">
        <f t="shared" si="624"/>
        <v>36.170499999999997</v>
      </c>
      <c r="E11913" s="73">
        <f t="shared" si="625"/>
        <v>27.06024</v>
      </c>
      <c r="F11913" s="73">
        <f t="shared" si="626"/>
        <v>46.396900000000002</v>
      </c>
      <c r="H11913" s="72">
        <v>36.170499999999997</v>
      </c>
      <c r="I11913" s="75">
        <v>27.06024</v>
      </c>
      <c r="J11913" s="75">
        <v>46.396900000000002</v>
      </c>
      <c r="K11913" s="72">
        <v>0</v>
      </c>
    </row>
    <row r="11914" spans="1:11" x14ac:dyDescent="0.25">
      <c r="A11914" s="66" t="s">
        <v>418</v>
      </c>
      <c r="B11914" s="66" t="s">
        <v>403</v>
      </c>
      <c r="C11914" t="s">
        <v>165</v>
      </c>
      <c r="D11914" s="73">
        <f t="shared" si="624"/>
        <v>26.089849999999998</v>
      </c>
      <c r="E11914" s="73">
        <f t="shared" si="625"/>
        <v>19.581769999999999</v>
      </c>
      <c r="F11914" s="73">
        <f t="shared" si="626"/>
        <v>33.850450000000002</v>
      </c>
      <c r="H11914" s="72">
        <v>26.089849999999998</v>
      </c>
      <c r="I11914" s="75">
        <v>19.581769999999999</v>
      </c>
      <c r="J11914" s="75">
        <v>33.850450000000002</v>
      </c>
      <c r="K11914" s="72">
        <v>0</v>
      </c>
    </row>
    <row r="11915" spans="1:11" x14ac:dyDescent="0.25">
      <c r="A11915" s="66" t="s">
        <v>418</v>
      </c>
      <c r="B11915" s="66" t="s">
        <v>403</v>
      </c>
      <c r="C11915" t="s">
        <v>183</v>
      </c>
      <c r="D11915" s="73">
        <f t="shared" si="624"/>
        <v>33.894840000000002</v>
      </c>
      <c r="E11915" s="73">
        <f t="shared" si="625"/>
        <v>31.34686</v>
      </c>
      <c r="F11915" s="73">
        <f t="shared" si="626"/>
        <v>36.539700000000003</v>
      </c>
      <c r="H11915" s="72">
        <v>33.894840000000002</v>
      </c>
      <c r="I11915" s="75">
        <v>31.34686</v>
      </c>
      <c r="J11915" s="75">
        <v>36.539700000000003</v>
      </c>
      <c r="K11915" s="72">
        <v>0</v>
      </c>
    </row>
    <row r="11916" spans="1:11" x14ac:dyDescent="0.25">
      <c r="A11916" s="66" t="s">
        <v>418</v>
      </c>
      <c r="B11916" s="66" t="s">
        <v>403</v>
      </c>
      <c r="C11916" t="s">
        <v>117</v>
      </c>
      <c r="D11916" s="73">
        <f t="shared" si="624"/>
        <v>35.532550000000001</v>
      </c>
      <c r="E11916" s="73">
        <f t="shared" si="625"/>
        <v>25.886050000000001</v>
      </c>
      <c r="F11916" s="73">
        <f t="shared" si="626"/>
        <v>46.517569999999999</v>
      </c>
      <c r="H11916" s="72">
        <v>35.532550000000001</v>
      </c>
      <c r="I11916" s="75">
        <v>25.886050000000001</v>
      </c>
      <c r="J11916" s="75">
        <v>46.517569999999999</v>
      </c>
      <c r="K11916" s="72">
        <v>0</v>
      </c>
    </row>
    <row r="11917" spans="1:11" x14ac:dyDescent="0.25">
      <c r="A11917" s="66" t="s">
        <v>418</v>
      </c>
      <c r="B11917" s="66" t="s">
        <v>403</v>
      </c>
      <c r="C11917" t="s">
        <v>118</v>
      </c>
      <c r="D11917" s="73">
        <f t="shared" si="624"/>
        <v>28.652809999999999</v>
      </c>
      <c r="E11917" s="73">
        <f t="shared" si="625"/>
        <v>20.882100000000001</v>
      </c>
      <c r="F11917" s="73">
        <f t="shared" si="626"/>
        <v>37.928939999999997</v>
      </c>
      <c r="H11917" s="72">
        <v>28.652809999999999</v>
      </c>
      <c r="I11917" s="75">
        <v>20.882100000000001</v>
      </c>
      <c r="J11917" s="75">
        <v>37.928939999999997</v>
      </c>
      <c r="K11917" s="72">
        <v>0</v>
      </c>
    </row>
    <row r="11918" spans="1:11" x14ac:dyDescent="0.25">
      <c r="A11918" s="66" t="s">
        <v>418</v>
      </c>
      <c r="B11918" s="66" t="s">
        <v>403</v>
      </c>
      <c r="C11918" t="s">
        <v>124</v>
      </c>
      <c r="D11918" s="73">
        <f t="shared" si="624"/>
        <v>30.192959999999999</v>
      </c>
      <c r="E11918" s="73">
        <f t="shared" si="625"/>
        <v>23.255880000000001</v>
      </c>
      <c r="F11918" s="73">
        <f t="shared" si="626"/>
        <v>38.170140000000004</v>
      </c>
      <c r="H11918" s="72">
        <v>30.192959999999999</v>
      </c>
      <c r="I11918" s="75">
        <v>23.255880000000001</v>
      </c>
      <c r="J11918" s="75">
        <v>38.170140000000004</v>
      </c>
      <c r="K11918" s="72">
        <v>0</v>
      </c>
    </row>
    <row r="11919" spans="1:11" x14ac:dyDescent="0.25">
      <c r="A11919" s="66" t="s">
        <v>418</v>
      </c>
      <c r="B11919" s="66" t="s">
        <v>403</v>
      </c>
      <c r="C11919" t="s">
        <v>128</v>
      </c>
      <c r="D11919" s="73">
        <f t="shared" si="624"/>
        <v>37.379770000000001</v>
      </c>
      <c r="E11919" s="73">
        <f t="shared" si="625"/>
        <v>29.676580000000001</v>
      </c>
      <c r="F11919" s="73">
        <f t="shared" si="626"/>
        <v>45.780790000000003</v>
      </c>
      <c r="H11919" s="72">
        <v>37.379770000000001</v>
      </c>
      <c r="I11919" s="75">
        <v>29.676580000000001</v>
      </c>
      <c r="J11919" s="75">
        <v>45.780790000000003</v>
      </c>
      <c r="K11919" s="72">
        <v>0</v>
      </c>
    </row>
    <row r="11920" spans="1:11" x14ac:dyDescent="0.25">
      <c r="A11920" s="66" t="s">
        <v>418</v>
      </c>
      <c r="B11920" s="66" t="s">
        <v>403</v>
      </c>
      <c r="C11920" t="s">
        <v>156</v>
      </c>
      <c r="D11920" s="73">
        <f t="shared" si="624"/>
        <v>26.681419999999999</v>
      </c>
      <c r="E11920" s="73">
        <f t="shared" si="625"/>
        <v>19.49539</v>
      </c>
      <c r="F11920" s="73">
        <f t="shared" si="626"/>
        <v>35.353029999999997</v>
      </c>
      <c r="H11920" s="72">
        <v>26.681419999999999</v>
      </c>
      <c r="I11920" s="75">
        <v>19.49539</v>
      </c>
      <c r="J11920" s="75">
        <v>35.353029999999997</v>
      </c>
      <c r="K11920" s="72">
        <v>0</v>
      </c>
    </row>
    <row r="11921" spans="1:11" x14ac:dyDescent="0.25">
      <c r="A11921" s="66" t="s">
        <v>418</v>
      </c>
      <c r="B11921" s="66" t="s">
        <v>403</v>
      </c>
      <c r="C11921" t="s">
        <v>162</v>
      </c>
      <c r="D11921" s="73">
        <f t="shared" si="624"/>
        <v>31.916910000000001</v>
      </c>
      <c r="E11921" s="73">
        <f t="shared" si="625"/>
        <v>20.55781</v>
      </c>
      <c r="F11921" s="73">
        <f t="shared" si="626"/>
        <v>45.924120000000002</v>
      </c>
      <c r="H11921" s="72">
        <v>31.916910000000001</v>
      </c>
      <c r="I11921" s="75">
        <v>20.55781</v>
      </c>
      <c r="J11921" s="75">
        <v>45.924120000000002</v>
      </c>
      <c r="K11921" s="72">
        <v>0</v>
      </c>
    </row>
    <row r="11922" spans="1:11" x14ac:dyDescent="0.25">
      <c r="A11922" s="66" t="s">
        <v>418</v>
      </c>
      <c r="B11922" s="66" t="s">
        <v>403</v>
      </c>
      <c r="C11922" t="s">
        <v>164</v>
      </c>
      <c r="D11922" s="73">
        <f t="shared" ref="D11922:D11985" si="627">IF(K11922&gt;=50," ",H11922)</f>
        <v>33.177219999999998</v>
      </c>
      <c r="E11922" s="73">
        <f t="shared" ref="E11922:E11985" si="628">IF(K11922&gt;=50," ",I11922)</f>
        <v>23.758109999999999</v>
      </c>
      <c r="F11922" s="73">
        <f t="shared" ref="F11922:F11985" si="629">IF(K11922&gt;=50," ",J11922)</f>
        <v>44.16733</v>
      </c>
      <c r="H11922" s="72">
        <v>33.177219999999998</v>
      </c>
      <c r="I11922" s="75">
        <v>23.758109999999999</v>
      </c>
      <c r="J11922" s="75">
        <v>44.16733</v>
      </c>
      <c r="K11922" s="72">
        <v>0</v>
      </c>
    </row>
    <row r="11923" spans="1:11" x14ac:dyDescent="0.25">
      <c r="A11923" s="66" t="s">
        <v>418</v>
      </c>
      <c r="B11923" s="66" t="s">
        <v>403</v>
      </c>
      <c r="C11923" t="s">
        <v>167</v>
      </c>
      <c r="D11923" s="73">
        <f t="shared" si="627"/>
        <v>26.830390000000001</v>
      </c>
      <c r="E11923" s="73">
        <f t="shared" si="628"/>
        <v>20.265350000000002</v>
      </c>
      <c r="F11923" s="73">
        <f t="shared" si="629"/>
        <v>34.599330000000002</v>
      </c>
      <c r="H11923" s="72">
        <v>26.830390000000001</v>
      </c>
      <c r="I11923" s="75">
        <v>20.265350000000002</v>
      </c>
      <c r="J11923" s="75">
        <v>34.599330000000002</v>
      </c>
      <c r="K11923" s="72">
        <v>0</v>
      </c>
    </row>
    <row r="11924" spans="1:11" x14ac:dyDescent="0.25">
      <c r="A11924" s="66" t="s">
        <v>418</v>
      </c>
      <c r="B11924" s="66" t="s">
        <v>403</v>
      </c>
      <c r="C11924" t="s">
        <v>171</v>
      </c>
      <c r="D11924" s="73">
        <f t="shared" si="627"/>
        <v>31.02366</v>
      </c>
      <c r="E11924" s="73">
        <f t="shared" si="628"/>
        <v>23.556170000000002</v>
      </c>
      <c r="F11924" s="73">
        <f t="shared" si="629"/>
        <v>39.631129999999999</v>
      </c>
      <c r="H11924" s="72">
        <v>31.02366</v>
      </c>
      <c r="I11924" s="75">
        <v>23.556170000000002</v>
      </c>
      <c r="J11924" s="75">
        <v>39.631129999999999</v>
      </c>
      <c r="K11924" s="72">
        <v>0</v>
      </c>
    </row>
    <row r="11925" spans="1:11" x14ac:dyDescent="0.25">
      <c r="A11925" s="66" t="s">
        <v>418</v>
      </c>
      <c r="B11925" s="66" t="s">
        <v>403</v>
      </c>
      <c r="C11925" t="s">
        <v>184</v>
      </c>
      <c r="D11925" s="73">
        <f t="shared" si="627"/>
        <v>34.351779999999998</v>
      </c>
      <c r="E11925" s="73">
        <f t="shared" si="628"/>
        <v>29.384910000000001</v>
      </c>
      <c r="F11925" s="73">
        <f t="shared" si="629"/>
        <v>39.686360000000001</v>
      </c>
      <c r="H11925" s="72">
        <v>34.351779999999998</v>
      </c>
      <c r="I11925" s="75">
        <v>29.384910000000001</v>
      </c>
      <c r="J11925" s="75">
        <v>39.686360000000001</v>
      </c>
      <c r="K11925" s="72">
        <v>0</v>
      </c>
    </row>
    <row r="11926" spans="1:11" x14ac:dyDescent="0.25">
      <c r="A11926" s="66" t="s">
        <v>418</v>
      </c>
      <c r="B11926" s="66" t="s">
        <v>403</v>
      </c>
      <c r="C11926" t="s">
        <v>106</v>
      </c>
      <c r="D11926" s="73">
        <f t="shared" si="627"/>
        <v>27.511700000000001</v>
      </c>
      <c r="E11926" s="73">
        <f t="shared" si="628"/>
        <v>18.103280000000002</v>
      </c>
      <c r="F11926" s="73">
        <f t="shared" si="629"/>
        <v>39.454129999999999</v>
      </c>
      <c r="H11926" s="72">
        <v>27.511700000000001</v>
      </c>
      <c r="I11926" s="75">
        <v>18.103280000000002</v>
      </c>
      <c r="J11926" s="75">
        <v>39.454129999999999</v>
      </c>
      <c r="K11926" s="72">
        <v>0</v>
      </c>
    </row>
    <row r="11927" spans="1:11" x14ac:dyDescent="0.25">
      <c r="A11927" s="66" t="s">
        <v>418</v>
      </c>
      <c r="B11927" s="66" t="s">
        <v>403</v>
      </c>
      <c r="C11927" t="s">
        <v>107</v>
      </c>
      <c r="D11927" s="73">
        <f t="shared" si="627"/>
        <v>30.856950000000001</v>
      </c>
      <c r="E11927" s="73">
        <f t="shared" si="628"/>
        <v>24.35604</v>
      </c>
      <c r="F11927" s="73">
        <f t="shared" si="629"/>
        <v>38.216389999999997</v>
      </c>
      <c r="H11927" s="72">
        <v>30.856950000000001</v>
      </c>
      <c r="I11927" s="75">
        <v>24.35604</v>
      </c>
      <c r="J11927" s="75">
        <v>38.216389999999997</v>
      </c>
      <c r="K11927" s="72">
        <v>0</v>
      </c>
    </row>
    <row r="11928" spans="1:11" x14ac:dyDescent="0.25">
      <c r="A11928" s="66" t="s">
        <v>418</v>
      </c>
      <c r="B11928" s="66" t="s">
        <v>403</v>
      </c>
      <c r="C11928" t="s">
        <v>120</v>
      </c>
      <c r="D11928" s="73">
        <f t="shared" si="627"/>
        <v>32.719630000000002</v>
      </c>
      <c r="E11928" s="73">
        <f t="shared" si="628"/>
        <v>23.233470000000001</v>
      </c>
      <c r="F11928" s="73">
        <f t="shared" si="629"/>
        <v>43.865760000000002</v>
      </c>
      <c r="H11928" s="72">
        <v>32.719630000000002</v>
      </c>
      <c r="I11928" s="75">
        <v>23.233470000000001</v>
      </c>
      <c r="J11928" s="75">
        <v>43.865760000000002</v>
      </c>
      <c r="K11928" s="72">
        <v>0</v>
      </c>
    </row>
    <row r="11929" spans="1:11" x14ac:dyDescent="0.25">
      <c r="A11929" s="66" t="s">
        <v>418</v>
      </c>
      <c r="B11929" s="66" t="s">
        <v>403</v>
      </c>
      <c r="C11929" t="s">
        <v>138</v>
      </c>
      <c r="D11929" s="73">
        <f t="shared" si="627"/>
        <v>36.155880000000003</v>
      </c>
      <c r="E11929" s="73">
        <f t="shared" si="628"/>
        <v>27.312840000000001</v>
      </c>
      <c r="F11929" s="73">
        <f t="shared" si="629"/>
        <v>46.048220000000001</v>
      </c>
      <c r="H11929" s="72">
        <v>36.155880000000003</v>
      </c>
      <c r="I11929" s="75">
        <v>27.312840000000001</v>
      </c>
      <c r="J11929" s="75">
        <v>46.048220000000001</v>
      </c>
      <c r="K11929" s="72">
        <v>0</v>
      </c>
    </row>
    <row r="11930" spans="1:11" x14ac:dyDescent="0.25">
      <c r="A11930" s="66" t="s">
        <v>418</v>
      </c>
      <c r="B11930" s="66" t="s">
        <v>403</v>
      </c>
      <c r="C11930" t="s">
        <v>163</v>
      </c>
      <c r="D11930" s="73">
        <f t="shared" si="627"/>
        <v>33.522709999999996</v>
      </c>
      <c r="E11930" s="73">
        <f t="shared" si="628"/>
        <v>25.93103</v>
      </c>
      <c r="F11930" s="73">
        <f t="shared" si="629"/>
        <v>42.074440000000003</v>
      </c>
      <c r="H11930" s="72">
        <v>33.522709999999996</v>
      </c>
      <c r="I11930" s="75">
        <v>25.93103</v>
      </c>
      <c r="J11930" s="75">
        <v>42.074440000000003</v>
      </c>
      <c r="K11930" s="72">
        <v>0</v>
      </c>
    </row>
    <row r="11931" spans="1:11" x14ac:dyDescent="0.25">
      <c r="A11931" s="66" t="s">
        <v>418</v>
      </c>
      <c r="B11931" s="66" t="s">
        <v>403</v>
      </c>
      <c r="C11931" t="s">
        <v>172</v>
      </c>
      <c r="D11931" s="73">
        <f t="shared" si="627"/>
        <v>37.852640000000001</v>
      </c>
      <c r="E11931" s="73">
        <f t="shared" si="628"/>
        <v>29.438880000000001</v>
      </c>
      <c r="F11931" s="73">
        <f t="shared" si="629"/>
        <v>47.067059999999998</v>
      </c>
      <c r="H11931" s="72">
        <v>37.852640000000001</v>
      </c>
      <c r="I11931" s="75">
        <v>29.438880000000001</v>
      </c>
      <c r="J11931" s="75">
        <v>47.067059999999998</v>
      </c>
      <c r="K11931" s="72">
        <v>0</v>
      </c>
    </row>
    <row r="11932" spans="1:11" x14ac:dyDescent="0.25">
      <c r="A11932" s="66" t="s">
        <v>418</v>
      </c>
      <c r="B11932" s="66" t="s">
        <v>403</v>
      </c>
      <c r="C11932" t="s">
        <v>185</v>
      </c>
      <c r="D11932" s="73">
        <f t="shared" si="627"/>
        <v>33.727049999999998</v>
      </c>
      <c r="E11932" s="73">
        <f t="shared" si="628"/>
        <v>29.473490000000002</v>
      </c>
      <c r="F11932" s="73">
        <f t="shared" si="629"/>
        <v>38.26144</v>
      </c>
      <c r="H11932" s="72">
        <v>33.727049999999998</v>
      </c>
      <c r="I11932" s="75">
        <v>29.473490000000002</v>
      </c>
      <c r="J11932" s="75">
        <v>38.26144</v>
      </c>
      <c r="K11932" s="72">
        <v>0</v>
      </c>
    </row>
    <row r="11933" spans="1:11" x14ac:dyDescent="0.25">
      <c r="A11933" s="66" t="s">
        <v>418</v>
      </c>
      <c r="B11933" s="66" t="s">
        <v>403</v>
      </c>
      <c r="C11933" t="s">
        <v>103</v>
      </c>
      <c r="D11933" s="73">
        <f t="shared" si="627"/>
        <v>19.021889999999999</v>
      </c>
      <c r="E11933" s="73">
        <f t="shared" si="628"/>
        <v>14.34268</v>
      </c>
      <c r="F11933" s="73">
        <f t="shared" si="629"/>
        <v>24.78593</v>
      </c>
      <c r="H11933" s="72">
        <v>19.021889999999999</v>
      </c>
      <c r="I11933" s="75">
        <v>14.34268</v>
      </c>
      <c r="J11933" s="75">
        <v>24.78593</v>
      </c>
      <c r="K11933" s="72">
        <v>0</v>
      </c>
    </row>
    <row r="11934" spans="1:11" x14ac:dyDescent="0.25">
      <c r="A11934" s="66" t="s">
        <v>418</v>
      </c>
      <c r="B11934" s="66" t="s">
        <v>403</v>
      </c>
      <c r="C11934" t="s">
        <v>104</v>
      </c>
      <c r="D11934" s="73">
        <f t="shared" si="627"/>
        <v>40.105550000000001</v>
      </c>
      <c r="E11934" s="73">
        <f t="shared" si="628"/>
        <v>32.926960000000001</v>
      </c>
      <c r="F11934" s="73">
        <f t="shared" si="629"/>
        <v>47.73536</v>
      </c>
      <c r="H11934" s="72">
        <v>40.105550000000001</v>
      </c>
      <c r="I11934" s="75">
        <v>32.926960000000001</v>
      </c>
      <c r="J11934" s="75">
        <v>47.73536</v>
      </c>
      <c r="K11934" s="72">
        <v>0</v>
      </c>
    </row>
    <row r="11935" spans="1:11" x14ac:dyDescent="0.25">
      <c r="A11935" s="66" t="s">
        <v>418</v>
      </c>
      <c r="B11935" s="66" t="s">
        <v>403</v>
      </c>
      <c r="C11935" t="s">
        <v>125</v>
      </c>
      <c r="D11935" s="73">
        <f t="shared" si="627"/>
        <v>31.632809999999999</v>
      </c>
      <c r="E11935" s="73">
        <f t="shared" si="628"/>
        <v>24.46773</v>
      </c>
      <c r="F11935" s="73">
        <f t="shared" si="629"/>
        <v>39.79074</v>
      </c>
      <c r="H11935" s="72">
        <v>31.632809999999999</v>
      </c>
      <c r="I11935" s="75">
        <v>24.46773</v>
      </c>
      <c r="J11935" s="75">
        <v>39.79074</v>
      </c>
      <c r="K11935" s="72">
        <v>0</v>
      </c>
    </row>
    <row r="11936" spans="1:11" x14ac:dyDescent="0.25">
      <c r="A11936" s="66" t="s">
        <v>418</v>
      </c>
      <c r="B11936" s="66" t="s">
        <v>403</v>
      </c>
      <c r="C11936" t="s">
        <v>130</v>
      </c>
      <c r="D11936" s="73">
        <f t="shared" si="627"/>
        <v>29.398119999999999</v>
      </c>
      <c r="E11936" s="73">
        <f t="shared" si="628"/>
        <v>21.461220000000001</v>
      </c>
      <c r="F11936" s="73">
        <f t="shared" si="629"/>
        <v>38.819470000000003</v>
      </c>
      <c r="H11936" s="72">
        <v>29.398119999999999</v>
      </c>
      <c r="I11936" s="75">
        <v>21.461220000000001</v>
      </c>
      <c r="J11936" s="75">
        <v>38.819470000000003</v>
      </c>
      <c r="K11936" s="72">
        <v>0</v>
      </c>
    </row>
    <row r="11937" spans="1:11" x14ac:dyDescent="0.25">
      <c r="A11937" s="66" t="s">
        <v>418</v>
      </c>
      <c r="B11937" s="66" t="s">
        <v>403</v>
      </c>
      <c r="C11937" t="s">
        <v>131</v>
      </c>
      <c r="D11937" s="73">
        <f t="shared" si="627"/>
        <v>22.71734</v>
      </c>
      <c r="E11937" s="73">
        <f t="shared" si="628"/>
        <v>16.760059999999999</v>
      </c>
      <c r="F11937" s="73">
        <f t="shared" si="629"/>
        <v>30.02824</v>
      </c>
      <c r="H11937" s="72">
        <v>22.71734</v>
      </c>
      <c r="I11937" s="75">
        <v>16.760059999999999</v>
      </c>
      <c r="J11937" s="75">
        <v>30.02824</v>
      </c>
      <c r="K11937" s="72">
        <v>0</v>
      </c>
    </row>
    <row r="11938" spans="1:11" x14ac:dyDescent="0.25">
      <c r="A11938" s="66" t="s">
        <v>418</v>
      </c>
      <c r="B11938" s="66" t="s">
        <v>403</v>
      </c>
      <c r="C11938" t="s">
        <v>133</v>
      </c>
      <c r="D11938" s="73">
        <f t="shared" si="627"/>
        <v>28.399450000000002</v>
      </c>
      <c r="E11938" s="73">
        <f t="shared" si="628"/>
        <v>19.698560000000001</v>
      </c>
      <c r="F11938" s="73">
        <f t="shared" si="629"/>
        <v>39.073509999999999</v>
      </c>
      <c r="H11938" s="72">
        <v>28.399450000000002</v>
      </c>
      <c r="I11938" s="75">
        <v>19.698560000000001</v>
      </c>
      <c r="J11938" s="75">
        <v>39.073509999999999</v>
      </c>
      <c r="K11938" s="72">
        <v>0</v>
      </c>
    </row>
    <row r="11939" spans="1:11" x14ac:dyDescent="0.25">
      <c r="A11939" s="66" t="s">
        <v>418</v>
      </c>
      <c r="B11939" s="66" t="s">
        <v>403</v>
      </c>
      <c r="C11939" t="s">
        <v>152</v>
      </c>
      <c r="D11939" s="73">
        <f t="shared" si="627"/>
        <v>36.794339999999998</v>
      </c>
      <c r="E11939" s="73">
        <f t="shared" si="628"/>
        <v>29.678850000000001</v>
      </c>
      <c r="F11939" s="73">
        <f t="shared" si="629"/>
        <v>44.53537</v>
      </c>
      <c r="H11939" s="72">
        <v>36.794339999999998</v>
      </c>
      <c r="I11939" s="75">
        <v>29.678850000000001</v>
      </c>
      <c r="J11939" s="75">
        <v>44.53537</v>
      </c>
      <c r="K11939" s="72">
        <v>0</v>
      </c>
    </row>
    <row r="11940" spans="1:11" x14ac:dyDescent="0.25">
      <c r="A11940" s="66" t="s">
        <v>418</v>
      </c>
      <c r="B11940" s="66" t="s">
        <v>403</v>
      </c>
      <c r="C11940" t="s">
        <v>159</v>
      </c>
      <c r="D11940" s="73">
        <f t="shared" si="627"/>
        <v>33.507739999999998</v>
      </c>
      <c r="E11940" s="73">
        <f t="shared" si="628"/>
        <v>25.367039999999999</v>
      </c>
      <c r="F11940" s="73">
        <f t="shared" si="629"/>
        <v>42.763979999999997</v>
      </c>
      <c r="H11940" s="72">
        <v>33.507739999999998</v>
      </c>
      <c r="I11940" s="75">
        <v>25.367039999999999</v>
      </c>
      <c r="J11940" s="75">
        <v>42.763979999999997</v>
      </c>
      <c r="K11940" s="72">
        <v>0</v>
      </c>
    </row>
    <row r="11941" spans="1:11" x14ac:dyDescent="0.25">
      <c r="A11941" s="66" t="s">
        <v>418</v>
      </c>
      <c r="B11941" s="66" t="s">
        <v>403</v>
      </c>
      <c r="C11941" t="s">
        <v>161</v>
      </c>
      <c r="D11941" s="73">
        <f t="shared" si="627"/>
        <v>22.986709999999999</v>
      </c>
      <c r="E11941" s="73">
        <f t="shared" si="628"/>
        <v>16.511590000000002</v>
      </c>
      <c r="F11941" s="73">
        <f t="shared" si="629"/>
        <v>31.056519999999999</v>
      </c>
      <c r="H11941" s="72">
        <v>22.986709999999999</v>
      </c>
      <c r="I11941" s="75">
        <v>16.511590000000002</v>
      </c>
      <c r="J11941" s="75">
        <v>31.056519999999999</v>
      </c>
      <c r="K11941" s="72">
        <v>0</v>
      </c>
    </row>
    <row r="11942" spans="1:11" x14ac:dyDescent="0.25">
      <c r="A11942" s="66" t="s">
        <v>418</v>
      </c>
      <c r="B11942" s="66" t="s">
        <v>403</v>
      </c>
      <c r="C11942" t="s">
        <v>173</v>
      </c>
      <c r="D11942" s="73">
        <f t="shared" si="627"/>
        <v>22.44022</v>
      </c>
      <c r="E11942" s="73">
        <f t="shared" si="628"/>
        <v>17.550239999999999</v>
      </c>
      <c r="F11942" s="73">
        <f t="shared" si="629"/>
        <v>28.226240000000001</v>
      </c>
      <c r="H11942" s="72">
        <v>22.44022</v>
      </c>
      <c r="I11942" s="75">
        <v>17.550239999999999</v>
      </c>
      <c r="J11942" s="75">
        <v>28.226240000000001</v>
      </c>
      <c r="K11942" s="72">
        <v>0</v>
      </c>
    </row>
    <row r="11943" spans="1:11" x14ac:dyDescent="0.25">
      <c r="A11943" s="66" t="s">
        <v>418</v>
      </c>
      <c r="B11943" s="66" t="s">
        <v>403</v>
      </c>
      <c r="C11943" t="s">
        <v>180</v>
      </c>
      <c r="D11943" s="73">
        <f t="shared" si="627"/>
        <v>37.383510000000001</v>
      </c>
      <c r="E11943" s="73">
        <f t="shared" si="628"/>
        <v>29.439070000000001</v>
      </c>
      <c r="F11943" s="73">
        <f t="shared" si="629"/>
        <v>46.072009999999999</v>
      </c>
      <c r="H11943" s="72">
        <v>37.383510000000001</v>
      </c>
      <c r="I11943" s="75">
        <v>29.439070000000001</v>
      </c>
      <c r="J11943" s="75">
        <v>46.072009999999999</v>
      </c>
      <c r="K11943" s="72">
        <v>0</v>
      </c>
    </row>
    <row r="11944" spans="1:11" x14ac:dyDescent="0.25">
      <c r="A11944" s="66" t="s">
        <v>418</v>
      </c>
      <c r="B11944" s="66" t="s">
        <v>403</v>
      </c>
      <c r="C11944" t="s">
        <v>186</v>
      </c>
      <c r="D11944" s="73">
        <f t="shared" si="627"/>
        <v>35.444400000000002</v>
      </c>
      <c r="E11944" s="73">
        <f t="shared" si="628"/>
        <v>31.32433</v>
      </c>
      <c r="F11944" s="73">
        <f t="shared" si="629"/>
        <v>39.792389999999997</v>
      </c>
      <c r="H11944" s="72">
        <v>35.444400000000002</v>
      </c>
      <c r="I11944" s="75">
        <v>31.32433</v>
      </c>
      <c r="J11944" s="75">
        <v>39.792389999999997</v>
      </c>
      <c r="K11944" s="72">
        <v>0</v>
      </c>
    </row>
    <row r="11945" spans="1:11" x14ac:dyDescent="0.25">
      <c r="A11945" s="66" t="s">
        <v>418</v>
      </c>
      <c r="B11945" s="66" t="s">
        <v>403</v>
      </c>
      <c r="C11945" t="s">
        <v>102</v>
      </c>
      <c r="D11945" s="73">
        <f t="shared" si="627"/>
        <v>23.732620000000001</v>
      </c>
      <c r="E11945" s="73">
        <f t="shared" si="628"/>
        <v>15.86275</v>
      </c>
      <c r="F11945" s="73">
        <f t="shared" si="629"/>
        <v>33.932270000000003</v>
      </c>
      <c r="H11945" s="72">
        <v>23.732620000000001</v>
      </c>
      <c r="I11945" s="75">
        <v>15.86275</v>
      </c>
      <c r="J11945" s="75">
        <v>33.932270000000003</v>
      </c>
      <c r="K11945" s="72">
        <v>0</v>
      </c>
    </row>
    <row r="11946" spans="1:11" x14ac:dyDescent="0.25">
      <c r="A11946" s="66" t="s">
        <v>418</v>
      </c>
      <c r="B11946" s="66" t="s">
        <v>403</v>
      </c>
      <c r="C11946" t="s">
        <v>109</v>
      </c>
      <c r="D11946" s="73">
        <f t="shared" si="627"/>
        <v>35.596249999999998</v>
      </c>
      <c r="E11946" s="73">
        <f t="shared" si="628"/>
        <v>26.98808</v>
      </c>
      <c r="F11946" s="73">
        <f t="shared" si="629"/>
        <v>45.248489999999997</v>
      </c>
      <c r="H11946" s="72">
        <v>35.596249999999998</v>
      </c>
      <c r="I11946" s="75">
        <v>26.98808</v>
      </c>
      <c r="J11946" s="75">
        <v>45.248489999999997</v>
      </c>
      <c r="K11946" s="72">
        <v>0</v>
      </c>
    </row>
    <row r="11947" spans="1:11" x14ac:dyDescent="0.25">
      <c r="A11947" s="66" t="s">
        <v>418</v>
      </c>
      <c r="B11947" s="66" t="s">
        <v>403</v>
      </c>
      <c r="C11947" t="s">
        <v>129</v>
      </c>
      <c r="D11947" s="73">
        <f t="shared" si="627"/>
        <v>30.8903</v>
      </c>
      <c r="E11947" s="73">
        <f t="shared" si="628"/>
        <v>23.394290000000002</v>
      </c>
      <c r="F11947" s="73">
        <f t="shared" si="629"/>
        <v>39.548220000000001</v>
      </c>
      <c r="H11947" s="72">
        <v>30.8903</v>
      </c>
      <c r="I11947" s="75">
        <v>23.394290000000002</v>
      </c>
      <c r="J11947" s="75">
        <v>39.548220000000001</v>
      </c>
      <c r="K11947" s="72">
        <v>0</v>
      </c>
    </row>
    <row r="11948" spans="1:11" x14ac:dyDescent="0.25">
      <c r="A11948" s="66" t="s">
        <v>418</v>
      </c>
      <c r="B11948" s="66" t="s">
        <v>403</v>
      </c>
      <c r="C11948" t="s">
        <v>135</v>
      </c>
      <c r="D11948" s="73">
        <f t="shared" si="627"/>
        <v>22.098189999999999</v>
      </c>
      <c r="E11948" s="73">
        <f t="shared" si="628"/>
        <v>14.65532</v>
      </c>
      <c r="F11948" s="73">
        <f t="shared" si="629"/>
        <v>31.907810000000001</v>
      </c>
      <c r="H11948" s="72">
        <v>22.098189999999999</v>
      </c>
      <c r="I11948" s="75">
        <v>14.65532</v>
      </c>
      <c r="J11948" s="75">
        <v>31.907810000000001</v>
      </c>
      <c r="K11948" s="72">
        <v>0</v>
      </c>
    </row>
    <row r="11949" spans="1:11" x14ac:dyDescent="0.25">
      <c r="A11949" s="66" t="s">
        <v>418</v>
      </c>
      <c r="B11949" s="66" t="s">
        <v>403</v>
      </c>
      <c r="C11949" t="s">
        <v>142</v>
      </c>
      <c r="D11949" s="73">
        <f t="shared" si="627"/>
        <v>34.0017</v>
      </c>
      <c r="E11949" s="73">
        <f t="shared" si="628"/>
        <v>23.313089999999999</v>
      </c>
      <c r="F11949" s="73">
        <f t="shared" si="629"/>
        <v>46.612169999999999</v>
      </c>
      <c r="H11949" s="72">
        <v>34.0017</v>
      </c>
      <c r="I11949" s="75">
        <v>23.313089999999999</v>
      </c>
      <c r="J11949" s="75">
        <v>46.612169999999999</v>
      </c>
      <c r="K11949" s="72">
        <v>0</v>
      </c>
    </row>
    <row r="11950" spans="1:11" x14ac:dyDescent="0.25">
      <c r="A11950" s="66" t="s">
        <v>418</v>
      </c>
      <c r="B11950" s="66" t="s">
        <v>403</v>
      </c>
      <c r="C11950" t="s">
        <v>148</v>
      </c>
      <c r="D11950" s="73">
        <f t="shared" si="627"/>
        <v>36.337899999999998</v>
      </c>
      <c r="E11950" s="73">
        <f t="shared" si="628"/>
        <v>28.402750000000001</v>
      </c>
      <c r="F11950" s="73">
        <f t="shared" si="629"/>
        <v>45.093699999999998</v>
      </c>
      <c r="H11950" s="72">
        <v>36.337899999999998</v>
      </c>
      <c r="I11950" s="75">
        <v>28.402750000000001</v>
      </c>
      <c r="J11950" s="75">
        <v>45.093699999999998</v>
      </c>
      <c r="K11950" s="72">
        <v>0</v>
      </c>
    </row>
    <row r="11951" spans="1:11" x14ac:dyDescent="0.25">
      <c r="A11951" s="66" t="s">
        <v>418</v>
      </c>
      <c r="B11951" s="66" t="s">
        <v>403</v>
      </c>
      <c r="C11951" t="s">
        <v>149</v>
      </c>
      <c r="D11951" s="73">
        <f t="shared" si="627"/>
        <v>35.381929999999997</v>
      </c>
      <c r="E11951" s="73">
        <f t="shared" si="628"/>
        <v>26.584949999999999</v>
      </c>
      <c r="F11951" s="73">
        <f t="shared" si="629"/>
        <v>45.29392</v>
      </c>
      <c r="H11951" s="72">
        <v>35.381929999999997</v>
      </c>
      <c r="I11951" s="75">
        <v>26.584949999999999</v>
      </c>
      <c r="J11951" s="75">
        <v>45.29392</v>
      </c>
      <c r="K11951" s="72">
        <v>0</v>
      </c>
    </row>
    <row r="11952" spans="1:11" x14ac:dyDescent="0.25">
      <c r="A11952" s="66" t="s">
        <v>418</v>
      </c>
      <c r="B11952" s="66" t="s">
        <v>403</v>
      </c>
      <c r="C11952" t="s">
        <v>157</v>
      </c>
      <c r="D11952" s="73">
        <f t="shared" si="627"/>
        <v>27.89404</v>
      </c>
      <c r="E11952" s="73">
        <f t="shared" si="628"/>
        <v>20.196169999999999</v>
      </c>
      <c r="F11952" s="73">
        <f t="shared" si="629"/>
        <v>37.159770000000002</v>
      </c>
      <c r="H11952" s="72">
        <v>27.89404</v>
      </c>
      <c r="I11952" s="75">
        <v>20.196169999999999</v>
      </c>
      <c r="J11952" s="75">
        <v>37.159770000000002</v>
      </c>
      <c r="K11952" s="72">
        <v>0</v>
      </c>
    </row>
    <row r="11953" spans="1:11" x14ac:dyDescent="0.25">
      <c r="A11953" s="66" t="s">
        <v>418</v>
      </c>
      <c r="B11953" s="66" t="s">
        <v>403</v>
      </c>
      <c r="C11953" t="s">
        <v>166</v>
      </c>
      <c r="D11953" s="73">
        <f t="shared" si="627"/>
        <v>36.157260000000001</v>
      </c>
      <c r="E11953" s="73">
        <f t="shared" si="628"/>
        <v>24.189209999999999</v>
      </c>
      <c r="F11953" s="73">
        <f t="shared" si="629"/>
        <v>50.131079999999997</v>
      </c>
      <c r="H11953" s="72">
        <v>36.157260000000001</v>
      </c>
      <c r="I11953" s="75">
        <v>24.189209999999999</v>
      </c>
      <c r="J11953" s="75">
        <v>50.131079999999997</v>
      </c>
      <c r="K11953" s="72">
        <v>0</v>
      </c>
    </row>
    <row r="11954" spans="1:11" x14ac:dyDescent="0.25">
      <c r="A11954" s="66" t="s">
        <v>418</v>
      </c>
      <c r="B11954" s="66" t="s">
        <v>403</v>
      </c>
      <c r="C11954" t="s">
        <v>169</v>
      </c>
      <c r="D11954" s="73">
        <f t="shared" si="627"/>
        <v>26.336200000000002</v>
      </c>
      <c r="E11954" s="73">
        <f t="shared" si="628"/>
        <v>18.978490000000001</v>
      </c>
      <c r="F11954" s="73">
        <f t="shared" si="629"/>
        <v>35.3035</v>
      </c>
      <c r="H11954" s="72">
        <v>26.336200000000002</v>
      </c>
      <c r="I11954" s="75">
        <v>18.978490000000001</v>
      </c>
      <c r="J11954" s="75">
        <v>35.3035</v>
      </c>
      <c r="K11954" s="72">
        <v>0</v>
      </c>
    </row>
    <row r="11955" spans="1:11" x14ac:dyDescent="0.25">
      <c r="A11955" s="66" t="s">
        <v>418</v>
      </c>
      <c r="B11955" s="66" t="s">
        <v>403</v>
      </c>
      <c r="C11955" t="s">
        <v>170</v>
      </c>
      <c r="D11955" s="73">
        <f t="shared" si="627"/>
        <v>32.598909999999997</v>
      </c>
      <c r="E11955" s="73">
        <f t="shared" si="628"/>
        <v>23.713519999999999</v>
      </c>
      <c r="F11955" s="73">
        <f t="shared" si="629"/>
        <v>42.939639999999997</v>
      </c>
      <c r="H11955" s="72">
        <v>32.598909999999997</v>
      </c>
      <c r="I11955" s="75">
        <v>23.713519999999999</v>
      </c>
      <c r="J11955" s="75">
        <v>42.939639999999997</v>
      </c>
      <c r="K11955" s="72">
        <v>0</v>
      </c>
    </row>
    <row r="11956" spans="1:11" x14ac:dyDescent="0.25">
      <c r="A11956" s="66" t="s">
        <v>418</v>
      </c>
      <c r="B11956" s="66" t="s">
        <v>403</v>
      </c>
      <c r="C11956" t="s">
        <v>176</v>
      </c>
      <c r="D11956" s="73">
        <f t="shared" si="627"/>
        <v>32.138939999999998</v>
      </c>
      <c r="E11956" s="73">
        <f t="shared" si="628"/>
        <v>24.966000000000001</v>
      </c>
      <c r="F11956" s="73">
        <f t="shared" si="629"/>
        <v>40.266770000000001</v>
      </c>
      <c r="H11956" s="72">
        <v>32.138939999999998</v>
      </c>
      <c r="I11956" s="75">
        <v>24.966000000000001</v>
      </c>
      <c r="J11956" s="75">
        <v>40.266770000000001</v>
      </c>
      <c r="K11956" s="72">
        <v>0</v>
      </c>
    </row>
    <row r="11957" spans="1:11" x14ac:dyDescent="0.25">
      <c r="A11957" s="66" t="s">
        <v>418</v>
      </c>
      <c r="B11957" s="66" t="s">
        <v>403</v>
      </c>
      <c r="C11957" t="s">
        <v>3</v>
      </c>
      <c r="D11957" s="73">
        <f t="shared" si="627"/>
        <v>32.175040000000003</v>
      </c>
      <c r="E11957" s="73">
        <f t="shared" si="628"/>
        <v>28.73563</v>
      </c>
      <c r="F11957" s="73">
        <f t="shared" si="629"/>
        <v>35.819200000000002</v>
      </c>
      <c r="H11957" s="72">
        <v>32.175040000000003</v>
      </c>
      <c r="I11957" s="75">
        <v>28.73563</v>
      </c>
      <c r="J11957" s="75">
        <v>35.819200000000002</v>
      </c>
      <c r="K11957" s="72">
        <v>0</v>
      </c>
    </row>
    <row r="11958" spans="1:11" x14ac:dyDescent="0.25">
      <c r="A11958" s="66" t="s">
        <v>418</v>
      </c>
      <c r="B11958" s="66" t="s">
        <v>403</v>
      </c>
      <c r="C11958" t="s">
        <v>112</v>
      </c>
      <c r="D11958" s="73">
        <f t="shared" si="627"/>
        <v>24.717089999999999</v>
      </c>
      <c r="E11958" s="73">
        <f t="shared" si="628"/>
        <v>17.974499999999999</v>
      </c>
      <c r="F11958" s="73">
        <f t="shared" si="629"/>
        <v>32.972250000000003</v>
      </c>
      <c r="H11958" s="72">
        <v>24.717089999999999</v>
      </c>
      <c r="I11958" s="75">
        <v>17.974499999999999</v>
      </c>
      <c r="J11958" s="75">
        <v>32.972250000000003</v>
      </c>
      <c r="K11958" s="72">
        <v>0</v>
      </c>
    </row>
    <row r="11959" spans="1:11" x14ac:dyDescent="0.25">
      <c r="A11959" s="66" t="s">
        <v>418</v>
      </c>
      <c r="B11959" s="66" t="s">
        <v>403</v>
      </c>
      <c r="C11959" t="s">
        <v>113</v>
      </c>
      <c r="D11959" s="73">
        <f t="shared" si="627"/>
        <v>28.896979999999999</v>
      </c>
      <c r="E11959" s="73">
        <f t="shared" si="628"/>
        <v>21.737950000000001</v>
      </c>
      <c r="F11959" s="73">
        <f t="shared" si="629"/>
        <v>37.290320000000001</v>
      </c>
      <c r="H11959" s="72">
        <v>28.896979999999999</v>
      </c>
      <c r="I11959" s="75">
        <v>21.737950000000001</v>
      </c>
      <c r="J11959" s="75">
        <v>37.290320000000001</v>
      </c>
      <c r="K11959" s="72">
        <v>0</v>
      </c>
    </row>
    <row r="11960" spans="1:11" x14ac:dyDescent="0.25">
      <c r="A11960" s="66" t="s">
        <v>418</v>
      </c>
      <c r="B11960" s="66" t="s">
        <v>403</v>
      </c>
      <c r="C11960" t="s">
        <v>116</v>
      </c>
      <c r="D11960" s="73">
        <f t="shared" si="627"/>
        <v>31.508120000000002</v>
      </c>
      <c r="E11960" s="73">
        <f t="shared" si="628"/>
        <v>23.118110000000001</v>
      </c>
      <c r="F11960" s="73">
        <f t="shared" si="629"/>
        <v>41.307070000000003</v>
      </c>
      <c r="H11960" s="72">
        <v>31.508120000000002</v>
      </c>
      <c r="I11960" s="75">
        <v>23.118110000000001</v>
      </c>
      <c r="J11960" s="75">
        <v>41.307070000000003</v>
      </c>
      <c r="K11960" s="72">
        <v>0</v>
      </c>
    </row>
    <row r="11961" spans="1:11" x14ac:dyDescent="0.25">
      <c r="A11961" s="66" t="s">
        <v>418</v>
      </c>
      <c r="B11961" s="66" t="s">
        <v>403</v>
      </c>
      <c r="C11961" t="s">
        <v>122</v>
      </c>
      <c r="D11961" s="73">
        <f t="shared" si="627"/>
        <v>22.59713</v>
      </c>
      <c r="E11961" s="73">
        <f t="shared" si="628"/>
        <v>14.58948</v>
      </c>
      <c r="F11961" s="73">
        <f t="shared" si="629"/>
        <v>33.286990000000003</v>
      </c>
      <c r="H11961" s="72">
        <v>22.59713</v>
      </c>
      <c r="I11961" s="75">
        <v>14.58948</v>
      </c>
      <c r="J11961" s="75">
        <v>33.286990000000003</v>
      </c>
      <c r="K11961" s="72">
        <v>0</v>
      </c>
    </row>
    <row r="11962" spans="1:11" x14ac:dyDescent="0.25">
      <c r="A11962" s="66" t="s">
        <v>418</v>
      </c>
      <c r="B11962" s="66" t="s">
        <v>403</v>
      </c>
      <c r="C11962" t="s">
        <v>126</v>
      </c>
      <c r="D11962" s="73">
        <f t="shared" si="627"/>
        <v>28.215720000000001</v>
      </c>
      <c r="E11962" s="73">
        <f t="shared" si="628"/>
        <v>22.76606</v>
      </c>
      <c r="F11962" s="73">
        <f t="shared" si="629"/>
        <v>34.389040000000001</v>
      </c>
      <c r="H11962" s="72">
        <v>28.215720000000001</v>
      </c>
      <c r="I11962" s="75">
        <v>22.76606</v>
      </c>
      <c r="J11962" s="75">
        <v>34.389040000000001</v>
      </c>
      <c r="K11962" s="72">
        <v>0</v>
      </c>
    </row>
    <row r="11963" spans="1:11" x14ac:dyDescent="0.25">
      <c r="A11963" s="66" t="s">
        <v>418</v>
      </c>
      <c r="B11963" s="66" t="s">
        <v>403</v>
      </c>
      <c r="C11963" t="s">
        <v>139</v>
      </c>
      <c r="D11963" s="73">
        <f t="shared" si="627"/>
        <v>33.601869999999998</v>
      </c>
      <c r="E11963" s="73">
        <f t="shared" si="628"/>
        <v>23.702970000000001</v>
      </c>
      <c r="F11963" s="73">
        <f t="shared" si="629"/>
        <v>45.186430000000001</v>
      </c>
      <c r="H11963" s="72">
        <v>33.601869999999998</v>
      </c>
      <c r="I11963" s="75">
        <v>23.702970000000001</v>
      </c>
      <c r="J11963" s="75">
        <v>45.186430000000001</v>
      </c>
      <c r="K11963" s="72">
        <v>0</v>
      </c>
    </row>
    <row r="11964" spans="1:11" x14ac:dyDescent="0.25">
      <c r="A11964" s="66" t="s">
        <v>418</v>
      </c>
      <c r="B11964" s="66" t="s">
        <v>403</v>
      </c>
      <c r="C11964" t="s">
        <v>140</v>
      </c>
      <c r="D11964" s="73">
        <f t="shared" si="627"/>
        <v>40.876049999999999</v>
      </c>
      <c r="E11964" s="73">
        <f t="shared" si="628"/>
        <v>32.717709999999997</v>
      </c>
      <c r="F11964" s="73">
        <f t="shared" si="629"/>
        <v>49.569949999999999</v>
      </c>
      <c r="H11964" s="72">
        <v>40.876049999999999</v>
      </c>
      <c r="I11964" s="75">
        <v>32.717709999999997</v>
      </c>
      <c r="J11964" s="75">
        <v>49.569949999999999</v>
      </c>
      <c r="K11964" s="72">
        <v>0</v>
      </c>
    </row>
    <row r="11965" spans="1:11" x14ac:dyDescent="0.25">
      <c r="A11965" s="66" t="s">
        <v>418</v>
      </c>
      <c r="B11965" s="66" t="s">
        <v>403</v>
      </c>
      <c r="C11965" t="s">
        <v>147</v>
      </c>
      <c r="D11965" s="73">
        <f t="shared" si="627"/>
        <v>28.581869999999999</v>
      </c>
      <c r="E11965" s="73">
        <f t="shared" si="628"/>
        <v>20.92755</v>
      </c>
      <c r="F11965" s="73">
        <f t="shared" si="629"/>
        <v>37.700969999999998</v>
      </c>
      <c r="H11965" s="72">
        <v>28.581869999999999</v>
      </c>
      <c r="I11965" s="75">
        <v>20.92755</v>
      </c>
      <c r="J11965" s="75">
        <v>37.700969999999998</v>
      </c>
      <c r="K11965" s="72">
        <v>0</v>
      </c>
    </row>
    <row r="11966" spans="1:11" x14ac:dyDescent="0.25">
      <c r="A11966" s="66" t="s">
        <v>418</v>
      </c>
      <c r="B11966" s="66" t="s">
        <v>403</v>
      </c>
      <c r="C11966" t="s">
        <v>155</v>
      </c>
      <c r="D11966" s="73">
        <f t="shared" si="627"/>
        <v>37.361989999999999</v>
      </c>
      <c r="E11966" s="73">
        <f t="shared" si="628"/>
        <v>26.972169999999998</v>
      </c>
      <c r="F11966" s="73">
        <f t="shared" si="629"/>
        <v>49.065080000000002</v>
      </c>
      <c r="H11966" s="72">
        <v>37.361989999999999</v>
      </c>
      <c r="I11966" s="75">
        <v>26.972169999999998</v>
      </c>
      <c r="J11966" s="75">
        <v>49.065080000000002</v>
      </c>
      <c r="K11966" s="72">
        <v>0</v>
      </c>
    </row>
    <row r="11967" spans="1:11" x14ac:dyDescent="0.25">
      <c r="A11967" s="66" t="s">
        <v>418</v>
      </c>
      <c r="B11967" s="66" t="s">
        <v>403</v>
      </c>
      <c r="C11967" t="s">
        <v>168</v>
      </c>
      <c r="D11967" s="73">
        <f t="shared" si="627"/>
        <v>44.359310000000001</v>
      </c>
      <c r="E11967" s="73">
        <f t="shared" si="628"/>
        <v>34.853020000000001</v>
      </c>
      <c r="F11967" s="73">
        <f t="shared" si="629"/>
        <v>54.297409999999999</v>
      </c>
      <c r="H11967" s="72">
        <v>44.359310000000001</v>
      </c>
      <c r="I11967" s="75">
        <v>34.853020000000001</v>
      </c>
      <c r="J11967" s="75">
        <v>54.297409999999999</v>
      </c>
      <c r="K11967" s="72">
        <v>0</v>
      </c>
    </row>
    <row r="11968" spans="1:11" x14ac:dyDescent="0.25">
      <c r="A11968" s="66" t="s">
        <v>418</v>
      </c>
      <c r="B11968" s="66" t="s">
        <v>403</v>
      </c>
      <c r="C11968" t="s">
        <v>187</v>
      </c>
      <c r="D11968" s="73">
        <f t="shared" si="627"/>
        <v>30.839849999999998</v>
      </c>
      <c r="E11968" s="73">
        <f t="shared" si="628"/>
        <v>27.045999999999999</v>
      </c>
      <c r="F11968" s="73">
        <f t="shared" si="629"/>
        <v>34.911209999999997</v>
      </c>
      <c r="H11968" s="72">
        <v>30.839849999999998</v>
      </c>
      <c r="I11968" s="75">
        <v>27.045999999999999</v>
      </c>
      <c r="J11968" s="75">
        <v>34.911209999999997</v>
      </c>
      <c r="K11968" s="72">
        <v>0</v>
      </c>
    </row>
    <row r="11969" spans="1:11" x14ac:dyDescent="0.25">
      <c r="A11969" s="66" t="s">
        <v>418</v>
      </c>
      <c r="B11969" s="66" t="s">
        <v>403</v>
      </c>
      <c r="C11969" t="s">
        <v>1</v>
      </c>
      <c r="D11969" s="73">
        <f t="shared" si="627"/>
        <v>32.49165</v>
      </c>
      <c r="E11969" s="73">
        <f t="shared" si="628"/>
        <v>31.34947</v>
      </c>
      <c r="F11969" s="73">
        <f t="shared" si="629"/>
        <v>33.65504</v>
      </c>
      <c r="H11969" s="72">
        <v>32.49165</v>
      </c>
      <c r="I11969" s="75">
        <v>31.34947</v>
      </c>
      <c r="J11969" s="75">
        <v>33.65504</v>
      </c>
      <c r="K11969" s="72">
        <v>0</v>
      </c>
    </row>
    <row r="11970" spans="1:11" x14ac:dyDescent="0.25">
      <c r="A11970" s="66" t="s">
        <v>418</v>
      </c>
      <c r="B11970" s="66" t="s">
        <v>404</v>
      </c>
      <c r="C11970" t="s">
        <v>110</v>
      </c>
      <c r="D11970" s="73">
        <f t="shared" si="627"/>
        <v>56.021279999999997</v>
      </c>
      <c r="E11970" s="73">
        <f t="shared" si="628"/>
        <v>49.085680000000004</v>
      </c>
      <c r="F11970" s="73">
        <f t="shared" si="629"/>
        <v>62.729469999999999</v>
      </c>
      <c r="H11970" s="72">
        <v>56.021279999999997</v>
      </c>
      <c r="I11970" s="75">
        <v>49.085680000000004</v>
      </c>
      <c r="J11970" s="75">
        <v>62.729469999999999</v>
      </c>
      <c r="K11970" s="72">
        <v>0</v>
      </c>
    </row>
    <row r="11971" spans="1:11" x14ac:dyDescent="0.25">
      <c r="A11971" s="66" t="s">
        <v>418</v>
      </c>
      <c r="B11971" s="66" t="s">
        <v>404</v>
      </c>
      <c r="C11971" t="s">
        <v>137</v>
      </c>
      <c r="D11971" s="73">
        <f t="shared" si="627"/>
        <v>50.369540000000001</v>
      </c>
      <c r="E11971" s="73">
        <f t="shared" si="628"/>
        <v>42.242019999999997</v>
      </c>
      <c r="F11971" s="73">
        <f t="shared" si="629"/>
        <v>58.47757</v>
      </c>
      <c r="H11971" s="72">
        <v>50.369540000000001</v>
      </c>
      <c r="I11971" s="75">
        <v>42.242019999999997</v>
      </c>
      <c r="J11971" s="75">
        <v>58.47757</v>
      </c>
      <c r="K11971" s="72">
        <v>0</v>
      </c>
    </row>
    <row r="11972" spans="1:11" x14ac:dyDescent="0.25">
      <c r="A11972" s="66" t="s">
        <v>418</v>
      </c>
      <c r="B11972" s="66" t="s">
        <v>404</v>
      </c>
      <c r="C11972" t="s">
        <v>141</v>
      </c>
      <c r="D11972" s="73">
        <f t="shared" si="627"/>
        <v>55.374139999999997</v>
      </c>
      <c r="E11972" s="73">
        <f t="shared" si="628"/>
        <v>47.404820000000001</v>
      </c>
      <c r="F11972" s="73">
        <f t="shared" si="629"/>
        <v>63.07647</v>
      </c>
      <c r="H11972" s="72">
        <v>55.374139999999997</v>
      </c>
      <c r="I11972" s="75">
        <v>47.404820000000001</v>
      </c>
      <c r="J11972" s="75">
        <v>63.07647</v>
      </c>
      <c r="K11972" s="72">
        <v>0</v>
      </c>
    </row>
    <row r="11973" spans="1:11" x14ac:dyDescent="0.25">
      <c r="A11973" s="66" t="s">
        <v>418</v>
      </c>
      <c r="B11973" s="66" t="s">
        <v>404</v>
      </c>
      <c r="C11973" t="s">
        <v>144</v>
      </c>
      <c r="D11973" s="73">
        <f t="shared" si="627"/>
        <v>51.898530000000001</v>
      </c>
      <c r="E11973" s="73">
        <f t="shared" si="628"/>
        <v>42.715240000000001</v>
      </c>
      <c r="F11973" s="73">
        <f t="shared" si="629"/>
        <v>60.95532</v>
      </c>
      <c r="H11973" s="72">
        <v>51.898530000000001</v>
      </c>
      <c r="I11973" s="75">
        <v>42.715240000000001</v>
      </c>
      <c r="J11973" s="75">
        <v>60.95532</v>
      </c>
      <c r="K11973" s="72">
        <v>0</v>
      </c>
    </row>
    <row r="11974" spans="1:11" x14ac:dyDescent="0.25">
      <c r="A11974" s="66" t="s">
        <v>418</v>
      </c>
      <c r="B11974" s="66" t="s">
        <v>404</v>
      </c>
      <c r="C11974" t="s">
        <v>150</v>
      </c>
      <c r="D11974" s="73">
        <f t="shared" si="627"/>
        <v>57.567169999999997</v>
      </c>
      <c r="E11974" s="73">
        <f t="shared" si="628"/>
        <v>51.003549999999997</v>
      </c>
      <c r="F11974" s="73">
        <f t="shared" si="629"/>
        <v>63.874299999999998</v>
      </c>
      <c r="H11974" s="72">
        <v>57.567169999999997</v>
      </c>
      <c r="I11974" s="75">
        <v>51.003549999999997</v>
      </c>
      <c r="J11974" s="75">
        <v>63.874299999999998</v>
      </c>
      <c r="K11974" s="72">
        <v>0</v>
      </c>
    </row>
    <row r="11975" spans="1:11" x14ac:dyDescent="0.25">
      <c r="A11975" s="66" t="s">
        <v>418</v>
      </c>
      <c r="B11975" s="66" t="s">
        <v>404</v>
      </c>
      <c r="C11975" t="s">
        <v>174</v>
      </c>
      <c r="D11975" s="73">
        <f t="shared" si="627"/>
        <v>56.547930000000001</v>
      </c>
      <c r="E11975" s="73">
        <f t="shared" si="628"/>
        <v>49.263159999999999</v>
      </c>
      <c r="F11975" s="73">
        <f t="shared" si="629"/>
        <v>63.560429999999997</v>
      </c>
      <c r="H11975" s="72">
        <v>56.547930000000001</v>
      </c>
      <c r="I11975" s="75">
        <v>49.263159999999999</v>
      </c>
      <c r="J11975" s="75">
        <v>63.560429999999997</v>
      </c>
      <c r="K11975" s="72">
        <v>0</v>
      </c>
    </row>
    <row r="11976" spans="1:11" x14ac:dyDescent="0.25">
      <c r="A11976" s="66" t="s">
        <v>418</v>
      </c>
      <c r="B11976" s="66" t="s">
        <v>404</v>
      </c>
      <c r="C11976" t="s">
        <v>179</v>
      </c>
      <c r="D11976" s="73">
        <f t="shared" si="627"/>
        <v>48.842329999999997</v>
      </c>
      <c r="E11976" s="73">
        <f t="shared" si="628"/>
        <v>39.893929999999997</v>
      </c>
      <c r="F11976" s="73">
        <f t="shared" si="629"/>
        <v>57.865549999999999</v>
      </c>
      <c r="H11976" s="72">
        <v>48.842329999999997</v>
      </c>
      <c r="I11976" s="75">
        <v>39.893929999999997</v>
      </c>
      <c r="J11976" s="75">
        <v>57.865549999999999</v>
      </c>
      <c r="K11976" s="72">
        <v>0</v>
      </c>
    </row>
    <row r="11977" spans="1:11" x14ac:dyDescent="0.25">
      <c r="A11977" s="66" t="s">
        <v>418</v>
      </c>
      <c r="B11977" s="66" t="s">
        <v>404</v>
      </c>
      <c r="C11977" t="s">
        <v>181</v>
      </c>
      <c r="D11977" s="73">
        <f t="shared" si="627"/>
        <v>54.160699999999999</v>
      </c>
      <c r="E11977" s="73">
        <f t="shared" si="628"/>
        <v>51.184269999999998</v>
      </c>
      <c r="F11977" s="73">
        <f t="shared" si="629"/>
        <v>57.10772</v>
      </c>
      <c r="H11977" s="72">
        <v>54.160699999999999</v>
      </c>
      <c r="I11977" s="75">
        <v>51.184269999999998</v>
      </c>
      <c r="J11977" s="75">
        <v>57.10772</v>
      </c>
      <c r="K11977" s="72">
        <v>0</v>
      </c>
    </row>
    <row r="11978" spans="1:11" x14ac:dyDescent="0.25">
      <c r="A11978" s="66" t="s">
        <v>418</v>
      </c>
      <c r="B11978" s="66" t="s">
        <v>404</v>
      </c>
      <c r="C11978" t="s">
        <v>105</v>
      </c>
      <c r="D11978" s="73">
        <f t="shared" si="627"/>
        <v>54.404809999999998</v>
      </c>
      <c r="E11978" s="73">
        <f t="shared" si="628"/>
        <v>47.411459999999998</v>
      </c>
      <c r="F11978" s="73">
        <f t="shared" si="629"/>
        <v>61.228679999999997</v>
      </c>
      <c r="H11978" s="72">
        <v>54.404809999999998</v>
      </c>
      <c r="I11978" s="75">
        <v>47.411459999999998</v>
      </c>
      <c r="J11978" s="75">
        <v>61.228679999999997</v>
      </c>
      <c r="K11978" s="72">
        <v>0</v>
      </c>
    </row>
    <row r="11979" spans="1:11" x14ac:dyDescent="0.25">
      <c r="A11979" s="66" t="s">
        <v>418</v>
      </c>
      <c r="B11979" s="66" t="s">
        <v>404</v>
      </c>
      <c r="C11979" t="s">
        <v>111</v>
      </c>
      <c r="D11979" s="73">
        <f t="shared" si="627"/>
        <v>49.968159999999997</v>
      </c>
      <c r="E11979" s="73">
        <f t="shared" si="628"/>
        <v>43.736849999999997</v>
      </c>
      <c r="F11979" s="73">
        <f t="shared" si="629"/>
        <v>56.20046</v>
      </c>
      <c r="H11979" s="72">
        <v>49.968159999999997</v>
      </c>
      <c r="I11979" s="75">
        <v>43.736849999999997</v>
      </c>
      <c r="J11979" s="75">
        <v>56.20046</v>
      </c>
      <c r="K11979" s="72">
        <v>0</v>
      </c>
    </row>
    <row r="11980" spans="1:11" x14ac:dyDescent="0.25">
      <c r="A11980" s="66" t="s">
        <v>418</v>
      </c>
      <c r="B11980" s="66" t="s">
        <v>404</v>
      </c>
      <c r="C11980" t="s">
        <v>119</v>
      </c>
      <c r="D11980" s="73">
        <f t="shared" si="627"/>
        <v>52.229790000000001</v>
      </c>
      <c r="E11980" s="73">
        <f t="shared" si="628"/>
        <v>44.54927</v>
      </c>
      <c r="F11980" s="73">
        <f t="shared" si="629"/>
        <v>59.8063</v>
      </c>
      <c r="H11980" s="72">
        <v>52.229790000000001</v>
      </c>
      <c r="I11980" s="75">
        <v>44.54927</v>
      </c>
      <c r="J11980" s="75">
        <v>59.8063</v>
      </c>
      <c r="K11980" s="72">
        <v>0</v>
      </c>
    </row>
    <row r="11981" spans="1:11" x14ac:dyDescent="0.25">
      <c r="A11981" s="66" t="s">
        <v>418</v>
      </c>
      <c r="B11981" s="66" t="s">
        <v>404</v>
      </c>
      <c r="C11981" t="s">
        <v>132</v>
      </c>
      <c r="D11981" s="73">
        <f t="shared" si="627"/>
        <v>44.864330000000002</v>
      </c>
      <c r="E11981" s="73">
        <f t="shared" si="628"/>
        <v>38.545679999999997</v>
      </c>
      <c r="F11981" s="73">
        <f t="shared" si="629"/>
        <v>51.353230000000003</v>
      </c>
      <c r="H11981" s="72">
        <v>44.864330000000002</v>
      </c>
      <c r="I11981" s="75">
        <v>38.545679999999997</v>
      </c>
      <c r="J11981" s="75">
        <v>51.353230000000003</v>
      </c>
      <c r="K11981" s="72">
        <v>0</v>
      </c>
    </row>
    <row r="11982" spans="1:11" x14ac:dyDescent="0.25">
      <c r="A11982" s="66" t="s">
        <v>418</v>
      </c>
      <c r="B11982" s="66" t="s">
        <v>404</v>
      </c>
      <c r="C11982" t="s">
        <v>134</v>
      </c>
      <c r="D11982" s="73">
        <f t="shared" si="627"/>
        <v>53.261099999999999</v>
      </c>
      <c r="E11982" s="73">
        <f t="shared" si="628"/>
        <v>46.926029999999997</v>
      </c>
      <c r="F11982" s="73">
        <f t="shared" si="629"/>
        <v>59.492739999999998</v>
      </c>
      <c r="H11982" s="72">
        <v>53.261099999999999</v>
      </c>
      <c r="I11982" s="75">
        <v>46.926029999999997</v>
      </c>
      <c r="J11982" s="75">
        <v>59.492739999999998</v>
      </c>
      <c r="K11982" s="72">
        <v>0</v>
      </c>
    </row>
    <row r="11983" spans="1:11" x14ac:dyDescent="0.25">
      <c r="A11983" s="66" t="s">
        <v>418</v>
      </c>
      <c r="B11983" s="66" t="s">
        <v>404</v>
      </c>
      <c r="C11983" t="s">
        <v>143</v>
      </c>
      <c r="D11983" s="73">
        <f t="shared" si="627"/>
        <v>51.293610000000001</v>
      </c>
      <c r="E11983" s="73">
        <f t="shared" si="628"/>
        <v>44.143439999999998</v>
      </c>
      <c r="F11983" s="73">
        <f t="shared" si="629"/>
        <v>58.39123</v>
      </c>
      <c r="H11983" s="72">
        <v>51.293610000000001</v>
      </c>
      <c r="I11983" s="75">
        <v>44.143439999999998</v>
      </c>
      <c r="J11983" s="75">
        <v>58.39123</v>
      </c>
      <c r="K11983" s="72">
        <v>0</v>
      </c>
    </row>
    <row r="11984" spans="1:11" x14ac:dyDescent="0.25">
      <c r="A11984" s="66" t="s">
        <v>418</v>
      </c>
      <c r="B11984" s="66" t="s">
        <v>404</v>
      </c>
      <c r="C11984" t="s">
        <v>145</v>
      </c>
      <c r="D11984" s="73">
        <f t="shared" si="627"/>
        <v>56.927259999999997</v>
      </c>
      <c r="E11984" s="73">
        <f t="shared" si="628"/>
        <v>49.692279999999997</v>
      </c>
      <c r="F11984" s="73">
        <f t="shared" si="629"/>
        <v>63.878100000000003</v>
      </c>
      <c r="H11984" s="72">
        <v>56.927259999999997</v>
      </c>
      <c r="I11984" s="75">
        <v>49.692279999999997</v>
      </c>
      <c r="J11984" s="75">
        <v>63.878100000000003</v>
      </c>
      <c r="K11984" s="72">
        <v>0</v>
      </c>
    </row>
    <row r="11985" spans="1:11" x14ac:dyDescent="0.25">
      <c r="A11985" s="66" t="s">
        <v>418</v>
      </c>
      <c r="B11985" s="66" t="s">
        <v>404</v>
      </c>
      <c r="C11985" t="s">
        <v>146</v>
      </c>
      <c r="D11985" s="73">
        <f t="shared" si="627"/>
        <v>43.863190000000003</v>
      </c>
      <c r="E11985" s="73">
        <f t="shared" si="628"/>
        <v>37.263579999999997</v>
      </c>
      <c r="F11985" s="73">
        <f t="shared" si="629"/>
        <v>50.687280000000001</v>
      </c>
      <c r="H11985" s="72">
        <v>43.863190000000003</v>
      </c>
      <c r="I11985" s="75">
        <v>37.263579999999997</v>
      </c>
      <c r="J11985" s="75">
        <v>50.687280000000001</v>
      </c>
      <c r="K11985" s="72">
        <v>0</v>
      </c>
    </row>
    <row r="11986" spans="1:11" x14ac:dyDescent="0.25">
      <c r="A11986" s="66" t="s">
        <v>418</v>
      </c>
      <c r="B11986" s="66" t="s">
        <v>404</v>
      </c>
      <c r="C11986" t="s">
        <v>151</v>
      </c>
      <c r="D11986" s="73">
        <f t="shared" ref="D11986:D12049" si="630">IF(K11986&gt;=50," ",H11986)</f>
        <v>52.232419999999998</v>
      </c>
      <c r="E11986" s="73">
        <f t="shared" ref="E11986:E12049" si="631">IF(K11986&gt;=50," ",I11986)</f>
        <v>45.237969999999997</v>
      </c>
      <c r="F11986" s="73">
        <f t="shared" ref="F11986:F12049" si="632">IF(K11986&gt;=50," ",J11986)</f>
        <v>59.140410000000003</v>
      </c>
      <c r="H11986" s="72">
        <v>52.232419999999998</v>
      </c>
      <c r="I11986" s="75">
        <v>45.237969999999997</v>
      </c>
      <c r="J11986" s="75">
        <v>59.140410000000003</v>
      </c>
      <c r="K11986" s="72">
        <v>0</v>
      </c>
    </row>
    <row r="11987" spans="1:11" x14ac:dyDescent="0.25">
      <c r="A11987" s="66" t="s">
        <v>418</v>
      </c>
      <c r="B11987" s="66" t="s">
        <v>404</v>
      </c>
      <c r="C11987" t="s">
        <v>153</v>
      </c>
      <c r="D11987" s="73">
        <f t="shared" si="630"/>
        <v>51.255940000000002</v>
      </c>
      <c r="E11987" s="73">
        <f t="shared" si="631"/>
        <v>44.00806</v>
      </c>
      <c r="F11987" s="73">
        <f t="shared" si="632"/>
        <v>58.451390000000004</v>
      </c>
      <c r="H11987" s="72">
        <v>51.255940000000002</v>
      </c>
      <c r="I11987" s="75">
        <v>44.00806</v>
      </c>
      <c r="J11987" s="75">
        <v>58.451390000000004</v>
      </c>
      <c r="K11987" s="72">
        <v>0</v>
      </c>
    </row>
    <row r="11988" spans="1:11" x14ac:dyDescent="0.25">
      <c r="A11988" s="66" t="s">
        <v>418</v>
      </c>
      <c r="B11988" s="66" t="s">
        <v>404</v>
      </c>
      <c r="C11988" t="s">
        <v>158</v>
      </c>
      <c r="D11988" s="73">
        <f t="shared" si="630"/>
        <v>58.257930000000002</v>
      </c>
      <c r="E11988" s="73">
        <f t="shared" si="631"/>
        <v>50.812930000000001</v>
      </c>
      <c r="F11988" s="73">
        <f t="shared" si="632"/>
        <v>65.3446</v>
      </c>
      <c r="H11988" s="72">
        <v>58.257930000000002</v>
      </c>
      <c r="I11988" s="75">
        <v>50.812930000000001</v>
      </c>
      <c r="J11988" s="75">
        <v>65.3446</v>
      </c>
      <c r="K11988" s="72">
        <v>0</v>
      </c>
    </row>
    <row r="11989" spans="1:11" x14ac:dyDescent="0.25">
      <c r="A11989" s="66" t="s">
        <v>418</v>
      </c>
      <c r="B11989" s="66" t="s">
        <v>404</v>
      </c>
      <c r="C11989" t="s">
        <v>175</v>
      </c>
      <c r="D11989" s="73">
        <f t="shared" si="630"/>
        <v>49.234969999999997</v>
      </c>
      <c r="E11989" s="73">
        <f t="shared" si="631"/>
        <v>43.362200000000001</v>
      </c>
      <c r="F11989" s="73">
        <f t="shared" si="632"/>
        <v>55.12894</v>
      </c>
      <c r="H11989" s="72">
        <v>49.234969999999997</v>
      </c>
      <c r="I11989" s="75">
        <v>43.362200000000001</v>
      </c>
      <c r="J11989" s="75">
        <v>55.12894</v>
      </c>
      <c r="K11989" s="72">
        <v>0</v>
      </c>
    </row>
    <row r="11990" spans="1:11" x14ac:dyDescent="0.25">
      <c r="A11990" s="66" t="s">
        <v>418</v>
      </c>
      <c r="B11990" s="66" t="s">
        <v>404</v>
      </c>
      <c r="C11990" t="s">
        <v>177</v>
      </c>
      <c r="D11990" s="73">
        <f t="shared" si="630"/>
        <v>44.836779999999997</v>
      </c>
      <c r="E11990" s="73">
        <f t="shared" si="631"/>
        <v>38.827570000000001</v>
      </c>
      <c r="F11990" s="73">
        <f t="shared" si="632"/>
        <v>51.000639999999997</v>
      </c>
      <c r="H11990" s="72">
        <v>44.836779999999997</v>
      </c>
      <c r="I11990" s="75">
        <v>38.827570000000001</v>
      </c>
      <c r="J11990" s="75">
        <v>51.000639999999997</v>
      </c>
      <c r="K11990" s="72">
        <v>0</v>
      </c>
    </row>
    <row r="11991" spans="1:11" x14ac:dyDescent="0.25">
      <c r="A11991" s="66" t="s">
        <v>418</v>
      </c>
      <c r="B11991" s="66" t="s">
        <v>404</v>
      </c>
      <c r="C11991" t="s">
        <v>178</v>
      </c>
      <c r="D11991" s="73">
        <f t="shared" si="630"/>
        <v>53.880369999999999</v>
      </c>
      <c r="E11991" s="73">
        <f t="shared" si="631"/>
        <v>43.406350000000003</v>
      </c>
      <c r="F11991" s="73">
        <f t="shared" si="632"/>
        <v>64.022620000000003</v>
      </c>
      <c r="H11991" s="72">
        <v>53.880369999999999</v>
      </c>
      <c r="I11991" s="75">
        <v>43.406350000000003</v>
      </c>
      <c r="J11991" s="75">
        <v>64.022620000000003</v>
      </c>
      <c r="K11991" s="72">
        <v>0</v>
      </c>
    </row>
    <row r="11992" spans="1:11" x14ac:dyDescent="0.25">
      <c r="A11992" s="66" t="s">
        <v>418</v>
      </c>
      <c r="B11992" s="66" t="s">
        <v>404</v>
      </c>
      <c r="C11992" t="s">
        <v>182</v>
      </c>
      <c r="D11992" s="73">
        <f t="shared" si="630"/>
        <v>51.320169999999997</v>
      </c>
      <c r="E11992" s="73">
        <f t="shared" si="631"/>
        <v>49.313609999999997</v>
      </c>
      <c r="F11992" s="73">
        <f t="shared" si="632"/>
        <v>53.322479999999999</v>
      </c>
      <c r="H11992" s="72">
        <v>51.320169999999997</v>
      </c>
      <c r="I11992" s="75">
        <v>49.313609999999997</v>
      </c>
      <c r="J11992" s="75">
        <v>53.322479999999999</v>
      </c>
      <c r="K11992" s="72">
        <v>0</v>
      </c>
    </row>
    <row r="11993" spans="1:11" x14ac:dyDescent="0.25">
      <c r="A11993" s="66" t="s">
        <v>418</v>
      </c>
      <c r="B11993" s="66" t="s">
        <v>404</v>
      </c>
      <c r="C11993" t="s">
        <v>108</v>
      </c>
      <c r="D11993" s="73">
        <f t="shared" si="630"/>
        <v>57.219110000000001</v>
      </c>
      <c r="E11993" s="73">
        <f t="shared" si="631"/>
        <v>48.00611</v>
      </c>
      <c r="F11993" s="73">
        <f t="shared" si="632"/>
        <v>65.957269999999994</v>
      </c>
      <c r="H11993" s="72">
        <v>57.219110000000001</v>
      </c>
      <c r="I11993" s="75">
        <v>48.00611</v>
      </c>
      <c r="J11993" s="75">
        <v>65.957269999999994</v>
      </c>
      <c r="K11993" s="72">
        <v>0</v>
      </c>
    </row>
    <row r="11994" spans="1:11" x14ac:dyDescent="0.25">
      <c r="A11994" s="66" t="s">
        <v>418</v>
      </c>
      <c r="B11994" s="66" t="s">
        <v>404</v>
      </c>
      <c r="C11994" t="s">
        <v>114</v>
      </c>
      <c r="D11994" s="73">
        <f t="shared" si="630"/>
        <v>41.762039999999999</v>
      </c>
      <c r="E11994" s="73">
        <f t="shared" si="631"/>
        <v>35.389499999999998</v>
      </c>
      <c r="F11994" s="73">
        <f t="shared" si="632"/>
        <v>48.422089999999997</v>
      </c>
      <c r="H11994" s="72">
        <v>41.762039999999999</v>
      </c>
      <c r="I11994" s="75">
        <v>35.389499999999998</v>
      </c>
      <c r="J11994" s="75">
        <v>48.422089999999997</v>
      </c>
      <c r="K11994" s="72">
        <v>0</v>
      </c>
    </row>
    <row r="11995" spans="1:11" x14ac:dyDescent="0.25">
      <c r="A11995" s="66" t="s">
        <v>418</v>
      </c>
      <c r="B11995" s="66" t="s">
        <v>404</v>
      </c>
      <c r="C11995" t="s">
        <v>115</v>
      </c>
      <c r="D11995" s="73">
        <f t="shared" si="630"/>
        <v>44.699260000000002</v>
      </c>
      <c r="E11995" s="73">
        <f t="shared" si="631"/>
        <v>38.245899999999999</v>
      </c>
      <c r="F11995" s="73">
        <f t="shared" si="632"/>
        <v>51.336309999999997</v>
      </c>
      <c r="H11995" s="72">
        <v>44.699260000000002</v>
      </c>
      <c r="I11995" s="75">
        <v>38.245899999999999</v>
      </c>
      <c r="J11995" s="75">
        <v>51.336309999999997</v>
      </c>
      <c r="K11995" s="72">
        <v>0</v>
      </c>
    </row>
    <row r="11996" spans="1:11" x14ac:dyDescent="0.25">
      <c r="A11996" s="66" t="s">
        <v>418</v>
      </c>
      <c r="B11996" s="66" t="s">
        <v>404</v>
      </c>
      <c r="C11996" t="s">
        <v>121</v>
      </c>
      <c r="D11996" s="73">
        <f t="shared" si="630"/>
        <v>46.694429999999997</v>
      </c>
      <c r="E11996" s="73">
        <f t="shared" si="631"/>
        <v>40.08717</v>
      </c>
      <c r="F11996" s="73">
        <f t="shared" si="632"/>
        <v>53.419719999999998</v>
      </c>
      <c r="H11996" s="72">
        <v>46.694429999999997</v>
      </c>
      <c r="I11996" s="75">
        <v>40.08717</v>
      </c>
      <c r="J11996" s="75">
        <v>53.419719999999998</v>
      </c>
      <c r="K11996" s="72">
        <v>0</v>
      </c>
    </row>
    <row r="11997" spans="1:11" x14ac:dyDescent="0.25">
      <c r="A11997" s="66" t="s">
        <v>418</v>
      </c>
      <c r="B11997" s="66" t="s">
        <v>404</v>
      </c>
      <c r="C11997" t="s">
        <v>123</v>
      </c>
      <c r="D11997" s="73">
        <f t="shared" si="630"/>
        <v>55.389620000000001</v>
      </c>
      <c r="E11997" s="73">
        <f t="shared" si="631"/>
        <v>47.655749999999998</v>
      </c>
      <c r="F11997" s="73">
        <f t="shared" si="632"/>
        <v>62.871079999999999</v>
      </c>
      <c r="H11997" s="72">
        <v>55.389620000000001</v>
      </c>
      <c r="I11997" s="75">
        <v>47.655749999999998</v>
      </c>
      <c r="J11997" s="75">
        <v>62.871079999999999</v>
      </c>
      <c r="K11997" s="72">
        <v>0</v>
      </c>
    </row>
    <row r="11998" spans="1:11" x14ac:dyDescent="0.25">
      <c r="A11998" s="66" t="s">
        <v>418</v>
      </c>
      <c r="B11998" s="66" t="s">
        <v>404</v>
      </c>
      <c r="C11998" t="s">
        <v>127</v>
      </c>
      <c r="D11998" s="73">
        <f t="shared" si="630"/>
        <v>45.264740000000003</v>
      </c>
      <c r="E11998" s="73">
        <f t="shared" si="631"/>
        <v>38.331789999999998</v>
      </c>
      <c r="F11998" s="73">
        <f t="shared" si="632"/>
        <v>52.386420000000001</v>
      </c>
      <c r="H11998" s="72">
        <v>45.264740000000003</v>
      </c>
      <c r="I11998" s="75">
        <v>38.331789999999998</v>
      </c>
      <c r="J11998" s="75">
        <v>52.386420000000001</v>
      </c>
      <c r="K11998" s="72">
        <v>0</v>
      </c>
    </row>
    <row r="11999" spans="1:11" x14ac:dyDescent="0.25">
      <c r="A11999" s="66" t="s">
        <v>418</v>
      </c>
      <c r="B11999" s="66" t="s">
        <v>404</v>
      </c>
      <c r="C11999" t="s">
        <v>136</v>
      </c>
      <c r="D11999" s="73">
        <f t="shared" si="630"/>
        <v>50.250779999999999</v>
      </c>
      <c r="E11999" s="73">
        <f t="shared" si="631"/>
        <v>41.987560000000002</v>
      </c>
      <c r="F11999" s="73">
        <f t="shared" si="632"/>
        <v>58.500320000000002</v>
      </c>
      <c r="H11999" s="72">
        <v>50.250779999999999</v>
      </c>
      <c r="I11999" s="75">
        <v>41.987560000000002</v>
      </c>
      <c r="J11999" s="75">
        <v>58.500320000000002</v>
      </c>
      <c r="K11999" s="72">
        <v>0</v>
      </c>
    </row>
    <row r="12000" spans="1:11" x14ac:dyDescent="0.25">
      <c r="A12000" s="66" t="s">
        <v>418</v>
      </c>
      <c r="B12000" s="66" t="s">
        <v>404</v>
      </c>
      <c r="C12000" t="s">
        <v>154</v>
      </c>
      <c r="D12000" s="73">
        <f t="shared" si="630"/>
        <v>55.120190000000001</v>
      </c>
      <c r="E12000" s="73">
        <f t="shared" si="631"/>
        <v>45.803049999999999</v>
      </c>
      <c r="F12000" s="73">
        <f t="shared" si="632"/>
        <v>64.091319999999996</v>
      </c>
      <c r="H12000" s="72">
        <v>55.120190000000001</v>
      </c>
      <c r="I12000" s="75">
        <v>45.803049999999999</v>
      </c>
      <c r="J12000" s="75">
        <v>64.091319999999996</v>
      </c>
      <c r="K12000" s="72">
        <v>0</v>
      </c>
    </row>
    <row r="12001" spans="1:11" x14ac:dyDescent="0.25">
      <c r="A12001" s="66" t="s">
        <v>418</v>
      </c>
      <c r="B12001" s="66" t="s">
        <v>404</v>
      </c>
      <c r="C12001" t="s">
        <v>160</v>
      </c>
      <c r="D12001" s="73">
        <f t="shared" si="630"/>
        <v>49.405650000000001</v>
      </c>
      <c r="E12001" s="73">
        <f t="shared" si="631"/>
        <v>40.358449999999998</v>
      </c>
      <c r="F12001" s="73">
        <f t="shared" si="632"/>
        <v>58.491930000000004</v>
      </c>
      <c r="H12001" s="72">
        <v>49.405650000000001</v>
      </c>
      <c r="I12001" s="75">
        <v>40.358449999999998</v>
      </c>
      <c r="J12001" s="75">
        <v>58.491930000000004</v>
      </c>
      <c r="K12001" s="72">
        <v>0</v>
      </c>
    </row>
    <row r="12002" spans="1:11" x14ac:dyDescent="0.25">
      <c r="A12002" s="66" t="s">
        <v>418</v>
      </c>
      <c r="B12002" s="66" t="s">
        <v>404</v>
      </c>
      <c r="C12002" t="s">
        <v>165</v>
      </c>
      <c r="D12002" s="73">
        <f t="shared" si="630"/>
        <v>63.722520000000003</v>
      </c>
      <c r="E12002" s="73">
        <f t="shared" si="631"/>
        <v>55.862639999999999</v>
      </c>
      <c r="F12002" s="73">
        <f t="shared" si="632"/>
        <v>70.911569999999998</v>
      </c>
      <c r="H12002" s="72">
        <v>63.722520000000003</v>
      </c>
      <c r="I12002" s="75">
        <v>55.862639999999999</v>
      </c>
      <c r="J12002" s="75">
        <v>70.911569999999998</v>
      </c>
      <c r="K12002" s="72">
        <v>0</v>
      </c>
    </row>
    <row r="12003" spans="1:11" x14ac:dyDescent="0.25">
      <c r="A12003" s="66" t="s">
        <v>418</v>
      </c>
      <c r="B12003" s="66" t="s">
        <v>404</v>
      </c>
      <c r="C12003" t="s">
        <v>183</v>
      </c>
      <c r="D12003" s="73">
        <f t="shared" si="630"/>
        <v>50.28389</v>
      </c>
      <c r="E12003" s="73">
        <f t="shared" si="631"/>
        <v>47.654739999999997</v>
      </c>
      <c r="F12003" s="73">
        <f t="shared" si="632"/>
        <v>52.911479999999997</v>
      </c>
      <c r="H12003" s="72">
        <v>50.28389</v>
      </c>
      <c r="I12003" s="75">
        <v>47.654739999999997</v>
      </c>
      <c r="J12003" s="75">
        <v>52.911479999999997</v>
      </c>
      <c r="K12003" s="72">
        <v>0</v>
      </c>
    </row>
    <row r="12004" spans="1:11" x14ac:dyDescent="0.25">
      <c r="A12004" s="66" t="s">
        <v>418</v>
      </c>
      <c r="B12004" s="66" t="s">
        <v>404</v>
      </c>
      <c r="C12004" t="s">
        <v>117</v>
      </c>
      <c r="D12004" s="73">
        <f t="shared" si="630"/>
        <v>55.389679999999998</v>
      </c>
      <c r="E12004" s="73">
        <f t="shared" si="631"/>
        <v>44.844439999999999</v>
      </c>
      <c r="F12004" s="73">
        <f t="shared" si="632"/>
        <v>65.471149999999994</v>
      </c>
      <c r="H12004" s="72">
        <v>55.389679999999998</v>
      </c>
      <c r="I12004" s="75">
        <v>44.844439999999999</v>
      </c>
      <c r="J12004" s="75">
        <v>65.471149999999994</v>
      </c>
      <c r="K12004" s="72">
        <v>0</v>
      </c>
    </row>
    <row r="12005" spans="1:11" x14ac:dyDescent="0.25">
      <c r="A12005" s="66" t="s">
        <v>418</v>
      </c>
      <c r="B12005" s="66" t="s">
        <v>404</v>
      </c>
      <c r="C12005" t="s">
        <v>118</v>
      </c>
      <c r="D12005" s="73">
        <f t="shared" si="630"/>
        <v>56.830019999999998</v>
      </c>
      <c r="E12005" s="73">
        <f t="shared" si="631"/>
        <v>47.672879999999999</v>
      </c>
      <c r="F12005" s="73">
        <f t="shared" si="632"/>
        <v>65.542919999999995</v>
      </c>
      <c r="H12005" s="72">
        <v>56.830019999999998</v>
      </c>
      <c r="I12005" s="75">
        <v>47.672879999999999</v>
      </c>
      <c r="J12005" s="75">
        <v>65.542919999999995</v>
      </c>
      <c r="K12005" s="72">
        <v>0</v>
      </c>
    </row>
    <row r="12006" spans="1:11" x14ac:dyDescent="0.25">
      <c r="A12006" s="66" t="s">
        <v>418</v>
      </c>
      <c r="B12006" s="66" t="s">
        <v>404</v>
      </c>
      <c r="C12006" t="s">
        <v>124</v>
      </c>
      <c r="D12006" s="73">
        <f t="shared" si="630"/>
        <v>51.407409999999999</v>
      </c>
      <c r="E12006" s="73">
        <f t="shared" si="631"/>
        <v>43.502490000000002</v>
      </c>
      <c r="F12006" s="73">
        <f t="shared" si="632"/>
        <v>59.242550000000001</v>
      </c>
      <c r="H12006" s="72">
        <v>51.407409999999999</v>
      </c>
      <c r="I12006" s="75">
        <v>43.502490000000002</v>
      </c>
      <c r="J12006" s="75">
        <v>59.242550000000001</v>
      </c>
      <c r="K12006" s="72">
        <v>0</v>
      </c>
    </row>
    <row r="12007" spans="1:11" x14ac:dyDescent="0.25">
      <c r="A12007" s="66" t="s">
        <v>418</v>
      </c>
      <c r="B12007" s="66" t="s">
        <v>404</v>
      </c>
      <c r="C12007" t="s">
        <v>128</v>
      </c>
      <c r="D12007" s="73">
        <f t="shared" si="630"/>
        <v>44.887729999999998</v>
      </c>
      <c r="E12007" s="73">
        <f t="shared" si="631"/>
        <v>37.493740000000003</v>
      </c>
      <c r="F12007" s="73">
        <f t="shared" si="632"/>
        <v>52.514789999999998</v>
      </c>
      <c r="H12007" s="72">
        <v>44.887729999999998</v>
      </c>
      <c r="I12007" s="75">
        <v>37.493740000000003</v>
      </c>
      <c r="J12007" s="75">
        <v>52.514789999999998</v>
      </c>
      <c r="K12007" s="72">
        <v>0</v>
      </c>
    </row>
    <row r="12008" spans="1:11" x14ac:dyDescent="0.25">
      <c r="A12008" s="66" t="s">
        <v>418</v>
      </c>
      <c r="B12008" s="66" t="s">
        <v>404</v>
      </c>
      <c r="C12008" t="s">
        <v>156</v>
      </c>
      <c r="D12008" s="73">
        <f t="shared" si="630"/>
        <v>60.023099999999999</v>
      </c>
      <c r="E12008" s="73">
        <f t="shared" si="631"/>
        <v>51.268720000000002</v>
      </c>
      <c r="F12008" s="73">
        <f t="shared" si="632"/>
        <v>68.180859999999996</v>
      </c>
      <c r="H12008" s="72">
        <v>60.023099999999999</v>
      </c>
      <c r="I12008" s="75">
        <v>51.268720000000002</v>
      </c>
      <c r="J12008" s="75">
        <v>68.180859999999996</v>
      </c>
      <c r="K12008" s="72">
        <v>0</v>
      </c>
    </row>
    <row r="12009" spans="1:11" x14ac:dyDescent="0.25">
      <c r="A12009" s="66" t="s">
        <v>418</v>
      </c>
      <c r="B12009" s="66" t="s">
        <v>404</v>
      </c>
      <c r="C12009" t="s">
        <v>162</v>
      </c>
      <c r="D12009" s="73">
        <f t="shared" si="630"/>
        <v>60.14649</v>
      </c>
      <c r="E12009" s="73">
        <f t="shared" si="631"/>
        <v>45.735860000000002</v>
      </c>
      <c r="F12009" s="73">
        <f t="shared" si="632"/>
        <v>72.990210000000005</v>
      </c>
      <c r="H12009" s="72">
        <v>60.14649</v>
      </c>
      <c r="I12009" s="75">
        <v>45.735860000000002</v>
      </c>
      <c r="J12009" s="75">
        <v>72.990210000000005</v>
      </c>
      <c r="K12009" s="72">
        <v>0</v>
      </c>
    </row>
    <row r="12010" spans="1:11" x14ac:dyDescent="0.25">
      <c r="A12010" s="66" t="s">
        <v>418</v>
      </c>
      <c r="B12010" s="66" t="s">
        <v>404</v>
      </c>
      <c r="C12010" t="s">
        <v>164</v>
      </c>
      <c r="D12010" s="73">
        <f t="shared" si="630"/>
        <v>55.34075</v>
      </c>
      <c r="E12010" s="73">
        <f t="shared" si="631"/>
        <v>45.2408</v>
      </c>
      <c r="F12010" s="73">
        <f t="shared" si="632"/>
        <v>65.018259999999998</v>
      </c>
      <c r="H12010" s="72">
        <v>55.34075</v>
      </c>
      <c r="I12010" s="75">
        <v>45.2408</v>
      </c>
      <c r="J12010" s="75">
        <v>65.018259999999998</v>
      </c>
      <c r="K12010" s="72">
        <v>0</v>
      </c>
    </row>
    <row r="12011" spans="1:11" x14ac:dyDescent="0.25">
      <c r="A12011" s="66" t="s">
        <v>418</v>
      </c>
      <c r="B12011" s="66" t="s">
        <v>404</v>
      </c>
      <c r="C12011" t="s">
        <v>167</v>
      </c>
      <c r="D12011" s="73">
        <f t="shared" si="630"/>
        <v>63.11665</v>
      </c>
      <c r="E12011" s="73">
        <f t="shared" si="631"/>
        <v>55.370480000000001</v>
      </c>
      <c r="F12011" s="73">
        <f t="shared" si="632"/>
        <v>70.240939999999995</v>
      </c>
      <c r="H12011" s="72">
        <v>63.11665</v>
      </c>
      <c r="I12011" s="75">
        <v>55.370480000000001</v>
      </c>
      <c r="J12011" s="75">
        <v>70.240939999999995</v>
      </c>
      <c r="K12011" s="72">
        <v>0</v>
      </c>
    </row>
    <row r="12012" spans="1:11" x14ac:dyDescent="0.25">
      <c r="A12012" s="66" t="s">
        <v>418</v>
      </c>
      <c r="B12012" s="66" t="s">
        <v>404</v>
      </c>
      <c r="C12012" t="s">
        <v>171</v>
      </c>
      <c r="D12012" s="73">
        <f t="shared" si="630"/>
        <v>59.053649999999998</v>
      </c>
      <c r="E12012" s="73">
        <f t="shared" si="631"/>
        <v>50.675370000000001</v>
      </c>
      <c r="F12012" s="73">
        <f t="shared" si="632"/>
        <v>66.937299999999993</v>
      </c>
      <c r="H12012" s="72">
        <v>59.053649999999998</v>
      </c>
      <c r="I12012" s="75">
        <v>50.675370000000001</v>
      </c>
      <c r="J12012" s="75">
        <v>66.937299999999993</v>
      </c>
      <c r="K12012" s="72">
        <v>0</v>
      </c>
    </row>
    <row r="12013" spans="1:11" x14ac:dyDescent="0.25">
      <c r="A12013" s="66" t="s">
        <v>418</v>
      </c>
      <c r="B12013" s="66" t="s">
        <v>404</v>
      </c>
      <c r="C12013" t="s">
        <v>184</v>
      </c>
      <c r="D12013" s="73">
        <f t="shared" si="630"/>
        <v>50.023560000000003</v>
      </c>
      <c r="E12013" s="73">
        <f t="shared" si="631"/>
        <v>45.1218</v>
      </c>
      <c r="F12013" s="73">
        <f t="shared" si="632"/>
        <v>54.924869999999999</v>
      </c>
      <c r="H12013" s="72">
        <v>50.023560000000003</v>
      </c>
      <c r="I12013" s="75">
        <v>45.1218</v>
      </c>
      <c r="J12013" s="75">
        <v>54.924869999999999</v>
      </c>
      <c r="K12013" s="72">
        <v>0</v>
      </c>
    </row>
    <row r="12014" spans="1:11" x14ac:dyDescent="0.25">
      <c r="A12014" s="66" t="s">
        <v>418</v>
      </c>
      <c r="B12014" s="66" t="s">
        <v>404</v>
      </c>
      <c r="C12014" t="s">
        <v>106</v>
      </c>
      <c r="D12014" s="73">
        <f t="shared" si="630"/>
        <v>62.841740000000001</v>
      </c>
      <c r="E12014" s="73">
        <f t="shared" si="631"/>
        <v>51.371029999999998</v>
      </c>
      <c r="F12014" s="73">
        <f t="shared" si="632"/>
        <v>73.027379999999994</v>
      </c>
      <c r="H12014" s="72">
        <v>62.841740000000001</v>
      </c>
      <c r="I12014" s="75">
        <v>51.371029999999998</v>
      </c>
      <c r="J12014" s="75">
        <v>73.027379999999994</v>
      </c>
      <c r="K12014" s="72">
        <v>0</v>
      </c>
    </row>
    <row r="12015" spans="1:11" x14ac:dyDescent="0.25">
      <c r="A12015" s="66" t="s">
        <v>418</v>
      </c>
      <c r="B12015" s="66" t="s">
        <v>404</v>
      </c>
      <c r="C12015" t="s">
        <v>107</v>
      </c>
      <c r="D12015" s="73">
        <f t="shared" si="630"/>
        <v>49.231259999999999</v>
      </c>
      <c r="E12015" s="73">
        <f t="shared" si="631"/>
        <v>39.73216</v>
      </c>
      <c r="F12015" s="73">
        <f t="shared" si="632"/>
        <v>58.786189999999998</v>
      </c>
      <c r="H12015" s="72">
        <v>49.231259999999999</v>
      </c>
      <c r="I12015" s="75">
        <v>39.73216</v>
      </c>
      <c r="J12015" s="75">
        <v>58.786189999999998</v>
      </c>
      <c r="K12015" s="72">
        <v>0</v>
      </c>
    </row>
    <row r="12016" spans="1:11" x14ac:dyDescent="0.25">
      <c r="A12016" s="66" t="s">
        <v>418</v>
      </c>
      <c r="B12016" s="66" t="s">
        <v>404</v>
      </c>
      <c r="C12016" t="s">
        <v>120</v>
      </c>
      <c r="D12016" s="73">
        <f t="shared" si="630"/>
        <v>57.523569999999999</v>
      </c>
      <c r="E12016" s="73">
        <f t="shared" si="631"/>
        <v>46.729289999999999</v>
      </c>
      <c r="F12016" s="73">
        <f t="shared" si="632"/>
        <v>67.645030000000006</v>
      </c>
      <c r="H12016" s="72">
        <v>57.523569999999999</v>
      </c>
      <c r="I12016" s="75">
        <v>46.729289999999999</v>
      </c>
      <c r="J12016" s="75">
        <v>67.645030000000006</v>
      </c>
      <c r="K12016" s="72">
        <v>0</v>
      </c>
    </row>
    <row r="12017" spans="1:11" x14ac:dyDescent="0.25">
      <c r="A12017" s="66" t="s">
        <v>418</v>
      </c>
      <c r="B12017" s="66" t="s">
        <v>404</v>
      </c>
      <c r="C12017" t="s">
        <v>138</v>
      </c>
      <c r="D12017" s="73">
        <f t="shared" si="630"/>
        <v>43.436120000000003</v>
      </c>
      <c r="E12017" s="73">
        <f t="shared" si="631"/>
        <v>35.660879999999999</v>
      </c>
      <c r="F12017" s="73">
        <f t="shared" si="632"/>
        <v>51.548369999999998</v>
      </c>
      <c r="H12017" s="72">
        <v>43.436120000000003</v>
      </c>
      <c r="I12017" s="75">
        <v>35.660879999999999</v>
      </c>
      <c r="J12017" s="75">
        <v>51.548369999999998</v>
      </c>
      <c r="K12017" s="72">
        <v>0</v>
      </c>
    </row>
    <row r="12018" spans="1:11" x14ac:dyDescent="0.25">
      <c r="A12018" s="66" t="s">
        <v>418</v>
      </c>
      <c r="B12018" s="66" t="s">
        <v>404</v>
      </c>
      <c r="C12018" t="s">
        <v>163</v>
      </c>
      <c r="D12018" s="73">
        <f t="shared" si="630"/>
        <v>51.536169999999998</v>
      </c>
      <c r="E12018" s="73">
        <f t="shared" si="631"/>
        <v>43.149970000000003</v>
      </c>
      <c r="F12018" s="73">
        <f t="shared" si="632"/>
        <v>59.836750000000002</v>
      </c>
      <c r="H12018" s="72">
        <v>51.536169999999998</v>
      </c>
      <c r="I12018" s="75">
        <v>43.149970000000003</v>
      </c>
      <c r="J12018" s="75">
        <v>59.836750000000002</v>
      </c>
      <c r="K12018" s="72">
        <v>0</v>
      </c>
    </row>
    <row r="12019" spans="1:11" x14ac:dyDescent="0.25">
      <c r="A12019" s="66" t="s">
        <v>418</v>
      </c>
      <c r="B12019" s="66" t="s">
        <v>404</v>
      </c>
      <c r="C12019" t="s">
        <v>172</v>
      </c>
      <c r="D12019" s="73">
        <f t="shared" si="630"/>
        <v>47.80453</v>
      </c>
      <c r="E12019" s="73">
        <f t="shared" si="631"/>
        <v>39.165700000000001</v>
      </c>
      <c r="F12019" s="73">
        <f t="shared" si="632"/>
        <v>56.576729999999998</v>
      </c>
      <c r="H12019" s="72">
        <v>47.80453</v>
      </c>
      <c r="I12019" s="75">
        <v>39.165700000000001</v>
      </c>
      <c r="J12019" s="75">
        <v>56.576729999999998</v>
      </c>
      <c r="K12019" s="72">
        <v>0</v>
      </c>
    </row>
    <row r="12020" spans="1:11" x14ac:dyDescent="0.25">
      <c r="A12020" s="66" t="s">
        <v>418</v>
      </c>
      <c r="B12020" s="66" t="s">
        <v>404</v>
      </c>
      <c r="C12020" t="s">
        <v>185</v>
      </c>
      <c r="D12020" s="73">
        <f t="shared" si="630"/>
        <v>50.169899999999998</v>
      </c>
      <c r="E12020" s="73">
        <f t="shared" si="631"/>
        <v>45.750169999999997</v>
      </c>
      <c r="F12020" s="73">
        <f t="shared" si="632"/>
        <v>54.586979999999997</v>
      </c>
      <c r="H12020" s="72">
        <v>50.169899999999998</v>
      </c>
      <c r="I12020" s="75">
        <v>45.750169999999997</v>
      </c>
      <c r="J12020" s="75">
        <v>54.586979999999997</v>
      </c>
      <c r="K12020" s="72">
        <v>0</v>
      </c>
    </row>
    <row r="12021" spans="1:11" x14ac:dyDescent="0.25">
      <c r="A12021" s="66" t="s">
        <v>418</v>
      </c>
      <c r="B12021" s="66" t="s">
        <v>404</v>
      </c>
      <c r="C12021" t="s">
        <v>103</v>
      </c>
      <c r="D12021" s="73">
        <f t="shared" si="630"/>
        <v>63.97607</v>
      </c>
      <c r="E12021" s="73">
        <f t="shared" si="631"/>
        <v>55.606380000000001</v>
      </c>
      <c r="F12021" s="73">
        <f t="shared" si="632"/>
        <v>71.574430000000007</v>
      </c>
      <c r="H12021" s="72">
        <v>63.97607</v>
      </c>
      <c r="I12021" s="75">
        <v>55.606380000000001</v>
      </c>
      <c r="J12021" s="75">
        <v>71.574430000000007</v>
      </c>
      <c r="K12021" s="72">
        <v>0</v>
      </c>
    </row>
    <row r="12022" spans="1:11" x14ac:dyDescent="0.25">
      <c r="A12022" s="66" t="s">
        <v>418</v>
      </c>
      <c r="B12022" s="66" t="s">
        <v>404</v>
      </c>
      <c r="C12022" t="s">
        <v>104</v>
      </c>
      <c r="D12022" s="73">
        <f t="shared" si="630"/>
        <v>47.748849999999997</v>
      </c>
      <c r="E12022" s="73">
        <f t="shared" si="631"/>
        <v>40.730519999999999</v>
      </c>
      <c r="F12022" s="73">
        <f t="shared" si="632"/>
        <v>54.857210000000002</v>
      </c>
      <c r="H12022" s="72">
        <v>47.748849999999997</v>
      </c>
      <c r="I12022" s="75">
        <v>40.730519999999999</v>
      </c>
      <c r="J12022" s="75">
        <v>54.857210000000002</v>
      </c>
      <c r="K12022" s="72">
        <v>0</v>
      </c>
    </row>
    <row r="12023" spans="1:11" x14ac:dyDescent="0.25">
      <c r="A12023" s="66" t="s">
        <v>418</v>
      </c>
      <c r="B12023" s="66" t="s">
        <v>404</v>
      </c>
      <c r="C12023" t="s">
        <v>125</v>
      </c>
      <c r="D12023" s="73">
        <f t="shared" si="630"/>
        <v>54.419809999999998</v>
      </c>
      <c r="E12023" s="73">
        <f t="shared" si="631"/>
        <v>46.589419999999997</v>
      </c>
      <c r="F12023" s="73">
        <f t="shared" si="632"/>
        <v>62.03763</v>
      </c>
      <c r="H12023" s="72">
        <v>54.419809999999998</v>
      </c>
      <c r="I12023" s="75">
        <v>46.589419999999997</v>
      </c>
      <c r="J12023" s="75">
        <v>62.03763</v>
      </c>
      <c r="K12023" s="72">
        <v>0</v>
      </c>
    </row>
    <row r="12024" spans="1:11" x14ac:dyDescent="0.25">
      <c r="A12024" s="66" t="s">
        <v>418</v>
      </c>
      <c r="B12024" s="66" t="s">
        <v>404</v>
      </c>
      <c r="C12024" t="s">
        <v>130</v>
      </c>
      <c r="D12024" s="73">
        <f t="shared" si="630"/>
        <v>54.29739</v>
      </c>
      <c r="E12024" s="73">
        <f t="shared" si="631"/>
        <v>43.673020000000001</v>
      </c>
      <c r="F12024" s="73">
        <f t="shared" si="632"/>
        <v>64.544690000000003</v>
      </c>
      <c r="H12024" s="72">
        <v>54.29739</v>
      </c>
      <c r="I12024" s="75">
        <v>43.673020000000001</v>
      </c>
      <c r="J12024" s="75">
        <v>64.544690000000003</v>
      </c>
      <c r="K12024" s="72">
        <v>0</v>
      </c>
    </row>
    <row r="12025" spans="1:11" x14ac:dyDescent="0.25">
      <c r="A12025" s="66" t="s">
        <v>418</v>
      </c>
      <c r="B12025" s="66" t="s">
        <v>404</v>
      </c>
      <c r="C12025" t="s">
        <v>131</v>
      </c>
      <c r="D12025" s="73">
        <f t="shared" si="630"/>
        <v>68.257490000000004</v>
      </c>
      <c r="E12025" s="73">
        <f t="shared" si="631"/>
        <v>60.818759999999997</v>
      </c>
      <c r="F12025" s="73">
        <f t="shared" si="632"/>
        <v>74.867549999999994</v>
      </c>
      <c r="H12025" s="72">
        <v>68.257490000000004</v>
      </c>
      <c r="I12025" s="75">
        <v>60.818759999999997</v>
      </c>
      <c r="J12025" s="75">
        <v>74.867549999999994</v>
      </c>
      <c r="K12025" s="72">
        <v>0</v>
      </c>
    </row>
    <row r="12026" spans="1:11" x14ac:dyDescent="0.25">
      <c r="A12026" s="66" t="s">
        <v>418</v>
      </c>
      <c r="B12026" s="66" t="s">
        <v>404</v>
      </c>
      <c r="C12026" t="s">
        <v>133</v>
      </c>
      <c r="D12026" s="73">
        <f t="shared" si="630"/>
        <v>59.608829999999998</v>
      </c>
      <c r="E12026" s="73">
        <f t="shared" si="631"/>
        <v>47.227150000000002</v>
      </c>
      <c r="F12026" s="73">
        <f t="shared" si="632"/>
        <v>70.876900000000006</v>
      </c>
      <c r="H12026" s="72">
        <v>59.608829999999998</v>
      </c>
      <c r="I12026" s="75">
        <v>47.227150000000002</v>
      </c>
      <c r="J12026" s="75">
        <v>70.876900000000006</v>
      </c>
      <c r="K12026" s="72">
        <v>0</v>
      </c>
    </row>
    <row r="12027" spans="1:11" x14ac:dyDescent="0.25">
      <c r="A12027" s="66" t="s">
        <v>418</v>
      </c>
      <c r="B12027" s="66" t="s">
        <v>404</v>
      </c>
      <c r="C12027" t="s">
        <v>152</v>
      </c>
      <c r="D12027" s="73">
        <f t="shared" si="630"/>
        <v>46.05254</v>
      </c>
      <c r="E12027" s="73">
        <f t="shared" si="631"/>
        <v>38.931840000000001</v>
      </c>
      <c r="F12027" s="73">
        <f t="shared" si="632"/>
        <v>53.338099999999997</v>
      </c>
      <c r="H12027" s="72">
        <v>46.05254</v>
      </c>
      <c r="I12027" s="75">
        <v>38.931840000000001</v>
      </c>
      <c r="J12027" s="75">
        <v>53.338099999999997</v>
      </c>
      <c r="K12027" s="72">
        <v>0</v>
      </c>
    </row>
    <row r="12028" spans="1:11" x14ac:dyDescent="0.25">
      <c r="A12028" s="66" t="s">
        <v>418</v>
      </c>
      <c r="B12028" s="66" t="s">
        <v>404</v>
      </c>
      <c r="C12028" t="s">
        <v>159</v>
      </c>
      <c r="D12028" s="73">
        <f t="shared" si="630"/>
        <v>48.849440000000001</v>
      </c>
      <c r="E12028" s="73">
        <f t="shared" si="631"/>
        <v>40.327030000000001</v>
      </c>
      <c r="F12028" s="73">
        <f t="shared" si="632"/>
        <v>57.43927</v>
      </c>
      <c r="H12028" s="72">
        <v>48.849440000000001</v>
      </c>
      <c r="I12028" s="75">
        <v>40.327030000000001</v>
      </c>
      <c r="J12028" s="75">
        <v>57.43927</v>
      </c>
      <c r="K12028" s="72">
        <v>0</v>
      </c>
    </row>
    <row r="12029" spans="1:11" x14ac:dyDescent="0.25">
      <c r="A12029" s="66" t="s">
        <v>418</v>
      </c>
      <c r="B12029" s="66" t="s">
        <v>404</v>
      </c>
      <c r="C12029" t="s">
        <v>161</v>
      </c>
      <c r="D12029" s="73">
        <f t="shared" si="630"/>
        <v>57.667360000000002</v>
      </c>
      <c r="E12029" s="73">
        <f t="shared" si="631"/>
        <v>49.076799999999999</v>
      </c>
      <c r="F12029" s="73">
        <f t="shared" si="632"/>
        <v>65.818079999999995</v>
      </c>
      <c r="H12029" s="72">
        <v>57.667360000000002</v>
      </c>
      <c r="I12029" s="75">
        <v>49.076799999999999</v>
      </c>
      <c r="J12029" s="75">
        <v>65.818079999999995</v>
      </c>
      <c r="K12029" s="72">
        <v>0</v>
      </c>
    </row>
    <row r="12030" spans="1:11" x14ac:dyDescent="0.25">
      <c r="A12030" s="66" t="s">
        <v>418</v>
      </c>
      <c r="B12030" s="66" t="s">
        <v>404</v>
      </c>
      <c r="C12030" t="s">
        <v>173</v>
      </c>
      <c r="D12030" s="73">
        <f t="shared" si="630"/>
        <v>67.993769999999998</v>
      </c>
      <c r="E12030" s="73">
        <f t="shared" si="631"/>
        <v>62.087380000000003</v>
      </c>
      <c r="F12030" s="73">
        <f t="shared" si="632"/>
        <v>73.374600000000001</v>
      </c>
      <c r="H12030" s="72">
        <v>67.993769999999998</v>
      </c>
      <c r="I12030" s="75">
        <v>62.087380000000003</v>
      </c>
      <c r="J12030" s="75">
        <v>73.374600000000001</v>
      </c>
      <c r="K12030" s="72">
        <v>0</v>
      </c>
    </row>
    <row r="12031" spans="1:11" x14ac:dyDescent="0.25">
      <c r="A12031" s="66" t="s">
        <v>418</v>
      </c>
      <c r="B12031" s="66" t="s">
        <v>404</v>
      </c>
      <c r="C12031" t="s">
        <v>180</v>
      </c>
      <c r="D12031" s="73">
        <f t="shared" si="630"/>
        <v>49.602110000000003</v>
      </c>
      <c r="E12031" s="73">
        <f t="shared" si="631"/>
        <v>41.324080000000002</v>
      </c>
      <c r="F12031" s="73">
        <f t="shared" si="632"/>
        <v>57.902009999999997</v>
      </c>
      <c r="H12031" s="72">
        <v>49.602110000000003</v>
      </c>
      <c r="I12031" s="75">
        <v>41.324080000000002</v>
      </c>
      <c r="J12031" s="75">
        <v>57.902009999999997</v>
      </c>
      <c r="K12031" s="72">
        <v>0</v>
      </c>
    </row>
    <row r="12032" spans="1:11" x14ac:dyDescent="0.25">
      <c r="A12032" s="66" t="s">
        <v>418</v>
      </c>
      <c r="B12032" s="66" t="s">
        <v>404</v>
      </c>
      <c r="C12032" t="s">
        <v>186</v>
      </c>
      <c r="D12032" s="73">
        <f t="shared" si="630"/>
        <v>50.842030000000001</v>
      </c>
      <c r="E12032" s="73">
        <f t="shared" si="631"/>
        <v>46.764719999999997</v>
      </c>
      <c r="F12032" s="73">
        <f t="shared" si="632"/>
        <v>54.908169999999998</v>
      </c>
      <c r="H12032" s="72">
        <v>50.842030000000001</v>
      </c>
      <c r="I12032" s="75">
        <v>46.764719999999997</v>
      </c>
      <c r="J12032" s="75">
        <v>54.908169999999998</v>
      </c>
      <c r="K12032" s="72">
        <v>0</v>
      </c>
    </row>
    <row r="12033" spans="1:11" x14ac:dyDescent="0.25">
      <c r="A12033" s="66" t="s">
        <v>418</v>
      </c>
      <c r="B12033" s="66" t="s">
        <v>404</v>
      </c>
      <c r="C12033" t="s">
        <v>102</v>
      </c>
      <c r="D12033" s="73">
        <f t="shared" si="630"/>
        <v>63.883229999999998</v>
      </c>
      <c r="E12033" s="73">
        <f t="shared" si="631"/>
        <v>55.28801</v>
      </c>
      <c r="F12033" s="73">
        <f t="shared" si="632"/>
        <v>71.672719999999998</v>
      </c>
      <c r="H12033" s="72">
        <v>63.883229999999998</v>
      </c>
      <c r="I12033" s="75">
        <v>55.28801</v>
      </c>
      <c r="J12033" s="75">
        <v>71.672719999999998</v>
      </c>
      <c r="K12033" s="72">
        <v>0</v>
      </c>
    </row>
    <row r="12034" spans="1:11" x14ac:dyDescent="0.25">
      <c r="A12034" s="66" t="s">
        <v>418</v>
      </c>
      <c r="B12034" s="66" t="s">
        <v>404</v>
      </c>
      <c r="C12034" t="s">
        <v>109</v>
      </c>
      <c r="D12034" s="73">
        <f t="shared" si="630"/>
        <v>46.936779999999999</v>
      </c>
      <c r="E12034" s="73">
        <f t="shared" si="631"/>
        <v>37.644039999999997</v>
      </c>
      <c r="F12034" s="73">
        <f t="shared" si="632"/>
        <v>56.446910000000003</v>
      </c>
      <c r="H12034" s="72">
        <v>46.936779999999999</v>
      </c>
      <c r="I12034" s="75">
        <v>37.644039999999997</v>
      </c>
      <c r="J12034" s="75">
        <v>56.446910000000003</v>
      </c>
      <c r="K12034" s="72">
        <v>0</v>
      </c>
    </row>
    <row r="12035" spans="1:11" x14ac:dyDescent="0.25">
      <c r="A12035" s="66" t="s">
        <v>418</v>
      </c>
      <c r="B12035" s="66" t="s">
        <v>404</v>
      </c>
      <c r="C12035" t="s">
        <v>129</v>
      </c>
      <c r="D12035" s="73">
        <f t="shared" si="630"/>
        <v>48.103819999999999</v>
      </c>
      <c r="E12035" s="73">
        <f t="shared" si="631"/>
        <v>40.443689999999997</v>
      </c>
      <c r="F12035" s="73">
        <f t="shared" si="632"/>
        <v>55.854140000000001</v>
      </c>
      <c r="H12035" s="72">
        <v>48.103819999999999</v>
      </c>
      <c r="I12035" s="75">
        <v>40.443689999999997</v>
      </c>
      <c r="J12035" s="75">
        <v>55.854140000000001</v>
      </c>
      <c r="K12035" s="72">
        <v>0</v>
      </c>
    </row>
    <row r="12036" spans="1:11" x14ac:dyDescent="0.25">
      <c r="A12036" s="66" t="s">
        <v>418</v>
      </c>
      <c r="B12036" s="66" t="s">
        <v>404</v>
      </c>
      <c r="C12036" t="s">
        <v>135</v>
      </c>
      <c r="D12036" s="73">
        <f t="shared" si="630"/>
        <v>57.640459999999997</v>
      </c>
      <c r="E12036" s="73">
        <f t="shared" si="631"/>
        <v>47.135109999999997</v>
      </c>
      <c r="F12036" s="73">
        <f t="shared" si="632"/>
        <v>67.497720000000001</v>
      </c>
      <c r="H12036" s="72">
        <v>57.640459999999997</v>
      </c>
      <c r="I12036" s="75">
        <v>47.135109999999997</v>
      </c>
      <c r="J12036" s="75">
        <v>67.497720000000001</v>
      </c>
      <c r="K12036" s="72">
        <v>0</v>
      </c>
    </row>
    <row r="12037" spans="1:11" x14ac:dyDescent="0.25">
      <c r="A12037" s="66" t="s">
        <v>418</v>
      </c>
      <c r="B12037" s="66" t="s">
        <v>404</v>
      </c>
      <c r="C12037" t="s">
        <v>142</v>
      </c>
      <c r="D12037" s="73">
        <f t="shared" si="630"/>
        <v>52.612789999999997</v>
      </c>
      <c r="E12037" s="73">
        <f t="shared" si="631"/>
        <v>40.116999999999997</v>
      </c>
      <c r="F12037" s="73">
        <f t="shared" si="632"/>
        <v>64.789659999999998</v>
      </c>
      <c r="H12037" s="72">
        <v>52.612789999999997</v>
      </c>
      <c r="I12037" s="75">
        <v>40.116999999999997</v>
      </c>
      <c r="J12037" s="75">
        <v>64.789659999999998</v>
      </c>
      <c r="K12037" s="72">
        <v>0</v>
      </c>
    </row>
    <row r="12038" spans="1:11" x14ac:dyDescent="0.25">
      <c r="A12038" s="66" t="s">
        <v>418</v>
      </c>
      <c r="B12038" s="66" t="s">
        <v>404</v>
      </c>
      <c r="C12038" t="s">
        <v>148</v>
      </c>
      <c r="D12038" s="73">
        <f t="shared" si="630"/>
        <v>45.384529999999998</v>
      </c>
      <c r="E12038" s="73">
        <f t="shared" si="631"/>
        <v>36.441090000000003</v>
      </c>
      <c r="F12038" s="73">
        <f t="shared" si="632"/>
        <v>54.636110000000002</v>
      </c>
      <c r="H12038" s="72">
        <v>45.384529999999998</v>
      </c>
      <c r="I12038" s="75">
        <v>36.441090000000003</v>
      </c>
      <c r="J12038" s="75">
        <v>54.636110000000002</v>
      </c>
      <c r="K12038" s="72">
        <v>0</v>
      </c>
    </row>
    <row r="12039" spans="1:11" x14ac:dyDescent="0.25">
      <c r="A12039" s="66" t="s">
        <v>418</v>
      </c>
      <c r="B12039" s="66" t="s">
        <v>404</v>
      </c>
      <c r="C12039" t="s">
        <v>149</v>
      </c>
      <c r="D12039" s="73">
        <f t="shared" si="630"/>
        <v>47.344410000000003</v>
      </c>
      <c r="E12039" s="73">
        <f t="shared" si="631"/>
        <v>37.011719999999997</v>
      </c>
      <c r="F12039" s="73">
        <f t="shared" si="632"/>
        <v>57.909689999999998</v>
      </c>
      <c r="H12039" s="72">
        <v>47.344410000000003</v>
      </c>
      <c r="I12039" s="75">
        <v>37.011719999999997</v>
      </c>
      <c r="J12039" s="75">
        <v>57.909689999999998</v>
      </c>
      <c r="K12039" s="72">
        <v>0</v>
      </c>
    </row>
    <row r="12040" spans="1:11" x14ac:dyDescent="0.25">
      <c r="A12040" s="66" t="s">
        <v>418</v>
      </c>
      <c r="B12040" s="66" t="s">
        <v>404</v>
      </c>
      <c r="C12040" t="s">
        <v>157</v>
      </c>
      <c r="D12040" s="73">
        <f t="shared" si="630"/>
        <v>48.143450000000001</v>
      </c>
      <c r="E12040" s="73">
        <f t="shared" si="631"/>
        <v>40.29654</v>
      </c>
      <c r="F12040" s="73">
        <f t="shared" si="632"/>
        <v>56.083019999999998</v>
      </c>
      <c r="H12040" s="72">
        <v>48.143450000000001</v>
      </c>
      <c r="I12040" s="75">
        <v>40.29654</v>
      </c>
      <c r="J12040" s="75">
        <v>56.083019999999998</v>
      </c>
      <c r="K12040" s="72">
        <v>0</v>
      </c>
    </row>
    <row r="12041" spans="1:11" x14ac:dyDescent="0.25">
      <c r="A12041" s="66" t="s">
        <v>418</v>
      </c>
      <c r="B12041" s="66" t="s">
        <v>404</v>
      </c>
      <c r="C12041" t="s">
        <v>166</v>
      </c>
      <c r="D12041" s="73">
        <f t="shared" si="630"/>
        <v>52.758749999999999</v>
      </c>
      <c r="E12041" s="73">
        <f t="shared" si="631"/>
        <v>39.727980000000002</v>
      </c>
      <c r="F12041" s="73">
        <f t="shared" si="632"/>
        <v>65.424160000000001</v>
      </c>
      <c r="H12041" s="72">
        <v>52.758749999999999</v>
      </c>
      <c r="I12041" s="75">
        <v>39.727980000000002</v>
      </c>
      <c r="J12041" s="75">
        <v>65.424160000000001</v>
      </c>
      <c r="K12041" s="72">
        <v>0</v>
      </c>
    </row>
    <row r="12042" spans="1:11" x14ac:dyDescent="0.25">
      <c r="A12042" s="66" t="s">
        <v>418</v>
      </c>
      <c r="B12042" s="66" t="s">
        <v>404</v>
      </c>
      <c r="C12042" t="s">
        <v>169</v>
      </c>
      <c r="D12042" s="73">
        <f t="shared" si="630"/>
        <v>59.25864</v>
      </c>
      <c r="E12042" s="73">
        <f t="shared" si="631"/>
        <v>49.777500000000003</v>
      </c>
      <c r="F12042" s="73">
        <f t="shared" si="632"/>
        <v>68.097049999999996</v>
      </c>
      <c r="H12042" s="72">
        <v>59.25864</v>
      </c>
      <c r="I12042" s="75">
        <v>49.777500000000003</v>
      </c>
      <c r="J12042" s="75">
        <v>68.097049999999996</v>
      </c>
      <c r="K12042" s="72">
        <v>0</v>
      </c>
    </row>
    <row r="12043" spans="1:11" x14ac:dyDescent="0.25">
      <c r="A12043" s="66" t="s">
        <v>418</v>
      </c>
      <c r="B12043" s="66" t="s">
        <v>404</v>
      </c>
      <c r="C12043" t="s">
        <v>170</v>
      </c>
      <c r="D12043" s="73">
        <f t="shared" si="630"/>
        <v>53.512259999999998</v>
      </c>
      <c r="E12043" s="73">
        <f t="shared" si="631"/>
        <v>45.194220000000001</v>
      </c>
      <c r="F12043" s="73">
        <f t="shared" si="632"/>
        <v>61.639400000000002</v>
      </c>
      <c r="H12043" s="72">
        <v>53.512259999999998</v>
      </c>
      <c r="I12043" s="75">
        <v>45.194220000000001</v>
      </c>
      <c r="J12043" s="75">
        <v>61.639400000000002</v>
      </c>
      <c r="K12043" s="72">
        <v>0</v>
      </c>
    </row>
    <row r="12044" spans="1:11" x14ac:dyDescent="0.25">
      <c r="A12044" s="66" t="s">
        <v>418</v>
      </c>
      <c r="B12044" s="66" t="s">
        <v>404</v>
      </c>
      <c r="C12044" t="s">
        <v>176</v>
      </c>
      <c r="D12044" s="73">
        <f t="shared" si="630"/>
        <v>50.501519999999999</v>
      </c>
      <c r="E12044" s="73">
        <f t="shared" si="631"/>
        <v>42.950409999999998</v>
      </c>
      <c r="F12044" s="73">
        <f t="shared" si="632"/>
        <v>58.029820000000001</v>
      </c>
      <c r="H12044" s="72">
        <v>50.501519999999999</v>
      </c>
      <c r="I12044" s="75">
        <v>42.950409999999998</v>
      </c>
      <c r="J12044" s="75">
        <v>58.029820000000001</v>
      </c>
      <c r="K12044" s="72">
        <v>0</v>
      </c>
    </row>
    <row r="12045" spans="1:11" x14ac:dyDescent="0.25">
      <c r="A12045" s="66" t="s">
        <v>418</v>
      </c>
      <c r="B12045" s="66" t="s">
        <v>404</v>
      </c>
      <c r="C12045" t="s">
        <v>3</v>
      </c>
      <c r="D12045" s="73">
        <f t="shared" si="630"/>
        <v>49.833010000000002</v>
      </c>
      <c r="E12045" s="73">
        <f t="shared" si="631"/>
        <v>46.39996</v>
      </c>
      <c r="F12045" s="73">
        <f t="shared" si="632"/>
        <v>53.267629999999997</v>
      </c>
      <c r="H12045" s="72">
        <v>49.833010000000002</v>
      </c>
      <c r="I12045" s="75">
        <v>46.39996</v>
      </c>
      <c r="J12045" s="75">
        <v>53.267629999999997</v>
      </c>
      <c r="K12045" s="72">
        <v>0</v>
      </c>
    </row>
    <row r="12046" spans="1:11" x14ac:dyDescent="0.25">
      <c r="A12046" s="66" t="s">
        <v>418</v>
      </c>
      <c r="B12046" s="66" t="s">
        <v>404</v>
      </c>
      <c r="C12046" t="s">
        <v>112</v>
      </c>
      <c r="D12046" s="73">
        <f t="shared" si="630"/>
        <v>62.402949999999997</v>
      </c>
      <c r="E12046" s="73">
        <f t="shared" si="631"/>
        <v>54.06823</v>
      </c>
      <c r="F12046" s="73">
        <f t="shared" si="632"/>
        <v>70.06268</v>
      </c>
      <c r="H12046" s="72">
        <v>62.402949999999997</v>
      </c>
      <c r="I12046" s="75">
        <v>54.06823</v>
      </c>
      <c r="J12046" s="75">
        <v>70.06268</v>
      </c>
      <c r="K12046" s="72">
        <v>0</v>
      </c>
    </row>
    <row r="12047" spans="1:11" x14ac:dyDescent="0.25">
      <c r="A12047" s="66" t="s">
        <v>418</v>
      </c>
      <c r="B12047" s="66" t="s">
        <v>404</v>
      </c>
      <c r="C12047" t="s">
        <v>113</v>
      </c>
      <c r="D12047" s="73">
        <f t="shared" si="630"/>
        <v>52.254600000000003</v>
      </c>
      <c r="E12047" s="73">
        <f t="shared" si="631"/>
        <v>43.016399999999997</v>
      </c>
      <c r="F12047" s="73">
        <f t="shared" si="632"/>
        <v>61.341079999999998</v>
      </c>
      <c r="H12047" s="72">
        <v>52.254600000000003</v>
      </c>
      <c r="I12047" s="75">
        <v>43.016399999999997</v>
      </c>
      <c r="J12047" s="75">
        <v>61.341079999999998</v>
      </c>
      <c r="K12047" s="72">
        <v>0</v>
      </c>
    </row>
    <row r="12048" spans="1:11" x14ac:dyDescent="0.25">
      <c r="A12048" s="66" t="s">
        <v>418</v>
      </c>
      <c r="B12048" s="66" t="s">
        <v>404</v>
      </c>
      <c r="C12048" t="s">
        <v>116</v>
      </c>
      <c r="D12048" s="73">
        <f t="shared" si="630"/>
        <v>49.704529999999998</v>
      </c>
      <c r="E12048" s="73">
        <f t="shared" si="631"/>
        <v>40.066020000000002</v>
      </c>
      <c r="F12048" s="73">
        <f t="shared" si="632"/>
        <v>59.365049999999997</v>
      </c>
      <c r="H12048" s="72">
        <v>49.704529999999998</v>
      </c>
      <c r="I12048" s="75">
        <v>40.066020000000002</v>
      </c>
      <c r="J12048" s="75">
        <v>59.365049999999997</v>
      </c>
      <c r="K12048" s="72">
        <v>0</v>
      </c>
    </row>
    <row r="12049" spans="1:11" x14ac:dyDescent="0.25">
      <c r="A12049" s="66" t="s">
        <v>418</v>
      </c>
      <c r="B12049" s="66" t="s">
        <v>404</v>
      </c>
      <c r="C12049" t="s">
        <v>122</v>
      </c>
      <c r="D12049" s="73">
        <f t="shared" si="630"/>
        <v>59.308860000000003</v>
      </c>
      <c r="E12049" s="73">
        <f t="shared" si="631"/>
        <v>44.667969999999997</v>
      </c>
      <c r="F12049" s="73">
        <f t="shared" si="632"/>
        <v>72.463920000000002</v>
      </c>
      <c r="H12049" s="72">
        <v>59.308860000000003</v>
      </c>
      <c r="I12049" s="75">
        <v>44.667969999999997</v>
      </c>
      <c r="J12049" s="75">
        <v>72.463920000000002</v>
      </c>
      <c r="K12049" s="72">
        <v>0</v>
      </c>
    </row>
    <row r="12050" spans="1:11" x14ac:dyDescent="0.25">
      <c r="A12050" s="66" t="s">
        <v>418</v>
      </c>
      <c r="B12050" s="66" t="s">
        <v>404</v>
      </c>
      <c r="C12050" t="s">
        <v>126</v>
      </c>
      <c r="D12050" s="73">
        <f t="shared" ref="D12050:D12057" si="633">IF(K12050&gt;=50," ",H12050)</f>
        <v>48.805039999999998</v>
      </c>
      <c r="E12050" s="73">
        <f t="shared" ref="E12050:E12057" si="634">IF(K12050&gt;=50," ",I12050)</f>
        <v>40.627049999999997</v>
      </c>
      <c r="F12050" s="73">
        <f t="shared" ref="F12050:F12057" si="635">IF(K12050&gt;=50," ",J12050)</f>
        <v>57.047510000000003</v>
      </c>
      <c r="H12050" s="72">
        <v>48.805039999999998</v>
      </c>
      <c r="I12050" s="75">
        <v>40.627049999999997</v>
      </c>
      <c r="J12050" s="75">
        <v>57.047510000000003</v>
      </c>
      <c r="K12050" s="72">
        <v>0</v>
      </c>
    </row>
    <row r="12051" spans="1:11" x14ac:dyDescent="0.25">
      <c r="A12051" s="66" t="s">
        <v>418</v>
      </c>
      <c r="B12051" s="66" t="s">
        <v>404</v>
      </c>
      <c r="C12051" t="s">
        <v>139</v>
      </c>
      <c r="D12051" s="73">
        <f t="shared" si="633"/>
        <v>49.648710000000001</v>
      </c>
      <c r="E12051" s="73">
        <f t="shared" si="634"/>
        <v>39.69171</v>
      </c>
      <c r="F12051" s="73">
        <f t="shared" si="635"/>
        <v>59.633659999999999</v>
      </c>
      <c r="H12051" s="72">
        <v>49.648710000000001</v>
      </c>
      <c r="I12051" s="75">
        <v>39.69171</v>
      </c>
      <c r="J12051" s="75">
        <v>59.633659999999999</v>
      </c>
      <c r="K12051" s="72">
        <v>0</v>
      </c>
    </row>
    <row r="12052" spans="1:11" x14ac:dyDescent="0.25">
      <c r="A12052" s="66" t="s">
        <v>418</v>
      </c>
      <c r="B12052" s="66" t="s">
        <v>404</v>
      </c>
      <c r="C12052" t="s">
        <v>140</v>
      </c>
      <c r="D12052" s="73">
        <f t="shared" si="633"/>
        <v>46.377600000000001</v>
      </c>
      <c r="E12052" s="73">
        <f t="shared" si="634"/>
        <v>38.040260000000004</v>
      </c>
      <c r="F12052" s="73">
        <f t="shared" si="635"/>
        <v>54.92248</v>
      </c>
      <c r="H12052" s="72">
        <v>46.377600000000001</v>
      </c>
      <c r="I12052" s="75">
        <v>38.040260000000004</v>
      </c>
      <c r="J12052" s="75">
        <v>54.92248</v>
      </c>
      <c r="K12052" s="72">
        <v>0</v>
      </c>
    </row>
    <row r="12053" spans="1:11" x14ac:dyDescent="0.25">
      <c r="A12053" s="66" t="s">
        <v>418</v>
      </c>
      <c r="B12053" s="66" t="s">
        <v>404</v>
      </c>
      <c r="C12053" t="s">
        <v>147</v>
      </c>
      <c r="D12053" s="73">
        <f t="shared" si="633"/>
        <v>54.83126</v>
      </c>
      <c r="E12053" s="73">
        <f t="shared" si="634"/>
        <v>45.668039999999998</v>
      </c>
      <c r="F12053" s="73">
        <f t="shared" si="635"/>
        <v>63.678190000000001</v>
      </c>
      <c r="H12053" s="72">
        <v>54.83126</v>
      </c>
      <c r="I12053" s="75">
        <v>45.668039999999998</v>
      </c>
      <c r="J12053" s="75">
        <v>63.678190000000001</v>
      </c>
      <c r="K12053" s="72">
        <v>0</v>
      </c>
    </row>
    <row r="12054" spans="1:11" x14ac:dyDescent="0.25">
      <c r="A12054" s="66" t="s">
        <v>418</v>
      </c>
      <c r="B12054" s="66" t="s">
        <v>404</v>
      </c>
      <c r="C12054" t="s">
        <v>155</v>
      </c>
      <c r="D12054" s="73">
        <f t="shared" si="633"/>
        <v>47.217860000000002</v>
      </c>
      <c r="E12054" s="73">
        <f t="shared" si="634"/>
        <v>37.748530000000002</v>
      </c>
      <c r="F12054" s="73">
        <f t="shared" si="635"/>
        <v>56.891710000000003</v>
      </c>
      <c r="H12054" s="72">
        <v>47.217860000000002</v>
      </c>
      <c r="I12054" s="75">
        <v>37.748530000000002</v>
      </c>
      <c r="J12054" s="75">
        <v>56.891710000000003</v>
      </c>
      <c r="K12054" s="72">
        <v>0</v>
      </c>
    </row>
    <row r="12055" spans="1:11" x14ac:dyDescent="0.25">
      <c r="A12055" s="66" t="s">
        <v>418</v>
      </c>
      <c r="B12055" s="66" t="s">
        <v>404</v>
      </c>
      <c r="C12055" t="s">
        <v>168</v>
      </c>
      <c r="D12055" s="73">
        <f t="shared" si="633"/>
        <v>43.18497</v>
      </c>
      <c r="E12055" s="73">
        <f t="shared" si="634"/>
        <v>34.0884</v>
      </c>
      <c r="F12055" s="73">
        <f t="shared" si="635"/>
        <v>52.765700000000002</v>
      </c>
      <c r="H12055" s="72">
        <v>43.18497</v>
      </c>
      <c r="I12055" s="75">
        <v>34.0884</v>
      </c>
      <c r="J12055" s="75">
        <v>52.765700000000002</v>
      </c>
      <c r="K12055" s="72">
        <v>0</v>
      </c>
    </row>
    <row r="12056" spans="1:11" x14ac:dyDescent="0.25">
      <c r="A12056" s="66" t="s">
        <v>418</v>
      </c>
      <c r="B12056" s="66" t="s">
        <v>404</v>
      </c>
      <c r="C12056" t="s">
        <v>187</v>
      </c>
      <c r="D12056" s="73">
        <f t="shared" si="633"/>
        <v>50.483420000000002</v>
      </c>
      <c r="E12056" s="73">
        <f t="shared" si="634"/>
        <v>46.200620000000001</v>
      </c>
      <c r="F12056" s="73">
        <f t="shared" si="635"/>
        <v>54.759140000000002</v>
      </c>
      <c r="H12056" s="72">
        <v>50.483420000000002</v>
      </c>
      <c r="I12056" s="75">
        <v>46.200620000000001</v>
      </c>
      <c r="J12056" s="75">
        <v>54.759140000000002</v>
      </c>
      <c r="K12056" s="72">
        <v>0</v>
      </c>
    </row>
    <row r="12057" spans="1:11" x14ac:dyDescent="0.25">
      <c r="A12057" s="66" t="s">
        <v>418</v>
      </c>
      <c r="B12057" s="66" t="s">
        <v>404</v>
      </c>
      <c r="C12057" t="s">
        <v>1</v>
      </c>
      <c r="D12057" s="73">
        <f t="shared" si="633"/>
        <v>51.393340000000002</v>
      </c>
      <c r="E12057" s="73">
        <f t="shared" si="634"/>
        <v>50.204630000000002</v>
      </c>
      <c r="F12057" s="73">
        <f t="shared" si="635"/>
        <v>52.580469999999998</v>
      </c>
      <c r="H12057" s="72">
        <v>51.393340000000002</v>
      </c>
      <c r="I12057" s="75">
        <v>50.204630000000002</v>
      </c>
      <c r="J12057" s="75">
        <v>52.580469999999998</v>
      </c>
      <c r="K12057" s="72">
        <v>0</v>
      </c>
    </row>
    <row r="12058" spans="1:11" x14ac:dyDescent="0.25">
      <c r="A12058" s="66" t="s">
        <v>419</v>
      </c>
      <c r="B12058" s="66" t="s">
        <v>402</v>
      </c>
      <c r="C12058" t="s">
        <v>110</v>
      </c>
      <c r="D12058" s="73">
        <f t="shared" ref="D12058:D12121" si="636">IF(K12058&gt;=50," ",H12058)</f>
        <v>16.75329</v>
      </c>
      <c r="E12058" s="73">
        <f t="shared" ref="E12058:E12121" si="637">IF(K12058&gt;=50," ",I12058)</f>
        <v>11.8629</v>
      </c>
      <c r="F12058" s="73">
        <f t="shared" ref="F12058:F12121" si="638">IF(K12058&gt;=50," ",J12058)</f>
        <v>23.13062</v>
      </c>
      <c r="H12058" s="72">
        <v>16.75329</v>
      </c>
      <c r="I12058" s="75">
        <v>11.8629</v>
      </c>
      <c r="J12058" s="75">
        <v>23.13062</v>
      </c>
      <c r="K12058" s="72">
        <v>0</v>
      </c>
    </row>
    <row r="12059" spans="1:11" x14ac:dyDescent="0.25">
      <c r="A12059" s="66" t="s">
        <v>419</v>
      </c>
      <c r="B12059" s="66" t="s">
        <v>402</v>
      </c>
      <c r="C12059" t="s">
        <v>137</v>
      </c>
      <c r="D12059" s="73">
        <f t="shared" si="636"/>
        <v>24.217210000000001</v>
      </c>
      <c r="E12059" s="73">
        <f t="shared" si="637"/>
        <v>18.49644</v>
      </c>
      <c r="F12059" s="73">
        <f t="shared" si="638"/>
        <v>31.033639999999998</v>
      </c>
      <c r="H12059" s="72">
        <v>24.217210000000001</v>
      </c>
      <c r="I12059" s="75">
        <v>18.49644</v>
      </c>
      <c r="J12059" s="75">
        <v>31.033639999999998</v>
      </c>
      <c r="K12059" s="72">
        <v>0</v>
      </c>
    </row>
    <row r="12060" spans="1:11" x14ac:dyDescent="0.25">
      <c r="A12060" s="66" t="s">
        <v>419</v>
      </c>
      <c r="B12060" s="66" t="s">
        <v>402</v>
      </c>
      <c r="C12060" t="s">
        <v>141</v>
      </c>
      <c r="D12060" s="73">
        <f t="shared" si="636"/>
        <v>21.65371</v>
      </c>
      <c r="E12060" s="73">
        <f t="shared" si="637"/>
        <v>16.294029999999999</v>
      </c>
      <c r="F12060" s="73">
        <f t="shared" si="638"/>
        <v>28.182790000000001</v>
      </c>
      <c r="H12060" s="72">
        <v>21.65371</v>
      </c>
      <c r="I12060" s="75">
        <v>16.294029999999999</v>
      </c>
      <c r="J12060" s="75">
        <v>28.182790000000001</v>
      </c>
      <c r="K12060" s="72">
        <v>0</v>
      </c>
    </row>
    <row r="12061" spans="1:11" x14ac:dyDescent="0.25">
      <c r="A12061" s="66" t="s">
        <v>419</v>
      </c>
      <c r="B12061" s="66" t="s">
        <v>402</v>
      </c>
      <c r="C12061" t="s">
        <v>144</v>
      </c>
      <c r="D12061" s="73">
        <f t="shared" si="636"/>
        <v>21.594560000000001</v>
      </c>
      <c r="E12061" s="73">
        <f t="shared" si="637"/>
        <v>15.00141</v>
      </c>
      <c r="F12061" s="73">
        <f t="shared" si="638"/>
        <v>30.06061</v>
      </c>
      <c r="H12061" s="72">
        <v>21.594560000000001</v>
      </c>
      <c r="I12061" s="75">
        <v>15.00141</v>
      </c>
      <c r="J12061" s="75">
        <v>30.06061</v>
      </c>
      <c r="K12061" s="72">
        <v>0</v>
      </c>
    </row>
    <row r="12062" spans="1:11" x14ac:dyDescent="0.25">
      <c r="A12062" s="66" t="s">
        <v>419</v>
      </c>
      <c r="B12062" s="66" t="s">
        <v>402</v>
      </c>
      <c r="C12062" t="s">
        <v>150</v>
      </c>
      <c r="D12062" s="73">
        <f t="shared" si="636"/>
        <v>20.93927</v>
      </c>
      <c r="E12062" s="73">
        <f t="shared" si="637"/>
        <v>15.907859999999999</v>
      </c>
      <c r="F12062" s="73">
        <f t="shared" si="638"/>
        <v>27.050129999999999</v>
      </c>
      <c r="H12062" s="72">
        <v>20.93927</v>
      </c>
      <c r="I12062" s="75">
        <v>15.907859999999999</v>
      </c>
      <c r="J12062" s="75">
        <v>27.050129999999999</v>
      </c>
      <c r="K12062" s="72">
        <v>0</v>
      </c>
    </row>
    <row r="12063" spans="1:11" x14ac:dyDescent="0.25">
      <c r="A12063" s="66" t="s">
        <v>419</v>
      </c>
      <c r="B12063" s="66" t="s">
        <v>402</v>
      </c>
      <c r="C12063" t="s">
        <v>174</v>
      </c>
      <c r="D12063" s="73">
        <f t="shared" si="636"/>
        <v>24.124949999999998</v>
      </c>
      <c r="E12063" s="73">
        <f t="shared" si="637"/>
        <v>18.801100000000002</v>
      </c>
      <c r="F12063" s="73">
        <f t="shared" si="638"/>
        <v>30.392060000000001</v>
      </c>
      <c r="H12063" s="72">
        <v>24.124949999999998</v>
      </c>
      <c r="I12063" s="75">
        <v>18.801100000000002</v>
      </c>
      <c r="J12063" s="75">
        <v>30.392060000000001</v>
      </c>
      <c r="K12063" s="72">
        <v>0</v>
      </c>
    </row>
    <row r="12064" spans="1:11" x14ac:dyDescent="0.25">
      <c r="A12064" s="66" t="s">
        <v>419</v>
      </c>
      <c r="B12064" s="66" t="s">
        <v>402</v>
      </c>
      <c r="C12064" t="s">
        <v>179</v>
      </c>
      <c r="D12064" s="73">
        <f t="shared" si="636"/>
        <v>25.962009999999999</v>
      </c>
      <c r="E12064" s="73">
        <f t="shared" si="637"/>
        <v>18.72026</v>
      </c>
      <c r="F12064" s="73">
        <f t="shared" si="638"/>
        <v>34.80556</v>
      </c>
      <c r="H12064" s="72">
        <v>25.962009999999999</v>
      </c>
      <c r="I12064" s="75">
        <v>18.72026</v>
      </c>
      <c r="J12064" s="75">
        <v>34.80556</v>
      </c>
      <c r="K12064" s="72">
        <v>0</v>
      </c>
    </row>
    <row r="12065" spans="1:11" x14ac:dyDescent="0.25">
      <c r="A12065" s="66" t="s">
        <v>419</v>
      </c>
      <c r="B12065" s="66" t="s">
        <v>402</v>
      </c>
      <c r="C12065" t="s">
        <v>181</v>
      </c>
      <c r="D12065" s="73">
        <f t="shared" si="636"/>
        <v>22.144259999999999</v>
      </c>
      <c r="E12065" s="73">
        <f t="shared" si="637"/>
        <v>19.783270000000002</v>
      </c>
      <c r="F12065" s="73">
        <f t="shared" si="638"/>
        <v>24.700240000000001</v>
      </c>
      <c r="H12065" s="72">
        <v>22.144259999999999</v>
      </c>
      <c r="I12065" s="75">
        <v>19.783270000000002</v>
      </c>
      <c r="J12065" s="75">
        <v>24.700240000000001</v>
      </c>
      <c r="K12065" s="72">
        <v>0</v>
      </c>
    </row>
    <row r="12066" spans="1:11" x14ac:dyDescent="0.25">
      <c r="A12066" s="66" t="s">
        <v>419</v>
      </c>
      <c r="B12066" s="66" t="s">
        <v>402</v>
      </c>
      <c r="C12066" t="s">
        <v>105</v>
      </c>
      <c r="D12066" s="73">
        <f t="shared" si="636"/>
        <v>26.949300000000001</v>
      </c>
      <c r="E12066" s="73">
        <f t="shared" si="637"/>
        <v>20.247330000000002</v>
      </c>
      <c r="F12066" s="73">
        <f t="shared" si="638"/>
        <v>34.898910000000001</v>
      </c>
      <c r="H12066" s="72">
        <v>26.949300000000001</v>
      </c>
      <c r="I12066" s="75">
        <v>20.247330000000002</v>
      </c>
      <c r="J12066" s="75">
        <v>34.898910000000001</v>
      </c>
      <c r="K12066" s="72">
        <v>0</v>
      </c>
    </row>
    <row r="12067" spans="1:11" x14ac:dyDescent="0.25">
      <c r="A12067" s="66" t="s">
        <v>419</v>
      </c>
      <c r="B12067" s="66" t="s">
        <v>402</v>
      </c>
      <c r="C12067" t="s">
        <v>111</v>
      </c>
      <c r="D12067" s="73">
        <f t="shared" si="636"/>
        <v>25.88355</v>
      </c>
      <c r="E12067" s="73">
        <f t="shared" si="637"/>
        <v>21.19547</v>
      </c>
      <c r="F12067" s="73">
        <f t="shared" si="638"/>
        <v>31.198049999999999</v>
      </c>
      <c r="H12067" s="72">
        <v>25.88355</v>
      </c>
      <c r="I12067" s="75">
        <v>21.19547</v>
      </c>
      <c r="J12067" s="75">
        <v>31.198049999999999</v>
      </c>
      <c r="K12067" s="72">
        <v>0</v>
      </c>
    </row>
    <row r="12068" spans="1:11" x14ac:dyDescent="0.25">
      <c r="A12068" s="66" t="s">
        <v>419</v>
      </c>
      <c r="B12068" s="66" t="s">
        <v>402</v>
      </c>
      <c r="C12068" t="s">
        <v>119</v>
      </c>
      <c r="D12068" s="73">
        <f t="shared" si="636"/>
        <v>22.478660000000001</v>
      </c>
      <c r="E12068" s="73">
        <f t="shared" si="637"/>
        <v>16.076789999999999</v>
      </c>
      <c r="F12068" s="73">
        <f t="shared" si="638"/>
        <v>30.503219999999999</v>
      </c>
      <c r="H12068" s="72">
        <v>22.478660000000001</v>
      </c>
      <c r="I12068" s="75">
        <v>16.076789999999999</v>
      </c>
      <c r="J12068" s="75">
        <v>30.503219999999999</v>
      </c>
      <c r="K12068" s="72">
        <v>0</v>
      </c>
    </row>
    <row r="12069" spans="1:11" x14ac:dyDescent="0.25">
      <c r="A12069" s="66" t="s">
        <v>419</v>
      </c>
      <c r="B12069" s="66" t="s">
        <v>402</v>
      </c>
      <c r="C12069" t="s">
        <v>132</v>
      </c>
      <c r="D12069" s="73">
        <f t="shared" si="636"/>
        <v>19.426919999999999</v>
      </c>
      <c r="E12069" s="73">
        <f t="shared" si="637"/>
        <v>14.584910000000001</v>
      </c>
      <c r="F12069" s="73">
        <f t="shared" si="638"/>
        <v>25.398430000000001</v>
      </c>
      <c r="H12069" s="72">
        <v>19.426919999999999</v>
      </c>
      <c r="I12069" s="75">
        <v>14.584910000000001</v>
      </c>
      <c r="J12069" s="75">
        <v>25.398430000000001</v>
      </c>
      <c r="K12069" s="72">
        <v>0</v>
      </c>
    </row>
    <row r="12070" spans="1:11" x14ac:dyDescent="0.25">
      <c r="A12070" s="66" t="s">
        <v>419</v>
      </c>
      <c r="B12070" s="66" t="s">
        <v>402</v>
      </c>
      <c r="C12070" t="s">
        <v>134</v>
      </c>
      <c r="D12070" s="73">
        <f t="shared" si="636"/>
        <v>24.905329999999999</v>
      </c>
      <c r="E12070" s="73">
        <f t="shared" si="637"/>
        <v>19.55781</v>
      </c>
      <c r="F12070" s="73">
        <f t="shared" si="638"/>
        <v>31.148810000000001</v>
      </c>
      <c r="H12070" s="72">
        <v>24.905329999999999</v>
      </c>
      <c r="I12070" s="75">
        <v>19.55781</v>
      </c>
      <c r="J12070" s="75">
        <v>31.148810000000001</v>
      </c>
      <c r="K12070" s="72">
        <v>0</v>
      </c>
    </row>
    <row r="12071" spans="1:11" x14ac:dyDescent="0.25">
      <c r="A12071" s="66" t="s">
        <v>419</v>
      </c>
      <c r="B12071" s="66" t="s">
        <v>402</v>
      </c>
      <c r="C12071" t="s">
        <v>143</v>
      </c>
      <c r="D12071" s="73">
        <f t="shared" si="636"/>
        <v>20.366959999999999</v>
      </c>
      <c r="E12071" s="73">
        <f t="shared" si="637"/>
        <v>15.243359999999999</v>
      </c>
      <c r="F12071" s="73">
        <f t="shared" si="638"/>
        <v>26.670780000000001</v>
      </c>
      <c r="H12071" s="72">
        <v>20.366959999999999</v>
      </c>
      <c r="I12071" s="75">
        <v>15.243359999999999</v>
      </c>
      <c r="J12071" s="75">
        <v>26.670780000000001</v>
      </c>
      <c r="K12071" s="72">
        <v>0</v>
      </c>
    </row>
    <row r="12072" spans="1:11" x14ac:dyDescent="0.25">
      <c r="A12072" s="66" t="s">
        <v>419</v>
      </c>
      <c r="B12072" s="66" t="s">
        <v>402</v>
      </c>
      <c r="C12072" t="s">
        <v>145</v>
      </c>
      <c r="D12072" s="73">
        <f t="shared" si="636"/>
        <v>27.54195</v>
      </c>
      <c r="E12072" s="73">
        <f t="shared" si="637"/>
        <v>21.485389999999999</v>
      </c>
      <c r="F12072" s="73">
        <f t="shared" si="638"/>
        <v>34.55442</v>
      </c>
      <c r="H12072" s="72">
        <v>27.54195</v>
      </c>
      <c r="I12072" s="75">
        <v>21.485389999999999</v>
      </c>
      <c r="J12072" s="75">
        <v>34.55442</v>
      </c>
      <c r="K12072" s="72">
        <v>0</v>
      </c>
    </row>
    <row r="12073" spans="1:11" x14ac:dyDescent="0.25">
      <c r="A12073" s="66" t="s">
        <v>419</v>
      </c>
      <c r="B12073" s="66" t="s">
        <v>402</v>
      </c>
      <c r="C12073" t="s">
        <v>146</v>
      </c>
      <c r="D12073" s="73">
        <f t="shared" si="636"/>
        <v>27.172699999999999</v>
      </c>
      <c r="E12073" s="73">
        <f t="shared" si="637"/>
        <v>21.00695</v>
      </c>
      <c r="F12073" s="73">
        <f t="shared" si="638"/>
        <v>34.360959999999999</v>
      </c>
      <c r="H12073" s="72">
        <v>27.172699999999999</v>
      </c>
      <c r="I12073" s="75">
        <v>21.00695</v>
      </c>
      <c r="J12073" s="75">
        <v>34.360959999999999</v>
      </c>
      <c r="K12073" s="72">
        <v>0</v>
      </c>
    </row>
    <row r="12074" spans="1:11" x14ac:dyDescent="0.25">
      <c r="A12074" s="66" t="s">
        <v>419</v>
      </c>
      <c r="B12074" s="66" t="s">
        <v>402</v>
      </c>
      <c r="C12074" t="s">
        <v>151</v>
      </c>
      <c r="D12074" s="73">
        <f t="shared" si="636"/>
        <v>25.171119999999998</v>
      </c>
      <c r="E12074" s="73">
        <f t="shared" si="637"/>
        <v>19.468779999999999</v>
      </c>
      <c r="F12074" s="73">
        <f t="shared" si="638"/>
        <v>31.88241</v>
      </c>
      <c r="H12074" s="72">
        <v>25.171119999999998</v>
      </c>
      <c r="I12074" s="75">
        <v>19.468779999999999</v>
      </c>
      <c r="J12074" s="75">
        <v>31.88241</v>
      </c>
      <c r="K12074" s="72">
        <v>0</v>
      </c>
    </row>
    <row r="12075" spans="1:11" x14ac:dyDescent="0.25">
      <c r="A12075" s="66" t="s">
        <v>419</v>
      </c>
      <c r="B12075" s="66" t="s">
        <v>402</v>
      </c>
      <c r="C12075" t="s">
        <v>153</v>
      </c>
      <c r="D12075" s="73">
        <f t="shared" si="636"/>
        <v>26.797350000000002</v>
      </c>
      <c r="E12075" s="73">
        <f t="shared" si="637"/>
        <v>20.543980000000001</v>
      </c>
      <c r="F12075" s="73">
        <f t="shared" si="638"/>
        <v>34.136400000000002</v>
      </c>
      <c r="H12075" s="72">
        <v>26.797350000000002</v>
      </c>
      <c r="I12075" s="75">
        <v>20.543980000000001</v>
      </c>
      <c r="J12075" s="75">
        <v>34.136400000000002</v>
      </c>
      <c r="K12075" s="72">
        <v>0</v>
      </c>
    </row>
    <row r="12076" spans="1:11" x14ac:dyDescent="0.25">
      <c r="A12076" s="66" t="s">
        <v>419</v>
      </c>
      <c r="B12076" s="66" t="s">
        <v>402</v>
      </c>
      <c r="C12076" t="s">
        <v>158</v>
      </c>
      <c r="D12076" s="73">
        <f t="shared" si="636"/>
        <v>24.714099999999998</v>
      </c>
      <c r="E12076" s="73">
        <f t="shared" si="637"/>
        <v>19.190580000000001</v>
      </c>
      <c r="F12076" s="73">
        <f t="shared" si="638"/>
        <v>31.213339999999999</v>
      </c>
      <c r="H12076" s="72">
        <v>24.714099999999998</v>
      </c>
      <c r="I12076" s="75">
        <v>19.190580000000001</v>
      </c>
      <c r="J12076" s="75">
        <v>31.213339999999999</v>
      </c>
      <c r="K12076" s="72">
        <v>0</v>
      </c>
    </row>
    <row r="12077" spans="1:11" x14ac:dyDescent="0.25">
      <c r="A12077" s="66" t="s">
        <v>419</v>
      </c>
      <c r="B12077" s="66" t="s">
        <v>402</v>
      </c>
      <c r="C12077" t="s">
        <v>175</v>
      </c>
      <c r="D12077" s="73">
        <f t="shared" si="636"/>
        <v>21.549990000000001</v>
      </c>
      <c r="E12077" s="73">
        <f t="shared" si="637"/>
        <v>16.979520000000001</v>
      </c>
      <c r="F12077" s="73">
        <f t="shared" si="638"/>
        <v>26.951339999999998</v>
      </c>
      <c r="H12077" s="72">
        <v>21.549990000000001</v>
      </c>
      <c r="I12077" s="75">
        <v>16.979520000000001</v>
      </c>
      <c r="J12077" s="75">
        <v>26.951339999999998</v>
      </c>
      <c r="K12077" s="72">
        <v>0</v>
      </c>
    </row>
    <row r="12078" spans="1:11" x14ac:dyDescent="0.25">
      <c r="A12078" s="66" t="s">
        <v>419</v>
      </c>
      <c r="B12078" s="66" t="s">
        <v>402</v>
      </c>
      <c r="C12078" t="s">
        <v>177</v>
      </c>
      <c r="D12078" s="73">
        <f t="shared" si="636"/>
        <v>28.04176</v>
      </c>
      <c r="E12078" s="73">
        <f t="shared" si="637"/>
        <v>22.75525</v>
      </c>
      <c r="F12078" s="73">
        <f t="shared" si="638"/>
        <v>34.015599999999999</v>
      </c>
      <c r="H12078" s="72">
        <v>28.04176</v>
      </c>
      <c r="I12078" s="75">
        <v>22.75525</v>
      </c>
      <c r="J12078" s="75">
        <v>34.015599999999999</v>
      </c>
      <c r="K12078" s="72">
        <v>0</v>
      </c>
    </row>
    <row r="12079" spans="1:11" x14ac:dyDescent="0.25">
      <c r="A12079" s="66" t="s">
        <v>419</v>
      </c>
      <c r="B12079" s="66" t="s">
        <v>402</v>
      </c>
      <c r="C12079" t="s">
        <v>178</v>
      </c>
      <c r="D12079" s="73">
        <f t="shared" si="636"/>
        <v>25.26754</v>
      </c>
      <c r="E12079" s="73">
        <f t="shared" si="637"/>
        <v>17.531030000000001</v>
      </c>
      <c r="F12079" s="73">
        <f t="shared" si="638"/>
        <v>34.970460000000003</v>
      </c>
      <c r="H12079" s="72">
        <v>25.26754</v>
      </c>
      <c r="I12079" s="75">
        <v>17.531030000000001</v>
      </c>
      <c r="J12079" s="75">
        <v>34.970460000000003</v>
      </c>
      <c r="K12079" s="72">
        <v>0</v>
      </c>
    </row>
    <row r="12080" spans="1:11" x14ac:dyDescent="0.25">
      <c r="A12080" s="66" t="s">
        <v>419</v>
      </c>
      <c r="B12080" s="66" t="s">
        <v>402</v>
      </c>
      <c r="C12080" t="s">
        <v>182</v>
      </c>
      <c r="D12080" s="73">
        <f t="shared" si="636"/>
        <v>24.95665</v>
      </c>
      <c r="E12080" s="73">
        <f t="shared" si="637"/>
        <v>23.16957</v>
      </c>
      <c r="F12080" s="73">
        <f t="shared" si="638"/>
        <v>26.83342</v>
      </c>
      <c r="H12080" s="72">
        <v>24.95665</v>
      </c>
      <c r="I12080" s="75">
        <v>23.16957</v>
      </c>
      <c r="J12080" s="75">
        <v>26.83342</v>
      </c>
      <c r="K12080" s="72">
        <v>0</v>
      </c>
    </row>
    <row r="12081" spans="1:11" x14ac:dyDescent="0.25">
      <c r="A12081" s="66" t="s">
        <v>419</v>
      </c>
      <c r="B12081" s="66" t="s">
        <v>402</v>
      </c>
      <c r="C12081" t="s">
        <v>108</v>
      </c>
      <c r="D12081" s="73">
        <f t="shared" si="636"/>
        <v>28.372129999999999</v>
      </c>
      <c r="E12081" s="73">
        <f t="shared" si="637"/>
        <v>20.323979999999999</v>
      </c>
      <c r="F12081" s="73">
        <f t="shared" si="638"/>
        <v>38.083939999999998</v>
      </c>
      <c r="H12081" s="72">
        <v>28.372129999999999</v>
      </c>
      <c r="I12081" s="75">
        <v>20.323979999999999</v>
      </c>
      <c r="J12081" s="75">
        <v>38.083939999999998</v>
      </c>
      <c r="K12081" s="72">
        <v>0</v>
      </c>
    </row>
    <row r="12082" spans="1:11" x14ac:dyDescent="0.25">
      <c r="A12082" s="66" t="s">
        <v>419</v>
      </c>
      <c r="B12082" s="66" t="s">
        <v>402</v>
      </c>
      <c r="C12082" t="s">
        <v>114</v>
      </c>
      <c r="D12082" s="73">
        <f t="shared" si="636"/>
        <v>28.85962</v>
      </c>
      <c r="E12082" s="73">
        <f t="shared" si="637"/>
        <v>22.940550000000002</v>
      </c>
      <c r="F12082" s="73">
        <f t="shared" si="638"/>
        <v>35.600360000000002</v>
      </c>
      <c r="H12082" s="72">
        <v>28.85962</v>
      </c>
      <c r="I12082" s="75">
        <v>22.940550000000002</v>
      </c>
      <c r="J12082" s="75">
        <v>35.600360000000002</v>
      </c>
      <c r="K12082" s="72">
        <v>0</v>
      </c>
    </row>
    <row r="12083" spans="1:11" x14ac:dyDescent="0.25">
      <c r="A12083" s="66" t="s">
        <v>419</v>
      </c>
      <c r="B12083" s="66" t="s">
        <v>402</v>
      </c>
      <c r="C12083" t="s">
        <v>115</v>
      </c>
      <c r="D12083" s="73">
        <f t="shared" si="636"/>
        <v>33.584220000000002</v>
      </c>
      <c r="E12083" s="73">
        <f t="shared" si="637"/>
        <v>27.523820000000001</v>
      </c>
      <c r="F12083" s="73">
        <f t="shared" si="638"/>
        <v>40.238190000000003</v>
      </c>
      <c r="H12083" s="72">
        <v>33.584220000000002</v>
      </c>
      <c r="I12083" s="75">
        <v>27.523820000000001</v>
      </c>
      <c r="J12083" s="75">
        <v>40.238190000000003</v>
      </c>
      <c r="K12083" s="72">
        <v>0</v>
      </c>
    </row>
    <row r="12084" spans="1:11" x14ac:dyDescent="0.25">
      <c r="A12084" s="66" t="s">
        <v>419</v>
      </c>
      <c r="B12084" s="66" t="s">
        <v>402</v>
      </c>
      <c r="C12084" t="s">
        <v>121</v>
      </c>
      <c r="D12084" s="73">
        <f t="shared" si="636"/>
        <v>30.100660000000001</v>
      </c>
      <c r="E12084" s="73">
        <f t="shared" si="637"/>
        <v>24.301829999999999</v>
      </c>
      <c r="F12084" s="73">
        <f t="shared" si="638"/>
        <v>36.61392</v>
      </c>
      <c r="H12084" s="72">
        <v>30.100660000000001</v>
      </c>
      <c r="I12084" s="75">
        <v>24.301829999999999</v>
      </c>
      <c r="J12084" s="75">
        <v>36.61392</v>
      </c>
      <c r="K12084" s="72">
        <v>0</v>
      </c>
    </row>
    <row r="12085" spans="1:11" x14ac:dyDescent="0.25">
      <c r="A12085" s="66" t="s">
        <v>419</v>
      </c>
      <c r="B12085" s="66" t="s">
        <v>402</v>
      </c>
      <c r="C12085" t="s">
        <v>123</v>
      </c>
      <c r="D12085" s="73">
        <f t="shared" si="636"/>
        <v>22.590399999999999</v>
      </c>
      <c r="E12085" s="73">
        <f t="shared" si="637"/>
        <v>17.891850000000002</v>
      </c>
      <c r="F12085" s="73">
        <f t="shared" si="638"/>
        <v>28.100539999999999</v>
      </c>
      <c r="H12085" s="72">
        <v>22.590399999999999</v>
      </c>
      <c r="I12085" s="75">
        <v>17.891850000000002</v>
      </c>
      <c r="J12085" s="75">
        <v>28.100539999999999</v>
      </c>
      <c r="K12085" s="72">
        <v>0</v>
      </c>
    </row>
    <row r="12086" spans="1:11" x14ac:dyDescent="0.25">
      <c r="A12086" s="66" t="s">
        <v>419</v>
      </c>
      <c r="B12086" s="66" t="s">
        <v>402</v>
      </c>
      <c r="C12086" t="s">
        <v>127</v>
      </c>
      <c r="D12086" s="73">
        <f t="shared" si="636"/>
        <v>23.099830000000001</v>
      </c>
      <c r="E12086" s="73">
        <f t="shared" si="637"/>
        <v>17.818480000000001</v>
      </c>
      <c r="F12086" s="73">
        <f t="shared" si="638"/>
        <v>29.386800000000001</v>
      </c>
      <c r="H12086" s="72">
        <v>23.099830000000001</v>
      </c>
      <c r="I12086" s="75">
        <v>17.818480000000001</v>
      </c>
      <c r="J12086" s="75">
        <v>29.386800000000001</v>
      </c>
      <c r="K12086" s="72">
        <v>0</v>
      </c>
    </row>
    <row r="12087" spans="1:11" x14ac:dyDescent="0.25">
      <c r="A12087" s="66" t="s">
        <v>419</v>
      </c>
      <c r="B12087" s="66" t="s">
        <v>402</v>
      </c>
      <c r="C12087" t="s">
        <v>136</v>
      </c>
      <c r="D12087" s="73">
        <f t="shared" si="636"/>
        <v>20.538820000000001</v>
      </c>
      <c r="E12087" s="73">
        <f t="shared" si="637"/>
        <v>16.113700000000001</v>
      </c>
      <c r="F12087" s="73">
        <f t="shared" si="638"/>
        <v>25.805330000000001</v>
      </c>
      <c r="H12087" s="72">
        <v>20.538820000000001</v>
      </c>
      <c r="I12087" s="75">
        <v>16.113700000000001</v>
      </c>
      <c r="J12087" s="75">
        <v>25.805330000000001</v>
      </c>
      <c r="K12087" s="72">
        <v>0</v>
      </c>
    </row>
    <row r="12088" spans="1:11" x14ac:dyDescent="0.25">
      <c r="A12088" s="66" t="s">
        <v>419</v>
      </c>
      <c r="B12088" s="66" t="s">
        <v>402</v>
      </c>
      <c r="C12088" t="s">
        <v>154</v>
      </c>
      <c r="D12088" s="73">
        <f t="shared" si="636"/>
        <v>22.797689999999999</v>
      </c>
      <c r="E12088" s="73">
        <f t="shared" si="637"/>
        <v>16.434560000000001</v>
      </c>
      <c r="F12088" s="73">
        <f t="shared" si="638"/>
        <v>30.71885</v>
      </c>
      <c r="H12088" s="72">
        <v>22.797689999999999</v>
      </c>
      <c r="I12088" s="75">
        <v>16.434560000000001</v>
      </c>
      <c r="J12088" s="75">
        <v>30.71885</v>
      </c>
      <c r="K12088" s="72">
        <v>0</v>
      </c>
    </row>
    <row r="12089" spans="1:11" x14ac:dyDescent="0.25">
      <c r="A12089" s="66" t="s">
        <v>419</v>
      </c>
      <c r="B12089" s="66" t="s">
        <v>402</v>
      </c>
      <c r="C12089" t="s">
        <v>160</v>
      </c>
      <c r="D12089" s="73">
        <f t="shared" si="636"/>
        <v>32.452399999999997</v>
      </c>
      <c r="E12089" s="73">
        <f t="shared" si="637"/>
        <v>23.07593</v>
      </c>
      <c r="F12089" s="73">
        <f t="shared" si="638"/>
        <v>43.48507</v>
      </c>
      <c r="H12089" s="72">
        <v>32.452399999999997</v>
      </c>
      <c r="I12089" s="75">
        <v>23.07593</v>
      </c>
      <c r="J12089" s="75">
        <v>43.48507</v>
      </c>
      <c r="K12089" s="72">
        <v>0</v>
      </c>
    </row>
    <row r="12090" spans="1:11" x14ac:dyDescent="0.25">
      <c r="A12090" s="66" t="s">
        <v>419</v>
      </c>
      <c r="B12090" s="66" t="s">
        <v>402</v>
      </c>
      <c r="C12090" t="s">
        <v>165</v>
      </c>
      <c r="D12090" s="73">
        <f t="shared" si="636"/>
        <v>19.99755</v>
      </c>
      <c r="E12090" s="73">
        <f t="shared" si="637"/>
        <v>14.502739999999999</v>
      </c>
      <c r="F12090" s="73">
        <f t="shared" si="638"/>
        <v>26.918749999999999</v>
      </c>
      <c r="H12090" s="72">
        <v>19.99755</v>
      </c>
      <c r="I12090" s="75">
        <v>14.502739999999999</v>
      </c>
      <c r="J12090" s="75">
        <v>26.918749999999999</v>
      </c>
      <c r="K12090" s="72">
        <v>0</v>
      </c>
    </row>
    <row r="12091" spans="1:11" x14ac:dyDescent="0.25">
      <c r="A12091" s="66" t="s">
        <v>419</v>
      </c>
      <c r="B12091" s="66" t="s">
        <v>402</v>
      </c>
      <c r="C12091" t="s">
        <v>183</v>
      </c>
      <c r="D12091" s="73">
        <f t="shared" si="636"/>
        <v>26.538599999999999</v>
      </c>
      <c r="E12091" s="73">
        <f t="shared" si="637"/>
        <v>24.153790000000001</v>
      </c>
      <c r="F12091" s="73">
        <f t="shared" si="638"/>
        <v>29.068639999999998</v>
      </c>
      <c r="H12091" s="72">
        <v>26.538599999999999</v>
      </c>
      <c r="I12091" s="75">
        <v>24.153790000000001</v>
      </c>
      <c r="J12091" s="75">
        <v>29.068639999999998</v>
      </c>
      <c r="K12091" s="72">
        <v>0</v>
      </c>
    </row>
    <row r="12092" spans="1:11" x14ac:dyDescent="0.25">
      <c r="A12092" s="66" t="s">
        <v>419</v>
      </c>
      <c r="B12092" s="66" t="s">
        <v>402</v>
      </c>
      <c r="C12092" t="s">
        <v>117</v>
      </c>
      <c r="D12092" s="73">
        <f t="shared" si="636"/>
        <v>23.827449999999999</v>
      </c>
      <c r="E12092" s="73">
        <f t="shared" si="637"/>
        <v>16.39875</v>
      </c>
      <c r="F12092" s="73">
        <f t="shared" si="638"/>
        <v>33.281680000000001</v>
      </c>
      <c r="H12092" s="72">
        <v>23.827449999999999</v>
      </c>
      <c r="I12092" s="75">
        <v>16.39875</v>
      </c>
      <c r="J12092" s="75">
        <v>33.281680000000001</v>
      </c>
      <c r="K12092" s="72">
        <v>0</v>
      </c>
    </row>
    <row r="12093" spans="1:11" x14ac:dyDescent="0.25">
      <c r="A12093" s="66" t="s">
        <v>419</v>
      </c>
      <c r="B12093" s="66" t="s">
        <v>402</v>
      </c>
      <c r="C12093" t="s">
        <v>118</v>
      </c>
      <c r="D12093" s="73">
        <f t="shared" si="636"/>
        <v>16.982520000000001</v>
      </c>
      <c r="E12093" s="73">
        <f t="shared" si="637"/>
        <v>11.31995</v>
      </c>
      <c r="F12093" s="73">
        <f t="shared" si="638"/>
        <v>24.689070000000001</v>
      </c>
      <c r="H12093" s="72">
        <v>16.982520000000001</v>
      </c>
      <c r="I12093" s="75">
        <v>11.31995</v>
      </c>
      <c r="J12093" s="75">
        <v>24.689070000000001</v>
      </c>
      <c r="K12093" s="72">
        <v>0</v>
      </c>
    </row>
    <row r="12094" spans="1:11" x14ac:dyDescent="0.25">
      <c r="A12094" s="66" t="s">
        <v>419</v>
      </c>
      <c r="B12094" s="66" t="s">
        <v>402</v>
      </c>
      <c r="C12094" t="s">
        <v>124</v>
      </c>
      <c r="D12094" s="73">
        <f t="shared" si="636"/>
        <v>20.410170000000001</v>
      </c>
      <c r="E12094" s="73">
        <f t="shared" si="637"/>
        <v>14.594469999999999</v>
      </c>
      <c r="F12094" s="73">
        <f t="shared" si="638"/>
        <v>27.789269999999998</v>
      </c>
      <c r="H12094" s="72">
        <v>20.410170000000001</v>
      </c>
      <c r="I12094" s="75">
        <v>14.594469999999999</v>
      </c>
      <c r="J12094" s="75">
        <v>27.789269999999998</v>
      </c>
      <c r="K12094" s="72">
        <v>0</v>
      </c>
    </row>
    <row r="12095" spans="1:11" x14ac:dyDescent="0.25">
      <c r="A12095" s="66" t="s">
        <v>419</v>
      </c>
      <c r="B12095" s="66" t="s">
        <v>402</v>
      </c>
      <c r="C12095" t="s">
        <v>128</v>
      </c>
      <c r="D12095" s="73">
        <f t="shared" si="636"/>
        <v>23.587900000000001</v>
      </c>
      <c r="E12095" s="73">
        <f t="shared" si="637"/>
        <v>18.066240000000001</v>
      </c>
      <c r="F12095" s="73">
        <f t="shared" si="638"/>
        <v>30.175630000000002</v>
      </c>
      <c r="H12095" s="72">
        <v>23.587900000000001</v>
      </c>
      <c r="I12095" s="75">
        <v>18.066240000000001</v>
      </c>
      <c r="J12095" s="75">
        <v>30.175630000000002</v>
      </c>
      <c r="K12095" s="72">
        <v>0</v>
      </c>
    </row>
    <row r="12096" spans="1:11" x14ac:dyDescent="0.25">
      <c r="A12096" s="66" t="s">
        <v>419</v>
      </c>
      <c r="B12096" s="66" t="s">
        <v>402</v>
      </c>
      <c r="C12096" t="s">
        <v>156</v>
      </c>
      <c r="D12096" s="73">
        <f t="shared" si="636"/>
        <v>18.77929</v>
      </c>
      <c r="E12096" s="73">
        <f t="shared" si="637"/>
        <v>12.48668</v>
      </c>
      <c r="F12096" s="73">
        <f t="shared" si="638"/>
        <v>27.255410000000001</v>
      </c>
      <c r="H12096" s="72">
        <v>18.77929</v>
      </c>
      <c r="I12096" s="75">
        <v>12.48668</v>
      </c>
      <c r="J12096" s="75">
        <v>27.255410000000001</v>
      </c>
      <c r="K12096" s="72">
        <v>0</v>
      </c>
    </row>
    <row r="12097" spans="1:11" x14ac:dyDescent="0.25">
      <c r="A12097" s="66" t="s">
        <v>419</v>
      </c>
      <c r="B12097" s="66" t="s">
        <v>402</v>
      </c>
      <c r="C12097" t="s">
        <v>162</v>
      </c>
      <c r="D12097" s="73">
        <f t="shared" si="636"/>
        <v>20.6</v>
      </c>
      <c r="E12097" s="73">
        <f t="shared" si="637"/>
        <v>10.12149</v>
      </c>
      <c r="F12097" s="73">
        <f t="shared" si="638"/>
        <v>37.41057</v>
      </c>
      <c r="H12097" s="72">
        <v>20.6</v>
      </c>
      <c r="I12097" s="75">
        <v>10.12149</v>
      </c>
      <c r="J12097" s="75">
        <v>37.41057</v>
      </c>
      <c r="K12097" s="72">
        <v>26</v>
      </c>
    </row>
    <row r="12098" spans="1:11" x14ac:dyDescent="0.25">
      <c r="A12098" s="66" t="s">
        <v>419</v>
      </c>
      <c r="B12098" s="66" t="s">
        <v>402</v>
      </c>
      <c r="C12098" t="s">
        <v>164</v>
      </c>
      <c r="D12098" s="73">
        <f t="shared" si="636"/>
        <v>26.610969999999998</v>
      </c>
      <c r="E12098" s="73">
        <f t="shared" si="637"/>
        <v>18.536110000000001</v>
      </c>
      <c r="F12098" s="73">
        <f t="shared" si="638"/>
        <v>36.622100000000003</v>
      </c>
      <c r="H12098" s="72">
        <v>26.610969999999998</v>
      </c>
      <c r="I12098" s="75">
        <v>18.536110000000001</v>
      </c>
      <c r="J12098" s="75">
        <v>36.622100000000003</v>
      </c>
      <c r="K12098" s="72">
        <v>0</v>
      </c>
    </row>
    <row r="12099" spans="1:11" x14ac:dyDescent="0.25">
      <c r="A12099" s="66" t="s">
        <v>419</v>
      </c>
      <c r="B12099" s="66" t="s">
        <v>402</v>
      </c>
      <c r="C12099" t="s">
        <v>167</v>
      </c>
      <c r="D12099" s="73">
        <f t="shared" si="636"/>
        <v>22.620850000000001</v>
      </c>
      <c r="E12099" s="73">
        <f t="shared" si="637"/>
        <v>15.95552</v>
      </c>
      <c r="F12099" s="73">
        <f t="shared" si="638"/>
        <v>31.042149999999999</v>
      </c>
      <c r="H12099" s="72">
        <v>22.620850000000001</v>
      </c>
      <c r="I12099" s="75">
        <v>15.95552</v>
      </c>
      <c r="J12099" s="75">
        <v>31.042149999999999</v>
      </c>
      <c r="K12099" s="72">
        <v>0</v>
      </c>
    </row>
    <row r="12100" spans="1:11" x14ac:dyDescent="0.25">
      <c r="A12100" s="66" t="s">
        <v>419</v>
      </c>
      <c r="B12100" s="66" t="s">
        <v>402</v>
      </c>
      <c r="C12100" t="s">
        <v>171</v>
      </c>
      <c r="D12100" s="73">
        <f t="shared" si="636"/>
        <v>19.114560000000001</v>
      </c>
      <c r="E12100" s="73">
        <f t="shared" si="637"/>
        <v>13.40545</v>
      </c>
      <c r="F12100" s="73">
        <f t="shared" si="638"/>
        <v>26.5107</v>
      </c>
      <c r="H12100" s="72">
        <v>19.114560000000001</v>
      </c>
      <c r="I12100" s="75">
        <v>13.40545</v>
      </c>
      <c r="J12100" s="75">
        <v>26.5107</v>
      </c>
      <c r="K12100" s="72">
        <v>0</v>
      </c>
    </row>
    <row r="12101" spans="1:11" x14ac:dyDescent="0.25">
      <c r="A12101" s="66" t="s">
        <v>419</v>
      </c>
      <c r="B12101" s="66" t="s">
        <v>402</v>
      </c>
      <c r="C12101" t="s">
        <v>184</v>
      </c>
      <c r="D12101" s="73">
        <f t="shared" si="636"/>
        <v>21.74211</v>
      </c>
      <c r="E12101" s="73">
        <f t="shared" si="637"/>
        <v>18.23424</v>
      </c>
      <c r="F12101" s="73">
        <f t="shared" si="638"/>
        <v>25.712589999999999</v>
      </c>
      <c r="H12101" s="72">
        <v>21.74211</v>
      </c>
      <c r="I12101" s="75">
        <v>18.23424</v>
      </c>
      <c r="J12101" s="75">
        <v>25.712589999999999</v>
      </c>
      <c r="K12101" s="72">
        <v>0</v>
      </c>
    </row>
    <row r="12102" spans="1:11" x14ac:dyDescent="0.25">
      <c r="A12102" s="66" t="s">
        <v>419</v>
      </c>
      <c r="B12102" s="66" t="s">
        <v>402</v>
      </c>
      <c r="C12102" t="s">
        <v>106</v>
      </c>
      <c r="D12102" s="73">
        <f t="shared" si="636"/>
        <v>23.75084</v>
      </c>
      <c r="E12102" s="73">
        <f t="shared" si="637"/>
        <v>14.722020000000001</v>
      </c>
      <c r="F12102" s="73">
        <f t="shared" si="638"/>
        <v>35.980620000000002</v>
      </c>
      <c r="H12102" s="72">
        <v>23.75084</v>
      </c>
      <c r="I12102" s="75">
        <v>14.722020000000001</v>
      </c>
      <c r="J12102" s="75">
        <v>35.980620000000002</v>
      </c>
      <c r="K12102" s="72">
        <v>0</v>
      </c>
    </row>
    <row r="12103" spans="1:11" x14ac:dyDescent="0.25">
      <c r="A12103" s="66" t="s">
        <v>419</v>
      </c>
      <c r="B12103" s="66" t="s">
        <v>402</v>
      </c>
      <c r="C12103" t="s">
        <v>107</v>
      </c>
      <c r="D12103" s="73">
        <f t="shared" si="636"/>
        <v>22.487680000000001</v>
      </c>
      <c r="E12103" s="73">
        <f t="shared" si="637"/>
        <v>15.246740000000001</v>
      </c>
      <c r="F12103" s="73">
        <f t="shared" si="638"/>
        <v>31.874169999999999</v>
      </c>
      <c r="H12103" s="72">
        <v>22.487680000000001</v>
      </c>
      <c r="I12103" s="75">
        <v>15.246740000000001</v>
      </c>
      <c r="J12103" s="75">
        <v>31.874169999999999</v>
      </c>
      <c r="K12103" s="72">
        <v>0</v>
      </c>
    </row>
    <row r="12104" spans="1:11" x14ac:dyDescent="0.25">
      <c r="A12104" s="66" t="s">
        <v>419</v>
      </c>
      <c r="B12104" s="66" t="s">
        <v>402</v>
      </c>
      <c r="C12104" t="s">
        <v>120</v>
      </c>
      <c r="D12104" s="73">
        <f t="shared" si="636"/>
        <v>28.693950000000001</v>
      </c>
      <c r="E12104" s="73">
        <f t="shared" si="637"/>
        <v>20.051629999999999</v>
      </c>
      <c r="F12104" s="73">
        <f t="shared" si="638"/>
        <v>39.233229999999999</v>
      </c>
      <c r="H12104" s="72">
        <v>28.693950000000001</v>
      </c>
      <c r="I12104" s="75">
        <v>20.051629999999999</v>
      </c>
      <c r="J12104" s="75">
        <v>39.233229999999999</v>
      </c>
      <c r="K12104" s="72">
        <v>0</v>
      </c>
    </row>
    <row r="12105" spans="1:11" x14ac:dyDescent="0.25">
      <c r="A12105" s="66" t="s">
        <v>419</v>
      </c>
      <c r="B12105" s="66" t="s">
        <v>402</v>
      </c>
      <c r="C12105" t="s">
        <v>138</v>
      </c>
      <c r="D12105" s="73">
        <f t="shared" si="636"/>
        <v>27.978639999999999</v>
      </c>
      <c r="E12105" s="73">
        <f t="shared" si="637"/>
        <v>20.049859999999999</v>
      </c>
      <c r="F12105" s="73">
        <f t="shared" si="638"/>
        <v>37.569490000000002</v>
      </c>
      <c r="H12105" s="72">
        <v>27.978639999999999</v>
      </c>
      <c r="I12105" s="75">
        <v>20.049859999999999</v>
      </c>
      <c r="J12105" s="75">
        <v>37.569490000000002</v>
      </c>
      <c r="K12105" s="72">
        <v>0</v>
      </c>
    </row>
    <row r="12106" spans="1:11" x14ac:dyDescent="0.25">
      <c r="A12106" s="66" t="s">
        <v>419</v>
      </c>
      <c r="B12106" s="66" t="s">
        <v>402</v>
      </c>
      <c r="C12106" t="s">
        <v>163</v>
      </c>
      <c r="D12106" s="73">
        <f t="shared" si="636"/>
        <v>31.073340000000002</v>
      </c>
      <c r="E12106" s="73">
        <f t="shared" si="637"/>
        <v>23.74437</v>
      </c>
      <c r="F12106" s="73">
        <f t="shared" si="638"/>
        <v>39.492899999999999</v>
      </c>
      <c r="H12106" s="72">
        <v>31.073340000000002</v>
      </c>
      <c r="I12106" s="75">
        <v>23.74437</v>
      </c>
      <c r="J12106" s="75">
        <v>39.492899999999999</v>
      </c>
      <c r="K12106" s="72">
        <v>0</v>
      </c>
    </row>
    <row r="12107" spans="1:11" x14ac:dyDescent="0.25">
      <c r="A12107" s="66" t="s">
        <v>419</v>
      </c>
      <c r="B12107" s="66" t="s">
        <v>402</v>
      </c>
      <c r="C12107" t="s">
        <v>172</v>
      </c>
      <c r="D12107" s="73">
        <f t="shared" si="636"/>
        <v>27.044309999999999</v>
      </c>
      <c r="E12107" s="73">
        <f t="shared" si="637"/>
        <v>19.44791</v>
      </c>
      <c r="F12107" s="73">
        <f t="shared" si="638"/>
        <v>36.27178</v>
      </c>
      <c r="H12107" s="72">
        <v>27.044309999999999</v>
      </c>
      <c r="I12107" s="75">
        <v>19.44791</v>
      </c>
      <c r="J12107" s="75">
        <v>36.27178</v>
      </c>
      <c r="K12107" s="72">
        <v>0</v>
      </c>
    </row>
    <row r="12108" spans="1:11" x14ac:dyDescent="0.25">
      <c r="A12108" s="66" t="s">
        <v>419</v>
      </c>
      <c r="B12108" s="66" t="s">
        <v>402</v>
      </c>
      <c r="C12108" t="s">
        <v>185</v>
      </c>
      <c r="D12108" s="73">
        <f t="shared" si="636"/>
        <v>26.70036</v>
      </c>
      <c r="E12108" s="73">
        <f t="shared" si="637"/>
        <v>22.881209999999999</v>
      </c>
      <c r="F12108" s="73">
        <f t="shared" si="638"/>
        <v>30.901540000000001</v>
      </c>
      <c r="H12108" s="72">
        <v>26.70036</v>
      </c>
      <c r="I12108" s="75">
        <v>22.881209999999999</v>
      </c>
      <c r="J12108" s="75">
        <v>30.901540000000001</v>
      </c>
      <c r="K12108" s="72">
        <v>0</v>
      </c>
    </row>
    <row r="12109" spans="1:11" x14ac:dyDescent="0.25">
      <c r="A12109" s="66" t="s">
        <v>419</v>
      </c>
      <c r="B12109" s="66" t="s">
        <v>402</v>
      </c>
      <c r="C12109" t="s">
        <v>103</v>
      </c>
      <c r="D12109" s="73">
        <f t="shared" si="636"/>
        <v>19.57217</v>
      </c>
      <c r="E12109" s="73">
        <f t="shared" si="637"/>
        <v>13.69947</v>
      </c>
      <c r="F12109" s="73">
        <f t="shared" si="638"/>
        <v>27.169809999999998</v>
      </c>
      <c r="H12109" s="72">
        <v>19.57217</v>
      </c>
      <c r="I12109" s="75">
        <v>13.69947</v>
      </c>
      <c r="J12109" s="75">
        <v>27.169809999999998</v>
      </c>
      <c r="K12109" s="72">
        <v>0</v>
      </c>
    </row>
    <row r="12110" spans="1:11" x14ac:dyDescent="0.25">
      <c r="A12110" s="66" t="s">
        <v>419</v>
      </c>
      <c r="B12110" s="66" t="s">
        <v>402</v>
      </c>
      <c r="C12110" t="s">
        <v>104</v>
      </c>
      <c r="D12110" s="73">
        <f t="shared" si="636"/>
        <v>27.32677</v>
      </c>
      <c r="E12110" s="73">
        <f t="shared" si="637"/>
        <v>20.662960000000002</v>
      </c>
      <c r="F12110" s="73">
        <f t="shared" si="638"/>
        <v>35.186520000000002</v>
      </c>
      <c r="H12110" s="72">
        <v>27.32677</v>
      </c>
      <c r="I12110" s="75">
        <v>20.662960000000002</v>
      </c>
      <c r="J12110" s="75">
        <v>35.186520000000002</v>
      </c>
      <c r="K12110" s="72">
        <v>0</v>
      </c>
    </row>
    <row r="12111" spans="1:11" x14ac:dyDescent="0.25">
      <c r="A12111" s="66" t="s">
        <v>419</v>
      </c>
      <c r="B12111" s="66" t="s">
        <v>402</v>
      </c>
      <c r="C12111" t="s">
        <v>125</v>
      </c>
      <c r="D12111" s="73">
        <f t="shared" si="636"/>
        <v>26.023599999999998</v>
      </c>
      <c r="E12111" s="73">
        <f t="shared" si="637"/>
        <v>18.883610000000001</v>
      </c>
      <c r="F12111" s="73">
        <f t="shared" si="638"/>
        <v>34.708120000000001</v>
      </c>
      <c r="H12111" s="72">
        <v>26.023599999999998</v>
      </c>
      <c r="I12111" s="75">
        <v>18.883610000000001</v>
      </c>
      <c r="J12111" s="75">
        <v>34.708120000000001</v>
      </c>
      <c r="K12111" s="72">
        <v>0</v>
      </c>
    </row>
    <row r="12112" spans="1:11" x14ac:dyDescent="0.25">
      <c r="A12112" s="66" t="s">
        <v>419</v>
      </c>
      <c r="B12112" s="66" t="s">
        <v>402</v>
      </c>
      <c r="C12112" t="s">
        <v>130</v>
      </c>
      <c r="D12112" s="73">
        <f t="shared" si="636"/>
        <v>17.94886</v>
      </c>
      <c r="E12112" s="73">
        <f t="shared" si="637"/>
        <v>12.816090000000001</v>
      </c>
      <c r="F12112" s="73">
        <f t="shared" si="638"/>
        <v>24.558240000000001</v>
      </c>
      <c r="H12112" s="72">
        <v>17.94886</v>
      </c>
      <c r="I12112" s="75">
        <v>12.816090000000001</v>
      </c>
      <c r="J12112" s="75">
        <v>24.558240000000001</v>
      </c>
      <c r="K12112" s="72">
        <v>0</v>
      </c>
    </row>
    <row r="12113" spans="1:11" x14ac:dyDescent="0.25">
      <c r="A12113" s="66" t="s">
        <v>419</v>
      </c>
      <c r="B12113" s="66" t="s">
        <v>402</v>
      </c>
      <c r="C12113" t="s">
        <v>131</v>
      </c>
      <c r="D12113" s="73">
        <f t="shared" si="636"/>
        <v>18.57667</v>
      </c>
      <c r="E12113" s="73">
        <f t="shared" si="637"/>
        <v>11.688000000000001</v>
      </c>
      <c r="F12113" s="73">
        <f t="shared" si="638"/>
        <v>28.227650000000001</v>
      </c>
      <c r="H12113" s="72">
        <v>18.57667</v>
      </c>
      <c r="I12113" s="75">
        <v>11.688000000000001</v>
      </c>
      <c r="J12113" s="75">
        <v>28.227650000000001</v>
      </c>
      <c r="K12113" s="72">
        <v>0</v>
      </c>
    </row>
    <row r="12114" spans="1:11" x14ac:dyDescent="0.25">
      <c r="A12114" s="66" t="s">
        <v>419</v>
      </c>
      <c r="B12114" s="66" t="s">
        <v>402</v>
      </c>
      <c r="C12114" t="s">
        <v>133</v>
      </c>
      <c r="D12114" s="73">
        <f t="shared" si="636"/>
        <v>14.9</v>
      </c>
      <c r="E12114" s="73">
        <f t="shared" si="637"/>
        <v>8.6216069999999991</v>
      </c>
      <c r="F12114" s="73">
        <f t="shared" si="638"/>
        <v>24.606269999999999</v>
      </c>
      <c r="H12114" s="72">
        <v>14.9</v>
      </c>
      <c r="I12114" s="75">
        <v>8.6216069999999991</v>
      </c>
      <c r="J12114" s="75">
        <v>24.606269999999999</v>
      </c>
      <c r="K12114" s="72">
        <v>26</v>
      </c>
    </row>
    <row r="12115" spans="1:11" x14ac:dyDescent="0.25">
      <c r="A12115" s="66" t="s">
        <v>419</v>
      </c>
      <c r="B12115" s="66" t="s">
        <v>402</v>
      </c>
      <c r="C12115" t="s">
        <v>152</v>
      </c>
      <c r="D12115" s="73">
        <f t="shared" si="636"/>
        <v>26.988399999999999</v>
      </c>
      <c r="E12115" s="73">
        <f t="shared" si="637"/>
        <v>20.718859999999999</v>
      </c>
      <c r="F12115" s="73">
        <f t="shared" si="638"/>
        <v>34.333509999999997</v>
      </c>
      <c r="H12115" s="72">
        <v>26.988399999999999</v>
      </c>
      <c r="I12115" s="75">
        <v>20.718859999999999</v>
      </c>
      <c r="J12115" s="75">
        <v>34.333509999999997</v>
      </c>
      <c r="K12115" s="72">
        <v>0</v>
      </c>
    </row>
    <row r="12116" spans="1:11" x14ac:dyDescent="0.25">
      <c r="A12116" s="66" t="s">
        <v>419</v>
      </c>
      <c r="B12116" s="66" t="s">
        <v>402</v>
      </c>
      <c r="C12116" t="s">
        <v>159</v>
      </c>
      <c r="D12116" s="73">
        <f t="shared" si="636"/>
        <v>19.268249999999998</v>
      </c>
      <c r="E12116" s="73">
        <f t="shared" si="637"/>
        <v>12.90061</v>
      </c>
      <c r="F12116" s="73">
        <f t="shared" si="638"/>
        <v>27.776579999999999</v>
      </c>
      <c r="H12116" s="72">
        <v>19.268249999999998</v>
      </c>
      <c r="I12116" s="75">
        <v>12.90061</v>
      </c>
      <c r="J12116" s="75">
        <v>27.776579999999999</v>
      </c>
      <c r="K12116" s="72">
        <v>0</v>
      </c>
    </row>
    <row r="12117" spans="1:11" x14ac:dyDescent="0.25">
      <c r="A12117" s="66" t="s">
        <v>419</v>
      </c>
      <c r="B12117" s="66" t="s">
        <v>402</v>
      </c>
      <c r="C12117" t="s">
        <v>161</v>
      </c>
      <c r="D12117" s="73">
        <f t="shared" si="636"/>
        <v>16.590050000000002</v>
      </c>
      <c r="E12117" s="73">
        <f t="shared" si="637"/>
        <v>11.70472</v>
      </c>
      <c r="F12117" s="73">
        <f t="shared" si="638"/>
        <v>22.98366</v>
      </c>
      <c r="H12117" s="72">
        <v>16.590050000000002</v>
      </c>
      <c r="I12117" s="75">
        <v>11.70472</v>
      </c>
      <c r="J12117" s="75">
        <v>22.98366</v>
      </c>
      <c r="K12117" s="72">
        <v>0</v>
      </c>
    </row>
    <row r="12118" spans="1:11" x14ac:dyDescent="0.25">
      <c r="A12118" s="66" t="s">
        <v>419</v>
      </c>
      <c r="B12118" s="66" t="s">
        <v>402</v>
      </c>
      <c r="C12118" t="s">
        <v>173</v>
      </c>
      <c r="D12118" s="73">
        <f t="shared" si="636"/>
        <v>19.655339999999999</v>
      </c>
      <c r="E12118" s="73">
        <f t="shared" si="637"/>
        <v>14.282030000000001</v>
      </c>
      <c r="F12118" s="73">
        <f t="shared" si="638"/>
        <v>26.426970000000001</v>
      </c>
      <c r="H12118" s="72">
        <v>19.655339999999999</v>
      </c>
      <c r="I12118" s="75">
        <v>14.282030000000001</v>
      </c>
      <c r="J12118" s="75">
        <v>26.426970000000001</v>
      </c>
      <c r="K12118" s="72">
        <v>0</v>
      </c>
    </row>
    <row r="12119" spans="1:11" x14ac:dyDescent="0.25">
      <c r="A12119" s="66" t="s">
        <v>419</v>
      </c>
      <c r="B12119" s="66" t="s">
        <v>402</v>
      </c>
      <c r="C12119" t="s">
        <v>180</v>
      </c>
      <c r="D12119" s="73">
        <f t="shared" si="636"/>
        <v>30.56888</v>
      </c>
      <c r="E12119" s="73">
        <f t="shared" si="637"/>
        <v>22.832630000000002</v>
      </c>
      <c r="F12119" s="73">
        <f t="shared" si="638"/>
        <v>39.58184</v>
      </c>
      <c r="H12119" s="72">
        <v>30.56888</v>
      </c>
      <c r="I12119" s="75">
        <v>22.832630000000002</v>
      </c>
      <c r="J12119" s="75">
        <v>39.58184</v>
      </c>
      <c r="K12119" s="72">
        <v>0</v>
      </c>
    </row>
    <row r="12120" spans="1:11" x14ac:dyDescent="0.25">
      <c r="A12120" s="66" t="s">
        <v>419</v>
      </c>
      <c r="B12120" s="66" t="s">
        <v>402</v>
      </c>
      <c r="C12120" t="s">
        <v>186</v>
      </c>
      <c r="D12120" s="73">
        <f t="shared" si="636"/>
        <v>24.75395</v>
      </c>
      <c r="E12120" s="73">
        <f t="shared" si="637"/>
        <v>20.859970000000001</v>
      </c>
      <c r="F12120" s="73">
        <f t="shared" si="638"/>
        <v>29.107489999999999</v>
      </c>
      <c r="H12120" s="72">
        <v>24.75395</v>
      </c>
      <c r="I12120" s="75">
        <v>20.859970000000001</v>
      </c>
      <c r="J12120" s="75">
        <v>29.107489999999999</v>
      </c>
      <c r="K12120" s="72">
        <v>0</v>
      </c>
    </row>
    <row r="12121" spans="1:11" x14ac:dyDescent="0.25">
      <c r="A12121" s="66" t="s">
        <v>419</v>
      </c>
      <c r="B12121" s="66" t="s">
        <v>402</v>
      </c>
      <c r="C12121" t="s">
        <v>102</v>
      </c>
      <c r="D12121" s="73">
        <f t="shared" si="636"/>
        <v>15.55264</v>
      </c>
      <c r="E12121" s="73">
        <f t="shared" si="637"/>
        <v>10.29598</v>
      </c>
      <c r="F12121" s="73">
        <f t="shared" si="638"/>
        <v>22.810639999999999</v>
      </c>
      <c r="H12121" s="72">
        <v>15.55264</v>
      </c>
      <c r="I12121" s="75">
        <v>10.29598</v>
      </c>
      <c r="J12121" s="75">
        <v>22.810639999999999</v>
      </c>
      <c r="K12121" s="72">
        <v>0</v>
      </c>
    </row>
    <row r="12122" spans="1:11" x14ac:dyDescent="0.25">
      <c r="A12122" s="66" t="s">
        <v>419</v>
      </c>
      <c r="B12122" s="66" t="s">
        <v>402</v>
      </c>
      <c r="C12122" t="s">
        <v>109</v>
      </c>
      <c r="D12122" s="73">
        <f t="shared" ref="D12122:D12185" si="639">IF(K12122&gt;=50," ",H12122)</f>
        <v>27.936530000000001</v>
      </c>
      <c r="E12122" s="73">
        <f t="shared" ref="E12122:E12185" si="640">IF(K12122&gt;=50," ",I12122)</f>
        <v>20.000889999999998</v>
      </c>
      <c r="F12122" s="73">
        <f t="shared" ref="F12122:F12185" si="641">IF(K12122&gt;=50," ",J12122)</f>
        <v>37.543140000000001</v>
      </c>
      <c r="H12122" s="72">
        <v>27.936530000000001</v>
      </c>
      <c r="I12122" s="75">
        <v>20.000889999999998</v>
      </c>
      <c r="J12122" s="75">
        <v>37.543140000000001</v>
      </c>
      <c r="K12122" s="72">
        <v>0</v>
      </c>
    </row>
    <row r="12123" spans="1:11" x14ac:dyDescent="0.25">
      <c r="A12123" s="66" t="s">
        <v>419</v>
      </c>
      <c r="B12123" s="66" t="s">
        <v>402</v>
      </c>
      <c r="C12123" t="s">
        <v>129</v>
      </c>
      <c r="D12123" s="73">
        <f t="shared" si="639"/>
        <v>34.210360000000001</v>
      </c>
      <c r="E12123" s="73">
        <f t="shared" si="640"/>
        <v>26.543299999999999</v>
      </c>
      <c r="F12123" s="73">
        <f t="shared" si="641"/>
        <v>42.801639999999999</v>
      </c>
      <c r="H12123" s="72">
        <v>34.210360000000001</v>
      </c>
      <c r="I12123" s="75">
        <v>26.543299999999999</v>
      </c>
      <c r="J12123" s="75">
        <v>42.801639999999999</v>
      </c>
      <c r="K12123" s="72">
        <v>0</v>
      </c>
    </row>
    <row r="12124" spans="1:11" x14ac:dyDescent="0.25">
      <c r="A12124" s="66" t="s">
        <v>419</v>
      </c>
      <c r="B12124" s="66" t="s">
        <v>402</v>
      </c>
      <c r="C12124" t="s">
        <v>135</v>
      </c>
      <c r="D12124" s="73">
        <f t="shared" si="639"/>
        <v>15.83728</v>
      </c>
      <c r="E12124" s="73">
        <f t="shared" si="640"/>
        <v>9.5623500000000003</v>
      </c>
      <c r="F12124" s="73">
        <f t="shared" si="641"/>
        <v>25.08765</v>
      </c>
      <c r="H12124" s="72">
        <v>15.83728</v>
      </c>
      <c r="I12124" s="75">
        <v>9.5623500000000003</v>
      </c>
      <c r="J12124" s="75">
        <v>25.08765</v>
      </c>
      <c r="K12124" s="72">
        <v>0</v>
      </c>
    </row>
    <row r="12125" spans="1:11" x14ac:dyDescent="0.25">
      <c r="A12125" s="66" t="s">
        <v>419</v>
      </c>
      <c r="B12125" s="66" t="s">
        <v>402</v>
      </c>
      <c r="C12125" t="s">
        <v>142</v>
      </c>
      <c r="D12125" s="73">
        <f t="shared" si="639"/>
        <v>21.014019999999999</v>
      </c>
      <c r="E12125" s="73">
        <f t="shared" si="640"/>
        <v>14.59816</v>
      </c>
      <c r="F12125" s="73">
        <f t="shared" si="641"/>
        <v>29.282789999999999</v>
      </c>
      <c r="H12125" s="72">
        <v>21.014019999999999</v>
      </c>
      <c r="I12125" s="75">
        <v>14.59816</v>
      </c>
      <c r="J12125" s="75">
        <v>29.282789999999999</v>
      </c>
      <c r="K12125" s="72">
        <v>0</v>
      </c>
    </row>
    <row r="12126" spans="1:11" x14ac:dyDescent="0.25">
      <c r="A12126" s="66" t="s">
        <v>419</v>
      </c>
      <c r="B12126" s="66" t="s">
        <v>402</v>
      </c>
      <c r="C12126" t="s">
        <v>148</v>
      </c>
      <c r="D12126" s="73">
        <f t="shared" si="639"/>
        <v>22.710180000000001</v>
      </c>
      <c r="E12126" s="73">
        <f t="shared" si="640"/>
        <v>16.945319999999999</v>
      </c>
      <c r="F12126" s="73">
        <f t="shared" si="641"/>
        <v>29.734120000000001</v>
      </c>
      <c r="H12126" s="72">
        <v>22.710180000000001</v>
      </c>
      <c r="I12126" s="75">
        <v>16.945319999999999</v>
      </c>
      <c r="J12126" s="75">
        <v>29.734120000000001</v>
      </c>
      <c r="K12126" s="72">
        <v>0</v>
      </c>
    </row>
    <row r="12127" spans="1:11" x14ac:dyDescent="0.25">
      <c r="A12127" s="66" t="s">
        <v>419</v>
      </c>
      <c r="B12127" s="66" t="s">
        <v>402</v>
      </c>
      <c r="C12127" t="s">
        <v>149</v>
      </c>
      <c r="D12127" s="73">
        <f t="shared" si="639"/>
        <v>23.89019</v>
      </c>
      <c r="E12127" s="73">
        <f t="shared" si="640"/>
        <v>17.473769999999998</v>
      </c>
      <c r="F12127" s="73">
        <f t="shared" si="641"/>
        <v>31.7561</v>
      </c>
      <c r="H12127" s="72">
        <v>23.89019</v>
      </c>
      <c r="I12127" s="75">
        <v>17.473769999999998</v>
      </c>
      <c r="J12127" s="75">
        <v>31.7561</v>
      </c>
      <c r="K12127" s="72">
        <v>0</v>
      </c>
    </row>
    <row r="12128" spans="1:11" x14ac:dyDescent="0.25">
      <c r="A12128" s="66" t="s">
        <v>419</v>
      </c>
      <c r="B12128" s="66" t="s">
        <v>402</v>
      </c>
      <c r="C12128" t="s">
        <v>157</v>
      </c>
      <c r="D12128" s="73">
        <f t="shared" si="639"/>
        <v>29.568639999999998</v>
      </c>
      <c r="E12128" s="73">
        <f t="shared" si="640"/>
        <v>21.17352</v>
      </c>
      <c r="F12128" s="73">
        <f t="shared" si="641"/>
        <v>39.619349999999997</v>
      </c>
      <c r="H12128" s="72">
        <v>29.568639999999998</v>
      </c>
      <c r="I12128" s="75">
        <v>21.17352</v>
      </c>
      <c r="J12128" s="75">
        <v>39.619349999999997</v>
      </c>
      <c r="K12128" s="72">
        <v>0</v>
      </c>
    </row>
    <row r="12129" spans="1:11" x14ac:dyDescent="0.25">
      <c r="A12129" s="66" t="s">
        <v>419</v>
      </c>
      <c r="B12129" s="66" t="s">
        <v>402</v>
      </c>
      <c r="C12129" t="s">
        <v>166</v>
      </c>
      <c r="D12129" s="73">
        <f t="shared" si="639"/>
        <v>20.738969999999998</v>
      </c>
      <c r="E12129" s="73">
        <f t="shared" si="640"/>
        <v>13.399419999999999</v>
      </c>
      <c r="F12129" s="73">
        <f t="shared" si="641"/>
        <v>30.674769999999999</v>
      </c>
      <c r="H12129" s="72">
        <v>20.738969999999998</v>
      </c>
      <c r="I12129" s="75">
        <v>13.399419999999999</v>
      </c>
      <c r="J12129" s="75">
        <v>30.674769999999999</v>
      </c>
      <c r="K12129" s="72">
        <v>0</v>
      </c>
    </row>
    <row r="12130" spans="1:11" x14ac:dyDescent="0.25">
      <c r="A12130" s="66" t="s">
        <v>419</v>
      </c>
      <c r="B12130" s="66" t="s">
        <v>402</v>
      </c>
      <c r="C12130" t="s">
        <v>169</v>
      </c>
      <c r="D12130" s="73">
        <f t="shared" si="639"/>
        <v>21.184049999999999</v>
      </c>
      <c r="E12130" s="73">
        <f t="shared" si="640"/>
        <v>14.6892</v>
      </c>
      <c r="F12130" s="73">
        <f t="shared" si="641"/>
        <v>29.555710000000001</v>
      </c>
      <c r="H12130" s="72">
        <v>21.184049999999999</v>
      </c>
      <c r="I12130" s="75">
        <v>14.6892</v>
      </c>
      <c r="J12130" s="75">
        <v>29.555710000000001</v>
      </c>
      <c r="K12130" s="72">
        <v>0</v>
      </c>
    </row>
    <row r="12131" spans="1:11" x14ac:dyDescent="0.25">
      <c r="A12131" s="66" t="s">
        <v>419</v>
      </c>
      <c r="B12131" s="66" t="s">
        <v>402</v>
      </c>
      <c r="C12131" t="s">
        <v>170</v>
      </c>
      <c r="D12131" s="73">
        <f t="shared" si="639"/>
        <v>23.377700000000001</v>
      </c>
      <c r="E12131" s="73">
        <f t="shared" si="640"/>
        <v>14.77407</v>
      </c>
      <c r="F12131" s="73">
        <f t="shared" si="641"/>
        <v>34.937710000000003</v>
      </c>
      <c r="H12131" s="72">
        <v>23.377700000000001</v>
      </c>
      <c r="I12131" s="75">
        <v>14.77407</v>
      </c>
      <c r="J12131" s="75">
        <v>34.937710000000003</v>
      </c>
      <c r="K12131" s="72">
        <v>0</v>
      </c>
    </row>
    <row r="12132" spans="1:11" x14ac:dyDescent="0.25">
      <c r="A12132" s="66" t="s">
        <v>419</v>
      </c>
      <c r="B12132" s="66" t="s">
        <v>402</v>
      </c>
      <c r="C12132" t="s">
        <v>176</v>
      </c>
      <c r="D12132" s="73">
        <f t="shared" si="639"/>
        <v>23.841539999999998</v>
      </c>
      <c r="E12132" s="73">
        <f t="shared" si="640"/>
        <v>17.75103</v>
      </c>
      <c r="F12132" s="73">
        <f t="shared" si="641"/>
        <v>31.228339999999999</v>
      </c>
      <c r="H12132" s="72">
        <v>23.841539999999998</v>
      </c>
      <c r="I12132" s="75">
        <v>17.75103</v>
      </c>
      <c r="J12132" s="75">
        <v>31.228339999999999</v>
      </c>
      <c r="K12132" s="72">
        <v>0</v>
      </c>
    </row>
    <row r="12133" spans="1:11" x14ac:dyDescent="0.25">
      <c r="A12133" s="66" t="s">
        <v>419</v>
      </c>
      <c r="B12133" s="66" t="s">
        <v>402</v>
      </c>
      <c r="C12133" t="s">
        <v>3</v>
      </c>
      <c r="D12133" s="73">
        <f t="shared" si="639"/>
        <v>25.783080000000002</v>
      </c>
      <c r="E12133" s="73">
        <f t="shared" si="640"/>
        <v>22.485060000000001</v>
      </c>
      <c r="F12133" s="73">
        <f t="shared" si="641"/>
        <v>29.38147</v>
      </c>
      <c r="H12133" s="72">
        <v>25.783080000000002</v>
      </c>
      <c r="I12133" s="75">
        <v>22.485060000000001</v>
      </c>
      <c r="J12133" s="75">
        <v>29.38147</v>
      </c>
      <c r="K12133" s="72">
        <v>0</v>
      </c>
    </row>
    <row r="12134" spans="1:11" x14ac:dyDescent="0.25">
      <c r="A12134" s="66" t="s">
        <v>419</v>
      </c>
      <c r="B12134" s="66" t="s">
        <v>402</v>
      </c>
      <c r="C12134" t="s">
        <v>112</v>
      </c>
      <c r="D12134" s="73">
        <f t="shared" si="639"/>
        <v>12.4</v>
      </c>
      <c r="E12134" s="73">
        <f t="shared" si="640"/>
        <v>7.3457309999999998</v>
      </c>
      <c r="F12134" s="73">
        <f t="shared" si="641"/>
        <v>20.161930000000002</v>
      </c>
      <c r="H12134" s="72">
        <v>12.4</v>
      </c>
      <c r="I12134" s="75">
        <v>7.3457309999999998</v>
      </c>
      <c r="J12134" s="75">
        <v>20.161930000000002</v>
      </c>
      <c r="K12134" s="72">
        <v>26</v>
      </c>
    </row>
    <row r="12135" spans="1:11" x14ac:dyDescent="0.25">
      <c r="A12135" s="66" t="s">
        <v>419</v>
      </c>
      <c r="B12135" s="66" t="s">
        <v>402</v>
      </c>
      <c r="C12135" t="s">
        <v>113</v>
      </c>
      <c r="D12135" s="73">
        <f t="shared" si="639"/>
        <v>21.281410000000001</v>
      </c>
      <c r="E12135" s="73">
        <f t="shared" si="640"/>
        <v>14.727169999999999</v>
      </c>
      <c r="F12135" s="73">
        <f t="shared" si="641"/>
        <v>29.735410000000002</v>
      </c>
      <c r="H12135" s="72">
        <v>21.281410000000001</v>
      </c>
      <c r="I12135" s="75">
        <v>14.727169999999999</v>
      </c>
      <c r="J12135" s="75">
        <v>29.735410000000002</v>
      </c>
      <c r="K12135" s="72">
        <v>0</v>
      </c>
    </row>
    <row r="12136" spans="1:11" x14ac:dyDescent="0.25">
      <c r="A12136" s="66" t="s">
        <v>419</v>
      </c>
      <c r="B12136" s="66" t="s">
        <v>402</v>
      </c>
      <c r="C12136" t="s">
        <v>116</v>
      </c>
      <c r="D12136" s="73">
        <f t="shared" si="639"/>
        <v>31.267040000000001</v>
      </c>
      <c r="E12136" s="73">
        <f t="shared" si="640"/>
        <v>22.592919999999999</v>
      </c>
      <c r="F12136" s="73">
        <f t="shared" si="641"/>
        <v>41.48657</v>
      </c>
      <c r="H12136" s="72">
        <v>31.267040000000001</v>
      </c>
      <c r="I12136" s="75">
        <v>22.592919999999999</v>
      </c>
      <c r="J12136" s="75">
        <v>41.48657</v>
      </c>
      <c r="K12136" s="72">
        <v>0</v>
      </c>
    </row>
    <row r="12137" spans="1:11" x14ac:dyDescent="0.25">
      <c r="A12137" s="66" t="s">
        <v>419</v>
      </c>
      <c r="B12137" s="66" t="s">
        <v>402</v>
      </c>
      <c r="C12137" t="s">
        <v>122</v>
      </c>
      <c r="D12137" s="73">
        <f t="shared" si="639"/>
        <v>16.345230000000001</v>
      </c>
      <c r="E12137" s="73">
        <f t="shared" si="640"/>
        <v>11.5222</v>
      </c>
      <c r="F12137" s="73">
        <f t="shared" si="641"/>
        <v>22.669840000000001</v>
      </c>
      <c r="H12137" s="72">
        <v>16.345230000000001</v>
      </c>
      <c r="I12137" s="75">
        <v>11.5222</v>
      </c>
      <c r="J12137" s="75">
        <v>22.669840000000001</v>
      </c>
      <c r="K12137" s="72">
        <v>0</v>
      </c>
    </row>
    <row r="12138" spans="1:11" x14ac:dyDescent="0.25">
      <c r="A12138" s="66" t="s">
        <v>419</v>
      </c>
      <c r="B12138" s="66" t="s">
        <v>402</v>
      </c>
      <c r="C12138" t="s">
        <v>126</v>
      </c>
      <c r="D12138" s="73">
        <f t="shared" si="639"/>
        <v>24.093959999999999</v>
      </c>
      <c r="E12138" s="73">
        <f t="shared" si="640"/>
        <v>17.261299999999999</v>
      </c>
      <c r="F12138" s="73">
        <f t="shared" si="641"/>
        <v>32.566690000000001</v>
      </c>
      <c r="H12138" s="72">
        <v>24.093959999999999</v>
      </c>
      <c r="I12138" s="75">
        <v>17.261299999999999</v>
      </c>
      <c r="J12138" s="75">
        <v>32.566690000000001</v>
      </c>
      <c r="K12138" s="72">
        <v>0</v>
      </c>
    </row>
    <row r="12139" spans="1:11" x14ac:dyDescent="0.25">
      <c r="A12139" s="66" t="s">
        <v>419</v>
      </c>
      <c r="B12139" s="66" t="s">
        <v>402</v>
      </c>
      <c r="C12139" t="s">
        <v>139</v>
      </c>
      <c r="D12139" s="73">
        <f t="shared" si="639"/>
        <v>26.594249999999999</v>
      </c>
      <c r="E12139" s="73">
        <f t="shared" si="640"/>
        <v>18.356839999999998</v>
      </c>
      <c r="F12139" s="73">
        <f t="shared" si="641"/>
        <v>36.859279999999998</v>
      </c>
      <c r="H12139" s="72">
        <v>26.594249999999999</v>
      </c>
      <c r="I12139" s="75">
        <v>18.356839999999998</v>
      </c>
      <c r="J12139" s="75">
        <v>36.859279999999998</v>
      </c>
      <c r="K12139" s="72">
        <v>0</v>
      </c>
    </row>
    <row r="12140" spans="1:11" x14ac:dyDescent="0.25">
      <c r="A12140" s="66" t="s">
        <v>419</v>
      </c>
      <c r="B12140" s="66" t="s">
        <v>402</v>
      </c>
      <c r="C12140" t="s">
        <v>140</v>
      </c>
      <c r="D12140" s="73">
        <f t="shared" si="639"/>
        <v>16.310569999999998</v>
      </c>
      <c r="E12140" s="73">
        <f t="shared" si="640"/>
        <v>12.22789</v>
      </c>
      <c r="F12140" s="73">
        <f t="shared" si="641"/>
        <v>21.423649999999999</v>
      </c>
      <c r="H12140" s="72">
        <v>16.310569999999998</v>
      </c>
      <c r="I12140" s="75">
        <v>12.22789</v>
      </c>
      <c r="J12140" s="75">
        <v>21.423649999999999</v>
      </c>
      <c r="K12140" s="72">
        <v>0</v>
      </c>
    </row>
    <row r="12141" spans="1:11" x14ac:dyDescent="0.25">
      <c r="A12141" s="66" t="s">
        <v>419</v>
      </c>
      <c r="B12141" s="66" t="s">
        <v>402</v>
      </c>
      <c r="C12141" t="s">
        <v>147</v>
      </c>
      <c r="D12141" s="73">
        <f t="shared" si="639"/>
        <v>23.317779999999999</v>
      </c>
      <c r="E12141" s="73">
        <f t="shared" si="640"/>
        <v>18.109279999999998</v>
      </c>
      <c r="F12141" s="73">
        <f t="shared" si="641"/>
        <v>29.484940000000002</v>
      </c>
      <c r="H12141" s="72">
        <v>23.317779999999999</v>
      </c>
      <c r="I12141" s="75">
        <v>18.109279999999998</v>
      </c>
      <c r="J12141" s="75">
        <v>29.484940000000002</v>
      </c>
      <c r="K12141" s="72">
        <v>0</v>
      </c>
    </row>
    <row r="12142" spans="1:11" x14ac:dyDescent="0.25">
      <c r="A12142" s="66" t="s">
        <v>419</v>
      </c>
      <c r="B12142" s="66" t="s">
        <v>402</v>
      </c>
      <c r="C12142" t="s">
        <v>155</v>
      </c>
      <c r="D12142" s="73">
        <f t="shared" si="639"/>
        <v>24.4</v>
      </c>
      <c r="E12142" s="73">
        <f t="shared" si="640"/>
        <v>13.996650000000001</v>
      </c>
      <c r="F12142" s="73">
        <f t="shared" si="641"/>
        <v>39.039700000000003</v>
      </c>
      <c r="H12142" s="72">
        <v>24.4</v>
      </c>
      <c r="I12142" s="75">
        <v>13.996650000000001</v>
      </c>
      <c r="J12142" s="75">
        <v>39.039700000000003</v>
      </c>
      <c r="K12142" s="72">
        <v>26</v>
      </c>
    </row>
    <row r="12143" spans="1:11" x14ac:dyDescent="0.25">
      <c r="A12143" s="66" t="s">
        <v>419</v>
      </c>
      <c r="B12143" s="66" t="s">
        <v>402</v>
      </c>
      <c r="C12143" t="s">
        <v>168</v>
      </c>
      <c r="D12143" s="73">
        <f t="shared" si="639"/>
        <v>14.53439</v>
      </c>
      <c r="E12143" s="73">
        <f t="shared" si="640"/>
        <v>10.36298</v>
      </c>
      <c r="F12143" s="73">
        <f t="shared" si="641"/>
        <v>20.010079999999999</v>
      </c>
      <c r="H12143" s="72">
        <v>14.53439</v>
      </c>
      <c r="I12143" s="75">
        <v>10.36298</v>
      </c>
      <c r="J12143" s="75">
        <v>20.010079999999999</v>
      </c>
      <c r="K12143" s="72">
        <v>0</v>
      </c>
    </row>
    <row r="12144" spans="1:11" x14ac:dyDescent="0.25">
      <c r="A12144" s="66" t="s">
        <v>419</v>
      </c>
      <c r="B12144" s="66" t="s">
        <v>402</v>
      </c>
      <c r="C12144" t="s">
        <v>187</v>
      </c>
      <c r="D12144" s="73">
        <f t="shared" si="639"/>
        <v>21.902840000000001</v>
      </c>
      <c r="E12144" s="73">
        <f t="shared" si="640"/>
        <v>18.338799999999999</v>
      </c>
      <c r="F12144" s="73">
        <f t="shared" si="641"/>
        <v>25.939509999999999</v>
      </c>
      <c r="H12144" s="72">
        <v>21.902840000000001</v>
      </c>
      <c r="I12144" s="75">
        <v>18.338799999999999</v>
      </c>
      <c r="J12144" s="75">
        <v>25.939509999999999</v>
      </c>
      <c r="K12144" s="72">
        <v>0</v>
      </c>
    </row>
    <row r="12145" spans="1:11" x14ac:dyDescent="0.25">
      <c r="A12145" s="66" t="s">
        <v>419</v>
      </c>
      <c r="B12145" s="66" t="s">
        <v>402</v>
      </c>
      <c r="C12145" t="s">
        <v>1</v>
      </c>
      <c r="D12145" s="73">
        <f t="shared" si="639"/>
        <v>24.450600000000001</v>
      </c>
      <c r="E12145" s="73">
        <f t="shared" si="640"/>
        <v>23.39809</v>
      </c>
      <c r="F12145" s="73">
        <f t="shared" si="641"/>
        <v>25.534669999999998</v>
      </c>
      <c r="H12145" s="72">
        <v>24.450600000000001</v>
      </c>
      <c r="I12145" s="75">
        <v>23.39809</v>
      </c>
      <c r="J12145" s="75">
        <v>25.534669999999998</v>
      </c>
      <c r="K12145" s="72">
        <v>0</v>
      </c>
    </row>
    <row r="12146" spans="1:11" x14ac:dyDescent="0.25">
      <c r="A12146" s="66" t="s">
        <v>419</v>
      </c>
      <c r="B12146" s="66" t="s">
        <v>403</v>
      </c>
      <c r="C12146" t="s">
        <v>110</v>
      </c>
      <c r="D12146" s="73">
        <f t="shared" si="639"/>
        <v>35.607640000000004</v>
      </c>
      <c r="E12146" s="73">
        <f t="shared" si="640"/>
        <v>28.961790000000001</v>
      </c>
      <c r="F12146" s="73">
        <f t="shared" si="641"/>
        <v>42.858440000000002</v>
      </c>
      <c r="H12146" s="72">
        <v>35.607640000000004</v>
      </c>
      <c r="I12146" s="75">
        <v>28.961790000000001</v>
      </c>
      <c r="J12146" s="75">
        <v>42.858440000000002</v>
      </c>
      <c r="K12146" s="72">
        <v>0</v>
      </c>
    </row>
    <row r="12147" spans="1:11" x14ac:dyDescent="0.25">
      <c r="A12147" s="66" t="s">
        <v>419</v>
      </c>
      <c r="B12147" s="66" t="s">
        <v>403</v>
      </c>
      <c r="C12147" t="s">
        <v>137</v>
      </c>
      <c r="D12147" s="73">
        <f t="shared" si="639"/>
        <v>41.754489999999997</v>
      </c>
      <c r="E12147" s="73">
        <f t="shared" si="640"/>
        <v>34.645420000000001</v>
      </c>
      <c r="F12147" s="73">
        <f t="shared" si="641"/>
        <v>49.223619999999997</v>
      </c>
      <c r="H12147" s="72">
        <v>41.754489999999997</v>
      </c>
      <c r="I12147" s="75">
        <v>34.645420000000001</v>
      </c>
      <c r="J12147" s="75">
        <v>49.223619999999997</v>
      </c>
      <c r="K12147" s="72">
        <v>0</v>
      </c>
    </row>
    <row r="12148" spans="1:11" x14ac:dyDescent="0.25">
      <c r="A12148" s="66" t="s">
        <v>419</v>
      </c>
      <c r="B12148" s="66" t="s">
        <v>403</v>
      </c>
      <c r="C12148" t="s">
        <v>141</v>
      </c>
      <c r="D12148" s="73">
        <f t="shared" si="639"/>
        <v>46.259700000000002</v>
      </c>
      <c r="E12148" s="73">
        <f t="shared" si="640"/>
        <v>38.661079999999998</v>
      </c>
      <c r="F12148" s="73">
        <f t="shared" si="641"/>
        <v>54.03613</v>
      </c>
      <c r="H12148" s="72">
        <v>46.259700000000002</v>
      </c>
      <c r="I12148" s="75">
        <v>38.661079999999998</v>
      </c>
      <c r="J12148" s="75">
        <v>54.03613</v>
      </c>
      <c r="K12148" s="72">
        <v>0</v>
      </c>
    </row>
    <row r="12149" spans="1:11" x14ac:dyDescent="0.25">
      <c r="A12149" s="66" t="s">
        <v>419</v>
      </c>
      <c r="B12149" s="66" t="s">
        <v>403</v>
      </c>
      <c r="C12149" t="s">
        <v>144</v>
      </c>
      <c r="D12149" s="73">
        <f t="shared" si="639"/>
        <v>42.57741</v>
      </c>
      <c r="E12149" s="73">
        <f t="shared" si="640"/>
        <v>33.825699999999998</v>
      </c>
      <c r="F12149" s="73">
        <f t="shared" si="641"/>
        <v>51.820270000000001</v>
      </c>
      <c r="H12149" s="72">
        <v>42.57741</v>
      </c>
      <c r="I12149" s="75">
        <v>33.825699999999998</v>
      </c>
      <c r="J12149" s="75">
        <v>51.820270000000001</v>
      </c>
      <c r="K12149" s="72">
        <v>0</v>
      </c>
    </row>
    <row r="12150" spans="1:11" x14ac:dyDescent="0.25">
      <c r="A12150" s="66" t="s">
        <v>419</v>
      </c>
      <c r="B12150" s="66" t="s">
        <v>403</v>
      </c>
      <c r="C12150" t="s">
        <v>150</v>
      </c>
      <c r="D12150" s="73">
        <f t="shared" si="639"/>
        <v>40.269500000000001</v>
      </c>
      <c r="E12150" s="73">
        <f t="shared" si="640"/>
        <v>33.962899999999998</v>
      </c>
      <c r="F12150" s="73">
        <f t="shared" si="641"/>
        <v>46.915199999999999</v>
      </c>
      <c r="H12150" s="72">
        <v>40.269500000000001</v>
      </c>
      <c r="I12150" s="75">
        <v>33.962899999999998</v>
      </c>
      <c r="J12150" s="75">
        <v>46.915199999999999</v>
      </c>
      <c r="K12150" s="72">
        <v>0</v>
      </c>
    </row>
    <row r="12151" spans="1:11" x14ac:dyDescent="0.25">
      <c r="A12151" s="66" t="s">
        <v>419</v>
      </c>
      <c r="B12151" s="66" t="s">
        <v>403</v>
      </c>
      <c r="C12151" t="s">
        <v>174</v>
      </c>
      <c r="D12151" s="73">
        <f t="shared" si="639"/>
        <v>31.112549999999999</v>
      </c>
      <c r="E12151" s="73">
        <f t="shared" si="640"/>
        <v>25.313289999999999</v>
      </c>
      <c r="F12151" s="73">
        <f t="shared" si="641"/>
        <v>37.572049999999997</v>
      </c>
      <c r="H12151" s="72">
        <v>31.112549999999999</v>
      </c>
      <c r="I12151" s="75">
        <v>25.313289999999999</v>
      </c>
      <c r="J12151" s="75">
        <v>37.572049999999997</v>
      </c>
      <c r="K12151" s="72">
        <v>0</v>
      </c>
    </row>
    <row r="12152" spans="1:11" x14ac:dyDescent="0.25">
      <c r="A12152" s="66" t="s">
        <v>419</v>
      </c>
      <c r="B12152" s="66" t="s">
        <v>403</v>
      </c>
      <c r="C12152" t="s">
        <v>179</v>
      </c>
      <c r="D12152" s="73">
        <f t="shared" si="639"/>
        <v>39.662289999999999</v>
      </c>
      <c r="E12152" s="73">
        <f t="shared" si="640"/>
        <v>31.25123</v>
      </c>
      <c r="F12152" s="73">
        <f t="shared" si="641"/>
        <v>48.732460000000003</v>
      </c>
      <c r="H12152" s="72">
        <v>39.662289999999999</v>
      </c>
      <c r="I12152" s="75">
        <v>31.25123</v>
      </c>
      <c r="J12152" s="75">
        <v>48.732460000000003</v>
      </c>
      <c r="K12152" s="72">
        <v>0</v>
      </c>
    </row>
    <row r="12153" spans="1:11" x14ac:dyDescent="0.25">
      <c r="A12153" s="66" t="s">
        <v>419</v>
      </c>
      <c r="B12153" s="66" t="s">
        <v>403</v>
      </c>
      <c r="C12153" t="s">
        <v>181</v>
      </c>
      <c r="D12153" s="73">
        <f t="shared" si="639"/>
        <v>39.035809999999998</v>
      </c>
      <c r="E12153" s="73">
        <f t="shared" si="640"/>
        <v>36.108029999999999</v>
      </c>
      <c r="F12153" s="73">
        <f t="shared" si="641"/>
        <v>42.044759999999997</v>
      </c>
      <c r="H12153" s="72">
        <v>39.035809999999998</v>
      </c>
      <c r="I12153" s="75">
        <v>36.108029999999999</v>
      </c>
      <c r="J12153" s="75">
        <v>42.044759999999997</v>
      </c>
      <c r="K12153" s="72">
        <v>0</v>
      </c>
    </row>
    <row r="12154" spans="1:11" x14ac:dyDescent="0.25">
      <c r="A12154" s="66" t="s">
        <v>419</v>
      </c>
      <c r="B12154" s="66" t="s">
        <v>403</v>
      </c>
      <c r="C12154" t="s">
        <v>105</v>
      </c>
      <c r="D12154" s="73">
        <f t="shared" si="639"/>
        <v>34.510219999999997</v>
      </c>
      <c r="E12154" s="73">
        <f t="shared" si="640"/>
        <v>27.521709999999999</v>
      </c>
      <c r="F12154" s="73">
        <f t="shared" si="641"/>
        <v>42.23912</v>
      </c>
      <c r="H12154" s="72">
        <v>34.510219999999997</v>
      </c>
      <c r="I12154" s="75">
        <v>27.521709999999999</v>
      </c>
      <c r="J12154" s="75">
        <v>42.23912</v>
      </c>
      <c r="K12154" s="72">
        <v>0</v>
      </c>
    </row>
    <row r="12155" spans="1:11" x14ac:dyDescent="0.25">
      <c r="A12155" s="66" t="s">
        <v>419</v>
      </c>
      <c r="B12155" s="66" t="s">
        <v>403</v>
      </c>
      <c r="C12155" t="s">
        <v>111</v>
      </c>
      <c r="D12155" s="73">
        <f t="shared" si="639"/>
        <v>35.62717</v>
      </c>
      <c r="E12155" s="73">
        <f t="shared" si="640"/>
        <v>29.982949999999999</v>
      </c>
      <c r="F12155" s="73">
        <f t="shared" si="641"/>
        <v>41.701090000000001</v>
      </c>
      <c r="H12155" s="72">
        <v>35.62717</v>
      </c>
      <c r="I12155" s="75">
        <v>29.982949999999999</v>
      </c>
      <c r="J12155" s="75">
        <v>41.701090000000001</v>
      </c>
      <c r="K12155" s="72">
        <v>0</v>
      </c>
    </row>
    <row r="12156" spans="1:11" x14ac:dyDescent="0.25">
      <c r="A12156" s="66" t="s">
        <v>419</v>
      </c>
      <c r="B12156" s="66" t="s">
        <v>403</v>
      </c>
      <c r="C12156" t="s">
        <v>119</v>
      </c>
      <c r="D12156" s="73">
        <f t="shared" si="639"/>
        <v>37.551200000000001</v>
      </c>
      <c r="E12156" s="73">
        <f t="shared" si="640"/>
        <v>29.999690000000001</v>
      </c>
      <c r="F12156" s="73">
        <f t="shared" si="641"/>
        <v>45.760939999999998</v>
      </c>
      <c r="H12156" s="72">
        <v>37.551200000000001</v>
      </c>
      <c r="I12156" s="75">
        <v>29.999690000000001</v>
      </c>
      <c r="J12156" s="75">
        <v>45.760939999999998</v>
      </c>
      <c r="K12156" s="72">
        <v>0</v>
      </c>
    </row>
    <row r="12157" spans="1:11" x14ac:dyDescent="0.25">
      <c r="A12157" s="66" t="s">
        <v>419</v>
      </c>
      <c r="B12157" s="66" t="s">
        <v>403</v>
      </c>
      <c r="C12157" t="s">
        <v>132</v>
      </c>
      <c r="D12157" s="73">
        <f t="shared" si="639"/>
        <v>47.82011</v>
      </c>
      <c r="E12157" s="73">
        <f t="shared" si="640"/>
        <v>39.926569999999998</v>
      </c>
      <c r="F12157" s="73">
        <f t="shared" si="641"/>
        <v>55.82403</v>
      </c>
      <c r="H12157" s="72">
        <v>47.82011</v>
      </c>
      <c r="I12157" s="75">
        <v>39.926569999999998</v>
      </c>
      <c r="J12157" s="75">
        <v>55.82403</v>
      </c>
      <c r="K12157" s="72">
        <v>0</v>
      </c>
    </row>
    <row r="12158" spans="1:11" x14ac:dyDescent="0.25">
      <c r="A12158" s="66" t="s">
        <v>419</v>
      </c>
      <c r="B12158" s="66" t="s">
        <v>403</v>
      </c>
      <c r="C12158" t="s">
        <v>134</v>
      </c>
      <c r="D12158" s="73">
        <f t="shared" si="639"/>
        <v>33.468339999999998</v>
      </c>
      <c r="E12158" s="73">
        <f t="shared" si="640"/>
        <v>27.734459999999999</v>
      </c>
      <c r="F12158" s="73">
        <f t="shared" si="641"/>
        <v>39.73583</v>
      </c>
      <c r="H12158" s="72">
        <v>33.468339999999998</v>
      </c>
      <c r="I12158" s="75">
        <v>27.734459999999999</v>
      </c>
      <c r="J12158" s="75">
        <v>39.73583</v>
      </c>
      <c r="K12158" s="72">
        <v>0</v>
      </c>
    </row>
    <row r="12159" spans="1:11" x14ac:dyDescent="0.25">
      <c r="A12159" s="66" t="s">
        <v>419</v>
      </c>
      <c r="B12159" s="66" t="s">
        <v>403</v>
      </c>
      <c r="C12159" t="s">
        <v>143</v>
      </c>
      <c r="D12159" s="73">
        <f t="shared" si="639"/>
        <v>39.692210000000003</v>
      </c>
      <c r="E12159" s="73">
        <f t="shared" si="640"/>
        <v>32.700119999999998</v>
      </c>
      <c r="F12159" s="73">
        <f t="shared" si="641"/>
        <v>47.132330000000003</v>
      </c>
      <c r="H12159" s="72">
        <v>39.692210000000003</v>
      </c>
      <c r="I12159" s="75">
        <v>32.700119999999998</v>
      </c>
      <c r="J12159" s="75">
        <v>47.132330000000003</v>
      </c>
      <c r="K12159" s="72">
        <v>0</v>
      </c>
    </row>
    <row r="12160" spans="1:11" x14ac:dyDescent="0.25">
      <c r="A12160" s="66" t="s">
        <v>419</v>
      </c>
      <c r="B12160" s="66" t="s">
        <v>403</v>
      </c>
      <c r="C12160" t="s">
        <v>145</v>
      </c>
      <c r="D12160" s="73">
        <f t="shared" si="639"/>
        <v>38.623220000000003</v>
      </c>
      <c r="E12160" s="73">
        <f t="shared" si="640"/>
        <v>32.256720000000001</v>
      </c>
      <c r="F12160" s="73">
        <f t="shared" si="641"/>
        <v>45.40408</v>
      </c>
      <c r="H12160" s="72">
        <v>38.623220000000003</v>
      </c>
      <c r="I12160" s="75">
        <v>32.256720000000001</v>
      </c>
      <c r="J12160" s="75">
        <v>45.40408</v>
      </c>
      <c r="K12160" s="72">
        <v>0</v>
      </c>
    </row>
    <row r="12161" spans="1:11" x14ac:dyDescent="0.25">
      <c r="A12161" s="66" t="s">
        <v>419</v>
      </c>
      <c r="B12161" s="66" t="s">
        <v>403</v>
      </c>
      <c r="C12161" t="s">
        <v>146</v>
      </c>
      <c r="D12161" s="73">
        <f t="shared" si="639"/>
        <v>39.109780000000001</v>
      </c>
      <c r="E12161" s="73">
        <f t="shared" si="640"/>
        <v>32.092190000000002</v>
      </c>
      <c r="F12161" s="73">
        <f t="shared" si="641"/>
        <v>46.608669999999996</v>
      </c>
      <c r="H12161" s="72">
        <v>39.109780000000001</v>
      </c>
      <c r="I12161" s="75">
        <v>32.092190000000002</v>
      </c>
      <c r="J12161" s="75">
        <v>46.608669999999996</v>
      </c>
      <c r="K12161" s="72">
        <v>0</v>
      </c>
    </row>
    <row r="12162" spans="1:11" x14ac:dyDescent="0.25">
      <c r="A12162" s="66" t="s">
        <v>419</v>
      </c>
      <c r="B12162" s="66" t="s">
        <v>403</v>
      </c>
      <c r="C12162" t="s">
        <v>151</v>
      </c>
      <c r="D12162" s="73">
        <f t="shared" si="639"/>
        <v>38.349939999999997</v>
      </c>
      <c r="E12162" s="73">
        <f t="shared" si="640"/>
        <v>31.665700000000001</v>
      </c>
      <c r="F12162" s="73">
        <f t="shared" si="641"/>
        <v>45.505540000000003</v>
      </c>
      <c r="H12162" s="72">
        <v>38.349939999999997</v>
      </c>
      <c r="I12162" s="75">
        <v>31.665700000000001</v>
      </c>
      <c r="J12162" s="75">
        <v>45.505540000000003</v>
      </c>
      <c r="K12162" s="72">
        <v>0</v>
      </c>
    </row>
    <row r="12163" spans="1:11" x14ac:dyDescent="0.25">
      <c r="A12163" s="66" t="s">
        <v>419</v>
      </c>
      <c r="B12163" s="66" t="s">
        <v>403</v>
      </c>
      <c r="C12163" t="s">
        <v>153</v>
      </c>
      <c r="D12163" s="73">
        <f t="shared" si="639"/>
        <v>32.504219999999997</v>
      </c>
      <c r="E12163" s="73">
        <f t="shared" si="640"/>
        <v>25.901610000000002</v>
      </c>
      <c r="F12163" s="73">
        <f t="shared" si="641"/>
        <v>39.883980000000001</v>
      </c>
      <c r="H12163" s="72">
        <v>32.504219999999997</v>
      </c>
      <c r="I12163" s="75">
        <v>25.901610000000002</v>
      </c>
      <c r="J12163" s="75">
        <v>39.883980000000001</v>
      </c>
      <c r="K12163" s="72">
        <v>0</v>
      </c>
    </row>
    <row r="12164" spans="1:11" x14ac:dyDescent="0.25">
      <c r="A12164" s="66" t="s">
        <v>419</v>
      </c>
      <c r="B12164" s="66" t="s">
        <v>403</v>
      </c>
      <c r="C12164" t="s">
        <v>158</v>
      </c>
      <c r="D12164" s="73">
        <f t="shared" si="639"/>
        <v>39.311810000000001</v>
      </c>
      <c r="E12164" s="73">
        <f t="shared" si="640"/>
        <v>32.851320000000001</v>
      </c>
      <c r="F12164" s="73">
        <f t="shared" si="641"/>
        <v>46.169249999999998</v>
      </c>
      <c r="H12164" s="72">
        <v>39.311810000000001</v>
      </c>
      <c r="I12164" s="75">
        <v>32.851320000000001</v>
      </c>
      <c r="J12164" s="75">
        <v>46.169249999999998</v>
      </c>
      <c r="K12164" s="72">
        <v>0</v>
      </c>
    </row>
    <row r="12165" spans="1:11" x14ac:dyDescent="0.25">
      <c r="A12165" s="66" t="s">
        <v>419</v>
      </c>
      <c r="B12165" s="66" t="s">
        <v>403</v>
      </c>
      <c r="C12165" t="s">
        <v>175</v>
      </c>
      <c r="D12165" s="73">
        <f t="shared" si="639"/>
        <v>40.646700000000003</v>
      </c>
      <c r="E12165" s="73">
        <f t="shared" si="640"/>
        <v>34.94211</v>
      </c>
      <c r="F12165" s="73">
        <f t="shared" si="641"/>
        <v>46.615290000000002</v>
      </c>
      <c r="H12165" s="72">
        <v>40.646700000000003</v>
      </c>
      <c r="I12165" s="75">
        <v>34.94211</v>
      </c>
      <c r="J12165" s="75">
        <v>46.615290000000002</v>
      </c>
      <c r="K12165" s="72">
        <v>0</v>
      </c>
    </row>
    <row r="12166" spans="1:11" x14ac:dyDescent="0.25">
      <c r="A12166" s="66" t="s">
        <v>419</v>
      </c>
      <c r="B12166" s="66" t="s">
        <v>403</v>
      </c>
      <c r="C12166" t="s">
        <v>177</v>
      </c>
      <c r="D12166" s="73">
        <f t="shared" si="639"/>
        <v>33.26061</v>
      </c>
      <c r="E12166" s="73">
        <f t="shared" si="640"/>
        <v>27.861129999999999</v>
      </c>
      <c r="F12166" s="73">
        <f t="shared" si="641"/>
        <v>39.138779999999997</v>
      </c>
      <c r="H12166" s="72">
        <v>33.26061</v>
      </c>
      <c r="I12166" s="75">
        <v>27.861129999999999</v>
      </c>
      <c r="J12166" s="75">
        <v>39.138779999999997</v>
      </c>
      <c r="K12166" s="72">
        <v>0</v>
      </c>
    </row>
    <row r="12167" spans="1:11" x14ac:dyDescent="0.25">
      <c r="A12167" s="66" t="s">
        <v>419</v>
      </c>
      <c r="B12167" s="66" t="s">
        <v>403</v>
      </c>
      <c r="C12167" t="s">
        <v>178</v>
      </c>
      <c r="D12167" s="73">
        <f t="shared" si="639"/>
        <v>40.981520000000003</v>
      </c>
      <c r="E12167" s="73">
        <f t="shared" si="640"/>
        <v>32.073120000000003</v>
      </c>
      <c r="F12167" s="73">
        <f t="shared" si="641"/>
        <v>50.523859999999999</v>
      </c>
      <c r="H12167" s="72">
        <v>40.981520000000003</v>
      </c>
      <c r="I12167" s="75">
        <v>32.073120000000003</v>
      </c>
      <c r="J12167" s="75">
        <v>50.523859999999999</v>
      </c>
      <c r="K12167" s="72">
        <v>0</v>
      </c>
    </row>
    <row r="12168" spans="1:11" x14ac:dyDescent="0.25">
      <c r="A12168" s="66" t="s">
        <v>419</v>
      </c>
      <c r="B12168" s="66" t="s">
        <v>403</v>
      </c>
      <c r="C12168" t="s">
        <v>182</v>
      </c>
      <c r="D12168" s="73">
        <f t="shared" si="639"/>
        <v>37.251199999999997</v>
      </c>
      <c r="E12168" s="73">
        <f t="shared" si="640"/>
        <v>35.325659999999999</v>
      </c>
      <c r="F12168" s="73">
        <f t="shared" si="641"/>
        <v>39.218060000000001</v>
      </c>
      <c r="H12168" s="72">
        <v>37.251199999999997</v>
      </c>
      <c r="I12168" s="75">
        <v>35.325659999999999</v>
      </c>
      <c r="J12168" s="75">
        <v>39.218060000000001</v>
      </c>
      <c r="K12168" s="72">
        <v>0</v>
      </c>
    </row>
    <row r="12169" spans="1:11" x14ac:dyDescent="0.25">
      <c r="A12169" s="66" t="s">
        <v>419</v>
      </c>
      <c r="B12169" s="66" t="s">
        <v>403</v>
      </c>
      <c r="C12169" t="s">
        <v>108</v>
      </c>
      <c r="D12169" s="73">
        <f t="shared" si="639"/>
        <v>33.636890000000001</v>
      </c>
      <c r="E12169" s="73">
        <f t="shared" si="640"/>
        <v>26.2789</v>
      </c>
      <c r="F12169" s="73">
        <f t="shared" si="641"/>
        <v>41.88458</v>
      </c>
      <c r="H12169" s="72">
        <v>33.636890000000001</v>
      </c>
      <c r="I12169" s="75">
        <v>26.2789</v>
      </c>
      <c r="J12169" s="75">
        <v>41.88458</v>
      </c>
      <c r="K12169" s="72">
        <v>0</v>
      </c>
    </row>
    <row r="12170" spans="1:11" x14ac:dyDescent="0.25">
      <c r="A12170" s="66" t="s">
        <v>419</v>
      </c>
      <c r="B12170" s="66" t="s">
        <v>403</v>
      </c>
      <c r="C12170" t="s">
        <v>114</v>
      </c>
      <c r="D12170" s="73">
        <f t="shared" si="639"/>
        <v>35.790790000000001</v>
      </c>
      <c r="E12170" s="73">
        <f t="shared" si="640"/>
        <v>29.785699999999999</v>
      </c>
      <c r="F12170" s="73">
        <f t="shared" si="641"/>
        <v>42.27758</v>
      </c>
      <c r="H12170" s="72">
        <v>35.790790000000001</v>
      </c>
      <c r="I12170" s="75">
        <v>29.785699999999999</v>
      </c>
      <c r="J12170" s="75">
        <v>42.27758</v>
      </c>
      <c r="K12170" s="72">
        <v>0</v>
      </c>
    </row>
    <row r="12171" spans="1:11" x14ac:dyDescent="0.25">
      <c r="A12171" s="66" t="s">
        <v>419</v>
      </c>
      <c r="B12171" s="66" t="s">
        <v>403</v>
      </c>
      <c r="C12171" t="s">
        <v>115</v>
      </c>
      <c r="D12171" s="73">
        <f t="shared" si="639"/>
        <v>33.921149999999997</v>
      </c>
      <c r="E12171" s="73">
        <f t="shared" si="640"/>
        <v>27.885069999999999</v>
      </c>
      <c r="F12171" s="73">
        <f t="shared" si="641"/>
        <v>40.529490000000003</v>
      </c>
      <c r="H12171" s="72">
        <v>33.921149999999997</v>
      </c>
      <c r="I12171" s="75">
        <v>27.885069999999999</v>
      </c>
      <c r="J12171" s="75">
        <v>40.529490000000003</v>
      </c>
      <c r="K12171" s="72">
        <v>0</v>
      </c>
    </row>
    <row r="12172" spans="1:11" x14ac:dyDescent="0.25">
      <c r="A12172" s="66" t="s">
        <v>419</v>
      </c>
      <c r="B12172" s="66" t="s">
        <v>403</v>
      </c>
      <c r="C12172" t="s">
        <v>121</v>
      </c>
      <c r="D12172" s="73">
        <f t="shared" si="639"/>
        <v>38.103020000000001</v>
      </c>
      <c r="E12172" s="73">
        <f t="shared" si="640"/>
        <v>31.823920000000001</v>
      </c>
      <c r="F12172" s="73">
        <f t="shared" si="641"/>
        <v>44.806800000000003</v>
      </c>
      <c r="H12172" s="72">
        <v>38.103020000000001</v>
      </c>
      <c r="I12172" s="75">
        <v>31.823920000000001</v>
      </c>
      <c r="J12172" s="75">
        <v>44.806800000000003</v>
      </c>
      <c r="K12172" s="72">
        <v>0</v>
      </c>
    </row>
    <row r="12173" spans="1:11" x14ac:dyDescent="0.25">
      <c r="A12173" s="66" t="s">
        <v>419</v>
      </c>
      <c r="B12173" s="66" t="s">
        <v>403</v>
      </c>
      <c r="C12173" t="s">
        <v>123</v>
      </c>
      <c r="D12173" s="73">
        <f t="shared" si="639"/>
        <v>45.730260000000001</v>
      </c>
      <c r="E12173" s="73">
        <f t="shared" si="640"/>
        <v>39.19173</v>
      </c>
      <c r="F12173" s="73">
        <f t="shared" si="641"/>
        <v>52.419289999999997</v>
      </c>
      <c r="H12173" s="72">
        <v>45.730260000000001</v>
      </c>
      <c r="I12173" s="75">
        <v>39.19173</v>
      </c>
      <c r="J12173" s="75">
        <v>52.419289999999997</v>
      </c>
      <c r="K12173" s="72">
        <v>0</v>
      </c>
    </row>
    <row r="12174" spans="1:11" x14ac:dyDescent="0.25">
      <c r="A12174" s="66" t="s">
        <v>419</v>
      </c>
      <c r="B12174" s="66" t="s">
        <v>403</v>
      </c>
      <c r="C12174" t="s">
        <v>127</v>
      </c>
      <c r="D12174" s="73">
        <f t="shared" si="639"/>
        <v>34.919759999999997</v>
      </c>
      <c r="E12174" s="73">
        <f t="shared" si="640"/>
        <v>28.431730000000002</v>
      </c>
      <c r="F12174" s="73">
        <f t="shared" si="641"/>
        <v>42.019089999999998</v>
      </c>
      <c r="H12174" s="72">
        <v>34.919759999999997</v>
      </c>
      <c r="I12174" s="75">
        <v>28.431730000000002</v>
      </c>
      <c r="J12174" s="75">
        <v>42.019089999999998</v>
      </c>
      <c r="K12174" s="72">
        <v>0</v>
      </c>
    </row>
    <row r="12175" spans="1:11" x14ac:dyDescent="0.25">
      <c r="A12175" s="66" t="s">
        <v>419</v>
      </c>
      <c r="B12175" s="66" t="s">
        <v>403</v>
      </c>
      <c r="C12175" t="s">
        <v>136</v>
      </c>
      <c r="D12175" s="73">
        <f t="shared" si="639"/>
        <v>40.484319999999997</v>
      </c>
      <c r="E12175" s="73">
        <f t="shared" si="640"/>
        <v>32.604080000000003</v>
      </c>
      <c r="F12175" s="73">
        <f t="shared" si="641"/>
        <v>48.887599999999999</v>
      </c>
      <c r="H12175" s="72">
        <v>40.484319999999997</v>
      </c>
      <c r="I12175" s="75">
        <v>32.604080000000003</v>
      </c>
      <c r="J12175" s="75">
        <v>48.887599999999999</v>
      </c>
      <c r="K12175" s="72">
        <v>0</v>
      </c>
    </row>
    <row r="12176" spans="1:11" x14ac:dyDescent="0.25">
      <c r="A12176" s="66" t="s">
        <v>419</v>
      </c>
      <c r="B12176" s="66" t="s">
        <v>403</v>
      </c>
      <c r="C12176" t="s">
        <v>154</v>
      </c>
      <c r="D12176" s="73">
        <f t="shared" si="639"/>
        <v>39.169699999999999</v>
      </c>
      <c r="E12176" s="73">
        <f t="shared" si="640"/>
        <v>30.518080000000001</v>
      </c>
      <c r="F12176" s="73">
        <f t="shared" si="641"/>
        <v>48.559849999999997</v>
      </c>
      <c r="H12176" s="72">
        <v>39.169699999999999</v>
      </c>
      <c r="I12176" s="75">
        <v>30.518080000000001</v>
      </c>
      <c r="J12176" s="75">
        <v>48.559849999999997</v>
      </c>
      <c r="K12176" s="72">
        <v>0</v>
      </c>
    </row>
    <row r="12177" spans="1:11" x14ac:dyDescent="0.25">
      <c r="A12177" s="66" t="s">
        <v>419</v>
      </c>
      <c r="B12177" s="66" t="s">
        <v>403</v>
      </c>
      <c r="C12177" t="s">
        <v>160</v>
      </c>
      <c r="D12177" s="73">
        <f t="shared" si="639"/>
        <v>33.982500000000002</v>
      </c>
      <c r="E12177" s="73">
        <f t="shared" si="640"/>
        <v>25.871030000000001</v>
      </c>
      <c r="F12177" s="73">
        <f t="shared" si="641"/>
        <v>43.156579999999998</v>
      </c>
      <c r="H12177" s="72">
        <v>33.982500000000002</v>
      </c>
      <c r="I12177" s="75">
        <v>25.871030000000001</v>
      </c>
      <c r="J12177" s="75">
        <v>43.156579999999998</v>
      </c>
      <c r="K12177" s="72">
        <v>0</v>
      </c>
    </row>
    <row r="12178" spans="1:11" x14ac:dyDescent="0.25">
      <c r="A12178" s="66" t="s">
        <v>419</v>
      </c>
      <c r="B12178" s="66" t="s">
        <v>403</v>
      </c>
      <c r="C12178" t="s">
        <v>165</v>
      </c>
      <c r="D12178" s="73">
        <f t="shared" si="639"/>
        <v>32.85772</v>
      </c>
      <c r="E12178" s="73">
        <f t="shared" si="640"/>
        <v>25.802849999999999</v>
      </c>
      <c r="F12178" s="73">
        <f t="shared" si="641"/>
        <v>40.781309999999998</v>
      </c>
      <c r="H12178" s="72">
        <v>32.85772</v>
      </c>
      <c r="I12178" s="75">
        <v>25.802849999999999</v>
      </c>
      <c r="J12178" s="75">
        <v>40.781309999999998</v>
      </c>
      <c r="K12178" s="72">
        <v>0</v>
      </c>
    </row>
    <row r="12179" spans="1:11" x14ac:dyDescent="0.25">
      <c r="A12179" s="66" t="s">
        <v>419</v>
      </c>
      <c r="B12179" s="66" t="s">
        <v>403</v>
      </c>
      <c r="C12179" t="s">
        <v>183</v>
      </c>
      <c r="D12179" s="73">
        <f t="shared" si="639"/>
        <v>37.092860000000002</v>
      </c>
      <c r="E12179" s="73">
        <f t="shared" si="640"/>
        <v>34.530119999999997</v>
      </c>
      <c r="F12179" s="73">
        <f t="shared" si="641"/>
        <v>39.730379999999997</v>
      </c>
      <c r="H12179" s="72">
        <v>37.092860000000002</v>
      </c>
      <c r="I12179" s="75">
        <v>34.530119999999997</v>
      </c>
      <c r="J12179" s="75">
        <v>39.730379999999997</v>
      </c>
      <c r="K12179" s="72">
        <v>0</v>
      </c>
    </row>
    <row r="12180" spans="1:11" x14ac:dyDescent="0.25">
      <c r="A12180" s="66" t="s">
        <v>419</v>
      </c>
      <c r="B12180" s="66" t="s">
        <v>403</v>
      </c>
      <c r="C12180" t="s">
        <v>117</v>
      </c>
      <c r="D12180" s="73">
        <f t="shared" si="639"/>
        <v>35.51426</v>
      </c>
      <c r="E12180" s="73">
        <f t="shared" si="640"/>
        <v>25.671479999999999</v>
      </c>
      <c r="F12180" s="73">
        <f t="shared" si="641"/>
        <v>46.756929999999997</v>
      </c>
      <c r="H12180" s="72">
        <v>35.51426</v>
      </c>
      <c r="I12180" s="75">
        <v>25.671479999999999</v>
      </c>
      <c r="J12180" s="75">
        <v>46.756929999999997</v>
      </c>
      <c r="K12180" s="72">
        <v>0</v>
      </c>
    </row>
    <row r="12181" spans="1:11" x14ac:dyDescent="0.25">
      <c r="A12181" s="66" t="s">
        <v>419</v>
      </c>
      <c r="B12181" s="66" t="s">
        <v>403</v>
      </c>
      <c r="C12181" t="s">
        <v>118</v>
      </c>
      <c r="D12181" s="73">
        <f t="shared" si="639"/>
        <v>33.70008</v>
      </c>
      <c r="E12181" s="73">
        <f t="shared" si="640"/>
        <v>25.698869999999999</v>
      </c>
      <c r="F12181" s="73">
        <f t="shared" si="641"/>
        <v>42.758830000000003</v>
      </c>
      <c r="H12181" s="72">
        <v>33.70008</v>
      </c>
      <c r="I12181" s="75">
        <v>25.698869999999999</v>
      </c>
      <c r="J12181" s="75">
        <v>42.758830000000003</v>
      </c>
      <c r="K12181" s="72">
        <v>0</v>
      </c>
    </row>
    <row r="12182" spans="1:11" x14ac:dyDescent="0.25">
      <c r="A12182" s="66" t="s">
        <v>419</v>
      </c>
      <c r="B12182" s="66" t="s">
        <v>403</v>
      </c>
      <c r="C12182" t="s">
        <v>124</v>
      </c>
      <c r="D12182" s="73">
        <f t="shared" si="639"/>
        <v>32.190800000000003</v>
      </c>
      <c r="E12182" s="73">
        <f t="shared" si="640"/>
        <v>26.046900000000001</v>
      </c>
      <c r="F12182" s="73">
        <f t="shared" si="641"/>
        <v>39.019269999999999</v>
      </c>
      <c r="H12182" s="72">
        <v>32.190800000000003</v>
      </c>
      <c r="I12182" s="75">
        <v>26.046900000000001</v>
      </c>
      <c r="J12182" s="75">
        <v>39.019269999999999</v>
      </c>
      <c r="K12182" s="72">
        <v>0</v>
      </c>
    </row>
    <row r="12183" spans="1:11" x14ac:dyDescent="0.25">
      <c r="A12183" s="66" t="s">
        <v>419</v>
      </c>
      <c r="B12183" s="66" t="s">
        <v>403</v>
      </c>
      <c r="C12183" t="s">
        <v>128</v>
      </c>
      <c r="D12183" s="73">
        <f t="shared" si="639"/>
        <v>40.207320000000003</v>
      </c>
      <c r="E12183" s="73">
        <f t="shared" si="640"/>
        <v>32.856949999999998</v>
      </c>
      <c r="F12183" s="73">
        <f t="shared" si="641"/>
        <v>48.025860000000002</v>
      </c>
      <c r="H12183" s="72">
        <v>40.207320000000003</v>
      </c>
      <c r="I12183" s="75">
        <v>32.856949999999998</v>
      </c>
      <c r="J12183" s="75">
        <v>48.025860000000002</v>
      </c>
      <c r="K12183" s="72">
        <v>0</v>
      </c>
    </row>
    <row r="12184" spans="1:11" x14ac:dyDescent="0.25">
      <c r="A12184" s="66" t="s">
        <v>419</v>
      </c>
      <c r="B12184" s="66" t="s">
        <v>403</v>
      </c>
      <c r="C12184" t="s">
        <v>156</v>
      </c>
      <c r="D12184" s="73">
        <f t="shared" si="639"/>
        <v>38.362430000000003</v>
      </c>
      <c r="E12184" s="73">
        <f t="shared" si="640"/>
        <v>30.16329</v>
      </c>
      <c r="F12184" s="73">
        <f t="shared" si="641"/>
        <v>47.281379999999999</v>
      </c>
      <c r="H12184" s="72">
        <v>38.362430000000003</v>
      </c>
      <c r="I12184" s="75">
        <v>30.16329</v>
      </c>
      <c r="J12184" s="75">
        <v>47.281379999999999</v>
      </c>
      <c r="K12184" s="72">
        <v>0</v>
      </c>
    </row>
    <row r="12185" spans="1:11" x14ac:dyDescent="0.25">
      <c r="A12185" s="66" t="s">
        <v>419</v>
      </c>
      <c r="B12185" s="66" t="s">
        <v>403</v>
      </c>
      <c r="C12185" t="s">
        <v>162</v>
      </c>
      <c r="D12185" s="73">
        <f t="shared" si="639"/>
        <v>38.007480000000001</v>
      </c>
      <c r="E12185" s="73">
        <f t="shared" si="640"/>
        <v>27.23405</v>
      </c>
      <c r="F12185" s="73">
        <f t="shared" si="641"/>
        <v>50.107959999999999</v>
      </c>
      <c r="H12185" s="72">
        <v>38.007480000000001</v>
      </c>
      <c r="I12185" s="75">
        <v>27.23405</v>
      </c>
      <c r="J12185" s="75">
        <v>50.107959999999999</v>
      </c>
      <c r="K12185" s="72">
        <v>0</v>
      </c>
    </row>
    <row r="12186" spans="1:11" x14ac:dyDescent="0.25">
      <c r="A12186" s="66" t="s">
        <v>419</v>
      </c>
      <c r="B12186" s="66" t="s">
        <v>403</v>
      </c>
      <c r="C12186" t="s">
        <v>164</v>
      </c>
      <c r="D12186" s="73">
        <f t="shared" ref="D12186:D12249" si="642">IF(K12186&gt;=50," ",H12186)</f>
        <v>37.179969999999997</v>
      </c>
      <c r="E12186" s="73">
        <f t="shared" ref="E12186:E12249" si="643">IF(K12186&gt;=50," ",I12186)</f>
        <v>28.383800000000001</v>
      </c>
      <c r="F12186" s="73">
        <f t="shared" ref="F12186:F12249" si="644">IF(K12186&gt;=50," ",J12186)</f>
        <v>46.9163</v>
      </c>
      <c r="H12186" s="72">
        <v>37.179969999999997</v>
      </c>
      <c r="I12186" s="75">
        <v>28.383800000000001</v>
      </c>
      <c r="J12186" s="75">
        <v>46.9163</v>
      </c>
      <c r="K12186" s="72">
        <v>0</v>
      </c>
    </row>
    <row r="12187" spans="1:11" x14ac:dyDescent="0.25">
      <c r="A12187" s="66" t="s">
        <v>419</v>
      </c>
      <c r="B12187" s="66" t="s">
        <v>403</v>
      </c>
      <c r="C12187" t="s">
        <v>167</v>
      </c>
      <c r="D12187" s="73">
        <f t="shared" si="642"/>
        <v>29.95757</v>
      </c>
      <c r="E12187" s="73">
        <f t="shared" si="643"/>
        <v>23.20336</v>
      </c>
      <c r="F12187" s="73">
        <f t="shared" si="644"/>
        <v>37.71237</v>
      </c>
      <c r="H12187" s="72">
        <v>29.95757</v>
      </c>
      <c r="I12187" s="75">
        <v>23.20336</v>
      </c>
      <c r="J12187" s="75">
        <v>37.71237</v>
      </c>
      <c r="K12187" s="72">
        <v>0</v>
      </c>
    </row>
    <row r="12188" spans="1:11" x14ac:dyDescent="0.25">
      <c r="A12188" s="66" t="s">
        <v>419</v>
      </c>
      <c r="B12188" s="66" t="s">
        <v>403</v>
      </c>
      <c r="C12188" t="s">
        <v>171</v>
      </c>
      <c r="D12188" s="73">
        <f t="shared" si="642"/>
        <v>37.865139999999997</v>
      </c>
      <c r="E12188" s="73">
        <f t="shared" si="643"/>
        <v>29.996179999999999</v>
      </c>
      <c r="F12188" s="73">
        <f t="shared" si="644"/>
        <v>46.429259999999999</v>
      </c>
      <c r="H12188" s="72">
        <v>37.865139999999997</v>
      </c>
      <c r="I12188" s="75">
        <v>29.996179999999999</v>
      </c>
      <c r="J12188" s="75">
        <v>46.429259999999999</v>
      </c>
      <c r="K12188" s="72">
        <v>0</v>
      </c>
    </row>
    <row r="12189" spans="1:11" x14ac:dyDescent="0.25">
      <c r="A12189" s="66" t="s">
        <v>419</v>
      </c>
      <c r="B12189" s="66" t="s">
        <v>403</v>
      </c>
      <c r="C12189" t="s">
        <v>184</v>
      </c>
      <c r="D12189" s="73">
        <f t="shared" si="642"/>
        <v>38.82038</v>
      </c>
      <c r="E12189" s="73">
        <f t="shared" si="643"/>
        <v>33.990299999999998</v>
      </c>
      <c r="F12189" s="73">
        <f t="shared" si="644"/>
        <v>43.880560000000003</v>
      </c>
      <c r="H12189" s="72">
        <v>38.82038</v>
      </c>
      <c r="I12189" s="75">
        <v>33.990299999999998</v>
      </c>
      <c r="J12189" s="75">
        <v>43.880560000000003</v>
      </c>
      <c r="K12189" s="72">
        <v>0</v>
      </c>
    </row>
    <row r="12190" spans="1:11" x14ac:dyDescent="0.25">
      <c r="A12190" s="66" t="s">
        <v>419</v>
      </c>
      <c r="B12190" s="66" t="s">
        <v>403</v>
      </c>
      <c r="C12190" t="s">
        <v>106</v>
      </c>
      <c r="D12190" s="73">
        <f t="shared" si="642"/>
        <v>32.491979999999998</v>
      </c>
      <c r="E12190" s="73">
        <f t="shared" si="643"/>
        <v>25.909590000000001</v>
      </c>
      <c r="F12190" s="73">
        <f t="shared" si="644"/>
        <v>39.847270000000002</v>
      </c>
      <c r="H12190" s="72">
        <v>32.491979999999998</v>
      </c>
      <c r="I12190" s="75">
        <v>25.909590000000001</v>
      </c>
      <c r="J12190" s="75">
        <v>39.847270000000002</v>
      </c>
      <c r="K12190" s="72">
        <v>0</v>
      </c>
    </row>
    <row r="12191" spans="1:11" x14ac:dyDescent="0.25">
      <c r="A12191" s="66" t="s">
        <v>419</v>
      </c>
      <c r="B12191" s="66" t="s">
        <v>403</v>
      </c>
      <c r="C12191" t="s">
        <v>107</v>
      </c>
      <c r="D12191" s="73">
        <f t="shared" si="642"/>
        <v>43.03951</v>
      </c>
      <c r="E12191" s="73">
        <f t="shared" si="643"/>
        <v>33.696530000000003</v>
      </c>
      <c r="F12191" s="73">
        <f t="shared" si="644"/>
        <v>52.905920000000002</v>
      </c>
      <c r="H12191" s="72">
        <v>43.03951</v>
      </c>
      <c r="I12191" s="75">
        <v>33.696530000000003</v>
      </c>
      <c r="J12191" s="75">
        <v>52.905920000000002</v>
      </c>
      <c r="K12191" s="72">
        <v>0</v>
      </c>
    </row>
    <row r="12192" spans="1:11" x14ac:dyDescent="0.25">
      <c r="A12192" s="66" t="s">
        <v>419</v>
      </c>
      <c r="B12192" s="66" t="s">
        <v>403</v>
      </c>
      <c r="C12192" t="s">
        <v>120</v>
      </c>
      <c r="D12192" s="73">
        <f t="shared" si="642"/>
        <v>36.333869999999997</v>
      </c>
      <c r="E12192" s="73">
        <f t="shared" si="643"/>
        <v>27.36993</v>
      </c>
      <c r="F12192" s="73">
        <f t="shared" si="644"/>
        <v>46.359699999999997</v>
      </c>
      <c r="H12192" s="72">
        <v>36.333869999999997</v>
      </c>
      <c r="I12192" s="75">
        <v>27.36993</v>
      </c>
      <c r="J12192" s="75">
        <v>46.359699999999997</v>
      </c>
      <c r="K12192" s="72">
        <v>0</v>
      </c>
    </row>
    <row r="12193" spans="1:11" x14ac:dyDescent="0.25">
      <c r="A12193" s="66" t="s">
        <v>419</v>
      </c>
      <c r="B12193" s="66" t="s">
        <v>403</v>
      </c>
      <c r="C12193" t="s">
        <v>138</v>
      </c>
      <c r="D12193" s="73">
        <f t="shared" si="642"/>
        <v>37.848109999999998</v>
      </c>
      <c r="E12193" s="73">
        <f t="shared" si="643"/>
        <v>28.458069999999999</v>
      </c>
      <c r="F12193" s="73">
        <f t="shared" si="644"/>
        <v>48.247</v>
      </c>
      <c r="H12193" s="72">
        <v>37.848109999999998</v>
      </c>
      <c r="I12193" s="75">
        <v>28.458069999999999</v>
      </c>
      <c r="J12193" s="75">
        <v>48.247</v>
      </c>
      <c r="K12193" s="72">
        <v>0</v>
      </c>
    </row>
    <row r="12194" spans="1:11" x14ac:dyDescent="0.25">
      <c r="A12194" s="66" t="s">
        <v>419</v>
      </c>
      <c r="B12194" s="66" t="s">
        <v>403</v>
      </c>
      <c r="C12194" t="s">
        <v>163</v>
      </c>
      <c r="D12194" s="73">
        <f t="shared" si="642"/>
        <v>38.838259999999998</v>
      </c>
      <c r="E12194" s="73">
        <f t="shared" si="643"/>
        <v>30.961259999999999</v>
      </c>
      <c r="F12194" s="73">
        <f t="shared" si="644"/>
        <v>47.34498</v>
      </c>
      <c r="H12194" s="72">
        <v>38.838259999999998</v>
      </c>
      <c r="I12194" s="75">
        <v>30.961259999999999</v>
      </c>
      <c r="J12194" s="75">
        <v>47.34498</v>
      </c>
      <c r="K12194" s="72">
        <v>0</v>
      </c>
    </row>
    <row r="12195" spans="1:11" x14ac:dyDescent="0.25">
      <c r="A12195" s="66" t="s">
        <v>419</v>
      </c>
      <c r="B12195" s="66" t="s">
        <v>403</v>
      </c>
      <c r="C12195" t="s">
        <v>172</v>
      </c>
      <c r="D12195" s="73">
        <f t="shared" si="642"/>
        <v>40.158569999999997</v>
      </c>
      <c r="E12195" s="73">
        <f t="shared" si="643"/>
        <v>31.974260000000001</v>
      </c>
      <c r="F12195" s="73">
        <f t="shared" si="644"/>
        <v>48.930929999999996</v>
      </c>
      <c r="H12195" s="72">
        <v>40.158569999999997</v>
      </c>
      <c r="I12195" s="75">
        <v>31.974260000000001</v>
      </c>
      <c r="J12195" s="75">
        <v>48.930929999999996</v>
      </c>
      <c r="K12195" s="72">
        <v>0</v>
      </c>
    </row>
    <row r="12196" spans="1:11" x14ac:dyDescent="0.25">
      <c r="A12196" s="66" t="s">
        <v>419</v>
      </c>
      <c r="B12196" s="66" t="s">
        <v>403</v>
      </c>
      <c r="C12196" t="s">
        <v>185</v>
      </c>
      <c r="D12196" s="73">
        <f t="shared" si="642"/>
        <v>38.413490000000003</v>
      </c>
      <c r="E12196" s="73">
        <f t="shared" si="643"/>
        <v>33.973190000000002</v>
      </c>
      <c r="F12196" s="73">
        <f t="shared" si="644"/>
        <v>43.055700000000002</v>
      </c>
      <c r="H12196" s="72">
        <v>38.413490000000003</v>
      </c>
      <c r="I12196" s="75">
        <v>33.973190000000002</v>
      </c>
      <c r="J12196" s="75">
        <v>43.055700000000002</v>
      </c>
      <c r="K12196" s="72">
        <v>0</v>
      </c>
    </row>
    <row r="12197" spans="1:11" x14ac:dyDescent="0.25">
      <c r="A12197" s="66" t="s">
        <v>419</v>
      </c>
      <c r="B12197" s="66" t="s">
        <v>403</v>
      </c>
      <c r="C12197" t="s">
        <v>103</v>
      </c>
      <c r="D12197" s="73">
        <f t="shared" si="642"/>
        <v>38.117570000000001</v>
      </c>
      <c r="E12197" s="73">
        <f t="shared" si="643"/>
        <v>29.438120000000001</v>
      </c>
      <c r="F12197" s="73">
        <f t="shared" si="644"/>
        <v>47.628720000000001</v>
      </c>
      <c r="H12197" s="72">
        <v>38.117570000000001</v>
      </c>
      <c r="I12197" s="75">
        <v>29.438120000000001</v>
      </c>
      <c r="J12197" s="75">
        <v>47.628720000000001</v>
      </c>
      <c r="K12197" s="72">
        <v>0</v>
      </c>
    </row>
    <row r="12198" spans="1:11" x14ac:dyDescent="0.25">
      <c r="A12198" s="66" t="s">
        <v>419</v>
      </c>
      <c r="B12198" s="66" t="s">
        <v>403</v>
      </c>
      <c r="C12198" t="s">
        <v>104</v>
      </c>
      <c r="D12198" s="73">
        <f t="shared" si="642"/>
        <v>33.000680000000003</v>
      </c>
      <c r="E12198" s="73">
        <f t="shared" si="643"/>
        <v>26.432089999999999</v>
      </c>
      <c r="F12198" s="73">
        <f t="shared" si="644"/>
        <v>40.307270000000003</v>
      </c>
      <c r="H12198" s="72">
        <v>33.000680000000003</v>
      </c>
      <c r="I12198" s="75">
        <v>26.432089999999999</v>
      </c>
      <c r="J12198" s="75">
        <v>40.307270000000003</v>
      </c>
      <c r="K12198" s="72">
        <v>0</v>
      </c>
    </row>
    <row r="12199" spans="1:11" x14ac:dyDescent="0.25">
      <c r="A12199" s="66" t="s">
        <v>419</v>
      </c>
      <c r="B12199" s="66" t="s">
        <v>403</v>
      </c>
      <c r="C12199" t="s">
        <v>125</v>
      </c>
      <c r="D12199" s="73">
        <f t="shared" si="642"/>
        <v>34.128169999999997</v>
      </c>
      <c r="E12199" s="73">
        <f t="shared" si="643"/>
        <v>27.41667</v>
      </c>
      <c r="F12199" s="73">
        <f t="shared" si="644"/>
        <v>41.542290000000001</v>
      </c>
      <c r="H12199" s="72">
        <v>34.128169999999997</v>
      </c>
      <c r="I12199" s="75">
        <v>27.41667</v>
      </c>
      <c r="J12199" s="75">
        <v>41.542290000000001</v>
      </c>
      <c r="K12199" s="72">
        <v>0</v>
      </c>
    </row>
    <row r="12200" spans="1:11" x14ac:dyDescent="0.25">
      <c r="A12200" s="66" t="s">
        <v>419</v>
      </c>
      <c r="B12200" s="66" t="s">
        <v>403</v>
      </c>
      <c r="C12200" t="s">
        <v>130</v>
      </c>
      <c r="D12200" s="73">
        <f t="shared" si="642"/>
        <v>39.069409999999998</v>
      </c>
      <c r="E12200" s="73">
        <f t="shared" si="643"/>
        <v>30.52544</v>
      </c>
      <c r="F12200" s="73">
        <f t="shared" si="644"/>
        <v>48.340829999999997</v>
      </c>
      <c r="H12200" s="72">
        <v>39.069409999999998</v>
      </c>
      <c r="I12200" s="75">
        <v>30.52544</v>
      </c>
      <c r="J12200" s="75">
        <v>48.340829999999997</v>
      </c>
      <c r="K12200" s="72">
        <v>0</v>
      </c>
    </row>
    <row r="12201" spans="1:11" x14ac:dyDescent="0.25">
      <c r="A12201" s="66" t="s">
        <v>419</v>
      </c>
      <c r="B12201" s="66" t="s">
        <v>403</v>
      </c>
      <c r="C12201" t="s">
        <v>131</v>
      </c>
      <c r="D12201" s="73">
        <f t="shared" si="642"/>
        <v>31.857060000000001</v>
      </c>
      <c r="E12201" s="73">
        <f t="shared" si="643"/>
        <v>24.666730000000001</v>
      </c>
      <c r="F12201" s="73">
        <f t="shared" si="644"/>
        <v>40.029640000000001</v>
      </c>
      <c r="H12201" s="72">
        <v>31.857060000000001</v>
      </c>
      <c r="I12201" s="75">
        <v>24.666730000000001</v>
      </c>
      <c r="J12201" s="75">
        <v>40.029640000000001</v>
      </c>
      <c r="K12201" s="72">
        <v>0</v>
      </c>
    </row>
    <row r="12202" spans="1:11" x14ac:dyDescent="0.25">
      <c r="A12202" s="66" t="s">
        <v>419</v>
      </c>
      <c r="B12202" s="66" t="s">
        <v>403</v>
      </c>
      <c r="C12202" t="s">
        <v>133</v>
      </c>
      <c r="D12202" s="73">
        <f t="shared" si="642"/>
        <v>42.893680000000003</v>
      </c>
      <c r="E12202" s="73">
        <f t="shared" si="643"/>
        <v>33.652430000000003</v>
      </c>
      <c r="F12202" s="73">
        <f t="shared" si="644"/>
        <v>52.658520000000003</v>
      </c>
      <c r="H12202" s="72">
        <v>42.893680000000003</v>
      </c>
      <c r="I12202" s="75">
        <v>33.652430000000003</v>
      </c>
      <c r="J12202" s="75">
        <v>52.658520000000003</v>
      </c>
      <c r="K12202" s="72">
        <v>0</v>
      </c>
    </row>
    <row r="12203" spans="1:11" x14ac:dyDescent="0.25">
      <c r="A12203" s="66" t="s">
        <v>419</v>
      </c>
      <c r="B12203" s="66" t="s">
        <v>403</v>
      </c>
      <c r="C12203" t="s">
        <v>152</v>
      </c>
      <c r="D12203" s="73">
        <f t="shared" si="642"/>
        <v>36.538809999999998</v>
      </c>
      <c r="E12203" s="73">
        <f t="shared" si="643"/>
        <v>29.586960000000001</v>
      </c>
      <c r="F12203" s="73">
        <f t="shared" si="644"/>
        <v>44.101050000000001</v>
      </c>
      <c r="H12203" s="72">
        <v>36.538809999999998</v>
      </c>
      <c r="I12203" s="75">
        <v>29.586960000000001</v>
      </c>
      <c r="J12203" s="75">
        <v>44.101050000000001</v>
      </c>
      <c r="K12203" s="72">
        <v>0</v>
      </c>
    </row>
    <row r="12204" spans="1:11" x14ac:dyDescent="0.25">
      <c r="A12204" s="66" t="s">
        <v>419</v>
      </c>
      <c r="B12204" s="66" t="s">
        <v>403</v>
      </c>
      <c r="C12204" t="s">
        <v>159</v>
      </c>
      <c r="D12204" s="73">
        <f t="shared" si="642"/>
        <v>38.738880000000002</v>
      </c>
      <c r="E12204" s="73">
        <f t="shared" si="643"/>
        <v>30.031269999999999</v>
      </c>
      <c r="F12204" s="73">
        <f t="shared" si="644"/>
        <v>48.230899999999998</v>
      </c>
      <c r="H12204" s="72">
        <v>38.738880000000002</v>
      </c>
      <c r="I12204" s="75">
        <v>30.031269999999999</v>
      </c>
      <c r="J12204" s="75">
        <v>48.230899999999998</v>
      </c>
      <c r="K12204" s="72">
        <v>0</v>
      </c>
    </row>
    <row r="12205" spans="1:11" x14ac:dyDescent="0.25">
      <c r="A12205" s="66" t="s">
        <v>419</v>
      </c>
      <c r="B12205" s="66" t="s">
        <v>403</v>
      </c>
      <c r="C12205" t="s">
        <v>161</v>
      </c>
      <c r="D12205" s="73">
        <f t="shared" si="642"/>
        <v>34.763640000000002</v>
      </c>
      <c r="E12205" s="73">
        <f t="shared" si="643"/>
        <v>25.384630000000001</v>
      </c>
      <c r="F12205" s="73">
        <f t="shared" si="644"/>
        <v>45.495060000000002</v>
      </c>
      <c r="H12205" s="72">
        <v>34.763640000000002</v>
      </c>
      <c r="I12205" s="75">
        <v>25.384630000000001</v>
      </c>
      <c r="J12205" s="75">
        <v>45.495060000000002</v>
      </c>
      <c r="K12205" s="72">
        <v>0</v>
      </c>
    </row>
    <row r="12206" spans="1:11" x14ac:dyDescent="0.25">
      <c r="A12206" s="66" t="s">
        <v>419</v>
      </c>
      <c r="B12206" s="66" t="s">
        <v>403</v>
      </c>
      <c r="C12206" t="s">
        <v>173</v>
      </c>
      <c r="D12206" s="73">
        <f t="shared" si="642"/>
        <v>29.701080000000001</v>
      </c>
      <c r="E12206" s="73">
        <f t="shared" si="643"/>
        <v>22.400220000000001</v>
      </c>
      <c r="F12206" s="73">
        <f t="shared" si="644"/>
        <v>38.209829999999997</v>
      </c>
      <c r="H12206" s="72">
        <v>29.701080000000001</v>
      </c>
      <c r="I12206" s="75">
        <v>22.400220000000001</v>
      </c>
      <c r="J12206" s="75">
        <v>38.209829999999997</v>
      </c>
      <c r="K12206" s="72">
        <v>0</v>
      </c>
    </row>
    <row r="12207" spans="1:11" x14ac:dyDescent="0.25">
      <c r="A12207" s="66" t="s">
        <v>419</v>
      </c>
      <c r="B12207" s="66" t="s">
        <v>403</v>
      </c>
      <c r="C12207" t="s">
        <v>180</v>
      </c>
      <c r="D12207" s="73">
        <f t="shared" si="642"/>
        <v>33.216360000000002</v>
      </c>
      <c r="E12207" s="73">
        <f t="shared" si="643"/>
        <v>26.352</v>
      </c>
      <c r="F12207" s="73">
        <f t="shared" si="644"/>
        <v>40.876370000000001</v>
      </c>
      <c r="H12207" s="72">
        <v>33.216360000000002</v>
      </c>
      <c r="I12207" s="75">
        <v>26.352</v>
      </c>
      <c r="J12207" s="75">
        <v>40.876370000000001</v>
      </c>
      <c r="K12207" s="72">
        <v>0</v>
      </c>
    </row>
    <row r="12208" spans="1:11" x14ac:dyDescent="0.25">
      <c r="A12208" s="66" t="s">
        <v>419</v>
      </c>
      <c r="B12208" s="66" t="s">
        <v>403</v>
      </c>
      <c r="C12208" t="s">
        <v>186</v>
      </c>
      <c r="D12208" s="73">
        <f t="shared" si="642"/>
        <v>35.094119999999997</v>
      </c>
      <c r="E12208" s="73">
        <f t="shared" si="643"/>
        <v>31.21331</v>
      </c>
      <c r="F12208" s="73">
        <f t="shared" si="644"/>
        <v>39.182580000000002</v>
      </c>
      <c r="H12208" s="72">
        <v>35.094119999999997</v>
      </c>
      <c r="I12208" s="75">
        <v>31.21331</v>
      </c>
      <c r="J12208" s="75">
        <v>39.182580000000002</v>
      </c>
      <c r="K12208" s="72">
        <v>0</v>
      </c>
    </row>
    <row r="12209" spans="1:11" x14ac:dyDescent="0.25">
      <c r="A12209" s="66" t="s">
        <v>419</v>
      </c>
      <c r="B12209" s="66" t="s">
        <v>403</v>
      </c>
      <c r="C12209" t="s">
        <v>102</v>
      </c>
      <c r="D12209" s="73">
        <f t="shared" si="642"/>
        <v>37.655270000000002</v>
      </c>
      <c r="E12209" s="73">
        <f t="shared" si="643"/>
        <v>26.092420000000001</v>
      </c>
      <c r="F12209" s="73">
        <f t="shared" si="644"/>
        <v>50.81888</v>
      </c>
      <c r="H12209" s="72">
        <v>37.655270000000002</v>
      </c>
      <c r="I12209" s="75">
        <v>26.092420000000001</v>
      </c>
      <c r="J12209" s="75">
        <v>50.81888</v>
      </c>
      <c r="K12209" s="72">
        <v>0</v>
      </c>
    </row>
    <row r="12210" spans="1:11" x14ac:dyDescent="0.25">
      <c r="A12210" s="66" t="s">
        <v>419</v>
      </c>
      <c r="B12210" s="66" t="s">
        <v>403</v>
      </c>
      <c r="C12210" t="s">
        <v>109</v>
      </c>
      <c r="D12210" s="73">
        <f t="shared" si="642"/>
        <v>36.919110000000003</v>
      </c>
      <c r="E12210" s="73">
        <f t="shared" si="643"/>
        <v>28.519850000000002</v>
      </c>
      <c r="F12210" s="73">
        <f t="shared" si="644"/>
        <v>46.193440000000002</v>
      </c>
      <c r="H12210" s="72">
        <v>36.919110000000003</v>
      </c>
      <c r="I12210" s="75">
        <v>28.519850000000002</v>
      </c>
      <c r="J12210" s="75">
        <v>46.193440000000002</v>
      </c>
      <c r="K12210" s="72">
        <v>0</v>
      </c>
    </row>
    <row r="12211" spans="1:11" x14ac:dyDescent="0.25">
      <c r="A12211" s="66" t="s">
        <v>419</v>
      </c>
      <c r="B12211" s="66" t="s">
        <v>403</v>
      </c>
      <c r="C12211" t="s">
        <v>129</v>
      </c>
      <c r="D12211" s="73">
        <f t="shared" si="642"/>
        <v>31.624919999999999</v>
      </c>
      <c r="E12211" s="73">
        <f t="shared" si="643"/>
        <v>25.46649</v>
      </c>
      <c r="F12211" s="73">
        <f t="shared" si="644"/>
        <v>38.503279999999997</v>
      </c>
      <c r="H12211" s="72">
        <v>31.624919999999999</v>
      </c>
      <c r="I12211" s="75">
        <v>25.46649</v>
      </c>
      <c r="J12211" s="75">
        <v>38.503279999999997</v>
      </c>
      <c r="K12211" s="72">
        <v>0</v>
      </c>
    </row>
    <row r="12212" spans="1:11" x14ac:dyDescent="0.25">
      <c r="A12212" s="66" t="s">
        <v>419</v>
      </c>
      <c r="B12212" s="66" t="s">
        <v>403</v>
      </c>
      <c r="C12212" t="s">
        <v>135</v>
      </c>
      <c r="D12212" s="73">
        <f t="shared" si="642"/>
        <v>40.890300000000003</v>
      </c>
      <c r="E12212" s="73">
        <f t="shared" si="643"/>
        <v>31.2468</v>
      </c>
      <c r="F12212" s="73">
        <f t="shared" si="644"/>
        <v>51.289760000000001</v>
      </c>
      <c r="H12212" s="72">
        <v>40.890300000000003</v>
      </c>
      <c r="I12212" s="75">
        <v>31.2468</v>
      </c>
      <c r="J12212" s="75">
        <v>51.289760000000001</v>
      </c>
      <c r="K12212" s="72">
        <v>0</v>
      </c>
    </row>
    <row r="12213" spans="1:11" x14ac:dyDescent="0.25">
      <c r="A12213" s="66" t="s">
        <v>419</v>
      </c>
      <c r="B12213" s="66" t="s">
        <v>403</v>
      </c>
      <c r="C12213" t="s">
        <v>142</v>
      </c>
      <c r="D12213" s="73">
        <f t="shared" si="642"/>
        <v>26.43092</v>
      </c>
      <c r="E12213" s="73">
        <f t="shared" si="643"/>
        <v>18.13749</v>
      </c>
      <c r="F12213" s="73">
        <f t="shared" si="644"/>
        <v>36.811309999999999</v>
      </c>
      <c r="H12213" s="72">
        <v>26.43092</v>
      </c>
      <c r="I12213" s="75">
        <v>18.13749</v>
      </c>
      <c r="J12213" s="75">
        <v>36.811309999999999</v>
      </c>
      <c r="K12213" s="72">
        <v>0</v>
      </c>
    </row>
    <row r="12214" spans="1:11" x14ac:dyDescent="0.25">
      <c r="A12214" s="66" t="s">
        <v>419</v>
      </c>
      <c r="B12214" s="66" t="s">
        <v>403</v>
      </c>
      <c r="C12214" t="s">
        <v>148</v>
      </c>
      <c r="D12214" s="73">
        <f t="shared" si="642"/>
        <v>36.291179999999997</v>
      </c>
      <c r="E12214" s="73">
        <f t="shared" si="643"/>
        <v>28.488060000000001</v>
      </c>
      <c r="F12214" s="73">
        <f t="shared" si="644"/>
        <v>44.889989999999997</v>
      </c>
      <c r="H12214" s="72">
        <v>36.291179999999997</v>
      </c>
      <c r="I12214" s="75">
        <v>28.488060000000001</v>
      </c>
      <c r="J12214" s="75">
        <v>44.889989999999997</v>
      </c>
      <c r="K12214" s="72">
        <v>0</v>
      </c>
    </row>
    <row r="12215" spans="1:11" x14ac:dyDescent="0.25">
      <c r="A12215" s="66" t="s">
        <v>419</v>
      </c>
      <c r="B12215" s="66" t="s">
        <v>403</v>
      </c>
      <c r="C12215" t="s">
        <v>149</v>
      </c>
      <c r="D12215" s="73">
        <f t="shared" si="642"/>
        <v>28.474889999999998</v>
      </c>
      <c r="E12215" s="73">
        <f t="shared" si="643"/>
        <v>21.557390000000002</v>
      </c>
      <c r="F12215" s="73">
        <f t="shared" si="644"/>
        <v>36.577080000000002</v>
      </c>
      <c r="H12215" s="72">
        <v>28.474889999999998</v>
      </c>
      <c r="I12215" s="75">
        <v>21.557390000000002</v>
      </c>
      <c r="J12215" s="75">
        <v>36.577080000000002</v>
      </c>
      <c r="K12215" s="72">
        <v>0</v>
      </c>
    </row>
    <row r="12216" spans="1:11" x14ac:dyDescent="0.25">
      <c r="A12216" s="66" t="s">
        <v>419</v>
      </c>
      <c r="B12216" s="66" t="s">
        <v>403</v>
      </c>
      <c r="C12216" t="s">
        <v>157</v>
      </c>
      <c r="D12216" s="73">
        <f t="shared" si="642"/>
        <v>35.86356</v>
      </c>
      <c r="E12216" s="73">
        <f t="shared" si="643"/>
        <v>27.38449</v>
      </c>
      <c r="F12216" s="73">
        <f t="shared" si="644"/>
        <v>45.329160000000002</v>
      </c>
      <c r="H12216" s="72">
        <v>35.86356</v>
      </c>
      <c r="I12216" s="75">
        <v>27.38449</v>
      </c>
      <c r="J12216" s="75">
        <v>45.329160000000002</v>
      </c>
      <c r="K12216" s="72">
        <v>0</v>
      </c>
    </row>
    <row r="12217" spans="1:11" x14ac:dyDescent="0.25">
      <c r="A12217" s="66" t="s">
        <v>419</v>
      </c>
      <c r="B12217" s="66" t="s">
        <v>403</v>
      </c>
      <c r="C12217" t="s">
        <v>166</v>
      </c>
      <c r="D12217" s="73">
        <f t="shared" si="642"/>
        <v>37.171529999999997</v>
      </c>
      <c r="E12217" s="73">
        <f t="shared" si="643"/>
        <v>25.76651</v>
      </c>
      <c r="F12217" s="73">
        <f t="shared" si="644"/>
        <v>50.210230000000003</v>
      </c>
      <c r="H12217" s="72">
        <v>37.171529999999997</v>
      </c>
      <c r="I12217" s="75">
        <v>25.76651</v>
      </c>
      <c r="J12217" s="75">
        <v>50.210230000000003</v>
      </c>
      <c r="K12217" s="72">
        <v>0</v>
      </c>
    </row>
    <row r="12218" spans="1:11" x14ac:dyDescent="0.25">
      <c r="A12218" s="66" t="s">
        <v>419</v>
      </c>
      <c r="B12218" s="66" t="s">
        <v>403</v>
      </c>
      <c r="C12218" t="s">
        <v>169</v>
      </c>
      <c r="D12218" s="73">
        <f t="shared" si="642"/>
        <v>40.87368</v>
      </c>
      <c r="E12218" s="73">
        <f t="shared" si="643"/>
        <v>32.697270000000003</v>
      </c>
      <c r="F12218" s="73">
        <f t="shared" si="644"/>
        <v>49.588250000000002</v>
      </c>
      <c r="H12218" s="72">
        <v>40.87368</v>
      </c>
      <c r="I12218" s="75">
        <v>32.697270000000003</v>
      </c>
      <c r="J12218" s="75">
        <v>49.588250000000002</v>
      </c>
      <c r="K12218" s="72">
        <v>0</v>
      </c>
    </row>
    <row r="12219" spans="1:11" x14ac:dyDescent="0.25">
      <c r="A12219" s="66" t="s">
        <v>419</v>
      </c>
      <c r="B12219" s="66" t="s">
        <v>403</v>
      </c>
      <c r="C12219" t="s">
        <v>170</v>
      </c>
      <c r="D12219" s="73">
        <f t="shared" si="642"/>
        <v>35.696370000000002</v>
      </c>
      <c r="E12219" s="73">
        <f t="shared" si="643"/>
        <v>28.57882</v>
      </c>
      <c r="F12219" s="73">
        <f t="shared" si="644"/>
        <v>43.506720000000001</v>
      </c>
      <c r="H12219" s="72">
        <v>35.696370000000002</v>
      </c>
      <c r="I12219" s="75">
        <v>28.57882</v>
      </c>
      <c r="J12219" s="75">
        <v>43.506720000000001</v>
      </c>
      <c r="K12219" s="72">
        <v>0</v>
      </c>
    </row>
    <row r="12220" spans="1:11" x14ac:dyDescent="0.25">
      <c r="A12220" s="66" t="s">
        <v>419</v>
      </c>
      <c r="B12220" s="66" t="s">
        <v>403</v>
      </c>
      <c r="C12220" t="s">
        <v>176</v>
      </c>
      <c r="D12220" s="73">
        <f t="shared" si="642"/>
        <v>40.061079999999997</v>
      </c>
      <c r="E12220" s="73">
        <f t="shared" si="643"/>
        <v>32.875140000000002</v>
      </c>
      <c r="F12220" s="73">
        <f t="shared" si="644"/>
        <v>47.701529999999998</v>
      </c>
      <c r="H12220" s="72">
        <v>40.061079999999997</v>
      </c>
      <c r="I12220" s="75">
        <v>32.875140000000002</v>
      </c>
      <c r="J12220" s="75">
        <v>47.701529999999998</v>
      </c>
      <c r="K12220" s="72">
        <v>0</v>
      </c>
    </row>
    <row r="12221" spans="1:11" x14ac:dyDescent="0.25">
      <c r="A12221" s="66" t="s">
        <v>419</v>
      </c>
      <c r="B12221" s="66" t="s">
        <v>403</v>
      </c>
      <c r="C12221" t="s">
        <v>3</v>
      </c>
      <c r="D12221" s="73">
        <f t="shared" si="642"/>
        <v>35.115319999999997</v>
      </c>
      <c r="E12221" s="73">
        <f t="shared" si="643"/>
        <v>31.838889999999999</v>
      </c>
      <c r="F12221" s="73">
        <f t="shared" si="644"/>
        <v>38.538290000000003</v>
      </c>
      <c r="H12221" s="72">
        <v>35.115319999999997</v>
      </c>
      <c r="I12221" s="75">
        <v>31.838889999999999</v>
      </c>
      <c r="J12221" s="75">
        <v>38.538290000000003</v>
      </c>
      <c r="K12221" s="72">
        <v>0</v>
      </c>
    </row>
    <row r="12222" spans="1:11" x14ac:dyDescent="0.25">
      <c r="A12222" s="66" t="s">
        <v>419</v>
      </c>
      <c r="B12222" s="66" t="s">
        <v>403</v>
      </c>
      <c r="C12222" t="s">
        <v>112</v>
      </c>
      <c r="D12222" s="73">
        <f t="shared" si="642"/>
        <v>36.397939999999998</v>
      </c>
      <c r="E12222" s="73">
        <f t="shared" si="643"/>
        <v>27.7194</v>
      </c>
      <c r="F12222" s="73">
        <f t="shared" si="644"/>
        <v>46.062060000000002</v>
      </c>
      <c r="H12222" s="72">
        <v>36.397939999999998</v>
      </c>
      <c r="I12222" s="75">
        <v>27.7194</v>
      </c>
      <c r="J12222" s="75">
        <v>46.062060000000002</v>
      </c>
      <c r="K12222" s="72">
        <v>0</v>
      </c>
    </row>
    <row r="12223" spans="1:11" x14ac:dyDescent="0.25">
      <c r="A12223" s="66" t="s">
        <v>419</v>
      </c>
      <c r="B12223" s="66" t="s">
        <v>403</v>
      </c>
      <c r="C12223" t="s">
        <v>113</v>
      </c>
      <c r="D12223" s="73">
        <f t="shared" si="642"/>
        <v>44.586530000000003</v>
      </c>
      <c r="E12223" s="73">
        <f t="shared" si="643"/>
        <v>35.50806</v>
      </c>
      <c r="F12223" s="73">
        <f t="shared" si="644"/>
        <v>54.041139999999999</v>
      </c>
      <c r="H12223" s="72">
        <v>44.586530000000003</v>
      </c>
      <c r="I12223" s="75">
        <v>35.50806</v>
      </c>
      <c r="J12223" s="75">
        <v>54.041139999999999</v>
      </c>
      <c r="K12223" s="72">
        <v>0</v>
      </c>
    </row>
    <row r="12224" spans="1:11" x14ac:dyDescent="0.25">
      <c r="A12224" s="66" t="s">
        <v>419</v>
      </c>
      <c r="B12224" s="66" t="s">
        <v>403</v>
      </c>
      <c r="C12224" t="s">
        <v>116</v>
      </c>
      <c r="D12224" s="73">
        <f t="shared" si="642"/>
        <v>31.88541</v>
      </c>
      <c r="E12224" s="73">
        <f t="shared" si="643"/>
        <v>25.16206</v>
      </c>
      <c r="F12224" s="73">
        <f t="shared" si="644"/>
        <v>39.45805</v>
      </c>
      <c r="H12224" s="72">
        <v>31.88541</v>
      </c>
      <c r="I12224" s="75">
        <v>25.16206</v>
      </c>
      <c r="J12224" s="75">
        <v>39.45805</v>
      </c>
      <c r="K12224" s="72">
        <v>0</v>
      </c>
    </row>
    <row r="12225" spans="1:11" x14ac:dyDescent="0.25">
      <c r="A12225" s="66" t="s">
        <v>419</v>
      </c>
      <c r="B12225" s="66" t="s">
        <v>403</v>
      </c>
      <c r="C12225" t="s">
        <v>122</v>
      </c>
      <c r="D12225" s="73">
        <f t="shared" si="642"/>
        <v>36.965600000000002</v>
      </c>
      <c r="E12225" s="73">
        <f t="shared" si="643"/>
        <v>26.278220000000001</v>
      </c>
      <c r="F12225" s="73">
        <f t="shared" si="644"/>
        <v>49.104390000000002</v>
      </c>
      <c r="H12225" s="72">
        <v>36.965600000000002</v>
      </c>
      <c r="I12225" s="75">
        <v>26.278220000000001</v>
      </c>
      <c r="J12225" s="75">
        <v>49.104390000000002</v>
      </c>
      <c r="K12225" s="72">
        <v>0</v>
      </c>
    </row>
    <row r="12226" spans="1:11" x14ac:dyDescent="0.25">
      <c r="A12226" s="66" t="s">
        <v>419</v>
      </c>
      <c r="B12226" s="66" t="s">
        <v>403</v>
      </c>
      <c r="C12226" t="s">
        <v>126</v>
      </c>
      <c r="D12226" s="73">
        <f t="shared" si="642"/>
        <v>34.754869999999997</v>
      </c>
      <c r="E12226" s="73">
        <f t="shared" si="643"/>
        <v>28.010960000000001</v>
      </c>
      <c r="F12226" s="73">
        <f t="shared" si="644"/>
        <v>42.171300000000002</v>
      </c>
      <c r="H12226" s="72">
        <v>34.754869999999997</v>
      </c>
      <c r="I12226" s="75">
        <v>28.010960000000001</v>
      </c>
      <c r="J12226" s="75">
        <v>42.171300000000002</v>
      </c>
      <c r="K12226" s="72">
        <v>0</v>
      </c>
    </row>
    <row r="12227" spans="1:11" x14ac:dyDescent="0.25">
      <c r="A12227" s="66" t="s">
        <v>419</v>
      </c>
      <c r="B12227" s="66" t="s">
        <v>403</v>
      </c>
      <c r="C12227" t="s">
        <v>139</v>
      </c>
      <c r="D12227" s="73">
        <f t="shared" si="642"/>
        <v>35.009540000000001</v>
      </c>
      <c r="E12227" s="73">
        <f t="shared" si="643"/>
        <v>24.876830000000002</v>
      </c>
      <c r="F12227" s="73">
        <f t="shared" si="644"/>
        <v>46.703589999999998</v>
      </c>
      <c r="H12227" s="72">
        <v>35.009540000000001</v>
      </c>
      <c r="I12227" s="75">
        <v>24.876830000000002</v>
      </c>
      <c r="J12227" s="75">
        <v>46.703589999999998</v>
      </c>
      <c r="K12227" s="72">
        <v>0</v>
      </c>
    </row>
    <row r="12228" spans="1:11" x14ac:dyDescent="0.25">
      <c r="A12228" s="66" t="s">
        <v>419</v>
      </c>
      <c r="B12228" s="66" t="s">
        <v>403</v>
      </c>
      <c r="C12228" t="s">
        <v>140</v>
      </c>
      <c r="D12228" s="73">
        <f t="shared" si="642"/>
        <v>47.259549999999997</v>
      </c>
      <c r="E12228" s="73">
        <f t="shared" si="643"/>
        <v>40.417140000000003</v>
      </c>
      <c r="F12228" s="73">
        <f t="shared" si="644"/>
        <v>54.206490000000002</v>
      </c>
      <c r="H12228" s="72">
        <v>47.259549999999997</v>
      </c>
      <c r="I12228" s="75">
        <v>40.417140000000003</v>
      </c>
      <c r="J12228" s="75">
        <v>54.206490000000002</v>
      </c>
      <c r="K12228" s="72">
        <v>0</v>
      </c>
    </row>
    <row r="12229" spans="1:11" x14ac:dyDescent="0.25">
      <c r="A12229" s="66" t="s">
        <v>419</v>
      </c>
      <c r="B12229" s="66" t="s">
        <v>403</v>
      </c>
      <c r="C12229" t="s">
        <v>147</v>
      </c>
      <c r="D12229" s="73">
        <f t="shared" si="642"/>
        <v>42.320650000000001</v>
      </c>
      <c r="E12229" s="73">
        <f t="shared" si="643"/>
        <v>34.583379999999998</v>
      </c>
      <c r="F12229" s="73">
        <f t="shared" si="644"/>
        <v>50.453859999999999</v>
      </c>
      <c r="H12229" s="72">
        <v>42.320650000000001</v>
      </c>
      <c r="I12229" s="75">
        <v>34.583379999999998</v>
      </c>
      <c r="J12229" s="75">
        <v>50.453859999999999</v>
      </c>
      <c r="K12229" s="72">
        <v>0</v>
      </c>
    </row>
    <row r="12230" spans="1:11" x14ac:dyDescent="0.25">
      <c r="A12230" s="66" t="s">
        <v>419</v>
      </c>
      <c r="B12230" s="66" t="s">
        <v>403</v>
      </c>
      <c r="C12230" t="s">
        <v>155</v>
      </c>
      <c r="D12230" s="73">
        <f t="shared" si="642"/>
        <v>46.915709999999997</v>
      </c>
      <c r="E12230" s="73">
        <f t="shared" si="643"/>
        <v>33.998629999999999</v>
      </c>
      <c r="F12230" s="73">
        <f t="shared" si="644"/>
        <v>60.259709999999998</v>
      </c>
      <c r="H12230" s="72">
        <v>46.915709999999997</v>
      </c>
      <c r="I12230" s="75">
        <v>33.998629999999999</v>
      </c>
      <c r="J12230" s="75">
        <v>60.259709999999998</v>
      </c>
      <c r="K12230" s="72">
        <v>0</v>
      </c>
    </row>
    <row r="12231" spans="1:11" x14ac:dyDescent="0.25">
      <c r="A12231" s="66" t="s">
        <v>419</v>
      </c>
      <c r="B12231" s="66" t="s">
        <v>403</v>
      </c>
      <c r="C12231" t="s">
        <v>168</v>
      </c>
      <c r="D12231" s="73">
        <f t="shared" si="642"/>
        <v>37.593139999999998</v>
      </c>
      <c r="E12231" s="73">
        <f t="shared" si="643"/>
        <v>28.809979999999999</v>
      </c>
      <c r="F12231" s="73">
        <f t="shared" si="644"/>
        <v>47.275790000000001</v>
      </c>
      <c r="H12231" s="72">
        <v>37.593139999999998</v>
      </c>
      <c r="I12231" s="75">
        <v>28.809979999999999</v>
      </c>
      <c r="J12231" s="75">
        <v>47.275790000000001</v>
      </c>
      <c r="K12231" s="72">
        <v>0</v>
      </c>
    </row>
    <row r="12232" spans="1:11" x14ac:dyDescent="0.25">
      <c r="A12232" s="66" t="s">
        <v>419</v>
      </c>
      <c r="B12232" s="66" t="s">
        <v>403</v>
      </c>
      <c r="C12232" t="s">
        <v>187</v>
      </c>
      <c r="D12232" s="73">
        <f t="shared" si="642"/>
        <v>39.368340000000003</v>
      </c>
      <c r="E12232" s="73">
        <f t="shared" si="643"/>
        <v>35.198149999999998</v>
      </c>
      <c r="F12232" s="73">
        <f t="shared" si="644"/>
        <v>43.699420000000003</v>
      </c>
      <c r="H12232" s="72">
        <v>39.368340000000003</v>
      </c>
      <c r="I12232" s="75">
        <v>35.198149999999998</v>
      </c>
      <c r="J12232" s="75">
        <v>43.699420000000003</v>
      </c>
      <c r="K12232" s="72">
        <v>0</v>
      </c>
    </row>
    <row r="12233" spans="1:11" x14ac:dyDescent="0.25">
      <c r="A12233" s="66" t="s">
        <v>419</v>
      </c>
      <c r="B12233" s="66" t="s">
        <v>403</v>
      </c>
      <c r="C12233" t="s">
        <v>1</v>
      </c>
      <c r="D12233" s="73">
        <f t="shared" si="642"/>
        <v>37.677230000000002</v>
      </c>
      <c r="E12233" s="73">
        <f t="shared" si="643"/>
        <v>36.512830000000001</v>
      </c>
      <c r="F12233" s="73">
        <f t="shared" si="644"/>
        <v>38.85604</v>
      </c>
      <c r="H12233" s="72">
        <v>37.677230000000002</v>
      </c>
      <c r="I12233" s="75">
        <v>36.512830000000001</v>
      </c>
      <c r="J12233" s="75">
        <v>38.85604</v>
      </c>
      <c r="K12233" s="72">
        <v>0</v>
      </c>
    </row>
    <row r="12234" spans="1:11" x14ac:dyDescent="0.25">
      <c r="A12234" s="66" t="s">
        <v>419</v>
      </c>
      <c r="B12234" s="66" t="s">
        <v>404</v>
      </c>
      <c r="C12234" t="s">
        <v>110</v>
      </c>
      <c r="D12234" s="73">
        <f t="shared" si="642"/>
        <v>45.914430000000003</v>
      </c>
      <c r="E12234" s="73">
        <f t="shared" si="643"/>
        <v>38.702019999999997</v>
      </c>
      <c r="F12234" s="73">
        <f t="shared" si="644"/>
        <v>53.302160000000001</v>
      </c>
      <c r="H12234" s="72">
        <v>45.914430000000003</v>
      </c>
      <c r="I12234" s="75">
        <v>38.702019999999997</v>
      </c>
      <c r="J12234" s="75">
        <v>53.302160000000001</v>
      </c>
      <c r="K12234" s="72">
        <v>0</v>
      </c>
    </row>
    <row r="12235" spans="1:11" x14ac:dyDescent="0.25">
      <c r="A12235" s="66" t="s">
        <v>419</v>
      </c>
      <c r="B12235" s="66" t="s">
        <v>404</v>
      </c>
      <c r="C12235" t="s">
        <v>137</v>
      </c>
      <c r="D12235" s="73">
        <f t="shared" si="642"/>
        <v>31.98434</v>
      </c>
      <c r="E12235" s="73">
        <f t="shared" si="643"/>
        <v>26.376390000000001</v>
      </c>
      <c r="F12235" s="73">
        <f t="shared" si="644"/>
        <v>38.166519999999998</v>
      </c>
      <c r="H12235" s="72">
        <v>31.98434</v>
      </c>
      <c r="I12235" s="75">
        <v>26.376390000000001</v>
      </c>
      <c r="J12235" s="75">
        <v>38.166519999999998</v>
      </c>
      <c r="K12235" s="72">
        <v>0</v>
      </c>
    </row>
    <row r="12236" spans="1:11" x14ac:dyDescent="0.25">
      <c r="A12236" s="66" t="s">
        <v>419</v>
      </c>
      <c r="B12236" s="66" t="s">
        <v>404</v>
      </c>
      <c r="C12236" t="s">
        <v>141</v>
      </c>
      <c r="D12236" s="73">
        <f t="shared" si="642"/>
        <v>30.229710000000001</v>
      </c>
      <c r="E12236" s="73">
        <f t="shared" si="643"/>
        <v>24.092459999999999</v>
      </c>
      <c r="F12236" s="73">
        <f t="shared" si="644"/>
        <v>37.164900000000003</v>
      </c>
      <c r="H12236" s="72">
        <v>30.229710000000001</v>
      </c>
      <c r="I12236" s="75">
        <v>24.092459999999999</v>
      </c>
      <c r="J12236" s="75">
        <v>37.164900000000003</v>
      </c>
      <c r="K12236" s="72">
        <v>0</v>
      </c>
    </row>
    <row r="12237" spans="1:11" x14ac:dyDescent="0.25">
      <c r="A12237" s="66" t="s">
        <v>419</v>
      </c>
      <c r="B12237" s="66" t="s">
        <v>404</v>
      </c>
      <c r="C12237" t="s">
        <v>144</v>
      </c>
      <c r="D12237" s="73">
        <f t="shared" si="642"/>
        <v>34.186140000000002</v>
      </c>
      <c r="E12237" s="73">
        <f t="shared" si="643"/>
        <v>26.869</v>
      </c>
      <c r="F12237" s="73">
        <f t="shared" si="644"/>
        <v>42.342199999999998</v>
      </c>
      <c r="H12237" s="72">
        <v>34.186140000000002</v>
      </c>
      <c r="I12237" s="75">
        <v>26.869</v>
      </c>
      <c r="J12237" s="75">
        <v>42.342199999999998</v>
      </c>
      <c r="K12237" s="72">
        <v>0</v>
      </c>
    </row>
    <row r="12238" spans="1:11" x14ac:dyDescent="0.25">
      <c r="A12238" s="66" t="s">
        <v>419</v>
      </c>
      <c r="B12238" s="66" t="s">
        <v>404</v>
      </c>
      <c r="C12238" t="s">
        <v>150</v>
      </c>
      <c r="D12238" s="73">
        <f t="shared" si="642"/>
        <v>34.13729</v>
      </c>
      <c r="E12238" s="73">
        <f t="shared" si="643"/>
        <v>28.771439999999998</v>
      </c>
      <c r="F12238" s="73">
        <f t="shared" si="644"/>
        <v>39.942689999999999</v>
      </c>
      <c r="H12238" s="72">
        <v>34.13729</v>
      </c>
      <c r="I12238" s="75">
        <v>28.771439999999998</v>
      </c>
      <c r="J12238" s="75">
        <v>39.942689999999999</v>
      </c>
      <c r="K12238" s="72">
        <v>0</v>
      </c>
    </row>
    <row r="12239" spans="1:11" x14ac:dyDescent="0.25">
      <c r="A12239" s="66" t="s">
        <v>419</v>
      </c>
      <c r="B12239" s="66" t="s">
        <v>404</v>
      </c>
      <c r="C12239" t="s">
        <v>174</v>
      </c>
      <c r="D12239" s="73">
        <f t="shared" si="642"/>
        <v>40.229669999999999</v>
      </c>
      <c r="E12239" s="73">
        <f t="shared" si="643"/>
        <v>34.232810000000001</v>
      </c>
      <c r="F12239" s="73">
        <f t="shared" si="644"/>
        <v>46.533760000000001</v>
      </c>
      <c r="H12239" s="72">
        <v>40.229669999999999</v>
      </c>
      <c r="I12239" s="75">
        <v>34.232810000000001</v>
      </c>
      <c r="J12239" s="75">
        <v>46.533760000000001</v>
      </c>
      <c r="K12239" s="72">
        <v>0</v>
      </c>
    </row>
    <row r="12240" spans="1:11" x14ac:dyDescent="0.25">
      <c r="A12240" s="66" t="s">
        <v>419</v>
      </c>
      <c r="B12240" s="66" t="s">
        <v>404</v>
      </c>
      <c r="C12240" t="s">
        <v>179</v>
      </c>
      <c r="D12240" s="73">
        <f t="shared" si="642"/>
        <v>33.611629999999998</v>
      </c>
      <c r="E12240" s="73">
        <f t="shared" si="643"/>
        <v>25.618659999999998</v>
      </c>
      <c r="F12240" s="73">
        <f t="shared" si="644"/>
        <v>42.667859999999997</v>
      </c>
      <c r="H12240" s="72">
        <v>33.611629999999998</v>
      </c>
      <c r="I12240" s="75">
        <v>25.618659999999998</v>
      </c>
      <c r="J12240" s="75">
        <v>42.667859999999997</v>
      </c>
      <c r="K12240" s="72">
        <v>0</v>
      </c>
    </row>
    <row r="12241" spans="1:11" x14ac:dyDescent="0.25">
      <c r="A12241" s="66" t="s">
        <v>419</v>
      </c>
      <c r="B12241" s="66" t="s">
        <v>404</v>
      </c>
      <c r="C12241" t="s">
        <v>181</v>
      </c>
      <c r="D12241" s="73">
        <f t="shared" si="642"/>
        <v>36.176600000000001</v>
      </c>
      <c r="E12241" s="73">
        <f t="shared" si="643"/>
        <v>33.420430000000003</v>
      </c>
      <c r="F12241" s="73">
        <f t="shared" si="644"/>
        <v>39.026820000000001</v>
      </c>
      <c r="H12241" s="72">
        <v>36.176600000000001</v>
      </c>
      <c r="I12241" s="75">
        <v>33.420430000000003</v>
      </c>
      <c r="J12241" s="75">
        <v>39.026820000000001</v>
      </c>
      <c r="K12241" s="72">
        <v>0</v>
      </c>
    </row>
    <row r="12242" spans="1:11" x14ac:dyDescent="0.25">
      <c r="A12242" s="66" t="s">
        <v>419</v>
      </c>
      <c r="B12242" s="66" t="s">
        <v>404</v>
      </c>
      <c r="C12242" t="s">
        <v>105</v>
      </c>
      <c r="D12242" s="73">
        <f t="shared" si="642"/>
        <v>36.748330000000003</v>
      </c>
      <c r="E12242" s="73">
        <f t="shared" si="643"/>
        <v>30.354590000000002</v>
      </c>
      <c r="F12242" s="73">
        <f t="shared" si="644"/>
        <v>43.644840000000002</v>
      </c>
      <c r="H12242" s="72">
        <v>36.748330000000003</v>
      </c>
      <c r="I12242" s="75">
        <v>30.354590000000002</v>
      </c>
      <c r="J12242" s="75">
        <v>43.644840000000002</v>
      </c>
      <c r="K12242" s="72">
        <v>0</v>
      </c>
    </row>
    <row r="12243" spans="1:11" x14ac:dyDescent="0.25">
      <c r="A12243" s="66" t="s">
        <v>419</v>
      </c>
      <c r="B12243" s="66" t="s">
        <v>404</v>
      </c>
      <c r="C12243" t="s">
        <v>111</v>
      </c>
      <c r="D12243" s="73">
        <f t="shared" si="642"/>
        <v>32.647579999999998</v>
      </c>
      <c r="E12243" s="73">
        <f t="shared" si="643"/>
        <v>27.039709999999999</v>
      </c>
      <c r="F12243" s="73">
        <f t="shared" si="644"/>
        <v>38.799979999999998</v>
      </c>
      <c r="H12243" s="72">
        <v>32.647579999999998</v>
      </c>
      <c r="I12243" s="75">
        <v>27.039709999999999</v>
      </c>
      <c r="J12243" s="75">
        <v>38.799979999999998</v>
      </c>
      <c r="K12243" s="72">
        <v>0</v>
      </c>
    </row>
    <row r="12244" spans="1:11" x14ac:dyDescent="0.25">
      <c r="A12244" s="66" t="s">
        <v>419</v>
      </c>
      <c r="B12244" s="66" t="s">
        <v>404</v>
      </c>
      <c r="C12244" t="s">
        <v>119</v>
      </c>
      <c r="D12244" s="73">
        <f t="shared" si="642"/>
        <v>35.748910000000002</v>
      </c>
      <c r="E12244" s="73">
        <f t="shared" si="643"/>
        <v>28.71536</v>
      </c>
      <c r="F12244" s="73">
        <f t="shared" si="644"/>
        <v>43.45505</v>
      </c>
      <c r="H12244" s="72">
        <v>35.748910000000002</v>
      </c>
      <c r="I12244" s="75">
        <v>28.71536</v>
      </c>
      <c r="J12244" s="75">
        <v>43.45505</v>
      </c>
      <c r="K12244" s="72">
        <v>0</v>
      </c>
    </row>
    <row r="12245" spans="1:11" x14ac:dyDescent="0.25">
      <c r="A12245" s="66" t="s">
        <v>419</v>
      </c>
      <c r="B12245" s="66" t="s">
        <v>404</v>
      </c>
      <c r="C12245" t="s">
        <v>132</v>
      </c>
      <c r="D12245" s="73">
        <f t="shared" si="642"/>
        <v>29.571149999999999</v>
      </c>
      <c r="E12245" s="73">
        <f t="shared" si="643"/>
        <v>22.969439999999999</v>
      </c>
      <c r="F12245" s="73">
        <f t="shared" si="644"/>
        <v>37.155059999999999</v>
      </c>
      <c r="H12245" s="72">
        <v>29.571149999999999</v>
      </c>
      <c r="I12245" s="75">
        <v>22.969439999999999</v>
      </c>
      <c r="J12245" s="75">
        <v>37.155059999999999</v>
      </c>
      <c r="K12245" s="72">
        <v>0</v>
      </c>
    </row>
    <row r="12246" spans="1:11" x14ac:dyDescent="0.25">
      <c r="A12246" s="66" t="s">
        <v>419</v>
      </c>
      <c r="B12246" s="66" t="s">
        <v>404</v>
      </c>
      <c r="C12246" t="s">
        <v>134</v>
      </c>
      <c r="D12246" s="73">
        <f t="shared" si="642"/>
        <v>39.524180000000001</v>
      </c>
      <c r="E12246" s="73">
        <f t="shared" si="643"/>
        <v>33.547559999999997</v>
      </c>
      <c r="F12246" s="73">
        <f t="shared" si="644"/>
        <v>45.831220000000002</v>
      </c>
      <c r="H12246" s="72">
        <v>39.524180000000001</v>
      </c>
      <c r="I12246" s="75">
        <v>33.547559999999997</v>
      </c>
      <c r="J12246" s="75">
        <v>45.831220000000002</v>
      </c>
      <c r="K12246" s="72">
        <v>0</v>
      </c>
    </row>
    <row r="12247" spans="1:11" x14ac:dyDescent="0.25">
      <c r="A12247" s="66" t="s">
        <v>419</v>
      </c>
      <c r="B12247" s="66" t="s">
        <v>404</v>
      </c>
      <c r="C12247" t="s">
        <v>143</v>
      </c>
      <c r="D12247" s="73">
        <f t="shared" si="642"/>
        <v>34.69838</v>
      </c>
      <c r="E12247" s="73">
        <f t="shared" si="643"/>
        <v>28.491399999999999</v>
      </c>
      <c r="F12247" s="73">
        <f t="shared" si="644"/>
        <v>41.473320000000001</v>
      </c>
      <c r="H12247" s="72">
        <v>34.69838</v>
      </c>
      <c r="I12247" s="75">
        <v>28.491399999999999</v>
      </c>
      <c r="J12247" s="75">
        <v>41.473320000000001</v>
      </c>
      <c r="K12247" s="72">
        <v>0</v>
      </c>
    </row>
    <row r="12248" spans="1:11" x14ac:dyDescent="0.25">
      <c r="A12248" s="66" t="s">
        <v>419</v>
      </c>
      <c r="B12248" s="66" t="s">
        <v>404</v>
      </c>
      <c r="C12248" t="s">
        <v>145</v>
      </c>
      <c r="D12248" s="73">
        <f t="shared" si="642"/>
        <v>30.95965</v>
      </c>
      <c r="E12248" s="73">
        <f t="shared" si="643"/>
        <v>25.248200000000001</v>
      </c>
      <c r="F12248" s="73">
        <f t="shared" si="644"/>
        <v>37.318089999999998</v>
      </c>
      <c r="H12248" s="72">
        <v>30.95965</v>
      </c>
      <c r="I12248" s="75">
        <v>25.248200000000001</v>
      </c>
      <c r="J12248" s="75">
        <v>37.318089999999998</v>
      </c>
      <c r="K12248" s="72">
        <v>0</v>
      </c>
    </row>
    <row r="12249" spans="1:11" x14ac:dyDescent="0.25">
      <c r="A12249" s="66" t="s">
        <v>419</v>
      </c>
      <c r="B12249" s="66" t="s">
        <v>404</v>
      </c>
      <c r="C12249" t="s">
        <v>146</v>
      </c>
      <c r="D12249" s="73">
        <f t="shared" si="642"/>
        <v>29.820689999999999</v>
      </c>
      <c r="E12249" s="73">
        <f t="shared" si="643"/>
        <v>24.254280000000001</v>
      </c>
      <c r="F12249" s="73">
        <f t="shared" si="644"/>
        <v>36.056489999999997</v>
      </c>
      <c r="H12249" s="72">
        <v>29.820689999999999</v>
      </c>
      <c r="I12249" s="75">
        <v>24.254280000000001</v>
      </c>
      <c r="J12249" s="75">
        <v>36.056489999999997</v>
      </c>
      <c r="K12249" s="72">
        <v>0</v>
      </c>
    </row>
    <row r="12250" spans="1:11" x14ac:dyDescent="0.25">
      <c r="A12250" s="66" t="s">
        <v>419</v>
      </c>
      <c r="B12250" s="66" t="s">
        <v>404</v>
      </c>
      <c r="C12250" t="s">
        <v>151</v>
      </c>
      <c r="D12250" s="73">
        <f t="shared" ref="D12250:D12313" si="645">IF(K12250&gt;=50," ",H12250)</f>
        <v>34.54806</v>
      </c>
      <c r="E12250" s="73">
        <f t="shared" ref="E12250:E12313" si="646">IF(K12250&gt;=50," ",I12250)</f>
        <v>28.629460000000002</v>
      </c>
      <c r="F12250" s="73">
        <f t="shared" ref="F12250:F12313" si="647">IF(K12250&gt;=50," ",J12250)</f>
        <v>40.987540000000003</v>
      </c>
      <c r="H12250" s="72">
        <v>34.54806</v>
      </c>
      <c r="I12250" s="75">
        <v>28.629460000000002</v>
      </c>
      <c r="J12250" s="75">
        <v>40.987540000000003</v>
      </c>
      <c r="K12250" s="72">
        <v>0</v>
      </c>
    </row>
    <row r="12251" spans="1:11" x14ac:dyDescent="0.25">
      <c r="A12251" s="66" t="s">
        <v>419</v>
      </c>
      <c r="B12251" s="66" t="s">
        <v>404</v>
      </c>
      <c r="C12251" t="s">
        <v>153</v>
      </c>
      <c r="D12251" s="73">
        <f t="shared" si="645"/>
        <v>35.261539999999997</v>
      </c>
      <c r="E12251" s="73">
        <f t="shared" si="646"/>
        <v>28.908840000000001</v>
      </c>
      <c r="F12251" s="73">
        <f t="shared" si="647"/>
        <v>42.181919999999998</v>
      </c>
      <c r="H12251" s="72">
        <v>35.261539999999997</v>
      </c>
      <c r="I12251" s="75">
        <v>28.908840000000001</v>
      </c>
      <c r="J12251" s="75">
        <v>42.181919999999998</v>
      </c>
      <c r="K12251" s="72">
        <v>0</v>
      </c>
    </row>
    <row r="12252" spans="1:11" x14ac:dyDescent="0.25">
      <c r="A12252" s="66" t="s">
        <v>419</v>
      </c>
      <c r="B12252" s="66" t="s">
        <v>404</v>
      </c>
      <c r="C12252" t="s">
        <v>158</v>
      </c>
      <c r="D12252" s="73">
        <f t="shared" si="645"/>
        <v>34.578519999999997</v>
      </c>
      <c r="E12252" s="73">
        <f t="shared" si="646"/>
        <v>28.648610000000001</v>
      </c>
      <c r="F12252" s="73">
        <f t="shared" si="647"/>
        <v>41.030029999999996</v>
      </c>
      <c r="H12252" s="72">
        <v>34.578519999999997</v>
      </c>
      <c r="I12252" s="75">
        <v>28.648610000000001</v>
      </c>
      <c r="J12252" s="75">
        <v>41.030029999999996</v>
      </c>
      <c r="K12252" s="72">
        <v>0</v>
      </c>
    </row>
    <row r="12253" spans="1:11" x14ac:dyDescent="0.25">
      <c r="A12253" s="66" t="s">
        <v>419</v>
      </c>
      <c r="B12253" s="66" t="s">
        <v>404</v>
      </c>
      <c r="C12253" t="s">
        <v>175</v>
      </c>
      <c r="D12253" s="73">
        <f t="shared" si="645"/>
        <v>34.102919999999997</v>
      </c>
      <c r="E12253" s="73">
        <f t="shared" si="646"/>
        <v>28.860220000000002</v>
      </c>
      <c r="F12253" s="73">
        <f t="shared" si="647"/>
        <v>39.765650000000001</v>
      </c>
      <c r="H12253" s="72">
        <v>34.102919999999997</v>
      </c>
      <c r="I12253" s="75">
        <v>28.860220000000002</v>
      </c>
      <c r="J12253" s="75">
        <v>39.765650000000001</v>
      </c>
      <c r="K12253" s="72">
        <v>0</v>
      </c>
    </row>
    <row r="12254" spans="1:11" x14ac:dyDescent="0.25">
      <c r="A12254" s="66" t="s">
        <v>419</v>
      </c>
      <c r="B12254" s="66" t="s">
        <v>404</v>
      </c>
      <c r="C12254" t="s">
        <v>177</v>
      </c>
      <c r="D12254" s="73">
        <f t="shared" si="645"/>
        <v>34.458860000000001</v>
      </c>
      <c r="E12254" s="73">
        <f t="shared" si="646"/>
        <v>28.803899999999999</v>
      </c>
      <c r="F12254" s="73">
        <f t="shared" si="647"/>
        <v>40.591079999999998</v>
      </c>
      <c r="H12254" s="72">
        <v>34.458860000000001</v>
      </c>
      <c r="I12254" s="75">
        <v>28.803899999999999</v>
      </c>
      <c r="J12254" s="75">
        <v>40.591079999999998</v>
      </c>
      <c r="K12254" s="72">
        <v>0</v>
      </c>
    </row>
    <row r="12255" spans="1:11" x14ac:dyDescent="0.25">
      <c r="A12255" s="66" t="s">
        <v>419</v>
      </c>
      <c r="B12255" s="66" t="s">
        <v>404</v>
      </c>
      <c r="C12255" t="s">
        <v>178</v>
      </c>
      <c r="D12255" s="73">
        <f t="shared" si="645"/>
        <v>30.492000000000001</v>
      </c>
      <c r="E12255" s="73">
        <f t="shared" si="646"/>
        <v>25.58596</v>
      </c>
      <c r="F12255" s="73">
        <f t="shared" si="647"/>
        <v>35.885120000000001</v>
      </c>
      <c r="H12255" s="72">
        <v>30.492000000000001</v>
      </c>
      <c r="I12255" s="75">
        <v>25.58596</v>
      </c>
      <c r="J12255" s="75">
        <v>35.885120000000001</v>
      </c>
      <c r="K12255" s="72">
        <v>0</v>
      </c>
    </row>
    <row r="12256" spans="1:11" x14ac:dyDescent="0.25">
      <c r="A12256" s="66" t="s">
        <v>419</v>
      </c>
      <c r="B12256" s="66" t="s">
        <v>404</v>
      </c>
      <c r="C12256" t="s">
        <v>182</v>
      </c>
      <c r="D12256" s="73">
        <f t="shared" si="645"/>
        <v>34.128920000000001</v>
      </c>
      <c r="E12256" s="73">
        <f t="shared" si="646"/>
        <v>32.343420000000002</v>
      </c>
      <c r="F12256" s="73">
        <f t="shared" si="647"/>
        <v>35.960599999999999</v>
      </c>
      <c r="H12256" s="72">
        <v>34.128920000000001</v>
      </c>
      <c r="I12256" s="75">
        <v>32.343420000000002</v>
      </c>
      <c r="J12256" s="75">
        <v>35.960599999999999</v>
      </c>
      <c r="K12256" s="72">
        <v>0</v>
      </c>
    </row>
    <row r="12257" spans="1:11" x14ac:dyDescent="0.25">
      <c r="A12257" s="66" t="s">
        <v>419</v>
      </c>
      <c r="B12257" s="66" t="s">
        <v>404</v>
      </c>
      <c r="C12257" t="s">
        <v>108</v>
      </c>
      <c r="D12257" s="73">
        <f t="shared" si="645"/>
        <v>33.636620000000001</v>
      </c>
      <c r="E12257" s="73">
        <f t="shared" si="646"/>
        <v>25.73311</v>
      </c>
      <c r="F12257" s="73">
        <f t="shared" si="647"/>
        <v>42.575949999999999</v>
      </c>
      <c r="H12257" s="72">
        <v>33.636620000000001</v>
      </c>
      <c r="I12257" s="75">
        <v>25.73311</v>
      </c>
      <c r="J12257" s="75">
        <v>42.575949999999999</v>
      </c>
      <c r="K12257" s="72">
        <v>0</v>
      </c>
    </row>
    <row r="12258" spans="1:11" x14ac:dyDescent="0.25">
      <c r="A12258" s="66" t="s">
        <v>419</v>
      </c>
      <c r="B12258" s="66" t="s">
        <v>404</v>
      </c>
      <c r="C12258" t="s">
        <v>114</v>
      </c>
      <c r="D12258" s="73">
        <f t="shared" si="645"/>
        <v>32.936190000000003</v>
      </c>
      <c r="E12258" s="73">
        <f t="shared" si="646"/>
        <v>27.174320000000002</v>
      </c>
      <c r="F12258" s="73">
        <f t="shared" si="647"/>
        <v>39.261130000000001</v>
      </c>
      <c r="H12258" s="72">
        <v>32.936190000000003</v>
      </c>
      <c r="I12258" s="75">
        <v>27.174320000000002</v>
      </c>
      <c r="J12258" s="75">
        <v>39.261130000000001</v>
      </c>
      <c r="K12258" s="72">
        <v>0</v>
      </c>
    </row>
    <row r="12259" spans="1:11" x14ac:dyDescent="0.25">
      <c r="A12259" s="66" t="s">
        <v>419</v>
      </c>
      <c r="B12259" s="66" t="s">
        <v>404</v>
      </c>
      <c r="C12259" t="s">
        <v>115</v>
      </c>
      <c r="D12259" s="73">
        <f t="shared" si="645"/>
        <v>30.625139999999998</v>
      </c>
      <c r="E12259" s="73">
        <f t="shared" si="646"/>
        <v>25.34376</v>
      </c>
      <c r="F12259" s="73">
        <f t="shared" si="647"/>
        <v>36.469470000000001</v>
      </c>
      <c r="H12259" s="72">
        <v>30.625139999999998</v>
      </c>
      <c r="I12259" s="75">
        <v>25.34376</v>
      </c>
      <c r="J12259" s="75">
        <v>36.469470000000001</v>
      </c>
      <c r="K12259" s="72">
        <v>0</v>
      </c>
    </row>
    <row r="12260" spans="1:11" x14ac:dyDescent="0.25">
      <c r="A12260" s="66" t="s">
        <v>419</v>
      </c>
      <c r="B12260" s="66" t="s">
        <v>404</v>
      </c>
      <c r="C12260" t="s">
        <v>121</v>
      </c>
      <c r="D12260" s="73">
        <f t="shared" si="645"/>
        <v>28.49812</v>
      </c>
      <c r="E12260" s="73">
        <f t="shared" si="646"/>
        <v>23.287089999999999</v>
      </c>
      <c r="F12260" s="73">
        <f t="shared" si="647"/>
        <v>34.35304</v>
      </c>
      <c r="H12260" s="72">
        <v>28.49812</v>
      </c>
      <c r="I12260" s="75">
        <v>23.287089999999999</v>
      </c>
      <c r="J12260" s="75">
        <v>34.35304</v>
      </c>
      <c r="K12260" s="72">
        <v>0</v>
      </c>
    </row>
    <row r="12261" spans="1:11" x14ac:dyDescent="0.25">
      <c r="A12261" s="66" t="s">
        <v>419</v>
      </c>
      <c r="B12261" s="66" t="s">
        <v>404</v>
      </c>
      <c r="C12261" t="s">
        <v>123</v>
      </c>
      <c r="D12261" s="73">
        <f t="shared" si="645"/>
        <v>29.1874</v>
      </c>
      <c r="E12261" s="73">
        <f t="shared" si="646"/>
        <v>23.302859999999999</v>
      </c>
      <c r="F12261" s="73">
        <f t="shared" si="647"/>
        <v>35.863100000000003</v>
      </c>
      <c r="H12261" s="72">
        <v>29.1874</v>
      </c>
      <c r="I12261" s="75">
        <v>23.302859999999999</v>
      </c>
      <c r="J12261" s="75">
        <v>35.863100000000003</v>
      </c>
      <c r="K12261" s="72">
        <v>0</v>
      </c>
    </row>
    <row r="12262" spans="1:11" x14ac:dyDescent="0.25">
      <c r="A12262" s="66" t="s">
        <v>419</v>
      </c>
      <c r="B12262" s="66" t="s">
        <v>404</v>
      </c>
      <c r="C12262" t="s">
        <v>127</v>
      </c>
      <c r="D12262" s="73">
        <f t="shared" si="645"/>
        <v>37.466810000000002</v>
      </c>
      <c r="E12262" s="73">
        <f t="shared" si="646"/>
        <v>30.785170000000001</v>
      </c>
      <c r="F12262" s="73">
        <f t="shared" si="647"/>
        <v>44.662860000000002</v>
      </c>
      <c r="H12262" s="72">
        <v>37.466810000000002</v>
      </c>
      <c r="I12262" s="75">
        <v>30.785170000000001</v>
      </c>
      <c r="J12262" s="75">
        <v>44.662860000000002</v>
      </c>
      <c r="K12262" s="72">
        <v>0</v>
      </c>
    </row>
    <row r="12263" spans="1:11" x14ac:dyDescent="0.25">
      <c r="A12263" s="66" t="s">
        <v>419</v>
      </c>
      <c r="B12263" s="66" t="s">
        <v>404</v>
      </c>
      <c r="C12263" t="s">
        <v>136</v>
      </c>
      <c r="D12263" s="73">
        <f t="shared" si="645"/>
        <v>34.273829999999997</v>
      </c>
      <c r="E12263" s="73">
        <f t="shared" si="646"/>
        <v>26.99353</v>
      </c>
      <c r="F12263" s="73">
        <f t="shared" si="647"/>
        <v>42.377890000000001</v>
      </c>
      <c r="H12263" s="72">
        <v>34.273829999999997</v>
      </c>
      <c r="I12263" s="75">
        <v>26.99353</v>
      </c>
      <c r="J12263" s="75">
        <v>42.377890000000001</v>
      </c>
      <c r="K12263" s="72">
        <v>0</v>
      </c>
    </row>
    <row r="12264" spans="1:11" x14ac:dyDescent="0.25">
      <c r="A12264" s="66" t="s">
        <v>419</v>
      </c>
      <c r="B12264" s="66" t="s">
        <v>404</v>
      </c>
      <c r="C12264" t="s">
        <v>154</v>
      </c>
      <c r="D12264" s="73">
        <f t="shared" si="645"/>
        <v>36.243169999999999</v>
      </c>
      <c r="E12264" s="73">
        <f t="shared" si="646"/>
        <v>28.635449999999999</v>
      </c>
      <c r="F12264" s="73">
        <f t="shared" si="647"/>
        <v>44.60868</v>
      </c>
      <c r="H12264" s="72">
        <v>36.243169999999999</v>
      </c>
      <c r="I12264" s="75">
        <v>28.635449999999999</v>
      </c>
      <c r="J12264" s="75">
        <v>44.60868</v>
      </c>
      <c r="K12264" s="72">
        <v>0</v>
      </c>
    </row>
    <row r="12265" spans="1:11" x14ac:dyDescent="0.25">
      <c r="A12265" s="66" t="s">
        <v>419</v>
      </c>
      <c r="B12265" s="66" t="s">
        <v>404</v>
      </c>
      <c r="C12265" t="s">
        <v>160</v>
      </c>
      <c r="D12265" s="73">
        <f t="shared" si="645"/>
        <v>32.390639999999998</v>
      </c>
      <c r="E12265" s="73">
        <f t="shared" si="646"/>
        <v>25.30434</v>
      </c>
      <c r="F12265" s="73">
        <f t="shared" si="647"/>
        <v>40.388399999999997</v>
      </c>
      <c r="H12265" s="72">
        <v>32.390639999999998</v>
      </c>
      <c r="I12265" s="75">
        <v>25.30434</v>
      </c>
      <c r="J12265" s="75">
        <v>40.388399999999997</v>
      </c>
      <c r="K12265" s="72">
        <v>0</v>
      </c>
    </row>
    <row r="12266" spans="1:11" x14ac:dyDescent="0.25">
      <c r="A12266" s="66" t="s">
        <v>419</v>
      </c>
      <c r="B12266" s="66" t="s">
        <v>404</v>
      </c>
      <c r="C12266" t="s">
        <v>165</v>
      </c>
      <c r="D12266" s="73">
        <f t="shared" si="645"/>
        <v>45.702379999999998</v>
      </c>
      <c r="E12266" s="73">
        <f t="shared" si="646"/>
        <v>37.578099999999999</v>
      </c>
      <c r="F12266" s="73">
        <f t="shared" si="647"/>
        <v>54.061889999999998</v>
      </c>
      <c r="H12266" s="72">
        <v>45.702379999999998</v>
      </c>
      <c r="I12266" s="75">
        <v>37.578099999999999</v>
      </c>
      <c r="J12266" s="75">
        <v>54.061889999999998</v>
      </c>
      <c r="K12266" s="72">
        <v>0</v>
      </c>
    </row>
    <row r="12267" spans="1:11" x14ac:dyDescent="0.25">
      <c r="A12267" s="66" t="s">
        <v>419</v>
      </c>
      <c r="B12267" s="66" t="s">
        <v>404</v>
      </c>
      <c r="C12267" t="s">
        <v>183</v>
      </c>
      <c r="D12267" s="73">
        <f t="shared" si="645"/>
        <v>33.666049999999998</v>
      </c>
      <c r="E12267" s="73">
        <f t="shared" si="646"/>
        <v>31.394580000000001</v>
      </c>
      <c r="F12267" s="73">
        <f t="shared" si="647"/>
        <v>36.015590000000003</v>
      </c>
      <c r="H12267" s="72">
        <v>33.666049999999998</v>
      </c>
      <c r="I12267" s="75">
        <v>31.394580000000001</v>
      </c>
      <c r="J12267" s="75">
        <v>36.015590000000003</v>
      </c>
      <c r="K12267" s="72">
        <v>0</v>
      </c>
    </row>
    <row r="12268" spans="1:11" x14ac:dyDescent="0.25">
      <c r="A12268" s="66" t="s">
        <v>419</v>
      </c>
      <c r="B12268" s="66" t="s">
        <v>404</v>
      </c>
      <c r="C12268" t="s">
        <v>117</v>
      </c>
      <c r="D12268" s="73">
        <f t="shared" si="645"/>
        <v>39.314689999999999</v>
      </c>
      <c r="E12268" s="73">
        <f t="shared" si="646"/>
        <v>31.142690000000002</v>
      </c>
      <c r="F12268" s="73">
        <f t="shared" si="647"/>
        <v>48.132129999999997</v>
      </c>
      <c r="H12268" s="72">
        <v>39.314689999999999</v>
      </c>
      <c r="I12268" s="75">
        <v>31.142690000000002</v>
      </c>
      <c r="J12268" s="75">
        <v>48.132129999999997</v>
      </c>
      <c r="K12268" s="72">
        <v>0</v>
      </c>
    </row>
    <row r="12269" spans="1:11" x14ac:dyDescent="0.25">
      <c r="A12269" s="66" t="s">
        <v>419</v>
      </c>
      <c r="B12269" s="66" t="s">
        <v>404</v>
      </c>
      <c r="C12269" t="s">
        <v>118</v>
      </c>
      <c r="D12269" s="73">
        <f t="shared" si="645"/>
        <v>46.81232</v>
      </c>
      <c r="E12269" s="73">
        <f t="shared" si="646"/>
        <v>37.831240000000001</v>
      </c>
      <c r="F12269" s="73">
        <f t="shared" si="647"/>
        <v>56.004809999999999</v>
      </c>
      <c r="H12269" s="72">
        <v>46.81232</v>
      </c>
      <c r="I12269" s="75">
        <v>37.831240000000001</v>
      </c>
      <c r="J12269" s="75">
        <v>56.004809999999999</v>
      </c>
      <c r="K12269" s="72">
        <v>0</v>
      </c>
    </row>
    <row r="12270" spans="1:11" x14ac:dyDescent="0.25">
      <c r="A12270" s="66" t="s">
        <v>419</v>
      </c>
      <c r="B12270" s="66" t="s">
        <v>404</v>
      </c>
      <c r="C12270" t="s">
        <v>124</v>
      </c>
      <c r="D12270" s="73">
        <f t="shared" si="645"/>
        <v>45.638469999999998</v>
      </c>
      <c r="E12270" s="73">
        <f t="shared" si="646"/>
        <v>37.953009999999999</v>
      </c>
      <c r="F12270" s="73">
        <f t="shared" si="647"/>
        <v>53.537370000000003</v>
      </c>
      <c r="H12270" s="72">
        <v>45.638469999999998</v>
      </c>
      <c r="I12270" s="75">
        <v>37.953009999999999</v>
      </c>
      <c r="J12270" s="75">
        <v>53.537370000000003</v>
      </c>
      <c r="K12270" s="72">
        <v>0</v>
      </c>
    </row>
    <row r="12271" spans="1:11" x14ac:dyDescent="0.25">
      <c r="A12271" s="66" t="s">
        <v>419</v>
      </c>
      <c r="B12271" s="66" t="s">
        <v>404</v>
      </c>
      <c r="C12271" t="s">
        <v>128</v>
      </c>
      <c r="D12271" s="73">
        <f t="shared" si="645"/>
        <v>34.982599999999998</v>
      </c>
      <c r="E12271" s="73">
        <f t="shared" si="646"/>
        <v>27.290130000000001</v>
      </c>
      <c r="F12271" s="73">
        <f t="shared" si="647"/>
        <v>43.544820000000001</v>
      </c>
      <c r="H12271" s="72">
        <v>34.982599999999998</v>
      </c>
      <c r="I12271" s="75">
        <v>27.290130000000001</v>
      </c>
      <c r="J12271" s="75">
        <v>43.544820000000001</v>
      </c>
      <c r="K12271" s="72">
        <v>0</v>
      </c>
    </row>
    <row r="12272" spans="1:11" x14ac:dyDescent="0.25">
      <c r="A12272" s="66" t="s">
        <v>419</v>
      </c>
      <c r="B12272" s="66" t="s">
        <v>404</v>
      </c>
      <c r="C12272" t="s">
        <v>156</v>
      </c>
      <c r="D12272" s="73">
        <f t="shared" si="645"/>
        <v>42.260759999999998</v>
      </c>
      <c r="E12272" s="73">
        <f t="shared" si="646"/>
        <v>34.837679999999999</v>
      </c>
      <c r="F12272" s="73">
        <f t="shared" si="647"/>
        <v>50.050640000000001</v>
      </c>
      <c r="H12272" s="72">
        <v>42.260759999999998</v>
      </c>
      <c r="I12272" s="75">
        <v>34.837679999999999</v>
      </c>
      <c r="J12272" s="75">
        <v>50.050640000000001</v>
      </c>
      <c r="K12272" s="72">
        <v>0</v>
      </c>
    </row>
    <row r="12273" spans="1:11" x14ac:dyDescent="0.25">
      <c r="A12273" s="66" t="s">
        <v>419</v>
      </c>
      <c r="B12273" s="66" t="s">
        <v>404</v>
      </c>
      <c r="C12273" t="s">
        <v>162</v>
      </c>
      <c r="D12273" s="73">
        <f t="shared" si="645"/>
        <v>41.190629999999999</v>
      </c>
      <c r="E12273" s="73">
        <f t="shared" si="646"/>
        <v>30.781669999999998</v>
      </c>
      <c r="F12273" s="73">
        <f t="shared" si="647"/>
        <v>52.452159999999999</v>
      </c>
      <c r="H12273" s="72">
        <v>41.190629999999999</v>
      </c>
      <c r="I12273" s="75">
        <v>30.781669999999998</v>
      </c>
      <c r="J12273" s="75">
        <v>52.452159999999999</v>
      </c>
      <c r="K12273" s="72">
        <v>0</v>
      </c>
    </row>
    <row r="12274" spans="1:11" x14ac:dyDescent="0.25">
      <c r="A12274" s="66" t="s">
        <v>419</v>
      </c>
      <c r="B12274" s="66" t="s">
        <v>404</v>
      </c>
      <c r="C12274" t="s">
        <v>164</v>
      </c>
      <c r="D12274" s="73">
        <f t="shared" si="645"/>
        <v>35.036259999999999</v>
      </c>
      <c r="E12274" s="73">
        <f t="shared" si="646"/>
        <v>28.376270000000002</v>
      </c>
      <c r="F12274" s="73">
        <f t="shared" si="647"/>
        <v>42.335439999999998</v>
      </c>
      <c r="H12274" s="72">
        <v>35.036259999999999</v>
      </c>
      <c r="I12274" s="75">
        <v>28.376270000000002</v>
      </c>
      <c r="J12274" s="75">
        <v>42.335439999999998</v>
      </c>
      <c r="K12274" s="72">
        <v>0</v>
      </c>
    </row>
    <row r="12275" spans="1:11" x14ac:dyDescent="0.25">
      <c r="A12275" s="66" t="s">
        <v>419</v>
      </c>
      <c r="B12275" s="66" t="s">
        <v>404</v>
      </c>
      <c r="C12275" t="s">
        <v>167</v>
      </c>
      <c r="D12275" s="73">
        <f t="shared" si="645"/>
        <v>46.749099999999999</v>
      </c>
      <c r="E12275" s="73">
        <f t="shared" si="646"/>
        <v>38.793880000000001</v>
      </c>
      <c r="F12275" s="73">
        <f t="shared" si="647"/>
        <v>54.87312</v>
      </c>
      <c r="H12275" s="72">
        <v>46.749099999999999</v>
      </c>
      <c r="I12275" s="75">
        <v>38.793880000000001</v>
      </c>
      <c r="J12275" s="75">
        <v>54.87312</v>
      </c>
      <c r="K12275" s="72">
        <v>0</v>
      </c>
    </row>
    <row r="12276" spans="1:11" x14ac:dyDescent="0.25">
      <c r="A12276" s="66" t="s">
        <v>419</v>
      </c>
      <c r="B12276" s="66" t="s">
        <v>404</v>
      </c>
      <c r="C12276" t="s">
        <v>171</v>
      </c>
      <c r="D12276" s="73">
        <f t="shared" si="645"/>
        <v>42.257280000000002</v>
      </c>
      <c r="E12276" s="73">
        <f t="shared" si="646"/>
        <v>34.659590000000001</v>
      </c>
      <c r="F12276" s="73">
        <f t="shared" si="647"/>
        <v>50.239870000000003</v>
      </c>
      <c r="H12276" s="72">
        <v>42.257280000000002</v>
      </c>
      <c r="I12276" s="75">
        <v>34.659590000000001</v>
      </c>
      <c r="J12276" s="75">
        <v>50.239870000000003</v>
      </c>
      <c r="K12276" s="72">
        <v>0</v>
      </c>
    </row>
    <row r="12277" spans="1:11" x14ac:dyDescent="0.25">
      <c r="A12277" s="66" t="s">
        <v>419</v>
      </c>
      <c r="B12277" s="66" t="s">
        <v>404</v>
      </c>
      <c r="C12277" t="s">
        <v>184</v>
      </c>
      <c r="D12277" s="73">
        <f t="shared" si="645"/>
        <v>38.250639999999997</v>
      </c>
      <c r="E12277" s="73">
        <f t="shared" si="646"/>
        <v>33.181339999999999</v>
      </c>
      <c r="F12277" s="73">
        <f t="shared" si="647"/>
        <v>43.589190000000002</v>
      </c>
      <c r="H12277" s="72">
        <v>38.250639999999997</v>
      </c>
      <c r="I12277" s="75">
        <v>33.181339999999999</v>
      </c>
      <c r="J12277" s="75">
        <v>43.589190000000002</v>
      </c>
      <c r="K12277" s="72">
        <v>0</v>
      </c>
    </row>
    <row r="12278" spans="1:11" x14ac:dyDescent="0.25">
      <c r="A12278" s="66" t="s">
        <v>419</v>
      </c>
      <c r="B12278" s="66" t="s">
        <v>404</v>
      </c>
      <c r="C12278" t="s">
        <v>106</v>
      </c>
      <c r="D12278" s="73">
        <f t="shared" si="645"/>
        <v>42.909590000000001</v>
      </c>
      <c r="E12278" s="73">
        <f t="shared" si="646"/>
        <v>32.319459999999999</v>
      </c>
      <c r="F12278" s="73">
        <f t="shared" si="647"/>
        <v>54.191330000000001</v>
      </c>
      <c r="H12278" s="72">
        <v>42.909590000000001</v>
      </c>
      <c r="I12278" s="75">
        <v>32.319459999999999</v>
      </c>
      <c r="J12278" s="75">
        <v>54.191330000000001</v>
      </c>
      <c r="K12278" s="72">
        <v>0</v>
      </c>
    </row>
    <row r="12279" spans="1:11" x14ac:dyDescent="0.25">
      <c r="A12279" s="66" t="s">
        <v>419</v>
      </c>
      <c r="B12279" s="66" t="s">
        <v>404</v>
      </c>
      <c r="C12279" t="s">
        <v>107</v>
      </c>
      <c r="D12279" s="73">
        <f t="shared" si="645"/>
        <v>32.653739999999999</v>
      </c>
      <c r="E12279" s="73">
        <f t="shared" si="646"/>
        <v>27.002490000000002</v>
      </c>
      <c r="F12279" s="73">
        <f t="shared" si="647"/>
        <v>38.858110000000003</v>
      </c>
      <c r="H12279" s="72">
        <v>32.653739999999999</v>
      </c>
      <c r="I12279" s="75">
        <v>27.002490000000002</v>
      </c>
      <c r="J12279" s="75">
        <v>38.858110000000003</v>
      </c>
      <c r="K12279" s="72">
        <v>0</v>
      </c>
    </row>
    <row r="12280" spans="1:11" x14ac:dyDescent="0.25">
      <c r="A12280" s="66" t="s">
        <v>419</v>
      </c>
      <c r="B12280" s="66" t="s">
        <v>404</v>
      </c>
      <c r="C12280" t="s">
        <v>120</v>
      </c>
      <c r="D12280" s="73">
        <f t="shared" si="645"/>
        <v>33.195900000000002</v>
      </c>
      <c r="E12280" s="73">
        <f t="shared" si="646"/>
        <v>24.97711</v>
      </c>
      <c r="F12280" s="73">
        <f t="shared" si="647"/>
        <v>42.584040000000002</v>
      </c>
      <c r="H12280" s="72">
        <v>33.195900000000002</v>
      </c>
      <c r="I12280" s="75">
        <v>24.97711</v>
      </c>
      <c r="J12280" s="75">
        <v>42.584040000000002</v>
      </c>
      <c r="K12280" s="72">
        <v>0</v>
      </c>
    </row>
    <row r="12281" spans="1:11" x14ac:dyDescent="0.25">
      <c r="A12281" s="66" t="s">
        <v>419</v>
      </c>
      <c r="B12281" s="66" t="s">
        <v>404</v>
      </c>
      <c r="C12281" t="s">
        <v>138</v>
      </c>
      <c r="D12281" s="73">
        <f t="shared" si="645"/>
        <v>28.575379999999999</v>
      </c>
      <c r="E12281" s="73">
        <f t="shared" si="646"/>
        <v>21.80575</v>
      </c>
      <c r="F12281" s="73">
        <f t="shared" si="647"/>
        <v>36.466520000000003</v>
      </c>
      <c r="H12281" s="72">
        <v>28.575379999999999</v>
      </c>
      <c r="I12281" s="75">
        <v>21.80575</v>
      </c>
      <c r="J12281" s="75">
        <v>36.466520000000003</v>
      </c>
      <c r="K12281" s="72">
        <v>0</v>
      </c>
    </row>
    <row r="12282" spans="1:11" x14ac:dyDescent="0.25">
      <c r="A12282" s="66" t="s">
        <v>419</v>
      </c>
      <c r="B12282" s="66" t="s">
        <v>404</v>
      </c>
      <c r="C12282" t="s">
        <v>163</v>
      </c>
      <c r="D12282" s="73">
        <f t="shared" si="645"/>
        <v>29.067630000000001</v>
      </c>
      <c r="E12282" s="73">
        <f t="shared" si="646"/>
        <v>22.631769999999999</v>
      </c>
      <c r="F12282" s="73">
        <f t="shared" si="647"/>
        <v>36.470939999999999</v>
      </c>
      <c r="H12282" s="72">
        <v>29.067630000000001</v>
      </c>
      <c r="I12282" s="75">
        <v>22.631769999999999</v>
      </c>
      <c r="J12282" s="75">
        <v>36.470939999999999</v>
      </c>
      <c r="K12282" s="72">
        <v>0</v>
      </c>
    </row>
    <row r="12283" spans="1:11" x14ac:dyDescent="0.25">
      <c r="A12283" s="66" t="s">
        <v>419</v>
      </c>
      <c r="B12283" s="66" t="s">
        <v>404</v>
      </c>
      <c r="C12283" t="s">
        <v>172</v>
      </c>
      <c r="D12283" s="73">
        <f t="shared" si="645"/>
        <v>30.994869999999999</v>
      </c>
      <c r="E12283" s="73">
        <f t="shared" si="646"/>
        <v>24.414739999999998</v>
      </c>
      <c r="F12283" s="73">
        <f t="shared" si="647"/>
        <v>38.446390000000001</v>
      </c>
      <c r="H12283" s="72">
        <v>30.994869999999999</v>
      </c>
      <c r="I12283" s="75">
        <v>24.414739999999998</v>
      </c>
      <c r="J12283" s="75">
        <v>38.446390000000001</v>
      </c>
      <c r="K12283" s="72">
        <v>0</v>
      </c>
    </row>
    <row r="12284" spans="1:11" x14ac:dyDescent="0.25">
      <c r="A12284" s="66" t="s">
        <v>419</v>
      </c>
      <c r="B12284" s="66" t="s">
        <v>404</v>
      </c>
      <c r="C12284" t="s">
        <v>185</v>
      </c>
      <c r="D12284" s="73">
        <f t="shared" si="645"/>
        <v>32.026490000000003</v>
      </c>
      <c r="E12284" s="73">
        <f t="shared" si="646"/>
        <v>28.55941</v>
      </c>
      <c r="F12284" s="73">
        <f t="shared" si="647"/>
        <v>35.704099999999997</v>
      </c>
      <c r="H12284" s="72">
        <v>32.026490000000003</v>
      </c>
      <c r="I12284" s="75">
        <v>28.55941</v>
      </c>
      <c r="J12284" s="75">
        <v>35.704099999999997</v>
      </c>
      <c r="K12284" s="72">
        <v>0</v>
      </c>
    </row>
    <row r="12285" spans="1:11" x14ac:dyDescent="0.25">
      <c r="A12285" s="66" t="s">
        <v>419</v>
      </c>
      <c r="B12285" s="66" t="s">
        <v>404</v>
      </c>
      <c r="C12285" t="s">
        <v>103</v>
      </c>
      <c r="D12285" s="73">
        <f t="shared" si="645"/>
        <v>41.223039999999997</v>
      </c>
      <c r="E12285" s="73">
        <f t="shared" si="646"/>
        <v>33.130420000000001</v>
      </c>
      <c r="F12285" s="73">
        <f t="shared" si="647"/>
        <v>49.819679999999998</v>
      </c>
      <c r="H12285" s="72">
        <v>41.223039999999997</v>
      </c>
      <c r="I12285" s="75">
        <v>33.130420000000001</v>
      </c>
      <c r="J12285" s="75">
        <v>49.819679999999998</v>
      </c>
      <c r="K12285" s="72">
        <v>0</v>
      </c>
    </row>
    <row r="12286" spans="1:11" x14ac:dyDescent="0.25">
      <c r="A12286" s="66" t="s">
        <v>419</v>
      </c>
      <c r="B12286" s="66" t="s">
        <v>404</v>
      </c>
      <c r="C12286" t="s">
        <v>104</v>
      </c>
      <c r="D12286" s="73">
        <f t="shared" si="645"/>
        <v>38.738770000000002</v>
      </c>
      <c r="E12286" s="73">
        <f t="shared" si="646"/>
        <v>31.77881</v>
      </c>
      <c r="F12286" s="73">
        <f t="shared" si="647"/>
        <v>46.19097</v>
      </c>
      <c r="H12286" s="72">
        <v>38.738770000000002</v>
      </c>
      <c r="I12286" s="75">
        <v>31.77881</v>
      </c>
      <c r="J12286" s="75">
        <v>46.19097</v>
      </c>
      <c r="K12286" s="72">
        <v>0</v>
      </c>
    </row>
    <row r="12287" spans="1:11" x14ac:dyDescent="0.25">
      <c r="A12287" s="66" t="s">
        <v>419</v>
      </c>
      <c r="B12287" s="66" t="s">
        <v>404</v>
      </c>
      <c r="C12287" t="s">
        <v>125</v>
      </c>
      <c r="D12287" s="73">
        <f t="shared" si="645"/>
        <v>37.609299999999998</v>
      </c>
      <c r="E12287" s="73">
        <f t="shared" si="646"/>
        <v>30.467120000000001</v>
      </c>
      <c r="F12287" s="73">
        <f t="shared" si="647"/>
        <v>45.334159999999997</v>
      </c>
      <c r="H12287" s="72">
        <v>37.609299999999998</v>
      </c>
      <c r="I12287" s="75">
        <v>30.467120000000001</v>
      </c>
      <c r="J12287" s="75">
        <v>45.334159999999997</v>
      </c>
      <c r="K12287" s="72">
        <v>0</v>
      </c>
    </row>
    <row r="12288" spans="1:11" x14ac:dyDescent="0.25">
      <c r="A12288" s="66" t="s">
        <v>419</v>
      </c>
      <c r="B12288" s="66" t="s">
        <v>404</v>
      </c>
      <c r="C12288" t="s">
        <v>130</v>
      </c>
      <c r="D12288" s="73">
        <f t="shared" si="645"/>
        <v>42.058439999999997</v>
      </c>
      <c r="E12288" s="73">
        <f t="shared" si="646"/>
        <v>34.159280000000003</v>
      </c>
      <c r="F12288" s="73">
        <f t="shared" si="647"/>
        <v>50.38635</v>
      </c>
      <c r="H12288" s="72">
        <v>42.058439999999997</v>
      </c>
      <c r="I12288" s="75">
        <v>34.159280000000003</v>
      </c>
      <c r="J12288" s="75">
        <v>50.38635</v>
      </c>
      <c r="K12288" s="72">
        <v>0</v>
      </c>
    </row>
    <row r="12289" spans="1:11" x14ac:dyDescent="0.25">
      <c r="A12289" s="66" t="s">
        <v>419</v>
      </c>
      <c r="B12289" s="66" t="s">
        <v>404</v>
      </c>
      <c r="C12289" t="s">
        <v>131</v>
      </c>
      <c r="D12289" s="73">
        <f t="shared" si="645"/>
        <v>49.076050000000002</v>
      </c>
      <c r="E12289" s="73">
        <f t="shared" si="646"/>
        <v>39.990900000000003</v>
      </c>
      <c r="F12289" s="73">
        <f t="shared" si="647"/>
        <v>58.222630000000002</v>
      </c>
      <c r="H12289" s="72">
        <v>49.076050000000002</v>
      </c>
      <c r="I12289" s="75">
        <v>39.990900000000003</v>
      </c>
      <c r="J12289" s="75">
        <v>58.222630000000002</v>
      </c>
      <c r="K12289" s="72">
        <v>0</v>
      </c>
    </row>
    <row r="12290" spans="1:11" x14ac:dyDescent="0.25">
      <c r="A12290" s="66" t="s">
        <v>419</v>
      </c>
      <c r="B12290" s="66" t="s">
        <v>404</v>
      </c>
      <c r="C12290" t="s">
        <v>133</v>
      </c>
      <c r="D12290" s="73">
        <f t="shared" si="645"/>
        <v>41.049939999999999</v>
      </c>
      <c r="E12290" s="73">
        <f t="shared" si="646"/>
        <v>30.184370000000001</v>
      </c>
      <c r="F12290" s="73">
        <f t="shared" si="647"/>
        <v>52.865130000000001</v>
      </c>
      <c r="H12290" s="72">
        <v>41.049939999999999</v>
      </c>
      <c r="I12290" s="75">
        <v>30.184370000000001</v>
      </c>
      <c r="J12290" s="75">
        <v>52.865130000000001</v>
      </c>
      <c r="K12290" s="72">
        <v>0</v>
      </c>
    </row>
    <row r="12291" spans="1:11" x14ac:dyDescent="0.25">
      <c r="A12291" s="66" t="s">
        <v>419</v>
      </c>
      <c r="B12291" s="66" t="s">
        <v>404</v>
      </c>
      <c r="C12291" t="s">
        <v>152</v>
      </c>
      <c r="D12291" s="73">
        <f t="shared" si="645"/>
        <v>34.358980000000003</v>
      </c>
      <c r="E12291" s="73">
        <f t="shared" si="646"/>
        <v>28.500029999999999</v>
      </c>
      <c r="F12291" s="73">
        <f t="shared" si="647"/>
        <v>40.736159999999998</v>
      </c>
      <c r="H12291" s="72">
        <v>34.358980000000003</v>
      </c>
      <c r="I12291" s="75">
        <v>28.500029999999999</v>
      </c>
      <c r="J12291" s="75">
        <v>40.736159999999998</v>
      </c>
      <c r="K12291" s="72">
        <v>0</v>
      </c>
    </row>
    <row r="12292" spans="1:11" x14ac:dyDescent="0.25">
      <c r="A12292" s="66" t="s">
        <v>419</v>
      </c>
      <c r="B12292" s="66" t="s">
        <v>404</v>
      </c>
      <c r="C12292" t="s">
        <v>159</v>
      </c>
      <c r="D12292" s="73">
        <f t="shared" si="645"/>
        <v>41.186529999999998</v>
      </c>
      <c r="E12292" s="73">
        <f t="shared" si="646"/>
        <v>33.102649999999997</v>
      </c>
      <c r="F12292" s="73">
        <f t="shared" si="647"/>
        <v>49.775669999999998</v>
      </c>
      <c r="H12292" s="72">
        <v>41.186529999999998</v>
      </c>
      <c r="I12292" s="75">
        <v>33.102649999999997</v>
      </c>
      <c r="J12292" s="75">
        <v>49.775669999999998</v>
      </c>
      <c r="K12292" s="72">
        <v>0</v>
      </c>
    </row>
    <row r="12293" spans="1:11" x14ac:dyDescent="0.25">
      <c r="A12293" s="66" t="s">
        <v>419</v>
      </c>
      <c r="B12293" s="66" t="s">
        <v>404</v>
      </c>
      <c r="C12293" t="s">
        <v>161</v>
      </c>
      <c r="D12293" s="73">
        <f t="shared" si="645"/>
        <v>47.825560000000003</v>
      </c>
      <c r="E12293" s="73">
        <f t="shared" si="646"/>
        <v>37.947870000000002</v>
      </c>
      <c r="F12293" s="73">
        <f t="shared" si="647"/>
        <v>57.876280000000001</v>
      </c>
      <c r="H12293" s="72">
        <v>47.825560000000003</v>
      </c>
      <c r="I12293" s="75">
        <v>37.947870000000002</v>
      </c>
      <c r="J12293" s="75">
        <v>57.876280000000001</v>
      </c>
      <c r="K12293" s="72">
        <v>0</v>
      </c>
    </row>
    <row r="12294" spans="1:11" x14ac:dyDescent="0.25">
      <c r="A12294" s="66" t="s">
        <v>419</v>
      </c>
      <c r="B12294" s="66" t="s">
        <v>404</v>
      </c>
      <c r="C12294" t="s">
        <v>173</v>
      </c>
      <c r="D12294" s="73">
        <f t="shared" si="645"/>
        <v>48.90204</v>
      </c>
      <c r="E12294" s="73">
        <f t="shared" si="646"/>
        <v>39.836359999999999</v>
      </c>
      <c r="F12294" s="73">
        <f t="shared" si="647"/>
        <v>58.040529999999997</v>
      </c>
      <c r="H12294" s="72">
        <v>48.90204</v>
      </c>
      <c r="I12294" s="75">
        <v>39.836359999999999</v>
      </c>
      <c r="J12294" s="75">
        <v>58.040529999999997</v>
      </c>
      <c r="K12294" s="72">
        <v>0</v>
      </c>
    </row>
    <row r="12295" spans="1:11" x14ac:dyDescent="0.25">
      <c r="A12295" s="66" t="s">
        <v>419</v>
      </c>
      <c r="B12295" s="66" t="s">
        <v>404</v>
      </c>
      <c r="C12295" t="s">
        <v>180</v>
      </c>
      <c r="D12295" s="73">
        <f t="shared" si="645"/>
        <v>35.116019999999999</v>
      </c>
      <c r="E12295" s="73">
        <f t="shared" si="646"/>
        <v>28.650410000000001</v>
      </c>
      <c r="F12295" s="73">
        <f t="shared" si="647"/>
        <v>42.178199999999997</v>
      </c>
      <c r="H12295" s="72">
        <v>35.116019999999999</v>
      </c>
      <c r="I12295" s="75">
        <v>28.650410000000001</v>
      </c>
      <c r="J12295" s="75">
        <v>42.178199999999997</v>
      </c>
      <c r="K12295" s="72">
        <v>0</v>
      </c>
    </row>
    <row r="12296" spans="1:11" x14ac:dyDescent="0.25">
      <c r="A12296" s="66" t="s">
        <v>419</v>
      </c>
      <c r="B12296" s="66" t="s">
        <v>404</v>
      </c>
      <c r="C12296" t="s">
        <v>186</v>
      </c>
      <c r="D12296" s="73">
        <f t="shared" si="645"/>
        <v>38.935369999999999</v>
      </c>
      <c r="E12296" s="73">
        <f t="shared" si="646"/>
        <v>34.971400000000003</v>
      </c>
      <c r="F12296" s="73">
        <f t="shared" si="647"/>
        <v>43.051189999999998</v>
      </c>
      <c r="H12296" s="72">
        <v>38.935369999999999</v>
      </c>
      <c r="I12296" s="75">
        <v>34.971400000000003</v>
      </c>
      <c r="J12296" s="75">
        <v>43.051189999999998</v>
      </c>
      <c r="K12296" s="72">
        <v>0</v>
      </c>
    </row>
    <row r="12297" spans="1:11" x14ac:dyDescent="0.25">
      <c r="A12297" s="66" t="s">
        <v>419</v>
      </c>
      <c r="B12297" s="66" t="s">
        <v>404</v>
      </c>
      <c r="C12297" t="s">
        <v>102</v>
      </c>
      <c r="D12297" s="73">
        <f t="shared" si="645"/>
        <v>45.479509999999998</v>
      </c>
      <c r="E12297" s="73">
        <f t="shared" si="646"/>
        <v>34.862070000000003</v>
      </c>
      <c r="F12297" s="73">
        <f t="shared" si="647"/>
        <v>56.524529999999999</v>
      </c>
      <c r="H12297" s="72">
        <v>45.479509999999998</v>
      </c>
      <c r="I12297" s="75">
        <v>34.862070000000003</v>
      </c>
      <c r="J12297" s="75">
        <v>56.524529999999999</v>
      </c>
      <c r="K12297" s="72">
        <v>0</v>
      </c>
    </row>
    <row r="12298" spans="1:11" x14ac:dyDescent="0.25">
      <c r="A12298" s="66" t="s">
        <v>419</v>
      </c>
      <c r="B12298" s="66" t="s">
        <v>404</v>
      </c>
      <c r="C12298" t="s">
        <v>109</v>
      </c>
      <c r="D12298" s="73">
        <f t="shared" si="645"/>
        <v>33.165390000000002</v>
      </c>
      <c r="E12298" s="73">
        <f t="shared" si="646"/>
        <v>25.573370000000001</v>
      </c>
      <c r="F12298" s="73">
        <f t="shared" si="647"/>
        <v>41.747050000000002</v>
      </c>
      <c r="H12298" s="72">
        <v>33.165390000000002</v>
      </c>
      <c r="I12298" s="75">
        <v>25.573370000000001</v>
      </c>
      <c r="J12298" s="75">
        <v>41.747050000000002</v>
      </c>
      <c r="K12298" s="72">
        <v>0</v>
      </c>
    </row>
    <row r="12299" spans="1:11" x14ac:dyDescent="0.25">
      <c r="A12299" s="66" t="s">
        <v>419</v>
      </c>
      <c r="B12299" s="66" t="s">
        <v>404</v>
      </c>
      <c r="C12299" t="s">
        <v>129</v>
      </c>
      <c r="D12299" s="73">
        <f t="shared" si="645"/>
        <v>32.911639999999998</v>
      </c>
      <c r="E12299" s="73">
        <f t="shared" si="646"/>
        <v>26.62706</v>
      </c>
      <c r="F12299" s="73">
        <f t="shared" si="647"/>
        <v>39.873440000000002</v>
      </c>
      <c r="H12299" s="72">
        <v>32.911639999999998</v>
      </c>
      <c r="I12299" s="75">
        <v>26.62706</v>
      </c>
      <c r="J12299" s="75">
        <v>39.873440000000002</v>
      </c>
      <c r="K12299" s="72">
        <v>0</v>
      </c>
    </row>
    <row r="12300" spans="1:11" x14ac:dyDescent="0.25">
      <c r="A12300" s="66" t="s">
        <v>419</v>
      </c>
      <c r="B12300" s="66" t="s">
        <v>404</v>
      </c>
      <c r="C12300" t="s">
        <v>135</v>
      </c>
      <c r="D12300" s="73">
        <f t="shared" si="645"/>
        <v>42.699190000000002</v>
      </c>
      <c r="E12300" s="73">
        <f t="shared" si="646"/>
        <v>33.646729999999998</v>
      </c>
      <c r="F12300" s="73">
        <f t="shared" si="647"/>
        <v>52.268639999999998</v>
      </c>
      <c r="H12300" s="72">
        <v>42.699190000000002</v>
      </c>
      <c r="I12300" s="75">
        <v>33.646729999999998</v>
      </c>
      <c r="J12300" s="75">
        <v>52.268639999999998</v>
      </c>
      <c r="K12300" s="72">
        <v>0</v>
      </c>
    </row>
    <row r="12301" spans="1:11" x14ac:dyDescent="0.25">
      <c r="A12301" s="66" t="s">
        <v>419</v>
      </c>
      <c r="B12301" s="66" t="s">
        <v>404</v>
      </c>
      <c r="C12301" t="s">
        <v>142</v>
      </c>
      <c r="D12301" s="73">
        <f t="shared" si="645"/>
        <v>51.981430000000003</v>
      </c>
      <c r="E12301" s="73">
        <f t="shared" si="646"/>
        <v>42.629379999999998</v>
      </c>
      <c r="F12301" s="73">
        <f t="shared" si="647"/>
        <v>61.196649999999998</v>
      </c>
      <c r="H12301" s="72">
        <v>51.981430000000003</v>
      </c>
      <c r="I12301" s="75">
        <v>42.629379999999998</v>
      </c>
      <c r="J12301" s="75">
        <v>61.196649999999998</v>
      </c>
      <c r="K12301" s="72">
        <v>0</v>
      </c>
    </row>
    <row r="12302" spans="1:11" x14ac:dyDescent="0.25">
      <c r="A12302" s="66" t="s">
        <v>419</v>
      </c>
      <c r="B12302" s="66" t="s">
        <v>404</v>
      </c>
      <c r="C12302" t="s">
        <v>148</v>
      </c>
      <c r="D12302" s="73">
        <f t="shared" si="645"/>
        <v>38.027259999999998</v>
      </c>
      <c r="E12302" s="73">
        <f t="shared" si="646"/>
        <v>29.566600000000001</v>
      </c>
      <c r="F12302" s="73">
        <f t="shared" si="647"/>
        <v>47.283670000000001</v>
      </c>
      <c r="H12302" s="72">
        <v>38.027259999999998</v>
      </c>
      <c r="I12302" s="75">
        <v>29.566600000000001</v>
      </c>
      <c r="J12302" s="75">
        <v>47.283670000000001</v>
      </c>
      <c r="K12302" s="72">
        <v>0</v>
      </c>
    </row>
    <row r="12303" spans="1:11" x14ac:dyDescent="0.25">
      <c r="A12303" s="66" t="s">
        <v>419</v>
      </c>
      <c r="B12303" s="66" t="s">
        <v>404</v>
      </c>
      <c r="C12303" t="s">
        <v>149</v>
      </c>
      <c r="D12303" s="73">
        <f t="shared" si="645"/>
        <v>46.156550000000003</v>
      </c>
      <c r="E12303" s="73">
        <f t="shared" si="646"/>
        <v>36.709679999999999</v>
      </c>
      <c r="F12303" s="73">
        <f t="shared" si="647"/>
        <v>55.887770000000003</v>
      </c>
      <c r="H12303" s="72">
        <v>46.156550000000003</v>
      </c>
      <c r="I12303" s="75">
        <v>36.709679999999999</v>
      </c>
      <c r="J12303" s="75">
        <v>55.887770000000003</v>
      </c>
      <c r="K12303" s="72">
        <v>0</v>
      </c>
    </row>
    <row r="12304" spans="1:11" x14ac:dyDescent="0.25">
      <c r="A12304" s="66" t="s">
        <v>419</v>
      </c>
      <c r="B12304" s="66" t="s">
        <v>404</v>
      </c>
      <c r="C12304" t="s">
        <v>157</v>
      </c>
      <c r="D12304" s="73">
        <f t="shared" si="645"/>
        <v>32.885910000000003</v>
      </c>
      <c r="E12304" s="73">
        <f t="shared" si="646"/>
        <v>26.464130000000001</v>
      </c>
      <c r="F12304" s="73">
        <f t="shared" si="647"/>
        <v>40.017980000000001</v>
      </c>
      <c r="H12304" s="72">
        <v>32.885910000000003</v>
      </c>
      <c r="I12304" s="75">
        <v>26.464130000000001</v>
      </c>
      <c r="J12304" s="75">
        <v>40.017980000000001</v>
      </c>
      <c r="K12304" s="72">
        <v>0</v>
      </c>
    </row>
    <row r="12305" spans="1:11" x14ac:dyDescent="0.25">
      <c r="A12305" s="66" t="s">
        <v>419</v>
      </c>
      <c r="B12305" s="66" t="s">
        <v>404</v>
      </c>
      <c r="C12305" t="s">
        <v>166</v>
      </c>
      <c r="D12305" s="73">
        <f t="shared" si="645"/>
        <v>40.516739999999999</v>
      </c>
      <c r="E12305" s="73">
        <f t="shared" si="646"/>
        <v>28.79175</v>
      </c>
      <c r="F12305" s="73">
        <f t="shared" si="647"/>
        <v>53.433599999999998</v>
      </c>
      <c r="H12305" s="72">
        <v>40.516739999999999</v>
      </c>
      <c r="I12305" s="75">
        <v>28.79175</v>
      </c>
      <c r="J12305" s="75">
        <v>53.433599999999998</v>
      </c>
      <c r="K12305" s="72">
        <v>0</v>
      </c>
    </row>
    <row r="12306" spans="1:11" x14ac:dyDescent="0.25">
      <c r="A12306" s="66" t="s">
        <v>419</v>
      </c>
      <c r="B12306" s="66" t="s">
        <v>404</v>
      </c>
      <c r="C12306" t="s">
        <v>169</v>
      </c>
      <c r="D12306" s="73">
        <f t="shared" si="645"/>
        <v>37.72569</v>
      </c>
      <c r="E12306" s="73">
        <f t="shared" si="646"/>
        <v>31.256080000000001</v>
      </c>
      <c r="F12306" s="73">
        <f t="shared" si="647"/>
        <v>44.664369999999998</v>
      </c>
      <c r="H12306" s="72">
        <v>37.72569</v>
      </c>
      <c r="I12306" s="75">
        <v>31.256080000000001</v>
      </c>
      <c r="J12306" s="75">
        <v>44.664369999999998</v>
      </c>
      <c r="K12306" s="72">
        <v>0</v>
      </c>
    </row>
    <row r="12307" spans="1:11" x14ac:dyDescent="0.25">
      <c r="A12307" s="66" t="s">
        <v>419</v>
      </c>
      <c r="B12307" s="66" t="s">
        <v>404</v>
      </c>
      <c r="C12307" t="s">
        <v>170</v>
      </c>
      <c r="D12307" s="73">
        <f t="shared" si="645"/>
        <v>40.153489999999998</v>
      </c>
      <c r="E12307" s="73">
        <f t="shared" si="646"/>
        <v>29.09308</v>
      </c>
      <c r="F12307" s="73">
        <f t="shared" si="647"/>
        <v>52.316360000000003</v>
      </c>
      <c r="H12307" s="72">
        <v>40.153489999999998</v>
      </c>
      <c r="I12307" s="75">
        <v>29.09308</v>
      </c>
      <c r="J12307" s="75">
        <v>52.316360000000003</v>
      </c>
      <c r="K12307" s="72">
        <v>0</v>
      </c>
    </row>
    <row r="12308" spans="1:11" x14ac:dyDescent="0.25">
      <c r="A12308" s="66" t="s">
        <v>419</v>
      </c>
      <c r="B12308" s="66" t="s">
        <v>404</v>
      </c>
      <c r="C12308" t="s">
        <v>176</v>
      </c>
      <c r="D12308" s="73">
        <f t="shared" si="645"/>
        <v>34.636850000000003</v>
      </c>
      <c r="E12308" s="73">
        <f t="shared" si="646"/>
        <v>28.549990000000001</v>
      </c>
      <c r="F12308" s="73">
        <f t="shared" si="647"/>
        <v>41.271819999999998</v>
      </c>
      <c r="H12308" s="72">
        <v>34.636850000000003</v>
      </c>
      <c r="I12308" s="75">
        <v>28.549990000000001</v>
      </c>
      <c r="J12308" s="75">
        <v>41.271819999999998</v>
      </c>
      <c r="K12308" s="72">
        <v>0</v>
      </c>
    </row>
    <row r="12309" spans="1:11" x14ac:dyDescent="0.25">
      <c r="A12309" s="66" t="s">
        <v>419</v>
      </c>
      <c r="B12309" s="66" t="s">
        <v>404</v>
      </c>
      <c r="C12309" t="s">
        <v>3</v>
      </c>
      <c r="D12309" s="73">
        <f t="shared" si="645"/>
        <v>37.627580000000002</v>
      </c>
      <c r="E12309" s="73">
        <f t="shared" si="646"/>
        <v>34.538939999999997</v>
      </c>
      <c r="F12309" s="73">
        <f t="shared" si="647"/>
        <v>40.820189999999997</v>
      </c>
      <c r="H12309" s="72">
        <v>37.627580000000002</v>
      </c>
      <c r="I12309" s="75">
        <v>34.538939999999997</v>
      </c>
      <c r="J12309" s="75">
        <v>40.820189999999997</v>
      </c>
      <c r="K12309" s="72">
        <v>0</v>
      </c>
    </row>
    <row r="12310" spans="1:11" x14ac:dyDescent="0.25">
      <c r="A12310" s="66" t="s">
        <v>419</v>
      </c>
      <c r="B12310" s="66" t="s">
        <v>404</v>
      </c>
      <c r="C12310" t="s">
        <v>112</v>
      </c>
      <c r="D12310" s="73">
        <f t="shared" si="645"/>
        <v>49.571809999999999</v>
      </c>
      <c r="E12310" s="73">
        <f t="shared" si="646"/>
        <v>40.048439999999999</v>
      </c>
      <c r="F12310" s="73">
        <f t="shared" si="647"/>
        <v>59.126339999999999</v>
      </c>
      <c r="H12310" s="72">
        <v>49.571809999999999</v>
      </c>
      <c r="I12310" s="75">
        <v>40.048439999999999</v>
      </c>
      <c r="J12310" s="75">
        <v>59.126339999999999</v>
      </c>
      <c r="K12310" s="72">
        <v>0</v>
      </c>
    </row>
    <row r="12311" spans="1:11" x14ac:dyDescent="0.25">
      <c r="A12311" s="66" t="s">
        <v>419</v>
      </c>
      <c r="B12311" s="66" t="s">
        <v>404</v>
      </c>
      <c r="C12311" t="s">
        <v>113</v>
      </c>
      <c r="D12311" s="73">
        <f t="shared" si="645"/>
        <v>30.63194</v>
      </c>
      <c r="E12311" s="73">
        <f t="shared" si="646"/>
        <v>22.767489999999999</v>
      </c>
      <c r="F12311" s="73">
        <f t="shared" si="647"/>
        <v>39.81259</v>
      </c>
      <c r="H12311" s="72">
        <v>30.63194</v>
      </c>
      <c r="I12311" s="75">
        <v>22.767489999999999</v>
      </c>
      <c r="J12311" s="75">
        <v>39.81259</v>
      </c>
      <c r="K12311" s="72">
        <v>0</v>
      </c>
    </row>
    <row r="12312" spans="1:11" x14ac:dyDescent="0.25">
      <c r="A12312" s="66" t="s">
        <v>419</v>
      </c>
      <c r="B12312" s="66" t="s">
        <v>404</v>
      </c>
      <c r="C12312" t="s">
        <v>116</v>
      </c>
      <c r="D12312" s="73">
        <f t="shared" si="645"/>
        <v>35.1083</v>
      </c>
      <c r="E12312" s="73">
        <f t="shared" si="646"/>
        <v>26.970780000000001</v>
      </c>
      <c r="F12312" s="73">
        <f t="shared" si="647"/>
        <v>44.214559999999999</v>
      </c>
      <c r="H12312" s="72">
        <v>35.1083</v>
      </c>
      <c r="I12312" s="75">
        <v>26.970780000000001</v>
      </c>
      <c r="J12312" s="75">
        <v>44.214559999999999</v>
      </c>
      <c r="K12312" s="72">
        <v>0</v>
      </c>
    </row>
    <row r="12313" spans="1:11" x14ac:dyDescent="0.25">
      <c r="A12313" s="66" t="s">
        <v>419</v>
      </c>
      <c r="B12313" s="66" t="s">
        <v>404</v>
      </c>
      <c r="C12313" t="s">
        <v>122</v>
      </c>
      <c r="D12313" s="73">
        <f t="shared" si="645"/>
        <v>38.898769999999999</v>
      </c>
      <c r="E12313" s="73">
        <f t="shared" si="646"/>
        <v>32.894300000000001</v>
      </c>
      <c r="F12313" s="73">
        <f t="shared" si="647"/>
        <v>45.26005</v>
      </c>
      <c r="H12313" s="72">
        <v>38.898769999999999</v>
      </c>
      <c r="I12313" s="75">
        <v>32.894300000000001</v>
      </c>
      <c r="J12313" s="75">
        <v>45.26005</v>
      </c>
      <c r="K12313" s="72">
        <v>0</v>
      </c>
    </row>
    <row r="12314" spans="1:11" x14ac:dyDescent="0.25">
      <c r="A12314" s="66" t="s">
        <v>419</v>
      </c>
      <c r="B12314" s="66" t="s">
        <v>404</v>
      </c>
      <c r="C12314" t="s">
        <v>126</v>
      </c>
      <c r="D12314" s="73">
        <f t="shared" ref="D12314:D12321" si="648">IF(K12314&gt;=50," ",H12314)</f>
        <v>39.463059999999999</v>
      </c>
      <c r="E12314" s="73">
        <f t="shared" ref="E12314:E12321" si="649">IF(K12314&gt;=50," ",I12314)</f>
        <v>31.71247</v>
      </c>
      <c r="F12314" s="73">
        <f t="shared" ref="F12314:F12321" si="650">IF(K12314&gt;=50," ",J12314)</f>
        <v>47.782440000000001</v>
      </c>
      <c r="H12314" s="72">
        <v>39.463059999999999</v>
      </c>
      <c r="I12314" s="75">
        <v>31.71247</v>
      </c>
      <c r="J12314" s="75">
        <v>47.782440000000001</v>
      </c>
      <c r="K12314" s="72">
        <v>0</v>
      </c>
    </row>
    <row r="12315" spans="1:11" x14ac:dyDescent="0.25">
      <c r="A12315" s="66" t="s">
        <v>419</v>
      </c>
      <c r="B12315" s="66" t="s">
        <v>404</v>
      </c>
      <c r="C12315" t="s">
        <v>139</v>
      </c>
      <c r="D12315" s="73">
        <f t="shared" si="648"/>
        <v>36.559330000000003</v>
      </c>
      <c r="E12315" s="73">
        <f t="shared" si="649"/>
        <v>26.6797</v>
      </c>
      <c r="F12315" s="73">
        <f t="shared" si="650"/>
        <v>47.71651</v>
      </c>
      <c r="H12315" s="72">
        <v>36.559330000000003</v>
      </c>
      <c r="I12315" s="75">
        <v>26.6797</v>
      </c>
      <c r="J12315" s="75">
        <v>47.71651</v>
      </c>
      <c r="K12315" s="72">
        <v>0</v>
      </c>
    </row>
    <row r="12316" spans="1:11" x14ac:dyDescent="0.25">
      <c r="A12316" s="66" t="s">
        <v>419</v>
      </c>
      <c r="B12316" s="66" t="s">
        <v>404</v>
      </c>
      <c r="C12316" t="s">
        <v>140</v>
      </c>
      <c r="D12316" s="73">
        <f t="shared" si="648"/>
        <v>34.633150000000001</v>
      </c>
      <c r="E12316" s="73">
        <f t="shared" si="649"/>
        <v>28.406089999999999</v>
      </c>
      <c r="F12316" s="73">
        <f t="shared" si="650"/>
        <v>41.435250000000003</v>
      </c>
      <c r="H12316" s="72">
        <v>34.633150000000001</v>
      </c>
      <c r="I12316" s="75">
        <v>28.406089999999999</v>
      </c>
      <c r="J12316" s="75">
        <v>41.435250000000003</v>
      </c>
      <c r="K12316" s="72">
        <v>0</v>
      </c>
    </row>
    <row r="12317" spans="1:11" x14ac:dyDescent="0.25">
      <c r="A12317" s="66" t="s">
        <v>419</v>
      </c>
      <c r="B12317" s="66" t="s">
        <v>404</v>
      </c>
      <c r="C12317" t="s">
        <v>147</v>
      </c>
      <c r="D12317" s="73">
        <f t="shared" si="648"/>
        <v>32.917230000000004</v>
      </c>
      <c r="E12317" s="73">
        <f t="shared" si="649"/>
        <v>25.618729999999999</v>
      </c>
      <c r="F12317" s="73">
        <f t="shared" si="650"/>
        <v>41.144820000000003</v>
      </c>
      <c r="H12317" s="72">
        <v>32.917230000000004</v>
      </c>
      <c r="I12317" s="75">
        <v>25.618729999999999</v>
      </c>
      <c r="J12317" s="75">
        <v>41.144820000000003</v>
      </c>
      <c r="K12317" s="72">
        <v>0</v>
      </c>
    </row>
    <row r="12318" spans="1:11" x14ac:dyDescent="0.25">
      <c r="A12318" s="66" t="s">
        <v>419</v>
      </c>
      <c r="B12318" s="66" t="s">
        <v>404</v>
      </c>
      <c r="C12318" t="s">
        <v>155</v>
      </c>
      <c r="D12318" s="73">
        <f t="shared" si="648"/>
        <v>27.58764</v>
      </c>
      <c r="E12318" s="73">
        <f t="shared" si="649"/>
        <v>22.498149999999999</v>
      </c>
      <c r="F12318" s="73">
        <f t="shared" si="650"/>
        <v>33.333280000000002</v>
      </c>
      <c r="H12318" s="72">
        <v>27.58764</v>
      </c>
      <c r="I12318" s="75">
        <v>22.498149999999999</v>
      </c>
      <c r="J12318" s="75">
        <v>33.333280000000002</v>
      </c>
      <c r="K12318" s="72">
        <v>0</v>
      </c>
    </row>
    <row r="12319" spans="1:11" x14ac:dyDescent="0.25">
      <c r="A12319" s="66" t="s">
        <v>419</v>
      </c>
      <c r="B12319" s="66" t="s">
        <v>404</v>
      </c>
      <c r="C12319" t="s">
        <v>168</v>
      </c>
      <c r="D12319" s="73">
        <f t="shared" si="648"/>
        <v>46.719169999999998</v>
      </c>
      <c r="E12319" s="73">
        <f t="shared" si="649"/>
        <v>36.739620000000002</v>
      </c>
      <c r="F12319" s="73">
        <f t="shared" si="650"/>
        <v>56.968350000000001</v>
      </c>
      <c r="H12319" s="72">
        <v>46.719169999999998</v>
      </c>
      <c r="I12319" s="75">
        <v>36.739620000000002</v>
      </c>
      <c r="J12319" s="75">
        <v>56.968350000000001</v>
      </c>
      <c r="K12319" s="72">
        <v>0</v>
      </c>
    </row>
    <row r="12320" spans="1:11" x14ac:dyDescent="0.25">
      <c r="A12320" s="66" t="s">
        <v>419</v>
      </c>
      <c r="B12320" s="66" t="s">
        <v>404</v>
      </c>
      <c r="C12320" t="s">
        <v>187</v>
      </c>
      <c r="D12320" s="73">
        <f t="shared" si="648"/>
        <v>36.775509999999997</v>
      </c>
      <c r="E12320" s="73">
        <f t="shared" si="649"/>
        <v>32.843260000000001</v>
      </c>
      <c r="F12320" s="73">
        <f t="shared" si="650"/>
        <v>40.891889999999997</v>
      </c>
      <c r="H12320" s="72">
        <v>36.775509999999997</v>
      </c>
      <c r="I12320" s="75">
        <v>32.843260000000001</v>
      </c>
      <c r="J12320" s="75">
        <v>40.891889999999997</v>
      </c>
      <c r="K12320" s="72">
        <v>0</v>
      </c>
    </row>
    <row r="12321" spans="1:11" x14ac:dyDescent="0.25">
      <c r="A12321" s="66" t="s">
        <v>419</v>
      </c>
      <c r="B12321" s="66" t="s">
        <v>404</v>
      </c>
      <c r="C12321" t="s">
        <v>1</v>
      </c>
      <c r="D12321" s="73">
        <f t="shared" si="648"/>
        <v>35.20881</v>
      </c>
      <c r="E12321" s="73">
        <f t="shared" si="649"/>
        <v>34.134900000000002</v>
      </c>
      <c r="F12321" s="73">
        <f t="shared" si="650"/>
        <v>36.297890000000002</v>
      </c>
      <c r="H12321" s="72">
        <v>35.20881</v>
      </c>
      <c r="I12321" s="75">
        <v>34.134900000000002</v>
      </c>
      <c r="J12321" s="75">
        <v>36.297890000000002</v>
      </c>
      <c r="K12321" s="72">
        <v>0</v>
      </c>
    </row>
    <row r="12322" spans="1:11" x14ac:dyDescent="0.25">
      <c r="A12322" s="66" t="s">
        <v>408</v>
      </c>
      <c r="B12322" s="66" t="s">
        <v>402</v>
      </c>
      <c r="C12322" t="s">
        <v>110</v>
      </c>
      <c r="D12322" s="73">
        <f t="shared" ref="D12322:D12385" si="651">IF(K12322&gt;=50," ",H12322)</f>
        <v>6.2</v>
      </c>
      <c r="E12322" s="73">
        <f t="shared" ref="E12322:E12385" si="652">IF(K12322&gt;=50," ",I12322)</f>
        <v>3.709003</v>
      </c>
      <c r="F12322" s="73">
        <f t="shared" ref="F12322:F12385" si="653">IF(K12322&gt;=50," ",J12322)</f>
        <v>10.17977</v>
      </c>
      <c r="H12322" s="72">
        <v>6.2</v>
      </c>
      <c r="I12322" s="75">
        <v>3.709003</v>
      </c>
      <c r="J12322" s="75">
        <v>10.17977</v>
      </c>
      <c r="K12322" s="72">
        <v>26</v>
      </c>
    </row>
    <row r="12323" spans="1:11" x14ac:dyDescent="0.25">
      <c r="A12323" s="66" t="s">
        <v>408</v>
      </c>
      <c r="B12323" s="66" t="s">
        <v>402</v>
      </c>
      <c r="C12323" t="s">
        <v>137</v>
      </c>
      <c r="D12323" s="73">
        <f t="shared" si="651"/>
        <v>5.2615860000000003</v>
      </c>
      <c r="E12323" s="73">
        <f t="shared" si="652"/>
        <v>3.4599039999999999</v>
      </c>
      <c r="F12323" s="73">
        <f t="shared" si="653"/>
        <v>7.9244490000000001</v>
      </c>
      <c r="H12323" s="72">
        <v>5.2615860000000003</v>
      </c>
      <c r="I12323" s="75">
        <v>3.4599039999999999</v>
      </c>
      <c r="J12323" s="75">
        <v>7.9244490000000001</v>
      </c>
      <c r="K12323" s="72">
        <v>0</v>
      </c>
    </row>
    <row r="12324" spans="1:11" x14ac:dyDescent="0.25">
      <c r="A12324" s="66" t="s">
        <v>408</v>
      </c>
      <c r="B12324" s="66" t="s">
        <v>402</v>
      </c>
      <c r="C12324" t="s">
        <v>141</v>
      </c>
      <c r="D12324" s="73">
        <f t="shared" si="651"/>
        <v>5</v>
      </c>
      <c r="E12324" s="73">
        <f t="shared" si="652"/>
        <v>2.985493</v>
      </c>
      <c r="F12324" s="73">
        <f t="shared" si="653"/>
        <v>8.3971979999999995</v>
      </c>
      <c r="H12324" s="72">
        <v>5</v>
      </c>
      <c r="I12324" s="75">
        <v>2.985493</v>
      </c>
      <c r="J12324" s="75">
        <v>8.3971979999999995</v>
      </c>
      <c r="K12324" s="72">
        <v>26</v>
      </c>
    </row>
    <row r="12325" spans="1:11" x14ac:dyDescent="0.25">
      <c r="A12325" s="66" t="s">
        <v>408</v>
      </c>
      <c r="B12325" s="66" t="s">
        <v>402</v>
      </c>
      <c r="C12325" t="s">
        <v>144</v>
      </c>
      <c r="D12325" s="73">
        <f t="shared" si="651"/>
        <v>5.6</v>
      </c>
      <c r="E12325" s="73">
        <f t="shared" si="652"/>
        <v>3.352913</v>
      </c>
      <c r="F12325" s="73">
        <f t="shared" si="653"/>
        <v>9.3405070000000006</v>
      </c>
      <c r="H12325" s="72">
        <v>5.6</v>
      </c>
      <c r="I12325" s="75">
        <v>3.352913</v>
      </c>
      <c r="J12325" s="75">
        <v>9.3405070000000006</v>
      </c>
      <c r="K12325" s="72">
        <v>26</v>
      </c>
    </row>
    <row r="12326" spans="1:11" x14ac:dyDescent="0.25">
      <c r="A12326" s="66" t="s">
        <v>408</v>
      </c>
      <c r="B12326" s="66" t="s">
        <v>402</v>
      </c>
      <c r="C12326" t="s">
        <v>150</v>
      </c>
      <c r="D12326" s="73">
        <f t="shared" si="651"/>
        <v>4.5993969999999997</v>
      </c>
      <c r="E12326" s="73">
        <f t="shared" si="652"/>
        <v>2.8298960000000002</v>
      </c>
      <c r="F12326" s="73">
        <f t="shared" si="653"/>
        <v>7.3911850000000001</v>
      </c>
      <c r="H12326" s="72">
        <v>4.5993969999999997</v>
      </c>
      <c r="I12326" s="75">
        <v>2.8298960000000002</v>
      </c>
      <c r="J12326" s="75">
        <v>7.3911850000000001</v>
      </c>
      <c r="K12326" s="72">
        <v>0</v>
      </c>
    </row>
    <row r="12327" spans="1:11" x14ac:dyDescent="0.25">
      <c r="A12327" s="66" t="s">
        <v>408</v>
      </c>
      <c r="B12327" s="66" t="s">
        <v>402</v>
      </c>
      <c r="C12327" t="s">
        <v>174</v>
      </c>
      <c r="D12327" s="73">
        <f t="shared" si="651"/>
        <v>4.3</v>
      </c>
      <c r="E12327" s="73">
        <f t="shared" si="652"/>
        <v>2.390568</v>
      </c>
      <c r="F12327" s="73">
        <f t="shared" si="653"/>
        <v>7.7577109999999996</v>
      </c>
      <c r="H12327" s="72">
        <v>4.3</v>
      </c>
      <c r="I12327" s="75">
        <v>2.390568</v>
      </c>
      <c r="J12327" s="75">
        <v>7.7577109999999996</v>
      </c>
      <c r="K12327" s="72">
        <v>26</v>
      </c>
    </row>
    <row r="12328" spans="1:11" x14ac:dyDescent="0.25">
      <c r="A12328" s="66" t="s">
        <v>408</v>
      </c>
      <c r="B12328" s="66" t="s">
        <v>402</v>
      </c>
      <c r="C12328" t="s">
        <v>179</v>
      </c>
      <c r="D12328" s="73">
        <f t="shared" si="651"/>
        <v>4.5949920000000004</v>
      </c>
      <c r="E12328" s="73">
        <f t="shared" si="652"/>
        <v>2.8419310000000002</v>
      </c>
      <c r="F12328" s="73">
        <f t="shared" si="653"/>
        <v>7.3476569999999999</v>
      </c>
      <c r="H12328" s="72">
        <v>4.5949920000000004</v>
      </c>
      <c r="I12328" s="75">
        <v>2.8419310000000002</v>
      </c>
      <c r="J12328" s="75">
        <v>7.3476569999999999</v>
      </c>
      <c r="K12328" s="72">
        <v>0</v>
      </c>
    </row>
    <row r="12329" spans="1:11" x14ac:dyDescent="0.25">
      <c r="A12329" s="66" t="s">
        <v>408</v>
      </c>
      <c r="B12329" s="66" t="s">
        <v>402</v>
      </c>
      <c r="C12329" t="s">
        <v>181</v>
      </c>
      <c r="D12329" s="73">
        <f t="shared" si="651"/>
        <v>5.1003619999999996</v>
      </c>
      <c r="E12329" s="73">
        <f t="shared" si="652"/>
        <v>4.1892959999999997</v>
      </c>
      <c r="F12329" s="73">
        <f t="shared" si="653"/>
        <v>6.1967460000000001</v>
      </c>
      <c r="H12329" s="72">
        <v>5.1003619999999996</v>
      </c>
      <c r="I12329" s="75">
        <v>4.1892959999999997</v>
      </c>
      <c r="J12329" s="75">
        <v>6.1967460000000001</v>
      </c>
      <c r="K12329" s="72">
        <v>0</v>
      </c>
    </row>
    <row r="12330" spans="1:11" x14ac:dyDescent="0.25">
      <c r="A12330" s="66" t="s">
        <v>408</v>
      </c>
      <c r="B12330" s="66" t="s">
        <v>402</v>
      </c>
      <c r="C12330" t="s">
        <v>105</v>
      </c>
      <c r="D12330" s="73">
        <f t="shared" si="651"/>
        <v>5.7</v>
      </c>
      <c r="E12330" s="73">
        <f t="shared" si="652"/>
        <v>3.3248220000000002</v>
      </c>
      <c r="F12330" s="73">
        <f t="shared" si="653"/>
        <v>9.5988399999999992</v>
      </c>
      <c r="H12330" s="72">
        <v>5.7</v>
      </c>
      <c r="I12330" s="75">
        <v>3.3248220000000002</v>
      </c>
      <c r="J12330" s="75">
        <v>9.5988399999999992</v>
      </c>
      <c r="K12330" s="72">
        <v>26</v>
      </c>
    </row>
    <row r="12331" spans="1:11" x14ac:dyDescent="0.25">
      <c r="A12331" s="66" t="s">
        <v>408</v>
      </c>
      <c r="B12331" s="66" t="s">
        <v>402</v>
      </c>
      <c r="C12331" t="s">
        <v>111</v>
      </c>
      <c r="D12331" s="73">
        <f t="shared" si="651"/>
        <v>6.8720429999999997</v>
      </c>
      <c r="E12331" s="73">
        <f t="shared" si="652"/>
        <v>4.6646929999999998</v>
      </c>
      <c r="F12331" s="73">
        <f t="shared" si="653"/>
        <v>10.014200000000001</v>
      </c>
      <c r="H12331" s="72">
        <v>6.8720429999999997</v>
      </c>
      <c r="I12331" s="75">
        <v>4.6646929999999998</v>
      </c>
      <c r="J12331" s="75">
        <v>10.014200000000001</v>
      </c>
      <c r="K12331" s="72">
        <v>0</v>
      </c>
    </row>
    <row r="12332" spans="1:11" x14ac:dyDescent="0.25">
      <c r="A12332" s="66" t="s">
        <v>408</v>
      </c>
      <c r="B12332" s="66" t="s">
        <v>402</v>
      </c>
      <c r="C12332" t="s">
        <v>119</v>
      </c>
      <c r="D12332" s="73">
        <f t="shared" si="651"/>
        <v>5.9704420000000002</v>
      </c>
      <c r="E12332" s="73">
        <f t="shared" si="652"/>
        <v>4.0229569999999999</v>
      </c>
      <c r="F12332" s="73">
        <f t="shared" si="653"/>
        <v>8.7745010000000008</v>
      </c>
      <c r="H12332" s="72">
        <v>5.9704420000000002</v>
      </c>
      <c r="I12332" s="75">
        <v>4.0229569999999999</v>
      </c>
      <c r="J12332" s="75">
        <v>8.7745010000000008</v>
      </c>
      <c r="K12332" s="72">
        <v>0</v>
      </c>
    </row>
    <row r="12333" spans="1:11" x14ac:dyDescent="0.25">
      <c r="A12333" s="66" t="s">
        <v>408</v>
      </c>
      <c r="B12333" s="66" t="s">
        <v>402</v>
      </c>
      <c r="C12333" t="s">
        <v>132</v>
      </c>
      <c r="D12333" s="73">
        <f t="shared" si="651"/>
        <v>4.8</v>
      </c>
      <c r="E12333" s="73">
        <f t="shared" si="652"/>
        <v>2.7123080000000002</v>
      </c>
      <c r="F12333" s="73">
        <f t="shared" si="653"/>
        <v>8.2123200000000001</v>
      </c>
      <c r="H12333" s="72">
        <v>4.8</v>
      </c>
      <c r="I12333" s="75">
        <v>2.7123080000000002</v>
      </c>
      <c r="J12333" s="75">
        <v>8.2123200000000001</v>
      </c>
      <c r="K12333" s="72">
        <v>26</v>
      </c>
    </row>
    <row r="12334" spans="1:11" x14ac:dyDescent="0.25">
      <c r="A12334" s="66" t="s">
        <v>408</v>
      </c>
      <c r="B12334" s="66" t="s">
        <v>402</v>
      </c>
      <c r="C12334" t="s">
        <v>134</v>
      </c>
      <c r="D12334" s="73">
        <f t="shared" si="651"/>
        <v>6.5765900000000004</v>
      </c>
      <c r="E12334" s="73">
        <f t="shared" si="652"/>
        <v>4.3183400000000001</v>
      </c>
      <c r="F12334" s="73">
        <f t="shared" si="653"/>
        <v>9.8936659999999996</v>
      </c>
      <c r="H12334" s="72">
        <v>6.5765900000000004</v>
      </c>
      <c r="I12334" s="75">
        <v>4.3183400000000001</v>
      </c>
      <c r="J12334" s="75">
        <v>9.8936659999999996</v>
      </c>
      <c r="K12334" s="72">
        <v>0</v>
      </c>
    </row>
    <row r="12335" spans="1:11" x14ac:dyDescent="0.25">
      <c r="A12335" s="66" t="s">
        <v>408</v>
      </c>
      <c r="B12335" s="66" t="s">
        <v>402</v>
      </c>
      <c r="C12335" t="s">
        <v>143</v>
      </c>
      <c r="D12335" s="73">
        <f t="shared" si="651"/>
        <v>7.0525830000000003</v>
      </c>
      <c r="E12335" s="73">
        <f t="shared" si="652"/>
        <v>5.0804150000000003</v>
      </c>
      <c r="F12335" s="73">
        <f t="shared" si="653"/>
        <v>9.7119959999999992</v>
      </c>
      <c r="H12335" s="72">
        <v>7.0525830000000003</v>
      </c>
      <c r="I12335" s="75">
        <v>5.0804150000000003</v>
      </c>
      <c r="J12335" s="75">
        <v>9.7119959999999992</v>
      </c>
      <c r="K12335" s="72">
        <v>0</v>
      </c>
    </row>
    <row r="12336" spans="1:11" x14ac:dyDescent="0.25">
      <c r="A12336" s="66" t="s">
        <v>408</v>
      </c>
      <c r="B12336" s="66" t="s">
        <v>402</v>
      </c>
      <c r="C12336" t="s">
        <v>145</v>
      </c>
      <c r="D12336" s="73">
        <f t="shared" si="651"/>
        <v>5.8124969999999996</v>
      </c>
      <c r="E12336" s="73">
        <f t="shared" si="652"/>
        <v>3.7754430000000001</v>
      </c>
      <c r="F12336" s="73">
        <f t="shared" si="653"/>
        <v>8.8475929999999998</v>
      </c>
      <c r="H12336" s="72">
        <v>5.8124969999999996</v>
      </c>
      <c r="I12336" s="75">
        <v>3.7754430000000001</v>
      </c>
      <c r="J12336" s="75">
        <v>8.8475929999999998</v>
      </c>
      <c r="K12336" s="72">
        <v>0</v>
      </c>
    </row>
    <row r="12337" spans="1:11" x14ac:dyDescent="0.25">
      <c r="A12337" s="66" t="s">
        <v>408</v>
      </c>
      <c r="B12337" s="66" t="s">
        <v>402</v>
      </c>
      <c r="C12337" t="s">
        <v>146</v>
      </c>
      <c r="D12337" s="73">
        <f t="shared" si="651"/>
        <v>7.133229</v>
      </c>
      <c r="E12337" s="73">
        <f t="shared" si="652"/>
        <v>4.7694169999999998</v>
      </c>
      <c r="F12337" s="73">
        <f t="shared" si="653"/>
        <v>10.53894</v>
      </c>
      <c r="H12337" s="72">
        <v>7.133229</v>
      </c>
      <c r="I12337" s="75">
        <v>4.7694169999999998</v>
      </c>
      <c r="J12337" s="75">
        <v>10.53894</v>
      </c>
      <c r="K12337" s="72">
        <v>0</v>
      </c>
    </row>
    <row r="12338" spans="1:11" x14ac:dyDescent="0.25">
      <c r="A12338" s="66" t="s">
        <v>408</v>
      </c>
      <c r="B12338" s="66" t="s">
        <v>402</v>
      </c>
      <c r="C12338" t="s">
        <v>151</v>
      </c>
      <c r="D12338" s="73">
        <f t="shared" si="651"/>
        <v>6.7</v>
      </c>
      <c r="E12338" s="73">
        <f t="shared" si="652"/>
        <v>3.9678689999999999</v>
      </c>
      <c r="F12338" s="73">
        <f t="shared" si="653"/>
        <v>11.178419999999999</v>
      </c>
      <c r="H12338" s="72">
        <v>6.7</v>
      </c>
      <c r="I12338" s="75">
        <v>3.9678689999999999</v>
      </c>
      <c r="J12338" s="75">
        <v>11.178419999999999</v>
      </c>
      <c r="K12338" s="72">
        <v>26</v>
      </c>
    </row>
    <row r="12339" spans="1:11" x14ac:dyDescent="0.25">
      <c r="A12339" s="66" t="s">
        <v>408</v>
      </c>
      <c r="B12339" s="66" t="s">
        <v>402</v>
      </c>
      <c r="C12339" t="s">
        <v>153</v>
      </c>
      <c r="D12339" s="73">
        <f t="shared" si="651"/>
        <v>9.7599099999999996</v>
      </c>
      <c r="E12339" s="73">
        <f t="shared" si="652"/>
        <v>6.5657329999999998</v>
      </c>
      <c r="F12339" s="73">
        <f t="shared" si="653"/>
        <v>14.27069</v>
      </c>
      <c r="H12339" s="72">
        <v>9.7599099999999996</v>
      </c>
      <c r="I12339" s="75">
        <v>6.5657329999999998</v>
      </c>
      <c r="J12339" s="75">
        <v>14.27069</v>
      </c>
      <c r="K12339" s="72">
        <v>0</v>
      </c>
    </row>
    <row r="12340" spans="1:11" x14ac:dyDescent="0.25">
      <c r="A12340" s="66" t="s">
        <v>408</v>
      </c>
      <c r="B12340" s="66" t="s">
        <v>402</v>
      </c>
      <c r="C12340" t="s">
        <v>158</v>
      </c>
      <c r="D12340" s="73">
        <f t="shared" si="651"/>
        <v>5.9</v>
      </c>
      <c r="E12340" s="73">
        <f t="shared" si="652"/>
        <v>3.4870269999999999</v>
      </c>
      <c r="F12340" s="73">
        <f t="shared" si="653"/>
        <v>9.9363910000000004</v>
      </c>
      <c r="H12340" s="72">
        <v>5.9</v>
      </c>
      <c r="I12340" s="75">
        <v>3.4870269999999999</v>
      </c>
      <c r="J12340" s="75">
        <v>9.9363910000000004</v>
      </c>
      <c r="K12340" s="72">
        <v>26</v>
      </c>
    </row>
    <row r="12341" spans="1:11" x14ac:dyDescent="0.25">
      <c r="A12341" s="66" t="s">
        <v>408</v>
      </c>
      <c r="B12341" s="66" t="s">
        <v>402</v>
      </c>
      <c r="C12341" t="s">
        <v>175</v>
      </c>
      <c r="D12341" s="73">
        <f t="shared" si="651"/>
        <v>6.0500540000000003</v>
      </c>
      <c r="E12341" s="73">
        <f t="shared" si="652"/>
        <v>3.9593430000000001</v>
      </c>
      <c r="F12341" s="73">
        <f t="shared" si="653"/>
        <v>9.1396929999999994</v>
      </c>
      <c r="H12341" s="72">
        <v>6.0500540000000003</v>
      </c>
      <c r="I12341" s="75">
        <v>3.9593430000000001</v>
      </c>
      <c r="J12341" s="75">
        <v>9.1396929999999994</v>
      </c>
      <c r="K12341" s="72">
        <v>0</v>
      </c>
    </row>
    <row r="12342" spans="1:11" x14ac:dyDescent="0.25">
      <c r="A12342" s="66" t="s">
        <v>408</v>
      </c>
      <c r="B12342" s="66" t="s">
        <v>402</v>
      </c>
      <c r="C12342" t="s">
        <v>177</v>
      </c>
      <c r="D12342" s="73">
        <f t="shared" si="651"/>
        <v>6.1776540000000004</v>
      </c>
      <c r="E12342" s="73">
        <f t="shared" si="652"/>
        <v>3.935362</v>
      </c>
      <c r="F12342" s="73">
        <f t="shared" si="653"/>
        <v>9.5702800000000003</v>
      </c>
      <c r="H12342" s="72">
        <v>6.1776540000000004</v>
      </c>
      <c r="I12342" s="75">
        <v>3.935362</v>
      </c>
      <c r="J12342" s="75">
        <v>9.5702800000000003</v>
      </c>
      <c r="K12342" s="72">
        <v>0</v>
      </c>
    </row>
    <row r="12343" spans="1:11" x14ac:dyDescent="0.25">
      <c r="A12343" s="66" t="s">
        <v>408</v>
      </c>
      <c r="B12343" s="66" t="s">
        <v>402</v>
      </c>
      <c r="C12343" t="s">
        <v>178</v>
      </c>
      <c r="D12343" s="73">
        <f t="shared" si="651"/>
        <v>7.289987</v>
      </c>
      <c r="E12343" s="73">
        <f t="shared" si="652"/>
        <v>5.0506700000000002</v>
      </c>
      <c r="F12343" s="73">
        <f t="shared" si="653"/>
        <v>10.413259999999999</v>
      </c>
      <c r="H12343" s="72">
        <v>7.289987</v>
      </c>
      <c r="I12343" s="75">
        <v>5.0506700000000002</v>
      </c>
      <c r="J12343" s="75">
        <v>10.413259999999999</v>
      </c>
      <c r="K12343" s="72">
        <v>0</v>
      </c>
    </row>
    <row r="12344" spans="1:11" x14ac:dyDescent="0.25">
      <c r="A12344" s="66" t="s">
        <v>408</v>
      </c>
      <c r="B12344" s="66" t="s">
        <v>402</v>
      </c>
      <c r="C12344" t="s">
        <v>182</v>
      </c>
      <c r="D12344" s="73">
        <f t="shared" si="651"/>
        <v>6.5473970000000001</v>
      </c>
      <c r="E12344" s="73">
        <f t="shared" si="652"/>
        <v>5.801736</v>
      </c>
      <c r="F12344" s="73">
        <f t="shared" si="653"/>
        <v>7.3813849999999999</v>
      </c>
      <c r="H12344" s="72">
        <v>6.5473970000000001</v>
      </c>
      <c r="I12344" s="75">
        <v>5.801736</v>
      </c>
      <c r="J12344" s="75">
        <v>7.3813849999999999</v>
      </c>
      <c r="K12344" s="72">
        <v>0</v>
      </c>
    </row>
    <row r="12345" spans="1:11" x14ac:dyDescent="0.25">
      <c r="A12345" s="66" t="s">
        <v>408</v>
      </c>
      <c r="B12345" s="66" t="s">
        <v>402</v>
      </c>
      <c r="C12345" t="s">
        <v>108</v>
      </c>
      <c r="D12345" s="73">
        <f t="shared" si="651"/>
        <v>6</v>
      </c>
      <c r="E12345" s="73">
        <f t="shared" si="652"/>
        <v>3.2512490000000001</v>
      </c>
      <c r="F12345" s="73">
        <f t="shared" si="653"/>
        <v>10.95065</v>
      </c>
      <c r="H12345" s="72">
        <v>6</v>
      </c>
      <c r="I12345" s="75">
        <v>3.2512490000000001</v>
      </c>
      <c r="J12345" s="75">
        <v>10.95065</v>
      </c>
      <c r="K12345" s="72">
        <v>26</v>
      </c>
    </row>
    <row r="12346" spans="1:11" x14ac:dyDescent="0.25">
      <c r="A12346" s="66" t="s">
        <v>408</v>
      </c>
      <c r="B12346" s="66" t="s">
        <v>402</v>
      </c>
      <c r="C12346" t="s">
        <v>114</v>
      </c>
      <c r="D12346" s="73">
        <f t="shared" si="651"/>
        <v>7.6271719999999998</v>
      </c>
      <c r="E12346" s="73">
        <f t="shared" si="652"/>
        <v>4.9997910000000001</v>
      </c>
      <c r="F12346" s="73">
        <f t="shared" si="653"/>
        <v>11.46856</v>
      </c>
      <c r="H12346" s="72">
        <v>7.6271719999999998</v>
      </c>
      <c r="I12346" s="75">
        <v>4.9997910000000001</v>
      </c>
      <c r="J12346" s="75">
        <v>11.46856</v>
      </c>
      <c r="K12346" s="72">
        <v>0</v>
      </c>
    </row>
    <row r="12347" spans="1:11" x14ac:dyDescent="0.25">
      <c r="A12347" s="66" t="s">
        <v>408</v>
      </c>
      <c r="B12347" s="66" t="s">
        <v>402</v>
      </c>
      <c r="C12347" t="s">
        <v>115</v>
      </c>
      <c r="D12347" s="73">
        <f t="shared" si="651"/>
        <v>6.2703790000000001</v>
      </c>
      <c r="E12347" s="73">
        <f t="shared" si="652"/>
        <v>4.2945500000000001</v>
      </c>
      <c r="F12347" s="73">
        <f t="shared" si="653"/>
        <v>9.0691039999999994</v>
      </c>
      <c r="H12347" s="72">
        <v>6.2703790000000001</v>
      </c>
      <c r="I12347" s="75">
        <v>4.2945500000000001</v>
      </c>
      <c r="J12347" s="75">
        <v>9.0691039999999994</v>
      </c>
      <c r="K12347" s="72">
        <v>0</v>
      </c>
    </row>
    <row r="12348" spans="1:11" x14ac:dyDescent="0.25">
      <c r="A12348" s="66" t="s">
        <v>408</v>
      </c>
      <c r="B12348" s="66" t="s">
        <v>402</v>
      </c>
      <c r="C12348" t="s">
        <v>121</v>
      </c>
      <c r="D12348" s="73">
        <f t="shared" si="651"/>
        <v>6.0899489999999998</v>
      </c>
      <c r="E12348" s="73">
        <f t="shared" si="652"/>
        <v>4.0359369999999997</v>
      </c>
      <c r="F12348" s="73">
        <f t="shared" si="653"/>
        <v>9.090287</v>
      </c>
      <c r="H12348" s="72">
        <v>6.0899489999999998</v>
      </c>
      <c r="I12348" s="75">
        <v>4.0359369999999997</v>
      </c>
      <c r="J12348" s="75">
        <v>9.090287</v>
      </c>
      <c r="K12348" s="72">
        <v>0</v>
      </c>
    </row>
    <row r="12349" spans="1:11" x14ac:dyDescent="0.25">
      <c r="A12349" s="66" t="s">
        <v>408</v>
      </c>
      <c r="B12349" s="66" t="s">
        <v>402</v>
      </c>
      <c r="C12349" t="s">
        <v>123</v>
      </c>
      <c r="D12349" s="73">
        <f t="shared" si="651"/>
        <v>7.6752909999999996</v>
      </c>
      <c r="E12349" s="73">
        <f t="shared" si="652"/>
        <v>5.0530989999999996</v>
      </c>
      <c r="F12349" s="73">
        <f t="shared" si="653"/>
        <v>11.49349</v>
      </c>
      <c r="H12349" s="72">
        <v>7.6752909999999996</v>
      </c>
      <c r="I12349" s="75">
        <v>5.0530989999999996</v>
      </c>
      <c r="J12349" s="75">
        <v>11.49349</v>
      </c>
      <c r="K12349" s="72">
        <v>0</v>
      </c>
    </row>
    <row r="12350" spans="1:11" x14ac:dyDescent="0.25">
      <c r="A12350" s="66" t="s">
        <v>408</v>
      </c>
      <c r="B12350" s="66" t="s">
        <v>402</v>
      </c>
      <c r="C12350" t="s">
        <v>127</v>
      </c>
      <c r="D12350" s="73">
        <f t="shared" si="651"/>
        <v>8.8597669999999997</v>
      </c>
      <c r="E12350" s="73">
        <f t="shared" si="652"/>
        <v>6.2948339999999998</v>
      </c>
      <c r="F12350" s="73">
        <f t="shared" si="653"/>
        <v>12.332280000000001</v>
      </c>
      <c r="H12350" s="72">
        <v>8.8597669999999997</v>
      </c>
      <c r="I12350" s="75">
        <v>6.2948339999999998</v>
      </c>
      <c r="J12350" s="75">
        <v>12.332280000000001</v>
      </c>
      <c r="K12350" s="72">
        <v>0</v>
      </c>
    </row>
    <row r="12351" spans="1:11" x14ac:dyDescent="0.25">
      <c r="A12351" s="66" t="s">
        <v>408</v>
      </c>
      <c r="B12351" s="66" t="s">
        <v>402</v>
      </c>
      <c r="C12351" t="s">
        <v>136</v>
      </c>
      <c r="D12351" s="73">
        <f t="shared" si="651"/>
        <v>7.2</v>
      </c>
      <c r="E12351" s="73">
        <f t="shared" si="652"/>
        <v>4.1594850000000001</v>
      </c>
      <c r="F12351" s="73">
        <f t="shared" si="653"/>
        <v>12.279109999999999</v>
      </c>
      <c r="H12351" s="72">
        <v>7.2</v>
      </c>
      <c r="I12351" s="75">
        <v>4.1594850000000001</v>
      </c>
      <c r="J12351" s="75">
        <v>12.279109999999999</v>
      </c>
      <c r="K12351" s="72">
        <v>26</v>
      </c>
    </row>
    <row r="12352" spans="1:11" x14ac:dyDescent="0.25">
      <c r="A12352" s="66" t="s">
        <v>408</v>
      </c>
      <c r="B12352" s="66" t="s">
        <v>402</v>
      </c>
      <c r="C12352" t="s">
        <v>154</v>
      </c>
      <c r="D12352" s="73">
        <f t="shared" si="651"/>
        <v>5.4</v>
      </c>
      <c r="E12352" s="73">
        <f t="shared" si="652"/>
        <v>3.0821809999999998</v>
      </c>
      <c r="F12352" s="73">
        <f t="shared" si="653"/>
        <v>9.4226410000000005</v>
      </c>
      <c r="H12352" s="72">
        <v>5.4</v>
      </c>
      <c r="I12352" s="75">
        <v>3.0821809999999998</v>
      </c>
      <c r="J12352" s="75">
        <v>9.4226410000000005</v>
      </c>
      <c r="K12352" s="72">
        <v>26</v>
      </c>
    </row>
    <row r="12353" spans="1:11" x14ac:dyDescent="0.25">
      <c r="A12353" s="66" t="s">
        <v>408</v>
      </c>
      <c r="B12353" s="66" t="s">
        <v>402</v>
      </c>
      <c r="C12353" t="s">
        <v>160</v>
      </c>
      <c r="D12353" s="73">
        <f t="shared" si="651"/>
        <v>12.1</v>
      </c>
      <c r="E12353" s="73">
        <f t="shared" si="652"/>
        <v>6.1923839999999997</v>
      </c>
      <c r="F12353" s="73">
        <f t="shared" si="653"/>
        <v>22.38738</v>
      </c>
      <c r="H12353" s="72">
        <v>12.1</v>
      </c>
      <c r="I12353" s="75">
        <v>6.1923839999999997</v>
      </c>
      <c r="J12353" s="75">
        <v>22.38738</v>
      </c>
      <c r="K12353" s="72">
        <v>26</v>
      </c>
    </row>
    <row r="12354" spans="1:11" x14ac:dyDescent="0.25">
      <c r="A12354" s="66" t="s">
        <v>408</v>
      </c>
      <c r="B12354" s="66" t="s">
        <v>402</v>
      </c>
      <c r="C12354" t="s">
        <v>165</v>
      </c>
      <c r="D12354" s="73">
        <f t="shared" si="651"/>
        <v>5.0144310000000001</v>
      </c>
      <c r="E12354" s="73">
        <f t="shared" si="652"/>
        <v>3.1486839999999998</v>
      </c>
      <c r="F12354" s="73">
        <f t="shared" si="653"/>
        <v>7.8955960000000003</v>
      </c>
      <c r="H12354" s="72">
        <v>5.0144310000000001</v>
      </c>
      <c r="I12354" s="75">
        <v>3.1486839999999998</v>
      </c>
      <c r="J12354" s="75">
        <v>7.8955960000000003</v>
      </c>
      <c r="K12354" s="72">
        <v>0</v>
      </c>
    </row>
    <row r="12355" spans="1:11" x14ac:dyDescent="0.25">
      <c r="A12355" s="66" t="s">
        <v>408</v>
      </c>
      <c r="B12355" s="66" t="s">
        <v>402</v>
      </c>
      <c r="C12355" t="s">
        <v>183</v>
      </c>
      <c r="D12355" s="73">
        <f t="shared" si="651"/>
        <v>7.0436719999999999</v>
      </c>
      <c r="E12355" s="73">
        <f t="shared" si="652"/>
        <v>5.9304829999999997</v>
      </c>
      <c r="F12355" s="73">
        <f t="shared" si="653"/>
        <v>8.3472720000000002</v>
      </c>
      <c r="H12355" s="72">
        <v>7.0436719999999999</v>
      </c>
      <c r="I12355" s="75">
        <v>5.9304829999999997</v>
      </c>
      <c r="J12355" s="75">
        <v>8.3472720000000002</v>
      </c>
      <c r="K12355" s="72">
        <v>0</v>
      </c>
    </row>
    <row r="12356" spans="1:11" x14ac:dyDescent="0.25">
      <c r="A12356" s="66" t="s">
        <v>408</v>
      </c>
      <c r="B12356" s="66" t="s">
        <v>402</v>
      </c>
      <c r="C12356" t="s">
        <v>117</v>
      </c>
      <c r="D12356" s="73">
        <f t="shared" si="651"/>
        <v>4.0518599999999996</v>
      </c>
      <c r="E12356" s="73">
        <f t="shared" si="652"/>
        <v>2.5818310000000002</v>
      </c>
      <c r="F12356" s="73">
        <f t="shared" si="653"/>
        <v>6.304716</v>
      </c>
      <c r="H12356" s="72">
        <v>4.0518599999999996</v>
      </c>
      <c r="I12356" s="75">
        <v>2.5818310000000002</v>
      </c>
      <c r="J12356" s="75">
        <v>6.304716</v>
      </c>
      <c r="K12356" s="72">
        <v>0</v>
      </c>
    </row>
    <row r="12357" spans="1:11" x14ac:dyDescent="0.25">
      <c r="A12357" s="66" t="s">
        <v>408</v>
      </c>
      <c r="B12357" s="66" t="s">
        <v>402</v>
      </c>
      <c r="C12357" t="s">
        <v>118</v>
      </c>
      <c r="D12357" s="73">
        <f t="shared" si="651"/>
        <v>8.1947949999999992</v>
      </c>
      <c r="E12357" s="73">
        <f t="shared" si="652"/>
        <v>5.0293489999999998</v>
      </c>
      <c r="F12357" s="73">
        <f t="shared" si="653"/>
        <v>13.078200000000001</v>
      </c>
      <c r="H12357" s="72">
        <v>8.1947949999999992</v>
      </c>
      <c r="I12357" s="75">
        <v>5.0293489999999998</v>
      </c>
      <c r="J12357" s="75">
        <v>13.078200000000001</v>
      </c>
      <c r="K12357" s="72">
        <v>0</v>
      </c>
    </row>
    <row r="12358" spans="1:11" x14ac:dyDescent="0.25">
      <c r="A12358" s="66" t="s">
        <v>408</v>
      </c>
      <c r="B12358" s="66" t="s">
        <v>402</v>
      </c>
      <c r="C12358" t="s">
        <v>124</v>
      </c>
      <c r="D12358" s="73">
        <f t="shared" si="651"/>
        <v>8.3746340000000004</v>
      </c>
      <c r="E12358" s="73">
        <f t="shared" si="652"/>
        <v>5.1921920000000004</v>
      </c>
      <c r="F12358" s="73">
        <f t="shared" si="653"/>
        <v>13.235379999999999</v>
      </c>
      <c r="H12358" s="72">
        <v>8.3746340000000004</v>
      </c>
      <c r="I12358" s="75">
        <v>5.1921920000000004</v>
      </c>
      <c r="J12358" s="75">
        <v>13.235379999999999</v>
      </c>
      <c r="K12358" s="72">
        <v>0</v>
      </c>
    </row>
    <row r="12359" spans="1:11" x14ac:dyDescent="0.25">
      <c r="A12359" s="66" t="s">
        <v>408</v>
      </c>
      <c r="B12359" s="66" t="s">
        <v>402</v>
      </c>
      <c r="C12359" t="s">
        <v>128</v>
      </c>
      <c r="D12359" s="73">
        <f t="shared" si="651"/>
        <v>6.8576930000000003</v>
      </c>
      <c r="E12359" s="73">
        <f t="shared" si="652"/>
        <v>4.3161690000000004</v>
      </c>
      <c r="F12359" s="73">
        <f t="shared" si="653"/>
        <v>10.727969999999999</v>
      </c>
      <c r="H12359" s="72">
        <v>6.8576930000000003</v>
      </c>
      <c r="I12359" s="75">
        <v>4.3161690000000004</v>
      </c>
      <c r="J12359" s="75">
        <v>10.727969999999999</v>
      </c>
      <c r="K12359" s="72">
        <v>0</v>
      </c>
    </row>
    <row r="12360" spans="1:11" x14ac:dyDescent="0.25">
      <c r="A12360" s="66" t="s">
        <v>408</v>
      </c>
      <c r="B12360" s="66" t="s">
        <v>402</v>
      </c>
      <c r="C12360" t="s">
        <v>156</v>
      </c>
      <c r="D12360" s="73">
        <f t="shared" si="651"/>
        <v>6.2505810000000004</v>
      </c>
      <c r="E12360" s="73">
        <f t="shared" si="652"/>
        <v>3.8636780000000002</v>
      </c>
      <c r="F12360" s="73">
        <f t="shared" si="653"/>
        <v>9.9593050000000005</v>
      </c>
      <c r="H12360" s="72">
        <v>6.2505810000000004</v>
      </c>
      <c r="I12360" s="75">
        <v>3.8636780000000002</v>
      </c>
      <c r="J12360" s="75">
        <v>9.9593050000000005</v>
      </c>
      <c r="K12360" s="72">
        <v>0</v>
      </c>
    </row>
    <row r="12361" spans="1:11" x14ac:dyDescent="0.25">
      <c r="A12361" s="66" t="s">
        <v>408</v>
      </c>
      <c r="B12361" s="66" t="s">
        <v>402</v>
      </c>
      <c r="C12361" t="s">
        <v>162</v>
      </c>
      <c r="D12361" s="73">
        <f t="shared" si="651"/>
        <v>3.2</v>
      </c>
      <c r="E12361" s="73">
        <f t="shared" si="652"/>
        <v>1.908237</v>
      </c>
      <c r="F12361" s="73">
        <f t="shared" si="653"/>
        <v>5.3288000000000002</v>
      </c>
      <c r="H12361" s="72">
        <v>3.2</v>
      </c>
      <c r="I12361" s="75">
        <v>1.908237</v>
      </c>
      <c r="J12361" s="75">
        <v>5.3288000000000002</v>
      </c>
      <c r="K12361" s="72">
        <v>26</v>
      </c>
    </row>
    <row r="12362" spans="1:11" x14ac:dyDescent="0.25">
      <c r="A12362" s="66" t="s">
        <v>408</v>
      </c>
      <c r="B12362" s="66" t="s">
        <v>402</v>
      </c>
      <c r="C12362" t="s">
        <v>164</v>
      </c>
      <c r="D12362" s="73">
        <f t="shared" si="651"/>
        <v>5.3011330000000001</v>
      </c>
      <c r="E12362" s="73">
        <f t="shared" si="652"/>
        <v>3.4738410000000002</v>
      </c>
      <c r="F12362" s="73">
        <f t="shared" si="653"/>
        <v>8.0098479999999999</v>
      </c>
      <c r="H12362" s="72">
        <v>5.3011330000000001</v>
      </c>
      <c r="I12362" s="75">
        <v>3.4738410000000002</v>
      </c>
      <c r="J12362" s="75">
        <v>8.0098479999999999</v>
      </c>
      <c r="K12362" s="72">
        <v>0</v>
      </c>
    </row>
    <row r="12363" spans="1:11" x14ac:dyDescent="0.25">
      <c r="A12363" s="66" t="s">
        <v>408</v>
      </c>
      <c r="B12363" s="66" t="s">
        <v>402</v>
      </c>
      <c r="C12363" t="s">
        <v>167</v>
      </c>
      <c r="D12363" s="73">
        <f t="shared" si="651"/>
        <v>5.4681319999999998</v>
      </c>
      <c r="E12363" s="73">
        <f t="shared" si="652"/>
        <v>3.6182759999999998</v>
      </c>
      <c r="F12363" s="73">
        <f t="shared" si="653"/>
        <v>8.1834340000000001</v>
      </c>
      <c r="H12363" s="72">
        <v>5.4681319999999998</v>
      </c>
      <c r="I12363" s="75">
        <v>3.6182759999999998</v>
      </c>
      <c r="J12363" s="75">
        <v>8.1834340000000001</v>
      </c>
      <c r="K12363" s="72">
        <v>0</v>
      </c>
    </row>
    <row r="12364" spans="1:11" x14ac:dyDescent="0.25">
      <c r="A12364" s="66" t="s">
        <v>408</v>
      </c>
      <c r="B12364" s="66" t="s">
        <v>402</v>
      </c>
      <c r="C12364" t="s">
        <v>171</v>
      </c>
      <c r="D12364" s="73">
        <f t="shared" si="651"/>
        <v>4.2340309999999999</v>
      </c>
      <c r="E12364" s="73">
        <f t="shared" si="652"/>
        <v>2.8425880000000001</v>
      </c>
      <c r="F12364" s="73">
        <f t="shared" si="653"/>
        <v>6.2626799999999996</v>
      </c>
      <c r="H12364" s="72">
        <v>4.2340309999999999</v>
      </c>
      <c r="I12364" s="75">
        <v>2.8425880000000001</v>
      </c>
      <c r="J12364" s="75">
        <v>6.2626799999999996</v>
      </c>
      <c r="K12364" s="72">
        <v>0</v>
      </c>
    </row>
    <row r="12365" spans="1:11" x14ac:dyDescent="0.25">
      <c r="A12365" s="66" t="s">
        <v>408</v>
      </c>
      <c r="B12365" s="66" t="s">
        <v>402</v>
      </c>
      <c r="C12365" t="s">
        <v>184</v>
      </c>
      <c r="D12365" s="73">
        <f t="shared" si="651"/>
        <v>6.3381689999999997</v>
      </c>
      <c r="E12365" s="73">
        <f t="shared" si="652"/>
        <v>4.7089530000000002</v>
      </c>
      <c r="F12365" s="73">
        <f t="shared" si="653"/>
        <v>8.4808990000000009</v>
      </c>
      <c r="H12365" s="72">
        <v>6.3381689999999997</v>
      </c>
      <c r="I12365" s="75">
        <v>4.7089530000000002</v>
      </c>
      <c r="J12365" s="75">
        <v>8.4808990000000009</v>
      </c>
      <c r="K12365" s="72">
        <v>0</v>
      </c>
    </row>
    <row r="12366" spans="1:11" x14ac:dyDescent="0.25">
      <c r="A12366" s="66" t="s">
        <v>408</v>
      </c>
      <c r="B12366" s="66" t="s">
        <v>402</v>
      </c>
      <c r="C12366" t="s">
        <v>106</v>
      </c>
      <c r="D12366" s="73">
        <f t="shared" si="651"/>
        <v>4.2222869999999997</v>
      </c>
      <c r="E12366" s="73">
        <f t="shared" si="652"/>
        <v>2.790899</v>
      </c>
      <c r="F12366" s="73">
        <f t="shared" si="653"/>
        <v>6.3399219999999996</v>
      </c>
      <c r="H12366" s="72">
        <v>4.2222869999999997</v>
      </c>
      <c r="I12366" s="75">
        <v>2.790899</v>
      </c>
      <c r="J12366" s="75">
        <v>6.3399219999999996</v>
      </c>
      <c r="K12366" s="72">
        <v>0</v>
      </c>
    </row>
    <row r="12367" spans="1:11" x14ac:dyDescent="0.25">
      <c r="A12367" s="66" t="s">
        <v>408</v>
      </c>
      <c r="B12367" s="66" t="s">
        <v>402</v>
      </c>
      <c r="C12367" t="s">
        <v>107</v>
      </c>
      <c r="D12367" s="73">
        <f t="shared" si="651"/>
        <v>4.0999999999999996</v>
      </c>
      <c r="E12367" s="73">
        <f t="shared" si="652"/>
        <v>2.4732310000000002</v>
      </c>
      <c r="F12367" s="73">
        <f t="shared" si="653"/>
        <v>6.674887</v>
      </c>
      <c r="H12367" s="72">
        <v>4.0999999999999996</v>
      </c>
      <c r="I12367" s="75">
        <v>2.4732310000000002</v>
      </c>
      <c r="J12367" s="75">
        <v>6.674887</v>
      </c>
      <c r="K12367" s="72">
        <v>26</v>
      </c>
    </row>
    <row r="12368" spans="1:11" x14ac:dyDescent="0.25">
      <c r="A12368" s="66" t="s">
        <v>408</v>
      </c>
      <c r="B12368" s="66" t="s">
        <v>402</v>
      </c>
      <c r="C12368" t="s">
        <v>120</v>
      </c>
      <c r="D12368" s="73">
        <f t="shared" si="651"/>
        <v>11.3</v>
      </c>
      <c r="E12368" s="73">
        <f t="shared" si="652"/>
        <v>5.2996080000000001</v>
      </c>
      <c r="F12368" s="73">
        <f t="shared" si="653"/>
        <v>22.44736</v>
      </c>
      <c r="H12368" s="72">
        <v>11.3</v>
      </c>
      <c r="I12368" s="75">
        <v>5.2996080000000001</v>
      </c>
      <c r="J12368" s="75">
        <v>22.44736</v>
      </c>
      <c r="K12368" s="72">
        <v>26</v>
      </c>
    </row>
    <row r="12369" spans="1:11" x14ac:dyDescent="0.25">
      <c r="A12369" s="66" t="s">
        <v>408</v>
      </c>
      <c r="B12369" s="66" t="s">
        <v>402</v>
      </c>
      <c r="C12369" t="s">
        <v>138</v>
      </c>
      <c r="D12369" s="73">
        <f t="shared" si="651"/>
        <v>6.145994</v>
      </c>
      <c r="E12369" s="73">
        <f t="shared" si="652"/>
        <v>4.1525249999999998</v>
      </c>
      <c r="F12369" s="73">
        <f t="shared" si="653"/>
        <v>9.0065259999999991</v>
      </c>
      <c r="H12369" s="72">
        <v>6.145994</v>
      </c>
      <c r="I12369" s="75">
        <v>4.1525249999999998</v>
      </c>
      <c r="J12369" s="75">
        <v>9.0065259999999991</v>
      </c>
      <c r="K12369" s="72">
        <v>0</v>
      </c>
    </row>
    <row r="12370" spans="1:11" x14ac:dyDescent="0.25">
      <c r="A12370" s="66" t="s">
        <v>408</v>
      </c>
      <c r="B12370" s="66" t="s">
        <v>402</v>
      </c>
      <c r="C12370" t="s">
        <v>163</v>
      </c>
      <c r="D12370" s="73">
        <f t="shared" si="651"/>
        <v>9.1999999999999993</v>
      </c>
      <c r="E12370" s="73">
        <f t="shared" si="652"/>
        <v>5.1620220000000003</v>
      </c>
      <c r="F12370" s="73">
        <f t="shared" si="653"/>
        <v>15.900499999999999</v>
      </c>
      <c r="H12370" s="72">
        <v>9.1999999999999993</v>
      </c>
      <c r="I12370" s="75">
        <v>5.1620220000000003</v>
      </c>
      <c r="J12370" s="75">
        <v>15.900499999999999</v>
      </c>
      <c r="K12370" s="72">
        <v>26</v>
      </c>
    </row>
    <row r="12371" spans="1:11" x14ac:dyDescent="0.25">
      <c r="A12371" s="66" t="s">
        <v>408</v>
      </c>
      <c r="B12371" s="66" t="s">
        <v>402</v>
      </c>
      <c r="C12371" t="s">
        <v>172</v>
      </c>
      <c r="D12371" s="73">
        <f t="shared" si="651"/>
        <v>13</v>
      </c>
      <c r="E12371" s="73">
        <f t="shared" si="652"/>
        <v>6.6770180000000003</v>
      </c>
      <c r="F12371" s="73">
        <f t="shared" si="653"/>
        <v>23.687950000000001</v>
      </c>
      <c r="H12371" s="72">
        <v>13</v>
      </c>
      <c r="I12371" s="75">
        <v>6.6770180000000003</v>
      </c>
      <c r="J12371" s="75">
        <v>23.687950000000001</v>
      </c>
      <c r="K12371" s="72">
        <v>26</v>
      </c>
    </row>
    <row r="12372" spans="1:11" x14ac:dyDescent="0.25">
      <c r="A12372" s="66" t="s">
        <v>408</v>
      </c>
      <c r="B12372" s="66" t="s">
        <v>402</v>
      </c>
      <c r="C12372" t="s">
        <v>185</v>
      </c>
      <c r="D12372" s="73">
        <f t="shared" si="651"/>
        <v>7.7027580000000002</v>
      </c>
      <c r="E12372" s="73">
        <f t="shared" si="652"/>
        <v>5.860182</v>
      </c>
      <c r="F12372" s="73">
        <f t="shared" si="653"/>
        <v>10.062749999999999</v>
      </c>
      <c r="H12372" s="72">
        <v>7.7027580000000002</v>
      </c>
      <c r="I12372" s="75">
        <v>5.860182</v>
      </c>
      <c r="J12372" s="75">
        <v>10.062749999999999</v>
      </c>
      <c r="K12372" s="72">
        <v>0</v>
      </c>
    </row>
    <row r="12373" spans="1:11" x14ac:dyDescent="0.25">
      <c r="A12373" s="66" t="s">
        <v>408</v>
      </c>
      <c r="B12373" s="66" t="s">
        <v>402</v>
      </c>
      <c r="C12373" t="s">
        <v>103</v>
      </c>
      <c r="D12373" s="73">
        <f t="shared" si="651"/>
        <v>11.4</v>
      </c>
      <c r="E12373" s="73">
        <f t="shared" si="652"/>
        <v>6.600365</v>
      </c>
      <c r="F12373" s="73">
        <f t="shared" si="653"/>
        <v>18.952200000000001</v>
      </c>
      <c r="H12373" s="72">
        <v>11.4</v>
      </c>
      <c r="I12373" s="75">
        <v>6.600365</v>
      </c>
      <c r="J12373" s="75">
        <v>18.952200000000001</v>
      </c>
      <c r="K12373" s="72">
        <v>26</v>
      </c>
    </row>
    <row r="12374" spans="1:11" x14ac:dyDescent="0.25">
      <c r="A12374" s="66" t="s">
        <v>408</v>
      </c>
      <c r="B12374" s="66" t="s">
        <v>402</v>
      </c>
      <c r="C12374" t="s">
        <v>104</v>
      </c>
      <c r="D12374" s="73">
        <f t="shared" si="651"/>
        <v>6.9229219999999998</v>
      </c>
      <c r="E12374" s="73">
        <f t="shared" si="652"/>
        <v>4.4780949999999997</v>
      </c>
      <c r="F12374" s="73">
        <f t="shared" si="653"/>
        <v>10.555020000000001</v>
      </c>
      <c r="H12374" s="72">
        <v>6.9229219999999998</v>
      </c>
      <c r="I12374" s="75">
        <v>4.4780949999999997</v>
      </c>
      <c r="J12374" s="75">
        <v>10.555020000000001</v>
      </c>
      <c r="K12374" s="72">
        <v>0</v>
      </c>
    </row>
    <row r="12375" spans="1:11" x14ac:dyDescent="0.25">
      <c r="A12375" s="66" t="s">
        <v>408</v>
      </c>
      <c r="B12375" s="66" t="s">
        <v>402</v>
      </c>
      <c r="C12375" t="s">
        <v>125</v>
      </c>
      <c r="D12375" s="73">
        <f t="shared" si="651"/>
        <v>6.5143690000000003</v>
      </c>
      <c r="E12375" s="73">
        <f t="shared" si="652"/>
        <v>4.6379700000000001</v>
      </c>
      <c r="F12375" s="73">
        <f t="shared" si="653"/>
        <v>9.0776430000000001</v>
      </c>
      <c r="H12375" s="72">
        <v>6.5143690000000003</v>
      </c>
      <c r="I12375" s="75">
        <v>4.6379700000000001</v>
      </c>
      <c r="J12375" s="75">
        <v>9.0776430000000001</v>
      </c>
      <c r="K12375" s="72">
        <v>0</v>
      </c>
    </row>
    <row r="12376" spans="1:11" x14ac:dyDescent="0.25">
      <c r="A12376" s="66" t="s">
        <v>408</v>
      </c>
      <c r="B12376" s="66" t="s">
        <v>402</v>
      </c>
      <c r="C12376" t="s">
        <v>130</v>
      </c>
      <c r="D12376" s="73">
        <f t="shared" si="651"/>
        <v>9.3000000000000007</v>
      </c>
      <c r="E12376" s="73">
        <f t="shared" si="652"/>
        <v>5.6208090000000004</v>
      </c>
      <c r="F12376" s="73">
        <f t="shared" si="653"/>
        <v>14.95919</v>
      </c>
      <c r="H12376" s="72">
        <v>9.3000000000000007</v>
      </c>
      <c r="I12376" s="75">
        <v>5.6208090000000004</v>
      </c>
      <c r="J12376" s="75">
        <v>14.95919</v>
      </c>
      <c r="K12376" s="72">
        <v>26</v>
      </c>
    </row>
    <row r="12377" spans="1:11" x14ac:dyDescent="0.25">
      <c r="A12377" s="66" t="s">
        <v>408</v>
      </c>
      <c r="B12377" s="66" t="s">
        <v>402</v>
      </c>
      <c r="C12377" t="s">
        <v>131</v>
      </c>
      <c r="D12377" s="73">
        <f t="shared" si="651"/>
        <v>8.4365520000000007</v>
      </c>
      <c r="E12377" s="73">
        <f t="shared" si="652"/>
        <v>5.2696459999999998</v>
      </c>
      <c r="F12377" s="73">
        <f t="shared" si="653"/>
        <v>13.24066</v>
      </c>
      <c r="H12377" s="72">
        <v>8.4365520000000007</v>
      </c>
      <c r="I12377" s="75">
        <v>5.2696459999999998</v>
      </c>
      <c r="J12377" s="75">
        <v>13.24066</v>
      </c>
      <c r="K12377" s="72">
        <v>0</v>
      </c>
    </row>
    <row r="12378" spans="1:11" x14ac:dyDescent="0.25">
      <c r="A12378" s="66" t="s">
        <v>408</v>
      </c>
      <c r="B12378" s="66" t="s">
        <v>402</v>
      </c>
      <c r="C12378" t="s">
        <v>133</v>
      </c>
      <c r="D12378" s="73">
        <f t="shared" si="651"/>
        <v>4.5742560000000001</v>
      </c>
      <c r="E12378" s="73">
        <f t="shared" si="652"/>
        <v>2.9598599999999999</v>
      </c>
      <c r="F12378" s="73">
        <f t="shared" si="653"/>
        <v>7.0056209999999997</v>
      </c>
      <c r="H12378" s="72">
        <v>4.5742560000000001</v>
      </c>
      <c r="I12378" s="75">
        <v>2.9598599999999999</v>
      </c>
      <c r="J12378" s="75">
        <v>7.0056209999999997</v>
      </c>
      <c r="K12378" s="72">
        <v>0</v>
      </c>
    </row>
    <row r="12379" spans="1:11" x14ac:dyDescent="0.25">
      <c r="A12379" s="66" t="s">
        <v>408</v>
      </c>
      <c r="B12379" s="66" t="s">
        <v>402</v>
      </c>
      <c r="C12379" t="s">
        <v>152</v>
      </c>
      <c r="D12379" s="73">
        <f t="shared" si="651"/>
        <v>5.0667369999999998</v>
      </c>
      <c r="E12379" s="73">
        <f t="shared" si="652"/>
        <v>3.3787410000000002</v>
      </c>
      <c r="F12379" s="73">
        <f t="shared" si="653"/>
        <v>7.5323029999999997</v>
      </c>
      <c r="H12379" s="72">
        <v>5.0667369999999998</v>
      </c>
      <c r="I12379" s="75">
        <v>3.3787410000000002</v>
      </c>
      <c r="J12379" s="75">
        <v>7.5323029999999997</v>
      </c>
      <c r="K12379" s="72">
        <v>0</v>
      </c>
    </row>
    <row r="12380" spans="1:11" x14ac:dyDescent="0.25">
      <c r="A12380" s="66" t="s">
        <v>408</v>
      </c>
      <c r="B12380" s="66" t="s">
        <v>402</v>
      </c>
      <c r="C12380" t="s">
        <v>159</v>
      </c>
      <c r="D12380" s="73">
        <f t="shared" si="651"/>
        <v>10.6</v>
      </c>
      <c r="E12380" s="73">
        <f t="shared" si="652"/>
        <v>6.3152020000000002</v>
      </c>
      <c r="F12380" s="73">
        <f t="shared" si="653"/>
        <v>17.342459999999999</v>
      </c>
      <c r="H12380" s="72">
        <v>10.6</v>
      </c>
      <c r="I12380" s="75">
        <v>6.3152020000000002</v>
      </c>
      <c r="J12380" s="75">
        <v>17.342459999999999</v>
      </c>
      <c r="K12380" s="72">
        <v>26</v>
      </c>
    </row>
    <row r="12381" spans="1:11" x14ac:dyDescent="0.25">
      <c r="A12381" s="66" t="s">
        <v>408</v>
      </c>
      <c r="B12381" s="66" t="s">
        <v>402</v>
      </c>
      <c r="C12381" t="s">
        <v>161</v>
      </c>
      <c r="D12381" s="73">
        <f t="shared" si="651"/>
        <v>8.6999999999999993</v>
      </c>
      <c r="E12381" s="73">
        <f t="shared" si="652"/>
        <v>4.6080139999999998</v>
      </c>
      <c r="F12381" s="73">
        <f t="shared" si="653"/>
        <v>15.729039999999999</v>
      </c>
      <c r="H12381" s="72">
        <v>8.6999999999999993</v>
      </c>
      <c r="I12381" s="75">
        <v>4.6080139999999998</v>
      </c>
      <c r="J12381" s="75">
        <v>15.729039999999999</v>
      </c>
      <c r="K12381" s="72">
        <v>26</v>
      </c>
    </row>
    <row r="12382" spans="1:11" x14ac:dyDescent="0.25">
      <c r="A12382" s="66" t="s">
        <v>408</v>
      </c>
      <c r="B12382" s="66" t="s">
        <v>402</v>
      </c>
      <c r="C12382" t="s">
        <v>173</v>
      </c>
      <c r="D12382" s="73">
        <f t="shared" si="651"/>
        <v>9.0375840000000007</v>
      </c>
      <c r="E12382" s="73">
        <f t="shared" si="652"/>
        <v>6.574109</v>
      </c>
      <c r="F12382" s="73">
        <f t="shared" si="653"/>
        <v>12.302619999999999</v>
      </c>
      <c r="H12382" s="72">
        <v>9.0375840000000007</v>
      </c>
      <c r="I12382" s="75">
        <v>6.574109</v>
      </c>
      <c r="J12382" s="75">
        <v>12.302619999999999</v>
      </c>
      <c r="K12382" s="72">
        <v>0</v>
      </c>
    </row>
    <row r="12383" spans="1:11" x14ac:dyDescent="0.25">
      <c r="A12383" s="66" t="s">
        <v>408</v>
      </c>
      <c r="B12383" s="66" t="s">
        <v>402</v>
      </c>
      <c r="C12383" t="s">
        <v>180</v>
      </c>
      <c r="D12383" s="73">
        <f t="shared" si="651"/>
        <v>11.790699999999999</v>
      </c>
      <c r="E12383" s="73">
        <f t="shared" si="652"/>
        <v>7.6778750000000002</v>
      </c>
      <c r="F12383" s="73">
        <f t="shared" si="653"/>
        <v>17.684640000000002</v>
      </c>
      <c r="H12383" s="72">
        <v>11.790699999999999</v>
      </c>
      <c r="I12383" s="75">
        <v>7.6778750000000002</v>
      </c>
      <c r="J12383" s="75">
        <v>17.684640000000002</v>
      </c>
      <c r="K12383" s="72">
        <v>0</v>
      </c>
    </row>
    <row r="12384" spans="1:11" x14ac:dyDescent="0.25">
      <c r="A12384" s="66" t="s">
        <v>408</v>
      </c>
      <c r="B12384" s="66" t="s">
        <v>402</v>
      </c>
      <c r="C12384" t="s">
        <v>186</v>
      </c>
      <c r="D12384" s="73">
        <f t="shared" si="651"/>
        <v>7.174423</v>
      </c>
      <c r="E12384" s="73">
        <f t="shared" si="652"/>
        <v>5.8520669999999999</v>
      </c>
      <c r="F12384" s="73">
        <f t="shared" si="653"/>
        <v>8.7677569999999996</v>
      </c>
      <c r="H12384" s="72">
        <v>7.174423</v>
      </c>
      <c r="I12384" s="75">
        <v>5.8520669999999999</v>
      </c>
      <c r="J12384" s="75">
        <v>8.7677569999999996</v>
      </c>
      <c r="K12384" s="72">
        <v>0</v>
      </c>
    </row>
    <row r="12385" spans="1:11" x14ac:dyDescent="0.25">
      <c r="A12385" s="66" t="s">
        <v>408</v>
      </c>
      <c r="B12385" s="66" t="s">
        <v>402</v>
      </c>
      <c r="C12385" t="s">
        <v>102</v>
      </c>
      <c r="D12385" s="73">
        <f t="shared" si="651"/>
        <v>7.1324860000000001</v>
      </c>
      <c r="E12385" s="73">
        <f t="shared" si="652"/>
        <v>4.8765049999999999</v>
      </c>
      <c r="F12385" s="73">
        <f t="shared" si="653"/>
        <v>10.31892</v>
      </c>
      <c r="H12385" s="72">
        <v>7.1324860000000001</v>
      </c>
      <c r="I12385" s="75">
        <v>4.8765049999999999</v>
      </c>
      <c r="J12385" s="75">
        <v>10.31892</v>
      </c>
      <c r="K12385" s="72">
        <v>0</v>
      </c>
    </row>
    <row r="12386" spans="1:11" x14ac:dyDescent="0.25">
      <c r="A12386" s="66" t="s">
        <v>408</v>
      </c>
      <c r="B12386" s="66" t="s">
        <v>402</v>
      </c>
      <c r="C12386" t="s">
        <v>109</v>
      </c>
      <c r="D12386" s="73">
        <f t="shared" ref="D12386:D12449" si="654">IF(K12386&gt;=50," ",H12386)</f>
        <v>10.15906</v>
      </c>
      <c r="E12386" s="73">
        <f t="shared" ref="E12386:E12449" si="655">IF(K12386&gt;=50," ",I12386)</f>
        <v>6.5767470000000001</v>
      </c>
      <c r="F12386" s="73">
        <f t="shared" ref="F12386:F12449" si="656">IF(K12386&gt;=50," ",J12386)</f>
        <v>15.37158</v>
      </c>
      <c r="H12386" s="72">
        <v>10.15906</v>
      </c>
      <c r="I12386" s="75">
        <v>6.5767470000000001</v>
      </c>
      <c r="J12386" s="75">
        <v>15.37158</v>
      </c>
      <c r="K12386" s="72">
        <v>0</v>
      </c>
    </row>
    <row r="12387" spans="1:11" x14ac:dyDescent="0.25">
      <c r="A12387" s="66" t="s">
        <v>408</v>
      </c>
      <c r="B12387" s="66" t="s">
        <v>402</v>
      </c>
      <c r="C12387" t="s">
        <v>129</v>
      </c>
      <c r="D12387" s="73">
        <f t="shared" si="654"/>
        <v>8.6693230000000003</v>
      </c>
      <c r="E12387" s="73">
        <f t="shared" si="655"/>
        <v>5.6333409999999997</v>
      </c>
      <c r="F12387" s="73">
        <f t="shared" si="656"/>
        <v>13.11411</v>
      </c>
      <c r="H12387" s="72">
        <v>8.6693230000000003</v>
      </c>
      <c r="I12387" s="75">
        <v>5.6333409999999997</v>
      </c>
      <c r="J12387" s="75">
        <v>13.11411</v>
      </c>
      <c r="K12387" s="72">
        <v>0</v>
      </c>
    </row>
    <row r="12388" spans="1:11" x14ac:dyDescent="0.25">
      <c r="A12388" s="66" t="s">
        <v>408</v>
      </c>
      <c r="B12388" s="66" t="s">
        <v>402</v>
      </c>
      <c r="C12388" t="s">
        <v>135</v>
      </c>
      <c r="D12388" s="73">
        <f t="shared" si="654"/>
        <v>8.6999999999999993</v>
      </c>
      <c r="E12388" s="73">
        <f t="shared" si="655"/>
        <v>4.2208629999999996</v>
      </c>
      <c r="F12388" s="73">
        <f t="shared" si="656"/>
        <v>17.177040000000002</v>
      </c>
      <c r="H12388" s="72">
        <v>8.6999999999999993</v>
      </c>
      <c r="I12388" s="75">
        <v>4.2208629999999996</v>
      </c>
      <c r="J12388" s="75">
        <v>17.177040000000002</v>
      </c>
      <c r="K12388" s="72">
        <v>26</v>
      </c>
    </row>
    <row r="12389" spans="1:11" x14ac:dyDescent="0.25">
      <c r="A12389" s="66" t="s">
        <v>408</v>
      </c>
      <c r="B12389" s="66" t="s">
        <v>402</v>
      </c>
      <c r="C12389" t="s">
        <v>142</v>
      </c>
      <c r="D12389" s="73">
        <f t="shared" si="654"/>
        <v>6.2729340000000002</v>
      </c>
      <c r="E12389" s="73">
        <f t="shared" si="655"/>
        <v>4.1109070000000001</v>
      </c>
      <c r="F12389" s="73">
        <f t="shared" si="656"/>
        <v>9.4598460000000006</v>
      </c>
      <c r="H12389" s="72">
        <v>6.2729340000000002</v>
      </c>
      <c r="I12389" s="75">
        <v>4.1109070000000001</v>
      </c>
      <c r="J12389" s="75">
        <v>9.4598460000000006</v>
      </c>
      <c r="K12389" s="72">
        <v>0</v>
      </c>
    </row>
    <row r="12390" spans="1:11" x14ac:dyDescent="0.25">
      <c r="A12390" s="66" t="s">
        <v>408</v>
      </c>
      <c r="B12390" s="66" t="s">
        <v>402</v>
      </c>
      <c r="C12390" t="s">
        <v>148</v>
      </c>
      <c r="D12390" s="73">
        <f t="shared" si="654"/>
        <v>7.3034840000000001</v>
      </c>
      <c r="E12390" s="73">
        <f t="shared" si="655"/>
        <v>4.8344290000000001</v>
      </c>
      <c r="F12390" s="73">
        <f t="shared" si="656"/>
        <v>10.889250000000001</v>
      </c>
      <c r="H12390" s="72">
        <v>7.3034840000000001</v>
      </c>
      <c r="I12390" s="75">
        <v>4.8344290000000001</v>
      </c>
      <c r="J12390" s="75">
        <v>10.889250000000001</v>
      </c>
      <c r="K12390" s="72">
        <v>0</v>
      </c>
    </row>
    <row r="12391" spans="1:11" x14ac:dyDescent="0.25">
      <c r="A12391" s="66" t="s">
        <v>408</v>
      </c>
      <c r="B12391" s="66" t="s">
        <v>402</v>
      </c>
      <c r="C12391" t="s">
        <v>149</v>
      </c>
      <c r="D12391" s="73">
        <f t="shared" si="654"/>
        <v>6</v>
      </c>
      <c r="E12391" s="73">
        <f t="shared" si="655"/>
        <v>3.2514599999999998</v>
      </c>
      <c r="F12391" s="73">
        <f t="shared" si="656"/>
        <v>10.918380000000001</v>
      </c>
      <c r="H12391" s="72">
        <v>6</v>
      </c>
      <c r="I12391" s="75">
        <v>3.2514599999999998</v>
      </c>
      <c r="J12391" s="75">
        <v>10.918380000000001</v>
      </c>
      <c r="K12391" s="72">
        <v>26</v>
      </c>
    </row>
    <row r="12392" spans="1:11" x14ac:dyDescent="0.25">
      <c r="A12392" s="66" t="s">
        <v>408</v>
      </c>
      <c r="B12392" s="66" t="s">
        <v>402</v>
      </c>
      <c r="C12392" t="s">
        <v>157</v>
      </c>
      <c r="D12392" s="73">
        <f t="shared" si="654"/>
        <v>8.7245299999999997</v>
      </c>
      <c r="E12392" s="73">
        <f t="shared" si="655"/>
        <v>6.1169700000000002</v>
      </c>
      <c r="F12392" s="73">
        <f t="shared" si="656"/>
        <v>12.29804</v>
      </c>
      <c r="H12392" s="72">
        <v>8.7245299999999997</v>
      </c>
      <c r="I12392" s="75">
        <v>6.1169700000000002</v>
      </c>
      <c r="J12392" s="75">
        <v>12.29804</v>
      </c>
      <c r="K12392" s="72">
        <v>0</v>
      </c>
    </row>
    <row r="12393" spans="1:11" x14ac:dyDescent="0.25">
      <c r="A12393" s="66" t="s">
        <v>408</v>
      </c>
      <c r="B12393" s="66" t="s">
        <v>402</v>
      </c>
      <c r="C12393" t="s">
        <v>166</v>
      </c>
      <c r="D12393" s="73">
        <f t="shared" si="654"/>
        <v>6.7862179999999999</v>
      </c>
      <c r="E12393" s="73">
        <f t="shared" si="655"/>
        <v>4.670248</v>
      </c>
      <c r="F12393" s="73">
        <f t="shared" si="656"/>
        <v>9.7627009999999999</v>
      </c>
      <c r="H12393" s="72">
        <v>6.7862179999999999</v>
      </c>
      <c r="I12393" s="75">
        <v>4.670248</v>
      </c>
      <c r="J12393" s="75">
        <v>9.7627009999999999</v>
      </c>
      <c r="K12393" s="72">
        <v>0</v>
      </c>
    </row>
    <row r="12394" spans="1:11" x14ac:dyDescent="0.25">
      <c r="A12394" s="66" t="s">
        <v>408</v>
      </c>
      <c r="B12394" s="66" t="s">
        <v>402</v>
      </c>
      <c r="C12394" t="s">
        <v>169</v>
      </c>
      <c r="D12394" s="73">
        <f t="shared" si="654"/>
        <v>10.04181</v>
      </c>
      <c r="E12394" s="73">
        <f t="shared" si="655"/>
        <v>6.3392169999999997</v>
      </c>
      <c r="F12394" s="73">
        <f t="shared" si="656"/>
        <v>15.548</v>
      </c>
      <c r="H12394" s="72">
        <v>10.04181</v>
      </c>
      <c r="I12394" s="75">
        <v>6.3392169999999997</v>
      </c>
      <c r="J12394" s="75">
        <v>15.548</v>
      </c>
      <c r="K12394" s="72">
        <v>0</v>
      </c>
    </row>
    <row r="12395" spans="1:11" x14ac:dyDescent="0.25">
      <c r="A12395" s="66" t="s">
        <v>408</v>
      </c>
      <c r="B12395" s="66" t="s">
        <v>402</v>
      </c>
      <c r="C12395" t="s">
        <v>170</v>
      </c>
      <c r="D12395" s="73">
        <f t="shared" si="654"/>
        <v>5.9001520000000003</v>
      </c>
      <c r="E12395" s="73">
        <f t="shared" si="655"/>
        <v>3.7966869999999999</v>
      </c>
      <c r="F12395" s="73">
        <f t="shared" si="656"/>
        <v>9.0592489999999994</v>
      </c>
      <c r="H12395" s="72">
        <v>5.9001520000000003</v>
      </c>
      <c r="I12395" s="75">
        <v>3.7966869999999999</v>
      </c>
      <c r="J12395" s="75">
        <v>9.0592489999999994</v>
      </c>
      <c r="K12395" s="72">
        <v>0</v>
      </c>
    </row>
    <row r="12396" spans="1:11" x14ac:dyDescent="0.25">
      <c r="A12396" s="66" t="s">
        <v>408</v>
      </c>
      <c r="B12396" s="66" t="s">
        <v>402</v>
      </c>
      <c r="C12396" t="s">
        <v>176</v>
      </c>
      <c r="D12396" s="73">
        <f t="shared" si="654"/>
        <v>6.2136760000000004</v>
      </c>
      <c r="E12396" s="73">
        <f t="shared" si="655"/>
        <v>4.1218060000000003</v>
      </c>
      <c r="F12396" s="73">
        <f t="shared" si="656"/>
        <v>9.2646099999999993</v>
      </c>
      <c r="H12396" s="72">
        <v>6.2136760000000004</v>
      </c>
      <c r="I12396" s="75">
        <v>4.1218060000000003</v>
      </c>
      <c r="J12396" s="75">
        <v>9.2646099999999993</v>
      </c>
      <c r="K12396" s="72">
        <v>0</v>
      </c>
    </row>
    <row r="12397" spans="1:11" x14ac:dyDescent="0.25">
      <c r="A12397" s="66" t="s">
        <v>408</v>
      </c>
      <c r="B12397" s="66" t="s">
        <v>402</v>
      </c>
      <c r="C12397" t="s">
        <v>3</v>
      </c>
      <c r="D12397" s="73">
        <f t="shared" si="654"/>
        <v>7.6078159999999997</v>
      </c>
      <c r="E12397" s="73">
        <f t="shared" si="655"/>
        <v>6.4514079999999998</v>
      </c>
      <c r="F12397" s="73">
        <f t="shared" si="656"/>
        <v>8.9516740000000006</v>
      </c>
      <c r="H12397" s="72">
        <v>7.6078159999999997</v>
      </c>
      <c r="I12397" s="75">
        <v>6.4514079999999998</v>
      </c>
      <c r="J12397" s="75">
        <v>8.9516740000000006</v>
      </c>
      <c r="K12397" s="72">
        <v>0</v>
      </c>
    </row>
    <row r="12398" spans="1:11" x14ac:dyDescent="0.25">
      <c r="A12398" s="66" t="s">
        <v>408</v>
      </c>
      <c r="B12398" s="66" t="s">
        <v>402</v>
      </c>
      <c r="C12398" t="s">
        <v>112</v>
      </c>
      <c r="D12398" s="73">
        <f t="shared" si="654"/>
        <v>5.4</v>
      </c>
      <c r="E12398" s="73">
        <f t="shared" si="655"/>
        <v>2.5138039999999999</v>
      </c>
      <c r="F12398" s="73">
        <f t="shared" si="656"/>
        <v>11.19952</v>
      </c>
      <c r="H12398" s="72">
        <v>5.4</v>
      </c>
      <c r="I12398" s="75">
        <v>2.5138039999999999</v>
      </c>
      <c r="J12398" s="75">
        <v>11.19952</v>
      </c>
      <c r="K12398" s="72">
        <v>26</v>
      </c>
    </row>
    <row r="12399" spans="1:11" x14ac:dyDescent="0.25">
      <c r="A12399" s="66" t="s">
        <v>408</v>
      </c>
      <c r="B12399" s="66" t="s">
        <v>402</v>
      </c>
      <c r="C12399" t="s">
        <v>113</v>
      </c>
      <c r="D12399" s="73">
        <f t="shared" si="654"/>
        <v>10.12189</v>
      </c>
      <c r="E12399" s="73">
        <f t="shared" si="655"/>
        <v>6.7827109999999999</v>
      </c>
      <c r="F12399" s="73">
        <f t="shared" si="656"/>
        <v>14.843209999999999</v>
      </c>
      <c r="H12399" s="72">
        <v>10.12189</v>
      </c>
      <c r="I12399" s="75">
        <v>6.7827109999999999</v>
      </c>
      <c r="J12399" s="75">
        <v>14.843209999999999</v>
      </c>
      <c r="K12399" s="72">
        <v>0</v>
      </c>
    </row>
    <row r="12400" spans="1:11" x14ac:dyDescent="0.25">
      <c r="A12400" s="66" t="s">
        <v>408</v>
      </c>
      <c r="B12400" s="66" t="s">
        <v>402</v>
      </c>
      <c r="C12400" t="s">
        <v>116</v>
      </c>
      <c r="D12400" s="73">
        <f t="shared" si="654"/>
        <v>7</v>
      </c>
      <c r="E12400" s="73">
        <f t="shared" si="655"/>
        <v>3.8263090000000002</v>
      </c>
      <c r="F12400" s="73">
        <f t="shared" si="656"/>
        <v>12.585940000000001</v>
      </c>
      <c r="H12400" s="72">
        <v>7</v>
      </c>
      <c r="I12400" s="75">
        <v>3.8263090000000002</v>
      </c>
      <c r="J12400" s="75">
        <v>12.585940000000001</v>
      </c>
      <c r="K12400" s="72">
        <v>26</v>
      </c>
    </row>
    <row r="12401" spans="1:11" x14ac:dyDescent="0.25">
      <c r="A12401" s="66" t="s">
        <v>408</v>
      </c>
      <c r="B12401" s="66" t="s">
        <v>402</v>
      </c>
      <c r="C12401" t="s">
        <v>122</v>
      </c>
      <c r="D12401" s="73">
        <f t="shared" si="654"/>
        <v>6.6</v>
      </c>
      <c r="E12401" s="73">
        <f t="shared" si="655"/>
        <v>3.325914</v>
      </c>
      <c r="F12401" s="73">
        <f t="shared" si="656"/>
        <v>12.723380000000001</v>
      </c>
      <c r="H12401" s="72">
        <v>6.6</v>
      </c>
      <c r="I12401" s="75">
        <v>3.325914</v>
      </c>
      <c r="J12401" s="75">
        <v>12.723380000000001</v>
      </c>
      <c r="K12401" s="72">
        <v>26</v>
      </c>
    </row>
    <row r="12402" spans="1:11" x14ac:dyDescent="0.25">
      <c r="A12402" s="66" t="s">
        <v>408</v>
      </c>
      <c r="B12402" s="66" t="s">
        <v>402</v>
      </c>
      <c r="C12402" t="s">
        <v>126</v>
      </c>
      <c r="D12402" s="73">
        <f t="shared" si="654"/>
        <v>6.5</v>
      </c>
      <c r="E12402" s="73">
        <f t="shared" si="655"/>
        <v>3.8585669999999999</v>
      </c>
      <c r="F12402" s="73">
        <f t="shared" si="656"/>
        <v>10.893380000000001</v>
      </c>
      <c r="H12402" s="72">
        <v>6.5</v>
      </c>
      <c r="I12402" s="75">
        <v>3.8585669999999999</v>
      </c>
      <c r="J12402" s="75">
        <v>10.893380000000001</v>
      </c>
      <c r="K12402" s="72">
        <v>26</v>
      </c>
    </row>
    <row r="12403" spans="1:11" x14ac:dyDescent="0.25">
      <c r="A12403" s="66" t="s">
        <v>408</v>
      </c>
      <c r="B12403" s="66" t="s">
        <v>402</v>
      </c>
      <c r="C12403" t="s">
        <v>139</v>
      </c>
      <c r="D12403" s="73">
        <f t="shared" si="654"/>
        <v>10.1</v>
      </c>
      <c r="E12403" s="73">
        <f t="shared" si="655"/>
        <v>5.7902979999999999</v>
      </c>
      <c r="F12403" s="73">
        <f t="shared" si="656"/>
        <v>17.110910000000001</v>
      </c>
      <c r="H12403" s="72">
        <v>10.1</v>
      </c>
      <c r="I12403" s="75">
        <v>5.7902979999999999</v>
      </c>
      <c r="J12403" s="75">
        <v>17.110910000000001</v>
      </c>
      <c r="K12403" s="72">
        <v>26</v>
      </c>
    </row>
    <row r="12404" spans="1:11" x14ac:dyDescent="0.25">
      <c r="A12404" s="66" t="s">
        <v>408</v>
      </c>
      <c r="B12404" s="66" t="s">
        <v>402</v>
      </c>
      <c r="C12404" t="s">
        <v>140</v>
      </c>
      <c r="D12404" s="73">
        <f t="shared" si="654"/>
        <v>6.3943700000000003</v>
      </c>
      <c r="E12404" s="73">
        <f t="shared" si="655"/>
        <v>4.2441449999999996</v>
      </c>
      <c r="F12404" s="73">
        <f t="shared" si="656"/>
        <v>9.5256000000000007</v>
      </c>
      <c r="H12404" s="72">
        <v>6.3943700000000003</v>
      </c>
      <c r="I12404" s="75">
        <v>4.2441449999999996</v>
      </c>
      <c r="J12404" s="75">
        <v>9.5256000000000007</v>
      </c>
      <c r="K12404" s="72">
        <v>0</v>
      </c>
    </row>
    <row r="12405" spans="1:11" x14ac:dyDescent="0.25">
      <c r="A12405" s="66" t="s">
        <v>408</v>
      </c>
      <c r="B12405" s="66" t="s">
        <v>402</v>
      </c>
      <c r="C12405" t="s">
        <v>147</v>
      </c>
      <c r="D12405" s="73">
        <f t="shared" si="654"/>
        <v>9.1544980000000002</v>
      </c>
      <c r="E12405" s="73">
        <f t="shared" si="655"/>
        <v>5.9057310000000003</v>
      </c>
      <c r="F12405" s="73">
        <f t="shared" si="656"/>
        <v>13.925929999999999</v>
      </c>
      <c r="H12405" s="72">
        <v>9.1544980000000002</v>
      </c>
      <c r="I12405" s="75">
        <v>5.9057310000000003</v>
      </c>
      <c r="J12405" s="75">
        <v>13.925929999999999</v>
      </c>
      <c r="K12405" s="72">
        <v>0</v>
      </c>
    </row>
    <row r="12406" spans="1:11" x14ac:dyDescent="0.25">
      <c r="A12406" s="66" t="s">
        <v>408</v>
      </c>
      <c r="B12406" s="66" t="s">
        <v>402</v>
      </c>
      <c r="C12406" t="s">
        <v>155</v>
      </c>
      <c r="D12406" s="73">
        <f t="shared" si="654"/>
        <v>4.5369630000000001</v>
      </c>
      <c r="E12406" s="73">
        <f t="shared" si="655"/>
        <v>3.0160499999999999</v>
      </c>
      <c r="F12406" s="73">
        <f t="shared" si="656"/>
        <v>6.7712830000000004</v>
      </c>
      <c r="H12406" s="72">
        <v>4.5369630000000001</v>
      </c>
      <c r="I12406" s="75">
        <v>3.0160499999999999</v>
      </c>
      <c r="J12406" s="75">
        <v>6.7712830000000004</v>
      </c>
      <c r="K12406" s="72">
        <v>0</v>
      </c>
    </row>
    <row r="12407" spans="1:11" x14ac:dyDescent="0.25">
      <c r="A12407" s="66" t="s">
        <v>408</v>
      </c>
      <c r="B12407" s="66" t="s">
        <v>402</v>
      </c>
      <c r="C12407" t="s">
        <v>168</v>
      </c>
      <c r="D12407" s="73">
        <f t="shared" si="654"/>
        <v>6.1054029999999999</v>
      </c>
      <c r="E12407" s="73">
        <f t="shared" si="655"/>
        <v>4.0859719999999999</v>
      </c>
      <c r="F12407" s="73">
        <f t="shared" si="656"/>
        <v>9.0289540000000006</v>
      </c>
      <c r="H12407" s="72">
        <v>6.1054029999999999</v>
      </c>
      <c r="I12407" s="75">
        <v>4.0859719999999999</v>
      </c>
      <c r="J12407" s="75">
        <v>9.0289540000000006</v>
      </c>
      <c r="K12407" s="72">
        <v>0</v>
      </c>
    </row>
    <row r="12408" spans="1:11" x14ac:dyDescent="0.25">
      <c r="A12408" s="66" t="s">
        <v>408</v>
      </c>
      <c r="B12408" s="66" t="s">
        <v>402</v>
      </c>
      <c r="C12408" t="s">
        <v>187</v>
      </c>
      <c r="D12408" s="73">
        <f t="shared" si="654"/>
        <v>7.4465899999999996</v>
      </c>
      <c r="E12408" s="73">
        <f t="shared" si="655"/>
        <v>5.9746620000000004</v>
      </c>
      <c r="F12408" s="73">
        <f t="shared" si="656"/>
        <v>9.2454889999999992</v>
      </c>
      <c r="H12408" s="72">
        <v>7.4465899999999996</v>
      </c>
      <c r="I12408" s="75">
        <v>5.9746620000000004</v>
      </c>
      <c r="J12408" s="75">
        <v>9.2454889999999992</v>
      </c>
      <c r="K12408" s="72">
        <v>0</v>
      </c>
    </row>
    <row r="12409" spans="1:11" x14ac:dyDescent="0.25">
      <c r="A12409" s="66" t="s">
        <v>408</v>
      </c>
      <c r="B12409" s="66" t="s">
        <v>402</v>
      </c>
      <c r="C12409" t="s">
        <v>1</v>
      </c>
      <c r="D12409" s="73">
        <f t="shared" si="654"/>
        <v>6.5889620000000004</v>
      </c>
      <c r="E12409" s="73">
        <f t="shared" si="655"/>
        <v>6.1289239999999996</v>
      </c>
      <c r="F12409" s="73">
        <f t="shared" si="656"/>
        <v>7.0809259999999998</v>
      </c>
      <c r="H12409" s="72">
        <v>6.5889620000000004</v>
      </c>
      <c r="I12409" s="75">
        <v>6.1289239999999996</v>
      </c>
      <c r="J12409" s="75">
        <v>7.0809259999999998</v>
      </c>
      <c r="K12409" s="72">
        <v>0</v>
      </c>
    </row>
    <row r="12410" spans="1:11" x14ac:dyDescent="0.25">
      <c r="A12410" s="66" t="s">
        <v>408</v>
      </c>
      <c r="B12410" s="66" t="s">
        <v>403</v>
      </c>
      <c r="C12410" t="s">
        <v>110</v>
      </c>
      <c r="D12410" s="73">
        <f t="shared" si="654"/>
        <v>13.59906</v>
      </c>
      <c r="E12410" s="73">
        <f t="shared" si="655"/>
        <v>9.1965970000000006</v>
      </c>
      <c r="F12410" s="73">
        <f t="shared" si="656"/>
        <v>19.652889999999999</v>
      </c>
      <c r="H12410" s="72">
        <v>13.59906</v>
      </c>
      <c r="I12410" s="75">
        <v>9.1965970000000006</v>
      </c>
      <c r="J12410" s="75">
        <v>19.652889999999999</v>
      </c>
      <c r="K12410" s="72">
        <v>0</v>
      </c>
    </row>
    <row r="12411" spans="1:11" x14ac:dyDescent="0.25">
      <c r="A12411" s="66" t="s">
        <v>408</v>
      </c>
      <c r="B12411" s="66" t="s">
        <v>403</v>
      </c>
      <c r="C12411" t="s">
        <v>137</v>
      </c>
      <c r="D12411" s="73">
        <f t="shared" si="654"/>
        <v>10.52505</v>
      </c>
      <c r="E12411" s="73">
        <f t="shared" si="655"/>
        <v>7.176126</v>
      </c>
      <c r="F12411" s="73">
        <f t="shared" si="656"/>
        <v>15.181229999999999</v>
      </c>
      <c r="H12411" s="72">
        <v>10.52505</v>
      </c>
      <c r="I12411" s="75">
        <v>7.176126</v>
      </c>
      <c r="J12411" s="75">
        <v>15.181229999999999</v>
      </c>
      <c r="K12411" s="72">
        <v>0</v>
      </c>
    </row>
    <row r="12412" spans="1:11" x14ac:dyDescent="0.25">
      <c r="A12412" s="66" t="s">
        <v>408</v>
      </c>
      <c r="B12412" s="66" t="s">
        <v>403</v>
      </c>
      <c r="C12412" t="s">
        <v>141</v>
      </c>
      <c r="D12412" s="73">
        <f t="shared" si="654"/>
        <v>7.9018160000000002</v>
      </c>
      <c r="E12412" s="73">
        <f t="shared" si="655"/>
        <v>4.8725310000000004</v>
      </c>
      <c r="F12412" s="73">
        <f t="shared" si="656"/>
        <v>12.56565</v>
      </c>
      <c r="H12412" s="72">
        <v>7.9018160000000002</v>
      </c>
      <c r="I12412" s="75">
        <v>4.8725310000000004</v>
      </c>
      <c r="J12412" s="75">
        <v>12.56565</v>
      </c>
      <c r="K12412" s="72">
        <v>0</v>
      </c>
    </row>
    <row r="12413" spans="1:11" x14ac:dyDescent="0.25">
      <c r="A12413" s="66" t="s">
        <v>408</v>
      </c>
      <c r="B12413" s="66" t="s">
        <v>403</v>
      </c>
      <c r="C12413" t="s">
        <v>144</v>
      </c>
      <c r="D12413" s="73">
        <f t="shared" si="654"/>
        <v>8.9129810000000003</v>
      </c>
      <c r="E12413" s="73">
        <f t="shared" si="655"/>
        <v>6.115494</v>
      </c>
      <c r="F12413" s="73">
        <f t="shared" si="656"/>
        <v>12.815480000000001</v>
      </c>
      <c r="H12413" s="72">
        <v>8.9129810000000003</v>
      </c>
      <c r="I12413" s="75">
        <v>6.115494</v>
      </c>
      <c r="J12413" s="75">
        <v>12.815480000000001</v>
      </c>
      <c r="K12413" s="72">
        <v>0</v>
      </c>
    </row>
    <row r="12414" spans="1:11" x14ac:dyDescent="0.25">
      <c r="A12414" s="66" t="s">
        <v>408</v>
      </c>
      <c r="B12414" s="66" t="s">
        <v>403</v>
      </c>
      <c r="C12414" t="s">
        <v>150</v>
      </c>
      <c r="D12414" s="73">
        <f t="shared" si="654"/>
        <v>13.11871</v>
      </c>
      <c r="E12414" s="73">
        <f t="shared" si="655"/>
        <v>8.8120309999999993</v>
      </c>
      <c r="F12414" s="73">
        <f t="shared" si="656"/>
        <v>19.089559999999999</v>
      </c>
      <c r="H12414" s="72">
        <v>13.11871</v>
      </c>
      <c r="I12414" s="75">
        <v>8.8120309999999993</v>
      </c>
      <c r="J12414" s="75">
        <v>19.089559999999999</v>
      </c>
      <c r="K12414" s="72">
        <v>0</v>
      </c>
    </row>
    <row r="12415" spans="1:11" x14ac:dyDescent="0.25">
      <c r="A12415" s="66" t="s">
        <v>408</v>
      </c>
      <c r="B12415" s="66" t="s">
        <v>403</v>
      </c>
      <c r="C12415" t="s">
        <v>174</v>
      </c>
      <c r="D12415" s="73">
        <f t="shared" si="654"/>
        <v>8.6607179999999993</v>
      </c>
      <c r="E12415" s="73">
        <f t="shared" si="655"/>
        <v>5.8928690000000001</v>
      </c>
      <c r="F12415" s="73">
        <f t="shared" si="656"/>
        <v>12.55517</v>
      </c>
      <c r="H12415" s="72">
        <v>8.6607179999999993</v>
      </c>
      <c r="I12415" s="75">
        <v>5.8928690000000001</v>
      </c>
      <c r="J12415" s="75">
        <v>12.55517</v>
      </c>
      <c r="K12415" s="72">
        <v>0</v>
      </c>
    </row>
    <row r="12416" spans="1:11" x14ac:dyDescent="0.25">
      <c r="A12416" s="66" t="s">
        <v>408</v>
      </c>
      <c r="B12416" s="66" t="s">
        <v>403</v>
      </c>
      <c r="C12416" t="s">
        <v>179</v>
      </c>
      <c r="D12416" s="73">
        <f t="shared" si="654"/>
        <v>8.6278780000000008</v>
      </c>
      <c r="E12416" s="73">
        <f t="shared" si="655"/>
        <v>6.3171400000000002</v>
      </c>
      <c r="F12416" s="73">
        <f t="shared" si="656"/>
        <v>11.67849</v>
      </c>
      <c r="H12416" s="72">
        <v>8.6278780000000008</v>
      </c>
      <c r="I12416" s="75">
        <v>6.3171400000000002</v>
      </c>
      <c r="J12416" s="75">
        <v>11.67849</v>
      </c>
      <c r="K12416" s="72">
        <v>0</v>
      </c>
    </row>
    <row r="12417" spans="1:11" x14ac:dyDescent="0.25">
      <c r="A12417" s="66" t="s">
        <v>408</v>
      </c>
      <c r="B12417" s="66" t="s">
        <v>403</v>
      </c>
      <c r="C12417" t="s">
        <v>181</v>
      </c>
      <c r="D12417" s="73">
        <f t="shared" si="654"/>
        <v>10.59253</v>
      </c>
      <c r="E12417" s="73">
        <f t="shared" si="655"/>
        <v>8.9921620000000004</v>
      </c>
      <c r="F12417" s="73">
        <f t="shared" si="656"/>
        <v>12.438789999999999</v>
      </c>
      <c r="H12417" s="72">
        <v>10.59253</v>
      </c>
      <c r="I12417" s="75">
        <v>8.9921620000000004</v>
      </c>
      <c r="J12417" s="75">
        <v>12.438789999999999</v>
      </c>
      <c r="K12417" s="72">
        <v>0</v>
      </c>
    </row>
    <row r="12418" spans="1:11" x14ac:dyDescent="0.25">
      <c r="A12418" s="66" t="s">
        <v>408</v>
      </c>
      <c r="B12418" s="66" t="s">
        <v>403</v>
      </c>
      <c r="C12418" t="s">
        <v>105</v>
      </c>
      <c r="D12418" s="73">
        <f t="shared" si="654"/>
        <v>10.19272</v>
      </c>
      <c r="E12418" s="73">
        <f t="shared" si="655"/>
        <v>6.4619479999999996</v>
      </c>
      <c r="F12418" s="73">
        <f t="shared" si="656"/>
        <v>15.71555</v>
      </c>
      <c r="H12418" s="72">
        <v>10.19272</v>
      </c>
      <c r="I12418" s="75">
        <v>6.4619479999999996</v>
      </c>
      <c r="J12418" s="75">
        <v>15.71555</v>
      </c>
      <c r="K12418" s="72">
        <v>0</v>
      </c>
    </row>
    <row r="12419" spans="1:11" x14ac:dyDescent="0.25">
      <c r="A12419" s="66" t="s">
        <v>408</v>
      </c>
      <c r="B12419" s="66" t="s">
        <v>403</v>
      </c>
      <c r="C12419" t="s">
        <v>111</v>
      </c>
      <c r="D12419" s="73">
        <f t="shared" si="654"/>
        <v>14.96508</v>
      </c>
      <c r="E12419" s="73">
        <f t="shared" si="655"/>
        <v>10.444520000000001</v>
      </c>
      <c r="F12419" s="73">
        <f t="shared" si="656"/>
        <v>20.983779999999999</v>
      </c>
      <c r="H12419" s="72">
        <v>14.96508</v>
      </c>
      <c r="I12419" s="75">
        <v>10.444520000000001</v>
      </c>
      <c r="J12419" s="75">
        <v>20.983779999999999</v>
      </c>
      <c r="K12419" s="72">
        <v>0</v>
      </c>
    </row>
    <row r="12420" spans="1:11" x14ac:dyDescent="0.25">
      <c r="A12420" s="66" t="s">
        <v>408</v>
      </c>
      <c r="B12420" s="66" t="s">
        <v>403</v>
      </c>
      <c r="C12420" t="s">
        <v>119</v>
      </c>
      <c r="D12420" s="73">
        <f t="shared" si="654"/>
        <v>10.22758</v>
      </c>
      <c r="E12420" s="73">
        <f t="shared" si="655"/>
        <v>7.527971</v>
      </c>
      <c r="F12420" s="73">
        <f t="shared" si="656"/>
        <v>13.751340000000001</v>
      </c>
      <c r="H12420" s="72">
        <v>10.22758</v>
      </c>
      <c r="I12420" s="75">
        <v>7.527971</v>
      </c>
      <c r="J12420" s="75">
        <v>13.751340000000001</v>
      </c>
      <c r="K12420" s="72">
        <v>0</v>
      </c>
    </row>
    <row r="12421" spans="1:11" x14ac:dyDescent="0.25">
      <c r="A12421" s="66" t="s">
        <v>408</v>
      </c>
      <c r="B12421" s="66" t="s">
        <v>403</v>
      </c>
      <c r="C12421" t="s">
        <v>132</v>
      </c>
      <c r="D12421" s="73">
        <f t="shared" si="654"/>
        <v>12.42877</v>
      </c>
      <c r="E12421" s="73">
        <f t="shared" si="655"/>
        <v>8.3879319999999993</v>
      </c>
      <c r="F12421" s="73">
        <f t="shared" si="656"/>
        <v>18.033080000000002</v>
      </c>
      <c r="H12421" s="72">
        <v>12.42877</v>
      </c>
      <c r="I12421" s="75">
        <v>8.3879319999999993</v>
      </c>
      <c r="J12421" s="75">
        <v>18.033080000000002</v>
      </c>
      <c r="K12421" s="72">
        <v>0</v>
      </c>
    </row>
    <row r="12422" spans="1:11" x14ac:dyDescent="0.25">
      <c r="A12422" s="66" t="s">
        <v>408</v>
      </c>
      <c r="B12422" s="66" t="s">
        <v>403</v>
      </c>
      <c r="C12422" t="s">
        <v>134</v>
      </c>
      <c r="D12422" s="73">
        <f t="shared" si="654"/>
        <v>12.50371</v>
      </c>
      <c r="E12422" s="73">
        <f t="shared" si="655"/>
        <v>9.1770169999999993</v>
      </c>
      <c r="F12422" s="73">
        <f t="shared" si="656"/>
        <v>16.813099999999999</v>
      </c>
      <c r="H12422" s="72">
        <v>12.50371</v>
      </c>
      <c r="I12422" s="75">
        <v>9.1770169999999993</v>
      </c>
      <c r="J12422" s="75">
        <v>16.813099999999999</v>
      </c>
      <c r="K12422" s="72">
        <v>0</v>
      </c>
    </row>
    <row r="12423" spans="1:11" x14ac:dyDescent="0.25">
      <c r="A12423" s="66" t="s">
        <v>408</v>
      </c>
      <c r="B12423" s="66" t="s">
        <v>403</v>
      </c>
      <c r="C12423" t="s">
        <v>143</v>
      </c>
      <c r="D12423" s="73">
        <f t="shared" si="654"/>
        <v>10.424989999999999</v>
      </c>
      <c r="E12423" s="73">
        <f t="shared" si="655"/>
        <v>6.7139280000000001</v>
      </c>
      <c r="F12423" s="73">
        <f t="shared" si="656"/>
        <v>15.839029999999999</v>
      </c>
      <c r="H12423" s="72">
        <v>10.424989999999999</v>
      </c>
      <c r="I12423" s="75">
        <v>6.7139280000000001</v>
      </c>
      <c r="J12423" s="75">
        <v>15.839029999999999</v>
      </c>
      <c r="K12423" s="72">
        <v>0</v>
      </c>
    </row>
    <row r="12424" spans="1:11" x14ac:dyDescent="0.25">
      <c r="A12424" s="66" t="s">
        <v>408</v>
      </c>
      <c r="B12424" s="66" t="s">
        <v>403</v>
      </c>
      <c r="C12424" t="s">
        <v>145</v>
      </c>
      <c r="D12424" s="73">
        <f t="shared" si="654"/>
        <v>14.36613</v>
      </c>
      <c r="E12424" s="73">
        <f t="shared" si="655"/>
        <v>9.9279270000000004</v>
      </c>
      <c r="F12424" s="73">
        <f t="shared" si="656"/>
        <v>20.340350000000001</v>
      </c>
      <c r="H12424" s="72">
        <v>14.36613</v>
      </c>
      <c r="I12424" s="75">
        <v>9.9279270000000004</v>
      </c>
      <c r="J12424" s="75">
        <v>20.340350000000001</v>
      </c>
      <c r="K12424" s="72">
        <v>0</v>
      </c>
    </row>
    <row r="12425" spans="1:11" x14ac:dyDescent="0.25">
      <c r="A12425" s="66" t="s">
        <v>408</v>
      </c>
      <c r="B12425" s="66" t="s">
        <v>403</v>
      </c>
      <c r="C12425" t="s">
        <v>146</v>
      </c>
      <c r="D12425" s="73">
        <f t="shared" si="654"/>
        <v>15.28262</v>
      </c>
      <c r="E12425" s="73">
        <f t="shared" si="655"/>
        <v>9.7054019999999994</v>
      </c>
      <c r="F12425" s="73">
        <f t="shared" si="656"/>
        <v>23.239909999999998</v>
      </c>
      <c r="H12425" s="72">
        <v>15.28262</v>
      </c>
      <c r="I12425" s="75">
        <v>9.7054019999999994</v>
      </c>
      <c r="J12425" s="75">
        <v>23.239909999999998</v>
      </c>
      <c r="K12425" s="72">
        <v>0</v>
      </c>
    </row>
    <row r="12426" spans="1:11" x14ac:dyDescent="0.25">
      <c r="A12426" s="66" t="s">
        <v>408</v>
      </c>
      <c r="B12426" s="66" t="s">
        <v>403</v>
      </c>
      <c r="C12426" t="s">
        <v>151</v>
      </c>
      <c r="D12426" s="73">
        <f t="shared" si="654"/>
        <v>10.24883</v>
      </c>
      <c r="E12426" s="73">
        <f t="shared" si="655"/>
        <v>6.8549319999999998</v>
      </c>
      <c r="F12426" s="73">
        <f t="shared" si="656"/>
        <v>15.05152</v>
      </c>
      <c r="H12426" s="72">
        <v>10.24883</v>
      </c>
      <c r="I12426" s="75">
        <v>6.8549319999999998</v>
      </c>
      <c r="J12426" s="75">
        <v>15.05152</v>
      </c>
      <c r="K12426" s="72">
        <v>0</v>
      </c>
    </row>
    <row r="12427" spans="1:11" x14ac:dyDescent="0.25">
      <c r="A12427" s="66" t="s">
        <v>408</v>
      </c>
      <c r="B12427" s="66" t="s">
        <v>403</v>
      </c>
      <c r="C12427" t="s">
        <v>153</v>
      </c>
      <c r="D12427" s="73">
        <f t="shared" si="654"/>
        <v>13.64913</v>
      </c>
      <c r="E12427" s="73">
        <f t="shared" si="655"/>
        <v>9.0236319999999992</v>
      </c>
      <c r="F12427" s="73">
        <f t="shared" si="656"/>
        <v>20.12124</v>
      </c>
      <c r="H12427" s="72">
        <v>13.64913</v>
      </c>
      <c r="I12427" s="75">
        <v>9.0236319999999992</v>
      </c>
      <c r="J12427" s="75">
        <v>20.12124</v>
      </c>
      <c r="K12427" s="72">
        <v>0</v>
      </c>
    </row>
    <row r="12428" spans="1:11" x14ac:dyDescent="0.25">
      <c r="A12428" s="66" t="s">
        <v>408</v>
      </c>
      <c r="B12428" s="66" t="s">
        <v>403</v>
      </c>
      <c r="C12428" t="s">
        <v>158</v>
      </c>
      <c r="D12428" s="73">
        <f t="shared" si="654"/>
        <v>7.8709879999999997</v>
      </c>
      <c r="E12428" s="73">
        <f t="shared" si="655"/>
        <v>4.9975569999999996</v>
      </c>
      <c r="F12428" s="73">
        <f t="shared" si="656"/>
        <v>12.18465</v>
      </c>
      <c r="H12428" s="72">
        <v>7.8709879999999997</v>
      </c>
      <c r="I12428" s="75">
        <v>4.9975569999999996</v>
      </c>
      <c r="J12428" s="75">
        <v>12.18465</v>
      </c>
      <c r="K12428" s="72">
        <v>0</v>
      </c>
    </row>
    <row r="12429" spans="1:11" x14ac:dyDescent="0.25">
      <c r="A12429" s="66" t="s">
        <v>408</v>
      </c>
      <c r="B12429" s="66" t="s">
        <v>403</v>
      </c>
      <c r="C12429" t="s">
        <v>175</v>
      </c>
      <c r="D12429" s="73">
        <f t="shared" si="654"/>
        <v>11.73321</v>
      </c>
      <c r="E12429" s="73">
        <f t="shared" si="655"/>
        <v>8.159281</v>
      </c>
      <c r="F12429" s="73">
        <f t="shared" si="656"/>
        <v>16.58981</v>
      </c>
      <c r="H12429" s="72">
        <v>11.73321</v>
      </c>
      <c r="I12429" s="75">
        <v>8.159281</v>
      </c>
      <c r="J12429" s="75">
        <v>16.58981</v>
      </c>
      <c r="K12429" s="72">
        <v>0</v>
      </c>
    </row>
    <row r="12430" spans="1:11" x14ac:dyDescent="0.25">
      <c r="A12430" s="66" t="s">
        <v>408</v>
      </c>
      <c r="B12430" s="66" t="s">
        <v>403</v>
      </c>
      <c r="C12430" t="s">
        <v>177</v>
      </c>
      <c r="D12430" s="73">
        <f t="shared" si="654"/>
        <v>8.7443419999999996</v>
      </c>
      <c r="E12430" s="73">
        <f t="shared" si="655"/>
        <v>6.1687570000000003</v>
      </c>
      <c r="F12430" s="73">
        <f t="shared" si="656"/>
        <v>12.25484</v>
      </c>
      <c r="H12430" s="72">
        <v>8.7443419999999996</v>
      </c>
      <c r="I12430" s="75">
        <v>6.1687570000000003</v>
      </c>
      <c r="J12430" s="75">
        <v>12.25484</v>
      </c>
      <c r="K12430" s="72">
        <v>0</v>
      </c>
    </row>
    <row r="12431" spans="1:11" x14ac:dyDescent="0.25">
      <c r="A12431" s="66" t="s">
        <v>408</v>
      </c>
      <c r="B12431" s="66" t="s">
        <v>403</v>
      </c>
      <c r="C12431" t="s">
        <v>178</v>
      </c>
      <c r="D12431" s="73">
        <f t="shared" si="654"/>
        <v>7.540292</v>
      </c>
      <c r="E12431" s="73">
        <f t="shared" si="655"/>
        <v>4.923438</v>
      </c>
      <c r="F12431" s="73">
        <f t="shared" si="656"/>
        <v>11.38153</v>
      </c>
      <c r="H12431" s="72">
        <v>7.540292</v>
      </c>
      <c r="I12431" s="75">
        <v>4.923438</v>
      </c>
      <c r="J12431" s="75">
        <v>11.38153</v>
      </c>
      <c r="K12431" s="72">
        <v>0</v>
      </c>
    </row>
    <row r="12432" spans="1:11" x14ac:dyDescent="0.25">
      <c r="A12432" s="66" t="s">
        <v>408</v>
      </c>
      <c r="B12432" s="66" t="s">
        <v>403</v>
      </c>
      <c r="C12432" t="s">
        <v>182</v>
      </c>
      <c r="D12432" s="73">
        <f t="shared" si="654"/>
        <v>11.64324</v>
      </c>
      <c r="E12432" s="73">
        <f t="shared" si="655"/>
        <v>10.38406</v>
      </c>
      <c r="F12432" s="73">
        <f t="shared" si="656"/>
        <v>13.032909999999999</v>
      </c>
      <c r="H12432" s="72">
        <v>11.64324</v>
      </c>
      <c r="I12432" s="75">
        <v>10.38406</v>
      </c>
      <c r="J12432" s="75">
        <v>13.032909999999999</v>
      </c>
      <c r="K12432" s="72">
        <v>0</v>
      </c>
    </row>
    <row r="12433" spans="1:11" x14ac:dyDescent="0.25">
      <c r="A12433" s="66" t="s">
        <v>408</v>
      </c>
      <c r="B12433" s="66" t="s">
        <v>403</v>
      </c>
      <c r="C12433" t="s">
        <v>108</v>
      </c>
      <c r="D12433" s="73">
        <f t="shared" si="654"/>
        <v>4.6751170000000002</v>
      </c>
      <c r="E12433" s="73">
        <f t="shared" si="655"/>
        <v>3.2195170000000002</v>
      </c>
      <c r="F12433" s="73">
        <f t="shared" si="656"/>
        <v>6.7429670000000002</v>
      </c>
      <c r="H12433" s="72">
        <v>4.6751170000000002</v>
      </c>
      <c r="I12433" s="75">
        <v>3.2195170000000002</v>
      </c>
      <c r="J12433" s="75">
        <v>6.7429670000000002</v>
      </c>
      <c r="K12433" s="72">
        <v>0</v>
      </c>
    </row>
    <row r="12434" spans="1:11" x14ac:dyDescent="0.25">
      <c r="A12434" s="66" t="s">
        <v>408</v>
      </c>
      <c r="B12434" s="66" t="s">
        <v>403</v>
      </c>
      <c r="C12434" t="s">
        <v>114</v>
      </c>
      <c r="D12434" s="73">
        <f t="shared" si="654"/>
        <v>11.10097</v>
      </c>
      <c r="E12434" s="73">
        <f t="shared" si="655"/>
        <v>7.6384059999999998</v>
      </c>
      <c r="F12434" s="73">
        <f t="shared" si="656"/>
        <v>15.86356</v>
      </c>
      <c r="H12434" s="72">
        <v>11.10097</v>
      </c>
      <c r="I12434" s="75">
        <v>7.6384059999999998</v>
      </c>
      <c r="J12434" s="75">
        <v>15.86356</v>
      </c>
      <c r="K12434" s="72">
        <v>0</v>
      </c>
    </row>
    <row r="12435" spans="1:11" x14ac:dyDescent="0.25">
      <c r="A12435" s="66" t="s">
        <v>408</v>
      </c>
      <c r="B12435" s="66" t="s">
        <v>403</v>
      </c>
      <c r="C12435" t="s">
        <v>115</v>
      </c>
      <c r="D12435" s="73">
        <f t="shared" si="654"/>
        <v>11.72303</v>
      </c>
      <c r="E12435" s="73">
        <f t="shared" si="655"/>
        <v>8.5017049999999994</v>
      </c>
      <c r="F12435" s="73">
        <f t="shared" si="656"/>
        <v>15.95213</v>
      </c>
      <c r="H12435" s="72">
        <v>11.72303</v>
      </c>
      <c r="I12435" s="75">
        <v>8.5017049999999994</v>
      </c>
      <c r="J12435" s="75">
        <v>15.95213</v>
      </c>
      <c r="K12435" s="72">
        <v>0</v>
      </c>
    </row>
    <row r="12436" spans="1:11" x14ac:dyDescent="0.25">
      <c r="A12436" s="66" t="s">
        <v>408</v>
      </c>
      <c r="B12436" s="66" t="s">
        <v>403</v>
      </c>
      <c r="C12436" t="s">
        <v>121</v>
      </c>
      <c r="D12436" s="73">
        <f t="shared" si="654"/>
        <v>14.087770000000001</v>
      </c>
      <c r="E12436" s="73">
        <f t="shared" si="655"/>
        <v>10.352690000000001</v>
      </c>
      <c r="F12436" s="73">
        <f t="shared" si="656"/>
        <v>18.886500000000002</v>
      </c>
      <c r="H12436" s="72">
        <v>14.087770000000001</v>
      </c>
      <c r="I12436" s="75">
        <v>10.352690000000001</v>
      </c>
      <c r="J12436" s="75">
        <v>18.886500000000002</v>
      </c>
      <c r="K12436" s="72">
        <v>0</v>
      </c>
    </row>
    <row r="12437" spans="1:11" x14ac:dyDescent="0.25">
      <c r="A12437" s="66" t="s">
        <v>408</v>
      </c>
      <c r="B12437" s="66" t="s">
        <v>403</v>
      </c>
      <c r="C12437" t="s">
        <v>123</v>
      </c>
      <c r="D12437" s="73">
        <f t="shared" si="654"/>
        <v>12.57305</v>
      </c>
      <c r="E12437" s="73">
        <f t="shared" si="655"/>
        <v>8.3631089999999997</v>
      </c>
      <c r="F12437" s="73">
        <f t="shared" si="656"/>
        <v>18.474979999999999</v>
      </c>
      <c r="H12437" s="72">
        <v>12.57305</v>
      </c>
      <c r="I12437" s="75">
        <v>8.3631089999999997</v>
      </c>
      <c r="J12437" s="75">
        <v>18.474979999999999</v>
      </c>
      <c r="K12437" s="72">
        <v>0</v>
      </c>
    </row>
    <row r="12438" spans="1:11" x14ac:dyDescent="0.25">
      <c r="A12438" s="66" t="s">
        <v>408</v>
      </c>
      <c r="B12438" s="66" t="s">
        <v>403</v>
      </c>
      <c r="C12438" t="s">
        <v>127</v>
      </c>
      <c r="D12438" s="73">
        <f t="shared" si="654"/>
        <v>15.59193</v>
      </c>
      <c r="E12438" s="73">
        <f t="shared" si="655"/>
        <v>10.738300000000001</v>
      </c>
      <c r="F12438" s="73">
        <f t="shared" si="656"/>
        <v>22.096319999999999</v>
      </c>
      <c r="H12438" s="72">
        <v>15.59193</v>
      </c>
      <c r="I12438" s="75">
        <v>10.738300000000001</v>
      </c>
      <c r="J12438" s="75">
        <v>22.096319999999999</v>
      </c>
      <c r="K12438" s="72">
        <v>0</v>
      </c>
    </row>
    <row r="12439" spans="1:11" x14ac:dyDescent="0.25">
      <c r="A12439" s="66" t="s">
        <v>408</v>
      </c>
      <c r="B12439" s="66" t="s">
        <v>403</v>
      </c>
      <c r="C12439" t="s">
        <v>136</v>
      </c>
      <c r="D12439" s="73">
        <f t="shared" si="654"/>
        <v>11.7</v>
      </c>
      <c r="E12439" s="73">
        <f t="shared" si="655"/>
        <v>6.6535669999999998</v>
      </c>
      <c r="F12439" s="73">
        <f t="shared" si="656"/>
        <v>19.661580000000001</v>
      </c>
      <c r="H12439" s="72">
        <v>11.7</v>
      </c>
      <c r="I12439" s="75">
        <v>6.6535669999999998</v>
      </c>
      <c r="J12439" s="75">
        <v>19.661580000000001</v>
      </c>
      <c r="K12439" s="72">
        <v>26</v>
      </c>
    </row>
    <row r="12440" spans="1:11" x14ac:dyDescent="0.25">
      <c r="A12440" s="66" t="s">
        <v>408</v>
      </c>
      <c r="B12440" s="66" t="s">
        <v>403</v>
      </c>
      <c r="C12440" t="s">
        <v>154</v>
      </c>
      <c r="D12440" s="73">
        <f t="shared" si="654"/>
        <v>6.8111889999999997</v>
      </c>
      <c r="E12440" s="73">
        <f t="shared" si="655"/>
        <v>4.1774009999999997</v>
      </c>
      <c r="F12440" s="73">
        <f t="shared" si="656"/>
        <v>10.916359999999999</v>
      </c>
      <c r="H12440" s="72">
        <v>6.8111889999999997</v>
      </c>
      <c r="I12440" s="75">
        <v>4.1774009999999997</v>
      </c>
      <c r="J12440" s="75">
        <v>10.916359999999999</v>
      </c>
      <c r="K12440" s="72">
        <v>0</v>
      </c>
    </row>
    <row r="12441" spans="1:11" x14ac:dyDescent="0.25">
      <c r="A12441" s="66" t="s">
        <v>408</v>
      </c>
      <c r="B12441" s="66" t="s">
        <v>403</v>
      </c>
      <c r="C12441" t="s">
        <v>160</v>
      </c>
      <c r="D12441" s="73">
        <f t="shared" si="654"/>
        <v>9.1</v>
      </c>
      <c r="E12441" s="73">
        <f t="shared" si="655"/>
        <v>5.4810600000000003</v>
      </c>
      <c r="F12441" s="73">
        <f t="shared" si="656"/>
        <v>14.873150000000001</v>
      </c>
      <c r="H12441" s="72">
        <v>9.1</v>
      </c>
      <c r="I12441" s="75">
        <v>5.4810600000000003</v>
      </c>
      <c r="J12441" s="75">
        <v>14.873150000000001</v>
      </c>
      <c r="K12441" s="72">
        <v>26</v>
      </c>
    </row>
    <row r="12442" spans="1:11" x14ac:dyDescent="0.25">
      <c r="A12442" s="66" t="s">
        <v>408</v>
      </c>
      <c r="B12442" s="66" t="s">
        <v>403</v>
      </c>
      <c r="C12442" t="s">
        <v>165</v>
      </c>
      <c r="D12442" s="73">
        <f t="shared" si="654"/>
        <v>9.0584950000000006</v>
      </c>
      <c r="E12442" s="73">
        <f t="shared" si="655"/>
        <v>5.7570499999999996</v>
      </c>
      <c r="F12442" s="73">
        <f t="shared" si="656"/>
        <v>13.9725</v>
      </c>
      <c r="H12442" s="72">
        <v>9.0584950000000006</v>
      </c>
      <c r="I12442" s="75">
        <v>5.7570499999999996</v>
      </c>
      <c r="J12442" s="75">
        <v>13.9725</v>
      </c>
      <c r="K12442" s="72">
        <v>0</v>
      </c>
    </row>
    <row r="12443" spans="1:11" x14ac:dyDescent="0.25">
      <c r="A12443" s="66" t="s">
        <v>408</v>
      </c>
      <c r="B12443" s="66" t="s">
        <v>403</v>
      </c>
      <c r="C12443" t="s">
        <v>183</v>
      </c>
      <c r="D12443" s="73">
        <f t="shared" si="654"/>
        <v>11.228210000000001</v>
      </c>
      <c r="E12443" s="73">
        <f t="shared" si="655"/>
        <v>9.7383059999999997</v>
      </c>
      <c r="F12443" s="73">
        <f t="shared" si="656"/>
        <v>12.913449999999999</v>
      </c>
      <c r="H12443" s="72">
        <v>11.228210000000001</v>
      </c>
      <c r="I12443" s="75">
        <v>9.7383059999999997</v>
      </c>
      <c r="J12443" s="75">
        <v>12.913449999999999</v>
      </c>
      <c r="K12443" s="72">
        <v>0</v>
      </c>
    </row>
    <row r="12444" spans="1:11" x14ac:dyDescent="0.25">
      <c r="A12444" s="66" t="s">
        <v>408</v>
      </c>
      <c r="B12444" s="66" t="s">
        <v>403</v>
      </c>
      <c r="C12444" t="s">
        <v>117</v>
      </c>
      <c r="D12444" s="73">
        <f t="shared" si="654"/>
        <v>13</v>
      </c>
      <c r="E12444" s="73">
        <f t="shared" si="655"/>
        <v>7.187176</v>
      </c>
      <c r="F12444" s="73">
        <f t="shared" si="656"/>
        <v>22.27666</v>
      </c>
      <c r="H12444" s="72">
        <v>13</v>
      </c>
      <c r="I12444" s="75">
        <v>7.187176</v>
      </c>
      <c r="J12444" s="75">
        <v>22.27666</v>
      </c>
      <c r="K12444" s="72">
        <v>26</v>
      </c>
    </row>
    <row r="12445" spans="1:11" x14ac:dyDescent="0.25">
      <c r="A12445" s="66" t="s">
        <v>408</v>
      </c>
      <c r="B12445" s="66" t="s">
        <v>403</v>
      </c>
      <c r="C12445" t="s">
        <v>118</v>
      </c>
      <c r="D12445" s="73">
        <f t="shared" si="654"/>
        <v>15.741989999999999</v>
      </c>
      <c r="E12445" s="73">
        <f t="shared" si="655"/>
        <v>9.9599659999999997</v>
      </c>
      <c r="F12445" s="73">
        <f t="shared" si="656"/>
        <v>23.986429999999999</v>
      </c>
      <c r="H12445" s="72">
        <v>15.741989999999999</v>
      </c>
      <c r="I12445" s="75">
        <v>9.9599659999999997</v>
      </c>
      <c r="J12445" s="75">
        <v>23.986429999999999</v>
      </c>
      <c r="K12445" s="72">
        <v>0</v>
      </c>
    </row>
    <row r="12446" spans="1:11" x14ac:dyDescent="0.25">
      <c r="A12446" s="66" t="s">
        <v>408</v>
      </c>
      <c r="B12446" s="66" t="s">
        <v>403</v>
      </c>
      <c r="C12446" t="s">
        <v>124</v>
      </c>
      <c r="D12446" s="73">
        <f t="shared" si="654"/>
        <v>14.7478</v>
      </c>
      <c r="E12446" s="73">
        <f t="shared" si="655"/>
        <v>10.239599999999999</v>
      </c>
      <c r="F12446" s="73">
        <f t="shared" si="656"/>
        <v>20.781300000000002</v>
      </c>
      <c r="H12446" s="72">
        <v>14.7478</v>
      </c>
      <c r="I12446" s="75">
        <v>10.239599999999999</v>
      </c>
      <c r="J12446" s="75">
        <v>20.781300000000002</v>
      </c>
      <c r="K12446" s="72">
        <v>0</v>
      </c>
    </row>
    <row r="12447" spans="1:11" x14ac:dyDescent="0.25">
      <c r="A12447" s="66" t="s">
        <v>408</v>
      </c>
      <c r="B12447" s="66" t="s">
        <v>403</v>
      </c>
      <c r="C12447" t="s">
        <v>128</v>
      </c>
      <c r="D12447" s="73">
        <f t="shared" si="654"/>
        <v>9.4871610000000004</v>
      </c>
      <c r="E12447" s="73">
        <f t="shared" si="655"/>
        <v>5.8349979999999997</v>
      </c>
      <c r="F12447" s="73">
        <f t="shared" si="656"/>
        <v>15.05965</v>
      </c>
      <c r="H12447" s="72">
        <v>9.4871610000000004</v>
      </c>
      <c r="I12447" s="75">
        <v>5.8349979999999997</v>
      </c>
      <c r="J12447" s="75">
        <v>15.05965</v>
      </c>
      <c r="K12447" s="72">
        <v>0</v>
      </c>
    </row>
    <row r="12448" spans="1:11" x14ac:dyDescent="0.25">
      <c r="A12448" s="66" t="s">
        <v>408</v>
      </c>
      <c r="B12448" s="66" t="s">
        <v>403</v>
      </c>
      <c r="C12448" t="s">
        <v>156</v>
      </c>
      <c r="D12448" s="73">
        <f t="shared" si="654"/>
        <v>12.663320000000001</v>
      </c>
      <c r="E12448" s="73">
        <f t="shared" si="655"/>
        <v>8.4628829999999997</v>
      </c>
      <c r="F12448" s="73">
        <f t="shared" si="656"/>
        <v>18.52664</v>
      </c>
      <c r="H12448" s="72">
        <v>12.663320000000001</v>
      </c>
      <c r="I12448" s="75">
        <v>8.4628829999999997</v>
      </c>
      <c r="J12448" s="75">
        <v>18.52664</v>
      </c>
      <c r="K12448" s="72">
        <v>0</v>
      </c>
    </row>
    <row r="12449" spans="1:11" x14ac:dyDescent="0.25">
      <c r="A12449" s="66" t="s">
        <v>408</v>
      </c>
      <c r="B12449" s="66" t="s">
        <v>403</v>
      </c>
      <c r="C12449" t="s">
        <v>162</v>
      </c>
      <c r="D12449" s="73">
        <f t="shared" si="654"/>
        <v>3.4</v>
      </c>
      <c r="E12449" s="73">
        <f t="shared" si="655"/>
        <v>2.019768</v>
      </c>
      <c r="F12449" s="73">
        <f t="shared" si="656"/>
        <v>5.8072990000000004</v>
      </c>
      <c r="H12449" s="72">
        <v>3.4</v>
      </c>
      <c r="I12449" s="75">
        <v>2.019768</v>
      </c>
      <c r="J12449" s="75">
        <v>5.8072990000000004</v>
      </c>
      <c r="K12449" s="72">
        <v>26</v>
      </c>
    </row>
    <row r="12450" spans="1:11" x14ac:dyDescent="0.25">
      <c r="A12450" s="66" t="s">
        <v>408</v>
      </c>
      <c r="B12450" s="66" t="s">
        <v>403</v>
      </c>
      <c r="C12450" t="s">
        <v>164</v>
      </c>
      <c r="D12450" s="73">
        <f t="shared" ref="D12450:D12513" si="657">IF(K12450&gt;=50," ",H12450)</f>
        <v>8.8000000000000007</v>
      </c>
      <c r="E12450" s="73">
        <f t="shared" ref="E12450:E12513" si="658">IF(K12450&gt;=50," ",I12450)</f>
        <v>5.3243359999999997</v>
      </c>
      <c r="F12450" s="73">
        <f t="shared" ref="F12450:F12513" si="659">IF(K12450&gt;=50," ",J12450)</f>
        <v>14.249269999999999</v>
      </c>
      <c r="H12450" s="72">
        <v>8.8000000000000007</v>
      </c>
      <c r="I12450" s="75">
        <v>5.3243359999999997</v>
      </c>
      <c r="J12450" s="75">
        <v>14.249269999999999</v>
      </c>
      <c r="K12450" s="72">
        <v>26</v>
      </c>
    </row>
    <row r="12451" spans="1:11" x14ac:dyDescent="0.25">
      <c r="A12451" s="66" t="s">
        <v>408</v>
      </c>
      <c r="B12451" s="66" t="s">
        <v>403</v>
      </c>
      <c r="C12451" t="s">
        <v>167</v>
      </c>
      <c r="D12451" s="73">
        <f t="shared" si="657"/>
        <v>11.711349999999999</v>
      </c>
      <c r="E12451" s="73">
        <f t="shared" si="658"/>
        <v>7.1569700000000003</v>
      </c>
      <c r="F12451" s="73">
        <f t="shared" si="659"/>
        <v>18.583819999999999</v>
      </c>
      <c r="H12451" s="72">
        <v>11.711349999999999</v>
      </c>
      <c r="I12451" s="75">
        <v>7.1569700000000003</v>
      </c>
      <c r="J12451" s="75">
        <v>18.583819999999999</v>
      </c>
      <c r="K12451" s="72">
        <v>0</v>
      </c>
    </row>
    <row r="12452" spans="1:11" x14ac:dyDescent="0.25">
      <c r="A12452" s="66" t="s">
        <v>408</v>
      </c>
      <c r="B12452" s="66" t="s">
        <v>403</v>
      </c>
      <c r="C12452" t="s">
        <v>171</v>
      </c>
      <c r="D12452" s="73">
        <f t="shared" si="657"/>
        <v>9.2032129999999999</v>
      </c>
      <c r="E12452" s="73">
        <f t="shared" si="658"/>
        <v>6.359407</v>
      </c>
      <c r="F12452" s="73">
        <f t="shared" si="659"/>
        <v>13.14026</v>
      </c>
      <c r="H12452" s="72">
        <v>9.2032129999999999</v>
      </c>
      <c r="I12452" s="75">
        <v>6.359407</v>
      </c>
      <c r="J12452" s="75">
        <v>13.14026</v>
      </c>
      <c r="K12452" s="72">
        <v>0</v>
      </c>
    </row>
    <row r="12453" spans="1:11" x14ac:dyDescent="0.25">
      <c r="A12453" s="66" t="s">
        <v>408</v>
      </c>
      <c r="B12453" s="66" t="s">
        <v>403</v>
      </c>
      <c r="C12453" t="s">
        <v>184</v>
      </c>
      <c r="D12453" s="73">
        <f t="shared" si="657"/>
        <v>10.442299999999999</v>
      </c>
      <c r="E12453" s="73">
        <f t="shared" si="658"/>
        <v>7.8365710000000002</v>
      </c>
      <c r="F12453" s="73">
        <f t="shared" si="659"/>
        <v>13.78486</v>
      </c>
      <c r="H12453" s="72">
        <v>10.442299999999999</v>
      </c>
      <c r="I12453" s="75">
        <v>7.8365710000000002</v>
      </c>
      <c r="J12453" s="75">
        <v>13.78486</v>
      </c>
      <c r="K12453" s="72">
        <v>0</v>
      </c>
    </row>
    <row r="12454" spans="1:11" x14ac:dyDescent="0.25">
      <c r="A12454" s="66" t="s">
        <v>408</v>
      </c>
      <c r="B12454" s="66" t="s">
        <v>403</v>
      </c>
      <c r="C12454" t="s">
        <v>106</v>
      </c>
      <c r="D12454" s="73">
        <f t="shared" si="657"/>
        <v>21.4</v>
      </c>
      <c r="E12454" s="73">
        <f t="shared" si="658"/>
        <v>12.527049999999999</v>
      </c>
      <c r="F12454" s="73">
        <f t="shared" si="659"/>
        <v>34.031230000000001</v>
      </c>
      <c r="H12454" s="72">
        <v>21.4</v>
      </c>
      <c r="I12454" s="75">
        <v>12.527049999999999</v>
      </c>
      <c r="J12454" s="75">
        <v>34.031230000000001</v>
      </c>
      <c r="K12454" s="72">
        <v>26</v>
      </c>
    </row>
    <row r="12455" spans="1:11" x14ac:dyDescent="0.25">
      <c r="A12455" s="66" t="s">
        <v>408</v>
      </c>
      <c r="B12455" s="66" t="s">
        <v>403</v>
      </c>
      <c r="C12455" t="s">
        <v>107</v>
      </c>
      <c r="D12455" s="73">
        <f t="shared" si="657"/>
        <v>11.346909999999999</v>
      </c>
      <c r="E12455" s="73">
        <f t="shared" si="658"/>
        <v>7.4652839999999996</v>
      </c>
      <c r="F12455" s="73">
        <f t="shared" si="659"/>
        <v>16.87866</v>
      </c>
      <c r="H12455" s="72">
        <v>11.346909999999999</v>
      </c>
      <c r="I12455" s="75">
        <v>7.4652839999999996</v>
      </c>
      <c r="J12455" s="75">
        <v>16.87866</v>
      </c>
      <c r="K12455" s="72">
        <v>0</v>
      </c>
    </row>
    <row r="12456" spans="1:11" x14ac:dyDescent="0.25">
      <c r="A12456" s="66" t="s">
        <v>408</v>
      </c>
      <c r="B12456" s="66" t="s">
        <v>403</v>
      </c>
      <c r="C12456" t="s">
        <v>120</v>
      </c>
      <c r="D12456" s="73">
        <f t="shared" si="657"/>
        <v>10.1</v>
      </c>
      <c r="E12456" s="73">
        <f t="shared" si="658"/>
        <v>5.68208</v>
      </c>
      <c r="F12456" s="73">
        <f t="shared" si="659"/>
        <v>17.242599999999999</v>
      </c>
      <c r="H12456" s="72">
        <v>10.1</v>
      </c>
      <c r="I12456" s="75">
        <v>5.68208</v>
      </c>
      <c r="J12456" s="75">
        <v>17.242599999999999</v>
      </c>
      <c r="K12456" s="72">
        <v>26</v>
      </c>
    </row>
    <row r="12457" spans="1:11" x14ac:dyDescent="0.25">
      <c r="A12457" s="66" t="s">
        <v>408</v>
      </c>
      <c r="B12457" s="66" t="s">
        <v>403</v>
      </c>
      <c r="C12457" t="s">
        <v>138</v>
      </c>
      <c r="D12457" s="73">
        <f t="shared" si="657"/>
        <v>11.535170000000001</v>
      </c>
      <c r="E12457" s="73">
        <f t="shared" si="658"/>
        <v>6.9973910000000004</v>
      </c>
      <c r="F12457" s="73">
        <f t="shared" si="659"/>
        <v>18.43244</v>
      </c>
      <c r="H12457" s="72">
        <v>11.535170000000001</v>
      </c>
      <c r="I12457" s="75">
        <v>6.9973910000000004</v>
      </c>
      <c r="J12457" s="75">
        <v>18.43244</v>
      </c>
      <c r="K12457" s="72">
        <v>0</v>
      </c>
    </row>
    <row r="12458" spans="1:11" x14ac:dyDescent="0.25">
      <c r="A12458" s="66" t="s">
        <v>408</v>
      </c>
      <c r="B12458" s="66" t="s">
        <v>403</v>
      </c>
      <c r="C12458" t="s">
        <v>163</v>
      </c>
      <c r="D12458" s="73">
        <f t="shared" si="657"/>
        <v>12.40549</v>
      </c>
      <c r="E12458" s="73">
        <f t="shared" si="658"/>
        <v>7.6611039999999999</v>
      </c>
      <c r="F12458" s="73">
        <f t="shared" si="659"/>
        <v>19.468520000000002</v>
      </c>
      <c r="H12458" s="72">
        <v>12.40549</v>
      </c>
      <c r="I12458" s="75">
        <v>7.6611039999999999</v>
      </c>
      <c r="J12458" s="75">
        <v>19.468520000000002</v>
      </c>
      <c r="K12458" s="72">
        <v>0</v>
      </c>
    </row>
    <row r="12459" spans="1:11" x14ac:dyDescent="0.25">
      <c r="A12459" s="66" t="s">
        <v>408</v>
      </c>
      <c r="B12459" s="66" t="s">
        <v>403</v>
      </c>
      <c r="C12459" t="s">
        <v>172</v>
      </c>
      <c r="D12459" s="73">
        <f t="shared" si="657"/>
        <v>9.7968469999999996</v>
      </c>
      <c r="E12459" s="73">
        <f t="shared" si="658"/>
        <v>6.3897310000000003</v>
      </c>
      <c r="F12459" s="73">
        <f t="shared" si="659"/>
        <v>14.734730000000001</v>
      </c>
      <c r="H12459" s="72">
        <v>9.7968469999999996</v>
      </c>
      <c r="I12459" s="75">
        <v>6.3897310000000003</v>
      </c>
      <c r="J12459" s="75">
        <v>14.734730000000001</v>
      </c>
      <c r="K12459" s="72">
        <v>0</v>
      </c>
    </row>
    <row r="12460" spans="1:11" x14ac:dyDescent="0.25">
      <c r="A12460" s="66" t="s">
        <v>408</v>
      </c>
      <c r="B12460" s="66" t="s">
        <v>403</v>
      </c>
      <c r="C12460" t="s">
        <v>185</v>
      </c>
      <c r="D12460" s="73">
        <f t="shared" si="657"/>
        <v>12.326309999999999</v>
      </c>
      <c r="E12460" s="73">
        <f t="shared" si="658"/>
        <v>9.7721239999999998</v>
      </c>
      <c r="F12460" s="73">
        <f t="shared" si="659"/>
        <v>15.4339</v>
      </c>
      <c r="H12460" s="72">
        <v>12.326309999999999</v>
      </c>
      <c r="I12460" s="75">
        <v>9.7721239999999998</v>
      </c>
      <c r="J12460" s="75">
        <v>15.4339</v>
      </c>
      <c r="K12460" s="72">
        <v>0</v>
      </c>
    </row>
    <row r="12461" spans="1:11" x14ac:dyDescent="0.25">
      <c r="A12461" s="66" t="s">
        <v>408</v>
      </c>
      <c r="B12461" s="66" t="s">
        <v>403</v>
      </c>
      <c r="C12461" t="s">
        <v>103</v>
      </c>
      <c r="D12461" s="73">
        <f t="shared" si="657"/>
        <v>15.655939999999999</v>
      </c>
      <c r="E12461" s="73">
        <f t="shared" si="658"/>
        <v>10.467219999999999</v>
      </c>
      <c r="F12461" s="73">
        <f t="shared" si="659"/>
        <v>22.762840000000001</v>
      </c>
      <c r="H12461" s="72">
        <v>15.655939999999999</v>
      </c>
      <c r="I12461" s="75">
        <v>10.467219999999999</v>
      </c>
      <c r="J12461" s="75">
        <v>22.762840000000001</v>
      </c>
      <c r="K12461" s="72">
        <v>0</v>
      </c>
    </row>
    <row r="12462" spans="1:11" x14ac:dyDescent="0.25">
      <c r="A12462" s="66" t="s">
        <v>408</v>
      </c>
      <c r="B12462" s="66" t="s">
        <v>403</v>
      </c>
      <c r="C12462" t="s">
        <v>104</v>
      </c>
      <c r="D12462" s="73">
        <f t="shared" si="657"/>
        <v>10.20711</v>
      </c>
      <c r="E12462" s="73">
        <f t="shared" si="658"/>
        <v>6.4813710000000002</v>
      </c>
      <c r="F12462" s="73">
        <f t="shared" si="659"/>
        <v>15.71467</v>
      </c>
      <c r="H12462" s="72">
        <v>10.20711</v>
      </c>
      <c r="I12462" s="75">
        <v>6.4813710000000002</v>
      </c>
      <c r="J12462" s="75">
        <v>15.71467</v>
      </c>
      <c r="K12462" s="72">
        <v>0</v>
      </c>
    </row>
    <row r="12463" spans="1:11" x14ac:dyDescent="0.25">
      <c r="A12463" s="66" t="s">
        <v>408</v>
      </c>
      <c r="B12463" s="66" t="s">
        <v>403</v>
      </c>
      <c r="C12463" t="s">
        <v>125</v>
      </c>
      <c r="D12463" s="73">
        <f t="shared" si="657"/>
        <v>13.2</v>
      </c>
      <c r="E12463" s="73">
        <f t="shared" si="658"/>
        <v>7.6329570000000002</v>
      </c>
      <c r="F12463" s="73">
        <f t="shared" si="659"/>
        <v>21.81448</v>
      </c>
      <c r="H12463" s="72">
        <v>13.2</v>
      </c>
      <c r="I12463" s="75">
        <v>7.6329570000000002</v>
      </c>
      <c r="J12463" s="75">
        <v>21.81448</v>
      </c>
      <c r="K12463" s="72">
        <v>26</v>
      </c>
    </row>
    <row r="12464" spans="1:11" x14ac:dyDescent="0.25">
      <c r="A12464" s="66" t="s">
        <v>408</v>
      </c>
      <c r="B12464" s="66" t="s">
        <v>403</v>
      </c>
      <c r="C12464" t="s">
        <v>130</v>
      </c>
      <c r="D12464" s="73">
        <f t="shared" si="657"/>
        <v>11.28589</v>
      </c>
      <c r="E12464" s="73">
        <f t="shared" si="658"/>
        <v>7.7505819999999996</v>
      </c>
      <c r="F12464" s="73">
        <f t="shared" si="659"/>
        <v>16.151430000000001</v>
      </c>
      <c r="H12464" s="72">
        <v>11.28589</v>
      </c>
      <c r="I12464" s="75">
        <v>7.7505819999999996</v>
      </c>
      <c r="J12464" s="75">
        <v>16.151430000000001</v>
      </c>
      <c r="K12464" s="72">
        <v>0</v>
      </c>
    </row>
    <row r="12465" spans="1:11" x14ac:dyDescent="0.25">
      <c r="A12465" s="66" t="s">
        <v>408</v>
      </c>
      <c r="B12465" s="66" t="s">
        <v>403</v>
      </c>
      <c r="C12465" t="s">
        <v>131</v>
      </c>
      <c r="D12465" s="73">
        <f t="shared" si="657"/>
        <v>12.22092</v>
      </c>
      <c r="E12465" s="73">
        <f t="shared" si="658"/>
        <v>7.6193400000000002</v>
      </c>
      <c r="F12465" s="73">
        <f t="shared" si="659"/>
        <v>19.029109999999999</v>
      </c>
      <c r="H12465" s="72">
        <v>12.22092</v>
      </c>
      <c r="I12465" s="75">
        <v>7.6193400000000002</v>
      </c>
      <c r="J12465" s="75">
        <v>19.029109999999999</v>
      </c>
      <c r="K12465" s="72">
        <v>0</v>
      </c>
    </row>
    <row r="12466" spans="1:11" x14ac:dyDescent="0.25">
      <c r="A12466" s="66" t="s">
        <v>408</v>
      </c>
      <c r="B12466" s="66" t="s">
        <v>403</v>
      </c>
      <c r="C12466" t="s">
        <v>133</v>
      </c>
      <c r="D12466" s="73">
        <f t="shared" si="657"/>
        <v>14.59829</v>
      </c>
      <c r="E12466" s="73">
        <f t="shared" si="658"/>
        <v>9.0425979999999999</v>
      </c>
      <c r="F12466" s="73">
        <f t="shared" si="659"/>
        <v>22.714929999999999</v>
      </c>
      <c r="H12466" s="72">
        <v>14.59829</v>
      </c>
      <c r="I12466" s="75">
        <v>9.0425979999999999</v>
      </c>
      <c r="J12466" s="75">
        <v>22.714929999999999</v>
      </c>
      <c r="K12466" s="72">
        <v>0</v>
      </c>
    </row>
    <row r="12467" spans="1:11" x14ac:dyDescent="0.25">
      <c r="A12467" s="66" t="s">
        <v>408</v>
      </c>
      <c r="B12467" s="66" t="s">
        <v>403</v>
      </c>
      <c r="C12467" t="s">
        <v>152</v>
      </c>
      <c r="D12467" s="73">
        <f t="shared" si="657"/>
        <v>8.0166350000000008</v>
      </c>
      <c r="E12467" s="73">
        <f t="shared" si="658"/>
        <v>4.9925810000000004</v>
      </c>
      <c r="F12467" s="73">
        <f t="shared" si="659"/>
        <v>12.628909999999999</v>
      </c>
      <c r="H12467" s="72">
        <v>8.0166350000000008</v>
      </c>
      <c r="I12467" s="75">
        <v>4.9925810000000004</v>
      </c>
      <c r="J12467" s="75">
        <v>12.628909999999999</v>
      </c>
      <c r="K12467" s="72">
        <v>0</v>
      </c>
    </row>
    <row r="12468" spans="1:11" x14ac:dyDescent="0.25">
      <c r="A12468" s="66" t="s">
        <v>408</v>
      </c>
      <c r="B12468" s="66" t="s">
        <v>403</v>
      </c>
      <c r="C12468" t="s">
        <v>159</v>
      </c>
      <c r="D12468" s="73">
        <f t="shared" si="657"/>
        <v>9.8164680000000004</v>
      </c>
      <c r="E12468" s="73">
        <f t="shared" si="658"/>
        <v>6.6678300000000004</v>
      </c>
      <c r="F12468" s="73">
        <f t="shared" si="659"/>
        <v>14.22532</v>
      </c>
      <c r="H12468" s="72">
        <v>9.8164680000000004</v>
      </c>
      <c r="I12468" s="75">
        <v>6.6678300000000004</v>
      </c>
      <c r="J12468" s="75">
        <v>14.22532</v>
      </c>
      <c r="K12468" s="72">
        <v>0</v>
      </c>
    </row>
    <row r="12469" spans="1:11" x14ac:dyDescent="0.25">
      <c r="A12469" s="66" t="s">
        <v>408</v>
      </c>
      <c r="B12469" s="66" t="s">
        <v>403</v>
      </c>
      <c r="C12469" t="s">
        <v>161</v>
      </c>
      <c r="D12469" s="73">
        <f t="shared" si="657"/>
        <v>11.80256</v>
      </c>
      <c r="E12469" s="73">
        <f t="shared" si="658"/>
        <v>7.6961269999999997</v>
      </c>
      <c r="F12469" s="73">
        <f t="shared" si="659"/>
        <v>17.680389999999999</v>
      </c>
      <c r="H12469" s="72">
        <v>11.80256</v>
      </c>
      <c r="I12469" s="75">
        <v>7.6961269999999997</v>
      </c>
      <c r="J12469" s="75">
        <v>17.680389999999999</v>
      </c>
      <c r="K12469" s="72">
        <v>0</v>
      </c>
    </row>
    <row r="12470" spans="1:11" x14ac:dyDescent="0.25">
      <c r="A12470" s="66" t="s">
        <v>408</v>
      </c>
      <c r="B12470" s="66" t="s">
        <v>403</v>
      </c>
      <c r="C12470" t="s">
        <v>173</v>
      </c>
      <c r="D12470" s="73">
        <f t="shared" si="657"/>
        <v>10.478</v>
      </c>
      <c r="E12470" s="73">
        <f t="shared" si="658"/>
        <v>6.7233679999999998</v>
      </c>
      <c r="F12470" s="73">
        <f t="shared" si="659"/>
        <v>15.97039</v>
      </c>
      <c r="H12470" s="72">
        <v>10.478</v>
      </c>
      <c r="I12470" s="75">
        <v>6.7233679999999998</v>
      </c>
      <c r="J12470" s="75">
        <v>15.97039</v>
      </c>
      <c r="K12470" s="72">
        <v>0</v>
      </c>
    </row>
    <row r="12471" spans="1:11" x14ac:dyDescent="0.25">
      <c r="A12471" s="66" t="s">
        <v>408</v>
      </c>
      <c r="B12471" s="66" t="s">
        <v>403</v>
      </c>
      <c r="C12471" t="s">
        <v>180</v>
      </c>
      <c r="D12471" s="73">
        <f t="shared" si="657"/>
        <v>9.9237769999999994</v>
      </c>
      <c r="E12471" s="73">
        <f t="shared" si="658"/>
        <v>6.6860900000000001</v>
      </c>
      <c r="F12471" s="73">
        <f t="shared" si="659"/>
        <v>14.485900000000001</v>
      </c>
      <c r="H12471" s="72">
        <v>9.9237769999999994</v>
      </c>
      <c r="I12471" s="75">
        <v>6.6860900000000001</v>
      </c>
      <c r="J12471" s="75">
        <v>14.485900000000001</v>
      </c>
      <c r="K12471" s="72">
        <v>0</v>
      </c>
    </row>
    <row r="12472" spans="1:11" x14ac:dyDescent="0.25">
      <c r="A12472" s="66" t="s">
        <v>408</v>
      </c>
      <c r="B12472" s="66" t="s">
        <v>403</v>
      </c>
      <c r="C12472" t="s">
        <v>186</v>
      </c>
      <c r="D12472" s="73">
        <f t="shared" si="657"/>
        <v>11.21672</v>
      </c>
      <c r="E12472" s="73">
        <f t="shared" si="658"/>
        <v>8.9824099999999998</v>
      </c>
      <c r="F12472" s="73">
        <f t="shared" si="659"/>
        <v>13.92179</v>
      </c>
      <c r="H12472" s="72">
        <v>11.21672</v>
      </c>
      <c r="I12472" s="75">
        <v>8.9824099999999998</v>
      </c>
      <c r="J12472" s="75">
        <v>13.92179</v>
      </c>
      <c r="K12472" s="72">
        <v>0</v>
      </c>
    </row>
    <row r="12473" spans="1:11" x14ac:dyDescent="0.25">
      <c r="A12473" s="66" t="s">
        <v>408</v>
      </c>
      <c r="B12473" s="66" t="s">
        <v>403</v>
      </c>
      <c r="C12473" t="s">
        <v>102</v>
      </c>
      <c r="D12473" s="73">
        <f t="shared" si="657"/>
        <v>15.506959999999999</v>
      </c>
      <c r="E12473" s="73">
        <f t="shared" si="658"/>
        <v>9.9659099999999992</v>
      </c>
      <c r="F12473" s="73">
        <f t="shared" si="659"/>
        <v>23.33051</v>
      </c>
      <c r="H12473" s="72">
        <v>15.506959999999999</v>
      </c>
      <c r="I12473" s="75">
        <v>9.9659099999999992</v>
      </c>
      <c r="J12473" s="75">
        <v>23.33051</v>
      </c>
      <c r="K12473" s="72">
        <v>0</v>
      </c>
    </row>
    <row r="12474" spans="1:11" x14ac:dyDescent="0.25">
      <c r="A12474" s="66" t="s">
        <v>408</v>
      </c>
      <c r="B12474" s="66" t="s">
        <v>403</v>
      </c>
      <c r="C12474" t="s">
        <v>109</v>
      </c>
      <c r="D12474" s="73">
        <f t="shared" si="657"/>
        <v>9.2478580000000008</v>
      </c>
      <c r="E12474" s="73">
        <f t="shared" si="658"/>
        <v>6.1586619999999996</v>
      </c>
      <c r="F12474" s="73">
        <f t="shared" si="659"/>
        <v>13.661020000000001</v>
      </c>
      <c r="H12474" s="72">
        <v>9.2478580000000008</v>
      </c>
      <c r="I12474" s="75">
        <v>6.1586619999999996</v>
      </c>
      <c r="J12474" s="75">
        <v>13.661020000000001</v>
      </c>
      <c r="K12474" s="72">
        <v>0</v>
      </c>
    </row>
    <row r="12475" spans="1:11" x14ac:dyDescent="0.25">
      <c r="A12475" s="66" t="s">
        <v>408</v>
      </c>
      <c r="B12475" s="66" t="s">
        <v>403</v>
      </c>
      <c r="C12475" t="s">
        <v>129</v>
      </c>
      <c r="D12475" s="73">
        <f t="shared" si="657"/>
        <v>13.69224</v>
      </c>
      <c r="E12475" s="73">
        <f t="shared" si="658"/>
        <v>9.2536489999999993</v>
      </c>
      <c r="F12475" s="73">
        <f t="shared" si="659"/>
        <v>19.79543</v>
      </c>
      <c r="H12475" s="72">
        <v>13.69224</v>
      </c>
      <c r="I12475" s="75">
        <v>9.2536489999999993</v>
      </c>
      <c r="J12475" s="75">
        <v>19.79543</v>
      </c>
      <c r="K12475" s="72">
        <v>0</v>
      </c>
    </row>
    <row r="12476" spans="1:11" x14ac:dyDescent="0.25">
      <c r="A12476" s="66" t="s">
        <v>408</v>
      </c>
      <c r="B12476" s="66" t="s">
        <v>403</v>
      </c>
      <c r="C12476" t="s">
        <v>135</v>
      </c>
      <c r="D12476" s="73">
        <f t="shared" si="657"/>
        <v>9.6</v>
      </c>
      <c r="E12476" s="73">
        <f t="shared" si="658"/>
        <v>5.6930899999999998</v>
      </c>
      <c r="F12476" s="73">
        <f t="shared" si="659"/>
        <v>15.686920000000001</v>
      </c>
      <c r="H12476" s="72">
        <v>9.6</v>
      </c>
      <c r="I12476" s="75">
        <v>5.6930899999999998</v>
      </c>
      <c r="J12476" s="75">
        <v>15.686920000000001</v>
      </c>
      <c r="K12476" s="72">
        <v>26</v>
      </c>
    </row>
    <row r="12477" spans="1:11" x14ac:dyDescent="0.25">
      <c r="A12477" s="66" t="s">
        <v>408</v>
      </c>
      <c r="B12477" s="66" t="s">
        <v>403</v>
      </c>
      <c r="C12477" t="s">
        <v>142</v>
      </c>
      <c r="D12477" s="73">
        <f t="shared" si="657"/>
        <v>15.7</v>
      </c>
      <c r="E12477" s="73">
        <f t="shared" si="658"/>
        <v>8.4890609999999995</v>
      </c>
      <c r="F12477" s="73">
        <f t="shared" si="659"/>
        <v>27.09639</v>
      </c>
      <c r="H12477" s="72">
        <v>15.7</v>
      </c>
      <c r="I12477" s="75">
        <v>8.4890609999999995</v>
      </c>
      <c r="J12477" s="75">
        <v>27.09639</v>
      </c>
      <c r="K12477" s="72">
        <v>26</v>
      </c>
    </row>
    <row r="12478" spans="1:11" x14ac:dyDescent="0.25">
      <c r="A12478" s="66" t="s">
        <v>408</v>
      </c>
      <c r="B12478" s="66" t="s">
        <v>403</v>
      </c>
      <c r="C12478" t="s">
        <v>148</v>
      </c>
      <c r="D12478" s="73">
        <f t="shared" si="657"/>
        <v>12.559419999999999</v>
      </c>
      <c r="E12478" s="73">
        <f t="shared" si="658"/>
        <v>8.0716789999999996</v>
      </c>
      <c r="F12478" s="73">
        <f t="shared" si="659"/>
        <v>19.02589</v>
      </c>
      <c r="H12478" s="72">
        <v>12.559419999999999</v>
      </c>
      <c r="I12478" s="75">
        <v>8.0716789999999996</v>
      </c>
      <c r="J12478" s="75">
        <v>19.02589</v>
      </c>
      <c r="K12478" s="72">
        <v>0</v>
      </c>
    </row>
    <row r="12479" spans="1:11" x14ac:dyDescent="0.25">
      <c r="A12479" s="66" t="s">
        <v>408</v>
      </c>
      <c r="B12479" s="66" t="s">
        <v>403</v>
      </c>
      <c r="C12479" t="s">
        <v>149</v>
      </c>
      <c r="D12479" s="73">
        <f t="shared" si="657"/>
        <v>15.50156</v>
      </c>
      <c r="E12479" s="73">
        <f t="shared" si="658"/>
        <v>10.378069999999999</v>
      </c>
      <c r="F12479" s="73">
        <f t="shared" si="659"/>
        <v>22.518879999999999</v>
      </c>
      <c r="H12479" s="72">
        <v>15.50156</v>
      </c>
      <c r="I12479" s="75">
        <v>10.378069999999999</v>
      </c>
      <c r="J12479" s="75">
        <v>22.518879999999999</v>
      </c>
      <c r="K12479" s="72">
        <v>0</v>
      </c>
    </row>
    <row r="12480" spans="1:11" x14ac:dyDescent="0.25">
      <c r="A12480" s="66" t="s">
        <v>408</v>
      </c>
      <c r="B12480" s="66" t="s">
        <v>403</v>
      </c>
      <c r="C12480" t="s">
        <v>157</v>
      </c>
      <c r="D12480" s="73">
        <f t="shared" si="657"/>
        <v>14.72297</v>
      </c>
      <c r="E12480" s="73">
        <f t="shared" si="658"/>
        <v>9.2145480000000006</v>
      </c>
      <c r="F12480" s="73">
        <f t="shared" si="659"/>
        <v>22.70092</v>
      </c>
      <c r="H12480" s="72">
        <v>14.72297</v>
      </c>
      <c r="I12480" s="75">
        <v>9.2145480000000006</v>
      </c>
      <c r="J12480" s="75">
        <v>22.70092</v>
      </c>
      <c r="K12480" s="72">
        <v>0</v>
      </c>
    </row>
    <row r="12481" spans="1:11" x14ac:dyDescent="0.25">
      <c r="A12481" s="66" t="s">
        <v>408</v>
      </c>
      <c r="B12481" s="66" t="s">
        <v>403</v>
      </c>
      <c r="C12481" t="s">
        <v>166</v>
      </c>
      <c r="D12481" s="73">
        <f t="shared" si="657"/>
        <v>7.7686469999999996</v>
      </c>
      <c r="E12481" s="73">
        <f t="shared" si="658"/>
        <v>5.0137999999999998</v>
      </c>
      <c r="F12481" s="73">
        <f t="shared" si="659"/>
        <v>11.84834</v>
      </c>
      <c r="H12481" s="72">
        <v>7.7686469999999996</v>
      </c>
      <c r="I12481" s="75">
        <v>5.0137999999999998</v>
      </c>
      <c r="J12481" s="75">
        <v>11.84834</v>
      </c>
      <c r="K12481" s="72">
        <v>0</v>
      </c>
    </row>
    <row r="12482" spans="1:11" x14ac:dyDescent="0.25">
      <c r="A12482" s="66" t="s">
        <v>408</v>
      </c>
      <c r="B12482" s="66" t="s">
        <v>403</v>
      </c>
      <c r="C12482" t="s">
        <v>169</v>
      </c>
      <c r="D12482" s="73">
        <f t="shared" si="657"/>
        <v>10.4</v>
      </c>
      <c r="E12482" s="73">
        <f t="shared" si="658"/>
        <v>6.2150720000000002</v>
      </c>
      <c r="F12482" s="73">
        <f t="shared" si="659"/>
        <v>16.957519999999999</v>
      </c>
      <c r="H12482" s="72">
        <v>10.4</v>
      </c>
      <c r="I12482" s="75">
        <v>6.2150720000000002</v>
      </c>
      <c r="J12482" s="75">
        <v>16.957519999999999</v>
      </c>
      <c r="K12482" s="72">
        <v>26</v>
      </c>
    </row>
    <row r="12483" spans="1:11" x14ac:dyDescent="0.25">
      <c r="A12483" s="66" t="s">
        <v>408</v>
      </c>
      <c r="B12483" s="66" t="s">
        <v>403</v>
      </c>
      <c r="C12483" t="s">
        <v>170</v>
      </c>
      <c r="D12483" s="73">
        <f t="shared" si="657"/>
        <v>17</v>
      </c>
      <c r="E12483" s="73">
        <f t="shared" si="658"/>
        <v>10.04194</v>
      </c>
      <c r="F12483" s="73">
        <f t="shared" si="659"/>
        <v>27.353210000000001</v>
      </c>
      <c r="H12483" s="72">
        <v>17</v>
      </c>
      <c r="I12483" s="75">
        <v>10.04194</v>
      </c>
      <c r="J12483" s="75">
        <v>27.353210000000001</v>
      </c>
      <c r="K12483" s="72">
        <v>26</v>
      </c>
    </row>
    <row r="12484" spans="1:11" x14ac:dyDescent="0.25">
      <c r="A12484" s="66" t="s">
        <v>408</v>
      </c>
      <c r="B12484" s="66" t="s">
        <v>403</v>
      </c>
      <c r="C12484" t="s">
        <v>176</v>
      </c>
      <c r="D12484" s="73">
        <f t="shared" si="657"/>
        <v>11.31678</v>
      </c>
      <c r="E12484" s="73">
        <f t="shared" si="658"/>
        <v>7.7339969999999996</v>
      </c>
      <c r="F12484" s="73">
        <f t="shared" si="659"/>
        <v>16.266680000000001</v>
      </c>
      <c r="H12484" s="72">
        <v>11.31678</v>
      </c>
      <c r="I12484" s="75">
        <v>7.7339969999999996</v>
      </c>
      <c r="J12484" s="75">
        <v>16.266680000000001</v>
      </c>
      <c r="K12484" s="72">
        <v>0</v>
      </c>
    </row>
    <row r="12485" spans="1:11" x14ac:dyDescent="0.25">
      <c r="A12485" s="66" t="s">
        <v>408</v>
      </c>
      <c r="B12485" s="66" t="s">
        <v>403</v>
      </c>
      <c r="C12485" t="s">
        <v>3</v>
      </c>
      <c r="D12485" s="73">
        <f t="shared" si="657"/>
        <v>13.16282</v>
      </c>
      <c r="E12485" s="73">
        <f t="shared" si="658"/>
        <v>11.177009999999999</v>
      </c>
      <c r="F12485" s="73">
        <f t="shared" si="659"/>
        <v>15.44012</v>
      </c>
      <c r="H12485" s="72">
        <v>13.16282</v>
      </c>
      <c r="I12485" s="75">
        <v>11.177009999999999</v>
      </c>
      <c r="J12485" s="75">
        <v>15.44012</v>
      </c>
      <c r="K12485" s="72">
        <v>0</v>
      </c>
    </row>
    <row r="12486" spans="1:11" x14ac:dyDescent="0.25">
      <c r="A12486" s="66" t="s">
        <v>408</v>
      </c>
      <c r="B12486" s="66" t="s">
        <v>403</v>
      </c>
      <c r="C12486" t="s">
        <v>112</v>
      </c>
      <c r="D12486" s="73">
        <f t="shared" si="657"/>
        <v>11.79997</v>
      </c>
      <c r="E12486" s="73">
        <f t="shared" si="658"/>
        <v>7.3917650000000004</v>
      </c>
      <c r="F12486" s="73">
        <f t="shared" si="659"/>
        <v>18.3171</v>
      </c>
      <c r="H12486" s="72">
        <v>11.79997</v>
      </c>
      <c r="I12486" s="75">
        <v>7.3917650000000004</v>
      </c>
      <c r="J12486" s="75">
        <v>18.3171</v>
      </c>
      <c r="K12486" s="72">
        <v>0</v>
      </c>
    </row>
    <row r="12487" spans="1:11" x14ac:dyDescent="0.25">
      <c r="A12487" s="66" t="s">
        <v>408</v>
      </c>
      <c r="B12487" s="66" t="s">
        <v>403</v>
      </c>
      <c r="C12487" t="s">
        <v>113</v>
      </c>
      <c r="D12487" s="73">
        <f t="shared" si="657"/>
        <v>9.1999999999999993</v>
      </c>
      <c r="E12487" s="73">
        <f t="shared" si="658"/>
        <v>5.0975460000000004</v>
      </c>
      <c r="F12487" s="73">
        <f t="shared" si="659"/>
        <v>15.970359999999999</v>
      </c>
      <c r="H12487" s="72">
        <v>9.1999999999999993</v>
      </c>
      <c r="I12487" s="75">
        <v>5.0975460000000004</v>
      </c>
      <c r="J12487" s="75">
        <v>15.970359999999999</v>
      </c>
      <c r="K12487" s="72">
        <v>26</v>
      </c>
    </row>
    <row r="12488" spans="1:11" x14ac:dyDescent="0.25">
      <c r="A12488" s="66" t="s">
        <v>408</v>
      </c>
      <c r="B12488" s="66" t="s">
        <v>403</v>
      </c>
      <c r="C12488" t="s">
        <v>116</v>
      </c>
      <c r="D12488" s="73">
        <f t="shared" si="657"/>
        <v>21.603190000000001</v>
      </c>
      <c r="E12488" s="73">
        <f t="shared" si="658"/>
        <v>14.58367</v>
      </c>
      <c r="F12488" s="73">
        <f t="shared" si="659"/>
        <v>30.783729999999998</v>
      </c>
      <c r="H12488" s="72">
        <v>21.603190000000001</v>
      </c>
      <c r="I12488" s="75">
        <v>14.58367</v>
      </c>
      <c r="J12488" s="75">
        <v>30.783729999999998</v>
      </c>
      <c r="K12488" s="72">
        <v>0</v>
      </c>
    </row>
    <row r="12489" spans="1:11" x14ac:dyDescent="0.25">
      <c r="A12489" s="66" t="s">
        <v>408</v>
      </c>
      <c r="B12489" s="66" t="s">
        <v>403</v>
      </c>
      <c r="C12489" t="s">
        <v>122</v>
      </c>
      <c r="D12489" s="73">
        <f t="shared" si="657"/>
        <v>12.4</v>
      </c>
      <c r="E12489" s="73">
        <f t="shared" si="658"/>
        <v>5.005903</v>
      </c>
      <c r="F12489" s="73">
        <f t="shared" si="659"/>
        <v>27.674869999999999</v>
      </c>
      <c r="H12489" s="72">
        <v>12.4</v>
      </c>
      <c r="I12489" s="75">
        <v>5.005903</v>
      </c>
      <c r="J12489" s="75">
        <v>27.674869999999999</v>
      </c>
      <c r="K12489" s="72">
        <v>26</v>
      </c>
    </row>
    <row r="12490" spans="1:11" x14ac:dyDescent="0.25">
      <c r="A12490" s="66" t="s">
        <v>408</v>
      </c>
      <c r="B12490" s="66" t="s">
        <v>403</v>
      </c>
      <c r="C12490" t="s">
        <v>126</v>
      </c>
      <c r="D12490" s="73">
        <f t="shared" si="657"/>
        <v>13.434939999999999</v>
      </c>
      <c r="E12490" s="73">
        <f t="shared" si="658"/>
        <v>9.6656980000000008</v>
      </c>
      <c r="F12490" s="73">
        <f t="shared" si="659"/>
        <v>18.375039999999998</v>
      </c>
      <c r="H12490" s="72">
        <v>13.434939999999999</v>
      </c>
      <c r="I12490" s="75">
        <v>9.6656980000000008</v>
      </c>
      <c r="J12490" s="75">
        <v>18.375039999999998</v>
      </c>
      <c r="K12490" s="72">
        <v>0</v>
      </c>
    </row>
    <row r="12491" spans="1:11" x14ac:dyDescent="0.25">
      <c r="A12491" s="66" t="s">
        <v>408</v>
      </c>
      <c r="B12491" s="66" t="s">
        <v>403</v>
      </c>
      <c r="C12491" t="s">
        <v>139</v>
      </c>
      <c r="D12491" s="73">
        <f t="shared" si="657"/>
        <v>18.5</v>
      </c>
      <c r="E12491" s="73">
        <f t="shared" si="658"/>
        <v>10.721030000000001</v>
      </c>
      <c r="F12491" s="73">
        <f t="shared" si="659"/>
        <v>30.100919999999999</v>
      </c>
      <c r="H12491" s="72">
        <v>18.5</v>
      </c>
      <c r="I12491" s="75">
        <v>10.721030000000001</v>
      </c>
      <c r="J12491" s="75">
        <v>30.100919999999999</v>
      </c>
      <c r="K12491" s="72">
        <v>26</v>
      </c>
    </row>
    <row r="12492" spans="1:11" x14ac:dyDescent="0.25">
      <c r="A12492" s="66" t="s">
        <v>408</v>
      </c>
      <c r="B12492" s="66" t="s">
        <v>403</v>
      </c>
      <c r="C12492" t="s">
        <v>140</v>
      </c>
      <c r="D12492" s="73">
        <f t="shared" si="657"/>
        <v>11.58611</v>
      </c>
      <c r="E12492" s="73">
        <f t="shared" si="658"/>
        <v>8.2531119999999998</v>
      </c>
      <c r="F12492" s="73">
        <f t="shared" si="659"/>
        <v>16.029949999999999</v>
      </c>
      <c r="H12492" s="72">
        <v>11.58611</v>
      </c>
      <c r="I12492" s="75">
        <v>8.2531119999999998</v>
      </c>
      <c r="J12492" s="75">
        <v>16.029949999999999</v>
      </c>
      <c r="K12492" s="72">
        <v>0</v>
      </c>
    </row>
    <row r="12493" spans="1:11" x14ac:dyDescent="0.25">
      <c r="A12493" s="66" t="s">
        <v>408</v>
      </c>
      <c r="B12493" s="66" t="s">
        <v>403</v>
      </c>
      <c r="C12493" t="s">
        <v>147</v>
      </c>
      <c r="D12493" s="73">
        <f t="shared" si="657"/>
        <v>12.44768</v>
      </c>
      <c r="E12493" s="73">
        <f t="shared" si="658"/>
        <v>8.415654</v>
      </c>
      <c r="F12493" s="73">
        <f t="shared" si="659"/>
        <v>18.03116</v>
      </c>
      <c r="H12493" s="72">
        <v>12.44768</v>
      </c>
      <c r="I12493" s="75">
        <v>8.415654</v>
      </c>
      <c r="J12493" s="75">
        <v>18.03116</v>
      </c>
      <c r="K12493" s="72">
        <v>0</v>
      </c>
    </row>
    <row r="12494" spans="1:11" x14ac:dyDescent="0.25">
      <c r="A12494" s="66" t="s">
        <v>408</v>
      </c>
      <c r="B12494" s="66" t="s">
        <v>403</v>
      </c>
      <c r="C12494" t="s">
        <v>155</v>
      </c>
      <c r="D12494" s="73">
        <f t="shared" si="657"/>
        <v>9.0408570000000008</v>
      </c>
      <c r="E12494" s="73">
        <f t="shared" si="658"/>
        <v>6.2623009999999999</v>
      </c>
      <c r="F12494" s="73">
        <f t="shared" si="659"/>
        <v>12.882809999999999</v>
      </c>
      <c r="H12494" s="72">
        <v>9.0408570000000008</v>
      </c>
      <c r="I12494" s="75">
        <v>6.2623009999999999</v>
      </c>
      <c r="J12494" s="75">
        <v>12.882809999999999</v>
      </c>
      <c r="K12494" s="72">
        <v>0</v>
      </c>
    </row>
    <row r="12495" spans="1:11" x14ac:dyDescent="0.25">
      <c r="A12495" s="66" t="s">
        <v>408</v>
      </c>
      <c r="B12495" s="66" t="s">
        <v>403</v>
      </c>
      <c r="C12495" t="s">
        <v>168</v>
      </c>
      <c r="D12495" s="73">
        <f t="shared" si="657"/>
        <v>10.404590000000001</v>
      </c>
      <c r="E12495" s="73">
        <f t="shared" si="658"/>
        <v>6.9517249999999997</v>
      </c>
      <c r="F12495" s="73">
        <f t="shared" si="659"/>
        <v>15.29064</v>
      </c>
      <c r="H12495" s="72">
        <v>10.404590000000001</v>
      </c>
      <c r="I12495" s="75">
        <v>6.9517249999999997</v>
      </c>
      <c r="J12495" s="75">
        <v>15.29064</v>
      </c>
      <c r="K12495" s="72">
        <v>0</v>
      </c>
    </row>
    <row r="12496" spans="1:11" x14ac:dyDescent="0.25">
      <c r="A12496" s="66" t="s">
        <v>408</v>
      </c>
      <c r="B12496" s="66" t="s">
        <v>403</v>
      </c>
      <c r="C12496" t="s">
        <v>187</v>
      </c>
      <c r="D12496" s="73">
        <f t="shared" si="657"/>
        <v>11.96819</v>
      </c>
      <c r="E12496" s="73">
        <f t="shared" si="658"/>
        <v>10.061210000000001</v>
      </c>
      <c r="F12496" s="73">
        <f t="shared" si="659"/>
        <v>14.17963</v>
      </c>
      <c r="H12496" s="72">
        <v>11.96819</v>
      </c>
      <c r="I12496" s="75">
        <v>10.061210000000001</v>
      </c>
      <c r="J12496" s="75">
        <v>14.17963</v>
      </c>
      <c r="K12496" s="72">
        <v>0</v>
      </c>
    </row>
    <row r="12497" spans="1:11" x14ac:dyDescent="0.25">
      <c r="A12497" s="66" t="s">
        <v>408</v>
      </c>
      <c r="B12497" s="66" t="s">
        <v>403</v>
      </c>
      <c r="C12497" t="s">
        <v>1</v>
      </c>
      <c r="D12497" s="73">
        <f t="shared" si="657"/>
        <v>11.386760000000001</v>
      </c>
      <c r="E12497" s="73">
        <f t="shared" si="658"/>
        <v>10.675599999999999</v>
      </c>
      <c r="F12497" s="73">
        <f t="shared" si="659"/>
        <v>12.138859999999999</v>
      </c>
      <c r="H12497" s="72">
        <v>11.386760000000001</v>
      </c>
      <c r="I12497" s="75">
        <v>10.675599999999999</v>
      </c>
      <c r="J12497" s="75">
        <v>12.138859999999999</v>
      </c>
      <c r="K12497" s="72">
        <v>0</v>
      </c>
    </row>
    <row r="12498" spans="1:11" x14ac:dyDescent="0.25">
      <c r="A12498" s="66" t="s">
        <v>408</v>
      </c>
      <c r="B12498" s="66" t="s">
        <v>404</v>
      </c>
      <c r="C12498" t="s">
        <v>110</v>
      </c>
      <c r="D12498" s="73">
        <f t="shared" si="657"/>
        <v>80.067239999999998</v>
      </c>
      <c r="E12498" s="73">
        <f t="shared" si="658"/>
        <v>73.762029999999996</v>
      </c>
      <c r="F12498" s="73">
        <f t="shared" si="659"/>
        <v>85.162049999999994</v>
      </c>
      <c r="H12498" s="72">
        <v>80.067239999999998</v>
      </c>
      <c r="I12498" s="75">
        <v>73.762029999999996</v>
      </c>
      <c r="J12498" s="75">
        <v>85.162049999999994</v>
      </c>
      <c r="K12498" s="72">
        <v>0</v>
      </c>
    </row>
    <row r="12499" spans="1:11" x14ac:dyDescent="0.25">
      <c r="A12499" s="66" t="s">
        <v>408</v>
      </c>
      <c r="B12499" s="66" t="s">
        <v>404</v>
      </c>
      <c r="C12499" t="s">
        <v>137</v>
      </c>
      <c r="D12499" s="73">
        <f t="shared" si="657"/>
        <v>83.747720000000001</v>
      </c>
      <c r="E12499" s="73">
        <f t="shared" si="658"/>
        <v>78.843429999999998</v>
      </c>
      <c r="F12499" s="73">
        <f t="shared" si="659"/>
        <v>87.692610000000002</v>
      </c>
      <c r="H12499" s="72">
        <v>83.747720000000001</v>
      </c>
      <c r="I12499" s="75">
        <v>78.843429999999998</v>
      </c>
      <c r="J12499" s="75">
        <v>87.692610000000002</v>
      </c>
      <c r="K12499" s="72">
        <v>0</v>
      </c>
    </row>
    <row r="12500" spans="1:11" x14ac:dyDescent="0.25">
      <c r="A12500" s="66" t="s">
        <v>408</v>
      </c>
      <c r="B12500" s="66" t="s">
        <v>404</v>
      </c>
      <c r="C12500" t="s">
        <v>141</v>
      </c>
      <c r="D12500" s="73">
        <f t="shared" si="657"/>
        <v>86.686980000000005</v>
      </c>
      <c r="E12500" s="73">
        <f t="shared" si="658"/>
        <v>81.475430000000003</v>
      </c>
      <c r="F12500" s="73">
        <f t="shared" si="659"/>
        <v>90.601479999999995</v>
      </c>
      <c r="H12500" s="72">
        <v>86.686980000000005</v>
      </c>
      <c r="I12500" s="75">
        <v>81.475430000000003</v>
      </c>
      <c r="J12500" s="75">
        <v>90.601479999999995</v>
      </c>
      <c r="K12500" s="72">
        <v>0</v>
      </c>
    </row>
    <row r="12501" spans="1:11" x14ac:dyDescent="0.25">
      <c r="A12501" s="66" t="s">
        <v>408</v>
      </c>
      <c r="B12501" s="66" t="s">
        <v>404</v>
      </c>
      <c r="C12501" t="s">
        <v>144</v>
      </c>
      <c r="D12501" s="73">
        <f t="shared" si="657"/>
        <v>85.197159999999997</v>
      </c>
      <c r="E12501" s="73">
        <f t="shared" si="658"/>
        <v>80.365679999999998</v>
      </c>
      <c r="F12501" s="73">
        <f t="shared" si="659"/>
        <v>89.002430000000004</v>
      </c>
      <c r="H12501" s="72">
        <v>85.197159999999997</v>
      </c>
      <c r="I12501" s="75">
        <v>80.365679999999998</v>
      </c>
      <c r="J12501" s="75">
        <v>89.002430000000004</v>
      </c>
      <c r="K12501" s="72">
        <v>0</v>
      </c>
    </row>
    <row r="12502" spans="1:11" x14ac:dyDescent="0.25">
      <c r="A12502" s="66" t="s">
        <v>408</v>
      </c>
      <c r="B12502" s="66" t="s">
        <v>404</v>
      </c>
      <c r="C12502" t="s">
        <v>150</v>
      </c>
      <c r="D12502" s="73">
        <f t="shared" si="657"/>
        <v>81.795159999999996</v>
      </c>
      <c r="E12502" s="73">
        <f t="shared" si="658"/>
        <v>75.794870000000003</v>
      </c>
      <c r="F12502" s="73">
        <f t="shared" si="659"/>
        <v>86.571550000000002</v>
      </c>
      <c r="H12502" s="72">
        <v>81.795159999999996</v>
      </c>
      <c r="I12502" s="75">
        <v>75.794870000000003</v>
      </c>
      <c r="J12502" s="75">
        <v>86.571550000000002</v>
      </c>
      <c r="K12502" s="72">
        <v>0</v>
      </c>
    </row>
    <row r="12503" spans="1:11" x14ac:dyDescent="0.25">
      <c r="A12503" s="66" t="s">
        <v>408</v>
      </c>
      <c r="B12503" s="66" t="s">
        <v>404</v>
      </c>
      <c r="C12503" t="s">
        <v>174</v>
      </c>
      <c r="D12503" s="73">
        <f t="shared" si="657"/>
        <v>86.997879999999995</v>
      </c>
      <c r="E12503" s="73">
        <f t="shared" si="658"/>
        <v>82.460740000000001</v>
      </c>
      <c r="F12503" s="73">
        <f t="shared" si="659"/>
        <v>90.496589999999998</v>
      </c>
      <c r="H12503" s="72">
        <v>86.997879999999995</v>
      </c>
      <c r="I12503" s="75">
        <v>82.460740000000001</v>
      </c>
      <c r="J12503" s="75">
        <v>90.496589999999998</v>
      </c>
      <c r="K12503" s="72">
        <v>0</v>
      </c>
    </row>
    <row r="12504" spans="1:11" x14ac:dyDescent="0.25">
      <c r="A12504" s="66" t="s">
        <v>408</v>
      </c>
      <c r="B12504" s="66" t="s">
        <v>404</v>
      </c>
      <c r="C12504" t="s">
        <v>179</v>
      </c>
      <c r="D12504" s="73">
        <f t="shared" si="657"/>
        <v>86.690039999999996</v>
      </c>
      <c r="E12504" s="73">
        <f t="shared" si="658"/>
        <v>83.008020000000002</v>
      </c>
      <c r="F12504" s="73">
        <f t="shared" si="659"/>
        <v>89.673450000000003</v>
      </c>
      <c r="H12504" s="72">
        <v>86.690039999999996</v>
      </c>
      <c r="I12504" s="75">
        <v>83.008020000000002</v>
      </c>
      <c r="J12504" s="75">
        <v>89.673450000000003</v>
      </c>
      <c r="K12504" s="72">
        <v>0</v>
      </c>
    </row>
    <row r="12505" spans="1:11" x14ac:dyDescent="0.25">
      <c r="A12505" s="66" t="s">
        <v>408</v>
      </c>
      <c r="B12505" s="66" t="s">
        <v>404</v>
      </c>
      <c r="C12505" t="s">
        <v>181</v>
      </c>
      <c r="D12505" s="73">
        <f t="shared" si="657"/>
        <v>84.064099999999996</v>
      </c>
      <c r="E12505" s="73">
        <f t="shared" si="658"/>
        <v>82.024699999999996</v>
      </c>
      <c r="F12505" s="73">
        <f t="shared" si="659"/>
        <v>85.911850000000001</v>
      </c>
      <c r="H12505" s="72">
        <v>84.064099999999996</v>
      </c>
      <c r="I12505" s="75">
        <v>82.024699999999996</v>
      </c>
      <c r="J12505" s="75">
        <v>85.911850000000001</v>
      </c>
      <c r="K12505" s="72">
        <v>0</v>
      </c>
    </row>
    <row r="12506" spans="1:11" x14ac:dyDescent="0.25">
      <c r="A12506" s="66" t="s">
        <v>408</v>
      </c>
      <c r="B12506" s="66" t="s">
        <v>404</v>
      </c>
      <c r="C12506" t="s">
        <v>105</v>
      </c>
      <c r="D12506" s="73">
        <f t="shared" si="657"/>
        <v>83.763589999999994</v>
      </c>
      <c r="E12506" s="73">
        <f t="shared" si="658"/>
        <v>77.699849999999998</v>
      </c>
      <c r="F12506" s="73">
        <f t="shared" si="659"/>
        <v>88.424160000000001</v>
      </c>
      <c r="H12506" s="72">
        <v>83.763589999999994</v>
      </c>
      <c r="I12506" s="75">
        <v>77.699849999999998</v>
      </c>
      <c r="J12506" s="75">
        <v>88.424160000000001</v>
      </c>
      <c r="K12506" s="72">
        <v>0</v>
      </c>
    </row>
    <row r="12507" spans="1:11" x14ac:dyDescent="0.25">
      <c r="A12507" s="66" t="s">
        <v>408</v>
      </c>
      <c r="B12507" s="66" t="s">
        <v>404</v>
      </c>
      <c r="C12507" t="s">
        <v>111</v>
      </c>
      <c r="D12507" s="73">
        <f t="shared" si="657"/>
        <v>77.798450000000003</v>
      </c>
      <c r="E12507" s="73">
        <f t="shared" si="658"/>
        <v>71.714529999999996</v>
      </c>
      <c r="F12507" s="73">
        <f t="shared" si="659"/>
        <v>82.886060000000001</v>
      </c>
      <c r="H12507" s="72">
        <v>77.798450000000003</v>
      </c>
      <c r="I12507" s="75">
        <v>71.714529999999996</v>
      </c>
      <c r="J12507" s="75">
        <v>82.886060000000001</v>
      </c>
      <c r="K12507" s="72">
        <v>0</v>
      </c>
    </row>
    <row r="12508" spans="1:11" x14ac:dyDescent="0.25">
      <c r="A12508" s="66" t="s">
        <v>408</v>
      </c>
      <c r="B12508" s="66" t="s">
        <v>404</v>
      </c>
      <c r="C12508" t="s">
        <v>119</v>
      </c>
      <c r="D12508" s="73">
        <f t="shared" si="657"/>
        <v>83.391819999999996</v>
      </c>
      <c r="E12508" s="73">
        <f t="shared" si="658"/>
        <v>79.251829999999998</v>
      </c>
      <c r="F12508" s="73">
        <f t="shared" si="659"/>
        <v>86.842870000000005</v>
      </c>
      <c r="H12508" s="72">
        <v>83.391819999999996</v>
      </c>
      <c r="I12508" s="75">
        <v>79.251829999999998</v>
      </c>
      <c r="J12508" s="75">
        <v>86.842870000000005</v>
      </c>
      <c r="K12508" s="72">
        <v>0</v>
      </c>
    </row>
    <row r="12509" spans="1:11" x14ac:dyDescent="0.25">
      <c r="A12509" s="66" t="s">
        <v>408</v>
      </c>
      <c r="B12509" s="66" t="s">
        <v>404</v>
      </c>
      <c r="C12509" t="s">
        <v>132</v>
      </c>
      <c r="D12509" s="73">
        <f t="shared" si="657"/>
        <v>82.633179999999996</v>
      </c>
      <c r="E12509" s="73">
        <f t="shared" si="658"/>
        <v>76.5595</v>
      </c>
      <c r="F12509" s="73">
        <f t="shared" si="659"/>
        <v>87.392269999999996</v>
      </c>
      <c r="H12509" s="72">
        <v>82.633179999999996</v>
      </c>
      <c r="I12509" s="75">
        <v>76.5595</v>
      </c>
      <c r="J12509" s="75">
        <v>87.392269999999996</v>
      </c>
      <c r="K12509" s="72">
        <v>0</v>
      </c>
    </row>
    <row r="12510" spans="1:11" x14ac:dyDescent="0.25">
      <c r="A12510" s="66" t="s">
        <v>408</v>
      </c>
      <c r="B12510" s="66" t="s">
        <v>404</v>
      </c>
      <c r="C12510" t="s">
        <v>134</v>
      </c>
      <c r="D12510" s="73">
        <f t="shared" si="657"/>
        <v>80.919700000000006</v>
      </c>
      <c r="E12510" s="73">
        <f t="shared" si="658"/>
        <v>76.137659999999997</v>
      </c>
      <c r="F12510" s="73">
        <f t="shared" si="659"/>
        <v>84.933049999999994</v>
      </c>
      <c r="H12510" s="72">
        <v>80.919700000000006</v>
      </c>
      <c r="I12510" s="75">
        <v>76.137659999999997</v>
      </c>
      <c r="J12510" s="75">
        <v>84.933049999999994</v>
      </c>
      <c r="K12510" s="72">
        <v>0</v>
      </c>
    </row>
    <row r="12511" spans="1:11" x14ac:dyDescent="0.25">
      <c r="A12511" s="66" t="s">
        <v>408</v>
      </c>
      <c r="B12511" s="66" t="s">
        <v>404</v>
      </c>
      <c r="C12511" t="s">
        <v>143</v>
      </c>
      <c r="D12511" s="73">
        <f t="shared" si="657"/>
        <v>82.104060000000004</v>
      </c>
      <c r="E12511" s="73">
        <f t="shared" si="658"/>
        <v>76.523660000000007</v>
      </c>
      <c r="F12511" s="73">
        <f t="shared" si="659"/>
        <v>86.590429999999998</v>
      </c>
      <c r="H12511" s="72">
        <v>82.104060000000004</v>
      </c>
      <c r="I12511" s="75">
        <v>76.523660000000007</v>
      </c>
      <c r="J12511" s="75">
        <v>86.590429999999998</v>
      </c>
      <c r="K12511" s="72">
        <v>0</v>
      </c>
    </row>
    <row r="12512" spans="1:11" x14ac:dyDescent="0.25">
      <c r="A12512" s="66" t="s">
        <v>408</v>
      </c>
      <c r="B12512" s="66" t="s">
        <v>404</v>
      </c>
      <c r="C12512" t="s">
        <v>145</v>
      </c>
      <c r="D12512" s="73">
        <f t="shared" si="657"/>
        <v>79.608900000000006</v>
      </c>
      <c r="E12512" s="73">
        <f t="shared" si="658"/>
        <v>73.495149999999995</v>
      </c>
      <c r="F12512" s="73">
        <f t="shared" si="659"/>
        <v>84.607780000000005</v>
      </c>
      <c r="H12512" s="72">
        <v>79.608900000000006</v>
      </c>
      <c r="I12512" s="75">
        <v>73.495149999999995</v>
      </c>
      <c r="J12512" s="75">
        <v>84.607780000000005</v>
      </c>
      <c r="K12512" s="72">
        <v>0</v>
      </c>
    </row>
    <row r="12513" spans="1:11" x14ac:dyDescent="0.25">
      <c r="A12513" s="66" t="s">
        <v>408</v>
      </c>
      <c r="B12513" s="66" t="s">
        <v>404</v>
      </c>
      <c r="C12513" t="s">
        <v>146</v>
      </c>
      <c r="D12513" s="73">
        <f t="shared" si="657"/>
        <v>77.584149999999994</v>
      </c>
      <c r="E12513" s="73">
        <f t="shared" si="658"/>
        <v>69.938680000000005</v>
      </c>
      <c r="F12513" s="73">
        <f t="shared" si="659"/>
        <v>83.737300000000005</v>
      </c>
      <c r="H12513" s="72">
        <v>77.584149999999994</v>
      </c>
      <c r="I12513" s="75">
        <v>69.938680000000005</v>
      </c>
      <c r="J12513" s="75">
        <v>83.737300000000005</v>
      </c>
      <c r="K12513" s="72">
        <v>0</v>
      </c>
    </row>
    <row r="12514" spans="1:11" x14ac:dyDescent="0.25">
      <c r="A12514" s="66" t="s">
        <v>408</v>
      </c>
      <c r="B12514" s="66" t="s">
        <v>404</v>
      </c>
      <c r="C12514" t="s">
        <v>151</v>
      </c>
      <c r="D12514" s="73">
        <f t="shared" ref="D12514:D12577" si="660">IF(K12514&gt;=50," ",H12514)</f>
        <v>82.529820000000001</v>
      </c>
      <c r="E12514" s="73">
        <f t="shared" ref="E12514:E12577" si="661">IF(K12514&gt;=50," ",I12514)</f>
        <v>76.816649999999996</v>
      </c>
      <c r="F12514" s="73">
        <f t="shared" ref="F12514:F12577" si="662">IF(K12514&gt;=50," ",J12514)</f>
        <v>87.072019999999995</v>
      </c>
      <c r="H12514" s="72">
        <v>82.529820000000001</v>
      </c>
      <c r="I12514" s="75">
        <v>76.816649999999996</v>
      </c>
      <c r="J12514" s="75">
        <v>87.072019999999995</v>
      </c>
      <c r="K12514" s="72">
        <v>0</v>
      </c>
    </row>
    <row r="12515" spans="1:11" x14ac:dyDescent="0.25">
      <c r="A12515" s="66" t="s">
        <v>408</v>
      </c>
      <c r="B12515" s="66" t="s">
        <v>404</v>
      </c>
      <c r="C12515" t="s">
        <v>153</v>
      </c>
      <c r="D12515" s="73">
        <f t="shared" si="660"/>
        <v>76.008459999999999</v>
      </c>
      <c r="E12515" s="73">
        <f t="shared" si="661"/>
        <v>69.14676</v>
      </c>
      <c r="F12515" s="73">
        <f t="shared" si="662"/>
        <v>81.746970000000005</v>
      </c>
      <c r="H12515" s="72">
        <v>76.008459999999999</v>
      </c>
      <c r="I12515" s="75">
        <v>69.14676</v>
      </c>
      <c r="J12515" s="75">
        <v>81.746970000000005</v>
      </c>
      <c r="K12515" s="72">
        <v>0</v>
      </c>
    </row>
    <row r="12516" spans="1:11" x14ac:dyDescent="0.25">
      <c r="A12516" s="66" t="s">
        <v>408</v>
      </c>
      <c r="B12516" s="66" t="s">
        <v>404</v>
      </c>
      <c r="C12516" t="s">
        <v>158</v>
      </c>
      <c r="D12516" s="73">
        <f t="shared" si="660"/>
        <v>85.616079999999997</v>
      </c>
      <c r="E12516" s="73">
        <f t="shared" si="661"/>
        <v>80.358159999999998</v>
      </c>
      <c r="F12516" s="73">
        <f t="shared" si="662"/>
        <v>89.647829999999999</v>
      </c>
      <c r="H12516" s="72">
        <v>85.616079999999997</v>
      </c>
      <c r="I12516" s="75">
        <v>80.358159999999998</v>
      </c>
      <c r="J12516" s="75">
        <v>89.647829999999999</v>
      </c>
      <c r="K12516" s="72">
        <v>0</v>
      </c>
    </row>
    <row r="12517" spans="1:11" x14ac:dyDescent="0.25">
      <c r="A12517" s="66" t="s">
        <v>408</v>
      </c>
      <c r="B12517" s="66" t="s">
        <v>404</v>
      </c>
      <c r="C12517" t="s">
        <v>175</v>
      </c>
      <c r="D12517" s="73">
        <f t="shared" si="660"/>
        <v>81.84769</v>
      </c>
      <c r="E12517" s="73">
        <f t="shared" si="661"/>
        <v>76.633409999999998</v>
      </c>
      <c r="F12517" s="73">
        <f t="shared" si="662"/>
        <v>86.109300000000005</v>
      </c>
      <c r="H12517" s="72">
        <v>81.84769</v>
      </c>
      <c r="I12517" s="75">
        <v>76.633409999999998</v>
      </c>
      <c r="J12517" s="75">
        <v>86.109300000000005</v>
      </c>
      <c r="K12517" s="72">
        <v>0</v>
      </c>
    </row>
    <row r="12518" spans="1:11" x14ac:dyDescent="0.25">
      <c r="A12518" s="66" t="s">
        <v>408</v>
      </c>
      <c r="B12518" s="66" t="s">
        <v>404</v>
      </c>
      <c r="C12518" t="s">
        <v>177</v>
      </c>
      <c r="D12518" s="73">
        <f t="shared" si="660"/>
        <v>84.296980000000005</v>
      </c>
      <c r="E12518" s="73">
        <f t="shared" si="661"/>
        <v>79.887590000000003</v>
      </c>
      <c r="F12518" s="73">
        <f t="shared" si="662"/>
        <v>87.886250000000004</v>
      </c>
      <c r="H12518" s="72">
        <v>84.296980000000005</v>
      </c>
      <c r="I12518" s="75">
        <v>79.887590000000003</v>
      </c>
      <c r="J12518" s="75">
        <v>87.886250000000004</v>
      </c>
      <c r="K12518" s="72">
        <v>0</v>
      </c>
    </row>
    <row r="12519" spans="1:11" x14ac:dyDescent="0.25">
      <c r="A12519" s="66" t="s">
        <v>408</v>
      </c>
      <c r="B12519" s="66" t="s">
        <v>404</v>
      </c>
      <c r="C12519" t="s">
        <v>178</v>
      </c>
      <c r="D12519" s="73">
        <f t="shared" si="660"/>
        <v>83.924719999999994</v>
      </c>
      <c r="E12519" s="73">
        <f t="shared" si="661"/>
        <v>79.436310000000006</v>
      </c>
      <c r="F12519" s="73">
        <f t="shared" si="662"/>
        <v>87.586550000000003</v>
      </c>
      <c r="H12519" s="72">
        <v>83.924719999999994</v>
      </c>
      <c r="I12519" s="75">
        <v>79.436310000000006</v>
      </c>
      <c r="J12519" s="75">
        <v>87.586550000000003</v>
      </c>
      <c r="K12519" s="72">
        <v>0</v>
      </c>
    </row>
    <row r="12520" spans="1:11" x14ac:dyDescent="0.25">
      <c r="A12520" s="66" t="s">
        <v>408</v>
      </c>
      <c r="B12520" s="66" t="s">
        <v>404</v>
      </c>
      <c r="C12520" t="s">
        <v>182</v>
      </c>
      <c r="D12520" s="73">
        <f t="shared" si="660"/>
        <v>81.367149999999995</v>
      </c>
      <c r="E12520" s="73">
        <f t="shared" si="661"/>
        <v>79.833489999999998</v>
      </c>
      <c r="F12520" s="73">
        <f t="shared" si="662"/>
        <v>82.809290000000004</v>
      </c>
      <c r="H12520" s="72">
        <v>81.367149999999995</v>
      </c>
      <c r="I12520" s="75">
        <v>79.833489999999998</v>
      </c>
      <c r="J12520" s="75">
        <v>82.809290000000004</v>
      </c>
      <c r="K12520" s="72">
        <v>0</v>
      </c>
    </row>
    <row r="12521" spans="1:11" x14ac:dyDescent="0.25">
      <c r="A12521" s="66" t="s">
        <v>408</v>
      </c>
      <c r="B12521" s="66" t="s">
        <v>404</v>
      </c>
      <c r="C12521" t="s">
        <v>108</v>
      </c>
      <c r="D12521" s="73">
        <f t="shared" si="660"/>
        <v>88.952219999999997</v>
      </c>
      <c r="E12521" s="73">
        <f t="shared" si="661"/>
        <v>84.189329999999998</v>
      </c>
      <c r="F12521" s="73">
        <f t="shared" si="662"/>
        <v>92.409670000000006</v>
      </c>
      <c r="H12521" s="72">
        <v>88.952219999999997</v>
      </c>
      <c r="I12521" s="75">
        <v>84.189329999999998</v>
      </c>
      <c r="J12521" s="75">
        <v>92.409670000000006</v>
      </c>
      <c r="K12521" s="72">
        <v>0</v>
      </c>
    </row>
    <row r="12522" spans="1:11" x14ac:dyDescent="0.25">
      <c r="A12522" s="66" t="s">
        <v>408</v>
      </c>
      <c r="B12522" s="66" t="s">
        <v>404</v>
      </c>
      <c r="C12522" t="s">
        <v>114</v>
      </c>
      <c r="D12522" s="73">
        <f t="shared" si="660"/>
        <v>81.150720000000007</v>
      </c>
      <c r="E12522" s="73">
        <f t="shared" si="661"/>
        <v>75.660390000000007</v>
      </c>
      <c r="F12522" s="73">
        <f t="shared" si="662"/>
        <v>85.637680000000003</v>
      </c>
      <c r="H12522" s="72">
        <v>81.150720000000007</v>
      </c>
      <c r="I12522" s="75">
        <v>75.660390000000007</v>
      </c>
      <c r="J12522" s="75">
        <v>85.637680000000003</v>
      </c>
      <c r="K12522" s="72">
        <v>0</v>
      </c>
    </row>
    <row r="12523" spans="1:11" x14ac:dyDescent="0.25">
      <c r="A12523" s="66" t="s">
        <v>408</v>
      </c>
      <c r="B12523" s="66" t="s">
        <v>404</v>
      </c>
      <c r="C12523" t="s">
        <v>115</v>
      </c>
      <c r="D12523" s="73">
        <f t="shared" si="660"/>
        <v>81.459969999999998</v>
      </c>
      <c r="E12523" s="73">
        <f t="shared" si="661"/>
        <v>76.743750000000006</v>
      </c>
      <c r="F12523" s="73">
        <f t="shared" si="662"/>
        <v>85.401700000000005</v>
      </c>
      <c r="H12523" s="72">
        <v>81.459969999999998</v>
      </c>
      <c r="I12523" s="75">
        <v>76.743750000000006</v>
      </c>
      <c r="J12523" s="75">
        <v>85.401700000000005</v>
      </c>
      <c r="K12523" s="72">
        <v>0</v>
      </c>
    </row>
    <row r="12524" spans="1:11" x14ac:dyDescent="0.25">
      <c r="A12524" s="66" t="s">
        <v>408</v>
      </c>
      <c r="B12524" s="66" t="s">
        <v>404</v>
      </c>
      <c r="C12524" t="s">
        <v>121</v>
      </c>
      <c r="D12524" s="73">
        <f t="shared" si="660"/>
        <v>79.214699999999993</v>
      </c>
      <c r="E12524" s="73">
        <f t="shared" si="661"/>
        <v>73.999529999999993</v>
      </c>
      <c r="F12524" s="73">
        <f t="shared" si="662"/>
        <v>83.61542</v>
      </c>
      <c r="H12524" s="72">
        <v>79.214699999999993</v>
      </c>
      <c r="I12524" s="75">
        <v>73.999529999999993</v>
      </c>
      <c r="J12524" s="75">
        <v>83.61542</v>
      </c>
      <c r="K12524" s="72">
        <v>0</v>
      </c>
    </row>
    <row r="12525" spans="1:11" x14ac:dyDescent="0.25">
      <c r="A12525" s="66" t="s">
        <v>408</v>
      </c>
      <c r="B12525" s="66" t="s">
        <v>404</v>
      </c>
      <c r="C12525" t="s">
        <v>123</v>
      </c>
      <c r="D12525" s="73">
        <f t="shared" si="660"/>
        <v>78.580969999999994</v>
      </c>
      <c r="E12525" s="73">
        <f t="shared" si="661"/>
        <v>72.053730000000002</v>
      </c>
      <c r="F12525" s="73">
        <f t="shared" si="662"/>
        <v>83.923829999999995</v>
      </c>
      <c r="H12525" s="72">
        <v>78.580969999999994</v>
      </c>
      <c r="I12525" s="75">
        <v>72.053730000000002</v>
      </c>
      <c r="J12525" s="75">
        <v>83.923829999999995</v>
      </c>
      <c r="K12525" s="72">
        <v>0</v>
      </c>
    </row>
    <row r="12526" spans="1:11" x14ac:dyDescent="0.25">
      <c r="A12526" s="66" t="s">
        <v>408</v>
      </c>
      <c r="B12526" s="66" t="s">
        <v>404</v>
      </c>
      <c r="C12526" t="s">
        <v>127</v>
      </c>
      <c r="D12526" s="73">
        <f t="shared" si="660"/>
        <v>75.253360000000001</v>
      </c>
      <c r="E12526" s="73">
        <f t="shared" si="661"/>
        <v>68.734279999999998</v>
      </c>
      <c r="F12526" s="73">
        <f t="shared" si="662"/>
        <v>80.793009999999995</v>
      </c>
      <c r="H12526" s="72">
        <v>75.253360000000001</v>
      </c>
      <c r="I12526" s="75">
        <v>68.734279999999998</v>
      </c>
      <c r="J12526" s="75">
        <v>80.793009999999995</v>
      </c>
      <c r="K12526" s="72">
        <v>0</v>
      </c>
    </row>
    <row r="12527" spans="1:11" x14ac:dyDescent="0.25">
      <c r="A12527" s="66" t="s">
        <v>408</v>
      </c>
      <c r="B12527" s="66" t="s">
        <v>404</v>
      </c>
      <c r="C12527" t="s">
        <v>136</v>
      </c>
      <c r="D12527" s="73">
        <f t="shared" si="660"/>
        <v>80.452550000000002</v>
      </c>
      <c r="E12527" s="73">
        <f t="shared" si="661"/>
        <v>72.497240000000005</v>
      </c>
      <c r="F12527" s="73">
        <f t="shared" si="662"/>
        <v>86.53416</v>
      </c>
      <c r="H12527" s="72">
        <v>80.452550000000002</v>
      </c>
      <c r="I12527" s="75">
        <v>72.497240000000005</v>
      </c>
      <c r="J12527" s="75">
        <v>86.53416</v>
      </c>
      <c r="K12527" s="72">
        <v>0</v>
      </c>
    </row>
    <row r="12528" spans="1:11" x14ac:dyDescent="0.25">
      <c r="A12528" s="66" t="s">
        <v>408</v>
      </c>
      <c r="B12528" s="66" t="s">
        <v>404</v>
      </c>
      <c r="C12528" t="s">
        <v>154</v>
      </c>
      <c r="D12528" s="73">
        <f t="shared" si="660"/>
        <v>86.509110000000007</v>
      </c>
      <c r="E12528" s="73">
        <f t="shared" si="661"/>
        <v>81.058430000000001</v>
      </c>
      <c r="F12528" s="73">
        <f t="shared" si="662"/>
        <v>90.573679999999996</v>
      </c>
      <c r="H12528" s="72">
        <v>86.509110000000007</v>
      </c>
      <c r="I12528" s="75">
        <v>81.058430000000001</v>
      </c>
      <c r="J12528" s="75">
        <v>90.573679999999996</v>
      </c>
      <c r="K12528" s="72">
        <v>0</v>
      </c>
    </row>
    <row r="12529" spans="1:11" x14ac:dyDescent="0.25">
      <c r="A12529" s="66" t="s">
        <v>408</v>
      </c>
      <c r="B12529" s="66" t="s">
        <v>404</v>
      </c>
      <c r="C12529" t="s">
        <v>160</v>
      </c>
      <c r="D12529" s="73">
        <f t="shared" si="660"/>
        <v>78.687939999999998</v>
      </c>
      <c r="E12529" s="73">
        <f t="shared" si="661"/>
        <v>68.869069999999994</v>
      </c>
      <c r="F12529" s="73">
        <f t="shared" si="662"/>
        <v>86.037739999999999</v>
      </c>
      <c r="H12529" s="72">
        <v>78.687939999999998</v>
      </c>
      <c r="I12529" s="75">
        <v>68.869069999999994</v>
      </c>
      <c r="J12529" s="75">
        <v>86.037739999999999</v>
      </c>
      <c r="K12529" s="72">
        <v>0</v>
      </c>
    </row>
    <row r="12530" spans="1:11" x14ac:dyDescent="0.25">
      <c r="A12530" s="66" t="s">
        <v>408</v>
      </c>
      <c r="B12530" s="66" t="s">
        <v>404</v>
      </c>
      <c r="C12530" t="s">
        <v>165</v>
      </c>
      <c r="D12530" s="73">
        <f t="shared" si="660"/>
        <v>85.588470000000001</v>
      </c>
      <c r="E12530" s="73">
        <f t="shared" si="661"/>
        <v>80.430520000000001</v>
      </c>
      <c r="F12530" s="73">
        <f t="shared" si="662"/>
        <v>89.563339999999997</v>
      </c>
      <c r="H12530" s="72">
        <v>85.588470000000001</v>
      </c>
      <c r="I12530" s="75">
        <v>80.430520000000001</v>
      </c>
      <c r="J12530" s="75">
        <v>89.563339999999997</v>
      </c>
      <c r="K12530" s="72">
        <v>0</v>
      </c>
    </row>
    <row r="12531" spans="1:11" x14ac:dyDescent="0.25">
      <c r="A12531" s="66" t="s">
        <v>408</v>
      </c>
      <c r="B12531" s="66" t="s">
        <v>404</v>
      </c>
      <c r="C12531" t="s">
        <v>183</v>
      </c>
      <c r="D12531" s="73">
        <f t="shared" si="660"/>
        <v>81.128569999999996</v>
      </c>
      <c r="E12531" s="73">
        <f t="shared" si="661"/>
        <v>79.124110000000002</v>
      </c>
      <c r="F12531" s="73">
        <f t="shared" si="662"/>
        <v>82.981960000000001</v>
      </c>
      <c r="H12531" s="72">
        <v>81.128569999999996</v>
      </c>
      <c r="I12531" s="75">
        <v>79.124110000000002</v>
      </c>
      <c r="J12531" s="75">
        <v>82.981960000000001</v>
      </c>
      <c r="K12531" s="72">
        <v>0</v>
      </c>
    </row>
    <row r="12532" spans="1:11" x14ac:dyDescent="0.25">
      <c r="A12532" s="66" t="s">
        <v>408</v>
      </c>
      <c r="B12532" s="66" t="s">
        <v>404</v>
      </c>
      <c r="C12532" t="s">
        <v>117</v>
      </c>
      <c r="D12532" s="73">
        <f t="shared" si="660"/>
        <v>82.584710000000001</v>
      </c>
      <c r="E12532" s="73">
        <f t="shared" si="661"/>
        <v>73.694450000000003</v>
      </c>
      <c r="F12532" s="73">
        <f t="shared" si="662"/>
        <v>88.922060000000002</v>
      </c>
      <c r="H12532" s="72">
        <v>82.584710000000001</v>
      </c>
      <c r="I12532" s="75">
        <v>73.694450000000003</v>
      </c>
      <c r="J12532" s="75">
        <v>88.922060000000002</v>
      </c>
      <c r="K12532" s="72">
        <v>0</v>
      </c>
    </row>
    <row r="12533" spans="1:11" x14ac:dyDescent="0.25">
      <c r="A12533" s="66" t="s">
        <v>408</v>
      </c>
      <c r="B12533" s="66" t="s">
        <v>404</v>
      </c>
      <c r="C12533" t="s">
        <v>118</v>
      </c>
      <c r="D12533" s="73">
        <f t="shared" si="660"/>
        <v>75.66225</v>
      </c>
      <c r="E12533" s="73">
        <f t="shared" si="661"/>
        <v>67.441209999999998</v>
      </c>
      <c r="F12533" s="73">
        <f t="shared" si="662"/>
        <v>82.350729999999999</v>
      </c>
      <c r="H12533" s="72">
        <v>75.66225</v>
      </c>
      <c r="I12533" s="75">
        <v>67.441209999999998</v>
      </c>
      <c r="J12533" s="75">
        <v>82.350729999999999</v>
      </c>
      <c r="K12533" s="72">
        <v>0</v>
      </c>
    </row>
    <row r="12534" spans="1:11" x14ac:dyDescent="0.25">
      <c r="A12534" s="66" t="s">
        <v>408</v>
      </c>
      <c r="B12534" s="66" t="s">
        <v>404</v>
      </c>
      <c r="C12534" t="s">
        <v>124</v>
      </c>
      <c r="D12534" s="73">
        <f t="shared" si="660"/>
        <v>75.559880000000007</v>
      </c>
      <c r="E12534" s="73">
        <f t="shared" si="661"/>
        <v>68.672409999999999</v>
      </c>
      <c r="F12534" s="73">
        <f t="shared" si="662"/>
        <v>81.344480000000004</v>
      </c>
      <c r="H12534" s="72">
        <v>75.559880000000007</v>
      </c>
      <c r="I12534" s="75">
        <v>68.672409999999999</v>
      </c>
      <c r="J12534" s="75">
        <v>81.344480000000004</v>
      </c>
      <c r="K12534" s="72">
        <v>0</v>
      </c>
    </row>
    <row r="12535" spans="1:11" x14ac:dyDescent="0.25">
      <c r="A12535" s="66" t="s">
        <v>408</v>
      </c>
      <c r="B12535" s="66" t="s">
        <v>404</v>
      </c>
      <c r="C12535" t="s">
        <v>128</v>
      </c>
      <c r="D12535" s="73">
        <f t="shared" si="660"/>
        <v>83.417349999999999</v>
      </c>
      <c r="E12535" s="73">
        <f t="shared" si="661"/>
        <v>77.39349</v>
      </c>
      <c r="F12535" s="73">
        <f t="shared" si="662"/>
        <v>88.083209999999994</v>
      </c>
      <c r="H12535" s="72">
        <v>83.417349999999999</v>
      </c>
      <c r="I12535" s="75">
        <v>77.39349</v>
      </c>
      <c r="J12535" s="75">
        <v>88.083209999999994</v>
      </c>
      <c r="K12535" s="72">
        <v>0</v>
      </c>
    </row>
    <row r="12536" spans="1:11" x14ac:dyDescent="0.25">
      <c r="A12536" s="66" t="s">
        <v>408</v>
      </c>
      <c r="B12536" s="66" t="s">
        <v>404</v>
      </c>
      <c r="C12536" t="s">
        <v>156</v>
      </c>
      <c r="D12536" s="73">
        <f t="shared" si="660"/>
        <v>80.852530000000002</v>
      </c>
      <c r="E12536" s="73">
        <f t="shared" si="661"/>
        <v>74.632750000000001</v>
      </c>
      <c r="F12536" s="73">
        <f t="shared" si="662"/>
        <v>85.836690000000004</v>
      </c>
      <c r="H12536" s="72">
        <v>80.852530000000002</v>
      </c>
      <c r="I12536" s="75">
        <v>74.632750000000001</v>
      </c>
      <c r="J12536" s="75">
        <v>85.836690000000004</v>
      </c>
      <c r="K12536" s="72">
        <v>0</v>
      </c>
    </row>
    <row r="12537" spans="1:11" x14ac:dyDescent="0.25">
      <c r="A12537" s="66" t="s">
        <v>408</v>
      </c>
      <c r="B12537" s="66" t="s">
        <v>404</v>
      </c>
      <c r="C12537" t="s">
        <v>162</v>
      </c>
      <c r="D12537" s="73">
        <f t="shared" si="660"/>
        <v>93.127189999999999</v>
      </c>
      <c r="E12537" s="73">
        <f t="shared" si="661"/>
        <v>90.250060000000005</v>
      </c>
      <c r="F12537" s="73">
        <f t="shared" si="662"/>
        <v>95.200450000000004</v>
      </c>
      <c r="H12537" s="72">
        <v>93.127189999999999</v>
      </c>
      <c r="I12537" s="75">
        <v>90.250060000000005</v>
      </c>
      <c r="J12537" s="75">
        <v>95.200450000000004</v>
      </c>
      <c r="K12537" s="72">
        <v>0</v>
      </c>
    </row>
    <row r="12538" spans="1:11" x14ac:dyDescent="0.25">
      <c r="A12538" s="66" t="s">
        <v>408</v>
      </c>
      <c r="B12538" s="66" t="s">
        <v>404</v>
      </c>
      <c r="C12538" t="s">
        <v>164</v>
      </c>
      <c r="D12538" s="73">
        <f t="shared" si="660"/>
        <v>85.421419999999998</v>
      </c>
      <c r="E12538" s="73">
        <f t="shared" si="661"/>
        <v>79.842960000000005</v>
      </c>
      <c r="F12538" s="73">
        <f t="shared" si="662"/>
        <v>89.656049999999993</v>
      </c>
      <c r="H12538" s="72">
        <v>85.421419999999998</v>
      </c>
      <c r="I12538" s="75">
        <v>79.842960000000005</v>
      </c>
      <c r="J12538" s="75">
        <v>89.656049999999993</v>
      </c>
      <c r="K12538" s="72">
        <v>0</v>
      </c>
    </row>
    <row r="12539" spans="1:11" x14ac:dyDescent="0.25">
      <c r="A12539" s="66" t="s">
        <v>408</v>
      </c>
      <c r="B12539" s="66" t="s">
        <v>404</v>
      </c>
      <c r="C12539" t="s">
        <v>167</v>
      </c>
      <c r="D12539" s="73">
        <f t="shared" si="660"/>
        <v>82.69126</v>
      </c>
      <c r="E12539" s="73">
        <f t="shared" si="661"/>
        <v>75.818219999999997</v>
      </c>
      <c r="F12539" s="73">
        <f t="shared" si="662"/>
        <v>87.92201</v>
      </c>
      <c r="H12539" s="72">
        <v>82.69126</v>
      </c>
      <c r="I12539" s="75">
        <v>75.818219999999997</v>
      </c>
      <c r="J12539" s="75">
        <v>87.92201</v>
      </c>
      <c r="K12539" s="72">
        <v>0</v>
      </c>
    </row>
    <row r="12540" spans="1:11" x14ac:dyDescent="0.25">
      <c r="A12540" s="66" t="s">
        <v>408</v>
      </c>
      <c r="B12540" s="66" t="s">
        <v>404</v>
      </c>
      <c r="C12540" t="s">
        <v>171</v>
      </c>
      <c r="D12540" s="73">
        <f t="shared" si="660"/>
        <v>86.383570000000006</v>
      </c>
      <c r="E12540" s="73">
        <f t="shared" si="661"/>
        <v>82.22878</v>
      </c>
      <c r="F12540" s="73">
        <f t="shared" si="662"/>
        <v>89.688800000000001</v>
      </c>
      <c r="H12540" s="72">
        <v>86.383570000000006</v>
      </c>
      <c r="I12540" s="75">
        <v>82.22878</v>
      </c>
      <c r="J12540" s="75">
        <v>89.688800000000001</v>
      </c>
      <c r="K12540" s="72">
        <v>0</v>
      </c>
    </row>
    <row r="12541" spans="1:11" x14ac:dyDescent="0.25">
      <c r="A12541" s="66" t="s">
        <v>408</v>
      </c>
      <c r="B12541" s="66" t="s">
        <v>404</v>
      </c>
      <c r="C12541" t="s">
        <v>184</v>
      </c>
      <c r="D12541" s="73">
        <f t="shared" si="660"/>
        <v>82.903289999999998</v>
      </c>
      <c r="E12541" s="73">
        <f t="shared" si="661"/>
        <v>79.222170000000006</v>
      </c>
      <c r="F12541" s="73">
        <f t="shared" si="662"/>
        <v>86.0471</v>
      </c>
      <c r="H12541" s="72">
        <v>82.903289999999998</v>
      </c>
      <c r="I12541" s="75">
        <v>79.222170000000006</v>
      </c>
      <c r="J12541" s="75">
        <v>86.0471</v>
      </c>
      <c r="K12541" s="72">
        <v>0</v>
      </c>
    </row>
    <row r="12542" spans="1:11" x14ac:dyDescent="0.25">
      <c r="A12542" s="66" t="s">
        <v>408</v>
      </c>
      <c r="B12542" s="66" t="s">
        <v>404</v>
      </c>
      <c r="C12542" t="s">
        <v>106</v>
      </c>
      <c r="D12542" s="73">
        <f t="shared" si="660"/>
        <v>74.214089999999999</v>
      </c>
      <c r="E12542" s="73">
        <f t="shared" si="661"/>
        <v>62.021610000000003</v>
      </c>
      <c r="F12542" s="73">
        <f t="shared" si="662"/>
        <v>83.531660000000002</v>
      </c>
      <c r="H12542" s="72">
        <v>74.214089999999999</v>
      </c>
      <c r="I12542" s="75">
        <v>62.021610000000003</v>
      </c>
      <c r="J12542" s="75">
        <v>83.531660000000002</v>
      </c>
      <c r="K12542" s="72">
        <v>0</v>
      </c>
    </row>
    <row r="12543" spans="1:11" x14ac:dyDescent="0.25">
      <c r="A12543" s="66" t="s">
        <v>408</v>
      </c>
      <c r="B12543" s="66" t="s">
        <v>404</v>
      </c>
      <c r="C12543" t="s">
        <v>107</v>
      </c>
      <c r="D12543" s="73">
        <f t="shared" si="660"/>
        <v>84.302229999999994</v>
      </c>
      <c r="E12543" s="73">
        <f t="shared" si="661"/>
        <v>78.797629999999998</v>
      </c>
      <c r="F12543" s="73">
        <f t="shared" si="662"/>
        <v>88.584739999999996</v>
      </c>
      <c r="H12543" s="72">
        <v>84.302229999999994</v>
      </c>
      <c r="I12543" s="75">
        <v>78.797629999999998</v>
      </c>
      <c r="J12543" s="75">
        <v>88.584739999999996</v>
      </c>
      <c r="K12543" s="72">
        <v>0</v>
      </c>
    </row>
    <row r="12544" spans="1:11" x14ac:dyDescent="0.25">
      <c r="A12544" s="66" t="s">
        <v>408</v>
      </c>
      <c r="B12544" s="66" t="s">
        <v>404</v>
      </c>
      <c r="C12544" t="s">
        <v>120</v>
      </c>
      <c r="D12544" s="73">
        <f t="shared" si="660"/>
        <v>78.432699999999997</v>
      </c>
      <c r="E12544" s="73">
        <f t="shared" si="661"/>
        <v>67.216729999999998</v>
      </c>
      <c r="F12544" s="73">
        <f t="shared" si="662"/>
        <v>86.577669999999998</v>
      </c>
      <c r="H12544" s="72">
        <v>78.432699999999997</v>
      </c>
      <c r="I12544" s="75">
        <v>67.216729999999998</v>
      </c>
      <c r="J12544" s="75">
        <v>86.577669999999998</v>
      </c>
      <c r="K12544" s="72">
        <v>0</v>
      </c>
    </row>
    <row r="12545" spans="1:11" x14ac:dyDescent="0.25">
      <c r="A12545" s="66" t="s">
        <v>408</v>
      </c>
      <c r="B12545" s="66" t="s">
        <v>404</v>
      </c>
      <c r="C12545" t="s">
        <v>138</v>
      </c>
      <c r="D12545" s="73">
        <f t="shared" si="660"/>
        <v>82.196340000000006</v>
      </c>
      <c r="E12545" s="73">
        <f t="shared" si="661"/>
        <v>75.388480000000001</v>
      </c>
      <c r="F12545" s="73">
        <f t="shared" si="662"/>
        <v>87.434920000000005</v>
      </c>
      <c r="H12545" s="72">
        <v>82.196340000000006</v>
      </c>
      <c r="I12545" s="75">
        <v>75.388480000000001</v>
      </c>
      <c r="J12545" s="75">
        <v>87.434920000000005</v>
      </c>
      <c r="K12545" s="72">
        <v>0</v>
      </c>
    </row>
    <row r="12546" spans="1:11" x14ac:dyDescent="0.25">
      <c r="A12546" s="66" t="s">
        <v>408</v>
      </c>
      <c r="B12546" s="66" t="s">
        <v>404</v>
      </c>
      <c r="C12546" t="s">
        <v>163</v>
      </c>
      <c r="D12546" s="73">
        <f t="shared" si="660"/>
        <v>78.35539</v>
      </c>
      <c r="E12546" s="73">
        <f t="shared" si="661"/>
        <v>70.412329999999997</v>
      </c>
      <c r="F12546" s="73">
        <f t="shared" si="662"/>
        <v>84.631479999999996</v>
      </c>
      <c r="H12546" s="72">
        <v>78.35539</v>
      </c>
      <c r="I12546" s="75">
        <v>70.412329999999997</v>
      </c>
      <c r="J12546" s="75">
        <v>84.631479999999996</v>
      </c>
      <c r="K12546" s="72">
        <v>0</v>
      </c>
    </row>
    <row r="12547" spans="1:11" x14ac:dyDescent="0.25">
      <c r="A12547" s="66" t="s">
        <v>408</v>
      </c>
      <c r="B12547" s="66" t="s">
        <v>404</v>
      </c>
      <c r="C12547" t="s">
        <v>172</v>
      </c>
      <c r="D12547" s="73">
        <f t="shared" si="660"/>
        <v>76.938040000000001</v>
      </c>
      <c r="E12547" s="73">
        <f t="shared" si="661"/>
        <v>67.271249999999995</v>
      </c>
      <c r="F12547" s="73">
        <f t="shared" si="662"/>
        <v>84.411270000000002</v>
      </c>
      <c r="H12547" s="72">
        <v>76.938040000000001</v>
      </c>
      <c r="I12547" s="75">
        <v>67.271249999999995</v>
      </c>
      <c r="J12547" s="75">
        <v>84.411270000000002</v>
      </c>
      <c r="K12547" s="72">
        <v>0</v>
      </c>
    </row>
    <row r="12548" spans="1:11" x14ac:dyDescent="0.25">
      <c r="A12548" s="66" t="s">
        <v>408</v>
      </c>
      <c r="B12548" s="66" t="s">
        <v>404</v>
      </c>
      <c r="C12548" t="s">
        <v>185</v>
      </c>
      <c r="D12548" s="73">
        <f t="shared" si="660"/>
        <v>79.783950000000004</v>
      </c>
      <c r="E12548" s="73">
        <f t="shared" si="661"/>
        <v>76.211410000000001</v>
      </c>
      <c r="F12548" s="73">
        <f t="shared" si="662"/>
        <v>82.940070000000006</v>
      </c>
      <c r="H12548" s="72">
        <v>79.783950000000004</v>
      </c>
      <c r="I12548" s="75">
        <v>76.211410000000001</v>
      </c>
      <c r="J12548" s="75">
        <v>82.940070000000006</v>
      </c>
      <c r="K12548" s="72">
        <v>0</v>
      </c>
    </row>
    <row r="12549" spans="1:11" x14ac:dyDescent="0.25">
      <c r="A12549" s="66" t="s">
        <v>408</v>
      </c>
      <c r="B12549" s="66" t="s">
        <v>404</v>
      </c>
      <c r="C12549" t="s">
        <v>103</v>
      </c>
      <c r="D12549" s="73">
        <f t="shared" si="660"/>
        <v>72.433179999999993</v>
      </c>
      <c r="E12549" s="73">
        <f t="shared" si="661"/>
        <v>65.052409999999995</v>
      </c>
      <c r="F12549" s="73">
        <f t="shared" si="662"/>
        <v>78.764020000000002</v>
      </c>
      <c r="H12549" s="72">
        <v>72.433179999999993</v>
      </c>
      <c r="I12549" s="75">
        <v>65.052409999999995</v>
      </c>
      <c r="J12549" s="75">
        <v>78.764020000000002</v>
      </c>
      <c r="K12549" s="72">
        <v>0</v>
      </c>
    </row>
    <row r="12550" spans="1:11" x14ac:dyDescent="0.25">
      <c r="A12550" s="66" t="s">
        <v>408</v>
      </c>
      <c r="B12550" s="66" t="s">
        <v>404</v>
      </c>
      <c r="C12550" t="s">
        <v>104</v>
      </c>
      <c r="D12550" s="73">
        <f t="shared" si="660"/>
        <v>82.496189999999999</v>
      </c>
      <c r="E12550" s="73">
        <f t="shared" si="661"/>
        <v>76.827269999999999</v>
      </c>
      <c r="F12550" s="73">
        <f t="shared" si="662"/>
        <v>87.012709999999998</v>
      </c>
      <c r="H12550" s="72">
        <v>82.496189999999999</v>
      </c>
      <c r="I12550" s="75">
        <v>76.827269999999999</v>
      </c>
      <c r="J12550" s="75">
        <v>87.012709999999998</v>
      </c>
      <c r="K12550" s="72">
        <v>0</v>
      </c>
    </row>
    <row r="12551" spans="1:11" x14ac:dyDescent="0.25">
      <c r="A12551" s="66" t="s">
        <v>408</v>
      </c>
      <c r="B12551" s="66" t="s">
        <v>404</v>
      </c>
      <c r="C12551" t="s">
        <v>125</v>
      </c>
      <c r="D12551" s="73">
        <f t="shared" si="660"/>
        <v>80.302959999999999</v>
      </c>
      <c r="E12551" s="73">
        <f t="shared" si="661"/>
        <v>72.151960000000003</v>
      </c>
      <c r="F12551" s="73">
        <f t="shared" si="662"/>
        <v>86.514110000000002</v>
      </c>
      <c r="H12551" s="72">
        <v>80.302959999999999</v>
      </c>
      <c r="I12551" s="75">
        <v>72.151960000000003</v>
      </c>
      <c r="J12551" s="75">
        <v>86.514110000000002</v>
      </c>
      <c r="K12551" s="72">
        <v>0</v>
      </c>
    </row>
    <row r="12552" spans="1:11" x14ac:dyDescent="0.25">
      <c r="A12552" s="66" t="s">
        <v>408</v>
      </c>
      <c r="B12552" s="66" t="s">
        <v>404</v>
      </c>
      <c r="C12552" t="s">
        <v>130</v>
      </c>
      <c r="D12552" s="73">
        <f t="shared" si="660"/>
        <v>79.429140000000004</v>
      </c>
      <c r="E12552" s="73">
        <f t="shared" si="661"/>
        <v>72.931880000000007</v>
      </c>
      <c r="F12552" s="73">
        <f t="shared" si="662"/>
        <v>84.694130000000001</v>
      </c>
      <c r="H12552" s="72">
        <v>79.429140000000004</v>
      </c>
      <c r="I12552" s="75">
        <v>72.931880000000007</v>
      </c>
      <c r="J12552" s="75">
        <v>84.694130000000001</v>
      </c>
      <c r="K12552" s="72">
        <v>0</v>
      </c>
    </row>
    <row r="12553" spans="1:11" x14ac:dyDescent="0.25">
      <c r="A12553" s="66" t="s">
        <v>408</v>
      </c>
      <c r="B12553" s="66" t="s">
        <v>404</v>
      </c>
      <c r="C12553" t="s">
        <v>131</v>
      </c>
      <c r="D12553" s="73">
        <f t="shared" si="660"/>
        <v>78.83408</v>
      </c>
      <c r="E12553" s="73">
        <f t="shared" si="661"/>
        <v>72.014259999999993</v>
      </c>
      <c r="F12553" s="73">
        <f t="shared" si="662"/>
        <v>84.353070000000002</v>
      </c>
      <c r="H12553" s="72">
        <v>78.83408</v>
      </c>
      <c r="I12553" s="75">
        <v>72.014259999999993</v>
      </c>
      <c r="J12553" s="75">
        <v>84.353070000000002</v>
      </c>
      <c r="K12553" s="72">
        <v>0</v>
      </c>
    </row>
    <row r="12554" spans="1:11" x14ac:dyDescent="0.25">
      <c r="A12554" s="66" t="s">
        <v>408</v>
      </c>
      <c r="B12554" s="66" t="s">
        <v>404</v>
      </c>
      <c r="C12554" t="s">
        <v>133</v>
      </c>
      <c r="D12554" s="73">
        <f t="shared" si="660"/>
        <v>80.708190000000002</v>
      </c>
      <c r="E12554" s="73">
        <f t="shared" si="661"/>
        <v>72.862719999999996</v>
      </c>
      <c r="F12554" s="73">
        <f t="shared" si="662"/>
        <v>86.699539999999999</v>
      </c>
      <c r="H12554" s="72">
        <v>80.708190000000002</v>
      </c>
      <c r="I12554" s="75">
        <v>72.862719999999996</v>
      </c>
      <c r="J12554" s="75">
        <v>86.699539999999999</v>
      </c>
      <c r="K12554" s="72">
        <v>0</v>
      </c>
    </row>
    <row r="12555" spans="1:11" x14ac:dyDescent="0.25">
      <c r="A12555" s="66" t="s">
        <v>408</v>
      </c>
      <c r="B12555" s="66" t="s">
        <v>404</v>
      </c>
      <c r="C12555" t="s">
        <v>152</v>
      </c>
      <c r="D12555" s="73">
        <f t="shared" si="660"/>
        <v>86.845420000000004</v>
      </c>
      <c r="E12555" s="73">
        <f t="shared" si="661"/>
        <v>82.029079999999993</v>
      </c>
      <c r="F12555" s="73">
        <f t="shared" si="662"/>
        <v>90.520120000000006</v>
      </c>
      <c r="H12555" s="72">
        <v>86.845420000000004</v>
      </c>
      <c r="I12555" s="75">
        <v>82.029079999999993</v>
      </c>
      <c r="J12555" s="75">
        <v>90.520120000000006</v>
      </c>
      <c r="K12555" s="72">
        <v>0</v>
      </c>
    </row>
    <row r="12556" spans="1:11" x14ac:dyDescent="0.25">
      <c r="A12556" s="66" t="s">
        <v>408</v>
      </c>
      <c r="B12556" s="66" t="s">
        <v>404</v>
      </c>
      <c r="C12556" t="s">
        <v>159</v>
      </c>
      <c r="D12556" s="73">
        <f t="shared" si="660"/>
        <v>79.323520000000002</v>
      </c>
      <c r="E12556" s="73">
        <f t="shared" si="661"/>
        <v>73.265889999999999</v>
      </c>
      <c r="F12556" s="73">
        <f t="shared" si="662"/>
        <v>84.30265</v>
      </c>
      <c r="H12556" s="72">
        <v>79.323520000000002</v>
      </c>
      <c r="I12556" s="75">
        <v>73.265889999999999</v>
      </c>
      <c r="J12556" s="75">
        <v>84.30265</v>
      </c>
      <c r="K12556" s="72">
        <v>0</v>
      </c>
    </row>
    <row r="12557" spans="1:11" x14ac:dyDescent="0.25">
      <c r="A12557" s="66" t="s">
        <v>408</v>
      </c>
      <c r="B12557" s="66" t="s">
        <v>404</v>
      </c>
      <c r="C12557" t="s">
        <v>161</v>
      </c>
      <c r="D12557" s="73">
        <f t="shared" si="660"/>
        <v>78.951440000000005</v>
      </c>
      <c r="E12557" s="73">
        <f t="shared" si="661"/>
        <v>70.940089999999998</v>
      </c>
      <c r="F12557" s="73">
        <f t="shared" si="662"/>
        <v>85.214500000000001</v>
      </c>
      <c r="H12557" s="72">
        <v>78.951440000000005</v>
      </c>
      <c r="I12557" s="75">
        <v>70.940089999999998</v>
      </c>
      <c r="J12557" s="75">
        <v>85.214500000000001</v>
      </c>
      <c r="K12557" s="72">
        <v>0</v>
      </c>
    </row>
    <row r="12558" spans="1:11" x14ac:dyDescent="0.25">
      <c r="A12558" s="66" t="s">
        <v>408</v>
      </c>
      <c r="B12558" s="66" t="s">
        <v>404</v>
      </c>
      <c r="C12558" t="s">
        <v>173</v>
      </c>
      <c r="D12558" s="73">
        <f t="shared" si="660"/>
        <v>80.196370000000002</v>
      </c>
      <c r="E12558" s="73">
        <f t="shared" si="661"/>
        <v>74.386080000000007</v>
      </c>
      <c r="F12558" s="73">
        <f t="shared" si="662"/>
        <v>84.955219999999997</v>
      </c>
      <c r="H12558" s="72">
        <v>80.196370000000002</v>
      </c>
      <c r="I12558" s="75">
        <v>74.386080000000007</v>
      </c>
      <c r="J12558" s="75">
        <v>84.955219999999997</v>
      </c>
      <c r="K12558" s="72">
        <v>0</v>
      </c>
    </row>
    <row r="12559" spans="1:11" x14ac:dyDescent="0.25">
      <c r="A12559" s="66" t="s">
        <v>408</v>
      </c>
      <c r="B12559" s="66" t="s">
        <v>404</v>
      </c>
      <c r="C12559" t="s">
        <v>180</v>
      </c>
      <c r="D12559" s="73">
        <f t="shared" si="660"/>
        <v>77.72269</v>
      </c>
      <c r="E12559" s="73">
        <f t="shared" si="661"/>
        <v>70.925020000000004</v>
      </c>
      <c r="F12559" s="73">
        <f t="shared" si="662"/>
        <v>83.305179999999993</v>
      </c>
      <c r="H12559" s="72">
        <v>77.72269</v>
      </c>
      <c r="I12559" s="75">
        <v>70.925020000000004</v>
      </c>
      <c r="J12559" s="75">
        <v>83.305179999999993</v>
      </c>
      <c r="K12559" s="72">
        <v>0</v>
      </c>
    </row>
    <row r="12560" spans="1:11" x14ac:dyDescent="0.25">
      <c r="A12560" s="66" t="s">
        <v>408</v>
      </c>
      <c r="B12560" s="66" t="s">
        <v>404</v>
      </c>
      <c r="C12560" t="s">
        <v>186</v>
      </c>
      <c r="D12560" s="73">
        <f t="shared" si="660"/>
        <v>81.328909999999993</v>
      </c>
      <c r="E12560" s="73">
        <f t="shared" si="661"/>
        <v>78.455590000000001</v>
      </c>
      <c r="F12560" s="73">
        <f t="shared" si="662"/>
        <v>83.897670000000005</v>
      </c>
      <c r="H12560" s="72">
        <v>81.328909999999993</v>
      </c>
      <c r="I12560" s="75">
        <v>78.455590000000001</v>
      </c>
      <c r="J12560" s="75">
        <v>83.897670000000005</v>
      </c>
      <c r="K12560" s="72">
        <v>0</v>
      </c>
    </row>
    <row r="12561" spans="1:11" x14ac:dyDescent="0.25">
      <c r="A12561" s="66" t="s">
        <v>408</v>
      </c>
      <c r="B12561" s="66" t="s">
        <v>404</v>
      </c>
      <c r="C12561" t="s">
        <v>102</v>
      </c>
      <c r="D12561" s="73">
        <f t="shared" si="660"/>
        <v>76.383099999999999</v>
      </c>
      <c r="E12561" s="73">
        <f t="shared" si="661"/>
        <v>68.415689999999998</v>
      </c>
      <c r="F12561" s="73">
        <f t="shared" si="662"/>
        <v>82.844629999999995</v>
      </c>
      <c r="H12561" s="72">
        <v>76.383099999999999</v>
      </c>
      <c r="I12561" s="75">
        <v>68.415689999999998</v>
      </c>
      <c r="J12561" s="75">
        <v>82.844629999999995</v>
      </c>
      <c r="K12561" s="72">
        <v>0</v>
      </c>
    </row>
    <row r="12562" spans="1:11" x14ac:dyDescent="0.25">
      <c r="A12562" s="66" t="s">
        <v>408</v>
      </c>
      <c r="B12562" s="66" t="s">
        <v>404</v>
      </c>
      <c r="C12562" t="s">
        <v>109</v>
      </c>
      <c r="D12562" s="73">
        <f t="shared" si="660"/>
        <v>80.496110000000002</v>
      </c>
      <c r="E12562" s="73">
        <f t="shared" si="661"/>
        <v>74.442409999999995</v>
      </c>
      <c r="F12562" s="73">
        <f t="shared" si="662"/>
        <v>85.397180000000006</v>
      </c>
      <c r="H12562" s="72">
        <v>80.496110000000002</v>
      </c>
      <c r="I12562" s="75">
        <v>74.442409999999995</v>
      </c>
      <c r="J12562" s="75">
        <v>85.397180000000006</v>
      </c>
      <c r="K12562" s="72">
        <v>0</v>
      </c>
    </row>
    <row r="12563" spans="1:11" x14ac:dyDescent="0.25">
      <c r="A12563" s="66" t="s">
        <v>408</v>
      </c>
      <c r="B12563" s="66" t="s">
        <v>404</v>
      </c>
      <c r="C12563" t="s">
        <v>129</v>
      </c>
      <c r="D12563" s="73">
        <f t="shared" si="660"/>
        <v>77.269379999999998</v>
      </c>
      <c r="E12563" s="73">
        <f t="shared" si="661"/>
        <v>70.459239999999994</v>
      </c>
      <c r="F12563" s="73">
        <f t="shared" si="662"/>
        <v>82.890780000000007</v>
      </c>
      <c r="H12563" s="72">
        <v>77.269379999999998</v>
      </c>
      <c r="I12563" s="75">
        <v>70.459239999999994</v>
      </c>
      <c r="J12563" s="75">
        <v>82.890780000000007</v>
      </c>
      <c r="K12563" s="72">
        <v>0</v>
      </c>
    </row>
    <row r="12564" spans="1:11" x14ac:dyDescent="0.25">
      <c r="A12564" s="66" t="s">
        <v>408</v>
      </c>
      <c r="B12564" s="66" t="s">
        <v>404</v>
      </c>
      <c r="C12564" t="s">
        <v>135</v>
      </c>
      <c r="D12564" s="73">
        <f t="shared" si="660"/>
        <v>81.190730000000002</v>
      </c>
      <c r="E12564" s="73">
        <f t="shared" si="661"/>
        <v>72.168030000000002</v>
      </c>
      <c r="F12564" s="73">
        <f t="shared" si="662"/>
        <v>87.783550000000005</v>
      </c>
      <c r="H12564" s="72">
        <v>81.190730000000002</v>
      </c>
      <c r="I12564" s="75">
        <v>72.168030000000002</v>
      </c>
      <c r="J12564" s="75">
        <v>87.783550000000005</v>
      </c>
      <c r="K12564" s="72">
        <v>0</v>
      </c>
    </row>
    <row r="12565" spans="1:11" x14ac:dyDescent="0.25">
      <c r="A12565" s="66" t="s">
        <v>408</v>
      </c>
      <c r="B12565" s="66" t="s">
        <v>404</v>
      </c>
      <c r="C12565" t="s">
        <v>142</v>
      </c>
      <c r="D12565" s="73">
        <f t="shared" si="660"/>
        <v>77.938580000000002</v>
      </c>
      <c r="E12565" s="73">
        <f t="shared" si="661"/>
        <v>67.371049999999997</v>
      </c>
      <c r="F12565" s="73">
        <f t="shared" si="662"/>
        <v>85.804739999999995</v>
      </c>
      <c r="H12565" s="72">
        <v>77.938580000000002</v>
      </c>
      <c r="I12565" s="75">
        <v>67.371049999999997</v>
      </c>
      <c r="J12565" s="75">
        <v>85.804739999999995</v>
      </c>
      <c r="K12565" s="72">
        <v>0</v>
      </c>
    </row>
    <row r="12566" spans="1:11" x14ac:dyDescent="0.25">
      <c r="A12566" s="66" t="s">
        <v>408</v>
      </c>
      <c r="B12566" s="66" t="s">
        <v>404</v>
      </c>
      <c r="C12566" t="s">
        <v>148</v>
      </c>
      <c r="D12566" s="73">
        <f t="shared" si="660"/>
        <v>79.836380000000005</v>
      </c>
      <c r="E12566" s="73">
        <f t="shared" si="661"/>
        <v>73.061070000000001</v>
      </c>
      <c r="F12566" s="73">
        <f t="shared" si="662"/>
        <v>85.251639999999995</v>
      </c>
      <c r="H12566" s="72">
        <v>79.836380000000005</v>
      </c>
      <c r="I12566" s="75">
        <v>73.061070000000001</v>
      </c>
      <c r="J12566" s="75">
        <v>85.251639999999995</v>
      </c>
      <c r="K12566" s="72">
        <v>0</v>
      </c>
    </row>
    <row r="12567" spans="1:11" x14ac:dyDescent="0.25">
      <c r="A12567" s="66" t="s">
        <v>408</v>
      </c>
      <c r="B12567" s="66" t="s">
        <v>404</v>
      </c>
      <c r="C12567" t="s">
        <v>149</v>
      </c>
      <c r="D12567" s="73">
        <f t="shared" si="660"/>
        <v>78.357680000000002</v>
      </c>
      <c r="E12567" s="73">
        <f t="shared" si="661"/>
        <v>71.003370000000004</v>
      </c>
      <c r="F12567" s="73">
        <f t="shared" si="662"/>
        <v>84.260230000000007</v>
      </c>
      <c r="H12567" s="72">
        <v>78.357680000000002</v>
      </c>
      <c r="I12567" s="75">
        <v>71.003370000000004</v>
      </c>
      <c r="J12567" s="75">
        <v>84.260230000000007</v>
      </c>
      <c r="K12567" s="72">
        <v>0</v>
      </c>
    </row>
    <row r="12568" spans="1:11" x14ac:dyDescent="0.25">
      <c r="A12568" s="66" t="s">
        <v>408</v>
      </c>
      <c r="B12568" s="66" t="s">
        <v>404</v>
      </c>
      <c r="C12568" t="s">
        <v>157</v>
      </c>
      <c r="D12568" s="73">
        <f t="shared" si="660"/>
        <v>76.347219999999993</v>
      </c>
      <c r="E12568" s="73">
        <f t="shared" si="661"/>
        <v>68.736549999999994</v>
      </c>
      <c r="F12568" s="73">
        <f t="shared" si="662"/>
        <v>82.574849999999998</v>
      </c>
      <c r="H12568" s="72">
        <v>76.347219999999993</v>
      </c>
      <c r="I12568" s="75">
        <v>68.736549999999994</v>
      </c>
      <c r="J12568" s="75">
        <v>82.574849999999998</v>
      </c>
      <c r="K12568" s="72">
        <v>0</v>
      </c>
    </row>
    <row r="12569" spans="1:11" x14ac:dyDescent="0.25">
      <c r="A12569" s="66" t="s">
        <v>408</v>
      </c>
      <c r="B12569" s="66" t="s">
        <v>404</v>
      </c>
      <c r="C12569" t="s">
        <v>166</v>
      </c>
      <c r="D12569" s="73">
        <f t="shared" si="660"/>
        <v>85.243960000000001</v>
      </c>
      <c r="E12569" s="73">
        <f t="shared" si="661"/>
        <v>80.826549999999997</v>
      </c>
      <c r="F12569" s="73">
        <f t="shared" si="662"/>
        <v>88.784850000000006</v>
      </c>
      <c r="H12569" s="72">
        <v>85.243960000000001</v>
      </c>
      <c r="I12569" s="75">
        <v>80.826549999999997</v>
      </c>
      <c r="J12569" s="75">
        <v>88.784850000000006</v>
      </c>
      <c r="K12569" s="72">
        <v>0</v>
      </c>
    </row>
    <row r="12570" spans="1:11" x14ac:dyDescent="0.25">
      <c r="A12570" s="66" t="s">
        <v>408</v>
      </c>
      <c r="B12570" s="66" t="s">
        <v>404</v>
      </c>
      <c r="C12570" t="s">
        <v>169</v>
      </c>
      <c r="D12570" s="73">
        <f t="shared" si="660"/>
        <v>79.537530000000004</v>
      </c>
      <c r="E12570" s="73">
        <f t="shared" si="661"/>
        <v>71.937479999999994</v>
      </c>
      <c r="F12570" s="73">
        <f t="shared" si="662"/>
        <v>85.494330000000005</v>
      </c>
      <c r="H12570" s="72">
        <v>79.537530000000004</v>
      </c>
      <c r="I12570" s="75">
        <v>71.937479999999994</v>
      </c>
      <c r="J12570" s="75">
        <v>85.494330000000005</v>
      </c>
      <c r="K12570" s="72">
        <v>0</v>
      </c>
    </row>
    <row r="12571" spans="1:11" x14ac:dyDescent="0.25">
      <c r="A12571" s="66" t="s">
        <v>408</v>
      </c>
      <c r="B12571" s="66" t="s">
        <v>404</v>
      </c>
      <c r="C12571" t="s">
        <v>170</v>
      </c>
      <c r="D12571" s="73">
        <f t="shared" si="660"/>
        <v>76.935519999999997</v>
      </c>
      <c r="E12571" s="73">
        <f t="shared" si="661"/>
        <v>66.897289999999998</v>
      </c>
      <c r="F12571" s="73">
        <f t="shared" si="662"/>
        <v>84.629140000000007</v>
      </c>
      <c r="H12571" s="72">
        <v>76.935519999999997</v>
      </c>
      <c r="I12571" s="75">
        <v>66.897289999999998</v>
      </c>
      <c r="J12571" s="75">
        <v>84.629140000000007</v>
      </c>
      <c r="K12571" s="72">
        <v>0</v>
      </c>
    </row>
    <row r="12572" spans="1:11" x14ac:dyDescent="0.25">
      <c r="A12572" s="66" t="s">
        <v>408</v>
      </c>
      <c r="B12572" s="66" t="s">
        <v>404</v>
      </c>
      <c r="C12572" t="s">
        <v>176</v>
      </c>
      <c r="D12572" s="73">
        <f t="shared" si="660"/>
        <v>82.334379999999996</v>
      </c>
      <c r="E12572" s="73">
        <f t="shared" si="661"/>
        <v>77.105170000000001</v>
      </c>
      <c r="F12572" s="73">
        <f t="shared" si="662"/>
        <v>86.577150000000003</v>
      </c>
      <c r="H12572" s="72">
        <v>82.334379999999996</v>
      </c>
      <c r="I12572" s="75">
        <v>77.105170000000001</v>
      </c>
      <c r="J12572" s="75">
        <v>86.577150000000003</v>
      </c>
      <c r="K12572" s="72">
        <v>0</v>
      </c>
    </row>
    <row r="12573" spans="1:11" x14ac:dyDescent="0.25">
      <c r="A12573" s="66" t="s">
        <v>408</v>
      </c>
      <c r="B12573" s="66" t="s">
        <v>404</v>
      </c>
      <c r="C12573" t="s">
        <v>3</v>
      </c>
      <c r="D12573" s="73">
        <f t="shared" si="660"/>
        <v>78.973860000000002</v>
      </c>
      <c r="E12573" s="73">
        <f t="shared" si="661"/>
        <v>76.464190000000002</v>
      </c>
      <c r="F12573" s="73">
        <f t="shared" si="662"/>
        <v>81.281419999999997</v>
      </c>
      <c r="H12573" s="72">
        <v>78.973860000000002</v>
      </c>
      <c r="I12573" s="75">
        <v>76.464190000000002</v>
      </c>
      <c r="J12573" s="75">
        <v>81.281419999999997</v>
      </c>
      <c r="K12573" s="72">
        <v>0</v>
      </c>
    </row>
    <row r="12574" spans="1:11" x14ac:dyDescent="0.25">
      <c r="A12574" s="66" t="s">
        <v>408</v>
      </c>
      <c r="B12574" s="66" t="s">
        <v>404</v>
      </c>
      <c r="C12574" t="s">
        <v>112</v>
      </c>
      <c r="D12574" s="73">
        <f t="shared" si="660"/>
        <v>82.628529999999998</v>
      </c>
      <c r="E12574" s="73">
        <f t="shared" si="661"/>
        <v>75.450739999999996</v>
      </c>
      <c r="F12574" s="73">
        <f t="shared" si="662"/>
        <v>88.040310000000005</v>
      </c>
      <c r="H12574" s="72">
        <v>82.628529999999998</v>
      </c>
      <c r="I12574" s="75">
        <v>75.450739999999996</v>
      </c>
      <c r="J12574" s="75">
        <v>88.040310000000005</v>
      </c>
      <c r="K12574" s="72">
        <v>0</v>
      </c>
    </row>
    <row r="12575" spans="1:11" x14ac:dyDescent="0.25">
      <c r="A12575" s="66" t="s">
        <v>408</v>
      </c>
      <c r="B12575" s="66" t="s">
        <v>404</v>
      </c>
      <c r="C12575" t="s">
        <v>113</v>
      </c>
      <c r="D12575" s="73">
        <f t="shared" si="660"/>
        <v>80.701530000000005</v>
      </c>
      <c r="E12575" s="73">
        <f t="shared" si="661"/>
        <v>73.40898</v>
      </c>
      <c r="F12575" s="73">
        <f t="shared" si="662"/>
        <v>86.365560000000002</v>
      </c>
      <c r="H12575" s="72">
        <v>80.701530000000005</v>
      </c>
      <c r="I12575" s="75">
        <v>73.40898</v>
      </c>
      <c r="J12575" s="75">
        <v>86.365560000000002</v>
      </c>
      <c r="K12575" s="72">
        <v>0</v>
      </c>
    </row>
    <row r="12576" spans="1:11" x14ac:dyDescent="0.25">
      <c r="A12576" s="66" t="s">
        <v>408</v>
      </c>
      <c r="B12576" s="66" t="s">
        <v>404</v>
      </c>
      <c r="C12576" t="s">
        <v>116</v>
      </c>
      <c r="D12576" s="73">
        <f t="shared" si="660"/>
        <v>70.841449999999995</v>
      </c>
      <c r="E12576" s="73">
        <f t="shared" si="661"/>
        <v>61.192419999999998</v>
      </c>
      <c r="F12576" s="73">
        <f t="shared" si="662"/>
        <v>78.917910000000006</v>
      </c>
      <c r="H12576" s="72">
        <v>70.841449999999995</v>
      </c>
      <c r="I12576" s="75">
        <v>61.192419999999998</v>
      </c>
      <c r="J12576" s="75">
        <v>78.917910000000006</v>
      </c>
      <c r="K12576" s="72">
        <v>0</v>
      </c>
    </row>
    <row r="12577" spans="1:11" x14ac:dyDescent="0.25">
      <c r="A12577" s="66" t="s">
        <v>408</v>
      </c>
      <c r="B12577" s="66" t="s">
        <v>404</v>
      </c>
      <c r="C12577" t="s">
        <v>122</v>
      </c>
      <c r="D12577" s="73">
        <f t="shared" si="660"/>
        <v>80.802970000000002</v>
      </c>
      <c r="E12577" s="73">
        <f t="shared" si="661"/>
        <v>66.549329999999998</v>
      </c>
      <c r="F12577" s="73">
        <f t="shared" si="662"/>
        <v>89.90437</v>
      </c>
      <c r="H12577" s="72">
        <v>80.802970000000002</v>
      </c>
      <c r="I12577" s="75">
        <v>66.549329999999998</v>
      </c>
      <c r="J12577" s="75">
        <v>89.90437</v>
      </c>
      <c r="K12577" s="72">
        <v>0</v>
      </c>
    </row>
    <row r="12578" spans="1:11" x14ac:dyDescent="0.25">
      <c r="A12578" s="66" t="s">
        <v>408</v>
      </c>
      <c r="B12578" s="66" t="s">
        <v>404</v>
      </c>
      <c r="C12578" t="s">
        <v>126</v>
      </c>
      <c r="D12578" s="73">
        <f t="shared" ref="D12578:D12585" si="663">IF(K12578&gt;=50," ",H12578)</f>
        <v>79.471249999999998</v>
      </c>
      <c r="E12578" s="73">
        <f t="shared" ref="E12578:E12585" si="664">IF(K12578&gt;=50," ",I12578)</f>
        <v>73.664349999999999</v>
      </c>
      <c r="F12578" s="73">
        <f t="shared" ref="F12578:F12585" si="665">IF(K12578&gt;=50," ",J12578)</f>
        <v>84.271129999999999</v>
      </c>
      <c r="H12578" s="72">
        <v>79.471249999999998</v>
      </c>
      <c r="I12578" s="75">
        <v>73.664349999999999</v>
      </c>
      <c r="J12578" s="75">
        <v>84.271129999999999</v>
      </c>
      <c r="K12578" s="72">
        <v>0</v>
      </c>
    </row>
    <row r="12579" spans="1:11" x14ac:dyDescent="0.25">
      <c r="A12579" s="66" t="s">
        <v>408</v>
      </c>
      <c r="B12579" s="66" t="s">
        <v>404</v>
      </c>
      <c r="C12579" t="s">
        <v>139</v>
      </c>
      <c r="D12579" s="73">
        <f t="shared" si="663"/>
        <v>71.189620000000005</v>
      </c>
      <c r="E12579" s="73">
        <f t="shared" si="664"/>
        <v>59.222569999999997</v>
      </c>
      <c r="F12579" s="73">
        <f t="shared" si="665"/>
        <v>80.784199999999998</v>
      </c>
      <c r="H12579" s="72">
        <v>71.189620000000005</v>
      </c>
      <c r="I12579" s="75">
        <v>59.222569999999997</v>
      </c>
      <c r="J12579" s="75">
        <v>80.784199999999998</v>
      </c>
      <c r="K12579" s="72">
        <v>0</v>
      </c>
    </row>
    <row r="12580" spans="1:11" x14ac:dyDescent="0.25">
      <c r="A12580" s="66" t="s">
        <v>408</v>
      </c>
      <c r="B12580" s="66" t="s">
        <v>404</v>
      </c>
      <c r="C12580" t="s">
        <v>140</v>
      </c>
      <c r="D12580" s="73">
        <f t="shared" si="663"/>
        <v>81.915490000000005</v>
      </c>
      <c r="E12580" s="73">
        <f t="shared" si="664"/>
        <v>77.088859999999997</v>
      </c>
      <c r="F12580" s="73">
        <f t="shared" si="665"/>
        <v>85.911150000000006</v>
      </c>
      <c r="H12580" s="72">
        <v>81.915490000000005</v>
      </c>
      <c r="I12580" s="75">
        <v>77.088859999999997</v>
      </c>
      <c r="J12580" s="75">
        <v>85.911150000000006</v>
      </c>
      <c r="K12580" s="72">
        <v>0</v>
      </c>
    </row>
    <row r="12581" spans="1:11" x14ac:dyDescent="0.25">
      <c r="A12581" s="66" t="s">
        <v>408</v>
      </c>
      <c r="B12581" s="66" t="s">
        <v>404</v>
      </c>
      <c r="C12581" t="s">
        <v>147</v>
      </c>
      <c r="D12581" s="73">
        <f t="shared" si="663"/>
        <v>77.880849999999995</v>
      </c>
      <c r="E12581" s="73">
        <f t="shared" si="664"/>
        <v>71.30077</v>
      </c>
      <c r="F12581" s="73">
        <f t="shared" si="665"/>
        <v>83.305509999999998</v>
      </c>
      <c r="H12581" s="72">
        <v>77.880849999999995</v>
      </c>
      <c r="I12581" s="75">
        <v>71.30077</v>
      </c>
      <c r="J12581" s="75">
        <v>83.305509999999998</v>
      </c>
      <c r="K12581" s="72">
        <v>0</v>
      </c>
    </row>
    <row r="12582" spans="1:11" x14ac:dyDescent="0.25">
      <c r="A12582" s="66" t="s">
        <v>408</v>
      </c>
      <c r="B12582" s="66" t="s">
        <v>404</v>
      </c>
      <c r="C12582" t="s">
        <v>155</v>
      </c>
      <c r="D12582" s="73">
        <f t="shared" si="663"/>
        <v>86.422179999999997</v>
      </c>
      <c r="E12582" s="73">
        <f t="shared" si="664"/>
        <v>82.396199999999993</v>
      </c>
      <c r="F12582" s="73">
        <f t="shared" si="665"/>
        <v>89.643150000000006</v>
      </c>
      <c r="H12582" s="72">
        <v>86.422179999999997</v>
      </c>
      <c r="I12582" s="75">
        <v>82.396199999999993</v>
      </c>
      <c r="J12582" s="75">
        <v>89.643150000000006</v>
      </c>
      <c r="K12582" s="72">
        <v>0</v>
      </c>
    </row>
    <row r="12583" spans="1:11" x14ac:dyDescent="0.25">
      <c r="A12583" s="66" t="s">
        <v>408</v>
      </c>
      <c r="B12583" s="66" t="s">
        <v>404</v>
      </c>
      <c r="C12583" t="s">
        <v>168</v>
      </c>
      <c r="D12583" s="73">
        <f t="shared" si="663"/>
        <v>81.348789999999994</v>
      </c>
      <c r="E12583" s="73">
        <f t="shared" si="664"/>
        <v>74.615610000000004</v>
      </c>
      <c r="F12583" s="73">
        <f t="shared" si="665"/>
        <v>86.616349999999997</v>
      </c>
      <c r="H12583" s="72">
        <v>81.348789999999994</v>
      </c>
      <c r="I12583" s="75">
        <v>74.615610000000004</v>
      </c>
      <c r="J12583" s="75">
        <v>86.616349999999997</v>
      </c>
      <c r="K12583" s="72">
        <v>0</v>
      </c>
    </row>
    <row r="12584" spans="1:11" x14ac:dyDescent="0.25">
      <c r="A12584" s="66" t="s">
        <v>408</v>
      </c>
      <c r="B12584" s="66" t="s">
        <v>404</v>
      </c>
      <c r="C12584" t="s">
        <v>187</v>
      </c>
      <c r="D12584" s="73">
        <f t="shared" si="663"/>
        <v>80.113129999999998</v>
      </c>
      <c r="E12584" s="73">
        <f t="shared" si="664"/>
        <v>77.425210000000007</v>
      </c>
      <c r="F12584" s="73">
        <f t="shared" si="665"/>
        <v>82.553120000000007</v>
      </c>
      <c r="H12584" s="72">
        <v>80.113129999999998</v>
      </c>
      <c r="I12584" s="75">
        <v>77.425210000000007</v>
      </c>
      <c r="J12584" s="75">
        <v>82.553120000000007</v>
      </c>
      <c r="K12584" s="72">
        <v>0</v>
      </c>
    </row>
    <row r="12585" spans="1:11" x14ac:dyDescent="0.25">
      <c r="A12585" s="66" t="s">
        <v>408</v>
      </c>
      <c r="B12585" s="66" t="s">
        <v>404</v>
      </c>
      <c r="C12585" t="s">
        <v>1</v>
      </c>
      <c r="D12585" s="73">
        <f t="shared" si="663"/>
        <v>81.617710000000002</v>
      </c>
      <c r="E12585" s="73">
        <f t="shared" si="664"/>
        <v>80.756479999999996</v>
      </c>
      <c r="F12585" s="73">
        <f t="shared" si="665"/>
        <v>82.448759999999993</v>
      </c>
      <c r="H12585" s="72">
        <v>81.617710000000002</v>
      </c>
      <c r="I12585" s="75">
        <v>80.756479999999996</v>
      </c>
      <c r="J12585" s="75">
        <v>82.448759999999993</v>
      </c>
      <c r="K12585" s="72">
        <v>0</v>
      </c>
    </row>
    <row r="12586" spans="1:11" x14ac:dyDescent="0.25">
      <c r="A12586" s="66" t="s">
        <v>406</v>
      </c>
      <c r="B12586" s="66" t="s">
        <v>402</v>
      </c>
      <c r="C12586" t="s">
        <v>110</v>
      </c>
      <c r="D12586" s="73">
        <f t="shared" ref="D12586:D12649" si="666">IF(K12586&gt;=50," ",H12586)</f>
        <v>3.2</v>
      </c>
      <c r="E12586" s="73">
        <f t="shared" ref="E12586:E12649" si="667">IF(K12586&gt;=50," ",I12586)</f>
        <v>1.5219499999999999</v>
      </c>
      <c r="F12586" s="73">
        <f t="shared" ref="F12586:F12649" si="668">IF(K12586&gt;=50," ",J12586)</f>
        <v>6.6834160000000002</v>
      </c>
      <c r="H12586" s="72">
        <v>3.2</v>
      </c>
      <c r="I12586" s="75">
        <v>1.5219499999999999</v>
      </c>
      <c r="J12586" s="75">
        <v>6.6834160000000002</v>
      </c>
      <c r="K12586" s="72">
        <v>26</v>
      </c>
    </row>
    <row r="12587" spans="1:11" x14ac:dyDescent="0.25">
      <c r="A12587" s="66" t="s">
        <v>406</v>
      </c>
      <c r="B12587" s="66" t="s">
        <v>402</v>
      </c>
      <c r="C12587" t="s">
        <v>137</v>
      </c>
      <c r="D12587" s="73">
        <f t="shared" si="666"/>
        <v>4.8</v>
      </c>
      <c r="E12587" s="73">
        <f t="shared" si="667"/>
        <v>2.907222</v>
      </c>
      <c r="F12587" s="73">
        <f t="shared" si="668"/>
        <v>7.8895609999999996</v>
      </c>
      <c r="H12587" s="72">
        <v>4.8</v>
      </c>
      <c r="I12587" s="75">
        <v>2.907222</v>
      </c>
      <c r="J12587" s="75">
        <v>7.8895609999999996</v>
      </c>
      <c r="K12587" s="72">
        <v>26</v>
      </c>
    </row>
    <row r="12588" spans="1:11" x14ac:dyDescent="0.25">
      <c r="A12588" s="66" t="s">
        <v>406</v>
      </c>
      <c r="B12588" s="66" t="s">
        <v>402</v>
      </c>
      <c r="C12588" t="s">
        <v>141</v>
      </c>
      <c r="D12588" s="73">
        <f t="shared" si="666"/>
        <v>3.4</v>
      </c>
      <c r="E12588" s="73">
        <f t="shared" si="667"/>
        <v>1.9371799999999999</v>
      </c>
      <c r="F12588" s="73">
        <f t="shared" si="668"/>
        <v>6.0319929999999999</v>
      </c>
      <c r="H12588" s="72">
        <v>3.4</v>
      </c>
      <c r="I12588" s="75">
        <v>1.9371799999999999</v>
      </c>
      <c r="J12588" s="75">
        <v>6.0319929999999999</v>
      </c>
      <c r="K12588" s="72">
        <v>26</v>
      </c>
    </row>
    <row r="12589" spans="1:11" x14ac:dyDescent="0.25">
      <c r="A12589" s="66" t="s">
        <v>406</v>
      </c>
      <c r="B12589" s="66" t="s">
        <v>402</v>
      </c>
      <c r="C12589" t="s">
        <v>144</v>
      </c>
      <c r="D12589" s="73">
        <f t="shared" si="666"/>
        <v>3.8539729999999999</v>
      </c>
      <c r="E12589" s="73">
        <f t="shared" si="667"/>
        <v>2.529201</v>
      </c>
      <c r="F12589" s="73">
        <f t="shared" si="668"/>
        <v>5.831137</v>
      </c>
      <c r="H12589" s="72">
        <v>3.8539729999999999</v>
      </c>
      <c r="I12589" s="75">
        <v>2.529201</v>
      </c>
      <c r="J12589" s="75">
        <v>5.831137</v>
      </c>
      <c r="K12589" s="72">
        <v>0</v>
      </c>
    </row>
    <row r="12590" spans="1:11" x14ac:dyDescent="0.25">
      <c r="A12590" s="66" t="s">
        <v>406</v>
      </c>
      <c r="B12590" s="66" t="s">
        <v>402</v>
      </c>
      <c r="C12590" t="s">
        <v>150</v>
      </c>
      <c r="D12590" s="73">
        <f t="shared" si="666"/>
        <v>3.8</v>
      </c>
      <c r="E12590" s="73">
        <f t="shared" si="667"/>
        <v>2.2403010000000001</v>
      </c>
      <c r="F12590" s="73">
        <f t="shared" si="668"/>
        <v>6.4403240000000004</v>
      </c>
      <c r="H12590" s="72">
        <v>3.8</v>
      </c>
      <c r="I12590" s="75">
        <v>2.2403010000000001</v>
      </c>
      <c r="J12590" s="75">
        <v>6.4403240000000004</v>
      </c>
      <c r="K12590" s="72">
        <v>26</v>
      </c>
    </row>
    <row r="12591" spans="1:11" x14ac:dyDescent="0.25">
      <c r="A12591" s="66" t="s">
        <v>406</v>
      </c>
      <c r="B12591" s="66" t="s">
        <v>402</v>
      </c>
      <c r="C12591" t="s">
        <v>174</v>
      </c>
      <c r="D12591" s="73">
        <f t="shared" si="666"/>
        <v>3.4619469999999999</v>
      </c>
      <c r="E12591" s="73">
        <f t="shared" si="667"/>
        <v>2.176434</v>
      </c>
      <c r="F12591" s="73">
        <f t="shared" si="668"/>
        <v>5.464334</v>
      </c>
      <c r="H12591" s="72">
        <v>3.4619469999999999</v>
      </c>
      <c r="I12591" s="75">
        <v>2.176434</v>
      </c>
      <c r="J12591" s="75">
        <v>5.464334</v>
      </c>
      <c r="K12591" s="72">
        <v>0</v>
      </c>
    </row>
    <row r="12592" spans="1:11" x14ac:dyDescent="0.25">
      <c r="A12592" s="66" t="s">
        <v>406</v>
      </c>
      <c r="B12592" s="66" t="s">
        <v>402</v>
      </c>
      <c r="C12592" t="s">
        <v>179</v>
      </c>
      <c r="D12592" s="73">
        <f t="shared" si="666"/>
        <v>4.5133150000000004</v>
      </c>
      <c r="E12592" s="73">
        <f t="shared" si="667"/>
        <v>2.7521710000000001</v>
      </c>
      <c r="F12592" s="73">
        <f t="shared" si="668"/>
        <v>7.3166419999999999</v>
      </c>
      <c r="H12592" s="72">
        <v>4.5133150000000004</v>
      </c>
      <c r="I12592" s="75">
        <v>2.7521710000000001</v>
      </c>
      <c r="J12592" s="75">
        <v>7.3166419999999999</v>
      </c>
      <c r="K12592" s="72">
        <v>0</v>
      </c>
    </row>
    <row r="12593" spans="1:11" x14ac:dyDescent="0.25">
      <c r="A12593" s="66" t="s">
        <v>406</v>
      </c>
      <c r="B12593" s="66" t="s">
        <v>402</v>
      </c>
      <c r="C12593" t="s">
        <v>181</v>
      </c>
      <c r="D12593" s="73">
        <f t="shared" si="666"/>
        <v>3.8924340000000002</v>
      </c>
      <c r="E12593" s="73">
        <f t="shared" si="667"/>
        <v>3.1611039999999999</v>
      </c>
      <c r="F12593" s="73">
        <f t="shared" si="668"/>
        <v>4.7846000000000002</v>
      </c>
      <c r="H12593" s="72">
        <v>3.8924340000000002</v>
      </c>
      <c r="I12593" s="75">
        <v>3.1611039999999999</v>
      </c>
      <c r="J12593" s="75">
        <v>4.7846000000000002</v>
      </c>
      <c r="K12593" s="72">
        <v>0</v>
      </c>
    </row>
    <row r="12594" spans="1:11" x14ac:dyDescent="0.25">
      <c r="A12594" s="66" t="s">
        <v>406</v>
      </c>
      <c r="B12594" s="66" t="s">
        <v>402</v>
      </c>
      <c r="C12594" t="s">
        <v>105</v>
      </c>
      <c r="D12594" s="73">
        <f t="shared" si="666"/>
        <v>5.5</v>
      </c>
      <c r="E12594" s="73">
        <f t="shared" si="667"/>
        <v>2.5942449999999999</v>
      </c>
      <c r="F12594" s="73">
        <f t="shared" si="668"/>
        <v>11.30578</v>
      </c>
      <c r="H12594" s="72">
        <v>5.5</v>
      </c>
      <c r="I12594" s="75">
        <v>2.5942449999999999</v>
      </c>
      <c r="J12594" s="75">
        <v>11.30578</v>
      </c>
      <c r="K12594" s="72">
        <v>26</v>
      </c>
    </row>
    <row r="12595" spans="1:11" x14ac:dyDescent="0.25">
      <c r="A12595" s="66" t="s">
        <v>406</v>
      </c>
      <c r="B12595" s="66" t="s">
        <v>402</v>
      </c>
      <c r="C12595" t="s">
        <v>111</v>
      </c>
      <c r="D12595" s="73">
        <f t="shared" si="666"/>
        <v>6.0901610000000002</v>
      </c>
      <c r="E12595" s="73">
        <f t="shared" si="667"/>
        <v>4.349335</v>
      </c>
      <c r="F12595" s="73">
        <f t="shared" si="668"/>
        <v>8.4660820000000001</v>
      </c>
      <c r="H12595" s="72">
        <v>6.0901610000000002</v>
      </c>
      <c r="I12595" s="75">
        <v>4.349335</v>
      </c>
      <c r="J12595" s="75">
        <v>8.4660820000000001</v>
      </c>
      <c r="K12595" s="72">
        <v>0</v>
      </c>
    </row>
    <row r="12596" spans="1:11" x14ac:dyDescent="0.25">
      <c r="A12596" s="66" t="s">
        <v>406</v>
      </c>
      <c r="B12596" s="66" t="s">
        <v>402</v>
      </c>
      <c r="C12596" t="s">
        <v>119</v>
      </c>
      <c r="D12596" s="73">
        <f t="shared" si="666"/>
        <v>5.8104649999999998</v>
      </c>
      <c r="E12596" s="73">
        <f t="shared" si="667"/>
        <v>4.1065519999999998</v>
      </c>
      <c r="F12596" s="73">
        <f t="shared" si="668"/>
        <v>8.1612039999999997</v>
      </c>
      <c r="H12596" s="72">
        <v>5.8104649999999998</v>
      </c>
      <c r="I12596" s="75">
        <v>4.1065519999999998</v>
      </c>
      <c r="J12596" s="75">
        <v>8.1612039999999997</v>
      </c>
      <c r="K12596" s="72">
        <v>0</v>
      </c>
    </row>
    <row r="12597" spans="1:11" x14ac:dyDescent="0.25">
      <c r="A12597" s="66" t="s">
        <v>406</v>
      </c>
      <c r="B12597" s="66" t="s">
        <v>402</v>
      </c>
      <c r="C12597" t="s">
        <v>132</v>
      </c>
      <c r="D12597" s="73">
        <f t="shared" si="666"/>
        <v>3.0200849999999999</v>
      </c>
      <c r="E12597" s="73">
        <f t="shared" si="667"/>
        <v>1.949368</v>
      </c>
      <c r="F12597" s="73">
        <f t="shared" si="668"/>
        <v>4.6510100000000003</v>
      </c>
      <c r="H12597" s="72">
        <v>3.0200849999999999</v>
      </c>
      <c r="I12597" s="75">
        <v>1.949368</v>
      </c>
      <c r="J12597" s="75">
        <v>4.6510100000000003</v>
      </c>
      <c r="K12597" s="72">
        <v>0</v>
      </c>
    </row>
    <row r="12598" spans="1:11" x14ac:dyDescent="0.25">
      <c r="A12598" s="66" t="s">
        <v>406</v>
      </c>
      <c r="B12598" s="66" t="s">
        <v>402</v>
      </c>
      <c r="C12598" t="s">
        <v>134</v>
      </c>
      <c r="D12598" s="73">
        <f t="shared" si="666"/>
        <v>7.3247229999999997</v>
      </c>
      <c r="E12598" s="73">
        <f t="shared" si="667"/>
        <v>5.1535279999999997</v>
      </c>
      <c r="F12598" s="73">
        <f t="shared" si="668"/>
        <v>10.311199999999999</v>
      </c>
      <c r="H12598" s="72">
        <v>7.3247229999999997</v>
      </c>
      <c r="I12598" s="75">
        <v>5.1535279999999997</v>
      </c>
      <c r="J12598" s="75">
        <v>10.311199999999999</v>
      </c>
      <c r="K12598" s="72">
        <v>0</v>
      </c>
    </row>
    <row r="12599" spans="1:11" x14ac:dyDescent="0.25">
      <c r="A12599" s="66" t="s">
        <v>406</v>
      </c>
      <c r="B12599" s="66" t="s">
        <v>402</v>
      </c>
      <c r="C12599" t="s">
        <v>143</v>
      </c>
      <c r="D12599" s="73">
        <f t="shared" si="666"/>
        <v>7.8933270000000002</v>
      </c>
      <c r="E12599" s="73">
        <f t="shared" si="667"/>
        <v>5.3479270000000003</v>
      </c>
      <c r="F12599" s="73">
        <f t="shared" si="668"/>
        <v>11.503</v>
      </c>
      <c r="H12599" s="72">
        <v>7.8933270000000002</v>
      </c>
      <c r="I12599" s="75">
        <v>5.3479270000000003</v>
      </c>
      <c r="J12599" s="75">
        <v>11.503</v>
      </c>
      <c r="K12599" s="72">
        <v>0</v>
      </c>
    </row>
    <row r="12600" spans="1:11" x14ac:dyDescent="0.25">
      <c r="A12600" s="66" t="s">
        <v>406</v>
      </c>
      <c r="B12600" s="66" t="s">
        <v>402</v>
      </c>
      <c r="C12600" t="s">
        <v>145</v>
      </c>
      <c r="D12600" s="73">
        <f t="shared" si="666"/>
        <v>6.8</v>
      </c>
      <c r="E12600" s="73">
        <f t="shared" si="667"/>
        <v>3.5282390000000001</v>
      </c>
      <c r="F12600" s="73">
        <f t="shared" si="668"/>
        <v>12.674989999999999</v>
      </c>
      <c r="H12600" s="72">
        <v>6.8</v>
      </c>
      <c r="I12600" s="75">
        <v>3.5282390000000001</v>
      </c>
      <c r="J12600" s="75">
        <v>12.674989999999999</v>
      </c>
      <c r="K12600" s="72">
        <v>26</v>
      </c>
    </row>
    <row r="12601" spans="1:11" x14ac:dyDescent="0.25">
      <c r="A12601" s="66" t="s">
        <v>406</v>
      </c>
      <c r="B12601" s="66" t="s">
        <v>402</v>
      </c>
      <c r="C12601" t="s">
        <v>146</v>
      </c>
      <c r="D12601" s="73">
        <f t="shared" si="666"/>
        <v>4.8976930000000003</v>
      </c>
      <c r="E12601" s="73">
        <f t="shared" si="667"/>
        <v>3.0858599999999998</v>
      </c>
      <c r="F12601" s="73">
        <f t="shared" si="668"/>
        <v>7.6889269999999996</v>
      </c>
      <c r="H12601" s="72">
        <v>4.8976930000000003</v>
      </c>
      <c r="I12601" s="75">
        <v>3.0858599999999998</v>
      </c>
      <c r="J12601" s="75">
        <v>7.6889269999999996</v>
      </c>
      <c r="K12601" s="72">
        <v>0</v>
      </c>
    </row>
    <row r="12602" spans="1:11" x14ac:dyDescent="0.25">
      <c r="A12602" s="66" t="s">
        <v>406</v>
      </c>
      <c r="B12602" s="66" t="s">
        <v>402</v>
      </c>
      <c r="C12602" t="s">
        <v>151</v>
      </c>
      <c r="D12602" s="73">
        <f t="shared" si="666"/>
        <v>5.2</v>
      </c>
      <c r="E12602" s="73">
        <f t="shared" si="667"/>
        <v>3.0533450000000002</v>
      </c>
      <c r="F12602" s="73">
        <f t="shared" si="668"/>
        <v>8.5849899999999995</v>
      </c>
      <c r="H12602" s="72">
        <v>5.2</v>
      </c>
      <c r="I12602" s="75">
        <v>3.0533450000000002</v>
      </c>
      <c r="J12602" s="75">
        <v>8.5849899999999995</v>
      </c>
      <c r="K12602" s="72">
        <v>26</v>
      </c>
    </row>
    <row r="12603" spans="1:11" x14ac:dyDescent="0.25">
      <c r="A12603" s="66" t="s">
        <v>406</v>
      </c>
      <c r="B12603" s="66" t="s">
        <v>402</v>
      </c>
      <c r="C12603" t="s">
        <v>153</v>
      </c>
      <c r="D12603" s="73">
        <f t="shared" si="666"/>
        <v>8.9048149999999993</v>
      </c>
      <c r="E12603" s="73">
        <f t="shared" si="667"/>
        <v>6.2203559999999998</v>
      </c>
      <c r="F12603" s="73">
        <f t="shared" si="668"/>
        <v>12.592219999999999</v>
      </c>
      <c r="H12603" s="72">
        <v>8.9048149999999993</v>
      </c>
      <c r="I12603" s="75">
        <v>6.2203559999999998</v>
      </c>
      <c r="J12603" s="75">
        <v>12.592219999999999</v>
      </c>
      <c r="K12603" s="72">
        <v>0</v>
      </c>
    </row>
    <row r="12604" spans="1:11" x14ac:dyDescent="0.25">
      <c r="A12604" s="66" t="s">
        <v>406</v>
      </c>
      <c r="B12604" s="66" t="s">
        <v>402</v>
      </c>
      <c r="C12604" t="s">
        <v>158</v>
      </c>
      <c r="D12604" s="73">
        <f t="shared" si="666"/>
        <v>2.1</v>
      </c>
      <c r="E12604" s="73">
        <f t="shared" si="667"/>
        <v>1.1210910000000001</v>
      </c>
      <c r="F12604" s="73">
        <f t="shared" si="668"/>
        <v>3.9072990000000001</v>
      </c>
      <c r="H12604" s="72">
        <v>2.1</v>
      </c>
      <c r="I12604" s="75">
        <v>1.1210910000000001</v>
      </c>
      <c r="J12604" s="75">
        <v>3.9072990000000001</v>
      </c>
      <c r="K12604" s="72">
        <v>26</v>
      </c>
    </row>
    <row r="12605" spans="1:11" x14ac:dyDescent="0.25">
      <c r="A12605" s="66" t="s">
        <v>406</v>
      </c>
      <c r="B12605" s="66" t="s">
        <v>402</v>
      </c>
      <c r="C12605" t="s">
        <v>175</v>
      </c>
      <c r="D12605" s="73">
        <f t="shared" si="666"/>
        <v>7.0117539999999998</v>
      </c>
      <c r="E12605" s="73">
        <f t="shared" si="667"/>
        <v>4.655259</v>
      </c>
      <c r="F12605" s="73">
        <f t="shared" si="668"/>
        <v>10.43061</v>
      </c>
      <c r="H12605" s="72">
        <v>7.0117539999999998</v>
      </c>
      <c r="I12605" s="75">
        <v>4.655259</v>
      </c>
      <c r="J12605" s="75">
        <v>10.43061</v>
      </c>
      <c r="K12605" s="72">
        <v>0</v>
      </c>
    </row>
    <row r="12606" spans="1:11" x14ac:dyDescent="0.25">
      <c r="A12606" s="66" t="s">
        <v>406</v>
      </c>
      <c r="B12606" s="66" t="s">
        <v>402</v>
      </c>
      <c r="C12606" t="s">
        <v>177</v>
      </c>
      <c r="D12606" s="73">
        <f t="shared" si="666"/>
        <v>4.1429900000000002</v>
      </c>
      <c r="E12606" s="73">
        <f t="shared" si="667"/>
        <v>2.7321409999999999</v>
      </c>
      <c r="F12606" s="73">
        <f t="shared" si="668"/>
        <v>6.2356819999999997</v>
      </c>
      <c r="H12606" s="72">
        <v>4.1429900000000002</v>
      </c>
      <c r="I12606" s="75">
        <v>2.7321409999999999</v>
      </c>
      <c r="J12606" s="75">
        <v>6.2356819999999997</v>
      </c>
      <c r="K12606" s="72">
        <v>0</v>
      </c>
    </row>
    <row r="12607" spans="1:11" x14ac:dyDescent="0.25">
      <c r="A12607" s="66" t="s">
        <v>406</v>
      </c>
      <c r="B12607" s="66" t="s">
        <v>402</v>
      </c>
      <c r="C12607" t="s">
        <v>178</v>
      </c>
      <c r="D12607" s="73">
        <f t="shared" si="666"/>
        <v>7.9</v>
      </c>
      <c r="E12607" s="73">
        <f t="shared" si="667"/>
        <v>4.7125510000000004</v>
      </c>
      <c r="F12607" s="73">
        <f t="shared" si="668"/>
        <v>12.93838</v>
      </c>
      <c r="H12607" s="72">
        <v>7.9</v>
      </c>
      <c r="I12607" s="75">
        <v>4.7125510000000004</v>
      </c>
      <c r="J12607" s="75">
        <v>12.93838</v>
      </c>
      <c r="K12607" s="72">
        <v>26</v>
      </c>
    </row>
    <row r="12608" spans="1:11" x14ac:dyDescent="0.25">
      <c r="A12608" s="66" t="s">
        <v>406</v>
      </c>
      <c r="B12608" s="66" t="s">
        <v>402</v>
      </c>
      <c r="C12608" t="s">
        <v>182</v>
      </c>
      <c r="D12608" s="73">
        <f t="shared" si="666"/>
        <v>6.3304109999999998</v>
      </c>
      <c r="E12608" s="73">
        <f t="shared" si="667"/>
        <v>5.4700129999999998</v>
      </c>
      <c r="F12608" s="73">
        <f t="shared" si="668"/>
        <v>7.3156689999999998</v>
      </c>
      <c r="H12608" s="72">
        <v>6.3304109999999998</v>
      </c>
      <c r="I12608" s="75">
        <v>5.4700129999999998</v>
      </c>
      <c r="J12608" s="75">
        <v>7.3156689999999998</v>
      </c>
      <c r="K12608" s="72">
        <v>0</v>
      </c>
    </row>
    <row r="12609" spans="1:11" x14ac:dyDescent="0.25">
      <c r="A12609" s="66" t="s">
        <v>406</v>
      </c>
      <c r="B12609" s="66" t="s">
        <v>402</v>
      </c>
      <c r="C12609" t="s">
        <v>108</v>
      </c>
      <c r="D12609" s="73">
        <f t="shared" si="666"/>
        <v>3.5</v>
      </c>
      <c r="E12609" s="73">
        <f t="shared" si="667"/>
        <v>1.2996399999999999</v>
      </c>
      <c r="F12609" s="73">
        <f t="shared" si="668"/>
        <v>9.0164360000000006</v>
      </c>
      <c r="H12609" s="72">
        <v>3.5</v>
      </c>
      <c r="I12609" s="75">
        <v>1.2996399999999999</v>
      </c>
      <c r="J12609" s="75">
        <v>9.0164360000000006</v>
      </c>
      <c r="K12609" s="72">
        <v>26</v>
      </c>
    </row>
    <row r="12610" spans="1:11" x14ac:dyDescent="0.25">
      <c r="A12610" s="66" t="s">
        <v>406</v>
      </c>
      <c r="B12610" s="66" t="s">
        <v>402</v>
      </c>
      <c r="C12610" t="s">
        <v>114</v>
      </c>
      <c r="D12610" s="73">
        <f t="shared" si="666"/>
        <v>4.6728870000000002</v>
      </c>
      <c r="E12610" s="73">
        <f t="shared" si="667"/>
        <v>2.8768720000000001</v>
      </c>
      <c r="F12610" s="73">
        <f t="shared" si="668"/>
        <v>7.5035189999999998</v>
      </c>
      <c r="H12610" s="72">
        <v>4.6728870000000002</v>
      </c>
      <c r="I12610" s="75">
        <v>2.8768720000000001</v>
      </c>
      <c r="J12610" s="75">
        <v>7.5035189999999998</v>
      </c>
      <c r="K12610" s="72">
        <v>0</v>
      </c>
    </row>
    <row r="12611" spans="1:11" x14ac:dyDescent="0.25">
      <c r="A12611" s="66" t="s">
        <v>406</v>
      </c>
      <c r="B12611" s="66" t="s">
        <v>402</v>
      </c>
      <c r="C12611" t="s">
        <v>115</v>
      </c>
      <c r="D12611" s="73">
        <f t="shared" si="666"/>
        <v>5.4835739999999999</v>
      </c>
      <c r="E12611" s="73">
        <f t="shared" si="667"/>
        <v>3.6884250000000001</v>
      </c>
      <c r="F12611" s="73">
        <f t="shared" si="668"/>
        <v>8.079129</v>
      </c>
      <c r="H12611" s="72">
        <v>5.4835739999999999</v>
      </c>
      <c r="I12611" s="75">
        <v>3.6884250000000001</v>
      </c>
      <c r="J12611" s="75">
        <v>8.079129</v>
      </c>
      <c r="K12611" s="72">
        <v>0</v>
      </c>
    </row>
    <row r="12612" spans="1:11" x14ac:dyDescent="0.25">
      <c r="A12612" s="66" t="s">
        <v>406</v>
      </c>
      <c r="B12612" s="66" t="s">
        <v>402</v>
      </c>
      <c r="C12612" t="s">
        <v>121</v>
      </c>
      <c r="D12612" s="73">
        <f t="shared" si="666"/>
        <v>6.1003749999999997</v>
      </c>
      <c r="E12612" s="73">
        <f t="shared" si="667"/>
        <v>4.0355730000000003</v>
      </c>
      <c r="F12612" s="73">
        <f t="shared" si="668"/>
        <v>9.1212180000000007</v>
      </c>
      <c r="H12612" s="72">
        <v>6.1003749999999997</v>
      </c>
      <c r="I12612" s="75">
        <v>4.0355730000000003</v>
      </c>
      <c r="J12612" s="75">
        <v>9.1212180000000007</v>
      </c>
      <c r="K12612" s="72">
        <v>0</v>
      </c>
    </row>
    <row r="12613" spans="1:11" x14ac:dyDescent="0.25">
      <c r="A12613" s="66" t="s">
        <v>406</v>
      </c>
      <c r="B12613" s="66" t="s">
        <v>402</v>
      </c>
      <c r="C12613" t="s">
        <v>123</v>
      </c>
      <c r="D12613" s="73">
        <f t="shared" si="666"/>
        <v>6.3481370000000004</v>
      </c>
      <c r="E12613" s="73">
        <f t="shared" si="667"/>
        <v>4.1770459999999998</v>
      </c>
      <c r="F12613" s="73">
        <f t="shared" si="668"/>
        <v>9.5353960000000004</v>
      </c>
      <c r="H12613" s="72">
        <v>6.3481370000000004</v>
      </c>
      <c r="I12613" s="75">
        <v>4.1770459999999998</v>
      </c>
      <c r="J12613" s="75">
        <v>9.5353960000000004</v>
      </c>
      <c r="K12613" s="72">
        <v>0</v>
      </c>
    </row>
    <row r="12614" spans="1:11" x14ac:dyDescent="0.25">
      <c r="A12614" s="66" t="s">
        <v>406</v>
      </c>
      <c r="B12614" s="66" t="s">
        <v>402</v>
      </c>
      <c r="C12614" t="s">
        <v>127</v>
      </c>
      <c r="D12614" s="73">
        <f t="shared" si="666"/>
        <v>5.6558200000000003</v>
      </c>
      <c r="E12614" s="73">
        <f t="shared" si="667"/>
        <v>3.7956560000000001</v>
      </c>
      <c r="F12614" s="73">
        <f t="shared" si="668"/>
        <v>8.3484990000000003</v>
      </c>
      <c r="H12614" s="72">
        <v>5.6558200000000003</v>
      </c>
      <c r="I12614" s="75">
        <v>3.7956560000000001</v>
      </c>
      <c r="J12614" s="75">
        <v>8.3484990000000003</v>
      </c>
      <c r="K12614" s="72">
        <v>0</v>
      </c>
    </row>
    <row r="12615" spans="1:11" x14ac:dyDescent="0.25">
      <c r="A12615" s="66" t="s">
        <v>406</v>
      </c>
      <c r="B12615" s="66" t="s">
        <v>402</v>
      </c>
      <c r="C12615" t="s">
        <v>136</v>
      </c>
      <c r="D12615" s="73">
        <f t="shared" si="666"/>
        <v>6</v>
      </c>
      <c r="E12615" s="73">
        <f t="shared" si="667"/>
        <v>3.0504570000000002</v>
      </c>
      <c r="F12615" s="73">
        <f t="shared" si="668"/>
        <v>11.35718</v>
      </c>
      <c r="H12615" s="72">
        <v>6</v>
      </c>
      <c r="I12615" s="75">
        <v>3.0504570000000002</v>
      </c>
      <c r="J12615" s="75">
        <v>11.35718</v>
      </c>
      <c r="K12615" s="72">
        <v>26</v>
      </c>
    </row>
    <row r="12616" spans="1:11" x14ac:dyDescent="0.25">
      <c r="A12616" s="66" t="s">
        <v>406</v>
      </c>
      <c r="B12616" s="66" t="s">
        <v>402</v>
      </c>
      <c r="C12616" t="s">
        <v>154</v>
      </c>
      <c r="D12616" s="73">
        <f t="shared" si="666"/>
        <v>3.5</v>
      </c>
      <c r="E12616" s="73">
        <f t="shared" si="667"/>
        <v>1.9823809999999999</v>
      </c>
      <c r="F12616" s="73">
        <f t="shared" si="668"/>
        <v>6.0849399999999996</v>
      </c>
      <c r="H12616" s="72">
        <v>3.5</v>
      </c>
      <c r="I12616" s="75">
        <v>1.9823809999999999</v>
      </c>
      <c r="J12616" s="75">
        <v>6.0849399999999996</v>
      </c>
      <c r="K12616" s="72">
        <v>26</v>
      </c>
    </row>
    <row r="12617" spans="1:11" x14ac:dyDescent="0.25">
      <c r="A12617" s="66" t="s">
        <v>406</v>
      </c>
      <c r="B12617" s="66" t="s">
        <v>402</v>
      </c>
      <c r="C12617" t="s">
        <v>160</v>
      </c>
      <c r="D12617" s="73">
        <f t="shared" si="666"/>
        <v>3.9137420000000001</v>
      </c>
      <c r="E12617" s="73">
        <f t="shared" si="667"/>
        <v>2.5606019999999998</v>
      </c>
      <c r="F12617" s="73">
        <f t="shared" si="668"/>
        <v>5.9383650000000001</v>
      </c>
      <c r="H12617" s="72">
        <v>3.9137420000000001</v>
      </c>
      <c r="I12617" s="75">
        <v>2.5606019999999998</v>
      </c>
      <c r="J12617" s="75">
        <v>5.9383650000000001</v>
      </c>
      <c r="K12617" s="72">
        <v>0</v>
      </c>
    </row>
    <row r="12618" spans="1:11" x14ac:dyDescent="0.25">
      <c r="A12618" s="66" t="s">
        <v>406</v>
      </c>
      <c r="B12618" s="66" t="s">
        <v>402</v>
      </c>
      <c r="C12618" t="s">
        <v>165</v>
      </c>
      <c r="D12618" s="73">
        <f t="shared" si="666"/>
        <v>2.2999999999999998</v>
      </c>
      <c r="E12618" s="73">
        <f t="shared" si="667"/>
        <v>1.0906229999999999</v>
      </c>
      <c r="F12618" s="73">
        <f t="shared" si="668"/>
        <v>4.6123120000000002</v>
      </c>
      <c r="H12618" s="72">
        <v>2.2999999999999998</v>
      </c>
      <c r="I12618" s="75">
        <v>1.0906229999999999</v>
      </c>
      <c r="J12618" s="75">
        <v>4.6123120000000002</v>
      </c>
      <c r="K12618" s="72">
        <v>26</v>
      </c>
    </row>
    <row r="12619" spans="1:11" x14ac:dyDescent="0.25">
      <c r="A12619" s="66" t="s">
        <v>406</v>
      </c>
      <c r="B12619" s="66" t="s">
        <v>402</v>
      </c>
      <c r="C12619" t="s">
        <v>183</v>
      </c>
      <c r="D12619" s="73">
        <f t="shared" si="666"/>
        <v>4.9107269999999996</v>
      </c>
      <c r="E12619" s="73">
        <f t="shared" si="667"/>
        <v>4.14072</v>
      </c>
      <c r="F12619" s="73">
        <f t="shared" si="668"/>
        <v>5.8152379999999999</v>
      </c>
      <c r="H12619" s="72">
        <v>4.9107269999999996</v>
      </c>
      <c r="I12619" s="75">
        <v>4.14072</v>
      </c>
      <c r="J12619" s="75">
        <v>5.8152379999999999</v>
      </c>
      <c r="K12619" s="72">
        <v>0</v>
      </c>
    </row>
    <row r="12620" spans="1:11" x14ac:dyDescent="0.25">
      <c r="A12620" s="66" t="s">
        <v>406</v>
      </c>
      <c r="B12620" s="66" t="s">
        <v>402</v>
      </c>
      <c r="C12620" t="s">
        <v>117</v>
      </c>
      <c r="D12620" s="73">
        <f t="shared" si="666"/>
        <v>5.3</v>
      </c>
      <c r="E12620" s="73">
        <f t="shared" si="667"/>
        <v>1.9372199999999999</v>
      </c>
      <c r="F12620" s="73">
        <f t="shared" si="668"/>
        <v>13.49281</v>
      </c>
      <c r="H12620" s="72">
        <v>5.3</v>
      </c>
      <c r="I12620" s="75">
        <v>1.9372199999999999</v>
      </c>
      <c r="J12620" s="75">
        <v>13.49281</v>
      </c>
      <c r="K12620" s="72">
        <v>26</v>
      </c>
    </row>
    <row r="12621" spans="1:11" x14ac:dyDescent="0.25">
      <c r="A12621" s="66" t="s">
        <v>406</v>
      </c>
      <c r="B12621" s="66" t="s">
        <v>402</v>
      </c>
      <c r="C12621" t="s">
        <v>118</v>
      </c>
      <c r="D12621" s="73">
        <f t="shared" si="666"/>
        <v>3.3</v>
      </c>
      <c r="E12621" s="73">
        <f t="shared" si="667"/>
        <v>1.619661</v>
      </c>
      <c r="F12621" s="73">
        <f t="shared" si="668"/>
        <v>6.7036670000000003</v>
      </c>
      <c r="H12621" s="72">
        <v>3.3</v>
      </c>
      <c r="I12621" s="75">
        <v>1.619661</v>
      </c>
      <c r="J12621" s="75">
        <v>6.7036670000000003</v>
      </c>
      <c r="K12621" s="72">
        <v>26</v>
      </c>
    </row>
    <row r="12622" spans="1:11" x14ac:dyDescent="0.25">
      <c r="A12622" s="66" t="s">
        <v>406</v>
      </c>
      <c r="B12622" s="66" t="s">
        <v>402</v>
      </c>
      <c r="C12622" t="s">
        <v>124</v>
      </c>
      <c r="D12622" s="73">
        <f t="shared" si="666"/>
        <v>5.3</v>
      </c>
      <c r="E12622" s="73">
        <f t="shared" si="667"/>
        <v>3.018303</v>
      </c>
      <c r="F12622" s="73">
        <f t="shared" si="668"/>
        <v>9.1077519999999996</v>
      </c>
      <c r="H12622" s="72">
        <v>5.3</v>
      </c>
      <c r="I12622" s="75">
        <v>3.018303</v>
      </c>
      <c r="J12622" s="75">
        <v>9.1077519999999996</v>
      </c>
      <c r="K12622" s="72">
        <v>26</v>
      </c>
    </row>
    <row r="12623" spans="1:11" x14ac:dyDescent="0.25">
      <c r="A12623" s="66" t="s">
        <v>406</v>
      </c>
      <c r="B12623" s="66" t="s">
        <v>402</v>
      </c>
      <c r="C12623" t="s">
        <v>128</v>
      </c>
      <c r="D12623" s="73">
        <f t="shared" si="666"/>
        <v>2.2000000000000002</v>
      </c>
      <c r="E12623" s="73">
        <f t="shared" si="667"/>
        <v>1.262332</v>
      </c>
      <c r="F12623" s="73">
        <f t="shared" si="668"/>
        <v>3.8324750000000001</v>
      </c>
      <c r="H12623" s="72">
        <v>2.2000000000000002</v>
      </c>
      <c r="I12623" s="75">
        <v>1.262332</v>
      </c>
      <c r="J12623" s="75">
        <v>3.8324750000000001</v>
      </c>
      <c r="K12623" s="72">
        <v>26</v>
      </c>
    </row>
    <row r="12624" spans="1:11" x14ac:dyDescent="0.25">
      <c r="A12624" s="66" t="s">
        <v>406</v>
      </c>
      <c r="B12624" s="66" t="s">
        <v>402</v>
      </c>
      <c r="C12624" t="s">
        <v>156</v>
      </c>
      <c r="D12624" s="73">
        <f t="shared" si="666"/>
        <v>2</v>
      </c>
      <c r="E12624" s="73">
        <f t="shared" si="667"/>
        <v>0.82653790000000005</v>
      </c>
      <c r="F12624" s="73">
        <f t="shared" si="668"/>
        <v>4.9092349999999998</v>
      </c>
      <c r="H12624" s="72">
        <v>2</v>
      </c>
      <c r="I12624" s="75">
        <v>0.82653790000000005</v>
      </c>
      <c r="J12624" s="75">
        <v>4.9092349999999998</v>
      </c>
      <c r="K12624" s="72">
        <v>26</v>
      </c>
    </row>
    <row r="12625" spans="1:11" x14ac:dyDescent="0.25">
      <c r="A12625" s="66" t="s">
        <v>406</v>
      </c>
      <c r="B12625" s="66" t="s">
        <v>402</v>
      </c>
      <c r="C12625" t="s">
        <v>162</v>
      </c>
      <c r="D12625" s="73">
        <f t="shared" si="666"/>
        <v>1.6</v>
      </c>
      <c r="E12625" s="73">
        <f t="shared" si="667"/>
        <v>0.83588720000000005</v>
      </c>
      <c r="F12625" s="73">
        <f t="shared" si="668"/>
        <v>2.9370039999999999</v>
      </c>
      <c r="H12625" s="72">
        <v>1.6</v>
      </c>
      <c r="I12625" s="75">
        <v>0.83588720000000005</v>
      </c>
      <c r="J12625" s="75">
        <v>2.9370039999999999</v>
      </c>
      <c r="K12625" s="72">
        <v>26</v>
      </c>
    </row>
    <row r="12626" spans="1:11" x14ac:dyDescent="0.25">
      <c r="A12626" s="66" t="s">
        <v>406</v>
      </c>
      <c r="B12626" s="66" t="s">
        <v>402</v>
      </c>
      <c r="C12626" t="s">
        <v>164</v>
      </c>
      <c r="D12626" s="73">
        <f t="shared" si="666"/>
        <v>1.8</v>
      </c>
      <c r="E12626" s="73">
        <f t="shared" si="667"/>
        <v>0.87165970000000004</v>
      </c>
      <c r="F12626" s="73">
        <f t="shared" si="668"/>
        <v>3.5266899999999999</v>
      </c>
      <c r="H12626" s="72">
        <v>1.8</v>
      </c>
      <c r="I12626" s="75">
        <v>0.87165970000000004</v>
      </c>
      <c r="J12626" s="75">
        <v>3.5266899999999999</v>
      </c>
      <c r="K12626" s="72">
        <v>26</v>
      </c>
    </row>
    <row r="12627" spans="1:11" x14ac:dyDescent="0.25">
      <c r="A12627" s="66" t="s">
        <v>406</v>
      </c>
      <c r="B12627" s="66" t="s">
        <v>402</v>
      </c>
      <c r="C12627" t="s">
        <v>167</v>
      </c>
      <c r="D12627" s="73">
        <f t="shared" si="666"/>
        <v>4.2019029999999997</v>
      </c>
      <c r="E12627" s="73">
        <f t="shared" si="667"/>
        <v>2.5623680000000002</v>
      </c>
      <c r="F12627" s="73">
        <f t="shared" si="668"/>
        <v>6.8171010000000001</v>
      </c>
      <c r="H12627" s="72">
        <v>4.2019029999999997</v>
      </c>
      <c r="I12627" s="75">
        <v>2.5623680000000002</v>
      </c>
      <c r="J12627" s="75">
        <v>6.8171010000000001</v>
      </c>
      <c r="K12627" s="72">
        <v>0</v>
      </c>
    </row>
    <row r="12628" spans="1:11" x14ac:dyDescent="0.25">
      <c r="A12628" s="66" t="s">
        <v>406</v>
      </c>
      <c r="B12628" s="66" t="s">
        <v>402</v>
      </c>
      <c r="C12628" t="s">
        <v>171</v>
      </c>
      <c r="D12628" s="73">
        <f t="shared" si="666"/>
        <v>5.4</v>
      </c>
      <c r="E12628" s="73">
        <f t="shared" si="667"/>
        <v>2.6298970000000002</v>
      </c>
      <c r="F12628" s="73">
        <f t="shared" si="668"/>
        <v>10.59747</v>
      </c>
      <c r="H12628" s="72">
        <v>5.4</v>
      </c>
      <c r="I12628" s="75">
        <v>2.6298970000000002</v>
      </c>
      <c r="J12628" s="75">
        <v>10.59747</v>
      </c>
      <c r="K12628" s="72">
        <v>26</v>
      </c>
    </row>
    <row r="12629" spans="1:11" x14ac:dyDescent="0.25">
      <c r="A12629" s="66" t="s">
        <v>406</v>
      </c>
      <c r="B12629" s="66" t="s">
        <v>402</v>
      </c>
      <c r="C12629" t="s">
        <v>184</v>
      </c>
      <c r="D12629" s="73">
        <f t="shared" si="666"/>
        <v>2.9665499999999998</v>
      </c>
      <c r="E12629" s="73">
        <f t="shared" si="667"/>
        <v>2.1880039999999998</v>
      </c>
      <c r="F12629" s="73">
        <f t="shared" si="668"/>
        <v>4.0107629999999999</v>
      </c>
      <c r="H12629" s="72">
        <v>2.9665499999999998</v>
      </c>
      <c r="I12629" s="75">
        <v>2.1880039999999998</v>
      </c>
      <c r="J12629" s="75">
        <v>4.0107629999999999</v>
      </c>
      <c r="K12629" s="72">
        <v>0</v>
      </c>
    </row>
    <row r="12630" spans="1:11" x14ac:dyDescent="0.25">
      <c r="A12630" s="66" t="s">
        <v>406</v>
      </c>
      <c r="B12630" s="66" t="s">
        <v>402</v>
      </c>
      <c r="C12630" t="s">
        <v>106</v>
      </c>
      <c r="D12630" s="73">
        <f t="shared" si="666"/>
        <v>3.2336</v>
      </c>
      <c r="E12630" s="73">
        <f t="shared" si="667"/>
        <v>2.1306430000000001</v>
      </c>
      <c r="F12630" s="73">
        <f t="shared" si="668"/>
        <v>4.8790550000000001</v>
      </c>
      <c r="H12630" s="72">
        <v>3.2336</v>
      </c>
      <c r="I12630" s="75">
        <v>2.1306430000000001</v>
      </c>
      <c r="J12630" s="75">
        <v>4.8790550000000001</v>
      </c>
      <c r="K12630" s="72">
        <v>0</v>
      </c>
    </row>
    <row r="12631" spans="1:11" x14ac:dyDescent="0.25">
      <c r="A12631" s="66" t="s">
        <v>406</v>
      </c>
      <c r="B12631" s="66" t="s">
        <v>402</v>
      </c>
      <c r="C12631" t="s">
        <v>107</v>
      </c>
      <c r="D12631" s="73">
        <f t="shared" si="666"/>
        <v>8.3000000000000007</v>
      </c>
      <c r="E12631" s="73">
        <f t="shared" si="667"/>
        <v>3.6043940000000001</v>
      </c>
      <c r="F12631" s="73">
        <f t="shared" si="668"/>
        <v>17.922270000000001</v>
      </c>
      <c r="H12631" s="72">
        <v>8.3000000000000007</v>
      </c>
      <c r="I12631" s="75">
        <v>3.6043940000000001</v>
      </c>
      <c r="J12631" s="75">
        <v>17.922270000000001</v>
      </c>
      <c r="K12631" s="72">
        <v>26</v>
      </c>
    </row>
    <row r="12632" spans="1:11" x14ac:dyDescent="0.25">
      <c r="A12632" s="66" t="s">
        <v>406</v>
      </c>
      <c r="B12632" s="66" t="s">
        <v>402</v>
      </c>
      <c r="C12632" t="s">
        <v>120</v>
      </c>
      <c r="D12632" s="73">
        <f t="shared" si="666"/>
        <v>5.0999999999999996</v>
      </c>
      <c r="E12632" s="73">
        <f t="shared" si="667"/>
        <v>2.5808369999999998</v>
      </c>
      <c r="F12632" s="73">
        <f t="shared" si="668"/>
        <v>10.013450000000001</v>
      </c>
      <c r="H12632" s="72">
        <v>5.0999999999999996</v>
      </c>
      <c r="I12632" s="75">
        <v>2.5808369999999998</v>
      </c>
      <c r="J12632" s="75">
        <v>10.013450000000001</v>
      </c>
      <c r="K12632" s="72">
        <v>26</v>
      </c>
    </row>
    <row r="12633" spans="1:11" x14ac:dyDescent="0.25">
      <c r="A12633" s="66" t="s">
        <v>406</v>
      </c>
      <c r="B12633" s="66" t="s">
        <v>402</v>
      </c>
      <c r="C12633" t="s">
        <v>138</v>
      </c>
      <c r="D12633" s="73">
        <f t="shared" si="666"/>
        <v>5.7286840000000003</v>
      </c>
      <c r="E12633" s="73">
        <f t="shared" si="667"/>
        <v>3.7353160000000001</v>
      </c>
      <c r="F12633" s="73">
        <f t="shared" si="668"/>
        <v>8.6897939999999991</v>
      </c>
      <c r="H12633" s="72">
        <v>5.7286840000000003</v>
      </c>
      <c r="I12633" s="75">
        <v>3.7353160000000001</v>
      </c>
      <c r="J12633" s="75">
        <v>8.6897939999999991</v>
      </c>
      <c r="K12633" s="72">
        <v>0</v>
      </c>
    </row>
    <row r="12634" spans="1:11" x14ac:dyDescent="0.25">
      <c r="A12634" s="66" t="s">
        <v>406</v>
      </c>
      <c r="B12634" s="66" t="s">
        <v>402</v>
      </c>
      <c r="C12634" t="s">
        <v>163</v>
      </c>
      <c r="D12634" s="73">
        <f t="shared" si="666"/>
        <v>3.2</v>
      </c>
      <c r="E12634" s="73">
        <f t="shared" si="667"/>
        <v>1.8717630000000001</v>
      </c>
      <c r="F12634" s="73">
        <f t="shared" si="668"/>
        <v>5.5660790000000002</v>
      </c>
      <c r="H12634" s="72">
        <v>3.2</v>
      </c>
      <c r="I12634" s="75">
        <v>1.8717630000000001</v>
      </c>
      <c r="J12634" s="75">
        <v>5.5660790000000002</v>
      </c>
      <c r="K12634" s="72">
        <v>26</v>
      </c>
    </row>
    <row r="12635" spans="1:11" x14ac:dyDescent="0.25">
      <c r="A12635" s="66" t="s">
        <v>406</v>
      </c>
      <c r="B12635" s="66" t="s">
        <v>402</v>
      </c>
      <c r="C12635" t="s">
        <v>172</v>
      </c>
      <c r="D12635" s="73">
        <f t="shared" si="666"/>
        <v>3.3</v>
      </c>
      <c r="E12635" s="73">
        <f t="shared" si="667"/>
        <v>2.00142</v>
      </c>
      <c r="F12635" s="73">
        <f t="shared" si="668"/>
        <v>5.446669</v>
      </c>
      <c r="H12635" s="72">
        <v>3.3</v>
      </c>
      <c r="I12635" s="75">
        <v>2.00142</v>
      </c>
      <c r="J12635" s="75">
        <v>5.446669</v>
      </c>
      <c r="K12635" s="72">
        <v>26</v>
      </c>
    </row>
    <row r="12636" spans="1:11" x14ac:dyDescent="0.25">
      <c r="A12636" s="66" t="s">
        <v>406</v>
      </c>
      <c r="B12636" s="66" t="s">
        <v>402</v>
      </c>
      <c r="C12636" t="s">
        <v>185</v>
      </c>
      <c r="D12636" s="73">
        <f t="shared" si="666"/>
        <v>5.2279410000000004</v>
      </c>
      <c r="E12636" s="73">
        <f t="shared" si="667"/>
        <v>3.8387060000000002</v>
      </c>
      <c r="F12636" s="73">
        <f t="shared" si="668"/>
        <v>7.0829089999999999</v>
      </c>
      <c r="H12636" s="72">
        <v>5.2279410000000004</v>
      </c>
      <c r="I12636" s="75">
        <v>3.8387060000000002</v>
      </c>
      <c r="J12636" s="75">
        <v>7.0829089999999999</v>
      </c>
      <c r="K12636" s="72">
        <v>0</v>
      </c>
    </row>
    <row r="12637" spans="1:11" x14ac:dyDescent="0.25">
      <c r="A12637" s="66" t="s">
        <v>406</v>
      </c>
      <c r="B12637" s="66" t="s">
        <v>402</v>
      </c>
      <c r="C12637" t="s">
        <v>103</v>
      </c>
      <c r="D12637" s="73">
        <f t="shared" si="666"/>
        <v>4.8</v>
      </c>
      <c r="E12637" s="73">
        <f t="shared" si="667"/>
        <v>2.2961109999999998</v>
      </c>
      <c r="F12637" s="73">
        <f t="shared" si="668"/>
        <v>9.8235200000000003</v>
      </c>
      <c r="H12637" s="72">
        <v>4.8</v>
      </c>
      <c r="I12637" s="75">
        <v>2.2961109999999998</v>
      </c>
      <c r="J12637" s="75">
        <v>9.8235200000000003</v>
      </c>
      <c r="K12637" s="72">
        <v>26</v>
      </c>
    </row>
    <row r="12638" spans="1:11" x14ac:dyDescent="0.25">
      <c r="A12638" s="66" t="s">
        <v>406</v>
      </c>
      <c r="B12638" s="66" t="s">
        <v>402</v>
      </c>
      <c r="C12638" t="s">
        <v>104</v>
      </c>
      <c r="D12638" s="73">
        <f t="shared" si="666"/>
        <v>3.4</v>
      </c>
      <c r="E12638" s="73">
        <f t="shared" si="667"/>
        <v>1.8401650000000001</v>
      </c>
      <c r="F12638" s="73">
        <f t="shared" si="668"/>
        <v>6.0863459999999998</v>
      </c>
      <c r="H12638" s="72">
        <v>3.4</v>
      </c>
      <c r="I12638" s="75">
        <v>1.8401650000000001</v>
      </c>
      <c r="J12638" s="75">
        <v>6.0863459999999998</v>
      </c>
      <c r="K12638" s="72">
        <v>26</v>
      </c>
    </row>
    <row r="12639" spans="1:11" x14ac:dyDescent="0.25">
      <c r="A12639" s="66" t="s">
        <v>406</v>
      </c>
      <c r="B12639" s="66" t="s">
        <v>402</v>
      </c>
      <c r="C12639" t="s">
        <v>125</v>
      </c>
      <c r="D12639" s="73">
        <f t="shared" si="666"/>
        <v>5.5</v>
      </c>
      <c r="E12639" s="73">
        <f t="shared" si="667"/>
        <v>3.1862780000000002</v>
      </c>
      <c r="F12639" s="73">
        <f t="shared" si="668"/>
        <v>9.2128259999999997</v>
      </c>
      <c r="H12639" s="72">
        <v>5.5</v>
      </c>
      <c r="I12639" s="75">
        <v>3.1862780000000002</v>
      </c>
      <c r="J12639" s="75">
        <v>9.2128259999999997</v>
      </c>
      <c r="K12639" s="72">
        <v>26</v>
      </c>
    </row>
    <row r="12640" spans="1:11" x14ac:dyDescent="0.25">
      <c r="A12640" s="66" t="s">
        <v>406</v>
      </c>
      <c r="B12640" s="66" t="s">
        <v>402</v>
      </c>
      <c r="C12640" t="s">
        <v>130</v>
      </c>
      <c r="D12640" s="73">
        <f t="shared" si="666"/>
        <v>2</v>
      </c>
      <c r="E12640" s="73">
        <f t="shared" si="667"/>
        <v>1.0993459999999999</v>
      </c>
      <c r="F12640" s="73">
        <f t="shared" si="668"/>
        <v>3.690293</v>
      </c>
      <c r="H12640" s="72">
        <v>2</v>
      </c>
      <c r="I12640" s="75">
        <v>1.0993459999999999</v>
      </c>
      <c r="J12640" s="75">
        <v>3.690293</v>
      </c>
      <c r="K12640" s="72">
        <v>26</v>
      </c>
    </row>
    <row r="12641" spans="1:11" x14ac:dyDescent="0.25">
      <c r="A12641" s="66" t="s">
        <v>406</v>
      </c>
      <c r="B12641" s="66" t="s">
        <v>402</v>
      </c>
      <c r="C12641" t="s">
        <v>131</v>
      </c>
      <c r="D12641" s="73">
        <f t="shared" si="666"/>
        <v>3.7</v>
      </c>
      <c r="E12641" s="73">
        <f t="shared" si="667"/>
        <v>2.1115870000000001</v>
      </c>
      <c r="F12641" s="73">
        <f t="shared" si="668"/>
        <v>6.3825580000000004</v>
      </c>
      <c r="H12641" s="72">
        <v>3.7</v>
      </c>
      <c r="I12641" s="75">
        <v>2.1115870000000001</v>
      </c>
      <c r="J12641" s="75">
        <v>6.3825580000000004</v>
      </c>
      <c r="K12641" s="72">
        <v>26</v>
      </c>
    </row>
    <row r="12642" spans="1:11" x14ac:dyDescent="0.25">
      <c r="A12642" s="66" t="s">
        <v>406</v>
      </c>
      <c r="B12642" s="66" t="s">
        <v>402</v>
      </c>
      <c r="C12642" t="s">
        <v>133</v>
      </c>
      <c r="D12642" s="73">
        <f t="shared" si="666"/>
        <v>9.4</v>
      </c>
      <c r="E12642" s="73">
        <f t="shared" si="667"/>
        <v>4.6761369999999998</v>
      </c>
      <c r="F12642" s="73">
        <f t="shared" si="668"/>
        <v>18.03688</v>
      </c>
      <c r="H12642" s="72">
        <v>9.4</v>
      </c>
      <c r="I12642" s="75">
        <v>4.6761369999999998</v>
      </c>
      <c r="J12642" s="75">
        <v>18.03688</v>
      </c>
      <c r="K12642" s="72">
        <v>26</v>
      </c>
    </row>
    <row r="12643" spans="1:11" x14ac:dyDescent="0.25">
      <c r="A12643" s="66" t="s">
        <v>406</v>
      </c>
      <c r="B12643" s="66" t="s">
        <v>402</v>
      </c>
      <c r="C12643" t="s">
        <v>152</v>
      </c>
      <c r="D12643" s="73">
        <f t="shared" si="666"/>
        <v>5.0999999999999996</v>
      </c>
      <c r="E12643" s="73">
        <f t="shared" si="667"/>
        <v>3.0708839999999999</v>
      </c>
      <c r="F12643" s="73">
        <f t="shared" si="668"/>
        <v>8.2562879999999996</v>
      </c>
      <c r="H12643" s="72">
        <v>5.0999999999999996</v>
      </c>
      <c r="I12643" s="75">
        <v>3.0708839999999999</v>
      </c>
      <c r="J12643" s="75">
        <v>8.2562879999999996</v>
      </c>
      <c r="K12643" s="72">
        <v>26</v>
      </c>
    </row>
    <row r="12644" spans="1:11" x14ac:dyDescent="0.25">
      <c r="A12644" s="66" t="s">
        <v>406</v>
      </c>
      <c r="B12644" s="66" t="s">
        <v>402</v>
      </c>
      <c r="C12644" t="s">
        <v>159</v>
      </c>
      <c r="D12644" s="73">
        <f t="shared" si="666"/>
        <v>9.6999999999999993</v>
      </c>
      <c r="E12644" s="73">
        <f t="shared" si="667"/>
        <v>4.7483430000000002</v>
      </c>
      <c r="F12644" s="73">
        <f t="shared" si="668"/>
        <v>18.878250000000001</v>
      </c>
      <c r="H12644" s="72">
        <v>9.6999999999999993</v>
      </c>
      <c r="I12644" s="75">
        <v>4.7483430000000002</v>
      </c>
      <c r="J12644" s="75">
        <v>18.878250000000001</v>
      </c>
      <c r="K12644" s="72">
        <v>26</v>
      </c>
    </row>
    <row r="12645" spans="1:11" x14ac:dyDescent="0.25">
      <c r="A12645" s="66" t="s">
        <v>406</v>
      </c>
      <c r="B12645" s="66" t="s">
        <v>402</v>
      </c>
      <c r="C12645" t="s">
        <v>161</v>
      </c>
      <c r="D12645" s="73">
        <f t="shared" si="666"/>
        <v>4.4771049999999999</v>
      </c>
      <c r="E12645" s="73">
        <f t="shared" si="667"/>
        <v>2.9165220000000001</v>
      </c>
      <c r="F12645" s="73">
        <f t="shared" si="668"/>
        <v>6.8141179999999997</v>
      </c>
      <c r="H12645" s="72">
        <v>4.4771049999999999</v>
      </c>
      <c r="I12645" s="75">
        <v>2.9165220000000001</v>
      </c>
      <c r="J12645" s="75">
        <v>6.8141179999999997</v>
      </c>
      <c r="K12645" s="72">
        <v>0</v>
      </c>
    </row>
    <row r="12646" spans="1:11" x14ac:dyDescent="0.25">
      <c r="A12646" s="66" t="s">
        <v>406</v>
      </c>
      <c r="B12646" s="66" t="s">
        <v>402</v>
      </c>
      <c r="C12646" t="s">
        <v>173</v>
      </c>
      <c r="D12646" s="73">
        <f t="shared" si="666"/>
        <v>4.7</v>
      </c>
      <c r="E12646" s="73">
        <f t="shared" si="667"/>
        <v>2.8836940000000002</v>
      </c>
      <c r="F12646" s="73">
        <f t="shared" si="668"/>
        <v>7.6992789999999998</v>
      </c>
      <c r="H12646" s="72">
        <v>4.7</v>
      </c>
      <c r="I12646" s="75">
        <v>2.8836940000000002</v>
      </c>
      <c r="J12646" s="75">
        <v>7.6992789999999998</v>
      </c>
      <c r="K12646" s="72">
        <v>26</v>
      </c>
    </row>
    <row r="12647" spans="1:11" x14ac:dyDescent="0.25">
      <c r="A12647" s="66" t="s">
        <v>406</v>
      </c>
      <c r="B12647" s="66" t="s">
        <v>402</v>
      </c>
      <c r="C12647" t="s">
        <v>180</v>
      </c>
      <c r="D12647" s="73">
        <f t="shared" si="666"/>
        <v>4.2</v>
      </c>
      <c r="E12647" s="73">
        <f t="shared" si="667"/>
        <v>2.5393789999999998</v>
      </c>
      <c r="F12647" s="73">
        <f t="shared" si="668"/>
        <v>6.9596309999999999</v>
      </c>
      <c r="H12647" s="72">
        <v>4.2</v>
      </c>
      <c r="I12647" s="75">
        <v>2.5393789999999998</v>
      </c>
      <c r="J12647" s="75">
        <v>6.9596309999999999</v>
      </c>
      <c r="K12647" s="72">
        <v>26</v>
      </c>
    </row>
    <row r="12648" spans="1:11" x14ac:dyDescent="0.25">
      <c r="A12648" s="66" t="s">
        <v>406</v>
      </c>
      <c r="B12648" s="66" t="s">
        <v>402</v>
      </c>
      <c r="C12648" t="s">
        <v>186</v>
      </c>
      <c r="D12648" s="73">
        <f t="shared" si="666"/>
        <v>4.6960790000000001</v>
      </c>
      <c r="E12648" s="73">
        <f t="shared" si="667"/>
        <v>3.6242350000000001</v>
      </c>
      <c r="F12648" s="73">
        <f t="shared" si="668"/>
        <v>6.0649649999999999</v>
      </c>
      <c r="H12648" s="72">
        <v>4.6960790000000001</v>
      </c>
      <c r="I12648" s="75">
        <v>3.6242350000000001</v>
      </c>
      <c r="J12648" s="75">
        <v>6.0649649999999999</v>
      </c>
      <c r="K12648" s="72">
        <v>0</v>
      </c>
    </row>
    <row r="12649" spans="1:11" x14ac:dyDescent="0.25">
      <c r="A12649" s="66" t="s">
        <v>406</v>
      </c>
      <c r="B12649" s="66" t="s">
        <v>402</v>
      </c>
      <c r="C12649" t="s">
        <v>102</v>
      </c>
      <c r="D12649" s="73">
        <f t="shared" si="666"/>
        <v>3.9</v>
      </c>
      <c r="E12649" s="73">
        <f t="shared" si="667"/>
        <v>1.956367</v>
      </c>
      <c r="F12649" s="73">
        <f t="shared" si="668"/>
        <v>7.6000139999999998</v>
      </c>
      <c r="H12649" s="72">
        <v>3.9</v>
      </c>
      <c r="I12649" s="75">
        <v>1.956367</v>
      </c>
      <c r="J12649" s="75">
        <v>7.6000139999999998</v>
      </c>
      <c r="K12649" s="72">
        <v>26</v>
      </c>
    </row>
    <row r="12650" spans="1:11" x14ac:dyDescent="0.25">
      <c r="A12650" s="66" t="s">
        <v>406</v>
      </c>
      <c r="B12650" s="66" t="s">
        <v>402</v>
      </c>
      <c r="C12650" t="s">
        <v>109</v>
      </c>
      <c r="D12650" s="73">
        <f t="shared" ref="D12650:D12713" si="669">IF(K12650&gt;=50," ",H12650)</f>
        <v>7</v>
      </c>
      <c r="E12650" s="73">
        <f t="shared" ref="E12650:E12713" si="670">IF(K12650&gt;=50," ",I12650)</f>
        <v>2.5870600000000001</v>
      </c>
      <c r="F12650" s="73">
        <f t="shared" ref="F12650:F12713" si="671">IF(K12650&gt;=50," ",J12650)</f>
        <v>17.609749999999998</v>
      </c>
      <c r="H12650" s="72">
        <v>7</v>
      </c>
      <c r="I12650" s="75">
        <v>2.5870600000000001</v>
      </c>
      <c r="J12650" s="75">
        <v>17.609749999999998</v>
      </c>
      <c r="K12650" s="72">
        <v>26</v>
      </c>
    </row>
    <row r="12651" spans="1:11" x14ac:dyDescent="0.25">
      <c r="A12651" s="66" t="s">
        <v>406</v>
      </c>
      <c r="B12651" s="66" t="s">
        <v>402</v>
      </c>
      <c r="C12651" t="s">
        <v>129</v>
      </c>
      <c r="D12651" s="73">
        <f t="shared" si="669"/>
        <v>4.5</v>
      </c>
      <c r="E12651" s="73">
        <f t="shared" si="670"/>
        <v>2.695557</v>
      </c>
      <c r="F12651" s="73">
        <f t="shared" si="671"/>
        <v>7.3105099999999998</v>
      </c>
      <c r="H12651" s="72">
        <v>4.5</v>
      </c>
      <c r="I12651" s="75">
        <v>2.695557</v>
      </c>
      <c r="J12651" s="75">
        <v>7.3105099999999998</v>
      </c>
      <c r="K12651" s="72">
        <v>26</v>
      </c>
    </row>
    <row r="12652" spans="1:11" x14ac:dyDescent="0.25">
      <c r="A12652" s="66" t="s">
        <v>406</v>
      </c>
      <c r="B12652" s="66" t="s">
        <v>402</v>
      </c>
      <c r="C12652" t="s">
        <v>135</v>
      </c>
      <c r="D12652" s="73">
        <f t="shared" si="669"/>
        <v>0</v>
      </c>
      <c r="E12652" s="73">
        <f t="shared" si="670"/>
        <v>1.276316</v>
      </c>
      <c r="F12652" s="73">
        <f t="shared" si="671"/>
        <v>15.48725</v>
      </c>
      <c r="I12652" s="75">
        <v>1.276316</v>
      </c>
      <c r="J12652" s="75">
        <v>15.48725</v>
      </c>
      <c r="K12652" s="72">
        <v>26</v>
      </c>
    </row>
    <row r="12653" spans="1:11" x14ac:dyDescent="0.25">
      <c r="A12653" s="66" t="s">
        <v>406</v>
      </c>
      <c r="B12653" s="66" t="s">
        <v>402</v>
      </c>
      <c r="C12653" t="s">
        <v>142</v>
      </c>
      <c r="D12653" s="73">
        <f t="shared" si="669"/>
        <v>7.7</v>
      </c>
      <c r="E12653" s="73">
        <f t="shared" si="670"/>
        <v>3.2315499999999999</v>
      </c>
      <c r="F12653" s="73">
        <f t="shared" si="671"/>
        <v>17.278420000000001</v>
      </c>
      <c r="H12653" s="72">
        <v>7.7</v>
      </c>
      <c r="I12653" s="75">
        <v>3.2315499999999999</v>
      </c>
      <c r="J12653" s="75">
        <v>17.278420000000001</v>
      </c>
      <c r="K12653" s="72">
        <v>26</v>
      </c>
    </row>
    <row r="12654" spans="1:11" x14ac:dyDescent="0.25">
      <c r="A12654" s="66" t="s">
        <v>406</v>
      </c>
      <c r="B12654" s="66" t="s">
        <v>402</v>
      </c>
      <c r="C12654" t="s">
        <v>148</v>
      </c>
      <c r="D12654" s="73">
        <f t="shared" si="669"/>
        <v>8.3000000000000007</v>
      </c>
      <c r="E12654" s="73">
        <f t="shared" si="670"/>
        <v>4.4225320000000004</v>
      </c>
      <c r="F12654" s="73">
        <f t="shared" si="671"/>
        <v>14.90179</v>
      </c>
      <c r="H12654" s="72">
        <v>8.3000000000000007</v>
      </c>
      <c r="I12654" s="75">
        <v>4.4225320000000004</v>
      </c>
      <c r="J12654" s="75">
        <v>14.90179</v>
      </c>
      <c r="K12654" s="72">
        <v>26</v>
      </c>
    </row>
    <row r="12655" spans="1:11" x14ac:dyDescent="0.25">
      <c r="A12655" s="66" t="s">
        <v>406</v>
      </c>
      <c r="B12655" s="66" t="s">
        <v>402</v>
      </c>
      <c r="C12655" t="s">
        <v>149</v>
      </c>
      <c r="D12655" s="73">
        <f t="shared" si="669"/>
        <v>4</v>
      </c>
      <c r="E12655" s="73">
        <f t="shared" si="670"/>
        <v>2.290985</v>
      </c>
      <c r="F12655" s="73">
        <f t="shared" si="671"/>
        <v>6.77393</v>
      </c>
      <c r="H12655" s="72">
        <v>4</v>
      </c>
      <c r="I12655" s="75">
        <v>2.290985</v>
      </c>
      <c r="J12655" s="75">
        <v>6.77393</v>
      </c>
      <c r="K12655" s="72">
        <v>26</v>
      </c>
    </row>
    <row r="12656" spans="1:11" x14ac:dyDescent="0.25">
      <c r="A12656" s="66" t="s">
        <v>406</v>
      </c>
      <c r="B12656" s="66" t="s">
        <v>402</v>
      </c>
      <c r="C12656" t="s">
        <v>157</v>
      </c>
      <c r="D12656" s="73">
        <f t="shared" si="669"/>
        <v>8.9</v>
      </c>
      <c r="E12656" s="73">
        <f t="shared" si="670"/>
        <v>5.0867909999999998</v>
      </c>
      <c r="F12656" s="73">
        <f t="shared" si="671"/>
        <v>15.194900000000001</v>
      </c>
      <c r="H12656" s="72">
        <v>8.9</v>
      </c>
      <c r="I12656" s="75">
        <v>5.0867909999999998</v>
      </c>
      <c r="J12656" s="75">
        <v>15.194900000000001</v>
      </c>
      <c r="K12656" s="72">
        <v>26</v>
      </c>
    </row>
    <row r="12657" spans="1:11" x14ac:dyDescent="0.25">
      <c r="A12657" s="66" t="s">
        <v>406</v>
      </c>
      <c r="B12657" s="66" t="s">
        <v>402</v>
      </c>
      <c r="C12657" t="s">
        <v>166</v>
      </c>
      <c r="D12657" s="73">
        <f t="shared" si="669"/>
        <v>3.901694</v>
      </c>
      <c r="E12657" s="73">
        <f t="shared" si="670"/>
        <v>2.5651269999999999</v>
      </c>
      <c r="F12657" s="73">
        <f t="shared" si="671"/>
        <v>5.8925640000000001</v>
      </c>
      <c r="H12657" s="72">
        <v>3.901694</v>
      </c>
      <c r="I12657" s="75">
        <v>2.5651269999999999</v>
      </c>
      <c r="J12657" s="75">
        <v>5.8925640000000001</v>
      </c>
      <c r="K12657" s="72">
        <v>0</v>
      </c>
    </row>
    <row r="12658" spans="1:11" x14ac:dyDescent="0.25">
      <c r="A12658" s="66" t="s">
        <v>406</v>
      </c>
      <c r="B12658" s="66" t="s">
        <v>402</v>
      </c>
      <c r="C12658" t="s">
        <v>169</v>
      </c>
      <c r="D12658" s="73">
        <f t="shared" si="669"/>
        <v>2.1</v>
      </c>
      <c r="E12658" s="73">
        <f t="shared" si="670"/>
        <v>1.1268</v>
      </c>
      <c r="F12658" s="73">
        <f t="shared" si="671"/>
        <v>3.9529390000000002</v>
      </c>
      <c r="H12658" s="72">
        <v>2.1</v>
      </c>
      <c r="I12658" s="75">
        <v>1.1268</v>
      </c>
      <c r="J12658" s="75">
        <v>3.9529390000000002</v>
      </c>
      <c r="K12658" s="72">
        <v>26</v>
      </c>
    </row>
    <row r="12659" spans="1:11" x14ac:dyDescent="0.25">
      <c r="A12659" s="66" t="s">
        <v>406</v>
      </c>
      <c r="B12659" s="66" t="s">
        <v>402</v>
      </c>
      <c r="C12659" t="s">
        <v>170</v>
      </c>
      <c r="D12659" s="73">
        <f t="shared" si="669"/>
        <v>7.2</v>
      </c>
      <c r="E12659" s="73">
        <f t="shared" si="670"/>
        <v>3.6585749999999999</v>
      </c>
      <c r="F12659" s="73">
        <f t="shared" si="671"/>
        <v>13.605549999999999</v>
      </c>
      <c r="H12659" s="72">
        <v>7.2</v>
      </c>
      <c r="I12659" s="75">
        <v>3.6585749999999999</v>
      </c>
      <c r="J12659" s="75">
        <v>13.605549999999999</v>
      </c>
      <c r="K12659" s="72">
        <v>26</v>
      </c>
    </row>
    <row r="12660" spans="1:11" x14ac:dyDescent="0.25">
      <c r="A12660" s="66" t="s">
        <v>406</v>
      </c>
      <c r="B12660" s="66" t="s">
        <v>402</v>
      </c>
      <c r="C12660" t="s">
        <v>176</v>
      </c>
      <c r="D12660" s="73">
        <f t="shared" si="669"/>
        <v>5.2</v>
      </c>
      <c r="E12660" s="73">
        <f t="shared" si="670"/>
        <v>2.7220399999999998</v>
      </c>
      <c r="F12660" s="73">
        <f t="shared" si="671"/>
        <v>9.7524329999999999</v>
      </c>
      <c r="H12660" s="72">
        <v>5.2</v>
      </c>
      <c r="I12660" s="75">
        <v>2.7220399999999998</v>
      </c>
      <c r="J12660" s="75">
        <v>9.7524329999999999</v>
      </c>
      <c r="K12660" s="72">
        <v>26</v>
      </c>
    </row>
    <row r="12661" spans="1:11" x14ac:dyDescent="0.25">
      <c r="A12661" s="66" t="s">
        <v>406</v>
      </c>
      <c r="B12661" s="66" t="s">
        <v>402</v>
      </c>
      <c r="C12661" t="s">
        <v>3</v>
      </c>
      <c r="D12661" s="73">
        <f t="shared" si="669"/>
        <v>5.5806279999999999</v>
      </c>
      <c r="E12661" s="73">
        <f t="shared" si="670"/>
        <v>4.410031</v>
      </c>
      <c r="F12661" s="73">
        <f t="shared" si="671"/>
        <v>7.039066</v>
      </c>
      <c r="H12661" s="72">
        <v>5.5806279999999999</v>
      </c>
      <c r="I12661" s="75">
        <v>4.410031</v>
      </c>
      <c r="J12661" s="75">
        <v>7.039066</v>
      </c>
      <c r="K12661" s="72">
        <v>0</v>
      </c>
    </row>
    <row r="12662" spans="1:11" x14ac:dyDescent="0.25">
      <c r="A12662" s="66" t="s">
        <v>406</v>
      </c>
      <c r="B12662" s="66" t="s">
        <v>402</v>
      </c>
      <c r="C12662" t="s">
        <v>112</v>
      </c>
      <c r="D12662" s="73">
        <f t="shared" si="669"/>
        <v>0</v>
      </c>
      <c r="E12662" s="73">
        <f t="shared" si="670"/>
        <v>1.7255480000000001</v>
      </c>
      <c r="F12662" s="73">
        <f t="shared" si="671"/>
        <v>12.08117</v>
      </c>
      <c r="I12662" s="75">
        <v>1.7255480000000001</v>
      </c>
      <c r="J12662" s="75">
        <v>12.08117</v>
      </c>
      <c r="K12662" s="72">
        <v>26</v>
      </c>
    </row>
    <row r="12663" spans="1:11" x14ac:dyDescent="0.25">
      <c r="A12663" s="66" t="s">
        <v>406</v>
      </c>
      <c r="B12663" s="66" t="s">
        <v>402</v>
      </c>
      <c r="C12663" t="s">
        <v>113</v>
      </c>
      <c r="D12663" s="73">
        <f t="shared" si="669"/>
        <v>6.9</v>
      </c>
      <c r="E12663" s="73">
        <f t="shared" si="670"/>
        <v>3.5823260000000001</v>
      </c>
      <c r="F12663" s="73">
        <f t="shared" si="671"/>
        <v>13.03675</v>
      </c>
      <c r="H12663" s="72">
        <v>6.9</v>
      </c>
      <c r="I12663" s="75">
        <v>3.5823260000000001</v>
      </c>
      <c r="J12663" s="75">
        <v>13.03675</v>
      </c>
      <c r="K12663" s="72">
        <v>26</v>
      </c>
    </row>
    <row r="12664" spans="1:11" x14ac:dyDescent="0.25">
      <c r="A12664" s="66" t="s">
        <v>406</v>
      </c>
      <c r="B12664" s="66" t="s">
        <v>402</v>
      </c>
      <c r="C12664" t="s">
        <v>116</v>
      </c>
      <c r="D12664" s="73">
        <f t="shared" si="669"/>
        <v>8.6</v>
      </c>
      <c r="E12664" s="73">
        <f t="shared" si="670"/>
        <v>4.9209170000000002</v>
      </c>
      <c r="F12664" s="73">
        <f t="shared" si="671"/>
        <v>14.493359999999999</v>
      </c>
      <c r="H12664" s="72">
        <v>8.6</v>
      </c>
      <c r="I12664" s="75">
        <v>4.9209170000000002</v>
      </c>
      <c r="J12664" s="75">
        <v>14.493359999999999</v>
      </c>
      <c r="K12664" s="72">
        <v>26</v>
      </c>
    </row>
    <row r="12665" spans="1:11" x14ac:dyDescent="0.25">
      <c r="A12665" s="66" t="s">
        <v>406</v>
      </c>
      <c r="B12665" s="66" t="s">
        <v>402</v>
      </c>
      <c r="C12665" t="s">
        <v>122</v>
      </c>
      <c r="D12665" s="73">
        <f t="shared" si="669"/>
        <v>1.6</v>
      </c>
      <c r="E12665" s="73">
        <f t="shared" si="670"/>
        <v>0.83810850000000003</v>
      </c>
      <c r="F12665" s="73">
        <f t="shared" si="671"/>
        <v>3.011253</v>
      </c>
      <c r="H12665" s="72">
        <v>1.6</v>
      </c>
      <c r="I12665" s="75">
        <v>0.83810850000000003</v>
      </c>
      <c r="J12665" s="75">
        <v>3.011253</v>
      </c>
      <c r="K12665" s="72">
        <v>26</v>
      </c>
    </row>
    <row r="12666" spans="1:11" x14ac:dyDescent="0.25">
      <c r="A12666" s="66" t="s">
        <v>406</v>
      </c>
      <c r="B12666" s="66" t="s">
        <v>402</v>
      </c>
      <c r="C12666" t="s">
        <v>126</v>
      </c>
      <c r="D12666" s="73">
        <f t="shared" si="669"/>
        <v>5</v>
      </c>
      <c r="E12666" s="73">
        <f t="shared" si="670"/>
        <v>2.2268870000000001</v>
      </c>
      <c r="F12666" s="73">
        <f t="shared" si="671"/>
        <v>10.69835</v>
      </c>
      <c r="H12666" s="72">
        <v>5</v>
      </c>
      <c r="I12666" s="75">
        <v>2.2268870000000001</v>
      </c>
      <c r="J12666" s="75">
        <v>10.69835</v>
      </c>
      <c r="K12666" s="72">
        <v>26</v>
      </c>
    </row>
    <row r="12667" spans="1:11" x14ac:dyDescent="0.25">
      <c r="A12667" s="66" t="s">
        <v>406</v>
      </c>
      <c r="B12667" s="66" t="s">
        <v>402</v>
      </c>
      <c r="C12667" t="s">
        <v>139</v>
      </c>
      <c r="D12667" s="73">
        <f t="shared" si="669"/>
        <v>5.4</v>
      </c>
      <c r="E12667" s="73">
        <f t="shared" si="670"/>
        <v>2.1148090000000002</v>
      </c>
      <c r="F12667" s="73">
        <f t="shared" si="671"/>
        <v>13.1922</v>
      </c>
      <c r="H12667" s="72">
        <v>5.4</v>
      </c>
      <c r="I12667" s="75">
        <v>2.1148090000000002</v>
      </c>
      <c r="J12667" s="75">
        <v>13.1922</v>
      </c>
      <c r="K12667" s="72">
        <v>26</v>
      </c>
    </row>
    <row r="12668" spans="1:11" x14ac:dyDescent="0.25">
      <c r="A12668" s="66" t="s">
        <v>406</v>
      </c>
      <c r="B12668" s="66" t="s">
        <v>402</v>
      </c>
      <c r="C12668" t="s">
        <v>140</v>
      </c>
      <c r="D12668" s="73">
        <f t="shared" si="669"/>
        <v>3.1</v>
      </c>
      <c r="E12668" s="73">
        <f t="shared" si="670"/>
        <v>1.727692</v>
      </c>
      <c r="F12668" s="73">
        <f t="shared" si="671"/>
        <v>5.351083</v>
      </c>
      <c r="H12668" s="72">
        <v>3.1</v>
      </c>
      <c r="I12668" s="75">
        <v>1.727692</v>
      </c>
      <c r="J12668" s="75">
        <v>5.351083</v>
      </c>
      <c r="K12668" s="72">
        <v>26</v>
      </c>
    </row>
    <row r="12669" spans="1:11" x14ac:dyDescent="0.25">
      <c r="A12669" s="66" t="s">
        <v>406</v>
      </c>
      <c r="B12669" s="66" t="s">
        <v>402</v>
      </c>
      <c r="C12669" t="s">
        <v>147</v>
      </c>
      <c r="D12669" s="73">
        <f t="shared" si="669"/>
        <v>6.9</v>
      </c>
      <c r="E12669" s="73">
        <f t="shared" si="670"/>
        <v>4.2048730000000001</v>
      </c>
      <c r="F12669" s="73">
        <f t="shared" si="671"/>
        <v>11.2446</v>
      </c>
      <c r="H12669" s="72">
        <v>6.9</v>
      </c>
      <c r="I12669" s="75">
        <v>4.2048730000000001</v>
      </c>
      <c r="J12669" s="75">
        <v>11.2446</v>
      </c>
      <c r="K12669" s="72">
        <v>26</v>
      </c>
    </row>
    <row r="12670" spans="1:11" x14ac:dyDescent="0.25">
      <c r="A12670" s="66" t="s">
        <v>406</v>
      </c>
      <c r="B12670" s="66" t="s">
        <v>402</v>
      </c>
      <c r="C12670" t="s">
        <v>155</v>
      </c>
      <c r="D12670" s="73">
        <f t="shared" si="669"/>
        <v>1.7</v>
      </c>
      <c r="E12670" s="73">
        <f t="shared" si="670"/>
        <v>0.94214629999999999</v>
      </c>
      <c r="F12670" s="73">
        <f t="shared" si="671"/>
        <v>2.8887990000000001</v>
      </c>
      <c r="H12670" s="72">
        <v>1.7</v>
      </c>
      <c r="I12670" s="75">
        <v>0.94214629999999999</v>
      </c>
      <c r="J12670" s="75">
        <v>2.8887990000000001</v>
      </c>
      <c r="K12670" s="72">
        <v>26</v>
      </c>
    </row>
    <row r="12671" spans="1:11" x14ac:dyDescent="0.25">
      <c r="A12671" s="66" t="s">
        <v>406</v>
      </c>
      <c r="B12671" s="66" t="s">
        <v>402</v>
      </c>
      <c r="C12671" t="s">
        <v>168</v>
      </c>
      <c r="D12671" s="73">
        <f t="shared" si="669"/>
        <v>0</v>
      </c>
      <c r="E12671" s="73">
        <f t="shared" si="670"/>
        <v>1.3570059999999999</v>
      </c>
      <c r="F12671" s="73">
        <f t="shared" si="671"/>
        <v>15.58813</v>
      </c>
      <c r="I12671" s="75">
        <v>1.3570059999999999</v>
      </c>
      <c r="J12671" s="75">
        <v>15.58813</v>
      </c>
      <c r="K12671" s="72">
        <v>26</v>
      </c>
    </row>
    <row r="12672" spans="1:11" x14ac:dyDescent="0.25">
      <c r="A12672" s="66" t="s">
        <v>406</v>
      </c>
      <c r="B12672" s="66" t="s">
        <v>402</v>
      </c>
      <c r="C12672" t="s">
        <v>187</v>
      </c>
      <c r="D12672" s="73">
        <f t="shared" si="669"/>
        <v>5.2237</v>
      </c>
      <c r="E12672" s="73">
        <f t="shared" si="670"/>
        <v>3.638363</v>
      </c>
      <c r="F12672" s="73">
        <f t="shared" si="671"/>
        <v>7.4464319999999997</v>
      </c>
      <c r="H12672" s="72">
        <v>5.2237</v>
      </c>
      <c r="I12672" s="75">
        <v>3.638363</v>
      </c>
      <c r="J12672" s="75">
        <v>7.4464319999999997</v>
      </c>
      <c r="K12672" s="72">
        <v>0</v>
      </c>
    </row>
    <row r="12673" spans="1:11" x14ac:dyDescent="0.25">
      <c r="A12673" s="66" t="s">
        <v>406</v>
      </c>
      <c r="B12673" s="66" t="s">
        <v>402</v>
      </c>
      <c r="C12673" t="s">
        <v>1</v>
      </c>
      <c r="D12673" s="73">
        <f t="shared" si="669"/>
        <v>5.007987</v>
      </c>
      <c r="E12673" s="73">
        <f t="shared" si="670"/>
        <v>4.5952019999999996</v>
      </c>
      <c r="F12673" s="73">
        <f t="shared" si="671"/>
        <v>5.4557310000000001</v>
      </c>
      <c r="H12673" s="72">
        <v>5.007987</v>
      </c>
      <c r="I12673" s="75">
        <v>4.5952019999999996</v>
      </c>
      <c r="J12673" s="75">
        <v>5.4557310000000001</v>
      </c>
      <c r="K12673" s="72">
        <v>0</v>
      </c>
    </row>
    <row r="12674" spans="1:11" x14ac:dyDescent="0.25">
      <c r="A12674" s="66" t="s">
        <v>406</v>
      </c>
      <c r="B12674" s="66" t="s">
        <v>403</v>
      </c>
      <c r="C12674" t="s">
        <v>110</v>
      </c>
      <c r="D12674" s="73">
        <f t="shared" si="669"/>
        <v>12.81649</v>
      </c>
      <c r="E12674" s="73">
        <f t="shared" si="670"/>
        <v>8.8462709999999998</v>
      </c>
      <c r="F12674" s="73">
        <f t="shared" si="671"/>
        <v>18.21255</v>
      </c>
      <c r="H12674" s="72">
        <v>12.81649</v>
      </c>
      <c r="I12674" s="75">
        <v>8.8462709999999998</v>
      </c>
      <c r="J12674" s="75">
        <v>18.21255</v>
      </c>
      <c r="K12674" s="72">
        <v>0</v>
      </c>
    </row>
    <row r="12675" spans="1:11" x14ac:dyDescent="0.25">
      <c r="A12675" s="66" t="s">
        <v>406</v>
      </c>
      <c r="B12675" s="66" t="s">
        <v>403</v>
      </c>
      <c r="C12675" t="s">
        <v>137</v>
      </c>
      <c r="D12675" s="73">
        <f t="shared" si="669"/>
        <v>11.636340000000001</v>
      </c>
      <c r="E12675" s="73">
        <f t="shared" si="670"/>
        <v>8.3185040000000008</v>
      </c>
      <c r="F12675" s="73">
        <f t="shared" si="671"/>
        <v>16.04589</v>
      </c>
      <c r="H12675" s="72">
        <v>11.636340000000001</v>
      </c>
      <c r="I12675" s="75">
        <v>8.3185040000000008</v>
      </c>
      <c r="J12675" s="75">
        <v>16.04589</v>
      </c>
      <c r="K12675" s="72">
        <v>0</v>
      </c>
    </row>
    <row r="12676" spans="1:11" x14ac:dyDescent="0.25">
      <c r="A12676" s="66" t="s">
        <v>406</v>
      </c>
      <c r="B12676" s="66" t="s">
        <v>403</v>
      </c>
      <c r="C12676" t="s">
        <v>141</v>
      </c>
      <c r="D12676" s="73">
        <f t="shared" si="669"/>
        <v>16.921050000000001</v>
      </c>
      <c r="E12676" s="73">
        <f t="shared" si="670"/>
        <v>11.299200000000001</v>
      </c>
      <c r="F12676" s="73">
        <f t="shared" si="671"/>
        <v>24.565380000000001</v>
      </c>
      <c r="H12676" s="72">
        <v>16.921050000000001</v>
      </c>
      <c r="I12676" s="75">
        <v>11.299200000000001</v>
      </c>
      <c r="J12676" s="75">
        <v>24.565380000000001</v>
      </c>
      <c r="K12676" s="72">
        <v>0</v>
      </c>
    </row>
    <row r="12677" spans="1:11" x14ac:dyDescent="0.25">
      <c r="A12677" s="66" t="s">
        <v>406</v>
      </c>
      <c r="B12677" s="66" t="s">
        <v>403</v>
      </c>
      <c r="C12677" t="s">
        <v>144</v>
      </c>
      <c r="D12677" s="73">
        <f t="shared" si="669"/>
        <v>15.443</v>
      </c>
      <c r="E12677" s="73">
        <f t="shared" si="670"/>
        <v>10.678089999999999</v>
      </c>
      <c r="F12677" s="73">
        <f t="shared" si="671"/>
        <v>21.814869999999999</v>
      </c>
      <c r="H12677" s="72">
        <v>15.443</v>
      </c>
      <c r="I12677" s="75">
        <v>10.678089999999999</v>
      </c>
      <c r="J12677" s="75">
        <v>21.814869999999999</v>
      </c>
      <c r="K12677" s="72">
        <v>0</v>
      </c>
    </row>
    <row r="12678" spans="1:11" x14ac:dyDescent="0.25">
      <c r="A12678" s="66" t="s">
        <v>406</v>
      </c>
      <c r="B12678" s="66" t="s">
        <v>403</v>
      </c>
      <c r="C12678" t="s">
        <v>150</v>
      </c>
      <c r="D12678" s="73">
        <f t="shared" si="669"/>
        <v>16.786809999999999</v>
      </c>
      <c r="E12678" s="73">
        <f t="shared" si="670"/>
        <v>12.04604</v>
      </c>
      <c r="F12678" s="73">
        <f t="shared" si="671"/>
        <v>22.907399999999999</v>
      </c>
      <c r="H12678" s="72">
        <v>16.786809999999999</v>
      </c>
      <c r="I12678" s="75">
        <v>12.04604</v>
      </c>
      <c r="J12678" s="75">
        <v>22.907399999999999</v>
      </c>
      <c r="K12678" s="72">
        <v>0</v>
      </c>
    </row>
    <row r="12679" spans="1:11" x14ac:dyDescent="0.25">
      <c r="A12679" s="66" t="s">
        <v>406</v>
      </c>
      <c r="B12679" s="66" t="s">
        <v>403</v>
      </c>
      <c r="C12679" t="s">
        <v>174</v>
      </c>
      <c r="D12679" s="73">
        <f t="shared" si="669"/>
        <v>10.840540000000001</v>
      </c>
      <c r="E12679" s="73">
        <f t="shared" si="670"/>
        <v>7.7424280000000003</v>
      </c>
      <c r="F12679" s="73">
        <f t="shared" si="671"/>
        <v>14.97711</v>
      </c>
      <c r="H12679" s="72">
        <v>10.840540000000001</v>
      </c>
      <c r="I12679" s="75">
        <v>7.7424280000000003</v>
      </c>
      <c r="J12679" s="75">
        <v>14.97711</v>
      </c>
      <c r="K12679" s="72">
        <v>0</v>
      </c>
    </row>
    <row r="12680" spans="1:11" x14ac:dyDescent="0.25">
      <c r="A12680" s="66" t="s">
        <v>406</v>
      </c>
      <c r="B12680" s="66" t="s">
        <v>403</v>
      </c>
      <c r="C12680" t="s">
        <v>179</v>
      </c>
      <c r="D12680" s="73">
        <f t="shared" si="669"/>
        <v>12.9</v>
      </c>
      <c r="E12680" s="73">
        <f t="shared" si="670"/>
        <v>7.4749809999999997</v>
      </c>
      <c r="F12680" s="73">
        <f t="shared" si="671"/>
        <v>21.398340000000001</v>
      </c>
      <c r="H12680" s="72">
        <v>12.9</v>
      </c>
      <c r="I12680" s="75">
        <v>7.4749809999999997</v>
      </c>
      <c r="J12680" s="75">
        <v>21.398340000000001</v>
      </c>
      <c r="K12680" s="72">
        <v>26</v>
      </c>
    </row>
    <row r="12681" spans="1:11" x14ac:dyDescent="0.25">
      <c r="A12681" s="66" t="s">
        <v>406</v>
      </c>
      <c r="B12681" s="66" t="s">
        <v>403</v>
      </c>
      <c r="C12681" t="s">
        <v>181</v>
      </c>
      <c r="D12681" s="73">
        <f t="shared" si="669"/>
        <v>13.85284</v>
      </c>
      <c r="E12681" s="73">
        <f t="shared" si="670"/>
        <v>11.94833</v>
      </c>
      <c r="F12681" s="73">
        <f t="shared" si="671"/>
        <v>16.005739999999999</v>
      </c>
      <c r="H12681" s="72">
        <v>13.85284</v>
      </c>
      <c r="I12681" s="75">
        <v>11.94833</v>
      </c>
      <c r="J12681" s="75">
        <v>16.005739999999999</v>
      </c>
      <c r="K12681" s="72">
        <v>0</v>
      </c>
    </row>
    <row r="12682" spans="1:11" x14ac:dyDescent="0.25">
      <c r="A12682" s="66" t="s">
        <v>406</v>
      </c>
      <c r="B12682" s="66" t="s">
        <v>403</v>
      </c>
      <c r="C12682" t="s">
        <v>105</v>
      </c>
      <c r="D12682" s="73">
        <f t="shared" si="669"/>
        <v>13.23897</v>
      </c>
      <c r="E12682" s="73">
        <f t="shared" si="670"/>
        <v>9.0904389999999999</v>
      </c>
      <c r="F12682" s="73">
        <f t="shared" si="671"/>
        <v>18.8874</v>
      </c>
      <c r="H12682" s="72">
        <v>13.23897</v>
      </c>
      <c r="I12682" s="75">
        <v>9.0904389999999999</v>
      </c>
      <c r="J12682" s="75">
        <v>18.8874</v>
      </c>
      <c r="K12682" s="72">
        <v>0</v>
      </c>
    </row>
    <row r="12683" spans="1:11" x14ac:dyDescent="0.25">
      <c r="A12683" s="66" t="s">
        <v>406</v>
      </c>
      <c r="B12683" s="66" t="s">
        <v>403</v>
      </c>
      <c r="C12683" t="s">
        <v>111</v>
      </c>
      <c r="D12683" s="73">
        <f t="shared" si="669"/>
        <v>20.137160000000002</v>
      </c>
      <c r="E12683" s="73">
        <f t="shared" si="670"/>
        <v>15.343529999999999</v>
      </c>
      <c r="F12683" s="73">
        <f t="shared" si="671"/>
        <v>25.969010000000001</v>
      </c>
      <c r="H12683" s="72">
        <v>20.137160000000002</v>
      </c>
      <c r="I12683" s="75">
        <v>15.343529999999999</v>
      </c>
      <c r="J12683" s="75">
        <v>25.969010000000001</v>
      </c>
      <c r="K12683" s="72">
        <v>0</v>
      </c>
    </row>
    <row r="12684" spans="1:11" x14ac:dyDescent="0.25">
      <c r="A12684" s="66" t="s">
        <v>406</v>
      </c>
      <c r="B12684" s="66" t="s">
        <v>403</v>
      </c>
      <c r="C12684" t="s">
        <v>119</v>
      </c>
      <c r="D12684" s="73">
        <f t="shared" si="669"/>
        <v>20.959150000000001</v>
      </c>
      <c r="E12684" s="73">
        <f t="shared" si="670"/>
        <v>14.45537</v>
      </c>
      <c r="F12684" s="73">
        <f t="shared" si="671"/>
        <v>29.384</v>
      </c>
      <c r="H12684" s="72">
        <v>20.959150000000001</v>
      </c>
      <c r="I12684" s="75">
        <v>14.45537</v>
      </c>
      <c r="J12684" s="75">
        <v>29.384</v>
      </c>
      <c r="K12684" s="72">
        <v>0</v>
      </c>
    </row>
    <row r="12685" spans="1:11" x14ac:dyDescent="0.25">
      <c r="A12685" s="66" t="s">
        <v>406</v>
      </c>
      <c r="B12685" s="66" t="s">
        <v>403</v>
      </c>
      <c r="C12685" t="s">
        <v>132</v>
      </c>
      <c r="D12685" s="73">
        <f t="shared" si="669"/>
        <v>11.29738</v>
      </c>
      <c r="E12685" s="73">
        <f t="shared" si="670"/>
        <v>7.6055250000000001</v>
      </c>
      <c r="F12685" s="73">
        <f t="shared" si="671"/>
        <v>16.462019999999999</v>
      </c>
      <c r="H12685" s="72">
        <v>11.29738</v>
      </c>
      <c r="I12685" s="75">
        <v>7.6055250000000001</v>
      </c>
      <c r="J12685" s="75">
        <v>16.462019999999999</v>
      </c>
      <c r="K12685" s="72">
        <v>0</v>
      </c>
    </row>
    <row r="12686" spans="1:11" x14ac:dyDescent="0.25">
      <c r="A12686" s="66" t="s">
        <v>406</v>
      </c>
      <c r="B12686" s="66" t="s">
        <v>403</v>
      </c>
      <c r="C12686" t="s">
        <v>134</v>
      </c>
      <c r="D12686" s="73">
        <f t="shared" si="669"/>
        <v>16.325939999999999</v>
      </c>
      <c r="E12686" s="73">
        <f t="shared" si="670"/>
        <v>12.242290000000001</v>
      </c>
      <c r="F12686" s="73">
        <f t="shared" si="671"/>
        <v>21.43899</v>
      </c>
      <c r="H12686" s="72">
        <v>16.325939999999999</v>
      </c>
      <c r="I12686" s="75">
        <v>12.242290000000001</v>
      </c>
      <c r="J12686" s="75">
        <v>21.43899</v>
      </c>
      <c r="K12686" s="72">
        <v>0</v>
      </c>
    </row>
    <row r="12687" spans="1:11" x14ac:dyDescent="0.25">
      <c r="A12687" s="66" t="s">
        <v>406</v>
      </c>
      <c r="B12687" s="66" t="s">
        <v>403</v>
      </c>
      <c r="C12687" t="s">
        <v>143</v>
      </c>
      <c r="D12687" s="73">
        <f t="shared" si="669"/>
        <v>12.858470000000001</v>
      </c>
      <c r="E12687" s="73">
        <f t="shared" si="670"/>
        <v>9.213571</v>
      </c>
      <c r="F12687" s="73">
        <f t="shared" si="671"/>
        <v>17.664729999999999</v>
      </c>
      <c r="H12687" s="72">
        <v>12.858470000000001</v>
      </c>
      <c r="I12687" s="75">
        <v>9.213571</v>
      </c>
      <c r="J12687" s="75">
        <v>17.664729999999999</v>
      </c>
      <c r="K12687" s="72">
        <v>0</v>
      </c>
    </row>
    <row r="12688" spans="1:11" x14ac:dyDescent="0.25">
      <c r="A12688" s="66" t="s">
        <v>406</v>
      </c>
      <c r="B12688" s="66" t="s">
        <v>403</v>
      </c>
      <c r="C12688" t="s">
        <v>145</v>
      </c>
      <c r="D12688" s="73">
        <f t="shared" si="669"/>
        <v>14.40415</v>
      </c>
      <c r="E12688" s="73">
        <f t="shared" si="670"/>
        <v>10.394030000000001</v>
      </c>
      <c r="F12688" s="73">
        <f t="shared" si="671"/>
        <v>19.622620000000001</v>
      </c>
      <c r="H12688" s="72">
        <v>14.40415</v>
      </c>
      <c r="I12688" s="75">
        <v>10.394030000000001</v>
      </c>
      <c r="J12688" s="75">
        <v>19.622620000000001</v>
      </c>
      <c r="K12688" s="72">
        <v>0</v>
      </c>
    </row>
    <row r="12689" spans="1:11" x14ac:dyDescent="0.25">
      <c r="A12689" s="66" t="s">
        <v>406</v>
      </c>
      <c r="B12689" s="66" t="s">
        <v>403</v>
      </c>
      <c r="C12689" t="s">
        <v>146</v>
      </c>
      <c r="D12689" s="73">
        <f t="shared" si="669"/>
        <v>15.58928</v>
      </c>
      <c r="E12689" s="73">
        <f t="shared" si="670"/>
        <v>11.42112</v>
      </c>
      <c r="F12689" s="73">
        <f t="shared" si="671"/>
        <v>20.919370000000001</v>
      </c>
      <c r="H12689" s="72">
        <v>15.58928</v>
      </c>
      <c r="I12689" s="75">
        <v>11.42112</v>
      </c>
      <c r="J12689" s="75">
        <v>20.919370000000001</v>
      </c>
      <c r="K12689" s="72">
        <v>0</v>
      </c>
    </row>
    <row r="12690" spans="1:11" x14ac:dyDescent="0.25">
      <c r="A12690" s="66" t="s">
        <v>406</v>
      </c>
      <c r="B12690" s="66" t="s">
        <v>403</v>
      </c>
      <c r="C12690" t="s">
        <v>151</v>
      </c>
      <c r="D12690" s="73">
        <f t="shared" si="669"/>
        <v>16.4176</v>
      </c>
      <c r="E12690" s="73">
        <f t="shared" si="670"/>
        <v>11.44356</v>
      </c>
      <c r="F12690" s="73">
        <f t="shared" si="671"/>
        <v>22.9923</v>
      </c>
      <c r="H12690" s="72">
        <v>16.4176</v>
      </c>
      <c r="I12690" s="75">
        <v>11.44356</v>
      </c>
      <c r="J12690" s="75">
        <v>22.9923</v>
      </c>
      <c r="K12690" s="72">
        <v>0</v>
      </c>
    </row>
    <row r="12691" spans="1:11" x14ac:dyDescent="0.25">
      <c r="A12691" s="66" t="s">
        <v>406</v>
      </c>
      <c r="B12691" s="66" t="s">
        <v>403</v>
      </c>
      <c r="C12691" t="s">
        <v>153</v>
      </c>
      <c r="D12691" s="73">
        <f t="shared" si="669"/>
        <v>15.289720000000001</v>
      </c>
      <c r="E12691" s="73">
        <f t="shared" si="670"/>
        <v>10.53219</v>
      </c>
      <c r="F12691" s="73">
        <f t="shared" si="671"/>
        <v>21.675619999999999</v>
      </c>
      <c r="H12691" s="72">
        <v>15.289720000000001</v>
      </c>
      <c r="I12691" s="75">
        <v>10.53219</v>
      </c>
      <c r="J12691" s="75">
        <v>21.675619999999999</v>
      </c>
      <c r="K12691" s="72">
        <v>0</v>
      </c>
    </row>
    <row r="12692" spans="1:11" x14ac:dyDescent="0.25">
      <c r="A12692" s="66" t="s">
        <v>406</v>
      </c>
      <c r="B12692" s="66" t="s">
        <v>403</v>
      </c>
      <c r="C12692" t="s">
        <v>158</v>
      </c>
      <c r="D12692" s="73">
        <f t="shared" si="669"/>
        <v>11.699859999999999</v>
      </c>
      <c r="E12692" s="73">
        <f t="shared" si="670"/>
        <v>8.2064249999999994</v>
      </c>
      <c r="F12692" s="73">
        <f t="shared" si="671"/>
        <v>16.4145</v>
      </c>
      <c r="H12692" s="72">
        <v>11.699859999999999</v>
      </c>
      <c r="I12692" s="75">
        <v>8.2064249999999994</v>
      </c>
      <c r="J12692" s="75">
        <v>16.4145</v>
      </c>
      <c r="K12692" s="72">
        <v>0</v>
      </c>
    </row>
    <row r="12693" spans="1:11" x14ac:dyDescent="0.25">
      <c r="A12693" s="66" t="s">
        <v>406</v>
      </c>
      <c r="B12693" s="66" t="s">
        <v>403</v>
      </c>
      <c r="C12693" t="s">
        <v>175</v>
      </c>
      <c r="D12693" s="73">
        <f t="shared" si="669"/>
        <v>13.59259</v>
      </c>
      <c r="E12693" s="73">
        <f t="shared" si="670"/>
        <v>9.8749029999999998</v>
      </c>
      <c r="F12693" s="73">
        <f t="shared" si="671"/>
        <v>18.423780000000001</v>
      </c>
      <c r="H12693" s="72">
        <v>13.59259</v>
      </c>
      <c r="I12693" s="75">
        <v>9.8749029999999998</v>
      </c>
      <c r="J12693" s="75">
        <v>18.423780000000001</v>
      </c>
      <c r="K12693" s="72">
        <v>0</v>
      </c>
    </row>
    <row r="12694" spans="1:11" x14ac:dyDescent="0.25">
      <c r="A12694" s="66" t="s">
        <v>406</v>
      </c>
      <c r="B12694" s="66" t="s">
        <v>403</v>
      </c>
      <c r="C12694" t="s">
        <v>177</v>
      </c>
      <c r="D12694" s="73">
        <f t="shared" si="669"/>
        <v>16.141829999999999</v>
      </c>
      <c r="E12694" s="73">
        <f t="shared" si="670"/>
        <v>11.798590000000001</v>
      </c>
      <c r="F12694" s="73">
        <f t="shared" si="671"/>
        <v>21.6907</v>
      </c>
      <c r="H12694" s="72">
        <v>16.141829999999999</v>
      </c>
      <c r="I12694" s="75">
        <v>11.798590000000001</v>
      </c>
      <c r="J12694" s="75">
        <v>21.6907</v>
      </c>
      <c r="K12694" s="72">
        <v>0</v>
      </c>
    </row>
    <row r="12695" spans="1:11" x14ac:dyDescent="0.25">
      <c r="A12695" s="66" t="s">
        <v>406</v>
      </c>
      <c r="B12695" s="66" t="s">
        <v>403</v>
      </c>
      <c r="C12695" t="s">
        <v>178</v>
      </c>
      <c r="D12695" s="73">
        <f t="shared" si="669"/>
        <v>14.56251</v>
      </c>
      <c r="E12695" s="73">
        <f t="shared" si="670"/>
        <v>10.57512</v>
      </c>
      <c r="F12695" s="73">
        <f t="shared" si="671"/>
        <v>19.721769999999999</v>
      </c>
      <c r="H12695" s="72">
        <v>14.56251</v>
      </c>
      <c r="I12695" s="75">
        <v>10.57512</v>
      </c>
      <c r="J12695" s="75">
        <v>19.721769999999999</v>
      </c>
      <c r="K12695" s="72">
        <v>0</v>
      </c>
    </row>
    <row r="12696" spans="1:11" x14ac:dyDescent="0.25">
      <c r="A12696" s="66" t="s">
        <v>406</v>
      </c>
      <c r="B12696" s="66" t="s">
        <v>403</v>
      </c>
      <c r="C12696" t="s">
        <v>182</v>
      </c>
      <c r="D12696" s="73">
        <f t="shared" si="669"/>
        <v>15.371309999999999</v>
      </c>
      <c r="E12696" s="73">
        <f t="shared" si="670"/>
        <v>13.913080000000001</v>
      </c>
      <c r="F12696" s="73">
        <f t="shared" si="671"/>
        <v>16.952269999999999</v>
      </c>
      <c r="H12696" s="72">
        <v>15.371309999999999</v>
      </c>
      <c r="I12696" s="75">
        <v>13.913080000000001</v>
      </c>
      <c r="J12696" s="75">
        <v>16.952269999999999</v>
      </c>
      <c r="K12696" s="72">
        <v>0</v>
      </c>
    </row>
    <row r="12697" spans="1:11" x14ac:dyDescent="0.25">
      <c r="A12697" s="66" t="s">
        <v>406</v>
      </c>
      <c r="B12697" s="66" t="s">
        <v>403</v>
      </c>
      <c r="C12697" t="s">
        <v>108</v>
      </c>
      <c r="D12697" s="73">
        <f t="shared" si="669"/>
        <v>9.3000000000000007</v>
      </c>
      <c r="E12697" s="73">
        <f t="shared" si="670"/>
        <v>5.0681459999999996</v>
      </c>
      <c r="F12697" s="73">
        <f t="shared" si="671"/>
        <v>16.320270000000001</v>
      </c>
      <c r="H12697" s="72">
        <v>9.3000000000000007</v>
      </c>
      <c r="I12697" s="75">
        <v>5.0681459999999996</v>
      </c>
      <c r="J12697" s="75">
        <v>16.320270000000001</v>
      </c>
      <c r="K12697" s="72">
        <v>26</v>
      </c>
    </row>
    <row r="12698" spans="1:11" x14ac:dyDescent="0.25">
      <c r="A12698" s="66" t="s">
        <v>406</v>
      </c>
      <c r="B12698" s="66" t="s">
        <v>403</v>
      </c>
      <c r="C12698" t="s">
        <v>114</v>
      </c>
      <c r="D12698" s="73">
        <f t="shared" si="669"/>
        <v>13.097670000000001</v>
      </c>
      <c r="E12698" s="73">
        <f t="shared" si="670"/>
        <v>9.0503509999999991</v>
      </c>
      <c r="F12698" s="73">
        <f t="shared" si="671"/>
        <v>18.585100000000001</v>
      </c>
      <c r="H12698" s="72">
        <v>13.097670000000001</v>
      </c>
      <c r="I12698" s="75">
        <v>9.0503509999999991</v>
      </c>
      <c r="J12698" s="75">
        <v>18.585100000000001</v>
      </c>
      <c r="K12698" s="72">
        <v>0</v>
      </c>
    </row>
    <row r="12699" spans="1:11" x14ac:dyDescent="0.25">
      <c r="A12699" s="66" t="s">
        <v>406</v>
      </c>
      <c r="B12699" s="66" t="s">
        <v>403</v>
      </c>
      <c r="C12699" t="s">
        <v>115</v>
      </c>
      <c r="D12699" s="73">
        <f t="shared" si="669"/>
        <v>14.4323</v>
      </c>
      <c r="E12699" s="73">
        <f t="shared" si="670"/>
        <v>10.5215</v>
      </c>
      <c r="F12699" s="73">
        <f t="shared" si="671"/>
        <v>19.480250000000002</v>
      </c>
      <c r="H12699" s="72">
        <v>14.4323</v>
      </c>
      <c r="I12699" s="75">
        <v>10.5215</v>
      </c>
      <c r="J12699" s="75">
        <v>19.480250000000002</v>
      </c>
      <c r="K12699" s="72">
        <v>0</v>
      </c>
    </row>
    <row r="12700" spans="1:11" x14ac:dyDescent="0.25">
      <c r="A12700" s="66" t="s">
        <v>406</v>
      </c>
      <c r="B12700" s="66" t="s">
        <v>403</v>
      </c>
      <c r="C12700" t="s">
        <v>121</v>
      </c>
      <c r="D12700" s="73">
        <f t="shared" si="669"/>
        <v>14.44656</v>
      </c>
      <c r="E12700" s="73">
        <f t="shared" si="670"/>
        <v>10.47758</v>
      </c>
      <c r="F12700" s="73">
        <f t="shared" si="671"/>
        <v>19.590019999999999</v>
      </c>
      <c r="H12700" s="72">
        <v>14.44656</v>
      </c>
      <c r="I12700" s="75">
        <v>10.47758</v>
      </c>
      <c r="J12700" s="75">
        <v>19.590019999999999</v>
      </c>
      <c r="K12700" s="72">
        <v>0</v>
      </c>
    </row>
    <row r="12701" spans="1:11" x14ac:dyDescent="0.25">
      <c r="A12701" s="66" t="s">
        <v>406</v>
      </c>
      <c r="B12701" s="66" t="s">
        <v>403</v>
      </c>
      <c r="C12701" t="s">
        <v>123</v>
      </c>
      <c r="D12701" s="73">
        <f t="shared" si="669"/>
        <v>14.231820000000001</v>
      </c>
      <c r="E12701" s="73">
        <f t="shared" si="670"/>
        <v>9.7127029999999994</v>
      </c>
      <c r="F12701" s="73">
        <f t="shared" si="671"/>
        <v>20.379000000000001</v>
      </c>
      <c r="H12701" s="72">
        <v>14.231820000000001</v>
      </c>
      <c r="I12701" s="75">
        <v>9.7127029999999994</v>
      </c>
      <c r="J12701" s="75">
        <v>20.379000000000001</v>
      </c>
      <c r="K12701" s="72">
        <v>0</v>
      </c>
    </row>
    <row r="12702" spans="1:11" x14ac:dyDescent="0.25">
      <c r="A12702" s="66" t="s">
        <v>406</v>
      </c>
      <c r="B12702" s="66" t="s">
        <v>403</v>
      </c>
      <c r="C12702" t="s">
        <v>127</v>
      </c>
      <c r="D12702" s="73">
        <f t="shared" si="669"/>
        <v>17.242979999999999</v>
      </c>
      <c r="E12702" s="73">
        <f t="shared" si="670"/>
        <v>12.075419999999999</v>
      </c>
      <c r="F12702" s="73">
        <f t="shared" si="671"/>
        <v>24.017859999999999</v>
      </c>
      <c r="H12702" s="72">
        <v>17.242979999999999</v>
      </c>
      <c r="I12702" s="75">
        <v>12.075419999999999</v>
      </c>
      <c r="J12702" s="75">
        <v>24.017859999999999</v>
      </c>
      <c r="K12702" s="72">
        <v>0</v>
      </c>
    </row>
    <row r="12703" spans="1:11" x14ac:dyDescent="0.25">
      <c r="A12703" s="66" t="s">
        <v>406</v>
      </c>
      <c r="B12703" s="66" t="s">
        <v>403</v>
      </c>
      <c r="C12703" t="s">
        <v>136</v>
      </c>
      <c r="D12703" s="73">
        <f t="shared" si="669"/>
        <v>17.54804</v>
      </c>
      <c r="E12703" s="73">
        <f t="shared" si="670"/>
        <v>12.4145</v>
      </c>
      <c r="F12703" s="73">
        <f t="shared" si="671"/>
        <v>24.217420000000001</v>
      </c>
      <c r="H12703" s="72">
        <v>17.54804</v>
      </c>
      <c r="I12703" s="75">
        <v>12.4145</v>
      </c>
      <c r="J12703" s="75">
        <v>24.217420000000001</v>
      </c>
      <c r="K12703" s="72">
        <v>0</v>
      </c>
    </row>
    <row r="12704" spans="1:11" x14ac:dyDescent="0.25">
      <c r="A12704" s="66" t="s">
        <v>406</v>
      </c>
      <c r="B12704" s="66" t="s">
        <v>403</v>
      </c>
      <c r="C12704" t="s">
        <v>154</v>
      </c>
      <c r="D12704" s="73">
        <f t="shared" si="669"/>
        <v>11.358370000000001</v>
      </c>
      <c r="E12704" s="73">
        <f t="shared" si="670"/>
        <v>7.4561700000000002</v>
      </c>
      <c r="F12704" s="73">
        <f t="shared" si="671"/>
        <v>16.929200000000002</v>
      </c>
      <c r="H12704" s="72">
        <v>11.358370000000001</v>
      </c>
      <c r="I12704" s="75">
        <v>7.4561700000000002</v>
      </c>
      <c r="J12704" s="75">
        <v>16.929200000000002</v>
      </c>
      <c r="K12704" s="72">
        <v>0</v>
      </c>
    </row>
    <row r="12705" spans="1:11" x14ac:dyDescent="0.25">
      <c r="A12705" s="66" t="s">
        <v>406</v>
      </c>
      <c r="B12705" s="66" t="s">
        <v>403</v>
      </c>
      <c r="C12705" t="s">
        <v>160</v>
      </c>
      <c r="D12705" s="73">
        <f t="shared" si="669"/>
        <v>16.548719999999999</v>
      </c>
      <c r="E12705" s="73">
        <f t="shared" si="670"/>
        <v>10.50248</v>
      </c>
      <c r="F12705" s="73">
        <f t="shared" si="671"/>
        <v>25.09956</v>
      </c>
      <c r="H12705" s="72">
        <v>16.548719999999999</v>
      </c>
      <c r="I12705" s="75">
        <v>10.50248</v>
      </c>
      <c r="J12705" s="75">
        <v>25.09956</v>
      </c>
      <c r="K12705" s="72">
        <v>0</v>
      </c>
    </row>
    <row r="12706" spans="1:11" x14ac:dyDescent="0.25">
      <c r="A12706" s="66" t="s">
        <v>406</v>
      </c>
      <c r="B12706" s="66" t="s">
        <v>403</v>
      </c>
      <c r="C12706" t="s">
        <v>165</v>
      </c>
      <c r="D12706" s="73">
        <f t="shared" si="669"/>
        <v>8.3116959999999995</v>
      </c>
      <c r="E12706" s="73">
        <f t="shared" si="670"/>
        <v>5.5111369999999997</v>
      </c>
      <c r="F12706" s="73">
        <f t="shared" si="671"/>
        <v>12.349399999999999</v>
      </c>
      <c r="H12706" s="72">
        <v>8.3116959999999995</v>
      </c>
      <c r="I12706" s="75">
        <v>5.5111369999999997</v>
      </c>
      <c r="J12706" s="75">
        <v>12.349399999999999</v>
      </c>
      <c r="K12706" s="72">
        <v>0</v>
      </c>
    </row>
    <row r="12707" spans="1:11" x14ac:dyDescent="0.25">
      <c r="A12707" s="66" t="s">
        <v>406</v>
      </c>
      <c r="B12707" s="66" t="s">
        <v>403</v>
      </c>
      <c r="C12707" t="s">
        <v>183</v>
      </c>
      <c r="D12707" s="73">
        <f t="shared" si="669"/>
        <v>14.075240000000001</v>
      </c>
      <c r="E12707" s="73">
        <f t="shared" si="670"/>
        <v>12.387230000000001</v>
      </c>
      <c r="F12707" s="73">
        <f t="shared" si="671"/>
        <v>15.9514</v>
      </c>
      <c r="H12707" s="72">
        <v>14.075240000000001</v>
      </c>
      <c r="I12707" s="75">
        <v>12.387230000000001</v>
      </c>
      <c r="J12707" s="75">
        <v>15.9514</v>
      </c>
      <c r="K12707" s="72">
        <v>0</v>
      </c>
    </row>
    <row r="12708" spans="1:11" x14ac:dyDescent="0.25">
      <c r="A12708" s="66" t="s">
        <v>406</v>
      </c>
      <c r="B12708" s="66" t="s">
        <v>403</v>
      </c>
      <c r="C12708" t="s">
        <v>117</v>
      </c>
      <c r="D12708" s="73">
        <f t="shared" si="669"/>
        <v>22.787980000000001</v>
      </c>
      <c r="E12708" s="73">
        <f t="shared" si="670"/>
        <v>13.8094</v>
      </c>
      <c r="F12708" s="73">
        <f t="shared" si="671"/>
        <v>35.218870000000003</v>
      </c>
      <c r="H12708" s="72">
        <v>22.787980000000001</v>
      </c>
      <c r="I12708" s="75">
        <v>13.8094</v>
      </c>
      <c r="J12708" s="75">
        <v>35.218870000000003</v>
      </c>
      <c r="K12708" s="72">
        <v>0</v>
      </c>
    </row>
    <row r="12709" spans="1:11" x14ac:dyDescent="0.25">
      <c r="A12709" s="66" t="s">
        <v>406</v>
      </c>
      <c r="B12709" s="66" t="s">
        <v>403</v>
      </c>
      <c r="C12709" t="s">
        <v>118</v>
      </c>
      <c r="D12709" s="73">
        <f t="shared" si="669"/>
        <v>11.802210000000001</v>
      </c>
      <c r="E12709" s="73">
        <f t="shared" si="670"/>
        <v>7.2949140000000003</v>
      </c>
      <c r="F12709" s="73">
        <f t="shared" si="671"/>
        <v>18.53755</v>
      </c>
      <c r="H12709" s="72">
        <v>11.802210000000001</v>
      </c>
      <c r="I12709" s="75">
        <v>7.2949140000000003</v>
      </c>
      <c r="J12709" s="75">
        <v>18.53755</v>
      </c>
      <c r="K12709" s="72">
        <v>0</v>
      </c>
    </row>
    <row r="12710" spans="1:11" x14ac:dyDescent="0.25">
      <c r="A12710" s="66" t="s">
        <v>406</v>
      </c>
      <c r="B12710" s="66" t="s">
        <v>403</v>
      </c>
      <c r="C12710" t="s">
        <v>124</v>
      </c>
      <c r="D12710" s="73">
        <f t="shared" si="669"/>
        <v>14.819750000000001</v>
      </c>
      <c r="E12710" s="73">
        <f t="shared" si="670"/>
        <v>9.1494820000000008</v>
      </c>
      <c r="F12710" s="73">
        <f t="shared" si="671"/>
        <v>23.110209999999999</v>
      </c>
      <c r="H12710" s="72">
        <v>14.819750000000001</v>
      </c>
      <c r="I12710" s="75">
        <v>9.1494820000000008</v>
      </c>
      <c r="J12710" s="75">
        <v>23.110209999999999</v>
      </c>
      <c r="K12710" s="72">
        <v>0</v>
      </c>
    </row>
    <row r="12711" spans="1:11" x14ac:dyDescent="0.25">
      <c r="A12711" s="66" t="s">
        <v>406</v>
      </c>
      <c r="B12711" s="66" t="s">
        <v>403</v>
      </c>
      <c r="C12711" t="s">
        <v>128</v>
      </c>
      <c r="D12711" s="73">
        <f t="shared" si="669"/>
        <v>16.85568</v>
      </c>
      <c r="E12711" s="73">
        <f t="shared" si="670"/>
        <v>11.14171</v>
      </c>
      <c r="F12711" s="73">
        <f t="shared" si="671"/>
        <v>24.685919999999999</v>
      </c>
      <c r="H12711" s="72">
        <v>16.85568</v>
      </c>
      <c r="I12711" s="75">
        <v>11.14171</v>
      </c>
      <c r="J12711" s="75">
        <v>24.685919999999999</v>
      </c>
      <c r="K12711" s="72">
        <v>0</v>
      </c>
    </row>
    <row r="12712" spans="1:11" x14ac:dyDescent="0.25">
      <c r="A12712" s="66" t="s">
        <v>406</v>
      </c>
      <c r="B12712" s="66" t="s">
        <v>403</v>
      </c>
      <c r="C12712" t="s">
        <v>156</v>
      </c>
      <c r="D12712" s="73">
        <f t="shared" si="669"/>
        <v>17.63917</v>
      </c>
      <c r="E12712" s="73">
        <f t="shared" si="670"/>
        <v>10.89859</v>
      </c>
      <c r="F12712" s="73">
        <f t="shared" si="671"/>
        <v>27.272639999999999</v>
      </c>
      <c r="H12712" s="72">
        <v>17.63917</v>
      </c>
      <c r="I12712" s="75">
        <v>10.89859</v>
      </c>
      <c r="J12712" s="75">
        <v>27.272639999999999</v>
      </c>
      <c r="K12712" s="72">
        <v>0</v>
      </c>
    </row>
    <row r="12713" spans="1:11" x14ac:dyDescent="0.25">
      <c r="A12713" s="66" t="s">
        <v>406</v>
      </c>
      <c r="B12713" s="66" t="s">
        <v>403</v>
      </c>
      <c r="C12713" t="s">
        <v>162</v>
      </c>
      <c r="D12713" s="73">
        <f t="shared" si="669"/>
        <v>12.1</v>
      </c>
      <c r="E12713" s="73">
        <f t="shared" si="670"/>
        <v>5.7070740000000004</v>
      </c>
      <c r="F12713" s="73">
        <f t="shared" si="671"/>
        <v>23.954249999999998</v>
      </c>
      <c r="H12713" s="72">
        <v>12.1</v>
      </c>
      <c r="I12713" s="75">
        <v>5.7070740000000004</v>
      </c>
      <c r="J12713" s="75">
        <v>23.954249999999998</v>
      </c>
      <c r="K12713" s="72">
        <v>26</v>
      </c>
    </row>
    <row r="12714" spans="1:11" x14ac:dyDescent="0.25">
      <c r="A12714" s="66" t="s">
        <v>406</v>
      </c>
      <c r="B12714" s="66" t="s">
        <v>403</v>
      </c>
      <c r="C12714" t="s">
        <v>164</v>
      </c>
      <c r="D12714" s="73">
        <f t="shared" ref="D12714:D12777" si="672">IF(K12714&gt;=50," ",H12714)</f>
        <v>9.2622719999999994</v>
      </c>
      <c r="E12714" s="73">
        <f t="shared" ref="E12714:E12777" si="673">IF(K12714&gt;=50," ",I12714)</f>
        <v>5.820049</v>
      </c>
      <c r="F12714" s="73">
        <f t="shared" ref="F12714:F12777" si="674">IF(K12714&gt;=50," ",J12714)</f>
        <v>14.428470000000001</v>
      </c>
      <c r="H12714" s="72">
        <v>9.2622719999999994</v>
      </c>
      <c r="I12714" s="75">
        <v>5.820049</v>
      </c>
      <c r="J12714" s="75">
        <v>14.428470000000001</v>
      </c>
      <c r="K12714" s="72">
        <v>0</v>
      </c>
    </row>
    <row r="12715" spans="1:11" x14ac:dyDescent="0.25">
      <c r="A12715" s="66" t="s">
        <v>406</v>
      </c>
      <c r="B12715" s="66" t="s">
        <v>403</v>
      </c>
      <c r="C12715" t="s">
        <v>167</v>
      </c>
      <c r="D12715" s="73">
        <f t="shared" si="672"/>
        <v>9.8000000000000007</v>
      </c>
      <c r="E12715" s="73">
        <f t="shared" si="673"/>
        <v>5.7905740000000003</v>
      </c>
      <c r="F12715" s="73">
        <f t="shared" si="674"/>
        <v>15.98038</v>
      </c>
      <c r="H12715" s="72">
        <v>9.8000000000000007</v>
      </c>
      <c r="I12715" s="75">
        <v>5.7905740000000003</v>
      </c>
      <c r="J12715" s="75">
        <v>15.98038</v>
      </c>
      <c r="K12715" s="72">
        <v>26</v>
      </c>
    </row>
    <row r="12716" spans="1:11" x14ac:dyDescent="0.25">
      <c r="A12716" s="66" t="s">
        <v>406</v>
      </c>
      <c r="B12716" s="66" t="s">
        <v>403</v>
      </c>
      <c r="C12716" t="s">
        <v>171</v>
      </c>
      <c r="D12716" s="73">
        <f t="shared" si="672"/>
        <v>10.524050000000001</v>
      </c>
      <c r="E12716" s="73">
        <f t="shared" si="673"/>
        <v>7.4780340000000001</v>
      </c>
      <c r="F12716" s="73">
        <f t="shared" si="674"/>
        <v>14.614800000000001</v>
      </c>
      <c r="H12716" s="72">
        <v>10.524050000000001</v>
      </c>
      <c r="I12716" s="75">
        <v>7.4780340000000001</v>
      </c>
      <c r="J12716" s="75">
        <v>14.614800000000001</v>
      </c>
      <c r="K12716" s="72">
        <v>0</v>
      </c>
    </row>
    <row r="12717" spans="1:11" x14ac:dyDescent="0.25">
      <c r="A12717" s="66" t="s">
        <v>406</v>
      </c>
      <c r="B12717" s="66" t="s">
        <v>403</v>
      </c>
      <c r="C12717" t="s">
        <v>184</v>
      </c>
      <c r="D12717" s="73">
        <f t="shared" si="672"/>
        <v>15.244590000000001</v>
      </c>
      <c r="E12717" s="73">
        <f t="shared" si="673"/>
        <v>11.44678</v>
      </c>
      <c r="F12717" s="73">
        <f t="shared" si="674"/>
        <v>20.017610000000001</v>
      </c>
      <c r="H12717" s="72">
        <v>15.244590000000001</v>
      </c>
      <c r="I12717" s="75">
        <v>11.44678</v>
      </c>
      <c r="J12717" s="75">
        <v>20.017610000000001</v>
      </c>
      <c r="K12717" s="72">
        <v>0</v>
      </c>
    </row>
    <row r="12718" spans="1:11" x14ac:dyDescent="0.25">
      <c r="A12718" s="66" t="s">
        <v>406</v>
      </c>
      <c r="B12718" s="66" t="s">
        <v>403</v>
      </c>
      <c r="C12718" t="s">
        <v>106</v>
      </c>
      <c r="D12718" s="73">
        <f t="shared" si="672"/>
        <v>14.488989999999999</v>
      </c>
      <c r="E12718" s="73">
        <f t="shared" si="673"/>
        <v>9.4155090000000001</v>
      </c>
      <c r="F12718" s="73">
        <f t="shared" si="674"/>
        <v>21.643090000000001</v>
      </c>
      <c r="H12718" s="72">
        <v>14.488989999999999</v>
      </c>
      <c r="I12718" s="75">
        <v>9.4155090000000001</v>
      </c>
      <c r="J12718" s="75">
        <v>21.643090000000001</v>
      </c>
      <c r="K12718" s="72">
        <v>0</v>
      </c>
    </row>
    <row r="12719" spans="1:11" x14ac:dyDescent="0.25">
      <c r="A12719" s="66" t="s">
        <v>406</v>
      </c>
      <c r="B12719" s="66" t="s">
        <v>403</v>
      </c>
      <c r="C12719" t="s">
        <v>107</v>
      </c>
      <c r="D12719" s="73">
        <f t="shared" si="672"/>
        <v>8.7110719999999997</v>
      </c>
      <c r="E12719" s="73">
        <f t="shared" si="673"/>
        <v>6.0933010000000003</v>
      </c>
      <c r="F12719" s="73">
        <f t="shared" si="674"/>
        <v>12.306100000000001</v>
      </c>
      <c r="H12719" s="72">
        <v>8.7110719999999997</v>
      </c>
      <c r="I12719" s="75">
        <v>6.0933010000000003</v>
      </c>
      <c r="J12719" s="75">
        <v>12.306100000000001</v>
      </c>
      <c r="K12719" s="72">
        <v>0</v>
      </c>
    </row>
    <row r="12720" spans="1:11" x14ac:dyDescent="0.25">
      <c r="A12720" s="66" t="s">
        <v>406</v>
      </c>
      <c r="B12720" s="66" t="s">
        <v>403</v>
      </c>
      <c r="C12720" t="s">
        <v>120</v>
      </c>
      <c r="D12720" s="73">
        <f t="shared" si="672"/>
        <v>12.6</v>
      </c>
      <c r="E12720" s="73">
        <f t="shared" si="673"/>
        <v>7.3988810000000003</v>
      </c>
      <c r="F12720" s="73">
        <f t="shared" si="674"/>
        <v>20.54504</v>
      </c>
      <c r="H12720" s="72">
        <v>12.6</v>
      </c>
      <c r="I12720" s="75">
        <v>7.3988810000000003</v>
      </c>
      <c r="J12720" s="75">
        <v>20.54504</v>
      </c>
      <c r="K12720" s="72">
        <v>26</v>
      </c>
    </row>
    <row r="12721" spans="1:11" x14ac:dyDescent="0.25">
      <c r="A12721" s="66" t="s">
        <v>406</v>
      </c>
      <c r="B12721" s="66" t="s">
        <v>403</v>
      </c>
      <c r="C12721" t="s">
        <v>138</v>
      </c>
      <c r="D12721" s="73">
        <f t="shared" si="672"/>
        <v>11.753069999999999</v>
      </c>
      <c r="E12721" s="73">
        <f t="shared" si="673"/>
        <v>7.1883720000000002</v>
      </c>
      <c r="F12721" s="73">
        <f t="shared" si="674"/>
        <v>18.634440000000001</v>
      </c>
      <c r="H12721" s="72">
        <v>11.753069999999999</v>
      </c>
      <c r="I12721" s="75">
        <v>7.1883720000000002</v>
      </c>
      <c r="J12721" s="75">
        <v>18.634440000000001</v>
      </c>
      <c r="K12721" s="72">
        <v>0</v>
      </c>
    </row>
    <row r="12722" spans="1:11" x14ac:dyDescent="0.25">
      <c r="A12722" s="66" t="s">
        <v>406</v>
      </c>
      <c r="B12722" s="66" t="s">
        <v>403</v>
      </c>
      <c r="C12722" t="s">
        <v>163</v>
      </c>
      <c r="D12722" s="73">
        <f t="shared" si="672"/>
        <v>22.27289</v>
      </c>
      <c r="E12722" s="73">
        <f t="shared" si="673"/>
        <v>15.70257</v>
      </c>
      <c r="F12722" s="73">
        <f t="shared" si="674"/>
        <v>30.594629999999999</v>
      </c>
      <c r="H12722" s="72">
        <v>22.27289</v>
      </c>
      <c r="I12722" s="75">
        <v>15.70257</v>
      </c>
      <c r="J12722" s="75">
        <v>30.594629999999999</v>
      </c>
      <c r="K12722" s="72">
        <v>0</v>
      </c>
    </row>
    <row r="12723" spans="1:11" x14ac:dyDescent="0.25">
      <c r="A12723" s="66" t="s">
        <v>406</v>
      </c>
      <c r="B12723" s="66" t="s">
        <v>403</v>
      </c>
      <c r="C12723" t="s">
        <v>172</v>
      </c>
      <c r="D12723" s="73">
        <f t="shared" si="672"/>
        <v>9.1999999999999993</v>
      </c>
      <c r="E12723" s="73">
        <f t="shared" si="673"/>
        <v>5.0916129999999997</v>
      </c>
      <c r="F12723" s="73">
        <f t="shared" si="674"/>
        <v>15.98536</v>
      </c>
      <c r="H12723" s="72">
        <v>9.1999999999999993</v>
      </c>
      <c r="I12723" s="75">
        <v>5.0916129999999997</v>
      </c>
      <c r="J12723" s="75">
        <v>15.98536</v>
      </c>
      <c r="K12723" s="72">
        <v>26</v>
      </c>
    </row>
    <row r="12724" spans="1:11" x14ac:dyDescent="0.25">
      <c r="A12724" s="66" t="s">
        <v>406</v>
      </c>
      <c r="B12724" s="66" t="s">
        <v>403</v>
      </c>
      <c r="C12724" t="s">
        <v>185</v>
      </c>
      <c r="D12724" s="73">
        <f t="shared" si="672"/>
        <v>12.135730000000001</v>
      </c>
      <c r="E12724" s="73">
        <f t="shared" si="673"/>
        <v>9.8792709999999992</v>
      </c>
      <c r="F12724" s="73">
        <f t="shared" si="674"/>
        <v>14.82282</v>
      </c>
      <c r="H12724" s="72">
        <v>12.135730000000001</v>
      </c>
      <c r="I12724" s="75">
        <v>9.8792709999999992</v>
      </c>
      <c r="J12724" s="75">
        <v>14.82282</v>
      </c>
      <c r="K12724" s="72">
        <v>0</v>
      </c>
    </row>
    <row r="12725" spans="1:11" x14ac:dyDescent="0.25">
      <c r="A12725" s="66" t="s">
        <v>406</v>
      </c>
      <c r="B12725" s="66" t="s">
        <v>403</v>
      </c>
      <c r="C12725" t="s">
        <v>103</v>
      </c>
      <c r="D12725" s="73">
        <f t="shared" si="672"/>
        <v>11.51248</v>
      </c>
      <c r="E12725" s="73">
        <f t="shared" si="673"/>
        <v>7.9564459999999997</v>
      </c>
      <c r="F12725" s="73">
        <f t="shared" si="674"/>
        <v>16.375080000000001</v>
      </c>
      <c r="H12725" s="72">
        <v>11.51248</v>
      </c>
      <c r="I12725" s="75">
        <v>7.9564459999999997</v>
      </c>
      <c r="J12725" s="75">
        <v>16.375080000000001</v>
      </c>
      <c r="K12725" s="72">
        <v>0</v>
      </c>
    </row>
    <row r="12726" spans="1:11" x14ac:dyDescent="0.25">
      <c r="A12726" s="66" t="s">
        <v>406</v>
      </c>
      <c r="B12726" s="66" t="s">
        <v>403</v>
      </c>
      <c r="C12726" t="s">
        <v>104</v>
      </c>
      <c r="D12726" s="73">
        <f t="shared" si="672"/>
        <v>15.016450000000001</v>
      </c>
      <c r="E12726" s="73">
        <f t="shared" si="673"/>
        <v>11.107430000000001</v>
      </c>
      <c r="F12726" s="73">
        <f t="shared" si="674"/>
        <v>19.991769999999999</v>
      </c>
      <c r="H12726" s="72">
        <v>15.016450000000001</v>
      </c>
      <c r="I12726" s="75">
        <v>11.107430000000001</v>
      </c>
      <c r="J12726" s="75">
        <v>19.991769999999999</v>
      </c>
      <c r="K12726" s="72">
        <v>0</v>
      </c>
    </row>
    <row r="12727" spans="1:11" x14ac:dyDescent="0.25">
      <c r="A12727" s="66" t="s">
        <v>406</v>
      </c>
      <c r="B12727" s="66" t="s">
        <v>403</v>
      </c>
      <c r="C12727" t="s">
        <v>125</v>
      </c>
      <c r="D12727" s="73">
        <f t="shared" si="672"/>
        <v>11.68277</v>
      </c>
      <c r="E12727" s="73">
        <f t="shared" si="673"/>
        <v>8.0087930000000007</v>
      </c>
      <c r="F12727" s="73">
        <f t="shared" si="674"/>
        <v>16.73555</v>
      </c>
      <c r="H12727" s="72">
        <v>11.68277</v>
      </c>
      <c r="I12727" s="75">
        <v>8.0087930000000007</v>
      </c>
      <c r="J12727" s="75">
        <v>16.73555</v>
      </c>
      <c r="K12727" s="72">
        <v>0</v>
      </c>
    </row>
    <row r="12728" spans="1:11" x14ac:dyDescent="0.25">
      <c r="A12728" s="66" t="s">
        <v>406</v>
      </c>
      <c r="B12728" s="66" t="s">
        <v>403</v>
      </c>
      <c r="C12728" t="s">
        <v>130</v>
      </c>
      <c r="D12728" s="73">
        <f t="shared" si="672"/>
        <v>15.13856</v>
      </c>
      <c r="E12728" s="73">
        <f t="shared" si="673"/>
        <v>10.37445</v>
      </c>
      <c r="F12728" s="73">
        <f t="shared" si="674"/>
        <v>21.564050000000002</v>
      </c>
      <c r="H12728" s="72">
        <v>15.13856</v>
      </c>
      <c r="I12728" s="75">
        <v>10.37445</v>
      </c>
      <c r="J12728" s="75">
        <v>21.564050000000002</v>
      </c>
      <c r="K12728" s="72">
        <v>0</v>
      </c>
    </row>
    <row r="12729" spans="1:11" x14ac:dyDescent="0.25">
      <c r="A12729" s="66" t="s">
        <v>406</v>
      </c>
      <c r="B12729" s="66" t="s">
        <v>403</v>
      </c>
      <c r="C12729" t="s">
        <v>131</v>
      </c>
      <c r="D12729" s="73">
        <f t="shared" si="672"/>
        <v>14.70411</v>
      </c>
      <c r="E12729" s="73">
        <f t="shared" si="673"/>
        <v>9.2327159999999999</v>
      </c>
      <c r="F12729" s="73">
        <f t="shared" si="674"/>
        <v>22.610209999999999</v>
      </c>
      <c r="H12729" s="72">
        <v>14.70411</v>
      </c>
      <c r="I12729" s="75">
        <v>9.2327159999999999</v>
      </c>
      <c r="J12729" s="75">
        <v>22.610209999999999</v>
      </c>
      <c r="K12729" s="72">
        <v>0</v>
      </c>
    </row>
    <row r="12730" spans="1:11" x14ac:dyDescent="0.25">
      <c r="A12730" s="66" t="s">
        <v>406</v>
      </c>
      <c r="B12730" s="66" t="s">
        <v>403</v>
      </c>
      <c r="C12730" t="s">
        <v>133</v>
      </c>
      <c r="D12730" s="73">
        <f t="shared" si="672"/>
        <v>13.4</v>
      </c>
      <c r="E12730" s="73">
        <f t="shared" si="673"/>
        <v>7.1544470000000002</v>
      </c>
      <c r="F12730" s="73">
        <f t="shared" si="674"/>
        <v>23.682230000000001</v>
      </c>
      <c r="H12730" s="72">
        <v>13.4</v>
      </c>
      <c r="I12730" s="75">
        <v>7.1544470000000002</v>
      </c>
      <c r="J12730" s="75">
        <v>23.682230000000001</v>
      </c>
      <c r="K12730" s="72">
        <v>26</v>
      </c>
    </row>
    <row r="12731" spans="1:11" x14ac:dyDescent="0.25">
      <c r="A12731" s="66" t="s">
        <v>406</v>
      </c>
      <c r="B12731" s="66" t="s">
        <v>403</v>
      </c>
      <c r="C12731" t="s">
        <v>152</v>
      </c>
      <c r="D12731" s="73">
        <f t="shared" si="672"/>
        <v>13.66127</v>
      </c>
      <c r="E12731" s="73">
        <f t="shared" si="673"/>
        <v>8.8081479999999992</v>
      </c>
      <c r="F12731" s="73">
        <f t="shared" si="674"/>
        <v>20.584769999999999</v>
      </c>
      <c r="H12731" s="72">
        <v>13.66127</v>
      </c>
      <c r="I12731" s="75">
        <v>8.8081479999999992</v>
      </c>
      <c r="J12731" s="75">
        <v>20.584769999999999</v>
      </c>
      <c r="K12731" s="72">
        <v>0</v>
      </c>
    </row>
    <row r="12732" spans="1:11" x14ac:dyDescent="0.25">
      <c r="A12732" s="66" t="s">
        <v>406</v>
      </c>
      <c r="B12732" s="66" t="s">
        <v>403</v>
      </c>
      <c r="C12732" t="s">
        <v>159</v>
      </c>
      <c r="D12732" s="73">
        <f t="shared" si="672"/>
        <v>13.2</v>
      </c>
      <c r="E12732" s="73">
        <f t="shared" si="673"/>
        <v>7.3639229999999998</v>
      </c>
      <c r="F12732" s="73">
        <f t="shared" si="674"/>
        <v>22.593419999999998</v>
      </c>
      <c r="H12732" s="72">
        <v>13.2</v>
      </c>
      <c r="I12732" s="75">
        <v>7.3639229999999998</v>
      </c>
      <c r="J12732" s="75">
        <v>22.593419999999998</v>
      </c>
      <c r="K12732" s="72">
        <v>26</v>
      </c>
    </row>
    <row r="12733" spans="1:11" x14ac:dyDescent="0.25">
      <c r="A12733" s="66" t="s">
        <v>406</v>
      </c>
      <c r="B12733" s="66" t="s">
        <v>403</v>
      </c>
      <c r="C12733" t="s">
        <v>161</v>
      </c>
      <c r="D12733" s="73">
        <f t="shared" si="672"/>
        <v>21.66385</v>
      </c>
      <c r="E12733" s="73">
        <f t="shared" si="673"/>
        <v>14.246560000000001</v>
      </c>
      <c r="F12733" s="73">
        <f t="shared" si="674"/>
        <v>31.52328</v>
      </c>
      <c r="H12733" s="72">
        <v>21.66385</v>
      </c>
      <c r="I12733" s="75">
        <v>14.246560000000001</v>
      </c>
      <c r="J12733" s="75">
        <v>31.52328</v>
      </c>
      <c r="K12733" s="72">
        <v>0</v>
      </c>
    </row>
    <row r="12734" spans="1:11" x14ac:dyDescent="0.25">
      <c r="A12734" s="66" t="s">
        <v>406</v>
      </c>
      <c r="B12734" s="66" t="s">
        <v>403</v>
      </c>
      <c r="C12734" t="s">
        <v>173</v>
      </c>
      <c r="D12734" s="73">
        <f t="shared" si="672"/>
        <v>13.18412</v>
      </c>
      <c r="E12734" s="73">
        <f t="shared" si="673"/>
        <v>8.8884670000000003</v>
      </c>
      <c r="F12734" s="73">
        <f t="shared" si="674"/>
        <v>19.12012</v>
      </c>
      <c r="H12734" s="72">
        <v>13.18412</v>
      </c>
      <c r="I12734" s="75">
        <v>8.8884670000000003</v>
      </c>
      <c r="J12734" s="75">
        <v>19.12012</v>
      </c>
      <c r="K12734" s="72">
        <v>0</v>
      </c>
    </row>
    <row r="12735" spans="1:11" x14ac:dyDescent="0.25">
      <c r="A12735" s="66" t="s">
        <v>406</v>
      </c>
      <c r="B12735" s="66" t="s">
        <v>403</v>
      </c>
      <c r="C12735" t="s">
        <v>180</v>
      </c>
      <c r="D12735" s="73">
        <f t="shared" si="672"/>
        <v>20.064350000000001</v>
      </c>
      <c r="E12735" s="73">
        <f t="shared" si="673"/>
        <v>12.342499999999999</v>
      </c>
      <c r="F12735" s="73">
        <f t="shared" si="674"/>
        <v>30.913499999999999</v>
      </c>
      <c r="H12735" s="72">
        <v>20.064350000000001</v>
      </c>
      <c r="I12735" s="75">
        <v>12.342499999999999</v>
      </c>
      <c r="J12735" s="75">
        <v>30.913499999999999</v>
      </c>
      <c r="K12735" s="72">
        <v>0</v>
      </c>
    </row>
    <row r="12736" spans="1:11" x14ac:dyDescent="0.25">
      <c r="A12736" s="66" t="s">
        <v>406</v>
      </c>
      <c r="B12736" s="66" t="s">
        <v>403</v>
      </c>
      <c r="C12736" t="s">
        <v>186</v>
      </c>
      <c r="D12736" s="73">
        <f t="shared" si="672"/>
        <v>13.89527</v>
      </c>
      <c r="E12736" s="73">
        <f t="shared" si="673"/>
        <v>11.677250000000001</v>
      </c>
      <c r="F12736" s="73">
        <f t="shared" si="674"/>
        <v>16.45609</v>
      </c>
      <c r="H12736" s="72">
        <v>13.89527</v>
      </c>
      <c r="I12736" s="75">
        <v>11.677250000000001</v>
      </c>
      <c r="J12736" s="75">
        <v>16.45609</v>
      </c>
      <c r="K12736" s="72">
        <v>0</v>
      </c>
    </row>
    <row r="12737" spans="1:11" x14ac:dyDescent="0.25">
      <c r="A12737" s="66" t="s">
        <v>406</v>
      </c>
      <c r="B12737" s="66" t="s">
        <v>403</v>
      </c>
      <c r="C12737" t="s">
        <v>102</v>
      </c>
      <c r="D12737" s="73">
        <f t="shared" si="672"/>
        <v>12.9</v>
      </c>
      <c r="E12737" s="73">
        <f t="shared" si="673"/>
        <v>7.7220519999999997</v>
      </c>
      <c r="F12737" s="73">
        <f t="shared" si="674"/>
        <v>20.664359999999999</v>
      </c>
      <c r="H12737" s="72">
        <v>12.9</v>
      </c>
      <c r="I12737" s="75">
        <v>7.7220519999999997</v>
      </c>
      <c r="J12737" s="75">
        <v>20.664359999999999</v>
      </c>
      <c r="K12737" s="72">
        <v>26</v>
      </c>
    </row>
    <row r="12738" spans="1:11" x14ac:dyDescent="0.25">
      <c r="A12738" s="66" t="s">
        <v>406</v>
      </c>
      <c r="B12738" s="66" t="s">
        <v>403</v>
      </c>
      <c r="C12738" t="s">
        <v>109</v>
      </c>
      <c r="D12738" s="73">
        <f t="shared" si="672"/>
        <v>18.560289999999998</v>
      </c>
      <c r="E12738" s="73">
        <f t="shared" si="673"/>
        <v>12.568250000000001</v>
      </c>
      <c r="F12738" s="73">
        <f t="shared" si="674"/>
        <v>26.541869999999999</v>
      </c>
      <c r="H12738" s="72">
        <v>18.560289999999998</v>
      </c>
      <c r="I12738" s="75">
        <v>12.568250000000001</v>
      </c>
      <c r="J12738" s="75">
        <v>26.541869999999999</v>
      </c>
      <c r="K12738" s="72">
        <v>0</v>
      </c>
    </row>
    <row r="12739" spans="1:11" x14ac:dyDescent="0.25">
      <c r="A12739" s="66" t="s">
        <v>406</v>
      </c>
      <c r="B12739" s="66" t="s">
        <v>403</v>
      </c>
      <c r="C12739" t="s">
        <v>129</v>
      </c>
      <c r="D12739" s="73">
        <f t="shared" si="672"/>
        <v>12.86276</v>
      </c>
      <c r="E12739" s="73">
        <f t="shared" si="673"/>
        <v>8.6535089999999997</v>
      </c>
      <c r="F12739" s="73">
        <f t="shared" si="674"/>
        <v>18.700340000000001</v>
      </c>
      <c r="H12739" s="72">
        <v>12.86276</v>
      </c>
      <c r="I12739" s="75">
        <v>8.6535089999999997</v>
      </c>
      <c r="J12739" s="75">
        <v>18.700340000000001</v>
      </c>
      <c r="K12739" s="72">
        <v>0</v>
      </c>
    </row>
    <row r="12740" spans="1:11" x14ac:dyDescent="0.25">
      <c r="A12740" s="66" t="s">
        <v>406</v>
      </c>
      <c r="B12740" s="66" t="s">
        <v>403</v>
      </c>
      <c r="C12740" t="s">
        <v>135</v>
      </c>
      <c r="D12740" s="73">
        <f t="shared" si="672"/>
        <v>10.4</v>
      </c>
      <c r="E12740" s="73">
        <f t="shared" si="673"/>
        <v>6.1161820000000002</v>
      </c>
      <c r="F12740" s="73">
        <f t="shared" si="674"/>
        <v>17.192720000000001</v>
      </c>
      <c r="H12740" s="72">
        <v>10.4</v>
      </c>
      <c r="I12740" s="75">
        <v>6.1161820000000002</v>
      </c>
      <c r="J12740" s="75">
        <v>17.192720000000001</v>
      </c>
      <c r="K12740" s="72">
        <v>26</v>
      </c>
    </row>
    <row r="12741" spans="1:11" x14ac:dyDescent="0.25">
      <c r="A12741" s="66" t="s">
        <v>406</v>
      </c>
      <c r="B12741" s="66" t="s">
        <v>403</v>
      </c>
      <c r="C12741" t="s">
        <v>142</v>
      </c>
      <c r="D12741" s="73">
        <f t="shared" si="672"/>
        <v>11.7</v>
      </c>
      <c r="E12741" s="73">
        <f t="shared" si="673"/>
        <v>6.2465799999999998</v>
      </c>
      <c r="F12741" s="73">
        <f t="shared" si="674"/>
        <v>20.810400000000001</v>
      </c>
      <c r="H12741" s="72">
        <v>11.7</v>
      </c>
      <c r="I12741" s="75">
        <v>6.2465799999999998</v>
      </c>
      <c r="J12741" s="75">
        <v>20.810400000000001</v>
      </c>
      <c r="K12741" s="72">
        <v>26</v>
      </c>
    </row>
    <row r="12742" spans="1:11" x14ac:dyDescent="0.25">
      <c r="A12742" s="66" t="s">
        <v>406</v>
      </c>
      <c r="B12742" s="66" t="s">
        <v>403</v>
      </c>
      <c r="C12742" t="s">
        <v>148</v>
      </c>
      <c r="D12742" s="73">
        <f t="shared" si="672"/>
        <v>13.62337</v>
      </c>
      <c r="E12742" s="73">
        <f t="shared" si="673"/>
        <v>9.0997800000000009</v>
      </c>
      <c r="F12742" s="73">
        <f t="shared" si="674"/>
        <v>19.903310000000001</v>
      </c>
      <c r="H12742" s="72">
        <v>13.62337</v>
      </c>
      <c r="I12742" s="75">
        <v>9.0997800000000009</v>
      </c>
      <c r="J12742" s="75">
        <v>19.903310000000001</v>
      </c>
      <c r="K12742" s="72">
        <v>0</v>
      </c>
    </row>
    <row r="12743" spans="1:11" x14ac:dyDescent="0.25">
      <c r="A12743" s="66" t="s">
        <v>406</v>
      </c>
      <c r="B12743" s="66" t="s">
        <v>403</v>
      </c>
      <c r="C12743" t="s">
        <v>149</v>
      </c>
      <c r="D12743" s="73">
        <f t="shared" si="672"/>
        <v>14.252230000000001</v>
      </c>
      <c r="E12743" s="73">
        <f t="shared" si="673"/>
        <v>9.1003609999999995</v>
      </c>
      <c r="F12743" s="73">
        <f t="shared" si="674"/>
        <v>21.626750000000001</v>
      </c>
      <c r="H12743" s="72">
        <v>14.252230000000001</v>
      </c>
      <c r="I12743" s="75">
        <v>9.1003609999999995</v>
      </c>
      <c r="J12743" s="75">
        <v>21.626750000000001</v>
      </c>
      <c r="K12743" s="72">
        <v>0</v>
      </c>
    </row>
    <row r="12744" spans="1:11" x14ac:dyDescent="0.25">
      <c r="A12744" s="66" t="s">
        <v>406</v>
      </c>
      <c r="B12744" s="66" t="s">
        <v>403</v>
      </c>
      <c r="C12744" t="s">
        <v>157</v>
      </c>
      <c r="D12744" s="73">
        <f t="shared" si="672"/>
        <v>13.867850000000001</v>
      </c>
      <c r="E12744" s="73">
        <f t="shared" si="673"/>
        <v>8.3831120000000006</v>
      </c>
      <c r="F12744" s="73">
        <f t="shared" si="674"/>
        <v>22.076350000000001</v>
      </c>
      <c r="H12744" s="72">
        <v>13.867850000000001</v>
      </c>
      <c r="I12744" s="75">
        <v>8.3831120000000006</v>
      </c>
      <c r="J12744" s="75">
        <v>22.076350000000001</v>
      </c>
      <c r="K12744" s="72">
        <v>0</v>
      </c>
    </row>
    <row r="12745" spans="1:11" x14ac:dyDescent="0.25">
      <c r="A12745" s="66" t="s">
        <v>406</v>
      </c>
      <c r="B12745" s="66" t="s">
        <v>403</v>
      </c>
      <c r="C12745" t="s">
        <v>166</v>
      </c>
      <c r="D12745" s="73">
        <f t="shared" si="672"/>
        <v>7.6</v>
      </c>
      <c r="E12745" s="73">
        <f t="shared" si="673"/>
        <v>4.5116649999999998</v>
      </c>
      <c r="F12745" s="73">
        <f t="shared" si="674"/>
        <v>12.652089999999999</v>
      </c>
      <c r="H12745" s="72">
        <v>7.6</v>
      </c>
      <c r="I12745" s="75">
        <v>4.5116649999999998</v>
      </c>
      <c r="J12745" s="75">
        <v>12.652089999999999</v>
      </c>
      <c r="K12745" s="72">
        <v>26</v>
      </c>
    </row>
    <row r="12746" spans="1:11" x14ac:dyDescent="0.25">
      <c r="A12746" s="66" t="s">
        <v>406</v>
      </c>
      <c r="B12746" s="66" t="s">
        <v>403</v>
      </c>
      <c r="C12746" t="s">
        <v>169</v>
      </c>
      <c r="D12746" s="73">
        <f t="shared" si="672"/>
        <v>14.59042</v>
      </c>
      <c r="E12746" s="73">
        <f t="shared" si="673"/>
        <v>9.0710580000000007</v>
      </c>
      <c r="F12746" s="73">
        <f t="shared" si="674"/>
        <v>22.632200000000001</v>
      </c>
      <c r="H12746" s="72">
        <v>14.59042</v>
      </c>
      <c r="I12746" s="75">
        <v>9.0710580000000007</v>
      </c>
      <c r="J12746" s="75">
        <v>22.632200000000001</v>
      </c>
      <c r="K12746" s="72">
        <v>0</v>
      </c>
    </row>
    <row r="12747" spans="1:11" x14ac:dyDescent="0.25">
      <c r="A12747" s="66" t="s">
        <v>406</v>
      </c>
      <c r="B12747" s="66" t="s">
        <v>403</v>
      </c>
      <c r="C12747" t="s">
        <v>170</v>
      </c>
      <c r="D12747" s="73">
        <f t="shared" si="672"/>
        <v>14.42376</v>
      </c>
      <c r="E12747" s="73">
        <f t="shared" si="673"/>
        <v>9.1101200000000002</v>
      </c>
      <c r="F12747" s="73">
        <f t="shared" si="674"/>
        <v>22.083639999999999</v>
      </c>
      <c r="H12747" s="72">
        <v>14.42376</v>
      </c>
      <c r="I12747" s="75">
        <v>9.1101200000000002</v>
      </c>
      <c r="J12747" s="75">
        <v>22.083639999999999</v>
      </c>
      <c r="K12747" s="72">
        <v>0</v>
      </c>
    </row>
    <row r="12748" spans="1:11" x14ac:dyDescent="0.25">
      <c r="A12748" s="66" t="s">
        <v>406</v>
      </c>
      <c r="B12748" s="66" t="s">
        <v>403</v>
      </c>
      <c r="C12748" t="s">
        <v>176</v>
      </c>
      <c r="D12748" s="73">
        <f t="shared" si="672"/>
        <v>17.910440000000001</v>
      </c>
      <c r="E12748" s="73">
        <f t="shared" si="673"/>
        <v>12.47358</v>
      </c>
      <c r="F12748" s="73">
        <f t="shared" si="674"/>
        <v>25.039149999999999</v>
      </c>
      <c r="H12748" s="72">
        <v>17.910440000000001</v>
      </c>
      <c r="I12748" s="75">
        <v>12.47358</v>
      </c>
      <c r="J12748" s="75">
        <v>25.039149999999999</v>
      </c>
      <c r="K12748" s="72">
        <v>0</v>
      </c>
    </row>
    <row r="12749" spans="1:11" x14ac:dyDescent="0.25">
      <c r="A12749" s="66" t="s">
        <v>406</v>
      </c>
      <c r="B12749" s="66" t="s">
        <v>403</v>
      </c>
      <c r="C12749" t="s">
        <v>3</v>
      </c>
      <c r="D12749" s="73">
        <f t="shared" si="672"/>
        <v>14.147779999999999</v>
      </c>
      <c r="E12749" s="73">
        <f t="shared" si="673"/>
        <v>12.17245</v>
      </c>
      <c r="F12749" s="73">
        <f t="shared" si="674"/>
        <v>16.383859999999999</v>
      </c>
      <c r="H12749" s="72">
        <v>14.147779999999999</v>
      </c>
      <c r="I12749" s="75">
        <v>12.17245</v>
      </c>
      <c r="J12749" s="75">
        <v>16.383859999999999</v>
      </c>
      <c r="K12749" s="72">
        <v>0</v>
      </c>
    </row>
    <row r="12750" spans="1:11" x14ac:dyDescent="0.25">
      <c r="A12750" s="66" t="s">
        <v>406</v>
      </c>
      <c r="B12750" s="66" t="s">
        <v>403</v>
      </c>
      <c r="C12750" t="s">
        <v>112</v>
      </c>
      <c r="D12750" s="73">
        <f t="shared" si="672"/>
        <v>11.5</v>
      </c>
      <c r="E12750" s="73">
        <f t="shared" si="673"/>
        <v>6.932169</v>
      </c>
      <c r="F12750" s="73">
        <f t="shared" si="674"/>
        <v>18.40138</v>
      </c>
      <c r="H12750" s="72">
        <v>11.5</v>
      </c>
      <c r="I12750" s="75">
        <v>6.932169</v>
      </c>
      <c r="J12750" s="75">
        <v>18.40138</v>
      </c>
      <c r="K12750" s="72">
        <v>26</v>
      </c>
    </row>
    <row r="12751" spans="1:11" x14ac:dyDescent="0.25">
      <c r="A12751" s="66" t="s">
        <v>406</v>
      </c>
      <c r="B12751" s="66" t="s">
        <v>403</v>
      </c>
      <c r="C12751" t="s">
        <v>113</v>
      </c>
      <c r="D12751" s="73">
        <f t="shared" si="672"/>
        <v>13.324780000000001</v>
      </c>
      <c r="E12751" s="73">
        <f t="shared" si="673"/>
        <v>8.6569880000000001</v>
      </c>
      <c r="F12751" s="73">
        <f t="shared" si="674"/>
        <v>19.95945</v>
      </c>
      <c r="H12751" s="72">
        <v>13.324780000000001</v>
      </c>
      <c r="I12751" s="75">
        <v>8.6569880000000001</v>
      </c>
      <c r="J12751" s="75">
        <v>19.95945</v>
      </c>
      <c r="K12751" s="72">
        <v>0</v>
      </c>
    </row>
    <row r="12752" spans="1:11" x14ac:dyDescent="0.25">
      <c r="A12752" s="66" t="s">
        <v>406</v>
      </c>
      <c r="B12752" s="66" t="s">
        <v>403</v>
      </c>
      <c r="C12752" t="s">
        <v>116</v>
      </c>
      <c r="D12752" s="73">
        <f t="shared" si="672"/>
        <v>17.5</v>
      </c>
      <c r="E12752" s="73">
        <f t="shared" si="673"/>
        <v>10.28119</v>
      </c>
      <c r="F12752" s="73">
        <f t="shared" si="674"/>
        <v>28.27899</v>
      </c>
      <c r="H12752" s="72">
        <v>17.5</v>
      </c>
      <c r="I12752" s="75">
        <v>10.28119</v>
      </c>
      <c r="J12752" s="75">
        <v>28.27899</v>
      </c>
      <c r="K12752" s="72">
        <v>26</v>
      </c>
    </row>
    <row r="12753" spans="1:11" x14ac:dyDescent="0.25">
      <c r="A12753" s="66" t="s">
        <v>406</v>
      </c>
      <c r="B12753" s="66" t="s">
        <v>403</v>
      </c>
      <c r="C12753" t="s">
        <v>122</v>
      </c>
      <c r="D12753" s="73">
        <f t="shared" si="672"/>
        <v>16.600000000000001</v>
      </c>
      <c r="E12753" s="73">
        <f t="shared" si="673"/>
        <v>7.5998570000000001</v>
      </c>
      <c r="F12753" s="73">
        <f t="shared" si="674"/>
        <v>32.50132</v>
      </c>
      <c r="H12753" s="72">
        <v>16.600000000000001</v>
      </c>
      <c r="I12753" s="75">
        <v>7.5998570000000001</v>
      </c>
      <c r="J12753" s="75">
        <v>32.50132</v>
      </c>
      <c r="K12753" s="72">
        <v>26</v>
      </c>
    </row>
    <row r="12754" spans="1:11" x14ac:dyDescent="0.25">
      <c r="A12754" s="66" t="s">
        <v>406</v>
      </c>
      <c r="B12754" s="66" t="s">
        <v>403</v>
      </c>
      <c r="C12754" t="s">
        <v>126</v>
      </c>
      <c r="D12754" s="73">
        <f t="shared" si="672"/>
        <v>19.527190000000001</v>
      </c>
      <c r="E12754" s="73">
        <f t="shared" si="673"/>
        <v>13.12232</v>
      </c>
      <c r="F12754" s="73">
        <f t="shared" si="674"/>
        <v>28.048919999999999</v>
      </c>
      <c r="H12754" s="72">
        <v>19.527190000000001</v>
      </c>
      <c r="I12754" s="75">
        <v>13.12232</v>
      </c>
      <c r="J12754" s="75">
        <v>28.048919999999999</v>
      </c>
      <c r="K12754" s="72">
        <v>0</v>
      </c>
    </row>
    <row r="12755" spans="1:11" x14ac:dyDescent="0.25">
      <c r="A12755" s="66" t="s">
        <v>406</v>
      </c>
      <c r="B12755" s="66" t="s">
        <v>403</v>
      </c>
      <c r="C12755" t="s">
        <v>139</v>
      </c>
      <c r="D12755" s="73">
        <f t="shared" si="672"/>
        <v>18.399999999999999</v>
      </c>
      <c r="E12755" s="73">
        <f t="shared" si="673"/>
        <v>10.96475</v>
      </c>
      <c r="F12755" s="73">
        <f t="shared" si="674"/>
        <v>29.244319999999998</v>
      </c>
      <c r="H12755" s="72">
        <v>18.399999999999999</v>
      </c>
      <c r="I12755" s="75">
        <v>10.96475</v>
      </c>
      <c r="J12755" s="75">
        <v>29.244319999999998</v>
      </c>
      <c r="K12755" s="72">
        <v>26</v>
      </c>
    </row>
    <row r="12756" spans="1:11" x14ac:dyDescent="0.25">
      <c r="A12756" s="66" t="s">
        <v>406</v>
      </c>
      <c r="B12756" s="66" t="s">
        <v>403</v>
      </c>
      <c r="C12756" t="s">
        <v>140</v>
      </c>
      <c r="D12756" s="73">
        <f t="shared" si="672"/>
        <v>21.5</v>
      </c>
      <c r="E12756" s="73">
        <f t="shared" si="673"/>
        <v>11.59737</v>
      </c>
      <c r="F12756" s="73">
        <f t="shared" si="674"/>
        <v>36.3367</v>
      </c>
      <c r="H12756" s="72">
        <v>21.5</v>
      </c>
      <c r="I12756" s="75">
        <v>11.59737</v>
      </c>
      <c r="J12756" s="75">
        <v>36.3367</v>
      </c>
      <c r="K12756" s="72">
        <v>26</v>
      </c>
    </row>
    <row r="12757" spans="1:11" x14ac:dyDescent="0.25">
      <c r="A12757" s="66" t="s">
        <v>406</v>
      </c>
      <c r="B12757" s="66" t="s">
        <v>403</v>
      </c>
      <c r="C12757" t="s">
        <v>147</v>
      </c>
      <c r="D12757" s="73">
        <f t="shared" si="672"/>
        <v>9.2528410000000001</v>
      </c>
      <c r="E12757" s="73">
        <f t="shared" si="673"/>
        <v>6.3042109999999996</v>
      </c>
      <c r="F12757" s="73">
        <f t="shared" si="674"/>
        <v>13.383620000000001</v>
      </c>
      <c r="H12757" s="72">
        <v>9.2528410000000001</v>
      </c>
      <c r="I12757" s="75">
        <v>6.3042109999999996</v>
      </c>
      <c r="J12757" s="75">
        <v>13.383620000000001</v>
      </c>
      <c r="K12757" s="72">
        <v>0</v>
      </c>
    </row>
    <row r="12758" spans="1:11" x14ac:dyDescent="0.25">
      <c r="A12758" s="66" t="s">
        <v>406</v>
      </c>
      <c r="B12758" s="66" t="s">
        <v>403</v>
      </c>
      <c r="C12758" t="s">
        <v>155</v>
      </c>
      <c r="D12758" s="73">
        <f t="shared" si="672"/>
        <v>18.399999999999999</v>
      </c>
      <c r="E12758" s="73">
        <f t="shared" si="673"/>
        <v>8.9381160000000008</v>
      </c>
      <c r="F12758" s="73">
        <f t="shared" si="674"/>
        <v>34.026919999999997</v>
      </c>
      <c r="H12758" s="72">
        <v>18.399999999999999</v>
      </c>
      <c r="I12758" s="75">
        <v>8.9381160000000008</v>
      </c>
      <c r="J12758" s="75">
        <v>34.026919999999997</v>
      </c>
      <c r="K12758" s="72">
        <v>26</v>
      </c>
    </row>
    <row r="12759" spans="1:11" x14ac:dyDescent="0.25">
      <c r="A12759" s="66" t="s">
        <v>406</v>
      </c>
      <c r="B12759" s="66" t="s">
        <v>403</v>
      </c>
      <c r="C12759" t="s">
        <v>168</v>
      </c>
      <c r="D12759" s="73">
        <f t="shared" si="672"/>
        <v>9.0643220000000007</v>
      </c>
      <c r="E12759" s="73">
        <f t="shared" si="673"/>
        <v>6.5221099999999996</v>
      </c>
      <c r="F12759" s="73">
        <f t="shared" si="674"/>
        <v>12.465310000000001</v>
      </c>
      <c r="H12759" s="72">
        <v>9.0643220000000007</v>
      </c>
      <c r="I12759" s="75">
        <v>6.5221099999999996</v>
      </c>
      <c r="J12759" s="75">
        <v>12.465310000000001</v>
      </c>
      <c r="K12759" s="72">
        <v>0</v>
      </c>
    </row>
    <row r="12760" spans="1:11" x14ac:dyDescent="0.25">
      <c r="A12760" s="66" t="s">
        <v>406</v>
      </c>
      <c r="B12760" s="66" t="s">
        <v>403</v>
      </c>
      <c r="C12760" t="s">
        <v>187</v>
      </c>
      <c r="D12760" s="73">
        <f t="shared" si="672"/>
        <v>15.802820000000001</v>
      </c>
      <c r="E12760" s="73">
        <f t="shared" si="673"/>
        <v>12.35446</v>
      </c>
      <c r="F12760" s="73">
        <f t="shared" si="674"/>
        <v>19.994109999999999</v>
      </c>
      <c r="H12760" s="72">
        <v>15.802820000000001</v>
      </c>
      <c r="I12760" s="75">
        <v>12.35446</v>
      </c>
      <c r="J12760" s="75">
        <v>19.994109999999999</v>
      </c>
      <c r="K12760" s="72">
        <v>0</v>
      </c>
    </row>
    <row r="12761" spans="1:11" x14ac:dyDescent="0.25">
      <c r="A12761" s="66" t="s">
        <v>406</v>
      </c>
      <c r="B12761" s="66" t="s">
        <v>403</v>
      </c>
      <c r="C12761" t="s">
        <v>1</v>
      </c>
      <c r="D12761" s="73">
        <f t="shared" si="672"/>
        <v>14.49736</v>
      </c>
      <c r="E12761" s="73">
        <f t="shared" si="673"/>
        <v>13.661720000000001</v>
      </c>
      <c r="F12761" s="73">
        <f t="shared" si="674"/>
        <v>15.37501</v>
      </c>
      <c r="H12761" s="72">
        <v>14.49736</v>
      </c>
      <c r="I12761" s="75">
        <v>13.661720000000001</v>
      </c>
      <c r="J12761" s="75">
        <v>15.37501</v>
      </c>
      <c r="K12761" s="72">
        <v>0</v>
      </c>
    </row>
    <row r="12762" spans="1:11" x14ac:dyDescent="0.25">
      <c r="A12762" s="66" t="s">
        <v>406</v>
      </c>
      <c r="B12762" s="66" t="s">
        <v>404</v>
      </c>
      <c r="C12762" t="s">
        <v>110</v>
      </c>
      <c r="D12762" s="73">
        <f t="shared" si="672"/>
        <v>83.268829999999994</v>
      </c>
      <c r="E12762" s="73">
        <f t="shared" si="673"/>
        <v>77.474639999999994</v>
      </c>
      <c r="F12762" s="73">
        <f t="shared" si="674"/>
        <v>87.807140000000004</v>
      </c>
      <c r="H12762" s="72">
        <v>83.268829999999994</v>
      </c>
      <c r="I12762" s="75">
        <v>77.474639999999994</v>
      </c>
      <c r="J12762" s="75">
        <v>87.807140000000004</v>
      </c>
      <c r="K12762" s="72">
        <v>0</v>
      </c>
    </row>
    <row r="12763" spans="1:11" x14ac:dyDescent="0.25">
      <c r="A12763" s="66" t="s">
        <v>406</v>
      </c>
      <c r="B12763" s="66" t="s">
        <v>404</v>
      </c>
      <c r="C12763" t="s">
        <v>137</v>
      </c>
      <c r="D12763" s="73">
        <f t="shared" si="672"/>
        <v>82.848010000000002</v>
      </c>
      <c r="E12763" s="73">
        <f t="shared" si="673"/>
        <v>77.925569999999993</v>
      </c>
      <c r="F12763" s="73">
        <f t="shared" si="674"/>
        <v>86.857910000000004</v>
      </c>
      <c r="H12763" s="72">
        <v>82.848010000000002</v>
      </c>
      <c r="I12763" s="75">
        <v>77.925569999999993</v>
      </c>
      <c r="J12763" s="75">
        <v>86.857910000000004</v>
      </c>
      <c r="K12763" s="72">
        <v>0</v>
      </c>
    </row>
    <row r="12764" spans="1:11" x14ac:dyDescent="0.25">
      <c r="A12764" s="66" t="s">
        <v>406</v>
      </c>
      <c r="B12764" s="66" t="s">
        <v>404</v>
      </c>
      <c r="C12764" t="s">
        <v>141</v>
      </c>
      <c r="D12764" s="73">
        <f t="shared" si="672"/>
        <v>78.434489999999997</v>
      </c>
      <c r="E12764" s="73">
        <f t="shared" si="673"/>
        <v>70.960920000000002</v>
      </c>
      <c r="F12764" s="73">
        <f t="shared" si="674"/>
        <v>84.407290000000003</v>
      </c>
      <c r="H12764" s="72">
        <v>78.434489999999997</v>
      </c>
      <c r="I12764" s="75">
        <v>70.960920000000002</v>
      </c>
      <c r="J12764" s="75">
        <v>84.407290000000003</v>
      </c>
      <c r="K12764" s="72">
        <v>0</v>
      </c>
    </row>
    <row r="12765" spans="1:11" x14ac:dyDescent="0.25">
      <c r="A12765" s="66" t="s">
        <v>406</v>
      </c>
      <c r="B12765" s="66" t="s">
        <v>404</v>
      </c>
      <c r="C12765" t="s">
        <v>144</v>
      </c>
      <c r="D12765" s="73">
        <f t="shared" si="672"/>
        <v>79.884320000000002</v>
      </c>
      <c r="E12765" s="73">
        <f t="shared" si="673"/>
        <v>73.532619999999994</v>
      </c>
      <c r="F12765" s="73">
        <f t="shared" si="674"/>
        <v>85.022210000000001</v>
      </c>
      <c r="H12765" s="72">
        <v>79.884320000000002</v>
      </c>
      <c r="I12765" s="75">
        <v>73.532619999999994</v>
      </c>
      <c r="J12765" s="75">
        <v>85.022210000000001</v>
      </c>
      <c r="K12765" s="72">
        <v>0</v>
      </c>
    </row>
    <row r="12766" spans="1:11" x14ac:dyDescent="0.25">
      <c r="A12766" s="66" t="s">
        <v>406</v>
      </c>
      <c r="B12766" s="66" t="s">
        <v>404</v>
      </c>
      <c r="C12766" t="s">
        <v>150</v>
      </c>
      <c r="D12766" s="73">
        <f t="shared" si="672"/>
        <v>78.196430000000007</v>
      </c>
      <c r="E12766" s="73">
        <f t="shared" si="673"/>
        <v>72.017080000000007</v>
      </c>
      <c r="F12766" s="73">
        <f t="shared" si="674"/>
        <v>83.327129999999997</v>
      </c>
      <c r="H12766" s="72">
        <v>78.196430000000007</v>
      </c>
      <c r="I12766" s="75">
        <v>72.017080000000007</v>
      </c>
      <c r="J12766" s="75">
        <v>83.327129999999997</v>
      </c>
      <c r="K12766" s="72">
        <v>0</v>
      </c>
    </row>
    <row r="12767" spans="1:11" x14ac:dyDescent="0.25">
      <c r="A12767" s="66" t="s">
        <v>406</v>
      </c>
      <c r="B12767" s="66" t="s">
        <v>404</v>
      </c>
      <c r="C12767" t="s">
        <v>174</v>
      </c>
      <c r="D12767" s="73">
        <f t="shared" si="672"/>
        <v>85.284729999999996</v>
      </c>
      <c r="E12767" s="73">
        <f t="shared" si="673"/>
        <v>80.992559999999997</v>
      </c>
      <c r="F12767" s="73">
        <f t="shared" si="674"/>
        <v>88.742379999999997</v>
      </c>
      <c r="H12767" s="72">
        <v>85.284729999999996</v>
      </c>
      <c r="I12767" s="75">
        <v>80.992559999999997</v>
      </c>
      <c r="J12767" s="75">
        <v>88.742379999999997</v>
      </c>
      <c r="K12767" s="72">
        <v>0</v>
      </c>
    </row>
    <row r="12768" spans="1:11" x14ac:dyDescent="0.25">
      <c r="A12768" s="66" t="s">
        <v>406</v>
      </c>
      <c r="B12768" s="66" t="s">
        <v>404</v>
      </c>
      <c r="C12768" t="s">
        <v>179</v>
      </c>
      <c r="D12768" s="73">
        <f t="shared" si="672"/>
        <v>82.449700000000007</v>
      </c>
      <c r="E12768" s="73">
        <f t="shared" si="673"/>
        <v>74.239670000000004</v>
      </c>
      <c r="F12768" s="73">
        <f t="shared" si="674"/>
        <v>88.450199999999995</v>
      </c>
      <c r="H12768" s="72">
        <v>82.449700000000007</v>
      </c>
      <c r="I12768" s="75">
        <v>74.239670000000004</v>
      </c>
      <c r="J12768" s="75">
        <v>88.450199999999995</v>
      </c>
      <c r="K12768" s="72">
        <v>0</v>
      </c>
    </row>
    <row r="12769" spans="1:11" x14ac:dyDescent="0.25">
      <c r="A12769" s="66" t="s">
        <v>406</v>
      </c>
      <c r="B12769" s="66" t="s">
        <v>404</v>
      </c>
      <c r="C12769" t="s">
        <v>181</v>
      </c>
      <c r="D12769" s="73">
        <f t="shared" si="672"/>
        <v>81.533150000000006</v>
      </c>
      <c r="E12769" s="73">
        <f t="shared" si="673"/>
        <v>79.280230000000003</v>
      </c>
      <c r="F12769" s="73">
        <f t="shared" si="674"/>
        <v>83.591800000000006</v>
      </c>
      <c r="H12769" s="72">
        <v>81.533150000000006</v>
      </c>
      <c r="I12769" s="75">
        <v>79.280230000000003</v>
      </c>
      <c r="J12769" s="75">
        <v>83.591800000000006</v>
      </c>
      <c r="K12769" s="72">
        <v>0</v>
      </c>
    </row>
    <row r="12770" spans="1:11" x14ac:dyDescent="0.25">
      <c r="A12770" s="66" t="s">
        <v>406</v>
      </c>
      <c r="B12770" s="66" t="s">
        <v>404</v>
      </c>
      <c r="C12770" t="s">
        <v>105</v>
      </c>
      <c r="D12770" s="73">
        <f t="shared" si="672"/>
        <v>80.865759999999995</v>
      </c>
      <c r="E12770" s="73">
        <f t="shared" si="673"/>
        <v>74.060770000000005</v>
      </c>
      <c r="F12770" s="73">
        <f t="shared" si="674"/>
        <v>86.217730000000003</v>
      </c>
      <c r="H12770" s="72">
        <v>80.865759999999995</v>
      </c>
      <c r="I12770" s="75">
        <v>74.060770000000005</v>
      </c>
      <c r="J12770" s="75">
        <v>86.217730000000003</v>
      </c>
      <c r="K12770" s="72">
        <v>0</v>
      </c>
    </row>
    <row r="12771" spans="1:11" x14ac:dyDescent="0.25">
      <c r="A12771" s="66" t="s">
        <v>406</v>
      </c>
      <c r="B12771" s="66" t="s">
        <v>404</v>
      </c>
      <c r="C12771" t="s">
        <v>111</v>
      </c>
      <c r="D12771" s="73">
        <f t="shared" si="672"/>
        <v>72.693070000000006</v>
      </c>
      <c r="E12771" s="73">
        <f t="shared" si="673"/>
        <v>66.799019999999999</v>
      </c>
      <c r="F12771" s="73">
        <f t="shared" si="674"/>
        <v>77.887150000000005</v>
      </c>
      <c r="H12771" s="72">
        <v>72.693070000000006</v>
      </c>
      <c r="I12771" s="75">
        <v>66.799019999999999</v>
      </c>
      <c r="J12771" s="75">
        <v>77.887150000000005</v>
      </c>
      <c r="K12771" s="72">
        <v>0</v>
      </c>
    </row>
    <row r="12772" spans="1:11" x14ac:dyDescent="0.25">
      <c r="A12772" s="66" t="s">
        <v>406</v>
      </c>
      <c r="B12772" s="66" t="s">
        <v>404</v>
      </c>
      <c r="C12772" t="s">
        <v>119</v>
      </c>
      <c r="D12772" s="73">
        <f t="shared" si="672"/>
        <v>71.726860000000002</v>
      </c>
      <c r="E12772" s="73">
        <f t="shared" si="673"/>
        <v>63.407780000000002</v>
      </c>
      <c r="F12772" s="73">
        <f t="shared" si="674"/>
        <v>78.787360000000007</v>
      </c>
      <c r="H12772" s="72">
        <v>71.726860000000002</v>
      </c>
      <c r="I12772" s="75">
        <v>63.407780000000002</v>
      </c>
      <c r="J12772" s="75">
        <v>78.787360000000007</v>
      </c>
      <c r="K12772" s="72">
        <v>0</v>
      </c>
    </row>
    <row r="12773" spans="1:11" x14ac:dyDescent="0.25">
      <c r="A12773" s="66" t="s">
        <v>406</v>
      </c>
      <c r="B12773" s="66" t="s">
        <v>404</v>
      </c>
      <c r="C12773" t="s">
        <v>132</v>
      </c>
      <c r="D12773" s="73">
        <f t="shared" si="672"/>
        <v>84.410790000000006</v>
      </c>
      <c r="E12773" s="73">
        <f t="shared" si="673"/>
        <v>78.886759999999995</v>
      </c>
      <c r="F12773" s="73">
        <f t="shared" si="674"/>
        <v>88.696619999999996</v>
      </c>
      <c r="H12773" s="72">
        <v>84.410790000000006</v>
      </c>
      <c r="I12773" s="75">
        <v>78.886759999999995</v>
      </c>
      <c r="J12773" s="75">
        <v>88.696619999999996</v>
      </c>
      <c r="K12773" s="72">
        <v>0</v>
      </c>
    </row>
    <row r="12774" spans="1:11" x14ac:dyDescent="0.25">
      <c r="A12774" s="66" t="s">
        <v>406</v>
      </c>
      <c r="B12774" s="66" t="s">
        <v>404</v>
      </c>
      <c r="C12774" t="s">
        <v>134</v>
      </c>
      <c r="D12774" s="73">
        <f t="shared" si="672"/>
        <v>75.261070000000004</v>
      </c>
      <c r="E12774" s="73">
        <f t="shared" si="673"/>
        <v>69.913290000000003</v>
      </c>
      <c r="F12774" s="73">
        <f t="shared" si="674"/>
        <v>79.931150000000002</v>
      </c>
      <c r="H12774" s="72">
        <v>75.261070000000004</v>
      </c>
      <c r="I12774" s="75">
        <v>69.913290000000003</v>
      </c>
      <c r="J12774" s="75">
        <v>79.931150000000002</v>
      </c>
      <c r="K12774" s="72">
        <v>0</v>
      </c>
    </row>
    <row r="12775" spans="1:11" x14ac:dyDescent="0.25">
      <c r="A12775" s="66" t="s">
        <v>406</v>
      </c>
      <c r="B12775" s="66" t="s">
        <v>404</v>
      </c>
      <c r="C12775" t="s">
        <v>143</v>
      </c>
      <c r="D12775" s="73">
        <f t="shared" si="672"/>
        <v>77.029539999999997</v>
      </c>
      <c r="E12775" s="73">
        <f t="shared" si="673"/>
        <v>71.339479999999995</v>
      </c>
      <c r="F12775" s="73">
        <f t="shared" si="674"/>
        <v>81.876909999999995</v>
      </c>
      <c r="H12775" s="72">
        <v>77.029539999999997</v>
      </c>
      <c r="I12775" s="75">
        <v>71.339479999999995</v>
      </c>
      <c r="J12775" s="75">
        <v>81.876909999999995</v>
      </c>
      <c r="K12775" s="72">
        <v>0</v>
      </c>
    </row>
    <row r="12776" spans="1:11" x14ac:dyDescent="0.25">
      <c r="A12776" s="66" t="s">
        <v>406</v>
      </c>
      <c r="B12776" s="66" t="s">
        <v>404</v>
      </c>
      <c r="C12776" t="s">
        <v>145</v>
      </c>
      <c r="D12776" s="73">
        <f t="shared" si="672"/>
        <v>78.373080000000002</v>
      </c>
      <c r="E12776" s="73">
        <f t="shared" si="673"/>
        <v>71.905000000000001</v>
      </c>
      <c r="F12776" s="73">
        <f t="shared" si="674"/>
        <v>83.689840000000004</v>
      </c>
      <c r="H12776" s="72">
        <v>78.373080000000002</v>
      </c>
      <c r="I12776" s="75">
        <v>71.905000000000001</v>
      </c>
      <c r="J12776" s="75">
        <v>83.689840000000004</v>
      </c>
      <c r="K12776" s="72">
        <v>0</v>
      </c>
    </row>
    <row r="12777" spans="1:11" x14ac:dyDescent="0.25">
      <c r="A12777" s="66" t="s">
        <v>406</v>
      </c>
      <c r="B12777" s="66" t="s">
        <v>404</v>
      </c>
      <c r="C12777" t="s">
        <v>146</v>
      </c>
      <c r="D12777" s="73">
        <f t="shared" si="672"/>
        <v>78.979699999999994</v>
      </c>
      <c r="E12777" s="73">
        <f t="shared" si="673"/>
        <v>73.372659999999996</v>
      </c>
      <c r="F12777" s="73">
        <f t="shared" si="674"/>
        <v>83.66883</v>
      </c>
      <c r="H12777" s="72">
        <v>78.979699999999994</v>
      </c>
      <c r="I12777" s="75">
        <v>73.372659999999996</v>
      </c>
      <c r="J12777" s="75">
        <v>83.66883</v>
      </c>
      <c r="K12777" s="72">
        <v>0</v>
      </c>
    </row>
    <row r="12778" spans="1:11" x14ac:dyDescent="0.25">
      <c r="A12778" s="66" t="s">
        <v>406</v>
      </c>
      <c r="B12778" s="66" t="s">
        <v>404</v>
      </c>
      <c r="C12778" t="s">
        <v>151</v>
      </c>
      <c r="D12778" s="73">
        <f t="shared" ref="D12778:D12841" si="675">IF(K12778&gt;=50," ",H12778)</f>
        <v>77.517989999999998</v>
      </c>
      <c r="E12778" s="73">
        <f t="shared" ref="E12778:E12841" si="676">IF(K12778&gt;=50," ",I12778)</f>
        <v>70.830029999999994</v>
      </c>
      <c r="F12778" s="73">
        <f t="shared" ref="F12778:F12841" si="677">IF(K12778&gt;=50," ",J12778)</f>
        <v>83.039730000000006</v>
      </c>
      <c r="H12778" s="72">
        <v>77.517989999999998</v>
      </c>
      <c r="I12778" s="75">
        <v>70.830029999999994</v>
      </c>
      <c r="J12778" s="75">
        <v>83.039730000000006</v>
      </c>
      <c r="K12778" s="72">
        <v>0</v>
      </c>
    </row>
    <row r="12779" spans="1:11" x14ac:dyDescent="0.25">
      <c r="A12779" s="66" t="s">
        <v>406</v>
      </c>
      <c r="B12779" s="66" t="s">
        <v>404</v>
      </c>
      <c r="C12779" t="s">
        <v>153</v>
      </c>
      <c r="D12779" s="73">
        <f t="shared" si="675"/>
        <v>73.941990000000004</v>
      </c>
      <c r="E12779" s="73">
        <f t="shared" si="676"/>
        <v>66.996430000000004</v>
      </c>
      <c r="F12779" s="73">
        <f t="shared" si="677"/>
        <v>79.865160000000003</v>
      </c>
      <c r="H12779" s="72">
        <v>73.941990000000004</v>
      </c>
      <c r="I12779" s="75">
        <v>66.996430000000004</v>
      </c>
      <c r="J12779" s="75">
        <v>79.865160000000003</v>
      </c>
      <c r="K12779" s="72">
        <v>0</v>
      </c>
    </row>
    <row r="12780" spans="1:11" x14ac:dyDescent="0.25">
      <c r="A12780" s="66" t="s">
        <v>406</v>
      </c>
      <c r="B12780" s="66" t="s">
        <v>404</v>
      </c>
      <c r="C12780" t="s">
        <v>158</v>
      </c>
      <c r="D12780" s="73">
        <f t="shared" si="675"/>
        <v>85.263469999999998</v>
      </c>
      <c r="E12780" s="73">
        <f t="shared" si="676"/>
        <v>80.405959999999993</v>
      </c>
      <c r="F12780" s="73">
        <f t="shared" si="677"/>
        <v>89.080309999999997</v>
      </c>
      <c r="H12780" s="72">
        <v>85.263469999999998</v>
      </c>
      <c r="I12780" s="75">
        <v>80.405959999999993</v>
      </c>
      <c r="J12780" s="75">
        <v>89.080309999999997</v>
      </c>
      <c r="K12780" s="72">
        <v>0</v>
      </c>
    </row>
    <row r="12781" spans="1:11" x14ac:dyDescent="0.25">
      <c r="A12781" s="66" t="s">
        <v>406</v>
      </c>
      <c r="B12781" s="66" t="s">
        <v>404</v>
      </c>
      <c r="C12781" t="s">
        <v>175</v>
      </c>
      <c r="D12781" s="73">
        <f t="shared" si="675"/>
        <v>78.314149999999998</v>
      </c>
      <c r="E12781" s="73">
        <f t="shared" si="676"/>
        <v>73.061189999999996</v>
      </c>
      <c r="F12781" s="73">
        <f t="shared" si="677"/>
        <v>82.784170000000003</v>
      </c>
      <c r="H12781" s="72">
        <v>78.314149999999998</v>
      </c>
      <c r="I12781" s="75">
        <v>73.061189999999996</v>
      </c>
      <c r="J12781" s="75">
        <v>82.784170000000003</v>
      </c>
      <c r="K12781" s="72">
        <v>0</v>
      </c>
    </row>
    <row r="12782" spans="1:11" x14ac:dyDescent="0.25">
      <c r="A12782" s="66" t="s">
        <v>406</v>
      </c>
      <c r="B12782" s="66" t="s">
        <v>404</v>
      </c>
      <c r="C12782" t="s">
        <v>177</v>
      </c>
      <c r="D12782" s="73">
        <f t="shared" si="675"/>
        <v>79.086160000000007</v>
      </c>
      <c r="E12782" s="73">
        <f t="shared" si="676"/>
        <v>73.481740000000002</v>
      </c>
      <c r="F12782" s="73">
        <f t="shared" si="677"/>
        <v>83.767769999999999</v>
      </c>
      <c r="H12782" s="72">
        <v>79.086160000000007</v>
      </c>
      <c r="I12782" s="75">
        <v>73.481740000000002</v>
      </c>
      <c r="J12782" s="75">
        <v>83.767769999999999</v>
      </c>
      <c r="K12782" s="72">
        <v>0</v>
      </c>
    </row>
    <row r="12783" spans="1:11" x14ac:dyDescent="0.25">
      <c r="A12783" s="66" t="s">
        <v>406</v>
      </c>
      <c r="B12783" s="66" t="s">
        <v>404</v>
      </c>
      <c r="C12783" t="s">
        <v>178</v>
      </c>
      <c r="D12783" s="73">
        <f t="shared" si="675"/>
        <v>76.675759999999997</v>
      </c>
      <c r="E12783" s="73">
        <f t="shared" si="676"/>
        <v>70.244249999999994</v>
      </c>
      <c r="F12783" s="73">
        <f t="shared" si="677"/>
        <v>82.071929999999995</v>
      </c>
      <c r="H12783" s="72">
        <v>76.675759999999997</v>
      </c>
      <c r="I12783" s="75">
        <v>70.244249999999994</v>
      </c>
      <c r="J12783" s="75">
        <v>82.071929999999995</v>
      </c>
      <c r="K12783" s="72">
        <v>0</v>
      </c>
    </row>
    <row r="12784" spans="1:11" x14ac:dyDescent="0.25">
      <c r="A12784" s="66" t="s">
        <v>406</v>
      </c>
      <c r="B12784" s="66" t="s">
        <v>404</v>
      </c>
      <c r="C12784" t="s">
        <v>182</v>
      </c>
      <c r="D12784" s="73">
        <f t="shared" si="675"/>
        <v>77.255049999999997</v>
      </c>
      <c r="E12784" s="73">
        <f t="shared" si="676"/>
        <v>75.502700000000004</v>
      </c>
      <c r="F12784" s="73">
        <f t="shared" si="677"/>
        <v>78.917050000000003</v>
      </c>
      <c r="H12784" s="72">
        <v>77.255049999999997</v>
      </c>
      <c r="I12784" s="75">
        <v>75.502700000000004</v>
      </c>
      <c r="J12784" s="75">
        <v>78.917050000000003</v>
      </c>
      <c r="K12784" s="72">
        <v>0</v>
      </c>
    </row>
    <row r="12785" spans="1:11" x14ac:dyDescent="0.25">
      <c r="A12785" s="66" t="s">
        <v>406</v>
      </c>
      <c r="B12785" s="66" t="s">
        <v>404</v>
      </c>
      <c r="C12785" t="s">
        <v>108</v>
      </c>
      <c r="D12785" s="73">
        <f t="shared" si="675"/>
        <v>87.046909999999997</v>
      </c>
      <c r="E12785" s="73">
        <f t="shared" si="676"/>
        <v>79.487070000000003</v>
      </c>
      <c r="F12785" s="73">
        <f t="shared" si="677"/>
        <v>92.097629999999995</v>
      </c>
      <c r="H12785" s="72">
        <v>87.046909999999997</v>
      </c>
      <c r="I12785" s="75">
        <v>79.487070000000003</v>
      </c>
      <c r="J12785" s="75">
        <v>92.097629999999995</v>
      </c>
      <c r="K12785" s="72">
        <v>0</v>
      </c>
    </row>
    <row r="12786" spans="1:11" x14ac:dyDescent="0.25">
      <c r="A12786" s="66" t="s">
        <v>406</v>
      </c>
      <c r="B12786" s="66" t="s">
        <v>404</v>
      </c>
      <c r="C12786" t="s">
        <v>114</v>
      </c>
      <c r="D12786" s="73">
        <f t="shared" si="675"/>
        <v>81.573849999999993</v>
      </c>
      <c r="E12786" s="73">
        <f t="shared" si="676"/>
        <v>75.899140000000003</v>
      </c>
      <c r="F12786" s="73">
        <f t="shared" si="677"/>
        <v>86.156120000000001</v>
      </c>
      <c r="H12786" s="72">
        <v>81.573849999999993</v>
      </c>
      <c r="I12786" s="75">
        <v>75.899140000000003</v>
      </c>
      <c r="J12786" s="75">
        <v>86.156120000000001</v>
      </c>
      <c r="K12786" s="72">
        <v>0</v>
      </c>
    </row>
    <row r="12787" spans="1:11" x14ac:dyDescent="0.25">
      <c r="A12787" s="66" t="s">
        <v>406</v>
      </c>
      <c r="B12787" s="66" t="s">
        <v>404</v>
      </c>
      <c r="C12787" t="s">
        <v>115</v>
      </c>
      <c r="D12787" s="73">
        <f t="shared" si="675"/>
        <v>79.347440000000006</v>
      </c>
      <c r="E12787" s="73">
        <f t="shared" si="676"/>
        <v>74.056349999999995</v>
      </c>
      <c r="F12787" s="73">
        <f t="shared" si="677"/>
        <v>83.795550000000006</v>
      </c>
      <c r="H12787" s="72">
        <v>79.347440000000006</v>
      </c>
      <c r="I12787" s="75">
        <v>74.056349999999995</v>
      </c>
      <c r="J12787" s="75">
        <v>83.795550000000006</v>
      </c>
      <c r="K12787" s="72">
        <v>0</v>
      </c>
    </row>
    <row r="12788" spans="1:11" x14ac:dyDescent="0.25">
      <c r="A12788" s="66" t="s">
        <v>406</v>
      </c>
      <c r="B12788" s="66" t="s">
        <v>404</v>
      </c>
      <c r="C12788" t="s">
        <v>121</v>
      </c>
      <c r="D12788" s="73">
        <f t="shared" si="675"/>
        <v>78.84272</v>
      </c>
      <c r="E12788" s="73">
        <f t="shared" si="676"/>
        <v>73.468540000000004</v>
      </c>
      <c r="F12788" s="73">
        <f t="shared" si="677"/>
        <v>83.374660000000006</v>
      </c>
      <c r="H12788" s="72">
        <v>78.84272</v>
      </c>
      <c r="I12788" s="75">
        <v>73.468540000000004</v>
      </c>
      <c r="J12788" s="75">
        <v>83.374660000000006</v>
      </c>
      <c r="K12788" s="72">
        <v>0</v>
      </c>
    </row>
    <row r="12789" spans="1:11" x14ac:dyDescent="0.25">
      <c r="A12789" s="66" t="s">
        <v>406</v>
      </c>
      <c r="B12789" s="66" t="s">
        <v>404</v>
      </c>
      <c r="C12789" t="s">
        <v>123</v>
      </c>
      <c r="D12789" s="73">
        <f t="shared" si="675"/>
        <v>78.18383</v>
      </c>
      <c r="E12789" s="73">
        <f t="shared" si="676"/>
        <v>71.580749999999995</v>
      </c>
      <c r="F12789" s="73">
        <f t="shared" si="677"/>
        <v>83.604119999999995</v>
      </c>
      <c r="H12789" s="72">
        <v>78.18383</v>
      </c>
      <c r="I12789" s="75">
        <v>71.580749999999995</v>
      </c>
      <c r="J12789" s="75">
        <v>83.604119999999995</v>
      </c>
      <c r="K12789" s="72">
        <v>0</v>
      </c>
    </row>
    <row r="12790" spans="1:11" x14ac:dyDescent="0.25">
      <c r="A12790" s="66" t="s">
        <v>406</v>
      </c>
      <c r="B12790" s="66" t="s">
        <v>404</v>
      </c>
      <c r="C12790" t="s">
        <v>127</v>
      </c>
      <c r="D12790" s="73">
        <f t="shared" si="675"/>
        <v>75.749830000000003</v>
      </c>
      <c r="E12790" s="73">
        <f t="shared" si="676"/>
        <v>68.956800000000001</v>
      </c>
      <c r="F12790" s="73">
        <f t="shared" si="677"/>
        <v>81.456119999999999</v>
      </c>
      <c r="H12790" s="72">
        <v>75.749830000000003</v>
      </c>
      <c r="I12790" s="75">
        <v>68.956800000000001</v>
      </c>
      <c r="J12790" s="75">
        <v>81.456119999999999</v>
      </c>
      <c r="K12790" s="72">
        <v>0</v>
      </c>
    </row>
    <row r="12791" spans="1:11" x14ac:dyDescent="0.25">
      <c r="A12791" s="66" t="s">
        <v>406</v>
      </c>
      <c r="B12791" s="66" t="s">
        <v>404</v>
      </c>
      <c r="C12791" t="s">
        <v>136</v>
      </c>
      <c r="D12791" s="73">
        <f t="shared" si="675"/>
        <v>75.485929999999996</v>
      </c>
      <c r="E12791" s="73">
        <f t="shared" si="676"/>
        <v>68.033879999999996</v>
      </c>
      <c r="F12791" s="73">
        <f t="shared" si="677"/>
        <v>81.668819999999997</v>
      </c>
      <c r="H12791" s="72">
        <v>75.485929999999996</v>
      </c>
      <c r="I12791" s="75">
        <v>68.033879999999996</v>
      </c>
      <c r="J12791" s="75">
        <v>81.668819999999997</v>
      </c>
      <c r="K12791" s="72">
        <v>0</v>
      </c>
    </row>
    <row r="12792" spans="1:11" x14ac:dyDescent="0.25">
      <c r="A12792" s="66" t="s">
        <v>406</v>
      </c>
      <c r="B12792" s="66" t="s">
        <v>404</v>
      </c>
      <c r="C12792" t="s">
        <v>154</v>
      </c>
      <c r="D12792" s="73">
        <f t="shared" si="675"/>
        <v>83.38852</v>
      </c>
      <c r="E12792" s="73">
        <f t="shared" si="676"/>
        <v>77.509619999999998</v>
      </c>
      <c r="F12792" s="73">
        <f t="shared" si="677"/>
        <v>87.969220000000007</v>
      </c>
      <c r="H12792" s="72">
        <v>83.38852</v>
      </c>
      <c r="I12792" s="75">
        <v>77.509619999999998</v>
      </c>
      <c r="J12792" s="75">
        <v>87.969220000000007</v>
      </c>
      <c r="K12792" s="72">
        <v>0</v>
      </c>
    </row>
    <row r="12793" spans="1:11" x14ac:dyDescent="0.25">
      <c r="A12793" s="66" t="s">
        <v>406</v>
      </c>
      <c r="B12793" s="66" t="s">
        <v>404</v>
      </c>
      <c r="C12793" t="s">
        <v>160</v>
      </c>
      <c r="D12793" s="73">
        <f t="shared" si="675"/>
        <v>79.342910000000003</v>
      </c>
      <c r="E12793" s="73">
        <f t="shared" si="676"/>
        <v>70.950990000000004</v>
      </c>
      <c r="F12793" s="73">
        <f t="shared" si="677"/>
        <v>85.795839999999998</v>
      </c>
      <c r="H12793" s="72">
        <v>79.342910000000003</v>
      </c>
      <c r="I12793" s="75">
        <v>70.950990000000004</v>
      </c>
      <c r="J12793" s="75">
        <v>85.795839999999998</v>
      </c>
      <c r="K12793" s="72">
        <v>0</v>
      </c>
    </row>
    <row r="12794" spans="1:11" x14ac:dyDescent="0.25">
      <c r="A12794" s="66" t="s">
        <v>406</v>
      </c>
      <c r="B12794" s="66" t="s">
        <v>404</v>
      </c>
      <c r="C12794" t="s">
        <v>165</v>
      </c>
      <c r="D12794" s="73">
        <f t="shared" si="675"/>
        <v>88.784930000000003</v>
      </c>
      <c r="E12794" s="73">
        <f t="shared" si="676"/>
        <v>84.452439999999996</v>
      </c>
      <c r="F12794" s="73">
        <f t="shared" si="677"/>
        <v>92.024150000000006</v>
      </c>
      <c r="H12794" s="72">
        <v>88.784930000000003</v>
      </c>
      <c r="I12794" s="75">
        <v>84.452439999999996</v>
      </c>
      <c r="J12794" s="75">
        <v>92.024150000000006</v>
      </c>
      <c r="K12794" s="72">
        <v>0</v>
      </c>
    </row>
    <row r="12795" spans="1:11" x14ac:dyDescent="0.25">
      <c r="A12795" s="66" t="s">
        <v>406</v>
      </c>
      <c r="B12795" s="66" t="s">
        <v>404</v>
      </c>
      <c r="C12795" t="s">
        <v>183</v>
      </c>
      <c r="D12795" s="73">
        <f t="shared" si="675"/>
        <v>80.14049</v>
      </c>
      <c r="E12795" s="73">
        <f t="shared" si="676"/>
        <v>78.129779999999997</v>
      </c>
      <c r="F12795" s="73">
        <f t="shared" si="677"/>
        <v>82.00891</v>
      </c>
      <c r="H12795" s="72">
        <v>80.14049</v>
      </c>
      <c r="I12795" s="75">
        <v>78.129779999999997</v>
      </c>
      <c r="J12795" s="75">
        <v>82.00891</v>
      </c>
      <c r="K12795" s="72">
        <v>0</v>
      </c>
    </row>
    <row r="12796" spans="1:11" x14ac:dyDescent="0.25">
      <c r="A12796" s="66" t="s">
        <v>406</v>
      </c>
      <c r="B12796" s="66" t="s">
        <v>404</v>
      </c>
      <c r="C12796" t="s">
        <v>117</v>
      </c>
      <c r="D12796" s="73">
        <f t="shared" si="675"/>
        <v>71.424940000000007</v>
      </c>
      <c r="E12796" s="73">
        <f t="shared" si="676"/>
        <v>59.77957</v>
      </c>
      <c r="F12796" s="73">
        <f t="shared" si="677"/>
        <v>80.782470000000004</v>
      </c>
      <c r="H12796" s="72">
        <v>71.424940000000007</v>
      </c>
      <c r="I12796" s="75">
        <v>59.77957</v>
      </c>
      <c r="J12796" s="75">
        <v>80.782470000000004</v>
      </c>
      <c r="K12796" s="72">
        <v>0</v>
      </c>
    </row>
    <row r="12797" spans="1:11" x14ac:dyDescent="0.25">
      <c r="A12797" s="66" t="s">
        <v>406</v>
      </c>
      <c r="B12797" s="66" t="s">
        <v>404</v>
      </c>
      <c r="C12797" t="s">
        <v>118</v>
      </c>
      <c r="D12797" s="73">
        <f t="shared" si="675"/>
        <v>84.503259999999997</v>
      </c>
      <c r="E12797" s="73">
        <f t="shared" si="676"/>
        <v>77.76182</v>
      </c>
      <c r="F12797" s="73">
        <f t="shared" si="677"/>
        <v>89.477599999999995</v>
      </c>
      <c r="H12797" s="72">
        <v>84.503259999999997</v>
      </c>
      <c r="I12797" s="75">
        <v>77.76182</v>
      </c>
      <c r="J12797" s="75">
        <v>89.477599999999995</v>
      </c>
      <c r="K12797" s="72">
        <v>0</v>
      </c>
    </row>
    <row r="12798" spans="1:11" x14ac:dyDescent="0.25">
      <c r="A12798" s="66" t="s">
        <v>406</v>
      </c>
      <c r="B12798" s="66" t="s">
        <v>404</v>
      </c>
      <c r="C12798" t="s">
        <v>124</v>
      </c>
      <c r="D12798" s="73">
        <f t="shared" si="675"/>
        <v>79.588459999999998</v>
      </c>
      <c r="E12798" s="73">
        <f t="shared" si="676"/>
        <v>71.569999999999993</v>
      </c>
      <c r="F12798" s="73">
        <f t="shared" si="677"/>
        <v>85.794259999999994</v>
      </c>
      <c r="H12798" s="72">
        <v>79.588459999999998</v>
      </c>
      <c r="I12798" s="75">
        <v>71.569999999999993</v>
      </c>
      <c r="J12798" s="75">
        <v>85.794259999999994</v>
      </c>
      <c r="K12798" s="72">
        <v>0</v>
      </c>
    </row>
    <row r="12799" spans="1:11" x14ac:dyDescent="0.25">
      <c r="A12799" s="66" t="s">
        <v>406</v>
      </c>
      <c r="B12799" s="66" t="s">
        <v>404</v>
      </c>
      <c r="C12799" t="s">
        <v>128</v>
      </c>
      <c r="D12799" s="73">
        <f t="shared" si="675"/>
        <v>80.671869999999998</v>
      </c>
      <c r="E12799" s="73">
        <f t="shared" si="676"/>
        <v>72.94332</v>
      </c>
      <c r="F12799" s="73">
        <f t="shared" si="677"/>
        <v>86.598399999999998</v>
      </c>
      <c r="H12799" s="72">
        <v>80.671869999999998</v>
      </c>
      <c r="I12799" s="75">
        <v>72.94332</v>
      </c>
      <c r="J12799" s="75">
        <v>86.598399999999998</v>
      </c>
      <c r="K12799" s="72">
        <v>0</v>
      </c>
    </row>
    <row r="12800" spans="1:11" x14ac:dyDescent="0.25">
      <c r="A12800" s="66" t="s">
        <v>406</v>
      </c>
      <c r="B12800" s="66" t="s">
        <v>404</v>
      </c>
      <c r="C12800" t="s">
        <v>156</v>
      </c>
      <c r="D12800" s="73">
        <f t="shared" si="675"/>
        <v>79.901439999999994</v>
      </c>
      <c r="E12800" s="73">
        <f t="shared" si="676"/>
        <v>70.339160000000007</v>
      </c>
      <c r="F12800" s="73">
        <f t="shared" si="677"/>
        <v>86.952780000000004</v>
      </c>
      <c r="H12800" s="72">
        <v>79.901439999999994</v>
      </c>
      <c r="I12800" s="75">
        <v>70.339160000000007</v>
      </c>
      <c r="J12800" s="75">
        <v>86.952780000000004</v>
      </c>
      <c r="K12800" s="72">
        <v>0</v>
      </c>
    </row>
    <row r="12801" spans="1:11" x14ac:dyDescent="0.25">
      <c r="A12801" s="66" t="s">
        <v>406</v>
      </c>
      <c r="B12801" s="66" t="s">
        <v>404</v>
      </c>
      <c r="C12801" t="s">
        <v>162</v>
      </c>
      <c r="D12801" s="73">
        <f t="shared" si="675"/>
        <v>86.18083</v>
      </c>
      <c r="E12801" s="73">
        <f t="shared" si="676"/>
        <v>74.805970000000002</v>
      </c>
      <c r="F12801" s="73">
        <f t="shared" si="677"/>
        <v>92.906999999999996</v>
      </c>
      <c r="H12801" s="72">
        <v>86.18083</v>
      </c>
      <c r="I12801" s="75">
        <v>74.805970000000002</v>
      </c>
      <c r="J12801" s="75">
        <v>92.906999999999996</v>
      </c>
      <c r="K12801" s="72">
        <v>0</v>
      </c>
    </row>
    <row r="12802" spans="1:11" x14ac:dyDescent="0.25">
      <c r="A12802" s="66" t="s">
        <v>406</v>
      </c>
      <c r="B12802" s="66" t="s">
        <v>404</v>
      </c>
      <c r="C12802" t="s">
        <v>164</v>
      </c>
      <c r="D12802" s="73">
        <f t="shared" si="675"/>
        <v>88.511799999999994</v>
      </c>
      <c r="E12802" s="73">
        <f t="shared" si="676"/>
        <v>83.329599999999999</v>
      </c>
      <c r="F12802" s="73">
        <f t="shared" si="677"/>
        <v>92.233199999999997</v>
      </c>
      <c r="H12802" s="72">
        <v>88.511799999999994</v>
      </c>
      <c r="I12802" s="75">
        <v>83.329599999999999</v>
      </c>
      <c r="J12802" s="75">
        <v>92.233199999999997</v>
      </c>
      <c r="K12802" s="72">
        <v>0</v>
      </c>
    </row>
    <row r="12803" spans="1:11" x14ac:dyDescent="0.25">
      <c r="A12803" s="66" t="s">
        <v>406</v>
      </c>
      <c r="B12803" s="66" t="s">
        <v>404</v>
      </c>
      <c r="C12803" t="s">
        <v>167</v>
      </c>
      <c r="D12803" s="73">
        <f t="shared" si="675"/>
        <v>85.738410000000002</v>
      </c>
      <c r="E12803" s="73">
        <f t="shared" si="676"/>
        <v>79.481520000000003</v>
      </c>
      <c r="F12803" s="73">
        <f t="shared" si="677"/>
        <v>90.319710000000001</v>
      </c>
      <c r="H12803" s="72">
        <v>85.738410000000002</v>
      </c>
      <c r="I12803" s="75">
        <v>79.481520000000003</v>
      </c>
      <c r="J12803" s="75">
        <v>90.319710000000001</v>
      </c>
      <c r="K12803" s="72">
        <v>0</v>
      </c>
    </row>
    <row r="12804" spans="1:11" x14ac:dyDescent="0.25">
      <c r="A12804" s="66" t="s">
        <v>406</v>
      </c>
      <c r="B12804" s="66" t="s">
        <v>404</v>
      </c>
      <c r="C12804" t="s">
        <v>171</v>
      </c>
      <c r="D12804" s="73">
        <f t="shared" si="675"/>
        <v>83.424719999999994</v>
      </c>
      <c r="E12804" s="73">
        <f t="shared" si="676"/>
        <v>77.684669999999997</v>
      </c>
      <c r="F12804" s="73">
        <f t="shared" si="677"/>
        <v>87.917929999999998</v>
      </c>
      <c r="H12804" s="72">
        <v>83.424719999999994</v>
      </c>
      <c r="I12804" s="75">
        <v>77.684669999999997</v>
      </c>
      <c r="J12804" s="75">
        <v>87.917929999999998</v>
      </c>
      <c r="K12804" s="72">
        <v>0</v>
      </c>
    </row>
    <row r="12805" spans="1:11" x14ac:dyDescent="0.25">
      <c r="A12805" s="66" t="s">
        <v>406</v>
      </c>
      <c r="B12805" s="66" t="s">
        <v>404</v>
      </c>
      <c r="C12805" t="s">
        <v>184</v>
      </c>
      <c r="D12805" s="73">
        <f t="shared" si="675"/>
        <v>81.451400000000007</v>
      </c>
      <c r="E12805" s="73">
        <f t="shared" si="676"/>
        <v>76.729799999999997</v>
      </c>
      <c r="F12805" s="73">
        <f t="shared" si="677"/>
        <v>85.397300000000001</v>
      </c>
      <c r="H12805" s="72">
        <v>81.451400000000007</v>
      </c>
      <c r="I12805" s="75">
        <v>76.729799999999997</v>
      </c>
      <c r="J12805" s="75">
        <v>85.397300000000001</v>
      </c>
      <c r="K12805" s="72">
        <v>0</v>
      </c>
    </row>
    <row r="12806" spans="1:11" x14ac:dyDescent="0.25">
      <c r="A12806" s="66" t="s">
        <v>406</v>
      </c>
      <c r="B12806" s="66" t="s">
        <v>404</v>
      </c>
      <c r="C12806" t="s">
        <v>106</v>
      </c>
      <c r="D12806" s="73">
        <f t="shared" si="675"/>
        <v>81.879769999999994</v>
      </c>
      <c r="E12806" s="73">
        <f t="shared" si="676"/>
        <v>74.92362</v>
      </c>
      <c r="F12806" s="73">
        <f t="shared" si="677"/>
        <v>87.235050000000001</v>
      </c>
      <c r="H12806" s="72">
        <v>81.879769999999994</v>
      </c>
      <c r="I12806" s="75">
        <v>74.92362</v>
      </c>
      <c r="J12806" s="75">
        <v>87.235050000000001</v>
      </c>
      <c r="K12806" s="72">
        <v>0</v>
      </c>
    </row>
    <row r="12807" spans="1:11" x14ac:dyDescent="0.25">
      <c r="A12807" s="66" t="s">
        <v>406</v>
      </c>
      <c r="B12807" s="66" t="s">
        <v>404</v>
      </c>
      <c r="C12807" t="s">
        <v>107</v>
      </c>
      <c r="D12807" s="73">
        <f t="shared" si="675"/>
        <v>82.319760000000002</v>
      </c>
      <c r="E12807" s="73">
        <f t="shared" si="676"/>
        <v>74.013350000000003</v>
      </c>
      <c r="F12807" s="73">
        <f t="shared" si="677"/>
        <v>88.387659999999997</v>
      </c>
      <c r="H12807" s="72">
        <v>82.319760000000002</v>
      </c>
      <c r="I12807" s="75">
        <v>74.013350000000003</v>
      </c>
      <c r="J12807" s="75">
        <v>88.387659999999997</v>
      </c>
      <c r="K12807" s="72">
        <v>0</v>
      </c>
    </row>
    <row r="12808" spans="1:11" x14ac:dyDescent="0.25">
      <c r="A12808" s="66" t="s">
        <v>406</v>
      </c>
      <c r="B12808" s="66" t="s">
        <v>404</v>
      </c>
      <c r="C12808" t="s">
        <v>120</v>
      </c>
      <c r="D12808" s="73">
        <f t="shared" si="675"/>
        <v>81.743179999999995</v>
      </c>
      <c r="E12808" s="73">
        <f t="shared" si="676"/>
        <v>73.334710000000001</v>
      </c>
      <c r="F12808" s="73">
        <f t="shared" si="677"/>
        <v>87.936350000000004</v>
      </c>
      <c r="H12808" s="72">
        <v>81.743179999999995</v>
      </c>
      <c r="I12808" s="75">
        <v>73.334710000000001</v>
      </c>
      <c r="J12808" s="75">
        <v>87.936350000000004</v>
      </c>
      <c r="K12808" s="72">
        <v>0</v>
      </c>
    </row>
    <row r="12809" spans="1:11" x14ac:dyDescent="0.25">
      <c r="A12809" s="66" t="s">
        <v>406</v>
      </c>
      <c r="B12809" s="66" t="s">
        <v>404</v>
      </c>
      <c r="C12809" t="s">
        <v>138</v>
      </c>
      <c r="D12809" s="73">
        <f t="shared" si="675"/>
        <v>81.701179999999994</v>
      </c>
      <c r="E12809" s="73">
        <f t="shared" si="676"/>
        <v>74.839590000000001</v>
      </c>
      <c r="F12809" s="73">
        <f t="shared" si="677"/>
        <v>87.016159999999999</v>
      </c>
      <c r="H12809" s="72">
        <v>81.701179999999994</v>
      </c>
      <c r="I12809" s="75">
        <v>74.839590000000001</v>
      </c>
      <c r="J12809" s="75">
        <v>87.016159999999999</v>
      </c>
      <c r="K12809" s="72">
        <v>0</v>
      </c>
    </row>
    <row r="12810" spans="1:11" x14ac:dyDescent="0.25">
      <c r="A12810" s="66" t="s">
        <v>406</v>
      </c>
      <c r="B12810" s="66" t="s">
        <v>404</v>
      </c>
      <c r="C12810" t="s">
        <v>163</v>
      </c>
      <c r="D12810" s="73">
        <f t="shared" si="675"/>
        <v>74.39873</v>
      </c>
      <c r="E12810" s="73">
        <f t="shared" si="676"/>
        <v>66.138319999999993</v>
      </c>
      <c r="F12810" s="73">
        <f t="shared" si="677"/>
        <v>81.216340000000002</v>
      </c>
      <c r="H12810" s="72">
        <v>74.39873</v>
      </c>
      <c r="I12810" s="75">
        <v>66.138319999999993</v>
      </c>
      <c r="J12810" s="75">
        <v>81.216340000000002</v>
      </c>
      <c r="K12810" s="72">
        <v>0</v>
      </c>
    </row>
    <row r="12811" spans="1:11" x14ac:dyDescent="0.25">
      <c r="A12811" s="66" t="s">
        <v>406</v>
      </c>
      <c r="B12811" s="66" t="s">
        <v>404</v>
      </c>
      <c r="C12811" t="s">
        <v>172</v>
      </c>
      <c r="D12811" s="73">
        <f t="shared" si="675"/>
        <v>86.346289999999996</v>
      </c>
      <c r="E12811" s="73">
        <f t="shared" si="676"/>
        <v>79.795010000000005</v>
      </c>
      <c r="F12811" s="73">
        <f t="shared" si="677"/>
        <v>91.012630000000001</v>
      </c>
      <c r="H12811" s="72">
        <v>86.346289999999996</v>
      </c>
      <c r="I12811" s="75">
        <v>79.795010000000005</v>
      </c>
      <c r="J12811" s="75">
        <v>91.012630000000001</v>
      </c>
      <c r="K12811" s="72">
        <v>0</v>
      </c>
    </row>
    <row r="12812" spans="1:11" x14ac:dyDescent="0.25">
      <c r="A12812" s="66" t="s">
        <v>406</v>
      </c>
      <c r="B12812" s="66" t="s">
        <v>404</v>
      </c>
      <c r="C12812" t="s">
        <v>185</v>
      </c>
      <c r="D12812" s="73">
        <f t="shared" si="675"/>
        <v>81.997299999999996</v>
      </c>
      <c r="E12812" s="73">
        <f t="shared" si="676"/>
        <v>78.929190000000006</v>
      </c>
      <c r="F12812" s="73">
        <f t="shared" si="677"/>
        <v>84.70523</v>
      </c>
      <c r="H12812" s="72">
        <v>81.997299999999996</v>
      </c>
      <c r="I12812" s="75">
        <v>78.929190000000006</v>
      </c>
      <c r="J12812" s="75">
        <v>84.70523</v>
      </c>
      <c r="K12812" s="72">
        <v>0</v>
      </c>
    </row>
    <row r="12813" spans="1:11" x14ac:dyDescent="0.25">
      <c r="A12813" s="66" t="s">
        <v>406</v>
      </c>
      <c r="B12813" s="66" t="s">
        <v>404</v>
      </c>
      <c r="C12813" t="s">
        <v>103</v>
      </c>
      <c r="D12813" s="73">
        <f t="shared" si="675"/>
        <v>82.963669999999993</v>
      </c>
      <c r="E12813" s="73">
        <f t="shared" si="676"/>
        <v>76.815690000000004</v>
      </c>
      <c r="F12813" s="73">
        <f t="shared" si="677"/>
        <v>87.741500000000002</v>
      </c>
      <c r="H12813" s="72">
        <v>82.963669999999993</v>
      </c>
      <c r="I12813" s="75">
        <v>76.815690000000004</v>
      </c>
      <c r="J12813" s="75">
        <v>87.741500000000002</v>
      </c>
      <c r="K12813" s="72">
        <v>0</v>
      </c>
    </row>
    <row r="12814" spans="1:11" x14ac:dyDescent="0.25">
      <c r="A12814" s="66" t="s">
        <v>406</v>
      </c>
      <c r="B12814" s="66" t="s">
        <v>404</v>
      </c>
      <c r="C12814" t="s">
        <v>104</v>
      </c>
      <c r="D12814" s="73">
        <f t="shared" si="675"/>
        <v>81.463700000000003</v>
      </c>
      <c r="E12814" s="73">
        <f t="shared" si="676"/>
        <v>76.417630000000003</v>
      </c>
      <c r="F12814" s="73">
        <f t="shared" si="677"/>
        <v>85.633030000000005</v>
      </c>
      <c r="H12814" s="72">
        <v>81.463700000000003</v>
      </c>
      <c r="I12814" s="75">
        <v>76.417630000000003</v>
      </c>
      <c r="J12814" s="75">
        <v>85.633030000000005</v>
      </c>
      <c r="K12814" s="72">
        <v>0</v>
      </c>
    </row>
    <row r="12815" spans="1:11" x14ac:dyDescent="0.25">
      <c r="A12815" s="66" t="s">
        <v>406</v>
      </c>
      <c r="B12815" s="66" t="s">
        <v>404</v>
      </c>
      <c r="C12815" t="s">
        <v>125</v>
      </c>
      <c r="D12815" s="73">
        <f t="shared" si="675"/>
        <v>82.743809999999996</v>
      </c>
      <c r="E12815" s="73">
        <f t="shared" si="676"/>
        <v>77.384100000000004</v>
      </c>
      <c r="F12815" s="73">
        <f t="shared" si="677"/>
        <v>87.045950000000005</v>
      </c>
      <c r="H12815" s="72">
        <v>82.743809999999996</v>
      </c>
      <c r="I12815" s="75">
        <v>77.384100000000004</v>
      </c>
      <c r="J12815" s="75">
        <v>87.045950000000005</v>
      </c>
      <c r="K12815" s="72">
        <v>0</v>
      </c>
    </row>
    <row r="12816" spans="1:11" x14ac:dyDescent="0.25">
      <c r="A12816" s="66" t="s">
        <v>406</v>
      </c>
      <c r="B12816" s="66" t="s">
        <v>404</v>
      </c>
      <c r="C12816" t="s">
        <v>130</v>
      </c>
      <c r="D12816" s="73">
        <f t="shared" si="675"/>
        <v>82.427390000000003</v>
      </c>
      <c r="E12816" s="73">
        <f t="shared" si="676"/>
        <v>76.081149999999994</v>
      </c>
      <c r="F12816" s="73">
        <f t="shared" si="677"/>
        <v>87.36936</v>
      </c>
      <c r="H12816" s="72">
        <v>82.427390000000003</v>
      </c>
      <c r="I12816" s="75">
        <v>76.081149999999994</v>
      </c>
      <c r="J12816" s="75">
        <v>87.36936</v>
      </c>
      <c r="K12816" s="72">
        <v>0</v>
      </c>
    </row>
    <row r="12817" spans="1:11" x14ac:dyDescent="0.25">
      <c r="A12817" s="66" t="s">
        <v>406</v>
      </c>
      <c r="B12817" s="66" t="s">
        <v>404</v>
      </c>
      <c r="C12817" t="s">
        <v>131</v>
      </c>
      <c r="D12817" s="73">
        <f t="shared" si="675"/>
        <v>81.463319999999996</v>
      </c>
      <c r="E12817" s="73">
        <f t="shared" si="676"/>
        <v>73.79016</v>
      </c>
      <c r="F12817" s="73">
        <f t="shared" si="677"/>
        <v>87.2774</v>
      </c>
      <c r="H12817" s="72">
        <v>81.463319999999996</v>
      </c>
      <c r="I12817" s="75">
        <v>73.79016</v>
      </c>
      <c r="J12817" s="75">
        <v>87.2774</v>
      </c>
      <c r="K12817" s="72">
        <v>0</v>
      </c>
    </row>
    <row r="12818" spans="1:11" x14ac:dyDescent="0.25">
      <c r="A12818" s="66" t="s">
        <v>406</v>
      </c>
      <c r="B12818" s="66" t="s">
        <v>404</v>
      </c>
      <c r="C12818" t="s">
        <v>133</v>
      </c>
      <c r="D12818" s="73">
        <f t="shared" si="675"/>
        <v>77.05659</v>
      </c>
      <c r="E12818" s="73">
        <f t="shared" si="676"/>
        <v>65.727099999999993</v>
      </c>
      <c r="F12818" s="73">
        <f t="shared" si="677"/>
        <v>85.468919999999997</v>
      </c>
      <c r="H12818" s="72">
        <v>77.05659</v>
      </c>
      <c r="I12818" s="75">
        <v>65.727099999999993</v>
      </c>
      <c r="J12818" s="75">
        <v>85.468919999999997</v>
      </c>
      <c r="K12818" s="72">
        <v>0</v>
      </c>
    </row>
    <row r="12819" spans="1:11" x14ac:dyDescent="0.25">
      <c r="A12819" s="66" t="s">
        <v>406</v>
      </c>
      <c r="B12819" s="66" t="s">
        <v>404</v>
      </c>
      <c r="C12819" t="s">
        <v>152</v>
      </c>
      <c r="D12819" s="73">
        <f t="shared" si="675"/>
        <v>81.013419999999996</v>
      </c>
      <c r="E12819" s="73">
        <f t="shared" si="676"/>
        <v>73.970439999999996</v>
      </c>
      <c r="F12819" s="73">
        <f t="shared" si="677"/>
        <v>86.498580000000004</v>
      </c>
      <c r="H12819" s="72">
        <v>81.013419999999996</v>
      </c>
      <c r="I12819" s="75">
        <v>73.970439999999996</v>
      </c>
      <c r="J12819" s="75">
        <v>86.498580000000004</v>
      </c>
      <c r="K12819" s="72">
        <v>0</v>
      </c>
    </row>
    <row r="12820" spans="1:11" x14ac:dyDescent="0.25">
      <c r="A12820" s="66" t="s">
        <v>406</v>
      </c>
      <c r="B12820" s="66" t="s">
        <v>404</v>
      </c>
      <c r="C12820" t="s">
        <v>159</v>
      </c>
      <c r="D12820" s="73">
        <f t="shared" si="675"/>
        <v>76.612189999999998</v>
      </c>
      <c r="E12820" s="73">
        <f t="shared" si="676"/>
        <v>66.287620000000004</v>
      </c>
      <c r="F12820" s="73">
        <f t="shared" si="677"/>
        <v>84.51352</v>
      </c>
      <c r="H12820" s="72">
        <v>76.612189999999998</v>
      </c>
      <c r="I12820" s="75">
        <v>66.287620000000004</v>
      </c>
      <c r="J12820" s="75">
        <v>84.51352</v>
      </c>
      <c r="K12820" s="72">
        <v>0</v>
      </c>
    </row>
    <row r="12821" spans="1:11" x14ac:dyDescent="0.25">
      <c r="A12821" s="66" t="s">
        <v>406</v>
      </c>
      <c r="B12821" s="66" t="s">
        <v>404</v>
      </c>
      <c r="C12821" t="s">
        <v>161</v>
      </c>
      <c r="D12821" s="73">
        <f t="shared" si="675"/>
        <v>73.394279999999995</v>
      </c>
      <c r="E12821" s="73">
        <f t="shared" si="676"/>
        <v>63.765549999999998</v>
      </c>
      <c r="F12821" s="73">
        <f t="shared" si="677"/>
        <v>81.217979999999997</v>
      </c>
      <c r="H12821" s="72">
        <v>73.394279999999995</v>
      </c>
      <c r="I12821" s="75">
        <v>63.765549999999998</v>
      </c>
      <c r="J12821" s="75">
        <v>81.217979999999997</v>
      </c>
      <c r="K12821" s="72">
        <v>0</v>
      </c>
    </row>
    <row r="12822" spans="1:11" x14ac:dyDescent="0.25">
      <c r="A12822" s="66" t="s">
        <v>406</v>
      </c>
      <c r="B12822" s="66" t="s">
        <v>404</v>
      </c>
      <c r="C12822" t="s">
        <v>173</v>
      </c>
      <c r="D12822" s="73">
        <f t="shared" si="675"/>
        <v>81.667199999999994</v>
      </c>
      <c r="E12822" s="73">
        <f t="shared" si="676"/>
        <v>75.528149999999997</v>
      </c>
      <c r="F12822" s="73">
        <f t="shared" si="677"/>
        <v>86.540639999999996</v>
      </c>
      <c r="H12822" s="72">
        <v>81.667199999999994</v>
      </c>
      <c r="I12822" s="75">
        <v>75.528149999999997</v>
      </c>
      <c r="J12822" s="75">
        <v>86.540639999999996</v>
      </c>
      <c r="K12822" s="72">
        <v>0</v>
      </c>
    </row>
    <row r="12823" spans="1:11" x14ac:dyDescent="0.25">
      <c r="A12823" s="66" t="s">
        <v>406</v>
      </c>
      <c r="B12823" s="66" t="s">
        <v>404</v>
      </c>
      <c r="C12823" t="s">
        <v>180</v>
      </c>
      <c r="D12823" s="73">
        <f t="shared" si="675"/>
        <v>75.052329999999998</v>
      </c>
      <c r="E12823" s="73">
        <f t="shared" si="676"/>
        <v>64.461780000000005</v>
      </c>
      <c r="F12823" s="73">
        <f t="shared" si="677"/>
        <v>83.304259999999999</v>
      </c>
      <c r="H12823" s="72">
        <v>75.052329999999998</v>
      </c>
      <c r="I12823" s="75">
        <v>64.461780000000005</v>
      </c>
      <c r="J12823" s="75">
        <v>83.304259999999999</v>
      </c>
      <c r="K12823" s="72">
        <v>0</v>
      </c>
    </row>
    <row r="12824" spans="1:11" x14ac:dyDescent="0.25">
      <c r="A12824" s="66" t="s">
        <v>406</v>
      </c>
      <c r="B12824" s="66" t="s">
        <v>404</v>
      </c>
      <c r="C12824" t="s">
        <v>186</v>
      </c>
      <c r="D12824" s="73">
        <f t="shared" si="675"/>
        <v>81.146850000000001</v>
      </c>
      <c r="E12824" s="73">
        <f t="shared" si="676"/>
        <v>78.497780000000006</v>
      </c>
      <c r="F12824" s="73">
        <f t="shared" si="677"/>
        <v>83.537999999999997</v>
      </c>
      <c r="H12824" s="72">
        <v>81.146850000000001</v>
      </c>
      <c r="I12824" s="75">
        <v>78.497780000000006</v>
      </c>
      <c r="J12824" s="75">
        <v>83.537999999999997</v>
      </c>
      <c r="K12824" s="72">
        <v>0</v>
      </c>
    </row>
    <row r="12825" spans="1:11" x14ac:dyDescent="0.25">
      <c r="A12825" s="66" t="s">
        <v>406</v>
      </c>
      <c r="B12825" s="66" t="s">
        <v>404</v>
      </c>
      <c r="C12825" t="s">
        <v>102</v>
      </c>
      <c r="D12825" s="73">
        <f t="shared" si="675"/>
        <v>82.405569999999997</v>
      </c>
      <c r="E12825" s="73">
        <f t="shared" si="676"/>
        <v>74.410790000000006</v>
      </c>
      <c r="F12825" s="73">
        <f t="shared" si="677"/>
        <v>88.295450000000002</v>
      </c>
      <c r="H12825" s="72">
        <v>82.405569999999997</v>
      </c>
      <c r="I12825" s="75">
        <v>74.410790000000006</v>
      </c>
      <c r="J12825" s="75">
        <v>88.295450000000002</v>
      </c>
      <c r="K12825" s="72">
        <v>0</v>
      </c>
    </row>
    <row r="12826" spans="1:11" x14ac:dyDescent="0.25">
      <c r="A12826" s="66" t="s">
        <v>406</v>
      </c>
      <c r="B12826" s="66" t="s">
        <v>404</v>
      </c>
      <c r="C12826" t="s">
        <v>109</v>
      </c>
      <c r="D12826" s="73">
        <f t="shared" si="675"/>
        <v>74.184119999999993</v>
      </c>
      <c r="E12826" s="73">
        <f t="shared" si="676"/>
        <v>64.292640000000006</v>
      </c>
      <c r="F12826" s="73">
        <f t="shared" si="677"/>
        <v>82.09845</v>
      </c>
      <c r="H12826" s="72">
        <v>74.184119999999993</v>
      </c>
      <c r="I12826" s="75">
        <v>64.292640000000006</v>
      </c>
      <c r="J12826" s="75">
        <v>82.09845</v>
      </c>
      <c r="K12826" s="72">
        <v>0</v>
      </c>
    </row>
    <row r="12827" spans="1:11" x14ac:dyDescent="0.25">
      <c r="A12827" s="66" t="s">
        <v>406</v>
      </c>
      <c r="B12827" s="66" t="s">
        <v>404</v>
      </c>
      <c r="C12827" t="s">
        <v>129</v>
      </c>
      <c r="D12827" s="73">
        <f t="shared" si="675"/>
        <v>81.904439999999994</v>
      </c>
      <c r="E12827" s="73">
        <f t="shared" si="676"/>
        <v>75.91095</v>
      </c>
      <c r="F12827" s="73">
        <f t="shared" si="677"/>
        <v>86.668599999999998</v>
      </c>
      <c r="H12827" s="72">
        <v>81.904439999999994</v>
      </c>
      <c r="I12827" s="75">
        <v>75.91095</v>
      </c>
      <c r="J12827" s="75">
        <v>86.668599999999998</v>
      </c>
      <c r="K12827" s="72">
        <v>0</v>
      </c>
    </row>
    <row r="12828" spans="1:11" x14ac:dyDescent="0.25">
      <c r="A12828" s="66" t="s">
        <v>406</v>
      </c>
      <c r="B12828" s="66" t="s">
        <v>404</v>
      </c>
      <c r="C12828" t="s">
        <v>135</v>
      </c>
      <c r="D12828" s="73">
        <f t="shared" si="675"/>
        <v>84.158569999999997</v>
      </c>
      <c r="E12828" s="73">
        <f t="shared" si="676"/>
        <v>74.470119999999994</v>
      </c>
      <c r="F12828" s="73">
        <f t="shared" si="677"/>
        <v>90.63279</v>
      </c>
      <c r="H12828" s="72">
        <v>84.158569999999997</v>
      </c>
      <c r="I12828" s="75">
        <v>74.470119999999994</v>
      </c>
      <c r="J12828" s="75">
        <v>90.63279</v>
      </c>
      <c r="K12828" s="72">
        <v>0</v>
      </c>
    </row>
    <row r="12829" spans="1:11" x14ac:dyDescent="0.25">
      <c r="A12829" s="66" t="s">
        <v>406</v>
      </c>
      <c r="B12829" s="66" t="s">
        <v>404</v>
      </c>
      <c r="C12829" t="s">
        <v>142</v>
      </c>
      <c r="D12829" s="73">
        <f t="shared" si="675"/>
        <v>80.472099999999998</v>
      </c>
      <c r="E12829" s="73">
        <f t="shared" si="676"/>
        <v>69.620480000000001</v>
      </c>
      <c r="F12829" s="73">
        <f t="shared" si="677"/>
        <v>88.109520000000003</v>
      </c>
      <c r="H12829" s="72">
        <v>80.472099999999998</v>
      </c>
      <c r="I12829" s="75">
        <v>69.620480000000001</v>
      </c>
      <c r="J12829" s="75">
        <v>88.109520000000003</v>
      </c>
      <c r="K12829" s="72">
        <v>0</v>
      </c>
    </row>
    <row r="12830" spans="1:11" x14ac:dyDescent="0.25">
      <c r="A12830" s="66" t="s">
        <v>406</v>
      </c>
      <c r="B12830" s="66" t="s">
        <v>404</v>
      </c>
      <c r="C12830" t="s">
        <v>148</v>
      </c>
      <c r="D12830" s="73">
        <f t="shared" si="675"/>
        <v>77.125259999999997</v>
      </c>
      <c r="E12830" s="73">
        <f t="shared" si="676"/>
        <v>69.186040000000006</v>
      </c>
      <c r="F12830" s="73">
        <f t="shared" si="677"/>
        <v>83.506590000000003</v>
      </c>
      <c r="H12830" s="72">
        <v>77.125259999999997</v>
      </c>
      <c r="I12830" s="75">
        <v>69.186040000000006</v>
      </c>
      <c r="J12830" s="75">
        <v>83.506590000000003</v>
      </c>
      <c r="K12830" s="72">
        <v>0</v>
      </c>
    </row>
    <row r="12831" spans="1:11" x14ac:dyDescent="0.25">
      <c r="A12831" s="66" t="s">
        <v>406</v>
      </c>
      <c r="B12831" s="66" t="s">
        <v>404</v>
      </c>
      <c r="C12831" t="s">
        <v>149</v>
      </c>
      <c r="D12831" s="73">
        <f t="shared" si="675"/>
        <v>81.51755</v>
      </c>
      <c r="E12831" s="73">
        <f t="shared" si="676"/>
        <v>74.246960000000001</v>
      </c>
      <c r="F12831" s="73">
        <f t="shared" si="677"/>
        <v>87.092359999999999</v>
      </c>
      <c r="H12831" s="72">
        <v>81.51755</v>
      </c>
      <c r="I12831" s="75">
        <v>74.246960000000001</v>
      </c>
      <c r="J12831" s="75">
        <v>87.092359999999999</v>
      </c>
      <c r="K12831" s="72">
        <v>0</v>
      </c>
    </row>
    <row r="12832" spans="1:11" x14ac:dyDescent="0.25">
      <c r="A12832" s="66" t="s">
        <v>406</v>
      </c>
      <c r="B12832" s="66" t="s">
        <v>404</v>
      </c>
      <c r="C12832" t="s">
        <v>157</v>
      </c>
      <c r="D12832" s="73">
        <f t="shared" si="675"/>
        <v>76.899119999999996</v>
      </c>
      <c r="E12832" s="73">
        <f t="shared" si="676"/>
        <v>68.215990000000005</v>
      </c>
      <c r="F12832" s="73">
        <f t="shared" si="677"/>
        <v>83.774320000000003</v>
      </c>
      <c r="H12832" s="72">
        <v>76.899119999999996</v>
      </c>
      <c r="I12832" s="75">
        <v>68.215990000000005</v>
      </c>
      <c r="J12832" s="75">
        <v>83.774320000000003</v>
      </c>
      <c r="K12832" s="72">
        <v>0</v>
      </c>
    </row>
    <row r="12833" spans="1:11" x14ac:dyDescent="0.25">
      <c r="A12833" s="66" t="s">
        <v>406</v>
      </c>
      <c r="B12833" s="66" t="s">
        <v>404</v>
      </c>
      <c r="C12833" t="s">
        <v>166</v>
      </c>
      <c r="D12833" s="73">
        <f t="shared" si="675"/>
        <v>88.132180000000005</v>
      </c>
      <c r="E12833" s="73">
        <f t="shared" si="676"/>
        <v>83.192710000000005</v>
      </c>
      <c r="F12833" s="73">
        <f t="shared" si="677"/>
        <v>91.763720000000006</v>
      </c>
      <c r="H12833" s="72">
        <v>88.132180000000005</v>
      </c>
      <c r="I12833" s="75">
        <v>83.192710000000005</v>
      </c>
      <c r="J12833" s="75">
        <v>91.763720000000006</v>
      </c>
      <c r="K12833" s="72">
        <v>0</v>
      </c>
    </row>
    <row r="12834" spans="1:11" x14ac:dyDescent="0.25">
      <c r="A12834" s="66" t="s">
        <v>406</v>
      </c>
      <c r="B12834" s="66" t="s">
        <v>404</v>
      </c>
      <c r="C12834" t="s">
        <v>169</v>
      </c>
      <c r="D12834" s="73">
        <f t="shared" si="675"/>
        <v>83.289770000000004</v>
      </c>
      <c r="E12834" s="73">
        <f t="shared" si="676"/>
        <v>75.366470000000007</v>
      </c>
      <c r="F12834" s="73">
        <f t="shared" si="677"/>
        <v>89.035330000000002</v>
      </c>
      <c r="H12834" s="72">
        <v>83.289770000000004</v>
      </c>
      <c r="I12834" s="75">
        <v>75.366470000000007</v>
      </c>
      <c r="J12834" s="75">
        <v>89.035330000000002</v>
      </c>
      <c r="K12834" s="72">
        <v>0</v>
      </c>
    </row>
    <row r="12835" spans="1:11" x14ac:dyDescent="0.25">
      <c r="A12835" s="66" t="s">
        <v>406</v>
      </c>
      <c r="B12835" s="66" t="s">
        <v>404</v>
      </c>
      <c r="C12835" t="s">
        <v>170</v>
      </c>
      <c r="D12835" s="73">
        <f t="shared" si="675"/>
        <v>77.991659999999996</v>
      </c>
      <c r="E12835" s="73">
        <f t="shared" si="676"/>
        <v>68.985619999999997</v>
      </c>
      <c r="F12835" s="73">
        <f t="shared" si="677"/>
        <v>84.952929999999995</v>
      </c>
      <c r="H12835" s="72">
        <v>77.991659999999996</v>
      </c>
      <c r="I12835" s="75">
        <v>68.985619999999997</v>
      </c>
      <c r="J12835" s="75">
        <v>84.952929999999995</v>
      </c>
      <c r="K12835" s="72">
        <v>0</v>
      </c>
    </row>
    <row r="12836" spans="1:11" x14ac:dyDescent="0.25">
      <c r="A12836" s="66" t="s">
        <v>406</v>
      </c>
      <c r="B12836" s="66" t="s">
        <v>404</v>
      </c>
      <c r="C12836" t="s">
        <v>176</v>
      </c>
      <c r="D12836" s="73">
        <f t="shared" si="675"/>
        <v>76.451059999999998</v>
      </c>
      <c r="E12836" s="73">
        <f t="shared" si="676"/>
        <v>68.933220000000006</v>
      </c>
      <c r="F12836" s="73">
        <f t="shared" si="677"/>
        <v>82.608639999999994</v>
      </c>
      <c r="H12836" s="72">
        <v>76.451059999999998</v>
      </c>
      <c r="I12836" s="75">
        <v>68.933220000000006</v>
      </c>
      <c r="J12836" s="75">
        <v>82.608639999999994</v>
      </c>
      <c r="K12836" s="72">
        <v>0</v>
      </c>
    </row>
    <row r="12837" spans="1:11" x14ac:dyDescent="0.25">
      <c r="A12837" s="66" t="s">
        <v>406</v>
      </c>
      <c r="B12837" s="66" t="s">
        <v>404</v>
      </c>
      <c r="C12837" t="s">
        <v>3</v>
      </c>
      <c r="D12837" s="73">
        <f t="shared" si="675"/>
        <v>79.734179999999995</v>
      </c>
      <c r="E12837" s="73">
        <f t="shared" si="676"/>
        <v>77.199399999999997</v>
      </c>
      <c r="F12837" s="73">
        <f t="shared" si="677"/>
        <v>82.052670000000006</v>
      </c>
      <c r="H12837" s="72">
        <v>79.734179999999995</v>
      </c>
      <c r="I12837" s="75">
        <v>77.199399999999997</v>
      </c>
      <c r="J12837" s="75">
        <v>82.052670000000006</v>
      </c>
      <c r="K12837" s="72">
        <v>0</v>
      </c>
    </row>
    <row r="12838" spans="1:11" x14ac:dyDescent="0.25">
      <c r="A12838" s="66" t="s">
        <v>406</v>
      </c>
      <c r="B12838" s="66" t="s">
        <v>404</v>
      </c>
      <c r="C12838" t="s">
        <v>112</v>
      </c>
      <c r="D12838" s="73">
        <f t="shared" si="675"/>
        <v>83.612979999999993</v>
      </c>
      <c r="E12838" s="73">
        <f t="shared" si="676"/>
        <v>75.498440000000002</v>
      </c>
      <c r="F12838" s="73">
        <f t="shared" si="677"/>
        <v>89.416820000000001</v>
      </c>
      <c r="H12838" s="72">
        <v>83.612979999999993</v>
      </c>
      <c r="I12838" s="75">
        <v>75.498440000000002</v>
      </c>
      <c r="J12838" s="75">
        <v>89.416820000000001</v>
      </c>
      <c r="K12838" s="72">
        <v>0</v>
      </c>
    </row>
    <row r="12839" spans="1:11" x14ac:dyDescent="0.25">
      <c r="A12839" s="66" t="s">
        <v>406</v>
      </c>
      <c r="B12839" s="66" t="s">
        <v>404</v>
      </c>
      <c r="C12839" t="s">
        <v>113</v>
      </c>
      <c r="D12839" s="73">
        <f t="shared" si="675"/>
        <v>79.510300000000001</v>
      </c>
      <c r="E12839" s="73">
        <f t="shared" si="676"/>
        <v>71.811449999999994</v>
      </c>
      <c r="F12839" s="73">
        <f t="shared" si="677"/>
        <v>85.53013</v>
      </c>
      <c r="H12839" s="72">
        <v>79.510300000000001</v>
      </c>
      <c r="I12839" s="75">
        <v>71.811449999999994</v>
      </c>
      <c r="J12839" s="75">
        <v>85.53013</v>
      </c>
      <c r="K12839" s="72">
        <v>0</v>
      </c>
    </row>
    <row r="12840" spans="1:11" x14ac:dyDescent="0.25">
      <c r="A12840" s="66" t="s">
        <v>406</v>
      </c>
      <c r="B12840" s="66" t="s">
        <v>404</v>
      </c>
      <c r="C12840" t="s">
        <v>116</v>
      </c>
      <c r="D12840" s="73">
        <f t="shared" si="675"/>
        <v>73.589789999999994</v>
      </c>
      <c r="E12840" s="73">
        <f t="shared" si="676"/>
        <v>63.182459999999999</v>
      </c>
      <c r="F12840" s="73">
        <f t="shared" si="677"/>
        <v>81.898099999999999</v>
      </c>
      <c r="H12840" s="72">
        <v>73.589789999999994</v>
      </c>
      <c r="I12840" s="75">
        <v>63.182459999999999</v>
      </c>
      <c r="J12840" s="75">
        <v>81.898099999999999</v>
      </c>
      <c r="K12840" s="72">
        <v>0</v>
      </c>
    </row>
    <row r="12841" spans="1:11" x14ac:dyDescent="0.25">
      <c r="A12841" s="66" t="s">
        <v>406</v>
      </c>
      <c r="B12841" s="66" t="s">
        <v>404</v>
      </c>
      <c r="C12841" t="s">
        <v>122</v>
      </c>
      <c r="D12841" s="73">
        <f t="shared" si="675"/>
        <v>81.274469999999994</v>
      </c>
      <c r="E12841" s="73">
        <f t="shared" si="676"/>
        <v>65.954480000000004</v>
      </c>
      <c r="F12841" s="73">
        <f t="shared" si="677"/>
        <v>90.675330000000002</v>
      </c>
      <c r="H12841" s="72">
        <v>81.274469999999994</v>
      </c>
      <c r="I12841" s="75">
        <v>65.954480000000004</v>
      </c>
      <c r="J12841" s="75">
        <v>90.675330000000002</v>
      </c>
      <c r="K12841" s="72">
        <v>0</v>
      </c>
    </row>
    <row r="12842" spans="1:11" x14ac:dyDescent="0.25">
      <c r="A12842" s="66" t="s">
        <v>406</v>
      </c>
      <c r="B12842" s="66" t="s">
        <v>404</v>
      </c>
      <c r="C12842" t="s">
        <v>126</v>
      </c>
      <c r="D12842" s="73">
        <f t="shared" ref="D12842:D12849" si="678">IF(K12842&gt;=50," ",H12842)</f>
        <v>74.880089999999996</v>
      </c>
      <c r="E12842" s="73">
        <f t="shared" ref="E12842:E12849" si="679">IF(K12842&gt;=50," ",I12842)</f>
        <v>66.335629999999995</v>
      </c>
      <c r="F12842" s="73">
        <f t="shared" ref="F12842:F12849" si="680">IF(K12842&gt;=50," ",J12842)</f>
        <v>81.849260000000001</v>
      </c>
      <c r="H12842" s="72">
        <v>74.880089999999996</v>
      </c>
      <c r="I12842" s="75">
        <v>66.335629999999995</v>
      </c>
      <c r="J12842" s="75">
        <v>81.849260000000001</v>
      </c>
      <c r="K12842" s="72">
        <v>0</v>
      </c>
    </row>
    <row r="12843" spans="1:11" x14ac:dyDescent="0.25">
      <c r="A12843" s="66" t="s">
        <v>406</v>
      </c>
      <c r="B12843" s="66" t="s">
        <v>404</v>
      </c>
      <c r="C12843" t="s">
        <v>139</v>
      </c>
      <c r="D12843" s="73">
        <f t="shared" si="678"/>
        <v>75.454149999999998</v>
      </c>
      <c r="E12843" s="73">
        <f t="shared" si="679"/>
        <v>65.177670000000006</v>
      </c>
      <c r="F12843" s="73">
        <f t="shared" si="680"/>
        <v>83.467190000000002</v>
      </c>
      <c r="H12843" s="72">
        <v>75.454149999999998</v>
      </c>
      <c r="I12843" s="75">
        <v>65.177670000000006</v>
      </c>
      <c r="J12843" s="75">
        <v>83.467190000000002</v>
      </c>
      <c r="K12843" s="72">
        <v>0</v>
      </c>
    </row>
    <row r="12844" spans="1:11" x14ac:dyDescent="0.25">
      <c r="A12844" s="66" t="s">
        <v>406</v>
      </c>
      <c r="B12844" s="66" t="s">
        <v>404</v>
      </c>
      <c r="C12844" t="s">
        <v>140</v>
      </c>
      <c r="D12844" s="73">
        <f t="shared" si="678"/>
        <v>75.184460000000001</v>
      </c>
      <c r="E12844" s="73">
        <f t="shared" si="679"/>
        <v>60.977679999999999</v>
      </c>
      <c r="F12844" s="73">
        <f t="shared" si="680"/>
        <v>85.452910000000003</v>
      </c>
      <c r="H12844" s="72">
        <v>75.184460000000001</v>
      </c>
      <c r="I12844" s="75">
        <v>60.977679999999999</v>
      </c>
      <c r="J12844" s="75">
        <v>85.452910000000003</v>
      </c>
      <c r="K12844" s="72">
        <v>0</v>
      </c>
    </row>
    <row r="12845" spans="1:11" x14ac:dyDescent="0.25">
      <c r="A12845" s="66" t="s">
        <v>406</v>
      </c>
      <c r="B12845" s="66" t="s">
        <v>404</v>
      </c>
      <c r="C12845" t="s">
        <v>147</v>
      </c>
      <c r="D12845" s="73">
        <f t="shared" si="678"/>
        <v>83.430660000000003</v>
      </c>
      <c r="E12845" s="73">
        <f t="shared" si="679"/>
        <v>77.988010000000003</v>
      </c>
      <c r="F12845" s="73">
        <f t="shared" si="680"/>
        <v>87.739140000000006</v>
      </c>
      <c r="H12845" s="72">
        <v>83.430660000000003</v>
      </c>
      <c r="I12845" s="75">
        <v>77.988010000000003</v>
      </c>
      <c r="J12845" s="75">
        <v>87.739140000000006</v>
      </c>
      <c r="K12845" s="72">
        <v>0</v>
      </c>
    </row>
    <row r="12846" spans="1:11" x14ac:dyDescent="0.25">
      <c r="A12846" s="66" t="s">
        <v>406</v>
      </c>
      <c r="B12846" s="66" t="s">
        <v>404</v>
      </c>
      <c r="C12846" t="s">
        <v>155</v>
      </c>
      <c r="D12846" s="73">
        <f t="shared" si="678"/>
        <v>79.224990000000005</v>
      </c>
      <c r="E12846" s="73">
        <f t="shared" si="679"/>
        <v>64.103390000000005</v>
      </c>
      <c r="F12846" s="73">
        <f t="shared" si="680"/>
        <v>89.063339999999997</v>
      </c>
      <c r="H12846" s="72">
        <v>79.224990000000005</v>
      </c>
      <c r="I12846" s="75">
        <v>64.103390000000005</v>
      </c>
      <c r="J12846" s="75">
        <v>89.063339999999997</v>
      </c>
      <c r="K12846" s="72">
        <v>0</v>
      </c>
    </row>
    <row r="12847" spans="1:11" x14ac:dyDescent="0.25">
      <c r="A12847" s="66" t="s">
        <v>406</v>
      </c>
      <c r="B12847" s="66" t="s">
        <v>404</v>
      </c>
      <c r="C12847" t="s">
        <v>168</v>
      </c>
      <c r="D12847" s="73">
        <f t="shared" si="678"/>
        <v>85.543819999999997</v>
      </c>
      <c r="E12847" s="73">
        <f t="shared" si="679"/>
        <v>77.564430000000002</v>
      </c>
      <c r="F12847" s="73">
        <f t="shared" si="680"/>
        <v>91.014060000000001</v>
      </c>
      <c r="H12847" s="72">
        <v>85.543819999999997</v>
      </c>
      <c r="I12847" s="75">
        <v>77.564430000000002</v>
      </c>
      <c r="J12847" s="75">
        <v>91.014060000000001</v>
      </c>
      <c r="K12847" s="72">
        <v>0</v>
      </c>
    </row>
    <row r="12848" spans="1:11" x14ac:dyDescent="0.25">
      <c r="A12848" s="66" t="s">
        <v>406</v>
      </c>
      <c r="B12848" s="66" t="s">
        <v>404</v>
      </c>
      <c r="C12848" t="s">
        <v>187</v>
      </c>
      <c r="D12848" s="73">
        <f t="shared" si="678"/>
        <v>78.49991</v>
      </c>
      <c r="E12848" s="73">
        <f t="shared" si="679"/>
        <v>74.254140000000007</v>
      </c>
      <c r="F12848" s="73">
        <f t="shared" si="680"/>
        <v>82.213229999999996</v>
      </c>
      <c r="H12848" s="72">
        <v>78.49991</v>
      </c>
      <c r="I12848" s="75">
        <v>74.254140000000007</v>
      </c>
      <c r="J12848" s="75">
        <v>82.213229999999996</v>
      </c>
      <c r="K12848" s="72">
        <v>0</v>
      </c>
    </row>
    <row r="12849" spans="1:11" x14ac:dyDescent="0.25">
      <c r="A12849" s="66" t="s">
        <v>406</v>
      </c>
      <c r="B12849" s="66" t="s">
        <v>404</v>
      </c>
      <c r="C12849" t="s">
        <v>1</v>
      </c>
      <c r="D12849" s="73">
        <f t="shared" si="678"/>
        <v>79.709329999999994</v>
      </c>
      <c r="E12849" s="73">
        <f t="shared" si="679"/>
        <v>78.757739999999998</v>
      </c>
      <c r="F12849" s="73">
        <f t="shared" si="680"/>
        <v>80.628789999999995</v>
      </c>
      <c r="H12849" s="72">
        <v>79.709329999999994</v>
      </c>
      <c r="I12849" s="75">
        <v>78.757739999999998</v>
      </c>
      <c r="J12849" s="75">
        <v>80.628789999999995</v>
      </c>
      <c r="K12849" s="72">
        <v>0</v>
      </c>
    </row>
    <row r="12850" spans="1:11" x14ac:dyDescent="0.25">
      <c r="A12850" s="66" t="s">
        <v>407</v>
      </c>
      <c r="B12850" s="66" t="s">
        <v>402</v>
      </c>
      <c r="C12850" t="s">
        <v>110</v>
      </c>
      <c r="D12850" s="73">
        <f t="shared" ref="D12850:D12913" si="681">IF(K12850&gt;=50," ",H12850)</f>
        <v>24.837350000000001</v>
      </c>
      <c r="E12850" s="73">
        <f t="shared" ref="E12850:E12913" si="682">IF(K12850&gt;=50," ",I12850)</f>
        <v>18.800339999999998</v>
      </c>
      <c r="F12850" s="73">
        <f t="shared" ref="F12850:F12913" si="683">IF(K12850&gt;=50," ",J12850)</f>
        <v>32.047820000000002</v>
      </c>
      <c r="H12850" s="72">
        <v>24.837350000000001</v>
      </c>
      <c r="I12850" s="75">
        <v>18.800339999999998</v>
      </c>
      <c r="J12850" s="75">
        <v>32.047820000000002</v>
      </c>
      <c r="K12850" s="72">
        <v>0</v>
      </c>
    </row>
    <row r="12851" spans="1:11" x14ac:dyDescent="0.25">
      <c r="A12851" s="66" t="s">
        <v>407</v>
      </c>
      <c r="B12851" s="66" t="s">
        <v>402</v>
      </c>
      <c r="C12851" t="s">
        <v>137</v>
      </c>
      <c r="D12851" s="73">
        <f t="shared" si="681"/>
        <v>20.340579999999999</v>
      </c>
      <c r="E12851" s="73">
        <f t="shared" si="682"/>
        <v>14.773770000000001</v>
      </c>
      <c r="F12851" s="73">
        <f t="shared" si="683"/>
        <v>27.332280000000001</v>
      </c>
      <c r="H12851" s="72">
        <v>20.340579999999999</v>
      </c>
      <c r="I12851" s="75">
        <v>14.773770000000001</v>
      </c>
      <c r="J12851" s="75">
        <v>27.332280000000001</v>
      </c>
      <c r="K12851" s="72">
        <v>0</v>
      </c>
    </row>
    <row r="12852" spans="1:11" x14ac:dyDescent="0.25">
      <c r="A12852" s="66" t="s">
        <v>407</v>
      </c>
      <c r="B12852" s="66" t="s">
        <v>402</v>
      </c>
      <c r="C12852" t="s">
        <v>141</v>
      </c>
      <c r="D12852" s="73">
        <f t="shared" si="681"/>
        <v>22.788869999999999</v>
      </c>
      <c r="E12852" s="73">
        <f t="shared" si="682"/>
        <v>17.050989999999999</v>
      </c>
      <c r="F12852" s="73">
        <f t="shared" si="683"/>
        <v>29.764759999999999</v>
      </c>
      <c r="H12852" s="72">
        <v>22.788869999999999</v>
      </c>
      <c r="I12852" s="75">
        <v>17.050989999999999</v>
      </c>
      <c r="J12852" s="75">
        <v>29.764759999999999</v>
      </c>
      <c r="K12852" s="72">
        <v>0</v>
      </c>
    </row>
    <row r="12853" spans="1:11" x14ac:dyDescent="0.25">
      <c r="A12853" s="66" t="s">
        <v>407</v>
      </c>
      <c r="B12853" s="66" t="s">
        <v>402</v>
      </c>
      <c r="C12853" t="s">
        <v>144</v>
      </c>
      <c r="D12853" s="73">
        <f t="shared" si="681"/>
        <v>24.923490000000001</v>
      </c>
      <c r="E12853" s="73">
        <f t="shared" si="682"/>
        <v>17.28143</v>
      </c>
      <c r="F12853" s="73">
        <f t="shared" si="683"/>
        <v>34.534080000000003</v>
      </c>
      <c r="H12853" s="72">
        <v>24.923490000000001</v>
      </c>
      <c r="I12853" s="75">
        <v>17.28143</v>
      </c>
      <c r="J12853" s="75">
        <v>34.534080000000003</v>
      </c>
      <c r="K12853" s="72">
        <v>0</v>
      </c>
    </row>
    <row r="12854" spans="1:11" x14ac:dyDescent="0.25">
      <c r="A12854" s="66" t="s">
        <v>407</v>
      </c>
      <c r="B12854" s="66" t="s">
        <v>402</v>
      </c>
      <c r="C12854" t="s">
        <v>150</v>
      </c>
      <c r="D12854" s="73">
        <f t="shared" si="681"/>
        <v>26.05031</v>
      </c>
      <c r="E12854" s="73">
        <f t="shared" si="682"/>
        <v>20.413160000000001</v>
      </c>
      <c r="F12854" s="73">
        <f t="shared" si="683"/>
        <v>32.606400000000001</v>
      </c>
      <c r="H12854" s="72">
        <v>26.05031</v>
      </c>
      <c r="I12854" s="75">
        <v>20.413160000000001</v>
      </c>
      <c r="J12854" s="75">
        <v>32.606400000000001</v>
      </c>
      <c r="K12854" s="72">
        <v>0</v>
      </c>
    </row>
    <row r="12855" spans="1:11" x14ac:dyDescent="0.25">
      <c r="A12855" s="66" t="s">
        <v>407</v>
      </c>
      <c r="B12855" s="66" t="s">
        <v>402</v>
      </c>
      <c r="C12855" t="s">
        <v>174</v>
      </c>
      <c r="D12855" s="73">
        <f t="shared" si="681"/>
        <v>22.104980000000001</v>
      </c>
      <c r="E12855" s="73">
        <f t="shared" si="682"/>
        <v>16.160779999999999</v>
      </c>
      <c r="F12855" s="73">
        <f t="shared" si="683"/>
        <v>29.467099999999999</v>
      </c>
      <c r="H12855" s="72">
        <v>22.104980000000001</v>
      </c>
      <c r="I12855" s="75">
        <v>16.160779999999999</v>
      </c>
      <c r="J12855" s="75">
        <v>29.467099999999999</v>
      </c>
      <c r="K12855" s="72">
        <v>0</v>
      </c>
    </row>
    <row r="12856" spans="1:11" x14ac:dyDescent="0.25">
      <c r="A12856" s="66" t="s">
        <v>407</v>
      </c>
      <c r="B12856" s="66" t="s">
        <v>402</v>
      </c>
      <c r="C12856" t="s">
        <v>179</v>
      </c>
      <c r="D12856" s="73">
        <f t="shared" si="681"/>
        <v>23.17961</v>
      </c>
      <c r="E12856" s="73">
        <f t="shared" si="682"/>
        <v>15.94467</v>
      </c>
      <c r="F12856" s="73">
        <f t="shared" si="683"/>
        <v>32.430799999999998</v>
      </c>
      <c r="H12856" s="72">
        <v>23.17961</v>
      </c>
      <c r="I12856" s="75">
        <v>15.94467</v>
      </c>
      <c r="J12856" s="75">
        <v>32.430799999999998</v>
      </c>
      <c r="K12856" s="72">
        <v>0</v>
      </c>
    </row>
    <row r="12857" spans="1:11" x14ac:dyDescent="0.25">
      <c r="A12857" s="66" t="s">
        <v>407</v>
      </c>
      <c r="B12857" s="66" t="s">
        <v>402</v>
      </c>
      <c r="C12857" t="s">
        <v>181</v>
      </c>
      <c r="D12857" s="73">
        <f t="shared" si="681"/>
        <v>23.296430000000001</v>
      </c>
      <c r="E12857" s="73">
        <f t="shared" si="682"/>
        <v>20.71781</v>
      </c>
      <c r="F12857" s="73">
        <f t="shared" si="683"/>
        <v>26.09037</v>
      </c>
      <c r="H12857" s="72">
        <v>23.296430000000001</v>
      </c>
      <c r="I12857" s="75">
        <v>20.71781</v>
      </c>
      <c r="J12857" s="75">
        <v>26.09037</v>
      </c>
      <c r="K12857" s="72">
        <v>0</v>
      </c>
    </row>
    <row r="12858" spans="1:11" x14ac:dyDescent="0.25">
      <c r="A12858" s="66" t="s">
        <v>407</v>
      </c>
      <c r="B12858" s="66" t="s">
        <v>402</v>
      </c>
      <c r="C12858" t="s">
        <v>105</v>
      </c>
      <c r="D12858" s="73">
        <f t="shared" si="681"/>
        <v>19.178830000000001</v>
      </c>
      <c r="E12858" s="73">
        <f t="shared" si="682"/>
        <v>14.21917</v>
      </c>
      <c r="F12858" s="73">
        <f t="shared" si="683"/>
        <v>25.357060000000001</v>
      </c>
      <c r="H12858" s="72">
        <v>19.178830000000001</v>
      </c>
      <c r="I12858" s="75">
        <v>14.21917</v>
      </c>
      <c r="J12858" s="75">
        <v>25.357060000000001</v>
      </c>
      <c r="K12858" s="72">
        <v>0</v>
      </c>
    </row>
    <row r="12859" spans="1:11" x14ac:dyDescent="0.25">
      <c r="A12859" s="66" t="s">
        <v>407</v>
      </c>
      <c r="B12859" s="66" t="s">
        <v>402</v>
      </c>
      <c r="C12859" t="s">
        <v>111</v>
      </c>
      <c r="D12859" s="73">
        <f t="shared" si="681"/>
        <v>26.325050000000001</v>
      </c>
      <c r="E12859" s="73">
        <f t="shared" si="682"/>
        <v>21.220189999999999</v>
      </c>
      <c r="F12859" s="73">
        <f t="shared" si="683"/>
        <v>32.156689999999998</v>
      </c>
      <c r="H12859" s="72">
        <v>26.325050000000001</v>
      </c>
      <c r="I12859" s="75">
        <v>21.220189999999999</v>
      </c>
      <c r="J12859" s="75">
        <v>32.156689999999998</v>
      </c>
      <c r="K12859" s="72">
        <v>0</v>
      </c>
    </row>
    <row r="12860" spans="1:11" x14ac:dyDescent="0.25">
      <c r="A12860" s="66" t="s">
        <v>407</v>
      </c>
      <c r="B12860" s="66" t="s">
        <v>402</v>
      </c>
      <c r="C12860" t="s">
        <v>119</v>
      </c>
      <c r="D12860" s="73">
        <f t="shared" si="681"/>
        <v>22.528030000000001</v>
      </c>
      <c r="E12860" s="73">
        <f t="shared" si="682"/>
        <v>16.625920000000001</v>
      </c>
      <c r="F12860" s="73">
        <f t="shared" si="683"/>
        <v>29.777049999999999</v>
      </c>
      <c r="H12860" s="72">
        <v>22.528030000000001</v>
      </c>
      <c r="I12860" s="75">
        <v>16.625920000000001</v>
      </c>
      <c r="J12860" s="75">
        <v>29.777049999999999</v>
      </c>
      <c r="K12860" s="72">
        <v>0</v>
      </c>
    </row>
    <row r="12861" spans="1:11" x14ac:dyDescent="0.25">
      <c r="A12861" s="66" t="s">
        <v>407</v>
      </c>
      <c r="B12861" s="66" t="s">
        <v>402</v>
      </c>
      <c r="C12861" t="s">
        <v>132</v>
      </c>
      <c r="D12861" s="73">
        <f t="shared" si="681"/>
        <v>23.067219999999999</v>
      </c>
      <c r="E12861" s="73">
        <f t="shared" si="682"/>
        <v>16.47814</v>
      </c>
      <c r="F12861" s="73">
        <f t="shared" si="683"/>
        <v>31.303570000000001</v>
      </c>
      <c r="H12861" s="72">
        <v>23.067219999999999</v>
      </c>
      <c r="I12861" s="75">
        <v>16.47814</v>
      </c>
      <c r="J12861" s="75">
        <v>31.303570000000001</v>
      </c>
      <c r="K12861" s="72">
        <v>0</v>
      </c>
    </row>
    <row r="12862" spans="1:11" x14ac:dyDescent="0.25">
      <c r="A12862" s="66" t="s">
        <v>407</v>
      </c>
      <c r="B12862" s="66" t="s">
        <v>402</v>
      </c>
      <c r="C12862" t="s">
        <v>134</v>
      </c>
      <c r="D12862" s="73">
        <f t="shared" si="681"/>
        <v>25.153020000000001</v>
      </c>
      <c r="E12862" s="73">
        <f t="shared" si="682"/>
        <v>20.323709999999998</v>
      </c>
      <c r="F12862" s="73">
        <f t="shared" si="683"/>
        <v>30.68788</v>
      </c>
      <c r="H12862" s="72">
        <v>25.153020000000001</v>
      </c>
      <c r="I12862" s="75">
        <v>20.323709999999998</v>
      </c>
      <c r="J12862" s="75">
        <v>30.68788</v>
      </c>
      <c r="K12862" s="72">
        <v>0</v>
      </c>
    </row>
    <row r="12863" spans="1:11" x14ac:dyDescent="0.25">
      <c r="A12863" s="66" t="s">
        <v>407</v>
      </c>
      <c r="B12863" s="66" t="s">
        <v>402</v>
      </c>
      <c r="C12863" t="s">
        <v>143</v>
      </c>
      <c r="D12863" s="73">
        <f t="shared" si="681"/>
        <v>28.131920000000001</v>
      </c>
      <c r="E12863" s="73">
        <f t="shared" si="682"/>
        <v>22.0154</v>
      </c>
      <c r="F12863" s="73">
        <f t="shared" si="683"/>
        <v>35.181159999999998</v>
      </c>
      <c r="H12863" s="72">
        <v>28.131920000000001</v>
      </c>
      <c r="I12863" s="75">
        <v>22.0154</v>
      </c>
      <c r="J12863" s="75">
        <v>35.181159999999998</v>
      </c>
      <c r="K12863" s="72">
        <v>0</v>
      </c>
    </row>
    <row r="12864" spans="1:11" x14ac:dyDescent="0.25">
      <c r="A12864" s="66" t="s">
        <v>407</v>
      </c>
      <c r="B12864" s="66" t="s">
        <v>402</v>
      </c>
      <c r="C12864" t="s">
        <v>145</v>
      </c>
      <c r="D12864" s="73">
        <f t="shared" si="681"/>
        <v>31.42689</v>
      </c>
      <c r="E12864" s="73">
        <f t="shared" si="682"/>
        <v>24.89264</v>
      </c>
      <c r="F12864" s="73">
        <f t="shared" si="683"/>
        <v>38.790500000000002</v>
      </c>
      <c r="H12864" s="72">
        <v>31.42689</v>
      </c>
      <c r="I12864" s="75">
        <v>24.89264</v>
      </c>
      <c r="J12864" s="75">
        <v>38.790500000000002</v>
      </c>
      <c r="K12864" s="72">
        <v>0</v>
      </c>
    </row>
    <row r="12865" spans="1:11" x14ac:dyDescent="0.25">
      <c r="A12865" s="66" t="s">
        <v>407</v>
      </c>
      <c r="B12865" s="66" t="s">
        <v>402</v>
      </c>
      <c r="C12865" t="s">
        <v>146</v>
      </c>
      <c r="D12865" s="73">
        <f t="shared" si="681"/>
        <v>27.72758</v>
      </c>
      <c r="E12865" s="73">
        <f t="shared" si="682"/>
        <v>21.36364</v>
      </c>
      <c r="F12865" s="73">
        <f t="shared" si="683"/>
        <v>35.140120000000003</v>
      </c>
      <c r="H12865" s="72">
        <v>27.72758</v>
      </c>
      <c r="I12865" s="75">
        <v>21.36364</v>
      </c>
      <c r="J12865" s="75">
        <v>35.140120000000003</v>
      </c>
      <c r="K12865" s="72">
        <v>0</v>
      </c>
    </row>
    <row r="12866" spans="1:11" x14ac:dyDescent="0.25">
      <c r="A12866" s="66" t="s">
        <v>407</v>
      </c>
      <c r="B12866" s="66" t="s">
        <v>402</v>
      </c>
      <c r="C12866" t="s">
        <v>151</v>
      </c>
      <c r="D12866" s="73">
        <f t="shared" si="681"/>
        <v>21.506150000000002</v>
      </c>
      <c r="E12866" s="73">
        <f t="shared" si="682"/>
        <v>16.197520000000001</v>
      </c>
      <c r="F12866" s="73">
        <f t="shared" si="683"/>
        <v>27.973870000000002</v>
      </c>
      <c r="H12866" s="72">
        <v>21.506150000000002</v>
      </c>
      <c r="I12866" s="75">
        <v>16.197520000000001</v>
      </c>
      <c r="J12866" s="75">
        <v>27.973870000000002</v>
      </c>
      <c r="K12866" s="72">
        <v>0</v>
      </c>
    </row>
    <row r="12867" spans="1:11" x14ac:dyDescent="0.25">
      <c r="A12867" s="66" t="s">
        <v>407</v>
      </c>
      <c r="B12867" s="66" t="s">
        <v>402</v>
      </c>
      <c r="C12867" t="s">
        <v>153</v>
      </c>
      <c r="D12867" s="73">
        <f t="shared" si="681"/>
        <v>25.509350000000001</v>
      </c>
      <c r="E12867" s="73">
        <f t="shared" si="682"/>
        <v>19.308769999999999</v>
      </c>
      <c r="F12867" s="73">
        <f t="shared" si="683"/>
        <v>32.889499999999998</v>
      </c>
      <c r="H12867" s="72">
        <v>25.509350000000001</v>
      </c>
      <c r="I12867" s="75">
        <v>19.308769999999999</v>
      </c>
      <c r="J12867" s="75">
        <v>32.889499999999998</v>
      </c>
      <c r="K12867" s="72">
        <v>0</v>
      </c>
    </row>
    <row r="12868" spans="1:11" x14ac:dyDescent="0.25">
      <c r="A12868" s="66" t="s">
        <v>407</v>
      </c>
      <c r="B12868" s="66" t="s">
        <v>402</v>
      </c>
      <c r="C12868" t="s">
        <v>158</v>
      </c>
      <c r="D12868" s="73">
        <f t="shared" si="681"/>
        <v>23.566980000000001</v>
      </c>
      <c r="E12868" s="73">
        <f t="shared" si="682"/>
        <v>17.711459999999999</v>
      </c>
      <c r="F12868" s="73">
        <f t="shared" si="683"/>
        <v>30.637619999999998</v>
      </c>
      <c r="H12868" s="72">
        <v>23.566980000000001</v>
      </c>
      <c r="I12868" s="75">
        <v>17.711459999999999</v>
      </c>
      <c r="J12868" s="75">
        <v>30.637619999999998</v>
      </c>
      <c r="K12868" s="72">
        <v>0</v>
      </c>
    </row>
    <row r="12869" spans="1:11" x14ac:dyDescent="0.25">
      <c r="A12869" s="66" t="s">
        <v>407</v>
      </c>
      <c r="B12869" s="66" t="s">
        <v>402</v>
      </c>
      <c r="C12869" t="s">
        <v>175</v>
      </c>
      <c r="D12869" s="73">
        <f t="shared" si="681"/>
        <v>26.845099999999999</v>
      </c>
      <c r="E12869" s="73">
        <f t="shared" si="682"/>
        <v>21.704360000000001</v>
      </c>
      <c r="F12869" s="73">
        <f t="shared" si="683"/>
        <v>32.694989999999997</v>
      </c>
      <c r="H12869" s="72">
        <v>26.845099999999999</v>
      </c>
      <c r="I12869" s="75">
        <v>21.704360000000001</v>
      </c>
      <c r="J12869" s="75">
        <v>32.694989999999997</v>
      </c>
      <c r="K12869" s="72">
        <v>0</v>
      </c>
    </row>
    <row r="12870" spans="1:11" x14ac:dyDescent="0.25">
      <c r="A12870" s="66" t="s">
        <v>407</v>
      </c>
      <c r="B12870" s="66" t="s">
        <v>402</v>
      </c>
      <c r="C12870" t="s">
        <v>177</v>
      </c>
      <c r="D12870" s="73">
        <f t="shared" si="681"/>
        <v>28.079239999999999</v>
      </c>
      <c r="E12870" s="73">
        <f t="shared" si="682"/>
        <v>22.721109999999999</v>
      </c>
      <c r="F12870" s="73">
        <f t="shared" si="683"/>
        <v>34.142679999999999</v>
      </c>
      <c r="H12870" s="72">
        <v>28.079239999999999</v>
      </c>
      <c r="I12870" s="75">
        <v>22.721109999999999</v>
      </c>
      <c r="J12870" s="75">
        <v>34.142679999999999</v>
      </c>
      <c r="K12870" s="72">
        <v>0</v>
      </c>
    </row>
    <row r="12871" spans="1:11" x14ac:dyDescent="0.25">
      <c r="A12871" s="66" t="s">
        <v>407</v>
      </c>
      <c r="B12871" s="66" t="s">
        <v>402</v>
      </c>
      <c r="C12871" t="s">
        <v>178</v>
      </c>
      <c r="D12871" s="73">
        <f t="shared" si="681"/>
        <v>28.67361</v>
      </c>
      <c r="E12871" s="73">
        <f t="shared" si="682"/>
        <v>20.614260000000002</v>
      </c>
      <c r="F12871" s="73">
        <f t="shared" si="683"/>
        <v>38.361260000000001</v>
      </c>
      <c r="H12871" s="72">
        <v>28.67361</v>
      </c>
      <c r="I12871" s="75">
        <v>20.614260000000002</v>
      </c>
      <c r="J12871" s="75">
        <v>38.361260000000001</v>
      </c>
      <c r="K12871" s="72">
        <v>0</v>
      </c>
    </row>
    <row r="12872" spans="1:11" x14ac:dyDescent="0.25">
      <c r="A12872" s="66" t="s">
        <v>407</v>
      </c>
      <c r="B12872" s="66" t="s">
        <v>402</v>
      </c>
      <c r="C12872" t="s">
        <v>182</v>
      </c>
      <c r="D12872" s="73">
        <f t="shared" si="681"/>
        <v>26.006540000000001</v>
      </c>
      <c r="E12872" s="73">
        <f t="shared" si="682"/>
        <v>24.241890000000001</v>
      </c>
      <c r="F12872" s="73">
        <f t="shared" si="683"/>
        <v>27.852409999999999</v>
      </c>
      <c r="H12872" s="72">
        <v>26.006540000000001</v>
      </c>
      <c r="I12872" s="75">
        <v>24.241890000000001</v>
      </c>
      <c r="J12872" s="75">
        <v>27.852409999999999</v>
      </c>
      <c r="K12872" s="72">
        <v>0</v>
      </c>
    </row>
    <row r="12873" spans="1:11" x14ac:dyDescent="0.25">
      <c r="A12873" s="66" t="s">
        <v>407</v>
      </c>
      <c r="B12873" s="66" t="s">
        <v>402</v>
      </c>
      <c r="C12873" t="s">
        <v>108</v>
      </c>
      <c r="D12873" s="73">
        <f t="shared" si="681"/>
        <v>16.801469999999998</v>
      </c>
      <c r="E12873" s="73">
        <f t="shared" si="682"/>
        <v>10.50169</v>
      </c>
      <c r="F12873" s="73">
        <f t="shared" si="683"/>
        <v>25.7913</v>
      </c>
      <c r="H12873" s="72">
        <v>16.801469999999998</v>
      </c>
      <c r="I12873" s="75">
        <v>10.50169</v>
      </c>
      <c r="J12873" s="75">
        <v>25.7913</v>
      </c>
      <c r="K12873" s="72">
        <v>0</v>
      </c>
    </row>
    <row r="12874" spans="1:11" x14ac:dyDescent="0.25">
      <c r="A12874" s="66" t="s">
        <v>407</v>
      </c>
      <c r="B12874" s="66" t="s">
        <v>402</v>
      </c>
      <c r="C12874" t="s">
        <v>114</v>
      </c>
      <c r="D12874" s="73">
        <f t="shared" si="681"/>
        <v>21.71772</v>
      </c>
      <c r="E12874" s="73">
        <f t="shared" si="682"/>
        <v>16.554639999999999</v>
      </c>
      <c r="F12874" s="73">
        <f t="shared" si="683"/>
        <v>27.95166</v>
      </c>
      <c r="H12874" s="72">
        <v>21.71772</v>
      </c>
      <c r="I12874" s="75">
        <v>16.554639999999999</v>
      </c>
      <c r="J12874" s="75">
        <v>27.95166</v>
      </c>
      <c r="K12874" s="72">
        <v>0</v>
      </c>
    </row>
    <row r="12875" spans="1:11" x14ac:dyDescent="0.25">
      <c r="A12875" s="66" t="s">
        <v>407</v>
      </c>
      <c r="B12875" s="66" t="s">
        <v>402</v>
      </c>
      <c r="C12875" t="s">
        <v>115</v>
      </c>
      <c r="D12875" s="73">
        <f t="shared" si="681"/>
        <v>24.253599999999999</v>
      </c>
      <c r="E12875" s="73">
        <f t="shared" si="682"/>
        <v>19.115120000000001</v>
      </c>
      <c r="F12875" s="73">
        <f t="shared" si="683"/>
        <v>30.25667</v>
      </c>
      <c r="H12875" s="72">
        <v>24.253599999999999</v>
      </c>
      <c r="I12875" s="75">
        <v>19.115120000000001</v>
      </c>
      <c r="J12875" s="75">
        <v>30.25667</v>
      </c>
      <c r="K12875" s="72">
        <v>0</v>
      </c>
    </row>
    <row r="12876" spans="1:11" x14ac:dyDescent="0.25">
      <c r="A12876" s="66" t="s">
        <v>407</v>
      </c>
      <c r="B12876" s="66" t="s">
        <v>402</v>
      </c>
      <c r="C12876" t="s">
        <v>121</v>
      </c>
      <c r="D12876" s="73">
        <f t="shared" si="681"/>
        <v>28.756019999999999</v>
      </c>
      <c r="E12876" s="73">
        <f t="shared" si="682"/>
        <v>23.141100000000002</v>
      </c>
      <c r="F12876" s="73">
        <f t="shared" si="683"/>
        <v>35.110950000000003</v>
      </c>
      <c r="H12876" s="72">
        <v>28.756019999999999</v>
      </c>
      <c r="I12876" s="75">
        <v>23.141100000000002</v>
      </c>
      <c r="J12876" s="75">
        <v>35.110950000000003</v>
      </c>
      <c r="K12876" s="72">
        <v>0</v>
      </c>
    </row>
    <row r="12877" spans="1:11" x14ac:dyDescent="0.25">
      <c r="A12877" s="66" t="s">
        <v>407</v>
      </c>
      <c r="B12877" s="66" t="s">
        <v>402</v>
      </c>
      <c r="C12877" t="s">
        <v>123</v>
      </c>
      <c r="D12877" s="73">
        <f t="shared" si="681"/>
        <v>23.92305</v>
      </c>
      <c r="E12877" s="73">
        <f t="shared" si="682"/>
        <v>18.343309999999999</v>
      </c>
      <c r="F12877" s="73">
        <f t="shared" si="683"/>
        <v>30.56475</v>
      </c>
      <c r="H12877" s="72">
        <v>23.92305</v>
      </c>
      <c r="I12877" s="75">
        <v>18.343309999999999</v>
      </c>
      <c r="J12877" s="75">
        <v>30.56475</v>
      </c>
      <c r="K12877" s="72">
        <v>0</v>
      </c>
    </row>
    <row r="12878" spans="1:11" x14ac:dyDescent="0.25">
      <c r="A12878" s="66" t="s">
        <v>407</v>
      </c>
      <c r="B12878" s="66" t="s">
        <v>402</v>
      </c>
      <c r="C12878" t="s">
        <v>127</v>
      </c>
      <c r="D12878" s="73">
        <f t="shared" si="681"/>
        <v>29.820869999999999</v>
      </c>
      <c r="E12878" s="73">
        <f t="shared" si="682"/>
        <v>23.274239999999999</v>
      </c>
      <c r="F12878" s="73">
        <f t="shared" si="683"/>
        <v>37.313420000000001</v>
      </c>
      <c r="H12878" s="72">
        <v>29.820869999999999</v>
      </c>
      <c r="I12878" s="75">
        <v>23.274239999999999</v>
      </c>
      <c r="J12878" s="75">
        <v>37.313420000000001</v>
      </c>
      <c r="K12878" s="72">
        <v>0</v>
      </c>
    </row>
    <row r="12879" spans="1:11" x14ac:dyDescent="0.25">
      <c r="A12879" s="66" t="s">
        <v>407</v>
      </c>
      <c r="B12879" s="66" t="s">
        <v>402</v>
      </c>
      <c r="C12879" t="s">
        <v>136</v>
      </c>
      <c r="D12879" s="73">
        <f t="shared" si="681"/>
        <v>21.07798</v>
      </c>
      <c r="E12879" s="73">
        <f t="shared" si="682"/>
        <v>14.969849999999999</v>
      </c>
      <c r="F12879" s="73">
        <f t="shared" si="683"/>
        <v>28.833279999999998</v>
      </c>
      <c r="H12879" s="72">
        <v>21.07798</v>
      </c>
      <c r="I12879" s="75">
        <v>14.969849999999999</v>
      </c>
      <c r="J12879" s="75">
        <v>28.833279999999998</v>
      </c>
      <c r="K12879" s="72">
        <v>0</v>
      </c>
    </row>
    <row r="12880" spans="1:11" x14ac:dyDescent="0.25">
      <c r="A12880" s="66" t="s">
        <v>407</v>
      </c>
      <c r="B12880" s="66" t="s">
        <v>402</v>
      </c>
      <c r="C12880" t="s">
        <v>154</v>
      </c>
      <c r="D12880" s="73">
        <f t="shared" si="681"/>
        <v>25.643660000000001</v>
      </c>
      <c r="E12880" s="73">
        <f t="shared" si="682"/>
        <v>17.931529999999999</v>
      </c>
      <c r="F12880" s="73">
        <f t="shared" si="683"/>
        <v>35.248089999999998</v>
      </c>
      <c r="H12880" s="72">
        <v>25.643660000000001</v>
      </c>
      <c r="I12880" s="75">
        <v>17.931529999999999</v>
      </c>
      <c r="J12880" s="75">
        <v>35.248089999999998</v>
      </c>
      <c r="K12880" s="72">
        <v>0</v>
      </c>
    </row>
    <row r="12881" spans="1:11" x14ac:dyDescent="0.25">
      <c r="A12881" s="66" t="s">
        <v>407</v>
      </c>
      <c r="B12881" s="66" t="s">
        <v>402</v>
      </c>
      <c r="C12881" t="s">
        <v>160</v>
      </c>
      <c r="D12881" s="73">
        <f t="shared" si="681"/>
        <v>22.307279999999999</v>
      </c>
      <c r="E12881" s="73">
        <f t="shared" si="682"/>
        <v>14.616619999999999</v>
      </c>
      <c r="F12881" s="73">
        <f t="shared" si="683"/>
        <v>32.50403</v>
      </c>
      <c r="H12881" s="72">
        <v>22.307279999999999</v>
      </c>
      <c r="I12881" s="75">
        <v>14.616619999999999</v>
      </c>
      <c r="J12881" s="75">
        <v>32.50403</v>
      </c>
      <c r="K12881" s="72">
        <v>0</v>
      </c>
    </row>
    <row r="12882" spans="1:11" x14ac:dyDescent="0.25">
      <c r="A12882" s="66" t="s">
        <v>407</v>
      </c>
      <c r="B12882" s="66" t="s">
        <v>402</v>
      </c>
      <c r="C12882" t="s">
        <v>165</v>
      </c>
      <c r="D12882" s="73">
        <f t="shared" si="681"/>
        <v>22.3202</v>
      </c>
      <c r="E12882" s="73">
        <f t="shared" si="682"/>
        <v>16.544170000000001</v>
      </c>
      <c r="F12882" s="73">
        <f t="shared" si="683"/>
        <v>29.402349999999998</v>
      </c>
      <c r="H12882" s="72">
        <v>22.3202</v>
      </c>
      <c r="I12882" s="75">
        <v>16.544170000000001</v>
      </c>
      <c r="J12882" s="75">
        <v>29.402349999999998</v>
      </c>
      <c r="K12882" s="72">
        <v>0</v>
      </c>
    </row>
    <row r="12883" spans="1:11" x14ac:dyDescent="0.25">
      <c r="A12883" s="66" t="s">
        <v>407</v>
      </c>
      <c r="B12883" s="66" t="s">
        <v>402</v>
      </c>
      <c r="C12883" t="s">
        <v>183</v>
      </c>
      <c r="D12883" s="73">
        <f t="shared" si="681"/>
        <v>23.935030000000001</v>
      </c>
      <c r="E12883" s="73">
        <f t="shared" si="682"/>
        <v>21.663139999999999</v>
      </c>
      <c r="F12883" s="73">
        <f t="shared" si="683"/>
        <v>26.364999999999998</v>
      </c>
      <c r="H12883" s="72">
        <v>23.935030000000001</v>
      </c>
      <c r="I12883" s="75">
        <v>21.663139999999999</v>
      </c>
      <c r="J12883" s="75">
        <v>26.364999999999998</v>
      </c>
      <c r="K12883" s="72">
        <v>0</v>
      </c>
    </row>
    <row r="12884" spans="1:11" x14ac:dyDescent="0.25">
      <c r="A12884" s="66" t="s">
        <v>407</v>
      </c>
      <c r="B12884" s="66" t="s">
        <v>402</v>
      </c>
      <c r="C12884" t="s">
        <v>117</v>
      </c>
      <c r="D12884" s="73">
        <f t="shared" si="681"/>
        <v>23.084389999999999</v>
      </c>
      <c r="E12884" s="73">
        <f t="shared" si="682"/>
        <v>14.22993</v>
      </c>
      <c r="F12884" s="73">
        <f t="shared" si="683"/>
        <v>35.188099999999999</v>
      </c>
      <c r="H12884" s="72">
        <v>23.084389999999999</v>
      </c>
      <c r="I12884" s="75">
        <v>14.22993</v>
      </c>
      <c r="J12884" s="75">
        <v>35.188099999999999</v>
      </c>
      <c r="K12884" s="72">
        <v>0</v>
      </c>
    </row>
    <row r="12885" spans="1:11" x14ac:dyDescent="0.25">
      <c r="A12885" s="66" t="s">
        <v>407</v>
      </c>
      <c r="B12885" s="66" t="s">
        <v>402</v>
      </c>
      <c r="C12885" t="s">
        <v>118</v>
      </c>
      <c r="D12885" s="73">
        <f t="shared" si="681"/>
        <v>19.893650000000001</v>
      </c>
      <c r="E12885" s="73">
        <f t="shared" si="682"/>
        <v>13.47236</v>
      </c>
      <c r="F12885" s="73">
        <f t="shared" si="683"/>
        <v>28.371949999999998</v>
      </c>
      <c r="H12885" s="72">
        <v>19.893650000000001</v>
      </c>
      <c r="I12885" s="75">
        <v>13.47236</v>
      </c>
      <c r="J12885" s="75">
        <v>28.371949999999998</v>
      </c>
      <c r="K12885" s="72">
        <v>0</v>
      </c>
    </row>
    <row r="12886" spans="1:11" x14ac:dyDescent="0.25">
      <c r="A12886" s="66" t="s">
        <v>407</v>
      </c>
      <c r="B12886" s="66" t="s">
        <v>402</v>
      </c>
      <c r="C12886" t="s">
        <v>124</v>
      </c>
      <c r="D12886" s="73">
        <f t="shared" si="681"/>
        <v>16.788340000000002</v>
      </c>
      <c r="E12886" s="73">
        <f t="shared" si="682"/>
        <v>11.778269999999999</v>
      </c>
      <c r="F12886" s="73">
        <f t="shared" si="683"/>
        <v>23.365100000000002</v>
      </c>
      <c r="H12886" s="72">
        <v>16.788340000000002</v>
      </c>
      <c r="I12886" s="75">
        <v>11.778269999999999</v>
      </c>
      <c r="J12886" s="75">
        <v>23.365100000000002</v>
      </c>
      <c r="K12886" s="72">
        <v>0</v>
      </c>
    </row>
    <row r="12887" spans="1:11" x14ac:dyDescent="0.25">
      <c r="A12887" s="66" t="s">
        <v>407</v>
      </c>
      <c r="B12887" s="66" t="s">
        <v>402</v>
      </c>
      <c r="C12887" t="s">
        <v>128</v>
      </c>
      <c r="D12887" s="73">
        <f t="shared" si="681"/>
        <v>19.226289999999999</v>
      </c>
      <c r="E12887" s="73">
        <f t="shared" si="682"/>
        <v>13.812139999999999</v>
      </c>
      <c r="F12887" s="73">
        <f t="shared" si="683"/>
        <v>26.119540000000001</v>
      </c>
      <c r="H12887" s="72">
        <v>19.226289999999999</v>
      </c>
      <c r="I12887" s="75">
        <v>13.812139999999999</v>
      </c>
      <c r="J12887" s="75">
        <v>26.119540000000001</v>
      </c>
      <c r="K12887" s="72">
        <v>0</v>
      </c>
    </row>
    <row r="12888" spans="1:11" x14ac:dyDescent="0.25">
      <c r="A12888" s="66" t="s">
        <v>407</v>
      </c>
      <c r="B12888" s="66" t="s">
        <v>402</v>
      </c>
      <c r="C12888" t="s">
        <v>156</v>
      </c>
      <c r="D12888" s="73">
        <f t="shared" si="681"/>
        <v>16.328040000000001</v>
      </c>
      <c r="E12888" s="73">
        <f t="shared" si="682"/>
        <v>10.08769</v>
      </c>
      <c r="F12888" s="73">
        <f t="shared" si="683"/>
        <v>25.34074</v>
      </c>
      <c r="H12888" s="72">
        <v>16.328040000000001</v>
      </c>
      <c r="I12888" s="75">
        <v>10.08769</v>
      </c>
      <c r="J12888" s="75">
        <v>25.34074</v>
      </c>
      <c r="K12888" s="72">
        <v>0</v>
      </c>
    </row>
    <row r="12889" spans="1:11" x14ac:dyDescent="0.25">
      <c r="A12889" s="66" t="s">
        <v>407</v>
      </c>
      <c r="B12889" s="66" t="s">
        <v>402</v>
      </c>
      <c r="C12889" t="s">
        <v>162</v>
      </c>
      <c r="D12889" s="73">
        <f t="shared" si="681"/>
        <v>10.3</v>
      </c>
      <c r="E12889" s="73">
        <f t="shared" si="682"/>
        <v>5.7401980000000004</v>
      </c>
      <c r="F12889" s="73">
        <f t="shared" si="683"/>
        <v>17.818390000000001</v>
      </c>
      <c r="H12889" s="72">
        <v>10.3</v>
      </c>
      <c r="I12889" s="75">
        <v>5.7401980000000004</v>
      </c>
      <c r="J12889" s="75">
        <v>17.818390000000001</v>
      </c>
      <c r="K12889" s="72">
        <v>26</v>
      </c>
    </row>
    <row r="12890" spans="1:11" x14ac:dyDescent="0.25">
      <c r="A12890" s="66" t="s">
        <v>407</v>
      </c>
      <c r="B12890" s="66" t="s">
        <v>402</v>
      </c>
      <c r="C12890" t="s">
        <v>164</v>
      </c>
      <c r="D12890" s="73">
        <f t="shared" si="681"/>
        <v>19.149709999999999</v>
      </c>
      <c r="E12890" s="73">
        <f t="shared" si="682"/>
        <v>11.94557</v>
      </c>
      <c r="F12890" s="73">
        <f t="shared" si="683"/>
        <v>29.255050000000001</v>
      </c>
      <c r="H12890" s="72">
        <v>19.149709999999999</v>
      </c>
      <c r="I12890" s="75">
        <v>11.94557</v>
      </c>
      <c r="J12890" s="75">
        <v>29.255050000000001</v>
      </c>
      <c r="K12890" s="72">
        <v>0</v>
      </c>
    </row>
    <row r="12891" spans="1:11" x14ac:dyDescent="0.25">
      <c r="A12891" s="66" t="s">
        <v>407</v>
      </c>
      <c r="B12891" s="66" t="s">
        <v>402</v>
      </c>
      <c r="C12891" t="s">
        <v>167</v>
      </c>
      <c r="D12891" s="73">
        <f t="shared" si="681"/>
        <v>15.349270000000001</v>
      </c>
      <c r="E12891" s="73">
        <f t="shared" si="682"/>
        <v>10.241479999999999</v>
      </c>
      <c r="F12891" s="73">
        <f t="shared" si="683"/>
        <v>22.369620000000001</v>
      </c>
      <c r="H12891" s="72">
        <v>15.349270000000001</v>
      </c>
      <c r="I12891" s="75">
        <v>10.241479999999999</v>
      </c>
      <c r="J12891" s="75">
        <v>22.369620000000001</v>
      </c>
      <c r="K12891" s="72">
        <v>0</v>
      </c>
    </row>
    <row r="12892" spans="1:11" x14ac:dyDescent="0.25">
      <c r="A12892" s="66" t="s">
        <v>407</v>
      </c>
      <c r="B12892" s="66" t="s">
        <v>402</v>
      </c>
      <c r="C12892" t="s">
        <v>171</v>
      </c>
      <c r="D12892" s="73">
        <f t="shared" si="681"/>
        <v>21.606449999999999</v>
      </c>
      <c r="E12892" s="73">
        <f t="shared" si="682"/>
        <v>15.10266</v>
      </c>
      <c r="F12892" s="73">
        <f t="shared" si="683"/>
        <v>29.923829999999999</v>
      </c>
      <c r="H12892" s="72">
        <v>21.606449999999999</v>
      </c>
      <c r="I12892" s="75">
        <v>15.10266</v>
      </c>
      <c r="J12892" s="75">
        <v>29.923829999999999</v>
      </c>
      <c r="K12892" s="72">
        <v>0</v>
      </c>
    </row>
    <row r="12893" spans="1:11" x14ac:dyDescent="0.25">
      <c r="A12893" s="66" t="s">
        <v>407</v>
      </c>
      <c r="B12893" s="66" t="s">
        <v>402</v>
      </c>
      <c r="C12893" t="s">
        <v>184</v>
      </c>
      <c r="D12893" s="73">
        <f t="shared" si="681"/>
        <v>18.990580000000001</v>
      </c>
      <c r="E12893" s="73">
        <f t="shared" si="682"/>
        <v>15.23898</v>
      </c>
      <c r="F12893" s="73">
        <f t="shared" si="683"/>
        <v>23.410679999999999</v>
      </c>
      <c r="H12893" s="72">
        <v>18.990580000000001</v>
      </c>
      <c r="I12893" s="75">
        <v>15.23898</v>
      </c>
      <c r="J12893" s="75">
        <v>23.410679999999999</v>
      </c>
      <c r="K12893" s="72">
        <v>0</v>
      </c>
    </row>
    <row r="12894" spans="1:11" x14ac:dyDescent="0.25">
      <c r="A12894" s="66" t="s">
        <v>407</v>
      </c>
      <c r="B12894" s="66" t="s">
        <v>402</v>
      </c>
      <c r="C12894" t="s">
        <v>106</v>
      </c>
      <c r="D12894" s="73">
        <f t="shared" si="681"/>
        <v>29.586459999999999</v>
      </c>
      <c r="E12894" s="73">
        <f t="shared" si="682"/>
        <v>20.637699999999999</v>
      </c>
      <c r="F12894" s="73">
        <f t="shared" si="683"/>
        <v>40.438339999999997</v>
      </c>
      <c r="H12894" s="72">
        <v>29.586459999999999</v>
      </c>
      <c r="I12894" s="75">
        <v>20.637699999999999</v>
      </c>
      <c r="J12894" s="75">
        <v>40.438339999999997</v>
      </c>
      <c r="K12894" s="72">
        <v>0</v>
      </c>
    </row>
    <row r="12895" spans="1:11" x14ac:dyDescent="0.25">
      <c r="A12895" s="66" t="s">
        <v>407</v>
      </c>
      <c r="B12895" s="66" t="s">
        <v>402</v>
      </c>
      <c r="C12895" t="s">
        <v>107</v>
      </c>
      <c r="D12895" s="73">
        <f t="shared" si="681"/>
        <v>20.729099999999999</v>
      </c>
      <c r="E12895" s="73">
        <f t="shared" si="682"/>
        <v>15.308770000000001</v>
      </c>
      <c r="F12895" s="73">
        <f t="shared" si="683"/>
        <v>27.446629999999999</v>
      </c>
      <c r="H12895" s="72">
        <v>20.729099999999999</v>
      </c>
      <c r="I12895" s="75">
        <v>15.308770000000001</v>
      </c>
      <c r="J12895" s="75">
        <v>27.446629999999999</v>
      </c>
      <c r="K12895" s="72">
        <v>0</v>
      </c>
    </row>
    <row r="12896" spans="1:11" x14ac:dyDescent="0.25">
      <c r="A12896" s="66" t="s">
        <v>407</v>
      </c>
      <c r="B12896" s="66" t="s">
        <v>402</v>
      </c>
      <c r="C12896" t="s">
        <v>120</v>
      </c>
      <c r="D12896" s="73">
        <f t="shared" si="681"/>
        <v>18.215520000000001</v>
      </c>
      <c r="E12896" s="73">
        <f t="shared" si="682"/>
        <v>12.08911</v>
      </c>
      <c r="F12896" s="73">
        <f t="shared" si="683"/>
        <v>26.510380000000001</v>
      </c>
      <c r="H12896" s="72">
        <v>18.215520000000001</v>
      </c>
      <c r="I12896" s="75">
        <v>12.08911</v>
      </c>
      <c r="J12896" s="75">
        <v>26.510380000000001</v>
      </c>
      <c r="K12896" s="72">
        <v>0</v>
      </c>
    </row>
    <row r="12897" spans="1:11" x14ac:dyDescent="0.25">
      <c r="A12897" s="66" t="s">
        <v>407</v>
      </c>
      <c r="B12897" s="66" t="s">
        <v>402</v>
      </c>
      <c r="C12897" t="s">
        <v>138</v>
      </c>
      <c r="D12897" s="73">
        <f t="shared" si="681"/>
        <v>19.697320000000001</v>
      </c>
      <c r="E12897" s="73">
        <f t="shared" si="682"/>
        <v>13.580260000000001</v>
      </c>
      <c r="F12897" s="73">
        <f t="shared" si="683"/>
        <v>27.686979999999998</v>
      </c>
      <c r="H12897" s="72">
        <v>19.697320000000001</v>
      </c>
      <c r="I12897" s="75">
        <v>13.580260000000001</v>
      </c>
      <c r="J12897" s="75">
        <v>27.686979999999998</v>
      </c>
      <c r="K12897" s="72">
        <v>0</v>
      </c>
    </row>
    <row r="12898" spans="1:11" x14ac:dyDescent="0.25">
      <c r="A12898" s="66" t="s">
        <v>407</v>
      </c>
      <c r="B12898" s="66" t="s">
        <v>402</v>
      </c>
      <c r="C12898" t="s">
        <v>163</v>
      </c>
      <c r="D12898" s="73">
        <f t="shared" si="681"/>
        <v>18.179349999999999</v>
      </c>
      <c r="E12898" s="73">
        <f t="shared" si="682"/>
        <v>12.062749999999999</v>
      </c>
      <c r="F12898" s="73">
        <f t="shared" si="683"/>
        <v>26.464089999999999</v>
      </c>
      <c r="H12898" s="72">
        <v>18.179349999999999</v>
      </c>
      <c r="I12898" s="75">
        <v>12.062749999999999</v>
      </c>
      <c r="J12898" s="75">
        <v>26.464089999999999</v>
      </c>
      <c r="K12898" s="72">
        <v>0</v>
      </c>
    </row>
    <row r="12899" spans="1:11" x14ac:dyDescent="0.25">
      <c r="A12899" s="66" t="s">
        <v>407</v>
      </c>
      <c r="B12899" s="66" t="s">
        <v>402</v>
      </c>
      <c r="C12899" t="s">
        <v>172</v>
      </c>
      <c r="D12899" s="73">
        <f t="shared" si="681"/>
        <v>29.79288</v>
      </c>
      <c r="E12899" s="73">
        <f t="shared" si="682"/>
        <v>21.23903</v>
      </c>
      <c r="F12899" s="73">
        <f t="shared" si="683"/>
        <v>40.04036</v>
      </c>
      <c r="H12899" s="72">
        <v>29.79288</v>
      </c>
      <c r="I12899" s="75">
        <v>21.23903</v>
      </c>
      <c r="J12899" s="75">
        <v>40.04036</v>
      </c>
      <c r="K12899" s="72">
        <v>0</v>
      </c>
    </row>
    <row r="12900" spans="1:11" x14ac:dyDescent="0.25">
      <c r="A12900" s="66" t="s">
        <v>407</v>
      </c>
      <c r="B12900" s="66" t="s">
        <v>402</v>
      </c>
      <c r="C12900" t="s">
        <v>185</v>
      </c>
      <c r="D12900" s="73">
        <f t="shared" si="681"/>
        <v>22.605530000000002</v>
      </c>
      <c r="E12900" s="73">
        <f t="shared" si="682"/>
        <v>18.958300000000001</v>
      </c>
      <c r="F12900" s="73">
        <f t="shared" si="683"/>
        <v>26.723050000000001</v>
      </c>
      <c r="H12900" s="72">
        <v>22.605530000000002</v>
      </c>
      <c r="I12900" s="75">
        <v>18.958300000000001</v>
      </c>
      <c r="J12900" s="75">
        <v>26.723050000000001</v>
      </c>
      <c r="K12900" s="72">
        <v>0</v>
      </c>
    </row>
    <row r="12901" spans="1:11" x14ac:dyDescent="0.25">
      <c r="A12901" s="66" t="s">
        <v>407</v>
      </c>
      <c r="B12901" s="66" t="s">
        <v>402</v>
      </c>
      <c r="C12901" t="s">
        <v>103</v>
      </c>
      <c r="D12901" s="73">
        <f t="shared" si="681"/>
        <v>18.33306</v>
      </c>
      <c r="E12901" s="73">
        <f t="shared" si="682"/>
        <v>12.20711</v>
      </c>
      <c r="F12901" s="73">
        <f t="shared" si="683"/>
        <v>26.60172</v>
      </c>
      <c r="H12901" s="72">
        <v>18.33306</v>
      </c>
      <c r="I12901" s="75">
        <v>12.20711</v>
      </c>
      <c r="J12901" s="75">
        <v>26.60172</v>
      </c>
      <c r="K12901" s="72">
        <v>0</v>
      </c>
    </row>
    <row r="12902" spans="1:11" x14ac:dyDescent="0.25">
      <c r="A12902" s="66" t="s">
        <v>407</v>
      </c>
      <c r="B12902" s="66" t="s">
        <v>402</v>
      </c>
      <c r="C12902" t="s">
        <v>104</v>
      </c>
      <c r="D12902" s="73">
        <f t="shared" si="681"/>
        <v>25.375080000000001</v>
      </c>
      <c r="E12902" s="73">
        <f t="shared" si="682"/>
        <v>19.521419999999999</v>
      </c>
      <c r="F12902" s="73">
        <f t="shared" si="683"/>
        <v>32.279980000000002</v>
      </c>
      <c r="H12902" s="72">
        <v>25.375080000000001</v>
      </c>
      <c r="I12902" s="75">
        <v>19.521419999999999</v>
      </c>
      <c r="J12902" s="75">
        <v>32.279980000000002</v>
      </c>
      <c r="K12902" s="72">
        <v>0</v>
      </c>
    </row>
    <row r="12903" spans="1:11" x14ac:dyDescent="0.25">
      <c r="A12903" s="66" t="s">
        <v>407</v>
      </c>
      <c r="B12903" s="66" t="s">
        <v>402</v>
      </c>
      <c r="C12903" t="s">
        <v>125</v>
      </c>
      <c r="D12903" s="73">
        <f t="shared" si="681"/>
        <v>29.90635</v>
      </c>
      <c r="E12903" s="73">
        <f t="shared" si="682"/>
        <v>23.026589999999999</v>
      </c>
      <c r="F12903" s="73">
        <f t="shared" si="683"/>
        <v>37.83135</v>
      </c>
      <c r="H12903" s="72">
        <v>29.90635</v>
      </c>
      <c r="I12903" s="75">
        <v>23.026589999999999</v>
      </c>
      <c r="J12903" s="75">
        <v>37.83135</v>
      </c>
      <c r="K12903" s="72">
        <v>0</v>
      </c>
    </row>
    <row r="12904" spans="1:11" x14ac:dyDescent="0.25">
      <c r="A12904" s="66" t="s">
        <v>407</v>
      </c>
      <c r="B12904" s="66" t="s">
        <v>402</v>
      </c>
      <c r="C12904" t="s">
        <v>130</v>
      </c>
      <c r="D12904" s="73">
        <f t="shared" si="681"/>
        <v>17.364370000000001</v>
      </c>
      <c r="E12904" s="73">
        <f t="shared" si="682"/>
        <v>11.005549999999999</v>
      </c>
      <c r="F12904" s="73">
        <f t="shared" si="683"/>
        <v>26.31101</v>
      </c>
      <c r="H12904" s="72">
        <v>17.364370000000001</v>
      </c>
      <c r="I12904" s="75">
        <v>11.005549999999999</v>
      </c>
      <c r="J12904" s="75">
        <v>26.31101</v>
      </c>
      <c r="K12904" s="72">
        <v>0</v>
      </c>
    </row>
    <row r="12905" spans="1:11" x14ac:dyDescent="0.25">
      <c r="A12905" s="66" t="s">
        <v>407</v>
      </c>
      <c r="B12905" s="66" t="s">
        <v>402</v>
      </c>
      <c r="C12905" t="s">
        <v>131</v>
      </c>
      <c r="D12905" s="73">
        <f t="shared" si="681"/>
        <v>17.436019999999999</v>
      </c>
      <c r="E12905" s="73">
        <f t="shared" si="682"/>
        <v>10.582940000000001</v>
      </c>
      <c r="F12905" s="73">
        <f t="shared" si="683"/>
        <v>27.368569999999998</v>
      </c>
      <c r="H12905" s="72">
        <v>17.436019999999999</v>
      </c>
      <c r="I12905" s="75">
        <v>10.582940000000001</v>
      </c>
      <c r="J12905" s="75">
        <v>27.368569999999998</v>
      </c>
      <c r="K12905" s="72">
        <v>0</v>
      </c>
    </row>
    <row r="12906" spans="1:11" x14ac:dyDescent="0.25">
      <c r="A12906" s="66" t="s">
        <v>407</v>
      </c>
      <c r="B12906" s="66" t="s">
        <v>402</v>
      </c>
      <c r="C12906" t="s">
        <v>133</v>
      </c>
      <c r="D12906" s="73">
        <f t="shared" si="681"/>
        <v>16.8</v>
      </c>
      <c r="E12906" s="73">
        <f t="shared" si="682"/>
        <v>10.0566</v>
      </c>
      <c r="F12906" s="73">
        <f>IF(K12906&gt;=50," ",J12906)</f>
        <v>26.808409999999999</v>
      </c>
      <c r="H12906" s="72">
        <v>16.8</v>
      </c>
      <c r="I12906" s="75">
        <v>10.0566</v>
      </c>
      <c r="J12906" s="75">
        <v>26.808409999999999</v>
      </c>
      <c r="K12906" s="72">
        <v>26</v>
      </c>
    </row>
    <row r="12907" spans="1:11" x14ac:dyDescent="0.25">
      <c r="A12907" s="66" t="s">
        <v>407</v>
      </c>
      <c r="B12907" s="66" t="s">
        <v>402</v>
      </c>
      <c r="C12907" t="s">
        <v>152</v>
      </c>
      <c r="D12907" s="73">
        <f t="shared" si="681"/>
        <v>17.078600000000002</v>
      </c>
      <c r="E12907" s="73">
        <f t="shared" si="682"/>
        <v>11.80972</v>
      </c>
      <c r="F12907" s="73">
        <f t="shared" si="683"/>
        <v>24.056950000000001</v>
      </c>
      <c r="H12907" s="72">
        <v>17.078600000000002</v>
      </c>
      <c r="I12907" s="75">
        <v>11.80972</v>
      </c>
      <c r="J12907" s="75">
        <v>24.056950000000001</v>
      </c>
      <c r="K12907" s="72">
        <v>0</v>
      </c>
    </row>
    <row r="12908" spans="1:11" x14ac:dyDescent="0.25">
      <c r="A12908" s="66" t="s">
        <v>407</v>
      </c>
      <c r="B12908" s="66" t="s">
        <v>402</v>
      </c>
      <c r="C12908" t="s">
        <v>159</v>
      </c>
      <c r="D12908" s="73">
        <f t="shared" si="681"/>
        <v>25.5639</v>
      </c>
      <c r="E12908" s="73">
        <f t="shared" si="682"/>
        <v>17.837959999999999</v>
      </c>
      <c r="F12908" s="73">
        <f t="shared" si="683"/>
        <v>35.202390000000001</v>
      </c>
      <c r="H12908" s="72">
        <v>25.5639</v>
      </c>
      <c r="I12908" s="75">
        <v>17.837959999999999</v>
      </c>
      <c r="J12908" s="75">
        <v>35.202390000000001</v>
      </c>
      <c r="K12908" s="72">
        <v>0</v>
      </c>
    </row>
    <row r="12909" spans="1:11" x14ac:dyDescent="0.25">
      <c r="A12909" s="66" t="s">
        <v>407</v>
      </c>
      <c r="B12909" s="66" t="s">
        <v>402</v>
      </c>
      <c r="C12909" t="s">
        <v>161</v>
      </c>
      <c r="D12909" s="73">
        <f t="shared" si="681"/>
        <v>23.859629999999999</v>
      </c>
      <c r="E12909" s="73">
        <f t="shared" si="682"/>
        <v>16.64453</v>
      </c>
      <c r="F12909" s="73">
        <f t="shared" si="683"/>
        <v>32.965449999999997</v>
      </c>
      <c r="H12909" s="72">
        <v>23.859629999999999</v>
      </c>
      <c r="I12909" s="75">
        <v>16.64453</v>
      </c>
      <c r="J12909" s="75">
        <v>32.965449999999997</v>
      </c>
      <c r="K12909" s="72">
        <v>0</v>
      </c>
    </row>
    <row r="12910" spans="1:11" x14ac:dyDescent="0.25">
      <c r="A12910" s="66" t="s">
        <v>407</v>
      </c>
      <c r="B12910" s="66" t="s">
        <v>402</v>
      </c>
      <c r="C12910" t="s">
        <v>173</v>
      </c>
      <c r="D12910" s="73">
        <f t="shared" si="681"/>
        <v>8.0313060000000007</v>
      </c>
      <c r="E12910" s="73">
        <f t="shared" si="682"/>
        <v>5.4540899999999999</v>
      </c>
      <c r="F12910" s="73">
        <f t="shared" si="683"/>
        <v>11.675940000000001</v>
      </c>
      <c r="H12910" s="72">
        <v>8.0313060000000007</v>
      </c>
      <c r="I12910" s="75">
        <v>5.4540899999999999</v>
      </c>
      <c r="J12910" s="75">
        <v>11.675940000000001</v>
      </c>
      <c r="K12910" s="72">
        <v>0</v>
      </c>
    </row>
    <row r="12911" spans="1:11" x14ac:dyDescent="0.25">
      <c r="A12911" s="66" t="s">
        <v>407</v>
      </c>
      <c r="B12911" s="66" t="s">
        <v>402</v>
      </c>
      <c r="C12911" t="s">
        <v>180</v>
      </c>
      <c r="D12911" s="73">
        <f t="shared" si="681"/>
        <v>23.049769999999999</v>
      </c>
      <c r="E12911" s="73">
        <f t="shared" si="682"/>
        <v>14.421709999999999</v>
      </c>
      <c r="F12911" s="73">
        <f t="shared" si="683"/>
        <v>34.744050000000001</v>
      </c>
      <c r="H12911" s="72">
        <v>23.049769999999999</v>
      </c>
      <c r="I12911" s="75">
        <v>14.421709999999999</v>
      </c>
      <c r="J12911" s="75">
        <v>34.744050000000001</v>
      </c>
      <c r="K12911" s="72">
        <v>0</v>
      </c>
    </row>
    <row r="12912" spans="1:11" x14ac:dyDescent="0.25">
      <c r="A12912" s="66" t="s">
        <v>407</v>
      </c>
      <c r="B12912" s="66" t="s">
        <v>402</v>
      </c>
      <c r="C12912" t="s">
        <v>186</v>
      </c>
      <c r="D12912" s="73">
        <f t="shared" si="681"/>
        <v>22.389389999999999</v>
      </c>
      <c r="E12912" s="73">
        <f t="shared" si="682"/>
        <v>19.037739999999999</v>
      </c>
      <c r="F12912" s="73">
        <f t="shared" si="683"/>
        <v>26.14058</v>
      </c>
      <c r="H12912" s="72">
        <v>22.389389999999999</v>
      </c>
      <c r="I12912" s="75">
        <v>19.037739999999999</v>
      </c>
      <c r="J12912" s="75">
        <v>26.14058</v>
      </c>
      <c r="K12912" s="72">
        <v>0</v>
      </c>
    </row>
    <row r="12913" spans="1:11" x14ac:dyDescent="0.25">
      <c r="A12913" s="66" t="s">
        <v>407</v>
      </c>
      <c r="B12913" s="66" t="s">
        <v>402</v>
      </c>
      <c r="C12913" t="s">
        <v>102</v>
      </c>
      <c r="D12913" s="73">
        <f t="shared" si="681"/>
        <v>20.08126</v>
      </c>
      <c r="E12913" s="73">
        <f t="shared" si="682"/>
        <v>13.24729</v>
      </c>
      <c r="F12913" s="73">
        <f t="shared" si="683"/>
        <v>29.25198</v>
      </c>
      <c r="H12913" s="72">
        <v>20.08126</v>
      </c>
      <c r="I12913" s="75">
        <v>13.24729</v>
      </c>
      <c r="J12913" s="75">
        <v>29.25198</v>
      </c>
      <c r="K12913" s="72">
        <v>0</v>
      </c>
    </row>
    <row r="12914" spans="1:11" x14ac:dyDescent="0.25">
      <c r="A12914" s="66" t="s">
        <v>407</v>
      </c>
      <c r="B12914" s="66" t="s">
        <v>402</v>
      </c>
      <c r="C12914" t="s">
        <v>109</v>
      </c>
      <c r="D12914" s="73">
        <f t="shared" ref="D12914:D12977" si="684">IF(K12914&gt;=50," ",H12914)</f>
        <v>17.188269999999999</v>
      </c>
      <c r="E12914" s="73">
        <f t="shared" ref="E12914:E12977" si="685">IF(K12914&gt;=50," ",I12914)</f>
        <v>10.854480000000001</v>
      </c>
      <c r="F12914" s="73">
        <f t="shared" ref="F12914:F12977" si="686">IF(K12914&gt;=50," ",J12914)</f>
        <v>26.134429999999998</v>
      </c>
      <c r="H12914" s="72">
        <v>17.188269999999999</v>
      </c>
      <c r="I12914" s="75">
        <v>10.854480000000001</v>
      </c>
      <c r="J12914" s="75">
        <v>26.134429999999998</v>
      </c>
      <c r="K12914" s="72">
        <v>0</v>
      </c>
    </row>
    <row r="12915" spans="1:11" x14ac:dyDescent="0.25">
      <c r="A12915" s="66" t="s">
        <v>407</v>
      </c>
      <c r="B12915" s="66" t="s">
        <v>402</v>
      </c>
      <c r="C12915" t="s">
        <v>129</v>
      </c>
      <c r="D12915" s="73">
        <f t="shared" si="684"/>
        <v>20.438829999999999</v>
      </c>
      <c r="E12915" s="73">
        <f t="shared" si="685"/>
        <v>14.856859999999999</v>
      </c>
      <c r="F12915" s="73">
        <f t="shared" si="686"/>
        <v>27.4421</v>
      </c>
      <c r="H12915" s="72">
        <v>20.438829999999999</v>
      </c>
      <c r="I12915" s="75">
        <v>14.856859999999999</v>
      </c>
      <c r="J12915" s="75">
        <v>27.4421</v>
      </c>
      <c r="K12915" s="72">
        <v>0</v>
      </c>
    </row>
    <row r="12916" spans="1:11" x14ac:dyDescent="0.25">
      <c r="A12916" s="66" t="s">
        <v>407</v>
      </c>
      <c r="B12916" s="66" t="s">
        <v>402</v>
      </c>
      <c r="C12916" t="s">
        <v>135</v>
      </c>
      <c r="D12916" s="73">
        <f t="shared" si="684"/>
        <v>14.9</v>
      </c>
      <c r="E12916" s="73">
        <f t="shared" si="685"/>
        <v>8.2413869999999996</v>
      </c>
      <c r="F12916" s="73">
        <f t="shared" si="686"/>
        <v>25.574819999999999</v>
      </c>
      <c r="H12916" s="72">
        <v>14.9</v>
      </c>
      <c r="I12916" s="75">
        <v>8.2413869999999996</v>
      </c>
      <c r="J12916" s="75">
        <v>25.574819999999999</v>
      </c>
      <c r="K12916" s="72">
        <v>26</v>
      </c>
    </row>
    <row r="12917" spans="1:11" x14ac:dyDescent="0.25">
      <c r="A12917" s="66" t="s">
        <v>407</v>
      </c>
      <c r="B12917" s="66" t="s">
        <v>402</v>
      </c>
      <c r="C12917" t="s">
        <v>142</v>
      </c>
      <c r="D12917" s="73">
        <f t="shared" si="684"/>
        <v>14.9</v>
      </c>
      <c r="E12917" s="73">
        <f t="shared" si="685"/>
        <v>7.9205249999999996</v>
      </c>
      <c r="F12917" s="73">
        <f t="shared" si="686"/>
        <v>26.412019999999998</v>
      </c>
      <c r="H12917" s="72">
        <v>14.9</v>
      </c>
      <c r="I12917" s="75">
        <v>7.9205249999999996</v>
      </c>
      <c r="J12917" s="75">
        <v>26.412019999999998</v>
      </c>
      <c r="K12917" s="72">
        <v>26</v>
      </c>
    </row>
    <row r="12918" spans="1:11" x14ac:dyDescent="0.25">
      <c r="A12918" s="66" t="s">
        <v>407</v>
      </c>
      <c r="B12918" s="66" t="s">
        <v>402</v>
      </c>
      <c r="C12918" t="s">
        <v>148</v>
      </c>
      <c r="D12918" s="73">
        <f t="shared" si="684"/>
        <v>20.23668</v>
      </c>
      <c r="E12918" s="73">
        <f t="shared" si="685"/>
        <v>14.42422</v>
      </c>
      <c r="F12918" s="73">
        <f t="shared" si="686"/>
        <v>27.634979999999999</v>
      </c>
      <c r="H12918" s="72">
        <v>20.23668</v>
      </c>
      <c r="I12918" s="75">
        <v>14.42422</v>
      </c>
      <c r="J12918" s="75">
        <v>27.634979999999999</v>
      </c>
      <c r="K12918" s="72">
        <v>0</v>
      </c>
    </row>
    <row r="12919" spans="1:11" x14ac:dyDescent="0.25">
      <c r="A12919" s="66" t="s">
        <v>407</v>
      </c>
      <c r="B12919" s="66" t="s">
        <v>402</v>
      </c>
      <c r="C12919" t="s">
        <v>149</v>
      </c>
      <c r="D12919" s="73">
        <f t="shared" si="684"/>
        <v>18.686990000000002</v>
      </c>
      <c r="E12919" s="73">
        <f t="shared" si="685"/>
        <v>12.56978</v>
      </c>
      <c r="F12919" s="73">
        <f t="shared" si="686"/>
        <v>26.866379999999999</v>
      </c>
      <c r="H12919" s="72">
        <v>18.686990000000002</v>
      </c>
      <c r="I12919" s="75">
        <v>12.56978</v>
      </c>
      <c r="J12919" s="75">
        <v>26.866379999999999</v>
      </c>
      <c r="K12919" s="72">
        <v>0</v>
      </c>
    </row>
    <row r="12920" spans="1:11" x14ac:dyDescent="0.25">
      <c r="A12920" s="66" t="s">
        <v>407</v>
      </c>
      <c r="B12920" s="66" t="s">
        <v>402</v>
      </c>
      <c r="C12920" t="s">
        <v>157</v>
      </c>
      <c r="D12920" s="73">
        <f t="shared" si="684"/>
        <v>17.59965</v>
      </c>
      <c r="E12920" s="73">
        <f t="shared" si="685"/>
        <v>12.56222</v>
      </c>
      <c r="F12920" s="73">
        <f t="shared" si="686"/>
        <v>24.10031</v>
      </c>
      <c r="H12920" s="72">
        <v>17.59965</v>
      </c>
      <c r="I12920" s="75">
        <v>12.56222</v>
      </c>
      <c r="J12920" s="75">
        <v>24.10031</v>
      </c>
      <c r="K12920" s="72">
        <v>0</v>
      </c>
    </row>
    <row r="12921" spans="1:11" x14ac:dyDescent="0.25">
      <c r="A12921" s="66" t="s">
        <v>407</v>
      </c>
      <c r="B12921" s="66" t="s">
        <v>402</v>
      </c>
      <c r="C12921" t="s">
        <v>166</v>
      </c>
      <c r="D12921" s="73">
        <f t="shared" si="684"/>
        <v>12.339639999999999</v>
      </c>
      <c r="E12921" s="73">
        <f t="shared" si="685"/>
        <v>8.0263460000000002</v>
      </c>
      <c r="F12921" s="73">
        <f t="shared" si="686"/>
        <v>18.504519999999999</v>
      </c>
      <c r="H12921" s="72">
        <v>12.339639999999999</v>
      </c>
      <c r="I12921" s="75">
        <v>8.0263460000000002</v>
      </c>
      <c r="J12921" s="75">
        <v>18.504519999999999</v>
      </c>
      <c r="K12921" s="72">
        <v>0</v>
      </c>
    </row>
    <row r="12922" spans="1:11" x14ac:dyDescent="0.25">
      <c r="A12922" s="66" t="s">
        <v>407</v>
      </c>
      <c r="B12922" s="66" t="s">
        <v>402</v>
      </c>
      <c r="C12922" t="s">
        <v>169</v>
      </c>
      <c r="D12922" s="73">
        <f t="shared" si="684"/>
        <v>23.787410000000001</v>
      </c>
      <c r="E12922" s="73">
        <f t="shared" si="685"/>
        <v>15.339549999999999</v>
      </c>
      <c r="F12922" s="73">
        <f t="shared" si="686"/>
        <v>34.966180000000001</v>
      </c>
      <c r="H12922" s="72">
        <v>23.787410000000001</v>
      </c>
      <c r="I12922" s="75">
        <v>15.339549999999999</v>
      </c>
      <c r="J12922" s="75">
        <v>34.966180000000001</v>
      </c>
      <c r="K12922" s="72">
        <v>0</v>
      </c>
    </row>
    <row r="12923" spans="1:11" x14ac:dyDescent="0.25">
      <c r="A12923" s="66" t="s">
        <v>407</v>
      </c>
      <c r="B12923" s="66" t="s">
        <v>402</v>
      </c>
      <c r="C12923" t="s">
        <v>170</v>
      </c>
      <c r="D12923" s="73">
        <f t="shared" si="684"/>
        <v>23.925920000000001</v>
      </c>
      <c r="E12923" s="73">
        <f t="shared" si="685"/>
        <v>15.09872</v>
      </c>
      <c r="F12923" s="73">
        <f t="shared" si="686"/>
        <v>35.741280000000003</v>
      </c>
      <c r="H12923" s="72">
        <v>23.925920000000001</v>
      </c>
      <c r="I12923" s="75">
        <v>15.09872</v>
      </c>
      <c r="J12923" s="75">
        <v>35.741280000000003</v>
      </c>
      <c r="K12923" s="72">
        <v>0</v>
      </c>
    </row>
    <row r="12924" spans="1:11" x14ac:dyDescent="0.25">
      <c r="A12924" s="66" t="s">
        <v>407</v>
      </c>
      <c r="B12924" s="66" t="s">
        <v>402</v>
      </c>
      <c r="C12924" t="s">
        <v>176</v>
      </c>
      <c r="D12924" s="73">
        <f t="shared" si="684"/>
        <v>19.563359999999999</v>
      </c>
      <c r="E12924" s="73">
        <f t="shared" si="685"/>
        <v>13.441369999999999</v>
      </c>
      <c r="F12924" s="73">
        <f t="shared" si="686"/>
        <v>27.585070000000002</v>
      </c>
      <c r="H12924" s="72">
        <v>19.563359999999999</v>
      </c>
      <c r="I12924" s="75">
        <v>13.441369999999999</v>
      </c>
      <c r="J12924" s="75">
        <v>27.585070000000002</v>
      </c>
      <c r="K12924" s="72">
        <v>0</v>
      </c>
    </row>
    <row r="12925" spans="1:11" x14ac:dyDescent="0.25">
      <c r="A12925" s="66" t="s">
        <v>407</v>
      </c>
      <c r="B12925" s="66" t="s">
        <v>402</v>
      </c>
      <c r="C12925" t="s">
        <v>3</v>
      </c>
      <c r="D12925" s="73">
        <f t="shared" si="684"/>
        <v>19.48518</v>
      </c>
      <c r="E12925" s="73">
        <f t="shared" si="685"/>
        <v>16.75122</v>
      </c>
      <c r="F12925" s="73">
        <f t="shared" si="686"/>
        <v>22.544519999999999</v>
      </c>
      <c r="H12925" s="72">
        <v>19.48518</v>
      </c>
      <c r="I12925" s="75">
        <v>16.75122</v>
      </c>
      <c r="J12925" s="75">
        <v>22.544519999999999</v>
      </c>
      <c r="K12925" s="72">
        <v>0</v>
      </c>
    </row>
    <row r="12926" spans="1:11" x14ac:dyDescent="0.25">
      <c r="A12926" s="66" t="s">
        <v>407</v>
      </c>
      <c r="B12926" s="66" t="s">
        <v>402</v>
      </c>
      <c r="C12926" t="s">
        <v>112</v>
      </c>
      <c r="D12926" s="73">
        <f t="shared" si="684"/>
        <v>6.5</v>
      </c>
      <c r="E12926" s="73">
        <f t="shared" si="685"/>
        <v>3.2032409999999998</v>
      </c>
      <c r="F12926" s="73">
        <f t="shared" si="686"/>
        <v>12.56367</v>
      </c>
      <c r="H12926" s="72">
        <v>6.5</v>
      </c>
      <c r="I12926" s="75">
        <v>3.2032409999999998</v>
      </c>
      <c r="J12926" s="75">
        <v>12.56367</v>
      </c>
      <c r="K12926" s="72">
        <v>26</v>
      </c>
    </row>
    <row r="12927" spans="1:11" x14ac:dyDescent="0.25">
      <c r="A12927" s="66" t="s">
        <v>407</v>
      </c>
      <c r="B12927" s="66" t="s">
        <v>402</v>
      </c>
      <c r="C12927" t="s">
        <v>113</v>
      </c>
      <c r="D12927" s="73">
        <f t="shared" si="684"/>
        <v>22.094519999999999</v>
      </c>
      <c r="E12927" s="73">
        <f t="shared" si="685"/>
        <v>14.92859</v>
      </c>
      <c r="F12927" s="73">
        <f t="shared" si="686"/>
        <v>31.429390000000001</v>
      </c>
      <c r="H12927" s="72">
        <v>22.094519999999999</v>
      </c>
      <c r="I12927" s="75">
        <v>14.92859</v>
      </c>
      <c r="J12927" s="75">
        <v>31.429390000000001</v>
      </c>
      <c r="K12927" s="72">
        <v>0</v>
      </c>
    </row>
    <row r="12928" spans="1:11" x14ac:dyDescent="0.25">
      <c r="A12928" s="66" t="s">
        <v>407</v>
      </c>
      <c r="B12928" s="66" t="s">
        <v>402</v>
      </c>
      <c r="C12928" t="s">
        <v>116</v>
      </c>
      <c r="D12928" s="73">
        <f t="shared" si="684"/>
        <v>26.724769999999999</v>
      </c>
      <c r="E12928" s="73">
        <f t="shared" si="685"/>
        <v>18.293600000000001</v>
      </c>
      <c r="F12928" s="73">
        <f t="shared" si="686"/>
        <v>37.269260000000003</v>
      </c>
      <c r="H12928" s="72">
        <v>26.724769999999999</v>
      </c>
      <c r="I12928" s="75">
        <v>18.293600000000001</v>
      </c>
      <c r="J12928" s="75">
        <v>37.269260000000003</v>
      </c>
      <c r="K12928" s="72">
        <v>0</v>
      </c>
    </row>
    <row r="12929" spans="1:11" x14ac:dyDescent="0.25">
      <c r="A12929" s="66" t="s">
        <v>407</v>
      </c>
      <c r="B12929" s="66" t="s">
        <v>402</v>
      </c>
      <c r="C12929" t="s">
        <v>122</v>
      </c>
      <c r="D12929" s="73">
        <f t="shared" si="684"/>
        <v>12.78209</v>
      </c>
      <c r="E12929" s="73">
        <f t="shared" si="685"/>
        <v>8.0069339999999993</v>
      </c>
      <c r="F12929" s="73">
        <f t="shared" si="686"/>
        <v>19.792339999999999</v>
      </c>
      <c r="H12929" s="72">
        <v>12.78209</v>
      </c>
      <c r="I12929" s="75">
        <v>8.0069339999999993</v>
      </c>
      <c r="J12929" s="75">
        <v>19.792339999999999</v>
      </c>
      <c r="K12929" s="72">
        <v>0</v>
      </c>
    </row>
    <row r="12930" spans="1:11" x14ac:dyDescent="0.25">
      <c r="A12930" s="66" t="s">
        <v>407</v>
      </c>
      <c r="B12930" s="66" t="s">
        <v>402</v>
      </c>
      <c r="C12930" t="s">
        <v>126</v>
      </c>
      <c r="D12930" s="73">
        <f t="shared" si="684"/>
        <v>26.65174</v>
      </c>
      <c r="E12930" s="73">
        <f t="shared" si="685"/>
        <v>19.629000000000001</v>
      </c>
      <c r="F12930" s="73">
        <f t="shared" si="686"/>
        <v>35.090040000000002</v>
      </c>
      <c r="H12930" s="72">
        <v>26.65174</v>
      </c>
      <c r="I12930" s="75">
        <v>19.629000000000001</v>
      </c>
      <c r="J12930" s="75">
        <v>35.090040000000002</v>
      </c>
      <c r="K12930" s="72">
        <v>0</v>
      </c>
    </row>
    <row r="12931" spans="1:11" x14ac:dyDescent="0.25">
      <c r="A12931" s="66" t="s">
        <v>407</v>
      </c>
      <c r="B12931" s="66" t="s">
        <v>402</v>
      </c>
      <c r="C12931" t="s">
        <v>139</v>
      </c>
      <c r="D12931" s="73">
        <f t="shared" si="684"/>
        <v>15.19289</v>
      </c>
      <c r="E12931" s="73">
        <f t="shared" si="685"/>
        <v>9.3296010000000003</v>
      </c>
      <c r="F12931" s="73">
        <f t="shared" si="686"/>
        <v>23.774809999999999</v>
      </c>
      <c r="H12931" s="72">
        <v>15.19289</v>
      </c>
      <c r="I12931" s="75">
        <v>9.3296010000000003</v>
      </c>
      <c r="J12931" s="75">
        <v>23.774809999999999</v>
      </c>
      <c r="K12931" s="72">
        <v>0</v>
      </c>
    </row>
    <row r="12932" spans="1:11" x14ac:dyDescent="0.25">
      <c r="A12932" s="66" t="s">
        <v>407</v>
      </c>
      <c r="B12932" s="66" t="s">
        <v>402</v>
      </c>
      <c r="C12932" t="s">
        <v>140</v>
      </c>
      <c r="D12932" s="73">
        <f t="shared" si="684"/>
        <v>14.367699999999999</v>
      </c>
      <c r="E12932" s="73">
        <f t="shared" si="685"/>
        <v>8.8281229999999997</v>
      </c>
      <c r="F12932" s="73">
        <f t="shared" si="686"/>
        <v>22.524550000000001</v>
      </c>
      <c r="H12932" s="72">
        <v>14.367699999999999</v>
      </c>
      <c r="I12932" s="75">
        <v>8.8281229999999997</v>
      </c>
      <c r="J12932" s="75">
        <v>22.524550000000001</v>
      </c>
      <c r="K12932" s="72">
        <v>0</v>
      </c>
    </row>
    <row r="12933" spans="1:11" x14ac:dyDescent="0.25">
      <c r="A12933" s="66" t="s">
        <v>407</v>
      </c>
      <c r="B12933" s="66" t="s">
        <v>402</v>
      </c>
      <c r="C12933" t="s">
        <v>147</v>
      </c>
      <c r="D12933" s="73">
        <f t="shared" si="684"/>
        <v>21.000489999999999</v>
      </c>
      <c r="E12933" s="73">
        <f t="shared" si="685"/>
        <v>13.88153</v>
      </c>
      <c r="F12933" s="73">
        <f t="shared" si="686"/>
        <v>30.478249999999999</v>
      </c>
      <c r="H12933" s="72">
        <v>21.000489999999999</v>
      </c>
      <c r="I12933" s="75">
        <v>13.88153</v>
      </c>
      <c r="J12933" s="75">
        <v>30.478249999999999</v>
      </c>
      <c r="K12933" s="72">
        <v>0</v>
      </c>
    </row>
    <row r="12934" spans="1:11" x14ac:dyDescent="0.25">
      <c r="A12934" s="66" t="s">
        <v>407</v>
      </c>
      <c r="B12934" s="66" t="s">
        <v>402</v>
      </c>
      <c r="C12934" t="s">
        <v>155</v>
      </c>
      <c r="D12934" s="73">
        <f t="shared" si="684"/>
        <v>12.846</v>
      </c>
      <c r="E12934" s="73">
        <f t="shared" si="685"/>
        <v>8.1455000000000002</v>
      </c>
      <c r="F12934" s="73">
        <f t="shared" si="686"/>
        <v>19.677910000000001</v>
      </c>
      <c r="H12934" s="72">
        <v>12.846</v>
      </c>
      <c r="I12934" s="75">
        <v>8.1455000000000002</v>
      </c>
      <c r="J12934" s="75">
        <v>19.677910000000001</v>
      </c>
      <c r="K12934" s="72">
        <v>0</v>
      </c>
    </row>
    <row r="12935" spans="1:11" x14ac:dyDescent="0.25">
      <c r="A12935" s="66" t="s">
        <v>407</v>
      </c>
      <c r="B12935" s="66" t="s">
        <v>402</v>
      </c>
      <c r="C12935" t="s">
        <v>168</v>
      </c>
      <c r="D12935" s="73">
        <f t="shared" si="684"/>
        <v>13.2</v>
      </c>
      <c r="E12935" s="73">
        <f t="shared" si="685"/>
        <v>7.8429330000000004</v>
      </c>
      <c r="F12935" s="73">
        <f t="shared" si="686"/>
        <v>21.398209999999999</v>
      </c>
      <c r="H12935" s="72">
        <v>13.2</v>
      </c>
      <c r="I12935" s="75">
        <v>7.8429330000000004</v>
      </c>
      <c r="J12935" s="75">
        <v>21.398209999999999</v>
      </c>
      <c r="K12935" s="72">
        <v>26</v>
      </c>
    </row>
    <row r="12936" spans="1:11" x14ac:dyDescent="0.25">
      <c r="A12936" s="66" t="s">
        <v>407</v>
      </c>
      <c r="B12936" s="66" t="s">
        <v>402</v>
      </c>
      <c r="C12936" t="s">
        <v>187</v>
      </c>
      <c r="D12936" s="73">
        <f t="shared" si="684"/>
        <v>20.759650000000001</v>
      </c>
      <c r="E12936" s="73">
        <f t="shared" si="685"/>
        <v>17.180630000000001</v>
      </c>
      <c r="F12936" s="73">
        <f t="shared" si="686"/>
        <v>24.86045</v>
      </c>
      <c r="H12936" s="72">
        <v>20.759650000000001</v>
      </c>
      <c r="I12936" s="75">
        <v>17.180630000000001</v>
      </c>
      <c r="J12936" s="75">
        <v>24.86045</v>
      </c>
      <c r="K12936" s="72">
        <v>0</v>
      </c>
    </row>
    <row r="12937" spans="1:11" x14ac:dyDescent="0.25">
      <c r="A12937" s="66" t="s">
        <v>407</v>
      </c>
      <c r="B12937" s="66" t="s">
        <v>402</v>
      </c>
      <c r="C12937" t="s">
        <v>1</v>
      </c>
      <c r="D12937" s="73">
        <f t="shared" si="684"/>
        <v>23.589490000000001</v>
      </c>
      <c r="E12937" s="73">
        <f t="shared" si="685"/>
        <v>22.544440000000002</v>
      </c>
      <c r="F12937" s="73">
        <f t="shared" si="686"/>
        <v>24.667560000000002</v>
      </c>
      <c r="H12937" s="72">
        <v>23.589490000000001</v>
      </c>
      <c r="I12937" s="75">
        <v>22.544440000000002</v>
      </c>
      <c r="J12937" s="75">
        <v>24.667560000000002</v>
      </c>
      <c r="K12937" s="72">
        <v>0</v>
      </c>
    </row>
    <row r="12938" spans="1:11" x14ac:dyDescent="0.25">
      <c r="A12938" s="66" t="s">
        <v>407</v>
      </c>
      <c r="B12938" s="66" t="s">
        <v>403</v>
      </c>
      <c r="C12938" t="s">
        <v>110</v>
      </c>
      <c r="D12938" s="73">
        <f t="shared" si="684"/>
        <v>24.607150000000001</v>
      </c>
      <c r="E12938" s="73">
        <f t="shared" si="685"/>
        <v>18.780190000000001</v>
      </c>
      <c r="F12938" s="73">
        <f t="shared" si="686"/>
        <v>31.53998</v>
      </c>
      <c r="H12938" s="72">
        <v>24.607150000000001</v>
      </c>
      <c r="I12938" s="75">
        <v>18.780190000000001</v>
      </c>
      <c r="J12938" s="75">
        <v>31.53998</v>
      </c>
      <c r="K12938" s="72">
        <v>0</v>
      </c>
    </row>
    <row r="12939" spans="1:11" x14ac:dyDescent="0.25">
      <c r="A12939" s="66" t="s">
        <v>407</v>
      </c>
      <c r="B12939" s="66" t="s">
        <v>403</v>
      </c>
      <c r="C12939" t="s">
        <v>137</v>
      </c>
      <c r="D12939" s="73">
        <f t="shared" si="684"/>
        <v>23.445709999999998</v>
      </c>
      <c r="E12939" s="73">
        <f t="shared" si="685"/>
        <v>16.66704</v>
      </c>
      <c r="F12939" s="73">
        <f t="shared" si="686"/>
        <v>31.925160000000002</v>
      </c>
      <c r="H12939" s="72">
        <v>23.445709999999998</v>
      </c>
      <c r="I12939" s="75">
        <v>16.66704</v>
      </c>
      <c r="J12939" s="75">
        <v>31.925160000000002</v>
      </c>
      <c r="K12939" s="72">
        <v>0</v>
      </c>
    </row>
    <row r="12940" spans="1:11" x14ac:dyDescent="0.25">
      <c r="A12940" s="66" t="s">
        <v>407</v>
      </c>
      <c r="B12940" s="66" t="s">
        <v>403</v>
      </c>
      <c r="C12940" t="s">
        <v>141</v>
      </c>
      <c r="D12940" s="73">
        <f t="shared" si="684"/>
        <v>24.50882</v>
      </c>
      <c r="E12940" s="73">
        <f t="shared" si="685"/>
        <v>18.17305</v>
      </c>
      <c r="F12940" s="73">
        <f t="shared" si="686"/>
        <v>32.184660000000001</v>
      </c>
      <c r="H12940" s="72">
        <v>24.50882</v>
      </c>
      <c r="I12940" s="75">
        <v>18.17305</v>
      </c>
      <c r="J12940" s="75">
        <v>32.184660000000001</v>
      </c>
      <c r="K12940" s="72">
        <v>0</v>
      </c>
    </row>
    <row r="12941" spans="1:11" x14ac:dyDescent="0.25">
      <c r="A12941" s="66" t="s">
        <v>407</v>
      </c>
      <c r="B12941" s="66" t="s">
        <v>403</v>
      </c>
      <c r="C12941" t="s">
        <v>144</v>
      </c>
      <c r="D12941" s="73">
        <f t="shared" si="684"/>
        <v>18.658860000000001</v>
      </c>
      <c r="E12941" s="73">
        <f t="shared" si="685"/>
        <v>13.50858</v>
      </c>
      <c r="F12941" s="73">
        <f t="shared" si="686"/>
        <v>25.200620000000001</v>
      </c>
      <c r="H12941" s="72">
        <v>18.658860000000001</v>
      </c>
      <c r="I12941" s="75">
        <v>13.50858</v>
      </c>
      <c r="J12941" s="75">
        <v>25.200620000000001</v>
      </c>
      <c r="K12941" s="72">
        <v>0</v>
      </c>
    </row>
    <row r="12942" spans="1:11" x14ac:dyDescent="0.25">
      <c r="A12942" s="66" t="s">
        <v>407</v>
      </c>
      <c r="B12942" s="66" t="s">
        <v>403</v>
      </c>
      <c r="C12942" t="s">
        <v>150</v>
      </c>
      <c r="D12942" s="73">
        <f t="shared" si="684"/>
        <v>20.92793</v>
      </c>
      <c r="E12942" s="73">
        <f t="shared" si="685"/>
        <v>16.11121</v>
      </c>
      <c r="F12942" s="73">
        <f t="shared" si="686"/>
        <v>26.725919999999999</v>
      </c>
      <c r="H12942" s="72">
        <v>20.92793</v>
      </c>
      <c r="I12942" s="75">
        <v>16.11121</v>
      </c>
      <c r="J12942" s="75">
        <v>26.725919999999999</v>
      </c>
      <c r="K12942" s="72">
        <v>0</v>
      </c>
    </row>
    <row r="12943" spans="1:11" x14ac:dyDescent="0.25">
      <c r="A12943" s="66" t="s">
        <v>407</v>
      </c>
      <c r="B12943" s="66" t="s">
        <v>403</v>
      </c>
      <c r="C12943" t="s">
        <v>174</v>
      </c>
      <c r="D12943" s="73">
        <f t="shared" si="684"/>
        <v>19.716619999999999</v>
      </c>
      <c r="E12943" s="73">
        <f t="shared" si="685"/>
        <v>14.963760000000001</v>
      </c>
      <c r="F12943" s="73">
        <f t="shared" si="686"/>
        <v>25.525960000000001</v>
      </c>
      <c r="H12943" s="72">
        <v>19.716619999999999</v>
      </c>
      <c r="I12943" s="75">
        <v>14.963760000000001</v>
      </c>
      <c r="J12943" s="75">
        <v>25.525960000000001</v>
      </c>
      <c r="K12943" s="72">
        <v>0</v>
      </c>
    </row>
    <row r="12944" spans="1:11" x14ac:dyDescent="0.25">
      <c r="A12944" s="66" t="s">
        <v>407</v>
      </c>
      <c r="B12944" s="66" t="s">
        <v>403</v>
      </c>
      <c r="C12944" t="s">
        <v>179</v>
      </c>
      <c r="D12944" s="73">
        <f t="shared" si="684"/>
        <v>27.36157</v>
      </c>
      <c r="E12944" s="73">
        <f t="shared" si="685"/>
        <v>19.61778</v>
      </c>
      <c r="F12944" s="73">
        <f t="shared" si="686"/>
        <v>36.764049999999997</v>
      </c>
      <c r="H12944" s="72">
        <v>27.36157</v>
      </c>
      <c r="I12944" s="75">
        <v>19.61778</v>
      </c>
      <c r="J12944" s="75">
        <v>36.764049999999997</v>
      </c>
      <c r="K12944" s="72">
        <v>0</v>
      </c>
    </row>
    <row r="12945" spans="1:11" x14ac:dyDescent="0.25">
      <c r="A12945" s="66" t="s">
        <v>407</v>
      </c>
      <c r="B12945" s="66" t="s">
        <v>403</v>
      </c>
      <c r="C12945" t="s">
        <v>181</v>
      </c>
      <c r="D12945" s="73">
        <f t="shared" si="684"/>
        <v>22.963180000000001</v>
      </c>
      <c r="E12945" s="73">
        <f t="shared" si="685"/>
        <v>20.466229999999999</v>
      </c>
      <c r="F12945" s="73">
        <f t="shared" si="686"/>
        <v>25.666450000000001</v>
      </c>
      <c r="H12945" s="72">
        <v>22.963180000000001</v>
      </c>
      <c r="I12945" s="75">
        <v>20.466229999999999</v>
      </c>
      <c r="J12945" s="75">
        <v>25.666450000000001</v>
      </c>
      <c r="K12945" s="72">
        <v>0</v>
      </c>
    </row>
    <row r="12946" spans="1:11" x14ac:dyDescent="0.25">
      <c r="A12946" s="66" t="s">
        <v>407</v>
      </c>
      <c r="B12946" s="66" t="s">
        <v>403</v>
      </c>
      <c r="C12946" t="s">
        <v>105</v>
      </c>
      <c r="D12946" s="73">
        <f t="shared" si="684"/>
        <v>23.59553</v>
      </c>
      <c r="E12946" s="73">
        <f t="shared" si="685"/>
        <v>17.820740000000001</v>
      </c>
      <c r="F12946" s="73">
        <f t="shared" si="686"/>
        <v>30.54607</v>
      </c>
      <c r="H12946" s="72">
        <v>23.59553</v>
      </c>
      <c r="I12946" s="75">
        <v>17.820740000000001</v>
      </c>
      <c r="J12946" s="75">
        <v>30.54607</v>
      </c>
      <c r="K12946" s="72">
        <v>0</v>
      </c>
    </row>
    <row r="12947" spans="1:11" x14ac:dyDescent="0.25">
      <c r="A12947" s="66" t="s">
        <v>407</v>
      </c>
      <c r="B12947" s="66" t="s">
        <v>403</v>
      </c>
      <c r="C12947" t="s">
        <v>111</v>
      </c>
      <c r="D12947" s="73">
        <f t="shared" si="684"/>
        <v>25.320270000000001</v>
      </c>
      <c r="E12947" s="73">
        <f t="shared" si="685"/>
        <v>19.946760000000001</v>
      </c>
      <c r="F12947" s="73">
        <f t="shared" si="686"/>
        <v>31.570489999999999</v>
      </c>
      <c r="H12947" s="72">
        <v>25.320270000000001</v>
      </c>
      <c r="I12947" s="75">
        <v>19.946760000000001</v>
      </c>
      <c r="J12947" s="75">
        <v>31.570489999999999</v>
      </c>
      <c r="K12947" s="72">
        <v>0</v>
      </c>
    </row>
    <row r="12948" spans="1:11" x14ac:dyDescent="0.25">
      <c r="A12948" s="66" t="s">
        <v>407</v>
      </c>
      <c r="B12948" s="66" t="s">
        <v>403</v>
      </c>
      <c r="C12948" t="s">
        <v>119</v>
      </c>
      <c r="D12948" s="73">
        <f t="shared" si="684"/>
        <v>26.262840000000001</v>
      </c>
      <c r="E12948" s="73">
        <f t="shared" si="685"/>
        <v>19.528099999999998</v>
      </c>
      <c r="F12948" s="73">
        <f t="shared" si="686"/>
        <v>34.329389999999997</v>
      </c>
      <c r="H12948" s="72">
        <v>26.262840000000001</v>
      </c>
      <c r="I12948" s="75">
        <v>19.528099999999998</v>
      </c>
      <c r="J12948" s="75">
        <v>34.329389999999997</v>
      </c>
      <c r="K12948" s="72">
        <v>0</v>
      </c>
    </row>
    <row r="12949" spans="1:11" x14ac:dyDescent="0.25">
      <c r="A12949" s="66" t="s">
        <v>407</v>
      </c>
      <c r="B12949" s="66" t="s">
        <v>403</v>
      </c>
      <c r="C12949" t="s">
        <v>132</v>
      </c>
      <c r="D12949" s="73">
        <f t="shared" si="684"/>
        <v>23.96677</v>
      </c>
      <c r="E12949" s="73">
        <f t="shared" si="685"/>
        <v>18.515080000000001</v>
      </c>
      <c r="F12949" s="73">
        <f t="shared" si="686"/>
        <v>30.42435</v>
      </c>
      <c r="H12949" s="72">
        <v>23.96677</v>
      </c>
      <c r="I12949" s="75">
        <v>18.515080000000001</v>
      </c>
      <c r="J12949" s="75">
        <v>30.42435</v>
      </c>
      <c r="K12949" s="72">
        <v>0</v>
      </c>
    </row>
    <row r="12950" spans="1:11" x14ac:dyDescent="0.25">
      <c r="A12950" s="66" t="s">
        <v>407</v>
      </c>
      <c r="B12950" s="66" t="s">
        <v>403</v>
      </c>
      <c r="C12950" t="s">
        <v>134</v>
      </c>
      <c r="D12950" s="73">
        <f t="shared" si="684"/>
        <v>19.92952</v>
      </c>
      <c r="E12950" s="73">
        <f t="shared" si="685"/>
        <v>15.12444</v>
      </c>
      <c r="F12950" s="73">
        <f t="shared" si="686"/>
        <v>25.79721</v>
      </c>
      <c r="H12950" s="72">
        <v>19.92952</v>
      </c>
      <c r="I12950" s="75">
        <v>15.12444</v>
      </c>
      <c r="J12950" s="75">
        <v>25.79721</v>
      </c>
      <c r="K12950" s="72">
        <v>0</v>
      </c>
    </row>
    <row r="12951" spans="1:11" x14ac:dyDescent="0.25">
      <c r="A12951" s="66" t="s">
        <v>407</v>
      </c>
      <c r="B12951" s="66" t="s">
        <v>403</v>
      </c>
      <c r="C12951" t="s">
        <v>143</v>
      </c>
      <c r="D12951" s="73">
        <f t="shared" si="684"/>
        <v>25.376999999999999</v>
      </c>
      <c r="E12951" s="73">
        <f t="shared" si="685"/>
        <v>19.285530000000001</v>
      </c>
      <c r="F12951" s="73">
        <f t="shared" si="686"/>
        <v>32.61504</v>
      </c>
      <c r="H12951" s="72">
        <v>25.376999999999999</v>
      </c>
      <c r="I12951" s="75">
        <v>19.285530000000001</v>
      </c>
      <c r="J12951" s="75">
        <v>32.61504</v>
      </c>
      <c r="K12951" s="72">
        <v>0</v>
      </c>
    </row>
    <row r="12952" spans="1:11" x14ac:dyDescent="0.25">
      <c r="A12952" s="66" t="s">
        <v>407</v>
      </c>
      <c r="B12952" s="66" t="s">
        <v>403</v>
      </c>
      <c r="C12952" t="s">
        <v>145</v>
      </c>
      <c r="D12952" s="73">
        <f t="shared" si="684"/>
        <v>22.73734</v>
      </c>
      <c r="E12952" s="73">
        <f t="shared" si="685"/>
        <v>17.017980000000001</v>
      </c>
      <c r="F12952" s="73">
        <f t="shared" si="686"/>
        <v>29.691099999999999</v>
      </c>
      <c r="H12952" s="72">
        <v>22.73734</v>
      </c>
      <c r="I12952" s="75">
        <v>17.017980000000001</v>
      </c>
      <c r="J12952" s="75">
        <v>29.691099999999999</v>
      </c>
      <c r="K12952" s="72">
        <v>0</v>
      </c>
    </row>
    <row r="12953" spans="1:11" x14ac:dyDescent="0.25">
      <c r="A12953" s="66" t="s">
        <v>407</v>
      </c>
      <c r="B12953" s="66" t="s">
        <v>403</v>
      </c>
      <c r="C12953" t="s">
        <v>146</v>
      </c>
      <c r="D12953" s="73">
        <f t="shared" si="684"/>
        <v>17.068359999999998</v>
      </c>
      <c r="E12953" s="73">
        <f t="shared" si="685"/>
        <v>13.153040000000001</v>
      </c>
      <c r="F12953" s="73">
        <f t="shared" si="686"/>
        <v>21.85585</v>
      </c>
      <c r="H12953" s="72">
        <v>17.068359999999998</v>
      </c>
      <c r="I12953" s="75">
        <v>13.153040000000001</v>
      </c>
      <c r="J12953" s="75">
        <v>21.85585</v>
      </c>
      <c r="K12953" s="72">
        <v>0</v>
      </c>
    </row>
    <row r="12954" spans="1:11" x14ac:dyDescent="0.25">
      <c r="A12954" s="66" t="s">
        <v>407</v>
      </c>
      <c r="B12954" s="66" t="s">
        <v>403</v>
      </c>
      <c r="C12954" t="s">
        <v>151</v>
      </c>
      <c r="D12954" s="73">
        <f t="shared" si="684"/>
        <v>25.66375</v>
      </c>
      <c r="E12954" s="73">
        <f t="shared" si="685"/>
        <v>19.75958</v>
      </c>
      <c r="F12954" s="73">
        <f t="shared" si="686"/>
        <v>32.615009999999998</v>
      </c>
      <c r="H12954" s="72">
        <v>25.66375</v>
      </c>
      <c r="I12954" s="75">
        <v>19.75958</v>
      </c>
      <c r="J12954" s="75">
        <v>32.615009999999998</v>
      </c>
      <c r="K12954" s="72">
        <v>0</v>
      </c>
    </row>
    <row r="12955" spans="1:11" x14ac:dyDescent="0.25">
      <c r="A12955" s="66" t="s">
        <v>407</v>
      </c>
      <c r="B12955" s="66" t="s">
        <v>403</v>
      </c>
      <c r="C12955" t="s">
        <v>153</v>
      </c>
      <c r="D12955" s="73">
        <f t="shared" si="684"/>
        <v>22.9252</v>
      </c>
      <c r="E12955" s="73">
        <f t="shared" si="685"/>
        <v>17.035399999999999</v>
      </c>
      <c r="F12955" s="73">
        <f t="shared" si="686"/>
        <v>30.11224</v>
      </c>
      <c r="H12955" s="72">
        <v>22.9252</v>
      </c>
      <c r="I12955" s="75">
        <v>17.035399999999999</v>
      </c>
      <c r="J12955" s="75">
        <v>30.11224</v>
      </c>
      <c r="K12955" s="72">
        <v>0</v>
      </c>
    </row>
    <row r="12956" spans="1:11" x14ac:dyDescent="0.25">
      <c r="A12956" s="66" t="s">
        <v>407</v>
      </c>
      <c r="B12956" s="66" t="s">
        <v>403</v>
      </c>
      <c r="C12956" t="s">
        <v>158</v>
      </c>
      <c r="D12956" s="73">
        <f t="shared" si="684"/>
        <v>23.059979999999999</v>
      </c>
      <c r="E12956" s="73">
        <f t="shared" si="685"/>
        <v>17.135950000000001</v>
      </c>
      <c r="F12956" s="73">
        <f t="shared" si="686"/>
        <v>30.283529999999999</v>
      </c>
      <c r="H12956" s="72">
        <v>23.059979999999999</v>
      </c>
      <c r="I12956" s="75">
        <v>17.135950000000001</v>
      </c>
      <c r="J12956" s="75">
        <v>30.283529999999999</v>
      </c>
      <c r="K12956" s="72">
        <v>0</v>
      </c>
    </row>
    <row r="12957" spans="1:11" x14ac:dyDescent="0.25">
      <c r="A12957" s="66" t="s">
        <v>407</v>
      </c>
      <c r="B12957" s="66" t="s">
        <v>403</v>
      </c>
      <c r="C12957" t="s">
        <v>175</v>
      </c>
      <c r="D12957" s="73">
        <f t="shared" si="684"/>
        <v>23.997109999999999</v>
      </c>
      <c r="E12957" s="73">
        <f t="shared" si="685"/>
        <v>19.144300000000001</v>
      </c>
      <c r="F12957" s="73">
        <f t="shared" si="686"/>
        <v>29.629259999999999</v>
      </c>
      <c r="H12957" s="72">
        <v>23.997109999999999</v>
      </c>
      <c r="I12957" s="75">
        <v>19.144300000000001</v>
      </c>
      <c r="J12957" s="75">
        <v>29.629259999999999</v>
      </c>
      <c r="K12957" s="72">
        <v>0</v>
      </c>
    </row>
    <row r="12958" spans="1:11" x14ac:dyDescent="0.25">
      <c r="A12958" s="66" t="s">
        <v>407</v>
      </c>
      <c r="B12958" s="66" t="s">
        <v>403</v>
      </c>
      <c r="C12958" t="s">
        <v>177</v>
      </c>
      <c r="D12958" s="73">
        <f t="shared" si="684"/>
        <v>19.082989999999999</v>
      </c>
      <c r="E12958" s="73">
        <f t="shared" si="685"/>
        <v>14.615360000000001</v>
      </c>
      <c r="F12958" s="73">
        <f t="shared" si="686"/>
        <v>24.52403</v>
      </c>
      <c r="H12958" s="72">
        <v>19.082989999999999</v>
      </c>
      <c r="I12958" s="75">
        <v>14.615360000000001</v>
      </c>
      <c r="J12958" s="75">
        <v>24.52403</v>
      </c>
      <c r="K12958" s="72">
        <v>0</v>
      </c>
    </row>
    <row r="12959" spans="1:11" x14ac:dyDescent="0.25">
      <c r="A12959" s="66" t="s">
        <v>407</v>
      </c>
      <c r="B12959" s="66" t="s">
        <v>403</v>
      </c>
      <c r="C12959" t="s">
        <v>178</v>
      </c>
      <c r="D12959" s="73">
        <f t="shared" si="684"/>
        <v>20.67</v>
      </c>
      <c r="E12959" s="73">
        <f t="shared" si="685"/>
        <v>14.758749999999999</v>
      </c>
      <c r="F12959" s="73">
        <f t="shared" si="686"/>
        <v>28.166519999999998</v>
      </c>
      <c r="H12959" s="72">
        <v>20.67</v>
      </c>
      <c r="I12959" s="75">
        <v>14.758749999999999</v>
      </c>
      <c r="J12959" s="75">
        <v>28.166519999999998</v>
      </c>
      <c r="K12959" s="72">
        <v>0</v>
      </c>
    </row>
    <row r="12960" spans="1:11" x14ac:dyDescent="0.25">
      <c r="A12960" s="66" t="s">
        <v>407</v>
      </c>
      <c r="B12960" s="66" t="s">
        <v>403</v>
      </c>
      <c r="C12960" t="s">
        <v>182</v>
      </c>
      <c r="D12960" s="73">
        <f t="shared" si="684"/>
        <v>22.983650000000001</v>
      </c>
      <c r="E12960" s="73">
        <f t="shared" si="685"/>
        <v>21.27036</v>
      </c>
      <c r="F12960" s="73">
        <f t="shared" si="686"/>
        <v>24.79148</v>
      </c>
      <c r="H12960" s="72">
        <v>22.983650000000001</v>
      </c>
      <c r="I12960" s="75">
        <v>21.27036</v>
      </c>
      <c r="J12960" s="75">
        <v>24.79148</v>
      </c>
      <c r="K12960" s="72">
        <v>0</v>
      </c>
    </row>
    <row r="12961" spans="1:11" x14ac:dyDescent="0.25">
      <c r="A12961" s="66" t="s">
        <v>407</v>
      </c>
      <c r="B12961" s="66" t="s">
        <v>403</v>
      </c>
      <c r="C12961" t="s">
        <v>108</v>
      </c>
      <c r="D12961" s="73">
        <f t="shared" si="684"/>
        <v>23.486319999999999</v>
      </c>
      <c r="E12961" s="73">
        <f t="shared" si="685"/>
        <v>16.884080000000001</v>
      </c>
      <c r="F12961" s="73">
        <f t="shared" si="686"/>
        <v>31.686050000000002</v>
      </c>
      <c r="H12961" s="72">
        <v>23.486319999999999</v>
      </c>
      <c r="I12961" s="75">
        <v>16.884080000000001</v>
      </c>
      <c r="J12961" s="75">
        <v>31.686050000000002</v>
      </c>
      <c r="K12961" s="72">
        <v>0</v>
      </c>
    </row>
    <row r="12962" spans="1:11" x14ac:dyDescent="0.25">
      <c r="A12962" s="66" t="s">
        <v>407</v>
      </c>
      <c r="B12962" s="66" t="s">
        <v>403</v>
      </c>
      <c r="C12962" t="s">
        <v>114</v>
      </c>
      <c r="D12962" s="73">
        <f t="shared" si="684"/>
        <v>22.76211</v>
      </c>
      <c r="E12962" s="73">
        <f t="shared" si="685"/>
        <v>17.235900000000001</v>
      </c>
      <c r="F12962" s="73">
        <f t="shared" si="686"/>
        <v>29.430109999999999</v>
      </c>
      <c r="H12962" s="72">
        <v>22.76211</v>
      </c>
      <c r="I12962" s="75">
        <v>17.235900000000001</v>
      </c>
      <c r="J12962" s="75">
        <v>29.430109999999999</v>
      </c>
      <c r="K12962" s="72">
        <v>0</v>
      </c>
    </row>
    <row r="12963" spans="1:11" x14ac:dyDescent="0.25">
      <c r="A12963" s="66" t="s">
        <v>407</v>
      </c>
      <c r="B12963" s="66" t="s">
        <v>403</v>
      </c>
      <c r="C12963" t="s">
        <v>115</v>
      </c>
      <c r="D12963" s="73">
        <f t="shared" si="684"/>
        <v>24.147010000000002</v>
      </c>
      <c r="E12963" s="73">
        <f t="shared" si="685"/>
        <v>18.881979999999999</v>
      </c>
      <c r="F12963" s="73">
        <f t="shared" si="686"/>
        <v>30.331189999999999</v>
      </c>
      <c r="H12963" s="72">
        <v>24.147010000000002</v>
      </c>
      <c r="I12963" s="75">
        <v>18.881979999999999</v>
      </c>
      <c r="J12963" s="75">
        <v>30.331189999999999</v>
      </c>
      <c r="K12963" s="72">
        <v>0</v>
      </c>
    </row>
    <row r="12964" spans="1:11" x14ac:dyDescent="0.25">
      <c r="A12964" s="66" t="s">
        <v>407</v>
      </c>
      <c r="B12964" s="66" t="s">
        <v>403</v>
      </c>
      <c r="C12964" t="s">
        <v>121</v>
      </c>
      <c r="D12964" s="73">
        <f t="shared" si="684"/>
        <v>22.375139999999998</v>
      </c>
      <c r="E12964" s="73">
        <f t="shared" si="685"/>
        <v>17.1281</v>
      </c>
      <c r="F12964" s="73">
        <f t="shared" si="686"/>
        <v>28.67343</v>
      </c>
      <c r="H12964" s="72">
        <v>22.375139999999998</v>
      </c>
      <c r="I12964" s="75">
        <v>17.1281</v>
      </c>
      <c r="J12964" s="75">
        <v>28.67343</v>
      </c>
      <c r="K12964" s="72">
        <v>0</v>
      </c>
    </row>
    <row r="12965" spans="1:11" x14ac:dyDescent="0.25">
      <c r="A12965" s="66" t="s">
        <v>407</v>
      </c>
      <c r="B12965" s="66" t="s">
        <v>403</v>
      </c>
      <c r="C12965" t="s">
        <v>123</v>
      </c>
      <c r="D12965" s="73">
        <f t="shared" si="684"/>
        <v>23.810079999999999</v>
      </c>
      <c r="E12965" s="73">
        <f t="shared" si="685"/>
        <v>17.882829999999998</v>
      </c>
      <c r="F12965" s="73">
        <f t="shared" si="686"/>
        <v>30.961189999999998</v>
      </c>
      <c r="H12965" s="72">
        <v>23.810079999999999</v>
      </c>
      <c r="I12965" s="75">
        <v>17.882829999999998</v>
      </c>
      <c r="J12965" s="75">
        <v>30.961189999999998</v>
      </c>
      <c r="K12965" s="72">
        <v>0</v>
      </c>
    </row>
    <row r="12966" spans="1:11" x14ac:dyDescent="0.25">
      <c r="A12966" s="66" t="s">
        <v>407</v>
      </c>
      <c r="B12966" s="66" t="s">
        <v>403</v>
      </c>
      <c r="C12966" t="s">
        <v>127</v>
      </c>
      <c r="D12966" s="73">
        <f t="shared" si="684"/>
        <v>19.99192</v>
      </c>
      <c r="E12966" s="73">
        <f t="shared" si="685"/>
        <v>14.891500000000001</v>
      </c>
      <c r="F12966" s="73">
        <f t="shared" si="686"/>
        <v>26.299430000000001</v>
      </c>
      <c r="H12966" s="72">
        <v>19.99192</v>
      </c>
      <c r="I12966" s="75">
        <v>14.891500000000001</v>
      </c>
      <c r="J12966" s="75">
        <v>26.299430000000001</v>
      </c>
      <c r="K12966" s="72">
        <v>0</v>
      </c>
    </row>
    <row r="12967" spans="1:11" x14ac:dyDescent="0.25">
      <c r="A12967" s="66" t="s">
        <v>407</v>
      </c>
      <c r="B12967" s="66" t="s">
        <v>403</v>
      </c>
      <c r="C12967" t="s">
        <v>136</v>
      </c>
      <c r="D12967" s="73">
        <f t="shared" si="684"/>
        <v>24.29843</v>
      </c>
      <c r="E12967" s="73">
        <f t="shared" si="685"/>
        <v>17.455279999999998</v>
      </c>
      <c r="F12967" s="73">
        <f t="shared" si="686"/>
        <v>32.759639999999997</v>
      </c>
      <c r="H12967" s="72">
        <v>24.29843</v>
      </c>
      <c r="I12967" s="75">
        <v>17.455279999999998</v>
      </c>
      <c r="J12967" s="75">
        <v>32.759639999999997</v>
      </c>
      <c r="K12967" s="72">
        <v>0</v>
      </c>
    </row>
    <row r="12968" spans="1:11" x14ac:dyDescent="0.25">
      <c r="A12968" s="66" t="s">
        <v>407</v>
      </c>
      <c r="B12968" s="66" t="s">
        <v>403</v>
      </c>
      <c r="C12968" t="s">
        <v>154</v>
      </c>
      <c r="D12968" s="73">
        <f t="shared" si="684"/>
        <v>21.728760000000001</v>
      </c>
      <c r="E12968" s="73">
        <f t="shared" si="685"/>
        <v>14.957000000000001</v>
      </c>
      <c r="F12968" s="73">
        <f t="shared" si="686"/>
        <v>30.46801</v>
      </c>
      <c r="H12968" s="72">
        <v>21.728760000000001</v>
      </c>
      <c r="I12968" s="75">
        <v>14.957000000000001</v>
      </c>
      <c r="J12968" s="75">
        <v>30.46801</v>
      </c>
      <c r="K12968" s="72">
        <v>0</v>
      </c>
    </row>
    <row r="12969" spans="1:11" x14ac:dyDescent="0.25">
      <c r="A12969" s="66" t="s">
        <v>407</v>
      </c>
      <c r="B12969" s="66" t="s">
        <v>403</v>
      </c>
      <c r="C12969" t="s">
        <v>160</v>
      </c>
      <c r="D12969" s="73">
        <f t="shared" si="684"/>
        <v>23.934950000000001</v>
      </c>
      <c r="E12969" s="73">
        <f t="shared" si="685"/>
        <v>16.304089999999999</v>
      </c>
      <c r="F12969" s="73">
        <f t="shared" si="686"/>
        <v>33.699289999999998</v>
      </c>
      <c r="H12969" s="72">
        <v>23.934950000000001</v>
      </c>
      <c r="I12969" s="75">
        <v>16.304089999999999</v>
      </c>
      <c r="J12969" s="75">
        <v>33.699289999999998</v>
      </c>
      <c r="K12969" s="72">
        <v>0</v>
      </c>
    </row>
    <row r="12970" spans="1:11" x14ac:dyDescent="0.25">
      <c r="A12970" s="66" t="s">
        <v>407</v>
      </c>
      <c r="B12970" s="66" t="s">
        <v>403</v>
      </c>
      <c r="C12970" t="s">
        <v>165</v>
      </c>
      <c r="D12970" s="73">
        <f t="shared" si="684"/>
        <v>22.9922</v>
      </c>
      <c r="E12970" s="73">
        <f t="shared" si="685"/>
        <v>16.393889999999999</v>
      </c>
      <c r="F12970" s="73">
        <f t="shared" si="686"/>
        <v>31.25348</v>
      </c>
      <c r="H12970" s="72">
        <v>22.9922</v>
      </c>
      <c r="I12970" s="75">
        <v>16.393889999999999</v>
      </c>
      <c r="J12970" s="75">
        <v>31.25348</v>
      </c>
      <c r="K12970" s="72">
        <v>0</v>
      </c>
    </row>
    <row r="12971" spans="1:11" x14ac:dyDescent="0.25">
      <c r="A12971" s="66" t="s">
        <v>407</v>
      </c>
      <c r="B12971" s="66" t="s">
        <v>403</v>
      </c>
      <c r="C12971" t="s">
        <v>183</v>
      </c>
      <c r="D12971" s="73">
        <f t="shared" si="684"/>
        <v>23.372630000000001</v>
      </c>
      <c r="E12971" s="73">
        <f t="shared" si="685"/>
        <v>21.032430000000002</v>
      </c>
      <c r="F12971" s="73">
        <f t="shared" si="686"/>
        <v>25.88786</v>
      </c>
      <c r="H12971" s="72">
        <v>23.372630000000001</v>
      </c>
      <c r="I12971" s="75">
        <v>21.032430000000002</v>
      </c>
      <c r="J12971" s="75">
        <v>25.88786</v>
      </c>
      <c r="K12971" s="72">
        <v>0</v>
      </c>
    </row>
    <row r="12972" spans="1:11" x14ac:dyDescent="0.25">
      <c r="A12972" s="66" t="s">
        <v>407</v>
      </c>
      <c r="B12972" s="66" t="s">
        <v>403</v>
      </c>
      <c r="C12972" t="s">
        <v>117</v>
      </c>
      <c r="D12972" s="73">
        <f t="shared" si="684"/>
        <v>13.076370000000001</v>
      </c>
      <c r="E12972" s="73">
        <f t="shared" si="685"/>
        <v>8.3243690000000008</v>
      </c>
      <c r="F12972" s="73">
        <f t="shared" si="686"/>
        <v>19.95072</v>
      </c>
      <c r="H12972" s="72">
        <v>13.076370000000001</v>
      </c>
      <c r="I12972" s="75">
        <v>8.3243690000000008</v>
      </c>
      <c r="J12972" s="75">
        <v>19.95072</v>
      </c>
      <c r="K12972" s="72">
        <v>0</v>
      </c>
    </row>
    <row r="12973" spans="1:11" x14ac:dyDescent="0.25">
      <c r="A12973" s="66" t="s">
        <v>407</v>
      </c>
      <c r="B12973" s="66" t="s">
        <v>403</v>
      </c>
      <c r="C12973" t="s">
        <v>118</v>
      </c>
      <c r="D12973" s="73">
        <f t="shared" si="684"/>
        <v>19.10313</v>
      </c>
      <c r="E12973" s="73">
        <f t="shared" si="685"/>
        <v>11.68755</v>
      </c>
      <c r="F12973" s="73">
        <f t="shared" si="686"/>
        <v>29.644400000000001</v>
      </c>
      <c r="H12973" s="72">
        <v>19.10313</v>
      </c>
      <c r="I12973" s="75">
        <v>11.68755</v>
      </c>
      <c r="J12973" s="75">
        <v>29.644400000000001</v>
      </c>
      <c r="K12973" s="72">
        <v>0</v>
      </c>
    </row>
    <row r="12974" spans="1:11" x14ac:dyDescent="0.25">
      <c r="A12974" s="66" t="s">
        <v>407</v>
      </c>
      <c r="B12974" s="66" t="s">
        <v>403</v>
      </c>
      <c r="C12974" t="s">
        <v>124</v>
      </c>
      <c r="D12974" s="73">
        <f t="shared" si="684"/>
        <v>20.47261</v>
      </c>
      <c r="E12974" s="73">
        <f t="shared" si="685"/>
        <v>14.420680000000001</v>
      </c>
      <c r="F12974" s="73">
        <f t="shared" si="686"/>
        <v>28.226659999999999</v>
      </c>
      <c r="H12974" s="72">
        <v>20.47261</v>
      </c>
      <c r="I12974" s="75">
        <v>14.420680000000001</v>
      </c>
      <c r="J12974" s="75">
        <v>28.226659999999999</v>
      </c>
      <c r="K12974" s="72">
        <v>0</v>
      </c>
    </row>
    <row r="12975" spans="1:11" x14ac:dyDescent="0.25">
      <c r="A12975" s="66" t="s">
        <v>407</v>
      </c>
      <c r="B12975" s="66" t="s">
        <v>403</v>
      </c>
      <c r="C12975" t="s">
        <v>128</v>
      </c>
      <c r="D12975" s="73">
        <f t="shared" si="684"/>
        <v>21.46086</v>
      </c>
      <c r="E12975" s="73">
        <f t="shared" si="685"/>
        <v>15.304539999999999</v>
      </c>
      <c r="F12975" s="73">
        <f t="shared" si="686"/>
        <v>29.238689999999998</v>
      </c>
      <c r="H12975" s="72">
        <v>21.46086</v>
      </c>
      <c r="I12975" s="75">
        <v>15.304539999999999</v>
      </c>
      <c r="J12975" s="75">
        <v>29.238689999999998</v>
      </c>
      <c r="K12975" s="72">
        <v>0</v>
      </c>
    </row>
    <row r="12976" spans="1:11" x14ac:dyDescent="0.25">
      <c r="A12976" s="66" t="s">
        <v>407</v>
      </c>
      <c r="B12976" s="66" t="s">
        <v>403</v>
      </c>
      <c r="C12976" t="s">
        <v>156</v>
      </c>
      <c r="D12976" s="73">
        <f t="shared" si="684"/>
        <v>15.113200000000001</v>
      </c>
      <c r="E12976" s="73">
        <f t="shared" si="685"/>
        <v>10.47428</v>
      </c>
      <c r="F12976" s="73">
        <f t="shared" si="686"/>
        <v>21.317419999999998</v>
      </c>
      <c r="H12976" s="72">
        <v>15.113200000000001</v>
      </c>
      <c r="I12976" s="75">
        <v>10.47428</v>
      </c>
      <c r="J12976" s="75">
        <v>21.317419999999998</v>
      </c>
      <c r="K12976" s="72">
        <v>0</v>
      </c>
    </row>
    <row r="12977" spans="1:11" x14ac:dyDescent="0.25">
      <c r="A12977" s="66" t="s">
        <v>407</v>
      </c>
      <c r="B12977" s="66" t="s">
        <v>403</v>
      </c>
      <c r="C12977" t="s">
        <v>162</v>
      </c>
      <c r="D12977" s="73">
        <f t="shared" si="684"/>
        <v>32.919269999999997</v>
      </c>
      <c r="E12977" s="73">
        <f t="shared" si="685"/>
        <v>20.32695</v>
      </c>
      <c r="F12977" s="73">
        <f t="shared" si="686"/>
        <v>48.558059999999998</v>
      </c>
      <c r="H12977" s="72">
        <v>32.919269999999997</v>
      </c>
      <c r="I12977" s="75">
        <v>20.32695</v>
      </c>
      <c r="J12977" s="75">
        <v>48.558059999999998</v>
      </c>
      <c r="K12977" s="72">
        <v>0</v>
      </c>
    </row>
    <row r="12978" spans="1:11" x14ac:dyDescent="0.25">
      <c r="A12978" s="66" t="s">
        <v>407</v>
      </c>
      <c r="B12978" s="66" t="s">
        <v>403</v>
      </c>
      <c r="C12978" t="s">
        <v>164</v>
      </c>
      <c r="D12978" s="73">
        <f t="shared" ref="D12978:D13041" si="687">IF(K12978&gt;=50," ",H12978)</f>
        <v>23.611219999999999</v>
      </c>
      <c r="E12978" s="73">
        <f t="shared" ref="E12978:E13041" si="688">IF(K12978&gt;=50," ",I12978)</f>
        <v>15.05114</v>
      </c>
      <c r="F12978" s="73">
        <f t="shared" ref="F12978:F13041" si="689">IF(K12978&gt;=50," ",J12978)</f>
        <v>35.032020000000003</v>
      </c>
      <c r="H12978" s="72">
        <v>23.611219999999999</v>
      </c>
      <c r="I12978" s="75">
        <v>15.05114</v>
      </c>
      <c r="J12978" s="75">
        <v>35.032020000000003</v>
      </c>
      <c r="K12978" s="72">
        <v>0</v>
      </c>
    </row>
    <row r="12979" spans="1:11" x14ac:dyDescent="0.25">
      <c r="A12979" s="66" t="s">
        <v>407</v>
      </c>
      <c r="B12979" s="66" t="s">
        <v>403</v>
      </c>
      <c r="C12979" t="s">
        <v>167</v>
      </c>
      <c r="D12979" s="73">
        <f t="shared" si="687"/>
        <v>22.751200000000001</v>
      </c>
      <c r="E12979" s="73">
        <f t="shared" si="688"/>
        <v>15.622769999999999</v>
      </c>
      <c r="F12979" s="73">
        <f t="shared" si="689"/>
        <v>31.902439999999999</v>
      </c>
      <c r="H12979" s="72">
        <v>22.751200000000001</v>
      </c>
      <c r="I12979" s="75">
        <v>15.622769999999999</v>
      </c>
      <c r="J12979" s="75">
        <v>31.902439999999999</v>
      </c>
      <c r="K12979" s="72">
        <v>0</v>
      </c>
    </row>
    <row r="12980" spans="1:11" x14ac:dyDescent="0.25">
      <c r="A12980" s="66" t="s">
        <v>407</v>
      </c>
      <c r="B12980" s="66" t="s">
        <v>403</v>
      </c>
      <c r="C12980" t="s">
        <v>171</v>
      </c>
      <c r="D12980" s="73">
        <f t="shared" si="687"/>
        <v>19.422969999999999</v>
      </c>
      <c r="E12980" s="73">
        <f t="shared" si="688"/>
        <v>13.69889</v>
      </c>
      <c r="F12980" s="73">
        <f t="shared" si="689"/>
        <v>26.796199999999999</v>
      </c>
      <c r="H12980" s="72">
        <v>19.422969999999999</v>
      </c>
      <c r="I12980" s="75">
        <v>13.69889</v>
      </c>
      <c r="J12980" s="75">
        <v>26.796199999999999</v>
      </c>
      <c r="K12980" s="72">
        <v>0</v>
      </c>
    </row>
    <row r="12981" spans="1:11" x14ac:dyDescent="0.25">
      <c r="A12981" s="66" t="s">
        <v>407</v>
      </c>
      <c r="B12981" s="66" t="s">
        <v>403</v>
      </c>
      <c r="C12981" t="s">
        <v>184</v>
      </c>
      <c r="D12981" s="73">
        <f t="shared" si="687"/>
        <v>20.27844</v>
      </c>
      <c r="E12981" s="73">
        <f t="shared" si="688"/>
        <v>16.26146</v>
      </c>
      <c r="F12981" s="73">
        <f t="shared" si="689"/>
        <v>24.99156</v>
      </c>
      <c r="H12981" s="72">
        <v>20.27844</v>
      </c>
      <c r="I12981" s="75">
        <v>16.26146</v>
      </c>
      <c r="J12981" s="75">
        <v>24.99156</v>
      </c>
      <c r="K12981" s="72">
        <v>0</v>
      </c>
    </row>
    <row r="12982" spans="1:11" x14ac:dyDescent="0.25">
      <c r="A12982" s="66" t="s">
        <v>407</v>
      </c>
      <c r="B12982" s="66" t="s">
        <v>403</v>
      </c>
      <c r="C12982" t="s">
        <v>106</v>
      </c>
      <c r="D12982" s="73">
        <f t="shared" si="687"/>
        <v>17.187570000000001</v>
      </c>
      <c r="E12982" s="73">
        <f t="shared" si="688"/>
        <v>12.055339999999999</v>
      </c>
      <c r="F12982" s="73">
        <f t="shared" si="689"/>
        <v>23.91067</v>
      </c>
      <c r="H12982" s="72">
        <v>17.187570000000001</v>
      </c>
      <c r="I12982" s="75">
        <v>12.055339999999999</v>
      </c>
      <c r="J12982" s="75">
        <v>23.91067</v>
      </c>
      <c r="K12982" s="72">
        <v>0</v>
      </c>
    </row>
    <row r="12983" spans="1:11" x14ac:dyDescent="0.25">
      <c r="A12983" s="66" t="s">
        <v>407</v>
      </c>
      <c r="B12983" s="66" t="s">
        <v>403</v>
      </c>
      <c r="C12983" t="s">
        <v>107</v>
      </c>
      <c r="D12983" s="73">
        <f t="shared" si="687"/>
        <v>19.554220000000001</v>
      </c>
      <c r="E12983" s="73">
        <f t="shared" si="688"/>
        <v>13.08507</v>
      </c>
      <c r="F12983" s="73">
        <f t="shared" si="689"/>
        <v>28.18451</v>
      </c>
      <c r="H12983" s="72">
        <v>19.554220000000001</v>
      </c>
      <c r="I12983" s="75">
        <v>13.08507</v>
      </c>
      <c r="J12983" s="75">
        <v>28.18451</v>
      </c>
      <c r="K12983" s="72">
        <v>0</v>
      </c>
    </row>
    <row r="12984" spans="1:11" x14ac:dyDescent="0.25">
      <c r="A12984" s="66" t="s">
        <v>407</v>
      </c>
      <c r="B12984" s="66" t="s">
        <v>403</v>
      </c>
      <c r="C12984" t="s">
        <v>120</v>
      </c>
      <c r="D12984" s="73">
        <f t="shared" si="687"/>
        <v>23.702850000000002</v>
      </c>
      <c r="E12984" s="73">
        <f t="shared" si="688"/>
        <v>14.494289999999999</v>
      </c>
      <c r="F12984" s="73">
        <f t="shared" si="689"/>
        <v>36.279530000000001</v>
      </c>
      <c r="H12984" s="72">
        <v>23.702850000000002</v>
      </c>
      <c r="I12984" s="75">
        <v>14.494289999999999</v>
      </c>
      <c r="J12984" s="75">
        <v>36.279530000000001</v>
      </c>
      <c r="K12984" s="72">
        <v>0</v>
      </c>
    </row>
    <row r="12985" spans="1:11" x14ac:dyDescent="0.25">
      <c r="A12985" s="66" t="s">
        <v>407</v>
      </c>
      <c r="B12985" s="66" t="s">
        <v>403</v>
      </c>
      <c r="C12985" t="s">
        <v>138</v>
      </c>
      <c r="D12985" s="73">
        <f t="shared" si="687"/>
        <v>22.530380000000001</v>
      </c>
      <c r="E12985" s="73">
        <f t="shared" si="688"/>
        <v>15.34389</v>
      </c>
      <c r="F12985" s="73">
        <f t="shared" si="689"/>
        <v>31.817689999999999</v>
      </c>
      <c r="H12985" s="72">
        <v>22.530380000000001</v>
      </c>
      <c r="I12985" s="75">
        <v>15.34389</v>
      </c>
      <c r="J12985" s="75">
        <v>31.817689999999999</v>
      </c>
      <c r="K12985" s="72">
        <v>0</v>
      </c>
    </row>
    <row r="12986" spans="1:11" x14ac:dyDescent="0.25">
      <c r="A12986" s="66" t="s">
        <v>407</v>
      </c>
      <c r="B12986" s="66" t="s">
        <v>403</v>
      </c>
      <c r="C12986" t="s">
        <v>163</v>
      </c>
      <c r="D12986" s="73">
        <f t="shared" si="687"/>
        <v>25.076650000000001</v>
      </c>
      <c r="E12986" s="73">
        <f t="shared" si="688"/>
        <v>18.308420000000002</v>
      </c>
      <c r="F12986" s="73">
        <f t="shared" si="689"/>
        <v>33.326230000000002</v>
      </c>
      <c r="H12986" s="72">
        <v>25.076650000000001</v>
      </c>
      <c r="I12986" s="75">
        <v>18.308420000000002</v>
      </c>
      <c r="J12986" s="75">
        <v>33.326230000000002</v>
      </c>
      <c r="K12986" s="72">
        <v>0</v>
      </c>
    </row>
    <row r="12987" spans="1:11" x14ac:dyDescent="0.25">
      <c r="A12987" s="66" t="s">
        <v>407</v>
      </c>
      <c r="B12987" s="66" t="s">
        <v>403</v>
      </c>
      <c r="C12987" t="s">
        <v>172</v>
      </c>
      <c r="D12987" s="73">
        <f t="shared" si="687"/>
        <v>19.189430000000002</v>
      </c>
      <c r="E12987" s="73">
        <f t="shared" si="688"/>
        <v>13.01812</v>
      </c>
      <c r="F12987" s="73">
        <f t="shared" si="689"/>
        <v>27.365849999999998</v>
      </c>
      <c r="H12987" s="72">
        <v>19.189430000000002</v>
      </c>
      <c r="I12987" s="75">
        <v>13.01812</v>
      </c>
      <c r="J12987" s="75">
        <v>27.365849999999998</v>
      </c>
      <c r="K12987" s="72">
        <v>0</v>
      </c>
    </row>
    <row r="12988" spans="1:11" x14ac:dyDescent="0.25">
      <c r="A12988" s="66" t="s">
        <v>407</v>
      </c>
      <c r="B12988" s="66" t="s">
        <v>403</v>
      </c>
      <c r="C12988" t="s">
        <v>185</v>
      </c>
      <c r="D12988" s="73">
        <f t="shared" si="687"/>
        <v>20.994199999999999</v>
      </c>
      <c r="E12988" s="73">
        <f t="shared" si="688"/>
        <v>17.50761</v>
      </c>
      <c r="F12988" s="73">
        <f t="shared" si="689"/>
        <v>24.965</v>
      </c>
      <c r="H12988" s="72">
        <v>20.994199999999999</v>
      </c>
      <c r="I12988" s="75">
        <v>17.50761</v>
      </c>
      <c r="J12988" s="75">
        <v>24.965</v>
      </c>
      <c r="K12988" s="72">
        <v>0</v>
      </c>
    </row>
    <row r="12989" spans="1:11" x14ac:dyDescent="0.25">
      <c r="A12989" s="66" t="s">
        <v>407</v>
      </c>
      <c r="B12989" s="66" t="s">
        <v>403</v>
      </c>
      <c r="C12989" t="s">
        <v>103</v>
      </c>
      <c r="D12989" s="73">
        <f t="shared" si="687"/>
        <v>20.791</v>
      </c>
      <c r="E12989" s="73">
        <f t="shared" si="688"/>
        <v>15.249919999999999</v>
      </c>
      <c r="F12989" s="73">
        <f t="shared" si="689"/>
        <v>27.68768</v>
      </c>
      <c r="H12989" s="72">
        <v>20.791</v>
      </c>
      <c r="I12989" s="75">
        <v>15.249919999999999</v>
      </c>
      <c r="J12989" s="75">
        <v>27.68768</v>
      </c>
      <c r="K12989" s="72">
        <v>0</v>
      </c>
    </row>
    <row r="12990" spans="1:11" x14ac:dyDescent="0.25">
      <c r="A12990" s="66" t="s">
        <v>407</v>
      </c>
      <c r="B12990" s="66" t="s">
        <v>403</v>
      </c>
      <c r="C12990" t="s">
        <v>104</v>
      </c>
      <c r="D12990" s="73">
        <f t="shared" si="687"/>
        <v>24.757680000000001</v>
      </c>
      <c r="E12990" s="73">
        <f t="shared" si="688"/>
        <v>18.290400000000002</v>
      </c>
      <c r="F12990" s="73">
        <f t="shared" si="689"/>
        <v>32.599379999999996</v>
      </c>
      <c r="H12990" s="72">
        <v>24.757680000000001</v>
      </c>
      <c r="I12990" s="75">
        <v>18.290400000000002</v>
      </c>
      <c r="J12990" s="75">
        <v>32.599379999999996</v>
      </c>
      <c r="K12990" s="72">
        <v>0</v>
      </c>
    </row>
    <row r="12991" spans="1:11" x14ac:dyDescent="0.25">
      <c r="A12991" s="66" t="s">
        <v>407</v>
      </c>
      <c r="B12991" s="66" t="s">
        <v>403</v>
      </c>
      <c r="C12991" t="s">
        <v>125</v>
      </c>
      <c r="D12991" s="73">
        <f t="shared" si="687"/>
        <v>17.86422</v>
      </c>
      <c r="E12991" s="73">
        <f t="shared" si="688"/>
        <v>12.98516</v>
      </c>
      <c r="F12991" s="73">
        <f t="shared" si="689"/>
        <v>24.069430000000001</v>
      </c>
      <c r="H12991" s="72">
        <v>17.86422</v>
      </c>
      <c r="I12991" s="75">
        <v>12.98516</v>
      </c>
      <c r="J12991" s="75">
        <v>24.069430000000001</v>
      </c>
      <c r="K12991" s="72">
        <v>0</v>
      </c>
    </row>
    <row r="12992" spans="1:11" x14ac:dyDescent="0.25">
      <c r="A12992" s="66" t="s">
        <v>407</v>
      </c>
      <c r="B12992" s="66" t="s">
        <v>403</v>
      </c>
      <c r="C12992" t="s">
        <v>130</v>
      </c>
      <c r="D12992" s="73">
        <f t="shared" si="687"/>
        <v>22.22316</v>
      </c>
      <c r="E12992" s="73">
        <f t="shared" si="688"/>
        <v>14.770379999999999</v>
      </c>
      <c r="F12992" s="73">
        <f t="shared" si="689"/>
        <v>32.023499999999999</v>
      </c>
      <c r="H12992" s="72">
        <v>22.22316</v>
      </c>
      <c r="I12992" s="75">
        <v>14.770379999999999</v>
      </c>
      <c r="J12992" s="75">
        <v>32.023499999999999</v>
      </c>
      <c r="K12992" s="72">
        <v>0</v>
      </c>
    </row>
    <row r="12993" spans="1:11" x14ac:dyDescent="0.25">
      <c r="A12993" s="66" t="s">
        <v>407</v>
      </c>
      <c r="B12993" s="66" t="s">
        <v>403</v>
      </c>
      <c r="C12993" t="s">
        <v>131</v>
      </c>
      <c r="D12993" s="73">
        <f t="shared" si="687"/>
        <v>15.791510000000001</v>
      </c>
      <c r="E12993" s="73">
        <f t="shared" si="688"/>
        <v>11.213900000000001</v>
      </c>
      <c r="F12993" s="73">
        <f t="shared" si="689"/>
        <v>21.779350000000001</v>
      </c>
      <c r="H12993" s="72">
        <v>15.791510000000001</v>
      </c>
      <c r="I12993" s="75">
        <v>11.213900000000001</v>
      </c>
      <c r="J12993" s="75">
        <v>21.779350000000001</v>
      </c>
      <c r="K12993" s="72">
        <v>0</v>
      </c>
    </row>
    <row r="12994" spans="1:11" x14ac:dyDescent="0.25">
      <c r="A12994" s="66" t="s">
        <v>407</v>
      </c>
      <c r="B12994" s="66" t="s">
        <v>403</v>
      </c>
      <c r="C12994" t="s">
        <v>133</v>
      </c>
      <c r="D12994" s="73">
        <f t="shared" si="687"/>
        <v>22.954899999999999</v>
      </c>
      <c r="E12994" s="73">
        <f t="shared" si="688"/>
        <v>13.84179</v>
      </c>
      <c r="F12994" s="73">
        <f t="shared" si="689"/>
        <v>35.589500000000001</v>
      </c>
      <c r="H12994" s="72">
        <v>22.954899999999999</v>
      </c>
      <c r="I12994" s="75">
        <v>13.84179</v>
      </c>
      <c r="J12994" s="75">
        <v>35.589500000000001</v>
      </c>
      <c r="K12994" s="72">
        <v>0</v>
      </c>
    </row>
    <row r="12995" spans="1:11" x14ac:dyDescent="0.25">
      <c r="A12995" s="66" t="s">
        <v>407</v>
      </c>
      <c r="B12995" s="66" t="s">
        <v>403</v>
      </c>
      <c r="C12995" t="s">
        <v>152</v>
      </c>
      <c r="D12995" s="73">
        <f t="shared" si="687"/>
        <v>24.43778</v>
      </c>
      <c r="E12995" s="73">
        <f t="shared" si="688"/>
        <v>18.365490000000001</v>
      </c>
      <c r="F12995" s="73">
        <f t="shared" si="689"/>
        <v>31.73724</v>
      </c>
      <c r="H12995" s="72">
        <v>24.43778</v>
      </c>
      <c r="I12995" s="75">
        <v>18.365490000000001</v>
      </c>
      <c r="J12995" s="75">
        <v>31.73724</v>
      </c>
      <c r="K12995" s="72">
        <v>0</v>
      </c>
    </row>
    <row r="12996" spans="1:11" x14ac:dyDescent="0.25">
      <c r="A12996" s="66" t="s">
        <v>407</v>
      </c>
      <c r="B12996" s="66" t="s">
        <v>403</v>
      </c>
      <c r="C12996" t="s">
        <v>159</v>
      </c>
      <c r="D12996" s="73">
        <f t="shared" si="687"/>
        <v>19.801110000000001</v>
      </c>
      <c r="E12996" s="73">
        <f t="shared" si="688"/>
        <v>12.50426</v>
      </c>
      <c r="F12996" s="73">
        <f t="shared" si="689"/>
        <v>29.900870000000001</v>
      </c>
      <c r="H12996" s="72">
        <v>19.801110000000001</v>
      </c>
      <c r="I12996" s="75">
        <v>12.50426</v>
      </c>
      <c r="J12996" s="75">
        <v>29.900870000000001</v>
      </c>
      <c r="K12996" s="72">
        <v>0</v>
      </c>
    </row>
    <row r="12997" spans="1:11" x14ac:dyDescent="0.25">
      <c r="A12997" s="66" t="s">
        <v>407</v>
      </c>
      <c r="B12997" s="66" t="s">
        <v>403</v>
      </c>
      <c r="C12997" t="s">
        <v>161</v>
      </c>
      <c r="D12997" s="73">
        <f t="shared" si="687"/>
        <v>13.885009999999999</v>
      </c>
      <c r="E12997" s="73">
        <f t="shared" si="688"/>
        <v>9.5976219999999994</v>
      </c>
      <c r="F12997" s="73">
        <f t="shared" si="689"/>
        <v>19.67088</v>
      </c>
      <c r="H12997" s="72">
        <v>13.885009999999999</v>
      </c>
      <c r="I12997" s="75">
        <v>9.5976219999999994</v>
      </c>
      <c r="J12997" s="75">
        <v>19.67088</v>
      </c>
      <c r="K12997" s="72">
        <v>0</v>
      </c>
    </row>
    <row r="12998" spans="1:11" x14ac:dyDescent="0.25">
      <c r="A12998" s="66" t="s">
        <v>407</v>
      </c>
      <c r="B12998" s="66" t="s">
        <v>403</v>
      </c>
      <c r="C12998" t="s">
        <v>173</v>
      </c>
      <c r="D12998" s="73">
        <f t="shared" si="687"/>
        <v>18.224209999999999</v>
      </c>
      <c r="E12998" s="73">
        <f t="shared" si="688"/>
        <v>12.986370000000001</v>
      </c>
      <c r="F12998" s="73">
        <f t="shared" si="689"/>
        <v>24.968450000000001</v>
      </c>
      <c r="H12998" s="72">
        <v>18.224209999999999</v>
      </c>
      <c r="I12998" s="75">
        <v>12.986370000000001</v>
      </c>
      <c r="J12998" s="75">
        <v>24.968450000000001</v>
      </c>
      <c r="K12998" s="72">
        <v>0</v>
      </c>
    </row>
    <row r="12999" spans="1:11" x14ac:dyDescent="0.25">
      <c r="A12999" s="66" t="s">
        <v>407</v>
      </c>
      <c r="B12999" s="66" t="s">
        <v>403</v>
      </c>
      <c r="C12999" t="s">
        <v>180</v>
      </c>
      <c r="D12999" s="73">
        <f t="shared" si="687"/>
        <v>24.74794</v>
      </c>
      <c r="E12999" s="73">
        <f t="shared" si="688"/>
        <v>16.619949999999999</v>
      </c>
      <c r="F12999" s="73">
        <f t="shared" si="689"/>
        <v>35.174059999999997</v>
      </c>
      <c r="H12999" s="72">
        <v>24.74794</v>
      </c>
      <c r="I12999" s="75">
        <v>16.619949999999999</v>
      </c>
      <c r="J12999" s="75">
        <v>35.174059999999997</v>
      </c>
      <c r="K12999" s="72">
        <v>0</v>
      </c>
    </row>
    <row r="13000" spans="1:11" x14ac:dyDescent="0.25">
      <c r="A13000" s="66" t="s">
        <v>407</v>
      </c>
      <c r="B13000" s="66" t="s">
        <v>403</v>
      </c>
      <c r="C13000" t="s">
        <v>186</v>
      </c>
      <c r="D13000" s="73">
        <f t="shared" si="687"/>
        <v>22.9862</v>
      </c>
      <c r="E13000" s="73">
        <f t="shared" si="688"/>
        <v>19.20983</v>
      </c>
      <c r="F13000" s="73">
        <f t="shared" si="689"/>
        <v>27.2545</v>
      </c>
      <c r="H13000" s="72">
        <v>22.9862</v>
      </c>
      <c r="I13000" s="75">
        <v>19.20983</v>
      </c>
      <c r="J13000" s="75">
        <v>27.2545</v>
      </c>
      <c r="K13000" s="72">
        <v>0</v>
      </c>
    </row>
    <row r="13001" spans="1:11" x14ac:dyDescent="0.25">
      <c r="A13001" s="66" t="s">
        <v>407</v>
      </c>
      <c r="B13001" s="66" t="s">
        <v>403</v>
      </c>
      <c r="C13001" t="s">
        <v>102</v>
      </c>
      <c r="D13001" s="73">
        <f t="shared" si="687"/>
        <v>19.799119999999998</v>
      </c>
      <c r="E13001" s="73">
        <f t="shared" si="688"/>
        <v>13.585319999999999</v>
      </c>
      <c r="F13001" s="73">
        <f t="shared" si="689"/>
        <v>27.936250000000001</v>
      </c>
      <c r="H13001" s="72">
        <v>19.799119999999998</v>
      </c>
      <c r="I13001" s="75">
        <v>13.585319999999999</v>
      </c>
      <c r="J13001" s="75">
        <v>27.936250000000001</v>
      </c>
      <c r="K13001" s="72">
        <v>0</v>
      </c>
    </row>
    <row r="13002" spans="1:11" x14ac:dyDescent="0.25">
      <c r="A13002" s="66" t="s">
        <v>407</v>
      </c>
      <c r="B13002" s="66" t="s">
        <v>403</v>
      </c>
      <c r="C13002" t="s">
        <v>109</v>
      </c>
      <c r="D13002" s="73">
        <f t="shared" si="687"/>
        <v>30.51464</v>
      </c>
      <c r="E13002" s="73">
        <f t="shared" si="688"/>
        <v>22.214359999999999</v>
      </c>
      <c r="F13002" s="73">
        <f t="shared" si="689"/>
        <v>40.309130000000003</v>
      </c>
      <c r="H13002" s="72">
        <v>30.51464</v>
      </c>
      <c r="I13002" s="75">
        <v>22.214359999999999</v>
      </c>
      <c r="J13002" s="75">
        <v>40.309130000000003</v>
      </c>
      <c r="K13002" s="72">
        <v>0</v>
      </c>
    </row>
    <row r="13003" spans="1:11" x14ac:dyDescent="0.25">
      <c r="A13003" s="66" t="s">
        <v>407</v>
      </c>
      <c r="B13003" s="66" t="s">
        <v>403</v>
      </c>
      <c r="C13003" t="s">
        <v>129</v>
      </c>
      <c r="D13003" s="73">
        <f t="shared" si="687"/>
        <v>23.316590000000001</v>
      </c>
      <c r="E13003" s="73">
        <f t="shared" si="688"/>
        <v>16.574090000000002</v>
      </c>
      <c r="F13003" s="73">
        <f t="shared" si="689"/>
        <v>31.757850000000001</v>
      </c>
      <c r="H13003" s="72">
        <v>23.316590000000001</v>
      </c>
      <c r="I13003" s="75">
        <v>16.574090000000002</v>
      </c>
      <c r="J13003" s="75">
        <v>31.757850000000001</v>
      </c>
      <c r="K13003" s="72">
        <v>0</v>
      </c>
    </row>
    <row r="13004" spans="1:11" x14ac:dyDescent="0.25">
      <c r="A13004" s="66" t="s">
        <v>407</v>
      </c>
      <c r="B13004" s="66" t="s">
        <v>403</v>
      </c>
      <c r="C13004" t="s">
        <v>135</v>
      </c>
      <c r="D13004" s="73">
        <f t="shared" si="687"/>
        <v>15.175079999999999</v>
      </c>
      <c r="E13004" s="73">
        <f t="shared" si="688"/>
        <v>10.69566</v>
      </c>
      <c r="F13004" s="73">
        <f t="shared" si="689"/>
        <v>21.087520000000001</v>
      </c>
      <c r="H13004" s="72">
        <v>15.175079999999999</v>
      </c>
      <c r="I13004" s="75">
        <v>10.69566</v>
      </c>
      <c r="J13004" s="75">
        <v>21.087520000000001</v>
      </c>
      <c r="K13004" s="72">
        <v>0</v>
      </c>
    </row>
    <row r="13005" spans="1:11" x14ac:dyDescent="0.25">
      <c r="A13005" s="66" t="s">
        <v>407</v>
      </c>
      <c r="B13005" s="66" t="s">
        <v>403</v>
      </c>
      <c r="C13005" t="s">
        <v>142</v>
      </c>
      <c r="D13005" s="73">
        <f t="shared" si="687"/>
        <v>28.137370000000001</v>
      </c>
      <c r="E13005" s="73">
        <f t="shared" si="688"/>
        <v>18.864650000000001</v>
      </c>
      <c r="F13005" s="73">
        <f t="shared" si="689"/>
        <v>39.735779999999998</v>
      </c>
      <c r="H13005" s="72">
        <v>28.137370000000001</v>
      </c>
      <c r="I13005" s="75">
        <v>18.864650000000001</v>
      </c>
      <c r="J13005" s="75">
        <v>39.735779999999998</v>
      </c>
      <c r="K13005" s="72">
        <v>0</v>
      </c>
    </row>
    <row r="13006" spans="1:11" x14ac:dyDescent="0.25">
      <c r="A13006" s="66" t="s">
        <v>407</v>
      </c>
      <c r="B13006" s="66" t="s">
        <v>403</v>
      </c>
      <c r="C13006" t="s">
        <v>148</v>
      </c>
      <c r="D13006" s="73">
        <f t="shared" si="687"/>
        <v>22.370290000000001</v>
      </c>
      <c r="E13006" s="73">
        <f t="shared" si="688"/>
        <v>15.49324</v>
      </c>
      <c r="F13006" s="73">
        <f t="shared" si="689"/>
        <v>31.173829999999999</v>
      </c>
      <c r="H13006" s="72">
        <v>22.370290000000001</v>
      </c>
      <c r="I13006" s="75">
        <v>15.49324</v>
      </c>
      <c r="J13006" s="75">
        <v>31.173829999999999</v>
      </c>
      <c r="K13006" s="72">
        <v>0</v>
      </c>
    </row>
    <row r="13007" spans="1:11" x14ac:dyDescent="0.25">
      <c r="A13007" s="66" t="s">
        <v>407</v>
      </c>
      <c r="B13007" s="66" t="s">
        <v>403</v>
      </c>
      <c r="C13007" t="s">
        <v>149</v>
      </c>
      <c r="D13007" s="73">
        <f t="shared" si="687"/>
        <v>24.35258</v>
      </c>
      <c r="E13007" s="73">
        <f t="shared" si="688"/>
        <v>16.15475</v>
      </c>
      <c r="F13007" s="73">
        <f t="shared" si="689"/>
        <v>34.975140000000003</v>
      </c>
      <c r="H13007" s="72">
        <v>24.35258</v>
      </c>
      <c r="I13007" s="75">
        <v>16.15475</v>
      </c>
      <c r="J13007" s="75">
        <v>34.975140000000003</v>
      </c>
      <c r="K13007" s="72">
        <v>0</v>
      </c>
    </row>
    <row r="13008" spans="1:11" x14ac:dyDescent="0.25">
      <c r="A13008" s="66" t="s">
        <v>407</v>
      </c>
      <c r="B13008" s="66" t="s">
        <v>403</v>
      </c>
      <c r="C13008" t="s">
        <v>157</v>
      </c>
      <c r="D13008" s="73">
        <f t="shared" si="687"/>
        <v>17.714569999999998</v>
      </c>
      <c r="E13008" s="73">
        <f t="shared" si="688"/>
        <v>12.104050000000001</v>
      </c>
      <c r="F13008" s="73">
        <f t="shared" si="689"/>
        <v>25.180669999999999</v>
      </c>
      <c r="H13008" s="72">
        <v>17.714569999999998</v>
      </c>
      <c r="I13008" s="75">
        <v>12.104050000000001</v>
      </c>
      <c r="J13008" s="75">
        <v>25.180669999999999</v>
      </c>
      <c r="K13008" s="72">
        <v>0</v>
      </c>
    </row>
    <row r="13009" spans="1:11" x14ac:dyDescent="0.25">
      <c r="A13009" s="66" t="s">
        <v>407</v>
      </c>
      <c r="B13009" s="66" t="s">
        <v>403</v>
      </c>
      <c r="C13009" t="s">
        <v>166</v>
      </c>
      <c r="D13009" s="73">
        <f t="shared" si="687"/>
        <v>19.067699999999999</v>
      </c>
      <c r="E13009" s="73">
        <f t="shared" si="688"/>
        <v>12.76248</v>
      </c>
      <c r="F13009" s="73">
        <f t="shared" si="689"/>
        <v>27.50582</v>
      </c>
      <c r="H13009" s="72">
        <v>19.067699999999999</v>
      </c>
      <c r="I13009" s="75">
        <v>12.76248</v>
      </c>
      <c r="J13009" s="75">
        <v>27.50582</v>
      </c>
      <c r="K13009" s="72">
        <v>0</v>
      </c>
    </row>
    <row r="13010" spans="1:11" x14ac:dyDescent="0.25">
      <c r="A13010" s="66" t="s">
        <v>407</v>
      </c>
      <c r="B13010" s="66" t="s">
        <v>403</v>
      </c>
      <c r="C13010" t="s">
        <v>169</v>
      </c>
      <c r="D13010" s="73">
        <f t="shared" si="687"/>
        <v>12.03145</v>
      </c>
      <c r="E13010" s="73">
        <f t="shared" si="688"/>
        <v>8.0843190000000007</v>
      </c>
      <c r="F13010" s="73">
        <f t="shared" si="689"/>
        <v>17.538039999999999</v>
      </c>
      <c r="H13010" s="72">
        <v>12.03145</v>
      </c>
      <c r="I13010" s="75">
        <v>8.0843190000000007</v>
      </c>
      <c r="J13010" s="75">
        <v>17.538039999999999</v>
      </c>
      <c r="K13010" s="72">
        <v>0</v>
      </c>
    </row>
    <row r="13011" spans="1:11" x14ac:dyDescent="0.25">
      <c r="A13011" s="66" t="s">
        <v>407</v>
      </c>
      <c r="B13011" s="66" t="s">
        <v>403</v>
      </c>
      <c r="C13011" t="s">
        <v>170</v>
      </c>
      <c r="D13011" s="73">
        <f t="shared" si="687"/>
        <v>15.205859999999999</v>
      </c>
      <c r="E13011" s="73">
        <f t="shared" si="688"/>
        <v>10.00455</v>
      </c>
      <c r="F13011" s="73">
        <f t="shared" si="689"/>
        <v>22.437139999999999</v>
      </c>
      <c r="H13011" s="72">
        <v>15.205859999999999</v>
      </c>
      <c r="I13011" s="75">
        <v>10.00455</v>
      </c>
      <c r="J13011" s="75">
        <v>22.437139999999999</v>
      </c>
      <c r="K13011" s="72">
        <v>0</v>
      </c>
    </row>
    <row r="13012" spans="1:11" x14ac:dyDescent="0.25">
      <c r="A13012" s="66" t="s">
        <v>407</v>
      </c>
      <c r="B13012" s="66" t="s">
        <v>403</v>
      </c>
      <c r="C13012" t="s">
        <v>176</v>
      </c>
      <c r="D13012" s="73">
        <f t="shared" si="687"/>
        <v>28.602679999999999</v>
      </c>
      <c r="E13012" s="73">
        <f t="shared" si="688"/>
        <v>21.73057</v>
      </c>
      <c r="F13012" s="73">
        <f t="shared" si="689"/>
        <v>36.630929999999999</v>
      </c>
      <c r="H13012" s="72">
        <v>28.602679999999999</v>
      </c>
      <c r="I13012" s="75">
        <v>21.73057</v>
      </c>
      <c r="J13012" s="75">
        <v>36.630929999999999</v>
      </c>
      <c r="K13012" s="72">
        <v>0</v>
      </c>
    </row>
    <row r="13013" spans="1:11" x14ac:dyDescent="0.25">
      <c r="A13013" s="66" t="s">
        <v>407</v>
      </c>
      <c r="B13013" s="66" t="s">
        <v>403</v>
      </c>
      <c r="C13013" t="s">
        <v>3</v>
      </c>
      <c r="D13013" s="73">
        <f t="shared" si="687"/>
        <v>22.683350000000001</v>
      </c>
      <c r="E13013" s="73">
        <f t="shared" si="688"/>
        <v>19.75864</v>
      </c>
      <c r="F13013" s="73">
        <f t="shared" si="689"/>
        <v>25.901230000000002</v>
      </c>
      <c r="H13013" s="72">
        <v>22.683350000000001</v>
      </c>
      <c r="I13013" s="75">
        <v>19.75864</v>
      </c>
      <c r="J13013" s="75">
        <v>25.901230000000002</v>
      </c>
      <c r="K13013" s="72">
        <v>0</v>
      </c>
    </row>
    <row r="13014" spans="1:11" x14ac:dyDescent="0.25">
      <c r="A13014" s="66" t="s">
        <v>407</v>
      </c>
      <c r="B13014" s="66" t="s">
        <v>403</v>
      </c>
      <c r="C13014" t="s">
        <v>112</v>
      </c>
      <c r="D13014" s="73">
        <f t="shared" si="687"/>
        <v>18.33145</v>
      </c>
      <c r="E13014" s="73">
        <f t="shared" si="688"/>
        <v>12.057090000000001</v>
      </c>
      <c r="F13014" s="73">
        <f t="shared" si="689"/>
        <v>26.873180000000001</v>
      </c>
      <c r="H13014" s="72">
        <v>18.33145</v>
      </c>
      <c r="I13014" s="75">
        <v>12.057090000000001</v>
      </c>
      <c r="J13014" s="75">
        <v>26.873180000000001</v>
      </c>
      <c r="K13014" s="72">
        <v>0</v>
      </c>
    </row>
    <row r="13015" spans="1:11" x14ac:dyDescent="0.25">
      <c r="A13015" s="66" t="s">
        <v>407</v>
      </c>
      <c r="B13015" s="66" t="s">
        <v>403</v>
      </c>
      <c r="C13015" t="s">
        <v>113</v>
      </c>
      <c r="D13015" s="73">
        <f t="shared" si="687"/>
        <v>19.78227</v>
      </c>
      <c r="E13015" s="73">
        <f t="shared" si="688"/>
        <v>14.22024</v>
      </c>
      <c r="F13015" s="73">
        <f t="shared" si="689"/>
        <v>26.839110000000002</v>
      </c>
      <c r="H13015" s="72">
        <v>19.78227</v>
      </c>
      <c r="I13015" s="75">
        <v>14.22024</v>
      </c>
      <c r="J13015" s="75">
        <v>26.839110000000002</v>
      </c>
      <c r="K13015" s="72">
        <v>0</v>
      </c>
    </row>
    <row r="13016" spans="1:11" x14ac:dyDescent="0.25">
      <c r="A13016" s="66" t="s">
        <v>407</v>
      </c>
      <c r="B13016" s="66" t="s">
        <v>403</v>
      </c>
      <c r="C13016" t="s">
        <v>116</v>
      </c>
      <c r="D13016" s="73">
        <f t="shared" si="687"/>
        <v>14.4</v>
      </c>
      <c r="E13016" s="73">
        <f t="shared" si="688"/>
        <v>8.3084589999999992</v>
      </c>
      <c r="F13016" s="73">
        <f t="shared" si="689"/>
        <v>23.716010000000001</v>
      </c>
      <c r="H13016" s="72">
        <v>14.4</v>
      </c>
      <c r="I13016" s="75">
        <v>8.3084589999999992</v>
      </c>
      <c r="J13016" s="75">
        <v>23.716010000000001</v>
      </c>
      <c r="K13016" s="72">
        <v>26</v>
      </c>
    </row>
    <row r="13017" spans="1:11" x14ac:dyDescent="0.25">
      <c r="A13017" s="66" t="s">
        <v>407</v>
      </c>
      <c r="B13017" s="66" t="s">
        <v>403</v>
      </c>
      <c r="C13017" t="s">
        <v>122</v>
      </c>
      <c r="D13017" s="73">
        <f t="shared" si="687"/>
        <v>17.5</v>
      </c>
      <c r="E13017" s="73">
        <f t="shared" si="688"/>
        <v>8.582827</v>
      </c>
      <c r="F13017" s="73">
        <f t="shared" si="689"/>
        <v>32.290909999999997</v>
      </c>
      <c r="H13017" s="72">
        <v>17.5</v>
      </c>
      <c r="I13017" s="75">
        <v>8.582827</v>
      </c>
      <c r="J13017" s="75">
        <v>32.290909999999997</v>
      </c>
      <c r="K13017" s="72">
        <v>26</v>
      </c>
    </row>
    <row r="13018" spans="1:11" x14ac:dyDescent="0.25">
      <c r="A13018" s="66" t="s">
        <v>407</v>
      </c>
      <c r="B13018" s="66" t="s">
        <v>403</v>
      </c>
      <c r="C13018" t="s">
        <v>126</v>
      </c>
      <c r="D13018" s="73">
        <f t="shared" si="687"/>
        <v>17.186579999999999</v>
      </c>
      <c r="E13018" s="73">
        <f t="shared" si="688"/>
        <v>12.61575</v>
      </c>
      <c r="F13018" s="73">
        <f t="shared" si="689"/>
        <v>22.978000000000002</v>
      </c>
      <c r="H13018" s="72">
        <v>17.186579999999999</v>
      </c>
      <c r="I13018" s="75">
        <v>12.61575</v>
      </c>
      <c r="J13018" s="75">
        <v>22.978000000000002</v>
      </c>
      <c r="K13018" s="72">
        <v>0</v>
      </c>
    </row>
    <row r="13019" spans="1:11" x14ac:dyDescent="0.25">
      <c r="A13019" s="66" t="s">
        <v>407</v>
      </c>
      <c r="B13019" s="66" t="s">
        <v>403</v>
      </c>
      <c r="C13019" t="s">
        <v>139</v>
      </c>
      <c r="D13019" s="73">
        <f t="shared" si="687"/>
        <v>27.585940000000001</v>
      </c>
      <c r="E13019" s="73">
        <f t="shared" si="688"/>
        <v>18.444230000000001</v>
      </c>
      <c r="F13019" s="73">
        <f t="shared" si="689"/>
        <v>39.0871</v>
      </c>
      <c r="H13019" s="72">
        <v>27.585940000000001</v>
      </c>
      <c r="I13019" s="75">
        <v>18.444230000000001</v>
      </c>
      <c r="J13019" s="75">
        <v>39.0871</v>
      </c>
      <c r="K13019" s="72">
        <v>0</v>
      </c>
    </row>
    <row r="13020" spans="1:11" x14ac:dyDescent="0.25">
      <c r="A13020" s="66" t="s">
        <v>407</v>
      </c>
      <c r="B13020" s="66" t="s">
        <v>403</v>
      </c>
      <c r="C13020" t="s">
        <v>140</v>
      </c>
      <c r="D13020" s="73">
        <f t="shared" si="687"/>
        <v>26.159050000000001</v>
      </c>
      <c r="E13020" s="73">
        <f t="shared" si="688"/>
        <v>15.814959999999999</v>
      </c>
      <c r="F13020" s="73">
        <f t="shared" si="689"/>
        <v>40.050150000000002</v>
      </c>
      <c r="H13020" s="72">
        <v>26.159050000000001</v>
      </c>
      <c r="I13020" s="75">
        <v>15.814959999999999</v>
      </c>
      <c r="J13020" s="75">
        <v>40.050150000000002</v>
      </c>
      <c r="K13020" s="72">
        <v>0</v>
      </c>
    </row>
    <row r="13021" spans="1:11" x14ac:dyDescent="0.25">
      <c r="A13021" s="66" t="s">
        <v>407</v>
      </c>
      <c r="B13021" s="66" t="s">
        <v>403</v>
      </c>
      <c r="C13021" t="s">
        <v>147</v>
      </c>
      <c r="D13021" s="73">
        <f t="shared" si="687"/>
        <v>21.275549999999999</v>
      </c>
      <c r="E13021" s="73">
        <f t="shared" si="688"/>
        <v>14.172420000000001</v>
      </c>
      <c r="F13021" s="73">
        <f t="shared" si="689"/>
        <v>30.666699999999999</v>
      </c>
      <c r="H13021" s="72">
        <v>21.275549999999999</v>
      </c>
      <c r="I13021" s="75">
        <v>14.172420000000001</v>
      </c>
      <c r="J13021" s="75">
        <v>30.666699999999999</v>
      </c>
      <c r="K13021" s="72">
        <v>0</v>
      </c>
    </row>
    <row r="13022" spans="1:11" x14ac:dyDescent="0.25">
      <c r="A13022" s="66" t="s">
        <v>407</v>
      </c>
      <c r="B13022" s="66" t="s">
        <v>403</v>
      </c>
      <c r="C13022" t="s">
        <v>155</v>
      </c>
      <c r="D13022" s="73">
        <f t="shared" si="687"/>
        <v>14.03144</v>
      </c>
      <c r="E13022" s="73">
        <f t="shared" si="688"/>
        <v>8.5520219999999991</v>
      </c>
      <c r="F13022" s="73">
        <f t="shared" si="689"/>
        <v>22.170459999999999</v>
      </c>
      <c r="H13022" s="72">
        <v>14.03144</v>
      </c>
      <c r="I13022" s="75">
        <v>8.5520219999999991</v>
      </c>
      <c r="J13022" s="75">
        <v>22.170459999999999</v>
      </c>
      <c r="K13022" s="72">
        <v>0</v>
      </c>
    </row>
    <row r="13023" spans="1:11" x14ac:dyDescent="0.25">
      <c r="A13023" s="66" t="s">
        <v>407</v>
      </c>
      <c r="B13023" s="66" t="s">
        <v>403</v>
      </c>
      <c r="C13023" t="s">
        <v>168</v>
      </c>
      <c r="D13023" s="73">
        <f t="shared" si="687"/>
        <v>21.57236</v>
      </c>
      <c r="E13023" s="73">
        <f t="shared" si="688"/>
        <v>13.85008</v>
      </c>
      <c r="F13023" s="73">
        <f t="shared" si="689"/>
        <v>32.00094</v>
      </c>
      <c r="H13023" s="72">
        <v>21.57236</v>
      </c>
      <c r="I13023" s="75">
        <v>13.85008</v>
      </c>
      <c r="J13023" s="75">
        <v>32.00094</v>
      </c>
      <c r="K13023" s="72">
        <v>0</v>
      </c>
    </row>
    <row r="13024" spans="1:11" x14ac:dyDescent="0.25">
      <c r="A13024" s="66" t="s">
        <v>407</v>
      </c>
      <c r="B13024" s="66" t="s">
        <v>403</v>
      </c>
      <c r="C13024" t="s">
        <v>187</v>
      </c>
      <c r="D13024" s="73">
        <f t="shared" si="687"/>
        <v>19.435870000000001</v>
      </c>
      <c r="E13024" s="73">
        <f t="shared" si="688"/>
        <v>16.246549999999999</v>
      </c>
      <c r="F13024" s="73">
        <f t="shared" si="689"/>
        <v>23.078759999999999</v>
      </c>
      <c r="H13024" s="72">
        <v>19.435870000000001</v>
      </c>
      <c r="I13024" s="75">
        <v>16.246549999999999</v>
      </c>
      <c r="J13024" s="75">
        <v>23.078759999999999</v>
      </c>
      <c r="K13024" s="72">
        <v>0</v>
      </c>
    </row>
    <row r="13025" spans="1:11" x14ac:dyDescent="0.25">
      <c r="A13025" s="66" t="s">
        <v>407</v>
      </c>
      <c r="B13025" s="66" t="s">
        <v>403</v>
      </c>
      <c r="C13025" t="s">
        <v>1</v>
      </c>
      <c r="D13025" s="73">
        <f t="shared" si="687"/>
        <v>22.65682</v>
      </c>
      <c r="E13025" s="73">
        <f t="shared" si="688"/>
        <v>21.614159999999998</v>
      </c>
      <c r="F13025" s="73">
        <f t="shared" si="689"/>
        <v>23.734549999999999</v>
      </c>
      <c r="H13025" s="72">
        <v>22.65682</v>
      </c>
      <c r="I13025" s="75">
        <v>21.614159999999998</v>
      </c>
      <c r="J13025" s="75">
        <v>23.734549999999999</v>
      </c>
      <c r="K13025" s="72">
        <v>0</v>
      </c>
    </row>
    <row r="13026" spans="1:11" x14ac:dyDescent="0.25">
      <c r="A13026" s="66" t="s">
        <v>407</v>
      </c>
      <c r="B13026" s="66" t="s">
        <v>404</v>
      </c>
      <c r="C13026" t="s">
        <v>110</v>
      </c>
      <c r="D13026" s="73">
        <f t="shared" si="687"/>
        <v>47.662100000000002</v>
      </c>
      <c r="E13026" s="73">
        <f t="shared" si="688"/>
        <v>40.377499999999998</v>
      </c>
      <c r="F13026" s="73">
        <f t="shared" si="689"/>
        <v>55.047559999999997</v>
      </c>
      <c r="H13026" s="72">
        <v>47.662100000000002</v>
      </c>
      <c r="I13026" s="75">
        <v>40.377499999999998</v>
      </c>
      <c r="J13026" s="75">
        <v>55.047559999999997</v>
      </c>
      <c r="K13026" s="72">
        <v>0</v>
      </c>
    </row>
    <row r="13027" spans="1:11" x14ac:dyDescent="0.25">
      <c r="A13027" s="66" t="s">
        <v>407</v>
      </c>
      <c r="B13027" s="66" t="s">
        <v>404</v>
      </c>
      <c r="C13027" t="s">
        <v>137</v>
      </c>
      <c r="D13027" s="73">
        <f t="shared" si="687"/>
        <v>53.3352</v>
      </c>
      <c r="E13027" s="73">
        <f t="shared" si="688"/>
        <v>45.07423</v>
      </c>
      <c r="F13027" s="73">
        <f t="shared" si="689"/>
        <v>61.41724</v>
      </c>
      <c r="H13027" s="72">
        <v>53.3352</v>
      </c>
      <c r="I13027" s="75">
        <v>45.07423</v>
      </c>
      <c r="J13027" s="75">
        <v>61.41724</v>
      </c>
      <c r="K13027" s="72">
        <v>0</v>
      </c>
    </row>
    <row r="13028" spans="1:11" x14ac:dyDescent="0.25">
      <c r="A13028" s="66" t="s">
        <v>407</v>
      </c>
      <c r="B13028" s="66" t="s">
        <v>404</v>
      </c>
      <c r="C13028" t="s">
        <v>141</v>
      </c>
      <c r="D13028" s="73">
        <f t="shared" si="687"/>
        <v>47.228540000000002</v>
      </c>
      <c r="E13028" s="73">
        <f t="shared" si="688"/>
        <v>39.478340000000003</v>
      </c>
      <c r="F13028" s="73">
        <f t="shared" si="689"/>
        <v>55.11468</v>
      </c>
      <c r="H13028" s="72">
        <v>47.228540000000002</v>
      </c>
      <c r="I13028" s="75">
        <v>39.478340000000003</v>
      </c>
      <c r="J13028" s="75">
        <v>55.11468</v>
      </c>
      <c r="K13028" s="72">
        <v>0</v>
      </c>
    </row>
    <row r="13029" spans="1:11" x14ac:dyDescent="0.25">
      <c r="A13029" s="66" t="s">
        <v>407</v>
      </c>
      <c r="B13029" s="66" t="s">
        <v>404</v>
      </c>
      <c r="C13029" t="s">
        <v>144</v>
      </c>
      <c r="D13029" s="73">
        <f t="shared" si="687"/>
        <v>54.66601</v>
      </c>
      <c r="E13029" s="73">
        <f t="shared" si="688"/>
        <v>45.38917</v>
      </c>
      <c r="F13029" s="73">
        <f t="shared" si="689"/>
        <v>63.629730000000002</v>
      </c>
      <c r="H13029" s="72">
        <v>54.66601</v>
      </c>
      <c r="I13029" s="75">
        <v>45.38917</v>
      </c>
      <c r="J13029" s="75">
        <v>63.629730000000002</v>
      </c>
      <c r="K13029" s="72">
        <v>0</v>
      </c>
    </row>
    <row r="13030" spans="1:11" x14ac:dyDescent="0.25">
      <c r="A13030" s="66" t="s">
        <v>407</v>
      </c>
      <c r="B13030" s="66" t="s">
        <v>404</v>
      </c>
      <c r="C13030" t="s">
        <v>150</v>
      </c>
      <c r="D13030" s="73">
        <f t="shared" si="687"/>
        <v>49.098999999999997</v>
      </c>
      <c r="E13030" s="73">
        <f t="shared" si="688"/>
        <v>43.067779999999999</v>
      </c>
      <c r="F13030" s="73">
        <f t="shared" si="689"/>
        <v>55.156570000000002</v>
      </c>
      <c r="H13030" s="72">
        <v>49.098999999999997</v>
      </c>
      <c r="I13030" s="75">
        <v>43.067779999999999</v>
      </c>
      <c r="J13030" s="75">
        <v>55.156570000000002</v>
      </c>
      <c r="K13030" s="72">
        <v>0</v>
      </c>
    </row>
    <row r="13031" spans="1:11" x14ac:dyDescent="0.25">
      <c r="A13031" s="66" t="s">
        <v>407</v>
      </c>
      <c r="B13031" s="66" t="s">
        <v>404</v>
      </c>
      <c r="C13031" t="s">
        <v>174</v>
      </c>
      <c r="D13031" s="73">
        <f t="shared" si="687"/>
        <v>57.219839999999998</v>
      </c>
      <c r="E13031" s="73">
        <f t="shared" si="688"/>
        <v>49.790480000000002</v>
      </c>
      <c r="F13031" s="73">
        <f t="shared" si="689"/>
        <v>64.337270000000004</v>
      </c>
      <c r="H13031" s="72">
        <v>57.219839999999998</v>
      </c>
      <c r="I13031" s="75">
        <v>49.790480000000002</v>
      </c>
      <c r="J13031" s="75">
        <v>64.337270000000004</v>
      </c>
      <c r="K13031" s="72">
        <v>0</v>
      </c>
    </row>
    <row r="13032" spans="1:11" x14ac:dyDescent="0.25">
      <c r="A13032" s="66" t="s">
        <v>407</v>
      </c>
      <c r="B13032" s="66" t="s">
        <v>404</v>
      </c>
      <c r="C13032" t="s">
        <v>179</v>
      </c>
      <c r="D13032" s="73">
        <f t="shared" si="687"/>
        <v>48.65954</v>
      </c>
      <c r="E13032" s="73">
        <f t="shared" si="688"/>
        <v>40.387219999999999</v>
      </c>
      <c r="F13032" s="73">
        <f t="shared" si="689"/>
        <v>57.005949999999999</v>
      </c>
      <c r="H13032" s="72">
        <v>48.65954</v>
      </c>
      <c r="I13032" s="75">
        <v>40.387219999999999</v>
      </c>
      <c r="J13032" s="75">
        <v>57.005949999999999</v>
      </c>
      <c r="K13032" s="72">
        <v>0</v>
      </c>
    </row>
    <row r="13033" spans="1:11" x14ac:dyDescent="0.25">
      <c r="A13033" s="66" t="s">
        <v>407</v>
      </c>
      <c r="B13033" s="66" t="s">
        <v>404</v>
      </c>
      <c r="C13033" t="s">
        <v>181</v>
      </c>
      <c r="D13033" s="73">
        <f t="shared" si="687"/>
        <v>51.098529999999997</v>
      </c>
      <c r="E13033" s="73">
        <f t="shared" si="688"/>
        <v>48.134569999999997</v>
      </c>
      <c r="F13033" s="73">
        <f t="shared" si="689"/>
        <v>54.054789999999997</v>
      </c>
      <c r="H13033" s="72">
        <v>51.098529999999997</v>
      </c>
      <c r="I13033" s="75">
        <v>48.134569999999997</v>
      </c>
      <c r="J13033" s="75">
        <v>54.054789999999997</v>
      </c>
      <c r="K13033" s="72">
        <v>0</v>
      </c>
    </row>
    <row r="13034" spans="1:11" x14ac:dyDescent="0.25">
      <c r="A13034" s="66" t="s">
        <v>407</v>
      </c>
      <c r="B13034" s="66" t="s">
        <v>404</v>
      </c>
      <c r="C13034" t="s">
        <v>105</v>
      </c>
      <c r="D13034" s="73">
        <f t="shared" si="687"/>
        <v>56.688519999999997</v>
      </c>
      <c r="E13034" s="73">
        <f t="shared" si="688"/>
        <v>49.264670000000002</v>
      </c>
      <c r="F13034" s="73">
        <f t="shared" si="689"/>
        <v>63.823779999999999</v>
      </c>
      <c r="H13034" s="72">
        <v>56.688519999999997</v>
      </c>
      <c r="I13034" s="75">
        <v>49.264670000000002</v>
      </c>
      <c r="J13034" s="75">
        <v>63.823779999999999</v>
      </c>
      <c r="K13034" s="72">
        <v>0</v>
      </c>
    </row>
    <row r="13035" spans="1:11" x14ac:dyDescent="0.25">
      <c r="A13035" s="66" t="s">
        <v>407</v>
      </c>
      <c r="B13035" s="66" t="s">
        <v>404</v>
      </c>
      <c r="C13035" t="s">
        <v>111</v>
      </c>
      <c r="D13035" s="73">
        <f t="shared" si="687"/>
        <v>44.936390000000003</v>
      </c>
      <c r="E13035" s="73">
        <f t="shared" si="688"/>
        <v>39.011119999999998</v>
      </c>
      <c r="F13035" s="73">
        <f t="shared" si="689"/>
        <v>51.008920000000003</v>
      </c>
      <c r="H13035" s="72">
        <v>44.936390000000003</v>
      </c>
      <c r="I13035" s="75">
        <v>39.011119999999998</v>
      </c>
      <c r="J13035" s="75">
        <v>51.008920000000003</v>
      </c>
      <c r="K13035" s="72">
        <v>0</v>
      </c>
    </row>
    <row r="13036" spans="1:11" x14ac:dyDescent="0.25">
      <c r="A13036" s="66" t="s">
        <v>407</v>
      </c>
      <c r="B13036" s="66" t="s">
        <v>404</v>
      </c>
      <c r="C13036" t="s">
        <v>119</v>
      </c>
      <c r="D13036" s="73">
        <f t="shared" si="687"/>
        <v>49.049529999999997</v>
      </c>
      <c r="E13036" s="73">
        <f t="shared" si="688"/>
        <v>42.279159999999997</v>
      </c>
      <c r="F13036" s="73">
        <f t="shared" si="689"/>
        <v>55.854959999999998</v>
      </c>
      <c r="H13036" s="72">
        <v>49.049529999999997</v>
      </c>
      <c r="I13036" s="75">
        <v>42.279159999999997</v>
      </c>
      <c r="J13036" s="75">
        <v>55.854959999999998</v>
      </c>
      <c r="K13036" s="72">
        <v>0</v>
      </c>
    </row>
    <row r="13037" spans="1:11" x14ac:dyDescent="0.25">
      <c r="A13037" s="66" t="s">
        <v>407</v>
      </c>
      <c r="B13037" s="66" t="s">
        <v>404</v>
      </c>
      <c r="C13037" t="s">
        <v>132</v>
      </c>
      <c r="D13037" s="73">
        <f t="shared" si="687"/>
        <v>50.101289999999999</v>
      </c>
      <c r="E13037" s="73">
        <f t="shared" si="688"/>
        <v>41.422339999999998</v>
      </c>
      <c r="F13037" s="73">
        <f t="shared" si="689"/>
        <v>58.77413</v>
      </c>
      <c r="H13037" s="72">
        <v>50.101289999999999</v>
      </c>
      <c r="I13037" s="75">
        <v>41.422339999999998</v>
      </c>
      <c r="J13037" s="75">
        <v>58.77413</v>
      </c>
      <c r="K13037" s="72">
        <v>0</v>
      </c>
    </row>
    <row r="13038" spans="1:11" x14ac:dyDescent="0.25">
      <c r="A13038" s="66" t="s">
        <v>407</v>
      </c>
      <c r="B13038" s="66" t="s">
        <v>404</v>
      </c>
      <c r="C13038" t="s">
        <v>134</v>
      </c>
      <c r="D13038" s="73">
        <f t="shared" si="687"/>
        <v>52.506920000000001</v>
      </c>
      <c r="E13038" s="73">
        <f t="shared" si="688"/>
        <v>46.092910000000003</v>
      </c>
      <c r="F13038" s="73">
        <f t="shared" si="689"/>
        <v>58.839269999999999</v>
      </c>
      <c r="H13038" s="72">
        <v>52.506920000000001</v>
      </c>
      <c r="I13038" s="75">
        <v>46.092910000000003</v>
      </c>
      <c r="J13038" s="75">
        <v>58.839269999999999</v>
      </c>
      <c r="K13038" s="72">
        <v>0</v>
      </c>
    </row>
    <row r="13039" spans="1:11" x14ac:dyDescent="0.25">
      <c r="A13039" s="66" t="s">
        <v>407</v>
      </c>
      <c r="B13039" s="66" t="s">
        <v>404</v>
      </c>
      <c r="C13039" t="s">
        <v>143</v>
      </c>
      <c r="D13039" s="73">
        <f t="shared" si="687"/>
        <v>43.33081</v>
      </c>
      <c r="E13039" s="73">
        <f t="shared" si="688"/>
        <v>36.304699999999997</v>
      </c>
      <c r="F13039" s="73">
        <f t="shared" si="689"/>
        <v>50.635719999999999</v>
      </c>
      <c r="H13039" s="72">
        <v>43.33081</v>
      </c>
      <c r="I13039" s="75">
        <v>36.304699999999997</v>
      </c>
      <c r="J13039" s="75">
        <v>50.635719999999999</v>
      </c>
      <c r="K13039" s="72">
        <v>0</v>
      </c>
    </row>
    <row r="13040" spans="1:11" x14ac:dyDescent="0.25">
      <c r="A13040" s="66" t="s">
        <v>407</v>
      </c>
      <c r="B13040" s="66" t="s">
        <v>404</v>
      </c>
      <c r="C13040" t="s">
        <v>145</v>
      </c>
      <c r="D13040" s="73">
        <f t="shared" si="687"/>
        <v>43.162590000000002</v>
      </c>
      <c r="E13040" s="73">
        <f t="shared" si="688"/>
        <v>36.47298</v>
      </c>
      <c r="F13040" s="73">
        <f t="shared" si="689"/>
        <v>50.111310000000003</v>
      </c>
      <c r="H13040" s="72">
        <v>43.162590000000002</v>
      </c>
      <c r="I13040" s="75">
        <v>36.47298</v>
      </c>
      <c r="J13040" s="75">
        <v>50.111310000000003</v>
      </c>
      <c r="K13040" s="72">
        <v>0</v>
      </c>
    </row>
    <row r="13041" spans="1:11" x14ac:dyDescent="0.25">
      <c r="A13041" s="66" t="s">
        <v>407</v>
      </c>
      <c r="B13041" s="66" t="s">
        <v>404</v>
      </c>
      <c r="C13041" t="s">
        <v>146</v>
      </c>
      <c r="D13041" s="73">
        <f t="shared" si="687"/>
        <v>53.086199999999998</v>
      </c>
      <c r="E13041" s="73">
        <f t="shared" si="688"/>
        <v>45.745359999999998</v>
      </c>
      <c r="F13041" s="73">
        <f t="shared" si="689"/>
        <v>60.295859999999998</v>
      </c>
      <c r="H13041" s="72">
        <v>53.086199999999998</v>
      </c>
      <c r="I13041" s="75">
        <v>45.745359999999998</v>
      </c>
      <c r="J13041" s="75">
        <v>60.295859999999998</v>
      </c>
      <c r="K13041" s="72">
        <v>0</v>
      </c>
    </row>
    <row r="13042" spans="1:11" x14ac:dyDescent="0.25">
      <c r="A13042" s="66" t="s">
        <v>407</v>
      </c>
      <c r="B13042" s="66" t="s">
        <v>404</v>
      </c>
      <c r="C13042" t="s">
        <v>151</v>
      </c>
      <c r="D13042" s="73">
        <f t="shared" ref="D13042:D13105" si="690">IF(K13042&gt;=50," ",H13042)</f>
        <v>51.287120000000002</v>
      </c>
      <c r="E13042" s="73">
        <f t="shared" ref="E13042:E13105" si="691">IF(K13042&gt;=50," ",I13042)</f>
        <v>44.696530000000003</v>
      </c>
      <c r="F13042" s="73">
        <f t="shared" ref="F13042:F13105" si="692">IF(K13042&gt;=50," ",J13042)</f>
        <v>57.83325</v>
      </c>
      <c r="H13042" s="72">
        <v>51.287120000000002</v>
      </c>
      <c r="I13042" s="75">
        <v>44.696530000000003</v>
      </c>
      <c r="J13042" s="75">
        <v>57.83325</v>
      </c>
      <c r="K13042" s="72">
        <v>0</v>
      </c>
    </row>
    <row r="13043" spans="1:11" x14ac:dyDescent="0.25">
      <c r="A13043" s="66" t="s">
        <v>407</v>
      </c>
      <c r="B13043" s="66" t="s">
        <v>404</v>
      </c>
      <c r="C13043" t="s">
        <v>153</v>
      </c>
      <c r="D13043" s="73">
        <f t="shared" si="690"/>
        <v>48.296849999999999</v>
      </c>
      <c r="E13043" s="73">
        <f t="shared" si="691"/>
        <v>41.582410000000003</v>
      </c>
      <c r="F13043" s="73">
        <f t="shared" si="692"/>
        <v>55.073360000000001</v>
      </c>
      <c r="H13043" s="72">
        <v>48.296849999999999</v>
      </c>
      <c r="I13043" s="75">
        <v>41.582410000000003</v>
      </c>
      <c r="J13043" s="75">
        <v>55.073360000000001</v>
      </c>
      <c r="K13043" s="72">
        <v>0</v>
      </c>
    </row>
    <row r="13044" spans="1:11" x14ac:dyDescent="0.25">
      <c r="A13044" s="66" t="s">
        <v>407</v>
      </c>
      <c r="B13044" s="66" t="s">
        <v>404</v>
      </c>
      <c r="C13044" t="s">
        <v>158</v>
      </c>
      <c r="D13044" s="73">
        <f t="shared" si="690"/>
        <v>50.741230000000002</v>
      </c>
      <c r="E13044" s="73">
        <f t="shared" si="691"/>
        <v>43.919460000000001</v>
      </c>
      <c r="F13044" s="73">
        <f t="shared" si="692"/>
        <v>57.535499999999999</v>
      </c>
      <c r="H13044" s="72">
        <v>50.741230000000002</v>
      </c>
      <c r="I13044" s="75">
        <v>43.919460000000001</v>
      </c>
      <c r="J13044" s="75">
        <v>57.535499999999999</v>
      </c>
      <c r="K13044" s="72">
        <v>0</v>
      </c>
    </row>
    <row r="13045" spans="1:11" x14ac:dyDescent="0.25">
      <c r="A13045" s="66" t="s">
        <v>407</v>
      </c>
      <c r="B13045" s="66" t="s">
        <v>404</v>
      </c>
      <c r="C13045" t="s">
        <v>175</v>
      </c>
      <c r="D13045" s="73">
        <f t="shared" si="690"/>
        <v>47.014569999999999</v>
      </c>
      <c r="E13045" s="73">
        <f t="shared" si="691"/>
        <v>41.235439999999997</v>
      </c>
      <c r="F13045" s="73">
        <f t="shared" si="692"/>
        <v>52.874879999999997</v>
      </c>
      <c r="H13045" s="72">
        <v>47.014569999999999</v>
      </c>
      <c r="I13045" s="75">
        <v>41.235439999999997</v>
      </c>
      <c r="J13045" s="75">
        <v>52.874879999999997</v>
      </c>
      <c r="K13045" s="72">
        <v>0</v>
      </c>
    </row>
    <row r="13046" spans="1:11" x14ac:dyDescent="0.25">
      <c r="A13046" s="66" t="s">
        <v>407</v>
      </c>
      <c r="B13046" s="66" t="s">
        <v>404</v>
      </c>
      <c r="C13046" t="s">
        <v>177</v>
      </c>
      <c r="D13046" s="73">
        <f t="shared" si="690"/>
        <v>47.863990000000001</v>
      </c>
      <c r="E13046" s="73">
        <f t="shared" si="691"/>
        <v>42.099220000000003</v>
      </c>
      <c r="F13046" s="73">
        <f t="shared" si="692"/>
        <v>53.686230000000002</v>
      </c>
      <c r="H13046" s="72">
        <v>47.863990000000001</v>
      </c>
      <c r="I13046" s="75">
        <v>42.099220000000003</v>
      </c>
      <c r="J13046" s="75">
        <v>53.686230000000002</v>
      </c>
      <c r="K13046" s="72">
        <v>0</v>
      </c>
    </row>
    <row r="13047" spans="1:11" x14ac:dyDescent="0.25">
      <c r="A13047" s="66" t="s">
        <v>407</v>
      </c>
      <c r="B13047" s="66" t="s">
        <v>404</v>
      </c>
      <c r="C13047" t="s">
        <v>178</v>
      </c>
      <c r="D13047" s="73">
        <f t="shared" si="690"/>
        <v>47.021050000000002</v>
      </c>
      <c r="E13047" s="73">
        <f t="shared" si="691"/>
        <v>37.181080000000001</v>
      </c>
      <c r="F13047" s="73">
        <f t="shared" si="692"/>
        <v>57.09816</v>
      </c>
      <c r="H13047" s="72">
        <v>47.021050000000002</v>
      </c>
      <c r="I13047" s="75">
        <v>37.181080000000001</v>
      </c>
      <c r="J13047" s="75">
        <v>57.09816</v>
      </c>
      <c r="K13047" s="72">
        <v>0</v>
      </c>
    </row>
    <row r="13048" spans="1:11" x14ac:dyDescent="0.25">
      <c r="A13048" s="66" t="s">
        <v>407</v>
      </c>
      <c r="B13048" s="66" t="s">
        <v>404</v>
      </c>
      <c r="C13048" t="s">
        <v>182</v>
      </c>
      <c r="D13048" s="73">
        <f t="shared" si="690"/>
        <v>48.271880000000003</v>
      </c>
      <c r="E13048" s="73">
        <f t="shared" si="691"/>
        <v>46.318939999999998</v>
      </c>
      <c r="F13048" s="73">
        <f t="shared" si="692"/>
        <v>50.230130000000003</v>
      </c>
      <c r="H13048" s="72">
        <v>48.271880000000003</v>
      </c>
      <c r="I13048" s="75">
        <v>46.318939999999998</v>
      </c>
      <c r="J13048" s="75">
        <v>50.230130000000003</v>
      </c>
      <c r="K13048" s="72">
        <v>0</v>
      </c>
    </row>
    <row r="13049" spans="1:11" x14ac:dyDescent="0.25">
      <c r="A13049" s="66" t="s">
        <v>407</v>
      </c>
      <c r="B13049" s="66" t="s">
        <v>404</v>
      </c>
      <c r="C13049" t="s">
        <v>108</v>
      </c>
      <c r="D13049" s="73">
        <f t="shared" si="690"/>
        <v>56.915390000000002</v>
      </c>
      <c r="E13049" s="73">
        <f t="shared" si="691"/>
        <v>47.639189999999999</v>
      </c>
      <c r="F13049" s="73">
        <f t="shared" si="692"/>
        <v>65.73039</v>
      </c>
      <c r="H13049" s="72">
        <v>56.915390000000002</v>
      </c>
      <c r="I13049" s="75">
        <v>47.639189999999999</v>
      </c>
      <c r="J13049" s="75">
        <v>65.73039</v>
      </c>
      <c r="K13049" s="72">
        <v>0</v>
      </c>
    </row>
    <row r="13050" spans="1:11" x14ac:dyDescent="0.25">
      <c r="A13050" s="66" t="s">
        <v>407</v>
      </c>
      <c r="B13050" s="66" t="s">
        <v>404</v>
      </c>
      <c r="C13050" t="s">
        <v>114</v>
      </c>
      <c r="D13050" s="73">
        <f t="shared" si="690"/>
        <v>52.34113</v>
      </c>
      <c r="E13050" s="73">
        <f t="shared" si="691"/>
        <v>45.712290000000003</v>
      </c>
      <c r="F13050" s="73">
        <f t="shared" si="692"/>
        <v>58.888509999999997</v>
      </c>
      <c r="H13050" s="72">
        <v>52.34113</v>
      </c>
      <c r="I13050" s="75">
        <v>45.712290000000003</v>
      </c>
      <c r="J13050" s="75">
        <v>58.888509999999997</v>
      </c>
      <c r="K13050" s="72">
        <v>0</v>
      </c>
    </row>
    <row r="13051" spans="1:11" x14ac:dyDescent="0.25">
      <c r="A13051" s="66" t="s">
        <v>407</v>
      </c>
      <c r="B13051" s="66" t="s">
        <v>404</v>
      </c>
      <c r="C13051" t="s">
        <v>115</v>
      </c>
      <c r="D13051" s="73">
        <f t="shared" si="690"/>
        <v>48.612090000000002</v>
      </c>
      <c r="E13051" s="73">
        <f t="shared" si="691"/>
        <v>42.06973</v>
      </c>
      <c r="F13051" s="73">
        <f t="shared" si="692"/>
        <v>55.202370000000002</v>
      </c>
      <c r="H13051" s="72">
        <v>48.612090000000002</v>
      </c>
      <c r="I13051" s="75">
        <v>42.06973</v>
      </c>
      <c r="J13051" s="75">
        <v>55.202370000000002</v>
      </c>
      <c r="K13051" s="72">
        <v>0</v>
      </c>
    </row>
    <row r="13052" spans="1:11" x14ac:dyDescent="0.25">
      <c r="A13052" s="66" t="s">
        <v>407</v>
      </c>
      <c r="B13052" s="66" t="s">
        <v>404</v>
      </c>
      <c r="C13052" t="s">
        <v>121</v>
      </c>
      <c r="D13052" s="73">
        <f t="shared" si="690"/>
        <v>45.899569999999997</v>
      </c>
      <c r="E13052" s="73">
        <f t="shared" si="691"/>
        <v>39.43683</v>
      </c>
      <c r="F13052" s="73">
        <f t="shared" si="692"/>
        <v>52.503259999999997</v>
      </c>
      <c r="H13052" s="72">
        <v>45.899569999999997</v>
      </c>
      <c r="I13052" s="75">
        <v>39.43683</v>
      </c>
      <c r="J13052" s="75">
        <v>52.503259999999997</v>
      </c>
      <c r="K13052" s="72">
        <v>0</v>
      </c>
    </row>
    <row r="13053" spans="1:11" x14ac:dyDescent="0.25">
      <c r="A13053" s="66" t="s">
        <v>407</v>
      </c>
      <c r="B13053" s="66" t="s">
        <v>404</v>
      </c>
      <c r="C13053" t="s">
        <v>123</v>
      </c>
      <c r="D13053" s="73">
        <f t="shared" si="690"/>
        <v>48.609459999999999</v>
      </c>
      <c r="E13053" s="73">
        <f t="shared" si="691"/>
        <v>40.684139999999999</v>
      </c>
      <c r="F13053" s="73">
        <f t="shared" si="692"/>
        <v>56.605330000000002</v>
      </c>
      <c r="H13053" s="72">
        <v>48.609459999999999</v>
      </c>
      <c r="I13053" s="75">
        <v>40.684139999999999</v>
      </c>
      <c r="J13053" s="75">
        <v>56.605330000000002</v>
      </c>
      <c r="K13053" s="72">
        <v>0</v>
      </c>
    </row>
    <row r="13054" spans="1:11" x14ac:dyDescent="0.25">
      <c r="A13054" s="66" t="s">
        <v>407</v>
      </c>
      <c r="B13054" s="66" t="s">
        <v>404</v>
      </c>
      <c r="C13054" t="s">
        <v>127</v>
      </c>
      <c r="D13054" s="73">
        <f t="shared" si="690"/>
        <v>47.922049999999999</v>
      </c>
      <c r="E13054" s="73">
        <f t="shared" si="691"/>
        <v>40.981479999999998</v>
      </c>
      <c r="F13054" s="73">
        <f t="shared" si="692"/>
        <v>54.943770000000001</v>
      </c>
      <c r="H13054" s="72">
        <v>47.922049999999999</v>
      </c>
      <c r="I13054" s="75">
        <v>40.981479999999998</v>
      </c>
      <c r="J13054" s="75">
        <v>54.943770000000001</v>
      </c>
      <c r="K13054" s="72">
        <v>0</v>
      </c>
    </row>
    <row r="13055" spans="1:11" x14ac:dyDescent="0.25">
      <c r="A13055" s="66" t="s">
        <v>407</v>
      </c>
      <c r="B13055" s="66" t="s">
        <v>404</v>
      </c>
      <c r="C13055" t="s">
        <v>136</v>
      </c>
      <c r="D13055" s="73">
        <f t="shared" si="690"/>
        <v>52.266660000000002</v>
      </c>
      <c r="E13055" s="73">
        <f t="shared" si="691"/>
        <v>43.80677</v>
      </c>
      <c r="F13055" s="73">
        <f t="shared" si="692"/>
        <v>60.598469999999999</v>
      </c>
      <c r="H13055" s="72">
        <v>52.266660000000002</v>
      </c>
      <c r="I13055" s="75">
        <v>43.80677</v>
      </c>
      <c r="J13055" s="75">
        <v>60.598469999999999</v>
      </c>
      <c r="K13055" s="72">
        <v>0</v>
      </c>
    </row>
    <row r="13056" spans="1:11" x14ac:dyDescent="0.25">
      <c r="A13056" s="66" t="s">
        <v>407</v>
      </c>
      <c r="B13056" s="66" t="s">
        <v>404</v>
      </c>
      <c r="C13056" t="s">
        <v>154</v>
      </c>
      <c r="D13056" s="73">
        <f t="shared" si="690"/>
        <v>50.817030000000003</v>
      </c>
      <c r="E13056" s="73">
        <f t="shared" si="691"/>
        <v>42.211039999999997</v>
      </c>
      <c r="F13056" s="73">
        <f t="shared" si="692"/>
        <v>59.374870000000001</v>
      </c>
      <c r="H13056" s="72">
        <v>50.817030000000003</v>
      </c>
      <c r="I13056" s="75">
        <v>42.211039999999997</v>
      </c>
      <c r="J13056" s="75">
        <v>59.374870000000001</v>
      </c>
      <c r="K13056" s="72">
        <v>0</v>
      </c>
    </row>
    <row r="13057" spans="1:11" x14ac:dyDescent="0.25">
      <c r="A13057" s="66" t="s">
        <v>407</v>
      </c>
      <c r="B13057" s="66" t="s">
        <v>404</v>
      </c>
      <c r="C13057" t="s">
        <v>160</v>
      </c>
      <c r="D13057" s="73">
        <f t="shared" si="690"/>
        <v>51.541939999999997</v>
      </c>
      <c r="E13057" s="73">
        <f t="shared" si="691"/>
        <v>42.031230000000001</v>
      </c>
      <c r="F13057" s="73">
        <f t="shared" si="692"/>
        <v>60.942259999999997</v>
      </c>
      <c r="H13057" s="72">
        <v>51.541939999999997</v>
      </c>
      <c r="I13057" s="75">
        <v>42.031230000000001</v>
      </c>
      <c r="J13057" s="75">
        <v>60.942259999999997</v>
      </c>
      <c r="K13057" s="72">
        <v>0</v>
      </c>
    </row>
    <row r="13058" spans="1:11" x14ac:dyDescent="0.25">
      <c r="A13058" s="66" t="s">
        <v>407</v>
      </c>
      <c r="B13058" s="66" t="s">
        <v>404</v>
      </c>
      <c r="C13058" t="s">
        <v>165</v>
      </c>
      <c r="D13058" s="73">
        <f t="shared" si="690"/>
        <v>51.946199999999997</v>
      </c>
      <c r="E13058" s="73">
        <f t="shared" si="691"/>
        <v>43.993949999999998</v>
      </c>
      <c r="F13058" s="73">
        <f t="shared" si="692"/>
        <v>59.80106</v>
      </c>
      <c r="H13058" s="72">
        <v>51.946199999999997</v>
      </c>
      <c r="I13058" s="75">
        <v>43.993949999999998</v>
      </c>
      <c r="J13058" s="75">
        <v>59.80106</v>
      </c>
      <c r="K13058" s="72">
        <v>0</v>
      </c>
    </row>
    <row r="13059" spans="1:11" x14ac:dyDescent="0.25">
      <c r="A13059" s="66" t="s">
        <v>407</v>
      </c>
      <c r="B13059" s="66" t="s">
        <v>404</v>
      </c>
      <c r="C13059" t="s">
        <v>183</v>
      </c>
      <c r="D13059" s="73">
        <f t="shared" si="690"/>
        <v>50.071460000000002</v>
      </c>
      <c r="E13059" s="73">
        <f t="shared" si="691"/>
        <v>47.477460000000001</v>
      </c>
      <c r="F13059" s="73">
        <f t="shared" si="692"/>
        <v>52.66507</v>
      </c>
      <c r="H13059" s="72">
        <v>50.071460000000002</v>
      </c>
      <c r="I13059" s="75">
        <v>47.477460000000001</v>
      </c>
      <c r="J13059" s="75">
        <v>52.66507</v>
      </c>
      <c r="K13059" s="72">
        <v>0</v>
      </c>
    </row>
    <row r="13060" spans="1:11" x14ac:dyDescent="0.25">
      <c r="A13060" s="66" t="s">
        <v>407</v>
      </c>
      <c r="B13060" s="66" t="s">
        <v>404</v>
      </c>
      <c r="C13060" t="s">
        <v>117</v>
      </c>
      <c r="D13060" s="73">
        <f t="shared" si="690"/>
        <v>62.697740000000003</v>
      </c>
      <c r="E13060" s="73">
        <f t="shared" si="691"/>
        <v>51.821779999999997</v>
      </c>
      <c r="F13060" s="73">
        <f t="shared" si="692"/>
        <v>72.424949999999995</v>
      </c>
      <c r="H13060" s="72">
        <v>62.697740000000003</v>
      </c>
      <c r="I13060" s="75">
        <v>51.821779999999997</v>
      </c>
      <c r="J13060" s="75">
        <v>72.424949999999995</v>
      </c>
      <c r="K13060" s="72">
        <v>0</v>
      </c>
    </row>
    <row r="13061" spans="1:11" x14ac:dyDescent="0.25">
      <c r="A13061" s="66" t="s">
        <v>407</v>
      </c>
      <c r="B13061" s="66" t="s">
        <v>404</v>
      </c>
      <c r="C13061" t="s">
        <v>118</v>
      </c>
      <c r="D13061" s="73">
        <f t="shared" si="690"/>
        <v>59.704749999999997</v>
      </c>
      <c r="E13061" s="73">
        <f t="shared" si="691"/>
        <v>50.809469999999997</v>
      </c>
      <c r="F13061" s="73">
        <f t="shared" si="692"/>
        <v>68.004409999999993</v>
      </c>
      <c r="H13061" s="72">
        <v>59.704749999999997</v>
      </c>
      <c r="I13061" s="75">
        <v>50.809469999999997</v>
      </c>
      <c r="J13061" s="75">
        <v>68.004409999999993</v>
      </c>
      <c r="K13061" s="72">
        <v>0</v>
      </c>
    </row>
    <row r="13062" spans="1:11" x14ac:dyDescent="0.25">
      <c r="A13062" s="66" t="s">
        <v>407</v>
      </c>
      <c r="B13062" s="66" t="s">
        <v>404</v>
      </c>
      <c r="C13062" t="s">
        <v>124</v>
      </c>
      <c r="D13062" s="73">
        <f t="shared" si="690"/>
        <v>61.741810000000001</v>
      </c>
      <c r="E13062" s="73">
        <f t="shared" si="691"/>
        <v>53.872450000000001</v>
      </c>
      <c r="F13062" s="73">
        <f t="shared" si="692"/>
        <v>69.040180000000007</v>
      </c>
      <c r="H13062" s="72">
        <v>61.741810000000001</v>
      </c>
      <c r="I13062" s="75">
        <v>53.872450000000001</v>
      </c>
      <c r="J13062" s="75">
        <v>69.040180000000007</v>
      </c>
      <c r="K13062" s="72">
        <v>0</v>
      </c>
    </row>
    <row r="13063" spans="1:11" x14ac:dyDescent="0.25">
      <c r="A13063" s="66" t="s">
        <v>407</v>
      </c>
      <c r="B13063" s="66" t="s">
        <v>404</v>
      </c>
      <c r="C13063" t="s">
        <v>128</v>
      </c>
      <c r="D13063" s="73">
        <f t="shared" si="690"/>
        <v>56.418390000000002</v>
      </c>
      <c r="E13063" s="73">
        <f t="shared" si="691"/>
        <v>48.0563</v>
      </c>
      <c r="F13063" s="73">
        <f t="shared" si="692"/>
        <v>64.430689999999998</v>
      </c>
      <c r="H13063" s="72">
        <v>56.418390000000002</v>
      </c>
      <c r="I13063" s="75">
        <v>48.0563</v>
      </c>
      <c r="J13063" s="75">
        <v>64.430689999999998</v>
      </c>
      <c r="K13063" s="72">
        <v>0</v>
      </c>
    </row>
    <row r="13064" spans="1:11" x14ac:dyDescent="0.25">
      <c r="A13064" s="66" t="s">
        <v>407</v>
      </c>
      <c r="B13064" s="66" t="s">
        <v>404</v>
      </c>
      <c r="C13064" t="s">
        <v>156</v>
      </c>
      <c r="D13064" s="73">
        <f t="shared" si="690"/>
        <v>66.335629999999995</v>
      </c>
      <c r="E13064" s="73">
        <f t="shared" si="691"/>
        <v>57.175379999999997</v>
      </c>
      <c r="F13064" s="73">
        <f t="shared" si="692"/>
        <v>74.413349999999994</v>
      </c>
      <c r="H13064" s="72">
        <v>66.335629999999995</v>
      </c>
      <c r="I13064" s="75">
        <v>57.175379999999997</v>
      </c>
      <c r="J13064" s="75">
        <v>74.413349999999994</v>
      </c>
      <c r="K13064" s="72">
        <v>0</v>
      </c>
    </row>
    <row r="13065" spans="1:11" x14ac:dyDescent="0.25">
      <c r="A13065" s="66" t="s">
        <v>407</v>
      </c>
      <c r="B13065" s="66" t="s">
        <v>404</v>
      </c>
      <c r="C13065" t="s">
        <v>162</v>
      </c>
      <c r="D13065" s="73">
        <f t="shared" si="690"/>
        <v>56.07114</v>
      </c>
      <c r="E13065" s="73">
        <f t="shared" si="691"/>
        <v>42.364080000000001</v>
      </c>
      <c r="F13065" s="73">
        <f t="shared" si="692"/>
        <v>68.910629999999998</v>
      </c>
      <c r="H13065" s="72">
        <v>56.07114</v>
      </c>
      <c r="I13065" s="75">
        <v>42.364080000000001</v>
      </c>
      <c r="J13065" s="75">
        <v>68.910629999999998</v>
      </c>
      <c r="K13065" s="72">
        <v>0</v>
      </c>
    </row>
    <row r="13066" spans="1:11" x14ac:dyDescent="0.25">
      <c r="A13066" s="66" t="s">
        <v>407</v>
      </c>
      <c r="B13066" s="66" t="s">
        <v>404</v>
      </c>
      <c r="C13066" t="s">
        <v>164</v>
      </c>
      <c r="D13066" s="73">
        <f t="shared" si="690"/>
        <v>56.236620000000002</v>
      </c>
      <c r="E13066" s="73">
        <f t="shared" si="691"/>
        <v>47.272530000000003</v>
      </c>
      <c r="F13066" s="73">
        <f t="shared" si="692"/>
        <v>64.811170000000004</v>
      </c>
      <c r="H13066" s="72">
        <v>56.236620000000002</v>
      </c>
      <c r="I13066" s="75">
        <v>47.272530000000003</v>
      </c>
      <c r="J13066" s="75">
        <v>64.811170000000004</v>
      </c>
      <c r="K13066" s="72">
        <v>0</v>
      </c>
    </row>
    <row r="13067" spans="1:11" x14ac:dyDescent="0.25">
      <c r="A13067" s="66" t="s">
        <v>407</v>
      </c>
      <c r="B13067" s="66" t="s">
        <v>404</v>
      </c>
      <c r="C13067" t="s">
        <v>167</v>
      </c>
      <c r="D13067" s="73">
        <f t="shared" si="690"/>
        <v>60.89873</v>
      </c>
      <c r="E13067" s="73">
        <f t="shared" si="691"/>
        <v>51.570160000000001</v>
      </c>
      <c r="F13067" s="73">
        <f t="shared" si="692"/>
        <v>69.493390000000005</v>
      </c>
      <c r="H13067" s="72">
        <v>60.89873</v>
      </c>
      <c r="I13067" s="75">
        <v>51.570160000000001</v>
      </c>
      <c r="J13067" s="75">
        <v>69.493390000000005</v>
      </c>
      <c r="K13067" s="72">
        <v>0</v>
      </c>
    </row>
    <row r="13068" spans="1:11" x14ac:dyDescent="0.25">
      <c r="A13068" s="66" t="s">
        <v>407</v>
      </c>
      <c r="B13068" s="66" t="s">
        <v>404</v>
      </c>
      <c r="C13068" t="s">
        <v>171</v>
      </c>
      <c r="D13068" s="73">
        <f t="shared" si="690"/>
        <v>55.532910000000001</v>
      </c>
      <c r="E13068" s="73">
        <f t="shared" si="691"/>
        <v>47.030450000000002</v>
      </c>
      <c r="F13068" s="73">
        <f t="shared" si="692"/>
        <v>63.723309999999998</v>
      </c>
      <c r="H13068" s="72">
        <v>55.532910000000001</v>
      </c>
      <c r="I13068" s="75">
        <v>47.030450000000002</v>
      </c>
      <c r="J13068" s="75">
        <v>63.723309999999998</v>
      </c>
      <c r="K13068" s="72">
        <v>0</v>
      </c>
    </row>
    <row r="13069" spans="1:11" x14ac:dyDescent="0.25">
      <c r="A13069" s="66" t="s">
        <v>407</v>
      </c>
      <c r="B13069" s="66" t="s">
        <v>404</v>
      </c>
      <c r="C13069" t="s">
        <v>184</v>
      </c>
      <c r="D13069" s="73">
        <f t="shared" si="690"/>
        <v>58.19256</v>
      </c>
      <c r="E13069" s="73">
        <f t="shared" si="691"/>
        <v>52.827010000000001</v>
      </c>
      <c r="F13069" s="73">
        <f t="shared" si="692"/>
        <v>63.370980000000003</v>
      </c>
      <c r="H13069" s="72">
        <v>58.19256</v>
      </c>
      <c r="I13069" s="75">
        <v>52.827010000000001</v>
      </c>
      <c r="J13069" s="75">
        <v>63.370980000000003</v>
      </c>
      <c r="K13069" s="72">
        <v>0</v>
      </c>
    </row>
    <row r="13070" spans="1:11" x14ac:dyDescent="0.25">
      <c r="A13070" s="66" t="s">
        <v>407</v>
      </c>
      <c r="B13070" s="66" t="s">
        <v>404</v>
      </c>
      <c r="C13070" t="s">
        <v>106</v>
      </c>
      <c r="D13070" s="73">
        <f t="shared" si="690"/>
        <v>49.888919999999999</v>
      </c>
      <c r="E13070" s="73">
        <f t="shared" si="691"/>
        <v>39.803690000000003</v>
      </c>
      <c r="F13070" s="73">
        <f t="shared" si="692"/>
        <v>59.983199999999997</v>
      </c>
      <c r="H13070" s="72">
        <v>49.888919999999999</v>
      </c>
      <c r="I13070" s="75">
        <v>39.803690000000003</v>
      </c>
      <c r="J13070" s="75">
        <v>59.983199999999997</v>
      </c>
      <c r="K13070" s="72">
        <v>0</v>
      </c>
    </row>
    <row r="13071" spans="1:11" x14ac:dyDescent="0.25">
      <c r="A13071" s="66" t="s">
        <v>407</v>
      </c>
      <c r="B13071" s="66" t="s">
        <v>404</v>
      </c>
      <c r="C13071" t="s">
        <v>107</v>
      </c>
      <c r="D13071" s="73">
        <f t="shared" si="690"/>
        <v>57.990819999999999</v>
      </c>
      <c r="E13071" s="73">
        <f t="shared" si="691"/>
        <v>48.988039999999998</v>
      </c>
      <c r="F13071" s="73">
        <f t="shared" si="692"/>
        <v>66.491550000000004</v>
      </c>
      <c r="H13071" s="72">
        <v>57.990819999999999</v>
      </c>
      <c r="I13071" s="75">
        <v>48.988039999999998</v>
      </c>
      <c r="J13071" s="75">
        <v>66.491550000000004</v>
      </c>
      <c r="K13071" s="72">
        <v>0</v>
      </c>
    </row>
    <row r="13072" spans="1:11" x14ac:dyDescent="0.25">
      <c r="A13072" s="66" t="s">
        <v>407</v>
      </c>
      <c r="B13072" s="66" t="s">
        <v>404</v>
      </c>
      <c r="C13072" t="s">
        <v>120</v>
      </c>
      <c r="D13072" s="73">
        <f t="shared" si="690"/>
        <v>57.336019999999998</v>
      </c>
      <c r="E13072" s="73">
        <f t="shared" si="691"/>
        <v>46.365769999999998</v>
      </c>
      <c r="F13072" s="73">
        <f t="shared" si="692"/>
        <v>67.629000000000005</v>
      </c>
      <c r="H13072" s="72">
        <v>57.336019999999998</v>
      </c>
      <c r="I13072" s="75">
        <v>46.365769999999998</v>
      </c>
      <c r="J13072" s="75">
        <v>67.629000000000005</v>
      </c>
      <c r="K13072" s="72">
        <v>0</v>
      </c>
    </row>
    <row r="13073" spans="1:11" x14ac:dyDescent="0.25">
      <c r="A13073" s="66" t="s">
        <v>407</v>
      </c>
      <c r="B13073" s="66" t="s">
        <v>404</v>
      </c>
      <c r="C13073" t="s">
        <v>138</v>
      </c>
      <c r="D13073" s="73">
        <f t="shared" si="690"/>
        <v>56.193010000000001</v>
      </c>
      <c r="E13073" s="73">
        <f t="shared" si="691"/>
        <v>47.000869999999999</v>
      </c>
      <c r="F13073" s="73">
        <f t="shared" si="692"/>
        <v>64.978809999999996</v>
      </c>
      <c r="H13073" s="72">
        <v>56.193010000000001</v>
      </c>
      <c r="I13073" s="75">
        <v>47.000869999999999</v>
      </c>
      <c r="J13073" s="75">
        <v>64.978809999999996</v>
      </c>
      <c r="K13073" s="72">
        <v>0</v>
      </c>
    </row>
    <row r="13074" spans="1:11" x14ac:dyDescent="0.25">
      <c r="A13074" s="66" t="s">
        <v>407</v>
      </c>
      <c r="B13074" s="66" t="s">
        <v>404</v>
      </c>
      <c r="C13074" t="s">
        <v>163</v>
      </c>
      <c r="D13074" s="73">
        <f t="shared" si="690"/>
        <v>54.61777</v>
      </c>
      <c r="E13074" s="73">
        <f t="shared" si="691"/>
        <v>47.056789999999999</v>
      </c>
      <c r="F13074" s="73">
        <f t="shared" si="692"/>
        <v>61.971580000000003</v>
      </c>
      <c r="H13074" s="72">
        <v>54.61777</v>
      </c>
      <c r="I13074" s="75">
        <v>47.056789999999999</v>
      </c>
      <c r="J13074" s="75">
        <v>61.971580000000003</v>
      </c>
      <c r="K13074" s="72">
        <v>0</v>
      </c>
    </row>
    <row r="13075" spans="1:11" x14ac:dyDescent="0.25">
      <c r="A13075" s="66" t="s">
        <v>407</v>
      </c>
      <c r="B13075" s="66" t="s">
        <v>404</v>
      </c>
      <c r="C13075" t="s">
        <v>172</v>
      </c>
      <c r="D13075" s="73">
        <f t="shared" si="690"/>
        <v>48.670490000000001</v>
      </c>
      <c r="E13075" s="73">
        <f t="shared" si="691"/>
        <v>41.012340000000002</v>
      </c>
      <c r="F13075" s="73">
        <f t="shared" si="692"/>
        <v>56.391579999999998</v>
      </c>
      <c r="H13075" s="72">
        <v>48.670490000000001</v>
      </c>
      <c r="I13075" s="75">
        <v>41.012340000000002</v>
      </c>
      <c r="J13075" s="75">
        <v>56.391579999999998</v>
      </c>
      <c r="K13075" s="72">
        <v>0</v>
      </c>
    </row>
    <row r="13076" spans="1:11" x14ac:dyDescent="0.25">
      <c r="A13076" s="66" t="s">
        <v>407</v>
      </c>
      <c r="B13076" s="66" t="s">
        <v>404</v>
      </c>
      <c r="C13076" t="s">
        <v>185</v>
      </c>
      <c r="D13076" s="73">
        <f t="shared" si="690"/>
        <v>54.59122</v>
      </c>
      <c r="E13076" s="73">
        <f t="shared" si="691"/>
        <v>50.097329999999999</v>
      </c>
      <c r="F13076" s="73">
        <f t="shared" si="692"/>
        <v>59.011519999999997</v>
      </c>
      <c r="H13076" s="72">
        <v>54.59122</v>
      </c>
      <c r="I13076" s="75">
        <v>50.097329999999999</v>
      </c>
      <c r="J13076" s="75">
        <v>59.011519999999997</v>
      </c>
      <c r="K13076" s="72">
        <v>0</v>
      </c>
    </row>
    <row r="13077" spans="1:11" x14ac:dyDescent="0.25">
      <c r="A13077" s="66" t="s">
        <v>407</v>
      </c>
      <c r="B13077" s="66" t="s">
        <v>404</v>
      </c>
      <c r="C13077" t="s">
        <v>103</v>
      </c>
      <c r="D13077" s="73">
        <f t="shared" si="690"/>
        <v>52.795819999999999</v>
      </c>
      <c r="E13077" s="73">
        <f t="shared" si="691"/>
        <v>45.045499999999997</v>
      </c>
      <c r="F13077" s="73">
        <f t="shared" si="692"/>
        <v>60.413670000000003</v>
      </c>
      <c r="H13077" s="72">
        <v>52.795819999999999</v>
      </c>
      <c r="I13077" s="75">
        <v>45.045499999999997</v>
      </c>
      <c r="J13077" s="75">
        <v>60.413670000000003</v>
      </c>
      <c r="K13077" s="72">
        <v>0</v>
      </c>
    </row>
    <row r="13078" spans="1:11" x14ac:dyDescent="0.25">
      <c r="A13078" s="66" t="s">
        <v>407</v>
      </c>
      <c r="B13078" s="66" t="s">
        <v>404</v>
      </c>
      <c r="C13078" t="s">
        <v>104</v>
      </c>
      <c r="D13078" s="73">
        <f t="shared" si="690"/>
        <v>48.652740000000001</v>
      </c>
      <c r="E13078" s="73">
        <f t="shared" si="691"/>
        <v>41.184660000000001</v>
      </c>
      <c r="F13078" s="73">
        <f t="shared" si="692"/>
        <v>56.181469999999997</v>
      </c>
      <c r="H13078" s="72">
        <v>48.652740000000001</v>
      </c>
      <c r="I13078" s="75">
        <v>41.184660000000001</v>
      </c>
      <c r="J13078" s="75">
        <v>56.181469999999997</v>
      </c>
      <c r="K13078" s="72">
        <v>0</v>
      </c>
    </row>
    <row r="13079" spans="1:11" x14ac:dyDescent="0.25">
      <c r="A13079" s="66" t="s">
        <v>407</v>
      </c>
      <c r="B13079" s="66" t="s">
        <v>404</v>
      </c>
      <c r="C13079" t="s">
        <v>125</v>
      </c>
      <c r="D13079" s="73">
        <f t="shared" si="690"/>
        <v>51.463859999999997</v>
      </c>
      <c r="E13079" s="73">
        <f t="shared" si="691"/>
        <v>44.549500000000002</v>
      </c>
      <c r="F13079" s="73">
        <f t="shared" si="692"/>
        <v>58.322629999999997</v>
      </c>
      <c r="H13079" s="72">
        <v>51.463859999999997</v>
      </c>
      <c r="I13079" s="75">
        <v>44.549500000000002</v>
      </c>
      <c r="J13079" s="75">
        <v>58.322629999999997</v>
      </c>
      <c r="K13079" s="72">
        <v>0</v>
      </c>
    </row>
    <row r="13080" spans="1:11" x14ac:dyDescent="0.25">
      <c r="A13080" s="66" t="s">
        <v>407</v>
      </c>
      <c r="B13080" s="66" t="s">
        <v>404</v>
      </c>
      <c r="C13080" t="s">
        <v>130</v>
      </c>
      <c r="D13080" s="73">
        <f t="shared" si="690"/>
        <v>59.670499999999997</v>
      </c>
      <c r="E13080" s="73">
        <f t="shared" si="691"/>
        <v>49.784469999999999</v>
      </c>
      <c r="F13080" s="73">
        <f t="shared" si="692"/>
        <v>68.828850000000003</v>
      </c>
      <c r="H13080" s="72">
        <v>59.670499999999997</v>
      </c>
      <c r="I13080" s="75">
        <v>49.784469999999999</v>
      </c>
      <c r="J13080" s="75">
        <v>68.828850000000003</v>
      </c>
      <c r="K13080" s="72">
        <v>0</v>
      </c>
    </row>
    <row r="13081" spans="1:11" x14ac:dyDescent="0.25">
      <c r="A13081" s="66" t="s">
        <v>407</v>
      </c>
      <c r="B13081" s="66" t="s">
        <v>404</v>
      </c>
      <c r="C13081" t="s">
        <v>131</v>
      </c>
      <c r="D13081" s="73">
        <f t="shared" si="690"/>
        <v>64.986500000000007</v>
      </c>
      <c r="E13081" s="73">
        <f t="shared" si="691"/>
        <v>55.703299999999999</v>
      </c>
      <c r="F13081" s="73">
        <f t="shared" si="692"/>
        <v>73.258210000000005</v>
      </c>
      <c r="H13081" s="72">
        <v>64.986500000000007</v>
      </c>
      <c r="I13081" s="75">
        <v>55.703299999999999</v>
      </c>
      <c r="J13081" s="75">
        <v>73.258210000000005</v>
      </c>
      <c r="K13081" s="72">
        <v>0</v>
      </c>
    </row>
    <row r="13082" spans="1:11" x14ac:dyDescent="0.25">
      <c r="A13082" s="66" t="s">
        <v>407</v>
      </c>
      <c r="B13082" s="66" t="s">
        <v>404</v>
      </c>
      <c r="C13082" t="s">
        <v>133</v>
      </c>
      <c r="D13082" s="73">
        <f t="shared" si="690"/>
        <v>56.669249999999998</v>
      </c>
      <c r="E13082" s="73">
        <f t="shared" si="691"/>
        <v>43.002139999999997</v>
      </c>
      <c r="F13082" s="73">
        <f t="shared" si="692"/>
        <v>69.391829999999999</v>
      </c>
      <c r="H13082" s="72">
        <v>56.669249999999998</v>
      </c>
      <c r="I13082" s="75">
        <v>43.002139999999997</v>
      </c>
      <c r="J13082" s="75">
        <v>69.391829999999999</v>
      </c>
      <c r="K13082" s="72">
        <v>0</v>
      </c>
    </row>
    <row r="13083" spans="1:11" x14ac:dyDescent="0.25">
      <c r="A13083" s="66" t="s">
        <v>407</v>
      </c>
      <c r="B13083" s="66" t="s">
        <v>404</v>
      </c>
      <c r="C13083" t="s">
        <v>152</v>
      </c>
      <c r="D13083" s="73">
        <f t="shared" si="690"/>
        <v>55.854840000000003</v>
      </c>
      <c r="E13083" s="73">
        <f t="shared" si="691"/>
        <v>48.227060000000002</v>
      </c>
      <c r="F13083" s="73">
        <f t="shared" si="692"/>
        <v>63.215969999999999</v>
      </c>
      <c r="H13083" s="72">
        <v>55.854840000000003</v>
      </c>
      <c r="I13083" s="75">
        <v>48.227060000000002</v>
      </c>
      <c r="J13083" s="75">
        <v>63.215969999999999</v>
      </c>
      <c r="K13083" s="72">
        <v>0</v>
      </c>
    </row>
    <row r="13084" spans="1:11" x14ac:dyDescent="0.25">
      <c r="A13084" s="66" t="s">
        <v>407</v>
      </c>
      <c r="B13084" s="66" t="s">
        <v>404</v>
      </c>
      <c r="C13084" t="s">
        <v>159</v>
      </c>
      <c r="D13084" s="73">
        <f t="shared" si="690"/>
        <v>53.540170000000003</v>
      </c>
      <c r="E13084" s="73">
        <f t="shared" si="691"/>
        <v>44.176209999999998</v>
      </c>
      <c r="F13084" s="73">
        <f t="shared" si="692"/>
        <v>62.661009999999997</v>
      </c>
      <c r="H13084" s="72">
        <v>53.540170000000003</v>
      </c>
      <c r="I13084" s="75">
        <v>44.176209999999998</v>
      </c>
      <c r="J13084" s="75">
        <v>62.661009999999997</v>
      </c>
      <c r="K13084" s="72">
        <v>0</v>
      </c>
    </row>
    <row r="13085" spans="1:11" x14ac:dyDescent="0.25">
      <c r="A13085" s="66" t="s">
        <v>407</v>
      </c>
      <c r="B13085" s="66" t="s">
        <v>404</v>
      </c>
      <c r="C13085" t="s">
        <v>161</v>
      </c>
      <c r="D13085" s="73">
        <f t="shared" si="690"/>
        <v>57.452869999999997</v>
      </c>
      <c r="E13085" s="73">
        <f t="shared" si="691"/>
        <v>50.323900000000002</v>
      </c>
      <c r="F13085" s="73">
        <f t="shared" si="692"/>
        <v>64.284840000000003</v>
      </c>
      <c r="H13085" s="72">
        <v>57.452869999999997</v>
      </c>
      <c r="I13085" s="75">
        <v>50.323900000000002</v>
      </c>
      <c r="J13085" s="75">
        <v>64.284840000000003</v>
      </c>
      <c r="K13085" s="72">
        <v>0</v>
      </c>
    </row>
    <row r="13086" spans="1:11" x14ac:dyDescent="0.25">
      <c r="A13086" s="66" t="s">
        <v>407</v>
      </c>
      <c r="B13086" s="66" t="s">
        <v>404</v>
      </c>
      <c r="C13086" t="s">
        <v>173</v>
      </c>
      <c r="D13086" s="73">
        <f t="shared" si="690"/>
        <v>72.338279999999997</v>
      </c>
      <c r="E13086" s="73">
        <f t="shared" si="691"/>
        <v>65.569929999999999</v>
      </c>
      <c r="F13086" s="73">
        <f t="shared" si="692"/>
        <v>78.21808</v>
      </c>
      <c r="H13086" s="72">
        <v>72.338279999999997</v>
      </c>
      <c r="I13086" s="75">
        <v>65.569929999999999</v>
      </c>
      <c r="J13086" s="75">
        <v>78.21808</v>
      </c>
      <c r="K13086" s="72">
        <v>0</v>
      </c>
    </row>
    <row r="13087" spans="1:11" x14ac:dyDescent="0.25">
      <c r="A13087" s="66" t="s">
        <v>407</v>
      </c>
      <c r="B13087" s="66" t="s">
        <v>404</v>
      </c>
      <c r="C13087" t="s">
        <v>180</v>
      </c>
      <c r="D13087" s="73">
        <f t="shared" si="690"/>
        <v>51.434989999999999</v>
      </c>
      <c r="E13087" s="73">
        <f t="shared" si="691"/>
        <v>44.524430000000002</v>
      </c>
      <c r="F13087" s="73">
        <f t="shared" si="692"/>
        <v>58.2911</v>
      </c>
      <c r="H13087" s="72">
        <v>51.434989999999999</v>
      </c>
      <c r="I13087" s="75">
        <v>44.524430000000002</v>
      </c>
      <c r="J13087" s="75">
        <v>58.2911</v>
      </c>
      <c r="K13087" s="72">
        <v>0</v>
      </c>
    </row>
    <row r="13088" spans="1:11" x14ac:dyDescent="0.25">
      <c r="A13088" s="66" t="s">
        <v>407</v>
      </c>
      <c r="B13088" s="66" t="s">
        <v>404</v>
      </c>
      <c r="C13088" t="s">
        <v>186</v>
      </c>
      <c r="D13088" s="73">
        <f t="shared" si="690"/>
        <v>52.764400000000002</v>
      </c>
      <c r="E13088" s="73">
        <f t="shared" si="691"/>
        <v>48.483710000000002</v>
      </c>
      <c r="F13088" s="73">
        <f t="shared" si="692"/>
        <v>57.004820000000002</v>
      </c>
      <c r="H13088" s="72">
        <v>52.764400000000002</v>
      </c>
      <c r="I13088" s="75">
        <v>48.483710000000002</v>
      </c>
      <c r="J13088" s="75">
        <v>57.004820000000002</v>
      </c>
      <c r="K13088" s="72">
        <v>0</v>
      </c>
    </row>
    <row r="13089" spans="1:11" x14ac:dyDescent="0.25">
      <c r="A13089" s="66" t="s">
        <v>407</v>
      </c>
      <c r="B13089" s="66" t="s">
        <v>404</v>
      </c>
      <c r="C13089" t="s">
        <v>102</v>
      </c>
      <c r="D13089" s="73">
        <f t="shared" si="690"/>
        <v>59.424309999999998</v>
      </c>
      <c r="E13089" s="73">
        <f t="shared" si="691"/>
        <v>50.46096</v>
      </c>
      <c r="F13089" s="73">
        <f t="shared" si="692"/>
        <v>67.800740000000005</v>
      </c>
      <c r="H13089" s="72">
        <v>59.424309999999998</v>
      </c>
      <c r="I13089" s="75">
        <v>50.46096</v>
      </c>
      <c r="J13089" s="75">
        <v>67.800740000000005</v>
      </c>
      <c r="K13089" s="72">
        <v>0</v>
      </c>
    </row>
    <row r="13090" spans="1:11" x14ac:dyDescent="0.25">
      <c r="A13090" s="66" t="s">
        <v>407</v>
      </c>
      <c r="B13090" s="66" t="s">
        <v>404</v>
      </c>
      <c r="C13090" t="s">
        <v>109</v>
      </c>
      <c r="D13090" s="73">
        <f t="shared" si="690"/>
        <v>49.710650000000001</v>
      </c>
      <c r="E13090" s="73">
        <f t="shared" si="691"/>
        <v>40.359090000000002</v>
      </c>
      <c r="F13090" s="73">
        <f t="shared" si="692"/>
        <v>59.08249</v>
      </c>
      <c r="H13090" s="72">
        <v>49.710650000000001</v>
      </c>
      <c r="I13090" s="75">
        <v>40.359090000000002</v>
      </c>
      <c r="J13090" s="75">
        <v>59.08249</v>
      </c>
      <c r="K13090" s="72">
        <v>0</v>
      </c>
    </row>
    <row r="13091" spans="1:11" x14ac:dyDescent="0.25">
      <c r="A13091" s="66" t="s">
        <v>407</v>
      </c>
      <c r="B13091" s="66" t="s">
        <v>404</v>
      </c>
      <c r="C13091" t="s">
        <v>129</v>
      </c>
      <c r="D13091" s="73">
        <f t="shared" si="690"/>
        <v>50.408880000000003</v>
      </c>
      <c r="E13091" s="73">
        <f t="shared" si="691"/>
        <v>43.689729999999997</v>
      </c>
      <c r="F13091" s="73">
        <f t="shared" si="692"/>
        <v>57.113300000000002</v>
      </c>
      <c r="H13091" s="72">
        <v>50.408880000000003</v>
      </c>
      <c r="I13091" s="75">
        <v>43.689729999999997</v>
      </c>
      <c r="J13091" s="75">
        <v>57.113300000000002</v>
      </c>
      <c r="K13091" s="72">
        <v>0</v>
      </c>
    </row>
    <row r="13092" spans="1:11" x14ac:dyDescent="0.25">
      <c r="A13092" s="66" t="s">
        <v>407</v>
      </c>
      <c r="B13092" s="66" t="s">
        <v>404</v>
      </c>
      <c r="C13092" t="s">
        <v>135</v>
      </c>
      <c r="D13092" s="73">
        <f t="shared" si="690"/>
        <v>68.189589999999995</v>
      </c>
      <c r="E13092" s="73">
        <f t="shared" si="691"/>
        <v>58.084989999999998</v>
      </c>
      <c r="F13092" s="73">
        <f t="shared" si="692"/>
        <v>76.829939999999993</v>
      </c>
      <c r="H13092" s="72">
        <v>68.189589999999995</v>
      </c>
      <c r="I13092" s="75">
        <v>58.084989999999998</v>
      </c>
      <c r="J13092" s="75">
        <v>76.829939999999993</v>
      </c>
      <c r="K13092" s="72">
        <v>0</v>
      </c>
    </row>
    <row r="13093" spans="1:11" x14ac:dyDescent="0.25">
      <c r="A13093" s="66" t="s">
        <v>407</v>
      </c>
      <c r="B13093" s="66" t="s">
        <v>404</v>
      </c>
      <c r="C13093" t="s">
        <v>142</v>
      </c>
      <c r="D13093" s="73">
        <f t="shared" si="690"/>
        <v>54.603250000000003</v>
      </c>
      <c r="E13093" s="73">
        <f t="shared" si="691"/>
        <v>45.043889999999998</v>
      </c>
      <c r="F13093" s="73">
        <f t="shared" si="692"/>
        <v>63.83484</v>
      </c>
      <c r="H13093" s="72">
        <v>54.603250000000003</v>
      </c>
      <c r="I13093" s="75">
        <v>45.043889999999998</v>
      </c>
      <c r="J13093" s="75">
        <v>63.83484</v>
      </c>
      <c r="K13093" s="72">
        <v>0</v>
      </c>
    </row>
    <row r="13094" spans="1:11" x14ac:dyDescent="0.25">
      <c r="A13094" s="66" t="s">
        <v>407</v>
      </c>
      <c r="B13094" s="66" t="s">
        <v>404</v>
      </c>
      <c r="C13094" t="s">
        <v>148</v>
      </c>
      <c r="D13094" s="73">
        <f t="shared" si="690"/>
        <v>55.182000000000002</v>
      </c>
      <c r="E13094" s="73">
        <f t="shared" si="691"/>
        <v>47.358620000000002</v>
      </c>
      <c r="F13094" s="73">
        <f t="shared" si="692"/>
        <v>62.75703</v>
      </c>
      <c r="H13094" s="72">
        <v>55.182000000000002</v>
      </c>
      <c r="I13094" s="75">
        <v>47.358620000000002</v>
      </c>
      <c r="J13094" s="75">
        <v>62.75703</v>
      </c>
      <c r="K13094" s="72">
        <v>0</v>
      </c>
    </row>
    <row r="13095" spans="1:11" x14ac:dyDescent="0.25">
      <c r="A13095" s="66" t="s">
        <v>407</v>
      </c>
      <c r="B13095" s="66" t="s">
        <v>404</v>
      </c>
      <c r="C13095" t="s">
        <v>149</v>
      </c>
      <c r="D13095" s="73">
        <f t="shared" si="690"/>
        <v>53.5886</v>
      </c>
      <c r="E13095" s="73">
        <f t="shared" si="691"/>
        <v>45.876080000000002</v>
      </c>
      <c r="F13095" s="73">
        <f t="shared" si="692"/>
        <v>61.133200000000002</v>
      </c>
      <c r="H13095" s="72">
        <v>53.5886</v>
      </c>
      <c r="I13095" s="75">
        <v>45.876080000000002</v>
      </c>
      <c r="J13095" s="75">
        <v>61.133200000000002</v>
      </c>
      <c r="K13095" s="72">
        <v>0</v>
      </c>
    </row>
    <row r="13096" spans="1:11" x14ac:dyDescent="0.25">
      <c r="A13096" s="66" t="s">
        <v>407</v>
      </c>
      <c r="B13096" s="66" t="s">
        <v>404</v>
      </c>
      <c r="C13096" t="s">
        <v>157</v>
      </c>
      <c r="D13096" s="73">
        <f t="shared" si="690"/>
        <v>63.507080000000002</v>
      </c>
      <c r="E13096" s="73">
        <f t="shared" si="691"/>
        <v>55.049619999999997</v>
      </c>
      <c r="F13096" s="73">
        <f t="shared" si="692"/>
        <v>71.205600000000004</v>
      </c>
      <c r="H13096" s="72">
        <v>63.507080000000002</v>
      </c>
      <c r="I13096" s="75">
        <v>55.049619999999997</v>
      </c>
      <c r="J13096" s="75">
        <v>71.205600000000004</v>
      </c>
      <c r="K13096" s="72">
        <v>0</v>
      </c>
    </row>
    <row r="13097" spans="1:11" x14ac:dyDescent="0.25">
      <c r="A13097" s="66" t="s">
        <v>407</v>
      </c>
      <c r="B13097" s="66" t="s">
        <v>404</v>
      </c>
      <c r="C13097" t="s">
        <v>166</v>
      </c>
      <c r="D13097" s="73">
        <f t="shared" si="690"/>
        <v>67.754859999999994</v>
      </c>
      <c r="E13097" s="73">
        <f t="shared" si="691"/>
        <v>59.721159999999998</v>
      </c>
      <c r="F13097" s="73">
        <f t="shared" si="692"/>
        <v>74.860709999999997</v>
      </c>
      <c r="H13097" s="72">
        <v>67.754859999999994</v>
      </c>
      <c r="I13097" s="75">
        <v>59.721159999999998</v>
      </c>
      <c r="J13097" s="75">
        <v>74.860709999999997</v>
      </c>
      <c r="K13097" s="72">
        <v>0</v>
      </c>
    </row>
    <row r="13098" spans="1:11" x14ac:dyDescent="0.25">
      <c r="A13098" s="66" t="s">
        <v>407</v>
      </c>
      <c r="B13098" s="66" t="s">
        <v>404</v>
      </c>
      <c r="C13098" t="s">
        <v>169</v>
      </c>
      <c r="D13098" s="73">
        <f t="shared" si="690"/>
        <v>60.441800000000001</v>
      </c>
      <c r="E13098" s="73">
        <f t="shared" si="691"/>
        <v>50.498559999999998</v>
      </c>
      <c r="F13098" s="73">
        <f t="shared" si="692"/>
        <v>69.590490000000003</v>
      </c>
      <c r="H13098" s="72">
        <v>60.441800000000001</v>
      </c>
      <c r="I13098" s="75">
        <v>50.498559999999998</v>
      </c>
      <c r="J13098" s="75">
        <v>69.590490000000003</v>
      </c>
      <c r="K13098" s="72">
        <v>0</v>
      </c>
    </row>
    <row r="13099" spans="1:11" x14ac:dyDescent="0.25">
      <c r="A13099" s="66" t="s">
        <v>407</v>
      </c>
      <c r="B13099" s="66" t="s">
        <v>404</v>
      </c>
      <c r="C13099" t="s">
        <v>170</v>
      </c>
      <c r="D13099" s="73">
        <f t="shared" si="690"/>
        <v>60.321129999999997</v>
      </c>
      <c r="E13099" s="73">
        <f t="shared" si="691"/>
        <v>48.302689999999998</v>
      </c>
      <c r="F13099" s="73">
        <f t="shared" si="692"/>
        <v>71.210830000000001</v>
      </c>
      <c r="H13099" s="72">
        <v>60.321129999999997</v>
      </c>
      <c r="I13099" s="75">
        <v>48.302689999999998</v>
      </c>
      <c r="J13099" s="75">
        <v>71.210830000000001</v>
      </c>
      <c r="K13099" s="72">
        <v>0</v>
      </c>
    </row>
    <row r="13100" spans="1:11" x14ac:dyDescent="0.25">
      <c r="A13100" s="66" t="s">
        <v>407</v>
      </c>
      <c r="B13100" s="66" t="s">
        <v>404</v>
      </c>
      <c r="C13100" t="s">
        <v>176</v>
      </c>
      <c r="D13100" s="73">
        <f t="shared" si="690"/>
        <v>50.354619999999997</v>
      </c>
      <c r="E13100" s="73">
        <f t="shared" si="691"/>
        <v>43.411639999999998</v>
      </c>
      <c r="F13100" s="73">
        <f t="shared" si="692"/>
        <v>57.283949999999997</v>
      </c>
      <c r="H13100" s="72">
        <v>50.354619999999997</v>
      </c>
      <c r="I13100" s="75">
        <v>43.411639999999998</v>
      </c>
      <c r="J13100" s="75">
        <v>57.283949999999997</v>
      </c>
      <c r="K13100" s="72">
        <v>0</v>
      </c>
    </row>
    <row r="13101" spans="1:11" x14ac:dyDescent="0.25">
      <c r="A13101" s="66" t="s">
        <v>407</v>
      </c>
      <c r="B13101" s="66" t="s">
        <v>404</v>
      </c>
      <c r="C13101" t="s">
        <v>3</v>
      </c>
      <c r="D13101" s="73">
        <f t="shared" si="690"/>
        <v>54.869689999999999</v>
      </c>
      <c r="E13101" s="73">
        <f t="shared" si="691"/>
        <v>51.45908</v>
      </c>
      <c r="F13101" s="73">
        <f t="shared" si="692"/>
        <v>58.235149999999997</v>
      </c>
      <c r="H13101" s="72">
        <v>54.869689999999999</v>
      </c>
      <c r="I13101" s="75">
        <v>51.45908</v>
      </c>
      <c r="J13101" s="75">
        <v>58.235149999999997</v>
      </c>
      <c r="K13101" s="72">
        <v>0</v>
      </c>
    </row>
    <row r="13102" spans="1:11" x14ac:dyDescent="0.25">
      <c r="A13102" s="66" t="s">
        <v>407</v>
      </c>
      <c r="B13102" s="66" t="s">
        <v>404</v>
      </c>
      <c r="C13102" t="s">
        <v>112</v>
      </c>
      <c r="D13102" s="73">
        <f t="shared" si="690"/>
        <v>73.828720000000004</v>
      </c>
      <c r="E13102" s="73">
        <f t="shared" si="691"/>
        <v>64.685029999999998</v>
      </c>
      <c r="F13102" s="73">
        <f t="shared" si="692"/>
        <v>81.289730000000006</v>
      </c>
      <c r="H13102" s="72">
        <v>73.828720000000004</v>
      </c>
      <c r="I13102" s="75">
        <v>64.685029999999998</v>
      </c>
      <c r="J13102" s="75">
        <v>81.289730000000006</v>
      </c>
      <c r="K13102" s="72">
        <v>0</v>
      </c>
    </row>
    <row r="13103" spans="1:11" x14ac:dyDescent="0.25">
      <c r="A13103" s="66" t="s">
        <v>407</v>
      </c>
      <c r="B13103" s="66" t="s">
        <v>404</v>
      </c>
      <c r="C13103" t="s">
        <v>113</v>
      </c>
      <c r="D13103" s="73">
        <f t="shared" si="690"/>
        <v>55.818620000000003</v>
      </c>
      <c r="E13103" s="73">
        <f t="shared" si="691"/>
        <v>46.275280000000002</v>
      </c>
      <c r="F13103" s="73">
        <f t="shared" si="692"/>
        <v>64.950710000000001</v>
      </c>
      <c r="H13103" s="72">
        <v>55.818620000000003</v>
      </c>
      <c r="I13103" s="75">
        <v>46.275280000000002</v>
      </c>
      <c r="J13103" s="75">
        <v>64.950710000000001</v>
      </c>
      <c r="K13103" s="72">
        <v>0</v>
      </c>
    </row>
    <row r="13104" spans="1:11" x14ac:dyDescent="0.25">
      <c r="A13104" s="66" t="s">
        <v>407</v>
      </c>
      <c r="B13104" s="66" t="s">
        <v>404</v>
      </c>
      <c r="C13104" t="s">
        <v>116</v>
      </c>
      <c r="D13104" s="73">
        <f t="shared" si="690"/>
        <v>54.53313</v>
      </c>
      <c r="E13104" s="73">
        <f t="shared" si="691"/>
        <v>45.538679999999999</v>
      </c>
      <c r="F13104" s="73">
        <f t="shared" si="692"/>
        <v>63.241190000000003</v>
      </c>
      <c r="H13104" s="72">
        <v>54.53313</v>
      </c>
      <c r="I13104" s="75">
        <v>45.538679999999999</v>
      </c>
      <c r="J13104" s="75">
        <v>63.241190000000003</v>
      </c>
      <c r="K13104" s="72">
        <v>0</v>
      </c>
    </row>
    <row r="13105" spans="1:11" x14ac:dyDescent="0.25">
      <c r="A13105" s="66" t="s">
        <v>407</v>
      </c>
      <c r="B13105" s="66" t="s">
        <v>404</v>
      </c>
      <c r="C13105" t="s">
        <v>122</v>
      </c>
      <c r="D13105" s="73">
        <f t="shared" si="690"/>
        <v>69.148629999999997</v>
      </c>
      <c r="E13105" s="73">
        <f t="shared" si="691"/>
        <v>55.00553</v>
      </c>
      <c r="F13105" s="73">
        <f t="shared" si="692"/>
        <v>80.427959999999999</v>
      </c>
      <c r="H13105" s="72">
        <v>69.148629999999997</v>
      </c>
      <c r="I13105" s="75">
        <v>55.00553</v>
      </c>
      <c r="J13105" s="75">
        <v>80.427959999999999</v>
      </c>
      <c r="K13105" s="72">
        <v>0</v>
      </c>
    </row>
    <row r="13106" spans="1:11" x14ac:dyDescent="0.25">
      <c r="A13106" s="66" t="s">
        <v>407</v>
      </c>
      <c r="B13106" s="66" t="s">
        <v>404</v>
      </c>
      <c r="C13106" t="s">
        <v>126</v>
      </c>
      <c r="D13106" s="73">
        <f t="shared" ref="D13106:D13113" si="693">IF(K13106&gt;=50," ",H13106)</f>
        <v>54.639400000000002</v>
      </c>
      <c r="E13106" s="73">
        <f t="shared" ref="E13106:E13113" si="694">IF(K13106&gt;=50," ",I13106)</f>
        <v>46.399650000000001</v>
      </c>
      <c r="F13106" s="73">
        <f t="shared" ref="F13106:F13113" si="695">IF(K13106&gt;=50," ",J13106)</f>
        <v>62.632579999999997</v>
      </c>
      <c r="H13106" s="72">
        <v>54.639400000000002</v>
      </c>
      <c r="I13106" s="75">
        <v>46.399650000000001</v>
      </c>
      <c r="J13106" s="75">
        <v>62.632579999999997</v>
      </c>
      <c r="K13106" s="72">
        <v>0</v>
      </c>
    </row>
    <row r="13107" spans="1:11" x14ac:dyDescent="0.25">
      <c r="A13107" s="66" t="s">
        <v>407</v>
      </c>
      <c r="B13107" s="66" t="s">
        <v>404</v>
      </c>
      <c r="C13107" t="s">
        <v>139</v>
      </c>
      <c r="D13107" s="73">
        <f t="shared" si="693"/>
        <v>55.361629999999998</v>
      </c>
      <c r="E13107" s="73">
        <f t="shared" si="694"/>
        <v>45.613210000000002</v>
      </c>
      <c r="F13107" s="73">
        <f t="shared" si="695"/>
        <v>64.714429999999993</v>
      </c>
      <c r="H13107" s="72">
        <v>55.361629999999998</v>
      </c>
      <c r="I13107" s="75">
        <v>45.613210000000002</v>
      </c>
      <c r="J13107" s="75">
        <v>64.714429999999993</v>
      </c>
      <c r="K13107" s="72">
        <v>0</v>
      </c>
    </row>
    <row r="13108" spans="1:11" x14ac:dyDescent="0.25">
      <c r="A13108" s="66" t="s">
        <v>407</v>
      </c>
      <c r="B13108" s="66" t="s">
        <v>404</v>
      </c>
      <c r="C13108" t="s">
        <v>140</v>
      </c>
      <c r="D13108" s="73">
        <f t="shared" si="693"/>
        <v>56.170569999999998</v>
      </c>
      <c r="E13108" s="73">
        <f t="shared" si="694"/>
        <v>43.679020000000001</v>
      </c>
      <c r="F13108" s="73">
        <f t="shared" si="695"/>
        <v>67.926010000000005</v>
      </c>
      <c r="H13108" s="72">
        <v>56.170569999999998</v>
      </c>
      <c r="I13108" s="75">
        <v>43.679020000000001</v>
      </c>
      <c r="J13108" s="75">
        <v>67.926010000000005</v>
      </c>
      <c r="K13108" s="72">
        <v>0</v>
      </c>
    </row>
    <row r="13109" spans="1:11" x14ac:dyDescent="0.25">
      <c r="A13109" s="66" t="s">
        <v>407</v>
      </c>
      <c r="B13109" s="66" t="s">
        <v>404</v>
      </c>
      <c r="C13109" t="s">
        <v>147</v>
      </c>
      <c r="D13109" s="73">
        <f t="shared" si="693"/>
        <v>55.030850000000001</v>
      </c>
      <c r="E13109" s="73">
        <f t="shared" si="694"/>
        <v>45.445340000000002</v>
      </c>
      <c r="F13109" s="73">
        <f t="shared" si="695"/>
        <v>64.256789999999995</v>
      </c>
      <c r="H13109" s="72">
        <v>55.030850000000001</v>
      </c>
      <c r="I13109" s="75">
        <v>45.445340000000002</v>
      </c>
      <c r="J13109" s="75">
        <v>64.256789999999995</v>
      </c>
      <c r="K13109" s="72">
        <v>0</v>
      </c>
    </row>
    <row r="13110" spans="1:11" x14ac:dyDescent="0.25">
      <c r="A13110" s="66" t="s">
        <v>407</v>
      </c>
      <c r="B13110" s="66" t="s">
        <v>404</v>
      </c>
      <c r="C13110" t="s">
        <v>155</v>
      </c>
      <c r="D13110" s="73">
        <f t="shared" si="693"/>
        <v>71.692729999999997</v>
      </c>
      <c r="E13110" s="73">
        <f t="shared" si="694"/>
        <v>62.460410000000003</v>
      </c>
      <c r="F13110" s="73">
        <f t="shared" si="695"/>
        <v>79.403229999999994</v>
      </c>
      <c r="H13110" s="72">
        <v>71.692729999999997</v>
      </c>
      <c r="I13110" s="75">
        <v>62.460410000000003</v>
      </c>
      <c r="J13110" s="75">
        <v>79.403229999999994</v>
      </c>
      <c r="K13110" s="72">
        <v>0</v>
      </c>
    </row>
    <row r="13111" spans="1:11" x14ac:dyDescent="0.25">
      <c r="A13111" s="66" t="s">
        <v>407</v>
      </c>
      <c r="B13111" s="66" t="s">
        <v>404</v>
      </c>
      <c r="C13111" t="s">
        <v>168</v>
      </c>
      <c r="D13111" s="73">
        <f t="shared" si="693"/>
        <v>64.546980000000005</v>
      </c>
      <c r="E13111" s="73">
        <f t="shared" si="694"/>
        <v>53.92456</v>
      </c>
      <c r="F13111" s="73">
        <f t="shared" si="695"/>
        <v>73.905529999999999</v>
      </c>
      <c r="H13111" s="72">
        <v>64.546980000000005</v>
      </c>
      <c r="I13111" s="75">
        <v>53.92456</v>
      </c>
      <c r="J13111" s="75">
        <v>73.905529999999999</v>
      </c>
      <c r="K13111" s="72">
        <v>0</v>
      </c>
    </row>
    <row r="13112" spans="1:11" x14ac:dyDescent="0.25">
      <c r="A13112" s="66" t="s">
        <v>407</v>
      </c>
      <c r="B13112" s="66" t="s">
        <v>404</v>
      </c>
      <c r="C13112" t="s">
        <v>187</v>
      </c>
      <c r="D13112" s="73">
        <f t="shared" si="693"/>
        <v>57.772379999999998</v>
      </c>
      <c r="E13112" s="73">
        <f t="shared" si="694"/>
        <v>53.405839999999998</v>
      </c>
      <c r="F13112" s="73">
        <f t="shared" si="695"/>
        <v>62.020719999999997</v>
      </c>
      <c r="H13112" s="72">
        <v>57.772379999999998</v>
      </c>
      <c r="I13112" s="75">
        <v>53.405839999999998</v>
      </c>
      <c r="J13112" s="75">
        <v>62.020719999999997</v>
      </c>
      <c r="K13112" s="72">
        <v>0</v>
      </c>
    </row>
    <row r="13113" spans="1:11" x14ac:dyDescent="0.25">
      <c r="A13113" s="66" t="s">
        <v>407</v>
      </c>
      <c r="B13113" s="66" t="s">
        <v>404</v>
      </c>
      <c r="C13113" t="s">
        <v>1</v>
      </c>
      <c r="D13113" s="73">
        <f t="shared" si="693"/>
        <v>51.201770000000003</v>
      </c>
      <c r="E13113" s="73">
        <f t="shared" si="694"/>
        <v>50.025069999999999</v>
      </c>
      <c r="F13113" s="73">
        <f t="shared" si="695"/>
        <v>52.37715</v>
      </c>
      <c r="H13113" s="72">
        <v>51.201770000000003</v>
      </c>
      <c r="I13113" s="75">
        <v>50.025069999999999</v>
      </c>
      <c r="J13113" s="75">
        <v>52.37715</v>
      </c>
      <c r="K13113" s="72">
        <v>0</v>
      </c>
    </row>
    <row r="13114" spans="1:11" x14ac:dyDescent="0.25">
      <c r="A13114" s="66" t="s">
        <v>414</v>
      </c>
      <c r="B13114" s="66" t="s">
        <v>409</v>
      </c>
      <c r="C13114" t="s">
        <v>110</v>
      </c>
      <c r="D13114" s="73">
        <f t="shared" ref="D13114:D13177" si="696">IF(K13114&gt;=50," ",H13114)</f>
        <v>24.201160000000002</v>
      </c>
      <c r="E13114" s="73">
        <f t="shared" ref="E13114:E13177" si="697">IF(K13114&gt;=50," ",I13114)</f>
        <v>18.87537</v>
      </c>
      <c r="F13114" s="73">
        <f t="shared" ref="F13114:F13177" si="698">IF(K13114&gt;=50," ",J13114)</f>
        <v>30.465319999999998</v>
      </c>
      <c r="H13114" s="72">
        <v>24.201160000000002</v>
      </c>
      <c r="I13114" s="75">
        <v>18.87537</v>
      </c>
      <c r="J13114" s="75">
        <v>30.465319999999998</v>
      </c>
      <c r="K13114" s="72">
        <v>0</v>
      </c>
    </row>
    <row r="13115" spans="1:11" x14ac:dyDescent="0.25">
      <c r="A13115" s="66" t="s">
        <v>414</v>
      </c>
      <c r="B13115" s="66" t="s">
        <v>409</v>
      </c>
      <c r="C13115" t="s">
        <v>137</v>
      </c>
      <c r="D13115" s="73">
        <f t="shared" si="696"/>
        <v>19.549700000000001</v>
      </c>
      <c r="E13115" s="73">
        <f t="shared" si="697"/>
        <v>14.20064</v>
      </c>
      <c r="F13115" s="73">
        <f t="shared" si="698"/>
        <v>26.29609</v>
      </c>
      <c r="H13115" s="72">
        <v>19.549700000000001</v>
      </c>
      <c r="I13115" s="75">
        <v>14.20064</v>
      </c>
      <c r="J13115" s="75">
        <v>26.29609</v>
      </c>
      <c r="K13115" s="72">
        <v>0</v>
      </c>
    </row>
    <row r="13116" spans="1:11" x14ac:dyDescent="0.25">
      <c r="A13116" s="66" t="s">
        <v>414</v>
      </c>
      <c r="B13116" s="66" t="s">
        <v>409</v>
      </c>
      <c r="C13116" t="s">
        <v>141</v>
      </c>
      <c r="D13116" s="73">
        <f t="shared" si="696"/>
        <v>26.281739999999999</v>
      </c>
      <c r="E13116" s="73">
        <f t="shared" si="697"/>
        <v>19.369160000000001</v>
      </c>
      <c r="F13116" s="73">
        <f t="shared" si="698"/>
        <v>34.602629999999998</v>
      </c>
      <c r="H13116" s="72">
        <v>26.281739999999999</v>
      </c>
      <c r="I13116" s="75">
        <v>19.369160000000001</v>
      </c>
      <c r="J13116" s="75">
        <v>34.602629999999998</v>
      </c>
      <c r="K13116" s="72">
        <v>0</v>
      </c>
    </row>
    <row r="13117" spans="1:11" x14ac:dyDescent="0.25">
      <c r="A13117" s="66" t="s">
        <v>414</v>
      </c>
      <c r="B13117" s="66" t="s">
        <v>409</v>
      </c>
      <c r="C13117" t="s">
        <v>144</v>
      </c>
      <c r="D13117" s="73">
        <f t="shared" si="696"/>
        <v>21.488790000000002</v>
      </c>
      <c r="E13117" s="73">
        <f t="shared" si="697"/>
        <v>16.44923</v>
      </c>
      <c r="F13117" s="73">
        <f t="shared" si="698"/>
        <v>27.56297</v>
      </c>
      <c r="H13117" s="72">
        <v>21.488790000000002</v>
      </c>
      <c r="I13117" s="75">
        <v>16.44923</v>
      </c>
      <c r="J13117" s="75">
        <v>27.56297</v>
      </c>
      <c r="K13117" s="72">
        <v>0</v>
      </c>
    </row>
    <row r="13118" spans="1:11" x14ac:dyDescent="0.25">
      <c r="A13118" s="66" t="s">
        <v>414</v>
      </c>
      <c r="B13118" s="66" t="s">
        <v>409</v>
      </c>
      <c r="C13118" t="s">
        <v>150</v>
      </c>
      <c r="D13118" s="73">
        <f t="shared" si="696"/>
        <v>21.875070000000001</v>
      </c>
      <c r="E13118" s="73">
        <f t="shared" si="697"/>
        <v>16.88231</v>
      </c>
      <c r="F13118" s="73">
        <f t="shared" si="698"/>
        <v>27.84965</v>
      </c>
      <c r="H13118" s="72">
        <v>21.875070000000001</v>
      </c>
      <c r="I13118" s="75">
        <v>16.88231</v>
      </c>
      <c r="J13118" s="75">
        <v>27.84965</v>
      </c>
      <c r="K13118" s="72">
        <v>0</v>
      </c>
    </row>
    <row r="13119" spans="1:11" x14ac:dyDescent="0.25">
      <c r="A13119" s="66" t="s">
        <v>414</v>
      </c>
      <c r="B13119" s="66" t="s">
        <v>409</v>
      </c>
      <c r="C13119" t="s">
        <v>174</v>
      </c>
      <c r="D13119" s="73">
        <f t="shared" si="696"/>
        <v>32.901269999999997</v>
      </c>
      <c r="E13119" s="73">
        <f t="shared" si="697"/>
        <v>25.906459999999999</v>
      </c>
      <c r="F13119" s="73">
        <f t="shared" si="698"/>
        <v>40.746099999999998</v>
      </c>
      <c r="H13119" s="72">
        <v>32.901269999999997</v>
      </c>
      <c r="I13119" s="75">
        <v>25.906459999999999</v>
      </c>
      <c r="J13119" s="75">
        <v>40.746099999999998</v>
      </c>
      <c r="K13119" s="72">
        <v>0</v>
      </c>
    </row>
    <row r="13120" spans="1:11" x14ac:dyDescent="0.25">
      <c r="A13120" s="66" t="s">
        <v>414</v>
      </c>
      <c r="B13120" s="66" t="s">
        <v>409</v>
      </c>
      <c r="C13120" t="s">
        <v>179</v>
      </c>
      <c r="D13120" s="73">
        <f t="shared" si="696"/>
        <v>26.8931</v>
      </c>
      <c r="E13120" s="73">
        <f t="shared" si="697"/>
        <v>19.10425</v>
      </c>
      <c r="F13120" s="73">
        <f t="shared" si="698"/>
        <v>36.42754</v>
      </c>
      <c r="H13120" s="72">
        <v>26.8931</v>
      </c>
      <c r="I13120" s="75">
        <v>19.10425</v>
      </c>
      <c r="J13120" s="75">
        <v>36.42754</v>
      </c>
      <c r="K13120" s="72">
        <v>0</v>
      </c>
    </row>
    <row r="13121" spans="1:11" x14ac:dyDescent="0.25">
      <c r="A13121" s="66" t="s">
        <v>414</v>
      </c>
      <c r="B13121" s="66" t="s">
        <v>409</v>
      </c>
      <c r="C13121" t="s">
        <v>181</v>
      </c>
      <c r="D13121" s="73">
        <f t="shared" si="696"/>
        <v>24.746179999999999</v>
      </c>
      <c r="E13121" s="73">
        <f t="shared" si="697"/>
        <v>22.20805</v>
      </c>
      <c r="F13121" s="73">
        <f t="shared" si="698"/>
        <v>27.47195</v>
      </c>
      <c r="H13121" s="72">
        <v>24.746179999999999</v>
      </c>
      <c r="I13121" s="75">
        <v>22.20805</v>
      </c>
      <c r="J13121" s="75">
        <v>27.47195</v>
      </c>
      <c r="K13121" s="72">
        <v>0</v>
      </c>
    </row>
    <row r="13122" spans="1:11" x14ac:dyDescent="0.25">
      <c r="A13122" s="66" t="s">
        <v>414</v>
      </c>
      <c r="B13122" s="66" t="s">
        <v>409</v>
      </c>
      <c r="C13122" t="s">
        <v>105</v>
      </c>
      <c r="D13122" s="73">
        <f t="shared" si="696"/>
        <v>29.77927</v>
      </c>
      <c r="E13122" s="73">
        <f t="shared" si="697"/>
        <v>22.916509999999999</v>
      </c>
      <c r="F13122" s="73">
        <f t="shared" si="698"/>
        <v>37.692259999999997</v>
      </c>
      <c r="H13122" s="72">
        <v>29.77927</v>
      </c>
      <c r="I13122" s="75">
        <v>22.916509999999999</v>
      </c>
      <c r="J13122" s="75">
        <v>37.692259999999997</v>
      </c>
      <c r="K13122" s="72">
        <v>0</v>
      </c>
    </row>
    <row r="13123" spans="1:11" x14ac:dyDescent="0.25">
      <c r="A13123" s="66" t="s">
        <v>414</v>
      </c>
      <c r="B13123" s="66" t="s">
        <v>409</v>
      </c>
      <c r="C13123" t="s">
        <v>111</v>
      </c>
      <c r="D13123" s="73">
        <f t="shared" si="696"/>
        <v>16.099139999999998</v>
      </c>
      <c r="E13123" s="73">
        <f t="shared" si="697"/>
        <v>11.718769999999999</v>
      </c>
      <c r="F13123" s="73">
        <f t="shared" si="698"/>
        <v>21.714110000000002</v>
      </c>
      <c r="H13123" s="72">
        <v>16.099139999999998</v>
      </c>
      <c r="I13123" s="75">
        <v>11.718769999999999</v>
      </c>
      <c r="J13123" s="75">
        <v>21.714110000000002</v>
      </c>
      <c r="K13123" s="72">
        <v>0</v>
      </c>
    </row>
    <row r="13124" spans="1:11" x14ac:dyDescent="0.25">
      <c r="A13124" s="66" t="s">
        <v>414</v>
      </c>
      <c r="B13124" s="66" t="s">
        <v>409</v>
      </c>
      <c r="C13124" t="s">
        <v>119</v>
      </c>
      <c r="D13124" s="73">
        <f t="shared" si="696"/>
        <v>20.285260000000001</v>
      </c>
      <c r="E13124" s="73">
        <f t="shared" si="697"/>
        <v>15.45523</v>
      </c>
      <c r="F13124" s="73">
        <f t="shared" si="698"/>
        <v>26.15774</v>
      </c>
      <c r="H13124" s="72">
        <v>20.285260000000001</v>
      </c>
      <c r="I13124" s="75">
        <v>15.45523</v>
      </c>
      <c r="J13124" s="75">
        <v>26.15774</v>
      </c>
      <c r="K13124" s="72">
        <v>0</v>
      </c>
    </row>
    <row r="13125" spans="1:11" x14ac:dyDescent="0.25">
      <c r="A13125" s="66" t="s">
        <v>414</v>
      </c>
      <c r="B13125" s="66" t="s">
        <v>409</v>
      </c>
      <c r="C13125" t="s">
        <v>132</v>
      </c>
      <c r="D13125" s="73">
        <f t="shared" si="696"/>
        <v>26.113510000000002</v>
      </c>
      <c r="E13125" s="73">
        <f t="shared" si="697"/>
        <v>19.586040000000001</v>
      </c>
      <c r="F13125" s="73">
        <f t="shared" si="698"/>
        <v>33.899329999999999</v>
      </c>
      <c r="H13125" s="72">
        <v>26.113510000000002</v>
      </c>
      <c r="I13125" s="75">
        <v>19.586040000000001</v>
      </c>
      <c r="J13125" s="75">
        <v>33.899329999999999</v>
      </c>
      <c r="K13125" s="72">
        <v>0</v>
      </c>
    </row>
    <row r="13126" spans="1:11" x14ac:dyDescent="0.25">
      <c r="A13126" s="66" t="s">
        <v>414</v>
      </c>
      <c r="B13126" s="66" t="s">
        <v>409</v>
      </c>
      <c r="C13126" t="s">
        <v>134</v>
      </c>
      <c r="D13126" s="73">
        <f t="shared" si="696"/>
        <v>24.240189999999998</v>
      </c>
      <c r="E13126" s="73">
        <f t="shared" si="697"/>
        <v>19.03387</v>
      </c>
      <c r="F13126" s="73">
        <f t="shared" si="698"/>
        <v>30.337</v>
      </c>
      <c r="H13126" s="72">
        <v>24.240189999999998</v>
      </c>
      <c r="I13126" s="75">
        <v>19.03387</v>
      </c>
      <c r="J13126" s="75">
        <v>30.337</v>
      </c>
      <c r="K13126" s="72">
        <v>0</v>
      </c>
    </row>
    <row r="13127" spans="1:11" x14ac:dyDescent="0.25">
      <c r="A13127" s="66" t="s">
        <v>414</v>
      </c>
      <c r="B13127" s="66" t="s">
        <v>409</v>
      </c>
      <c r="C13127" t="s">
        <v>143</v>
      </c>
      <c r="D13127" s="73">
        <f t="shared" si="696"/>
        <v>24.911100000000001</v>
      </c>
      <c r="E13127" s="73">
        <f t="shared" si="697"/>
        <v>18.617560000000001</v>
      </c>
      <c r="F13127" s="73">
        <f t="shared" si="698"/>
        <v>32.482959999999999</v>
      </c>
      <c r="H13127" s="72">
        <v>24.911100000000001</v>
      </c>
      <c r="I13127" s="75">
        <v>18.617560000000001</v>
      </c>
      <c r="J13127" s="75">
        <v>32.482959999999999</v>
      </c>
      <c r="K13127" s="72">
        <v>0</v>
      </c>
    </row>
    <row r="13128" spans="1:11" x14ac:dyDescent="0.25">
      <c r="A13128" s="66" t="s">
        <v>414</v>
      </c>
      <c r="B13128" s="66" t="s">
        <v>409</v>
      </c>
      <c r="C13128" t="s">
        <v>145</v>
      </c>
      <c r="D13128" s="73">
        <f t="shared" si="696"/>
        <v>19.071570000000001</v>
      </c>
      <c r="E13128" s="73">
        <f t="shared" si="697"/>
        <v>13.975770000000001</v>
      </c>
      <c r="F13128" s="73">
        <f t="shared" si="698"/>
        <v>25.47514</v>
      </c>
      <c r="H13128" s="72">
        <v>19.071570000000001</v>
      </c>
      <c r="I13128" s="75">
        <v>13.975770000000001</v>
      </c>
      <c r="J13128" s="75">
        <v>25.47514</v>
      </c>
      <c r="K13128" s="72">
        <v>0</v>
      </c>
    </row>
    <row r="13129" spans="1:11" x14ac:dyDescent="0.25">
      <c r="A13129" s="66" t="s">
        <v>414</v>
      </c>
      <c r="B13129" s="66" t="s">
        <v>409</v>
      </c>
      <c r="C13129" t="s">
        <v>146</v>
      </c>
      <c r="D13129" s="73">
        <f t="shared" si="696"/>
        <v>17.176380000000002</v>
      </c>
      <c r="E13129" s="73">
        <f t="shared" si="697"/>
        <v>12.55443</v>
      </c>
      <c r="F13129" s="73">
        <f t="shared" si="698"/>
        <v>23.051359999999999</v>
      </c>
      <c r="H13129" s="72">
        <v>17.176380000000002</v>
      </c>
      <c r="I13129" s="75">
        <v>12.55443</v>
      </c>
      <c r="J13129" s="75">
        <v>23.051359999999999</v>
      </c>
      <c r="K13129" s="72">
        <v>0</v>
      </c>
    </row>
    <row r="13130" spans="1:11" x14ac:dyDescent="0.25">
      <c r="A13130" s="66" t="s">
        <v>414</v>
      </c>
      <c r="B13130" s="66" t="s">
        <v>409</v>
      </c>
      <c r="C13130" t="s">
        <v>151</v>
      </c>
      <c r="D13130" s="73">
        <f t="shared" si="696"/>
        <v>24.29759</v>
      </c>
      <c r="E13130" s="73">
        <f t="shared" si="697"/>
        <v>18.873799999999999</v>
      </c>
      <c r="F13130" s="73">
        <f t="shared" si="698"/>
        <v>30.690380000000001</v>
      </c>
      <c r="H13130" s="72">
        <v>24.29759</v>
      </c>
      <c r="I13130" s="75">
        <v>18.873799999999999</v>
      </c>
      <c r="J13130" s="75">
        <v>30.690380000000001</v>
      </c>
      <c r="K13130" s="72">
        <v>0</v>
      </c>
    </row>
    <row r="13131" spans="1:11" x14ac:dyDescent="0.25">
      <c r="A13131" s="66" t="s">
        <v>414</v>
      </c>
      <c r="B13131" s="66" t="s">
        <v>409</v>
      </c>
      <c r="C13131" t="s">
        <v>153</v>
      </c>
      <c r="D13131" s="73">
        <f t="shared" si="696"/>
        <v>25.97297</v>
      </c>
      <c r="E13131" s="73">
        <f t="shared" si="697"/>
        <v>19.83924</v>
      </c>
      <c r="F13131" s="73">
        <f t="shared" si="698"/>
        <v>33.217239999999997</v>
      </c>
      <c r="H13131" s="72">
        <v>25.97297</v>
      </c>
      <c r="I13131" s="75">
        <v>19.83924</v>
      </c>
      <c r="J13131" s="75">
        <v>33.217239999999997</v>
      </c>
      <c r="K13131" s="72">
        <v>0</v>
      </c>
    </row>
    <row r="13132" spans="1:11" x14ac:dyDescent="0.25">
      <c r="A13132" s="66" t="s">
        <v>414</v>
      </c>
      <c r="B13132" s="66" t="s">
        <v>409</v>
      </c>
      <c r="C13132" t="s">
        <v>158</v>
      </c>
      <c r="D13132" s="73">
        <f t="shared" si="696"/>
        <v>38.526420000000002</v>
      </c>
      <c r="E13132" s="73">
        <f t="shared" si="697"/>
        <v>31.463699999999999</v>
      </c>
      <c r="F13132" s="73">
        <f t="shared" si="698"/>
        <v>46.107959999999999</v>
      </c>
      <c r="H13132" s="72">
        <v>38.526420000000002</v>
      </c>
      <c r="I13132" s="75">
        <v>31.463699999999999</v>
      </c>
      <c r="J13132" s="75">
        <v>46.107959999999999</v>
      </c>
      <c r="K13132" s="72">
        <v>0</v>
      </c>
    </row>
    <row r="13133" spans="1:11" x14ac:dyDescent="0.25">
      <c r="A13133" s="66" t="s">
        <v>414</v>
      </c>
      <c r="B13133" s="66" t="s">
        <v>409</v>
      </c>
      <c r="C13133" t="s">
        <v>175</v>
      </c>
      <c r="D13133" s="73">
        <f t="shared" si="696"/>
        <v>24.251139999999999</v>
      </c>
      <c r="E13133" s="73">
        <f t="shared" si="697"/>
        <v>19.422239999999999</v>
      </c>
      <c r="F13133" s="73">
        <f t="shared" si="698"/>
        <v>29.836089999999999</v>
      </c>
      <c r="H13133" s="72">
        <v>24.251139999999999</v>
      </c>
      <c r="I13133" s="75">
        <v>19.422239999999999</v>
      </c>
      <c r="J13133" s="75">
        <v>29.836089999999999</v>
      </c>
      <c r="K13133" s="72">
        <v>0</v>
      </c>
    </row>
    <row r="13134" spans="1:11" x14ac:dyDescent="0.25">
      <c r="A13134" s="66" t="s">
        <v>414</v>
      </c>
      <c r="B13134" s="66" t="s">
        <v>409</v>
      </c>
      <c r="C13134" t="s">
        <v>177</v>
      </c>
      <c r="D13134" s="73">
        <f t="shared" si="696"/>
        <v>20.18826</v>
      </c>
      <c r="E13134" s="73">
        <f t="shared" si="697"/>
        <v>15.904629999999999</v>
      </c>
      <c r="F13134" s="73">
        <f t="shared" si="698"/>
        <v>25.2788</v>
      </c>
      <c r="H13134" s="72">
        <v>20.18826</v>
      </c>
      <c r="I13134" s="75">
        <v>15.904629999999999</v>
      </c>
      <c r="J13134" s="75">
        <v>25.2788</v>
      </c>
      <c r="K13134" s="72">
        <v>0</v>
      </c>
    </row>
    <row r="13135" spans="1:11" x14ac:dyDescent="0.25">
      <c r="A13135" s="66" t="s">
        <v>414</v>
      </c>
      <c r="B13135" s="66" t="s">
        <v>409</v>
      </c>
      <c r="C13135" t="s">
        <v>178</v>
      </c>
      <c r="D13135" s="73">
        <f t="shared" si="696"/>
        <v>25.384540000000001</v>
      </c>
      <c r="E13135" s="73">
        <f t="shared" si="697"/>
        <v>16.44735</v>
      </c>
      <c r="F13135" s="73">
        <f t="shared" si="698"/>
        <v>37.02599</v>
      </c>
      <c r="H13135" s="72">
        <v>25.384540000000001</v>
      </c>
      <c r="I13135" s="75">
        <v>16.44735</v>
      </c>
      <c r="J13135" s="75">
        <v>37.02599</v>
      </c>
      <c r="K13135" s="72">
        <v>0</v>
      </c>
    </row>
    <row r="13136" spans="1:11" x14ac:dyDescent="0.25">
      <c r="A13136" s="66" t="s">
        <v>414</v>
      </c>
      <c r="B13136" s="66" t="s">
        <v>409</v>
      </c>
      <c r="C13136" t="s">
        <v>182</v>
      </c>
      <c r="D13136" s="73">
        <f t="shared" si="696"/>
        <v>22.91554</v>
      </c>
      <c r="E13136" s="73">
        <f t="shared" si="697"/>
        <v>21.234590000000001</v>
      </c>
      <c r="F13136" s="73">
        <f t="shared" si="698"/>
        <v>24.687850000000001</v>
      </c>
      <c r="H13136" s="72">
        <v>22.91554</v>
      </c>
      <c r="I13136" s="75">
        <v>21.234590000000001</v>
      </c>
      <c r="J13136" s="75">
        <v>24.687850000000001</v>
      </c>
      <c r="K13136" s="72">
        <v>0</v>
      </c>
    </row>
    <row r="13137" spans="1:11" x14ac:dyDescent="0.25">
      <c r="A13137" s="66" t="s">
        <v>414</v>
      </c>
      <c r="B13137" s="66" t="s">
        <v>409</v>
      </c>
      <c r="C13137" t="s">
        <v>108</v>
      </c>
      <c r="D13137" s="73">
        <f t="shared" si="696"/>
        <v>38.886290000000002</v>
      </c>
      <c r="E13137" s="73">
        <f t="shared" si="697"/>
        <v>30.222639999999998</v>
      </c>
      <c r="F13137" s="73">
        <f t="shared" si="698"/>
        <v>48.313870000000001</v>
      </c>
      <c r="H13137" s="72">
        <v>38.886290000000002</v>
      </c>
      <c r="I13137" s="75">
        <v>30.222639999999998</v>
      </c>
      <c r="J13137" s="75">
        <v>48.313870000000001</v>
      </c>
      <c r="K13137" s="72">
        <v>0</v>
      </c>
    </row>
    <row r="13138" spans="1:11" x14ac:dyDescent="0.25">
      <c r="A13138" s="66" t="s">
        <v>414</v>
      </c>
      <c r="B13138" s="66" t="s">
        <v>409</v>
      </c>
      <c r="C13138" t="s">
        <v>114</v>
      </c>
      <c r="D13138" s="73">
        <f t="shared" si="696"/>
        <v>22.965540000000001</v>
      </c>
      <c r="E13138" s="73">
        <f t="shared" si="697"/>
        <v>18.009530000000002</v>
      </c>
      <c r="F13138" s="73">
        <f t="shared" si="698"/>
        <v>28.806229999999999</v>
      </c>
      <c r="H13138" s="72">
        <v>22.965540000000001</v>
      </c>
      <c r="I13138" s="75">
        <v>18.009530000000002</v>
      </c>
      <c r="J13138" s="75">
        <v>28.806229999999999</v>
      </c>
      <c r="K13138" s="72">
        <v>0</v>
      </c>
    </row>
    <row r="13139" spans="1:11" x14ac:dyDescent="0.25">
      <c r="A13139" s="66" t="s">
        <v>414</v>
      </c>
      <c r="B13139" s="66" t="s">
        <v>409</v>
      </c>
      <c r="C13139" t="s">
        <v>115</v>
      </c>
      <c r="D13139" s="73">
        <f t="shared" si="696"/>
        <v>20.743919999999999</v>
      </c>
      <c r="E13139" s="73">
        <f t="shared" si="697"/>
        <v>15.324730000000001</v>
      </c>
      <c r="F13139" s="73">
        <f t="shared" si="698"/>
        <v>27.45804</v>
      </c>
      <c r="H13139" s="72">
        <v>20.743919999999999</v>
      </c>
      <c r="I13139" s="75">
        <v>15.324730000000001</v>
      </c>
      <c r="J13139" s="75">
        <v>27.45804</v>
      </c>
      <c r="K13139" s="72">
        <v>0</v>
      </c>
    </row>
    <row r="13140" spans="1:11" x14ac:dyDescent="0.25">
      <c r="A13140" s="66" t="s">
        <v>414</v>
      </c>
      <c r="B13140" s="66" t="s">
        <v>409</v>
      </c>
      <c r="C13140" t="s">
        <v>121</v>
      </c>
      <c r="D13140" s="73">
        <f t="shared" si="696"/>
        <v>30.83258</v>
      </c>
      <c r="E13140" s="73">
        <f t="shared" si="697"/>
        <v>24.82011</v>
      </c>
      <c r="F13140" s="73">
        <f t="shared" si="698"/>
        <v>37.573599999999999</v>
      </c>
      <c r="H13140" s="72">
        <v>30.83258</v>
      </c>
      <c r="I13140" s="75">
        <v>24.82011</v>
      </c>
      <c r="J13140" s="75">
        <v>37.573599999999999</v>
      </c>
      <c r="K13140" s="72">
        <v>0</v>
      </c>
    </row>
    <row r="13141" spans="1:11" x14ac:dyDescent="0.25">
      <c r="A13141" s="66" t="s">
        <v>414</v>
      </c>
      <c r="B13141" s="66" t="s">
        <v>409</v>
      </c>
      <c r="C13141" t="s">
        <v>123</v>
      </c>
      <c r="D13141" s="73">
        <f t="shared" si="696"/>
        <v>20.517890000000001</v>
      </c>
      <c r="E13141" s="73">
        <f t="shared" si="697"/>
        <v>15.576689999999999</v>
      </c>
      <c r="F13141" s="73">
        <f t="shared" si="698"/>
        <v>26.53389</v>
      </c>
      <c r="H13141" s="72">
        <v>20.517890000000001</v>
      </c>
      <c r="I13141" s="75">
        <v>15.576689999999999</v>
      </c>
      <c r="J13141" s="75">
        <v>26.53389</v>
      </c>
      <c r="K13141" s="72">
        <v>0</v>
      </c>
    </row>
    <row r="13142" spans="1:11" x14ac:dyDescent="0.25">
      <c r="A13142" s="66" t="s">
        <v>414</v>
      </c>
      <c r="B13142" s="66" t="s">
        <v>409</v>
      </c>
      <c r="C13142" t="s">
        <v>127</v>
      </c>
      <c r="D13142" s="73">
        <f t="shared" si="696"/>
        <v>21.03078</v>
      </c>
      <c r="E13142" s="73">
        <f t="shared" si="697"/>
        <v>15.33253</v>
      </c>
      <c r="F13142" s="73">
        <f t="shared" si="698"/>
        <v>28.14283</v>
      </c>
      <c r="H13142" s="72">
        <v>21.03078</v>
      </c>
      <c r="I13142" s="75">
        <v>15.33253</v>
      </c>
      <c r="J13142" s="75">
        <v>28.14283</v>
      </c>
      <c r="K13142" s="72">
        <v>0</v>
      </c>
    </row>
    <row r="13143" spans="1:11" x14ac:dyDescent="0.25">
      <c r="A13143" s="66" t="s">
        <v>414</v>
      </c>
      <c r="B13143" s="66" t="s">
        <v>409</v>
      </c>
      <c r="C13143" t="s">
        <v>136</v>
      </c>
      <c r="D13143" s="73">
        <f t="shared" si="696"/>
        <v>27.402539999999998</v>
      </c>
      <c r="E13143" s="73">
        <f t="shared" si="697"/>
        <v>20.652200000000001</v>
      </c>
      <c r="F13143" s="73">
        <f t="shared" si="698"/>
        <v>35.375590000000003</v>
      </c>
      <c r="H13143" s="72">
        <v>27.402539999999998</v>
      </c>
      <c r="I13143" s="75">
        <v>20.652200000000001</v>
      </c>
      <c r="J13143" s="75">
        <v>35.375590000000003</v>
      </c>
      <c r="K13143" s="72">
        <v>0</v>
      </c>
    </row>
    <row r="13144" spans="1:11" x14ac:dyDescent="0.25">
      <c r="A13144" s="66" t="s">
        <v>414</v>
      </c>
      <c r="B13144" s="66" t="s">
        <v>409</v>
      </c>
      <c r="C13144" t="s">
        <v>154</v>
      </c>
      <c r="D13144" s="73">
        <f t="shared" si="696"/>
        <v>26.691220000000001</v>
      </c>
      <c r="E13144" s="73">
        <f t="shared" si="697"/>
        <v>19.85145</v>
      </c>
      <c r="F13144" s="73">
        <f t="shared" si="698"/>
        <v>34.86253</v>
      </c>
      <c r="H13144" s="72">
        <v>26.691220000000001</v>
      </c>
      <c r="I13144" s="75">
        <v>19.85145</v>
      </c>
      <c r="J13144" s="75">
        <v>34.86253</v>
      </c>
      <c r="K13144" s="72">
        <v>0</v>
      </c>
    </row>
    <row r="13145" spans="1:11" x14ac:dyDescent="0.25">
      <c r="A13145" s="66" t="s">
        <v>414</v>
      </c>
      <c r="B13145" s="66" t="s">
        <v>409</v>
      </c>
      <c r="C13145" t="s">
        <v>160</v>
      </c>
      <c r="D13145" s="73">
        <f t="shared" si="696"/>
        <v>19.90399</v>
      </c>
      <c r="E13145" s="73">
        <f t="shared" si="697"/>
        <v>14.347759999999999</v>
      </c>
      <c r="F13145" s="73">
        <f t="shared" si="698"/>
        <v>26.93525</v>
      </c>
      <c r="H13145" s="72">
        <v>19.90399</v>
      </c>
      <c r="I13145" s="75">
        <v>14.347759999999999</v>
      </c>
      <c r="J13145" s="75">
        <v>26.93525</v>
      </c>
      <c r="K13145" s="72">
        <v>0</v>
      </c>
    </row>
    <row r="13146" spans="1:11" x14ac:dyDescent="0.25">
      <c r="A13146" s="66" t="s">
        <v>414</v>
      </c>
      <c r="B13146" s="66" t="s">
        <v>409</v>
      </c>
      <c r="C13146" t="s">
        <v>165</v>
      </c>
      <c r="D13146" s="73">
        <f t="shared" si="696"/>
        <v>34.784860000000002</v>
      </c>
      <c r="E13146" s="73">
        <f t="shared" si="697"/>
        <v>27.244319999999998</v>
      </c>
      <c r="F13146" s="73">
        <f t="shared" si="698"/>
        <v>43.173960000000001</v>
      </c>
      <c r="H13146" s="72">
        <v>34.784860000000002</v>
      </c>
      <c r="I13146" s="75">
        <v>27.244319999999998</v>
      </c>
      <c r="J13146" s="75">
        <v>43.173960000000001</v>
      </c>
      <c r="K13146" s="72">
        <v>0</v>
      </c>
    </row>
    <row r="13147" spans="1:11" x14ac:dyDescent="0.25">
      <c r="A13147" s="66" t="s">
        <v>414</v>
      </c>
      <c r="B13147" s="66" t="s">
        <v>409</v>
      </c>
      <c r="C13147" t="s">
        <v>183</v>
      </c>
      <c r="D13147" s="73">
        <f t="shared" si="696"/>
        <v>25.491710000000001</v>
      </c>
      <c r="E13147" s="73">
        <f t="shared" si="697"/>
        <v>23.27225</v>
      </c>
      <c r="F13147" s="73">
        <f t="shared" si="698"/>
        <v>27.846029999999999</v>
      </c>
      <c r="H13147" s="72">
        <v>25.491710000000001</v>
      </c>
      <c r="I13147" s="75">
        <v>23.27225</v>
      </c>
      <c r="J13147" s="75">
        <v>27.846029999999999</v>
      </c>
      <c r="K13147" s="72">
        <v>0</v>
      </c>
    </row>
    <row r="13148" spans="1:11" x14ac:dyDescent="0.25">
      <c r="A13148" s="66" t="s">
        <v>414</v>
      </c>
      <c r="B13148" s="66" t="s">
        <v>409</v>
      </c>
      <c r="C13148" t="s">
        <v>117</v>
      </c>
      <c r="D13148" s="73">
        <f t="shared" si="696"/>
        <v>37.572710000000001</v>
      </c>
      <c r="E13148" s="73">
        <f t="shared" si="697"/>
        <v>28.067499999999999</v>
      </c>
      <c r="F13148" s="73">
        <f t="shared" si="698"/>
        <v>48.142530000000001</v>
      </c>
      <c r="H13148" s="72">
        <v>37.572710000000001</v>
      </c>
      <c r="I13148" s="75">
        <v>28.067499999999999</v>
      </c>
      <c r="J13148" s="75">
        <v>48.142530000000001</v>
      </c>
      <c r="K13148" s="72">
        <v>0</v>
      </c>
    </row>
    <row r="13149" spans="1:11" x14ac:dyDescent="0.25">
      <c r="A13149" s="66" t="s">
        <v>414</v>
      </c>
      <c r="B13149" s="66" t="s">
        <v>409</v>
      </c>
      <c r="C13149" t="s">
        <v>118</v>
      </c>
      <c r="D13149" s="73">
        <f t="shared" si="696"/>
        <v>38.519849999999998</v>
      </c>
      <c r="E13149" s="73">
        <f t="shared" si="697"/>
        <v>31.00198</v>
      </c>
      <c r="F13149" s="73">
        <f t="shared" si="698"/>
        <v>46.62876</v>
      </c>
      <c r="H13149" s="72">
        <v>38.519849999999998</v>
      </c>
      <c r="I13149" s="75">
        <v>31.00198</v>
      </c>
      <c r="J13149" s="75">
        <v>46.62876</v>
      </c>
      <c r="K13149" s="72">
        <v>0</v>
      </c>
    </row>
    <row r="13150" spans="1:11" x14ac:dyDescent="0.25">
      <c r="A13150" s="66" t="s">
        <v>414</v>
      </c>
      <c r="B13150" s="66" t="s">
        <v>409</v>
      </c>
      <c r="C13150" t="s">
        <v>124</v>
      </c>
      <c r="D13150" s="73">
        <f t="shared" si="696"/>
        <v>29.779019999999999</v>
      </c>
      <c r="E13150" s="73">
        <f t="shared" si="697"/>
        <v>23.712209999999999</v>
      </c>
      <c r="F13150" s="73">
        <f t="shared" si="698"/>
        <v>36.652279999999998</v>
      </c>
      <c r="H13150" s="72">
        <v>29.779019999999999</v>
      </c>
      <c r="I13150" s="75">
        <v>23.712209999999999</v>
      </c>
      <c r="J13150" s="75">
        <v>36.652279999999998</v>
      </c>
      <c r="K13150" s="72">
        <v>0</v>
      </c>
    </row>
    <row r="13151" spans="1:11" x14ac:dyDescent="0.25">
      <c r="A13151" s="66" t="s">
        <v>414</v>
      </c>
      <c r="B13151" s="66" t="s">
        <v>409</v>
      </c>
      <c r="C13151" t="s">
        <v>128</v>
      </c>
      <c r="D13151" s="73">
        <f t="shared" si="696"/>
        <v>27.940300000000001</v>
      </c>
      <c r="E13151" s="73">
        <f t="shared" si="697"/>
        <v>21.650459999999999</v>
      </c>
      <c r="F13151" s="73">
        <f t="shared" si="698"/>
        <v>35.235660000000003</v>
      </c>
      <c r="H13151" s="72">
        <v>27.940300000000001</v>
      </c>
      <c r="I13151" s="75">
        <v>21.650459999999999</v>
      </c>
      <c r="J13151" s="75">
        <v>35.235660000000003</v>
      </c>
      <c r="K13151" s="72">
        <v>0</v>
      </c>
    </row>
    <row r="13152" spans="1:11" x14ac:dyDescent="0.25">
      <c r="A13152" s="66" t="s">
        <v>414</v>
      </c>
      <c r="B13152" s="66" t="s">
        <v>409</v>
      </c>
      <c r="C13152" t="s">
        <v>156</v>
      </c>
      <c r="D13152" s="73">
        <f t="shared" si="696"/>
        <v>45.111060000000002</v>
      </c>
      <c r="E13152" s="73">
        <f t="shared" si="697"/>
        <v>36.79721</v>
      </c>
      <c r="F13152" s="73">
        <f t="shared" si="698"/>
        <v>53.707120000000003</v>
      </c>
      <c r="H13152" s="72">
        <v>45.111060000000002</v>
      </c>
      <c r="I13152" s="75">
        <v>36.79721</v>
      </c>
      <c r="J13152" s="75">
        <v>53.707120000000003</v>
      </c>
      <c r="K13152" s="72">
        <v>0</v>
      </c>
    </row>
    <row r="13153" spans="1:11" x14ac:dyDescent="0.25">
      <c r="A13153" s="66" t="s">
        <v>414</v>
      </c>
      <c r="B13153" s="66" t="s">
        <v>409</v>
      </c>
      <c r="C13153" t="s">
        <v>162</v>
      </c>
      <c r="D13153" s="73">
        <f t="shared" si="696"/>
        <v>38.065689999999996</v>
      </c>
      <c r="E13153" s="73">
        <f t="shared" si="697"/>
        <v>27.24334</v>
      </c>
      <c r="F13153" s="73">
        <f t="shared" si="698"/>
        <v>50.219729999999998</v>
      </c>
      <c r="H13153" s="72">
        <v>38.065689999999996</v>
      </c>
      <c r="I13153" s="75">
        <v>27.24334</v>
      </c>
      <c r="J13153" s="75">
        <v>50.219729999999998</v>
      </c>
      <c r="K13153" s="72">
        <v>0</v>
      </c>
    </row>
    <row r="13154" spans="1:11" x14ac:dyDescent="0.25">
      <c r="A13154" s="66" t="s">
        <v>414</v>
      </c>
      <c r="B13154" s="66" t="s">
        <v>409</v>
      </c>
      <c r="C13154" t="s">
        <v>164</v>
      </c>
      <c r="D13154" s="73">
        <f t="shared" si="696"/>
        <v>35.450769999999999</v>
      </c>
      <c r="E13154" s="73">
        <f t="shared" si="697"/>
        <v>27.06006</v>
      </c>
      <c r="F13154" s="73">
        <f t="shared" si="698"/>
        <v>44.84366</v>
      </c>
      <c r="H13154" s="72">
        <v>35.450769999999999</v>
      </c>
      <c r="I13154" s="75">
        <v>27.06006</v>
      </c>
      <c r="J13154" s="75">
        <v>44.84366</v>
      </c>
      <c r="K13154" s="72">
        <v>0</v>
      </c>
    </row>
    <row r="13155" spans="1:11" x14ac:dyDescent="0.25">
      <c r="A13155" s="66" t="s">
        <v>414</v>
      </c>
      <c r="B13155" s="66" t="s">
        <v>409</v>
      </c>
      <c r="C13155" t="s">
        <v>167</v>
      </c>
      <c r="D13155" s="73">
        <f t="shared" si="696"/>
        <v>41.175789999999999</v>
      </c>
      <c r="E13155" s="73">
        <f t="shared" si="697"/>
        <v>33.135980000000004</v>
      </c>
      <c r="F13155" s="73">
        <f t="shared" si="698"/>
        <v>49.715879999999999</v>
      </c>
      <c r="H13155" s="72">
        <v>41.175789999999999</v>
      </c>
      <c r="I13155" s="75">
        <v>33.135980000000004</v>
      </c>
      <c r="J13155" s="75">
        <v>49.715879999999999</v>
      </c>
      <c r="K13155" s="72">
        <v>0</v>
      </c>
    </row>
    <row r="13156" spans="1:11" x14ac:dyDescent="0.25">
      <c r="A13156" s="66" t="s">
        <v>414</v>
      </c>
      <c r="B13156" s="66" t="s">
        <v>409</v>
      </c>
      <c r="C13156" t="s">
        <v>171</v>
      </c>
      <c r="D13156" s="73">
        <f t="shared" si="696"/>
        <v>36.211779999999997</v>
      </c>
      <c r="E13156" s="73">
        <f t="shared" si="697"/>
        <v>28.32883</v>
      </c>
      <c r="F13156" s="73">
        <f t="shared" si="698"/>
        <v>44.913670000000003</v>
      </c>
      <c r="H13156" s="72">
        <v>36.211779999999997</v>
      </c>
      <c r="I13156" s="75">
        <v>28.32883</v>
      </c>
      <c r="J13156" s="75">
        <v>44.913670000000003</v>
      </c>
      <c r="K13156" s="72">
        <v>0</v>
      </c>
    </row>
    <row r="13157" spans="1:11" x14ac:dyDescent="0.25">
      <c r="A13157" s="66" t="s">
        <v>414</v>
      </c>
      <c r="B13157" s="66" t="s">
        <v>409</v>
      </c>
      <c r="C13157" t="s">
        <v>184</v>
      </c>
      <c r="D13157" s="73">
        <f t="shared" si="696"/>
        <v>31.97702</v>
      </c>
      <c r="E13157" s="73">
        <f t="shared" si="697"/>
        <v>27.605029999999999</v>
      </c>
      <c r="F13157" s="73">
        <f t="shared" si="698"/>
        <v>36.690510000000003</v>
      </c>
      <c r="H13157" s="72">
        <v>31.97702</v>
      </c>
      <c r="I13157" s="75">
        <v>27.605029999999999</v>
      </c>
      <c r="J13157" s="75">
        <v>36.690510000000003</v>
      </c>
      <c r="K13157" s="72">
        <v>0</v>
      </c>
    </row>
    <row r="13158" spans="1:11" x14ac:dyDescent="0.25">
      <c r="A13158" s="66" t="s">
        <v>414</v>
      </c>
      <c r="B13158" s="66" t="s">
        <v>409</v>
      </c>
      <c r="C13158" t="s">
        <v>106</v>
      </c>
      <c r="D13158" s="73">
        <f t="shared" si="696"/>
        <v>22.38879</v>
      </c>
      <c r="E13158" s="73">
        <f t="shared" si="697"/>
        <v>16.904949999999999</v>
      </c>
      <c r="F13158" s="73">
        <f t="shared" si="698"/>
        <v>29.030069999999998</v>
      </c>
      <c r="H13158" s="72">
        <v>22.38879</v>
      </c>
      <c r="I13158" s="75">
        <v>16.904949999999999</v>
      </c>
      <c r="J13158" s="75">
        <v>29.030069999999998</v>
      </c>
      <c r="K13158" s="72">
        <v>0</v>
      </c>
    </row>
    <row r="13159" spans="1:11" x14ac:dyDescent="0.25">
      <c r="A13159" s="66" t="s">
        <v>414</v>
      </c>
      <c r="B13159" s="66" t="s">
        <v>409</v>
      </c>
      <c r="C13159" t="s">
        <v>107</v>
      </c>
      <c r="D13159" s="73">
        <f t="shared" si="696"/>
        <v>25.094809999999999</v>
      </c>
      <c r="E13159" s="73">
        <f t="shared" si="697"/>
        <v>19.086580000000001</v>
      </c>
      <c r="F13159" s="73">
        <f t="shared" si="698"/>
        <v>32.240749999999998</v>
      </c>
      <c r="H13159" s="72">
        <v>25.094809999999999</v>
      </c>
      <c r="I13159" s="75">
        <v>19.086580000000001</v>
      </c>
      <c r="J13159" s="75">
        <v>32.240749999999998</v>
      </c>
      <c r="K13159" s="72">
        <v>0</v>
      </c>
    </row>
    <row r="13160" spans="1:11" x14ac:dyDescent="0.25">
      <c r="A13160" s="66" t="s">
        <v>414</v>
      </c>
      <c r="B13160" s="66" t="s">
        <v>409</v>
      </c>
      <c r="C13160" t="s">
        <v>120</v>
      </c>
      <c r="D13160" s="73">
        <f t="shared" si="696"/>
        <v>31.313690000000001</v>
      </c>
      <c r="E13160" s="73">
        <f t="shared" si="697"/>
        <v>22.639980000000001</v>
      </c>
      <c r="F13160" s="73">
        <f t="shared" si="698"/>
        <v>41.526629999999997</v>
      </c>
      <c r="H13160" s="72">
        <v>31.313690000000001</v>
      </c>
      <c r="I13160" s="75">
        <v>22.639980000000001</v>
      </c>
      <c r="J13160" s="75">
        <v>41.526629999999997</v>
      </c>
      <c r="K13160" s="72">
        <v>0</v>
      </c>
    </row>
    <row r="13161" spans="1:11" x14ac:dyDescent="0.25">
      <c r="A13161" s="66" t="s">
        <v>414</v>
      </c>
      <c r="B13161" s="66" t="s">
        <v>409</v>
      </c>
      <c r="C13161" t="s">
        <v>138</v>
      </c>
      <c r="D13161" s="73">
        <f t="shared" si="696"/>
        <v>17.612549999999999</v>
      </c>
      <c r="E13161" s="73">
        <f t="shared" si="697"/>
        <v>12.76315</v>
      </c>
      <c r="F13161" s="73">
        <f t="shared" si="698"/>
        <v>23.801770000000001</v>
      </c>
      <c r="H13161" s="72">
        <v>17.612549999999999</v>
      </c>
      <c r="I13161" s="75">
        <v>12.76315</v>
      </c>
      <c r="J13161" s="75">
        <v>23.801770000000001</v>
      </c>
      <c r="K13161" s="72">
        <v>0</v>
      </c>
    </row>
    <row r="13162" spans="1:11" x14ac:dyDescent="0.25">
      <c r="A13162" s="66" t="s">
        <v>414</v>
      </c>
      <c r="B13162" s="66" t="s">
        <v>409</v>
      </c>
      <c r="C13162" t="s">
        <v>163</v>
      </c>
      <c r="D13162" s="73">
        <f t="shared" si="696"/>
        <v>30.441299999999998</v>
      </c>
      <c r="E13162" s="73">
        <f t="shared" si="697"/>
        <v>23.081</v>
      </c>
      <c r="F13162" s="73">
        <f t="shared" si="698"/>
        <v>38.959890000000001</v>
      </c>
      <c r="H13162" s="72">
        <v>30.441299999999998</v>
      </c>
      <c r="I13162" s="75">
        <v>23.081</v>
      </c>
      <c r="J13162" s="75">
        <v>38.959890000000001</v>
      </c>
      <c r="K13162" s="72">
        <v>0</v>
      </c>
    </row>
    <row r="13163" spans="1:11" x14ac:dyDescent="0.25">
      <c r="A13163" s="66" t="s">
        <v>414</v>
      </c>
      <c r="B13163" s="66" t="s">
        <v>409</v>
      </c>
      <c r="C13163" t="s">
        <v>172</v>
      </c>
      <c r="D13163" s="73">
        <f t="shared" si="696"/>
        <v>30.498950000000001</v>
      </c>
      <c r="E13163" s="73">
        <f t="shared" si="697"/>
        <v>23.27094</v>
      </c>
      <c r="F13163" s="73">
        <f t="shared" si="698"/>
        <v>38.83569</v>
      </c>
      <c r="H13163" s="72">
        <v>30.498950000000001</v>
      </c>
      <c r="I13163" s="75">
        <v>23.27094</v>
      </c>
      <c r="J13163" s="75">
        <v>38.83569</v>
      </c>
      <c r="K13163" s="72">
        <v>0</v>
      </c>
    </row>
    <row r="13164" spans="1:11" x14ac:dyDescent="0.25">
      <c r="A13164" s="66" t="s">
        <v>414</v>
      </c>
      <c r="B13164" s="66" t="s">
        <v>409</v>
      </c>
      <c r="C13164" t="s">
        <v>185</v>
      </c>
      <c r="D13164" s="73">
        <f t="shared" si="696"/>
        <v>24.668900000000001</v>
      </c>
      <c r="E13164" s="73">
        <f t="shared" si="697"/>
        <v>21.737839999999998</v>
      </c>
      <c r="F13164" s="73">
        <f t="shared" si="698"/>
        <v>27.854520000000001</v>
      </c>
      <c r="H13164" s="72">
        <v>24.668900000000001</v>
      </c>
      <c r="I13164" s="75">
        <v>21.737839999999998</v>
      </c>
      <c r="J13164" s="75">
        <v>27.854520000000001</v>
      </c>
      <c r="K13164" s="72">
        <v>0</v>
      </c>
    </row>
    <row r="13165" spans="1:11" x14ac:dyDescent="0.25">
      <c r="A13165" s="66" t="s">
        <v>414</v>
      </c>
      <c r="B13165" s="66" t="s">
        <v>409</v>
      </c>
      <c r="C13165" t="s">
        <v>103</v>
      </c>
      <c r="D13165" s="73">
        <f t="shared" si="696"/>
        <v>35.138539999999999</v>
      </c>
      <c r="E13165" s="73">
        <f t="shared" si="697"/>
        <v>27.08961</v>
      </c>
      <c r="F13165" s="73">
        <f t="shared" si="698"/>
        <v>44.131439999999998</v>
      </c>
      <c r="H13165" s="72">
        <v>35.138539999999999</v>
      </c>
      <c r="I13165" s="75">
        <v>27.08961</v>
      </c>
      <c r="J13165" s="75">
        <v>44.131439999999998</v>
      </c>
      <c r="K13165" s="72">
        <v>0</v>
      </c>
    </row>
    <row r="13166" spans="1:11" x14ac:dyDescent="0.25">
      <c r="A13166" s="66" t="s">
        <v>414</v>
      </c>
      <c r="B13166" s="66" t="s">
        <v>409</v>
      </c>
      <c r="C13166" t="s">
        <v>104</v>
      </c>
      <c r="D13166" s="73">
        <f t="shared" si="696"/>
        <v>32.327849999999998</v>
      </c>
      <c r="E13166" s="73">
        <f t="shared" si="697"/>
        <v>25.517479999999999</v>
      </c>
      <c r="F13166" s="73">
        <f t="shared" si="698"/>
        <v>39.98019</v>
      </c>
      <c r="H13166" s="72">
        <v>32.327849999999998</v>
      </c>
      <c r="I13166" s="75">
        <v>25.517479999999999</v>
      </c>
      <c r="J13166" s="75">
        <v>39.98019</v>
      </c>
      <c r="K13166" s="72">
        <v>0</v>
      </c>
    </row>
    <row r="13167" spans="1:11" x14ac:dyDescent="0.25">
      <c r="A13167" s="66" t="s">
        <v>414</v>
      </c>
      <c r="B13167" s="66" t="s">
        <v>409</v>
      </c>
      <c r="C13167" t="s">
        <v>125</v>
      </c>
      <c r="D13167" s="73">
        <f t="shared" si="696"/>
        <v>29.627770000000002</v>
      </c>
      <c r="E13167" s="73">
        <f t="shared" si="697"/>
        <v>22.809280000000001</v>
      </c>
      <c r="F13167" s="73">
        <f t="shared" si="698"/>
        <v>37.49447</v>
      </c>
      <c r="H13167" s="72">
        <v>29.627770000000002</v>
      </c>
      <c r="I13167" s="75">
        <v>22.809280000000001</v>
      </c>
      <c r="J13167" s="75">
        <v>37.49447</v>
      </c>
      <c r="K13167" s="72">
        <v>0</v>
      </c>
    </row>
    <row r="13168" spans="1:11" x14ac:dyDescent="0.25">
      <c r="A13168" s="66" t="s">
        <v>414</v>
      </c>
      <c r="B13168" s="66" t="s">
        <v>409</v>
      </c>
      <c r="C13168" t="s">
        <v>130</v>
      </c>
      <c r="D13168" s="73">
        <f t="shared" si="696"/>
        <v>24.71874</v>
      </c>
      <c r="E13168" s="73">
        <f t="shared" si="697"/>
        <v>17.152149999999999</v>
      </c>
      <c r="F13168" s="73">
        <f t="shared" si="698"/>
        <v>34.243600000000001</v>
      </c>
      <c r="H13168" s="72">
        <v>24.71874</v>
      </c>
      <c r="I13168" s="75">
        <v>17.152149999999999</v>
      </c>
      <c r="J13168" s="75">
        <v>34.243600000000001</v>
      </c>
      <c r="K13168" s="72">
        <v>0</v>
      </c>
    </row>
    <row r="13169" spans="1:11" x14ac:dyDescent="0.25">
      <c r="A13169" s="66" t="s">
        <v>414</v>
      </c>
      <c r="B13169" s="66" t="s">
        <v>409</v>
      </c>
      <c r="C13169" t="s">
        <v>131</v>
      </c>
      <c r="D13169" s="73">
        <f t="shared" si="696"/>
        <v>38.656849999999999</v>
      </c>
      <c r="E13169" s="73">
        <f t="shared" si="697"/>
        <v>30.02168</v>
      </c>
      <c r="F13169" s="73">
        <f t="shared" si="698"/>
        <v>48.06962</v>
      </c>
      <c r="H13169" s="72">
        <v>38.656849999999999</v>
      </c>
      <c r="I13169" s="75">
        <v>30.02168</v>
      </c>
      <c r="J13169" s="75">
        <v>48.06962</v>
      </c>
      <c r="K13169" s="72">
        <v>0</v>
      </c>
    </row>
    <row r="13170" spans="1:11" x14ac:dyDescent="0.25">
      <c r="A13170" s="66" t="s">
        <v>414</v>
      </c>
      <c r="B13170" s="66" t="s">
        <v>409</v>
      </c>
      <c r="C13170" t="s">
        <v>133</v>
      </c>
      <c r="D13170" s="73">
        <f t="shared" si="696"/>
        <v>45.36224</v>
      </c>
      <c r="E13170" s="73">
        <f t="shared" si="697"/>
        <v>36.173929999999999</v>
      </c>
      <c r="F13170" s="73">
        <f t="shared" si="698"/>
        <v>54.877740000000003</v>
      </c>
      <c r="H13170" s="72">
        <v>45.36224</v>
      </c>
      <c r="I13170" s="75">
        <v>36.173929999999999</v>
      </c>
      <c r="J13170" s="75">
        <v>54.877740000000003</v>
      </c>
      <c r="K13170" s="72">
        <v>0</v>
      </c>
    </row>
    <row r="13171" spans="1:11" x14ac:dyDescent="0.25">
      <c r="A13171" s="66" t="s">
        <v>414</v>
      </c>
      <c r="B13171" s="66" t="s">
        <v>409</v>
      </c>
      <c r="C13171" t="s">
        <v>152</v>
      </c>
      <c r="D13171" s="73">
        <f t="shared" si="696"/>
        <v>27.437339999999999</v>
      </c>
      <c r="E13171" s="73">
        <f t="shared" si="697"/>
        <v>21.164249999999999</v>
      </c>
      <c r="F13171" s="73">
        <f t="shared" si="698"/>
        <v>34.750190000000003</v>
      </c>
      <c r="H13171" s="72">
        <v>27.437339999999999</v>
      </c>
      <c r="I13171" s="75">
        <v>21.164249999999999</v>
      </c>
      <c r="J13171" s="75">
        <v>34.750190000000003</v>
      </c>
      <c r="K13171" s="72">
        <v>0</v>
      </c>
    </row>
    <row r="13172" spans="1:11" x14ac:dyDescent="0.25">
      <c r="A13172" s="66" t="s">
        <v>414</v>
      </c>
      <c r="B13172" s="66" t="s">
        <v>409</v>
      </c>
      <c r="C13172" t="s">
        <v>159</v>
      </c>
      <c r="D13172" s="73">
        <f t="shared" si="696"/>
        <v>35.564160000000001</v>
      </c>
      <c r="E13172" s="73">
        <f t="shared" si="697"/>
        <v>26.609310000000001</v>
      </c>
      <c r="F13172" s="73">
        <f t="shared" si="698"/>
        <v>45.657780000000002</v>
      </c>
      <c r="H13172" s="72">
        <v>35.564160000000001</v>
      </c>
      <c r="I13172" s="75">
        <v>26.609310000000001</v>
      </c>
      <c r="J13172" s="75">
        <v>45.657780000000002</v>
      </c>
      <c r="K13172" s="72">
        <v>0</v>
      </c>
    </row>
    <row r="13173" spans="1:11" x14ac:dyDescent="0.25">
      <c r="A13173" s="66" t="s">
        <v>414</v>
      </c>
      <c r="B13173" s="66" t="s">
        <v>409</v>
      </c>
      <c r="C13173" t="s">
        <v>161</v>
      </c>
      <c r="D13173" s="73">
        <f t="shared" si="696"/>
        <v>28.810949999999998</v>
      </c>
      <c r="E13173" s="73">
        <f t="shared" si="697"/>
        <v>20.891909999999999</v>
      </c>
      <c r="F13173" s="73">
        <f t="shared" si="698"/>
        <v>38.279229999999998</v>
      </c>
      <c r="H13173" s="72">
        <v>28.810949999999998</v>
      </c>
      <c r="I13173" s="75">
        <v>20.891909999999999</v>
      </c>
      <c r="J13173" s="75">
        <v>38.279229999999998</v>
      </c>
      <c r="K13173" s="72">
        <v>0</v>
      </c>
    </row>
    <row r="13174" spans="1:11" x14ac:dyDescent="0.25">
      <c r="A13174" s="66" t="s">
        <v>414</v>
      </c>
      <c r="B13174" s="66" t="s">
        <v>409</v>
      </c>
      <c r="C13174" t="s">
        <v>173</v>
      </c>
      <c r="D13174" s="73">
        <f t="shared" si="696"/>
        <v>41.711440000000003</v>
      </c>
      <c r="E13174" s="73">
        <f t="shared" si="697"/>
        <v>33.222720000000002</v>
      </c>
      <c r="F13174" s="73">
        <f t="shared" si="698"/>
        <v>50.721649999999997</v>
      </c>
      <c r="H13174" s="72">
        <v>41.711440000000003</v>
      </c>
      <c r="I13174" s="75">
        <v>33.222720000000002</v>
      </c>
      <c r="J13174" s="75">
        <v>50.721649999999997</v>
      </c>
      <c r="K13174" s="72">
        <v>0</v>
      </c>
    </row>
    <row r="13175" spans="1:11" x14ac:dyDescent="0.25">
      <c r="A13175" s="66" t="s">
        <v>414</v>
      </c>
      <c r="B13175" s="66" t="s">
        <v>409</v>
      </c>
      <c r="C13175" t="s">
        <v>180</v>
      </c>
      <c r="D13175" s="73">
        <f t="shared" si="696"/>
        <v>41.803640000000001</v>
      </c>
      <c r="E13175" s="73">
        <f t="shared" si="697"/>
        <v>33.946680000000001</v>
      </c>
      <c r="F13175" s="73">
        <f t="shared" si="698"/>
        <v>50.099820000000001</v>
      </c>
      <c r="H13175" s="72">
        <v>41.803640000000001</v>
      </c>
      <c r="I13175" s="75">
        <v>33.946680000000001</v>
      </c>
      <c r="J13175" s="75">
        <v>50.099820000000001</v>
      </c>
      <c r="K13175" s="72">
        <v>0</v>
      </c>
    </row>
    <row r="13176" spans="1:11" x14ac:dyDescent="0.25">
      <c r="A13176" s="66" t="s">
        <v>414</v>
      </c>
      <c r="B13176" s="66" t="s">
        <v>409</v>
      </c>
      <c r="C13176" t="s">
        <v>186</v>
      </c>
      <c r="D13176" s="73">
        <f t="shared" si="696"/>
        <v>32.494689999999999</v>
      </c>
      <c r="E13176" s="73">
        <f t="shared" si="697"/>
        <v>28.540230000000001</v>
      </c>
      <c r="F13176" s="73">
        <f t="shared" si="698"/>
        <v>36.715560000000004</v>
      </c>
      <c r="H13176" s="72">
        <v>32.494689999999999</v>
      </c>
      <c r="I13176" s="75">
        <v>28.540230000000001</v>
      </c>
      <c r="J13176" s="75">
        <v>36.715560000000004</v>
      </c>
      <c r="K13176" s="72">
        <v>0</v>
      </c>
    </row>
    <row r="13177" spans="1:11" x14ac:dyDescent="0.25">
      <c r="A13177" s="66" t="s">
        <v>414</v>
      </c>
      <c r="B13177" s="66" t="s">
        <v>409</v>
      </c>
      <c r="C13177" t="s">
        <v>102</v>
      </c>
      <c r="D13177" s="73">
        <f t="shared" si="696"/>
        <v>42.311979999999998</v>
      </c>
      <c r="E13177" s="73">
        <f t="shared" si="697"/>
        <v>35.293970000000002</v>
      </c>
      <c r="F13177" s="73">
        <f t="shared" si="698"/>
        <v>49.654600000000002</v>
      </c>
      <c r="H13177" s="72">
        <v>42.311979999999998</v>
      </c>
      <c r="I13177" s="75">
        <v>35.293970000000002</v>
      </c>
      <c r="J13177" s="75">
        <v>49.654600000000002</v>
      </c>
      <c r="K13177" s="72">
        <v>0</v>
      </c>
    </row>
    <row r="13178" spans="1:11" x14ac:dyDescent="0.25">
      <c r="A13178" s="66" t="s">
        <v>414</v>
      </c>
      <c r="B13178" s="66" t="s">
        <v>409</v>
      </c>
      <c r="C13178" t="s">
        <v>109</v>
      </c>
      <c r="D13178" s="73">
        <f t="shared" ref="D13178:D13241" si="699">IF(K13178&gt;=50," ",H13178)</f>
        <v>34.917490000000001</v>
      </c>
      <c r="E13178" s="73">
        <f t="shared" ref="E13178:E13241" si="700">IF(K13178&gt;=50," ",I13178)</f>
        <v>26.12716</v>
      </c>
      <c r="F13178" s="73">
        <f t="shared" ref="F13178:F13241" si="701">IF(K13178&gt;=50," ",J13178)</f>
        <v>44.868980000000001</v>
      </c>
      <c r="H13178" s="72">
        <v>34.917490000000001</v>
      </c>
      <c r="I13178" s="75">
        <v>26.12716</v>
      </c>
      <c r="J13178" s="75">
        <v>44.868980000000001</v>
      </c>
      <c r="K13178" s="72">
        <v>0</v>
      </c>
    </row>
    <row r="13179" spans="1:11" x14ac:dyDescent="0.25">
      <c r="A13179" s="66" t="s">
        <v>414</v>
      </c>
      <c r="B13179" s="66" t="s">
        <v>409</v>
      </c>
      <c r="C13179" t="s">
        <v>129</v>
      </c>
      <c r="D13179" s="73">
        <f t="shared" si="699"/>
        <v>40.310420000000001</v>
      </c>
      <c r="E13179" s="73">
        <f t="shared" si="700"/>
        <v>33.119819999999997</v>
      </c>
      <c r="F13179" s="73">
        <f t="shared" si="701"/>
        <v>47.943060000000003</v>
      </c>
      <c r="H13179" s="72">
        <v>40.310420000000001</v>
      </c>
      <c r="I13179" s="75">
        <v>33.119819999999997</v>
      </c>
      <c r="J13179" s="75">
        <v>47.943060000000003</v>
      </c>
      <c r="K13179" s="72">
        <v>0</v>
      </c>
    </row>
    <row r="13180" spans="1:11" x14ac:dyDescent="0.25">
      <c r="A13180" s="66" t="s">
        <v>414</v>
      </c>
      <c r="B13180" s="66" t="s">
        <v>409</v>
      </c>
      <c r="C13180" t="s">
        <v>135</v>
      </c>
      <c r="D13180" s="73">
        <f t="shared" si="699"/>
        <v>25.941549999999999</v>
      </c>
      <c r="E13180" s="73">
        <f t="shared" si="700"/>
        <v>18.190650000000002</v>
      </c>
      <c r="F13180" s="73">
        <f t="shared" si="701"/>
        <v>35.559530000000002</v>
      </c>
      <c r="H13180" s="72">
        <v>25.941549999999999</v>
      </c>
      <c r="I13180" s="75">
        <v>18.190650000000002</v>
      </c>
      <c r="J13180" s="75">
        <v>35.559530000000002</v>
      </c>
      <c r="K13180" s="72">
        <v>0</v>
      </c>
    </row>
    <row r="13181" spans="1:11" x14ac:dyDescent="0.25">
      <c r="A13181" s="66" t="s">
        <v>414</v>
      </c>
      <c r="B13181" s="66" t="s">
        <v>409</v>
      </c>
      <c r="C13181" t="s">
        <v>142</v>
      </c>
      <c r="D13181" s="73">
        <f t="shared" si="699"/>
        <v>21.950759999999999</v>
      </c>
      <c r="E13181" s="73">
        <f t="shared" si="700"/>
        <v>16.585920000000002</v>
      </c>
      <c r="F13181" s="73">
        <f t="shared" si="701"/>
        <v>28.458870000000001</v>
      </c>
      <c r="H13181" s="72">
        <v>21.950759999999999</v>
      </c>
      <c r="I13181" s="75">
        <v>16.585920000000002</v>
      </c>
      <c r="J13181" s="75">
        <v>28.458870000000001</v>
      </c>
      <c r="K13181" s="72">
        <v>0</v>
      </c>
    </row>
    <row r="13182" spans="1:11" x14ac:dyDescent="0.25">
      <c r="A13182" s="66" t="s">
        <v>414</v>
      </c>
      <c r="B13182" s="66" t="s">
        <v>409</v>
      </c>
      <c r="C13182" t="s">
        <v>148</v>
      </c>
      <c r="D13182" s="73">
        <f t="shared" si="699"/>
        <v>18.496980000000001</v>
      </c>
      <c r="E13182" s="73">
        <f t="shared" si="700"/>
        <v>13.15508</v>
      </c>
      <c r="F13182" s="73">
        <f t="shared" si="701"/>
        <v>25.374279999999999</v>
      </c>
      <c r="H13182" s="72">
        <v>18.496980000000001</v>
      </c>
      <c r="I13182" s="75">
        <v>13.15508</v>
      </c>
      <c r="J13182" s="75">
        <v>25.374279999999999</v>
      </c>
      <c r="K13182" s="72">
        <v>0</v>
      </c>
    </row>
    <row r="13183" spans="1:11" x14ac:dyDescent="0.25">
      <c r="A13183" s="66" t="s">
        <v>414</v>
      </c>
      <c r="B13183" s="66" t="s">
        <v>409</v>
      </c>
      <c r="C13183" t="s">
        <v>149</v>
      </c>
      <c r="D13183" s="73">
        <f t="shared" si="699"/>
        <v>38.455469999999998</v>
      </c>
      <c r="E13183" s="73">
        <f t="shared" si="700"/>
        <v>30.193570000000001</v>
      </c>
      <c r="F13183" s="73">
        <f t="shared" si="701"/>
        <v>47.441670000000002</v>
      </c>
      <c r="H13183" s="72">
        <v>38.455469999999998</v>
      </c>
      <c r="I13183" s="75">
        <v>30.193570000000001</v>
      </c>
      <c r="J13183" s="75">
        <v>47.441670000000002</v>
      </c>
      <c r="K13183" s="72">
        <v>0</v>
      </c>
    </row>
    <row r="13184" spans="1:11" x14ac:dyDescent="0.25">
      <c r="A13184" s="66" t="s">
        <v>414</v>
      </c>
      <c r="B13184" s="66" t="s">
        <v>409</v>
      </c>
      <c r="C13184" t="s">
        <v>157</v>
      </c>
      <c r="D13184" s="73">
        <f t="shared" si="699"/>
        <v>24.12331</v>
      </c>
      <c r="E13184" s="73">
        <f t="shared" si="700"/>
        <v>17.279070000000001</v>
      </c>
      <c r="F13184" s="73">
        <f t="shared" si="701"/>
        <v>32.609830000000002</v>
      </c>
      <c r="H13184" s="72">
        <v>24.12331</v>
      </c>
      <c r="I13184" s="75">
        <v>17.279070000000001</v>
      </c>
      <c r="J13184" s="75">
        <v>32.609830000000002</v>
      </c>
      <c r="K13184" s="72">
        <v>0</v>
      </c>
    </row>
    <row r="13185" spans="1:11" x14ac:dyDescent="0.25">
      <c r="A13185" s="66" t="s">
        <v>414</v>
      </c>
      <c r="B13185" s="66" t="s">
        <v>409</v>
      </c>
      <c r="C13185" t="s">
        <v>166</v>
      </c>
      <c r="D13185" s="73">
        <f t="shared" si="699"/>
        <v>22.739260000000002</v>
      </c>
      <c r="E13185" s="73">
        <f t="shared" si="700"/>
        <v>16.783850000000001</v>
      </c>
      <c r="F13185" s="73">
        <f t="shared" si="701"/>
        <v>30.044899999999998</v>
      </c>
      <c r="H13185" s="72">
        <v>22.739260000000002</v>
      </c>
      <c r="I13185" s="75">
        <v>16.783850000000001</v>
      </c>
      <c r="J13185" s="75">
        <v>30.044899999999998</v>
      </c>
      <c r="K13185" s="72">
        <v>0</v>
      </c>
    </row>
    <row r="13186" spans="1:11" x14ac:dyDescent="0.25">
      <c r="A13186" s="66" t="s">
        <v>414</v>
      </c>
      <c r="B13186" s="66" t="s">
        <v>409</v>
      </c>
      <c r="C13186" t="s">
        <v>169</v>
      </c>
      <c r="D13186" s="73">
        <f t="shared" si="699"/>
        <v>44.940600000000003</v>
      </c>
      <c r="E13186" s="73">
        <f t="shared" si="700"/>
        <v>35.824449999999999</v>
      </c>
      <c r="F13186" s="73">
        <f t="shared" si="701"/>
        <v>54.409750000000003</v>
      </c>
      <c r="H13186" s="72">
        <v>44.940600000000003</v>
      </c>
      <c r="I13186" s="75">
        <v>35.824449999999999</v>
      </c>
      <c r="J13186" s="75">
        <v>54.409750000000003</v>
      </c>
      <c r="K13186" s="72">
        <v>0</v>
      </c>
    </row>
    <row r="13187" spans="1:11" x14ac:dyDescent="0.25">
      <c r="A13187" s="66" t="s">
        <v>414</v>
      </c>
      <c r="B13187" s="66" t="s">
        <v>409</v>
      </c>
      <c r="C13187" t="s">
        <v>170</v>
      </c>
      <c r="D13187" s="73">
        <f t="shared" si="699"/>
        <v>32.754510000000003</v>
      </c>
      <c r="E13187" s="73">
        <f t="shared" si="700"/>
        <v>22.15315</v>
      </c>
      <c r="F13187" s="73">
        <f t="shared" si="701"/>
        <v>45.466119999999997</v>
      </c>
      <c r="H13187" s="72">
        <v>32.754510000000003</v>
      </c>
      <c r="I13187" s="75">
        <v>22.15315</v>
      </c>
      <c r="J13187" s="75">
        <v>45.466119999999997</v>
      </c>
      <c r="K13187" s="72">
        <v>0</v>
      </c>
    </row>
    <row r="13188" spans="1:11" x14ac:dyDescent="0.25">
      <c r="A13188" s="66" t="s">
        <v>414</v>
      </c>
      <c r="B13188" s="66" t="s">
        <v>409</v>
      </c>
      <c r="C13188" t="s">
        <v>176</v>
      </c>
      <c r="D13188" s="73">
        <f t="shared" si="699"/>
        <v>24.5745</v>
      </c>
      <c r="E13188" s="73">
        <f t="shared" si="700"/>
        <v>18.644469999999998</v>
      </c>
      <c r="F13188" s="73">
        <f t="shared" si="701"/>
        <v>31.65672</v>
      </c>
      <c r="H13188" s="72">
        <v>24.5745</v>
      </c>
      <c r="I13188" s="75">
        <v>18.644469999999998</v>
      </c>
      <c r="J13188" s="75">
        <v>31.65672</v>
      </c>
      <c r="K13188" s="72">
        <v>0</v>
      </c>
    </row>
    <row r="13189" spans="1:11" x14ac:dyDescent="0.25">
      <c r="A13189" s="66" t="s">
        <v>414</v>
      </c>
      <c r="B13189" s="66" t="s">
        <v>409</v>
      </c>
      <c r="C13189" t="s">
        <v>3</v>
      </c>
      <c r="D13189" s="73">
        <f t="shared" si="699"/>
        <v>31.009350000000001</v>
      </c>
      <c r="E13189" s="73">
        <f t="shared" si="700"/>
        <v>27.796800000000001</v>
      </c>
      <c r="F13189" s="73">
        <f t="shared" si="701"/>
        <v>34.41621</v>
      </c>
      <c r="H13189" s="72">
        <v>31.009350000000001</v>
      </c>
      <c r="I13189" s="75">
        <v>27.796800000000001</v>
      </c>
      <c r="J13189" s="75">
        <v>34.41621</v>
      </c>
      <c r="K13189" s="72">
        <v>0</v>
      </c>
    </row>
    <row r="13190" spans="1:11" x14ac:dyDescent="0.25">
      <c r="A13190" s="66" t="s">
        <v>414</v>
      </c>
      <c r="B13190" s="66" t="s">
        <v>409</v>
      </c>
      <c r="C13190" t="s">
        <v>112</v>
      </c>
      <c r="D13190" s="73">
        <f t="shared" si="699"/>
        <v>41.727229999999999</v>
      </c>
      <c r="E13190" s="73">
        <f t="shared" si="700"/>
        <v>33.007890000000003</v>
      </c>
      <c r="F13190" s="73">
        <f t="shared" si="701"/>
        <v>50.99653</v>
      </c>
      <c r="H13190" s="72">
        <v>41.727229999999999</v>
      </c>
      <c r="I13190" s="75">
        <v>33.007890000000003</v>
      </c>
      <c r="J13190" s="75">
        <v>50.99653</v>
      </c>
      <c r="K13190" s="72">
        <v>0</v>
      </c>
    </row>
    <row r="13191" spans="1:11" x14ac:dyDescent="0.25">
      <c r="A13191" s="66" t="s">
        <v>414</v>
      </c>
      <c r="B13191" s="66" t="s">
        <v>409</v>
      </c>
      <c r="C13191" t="s">
        <v>113</v>
      </c>
      <c r="D13191" s="73">
        <f t="shared" si="699"/>
        <v>29.43346</v>
      </c>
      <c r="E13191" s="73">
        <f t="shared" si="700"/>
        <v>21.449390000000001</v>
      </c>
      <c r="F13191" s="73">
        <f t="shared" si="701"/>
        <v>38.917029999999997</v>
      </c>
      <c r="H13191" s="72">
        <v>29.43346</v>
      </c>
      <c r="I13191" s="75">
        <v>21.449390000000001</v>
      </c>
      <c r="J13191" s="75">
        <v>38.917029999999997</v>
      </c>
      <c r="K13191" s="72">
        <v>0</v>
      </c>
    </row>
    <row r="13192" spans="1:11" x14ac:dyDescent="0.25">
      <c r="A13192" s="66" t="s">
        <v>414</v>
      </c>
      <c r="B13192" s="66" t="s">
        <v>409</v>
      </c>
      <c r="C13192" t="s">
        <v>116</v>
      </c>
      <c r="D13192" s="73">
        <f t="shared" si="699"/>
        <v>30.822050000000001</v>
      </c>
      <c r="E13192" s="73">
        <f t="shared" si="700"/>
        <v>22.67267</v>
      </c>
      <c r="F13192" s="73">
        <f t="shared" si="701"/>
        <v>40.37133</v>
      </c>
      <c r="H13192" s="72">
        <v>30.822050000000001</v>
      </c>
      <c r="I13192" s="75">
        <v>22.67267</v>
      </c>
      <c r="J13192" s="75">
        <v>40.37133</v>
      </c>
      <c r="K13192" s="72">
        <v>0</v>
      </c>
    </row>
    <row r="13193" spans="1:11" x14ac:dyDescent="0.25">
      <c r="A13193" s="66" t="s">
        <v>414</v>
      </c>
      <c r="B13193" s="66" t="s">
        <v>409</v>
      </c>
      <c r="C13193" t="s">
        <v>122</v>
      </c>
      <c r="D13193" s="73">
        <f t="shared" si="699"/>
        <v>43.87509</v>
      </c>
      <c r="E13193" s="73">
        <f t="shared" si="700"/>
        <v>30.854230000000001</v>
      </c>
      <c r="F13193" s="73">
        <f t="shared" si="701"/>
        <v>57.797759999999997</v>
      </c>
      <c r="H13193" s="72">
        <v>43.87509</v>
      </c>
      <c r="I13193" s="75">
        <v>30.854230000000001</v>
      </c>
      <c r="J13193" s="75">
        <v>57.797759999999997</v>
      </c>
      <c r="K13193" s="72">
        <v>0</v>
      </c>
    </row>
    <row r="13194" spans="1:11" x14ac:dyDescent="0.25">
      <c r="A13194" s="66" t="s">
        <v>414</v>
      </c>
      <c r="B13194" s="66" t="s">
        <v>409</v>
      </c>
      <c r="C13194" t="s">
        <v>126</v>
      </c>
      <c r="D13194" s="73">
        <f t="shared" si="699"/>
        <v>24.707270000000001</v>
      </c>
      <c r="E13194" s="73">
        <f t="shared" si="700"/>
        <v>19.047080000000001</v>
      </c>
      <c r="F13194" s="73">
        <f t="shared" si="701"/>
        <v>31.397110000000001</v>
      </c>
      <c r="H13194" s="72">
        <v>24.707270000000001</v>
      </c>
      <c r="I13194" s="75">
        <v>19.047080000000001</v>
      </c>
      <c r="J13194" s="75">
        <v>31.397110000000001</v>
      </c>
      <c r="K13194" s="72">
        <v>0</v>
      </c>
    </row>
    <row r="13195" spans="1:11" x14ac:dyDescent="0.25">
      <c r="A13195" s="66" t="s">
        <v>414</v>
      </c>
      <c r="B13195" s="66" t="s">
        <v>409</v>
      </c>
      <c r="C13195" t="s">
        <v>139</v>
      </c>
      <c r="D13195" s="73">
        <f t="shared" si="699"/>
        <v>37.697180000000003</v>
      </c>
      <c r="E13195" s="73">
        <f t="shared" si="700"/>
        <v>27.908850000000001</v>
      </c>
      <c r="F13195" s="73">
        <f t="shared" si="701"/>
        <v>48.603969999999997</v>
      </c>
      <c r="H13195" s="72">
        <v>37.697180000000003</v>
      </c>
      <c r="I13195" s="75">
        <v>27.908850000000001</v>
      </c>
      <c r="J13195" s="75">
        <v>48.603969999999997</v>
      </c>
      <c r="K13195" s="72">
        <v>0</v>
      </c>
    </row>
    <row r="13196" spans="1:11" x14ac:dyDescent="0.25">
      <c r="A13196" s="66" t="s">
        <v>414</v>
      </c>
      <c r="B13196" s="66" t="s">
        <v>409</v>
      </c>
      <c r="C13196" t="s">
        <v>140</v>
      </c>
      <c r="D13196" s="73">
        <f t="shared" si="699"/>
        <v>23.581990000000001</v>
      </c>
      <c r="E13196" s="73">
        <f t="shared" si="700"/>
        <v>16.98536</v>
      </c>
      <c r="F13196" s="73">
        <f t="shared" si="701"/>
        <v>31.760380000000001</v>
      </c>
      <c r="H13196" s="72">
        <v>23.581990000000001</v>
      </c>
      <c r="I13196" s="75">
        <v>16.98536</v>
      </c>
      <c r="J13196" s="75">
        <v>31.760380000000001</v>
      </c>
      <c r="K13196" s="72">
        <v>0</v>
      </c>
    </row>
    <row r="13197" spans="1:11" x14ac:dyDescent="0.25">
      <c r="A13197" s="66" t="s">
        <v>414</v>
      </c>
      <c r="B13197" s="66" t="s">
        <v>409</v>
      </c>
      <c r="C13197" t="s">
        <v>147</v>
      </c>
      <c r="D13197" s="73">
        <f t="shared" si="699"/>
        <v>31.892479999999999</v>
      </c>
      <c r="E13197" s="73">
        <f t="shared" si="700"/>
        <v>23.830670000000001</v>
      </c>
      <c r="F13197" s="73">
        <f t="shared" si="701"/>
        <v>41.206159999999997</v>
      </c>
      <c r="H13197" s="72">
        <v>31.892479999999999</v>
      </c>
      <c r="I13197" s="75">
        <v>23.830670000000001</v>
      </c>
      <c r="J13197" s="75">
        <v>41.206159999999997</v>
      </c>
      <c r="K13197" s="72">
        <v>0</v>
      </c>
    </row>
    <row r="13198" spans="1:11" x14ac:dyDescent="0.25">
      <c r="A13198" s="66" t="s">
        <v>414</v>
      </c>
      <c r="B13198" s="66" t="s">
        <v>409</v>
      </c>
      <c r="C13198" t="s">
        <v>155</v>
      </c>
      <c r="D13198" s="73">
        <f t="shared" si="699"/>
        <v>25.60275</v>
      </c>
      <c r="E13198" s="73">
        <f t="shared" si="700"/>
        <v>16.793140000000001</v>
      </c>
      <c r="F13198" s="73">
        <f t="shared" si="701"/>
        <v>36.979909999999997</v>
      </c>
      <c r="H13198" s="72">
        <v>25.60275</v>
      </c>
      <c r="I13198" s="75">
        <v>16.793140000000001</v>
      </c>
      <c r="J13198" s="75">
        <v>36.979909999999997</v>
      </c>
      <c r="K13198" s="72">
        <v>0</v>
      </c>
    </row>
    <row r="13199" spans="1:11" x14ac:dyDescent="0.25">
      <c r="A13199" s="66" t="s">
        <v>414</v>
      </c>
      <c r="B13199" s="66" t="s">
        <v>409</v>
      </c>
      <c r="C13199" t="s">
        <v>168</v>
      </c>
      <c r="D13199" s="73">
        <f t="shared" si="699"/>
        <v>39.275979999999997</v>
      </c>
      <c r="E13199" s="73">
        <f t="shared" si="700"/>
        <v>29.638020000000001</v>
      </c>
      <c r="F13199" s="73">
        <f t="shared" si="701"/>
        <v>49.828580000000002</v>
      </c>
      <c r="H13199" s="72">
        <v>39.275979999999997</v>
      </c>
      <c r="I13199" s="75">
        <v>29.638020000000001</v>
      </c>
      <c r="J13199" s="75">
        <v>49.828580000000002</v>
      </c>
      <c r="K13199" s="72">
        <v>0</v>
      </c>
    </row>
    <row r="13200" spans="1:11" x14ac:dyDescent="0.25">
      <c r="A13200" s="66" t="s">
        <v>414</v>
      </c>
      <c r="B13200" s="66" t="s">
        <v>409</v>
      </c>
      <c r="C13200" t="s">
        <v>187</v>
      </c>
      <c r="D13200" s="73">
        <f t="shared" si="699"/>
        <v>30.07067</v>
      </c>
      <c r="E13200" s="73">
        <f t="shared" si="700"/>
        <v>25.374009999999998</v>
      </c>
      <c r="F13200" s="73">
        <f t="shared" si="701"/>
        <v>35.226309999999998</v>
      </c>
      <c r="H13200" s="72">
        <v>30.07067</v>
      </c>
      <c r="I13200" s="75">
        <v>25.374009999999998</v>
      </c>
      <c r="J13200" s="75">
        <v>35.226309999999998</v>
      </c>
      <c r="K13200" s="72">
        <v>0</v>
      </c>
    </row>
    <row r="13201" spans="1:11" x14ac:dyDescent="0.25">
      <c r="A13201" s="66" t="s">
        <v>414</v>
      </c>
      <c r="B13201" s="66" t="s">
        <v>409</v>
      </c>
      <c r="C13201" t="s">
        <v>1</v>
      </c>
      <c r="D13201" s="73">
        <f t="shared" si="699"/>
        <v>25.65962</v>
      </c>
      <c r="E13201" s="73">
        <f t="shared" si="700"/>
        <v>24.638349999999999</v>
      </c>
      <c r="F13201" s="73">
        <f t="shared" si="701"/>
        <v>26.708220000000001</v>
      </c>
      <c r="H13201" s="72">
        <v>25.65962</v>
      </c>
      <c r="I13201" s="75">
        <v>24.638349999999999</v>
      </c>
      <c r="J13201" s="75">
        <v>26.708220000000001</v>
      </c>
      <c r="K13201" s="72">
        <v>0</v>
      </c>
    </row>
    <row r="13202" spans="1:11" x14ac:dyDescent="0.25">
      <c r="A13202" s="66" t="s">
        <v>414</v>
      </c>
      <c r="B13202" s="66" t="s">
        <v>410</v>
      </c>
      <c r="C13202" t="s">
        <v>110</v>
      </c>
      <c r="D13202" s="73">
        <f t="shared" si="699"/>
        <v>27.378969999999999</v>
      </c>
      <c r="E13202" s="73">
        <f t="shared" si="700"/>
        <v>20.85952</v>
      </c>
      <c r="F13202" s="73">
        <f t="shared" si="701"/>
        <v>35.034010000000002</v>
      </c>
      <c r="H13202" s="72">
        <v>27.378969999999999</v>
      </c>
      <c r="I13202" s="75">
        <v>20.85952</v>
      </c>
      <c r="J13202" s="75">
        <v>35.034010000000002</v>
      </c>
      <c r="K13202" s="72">
        <v>0</v>
      </c>
    </row>
    <row r="13203" spans="1:11" x14ac:dyDescent="0.25">
      <c r="A13203" s="66" t="s">
        <v>414</v>
      </c>
      <c r="B13203" s="66" t="s">
        <v>410</v>
      </c>
      <c r="C13203" t="s">
        <v>137</v>
      </c>
      <c r="D13203" s="73">
        <f t="shared" si="699"/>
        <v>16.903960000000001</v>
      </c>
      <c r="E13203" s="73">
        <f t="shared" si="700"/>
        <v>12.78434</v>
      </c>
      <c r="F13203" s="73">
        <f t="shared" si="701"/>
        <v>22.015979999999999</v>
      </c>
      <c r="H13203" s="72">
        <v>16.903960000000001</v>
      </c>
      <c r="I13203" s="75">
        <v>12.78434</v>
      </c>
      <c r="J13203" s="75">
        <v>22.015979999999999</v>
      </c>
      <c r="K13203" s="72">
        <v>0</v>
      </c>
    </row>
    <row r="13204" spans="1:11" x14ac:dyDescent="0.25">
      <c r="A13204" s="66" t="s">
        <v>414</v>
      </c>
      <c r="B13204" s="66" t="s">
        <v>410</v>
      </c>
      <c r="C13204" t="s">
        <v>141</v>
      </c>
      <c r="D13204" s="73">
        <f t="shared" si="699"/>
        <v>18.92249</v>
      </c>
      <c r="E13204" s="73">
        <f t="shared" si="700"/>
        <v>13.772119999999999</v>
      </c>
      <c r="F13204" s="73">
        <f t="shared" si="701"/>
        <v>25.430900000000001</v>
      </c>
      <c r="H13204" s="72">
        <v>18.92249</v>
      </c>
      <c r="I13204" s="75">
        <v>13.772119999999999</v>
      </c>
      <c r="J13204" s="75">
        <v>25.430900000000001</v>
      </c>
      <c r="K13204" s="72">
        <v>0</v>
      </c>
    </row>
    <row r="13205" spans="1:11" x14ac:dyDescent="0.25">
      <c r="A13205" s="66" t="s">
        <v>414</v>
      </c>
      <c r="B13205" s="66" t="s">
        <v>410</v>
      </c>
      <c r="C13205" t="s">
        <v>144</v>
      </c>
      <c r="D13205" s="73">
        <f t="shared" si="699"/>
        <v>19.135380000000001</v>
      </c>
      <c r="E13205" s="73">
        <f t="shared" si="700"/>
        <v>14.709540000000001</v>
      </c>
      <c r="F13205" s="73">
        <f t="shared" si="701"/>
        <v>24.510190000000001</v>
      </c>
      <c r="H13205" s="72">
        <v>19.135380000000001</v>
      </c>
      <c r="I13205" s="75">
        <v>14.709540000000001</v>
      </c>
      <c r="J13205" s="75">
        <v>24.510190000000001</v>
      </c>
      <c r="K13205" s="72">
        <v>0</v>
      </c>
    </row>
    <row r="13206" spans="1:11" x14ac:dyDescent="0.25">
      <c r="A13206" s="66" t="s">
        <v>414</v>
      </c>
      <c r="B13206" s="66" t="s">
        <v>410</v>
      </c>
      <c r="C13206" t="s">
        <v>150</v>
      </c>
      <c r="D13206" s="73">
        <f t="shared" si="699"/>
        <v>22.907699999999998</v>
      </c>
      <c r="E13206" s="73">
        <f t="shared" si="700"/>
        <v>17.747430000000001</v>
      </c>
      <c r="F13206" s="73">
        <f t="shared" si="701"/>
        <v>29.03867</v>
      </c>
      <c r="H13206" s="72">
        <v>22.907699999999998</v>
      </c>
      <c r="I13206" s="75">
        <v>17.747430000000001</v>
      </c>
      <c r="J13206" s="75">
        <v>29.03867</v>
      </c>
      <c r="K13206" s="72">
        <v>0</v>
      </c>
    </row>
    <row r="13207" spans="1:11" x14ac:dyDescent="0.25">
      <c r="A13207" s="66" t="s">
        <v>414</v>
      </c>
      <c r="B13207" s="66" t="s">
        <v>410</v>
      </c>
      <c r="C13207" t="s">
        <v>174</v>
      </c>
      <c r="D13207" s="73">
        <f t="shared" si="699"/>
        <v>22.672519999999999</v>
      </c>
      <c r="E13207" s="73">
        <f t="shared" si="700"/>
        <v>17.54138</v>
      </c>
      <c r="F13207" s="73">
        <f t="shared" si="701"/>
        <v>28.780719999999999</v>
      </c>
      <c r="H13207" s="72">
        <v>22.672519999999999</v>
      </c>
      <c r="I13207" s="75">
        <v>17.54138</v>
      </c>
      <c r="J13207" s="75">
        <v>28.780719999999999</v>
      </c>
      <c r="K13207" s="72">
        <v>0</v>
      </c>
    </row>
    <row r="13208" spans="1:11" x14ac:dyDescent="0.25">
      <c r="A13208" s="66" t="s">
        <v>414</v>
      </c>
      <c r="B13208" s="66" t="s">
        <v>410</v>
      </c>
      <c r="C13208" t="s">
        <v>179</v>
      </c>
      <c r="D13208" s="73">
        <f t="shared" si="699"/>
        <v>17.514520000000001</v>
      </c>
      <c r="E13208" s="73">
        <f t="shared" si="700"/>
        <v>11.803470000000001</v>
      </c>
      <c r="F13208" s="73">
        <f t="shared" si="701"/>
        <v>25.199310000000001</v>
      </c>
      <c r="H13208" s="72">
        <v>17.514520000000001</v>
      </c>
      <c r="I13208" s="75">
        <v>11.803470000000001</v>
      </c>
      <c r="J13208" s="75">
        <v>25.199310000000001</v>
      </c>
      <c r="K13208" s="72">
        <v>0</v>
      </c>
    </row>
    <row r="13209" spans="1:11" x14ac:dyDescent="0.25">
      <c r="A13209" s="66" t="s">
        <v>414</v>
      </c>
      <c r="B13209" s="66" t="s">
        <v>410</v>
      </c>
      <c r="C13209" t="s">
        <v>181</v>
      </c>
      <c r="D13209" s="73">
        <f t="shared" si="699"/>
        <v>21.0806</v>
      </c>
      <c r="E13209" s="73">
        <f t="shared" si="700"/>
        <v>18.842310000000001</v>
      </c>
      <c r="F13209" s="73">
        <f t="shared" si="701"/>
        <v>23.507760000000001</v>
      </c>
      <c r="H13209" s="72">
        <v>21.0806</v>
      </c>
      <c r="I13209" s="75">
        <v>18.842310000000001</v>
      </c>
      <c r="J13209" s="75">
        <v>23.507760000000001</v>
      </c>
      <c r="K13209" s="72">
        <v>0</v>
      </c>
    </row>
    <row r="13210" spans="1:11" x14ac:dyDescent="0.25">
      <c r="A13210" s="66" t="s">
        <v>414</v>
      </c>
      <c r="B13210" s="66" t="s">
        <v>410</v>
      </c>
      <c r="C13210" t="s">
        <v>105</v>
      </c>
      <c r="D13210" s="73">
        <f t="shared" si="699"/>
        <v>20.65089</v>
      </c>
      <c r="E13210" s="73">
        <f t="shared" si="700"/>
        <v>14.494719999999999</v>
      </c>
      <c r="F13210" s="73">
        <f t="shared" si="701"/>
        <v>28.54871</v>
      </c>
      <c r="H13210" s="72">
        <v>20.65089</v>
      </c>
      <c r="I13210" s="75">
        <v>14.494719999999999</v>
      </c>
      <c r="J13210" s="75">
        <v>28.54871</v>
      </c>
      <c r="K13210" s="72">
        <v>0</v>
      </c>
    </row>
    <row r="13211" spans="1:11" x14ac:dyDescent="0.25">
      <c r="A13211" s="66" t="s">
        <v>414</v>
      </c>
      <c r="B13211" s="66" t="s">
        <v>410</v>
      </c>
      <c r="C13211" t="s">
        <v>111</v>
      </c>
      <c r="D13211" s="73">
        <f t="shared" si="699"/>
        <v>21.072990000000001</v>
      </c>
      <c r="E13211" s="73">
        <f t="shared" si="700"/>
        <v>16.695889999999999</v>
      </c>
      <c r="F13211" s="73">
        <f t="shared" si="701"/>
        <v>26.23621</v>
      </c>
      <c r="H13211" s="72">
        <v>21.072990000000001</v>
      </c>
      <c r="I13211" s="75">
        <v>16.695889999999999</v>
      </c>
      <c r="J13211" s="75">
        <v>26.23621</v>
      </c>
      <c r="K13211" s="72">
        <v>0</v>
      </c>
    </row>
    <row r="13212" spans="1:11" x14ac:dyDescent="0.25">
      <c r="A13212" s="66" t="s">
        <v>414</v>
      </c>
      <c r="B13212" s="66" t="s">
        <v>410</v>
      </c>
      <c r="C13212" t="s">
        <v>119</v>
      </c>
      <c r="D13212" s="73">
        <f t="shared" si="699"/>
        <v>16.905629999999999</v>
      </c>
      <c r="E13212" s="73">
        <f t="shared" si="700"/>
        <v>11.295769999999999</v>
      </c>
      <c r="F13212" s="73">
        <f t="shared" si="701"/>
        <v>24.53105</v>
      </c>
      <c r="H13212" s="72">
        <v>16.905629999999999</v>
      </c>
      <c r="I13212" s="75">
        <v>11.295769999999999</v>
      </c>
      <c r="J13212" s="75">
        <v>24.53105</v>
      </c>
      <c r="K13212" s="72">
        <v>0</v>
      </c>
    </row>
    <row r="13213" spans="1:11" x14ac:dyDescent="0.25">
      <c r="A13213" s="66" t="s">
        <v>414</v>
      </c>
      <c r="B13213" s="66" t="s">
        <v>410</v>
      </c>
      <c r="C13213" t="s">
        <v>132</v>
      </c>
      <c r="D13213" s="73">
        <f t="shared" si="699"/>
        <v>19.48631</v>
      </c>
      <c r="E13213" s="73">
        <f t="shared" si="700"/>
        <v>13.66126</v>
      </c>
      <c r="F13213" s="73">
        <f t="shared" si="701"/>
        <v>27.017880000000002</v>
      </c>
      <c r="H13213" s="72">
        <v>19.48631</v>
      </c>
      <c r="I13213" s="75">
        <v>13.66126</v>
      </c>
      <c r="J13213" s="75">
        <v>27.017880000000002</v>
      </c>
      <c r="K13213" s="72">
        <v>0</v>
      </c>
    </row>
    <row r="13214" spans="1:11" x14ac:dyDescent="0.25">
      <c r="A13214" s="66" t="s">
        <v>414</v>
      </c>
      <c r="B13214" s="66" t="s">
        <v>410</v>
      </c>
      <c r="C13214" t="s">
        <v>134</v>
      </c>
      <c r="D13214" s="73">
        <f t="shared" si="699"/>
        <v>19.606069999999999</v>
      </c>
      <c r="E13214" s="73">
        <f t="shared" si="700"/>
        <v>14.98639</v>
      </c>
      <c r="F13214" s="73">
        <f t="shared" si="701"/>
        <v>25.227229999999999</v>
      </c>
      <c r="H13214" s="72">
        <v>19.606069999999999</v>
      </c>
      <c r="I13214" s="75">
        <v>14.98639</v>
      </c>
      <c r="J13214" s="75">
        <v>25.227229999999999</v>
      </c>
      <c r="K13214" s="72">
        <v>0</v>
      </c>
    </row>
    <row r="13215" spans="1:11" x14ac:dyDescent="0.25">
      <c r="A13215" s="66" t="s">
        <v>414</v>
      </c>
      <c r="B13215" s="66" t="s">
        <v>410</v>
      </c>
      <c r="C13215" t="s">
        <v>143</v>
      </c>
      <c r="D13215" s="73">
        <f t="shared" si="699"/>
        <v>16.64113</v>
      </c>
      <c r="E13215" s="73">
        <f t="shared" si="700"/>
        <v>11.70153</v>
      </c>
      <c r="F13215" s="73">
        <f t="shared" si="701"/>
        <v>23.11994</v>
      </c>
      <c r="H13215" s="72">
        <v>16.64113</v>
      </c>
      <c r="I13215" s="75">
        <v>11.70153</v>
      </c>
      <c r="J13215" s="75">
        <v>23.11994</v>
      </c>
      <c r="K13215" s="72">
        <v>0</v>
      </c>
    </row>
    <row r="13216" spans="1:11" x14ac:dyDescent="0.25">
      <c r="A13216" s="66" t="s">
        <v>414</v>
      </c>
      <c r="B13216" s="66" t="s">
        <v>410</v>
      </c>
      <c r="C13216" t="s">
        <v>145</v>
      </c>
      <c r="D13216" s="73">
        <f t="shared" si="699"/>
        <v>19.95102</v>
      </c>
      <c r="E13216" s="73">
        <f t="shared" si="700"/>
        <v>14.79095</v>
      </c>
      <c r="F13216" s="73">
        <f t="shared" si="701"/>
        <v>26.354489999999998</v>
      </c>
      <c r="H13216" s="72">
        <v>19.95102</v>
      </c>
      <c r="I13216" s="75">
        <v>14.79095</v>
      </c>
      <c r="J13216" s="75">
        <v>26.354489999999998</v>
      </c>
      <c r="K13216" s="72">
        <v>0</v>
      </c>
    </row>
    <row r="13217" spans="1:11" x14ac:dyDescent="0.25">
      <c r="A13217" s="66" t="s">
        <v>414</v>
      </c>
      <c r="B13217" s="66" t="s">
        <v>410</v>
      </c>
      <c r="C13217" t="s">
        <v>146</v>
      </c>
      <c r="D13217" s="73">
        <f t="shared" si="699"/>
        <v>24.97551</v>
      </c>
      <c r="E13217" s="73">
        <f t="shared" si="700"/>
        <v>18.5825</v>
      </c>
      <c r="F13217" s="73">
        <f t="shared" si="701"/>
        <v>32.68497</v>
      </c>
      <c r="H13217" s="72">
        <v>24.97551</v>
      </c>
      <c r="I13217" s="75">
        <v>18.5825</v>
      </c>
      <c r="J13217" s="75">
        <v>32.68497</v>
      </c>
      <c r="K13217" s="72">
        <v>0</v>
      </c>
    </row>
    <row r="13218" spans="1:11" x14ac:dyDescent="0.25">
      <c r="A13218" s="66" t="s">
        <v>414</v>
      </c>
      <c r="B13218" s="66" t="s">
        <v>410</v>
      </c>
      <c r="C13218" t="s">
        <v>151</v>
      </c>
      <c r="D13218" s="73">
        <f t="shared" si="699"/>
        <v>17.761500000000002</v>
      </c>
      <c r="E13218" s="73">
        <f t="shared" si="700"/>
        <v>13.62129</v>
      </c>
      <c r="F13218" s="73">
        <f t="shared" si="701"/>
        <v>22.827570000000001</v>
      </c>
      <c r="H13218" s="72">
        <v>17.761500000000002</v>
      </c>
      <c r="I13218" s="75">
        <v>13.62129</v>
      </c>
      <c r="J13218" s="75">
        <v>22.827570000000001</v>
      </c>
      <c r="K13218" s="72">
        <v>0</v>
      </c>
    </row>
    <row r="13219" spans="1:11" x14ac:dyDescent="0.25">
      <c r="A13219" s="66" t="s">
        <v>414</v>
      </c>
      <c r="B13219" s="66" t="s">
        <v>410</v>
      </c>
      <c r="C13219" t="s">
        <v>153</v>
      </c>
      <c r="D13219" s="73">
        <f t="shared" si="699"/>
        <v>17.730979999999999</v>
      </c>
      <c r="E13219" s="73">
        <f t="shared" si="700"/>
        <v>12.692080000000001</v>
      </c>
      <c r="F13219" s="73">
        <f t="shared" si="701"/>
        <v>24.215520000000001</v>
      </c>
      <c r="H13219" s="72">
        <v>17.730979999999999</v>
      </c>
      <c r="I13219" s="75">
        <v>12.692080000000001</v>
      </c>
      <c r="J13219" s="75">
        <v>24.215520000000001</v>
      </c>
      <c r="K13219" s="72">
        <v>0</v>
      </c>
    </row>
    <row r="13220" spans="1:11" x14ac:dyDescent="0.25">
      <c r="A13220" s="66" t="s">
        <v>414</v>
      </c>
      <c r="B13220" s="66" t="s">
        <v>410</v>
      </c>
      <c r="C13220" t="s">
        <v>158</v>
      </c>
      <c r="D13220" s="73">
        <f t="shared" si="699"/>
        <v>10.73649</v>
      </c>
      <c r="E13220" s="73">
        <f t="shared" si="700"/>
        <v>7.3299859999999999</v>
      </c>
      <c r="F13220" s="73">
        <f t="shared" si="701"/>
        <v>15.461980000000001</v>
      </c>
      <c r="H13220" s="72">
        <v>10.73649</v>
      </c>
      <c r="I13220" s="75">
        <v>7.3299859999999999</v>
      </c>
      <c r="J13220" s="75">
        <v>15.461980000000001</v>
      </c>
      <c r="K13220" s="72">
        <v>0</v>
      </c>
    </row>
    <row r="13221" spans="1:11" x14ac:dyDescent="0.25">
      <c r="A13221" s="66" t="s">
        <v>414</v>
      </c>
      <c r="B13221" s="66" t="s">
        <v>410</v>
      </c>
      <c r="C13221" t="s">
        <v>175</v>
      </c>
      <c r="D13221" s="73">
        <f t="shared" si="699"/>
        <v>20.46649</v>
      </c>
      <c r="E13221" s="73">
        <f t="shared" si="700"/>
        <v>15.91334</v>
      </c>
      <c r="F13221" s="73">
        <f t="shared" si="701"/>
        <v>25.9208</v>
      </c>
      <c r="H13221" s="72">
        <v>20.46649</v>
      </c>
      <c r="I13221" s="75">
        <v>15.91334</v>
      </c>
      <c r="J13221" s="75">
        <v>25.9208</v>
      </c>
      <c r="K13221" s="72">
        <v>0</v>
      </c>
    </row>
    <row r="13222" spans="1:11" x14ac:dyDescent="0.25">
      <c r="A13222" s="66" t="s">
        <v>414</v>
      </c>
      <c r="B13222" s="66" t="s">
        <v>410</v>
      </c>
      <c r="C13222" t="s">
        <v>177</v>
      </c>
      <c r="D13222" s="73">
        <f t="shared" si="699"/>
        <v>15.26163</v>
      </c>
      <c r="E13222" s="73">
        <f t="shared" si="700"/>
        <v>11.45073</v>
      </c>
      <c r="F13222" s="73">
        <f t="shared" si="701"/>
        <v>20.053619999999999</v>
      </c>
      <c r="H13222" s="72">
        <v>15.26163</v>
      </c>
      <c r="I13222" s="75">
        <v>11.45073</v>
      </c>
      <c r="J13222" s="75">
        <v>20.053619999999999</v>
      </c>
      <c r="K13222" s="72">
        <v>0</v>
      </c>
    </row>
    <row r="13223" spans="1:11" x14ac:dyDescent="0.25">
      <c r="A13223" s="66" t="s">
        <v>414</v>
      </c>
      <c r="B13223" s="66" t="s">
        <v>410</v>
      </c>
      <c r="C13223" t="s">
        <v>178</v>
      </c>
      <c r="D13223" s="73">
        <f t="shared" si="699"/>
        <v>8.9767849999999996</v>
      </c>
      <c r="E13223" s="73">
        <f t="shared" si="700"/>
        <v>5.8044950000000002</v>
      </c>
      <c r="F13223" s="73">
        <f t="shared" si="701"/>
        <v>13.6319</v>
      </c>
      <c r="H13223" s="72">
        <v>8.9767849999999996</v>
      </c>
      <c r="I13223" s="75">
        <v>5.8044950000000002</v>
      </c>
      <c r="J13223" s="75">
        <v>13.6319</v>
      </c>
      <c r="K13223" s="72">
        <v>0</v>
      </c>
    </row>
    <row r="13224" spans="1:11" x14ac:dyDescent="0.25">
      <c r="A13224" s="66" t="s">
        <v>414</v>
      </c>
      <c r="B13224" s="66" t="s">
        <v>410</v>
      </c>
      <c r="C13224" t="s">
        <v>182</v>
      </c>
      <c r="D13224" s="73">
        <f t="shared" si="699"/>
        <v>18.904949999999999</v>
      </c>
      <c r="E13224" s="73">
        <f t="shared" si="700"/>
        <v>17.283359999999998</v>
      </c>
      <c r="F13224" s="73">
        <f t="shared" si="701"/>
        <v>20.640720000000002</v>
      </c>
      <c r="H13224" s="72">
        <v>18.904949999999999</v>
      </c>
      <c r="I13224" s="75">
        <v>17.283359999999998</v>
      </c>
      <c r="J13224" s="75">
        <v>20.640720000000002</v>
      </c>
      <c r="K13224" s="72">
        <v>0</v>
      </c>
    </row>
    <row r="13225" spans="1:11" x14ac:dyDescent="0.25">
      <c r="A13225" s="66" t="s">
        <v>414</v>
      </c>
      <c r="B13225" s="66" t="s">
        <v>410</v>
      </c>
      <c r="C13225" t="s">
        <v>108</v>
      </c>
      <c r="D13225" s="73">
        <f t="shared" si="699"/>
        <v>13.03997</v>
      </c>
      <c r="E13225" s="73">
        <f t="shared" si="700"/>
        <v>8.9001219999999996</v>
      </c>
      <c r="F13225" s="73">
        <f t="shared" si="701"/>
        <v>18.709969999999998</v>
      </c>
      <c r="H13225" s="72">
        <v>13.03997</v>
      </c>
      <c r="I13225" s="75">
        <v>8.9001219999999996</v>
      </c>
      <c r="J13225" s="75">
        <v>18.709969999999998</v>
      </c>
      <c r="K13225" s="72">
        <v>0</v>
      </c>
    </row>
    <row r="13226" spans="1:11" x14ac:dyDescent="0.25">
      <c r="A13226" s="66" t="s">
        <v>414</v>
      </c>
      <c r="B13226" s="66" t="s">
        <v>410</v>
      </c>
      <c r="C13226" t="s">
        <v>114</v>
      </c>
      <c r="D13226" s="73">
        <f t="shared" si="699"/>
        <v>13.27252</v>
      </c>
      <c r="E13226" s="73">
        <f t="shared" si="700"/>
        <v>9.7412480000000006</v>
      </c>
      <c r="F13226" s="73">
        <f t="shared" si="701"/>
        <v>17.831009999999999</v>
      </c>
      <c r="H13226" s="72">
        <v>13.27252</v>
      </c>
      <c r="I13226" s="75">
        <v>9.7412480000000006</v>
      </c>
      <c r="J13226" s="75">
        <v>17.831009999999999</v>
      </c>
      <c r="K13226" s="72">
        <v>0</v>
      </c>
    </row>
    <row r="13227" spans="1:11" x14ac:dyDescent="0.25">
      <c r="A13227" s="66" t="s">
        <v>414</v>
      </c>
      <c r="B13227" s="66" t="s">
        <v>410</v>
      </c>
      <c r="C13227" t="s">
        <v>115</v>
      </c>
      <c r="D13227" s="73">
        <f t="shared" si="699"/>
        <v>22.74166</v>
      </c>
      <c r="E13227" s="73">
        <f t="shared" si="700"/>
        <v>18.137129999999999</v>
      </c>
      <c r="F13227" s="73">
        <f t="shared" si="701"/>
        <v>28.113710000000001</v>
      </c>
      <c r="H13227" s="72">
        <v>22.74166</v>
      </c>
      <c r="I13227" s="75">
        <v>18.137129999999999</v>
      </c>
      <c r="J13227" s="75">
        <v>28.113710000000001</v>
      </c>
      <c r="K13227" s="72">
        <v>0</v>
      </c>
    </row>
    <row r="13228" spans="1:11" x14ac:dyDescent="0.25">
      <c r="A13228" s="66" t="s">
        <v>414</v>
      </c>
      <c r="B13228" s="66" t="s">
        <v>410</v>
      </c>
      <c r="C13228" t="s">
        <v>121</v>
      </c>
      <c r="D13228" s="73">
        <f t="shared" si="699"/>
        <v>12.71705</v>
      </c>
      <c r="E13228" s="73">
        <f t="shared" si="700"/>
        <v>8.9477700000000002</v>
      </c>
      <c r="F13228" s="73">
        <f t="shared" si="701"/>
        <v>17.76436</v>
      </c>
      <c r="H13228" s="72">
        <v>12.71705</v>
      </c>
      <c r="I13228" s="75">
        <v>8.9477700000000002</v>
      </c>
      <c r="J13228" s="75">
        <v>17.76436</v>
      </c>
      <c r="K13228" s="72">
        <v>0</v>
      </c>
    </row>
    <row r="13229" spans="1:11" x14ac:dyDescent="0.25">
      <c r="A13229" s="66" t="s">
        <v>414</v>
      </c>
      <c r="B13229" s="66" t="s">
        <v>410</v>
      </c>
      <c r="C13229" t="s">
        <v>123</v>
      </c>
      <c r="D13229" s="73">
        <f t="shared" si="699"/>
        <v>18.414259999999999</v>
      </c>
      <c r="E13229" s="73">
        <f t="shared" si="700"/>
        <v>12.32817</v>
      </c>
      <c r="F13229" s="73">
        <f t="shared" si="701"/>
        <v>26.593530000000001</v>
      </c>
      <c r="H13229" s="72">
        <v>18.414259999999999</v>
      </c>
      <c r="I13229" s="75">
        <v>12.32817</v>
      </c>
      <c r="J13229" s="75">
        <v>26.593530000000001</v>
      </c>
      <c r="K13229" s="72">
        <v>0</v>
      </c>
    </row>
    <row r="13230" spans="1:11" x14ac:dyDescent="0.25">
      <c r="A13230" s="66" t="s">
        <v>414</v>
      </c>
      <c r="B13230" s="66" t="s">
        <v>410</v>
      </c>
      <c r="C13230" t="s">
        <v>127</v>
      </c>
      <c r="D13230" s="73">
        <f t="shared" si="699"/>
        <v>29.120909999999999</v>
      </c>
      <c r="E13230" s="73">
        <f t="shared" si="700"/>
        <v>23.125520000000002</v>
      </c>
      <c r="F13230" s="73">
        <f t="shared" si="701"/>
        <v>35.94388</v>
      </c>
      <c r="H13230" s="72">
        <v>29.120909999999999</v>
      </c>
      <c r="I13230" s="75">
        <v>23.125520000000002</v>
      </c>
      <c r="J13230" s="75">
        <v>35.94388</v>
      </c>
      <c r="K13230" s="72">
        <v>0</v>
      </c>
    </row>
    <row r="13231" spans="1:11" x14ac:dyDescent="0.25">
      <c r="A13231" s="66" t="s">
        <v>414</v>
      </c>
      <c r="B13231" s="66" t="s">
        <v>410</v>
      </c>
      <c r="C13231" t="s">
        <v>136</v>
      </c>
      <c r="D13231" s="73">
        <f t="shared" si="699"/>
        <v>10.99541</v>
      </c>
      <c r="E13231" s="73">
        <f t="shared" si="700"/>
        <v>8.3152159999999995</v>
      </c>
      <c r="F13231" s="73">
        <f t="shared" si="701"/>
        <v>14.403779999999999</v>
      </c>
      <c r="H13231" s="72">
        <v>10.99541</v>
      </c>
      <c r="I13231" s="75">
        <v>8.3152159999999995</v>
      </c>
      <c r="J13231" s="75">
        <v>14.403779999999999</v>
      </c>
      <c r="K13231" s="72">
        <v>0</v>
      </c>
    </row>
    <row r="13232" spans="1:11" x14ac:dyDescent="0.25">
      <c r="A13232" s="66" t="s">
        <v>414</v>
      </c>
      <c r="B13232" s="66" t="s">
        <v>410</v>
      </c>
      <c r="C13232" t="s">
        <v>154</v>
      </c>
      <c r="D13232" s="73">
        <f t="shared" si="699"/>
        <v>8.4687370000000008</v>
      </c>
      <c r="E13232" s="73">
        <f t="shared" si="700"/>
        <v>5.8076730000000003</v>
      </c>
      <c r="F13232" s="73">
        <f t="shared" si="701"/>
        <v>12.191280000000001</v>
      </c>
      <c r="H13232" s="72">
        <v>8.4687370000000008</v>
      </c>
      <c r="I13232" s="75">
        <v>5.8076730000000003</v>
      </c>
      <c r="J13232" s="75">
        <v>12.191280000000001</v>
      </c>
      <c r="K13232" s="72">
        <v>0</v>
      </c>
    </row>
    <row r="13233" spans="1:11" x14ac:dyDescent="0.25">
      <c r="A13233" s="66" t="s">
        <v>414</v>
      </c>
      <c r="B13233" s="66" t="s">
        <v>410</v>
      </c>
      <c r="C13233" t="s">
        <v>160</v>
      </c>
      <c r="D13233" s="73">
        <f t="shared" si="699"/>
        <v>17.298069999999999</v>
      </c>
      <c r="E13233" s="73">
        <f t="shared" si="700"/>
        <v>10.51642</v>
      </c>
      <c r="F13233" s="73">
        <f t="shared" si="701"/>
        <v>27.127189999999999</v>
      </c>
      <c r="H13233" s="72">
        <v>17.298069999999999</v>
      </c>
      <c r="I13233" s="75">
        <v>10.51642</v>
      </c>
      <c r="J13233" s="75">
        <v>27.127189999999999</v>
      </c>
      <c r="K13233" s="72">
        <v>0</v>
      </c>
    </row>
    <row r="13234" spans="1:11" x14ac:dyDescent="0.25">
      <c r="A13234" s="66" t="s">
        <v>414</v>
      </c>
      <c r="B13234" s="66" t="s">
        <v>410</v>
      </c>
      <c r="C13234" t="s">
        <v>165</v>
      </c>
      <c r="D13234" s="73">
        <f t="shared" si="699"/>
        <v>16.382809999999999</v>
      </c>
      <c r="E13234" s="73">
        <f t="shared" si="700"/>
        <v>12.007580000000001</v>
      </c>
      <c r="F13234" s="73">
        <f t="shared" si="701"/>
        <v>21.95449</v>
      </c>
      <c r="H13234" s="72">
        <v>16.382809999999999</v>
      </c>
      <c r="I13234" s="75">
        <v>12.007580000000001</v>
      </c>
      <c r="J13234" s="75">
        <v>21.95449</v>
      </c>
      <c r="K13234" s="72">
        <v>0</v>
      </c>
    </row>
    <row r="13235" spans="1:11" x14ac:dyDescent="0.25">
      <c r="A13235" s="66" t="s">
        <v>414</v>
      </c>
      <c r="B13235" s="66" t="s">
        <v>410</v>
      </c>
      <c r="C13235" t="s">
        <v>183</v>
      </c>
      <c r="D13235" s="73">
        <f t="shared" si="699"/>
        <v>17.560379999999999</v>
      </c>
      <c r="E13235" s="73">
        <f t="shared" si="700"/>
        <v>15.59479</v>
      </c>
      <c r="F13235" s="73">
        <f t="shared" si="701"/>
        <v>19.71585</v>
      </c>
      <c r="H13235" s="72">
        <v>17.560379999999999</v>
      </c>
      <c r="I13235" s="75">
        <v>15.59479</v>
      </c>
      <c r="J13235" s="75">
        <v>19.71585</v>
      </c>
      <c r="K13235" s="72">
        <v>0</v>
      </c>
    </row>
    <row r="13236" spans="1:11" x14ac:dyDescent="0.25">
      <c r="A13236" s="66" t="s">
        <v>414</v>
      </c>
      <c r="B13236" s="66" t="s">
        <v>410</v>
      </c>
      <c r="C13236" t="s">
        <v>117</v>
      </c>
      <c r="D13236" s="73">
        <f t="shared" si="699"/>
        <v>12.4434</v>
      </c>
      <c r="E13236" s="73">
        <f t="shared" si="700"/>
        <v>8.7519519999999993</v>
      </c>
      <c r="F13236" s="73">
        <f t="shared" si="701"/>
        <v>17.395029999999998</v>
      </c>
      <c r="H13236" s="72">
        <v>12.4434</v>
      </c>
      <c r="I13236" s="75">
        <v>8.7519519999999993</v>
      </c>
      <c r="J13236" s="75">
        <v>17.395029999999998</v>
      </c>
      <c r="K13236" s="72">
        <v>0</v>
      </c>
    </row>
    <row r="13237" spans="1:11" x14ac:dyDescent="0.25">
      <c r="A13237" s="66" t="s">
        <v>414</v>
      </c>
      <c r="B13237" s="66" t="s">
        <v>410</v>
      </c>
      <c r="C13237" t="s">
        <v>118</v>
      </c>
      <c r="D13237" s="73">
        <f t="shared" si="699"/>
        <v>18.217860000000002</v>
      </c>
      <c r="E13237" s="73">
        <f t="shared" si="700"/>
        <v>13.5344</v>
      </c>
      <c r="F13237" s="73">
        <f t="shared" si="701"/>
        <v>24.070820000000001</v>
      </c>
      <c r="H13237" s="72">
        <v>18.217860000000002</v>
      </c>
      <c r="I13237" s="75">
        <v>13.5344</v>
      </c>
      <c r="J13237" s="75">
        <v>24.070820000000001</v>
      </c>
      <c r="K13237" s="72">
        <v>0</v>
      </c>
    </row>
    <row r="13238" spans="1:11" x14ac:dyDescent="0.25">
      <c r="A13238" s="66" t="s">
        <v>414</v>
      </c>
      <c r="B13238" s="66" t="s">
        <v>410</v>
      </c>
      <c r="C13238" t="s">
        <v>124</v>
      </c>
      <c r="D13238" s="73">
        <f t="shared" si="699"/>
        <v>19.14462</v>
      </c>
      <c r="E13238" s="73">
        <f t="shared" si="700"/>
        <v>13.77608</v>
      </c>
      <c r="F13238" s="73">
        <f t="shared" si="701"/>
        <v>25.975020000000001</v>
      </c>
      <c r="H13238" s="72">
        <v>19.14462</v>
      </c>
      <c r="I13238" s="75">
        <v>13.77608</v>
      </c>
      <c r="J13238" s="75">
        <v>25.975020000000001</v>
      </c>
      <c r="K13238" s="72">
        <v>0</v>
      </c>
    </row>
    <row r="13239" spans="1:11" x14ac:dyDescent="0.25">
      <c r="A13239" s="66" t="s">
        <v>414</v>
      </c>
      <c r="B13239" s="66" t="s">
        <v>410</v>
      </c>
      <c r="C13239" t="s">
        <v>128</v>
      </c>
      <c r="D13239" s="73">
        <f t="shared" si="699"/>
        <v>19.888829999999999</v>
      </c>
      <c r="E13239" s="73">
        <f t="shared" si="700"/>
        <v>14.125349999999999</v>
      </c>
      <c r="F13239" s="73">
        <f t="shared" si="701"/>
        <v>27.25752</v>
      </c>
      <c r="H13239" s="72">
        <v>19.888829999999999</v>
      </c>
      <c r="I13239" s="75">
        <v>14.125349999999999</v>
      </c>
      <c r="J13239" s="75">
        <v>27.25752</v>
      </c>
      <c r="K13239" s="72">
        <v>0</v>
      </c>
    </row>
    <row r="13240" spans="1:11" x14ac:dyDescent="0.25">
      <c r="A13240" s="66" t="s">
        <v>414</v>
      </c>
      <c r="B13240" s="66" t="s">
        <v>410</v>
      </c>
      <c r="C13240" t="s">
        <v>156</v>
      </c>
      <c r="D13240" s="73">
        <f t="shared" si="699"/>
        <v>14.93567</v>
      </c>
      <c r="E13240" s="73">
        <f t="shared" si="700"/>
        <v>11.73756</v>
      </c>
      <c r="F13240" s="73">
        <f t="shared" si="701"/>
        <v>18.81936</v>
      </c>
      <c r="H13240" s="72">
        <v>14.93567</v>
      </c>
      <c r="I13240" s="75">
        <v>11.73756</v>
      </c>
      <c r="J13240" s="75">
        <v>18.81936</v>
      </c>
      <c r="K13240" s="72">
        <v>0</v>
      </c>
    </row>
    <row r="13241" spans="1:11" x14ac:dyDescent="0.25">
      <c r="A13241" s="66" t="s">
        <v>414</v>
      </c>
      <c r="B13241" s="66" t="s">
        <v>410</v>
      </c>
      <c r="C13241" t="s">
        <v>162</v>
      </c>
      <c r="D13241" s="73">
        <f t="shared" si="699"/>
        <v>14.3</v>
      </c>
      <c r="E13241" s="73">
        <f t="shared" si="700"/>
        <v>7.448372</v>
      </c>
      <c r="F13241" s="73">
        <f t="shared" si="701"/>
        <v>25.559249999999999</v>
      </c>
      <c r="H13241" s="72">
        <v>14.3</v>
      </c>
      <c r="I13241" s="75">
        <v>7.448372</v>
      </c>
      <c r="J13241" s="75">
        <v>25.559249999999999</v>
      </c>
      <c r="K13241" s="72">
        <v>26</v>
      </c>
    </row>
    <row r="13242" spans="1:11" x14ac:dyDescent="0.25">
      <c r="A13242" s="66" t="s">
        <v>414</v>
      </c>
      <c r="B13242" s="66" t="s">
        <v>410</v>
      </c>
      <c r="C13242" t="s">
        <v>164</v>
      </c>
      <c r="D13242" s="73">
        <f t="shared" ref="D13242:D13305" si="702">IF(K13242&gt;=50," ",H13242)</f>
        <v>27.265550000000001</v>
      </c>
      <c r="E13242" s="73">
        <f t="shared" ref="E13242:E13305" si="703">IF(K13242&gt;=50," ",I13242)</f>
        <v>19.31615</v>
      </c>
      <c r="F13242" s="73">
        <f t="shared" ref="F13242:F13305" si="704">IF(K13242&gt;=50," ",J13242)</f>
        <v>36.986759999999997</v>
      </c>
      <c r="H13242" s="72">
        <v>27.265550000000001</v>
      </c>
      <c r="I13242" s="75">
        <v>19.31615</v>
      </c>
      <c r="J13242" s="75">
        <v>36.986759999999997</v>
      </c>
      <c r="K13242" s="72">
        <v>0</v>
      </c>
    </row>
    <row r="13243" spans="1:11" x14ac:dyDescent="0.25">
      <c r="A13243" s="66" t="s">
        <v>414</v>
      </c>
      <c r="B13243" s="66" t="s">
        <v>410</v>
      </c>
      <c r="C13243" t="s">
        <v>167</v>
      </c>
      <c r="D13243" s="73">
        <f t="shared" si="702"/>
        <v>13.40198</v>
      </c>
      <c r="E13243" s="73">
        <f t="shared" si="703"/>
        <v>9.5871440000000003</v>
      </c>
      <c r="F13243" s="73">
        <f t="shared" si="704"/>
        <v>18.425419999999999</v>
      </c>
      <c r="H13243" s="72">
        <v>13.40198</v>
      </c>
      <c r="I13243" s="75">
        <v>9.5871440000000003</v>
      </c>
      <c r="J13243" s="75">
        <v>18.425419999999999</v>
      </c>
      <c r="K13243" s="72">
        <v>0</v>
      </c>
    </row>
    <row r="13244" spans="1:11" x14ac:dyDescent="0.25">
      <c r="A13244" s="66" t="s">
        <v>414</v>
      </c>
      <c r="B13244" s="66" t="s">
        <v>410</v>
      </c>
      <c r="C13244" t="s">
        <v>171</v>
      </c>
      <c r="D13244" s="73">
        <f t="shared" si="702"/>
        <v>20.75433</v>
      </c>
      <c r="E13244" s="73">
        <f t="shared" si="703"/>
        <v>16.091360000000002</v>
      </c>
      <c r="F13244" s="73">
        <f t="shared" si="704"/>
        <v>26.3443</v>
      </c>
      <c r="H13244" s="72">
        <v>20.75433</v>
      </c>
      <c r="I13244" s="75">
        <v>16.091360000000002</v>
      </c>
      <c r="J13244" s="75">
        <v>26.3443</v>
      </c>
      <c r="K13244" s="72">
        <v>0</v>
      </c>
    </row>
    <row r="13245" spans="1:11" x14ac:dyDescent="0.25">
      <c r="A13245" s="66" t="s">
        <v>414</v>
      </c>
      <c r="B13245" s="66" t="s">
        <v>410</v>
      </c>
      <c r="C13245" t="s">
        <v>184</v>
      </c>
      <c r="D13245" s="73">
        <f t="shared" si="702"/>
        <v>19.369610000000002</v>
      </c>
      <c r="E13245" s="73">
        <f t="shared" si="703"/>
        <v>15.19421</v>
      </c>
      <c r="F13245" s="73">
        <f t="shared" si="704"/>
        <v>24.3628</v>
      </c>
      <c r="H13245" s="72">
        <v>19.369610000000002</v>
      </c>
      <c r="I13245" s="75">
        <v>15.19421</v>
      </c>
      <c r="J13245" s="75">
        <v>24.3628</v>
      </c>
      <c r="K13245" s="72">
        <v>0</v>
      </c>
    </row>
    <row r="13246" spans="1:11" x14ac:dyDescent="0.25">
      <c r="A13246" s="66" t="s">
        <v>414</v>
      </c>
      <c r="B13246" s="66" t="s">
        <v>410</v>
      </c>
      <c r="C13246" t="s">
        <v>106</v>
      </c>
      <c r="D13246" s="73">
        <f t="shared" si="702"/>
        <v>11.251749999999999</v>
      </c>
      <c r="E13246" s="73">
        <f t="shared" si="703"/>
        <v>7.0811390000000003</v>
      </c>
      <c r="F13246" s="73">
        <f t="shared" si="704"/>
        <v>17.41827</v>
      </c>
      <c r="H13246" s="72">
        <v>11.251749999999999</v>
      </c>
      <c r="I13246" s="75">
        <v>7.0811390000000003</v>
      </c>
      <c r="J13246" s="75">
        <v>17.41827</v>
      </c>
      <c r="K13246" s="72">
        <v>0</v>
      </c>
    </row>
    <row r="13247" spans="1:11" x14ac:dyDescent="0.25">
      <c r="A13247" s="66" t="s">
        <v>414</v>
      </c>
      <c r="B13247" s="66" t="s">
        <v>410</v>
      </c>
      <c r="C13247" t="s">
        <v>107</v>
      </c>
      <c r="D13247" s="73">
        <f t="shared" si="702"/>
        <v>17.559149999999999</v>
      </c>
      <c r="E13247" s="73">
        <f t="shared" si="703"/>
        <v>12.842499999999999</v>
      </c>
      <c r="F13247" s="73">
        <f t="shared" si="704"/>
        <v>23.540199999999999</v>
      </c>
      <c r="H13247" s="72">
        <v>17.559149999999999</v>
      </c>
      <c r="I13247" s="75">
        <v>12.842499999999999</v>
      </c>
      <c r="J13247" s="75">
        <v>23.540199999999999</v>
      </c>
      <c r="K13247" s="72">
        <v>0</v>
      </c>
    </row>
    <row r="13248" spans="1:11" x14ac:dyDescent="0.25">
      <c r="A13248" s="66" t="s">
        <v>414</v>
      </c>
      <c r="B13248" s="66" t="s">
        <v>410</v>
      </c>
      <c r="C13248" t="s">
        <v>120</v>
      </c>
      <c r="D13248" s="73">
        <f t="shared" si="702"/>
        <v>15.239660000000001</v>
      </c>
      <c r="E13248" s="73">
        <f t="shared" si="703"/>
        <v>10.21698</v>
      </c>
      <c r="F13248" s="73">
        <f t="shared" si="704"/>
        <v>22.123059999999999</v>
      </c>
      <c r="H13248" s="72">
        <v>15.239660000000001</v>
      </c>
      <c r="I13248" s="75">
        <v>10.21698</v>
      </c>
      <c r="J13248" s="75">
        <v>22.123059999999999</v>
      </c>
      <c r="K13248" s="72">
        <v>0</v>
      </c>
    </row>
    <row r="13249" spans="1:11" x14ac:dyDescent="0.25">
      <c r="A13249" s="66" t="s">
        <v>414</v>
      </c>
      <c r="B13249" s="66" t="s">
        <v>410</v>
      </c>
      <c r="C13249" t="s">
        <v>138</v>
      </c>
      <c r="D13249" s="73">
        <f t="shared" si="702"/>
        <v>11.093669999999999</v>
      </c>
      <c r="E13249" s="73">
        <f t="shared" si="703"/>
        <v>7.8760250000000003</v>
      </c>
      <c r="F13249" s="73">
        <f t="shared" si="704"/>
        <v>15.406000000000001</v>
      </c>
      <c r="H13249" s="72">
        <v>11.093669999999999</v>
      </c>
      <c r="I13249" s="75">
        <v>7.8760250000000003</v>
      </c>
      <c r="J13249" s="75">
        <v>15.406000000000001</v>
      </c>
      <c r="K13249" s="72">
        <v>0</v>
      </c>
    </row>
    <row r="13250" spans="1:11" x14ac:dyDescent="0.25">
      <c r="A13250" s="66" t="s">
        <v>414</v>
      </c>
      <c r="B13250" s="66" t="s">
        <v>410</v>
      </c>
      <c r="C13250" t="s">
        <v>163</v>
      </c>
      <c r="D13250" s="73">
        <f t="shared" si="702"/>
        <v>10.820360000000001</v>
      </c>
      <c r="E13250" s="73">
        <f t="shared" si="703"/>
        <v>8.3014270000000003</v>
      </c>
      <c r="F13250" s="73">
        <f t="shared" si="704"/>
        <v>13.98704</v>
      </c>
      <c r="H13250" s="72">
        <v>10.820360000000001</v>
      </c>
      <c r="I13250" s="75">
        <v>8.3014270000000003</v>
      </c>
      <c r="J13250" s="75">
        <v>13.98704</v>
      </c>
      <c r="K13250" s="72">
        <v>0</v>
      </c>
    </row>
    <row r="13251" spans="1:11" x14ac:dyDescent="0.25">
      <c r="A13251" s="66" t="s">
        <v>414</v>
      </c>
      <c r="B13251" s="66" t="s">
        <v>410</v>
      </c>
      <c r="C13251" t="s">
        <v>172</v>
      </c>
      <c r="D13251" s="73">
        <f t="shared" si="702"/>
        <v>15.29561</v>
      </c>
      <c r="E13251" s="73">
        <f t="shared" si="703"/>
        <v>10.801410000000001</v>
      </c>
      <c r="F13251" s="73">
        <f t="shared" si="704"/>
        <v>21.214980000000001</v>
      </c>
      <c r="H13251" s="72">
        <v>15.29561</v>
      </c>
      <c r="I13251" s="75">
        <v>10.801410000000001</v>
      </c>
      <c r="J13251" s="75">
        <v>21.214980000000001</v>
      </c>
      <c r="K13251" s="72">
        <v>0</v>
      </c>
    </row>
    <row r="13252" spans="1:11" x14ac:dyDescent="0.25">
      <c r="A13252" s="66" t="s">
        <v>414</v>
      </c>
      <c r="B13252" s="66" t="s">
        <v>410</v>
      </c>
      <c r="C13252" t="s">
        <v>185</v>
      </c>
      <c r="D13252" s="73">
        <f t="shared" si="702"/>
        <v>13.56002</v>
      </c>
      <c r="E13252" s="73">
        <f t="shared" si="703"/>
        <v>11.60223</v>
      </c>
      <c r="F13252" s="73">
        <f t="shared" si="704"/>
        <v>15.78917</v>
      </c>
      <c r="H13252" s="72">
        <v>13.56002</v>
      </c>
      <c r="I13252" s="75">
        <v>11.60223</v>
      </c>
      <c r="J13252" s="75">
        <v>15.78917</v>
      </c>
      <c r="K13252" s="72">
        <v>0</v>
      </c>
    </row>
    <row r="13253" spans="1:11" x14ac:dyDescent="0.25">
      <c r="A13253" s="66" t="s">
        <v>414</v>
      </c>
      <c r="B13253" s="66" t="s">
        <v>410</v>
      </c>
      <c r="C13253" t="s">
        <v>103</v>
      </c>
      <c r="D13253" s="73">
        <f t="shared" si="702"/>
        <v>18.787870000000002</v>
      </c>
      <c r="E13253" s="73">
        <f t="shared" si="703"/>
        <v>11.83628</v>
      </c>
      <c r="F13253" s="73">
        <f t="shared" si="704"/>
        <v>28.502289999999999</v>
      </c>
      <c r="H13253" s="72">
        <v>18.787870000000002</v>
      </c>
      <c r="I13253" s="75">
        <v>11.83628</v>
      </c>
      <c r="J13253" s="75">
        <v>28.502289999999999</v>
      </c>
      <c r="K13253" s="72">
        <v>0</v>
      </c>
    </row>
    <row r="13254" spans="1:11" x14ac:dyDescent="0.25">
      <c r="A13254" s="66" t="s">
        <v>414</v>
      </c>
      <c r="B13254" s="66" t="s">
        <v>410</v>
      </c>
      <c r="C13254" t="s">
        <v>104</v>
      </c>
      <c r="D13254" s="73">
        <f t="shared" si="702"/>
        <v>21.98152</v>
      </c>
      <c r="E13254" s="73">
        <f t="shared" si="703"/>
        <v>16.081330000000001</v>
      </c>
      <c r="F13254" s="73">
        <f t="shared" si="704"/>
        <v>29.290870000000002</v>
      </c>
      <c r="H13254" s="72">
        <v>21.98152</v>
      </c>
      <c r="I13254" s="75">
        <v>16.081330000000001</v>
      </c>
      <c r="J13254" s="75">
        <v>29.290870000000002</v>
      </c>
      <c r="K13254" s="72">
        <v>0</v>
      </c>
    </row>
    <row r="13255" spans="1:11" x14ac:dyDescent="0.25">
      <c r="A13255" s="66" t="s">
        <v>414</v>
      </c>
      <c r="B13255" s="66" t="s">
        <v>410</v>
      </c>
      <c r="C13255" t="s">
        <v>125</v>
      </c>
      <c r="D13255" s="73">
        <f t="shared" si="702"/>
        <v>14.15352</v>
      </c>
      <c r="E13255" s="73">
        <f t="shared" si="703"/>
        <v>9.3839849999999991</v>
      </c>
      <c r="F13255" s="73">
        <f t="shared" si="704"/>
        <v>20.79102</v>
      </c>
      <c r="H13255" s="72">
        <v>14.15352</v>
      </c>
      <c r="I13255" s="75">
        <v>9.3839849999999991</v>
      </c>
      <c r="J13255" s="75">
        <v>20.79102</v>
      </c>
      <c r="K13255" s="72">
        <v>0</v>
      </c>
    </row>
    <row r="13256" spans="1:11" x14ac:dyDescent="0.25">
      <c r="A13256" s="66" t="s">
        <v>414</v>
      </c>
      <c r="B13256" s="66" t="s">
        <v>410</v>
      </c>
      <c r="C13256" t="s">
        <v>130</v>
      </c>
      <c r="D13256" s="73">
        <f t="shared" si="702"/>
        <v>7.9514259999999997</v>
      </c>
      <c r="E13256" s="73">
        <f t="shared" si="703"/>
        <v>6.1887470000000002</v>
      </c>
      <c r="F13256" s="73">
        <f t="shared" si="704"/>
        <v>10.161770000000001</v>
      </c>
      <c r="H13256" s="72">
        <v>7.9514259999999997</v>
      </c>
      <c r="I13256" s="75">
        <v>6.1887470000000002</v>
      </c>
      <c r="J13256" s="75">
        <v>10.161770000000001</v>
      </c>
      <c r="K13256" s="72">
        <v>0</v>
      </c>
    </row>
    <row r="13257" spans="1:11" x14ac:dyDescent="0.25">
      <c r="A13257" s="66" t="s">
        <v>414</v>
      </c>
      <c r="B13257" s="66" t="s">
        <v>410</v>
      </c>
      <c r="C13257" t="s">
        <v>131</v>
      </c>
      <c r="D13257" s="73">
        <f t="shared" si="702"/>
        <v>32.591430000000003</v>
      </c>
      <c r="E13257" s="73">
        <f t="shared" si="703"/>
        <v>24.01979</v>
      </c>
      <c r="F13257" s="73">
        <f t="shared" si="704"/>
        <v>42.510509999999996</v>
      </c>
      <c r="H13257" s="72">
        <v>32.591430000000003</v>
      </c>
      <c r="I13257" s="75">
        <v>24.01979</v>
      </c>
      <c r="J13257" s="75">
        <v>42.510509999999996</v>
      </c>
      <c r="K13257" s="72">
        <v>0</v>
      </c>
    </row>
    <row r="13258" spans="1:11" x14ac:dyDescent="0.25">
      <c r="A13258" s="66" t="s">
        <v>414</v>
      </c>
      <c r="B13258" s="66" t="s">
        <v>410</v>
      </c>
      <c r="C13258" t="s">
        <v>133</v>
      </c>
      <c r="D13258" s="73">
        <f t="shared" si="702"/>
        <v>24.641739999999999</v>
      </c>
      <c r="E13258" s="73">
        <f t="shared" si="703"/>
        <v>17.78952</v>
      </c>
      <c r="F13258" s="73">
        <f t="shared" si="704"/>
        <v>33.071539999999999</v>
      </c>
      <c r="H13258" s="72">
        <v>24.641739999999999</v>
      </c>
      <c r="I13258" s="75">
        <v>17.78952</v>
      </c>
      <c r="J13258" s="75">
        <v>33.071539999999999</v>
      </c>
      <c r="K13258" s="72">
        <v>0</v>
      </c>
    </row>
    <row r="13259" spans="1:11" x14ac:dyDescent="0.25">
      <c r="A13259" s="66" t="s">
        <v>414</v>
      </c>
      <c r="B13259" s="66" t="s">
        <v>410</v>
      </c>
      <c r="C13259" t="s">
        <v>152</v>
      </c>
      <c r="D13259" s="73">
        <f t="shared" si="702"/>
        <v>16.91855</v>
      </c>
      <c r="E13259" s="73">
        <f t="shared" si="703"/>
        <v>11.909979999999999</v>
      </c>
      <c r="F13259" s="73">
        <f t="shared" si="704"/>
        <v>23.472159999999999</v>
      </c>
      <c r="H13259" s="72">
        <v>16.91855</v>
      </c>
      <c r="I13259" s="75">
        <v>11.909979999999999</v>
      </c>
      <c r="J13259" s="75">
        <v>23.472159999999999</v>
      </c>
      <c r="K13259" s="72">
        <v>0</v>
      </c>
    </row>
    <row r="13260" spans="1:11" x14ac:dyDescent="0.25">
      <c r="A13260" s="66" t="s">
        <v>414</v>
      </c>
      <c r="B13260" s="66" t="s">
        <v>410</v>
      </c>
      <c r="C13260" t="s">
        <v>159</v>
      </c>
      <c r="D13260" s="73">
        <f t="shared" si="702"/>
        <v>13.249840000000001</v>
      </c>
      <c r="E13260" s="73">
        <f t="shared" si="703"/>
        <v>9.9403229999999994</v>
      </c>
      <c r="F13260" s="73">
        <f t="shared" si="704"/>
        <v>17.447759999999999</v>
      </c>
      <c r="H13260" s="72">
        <v>13.249840000000001</v>
      </c>
      <c r="I13260" s="75">
        <v>9.9403229999999994</v>
      </c>
      <c r="J13260" s="75">
        <v>17.447759999999999</v>
      </c>
      <c r="K13260" s="72">
        <v>0</v>
      </c>
    </row>
    <row r="13261" spans="1:11" x14ac:dyDescent="0.25">
      <c r="A13261" s="66" t="s">
        <v>414</v>
      </c>
      <c r="B13261" s="66" t="s">
        <v>410</v>
      </c>
      <c r="C13261" t="s">
        <v>161</v>
      </c>
      <c r="D13261" s="73">
        <f t="shared" si="702"/>
        <v>7.791525</v>
      </c>
      <c r="E13261" s="73">
        <f t="shared" si="703"/>
        <v>5.0420870000000004</v>
      </c>
      <c r="F13261" s="73">
        <f t="shared" si="704"/>
        <v>11.85308</v>
      </c>
      <c r="H13261" s="72">
        <v>7.791525</v>
      </c>
      <c r="I13261" s="75">
        <v>5.0420870000000004</v>
      </c>
      <c r="J13261" s="75">
        <v>11.85308</v>
      </c>
      <c r="K13261" s="72">
        <v>0</v>
      </c>
    </row>
    <row r="13262" spans="1:11" x14ac:dyDescent="0.25">
      <c r="A13262" s="66" t="s">
        <v>414</v>
      </c>
      <c r="B13262" s="66" t="s">
        <v>410</v>
      </c>
      <c r="C13262" t="s">
        <v>173</v>
      </c>
      <c r="D13262" s="73">
        <f t="shared" si="702"/>
        <v>17.380590000000002</v>
      </c>
      <c r="E13262" s="73">
        <f t="shared" si="703"/>
        <v>13.385759999999999</v>
      </c>
      <c r="F13262" s="73">
        <f t="shared" si="704"/>
        <v>22.261220000000002</v>
      </c>
      <c r="H13262" s="72">
        <v>17.380590000000002</v>
      </c>
      <c r="I13262" s="75">
        <v>13.385759999999999</v>
      </c>
      <c r="J13262" s="75">
        <v>22.261220000000002</v>
      </c>
      <c r="K13262" s="72">
        <v>0</v>
      </c>
    </row>
    <row r="13263" spans="1:11" x14ac:dyDescent="0.25">
      <c r="A13263" s="66" t="s">
        <v>414</v>
      </c>
      <c r="B13263" s="66" t="s">
        <v>410</v>
      </c>
      <c r="C13263" t="s">
        <v>180</v>
      </c>
      <c r="D13263" s="73">
        <f t="shared" si="702"/>
        <v>30.527560000000001</v>
      </c>
      <c r="E13263" s="73">
        <f t="shared" si="703"/>
        <v>24.737010000000001</v>
      </c>
      <c r="F13263" s="73">
        <f t="shared" si="704"/>
        <v>37.007089999999998</v>
      </c>
      <c r="H13263" s="72">
        <v>30.527560000000001</v>
      </c>
      <c r="I13263" s="75">
        <v>24.737010000000001</v>
      </c>
      <c r="J13263" s="75">
        <v>37.007089999999998</v>
      </c>
      <c r="K13263" s="72">
        <v>0</v>
      </c>
    </row>
    <row r="13264" spans="1:11" x14ac:dyDescent="0.25">
      <c r="A13264" s="66" t="s">
        <v>414</v>
      </c>
      <c r="B13264" s="66" t="s">
        <v>410</v>
      </c>
      <c r="C13264" t="s">
        <v>186</v>
      </c>
      <c r="D13264" s="73">
        <f t="shared" si="702"/>
        <v>19.871079999999999</v>
      </c>
      <c r="E13264" s="73">
        <f t="shared" si="703"/>
        <v>16.4436</v>
      </c>
      <c r="F13264" s="73">
        <f t="shared" si="704"/>
        <v>23.809419999999999</v>
      </c>
      <c r="H13264" s="72">
        <v>19.871079999999999</v>
      </c>
      <c r="I13264" s="75">
        <v>16.4436</v>
      </c>
      <c r="J13264" s="75">
        <v>23.809419999999999</v>
      </c>
      <c r="K13264" s="72">
        <v>0</v>
      </c>
    </row>
    <row r="13265" spans="1:11" x14ac:dyDescent="0.25">
      <c r="A13265" s="66" t="s">
        <v>414</v>
      </c>
      <c r="B13265" s="66" t="s">
        <v>410</v>
      </c>
      <c r="C13265" t="s">
        <v>102</v>
      </c>
      <c r="D13265" s="73">
        <f t="shared" si="702"/>
        <v>10.132379999999999</v>
      </c>
      <c r="E13265" s="73">
        <f t="shared" si="703"/>
        <v>7.161835</v>
      </c>
      <c r="F13265" s="73">
        <f t="shared" si="704"/>
        <v>14.147270000000001</v>
      </c>
      <c r="H13265" s="72">
        <v>10.132379999999999</v>
      </c>
      <c r="I13265" s="75">
        <v>7.161835</v>
      </c>
      <c r="J13265" s="75">
        <v>14.147270000000001</v>
      </c>
      <c r="K13265" s="72">
        <v>0</v>
      </c>
    </row>
    <row r="13266" spans="1:11" x14ac:dyDescent="0.25">
      <c r="A13266" s="66" t="s">
        <v>414</v>
      </c>
      <c r="B13266" s="66" t="s">
        <v>410</v>
      </c>
      <c r="C13266" t="s">
        <v>109</v>
      </c>
      <c r="D13266" s="73">
        <f t="shared" si="702"/>
        <v>14.99053</v>
      </c>
      <c r="E13266" s="73">
        <f t="shared" si="703"/>
        <v>10.058249999999999</v>
      </c>
      <c r="F13266" s="73">
        <f t="shared" si="704"/>
        <v>21.756409999999999</v>
      </c>
      <c r="H13266" s="72">
        <v>14.99053</v>
      </c>
      <c r="I13266" s="75">
        <v>10.058249999999999</v>
      </c>
      <c r="J13266" s="75">
        <v>21.756409999999999</v>
      </c>
      <c r="K13266" s="72">
        <v>0</v>
      </c>
    </row>
    <row r="13267" spans="1:11" x14ac:dyDescent="0.25">
      <c r="A13267" s="66" t="s">
        <v>414</v>
      </c>
      <c r="B13267" s="66" t="s">
        <v>410</v>
      </c>
      <c r="C13267" t="s">
        <v>129</v>
      </c>
      <c r="D13267" s="73">
        <f t="shared" si="702"/>
        <v>20.019349999999999</v>
      </c>
      <c r="E13267" s="73">
        <f t="shared" si="703"/>
        <v>14.749269999999999</v>
      </c>
      <c r="F13267" s="73">
        <f t="shared" si="704"/>
        <v>26.585260000000002</v>
      </c>
      <c r="H13267" s="72">
        <v>20.019349999999999</v>
      </c>
      <c r="I13267" s="75">
        <v>14.749269999999999</v>
      </c>
      <c r="J13267" s="75">
        <v>26.585260000000002</v>
      </c>
      <c r="K13267" s="72">
        <v>0</v>
      </c>
    </row>
    <row r="13268" spans="1:11" x14ac:dyDescent="0.25">
      <c r="A13268" s="66" t="s">
        <v>414</v>
      </c>
      <c r="B13268" s="66" t="s">
        <v>410</v>
      </c>
      <c r="C13268" t="s">
        <v>135</v>
      </c>
      <c r="D13268" s="73">
        <f t="shared" si="702"/>
        <v>12.01322</v>
      </c>
      <c r="E13268" s="73">
        <f t="shared" si="703"/>
        <v>8.9096600000000006</v>
      </c>
      <c r="F13268" s="73">
        <f t="shared" si="704"/>
        <v>16.00788</v>
      </c>
      <c r="H13268" s="72">
        <v>12.01322</v>
      </c>
      <c r="I13268" s="75">
        <v>8.9096600000000006</v>
      </c>
      <c r="J13268" s="75">
        <v>16.00788</v>
      </c>
      <c r="K13268" s="72">
        <v>0</v>
      </c>
    </row>
    <row r="13269" spans="1:11" x14ac:dyDescent="0.25">
      <c r="A13269" s="66" t="s">
        <v>414</v>
      </c>
      <c r="B13269" s="66" t="s">
        <v>410</v>
      </c>
      <c r="C13269" t="s">
        <v>142</v>
      </c>
      <c r="D13269" s="73">
        <f t="shared" si="702"/>
        <v>11.61356</v>
      </c>
      <c r="E13269" s="73">
        <f t="shared" si="703"/>
        <v>7.1754340000000001</v>
      </c>
      <c r="F13269" s="73">
        <f t="shared" si="704"/>
        <v>18.256830000000001</v>
      </c>
      <c r="H13269" s="72">
        <v>11.61356</v>
      </c>
      <c r="I13269" s="75">
        <v>7.1754340000000001</v>
      </c>
      <c r="J13269" s="75">
        <v>18.256830000000001</v>
      </c>
      <c r="K13269" s="72">
        <v>0</v>
      </c>
    </row>
    <row r="13270" spans="1:11" x14ac:dyDescent="0.25">
      <c r="A13270" s="66" t="s">
        <v>414</v>
      </c>
      <c r="B13270" s="66" t="s">
        <v>410</v>
      </c>
      <c r="C13270" t="s">
        <v>148</v>
      </c>
      <c r="D13270" s="73">
        <f t="shared" si="702"/>
        <v>9.1386610000000008</v>
      </c>
      <c r="E13270" s="73">
        <f t="shared" si="703"/>
        <v>6.5824090000000002</v>
      </c>
      <c r="F13270" s="73">
        <f t="shared" si="704"/>
        <v>12.554209999999999</v>
      </c>
      <c r="H13270" s="72">
        <v>9.1386610000000008</v>
      </c>
      <c r="I13270" s="75">
        <v>6.5824090000000002</v>
      </c>
      <c r="J13270" s="75">
        <v>12.554209999999999</v>
      </c>
      <c r="K13270" s="72">
        <v>0</v>
      </c>
    </row>
    <row r="13271" spans="1:11" x14ac:dyDescent="0.25">
      <c r="A13271" s="66" t="s">
        <v>414</v>
      </c>
      <c r="B13271" s="66" t="s">
        <v>410</v>
      </c>
      <c r="C13271" t="s">
        <v>149</v>
      </c>
      <c r="D13271" s="73">
        <f t="shared" si="702"/>
        <v>17.399999999999999</v>
      </c>
      <c r="E13271" s="73">
        <f t="shared" si="703"/>
        <v>9.7117500000000003</v>
      </c>
      <c r="F13271" s="73">
        <f t="shared" si="704"/>
        <v>29.274280000000001</v>
      </c>
      <c r="H13271" s="72">
        <v>17.399999999999999</v>
      </c>
      <c r="I13271" s="75">
        <v>9.7117500000000003</v>
      </c>
      <c r="J13271" s="75">
        <v>29.274280000000001</v>
      </c>
      <c r="K13271" s="72">
        <v>26</v>
      </c>
    </row>
    <row r="13272" spans="1:11" x14ac:dyDescent="0.25">
      <c r="A13272" s="66" t="s">
        <v>414</v>
      </c>
      <c r="B13272" s="66" t="s">
        <v>410</v>
      </c>
      <c r="C13272" t="s">
        <v>157</v>
      </c>
      <c r="D13272" s="73">
        <f t="shared" si="702"/>
        <v>9.2565100000000005</v>
      </c>
      <c r="E13272" s="73">
        <f t="shared" si="703"/>
        <v>5.7387610000000002</v>
      </c>
      <c r="F13272" s="73">
        <f t="shared" si="704"/>
        <v>14.59666</v>
      </c>
      <c r="H13272" s="72">
        <v>9.2565100000000005</v>
      </c>
      <c r="I13272" s="75">
        <v>5.7387610000000002</v>
      </c>
      <c r="J13272" s="75">
        <v>14.59666</v>
      </c>
      <c r="K13272" s="72">
        <v>0</v>
      </c>
    </row>
    <row r="13273" spans="1:11" x14ac:dyDescent="0.25">
      <c r="A13273" s="66" t="s">
        <v>414</v>
      </c>
      <c r="B13273" s="66" t="s">
        <v>410</v>
      </c>
      <c r="C13273" t="s">
        <v>166</v>
      </c>
      <c r="D13273" s="73">
        <f t="shared" si="702"/>
        <v>12.42506</v>
      </c>
      <c r="E13273" s="73">
        <f t="shared" si="703"/>
        <v>9.4102479999999993</v>
      </c>
      <c r="F13273" s="73">
        <f t="shared" si="704"/>
        <v>16.232659999999999</v>
      </c>
      <c r="H13273" s="72">
        <v>12.42506</v>
      </c>
      <c r="I13273" s="75">
        <v>9.4102479999999993</v>
      </c>
      <c r="J13273" s="75">
        <v>16.232659999999999</v>
      </c>
      <c r="K13273" s="72">
        <v>0</v>
      </c>
    </row>
    <row r="13274" spans="1:11" x14ac:dyDescent="0.25">
      <c r="A13274" s="66" t="s">
        <v>414</v>
      </c>
      <c r="B13274" s="66" t="s">
        <v>410</v>
      </c>
      <c r="C13274" t="s">
        <v>169</v>
      </c>
      <c r="D13274" s="73">
        <f t="shared" si="702"/>
        <v>14.333930000000001</v>
      </c>
      <c r="E13274" s="73">
        <f t="shared" si="703"/>
        <v>10.783110000000001</v>
      </c>
      <c r="F13274" s="73">
        <f t="shared" si="704"/>
        <v>18.807539999999999</v>
      </c>
      <c r="H13274" s="72">
        <v>14.333930000000001</v>
      </c>
      <c r="I13274" s="75">
        <v>10.783110000000001</v>
      </c>
      <c r="J13274" s="75">
        <v>18.807539999999999</v>
      </c>
      <c r="K13274" s="72">
        <v>0</v>
      </c>
    </row>
    <row r="13275" spans="1:11" x14ac:dyDescent="0.25">
      <c r="A13275" s="66" t="s">
        <v>414</v>
      </c>
      <c r="B13275" s="66" t="s">
        <v>410</v>
      </c>
      <c r="C13275" t="s">
        <v>170</v>
      </c>
      <c r="D13275" s="73">
        <f t="shared" si="702"/>
        <v>17.310980000000001</v>
      </c>
      <c r="E13275" s="73">
        <f t="shared" si="703"/>
        <v>12.224080000000001</v>
      </c>
      <c r="F13275" s="73">
        <f t="shared" si="704"/>
        <v>23.937460000000002</v>
      </c>
      <c r="H13275" s="72">
        <v>17.310980000000001</v>
      </c>
      <c r="I13275" s="75">
        <v>12.224080000000001</v>
      </c>
      <c r="J13275" s="75">
        <v>23.937460000000002</v>
      </c>
      <c r="K13275" s="72">
        <v>0</v>
      </c>
    </row>
    <row r="13276" spans="1:11" x14ac:dyDescent="0.25">
      <c r="A13276" s="66" t="s">
        <v>414</v>
      </c>
      <c r="B13276" s="66" t="s">
        <v>410</v>
      </c>
      <c r="C13276" t="s">
        <v>176</v>
      </c>
      <c r="D13276" s="73">
        <f t="shared" si="702"/>
        <v>13.57911</v>
      </c>
      <c r="E13276" s="73">
        <f t="shared" si="703"/>
        <v>9.2461110000000009</v>
      </c>
      <c r="F13276" s="73">
        <f t="shared" si="704"/>
        <v>19.506239999999998</v>
      </c>
      <c r="H13276" s="72">
        <v>13.57911</v>
      </c>
      <c r="I13276" s="75">
        <v>9.2461110000000009</v>
      </c>
      <c r="J13276" s="75">
        <v>19.506239999999998</v>
      </c>
      <c r="K13276" s="72">
        <v>0</v>
      </c>
    </row>
    <row r="13277" spans="1:11" x14ac:dyDescent="0.25">
      <c r="A13277" s="66" t="s">
        <v>414</v>
      </c>
      <c r="B13277" s="66" t="s">
        <v>410</v>
      </c>
      <c r="C13277" t="s">
        <v>3</v>
      </c>
      <c r="D13277" s="73">
        <f t="shared" si="702"/>
        <v>15.058590000000001</v>
      </c>
      <c r="E13277" s="73">
        <f t="shared" si="703"/>
        <v>12.846819999999999</v>
      </c>
      <c r="F13277" s="73">
        <f t="shared" si="704"/>
        <v>17.574369999999998</v>
      </c>
      <c r="H13277" s="72">
        <v>15.058590000000001</v>
      </c>
      <c r="I13277" s="75">
        <v>12.846819999999999</v>
      </c>
      <c r="J13277" s="75">
        <v>17.574369999999998</v>
      </c>
      <c r="K13277" s="72">
        <v>0</v>
      </c>
    </row>
    <row r="13278" spans="1:11" x14ac:dyDescent="0.25">
      <c r="A13278" s="66" t="s">
        <v>414</v>
      </c>
      <c r="B13278" s="66" t="s">
        <v>410</v>
      </c>
      <c r="C13278" t="s">
        <v>112</v>
      </c>
      <c r="D13278" s="73">
        <f t="shared" si="702"/>
        <v>22.68074</v>
      </c>
      <c r="E13278" s="73">
        <f t="shared" si="703"/>
        <v>16.504079999999998</v>
      </c>
      <c r="F13278" s="73">
        <f t="shared" si="704"/>
        <v>30.329329999999999</v>
      </c>
      <c r="H13278" s="72">
        <v>22.68074</v>
      </c>
      <c r="I13278" s="75">
        <v>16.504079999999998</v>
      </c>
      <c r="J13278" s="75">
        <v>30.329329999999999</v>
      </c>
      <c r="K13278" s="72">
        <v>0</v>
      </c>
    </row>
    <row r="13279" spans="1:11" x14ac:dyDescent="0.25">
      <c r="A13279" s="66" t="s">
        <v>414</v>
      </c>
      <c r="B13279" s="66" t="s">
        <v>410</v>
      </c>
      <c r="C13279" t="s">
        <v>113</v>
      </c>
      <c r="D13279" s="73">
        <f t="shared" si="702"/>
        <v>12.5587</v>
      </c>
      <c r="E13279" s="73">
        <f t="shared" si="703"/>
        <v>9.0971050000000009</v>
      </c>
      <c r="F13279" s="73">
        <f t="shared" si="704"/>
        <v>17.089849999999998</v>
      </c>
      <c r="H13279" s="72">
        <v>12.5587</v>
      </c>
      <c r="I13279" s="75">
        <v>9.0971050000000009</v>
      </c>
      <c r="J13279" s="75">
        <v>17.089849999999998</v>
      </c>
      <c r="K13279" s="72">
        <v>0</v>
      </c>
    </row>
    <row r="13280" spans="1:11" x14ac:dyDescent="0.25">
      <c r="A13280" s="66" t="s">
        <v>414</v>
      </c>
      <c r="B13280" s="66" t="s">
        <v>410</v>
      </c>
      <c r="C13280" t="s">
        <v>116</v>
      </c>
      <c r="D13280" s="73">
        <f t="shared" si="702"/>
        <v>14.97587</v>
      </c>
      <c r="E13280" s="73">
        <f t="shared" si="703"/>
        <v>9.2120800000000003</v>
      </c>
      <c r="F13280" s="73">
        <f t="shared" si="704"/>
        <v>23.41582</v>
      </c>
      <c r="H13280" s="72">
        <v>14.97587</v>
      </c>
      <c r="I13280" s="75">
        <v>9.2120800000000003</v>
      </c>
      <c r="J13280" s="75">
        <v>23.41582</v>
      </c>
      <c r="K13280" s="72">
        <v>0</v>
      </c>
    </row>
    <row r="13281" spans="1:11" x14ac:dyDescent="0.25">
      <c r="A13281" s="66" t="s">
        <v>414</v>
      </c>
      <c r="B13281" s="66" t="s">
        <v>410</v>
      </c>
      <c r="C13281" t="s">
        <v>122</v>
      </c>
      <c r="D13281" s="73">
        <f t="shared" si="702"/>
        <v>18.725439999999999</v>
      </c>
      <c r="E13281" s="73">
        <f t="shared" si="703"/>
        <v>14.692880000000001</v>
      </c>
      <c r="F13281" s="73">
        <f t="shared" si="704"/>
        <v>23.55911</v>
      </c>
      <c r="H13281" s="72">
        <v>18.725439999999999</v>
      </c>
      <c r="I13281" s="75">
        <v>14.692880000000001</v>
      </c>
      <c r="J13281" s="75">
        <v>23.55911</v>
      </c>
      <c r="K13281" s="72">
        <v>0</v>
      </c>
    </row>
    <row r="13282" spans="1:11" x14ac:dyDescent="0.25">
      <c r="A13282" s="66" t="s">
        <v>414</v>
      </c>
      <c r="B13282" s="66" t="s">
        <v>410</v>
      </c>
      <c r="C13282" t="s">
        <v>126</v>
      </c>
      <c r="D13282" s="73">
        <f t="shared" si="702"/>
        <v>15.3453</v>
      </c>
      <c r="E13282" s="73">
        <f t="shared" si="703"/>
        <v>9.5623159999999991</v>
      </c>
      <c r="F13282" s="73">
        <f t="shared" si="704"/>
        <v>23.70879</v>
      </c>
      <c r="H13282" s="72">
        <v>15.3453</v>
      </c>
      <c r="I13282" s="75">
        <v>9.5623159999999991</v>
      </c>
      <c r="J13282" s="75">
        <v>23.70879</v>
      </c>
      <c r="K13282" s="72">
        <v>0</v>
      </c>
    </row>
    <row r="13283" spans="1:11" x14ac:dyDescent="0.25">
      <c r="A13283" s="66" t="s">
        <v>414</v>
      </c>
      <c r="B13283" s="66" t="s">
        <v>410</v>
      </c>
      <c r="C13283" t="s">
        <v>139</v>
      </c>
      <c r="D13283" s="73">
        <f t="shared" si="702"/>
        <v>18.58118</v>
      </c>
      <c r="E13283" s="73">
        <f t="shared" si="703"/>
        <v>12.773540000000001</v>
      </c>
      <c r="F13283" s="73">
        <f t="shared" si="704"/>
        <v>26.235140000000001</v>
      </c>
      <c r="H13283" s="72">
        <v>18.58118</v>
      </c>
      <c r="I13283" s="75">
        <v>12.773540000000001</v>
      </c>
      <c r="J13283" s="75">
        <v>26.235140000000001</v>
      </c>
      <c r="K13283" s="72">
        <v>0</v>
      </c>
    </row>
    <row r="13284" spans="1:11" x14ac:dyDescent="0.25">
      <c r="A13284" s="66" t="s">
        <v>414</v>
      </c>
      <c r="B13284" s="66" t="s">
        <v>410</v>
      </c>
      <c r="C13284" t="s">
        <v>140</v>
      </c>
      <c r="D13284" s="73">
        <f t="shared" si="702"/>
        <v>12.86702</v>
      </c>
      <c r="E13284" s="73">
        <f t="shared" si="703"/>
        <v>8.6048690000000008</v>
      </c>
      <c r="F13284" s="73">
        <f t="shared" si="704"/>
        <v>18.805900000000001</v>
      </c>
      <c r="H13284" s="72">
        <v>12.86702</v>
      </c>
      <c r="I13284" s="75">
        <v>8.6048690000000008</v>
      </c>
      <c r="J13284" s="75">
        <v>18.805900000000001</v>
      </c>
      <c r="K13284" s="72">
        <v>0</v>
      </c>
    </row>
    <row r="13285" spans="1:11" x14ac:dyDescent="0.25">
      <c r="A13285" s="66" t="s">
        <v>414</v>
      </c>
      <c r="B13285" s="66" t="s">
        <v>410</v>
      </c>
      <c r="C13285" t="s">
        <v>147</v>
      </c>
      <c r="D13285" s="73">
        <f t="shared" si="702"/>
        <v>14.21608</v>
      </c>
      <c r="E13285" s="73">
        <f t="shared" si="703"/>
        <v>10.61903</v>
      </c>
      <c r="F13285" s="73">
        <f t="shared" si="704"/>
        <v>18.77563</v>
      </c>
      <c r="H13285" s="72">
        <v>14.21608</v>
      </c>
      <c r="I13285" s="75">
        <v>10.61903</v>
      </c>
      <c r="J13285" s="75">
        <v>18.77563</v>
      </c>
      <c r="K13285" s="72">
        <v>0</v>
      </c>
    </row>
    <row r="13286" spans="1:11" x14ac:dyDescent="0.25">
      <c r="A13286" s="66" t="s">
        <v>414</v>
      </c>
      <c r="B13286" s="66" t="s">
        <v>410</v>
      </c>
      <c r="C13286" t="s">
        <v>155</v>
      </c>
      <c r="D13286" s="73">
        <f t="shared" si="702"/>
        <v>18.3</v>
      </c>
      <c r="E13286" s="73">
        <f t="shared" si="703"/>
        <v>10.474119999999999</v>
      </c>
      <c r="F13286" s="73">
        <f t="shared" si="704"/>
        <v>29.962810000000001</v>
      </c>
      <c r="H13286" s="72">
        <v>18.3</v>
      </c>
      <c r="I13286" s="75">
        <v>10.474119999999999</v>
      </c>
      <c r="J13286" s="75">
        <v>29.962810000000001</v>
      </c>
      <c r="K13286" s="72">
        <v>26</v>
      </c>
    </row>
    <row r="13287" spans="1:11" x14ac:dyDescent="0.25">
      <c r="A13287" s="66" t="s">
        <v>414</v>
      </c>
      <c r="B13287" s="66" t="s">
        <v>410</v>
      </c>
      <c r="C13287" t="s">
        <v>168</v>
      </c>
      <c r="D13287" s="73">
        <f t="shared" si="702"/>
        <v>19.935140000000001</v>
      </c>
      <c r="E13287" s="73">
        <f t="shared" si="703"/>
        <v>13.791589999999999</v>
      </c>
      <c r="F13287" s="73">
        <f t="shared" si="704"/>
        <v>27.92877</v>
      </c>
      <c r="H13287" s="72">
        <v>19.935140000000001</v>
      </c>
      <c r="I13287" s="75">
        <v>13.791589999999999</v>
      </c>
      <c r="J13287" s="75">
        <v>27.92877</v>
      </c>
      <c r="K13287" s="72">
        <v>0</v>
      </c>
    </row>
    <row r="13288" spans="1:11" x14ac:dyDescent="0.25">
      <c r="A13288" s="66" t="s">
        <v>414</v>
      </c>
      <c r="B13288" s="66" t="s">
        <v>410</v>
      </c>
      <c r="C13288" t="s">
        <v>187</v>
      </c>
      <c r="D13288" s="73">
        <f t="shared" si="702"/>
        <v>15.43511</v>
      </c>
      <c r="E13288" s="73">
        <f t="shared" si="703"/>
        <v>12.39546</v>
      </c>
      <c r="F13288" s="73">
        <f t="shared" si="704"/>
        <v>19.058</v>
      </c>
      <c r="H13288" s="72">
        <v>15.43511</v>
      </c>
      <c r="I13288" s="75">
        <v>12.39546</v>
      </c>
      <c r="J13288" s="75">
        <v>19.058</v>
      </c>
      <c r="K13288" s="72">
        <v>0</v>
      </c>
    </row>
    <row r="13289" spans="1:11" x14ac:dyDescent="0.25">
      <c r="A13289" s="66" t="s">
        <v>414</v>
      </c>
      <c r="B13289" s="66" t="s">
        <v>410</v>
      </c>
      <c r="C13289" t="s">
        <v>1</v>
      </c>
      <c r="D13289" s="73">
        <f t="shared" si="702"/>
        <v>18.556000000000001</v>
      </c>
      <c r="E13289" s="73">
        <f t="shared" si="703"/>
        <v>17.611370000000001</v>
      </c>
      <c r="F13289" s="73">
        <f t="shared" si="704"/>
        <v>19.539290000000001</v>
      </c>
      <c r="H13289" s="72">
        <v>18.556000000000001</v>
      </c>
      <c r="I13289" s="75">
        <v>17.611370000000001</v>
      </c>
      <c r="J13289" s="75">
        <v>19.539290000000001</v>
      </c>
      <c r="K13289" s="72">
        <v>0</v>
      </c>
    </row>
    <row r="13290" spans="1:11" x14ac:dyDescent="0.25">
      <c r="A13290" s="66" t="s">
        <v>414</v>
      </c>
      <c r="B13290" s="66" t="s">
        <v>411</v>
      </c>
      <c r="C13290" t="s">
        <v>110</v>
      </c>
      <c r="D13290" s="73">
        <f t="shared" si="702"/>
        <v>19.620979999999999</v>
      </c>
      <c r="E13290" s="73">
        <f t="shared" si="703"/>
        <v>14.484909999999999</v>
      </c>
      <c r="F13290" s="73">
        <f t="shared" si="704"/>
        <v>26.024000000000001</v>
      </c>
      <c r="H13290" s="72">
        <v>19.620979999999999</v>
      </c>
      <c r="I13290" s="75">
        <v>14.484909999999999</v>
      </c>
      <c r="J13290" s="75">
        <v>26.024000000000001</v>
      </c>
      <c r="K13290" s="72">
        <v>0</v>
      </c>
    </row>
    <row r="13291" spans="1:11" x14ac:dyDescent="0.25">
      <c r="A13291" s="66" t="s">
        <v>414</v>
      </c>
      <c r="B13291" s="66" t="s">
        <v>411</v>
      </c>
      <c r="C13291" t="s">
        <v>137</v>
      </c>
      <c r="D13291" s="73">
        <f t="shared" si="702"/>
        <v>9.2023010000000003</v>
      </c>
      <c r="E13291" s="73">
        <f t="shared" si="703"/>
        <v>5.8339210000000001</v>
      </c>
      <c r="F13291" s="73">
        <f t="shared" si="704"/>
        <v>14.221780000000001</v>
      </c>
      <c r="H13291" s="72">
        <v>9.2023010000000003</v>
      </c>
      <c r="I13291" s="75">
        <v>5.8339210000000001</v>
      </c>
      <c r="J13291" s="75">
        <v>14.221780000000001</v>
      </c>
      <c r="K13291" s="72">
        <v>0</v>
      </c>
    </row>
    <row r="13292" spans="1:11" x14ac:dyDescent="0.25">
      <c r="A13292" s="66" t="s">
        <v>414</v>
      </c>
      <c r="B13292" s="66" t="s">
        <v>411</v>
      </c>
      <c r="C13292" t="s">
        <v>141</v>
      </c>
      <c r="D13292" s="73">
        <f t="shared" si="702"/>
        <v>14.25803</v>
      </c>
      <c r="E13292" s="73">
        <f t="shared" si="703"/>
        <v>9.3077380000000005</v>
      </c>
      <c r="F13292" s="73">
        <f t="shared" si="704"/>
        <v>21.22495</v>
      </c>
      <c r="H13292" s="72">
        <v>14.25803</v>
      </c>
      <c r="I13292" s="75">
        <v>9.3077380000000005</v>
      </c>
      <c r="J13292" s="75">
        <v>21.22495</v>
      </c>
      <c r="K13292" s="72">
        <v>0</v>
      </c>
    </row>
    <row r="13293" spans="1:11" x14ac:dyDescent="0.25">
      <c r="A13293" s="66" t="s">
        <v>414</v>
      </c>
      <c r="B13293" s="66" t="s">
        <v>411</v>
      </c>
      <c r="C13293" t="s">
        <v>144</v>
      </c>
      <c r="D13293" s="73">
        <f t="shared" si="702"/>
        <v>15.5</v>
      </c>
      <c r="E13293" s="73">
        <f t="shared" si="703"/>
        <v>9.2006029999999992</v>
      </c>
      <c r="F13293" s="73">
        <f t="shared" si="704"/>
        <v>25.06053</v>
      </c>
      <c r="H13293" s="72">
        <v>15.5</v>
      </c>
      <c r="I13293" s="75">
        <v>9.2006029999999992</v>
      </c>
      <c r="J13293" s="75">
        <v>25.06053</v>
      </c>
      <c r="K13293" s="72">
        <v>26</v>
      </c>
    </row>
    <row r="13294" spans="1:11" x14ac:dyDescent="0.25">
      <c r="A13294" s="66" t="s">
        <v>414</v>
      </c>
      <c r="B13294" s="66" t="s">
        <v>411</v>
      </c>
      <c r="C13294" t="s">
        <v>150</v>
      </c>
      <c r="D13294" s="73">
        <f t="shared" si="702"/>
        <v>12.97636</v>
      </c>
      <c r="E13294" s="73">
        <f t="shared" si="703"/>
        <v>9.1305929999999993</v>
      </c>
      <c r="F13294" s="73">
        <f t="shared" si="704"/>
        <v>18.118950000000002</v>
      </c>
      <c r="H13294" s="72">
        <v>12.97636</v>
      </c>
      <c r="I13294" s="75">
        <v>9.1305929999999993</v>
      </c>
      <c r="J13294" s="75">
        <v>18.118950000000002</v>
      </c>
      <c r="K13294" s="72">
        <v>0</v>
      </c>
    </row>
    <row r="13295" spans="1:11" x14ac:dyDescent="0.25">
      <c r="A13295" s="66" t="s">
        <v>414</v>
      </c>
      <c r="B13295" s="66" t="s">
        <v>411</v>
      </c>
      <c r="C13295" t="s">
        <v>174</v>
      </c>
      <c r="D13295" s="73">
        <f t="shared" si="702"/>
        <v>15.830909999999999</v>
      </c>
      <c r="E13295" s="73">
        <f t="shared" si="703"/>
        <v>11.8865</v>
      </c>
      <c r="F13295" s="73">
        <f t="shared" si="704"/>
        <v>20.77563</v>
      </c>
      <c r="H13295" s="72">
        <v>15.830909999999999</v>
      </c>
      <c r="I13295" s="75">
        <v>11.8865</v>
      </c>
      <c r="J13295" s="75">
        <v>20.77563</v>
      </c>
      <c r="K13295" s="72">
        <v>0</v>
      </c>
    </row>
    <row r="13296" spans="1:11" x14ac:dyDescent="0.25">
      <c r="A13296" s="66" t="s">
        <v>414</v>
      </c>
      <c r="B13296" s="66" t="s">
        <v>411</v>
      </c>
      <c r="C13296" t="s">
        <v>179</v>
      </c>
      <c r="D13296" s="73">
        <f t="shared" si="702"/>
        <v>16.516639999999999</v>
      </c>
      <c r="E13296" s="73">
        <f t="shared" si="703"/>
        <v>10.258089999999999</v>
      </c>
      <c r="F13296" s="73">
        <f t="shared" si="704"/>
        <v>25.508240000000001</v>
      </c>
      <c r="H13296" s="72">
        <v>16.516639999999999</v>
      </c>
      <c r="I13296" s="75">
        <v>10.258089999999999</v>
      </c>
      <c r="J13296" s="75">
        <v>25.508240000000001</v>
      </c>
      <c r="K13296" s="72">
        <v>0</v>
      </c>
    </row>
    <row r="13297" spans="1:11" x14ac:dyDescent="0.25">
      <c r="A13297" s="66" t="s">
        <v>414</v>
      </c>
      <c r="B13297" s="66" t="s">
        <v>411</v>
      </c>
      <c r="C13297" t="s">
        <v>181</v>
      </c>
      <c r="D13297" s="73">
        <f t="shared" si="702"/>
        <v>14.77693</v>
      </c>
      <c r="E13297" s="73">
        <f t="shared" si="703"/>
        <v>12.79771</v>
      </c>
      <c r="F13297" s="73">
        <f t="shared" si="704"/>
        <v>17.002569999999999</v>
      </c>
      <c r="H13297" s="72">
        <v>14.77693</v>
      </c>
      <c r="I13297" s="75">
        <v>12.79771</v>
      </c>
      <c r="J13297" s="75">
        <v>17.002569999999999</v>
      </c>
      <c r="K13297" s="72">
        <v>0</v>
      </c>
    </row>
    <row r="13298" spans="1:11" x14ac:dyDescent="0.25">
      <c r="A13298" s="66" t="s">
        <v>414</v>
      </c>
      <c r="B13298" s="66" t="s">
        <v>411</v>
      </c>
      <c r="C13298" t="s">
        <v>105</v>
      </c>
      <c r="D13298" s="73">
        <f t="shared" si="702"/>
        <v>17.537310000000002</v>
      </c>
      <c r="E13298" s="73">
        <f t="shared" si="703"/>
        <v>12.17774</v>
      </c>
      <c r="F13298" s="73">
        <f t="shared" si="704"/>
        <v>24.595089999999999</v>
      </c>
      <c r="H13298" s="72">
        <v>17.537310000000002</v>
      </c>
      <c r="I13298" s="75">
        <v>12.17774</v>
      </c>
      <c r="J13298" s="75">
        <v>24.595089999999999</v>
      </c>
      <c r="K13298" s="72">
        <v>0</v>
      </c>
    </row>
    <row r="13299" spans="1:11" x14ac:dyDescent="0.25">
      <c r="A13299" s="66" t="s">
        <v>414</v>
      </c>
      <c r="B13299" s="66" t="s">
        <v>411</v>
      </c>
      <c r="C13299" t="s">
        <v>111</v>
      </c>
      <c r="D13299" s="73">
        <f t="shared" si="702"/>
        <v>6.503711</v>
      </c>
      <c r="E13299" s="73">
        <f t="shared" si="703"/>
        <v>4.2259830000000003</v>
      </c>
      <c r="F13299" s="73">
        <f t="shared" si="704"/>
        <v>9.8824190000000005</v>
      </c>
      <c r="H13299" s="72">
        <v>6.503711</v>
      </c>
      <c r="I13299" s="75">
        <v>4.2259830000000003</v>
      </c>
      <c r="J13299" s="75">
        <v>9.8824190000000005</v>
      </c>
      <c r="K13299" s="72">
        <v>0</v>
      </c>
    </row>
    <row r="13300" spans="1:11" x14ac:dyDescent="0.25">
      <c r="A13300" s="66" t="s">
        <v>414</v>
      </c>
      <c r="B13300" s="66" t="s">
        <v>411</v>
      </c>
      <c r="C13300" t="s">
        <v>119</v>
      </c>
      <c r="D13300" s="73">
        <f t="shared" si="702"/>
        <v>17.258279999999999</v>
      </c>
      <c r="E13300" s="73">
        <f t="shared" si="703"/>
        <v>11.435689999999999</v>
      </c>
      <c r="F13300" s="73">
        <f t="shared" si="704"/>
        <v>25.201899999999998</v>
      </c>
      <c r="H13300" s="72">
        <v>17.258279999999999</v>
      </c>
      <c r="I13300" s="75">
        <v>11.435689999999999</v>
      </c>
      <c r="J13300" s="75">
        <v>25.201899999999998</v>
      </c>
      <c r="K13300" s="72">
        <v>0</v>
      </c>
    </row>
    <row r="13301" spans="1:11" x14ac:dyDescent="0.25">
      <c r="A13301" s="66" t="s">
        <v>414</v>
      </c>
      <c r="B13301" s="66" t="s">
        <v>411</v>
      </c>
      <c r="C13301" t="s">
        <v>132</v>
      </c>
      <c r="D13301" s="73">
        <f t="shared" si="702"/>
        <v>9.2997259999999997</v>
      </c>
      <c r="E13301" s="73">
        <f t="shared" si="703"/>
        <v>6.2351010000000002</v>
      </c>
      <c r="F13301" s="73">
        <f t="shared" si="704"/>
        <v>13.651350000000001</v>
      </c>
      <c r="H13301" s="72">
        <v>9.2997259999999997</v>
      </c>
      <c r="I13301" s="75">
        <v>6.2351010000000002</v>
      </c>
      <c r="J13301" s="75">
        <v>13.651350000000001</v>
      </c>
      <c r="K13301" s="72">
        <v>0</v>
      </c>
    </row>
    <row r="13302" spans="1:11" x14ac:dyDescent="0.25">
      <c r="A13302" s="66" t="s">
        <v>414</v>
      </c>
      <c r="B13302" s="66" t="s">
        <v>411</v>
      </c>
      <c r="C13302" t="s">
        <v>134</v>
      </c>
      <c r="D13302" s="73">
        <f t="shared" si="702"/>
        <v>13.551209999999999</v>
      </c>
      <c r="E13302" s="73">
        <f t="shared" si="703"/>
        <v>9.6699599999999997</v>
      </c>
      <c r="F13302" s="73">
        <f t="shared" si="704"/>
        <v>18.668340000000001</v>
      </c>
      <c r="H13302" s="72">
        <v>13.551209999999999</v>
      </c>
      <c r="I13302" s="75">
        <v>9.6699599999999997</v>
      </c>
      <c r="J13302" s="75">
        <v>18.668340000000001</v>
      </c>
      <c r="K13302" s="72">
        <v>0</v>
      </c>
    </row>
    <row r="13303" spans="1:11" x14ac:dyDescent="0.25">
      <c r="A13303" s="66" t="s">
        <v>414</v>
      </c>
      <c r="B13303" s="66" t="s">
        <v>411</v>
      </c>
      <c r="C13303" t="s">
        <v>143</v>
      </c>
      <c r="D13303" s="73">
        <f t="shared" si="702"/>
        <v>12.27838</v>
      </c>
      <c r="E13303" s="73">
        <f t="shared" si="703"/>
        <v>8.3795870000000008</v>
      </c>
      <c r="F13303" s="73">
        <f t="shared" si="704"/>
        <v>17.64189</v>
      </c>
      <c r="H13303" s="72">
        <v>12.27838</v>
      </c>
      <c r="I13303" s="75">
        <v>8.3795870000000008</v>
      </c>
      <c r="J13303" s="75">
        <v>17.64189</v>
      </c>
      <c r="K13303" s="72">
        <v>0</v>
      </c>
    </row>
    <row r="13304" spans="1:11" x14ac:dyDescent="0.25">
      <c r="A13304" s="66" t="s">
        <v>414</v>
      </c>
      <c r="B13304" s="66" t="s">
        <v>411</v>
      </c>
      <c r="C13304" t="s">
        <v>145</v>
      </c>
      <c r="D13304" s="73">
        <f t="shared" si="702"/>
        <v>11.015129999999999</v>
      </c>
      <c r="E13304" s="73">
        <f t="shared" si="703"/>
        <v>7.172936</v>
      </c>
      <c r="F13304" s="73">
        <f t="shared" si="704"/>
        <v>16.548490000000001</v>
      </c>
      <c r="H13304" s="72">
        <v>11.015129999999999</v>
      </c>
      <c r="I13304" s="75">
        <v>7.172936</v>
      </c>
      <c r="J13304" s="75">
        <v>16.548490000000001</v>
      </c>
      <c r="K13304" s="72">
        <v>0</v>
      </c>
    </row>
    <row r="13305" spans="1:11" x14ac:dyDescent="0.25">
      <c r="A13305" s="66" t="s">
        <v>414</v>
      </c>
      <c r="B13305" s="66" t="s">
        <v>411</v>
      </c>
      <c r="C13305" t="s">
        <v>146</v>
      </c>
      <c r="D13305" s="73">
        <f t="shared" si="702"/>
        <v>9.7417090000000002</v>
      </c>
      <c r="E13305" s="73">
        <f t="shared" si="703"/>
        <v>7.1768809999999998</v>
      </c>
      <c r="F13305" s="73">
        <f t="shared" si="704"/>
        <v>13.09384</v>
      </c>
      <c r="H13305" s="72">
        <v>9.7417090000000002</v>
      </c>
      <c r="I13305" s="75">
        <v>7.1768809999999998</v>
      </c>
      <c r="J13305" s="75">
        <v>13.09384</v>
      </c>
      <c r="K13305" s="72">
        <v>0</v>
      </c>
    </row>
    <row r="13306" spans="1:11" x14ac:dyDescent="0.25">
      <c r="A13306" s="66" t="s">
        <v>414</v>
      </c>
      <c r="B13306" s="66" t="s">
        <v>411</v>
      </c>
      <c r="C13306" t="s">
        <v>151</v>
      </c>
      <c r="D13306" s="73">
        <f t="shared" ref="D13306:D13369" si="705">IF(K13306&gt;=50," ",H13306)</f>
        <v>14.699619999999999</v>
      </c>
      <c r="E13306" s="73">
        <f t="shared" ref="E13306:E13369" si="706">IF(K13306&gt;=50," ",I13306)</f>
        <v>10.931179999999999</v>
      </c>
      <c r="F13306" s="73">
        <f t="shared" ref="F13306:F13369" si="707">IF(K13306&gt;=50," ",J13306)</f>
        <v>19.483029999999999</v>
      </c>
      <c r="H13306" s="72">
        <v>14.699619999999999</v>
      </c>
      <c r="I13306" s="75">
        <v>10.931179999999999</v>
      </c>
      <c r="J13306" s="75">
        <v>19.483029999999999</v>
      </c>
      <c r="K13306" s="72">
        <v>0</v>
      </c>
    </row>
    <row r="13307" spans="1:11" x14ac:dyDescent="0.25">
      <c r="A13307" s="66" t="s">
        <v>414</v>
      </c>
      <c r="B13307" s="66" t="s">
        <v>411</v>
      </c>
      <c r="C13307" t="s">
        <v>153</v>
      </c>
      <c r="D13307" s="73">
        <f t="shared" si="705"/>
        <v>12.286960000000001</v>
      </c>
      <c r="E13307" s="73">
        <f t="shared" si="706"/>
        <v>8.0399550000000009</v>
      </c>
      <c r="F13307" s="73">
        <f t="shared" si="707"/>
        <v>18.330210000000001</v>
      </c>
      <c r="H13307" s="72">
        <v>12.286960000000001</v>
      </c>
      <c r="I13307" s="75">
        <v>8.0399550000000009</v>
      </c>
      <c r="J13307" s="75">
        <v>18.330210000000001</v>
      </c>
      <c r="K13307" s="72">
        <v>0</v>
      </c>
    </row>
    <row r="13308" spans="1:11" x14ac:dyDescent="0.25">
      <c r="A13308" s="66" t="s">
        <v>414</v>
      </c>
      <c r="B13308" s="66" t="s">
        <v>411</v>
      </c>
      <c r="C13308" t="s">
        <v>158</v>
      </c>
      <c r="D13308" s="73">
        <f t="shared" si="705"/>
        <v>13.667949999999999</v>
      </c>
      <c r="E13308" s="73">
        <f t="shared" si="706"/>
        <v>10.174189999999999</v>
      </c>
      <c r="F13308" s="73">
        <f t="shared" si="707"/>
        <v>18.119440000000001</v>
      </c>
      <c r="H13308" s="72">
        <v>13.667949999999999</v>
      </c>
      <c r="I13308" s="75">
        <v>10.174189999999999</v>
      </c>
      <c r="J13308" s="75">
        <v>18.119440000000001</v>
      </c>
      <c r="K13308" s="72">
        <v>0</v>
      </c>
    </row>
    <row r="13309" spans="1:11" x14ac:dyDescent="0.25">
      <c r="A13309" s="66" t="s">
        <v>414</v>
      </c>
      <c r="B13309" s="66" t="s">
        <v>411</v>
      </c>
      <c r="C13309" t="s">
        <v>175</v>
      </c>
      <c r="D13309" s="73">
        <f t="shared" si="705"/>
        <v>9.2914770000000004</v>
      </c>
      <c r="E13309" s="73">
        <f t="shared" si="706"/>
        <v>6.3371339999999998</v>
      </c>
      <c r="F13309" s="73">
        <f t="shared" si="707"/>
        <v>13.425700000000001</v>
      </c>
      <c r="H13309" s="72">
        <v>9.2914770000000004</v>
      </c>
      <c r="I13309" s="75">
        <v>6.3371339999999998</v>
      </c>
      <c r="J13309" s="75">
        <v>13.425700000000001</v>
      </c>
      <c r="K13309" s="72">
        <v>0</v>
      </c>
    </row>
    <row r="13310" spans="1:11" x14ac:dyDescent="0.25">
      <c r="A13310" s="66" t="s">
        <v>414</v>
      </c>
      <c r="B13310" s="66" t="s">
        <v>411</v>
      </c>
      <c r="C13310" t="s">
        <v>177</v>
      </c>
      <c r="D13310" s="73">
        <f t="shared" si="705"/>
        <v>12.183809999999999</v>
      </c>
      <c r="E13310" s="73">
        <f t="shared" si="706"/>
        <v>8.5415480000000006</v>
      </c>
      <c r="F13310" s="73">
        <f t="shared" si="707"/>
        <v>17.088989999999999</v>
      </c>
      <c r="H13310" s="72">
        <v>12.183809999999999</v>
      </c>
      <c r="I13310" s="75">
        <v>8.5415480000000006</v>
      </c>
      <c r="J13310" s="75">
        <v>17.088989999999999</v>
      </c>
      <c r="K13310" s="72">
        <v>0</v>
      </c>
    </row>
    <row r="13311" spans="1:11" x14ac:dyDescent="0.25">
      <c r="A13311" s="66" t="s">
        <v>414</v>
      </c>
      <c r="B13311" s="66" t="s">
        <v>411</v>
      </c>
      <c r="C13311" t="s">
        <v>178</v>
      </c>
      <c r="D13311" s="73">
        <f t="shared" si="705"/>
        <v>11.482900000000001</v>
      </c>
      <c r="E13311" s="73">
        <f t="shared" si="706"/>
        <v>7.023752</v>
      </c>
      <c r="F13311" s="73">
        <f t="shared" si="707"/>
        <v>18.21829</v>
      </c>
      <c r="H13311" s="72">
        <v>11.482900000000001</v>
      </c>
      <c r="I13311" s="75">
        <v>7.023752</v>
      </c>
      <c r="J13311" s="75">
        <v>18.21829</v>
      </c>
      <c r="K13311" s="72">
        <v>0</v>
      </c>
    </row>
    <row r="13312" spans="1:11" x14ac:dyDescent="0.25">
      <c r="A13312" s="66" t="s">
        <v>414</v>
      </c>
      <c r="B13312" s="66" t="s">
        <v>411</v>
      </c>
      <c r="C13312" t="s">
        <v>182</v>
      </c>
      <c r="D13312" s="73">
        <f t="shared" si="705"/>
        <v>12.29138</v>
      </c>
      <c r="E13312" s="73">
        <f t="shared" si="706"/>
        <v>10.98555</v>
      </c>
      <c r="F13312" s="73">
        <f t="shared" si="707"/>
        <v>13.7285</v>
      </c>
      <c r="H13312" s="72">
        <v>12.29138</v>
      </c>
      <c r="I13312" s="75">
        <v>10.98555</v>
      </c>
      <c r="J13312" s="75">
        <v>13.7285</v>
      </c>
      <c r="K13312" s="72">
        <v>0</v>
      </c>
    </row>
    <row r="13313" spans="1:11" x14ac:dyDescent="0.25">
      <c r="A13313" s="66" t="s">
        <v>414</v>
      </c>
      <c r="B13313" s="66" t="s">
        <v>411</v>
      </c>
      <c r="C13313" t="s">
        <v>108</v>
      </c>
      <c r="D13313" s="73">
        <f t="shared" si="705"/>
        <v>16.943580000000001</v>
      </c>
      <c r="E13313" s="73">
        <f t="shared" si="706"/>
        <v>11.701359999999999</v>
      </c>
      <c r="F13313" s="73">
        <f t="shared" si="707"/>
        <v>23.898689999999998</v>
      </c>
      <c r="H13313" s="72">
        <v>16.943580000000001</v>
      </c>
      <c r="I13313" s="75">
        <v>11.701359999999999</v>
      </c>
      <c r="J13313" s="75">
        <v>23.898689999999998</v>
      </c>
      <c r="K13313" s="72">
        <v>0</v>
      </c>
    </row>
    <row r="13314" spans="1:11" x14ac:dyDescent="0.25">
      <c r="A13314" s="66" t="s">
        <v>414</v>
      </c>
      <c r="B13314" s="66" t="s">
        <v>411</v>
      </c>
      <c r="C13314" t="s">
        <v>114</v>
      </c>
      <c r="D13314" s="73">
        <f t="shared" si="705"/>
        <v>11.939870000000001</v>
      </c>
      <c r="E13314" s="73">
        <f t="shared" si="706"/>
        <v>8.2312449999999995</v>
      </c>
      <c r="F13314" s="73">
        <f t="shared" si="707"/>
        <v>17.009709999999998</v>
      </c>
      <c r="H13314" s="72">
        <v>11.939870000000001</v>
      </c>
      <c r="I13314" s="75">
        <v>8.2312449999999995</v>
      </c>
      <c r="J13314" s="75">
        <v>17.009709999999998</v>
      </c>
      <c r="K13314" s="72">
        <v>0</v>
      </c>
    </row>
    <row r="13315" spans="1:11" x14ac:dyDescent="0.25">
      <c r="A13315" s="66" t="s">
        <v>414</v>
      </c>
      <c r="B13315" s="66" t="s">
        <v>411</v>
      </c>
      <c r="C13315" t="s">
        <v>115</v>
      </c>
      <c r="D13315" s="73">
        <f t="shared" si="705"/>
        <v>11.775639999999999</v>
      </c>
      <c r="E13315" s="73">
        <f t="shared" si="706"/>
        <v>8.0664549999999995</v>
      </c>
      <c r="F13315" s="73">
        <f t="shared" si="707"/>
        <v>16.877289999999999</v>
      </c>
      <c r="H13315" s="72">
        <v>11.775639999999999</v>
      </c>
      <c r="I13315" s="75">
        <v>8.0664549999999995</v>
      </c>
      <c r="J13315" s="75">
        <v>16.877289999999999</v>
      </c>
      <c r="K13315" s="72">
        <v>0</v>
      </c>
    </row>
    <row r="13316" spans="1:11" x14ac:dyDescent="0.25">
      <c r="A13316" s="66" t="s">
        <v>414</v>
      </c>
      <c r="B13316" s="66" t="s">
        <v>411</v>
      </c>
      <c r="C13316" t="s">
        <v>121</v>
      </c>
      <c r="D13316" s="73">
        <f t="shared" si="705"/>
        <v>14.603579999999999</v>
      </c>
      <c r="E13316" s="73">
        <f t="shared" si="706"/>
        <v>10.51308</v>
      </c>
      <c r="F13316" s="73">
        <f t="shared" si="707"/>
        <v>19.931159999999998</v>
      </c>
      <c r="H13316" s="72">
        <v>14.603579999999999</v>
      </c>
      <c r="I13316" s="75">
        <v>10.51308</v>
      </c>
      <c r="J13316" s="75">
        <v>19.931159999999998</v>
      </c>
      <c r="K13316" s="72">
        <v>0</v>
      </c>
    </row>
    <row r="13317" spans="1:11" x14ac:dyDescent="0.25">
      <c r="A13317" s="66" t="s">
        <v>414</v>
      </c>
      <c r="B13317" s="66" t="s">
        <v>411</v>
      </c>
      <c r="C13317" t="s">
        <v>123</v>
      </c>
      <c r="D13317" s="73">
        <f t="shared" si="705"/>
        <v>19.927250000000001</v>
      </c>
      <c r="E13317" s="73">
        <f t="shared" si="706"/>
        <v>13.54551</v>
      </c>
      <c r="F13317" s="73">
        <f t="shared" si="707"/>
        <v>28.330390000000001</v>
      </c>
      <c r="H13317" s="72">
        <v>19.927250000000001</v>
      </c>
      <c r="I13317" s="75">
        <v>13.54551</v>
      </c>
      <c r="J13317" s="75">
        <v>28.330390000000001</v>
      </c>
      <c r="K13317" s="72">
        <v>0</v>
      </c>
    </row>
    <row r="13318" spans="1:11" x14ac:dyDescent="0.25">
      <c r="A13318" s="66" t="s">
        <v>414</v>
      </c>
      <c r="B13318" s="66" t="s">
        <v>411</v>
      </c>
      <c r="C13318" t="s">
        <v>127</v>
      </c>
      <c r="D13318" s="73">
        <f t="shared" si="705"/>
        <v>12.383179999999999</v>
      </c>
      <c r="E13318" s="73">
        <f t="shared" si="706"/>
        <v>8.1302679999999992</v>
      </c>
      <c r="F13318" s="73">
        <f t="shared" si="707"/>
        <v>18.414860000000001</v>
      </c>
      <c r="H13318" s="72">
        <v>12.383179999999999</v>
      </c>
      <c r="I13318" s="75">
        <v>8.1302679999999992</v>
      </c>
      <c r="J13318" s="75">
        <v>18.414860000000001</v>
      </c>
      <c r="K13318" s="72">
        <v>0</v>
      </c>
    </row>
    <row r="13319" spans="1:11" x14ac:dyDescent="0.25">
      <c r="A13319" s="66" t="s">
        <v>414</v>
      </c>
      <c r="B13319" s="66" t="s">
        <v>411</v>
      </c>
      <c r="C13319" t="s">
        <v>136</v>
      </c>
      <c r="D13319" s="73">
        <f t="shared" si="705"/>
        <v>10.716229999999999</v>
      </c>
      <c r="E13319" s="73">
        <f t="shared" si="706"/>
        <v>7.0103280000000003</v>
      </c>
      <c r="F13319" s="73">
        <f t="shared" si="707"/>
        <v>16.043199999999999</v>
      </c>
      <c r="H13319" s="72">
        <v>10.716229999999999</v>
      </c>
      <c r="I13319" s="75">
        <v>7.0103280000000003</v>
      </c>
      <c r="J13319" s="75">
        <v>16.043199999999999</v>
      </c>
      <c r="K13319" s="72">
        <v>0</v>
      </c>
    </row>
    <row r="13320" spans="1:11" x14ac:dyDescent="0.25">
      <c r="A13320" s="66" t="s">
        <v>414</v>
      </c>
      <c r="B13320" s="66" t="s">
        <v>411</v>
      </c>
      <c r="C13320" t="s">
        <v>154</v>
      </c>
      <c r="D13320" s="73">
        <f t="shared" si="705"/>
        <v>12.100709999999999</v>
      </c>
      <c r="E13320" s="73">
        <f t="shared" si="706"/>
        <v>7.929138</v>
      </c>
      <c r="F13320" s="73">
        <f t="shared" si="707"/>
        <v>18.037019999999998</v>
      </c>
      <c r="H13320" s="72">
        <v>12.100709999999999</v>
      </c>
      <c r="I13320" s="75">
        <v>7.929138</v>
      </c>
      <c r="J13320" s="75">
        <v>18.037019999999998</v>
      </c>
      <c r="K13320" s="72">
        <v>0</v>
      </c>
    </row>
    <row r="13321" spans="1:11" x14ac:dyDescent="0.25">
      <c r="A13321" s="66" t="s">
        <v>414</v>
      </c>
      <c r="B13321" s="66" t="s">
        <v>411</v>
      </c>
      <c r="C13321" t="s">
        <v>160</v>
      </c>
      <c r="D13321" s="73">
        <f t="shared" si="705"/>
        <v>9.5649709999999999</v>
      </c>
      <c r="E13321" s="73">
        <f t="shared" si="706"/>
        <v>6.4470419999999997</v>
      </c>
      <c r="F13321" s="73">
        <f t="shared" si="707"/>
        <v>13.9657</v>
      </c>
      <c r="H13321" s="72">
        <v>9.5649709999999999</v>
      </c>
      <c r="I13321" s="75">
        <v>6.4470419999999997</v>
      </c>
      <c r="J13321" s="75">
        <v>13.9657</v>
      </c>
      <c r="K13321" s="72">
        <v>0</v>
      </c>
    </row>
    <row r="13322" spans="1:11" x14ac:dyDescent="0.25">
      <c r="A13322" s="66" t="s">
        <v>414</v>
      </c>
      <c r="B13322" s="66" t="s">
        <v>411</v>
      </c>
      <c r="C13322" t="s">
        <v>165</v>
      </c>
      <c r="D13322" s="73">
        <f t="shared" si="705"/>
        <v>20.627859999999998</v>
      </c>
      <c r="E13322" s="73">
        <f t="shared" si="706"/>
        <v>15.244820000000001</v>
      </c>
      <c r="F13322" s="73">
        <f t="shared" si="707"/>
        <v>27.29946</v>
      </c>
      <c r="H13322" s="72">
        <v>20.627859999999998</v>
      </c>
      <c r="I13322" s="75">
        <v>15.244820000000001</v>
      </c>
      <c r="J13322" s="75">
        <v>27.29946</v>
      </c>
      <c r="K13322" s="72">
        <v>0</v>
      </c>
    </row>
    <row r="13323" spans="1:11" x14ac:dyDescent="0.25">
      <c r="A13323" s="66" t="s">
        <v>414</v>
      </c>
      <c r="B13323" s="66" t="s">
        <v>411</v>
      </c>
      <c r="C13323" t="s">
        <v>183</v>
      </c>
      <c r="D13323" s="73">
        <f t="shared" si="705"/>
        <v>13.561500000000001</v>
      </c>
      <c r="E13323" s="73">
        <f t="shared" si="706"/>
        <v>11.86186</v>
      </c>
      <c r="F13323" s="73">
        <f t="shared" si="707"/>
        <v>15.461959999999999</v>
      </c>
      <c r="H13323" s="72">
        <v>13.561500000000001</v>
      </c>
      <c r="I13323" s="75">
        <v>11.86186</v>
      </c>
      <c r="J13323" s="75">
        <v>15.461959999999999</v>
      </c>
      <c r="K13323" s="72">
        <v>0</v>
      </c>
    </row>
    <row r="13324" spans="1:11" x14ac:dyDescent="0.25">
      <c r="A13324" s="66" t="s">
        <v>414</v>
      </c>
      <c r="B13324" s="66" t="s">
        <v>411</v>
      </c>
      <c r="C13324" t="s">
        <v>117</v>
      </c>
      <c r="D13324" s="73">
        <f t="shared" si="705"/>
        <v>16</v>
      </c>
      <c r="E13324" s="73">
        <f t="shared" si="706"/>
        <v>9.4509980000000002</v>
      </c>
      <c r="F13324" s="73">
        <f t="shared" si="707"/>
        <v>25.931930000000001</v>
      </c>
      <c r="H13324" s="72">
        <v>16</v>
      </c>
      <c r="I13324" s="75">
        <v>9.4509980000000002</v>
      </c>
      <c r="J13324" s="75">
        <v>25.931930000000001</v>
      </c>
      <c r="K13324" s="72">
        <v>26</v>
      </c>
    </row>
    <row r="13325" spans="1:11" x14ac:dyDescent="0.25">
      <c r="A13325" s="66" t="s">
        <v>414</v>
      </c>
      <c r="B13325" s="66" t="s">
        <v>411</v>
      </c>
      <c r="C13325" t="s">
        <v>118</v>
      </c>
      <c r="D13325" s="73">
        <f t="shared" si="705"/>
        <v>20.586729999999999</v>
      </c>
      <c r="E13325" s="73">
        <f t="shared" si="706"/>
        <v>13.89653</v>
      </c>
      <c r="F13325" s="73">
        <f t="shared" si="707"/>
        <v>29.398099999999999</v>
      </c>
      <c r="H13325" s="72">
        <v>20.586729999999999</v>
      </c>
      <c r="I13325" s="75">
        <v>13.89653</v>
      </c>
      <c r="J13325" s="75">
        <v>29.398099999999999</v>
      </c>
      <c r="K13325" s="72">
        <v>0</v>
      </c>
    </row>
    <row r="13326" spans="1:11" x14ac:dyDescent="0.25">
      <c r="A13326" s="66" t="s">
        <v>414</v>
      </c>
      <c r="B13326" s="66" t="s">
        <v>411</v>
      </c>
      <c r="C13326" t="s">
        <v>124</v>
      </c>
      <c r="D13326" s="73">
        <f t="shared" si="705"/>
        <v>14.97931</v>
      </c>
      <c r="E13326" s="73">
        <f t="shared" si="706"/>
        <v>10.033160000000001</v>
      </c>
      <c r="F13326" s="73">
        <f t="shared" si="707"/>
        <v>21.773700000000002</v>
      </c>
      <c r="H13326" s="72">
        <v>14.97931</v>
      </c>
      <c r="I13326" s="75">
        <v>10.033160000000001</v>
      </c>
      <c r="J13326" s="75">
        <v>21.773700000000002</v>
      </c>
      <c r="K13326" s="72">
        <v>0</v>
      </c>
    </row>
    <row r="13327" spans="1:11" x14ac:dyDescent="0.25">
      <c r="A13327" s="66" t="s">
        <v>414</v>
      </c>
      <c r="B13327" s="66" t="s">
        <v>411</v>
      </c>
      <c r="C13327" t="s">
        <v>128</v>
      </c>
      <c r="D13327" s="73">
        <f t="shared" si="705"/>
        <v>12.8</v>
      </c>
      <c r="E13327" s="73">
        <f t="shared" si="706"/>
        <v>7.6883609999999996</v>
      </c>
      <c r="F13327" s="73">
        <f t="shared" si="707"/>
        <v>20.636479999999999</v>
      </c>
      <c r="H13327" s="72">
        <v>12.8</v>
      </c>
      <c r="I13327" s="75">
        <v>7.6883609999999996</v>
      </c>
      <c r="J13327" s="75">
        <v>20.636479999999999</v>
      </c>
      <c r="K13327" s="72">
        <v>26</v>
      </c>
    </row>
    <row r="13328" spans="1:11" x14ac:dyDescent="0.25">
      <c r="A13328" s="66" t="s">
        <v>414</v>
      </c>
      <c r="B13328" s="66" t="s">
        <v>411</v>
      </c>
      <c r="C13328" t="s">
        <v>156</v>
      </c>
      <c r="D13328" s="73">
        <f t="shared" si="705"/>
        <v>17.810479999999998</v>
      </c>
      <c r="E13328" s="73">
        <f t="shared" si="706"/>
        <v>13.270020000000001</v>
      </c>
      <c r="F13328" s="73">
        <f t="shared" si="707"/>
        <v>23.483830000000001</v>
      </c>
      <c r="H13328" s="72">
        <v>17.810479999999998</v>
      </c>
      <c r="I13328" s="75">
        <v>13.270020000000001</v>
      </c>
      <c r="J13328" s="75">
        <v>23.483830000000001</v>
      </c>
      <c r="K13328" s="72">
        <v>0</v>
      </c>
    </row>
    <row r="13329" spans="1:11" x14ac:dyDescent="0.25">
      <c r="A13329" s="66" t="s">
        <v>414</v>
      </c>
      <c r="B13329" s="66" t="s">
        <v>411</v>
      </c>
      <c r="C13329" t="s">
        <v>162</v>
      </c>
      <c r="D13329" s="73">
        <f t="shared" si="705"/>
        <v>15.1</v>
      </c>
      <c r="E13329" s="73">
        <f t="shared" si="706"/>
        <v>8.8023659999999992</v>
      </c>
      <c r="F13329" s="73">
        <f t="shared" si="707"/>
        <v>24.648009999999999</v>
      </c>
      <c r="H13329" s="72">
        <v>15.1</v>
      </c>
      <c r="I13329" s="75">
        <v>8.8023659999999992</v>
      </c>
      <c r="J13329" s="75">
        <v>24.648009999999999</v>
      </c>
      <c r="K13329" s="72">
        <v>26</v>
      </c>
    </row>
    <row r="13330" spans="1:11" x14ac:dyDescent="0.25">
      <c r="A13330" s="66" t="s">
        <v>414</v>
      </c>
      <c r="B13330" s="66" t="s">
        <v>411</v>
      </c>
      <c r="C13330" t="s">
        <v>164</v>
      </c>
      <c r="D13330" s="73">
        <f t="shared" si="705"/>
        <v>16.154820000000001</v>
      </c>
      <c r="E13330" s="73">
        <f t="shared" si="706"/>
        <v>11.595560000000001</v>
      </c>
      <c r="F13330" s="73">
        <f t="shared" si="707"/>
        <v>22.059429999999999</v>
      </c>
      <c r="H13330" s="72">
        <v>16.154820000000001</v>
      </c>
      <c r="I13330" s="75">
        <v>11.595560000000001</v>
      </c>
      <c r="J13330" s="75">
        <v>22.059429999999999</v>
      </c>
      <c r="K13330" s="72">
        <v>0</v>
      </c>
    </row>
    <row r="13331" spans="1:11" x14ac:dyDescent="0.25">
      <c r="A13331" s="66" t="s">
        <v>414</v>
      </c>
      <c r="B13331" s="66" t="s">
        <v>411</v>
      </c>
      <c r="C13331" t="s">
        <v>167</v>
      </c>
      <c r="D13331" s="73">
        <f t="shared" si="705"/>
        <v>15.597519999999999</v>
      </c>
      <c r="E13331" s="73">
        <f t="shared" si="706"/>
        <v>10.2354</v>
      </c>
      <c r="F13331" s="73">
        <f t="shared" si="707"/>
        <v>23.047499999999999</v>
      </c>
      <c r="H13331" s="72">
        <v>15.597519999999999</v>
      </c>
      <c r="I13331" s="75">
        <v>10.2354</v>
      </c>
      <c r="J13331" s="75">
        <v>23.047499999999999</v>
      </c>
      <c r="K13331" s="72">
        <v>0</v>
      </c>
    </row>
    <row r="13332" spans="1:11" x14ac:dyDescent="0.25">
      <c r="A13332" s="66" t="s">
        <v>414</v>
      </c>
      <c r="B13332" s="66" t="s">
        <v>411</v>
      </c>
      <c r="C13332" t="s">
        <v>171</v>
      </c>
      <c r="D13332" s="73">
        <f t="shared" si="705"/>
        <v>24.56101</v>
      </c>
      <c r="E13332" s="73">
        <f t="shared" si="706"/>
        <v>17.498640000000002</v>
      </c>
      <c r="F13332" s="73">
        <f t="shared" si="707"/>
        <v>33.322470000000003</v>
      </c>
      <c r="H13332" s="72">
        <v>24.56101</v>
      </c>
      <c r="I13332" s="75">
        <v>17.498640000000002</v>
      </c>
      <c r="J13332" s="75">
        <v>33.322470000000003</v>
      </c>
      <c r="K13332" s="72">
        <v>0</v>
      </c>
    </row>
    <row r="13333" spans="1:11" x14ac:dyDescent="0.25">
      <c r="A13333" s="66" t="s">
        <v>414</v>
      </c>
      <c r="B13333" s="66" t="s">
        <v>411</v>
      </c>
      <c r="C13333" t="s">
        <v>184</v>
      </c>
      <c r="D13333" s="73">
        <f t="shared" si="705"/>
        <v>15.40504</v>
      </c>
      <c r="E13333" s="73">
        <f t="shared" si="706"/>
        <v>11.45983</v>
      </c>
      <c r="F13333" s="73">
        <f t="shared" si="707"/>
        <v>20.395589999999999</v>
      </c>
      <c r="H13333" s="72">
        <v>15.40504</v>
      </c>
      <c r="I13333" s="75">
        <v>11.45983</v>
      </c>
      <c r="J13333" s="75">
        <v>20.395589999999999</v>
      </c>
      <c r="K13333" s="72">
        <v>0</v>
      </c>
    </row>
    <row r="13334" spans="1:11" x14ac:dyDescent="0.25">
      <c r="A13334" s="66" t="s">
        <v>414</v>
      </c>
      <c r="B13334" s="66" t="s">
        <v>411</v>
      </c>
      <c r="C13334" t="s">
        <v>106</v>
      </c>
      <c r="D13334" s="73">
        <f t="shared" si="705"/>
        <v>11.26042</v>
      </c>
      <c r="E13334" s="73">
        <f t="shared" si="706"/>
        <v>6.9333150000000003</v>
      </c>
      <c r="F13334" s="73">
        <f t="shared" si="707"/>
        <v>17.772359999999999</v>
      </c>
      <c r="H13334" s="72">
        <v>11.26042</v>
      </c>
      <c r="I13334" s="75">
        <v>6.9333150000000003</v>
      </c>
      <c r="J13334" s="75">
        <v>17.772359999999999</v>
      </c>
      <c r="K13334" s="72">
        <v>0</v>
      </c>
    </row>
    <row r="13335" spans="1:11" x14ac:dyDescent="0.25">
      <c r="A13335" s="66" t="s">
        <v>414</v>
      </c>
      <c r="B13335" s="66" t="s">
        <v>411</v>
      </c>
      <c r="C13335" t="s">
        <v>107</v>
      </c>
      <c r="D13335" s="73">
        <f t="shared" si="705"/>
        <v>10.910299999999999</v>
      </c>
      <c r="E13335" s="73">
        <f t="shared" si="706"/>
        <v>6.9383949999999999</v>
      </c>
      <c r="F13335" s="73">
        <f t="shared" si="707"/>
        <v>16.746759999999998</v>
      </c>
      <c r="H13335" s="72">
        <v>10.910299999999999</v>
      </c>
      <c r="I13335" s="75">
        <v>6.9383949999999999</v>
      </c>
      <c r="J13335" s="75">
        <v>16.746759999999998</v>
      </c>
      <c r="K13335" s="72">
        <v>0</v>
      </c>
    </row>
    <row r="13336" spans="1:11" x14ac:dyDescent="0.25">
      <c r="A13336" s="66" t="s">
        <v>414</v>
      </c>
      <c r="B13336" s="66" t="s">
        <v>411</v>
      </c>
      <c r="C13336" t="s">
        <v>120</v>
      </c>
      <c r="D13336" s="73">
        <f t="shared" si="705"/>
        <v>13.68624</v>
      </c>
      <c r="E13336" s="73">
        <f t="shared" si="706"/>
        <v>9.0503149999999994</v>
      </c>
      <c r="F13336" s="73">
        <f t="shared" si="707"/>
        <v>20.17023</v>
      </c>
      <c r="H13336" s="72">
        <v>13.68624</v>
      </c>
      <c r="I13336" s="75">
        <v>9.0503149999999994</v>
      </c>
      <c r="J13336" s="75">
        <v>20.17023</v>
      </c>
      <c r="K13336" s="72">
        <v>0</v>
      </c>
    </row>
    <row r="13337" spans="1:11" x14ac:dyDescent="0.25">
      <c r="A13337" s="66" t="s">
        <v>414</v>
      </c>
      <c r="B13337" s="66" t="s">
        <v>411</v>
      </c>
      <c r="C13337" t="s">
        <v>138</v>
      </c>
      <c r="D13337" s="73">
        <f t="shared" si="705"/>
        <v>12.39766</v>
      </c>
      <c r="E13337" s="73">
        <f t="shared" si="706"/>
        <v>7.6876280000000001</v>
      </c>
      <c r="F13337" s="73">
        <f t="shared" si="707"/>
        <v>19.387350000000001</v>
      </c>
      <c r="H13337" s="72">
        <v>12.39766</v>
      </c>
      <c r="I13337" s="75">
        <v>7.6876280000000001</v>
      </c>
      <c r="J13337" s="75">
        <v>19.387350000000001</v>
      </c>
      <c r="K13337" s="72">
        <v>0</v>
      </c>
    </row>
    <row r="13338" spans="1:11" x14ac:dyDescent="0.25">
      <c r="A13338" s="66" t="s">
        <v>414</v>
      </c>
      <c r="B13338" s="66" t="s">
        <v>411</v>
      </c>
      <c r="C13338" t="s">
        <v>163</v>
      </c>
      <c r="D13338" s="73">
        <f t="shared" si="705"/>
        <v>14.791320000000001</v>
      </c>
      <c r="E13338" s="73">
        <f t="shared" si="706"/>
        <v>10.72644</v>
      </c>
      <c r="F13338" s="73">
        <f t="shared" si="707"/>
        <v>20.050660000000001</v>
      </c>
      <c r="H13338" s="72">
        <v>14.791320000000001</v>
      </c>
      <c r="I13338" s="75">
        <v>10.72644</v>
      </c>
      <c r="J13338" s="75">
        <v>20.050660000000001</v>
      </c>
      <c r="K13338" s="72">
        <v>0</v>
      </c>
    </row>
    <row r="13339" spans="1:11" x14ac:dyDescent="0.25">
      <c r="A13339" s="66" t="s">
        <v>414</v>
      </c>
      <c r="B13339" s="66" t="s">
        <v>411</v>
      </c>
      <c r="C13339" t="s">
        <v>172</v>
      </c>
      <c r="D13339" s="73">
        <f t="shared" si="705"/>
        <v>18.265699999999999</v>
      </c>
      <c r="E13339" s="73">
        <f t="shared" si="706"/>
        <v>12.551259999999999</v>
      </c>
      <c r="F13339" s="73">
        <f t="shared" si="707"/>
        <v>25.813870000000001</v>
      </c>
      <c r="H13339" s="72">
        <v>18.265699999999999</v>
      </c>
      <c r="I13339" s="75">
        <v>12.551259999999999</v>
      </c>
      <c r="J13339" s="75">
        <v>25.813870000000001</v>
      </c>
      <c r="K13339" s="72">
        <v>0</v>
      </c>
    </row>
    <row r="13340" spans="1:11" x14ac:dyDescent="0.25">
      <c r="A13340" s="66" t="s">
        <v>414</v>
      </c>
      <c r="B13340" s="66" t="s">
        <v>411</v>
      </c>
      <c r="C13340" t="s">
        <v>185</v>
      </c>
      <c r="D13340" s="73">
        <f t="shared" si="705"/>
        <v>13.353540000000001</v>
      </c>
      <c r="E13340" s="73">
        <f t="shared" si="706"/>
        <v>11.02257</v>
      </c>
      <c r="F13340" s="73">
        <f t="shared" si="707"/>
        <v>16.08831</v>
      </c>
      <c r="H13340" s="72">
        <v>13.353540000000001</v>
      </c>
      <c r="I13340" s="75">
        <v>11.02257</v>
      </c>
      <c r="J13340" s="75">
        <v>16.08831</v>
      </c>
      <c r="K13340" s="72">
        <v>0</v>
      </c>
    </row>
    <row r="13341" spans="1:11" x14ac:dyDescent="0.25">
      <c r="A13341" s="66" t="s">
        <v>414</v>
      </c>
      <c r="B13341" s="66" t="s">
        <v>411</v>
      </c>
      <c r="C13341" t="s">
        <v>103</v>
      </c>
      <c r="D13341" s="73">
        <f t="shared" si="705"/>
        <v>11.51604</v>
      </c>
      <c r="E13341" s="73">
        <f t="shared" si="706"/>
        <v>7.9786999999999999</v>
      </c>
      <c r="F13341" s="73">
        <f t="shared" si="707"/>
        <v>16.343139999999998</v>
      </c>
      <c r="H13341" s="72">
        <v>11.51604</v>
      </c>
      <c r="I13341" s="75">
        <v>7.9786999999999999</v>
      </c>
      <c r="J13341" s="75">
        <v>16.343139999999998</v>
      </c>
      <c r="K13341" s="72">
        <v>0</v>
      </c>
    </row>
    <row r="13342" spans="1:11" x14ac:dyDescent="0.25">
      <c r="A13342" s="66" t="s">
        <v>414</v>
      </c>
      <c r="B13342" s="66" t="s">
        <v>411</v>
      </c>
      <c r="C13342" t="s">
        <v>104</v>
      </c>
      <c r="D13342" s="73">
        <f t="shared" si="705"/>
        <v>19.017759999999999</v>
      </c>
      <c r="E13342" s="73">
        <f t="shared" si="706"/>
        <v>13.339729999999999</v>
      </c>
      <c r="F13342" s="73">
        <f t="shared" si="707"/>
        <v>26.377009999999999</v>
      </c>
      <c r="H13342" s="72">
        <v>19.017759999999999</v>
      </c>
      <c r="I13342" s="75">
        <v>13.339729999999999</v>
      </c>
      <c r="J13342" s="75">
        <v>26.377009999999999</v>
      </c>
      <c r="K13342" s="72">
        <v>0</v>
      </c>
    </row>
    <row r="13343" spans="1:11" x14ac:dyDescent="0.25">
      <c r="A13343" s="66" t="s">
        <v>414</v>
      </c>
      <c r="B13343" s="66" t="s">
        <v>411</v>
      </c>
      <c r="C13343" t="s">
        <v>125</v>
      </c>
      <c r="D13343" s="73">
        <f t="shared" si="705"/>
        <v>17.818300000000001</v>
      </c>
      <c r="E13343" s="73">
        <f t="shared" si="706"/>
        <v>12.01688</v>
      </c>
      <c r="F13343" s="73">
        <f t="shared" si="707"/>
        <v>25.60539</v>
      </c>
      <c r="H13343" s="72">
        <v>17.818300000000001</v>
      </c>
      <c r="I13343" s="75">
        <v>12.01688</v>
      </c>
      <c r="J13343" s="75">
        <v>25.60539</v>
      </c>
      <c r="K13343" s="72">
        <v>0</v>
      </c>
    </row>
    <row r="13344" spans="1:11" x14ac:dyDescent="0.25">
      <c r="A13344" s="66" t="s">
        <v>414</v>
      </c>
      <c r="B13344" s="66" t="s">
        <v>411</v>
      </c>
      <c r="C13344" t="s">
        <v>130</v>
      </c>
      <c r="D13344" s="73">
        <f t="shared" si="705"/>
        <v>14.1</v>
      </c>
      <c r="E13344" s="73">
        <f t="shared" si="706"/>
        <v>8.314114</v>
      </c>
      <c r="F13344" s="73">
        <f t="shared" si="707"/>
        <v>23.01315</v>
      </c>
      <c r="H13344" s="72">
        <v>14.1</v>
      </c>
      <c r="I13344" s="75">
        <v>8.314114</v>
      </c>
      <c r="J13344" s="75">
        <v>23.01315</v>
      </c>
      <c r="K13344" s="72">
        <v>26</v>
      </c>
    </row>
    <row r="13345" spans="1:11" x14ac:dyDescent="0.25">
      <c r="A13345" s="66" t="s">
        <v>414</v>
      </c>
      <c r="B13345" s="66" t="s">
        <v>411</v>
      </c>
      <c r="C13345" t="s">
        <v>131</v>
      </c>
      <c r="D13345" s="73">
        <f t="shared" si="705"/>
        <v>20.238569999999999</v>
      </c>
      <c r="E13345" s="73">
        <f t="shared" si="706"/>
        <v>14.110670000000001</v>
      </c>
      <c r="F13345" s="73">
        <f t="shared" si="707"/>
        <v>28.1553</v>
      </c>
      <c r="H13345" s="72">
        <v>20.238569999999999</v>
      </c>
      <c r="I13345" s="75">
        <v>14.110670000000001</v>
      </c>
      <c r="J13345" s="75">
        <v>28.1553</v>
      </c>
      <c r="K13345" s="72">
        <v>0</v>
      </c>
    </row>
    <row r="13346" spans="1:11" x14ac:dyDescent="0.25">
      <c r="A13346" s="66" t="s">
        <v>414</v>
      </c>
      <c r="B13346" s="66" t="s">
        <v>411</v>
      </c>
      <c r="C13346" t="s">
        <v>133</v>
      </c>
      <c r="D13346" s="73">
        <f t="shared" si="705"/>
        <v>21.336500000000001</v>
      </c>
      <c r="E13346" s="73">
        <f t="shared" si="706"/>
        <v>12.71669</v>
      </c>
      <c r="F13346" s="73">
        <f t="shared" si="707"/>
        <v>33.553040000000003</v>
      </c>
      <c r="H13346" s="72">
        <v>21.336500000000001</v>
      </c>
      <c r="I13346" s="75">
        <v>12.71669</v>
      </c>
      <c r="J13346" s="75">
        <v>33.553040000000003</v>
      </c>
      <c r="K13346" s="72">
        <v>0</v>
      </c>
    </row>
    <row r="13347" spans="1:11" x14ac:dyDescent="0.25">
      <c r="A13347" s="66" t="s">
        <v>414</v>
      </c>
      <c r="B13347" s="66" t="s">
        <v>411</v>
      </c>
      <c r="C13347" t="s">
        <v>152</v>
      </c>
      <c r="D13347" s="73">
        <f t="shared" si="705"/>
        <v>14.262370000000001</v>
      </c>
      <c r="E13347" s="73">
        <f t="shared" si="706"/>
        <v>9.5983269999999994</v>
      </c>
      <c r="F13347" s="73">
        <f t="shared" si="707"/>
        <v>20.67446</v>
      </c>
      <c r="H13347" s="72">
        <v>14.262370000000001</v>
      </c>
      <c r="I13347" s="75">
        <v>9.5983269999999994</v>
      </c>
      <c r="J13347" s="75">
        <v>20.67446</v>
      </c>
      <c r="K13347" s="72">
        <v>0</v>
      </c>
    </row>
    <row r="13348" spans="1:11" x14ac:dyDescent="0.25">
      <c r="A13348" s="66" t="s">
        <v>414</v>
      </c>
      <c r="B13348" s="66" t="s">
        <v>411</v>
      </c>
      <c r="C13348" t="s">
        <v>159</v>
      </c>
      <c r="D13348" s="73">
        <f t="shared" si="705"/>
        <v>12.9314</v>
      </c>
      <c r="E13348" s="73">
        <f t="shared" si="706"/>
        <v>8.53078</v>
      </c>
      <c r="F13348" s="73">
        <f t="shared" si="707"/>
        <v>19.127389999999998</v>
      </c>
      <c r="H13348" s="72">
        <v>12.9314</v>
      </c>
      <c r="I13348" s="75">
        <v>8.53078</v>
      </c>
      <c r="J13348" s="75">
        <v>19.127389999999998</v>
      </c>
      <c r="K13348" s="72">
        <v>0</v>
      </c>
    </row>
    <row r="13349" spans="1:11" x14ac:dyDescent="0.25">
      <c r="A13349" s="66" t="s">
        <v>414</v>
      </c>
      <c r="B13349" s="66" t="s">
        <v>411</v>
      </c>
      <c r="C13349" t="s">
        <v>161</v>
      </c>
      <c r="D13349" s="73">
        <f t="shared" si="705"/>
        <v>11.83921</v>
      </c>
      <c r="E13349" s="73">
        <f t="shared" si="706"/>
        <v>7.1913859999999996</v>
      </c>
      <c r="F13349" s="73">
        <f t="shared" si="707"/>
        <v>18.87987</v>
      </c>
      <c r="H13349" s="72">
        <v>11.83921</v>
      </c>
      <c r="I13349" s="75">
        <v>7.1913859999999996</v>
      </c>
      <c r="J13349" s="75">
        <v>18.87987</v>
      </c>
      <c r="K13349" s="72">
        <v>0</v>
      </c>
    </row>
    <row r="13350" spans="1:11" x14ac:dyDescent="0.25">
      <c r="A13350" s="66" t="s">
        <v>414</v>
      </c>
      <c r="B13350" s="66" t="s">
        <v>411</v>
      </c>
      <c r="C13350" t="s">
        <v>173</v>
      </c>
      <c r="D13350" s="73">
        <f t="shared" si="705"/>
        <v>20.55725</v>
      </c>
      <c r="E13350" s="73">
        <f t="shared" si="706"/>
        <v>15.02755</v>
      </c>
      <c r="F13350" s="73">
        <f t="shared" si="707"/>
        <v>27.464040000000001</v>
      </c>
      <c r="H13350" s="72">
        <v>20.55725</v>
      </c>
      <c r="I13350" s="75">
        <v>15.02755</v>
      </c>
      <c r="J13350" s="75">
        <v>27.464040000000001</v>
      </c>
      <c r="K13350" s="72">
        <v>0</v>
      </c>
    </row>
    <row r="13351" spans="1:11" x14ac:dyDescent="0.25">
      <c r="A13351" s="66" t="s">
        <v>414</v>
      </c>
      <c r="B13351" s="66" t="s">
        <v>411</v>
      </c>
      <c r="C13351" t="s">
        <v>180</v>
      </c>
      <c r="D13351" s="73">
        <f t="shared" si="705"/>
        <v>28.241990000000001</v>
      </c>
      <c r="E13351" s="73">
        <f t="shared" si="706"/>
        <v>19.673449999999999</v>
      </c>
      <c r="F13351" s="73">
        <f t="shared" si="707"/>
        <v>38.742510000000003</v>
      </c>
      <c r="H13351" s="72">
        <v>28.241990000000001</v>
      </c>
      <c r="I13351" s="75">
        <v>19.673449999999999</v>
      </c>
      <c r="J13351" s="75">
        <v>38.742510000000003</v>
      </c>
      <c r="K13351" s="72">
        <v>0</v>
      </c>
    </row>
    <row r="13352" spans="1:11" x14ac:dyDescent="0.25">
      <c r="A13352" s="66" t="s">
        <v>414</v>
      </c>
      <c r="B13352" s="66" t="s">
        <v>411</v>
      </c>
      <c r="C13352" t="s">
        <v>186</v>
      </c>
      <c r="D13352" s="73">
        <f t="shared" si="705"/>
        <v>17.570499999999999</v>
      </c>
      <c r="E13352" s="73">
        <f t="shared" si="706"/>
        <v>14.2372</v>
      </c>
      <c r="F13352" s="73">
        <f t="shared" si="707"/>
        <v>21.488659999999999</v>
      </c>
      <c r="H13352" s="72">
        <v>17.570499999999999</v>
      </c>
      <c r="I13352" s="75">
        <v>14.2372</v>
      </c>
      <c r="J13352" s="75">
        <v>21.488659999999999</v>
      </c>
      <c r="K13352" s="72">
        <v>0</v>
      </c>
    </row>
    <row r="13353" spans="1:11" x14ac:dyDescent="0.25">
      <c r="A13353" s="66" t="s">
        <v>414</v>
      </c>
      <c r="B13353" s="66" t="s">
        <v>411</v>
      </c>
      <c r="C13353" t="s">
        <v>102</v>
      </c>
      <c r="D13353" s="73">
        <f t="shared" si="705"/>
        <v>12.555569999999999</v>
      </c>
      <c r="E13353" s="73">
        <f t="shared" si="706"/>
        <v>8.0925940000000001</v>
      </c>
      <c r="F13353" s="73">
        <f t="shared" si="707"/>
        <v>18.971779999999999</v>
      </c>
      <c r="H13353" s="72">
        <v>12.555569999999999</v>
      </c>
      <c r="I13353" s="75">
        <v>8.0925940000000001</v>
      </c>
      <c r="J13353" s="75">
        <v>18.971779999999999</v>
      </c>
      <c r="K13353" s="72">
        <v>0</v>
      </c>
    </row>
    <row r="13354" spans="1:11" x14ac:dyDescent="0.25">
      <c r="A13354" s="66" t="s">
        <v>414</v>
      </c>
      <c r="B13354" s="66" t="s">
        <v>411</v>
      </c>
      <c r="C13354" t="s">
        <v>109</v>
      </c>
      <c r="D13354" s="73">
        <f t="shared" si="705"/>
        <v>18.210730000000002</v>
      </c>
      <c r="E13354" s="73">
        <f t="shared" si="706"/>
        <v>11.007</v>
      </c>
      <c r="F13354" s="73">
        <f t="shared" si="707"/>
        <v>28.613230000000001</v>
      </c>
      <c r="H13354" s="72">
        <v>18.210730000000002</v>
      </c>
      <c r="I13354" s="75">
        <v>11.007</v>
      </c>
      <c r="J13354" s="75">
        <v>28.613230000000001</v>
      </c>
      <c r="K13354" s="72">
        <v>0</v>
      </c>
    </row>
    <row r="13355" spans="1:11" x14ac:dyDescent="0.25">
      <c r="A13355" s="66" t="s">
        <v>414</v>
      </c>
      <c r="B13355" s="66" t="s">
        <v>411</v>
      </c>
      <c r="C13355" t="s">
        <v>129</v>
      </c>
      <c r="D13355" s="73">
        <f t="shared" si="705"/>
        <v>22.82967</v>
      </c>
      <c r="E13355" s="73">
        <f t="shared" si="706"/>
        <v>15.73986</v>
      </c>
      <c r="F13355" s="73">
        <f t="shared" si="707"/>
        <v>31.90382</v>
      </c>
      <c r="H13355" s="72">
        <v>22.82967</v>
      </c>
      <c r="I13355" s="75">
        <v>15.73986</v>
      </c>
      <c r="J13355" s="75">
        <v>31.90382</v>
      </c>
      <c r="K13355" s="72">
        <v>0</v>
      </c>
    </row>
    <row r="13356" spans="1:11" x14ac:dyDescent="0.25">
      <c r="A13356" s="66" t="s">
        <v>414</v>
      </c>
      <c r="B13356" s="66" t="s">
        <v>411</v>
      </c>
      <c r="C13356" t="s">
        <v>135</v>
      </c>
      <c r="D13356" s="73">
        <f t="shared" si="705"/>
        <v>16.318210000000001</v>
      </c>
      <c r="E13356" s="73">
        <f t="shared" si="706"/>
        <v>10.61195</v>
      </c>
      <c r="F13356" s="73">
        <f t="shared" si="707"/>
        <v>24.260090000000002</v>
      </c>
      <c r="H13356" s="72">
        <v>16.318210000000001</v>
      </c>
      <c r="I13356" s="75">
        <v>10.61195</v>
      </c>
      <c r="J13356" s="75">
        <v>24.260090000000002</v>
      </c>
      <c r="K13356" s="72">
        <v>0</v>
      </c>
    </row>
    <row r="13357" spans="1:11" x14ac:dyDescent="0.25">
      <c r="A13357" s="66" t="s">
        <v>414</v>
      </c>
      <c r="B13357" s="66" t="s">
        <v>411</v>
      </c>
      <c r="C13357" t="s">
        <v>142</v>
      </c>
      <c r="D13357" s="73">
        <f t="shared" si="705"/>
        <v>13.8345</v>
      </c>
      <c r="E13357" s="73">
        <f t="shared" si="706"/>
        <v>8.9423089999999998</v>
      </c>
      <c r="F13357" s="73">
        <f t="shared" si="707"/>
        <v>20.792010000000001</v>
      </c>
      <c r="H13357" s="72">
        <v>13.8345</v>
      </c>
      <c r="I13357" s="75">
        <v>8.9423089999999998</v>
      </c>
      <c r="J13357" s="75">
        <v>20.792010000000001</v>
      </c>
      <c r="K13357" s="72">
        <v>0</v>
      </c>
    </row>
    <row r="13358" spans="1:11" x14ac:dyDescent="0.25">
      <c r="A13358" s="66" t="s">
        <v>414</v>
      </c>
      <c r="B13358" s="66" t="s">
        <v>411</v>
      </c>
      <c r="C13358" t="s">
        <v>148</v>
      </c>
      <c r="D13358" s="73">
        <f t="shared" si="705"/>
        <v>7.5446489999999997</v>
      </c>
      <c r="E13358" s="73">
        <f t="shared" si="706"/>
        <v>4.9695460000000002</v>
      </c>
      <c r="F13358" s="73">
        <f t="shared" si="707"/>
        <v>11.29551</v>
      </c>
      <c r="H13358" s="72">
        <v>7.5446489999999997</v>
      </c>
      <c r="I13358" s="75">
        <v>4.9695460000000002</v>
      </c>
      <c r="J13358" s="75">
        <v>11.29551</v>
      </c>
      <c r="K13358" s="72">
        <v>0</v>
      </c>
    </row>
    <row r="13359" spans="1:11" x14ac:dyDescent="0.25">
      <c r="A13359" s="66" t="s">
        <v>414</v>
      </c>
      <c r="B13359" s="66" t="s">
        <v>411</v>
      </c>
      <c r="C13359" t="s">
        <v>149</v>
      </c>
      <c r="D13359" s="73">
        <f t="shared" si="705"/>
        <v>17</v>
      </c>
      <c r="E13359" s="73">
        <f t="shared" si="706"/>
        <v>9.0083889999999993</v>
      </c>
      <c r="F13359" s="73">
        <f t="shared" si="707"/>
        <v>29.714449999999999</v>
      </c>
      <c r="H13359" s="72">
        <v>17</v>
      </c>
      <c r="I13359" s="75">
        <v>9.0083889999999993</v>
      </c>
      <c r="J13359" s="75">
        <v>29.714449999999999</v>
      </c>
      <c r="K13359" s="72">
        <v>26</v>
      </c>
    </row>
    <row r="13360" spans="1:11" x14ac:dyDescent="0.25">
      <c r="A13360" s="66" t="s">
        <v>414</v>
      </c>
      <c r="B13360" s="66" t="s">
        <v>411</v>
      </c>
      <c r="C13360" t="s">
        <v>157</v>
      </c>
      <c r="D13360" s="73">
        <f t="shared" si="705"/>
        <v>13.91968</v>
      </c>
      <c r="E13360" s="73">
        <f t="shared" si="706"/>
        <v>9.2068840000000005</v>
      </c>
      <c r="F13360" s="73">
        <f t="shared" si="707"/>
        <v>20.500150000000001</v>
      </c>
      <c r="H13360" s="72">
        <v>13.91968</v>
      </c>
      <c r="I13360" s="75">
        <v>9.2068840000000005</v>
      </c>
      <c r="J13360" s="75">
        <v>20.500150000000001</v>
      </c>
      <c r="K13360" s="72">
        <v>0</v>
      </c>
    </row>
    <row r="13361" spans="1:11" x14ac:dyDescent="0.25">
      <c r="A13361" s="66" t="s">
        <v>414</v>
      </c>
      <c r="B13361" s="66" t="s">
        <v>411</v>
      </c>
      <c r="C13361" t="s">
        <v>166</v>
      </c>
      <c r="D13361" s="73">
        <f t="shared" si="705"/>
        <v>14.690300000000001</v>
      </c>
      <c r="E13361" s="73">
        <f t="shared" si="706"/>
        <v>9.2596310000000006</v>
      </c>
      <c r="F13361" s="73">
        <f t="shared" si="707"/>
        <v>22.51567</v>
      </c>
      <c r="H13361" s="72">
        <v>14.690300000000001</v>
      </c>
      <c r="I13361" s="75">
        <v>9.2596310000000006</v>
      </c>
      <c r="J13361" s="75">
        <v>22.51567</v>
      </c>
      <c r="K13361" s="72">
        <v>0</v>
      </c>
    </row>
    <row r="13362" spans="1:11" x14ac:dyDescent="0.25">
      <c r="A13362" s="66" t="s">
        <v>414</v>
      </c>
      <c r="B13362" s="66" t="s">
        <v>411</v>
      </c>
      <c r="C13362" t="s">
        <v>169</v>
      </c>
      <c r="D13362" s="73">
        <f t="shared" si="705"/>
        <v>23.265339999999998</v>
      </c>
      <c r="E13362" s="73">
        <f t="shared" si="706"/>
        <v>15.04745</v>
      </c>
      <c r="F13362" s="73">
        <f t="shared" si="707"/>
        <v>34.166260000000001</v>
      </c>
      <c r="H13362" s="72">
        <v>23.265339999999998</v>
      </c>
      <c r="I13362" s="75">
        <v>15.04745</v>
      </c>
      <c r="J13362" s="75">
        <v>34.166260000000001</v>
      </c>
      <c r="K13362" s="72">
        <v>0</v>
      </c>
    </row>
    <row r="13363" spans="1:11" x14ac:dyDescent="0.25">
      <c r="A13363" s="66" t="s">
        <v>414</v>
      </c>
      <c r="B13363" s="66" t="s">
        <v>411</v>
      </c>
      <c r="C13363" t="s">
        <v>170</v>
      </c>
      <c r="D13363" s="73">
        <f t="shared" si="705"/>
        <v>18.63869</v>
      </c>
      <c r="E13363" s="73">
        <f t="shared" si="706"/>
        <v>12.22742</v>
      </c>
      <c r="F13363" s="73">
        <f t="shared" si="707"/>
        <v>27.363589999999999</v>
      </c>
      <c r="H13363" s="72">
        <v>18.63869</v>
      </c>
      <c r="I13363" s="75">
        <v>12.22742</v>
      </c>
      <c r="J13363" s="75">
        <v>27.363589999999999</v>
      </c>
      <c r="K13363" s="72">
        <v>0</v>
      </c>
    </row>
    <row r="13364" spans="1:11" x14ac:dyDescent="0.25">
      <c r="A13364" s="66" t="s">
        <v>414</v>
      </c>
      <c r="B13364" s="66" t="s">
        <v>411</v>
      </c>
      <c r="C13364" t="s">
        <v>176</v>
      </c>
      <c r="D13364" s="73">
        <f t="shared" si="705"/>
        <v>16.039300000000001</v>
      </c>
      <c r="E13364" s="73">
        <f t="shared" si="706"/>
        <v>10.96161</v>
      </c>
      <c r="F13364" s="73">
        <f t="shared" si="707"/>
        <v>22.865079999999999</v>
      </c>
      <c r="H13364" s="72">
        <v>16.039300000000001</v>
      </c>
      <c r="I13364" s="75">
        <v>10.96161</v>
      </c>
      <c r="J13364" s="75">
        <v>22.865079999999999</v>
      </c>
      <c r="K13364" s="72">
        <v>0</v>
      </c>
    </row>
    <row r="13365" spans="1:11" x14ac:dyDescent="0.25">
      <c r="A13365" s="66" t="s">
        <v>414</v>
      </c>
      <c r="B13365" s="66" t="s">
        <v>411</v>
      </c>
      <c r="C13365" t="s">
        <v>3</v>
      </c>
      <c r="D13365" s="73">
        <f t="shared" si="705"/>
        <v>16.791830000000001</v>
      </c>
      <c r="E13365" s="73">
        <f t="shared" si="706"/>
        <v>13.832380000000001</v>
      </c>
      <c r="F13365" s="73">
        <f t="shared" si="707"/>
        <v>20.235769999999999</v>
      </c>
      <c r="H13365" s="72">
        <v>16.791830000000001</v>
      </c>
      <c r="I13365" s="75">
        <v>13.832380000000001</v>
      </c>
      <c r="J13365" s="75">
        <v>20.235769999999999</v>
      </c>
      <c r="K13365" s="72">
        <v>0</v>
      </c>
    </row>
    <row r="13366" spans="1:11" x14ac:dyDescent="0.25">
      <c r="A13366" s="66" t="s">
        <v>414</v>
      </c>
      <c r="B13366" s="66" t="s">
        <v>411</v>
      </c>
      <c r="C13366" t="s">
        <v>112</v>
      </c>
      <c r="D13366" s="73">
        <f t="shared" si="705"/>
        <v>20.82461</v>
      </c>
      <c r="E13366" s="73">
        <f t="shared" si="706"/>
        <v>14.298299999999999</v>
      </c>
      <c r="F13366" s="73">
        <f t="shared" si="707"/>
        <v>29.310980000000001</v>
      </c>
      <c r="H13366" s="72">
        <v>20.82461</v>
      </c>
      <c r="I13366" s="75">
        <v>14.298299999999999</v>
      </c>
      <c r="J13366" s="75">
        <v>29.310980000000001</v>
      </c>
      <c r="K13366" s="72">
        <v>0</v>
      </c>
    </row>
    <row r="13367" spans="1:11" x14ac:dyDescent="0.25">
      <c r="A13367" s="66" t="s">
        <v>414</v>
      </c>
      <c r="B13367" s="66" t="s">
        <v>411</v>
      </c>
      <c r="C13367" t="s">
        <v>113</v>
      </c>
      <c r="D13367" s="73">
        <f t="shared" si="705"/>
        <v>10.13327</v>
      </c>
      <c r="E13367" s="73">
        <f t="shared" si="706"/>
        <v>6.5565350000000002</v>
      </c>
      <c r="F13367" s="73">
        <f t="shared" si="707"/>
        <v>15.340859999999999</v>
      </c>
      <c r="H13367" s="72">
        <v>10.13327</v>
      </c>
      <c r="I13367" s="75">
        <v>6.5565350000000002</v>
      </c>
      <c r="J13367" s="75">
        <v>15.340859999999999</v>
      </c>
      <c r="K13367" s="72">
        <v>0</v>
      </c>
    </row>
    <row r="13368" spans="1:11" x14ac:dyDescent="0.25">
      <c r="A13368" s="66" t="s">
        <v>414</v>
      </c>
      <c r="B13368" s="66" t="s">
        <v>411</v>
      </c>
      <c r="C13368" t="s">
        <v>116</v>
      </c>
      <c r="D13368" s="73">
        <f t="shared" si="705"/>
        <v>9.5290809999999997</v>
      </c>
      <c r="E13368" s="73">
        <f t="shared" si="706"/>
        <v>5.993296</v>
      </c>
      <c r="F13368" s="73">
        <f t="shared" si="707"/>
        <v>14.82194</v>
      </c>
      <c r="H13368" s="72">
        <v>9.5290809999999997</v>
      </c>
      <c r="I13368" s="75">
        <v>5.993296</v>
      </c>
      <c r="J13368" s="75">
        <v>14.82194</v>
      </c>
      <c r="K13368" s="72">
        <v>0</v>
      </c>
    </row>
    <row r="13369" spans="1:11" x14ac:dyDescent="0.25">
      <c r="A13369" s="66" t="s">
        <v>414</v>
      </c>
      <c r="B13369" s="66" t="s">
        <v>411</v>
      </c>
      <c r="C13369" t="s">
        <v>122</v>
      </c>
      <c r="D13369" s="73">
        <f t="shared" si="705"/>
        <v>29.574940000000002</v>
      </c>
      <c r="E13369" s="73">
        <f t="shared" si="706"/>
        <v>19.127289999999999</v>
      </c>
      <c r="F13369" s="73">
        <f t="shared" si="707"/>
        <v>42.715130000000002</v>
      </c>
      <c r="H13369" s="72">
        <v>29.574940000000002</v>
      </c>
      <c r="I13369" s="75">
        <v>19.127289999999999</v>
      </c>
      <c r="J13369" s="75">
        <v>42.715130000000002</v>
      </c>
      <c r="K13369" s="72">
        <v>0</v>
      </c>
    </row>
    <row r="13370" spans="1:11" x14ac:dyDescent="0.25">
      <c r="A13370" s="66" t="s">
        <v>414</v>
      </c>
      <c r="B13370" s="66" t="s">
        <v>411</v>
      </c>
      <c r="C13370" t="s">
        <v>126</v>
      </c>
      <c r="D13370" s="73">
        <f t="shared" ref="D13370:D13433" si="708">IF(K13370&gt;=50," ",H13370)</f>
        <v>10.333640000000001</v>
      </c>
      <c r="E13370" s="73">
        <f t="shared" ref="E13370:E13433" si="709">IF(K13370&gt;=50," ",I13370)</f>
        <v>7.1836000000000002</v>
      </c>
      <c r="F13370" s="73">
        <f t="shared" ref="F13370:F13433" si="710">IF(K13370&gt;=50," ",J13370)</f>
        <v>14.64701</v>
      </c>
      <c r="H13370" s="72">
        <v>10.333640000000001</v>
      </c>
      <c r="I13370" s="75">
        <v>7.1836000000000002</v>
      </c>
      <c r="J13370" s="75">
        <v>14.64701</v>
      </c>
      <c r="K13370" s="72">
        <v>0</v>
      </c>
    </row>
    <row r="13371" spans="1:11" x14ac:dyDescent="0.25">
      <c r="A13371" s="66" t="s">
        <v>414</v>
      </c>
      <c r="B13371" s="66" t="s">
        <v>411</v>
      </c>
      <c r="C13371" t="s">
        <v>139</v>
      </c>
      <c r="D13371" s="73">
        <f t="shared" si="708"/>
        <v>15.139659999999999</v>
      </c>
      <c r="E13371" s="73">
        <f t="shared" si="709"/>
        <v>9.5163119999999992</v>
      </c>
      <c r="F13371" s="73">
        <f t="shared" si="710"/>
        <v>23.23274</v>
      </c>
      <c r="H13371" s="72">
        <v>15.139659999999999</v>
      </c>
      <c r="I13371" s="75">
        <v>9.5163119999999992</v>
      </c>
      <c r="J13371" s="75">
        <v>23.23274</v>
      </c>
      <c r="K13371" s="72">
        <v>0</v>
      </c>
    </row>
    <row r="13372" spans="1:11" x14ac:dyDescent="0.25">
      <c r="A13372" s="66" t="s">
        <v>414</v>
      </c>
      <c r="B13372" s="66" t="s">
        <v>411</v>
      </c>
      <c r="C13372" t="s">
        <v>140</v>
      </c>
      <c r="D13372" s="73">
        <f t="shared" si="708"/>
        <v>19.399999999999999</v>
      </c>
      <c r="E13372" s="73">
        <f t="shared" si="709"/>
        <v>10.16447</v>
      </c>
      <c r="F13372" s="73">
        <f t="shared" si="710"/>
        <v>33.955800000000004</v>
      </c>
      <c r="H13372" s="72">
        <v>19.399999999999999</v>
      </c>
      <c r="I13372" s="75">
        <v>10.16447</v>
      </c>
      <c r="J13372" s="75">
        <v>33.955800000000004</v>
      </c>
      <c r="K13372" s="72">
        <v>26</v>
      </c>
    </row>
    <row r="13373" spans="1:11" x14ac:dyDescent="0.25">
      <c r="A13373" s="66" t="s">
        <v>414</v>
      </c>
      <c r="B13373" s="66" t="s">
        <v>411</v>
      </c>
      <c r="C13373" t="s">
        <v>147</v>
      </c>
      <c r="D13373" s="73">
        <f t="shared" si="708"/>
        <v>16.26305</v>
      </c>
      <c r="E13373" s="73">
        <f t="shared" si="709"/>
        <v>9.9930669999999999</v>
      </c>
      <c r="F13373" s="73">
        <f t="shared" si="710"/>
        <v>25.35866</v>
      </c>
      <c r="H13373" s="72">
        <v>16.26305</v>
      </c>
      <c r="I13373" s="75">
        <v>9.9930669999999999</v>
      </c>
      <c r="J13373" s="75">
        <v>25.35866</v>
      </c>
      <c r="K13373" s="72">
        <v>0</v>
      </c>
    </row>
    <row r="13374" spans="1:11" x14ac:dyDescent="0.25">
      <c r="A13374" s="66" t="s">
        <v>414</v>
      </c>
      <c r="B13374" s="66" t="s">
        <v>411</v>
      </c>
      <c r="C13374" t="s">
        <v>155</v>
      </c>
      <c r="D13374" s="73">
        <f t="shared" si="708"/>
        <v>18.7</v>
      </c>
      <c r="E13374" s="73">
        <f t="shared" si="709"/>
        <v>10.84586</v>
      </c>
      <c r="F13374" s="73">
        <f t="shared" si="710"/>
        <v>30.238600000000002</v>
      </c>
      <c r="H13374" s="72">
        <v>18.7</v>
      </c>
      <c r="I13374" s="75">
        <v>10.84586</v>
      </c>
      <c r="J13374" s="75">
        <v>30.238600000000002</v>
      </c>
      <c r="K13374" s="72">
        <v>26</v>
      </c>
    </row>
    <row r="13375" spans="1:11" x14ac:dyDescent="0.25">
      <c r="A13375" s="66" t="s">
        <v>414</v>
      </c>
      <c r="B13375" s="66" t="s">
        <v>411</v>
      </c>
      <c r="C13375" t="s">
        <v>168</v>
      </c>
      <c r="D13375" s="73">
        <f t="shared" si="708"/>
        <v>14.23931</v>
      </c>
      <c r="E13375" s="73">
        <f t="shared" si="709"/>
        <v>9.3065560000000005</v>
      </c>
      <c r="F13375" s="73">
        <f t="shared" si="710"/>
        <v>21.176120000000001</v>
      </c>
      <c r="H13375" s="72">
        <v>14.23931</v>
      </c>
      <c r="I13375" s="75">
        <v>9.3065560000000005</v>
      </c>
      <c r="J13375" s="75">
        <v>21.176120000000001</v>
      </c>
      <c r="K13375" s="72">
        <v>0</v>
      </c>
    </row>
    <row r="13376" spans="1:11" x14ac:dyDescent="0.25">
      <c r="A13376" s="66" t="s">
        <v>414</v>
      </c>
      <c r="B13376" s="66" t="s">
        <v>411</v>
      </c>
      <c r="C13376" t="s">
        <v>187</v>
      </c>
      <c r="D13376" s="73">
        <f t="shared" si="708"/>
        <v>13.916069999999999</v>
      </c>
      <c r="E13376" s="73">
        <f t="shared" si="709"/>
        <v>11.346299999999999</v>
      </c>
      <c r="F13376" s="73">
        <f t="shared" si="710"/>
        <v>16.95655</v>
      </c>
      <c r="H13376" s="72">
        <v>13.916069999999999</v>
      </c>
      <c r="I13376" s="75">
        <v>11.346299999999999</v>
      </c>
      <c r="J13376" s="75">
        <v>16.95655</v>
      </c>
      <c r="K13376" s="72">
        <v>0</v>
      </c>
    </row>
    <row r="13377" spans="1:11" x14ac:dyDescent="0.25">
      <c r="A13377" s="66" t="s">
        <v>414</v>
      </c>
      <c r="B13377" s="66" t="s">
        <v>411</v>
      </c>
      <c r="C13377" t="s">
        <v>1</v>
      </c>
      <c r="D13377" s="73">
        <f t="shared" si="708"/>
        <v>13.66606</v>
      </c>
      <c r="E13377" s="73">
        <f t="shared" si="709"/>
        <v>12.843389999999999</v>
      </c>
      <c r="F13377" s="73">
        <f t="shared" si="710"/>
        <v>14.53265</v>
      </c>
      <c r="H13377" s="72">
        <v>13.66606</v>
      </c>
      <c r="I13377" s="75">
        <v>12.843389999999999</v>
      </c>
      <c r="J13377" s="75">
        <v>14.53265</v>
      </c>
      <c r="K13377" s="72">
        <v>0</v>
      </c>
    </row>
    <row r="13378" spans="1:11" x14ac:dyDescent="0.25">
      <c r="A13378" s="66" t="s">
        <v>414</v>
      </c>
      <c r="B13378" s="66" t="s">
        <v>412</v>
      </c>
      <c r="C13378" t="s">
        <v>110</v>
      </c>
      <c r="D13378" s="73">
        <f t="shared" si="708"/>
        <v>34.43562</v>
      </c>
      <c r="E13378" s="73">
        <f t="shared" si="709"/>
        <v>28.898219999999998</v>
      </c>
      <c r="F13378" s="73">
        <f t="shared" si="710"/>
        <v>40.430729999999997</v>
      </c>
      <c r="H13378" s="72">
        <v>34.43562</v>
      </c>
      <c r="I13378" s="75">
        <v>28.898219999999998</v>
      </c>
      <c r="J13378" s="75">
        <v>40.430729999999997</v>
      </c>
      <c r="K13378" s="72">
        <v>0</v>
      </c>
    </row>
    <row r="13379" spans="1:11" x14ac:dyDescent="0.25">
      <c r="A13379" s="66" t="s">
        <v>414</v>
      </c>
      <c r="B13379" s="66" t="s">
        <v>412</v>
      </c>
      <c r="C13379" t="s">
        <v>137</v>
      </c>
      <c r="D13379" s="73">
        <f t="shared" si="708"/>
        <v>20.040189999999999</v>
      </c>
      <c r="E13379" s="73">
        <f t="shared" si="709"/>
        <v>13.967739999999999</v>
      </c>
      <c r="F13379" s="73">
        <f t="shared" si="710"/>
        <v>27.896599999999999</v>
      </c>
      <c r="H13379" s="72">
        <v>20.040189999999999</v>
      </c>
      <c r="I13379" s="75">
        <v>13.967739999999999</v>
      </c>
      <c r="J13379" s="75">
        <v>27.896599999999999</v>
      </c>
      <c r="K13379" s="72">
        <v>0</v>
      </c>
    </row>
    <row r="13380" spans="1:11" x14ac:dyDescent="0.25">
      <c r="A13380" s="66" t="s">
        <v>414</v>
      </c>
      <c r="B13380" s="66" t="s">
        <v>412</v>
      </c>
      <c r="C13380" t="s">
        <v>141</v>
      </c>
      <c r="D13380" s="73">
        <f t="shared" si="708"/>
        <v>32.74024</v>
      </c>
      <c r="E13380" s="73">
        <f t="shared" si="709"/>
        <v>25.661519999999999</v>
      </c>
      <c r="F13380" s="73">
        <f t="shared" si="710"/>
        <v>40.702480000000001</v>
      </c>
      <c r="H13380" s="72">
        <v>32.74024</v>
      </c>
      <c r="I13380" s="75">
        <v>25.661519999999999</v>
      </c>
      <c r="J13380" s="75">
        <v>40.702480000000001</v>
      </c>
      <c r="K13380" s="72">
        <v>0</v>
      </c>
    </row>
    <row r="13381" spans="1:11" x14ac:dyDescent="0.25">
      <c r="A13381" s="66" t="s">
        <v>414</v>
      </c>
      <c r="B13381" s="66" t="s">
        <v>412</v>
      </c>
      <c r="C13381" t="s">
        <v>144</v>
      </c>
      <c r="D13381" s="73">
        <f t="shared" si="708"/>
        <v>22.526299999999999</v>
      </c>
      <c r="E13381" s="73">
        <f t="shared" si="709"/>
        <v>16.926439999999999</v>
      </c>
      <c r="F13381" s="73">
        <f t="shared" si="710"/>
        <v>29.324819999999999</v>
      </c>
      <c r="H13381" s="72">
        <v>22.526299999999999</v>
      </c>
      <c r="I13381" s="75">
        <v>16.926439999999999</v>
      </c>
      <c r="J13381" s="75">
        <v>29.324819999999999</v>
      </c>
      <c r="K13381" s="72">
        <v>0</v>
      </c>
    </row>
    <row r="13382" spans="1:11" x14ac:dyDescent="0.25">
      <c r="A13382" s="66" t="s">
        <v>414</v>
      </c>
      <c r="B13382" s="66" t="s">
        <v>412</v>
      </c>
      <c r="C13382" t="s">
        <v>150</v>
      </c>
      <c r="D13382" s="73">
        <f t="shared" si="708"/>
        <v>34.864490000000004</v>
      </c>
      <c r="E13382" s="73">
        <f t="shared" si="709"/>
        <v>28.79992</v>
      </c>
      <c r="F13382" s="73">
        <f t="shared" si="710"/>
        <v>41.462440000000001</v>
      </c>
      <c r="H13382" s="72">
        <v>34.864490000000004</v>
      </c>
      <c r="I13382" s="75">
        <v>28.79992</v>
      </c>
      <c r="J13382" s="75">
        <v>41.462440000000001</v>
      </c>
      <c r="K13382" s="72">
        <v>0</v>
      </c>
    </row>
    <row r="13383" spans="1:11" x14ac:dyDescent="0.25">
      <c r="A13383" s="66" t="s">
        <v>414</v>
      </c>
      <c r="B13383" s="66" t="s">
        <v>412</v>
      </c>
      <c r="C13383" t="s">
        <v>174</v>
      </c>
      <c r="D13383" s="73">
        <f t="shared" si="708"/>
        <v>28.666630000000001</v>
      </c>
      <c r="E13383" s="73">
        <f t="shared" si="709"/>
        <v>22.352329999999998</v>
      </c>
      <c r="F13383" s="73">
        <f t="shared" si="710"/>
        <v>35.939059999999998</v>
      </c>
      <c r="H13383" s="72">
        <v>28.666630000000001</v>
      </c>
      <c r="I13383" s="75">
        <v>22.352329999999998</v>
      </c>
      <c r="J13383" s="75">
        <v>35.939059999999998</v>
      </c>
      <c r="K13383" s="72">
        <v>0</v>
      </c>
    </row>
    <row r="13384" spans="1:11" x14ac:dyDescent="0.25">
      <c r="A13384" s="66" t="s">
        <v>414</v>
      </c>
      <c r="B13384" s="66" t="s">
        <v>412</v>
      </c>
      <c r="C13384" t="s">
        <v>179</v>
      </c>
      <c r="D13384" s="73">
        <f t="shared" si="708"/>
        <v>21.354389999999999</v>
      </c>
      <c r="E13384" s="73">
        <f t="shared" si="709"/>
        <v>15.09144</v>
      </c>
      <c r="F13384" s="73">
        <f t="shared" si="710"/>
        <v>29.31898</v>
      </c>
      <c r="H13384" s="72">
        <v>21.354389999999999</v>
      </c>
      <c r="I13384" s="75">
        <v>15.09144</v>
      </c>
      <c r="J13384" s="75">
        <v>29.31898</v>
      </c>
      <c r="K13384" s="72">
        <v>0</v>
      </c>
    </row>
    <row r="13385" spans="1:11" x14ac:dyDescent="0.25">
      <c r="A13385" s="66" t="s">
        <v>414</v>
      </c>
      <c r="B13385" s="66" t="s">
        <v>412</v>
      </c>
      <c r="C13385" t="s">
        <v>181</v>
      </c>
      <c r="D13385" s="73">
        <f t="shared" si="708"/>
        <v>28.365100000000002</v>
      </c>
      <c r="E13385" s="73">
        <f t="shared" si="709"/>
        <v>25.80706</v>
      </c>
      <c r="F13385" s="73">
        <f t="shared" si="710"/>
        <v>31.070519999999998</v>
      </c>
      <c r="H13385" s="72">
        <v>28.365100000000002</v>
      </c>
      <c r="I13385" s="75">
        <v>25.80706</v>
      </c>
      <c r="J13385" s="75">
        <v>31.070519999999998</v>
      </c>
      <c r="K13385" s="72">
        <v>0</v>
      </c>
    </row>
    <row r="13386" spans="1:11" x14ac:dyDescent="0.25">
      <c r="A13386" s="66" t="s">
        <v>414</v>
      </c>
      <c r="B13386" s="66" t="s">
        <v>412</v>
      </c>
      <c r="C13386" t="s">
        <v>105</v>
      </c>
      <c r="D13386" s="73">
        <f t="shared" si="708"/>
        <v>29.875789999999999</v>
      </c>
      <c r="E13386" s="73">
        <f t="shared" si="709"/>
        <v>23.20232</v>
      </c>
      <c r="F13386" s="73">
        <f t="shared" si="710"/>
        <v>37.530679999999997</v>
      </c>
      <c r="H13386" s="72">
        <v>29.875789999999999</v>
      </c>
      <c r="I13386" s="75">
        <v>23.20232</v>
      </c>
      <c r="J13386" s="75">
        <v>37.530679999999997</v>
      </c>
      <c r="K13386" s="72">
        <v>0</v>
      </c>
    </row>
    <row r="13387" spans="1:11" x14ac:dyDescent="0.25">
      <c r="A13387" s="66" t="s">
        <v>414</v>
      </c>
      <c r="B13387" s="66" t="s">
        <v>412</v>
      </c>
      <c r="C13387" t="s">
        <v>111</v>
      </c>
      <c r="D13387" s="73">
        <f t="shared" si="708"/>
        <v>15.84287</v>
      </c>
      <c r="E13387" s="73">
        <f t="shared" si="709"/>
        <v>11.30261</v>
      </c>
      <c r="F13387" s="73">
        <f t="shared" si="710"/>
        <v>21.759530000000002</v>
      </c>
      <c r="H13387" s="72">
        <v>15.84287</v>
      </c>
      <c r="I13387" s="75">
        <v>11.30261</v>
      </c>
      <c r="J13387" s="75">
        <v>21.759530000000002</v>
      </c>
      <c r="K13387" s="72">
        <v>0</v>
      </c>
    </row>
    <row r="13388" spans="1:11" x14ac:dyDescent="0.25">
      <c r="A13388" s="66" t="s">
        <v>414</v>
      </c>
      <c r="B13388" s="66" t="s">
        <v>412</v>
      </c>
      <c r="C13388" t="s">
        <v>119</v>
      </c>
      <c r="D13388" s="73">
        <f t="shared" si="708"/>
        <v>23.474509999999999</v>
      </c>
      <c r="E13388" s="73">
        <f t="shared" si="709"/>
        <v>18.171230000000001</v>
      </c>
      <c r="F13388" s="73">
        <f t="shared" si="710"/>
        <v>29.762609999999999</v>
      </c>
      <c r="H13388" s="72">
        <v>23.474509999999999</v>
      </c>
      <c r="I13388" s="75">
        <v>18.171230000000001</v>
      </c>
      <c r="J13388" s="75">
        <v>29.762609999999999</v>
      </c>
      <c r="K13388" s="72">
        <v>0</v>
      </c>
    </row>
    <row r="13389" spans="1:11" x14ac:dyDescent="0.25">
      <c r="A13389" s="66" t="s">
        <v>414</v>
      </c>
      <c r="B13389" s="66" t="s">
        <v>412</v>
      </c>
      <c r="C13389" t="s">
        <v>132</v>
      </c>
      <c r="D13389" s="73">
        <f t="shared" si="708"/>
        <v>25.127520000000001</v>
      </c>
      <c r="E13389" s="73">
        <f t="shared" si="709"/>
        <v>18.43282</v>
      </c>
      <c r="F13389" s="73">
        <f t="shared" si="710"/>
        <v>33.262160000000002</v>
      </c>
      <c r="H13389" s="72">
        <v>25.127520000000001</v>
      </c>
      <c r="I13389" s="75">
        <v>18.43282</v>
      </c>
      <c r="J13389" s="75">
        <v>33.262160000000002</v>
      </c>
      <c r="K13389" s="72">
        <v>0</v>
      </c>
    </row>
    <row r="13390" spans="1:11" x14ac:dyDescent="0.25">
      <c r="A13390" s="66" t="s">
        <v>414</v>
      </c>
      <c r="B13390" s="66" t="s">
        <v>412</v>
      </c>
      <c r="C13390" t="s">
        <v>134</v>
      </c>
      <c r="D13390" s="73">
        <f t="shared" si="708"/>
        <v>13.892390000000001</v>
      </c>
      <c r="E13390" s="73">
        <f t="shared" si="709"/>
        <v>9.8909990000000008</v>
      </c>
      <c r="F13390" s="73">
        <f t="shared" si="710"/>
        <v>19.168199999999999</v>
      </c>
      <c r="H13390" s="72">
        <v>13.892390000000001</v>
      </c>
      <c r="I13390" s="75">
        <v>9.8909990000000008</v>
      </c>
      <c r="J13390" s="75">
        <v>19.168199999999999</v>
      </c>
      <c r="K13390" s="72">
        <v>0</v>
      </c>
    </row>
    <row r="13391" spans="1:11" x14ac:dyDescent="0.25">
      <c r="A13391" s="66" t="s">
        <v>414</v>
      </c>
      <c r="B13391" s="66" t="s">
        <v>412</v>
      </c>
      <c r="C13391" t="s">
        <v>143</v>
      </c>
      <c r="D13391" s="73">
        <f t="shared" si="708"/>
        <v>22.550619999999999</v>
      </c>
      <c r="E13391" s="73">
        <f t="shared" si="709"/>
        <v>18.028649999999999</v>
      </c>
      <c r="F13391" s="73">
        <f t="shared" si="710"/>
        <v>27.821850000000001</v>
      </c>
      <c r="H13391" s="72">
        <v>22.550619999999999</v>
      </c>
      <c r="I13391" s="75">
        <v>18.028649999999999</v>
      </c>
      <c r="J13391" s="75">
        <v>27.821850000000001</v>
      </c>
      <c r="K13391" s="72">
        <v>0</v>
      </c>
    </row>
    <row r="13392" spans="1:11" x14ac:dyDescent="0.25">
      <c r="A13392" s="66" t="s">
        <v>414</v>
      </c>
      <c r="B13392" s="66" t="s">
        <v>412</v>
      </c>
      <c r="C13392" t="s">
        <v>145</v>
      </c>
      <c r="D13392" s="73">
        <f t="shared" si="708"/>
        <v>41.67783</v>
      </c>
      <c r="E13392" s="73">
        <f t="shared" si="709"/>
        <v>35.04318</v>
      </c>
      <c r="F13392" s="73">
        <f t="shared" si="710"/>
        <v>48.628239999999998</v>
      </c>
      <c r="H13392" s="72">
        <v>41.67783</v>
      </c>
      <c r="I13392" s="75">
        <v>35.04318</v>
      </c>
      <c r="J13392" s="75">
        <v>48.628239999999998</v>
      </c>
      <c r="K13392" s="72">
        <v>0</v>
      </c>
    </row>
    <row r="13393" spans="1:11" x14ac:dyDescent="0.25">
      <c r="A13393" s="66" t="s">
        <v>414</v>
      </c>
      <c r="B13393" s="66" t="s">
        <v>412</v>
      </c>
      <c r="C13393" t="s">
        <v>146</v>
      </c>
      <c r="D13393" s="73">
        <f t="shared" si="708"/>
        <v>11.394299999999999</v>
      </c>
      <c r="E13393" s="73">
        <f t="shared" si="709"/>
        <v>7.6308290000000003</v>
      </c>
      <c r="F13393" s="73">
        <f t="shared" si="710"/>
        <v>16.678719999999998</v>
      </c>
      <c r="H13393" s="72">
        <v>11.394299999999999</v>
      </c>
      <c r="I13393" s="75">
        <v>7.6308290000000003</v>
      </c>
      <c r="J13393" s="75">
        <v>16.678719999999998</v>
      </c>
      <c r="K13393" s="72">
        <v>0</v>
      </c>
    </row>
    <row r="13394" spans="1:11" x14ac:dyDescent="0.25">
      <c r="A13394" s="66" t="s">
        <v>414</v>
      </c>
      <c r="B13394" s="66" t="s">
        <v>412</v>
      </c>
      <c r="C13394" t="s">
        <v>151</v>
      </c>
      <c r="D13394" s="73">
        <f t="shared" si="708"/>
        <v>24.75282</v>
      </c>
      <c r="E13394" s="73">
        <f t="shared" si="709"/>
        <v>19.46189</v>
      </c>
      <c r="F13394" s="73">
        <f t="shared" si="710"/>
        <v>30.929749999999999</v>
      </c>
      <c r="H13394" s="72">
        <v>24.75282</v>
      </c>
      <c r="I13394" s="75">
        <v>19.46189</v>
      </c>
      <c r="J13394" s="75">
        <v>30.929749999999999</v>
      </c>
      <c r="K13394" s="72">
        <v>0</v>
      </c>
    </row>
    <row r="13395" spans="1:11" x14ac:dyDescent="0.25">
      <c r="A13395" s="66" t="s">
        <v>414</v>
      </c>
      <c r="B13395" s="66" t="s">
        <v>412</v>
      </c>
      <c r="C13395" t="s">
        <v>153</v>
      </c>
      <c r="D13395" s="73">
        <f t="shared" si="708"/>
        <v>30.088159999999998</v>
      </c>
      <c r="E13395" s="73">
        <f t="shared" si="709"/>
        <v>23.747399999999999</v>
      </c>
      <c r="F13395" s="73">
        <f t="shared" si="710"/>
        <v>37.29392</v>
      </c>
      <c r="H13395" s="72">
        <v>30.088159999999998</v>
      </c>
      <c r="I13395" s="75">
        <v>23.747399999999999</v>
      </c>
      <c r="J13395" s="75">
        <v>37.29392</v>
      </c>
      <c r="K13395" s="72">
        <v>0</v>
      </c>
    </row>
    <row r="13396" spans="1:11" x14ac:dyDescent="0.25">
      <c r="A13396" s="66" t="s">
        <v>414</v>
      </c>
      <c r="B13396" s="66" t="s">
        <v>412</v>
      </c>
      <c r="C13396" t="s">
        <v>158</v>
      </c>
      <c r="D13396" s="73">
        <f t="shared" si="708"/>
        <v>26.641639999999999</v>
      </c>
      <c r="E13396" s="73">
        <f t="shared" si="709"/>
        <v>20.41263</v>
      </c>
      <c r="F13396" s="73">
        <f t="shared" si="710"/>
        <v>33.960360000000001</v>
      </c>
      <c r="H13396" s="72">
        <v>26.641639999999999</v>
      </c>
      <c r="I13396" s="75">
        <v>20.41263</v>
      </c>
      <c r="J13396" s="75">
        <v>33.960360000000001</v>
      </c>
      <c r="K13396" s="72">
        <v>0</v>
      </c>
    </row>
    <row r="13397" spans="1:11" x14ac:dyDescent="0.25">
      <c r="A13397" s="66" t="s">
        <v>414</v>
      </c>
      <c r="B13397" s="66" t="s">
        <v>412</v>
      </c>
      <c r="C13397" t="s">
        <v>175</v>
      </c>
      <c r="D13397" s="73">
        <f t="shared" si="708"/>
        <v>17.636399999999998</v>
      </c>
      <c r="E13397" s="73">
        <f t="shared" si="709"/>
        <v>13.34341</v>
      </c>
      <c r="F13397" s="73">
        <f t="shared" si="710"/>
        <v>22.944870000000002</v>
      </c>
      <c r="H13397" s="72">
        <v>17.636399999999998</v>
      </c>
      <c r="I13397" s="75">
        <v>13.34341</v>
      </c>
      <c r="J13397" s="75">
        <v>22.944870000000002</v>
      </c>
      <c r="K13397" s="72">
        <v>0</v>
      </c>
    </row>
    <row r="13398" spans="1:11" x14ac:dyDescent="0.25">
      <c r="A13398" s="66" t="s">
        <v>414</v>
      </c>
      <c r="B13398" s="66" t="s">
        <v>412</v>
      </c>
      <c r="C13398" t="s">
        <v>177</v>
      </c>
      <c r="D13398" s="73">
        <f t="shared" si="708"/>
        <v>16.664539999999999</v>
      </c>
      <c r="E13398" s="73">
        <f t="shared" si="709"/>
        <v>12.74797</v>
      </c>
      <c r="F13398" s="73">
        <f t="shared" si="710"/>
        <v>21.48807</v>
      </c>
      <c r="H13398" s="72">
        <v>16.664539999999999</v>
      </c>
      <c r="I13398" s="75">
        <v>12.74797</v>
      </c>
      <c r="J13398" s="75">
        <v>21.48807</v>
      </c>
      <c r="K13398" s="72">
        <v>0</v>
      </c>
    </row>
    <row r="13399" spans="1:11" x14ac:dyDescent="0.25">
      <c r="A13399" s="66" t="s">
        <v>414</v>
      </c>
      <c r="B13399" s="66" t="s">
        <v>412</v>
      </c>
      <c r="C13399" t="s">
        <v>178</v>
      </c>
      <c r="D13399" s="73">
        <f t="shared" si="708"/>
        <v>36.894269999999999</v>
      </c>
      <c r="E13399" s="73">
        <f t="shared" si="709"/>
        <v>29.078250000000001</v>
      </c>
      <c r="F13399" s="73">
        <f t="shared" si="710"/>
        <v>45.464399999999998</v>
      </c>
      <c r="H13399" s="72">
        <v>36.894269999999999</v>
      </c>
      <c r="I13399" s="75">
        <v>29.078250000000001</v>
      </c>
      <c r="J13399" s="75">
        <v>45.464399999999998</v>
      </c>
      <c r="K13399" s="72">
        <v>0</v>
      </c>
    </row>
    <row r="13400" spans="1:11" x14ac:dyDescent="0.25">
      <c r="A13400" s="66" t="s">
        <v>414</v>
      </c>
      <c r="B13400" s="66" t="s">
        <v>412</v>
      </c>
      <c r="C13400" t="s">
        <v>182</v>
      </c>
      <c r="D13400" s="73">
        <f t="shared" si="708"/>
        <v>23.045010000000001</v>
      </c>
      <c r="E13400" s="73">
        <f t="shared" si="709"/>
        <v>21.418620000000001</v>
      </c>
      <c r="F13400" s="73">
        <f t="shared" si="710"/>
        <v>24.756</v>
      </c>
      <c r="H13400" s="72">
        <v>23.045010000000001</v>
      </c>
      <c r="I13400" s="75">
        <v>21.418620000000001</v>
      </c>
      <c r="J13400" s="75">
        <v>24.756</v>
      </c>
      <c r="K13400" s="72">
        <v>0</v>
      </c>
    </row>
    <row r="13401" spans="1:11" x14ac:dyDescent="0.25">
      <c r="A13401" s="66" t="s">
        <v>414</v>
      </c>
      <c r="B13401" s="66" t="s">
        <v>412</v>
      </c>
      <c r="C13401" t="s">
        <v>108</v>
      </c>
      <c r="D13401" s="73">
        <f t="shared" si="708"/>
        <v>40.419339999999998</v>
      </c>
      <c r="E13401" s="73">
        <f t="shared" si="709"/>
        <v>31.911919999999999</v>
      </c>
      <c r="F13401" s="73">
        <f t="shared" si="710"/>
        <v>49.544440000000002</v>
      </c>
      <c r="H13401" s="72">
        <v>40.419339999999998</v>
      </c>
      <c r="I13401" s="75">
        <v>31.911919999999999</v>
      </c>
      <c r="J13401" s="75">
        <v>49.544440000000002</v>
      </c>
      <c r="K13401" s="72">
        <v>0</v>
      </c>
    </row>
    <row r="13402" spans="1:11" x14ac:dyDescent="0.25">
      <c r="A13402" s="66" t="s">
        <v>414</v>
      </c>
      <c r="B13402" s="66" t="s">
        <v>412</v>
      </c>
      <c r="C13402" t="s">
        <v>114</v>
      </c>
      <c r="D13402" s="73">
        <f t="shared" si="708"/>
        <v>12.02168</v>
      </c>
      <c r="E13402" s="73">
        <f t="shared" si="709"/>
        <v>8.8140680000000007</v>
      </c>
      <c r="F13402" s="73">
        <f t="shared" si="710"/>
        <v>16.189350000000001</v>
      </c>
      <c r="H13402" s="72">
        <v>12.02168</v>
      </c>
      <c r="I13402" s="75">
        <v>8.8140680000000007</v>
      </c>
      <c r="J13402" s="75">
        <v>16.189350000000001</v>
      </c>
      <c r="K13402" s="72">
        <v>0</v>
      </c>
    </row>
    <row r="13403" spans="1:11" x14ac:dyDescent="0.25">
      <c r="A13403" s="66" t="s">
        <v>414</v>
      </c>
      <c r="B13403" s="66" t="s">
        <v>412</v>
      </c>
      <c r="C13403" t="s">
        <v>115</v>
      </c>
      <c r="D13403" s="73">
        <f t="shared" si="708"/>
        <v>12.66356</v>
      </c>
      <c r="E13403" s="73">
        <f t="shared" si="709"/>
        <v>9.362546</v>
      </c>
      <c r="F13403" s="73">
        <f t="shared" si="710"/>
        <v>16.911290000000001</v>
      </c>
      <c r="H13403" s="72">
        <v>12.66356</v>
      </c>
      <c r="I13403" s="75">
        <v>9.362546</v>
      </c>
      <c r="J13403" s="75">
        <v>16.911290000000001</v>
      </c>
      <c r="K13403" s="72">
        <v>0</v>
      </c>
    </row>
    <row r="13404" spans="1:11" x14ac:dyDescent="0.25">
      <c r="A13404" s="66" t="s">
        <v>414</v>
      </c>
      <c r="B13404" s="66" t="s">
        <v>412</v>
      </c>
      <c r="C13404" t="s">
        <v>121</v>
      </c>
      <c r="D13404" s="73">
        <f t="shared" si="708"/>
        <v>22.155110000000001</v>
      </c>
      <c r="E13404" s="73">
        <f t="shared" si="709"/>
        <v>16.730409999999999</v>
      </c>
      <c r="F13404" s="73">
        <f t="shared" si="710"/>
        <v>28.731819999999999</v>
      </c>
      <c r="H13404" s="72">
        <v>22.155110000000001</v>
      </c>
      <c r="I13404" s="75">
        <v>16.730409999999999</v>
      </c>
      <c r="J13404" s="75">
        <v>28.731819999999999</v>
      </c>
      <c r="K13404" s="72">
        <v>0</v>
      </c>
    </row>
    <row r="13405" spans="1:11" x14ac:dyDescent="0.25">
      <c r="A13405" s="66" t="s">
        <v>414</v>
      </c>
      <c r="B13405" s="66" t="s">
        <v>412</v>
      </c>
      <c r="C13405" t="s">
        <v>123</v>
      </c>
      <c r="D13405" s="73">
        <f t="shared" si="708"/>
        <v>31.69201</v>
      </c>
      <c r="E13405" s="73">
        <f t="shared" si="709"/>
        <v>24.896080000000001</v>
      </c>
      <c r="F13405" s="73">
        <f t="shared" si="710"/>
        <v>39.370559999999998</v>
      </c>
      <c r="H13405" s="72">
        <v>31.69201</v>
      </c>
      <c r="I13405" s="75">
        <v>24.896080000000001</v>
      </c>
      <c r="J13405" s="75">
        <v>39.370559999999998</v>
      </c>
      <c r="K13405" s="72">
        <v>0</v>
      </c>
    </row>
    <row r="13406" spans="1:11" x14ac:dyDescent="0.25">
      <c r="A13406" s="66" t="s">
        <v>414</v>
      </c>
      <c r="B13406" s="66" t="s">
        <v>412</v>
      </c>
      <c r="C13406" t="s">
        <v>127</v>
      </c>
      <c r="D13406" s="73">
        <f t="shared" si="708"/>
        <v>12.520569999999999</v>
      </c>
      <c r="E13406" s="73">
        <f t="shared" si="709"/>
        <v>8.4801760000000002</v>
      </c>
      <c r="F13406" s="73">
        <f t="shared" si="710"/>
        <v>18.105180000000001</v>
      </c>
      <c r="H13406" s="72">
        <v>12.520569999999999</v>
      </c>
      <c r="I13406" s="75">
        <v>8.4801760000000002</v>
      </c>
      <c r="J13406" s="75">
        <v>18.105180000000001</v>
      </c>
      <c r="K13406" s="72">
        <v>0</v>
      </c>
    </row>
    <row r="13407" spans="1:11" x14ac:dyDescent="0.25">
      <c r="A13407" s="66" t="s">
        <v>414</v>
      </c>
      <c r="B13407" s="66" t="s">
        <v>412</v>
      </c>
      <c r="C13407" t="s">
        <v>136</v>
      </c>
      <c r="D13407" s="73">
        <f t="shared" si="708"/>
        <v>22.069649999999999</v>
      </c>
      <c r="E13407" s="73">
        <f t="shared" si="709"/>
        <v>15.64659</v>
      </c>
      <c r="F13407" s="73">
        <f t="shared" si="710"/>
        <v>30.185880000000001</v>
      </c>
      <c r="H13407" s="72">
        <v>22.069649999999999</v>
      </c>
      <c r="I13407" s="75">
        <v>15.64659</v>
      </c>
      <c r="J13407" s="75">
        <v>30.185880000000001</v>
      </c>
      <c r="K13407" s="72">
        <v>0</v>
      </c>
    </row>
    <row r="13408" spans="1:11" x14ac:dyDescent="0.25">
      <c r="A13408" s="66" t="s">
        <v>414</v>
      </c>
      <c r="B13408" s="66" t="s">
        <v>412</v>
      </c>
      <c r="C13408" t="s">
        <v>154</v>
      </c>
      <c r="D13408" s="73">
        <f t="shared" si="708"/>
        <v>17.049399999999999</v>
      </c>
      <c r="E13408" s="73">
        <f t="shared" si="709"/>
        <v>11.81115</v>
      </c>
      <c r="F13408" s="73">
        <f t="shared" si="710"/>
        <v>23.979130000000001</v>
      </c>
      <c r="H13408" s="72">
        <v>17.049399999999999</v>
      </c>
      <c r="I13408" s="75">
        <v>11.81115</v>
      </c>
      <c r="J13408" s="75">
        <v>23.979130000000001</v>
      </c>
      <c r="K13408" s="72">
        <v>0</v>
      </c>
    </row>
    <row r="13409" spans="1:11" x14ac:dyDescent="0.25">
      <c r="A13409" s="66" t="s">
        <v>414</v>
      </c>
      <c r="B13409" s="66" t="s">
        <v>412</v>
      </c>
      <c r="C13409" t="s">
        <v>160</v>
      </c>
      <c r="D13409" s="73">
        <f t="shared" si="708"/>
        <v>35.989559999999997</v>
      </c>
      <c r="E13409" s="73">
        <f t="shared" si="709"/>
        <v>26.495719999999999</v>
      </c>
      <c r="F13409" s="73">
        <f t="shared" si="710"/>
        <v>46.722850000000001</v>
      </c>
      <c r="H13409" s="72">
        <v>35.989559999999997</v>
      </c>
      <c r="I13409" s="75">
        <v>26.495719999999999</v>
      </c>
      <c r="J13409" s="75">
        <v>46.722850000000001</v>
      </c>
      <c r="K13409" s="72">
        <v>0</v>
      </c>
    </row>
    <row r="13410" spans="1:11" x14ac:dyDescent="0.25">
      <c r="A13410" s="66" t="s">
        <v>414</v>
      </c>
      <c r="B13410" s="66" t="s">
        <v>412</v>
      </c>
      <c r="C13410" t="s">
        <v>165</v>
      </c>
      <c r="D13410" s="73">
        <f t="shared" si="708"/>
        <v>49.808450000000001</v>
      </c>
      <c r="E13410" s="73">
        <f t="shared" si="709"/>
        <v>42.10557</v>
      </c>
      <c r="F13410" s="73">
        <f t="shared" si="710"/>
        <v>57.520429999999998</v>
      </c>
      <c r="H13410" s="72">
        <v>49.808450000000001</v>
      </c>
      <c r="I13410" s="75">
        <v>42.10557</v>
      </c>
      <c r="J13410" s="75">
        <v>57.520429999999998</v>
      </c>
      <c r="K13410" s="72">
        <v>0</v>
      </c>
    </row>
    <row r="13411" spans="1:11" x14ac:dyDescent="0.25">
      <c r="A13411" s="66" t="s">
        <v>414</v>
      </c>
      <c r="B13411" s="66" t="s">
        <v>412</v>
      </c>
      <c r="C13411" t="s">
        <v>183</v>
      </c>
      <c r="D13411" s="73">
        <f t="shared" si="708"/>
        <v>23.987539999999999</v>
      </c>
      <c r="E13411" s="73">
        <f t="shared" si="709"/>
        <v>21.768730000000001</v>
      </c>
      <c r="F13411" s="73">
        <f t="shared" si="710"/>
        <v>26.35632</v>
      </c>
      <c r="H13411" s="72">
        <v>23.987539999999999</v>
      </c>
      <c r="I13411" s="75">
        <v>21.768730000000001</v>
      </c>
      <c r="J13411" s="75">
        <v>26.35632</v>
      </c>
      <c r="K13411" s="72">
        <v>0</v>
      </c>
    </row>
    <row r="13412" spans="1:11" x14ac:dyDescent="0.25">
      <c r="A13412" s="66" t="s">
        <v>414</v>
      </c>
      <c r="B13412" s="66" t="s">
        <v>412</v>
      </c>
      <c r="C13412" t="s">
        <v>117</v>
      </c>
      <c r="D13412" s="73">
        <f t="shared" si="708"/>
        <v>16.731570000000001</v>
      </c>
      <c r="E13412" s="73">
        <f t="shared" si="709"/>
        <v>11.50135</v>
      </c>
      <c r="F13412" s="73">
        <f t="shared" si="710"/>
        <v>23.703189999999999</v>
      </c>
      <c r="H13412" s="72">
        <v>16.731570000000001</v>
      </c>
      <c r="I13412" s="75">
        <v>11.50135</v>
      </c>
      <c r="J13412" s="75">
        <v>23.703189999999999</v>
      </c>
      <c r="K13412" s="72">
        <v>0</v>
      </c>
    </row>
    <row r="13413" spans="1:11" x14ac:dyDescent="0.25">
      <c r="A13413" s="66" t="s">
        <v>414</v>
      </c>
      <c r="B13413" s="66" t="s">
        <v>412</v>
      </c>
      <c r="C13413" t="s">
        <v>118</v>
      </c>
      <c r="D13413" s="73">
        <f t="shared" si="708"/>
        <v>14.24047</v>
      </c>
      <c r="E13413" s="73">
        <f t="shared" si="709"/>
        <v>9.9518660000000008</v>
      </c>
      <c r="F13413" s="73">
        <f t="shared" si="710"/>
        <v>19.967390000000002</v>
      </c>
      <c r="H13413" s="72">
        <v>14.24047</v>
      </c>
      <c r="I13413" s="75">
        <v>9.9518660000000008</v>
      </c>
      <c r="J13413" s="75">
        <v>19.967390000000002</v>
      </c>
      <c r="K13413" s="72">
        <v>0</v>
      </c>
    </row>
    <row r="13414" spans="1:11" x14ac:dyDescent="0.25">
      <c r="A13414" s="66" t="s">
        <v>414</v>
      </c>
      <c r="B13414" s="66" t="s">
        <v>412</v>
      </c>
      <c r="C13414" t="s">
        <v>124</v>
      </c>
      <c r="D13414" s="73">
        <f t="shared" si="708"/>
        <v>12.060980000000001</v>
      </c>
      <c r="E13414" s="73">
        <f t="shared" si="709"/>
        <v>7.8260269999999998</v>
      </c>
      <c r="F13414" s="73">
        <f t="shared" si="710"/>
        <v>18.136690000000002</v>
      </c>
      <c r="H13414" s="72">
        <v>12.060980000000001</v>
      </c>
      <c r="I13414" s="75">
        <v>7.8260269999999998</v>
      </c>
      <c r="J13414" s="75">
        <v>18.136690000000002</v>
      </c>
      <c r="K13414" s="72">
        <v>0</v>
      </c>
    </row>
    <row r="13415" spans="1:11" x14ac:dyDescent="0.25">
      <c r="A13415" s="66" t="s">
        <v>414</v>
      </c>
      <c r="B13415" s="66" t="s">
        <v>412</v>
      </c>
      <c r="C13415" t="s">
        <v>128</v>
      </c>
      <c r="D13415" s="73">
        <f t="shared" si="708"/>
        <v>19.29044</v>
      </c>
      <c r="E13415" s="73">
        <f t="shared" si="709"/>
        <v>13.50605</v>
      </c>
      <c r="F13415" s="73">
        <f t="shared" si="710"/>
        <v>26.78501</v>
      </c>
      <c r="H13415" s="72">
        <v>19.29044</v>
      </c>
      <c r="I13415" s="75">
        <v>13.50605</v>
      </c>
      <c r="J13415" s="75">
        <v>26.78501</v>
      </c>
      <c r="K13415" s="72">
        <v>0</v>
      </c>
    </row>
    <row r="13416" spans="1:11" x14ac:dyDescent="0.25">
      <c r="A13416" s="66" t="s">
        <v>414</v>
      </c>
      <c r="B13416" s="66" t="s">
        <v>412</v>
      </c>
      <c r="C13416" t="s">
        <v>156</v>
      </c>
      <c r="D13416" s="73">
        <f t="shared" si="708"/>
        <v>21.043310000000002</v>
      </c>
      <c r="E13416" s="73">
        <f t="shared" si="709"/>
        <v>15.63584</v>
      </c>
      <c r="F13416" s="73">
        <f t="shared" si="710"/>
        <v>27.706710000000001</v>
      </c>
      <c r="H13416" s="72">
        <v>21.043310000000002</v>
      </c>
      <c r="I13416" s="75">
        <v>15.63584</v>
      </c>
      <c r="J13416" s="75">
        <v>27.706710000000001</v>
      </c>
      <c r="K13416" s="72">
        <v>0</v>
      </c>
    </row>
    <row r="13417" spans="1:11" x14ac:dyDescent="0.25">
      <c r="A13417" s="66" t="s">
        <v>414</v>
      </c>
      <c r="B13417" s="66" t="s">
        <v>412</v>
      </c>
      <c r="C13417" t="s">
        <v>162</v>
      </c>
      <c r="D13417" s="73">
        <f t="shared" si="708"/>
        <v>38.808010000000003</v>
      </c>
      <c r="E13417" s="73">
        <f t="shared" si="709"/>
        <v>28.653120000000001</v>
      </c>
      <c r="F13417" s="73">
        <f t="shared" si="710"/>
        <v>50.037820000000004</v>
      </c>
      <c r="H13417" s="72">
        <v>38.808010000000003</v>
      </c>
      <c r="I13417" s="75">
        <v>28.653120000000001</v>
      </c>
      <c r="J13417" s="75">
        <v>50.037820000000004</v>
      </c>
      <c r="K13417" s="72">
        <v>0</v>
      </c>
    </row>
    <row r="13418" spans="1:11" x14ac:dyDescent="0.25">
      <c r="A13418" s="66" t="s">
        <v>414</v>
      </c>
      <c r="B13418" s="66" t="s">
        <v>412</v>
      </c>
      <c r="C13418" t="s">
        <v>164</v>
      </c>
      <c r="D13418" s="73">
        <f t="shared" si="708"/>
        <v>15.610300000000001</v>
      </c>
      <c r="E13418" s="73">
        <f t="shared" si="709"/>
        <v>10.99559</v>
      </c>
      <c r="F13418" s="73">
        <f t="shared" si="710"/>
        <v>21.689779999999999</v>
      </c>
      <c r="H13418" s="72">
        <v>15.610300000000001</v>
      </c>
      <c r="I13418" s="75">
        <v>10.99559</v>
      </c>
      <c r="J13418" s="75">
        <v>21.689779999999999</v>
      </c>
      <c r="K13418" s="72">
        <v>0</v>
      </c>
    </row>
    <row r="13419" spans="1:11" x14ac:dyDescent="0.25">
      <c r="A13419" s="66" t="s">
        <v>414</v>
      </c>
      <c r="B13419" s="66" t="s">
        <v>412</v>
      </c>
      <c r="C13419" t="s">
        <v>167</v>
      </c>
      <c r="D13419" s="73">
        <f t="shared" si="708"/>
        <v>30.56597</v>
      </c>
      <c r="E13419" s="73">
        <f t="shared" si="709"/>
        <v>21.88626</v>
      </c>
      <c r="F13419" s="73">
        <f t="shared" si="710"/>
        <v>40.88617</v>
      </c>
      <c r="H13419" s="72">
        <v>30.56597</v>
      </c>
      <c r="I13419" s="75">
        <v>21.88626</v>
      </c>
      <c r="J13419" s="75">
        <v>40.88617</v>
      </c>
      <c r="K13419" s="72">
        <v>0</v>
      </c>
    </row>
    <row r="13420" spans="1:11" x14ac:dyDescent="0.25">
      <c r="A13420" s="66" t="s">
        <v>414</v>
      </c>
      <c r="B13420" s="66" t="s">
        <v>412</v>
      </c>
      <c r="C13420" t="s">
        <v>171</v>
      </c>
      <c r="D13420" s="73">
        <f t="shared" si="708"/>
        <v>19.31006</v>
      </c>
      <c r="E13420" s="73">
        <f t="shared" si="709"/>
        <v>14.30358</v>
      </c>
      <c r="F13420" s="73">
        <f t="shared" si="710"/>
        <v>25.546489999999999</v>
      </c>
      <c r="H13420" s="72">
        <v>19.31006</v>
      </c>
      <c r="I13420" s="75">
        <v>14.30358</v>
      </c>
      <c r="J13420" s="75">
        <v>25.546489999999999</v>
      </c>
      <c r="K13420" s="72">
        <v>0</v>
      </c>
    </row>
    <row r="13421" spans="1:11" x14ac:dyDescent="0.25">
      <c r="A13421" s="66" t="s">
        <v>414</v>
      </c>
      <c r="B13421" s="66" t="s">
        <v>412</v>
      </c>
      <c r="C13421" t="s">
        <v>184</v>
      </c>
      <c r="D13421" s="73">
        <f t="shared" si="708"/>
        <v>19.933340000000001</v>
      </c>
      <c r="E13421" s="73">
        <f t="shared" si="709"/>
        <v>15.65265</v>
      </c>
      <c r="F13421" s="73">
        <f t="shared" si="710"/>
        <v>25.037210000000002</v>
      </c>
      <c r="H13421" s="72">
        <v>19.933340000000001</v>
      </c>
      <c r="I13421" s="75">
        <v>15.65265</v>
      </c>
      <c r="J13421" s="75">
        <v>25.037210000000002</v>
      </c>
      <c r="K13421" s="72">
        <v>0</v>
      </c>
    </row>
    <row r="13422" spans="1:11" x14ac:dyDescent="0.25">
      <c r="A13422" s="66" t="s">
        <v>414</v>
      </c>
      <c r="B13422" s="66" t="s">
        <v>412</v>
      </c>
      <c r="C13422" t="s">
        <v>106</v>
      </c>
      <c r="D13422" s="73">
        <f t="shared" si="708"/>
        <v>15.153130000000001</v>
      </c>
      <c r="E13422" s="73">
        <f t="shared" si="709"/>
        <v>10.37557</v>
      </c>
      <c r="F13422" s="73">
        <f t="shared" si="710"/>
        <v>21.600380000000001</v>
      </c>
      <c r="H13422" s="72">
        <v>15.153130000000001</v>
      </c>
      <c r="I13422" s="75">
        <v>10.37557</v>
      </c>
      <c r="J13422" s="75">
        <v>21.600380000000001</v>
      </c>
      <c r="K13422" s="72">
        <v>0</v>
      </c>
    </row>
    <row r="13423" spans="1:11" x14ac:dyDescent="0.25">
      <c r="A13423" s="66" t="s">
        <v>414</v>
      </c>
      <c r="B13423" s="66" t="s">
        <v>412</v>
      </c>
      <c r="C13423" t="s">
        <v>107</v>
      </c>
      <c r="D13423" s="73">
        <f t="shared" si="708"/>
        <v>19.100000000000001</v>
      </c>
      <c r="E13423" s="73">
        <f t="shared" si="709"/>
        <v>10.56549</v>
      </c>
      <c r="F13423" s="73">
        <f t="shared" si="710"/>
        <v>32.007199999999997</v>
      </c>
      <c r="H13423" s="72">
        <v>19.100000000000001</v>
      </c>
      <c r="I13423" s="75">
        <v>10.56549</v>
      </c>
      <c r="J13423" s="75">
        <v>32.007199999999997</v>
      </c>
      <c r="K13423" s="72">
        <v>26</v>
      </c>
    </row>
    <row r="13424" spans="1:11" x14ac:dyDescent="0.25">
      <c r="A13424" s="66" t="s">
        <v>414</v>
      </c>
      <c r="B13424" s="66" t="s">
        <v>412</v>
      </c>
      <c r="C13424" t="s">
        <v>120</v>
      </c>
      <c r="D13424" s="73">
        <f t="shared" si="708"/>
        <v>20.421109999999999</v>
      </c>
      <c r="E13424" s="73">
        <f t="shared" si="709"/>
        <v>12.47499</v>
      </c>
      <c r="F13424" s="73">
        <f t="shared" si="710"/>
        <v>31.601189999999999</v>
      </c>
      <c r="H13424" s="72">
        <v>20.421109999999999</v>
      </c>
      <c r="I13424" s="75">
        <v>12.47499</v>
      </c>
      <c r="J13424" s="75">
        <v>31.601189999999999</v>
      </c>
      <c r="K13424" s="72">
        <v>0</v>
      </c>
    </row>
    <row r="13425" spans="1:11" x14ac:dyDescent="0.25">
      <c r="A13425" s="66" t="s">
        <v>414</v>
      </c>
      <c r="B13425" s="66" t="s">
        <v>412</v>
      </c>
      <c r="C13425" t="s">
        <v>138</v>
      </c>
      <c r="D13425" s="73">
        <f t="shared" si="708"/>
        <v>14.83292</v>
      </c>
      <c r="E13425" s="73">
        <f t="shared" si="709"/>
        <v>10.110709999999999</v>
      </c>
      <c r="F13425" s="73">
        <f t="shared" si="710"/>
        <v>21.23949</v>
      </c>
      <c r="H13425" s="72">
        <v>14.83292</v>
      </c>
      <c r="I13425" s="75">
        <v>10.110709999999999</v>
      </c>
      <c r="J13425" s="75">
        <v>21.23949</v>
      </c>
      <c r="K13425" s="72">
        <v>0</v>
      </c>
    </row>
    <row r="13426" spans="1:11" x14ac:dyDescent="0.25">
      <c r="A13426" s="66" t="s">
        <v>414</v>
      </c>
      <c r="B13426" s="66" t="s">
        <v>412</v>
      </c>
      <c r="C13426" t="s">
        <v>163</v>
      </c>
      <c r="D13426" s="73">
        <f t="shared" si="708"/>
        <v>12.97331</v>
      </c>
      <c r="E13426" s="73">
        <f t="shared" si="709"/>
        <v>9.6912839999999996</v>
      </c>
      <c r="F13426" s="73">
        <f t="shared" si="710"/>
        <v>17.155660000000001</v>
      </c>
      <c r="H13426" s="72">
        <v>12.97331</v>
      </c>
      <c r="I13426" s="75">
        <v>9.6912839999999996</v>
      </c>
      <c r="J13426" s="75">
        <v>17.155660000000001</v>
      </c>
      <c r="K13426" s="72">
        <v>0</v>
      </c>
    </row>
    <row r="13427" spans="1:11" x14ac:dyDescent="0.25">
      <c r="A13427" s="66" t="s">
        <v>414</v>
      </c>
      <c r="B13427" s="66" t="s">
        <v>412</v>
      </c>
      <c r="C13427" t="s">
        <v>172</v>
      </c>
      <c r="D13427" s="73">
        <f t="shared" si="708"/>
        <v>18.749590000000001</v>
      </c>
      <c r="E13427" s="73">
        <f t="shared" si="709"/>
        <v>13.2171</v>
      </c>
      <c r="F13427" s="73">
        <f t="shared" si="710"/>
        <v>25.906580000000002</v>
      </c>
      <c r="H13427" s="72">
        <v>18.749590000000001</v>
      </c>
      <c r="I13427" s="75">
        <v>13.2171</v>
      </c>
      <c r="J13427" s="75">
        <v>25.906580000000002</v>
      </c>
      <c r="K13427" s="72">
        <v>0</v>
      </c>
    </row>
    <row r="13428" spans="1:11" x14ac:dyDescent="0.25">
      <c r="A13428" s="66" t="s">
        <v>414</v>
      </c>
      <c r="B13428" s="66" t="s">
        <v>412</v>
      </c>
      <c r="C13428" t="s">
        <v>185</v>
      </c>
      <c r="D13428" s="73">
        <f t="shared" si="708"/>
        <v>16.683710000000001</v>
      </c>
      <c r="E13428" s="73">
        <f t="shared" si="709"/>
        <v>13.402480000000001</v>
      </c>
      <c r="F13428" s="73">
        <f t="shared" si="710"/>
        <v>20.577380000000002</v>
      </c>
      <c r="H13428" s="72">
        <v>16.683710000000001</v>
      </c>
      <c r="I13428" s="75">
        <v>13.402480000000001</v>
      </c>
      <c r="J13428" s="75">
        <v>20.577380000000002</v>
      </c>
      <c r="K13428" s="72">
        <v>0</v>
      </c>
    </row>
    <row r="13429" spans="1:11" x14ac:dyDescent="0.25">
      <c r="A13429" s="66" t="s">
        <v>414</v>
      </c>
      <c r="B13429" s="66" t="s">
        <v>412</v>
      </c>
      <c r="C13429" t="s">
        <v>103</v>
      </c>
      <c r="D13429" s="73">
        <f t="shared" si="708"/>
        <v>20.350760000000001</v>
      </c>
      <c r="E13429" s="73">
        <f t="shared" si="709"/>
        <v>13.43726</v>
      </c>
      <c r="F13429" s="73">
        <f t="shared" si="710"/>
        <v>29.604780000000002</v>
      </c>
      <c r="H13429" s="72">
        <v>20.350760000000001</v>
      </c>
      <c r="I13429" s="75">
        <v>13.43726</v>
      </c>
      <c r="J13429" s="75">
        <v>29.604780000000002</v>
      </c>
      <c r="K13429" s="72">
        <v>0</v>
      </c>
    </row>
    <row r="13430" spans="1:11" x14ac:dyDescent="0.25">
      <c r="A13430" s="66" t="s">
        <v>414</v>
      </c>
      <c r="B13430" s="66" t="s">
        <v>412</v>
      </c>
      <c r="C13430" t="s">
        <v>104</v>
      </c>
      <c r="D13430" s="73">
        <f t="shared" si="708"/>
        <v>29.568909999999999</v>
      </c>
      <c r="E13430" s="73">
        <f t="shared" si="709"/>
        <v>22.900590000000001</v>
      </c>
      <c r="F13430" s="73">
        <f t="shared" si="710"/>
        <v>37.241039999999998</v>
      </c>
      <c r="H13430" s="72">
        <v>29.568909999999999</v>
      </c>
      <c r="I13430" s="75">
        <v>22.900590000000001</v>
      </c>
      <c r="J13430" s="75">
        <v>37.241039999999998</v>
      </c>
      <c r="K13430" s="72">
        <v>0</v>
      </c>
    </row>
    <row r="13431" spans="1:11" x14ac:dyDescent="0.25">
      <c r="A13431" s="66" t="s">
        <v>414</v>
      </c>
      <c r="B13431" s="66" t="s">
        <v>412</v>
      </c>
      <c r="C13431" t="s">
        <v>125</v>
      </c>
      <c r="D13431" s="73">
        <f t="shared" si="708"/>
        <v>20.020900000000001</v>
      </c>
      <c r="E13431" s="73">
        <f t="shared" si="709"/>
        <v>14.0077</v>
      </c>
      <c r="F13431" s="73">
        <f t="shared" si="710"/>
        <v>27.781490000000002</v>
      </c>
      <c r="H13431" s="72">
        <v>20.020900000000001</v>
      </c>
      <c r="I13431" s="75">
        <v>14.0077</v>
      </c>
      <c r="J13431" s="75">
        <v>27.781490000000002</v>
      </c>
      <c r="K13431" s="72">
        <v>0</v>
      </c>
    </row>
    <row r="13432" spans="1:11" x14ac:dyDescent="0.25">
      <c r="A13432" s="66" t="s">
        <v>414</v>
      </c>
      <c r="B13432" s="66" t="s">
        <v>412</v>
      </c>
      <c r="C13432" t="s">
        <v>130</v>
      </c>
      <c r="D13432" s="73">
        <f t="shared" si="708"/>
        <v>20</v>
      </c>
      <c r="E13432" s="73">
        <f t="shared" si="709"/>
        <v>10.817550000000001</v>
      </c>
      <c r="F13432" s="73">
        <f t="shared" si="710"/>
        <v>34.130139999999997</v>
      </c>
      <c r="H13432" s="72">
        <v>20</v>
      </c>
      <c r="I13432" s="75">
        <v>10.817550000000001</v>
      </c>
      <c r="J13432" s="75">
        <v>34.130139999999997</v>
      </c>
      <c r="K13432" s="72">
        <v>26</v>
      </c>
    </row>
    <row r="13433" spans="1:11" x14ac:dyDescent="0.25">
      <c r="A13433" s="66" t="s">
        <v>414</v>
      </c>
      <c r="B13433" s="66" t="s">
        <v>412</v>
      </c>
      <c r="C13433" t="s">
        <v>131</v>
      </c>
      <c r="D13433" s="73">
        <f t="shared" si="708"/>
        <v>18.332080000000001</v>
      </c>
      <c r="E13433" s="73">
        <f t="shared" si="709"/>
        <v>11.95309</v>
      </c>
      <c r="F13433" s="73">
        <f t="shared" si="710"/>
        <v>27.068750000000001</v>
      </c>
      <c r="H13433" s="72">
        <v>18.332080000000001</v>
      </c>
      <c r="I13433" s="75">
        <v>11.95309</v>
      </c>
      <c r="J13433" s="75">
        <v>27.068750000000001</v>
      </c>
      <c r="K13433" s="72">
        <v>0</v>
      </c>
    </row>
    <row r="13434" spans="1:11" x14ac:dyDescent="0.25">
      <c r="A13434" s="66" t="s">
        <v>414</v>
      </c>
      <c r="B13434" s="66" t="s">
        <v>412</v>
      </c>
      <c r="C13434" t="s">
        <v>133</v>
      </c>
      <c r="D13434" s="73">
        <f t="shared" ref="D13434:D13465" si="711">IF(K13434&gt;=50," ",H13434)</f>
        <v>19.352260000000001</v>
      </c>
      <c r="E13434" s="73">
        <f t="shared" ref="E13434:E13465" si="712">IF(K13434&gt;=50," ",I13434)</f>
        <v>12.61764</v>
      </c>
      <c r="F13434" s="73">
        <f t="shared" ref="F13434:F13465" si="713">IF(K13434&gt;=50," ",J13434)</f>
        <v>28.50872</v>
      </c>
      <c r="H13434" s="72">
        <v>19.352260000000001</v>
      </c>
      <c r="I13434" s="75">
        <v>12.61764</v>
      </c>
      <c r="J13434" s="75">
        <v>28.50872</v>
      </c>
      <c r="K13434" s="72">
        <v>0</v>
      </c>
    </row>
    <row r="13435" spans="1:11" x14ac:dyDescent="0.25">
      <c r="A13435" s="66" t="s">
        <v>414</v>
      </c>
      <c r="B13435" s="66" t="s">
        <v>412</v>
      </c>
      <c r="C13435" t="s">
        <v>152</v>
      </c>
      <c r="D13435" s="73">
        <f t="shared" si="711"/>
        <v>19.5365</v>
      </c>
      <c r="E13435" s="73">
        <f t="shared" si="712"/>
        <v>14.114409999999999</v>
      </c>
      <c r="F13435" s="73">
        <f t="shared" si="713"/>
        <v>26.401199999999999</v>
      </c>
      <c r="H13435" s="72">
        <v>19.5365</v>
      </c>
      <c r="I13435" s="75">
        <v>14.114409999999999</v>
      </c>
      <c r="J13435" s="75">
        <v>26.401199999999999</v>
      </c>
      <c r="K13435" s="72">
        <v>0</v>
      </c>
    </row>
    <row r="13436" spans="1:11" x14ac:dyDescent="0.25">
      <c r="A13436" s="66" t="s">
        <v>414</v>
      </c>
      <c r="B13436" s="66" t="s">
        <v>412</v>
      </c>
      <c r="C13436" t="s">
        <v>159</v>
      </c>
      <c r="D13436" s="73">
        <f t="shared" si="711"/>
        <v>18.431989999999999</v>
      </c>
      <c r="E13436" s="73">
        <f t="shared" si="712"/>
        <v>12.11614</v>
      </c>
      <c r="F13436" s="73">
        <f t="shared" si="713"/>
        <v>27.027629999999998</v>
      </c>
      <c r="H13436" s="72">
        <v>18.431989999999999</v>
      </c>
      <c r="I13436" s="75">
        <v>12.11614</v>
      </c>
      <c r="J13436" s="75">
        <v>27.027629999999998</v>
      </c>
      <c r="K13436" s="72">
        <v>0</v>
      </c>
    </row>
    <row r="13437" spans="1:11" x14ac:dyDescent="0.25">
      <c r="A13437" s="66" t="s">
        <v>414</v>
      </c>
      <c r="B13437" s="66" t="s">
        <v>412</v>
      </c>
      <c r="C13437" t="s">
        <v>161</v>
      </c>
      <c r="D13437" s="73">
        <f t="shared" si="711"/>
        <v>21.300249999999998</v>
      </c>
      <c r="E13437" s="73">
        <f t="shared" si="712"/>
        <v>12.870950000000001</v>
      </c>
      <c r="F13437" s="73">
        <f t="shared" si="713"/>
        <v>33.149630000000002</v>
      </c>
      <c r="H13437" s="72">
        <v>21.300249999999998</v>
      </c>
      <c r="I13437" s="75">
        <v>12.870950000000001</v>
      </c>
      <c r="J13437" s="75">
        <v>33.149630000000002</v>
      </c>
      <c r="K13437" s="72">
        <v>0</v>
      </c>
    </row>
    <row r="13438" spans="1:11" x14ac:dyDescent="0.25">
      <c r="A13438" s="66" t="s">
        <v>414</v>
      </c>
      <c r="B13438" s="66" t="s">
        <v>412</v>
      </c>
      <c r="C13438" t="s">
        <v>173</v>
      </c>
      <c r="D13438" s="73">
        <f t="shared" si="711"/>
        <v>29.53321</v>
      </c>
      <c r="E13438" s="73">
        <f t="shared" si="712"/>
        <v>21.552289999999999</v>
      </c>
      <c r="F13438" s="73">
        <f t="shared" si="713"/>
        <v>39.000239999999998</v>
      </c>
      <c r="H13438" s="72">
        <v>29.53321</v>
      </c>
      <c r="I13438" s="75">
        <v>21.552289999999999</v>
      </c>
      <c r="J13438" s="75">
        <v>39.000239999999998</v>
      </c>
      <c r="K13438" s="72">
        <v>0</v>
      </c>
    </row>
    <row r="13439" spans="1:11" x14ac:dyDescent="0.25">
      <c r="A13439" s="66" t="s">
        <v>414</v>
      </c>
      <c r="B13439" s="66" t="s">
        <v>412</v>
      </c>
      <c r="C13439" t="s">
        <v>180</v>
      </c>
      <c r="D13439" s="73">
        <f t="shared" si="711"/>
        <v>17.22719</v>
      </c>
      <c r="E13439" s="73">
        <f t="shared" si="712"/>
        <v>12.24831</v>
      </c>
      <c r="F13439" s="73">
        <f t="shared" si="713"/>
        <v>23.683730000000001</v>
      </c>
      <c r="H13439" s="72">
        <v>17.22719</v>
      </c>
      <c r="I13439" s="75">
        <v>12.24831</v>
      </c>
      <c r="J13439" s="75">
        <v>23.683730000000001</v>
      </c>
      <c r="K13439" s="72">
        <v>0</v>
      </c>
    </row>
    <row r="13440" spans="1:11" x14ac:dyDescent="0.25">
      <c r="A13440" s="66" t="s">
        <v>414</v>
      </c>
      <c r="B13440" s="66" t="s">
        <v>412</v>
      </c>
      <c r="C13440" t="s">
        <v>186</v>
      </c>
      <c r="D13440" s="73">
        <f t="shared" si="711"/>
        <v>23.865310000000001</v>
      </c>
      <c r="E13440" s="73">
        <f t="shared" si="712"/>
        <v>20.137630000000001</v>
      </c>
      <c r="F13440" s="73">
        <f t="shared" si="713"/>
        <v>28.040749999999999</v>
      </c>
      <c r="H13440" s="72">
        <v>23.865310000000001</v>
      </c>
      <c r="I13440" s="75">
        <v>20.137630000000001</v>
      </c>
      <c r="J13440" s="75">
        <v>28.040749999999999</v>
      </c>
      <c r="K13440" s="72">
        <v>0</v>
      </c>
    </row>
    <row r="13441" spans="1:11" x14ac:dyDescent="0.25">
      <c r="A13441" s="66" t="s">
        <v>414</v>
      </c>
      <c r="B13441" s="66" t="s">
        <v>412</v>
      </c>
      <c r="C13441" t="s">
        <v>102</v>
      </c>
      <c r="D13441" s="73">
        <f t="shared" si="711"/>
        <v>27.840109999999999</v>
      </c>
      <c r="E13441" s="73">
        <f t="shared" si="712"/>
        <v>17.59357</v>
      </c>
      <c r="F13441" s="73">
        <f t="shared" si="713"/>
        <v>41.079430000000002</v>
      </c>
      <c r="H13441" s="72">
        <v>27.840109999999999</v>
      </c>
      <c r="I13441" s="75">
        <v>17.59357</v>
      </c>
      <c r="J13441" s="75">
        <v>41.079430000000002</v>
      </c>
      <c r="K13441" s="72">
        <v>0</v>
      </c>
    </row>
    <row r="13442" spans="1:11" x14ac:dyDescent="0.25">
      <c r="A13442" s="66" t="s">
        <v>414</v>
      </c>
      <c r="B13442" s="66" t="s">
        <v>412</v>
      </c>
      <c r="C13442" t="s">
        <v>109</v>
      </c>
      <c r="D13442" s="73">
        <f t="shared" si="711"/>
        <v>18.288070000000001</v>
      </c>
      <c r="E13442" s="73">
        <f t="shared" si="712"/>
        <v>11.334250000000001</v>
      </c>
      <c r="F13442" s="73">
        <f t="shared" si="713"/>
        <v>28.153580000000002</v>
      </c>
      <c r="H13442" s="72">
        <v>18.288070000000001</v>
      </c>
      <c r="I13442" s="75">
        <v>11.334250000000001</v>
      </c>
      <c r="J13442" s="75">
        <v>28.153580000000002</v>
      </c>
      <c r="K13442" s="72">
        <v>0</v>
      </c>
    </row>
    <row r="13443" spans="1:11" x14ac:dyDescent="0.25">
      <c r="A13443" s="66" t="s">
        <v>414</v>
      </c>
      <c r="B13443" s="66" t="s">
        <v>412</v>
      </c>
      <c r="C13443" t="s">
        <v>129</v>
      </c>
      <c r="D13443" s="73">
        <f t="shared" si="711"/>
        <v>18.584530000000001</v>
      </c>
      <c r="E13443" s="73">
        <f t="shared" si="712"/>
        <v>13.70642</v>
      </c>
      <c r="F13443" s="73">
        <f t="shared" si="713"/>
        <v>24.701779999999999</v>
      </c>
      <c r="H13443" s="72">
        <v>18.584530000000001</v>
      </c>
      <c r="I13443" s="75">
        <v>13.70642</v>
      </c>
      <c r="J13443" s="75">
        <v>24.701779999999999</v>
      </c>
      <c r="K13443" s="72">
        <v>0</v>
      </c>
    </row>
    <row r="13444" spans="1:11" x14ac:dyDescent="0.25">
      <c r="A13444" s="66" t="s">
        <v>414</v>
      </c>
      <c r="B13444" s="66" t="s">
        <v>412</v>
      </c>
      <c r="C13444" t="s">
        <v>135</v>
      </c>
      <c r="D13444" s="73">
        <f t="shared" si="711"/>
        <v>26.68957</v>
      </c>
      <c r="E13444" s="73">
        <f t="shared" si="712"/>
        <v>18.338940000000001</v>
      </c>
      <c r="F13444" s="73">
        <f t="shared" si="713"/>
        <v>37.114449999999998</v>
      </c>
      <c r="H13444" s="72">
        <v>26.68957</v>
      </c>
      <c r="I13444" s="75">
        <v>18.338940000000001</v>
      </c>
      <c r="J13444" s="75">
        <v>37.114449999999998</v>
      </c>
      <c r="K13444" s="72">
        <v>0</v>
      </c>
    </row>
    <row r="13445" spans="1:11" x14ac:dyDescent="0.25">
      <c r="A13445" s="66" t="s">
        <v>414</v>
      </c>
      <c r="B13445" s="66" t="s">
        <v>412</v>
      </c>
      <c r="C13445" t="s">
        <v>142</v>
      </c>
      <c r="D13445" s="73">
        <f t="shared" si="711"/>
        <v>21.199639999999999</v>
      </c>
      <c r="E13445" s="73">
        <f t="shared" si="712"/>
        <v>13.02228</v>
      </c>
      <c r="F13445" s="73">
        <f t="shared" si="713"/>
        <v>32.588059999999999</v>
      </c>
      <c r="H13445" s="72">
        <v>21.199639999999999</v>
      </c>
      <c r="I13445" s="75">
        <v>13.02228</v>
      </c>
      <c r="J13445" s="75">
        <v>32.588059999999999</v>
      </c>
      <c r="K13445" s="72">
        <v>0</v>
      </c>
    </row>
    <row r="13446" spans="1:11" x14ac:dyDescent="0.25">
      <c r="A13446" s="66" t="s">
        <v>414</v>
      </c>
      <c r="B13446" s="66" t="s">
        <v>412</v>
      </c>
      <c r="C13446" t="s">
        <v>148</v>
      </c>
      <c r="D13446" s="73">
        <f t="shared" si="711"/>
        <v>13.015269999999999</v>
      </c>
      <c r="E13446" s="73">
        <f t="shared" si="712"/>
        <v>9.4141659999999998</v>
      </c>
      <c r="F13446" s="73">
        <f t="shared" si="713"/>
        <v>17.724340000000002</v>
      </c>
      <c r="H13446" s="72">
        <v>13.015269999999999</v>
      </c>
      <c r="I13446" s="75">
        <v>9.4141659999999998</v>
      </c>
      <c r="J13446" s="75">
        <v>17.724340000000002</v>
      </c>
      <c r="K13446" s="72">
        <v>0</v>
      </c>
    </row>
    <row r="13447" spans="1:11" x14ac:dyDescent="0.25">
      <c r="A13447" s="66" t="s">
        <v>414</v>
      </c>
      <c r="B13447" s="66" t="s">
        <v>412</v>
      </c>
      <c r="C13447" t="s">
        <v>149</v>
      </c>
      <c r="D13447" s="73">
        <f t="shared" si="711"/>
        <v>20.3</v>
      </c>
      <c r="E13447" s="73">
        <f t="shared" si="712"/>
        <v>11.76121</v>
      </c>
      <c r="F13447" s="73">
        <f t="shared" si="713"/>
        <v>32.638939999999998</v>
      </c>
      <c r="H13447" s="72">
        <v>20.3</v>
      </c>
      <c r="I13447" s="75">
        <v>11.76121</v>
      </c>
      <c r="J13447" s="75">
        <v>32.638939999999998</v>
      </c>
      <c r="K13447" s="72">
        <v>26</v>
      </c>
    </row>
    <row r="13448" spans="1:11" x14ac:dyDescent="0.25">
      <c r="A13448" s="66" t="s">
        <v>414</v>
      </c>
      <c r="B13448" s="66" t="s">
        <v>412</v>
      </c>
      <c r="C13448" t="s">
        <v>157</v>
      </c>
      <c r="D13448" s="73">
        <f t="shared" si="711"/>
        <v>17.301130000000001</v>
      </c>
      <c r="E13448" s="73">
        <f t="shared" si="712"/>
        <v>12.564579999999999</v>
      </c>
      <c r="F13448" s="73">
        <f t="shared" si="713"/>
        <v>23.34648</v>
      </c>
      <c r="H13448" s="72">
        <v>17.301130000000001</v>
      </c>
      <c r="I13448" s="75">
        <v>12.564579999999999</v>
      </c>
      <c r="J13448" s="75">
        <v>23.34648</v>
      </c>
      <c r="K13448" s="72">
        <v>0</v>
      </c>
    </row>
    <row r="13449" spans="1:11" x14ac:dyDescent="0.25">
      <c r="A13449" s="66" t="s">
        <v>414</v>
      </c>
      <c r="B13449" s="66" t="s">
        <v>412</v>
      </c>
      <c r="C13449" t="s">
        <v>166</v>
      </c>
      <c r="D13449" s="73">
        <f t="shared" si="711"/>
        <v>24.6</v>
      </c>
      <c r="E13449" s="73">
        <f t="shared" si="712"/>
        <v>14.51375</v>
      </c>
      <c r="F13449" s="73">
        <f t="shared" si="713"/>
        <v>38.474589999999999</v>
      </c>
      <c r="H13449" s="72">
        <v>24.6</v>
      </c>
      <c r="I13449" s="75">
        <v>14.51375</v>
      </c>
      <c r="J13449" s="75">
        <v>38.474589999999999</v>
      </c>
      <c r="K13449" s="72">
        <v>26</v>
      </c>
    </row>
    <row r="13450" spans="1:11" x14ac:dyDescent="0.25">
      <c r="A13450" s="66" t="s">
        <v>414</v>
      </c>
      <c r="B13450" s="66" t="s">
        <v>412</v>
      </c>
      <c r="C13450" t="s">
        <v>169</v>
      </c>
      <c r="D13450" s="73">
        <f t="shared" si="711"/>
        <v>22.14096</v>
      </c>
      <c r="E13450" s="73">
        <f t="shared" si="712"/>
        <v>13.96701</v>
      </c>
      <c r="F13450" s="73">
        <f t="shared" si="713"/>
        <v>33.2498</v>
      </c>
      <c r="H13450" s="72">
        <v>22.14096</v>
      </c>
      <c r="I13450" s="75">
        <v>13.96701</v>
      </c>
      <c r="J13450" s="75">
        <v>33.2498</v>
      </c>
      <c r="K13450" s="72">
        <v>0</v>
      </c>
    </row>
    <row r="13451" spans="1:11" x14ac:dyDescent="0.25">
      <c r="A13451" s="66" t="s">
        <v>414</v>
      </c>
      <c r="B13451" s="66" t="s">
        <v>412</v>
      </c>
      <c r="C13451" t="s">
        <v>170</v>
      </c>
      <c r="D13451" s="73">
        <f t="shared" si="711"/>
        <v>25.28961</v>
      </c>
      <c r="E13451" s="73">
        <f t="shared" si="712"/>
        <v>15.64851</v>
      </c>
      <c r="F13451" s="73">
        <f t="shared" si="713"/>
        <v>38.181919999999998</v>
      </c>
      <c r="H13451" s="72">
        <v>25.28961</v>
      </c>
      <c r="I13451" s="75">
        <v>15.64851</v>
      </c>
      <c r="J13451" s="75">
        <v>38.181919999999998</v>
      </c>
      <c r="K13451" s="72">
        <v>0</v>
      </c>
    </row>
    <row r="13452" spans="1:11" x14ac:dyDescent="0.25">
      <c r="A13452" s="66" t="s">
        <v>414</v>
      </c>
      <c r="B13452" s="66" t="s">
        <v>412</v>
      </c>
      <c r="C13452" t="s">
        <v>176</v>
      </c>
      <c r="D13452" s="73">
        <f t="shared" si="711"/>
        <v>13.91676</v>
      </c>
      <c r="E13452" s="73">
        <f t="shared" si="712"/>
        <v>9.604438</v>
      </c>
      <c r="F13452" s="73">
        <f t="shared" si="713"/>
        <v>19.74241</v>
      </c>
      <c r="H13452" s="72">
        <v>13.91676</v>
      </c>
      <c r="I13452" s="75">
        <v>9.604438</v>
      </c>
      <c r="J13452" s="75">
        <v>19.74241</v>
      </c>
      <c r="K13452" s="72">
        <v>0</v>
      </c>
    </row>
    <row r="13453" spans="1:11" x14ac:dyDescent="0.25">
      <c r="A13453" s="66" t="s">
        <v>414</v>
      </c>
      <c r="B13453" s="66" t="s">
        <v>412</v>
      </c>
      <c r="C13453" t="s">
        <v>3</v>
      </c>
      <c r="D13453" s="73">
        <f t="shared" si="711"/>
        <v>18.826350000000001</v>
      </c>
      <c r="E13453" s="73">
        <f t="shared" si="712"/>
        <v>16.306419999999999</v>
      </c>
      <c r="F13453" s="73">
        <f t="shared" si="713"/>
        <v>21.63503</v>
      </c>
      <c r="H13453" s="72">
        <v>18.826350000000001</v>
      </c>
      <c r="I13453" s="75">
        <v>16.306419999999999</v>
      </c>
      <c r="J13453" s="75">
        <v>21.63503</v>
      </c>
      <c r="K13453" s="72">
        <v>0</v>
      </c>
    </row>
    <row r="13454" spans="1:11" x14ac:dyDescent="0.25">
      <c r="A13454" s="66" t="s">
        <v>414</v>
      </c>
      <c r="B13454" s="66" t="s">
        <v>412</v>
      </c>
      <c r="C13454" t="s">
        <v>112</v>
      </c>
      <c r="D13454" s="73">
        <f t="shared" si="711"/>
        <v>16.87189</v>
      </c>
      <c r="E13454" s="73">
        <f t="shared" si="712"/>
        <v>11.59684</v>
      </c>
      <c r="F13454" s="73">
        <f t="shared" si="713"/>
        <v>23.897760000000002</v>
      </c>
      <c r="H13454" s="72">
        <v>16.87189</v>
      </c>
      <c r="I13454" s="75">
        <v>11.59684</v>
      </c>
      <c r="J13454" s="75">
        <v>23.897760000000002</v>
      </c>
      <c r="K13454" s="72">
        <v>0</v>
      </c>
    </row>
    <row r="13455" spans="1:11" x14ac:dyDescent="0.25">
      <c r="A13455" s="66" t="s">
        <v>414</v>
      </c>
      <c r="B13455" s="66" t="s">
        <v>412</v>
      </c>
      <c r="C13455" t="s">
        <v>113</v>
      </c>
      <c r="D13455" s="73">
        <f t="shared" si="711"/>
        <v>14.755789999999999</v>
      </c>
      <c r="E13455" s="73">
        <f t="shared" si="712"/>
        <v>10.155989999999999</v>
      </c>
      <c r="F13455" s="73">
        <f t="shared" si="713"/>
        <v>20.953060000000001</v>
      </c>
      <c r="H13455" s="72">
        <v>14.755789999999999</v>
      </c>
      <c r="I13455" s="75">
        <v>10.155989999999999</v>
      </c>
      <c r="J13455" s="75">
        <v>20.953060000000001</v>
      </c>
      <c r="K13455" s="72">
        <v>0</v>
      </c>
    </row>
    <row r="13456" spans="1:11" x14ac:dyDescent="0.25">
      <c r="A13456" s="66" t="s">
        <v>414</v>
      </c>
      <c r="B13456" s="66" t="s">
        <v>412</v>
      </c>
      <c r="C13456" t="s">
        <v>116</v>
      </c>
      <c r="D13456" s="73">
        <f t="shared" si="711"/>
        <v>10.13466</v>
      </c>
      <c r="E13456" s="73">
        <f t="shared" si="712"/>
        <v>7.1702899999999996</v>
      </c>
      <c r="F13456" s="73">
        <f t="shared" si="713"/>
        <v>14.137930000000001</v>
      </c>
      <c r="H13456" s="72">
        <v>10.13466</v>
      </c>
      <c r="I13456" s="75">
        <v>7.1702899999999996</v>
      </c>
      <c r="J13456" s="75">
        <v>14.137930000000001</v>
      </c>
      <c r="K13456" s="72">
        <v>0</v>
      </c>
    </row>
    <row r="13457" spans="1:11" x14ac:dyDescent="0.25">
      <c r="A13457" s="66" t="s">
        <v>414</v>
      </c>
      <c r="B13457" s="66" t="s">
        <v>412</v>
      </c>
      <c r="C13457" t="s">
        <v>122</v>
      </c>
      <c r="D13457" s="73">
        <f t="shared" si="711"/>
        <v>13.41741</v>
      </c>
      <c r="E13457" s="73">
        <f t="shared" si="712"/>
        <v>9.3375459999999997</v>
      </c>
      <c r="F13457" s="73">
        <f t="shared" si="713"/>
        <v>18.90812</v>
      </c>
      <c r="H13457" s="72">
        <v>13.41741</v>
      </c>
      <c r="I13457" s="75">
        <v>9.3375459999999997</v>
      </c>
      <c r="J13457" s="75">
        <v>18.90812</v>
      </c>
      <c r="K13457" s="72">
        <v>0</v>
      </c>
    </row>
    <row r="13458" spans="1:11" x14ac:dyDescent="0.25">
      <c r="A13458" s="66" t="s">
        <v>414</v>
      </c>
      <c r="B13458" s="66" t="s">
        <v>412</v>
      </c>
      <c r="C13458" t="s">
        <v>126</v>
      </c>
      <c r="D13458" s="73">
        <f t="shared" si="711"/>
        <v>24.90174</v>
      </c>
      <c r="E13458" s="73">
        <f t="shared" si="712"/>
        <v>17.93843</v>
      </c>
      <c r="F13458" s="73">
        <f t="shared" si="713"/>
        <v>33.465739999999997</v>
      </c>
      <c r="H13458" s="72">
        <v>24.90174</v>
      </c>
      <c r="I13458" s="75">
        <v>17.93843</v>
      </c>
      <c r="J13458" s="75">
        <v>33.465739999999997</v>
      </c>
      <c r="K13458" s="72">
        <v>0</v>
      </c>
    </row>
    <row r="13459" spans="1:11" x14ac:dyDescent="0.25">
      <c r="A13459" s="66" t="s">
        <v>414</v>
      </c>
      <c r="B13459" s="66" t="s">
        <v>412</v>
      </c>
      <c r="C13459" t="s">
        <v>139</v>
      </c>
      <c r="D13459" s="73">
        <f t="shared" si="711"/>
        <v>22.788900000000002</v>
      </c>
      <c r="E13459" s="73">
        <f t="shared" si="712"/>
        <v>14.05865</v>
      </c>
      <c r="F13459" s="73">
        <f t="shared" si="713"/>
        <v>34.748510000000003</v>
      </c>
      <c r="H13459" s="72">
        <v>22.788900000000002</v>
      </c>
      <c r="I13459" s="75">
        <v>14.05865</v>
      </c>
      <c r="J13459" s="75">
        <v>34.748510000000003</v>
      </c>
      <c r="K13459" s="72">
        <v>0</v>
      </c>
    </row>
    <row r="13460" spans="1:11" x14ac:dyDescent="0.25">
      <c r="A13460" s="66" t="s">
        <v>414</v>
      </c>
      <c r="B13460" s="66" t="s">
        <v>412</v>
      </c>
      <c r="C13460" t="s">
        <v>140</v>
      </c>
      <c r="D13460" s="73">
        <f t="shared" si="711"/>
        <v>19.889939999999999</v>
      </c>
      <c r="E13460" s="73">
        <f t="shared" si="712"/>
        <v>15.112550000000001</v>
      </c>
      <c r="F13460" s="73">
        <f t="shared" si="713"/>
        <v>25.71998</v>
      </c>
      <c r="H13460" s="72">
        <v>19.889939999999999</v>
      </c>
      <c r="I13460" s="75">
        <v>15.112550000000001</v>
      </c>
      <c r="J13460" s="75">
        <v>25.71998</v>
      </c>
      <c r="K13460" s="72">
        <v>0</v>
      </c>
    </row>
    <row r="13461" spans="1:11" x14ac:dyDescent="0.25">
      <c r="A13461" s="66" t="s">
        <v>414</v>
      </c>
      <c r="B13461" s="66" t="s">
        <v>412</v>
      </c>
      <c r="C13461" t="s">
        <v>147</v>
      </c>
      <c r="D13461" s="73">
        <f t="shared" si="711"/>
        <v>22.843959999999999</v>
      </c>
      <c r="E13461" s="73">
        <f t="shared" si="712"/>
        <v>15.23549</v>
      </c>
      <c r="F13461" s="73">
        <f t="shared" si="713"/>
        <v>32.782530000000001</v>
      </c>
      <c r="H13461" s="72">
        <v>22.843959999999999</v>
      </c>
      <c r="I13461" s="75">
        <v>15.23549</v>
      </c>
      <c r="J13461" s="75">
        <v>32.782530000000001</v>
      </c>
      <c r="K13461" s="72">
        <v>0</v>
      </c>
    </row>
    <row r="13462" spans="1:11" x14ac:dyDescent="0.25">
      <c r="A13462" s="66" t="s">
        <v>414</v>
      </c>
      <c r="B13462" s="66" t="s">
        <v>412</v>
      </c>
      <c r="C13462" t="s">
        <v>155</v>
      </c>
      <c r="D13462" s="73">
        <f t="shared" si="711"/>
        <v>27.218150000000001</v>
      </c>
      <c r="E13462" s="73">
        <f t="shared" si="712"/>
        <v>18.76144</v>
      </c>
      <c r="F13462" s="73">
        <f t="shared" si="713"/>
        <v>37.716970000000003</v>
      </c>
      <c r="H13462" s="72">
        <v>27.218150000000001</v>
      </c>
      <c r="I13462" s="75">
        <v>18.76144</v>
      </c>
      <c r="J13462" s="75">
        <v>37.716970000000003</v>
      </c>
      <c r="K13462" s="72">
        <v>0</v>
      </c>
    </row>
    <row r="13463" spans="1:11" x14ac:dyDescent="0.25">
      <c r="A13463" s="66" t="s">
        <v>414</v>
      </c>
      <c r="B13463" s="66" t="s">
        <v>412</v>
      </c>
      <c r="C13463" t="s">
        <v>168</v>
      </c>
      <c r="D13463" s="73">
        <f t="shared" si="711"/>
        <v>23.689229999999998</v>
      </c>
      <c r="E13463" s="73">
        <f t="shared" si="712"/>
        <v>15.296950000000001</v>
      </c>
      <c r="F13463" s="73">
        <f t="shared" si="713"/>
        <v>34.79439</v>
      </c>
      <c r="H13463" s="72">
        <v>23.689229999999998</v>
      </c>
      <c r="I13463" s="75">
        <v>15.296950000000001</v>
      </c>
      <c r="J13463" s="75">
        <v>34.79439</v>
      </c>
      <c r="K13463" s="72">
        <v>0</v>
      </c>
    </row>
    <row r="13464" spans="1:11" x14ac:dyDescent="0.25">
      <c r="A13464" s="66" t="s">
        <v>414</v>
      </c>
      <c r="B13464" s="66" t="s">
        <v>412</v>
      </c>
      <c r="C13464" t="s">
        <v>187</v>
      </c>
      <c r="D13464" s="73">
        <f t="shared" si="711"/>
        <v>21.908760000000001</v>
      </c>
      <c r="E13464" s="73">
        <f t="shared" si="712"/>
        <v>18.2593</v>
      </c>
      <c r="F13464" s="73">
        <f t="shared" si="713"/>
        <v>26.055140000000002</v>
      </c>
      <c r="H13464" s="72">
        <v>21.908760000000001</v>
      </c>
      <c r="I13464" s="75">
        <v>18.2593</v>
      </c>
      <c r="J13464" s="75">
        <v>26.055140000000002</v>
      </c>
      <c r="K13464" s="72">
        <v>0</v>
      </c>
    </row>
    <row r="13465" spans="1:11" x14ac:dyDescent="0.25">
      <c r="A13465" s="66" t="s">
        <v>414</v>
      </c>
      <c r="B13465" s="66" t="s">
        <v>412</v>
      </c>
      <c r="C13465" t="s">
        <v>1</v>
      </c>
      <c r="D13465" s="73">
        <f t="shared" si="711"/>
        <v>23.699870000000001</v>
      </c>
      <c r="E13465" s="73">
        <f t="shared" si="712"/>
        <v>22.683489999999999</v>
      </c>
      <c r="F13465" s="73">
        <f t="shared" si="713"/>
        <v>24.747219999999999</v>
      </c>
      <c r="H13465" s="72">
        <v>23.699870000000001</v>
      </c>
      <c r="I13465" s="75">
        <v>22.683489999999999</v>
      </c>
      <c r="J13465" s="75">
        <v>24.747219999999999</v>
      </c>
      <c r="K13465" s="72">
        <v>0</v>
      </c>
    </row>
    <row r="13466" spans="1:11" x14ac:dyDescent="0.25">
      <c r="A13466" s="66" t="s">
        <v>414</v>
      </c>
      <c r="B13466" s="66" t="s">
        <v>413</v>
      </c>
      <c r="C13466" t="s">
        <v>110</v>
      </c>
      <c r="D13466" s="73">
        <f t="shared" ref="D13466:D13529" si="714">IF(K13466&gt;=50," ",H13466)</f>
        <v>19.382159999999999</v>
      </c>
      <c r="E13466" s="73">
        <f t="shared" ref="E13466:E13529" si="715">IF(K13466&gt;=50," ",I13466)</f>
        <v>14.9308</v>
      </c>
      <c r="F13466" s="73">
        <f t="shared" ref="F13466:F13529" si="716">IF(K13466&gt;=50," ",J13466)</f>
        <v>24.774139999999999</v>
      </c>
      <c r="H13466" s="72">
        <v>19.382159999999999</v>
      </c>
      <c r="I13466" s="75">
        <v>14.9308</v>
      </c>
      <c r="J13466" s="75">
        <v>24.774139999999999</v>
      </c>
      <c r="K13466" s="72">
        <v>0</v>
      </c>
    </row>
    <row r="13467" spans="1:11" x14ac:dyDescent="0.25">
      <c r="A13467" s="66" t="s">
        <v>414</v>
      </c>
      <c r="B13467" s="66" t="s">
        <v>413</v>
      </c>
      <c r="C13467" t="s">
        <v>137</v>
      </c>
      <c r="D13467" s="73">
        <f t="shared" si="714"/>
        <v>19.685829999999999</v>
      </c>
      <c r="E13467" s="73">
        <f t="shared" si="715"/>
        <v>13.109859999999999</v>
      </c>
      <c r="F13467" s="73">
        <f t="shared" si="716"/>
        <v>28.479209999999998</v>
      </c>
      <c r="H13467" s="72">
        <v>19.685829999999999</v>
      </c>
      <c r="I13467" s="75">
        <v>13.109859999999999</v>
      </c>
      <c r="J13467" s="75">
        <v>28.479209999999998</v>
      </c>
      <c r="K13467" s="72">
        <v>0</v>
      </c>
    </row>
    <row r="13468" spans="1:11" x14ac:dyDescent="0.25">
      <c r="A13468" s="66" t="s">
        <v>414</v>
      </c>
      <c r="B13468" s="66" t="s">
        <v>413</v>
      </c>
      <c r="C13468" t="s">
        <v>141</v>
      </c>
      <c r="D13468" s="73">
        <f t="shared" si="714"/>
        <v>13.46439</v>
      </c>
      <c r="E13468" s="73">
        <f t="shared" si="715"/>
        <v>9.1782660000000007</v>
      </c>
      <c r="F13468" s="73">
        <f t="shared" si="716"/>
        <v>19.326170000000001</v>
      </c>
      <c r="H13468" s="72">
        <v>13.46439</v>
      </c>
      <c r="I13468" s="75">
        <v>9.1782660000000007</v>
      </c>
      <c r="J13468" s="75">
        <v>19.326170000000001</v>
      </c>
      <c r="K13468" s="72">
        <v>0</v>
      </c>
    </row>
    <row r="13469" spans="1:11" x14ac:dyDescent="0.25">
      <c r="A13469" s="66" t="s">
        <v>414</v>
      </c>
      <c r="B13469" s="66" t="s">
        <v>413</v>
      </c>
      <c r="C13469" t="s">
        <v>144</v>
      </c>
      <c r="D13469" s="73">
        <f t="shared" si="714"/>
        <v>16.722650000000002</v>
      </c>
      <c r="E13469" s="73">
        <f t="shared" si="715"/>
        <v>12.127789999999999</v>
      </c>
      <c r="F13469" s="73">
        <f t="shared" si="716"/>
        <v>22.610410000000002</v>
      </c>
      <c r="H13469" s="72">
        <v>16.722650000000002</v>
      </c>
      <c r="I13469" s="75">
        <v>12.127789999999999</v>
      </c>
      <c r="J13469" s="75">
        <v>22.610410000000002</v>
      </c>
      <c r="K13469" s="72">
        <v>0</v>
      </c>
    </row>
    <row r="13470" spans="1:11" x14ac:dyDescent="0.25">
      <c r="A13470" s="66" t="s">
        <v>414</v>
      </c>
      <c r="B13470" s="66" t="s">
        <v>413</v>
      </c>
      <c r="C13470" t="s">
        <v>150</v>
      </c>
      <c r="D13470" s="73">
        <f t="shared" si="714"/>
        <v>17.66339</v>
      </c>
      <c r="E13470" s="73">
        <f t="shared" si="715"/>
        <v>13.240780000000001</v>
      </c>
      <c r="F13470" s="73">
        <f t="shared" si="716"/>
        <v>23.16872</v>
      </c>
      <c r="H13470" s="72">
        <v>17.66339</v>
      </c>
      <c r="I13470" s="75">
        <v>13.240780000000001</v>
      </c>
      <c r="J13470" s="75">
        <v>23.16872</v>
      </c>
      <c r="K13470" s="72">
        <v>0</v>
      </c>
    </row>
    <row r="13471" spans="1:11" x14ac:dyDescent="0.25">
      <c r="A13471" s="66" t="s">
        <v>414</v>
      </c>
      <c r="B13471" s="66" t="s">
        <v>413</v>
      </c>
      <c r="C13471" t="s">
        <v>174</v>
      </c>
      <c r="D13471" s="73">
        <f t="shared" si="714"/>
        <v>17.235910000000001</v>
      </c>
      <c r="E13471" s="73">
        <f t="shared" si="715"/>
        <v>14.13983</v>
      </c>
      <c r="F13471" s="73">
        <f t="shared" si="716"/>
        <v>20.845320000000001</v>
      </c>
      <c r="H13471" s="72">
        <v>17.235910000000001</v>
      </c>
      <c r="I13471" s="75">
        <v>14.13983</v>
      </c>
      <c r="J13471" s="75">
        <v>20.845320000000001</v>
      </c>
      <c r="K13471" s="72">
        <v>0</v>
      </c>
    </row>
    <row r="13472" spans="1:11" x14ac:dyDescent="0.25">
      <c r="A13472" s="66" t="s">
        <v>414</v>
      </c>
      <c r="B13472" s="66" t="s">
        <v>413</v>
      </c>
      <c r="C13472" t="s">
        <v>179</v>
      </c>
      <c r="D13472" s="73">
        <f t="shared" si="714"/>
        <v>19.17998</v>
      </c>
      <c r="E13472" s="73">
        <f t="shared" si="715"/>
        <v>13.97204</v>
      </c>
      <c r="F13472" s="73">
        <f t="shared" si="716"/>
        <v>25.74811</v>
      </c>
      <c r="H13472" s="72">
        <v>19.17998</v>
      </c>
      <c r="I13472" s="75">
        <v>13.97204</v>
      </c>
      <c r="J13472" s="75">
        <v>25.74811</v>
      </c>
      <c r="K13472" s="72">
        <v>0</v>
      </c>
    </row>
    <row r="13473" spans="1:11" x14ac:dyDescent="0.25">
      <c r="A13473" s="66" t="s">
        <v>414</v>
      </c>
      <c r="B13473" s="66" t="s">
        <v>413</v>
      </c>
      <c r="C13473" t="s">
        <v>181</v>
      </c>
      <c r="D13473" s="73">
        <f t="shared" si="714"/>
        <v>17.855519999999999</v>
      </c>
      <c r="E13473" s="73">
        <f t="shared" si="715"/>
        <v>15.799329999999999</v>
      </c>
      <c r="F13473" s="73">
        <f t="shared" si="716"/>
        <v>20.115390000000001</v>
      </c>
      <c r="H13473" s="72">
        <v>17.855519999999999</v>
      </c>
      <c r="I13473" s="75">
        <v>15.799329999999999</v>
      </c>
      <c r="J13473" s="75">
        <v>20.115390000000001</v>
      </c>
      <c r="K13473" s="72">
        <v>0</v>
      </c>
    </row>
    <row r="13474" spans="1:11" x14ac:dyDescent="0.25">
      <c r="A13474" s="66" t="s">
        <v>414</v>
      </c>
      <c r="B13474" s="66" t="s">
        <v>413</v>
      </c>
      <c r="C13474" t="s">
        <v>105</v>
      </c>
      <c r="D13474" s="73">
        <f t="shared" si="714"/>
        <v>21.442039999999999</v>
      </c>
      <c r="E13474" s="73">
        <f t="shared" si="715"/>
        <v>15.66611</v>
      </c>
      <c r="F13474" s="73">
        <f t="shared" si="716"/>
        <v>28.624680000000001</v>
      </c>
      <c r="H13474" s="72">
        <v>21.442039999999999</v>
      </c>
      <c r="I13474" s="75">
        <v>15.66611</v>
      </c>
      <c r="J13474" s="75">
        <v>28.624680000000001</v>
      </c>
      <c r="K13474" s="72">
        <v>0</v>
      </c>
    </row>
    <row r="13475" spans="1:11" x14ac:dyDescent="0.25">
      <c r="A13475" s="66" t="s">
        <v>414</v>
      </c>
      <c r="B13475" s="66" t="s">
        <v>413</v>
      </c>
      <c r="C13475" t="s">
        <v>111</v>
      </c>
      <c r="D13475" s="73">
        <f t="shared" si="714"/>
        <v>13.45107</v>
      </c>
      <c r="E13475" s="73">
        <f t="shared" si="715"/>
        <v>10.21381</v>
      </c>
      <c r="F13475" s="73">
        <f t="shared" si="716"/>
        <v>17.514240000000001</v>
      </c>
      <c r="H13475" s="72">
        <v>13.45107</v>
      </c>
      <c r="I13475" s="75">
        <v>10.21381</v>
      </c>
      <c r="J13475" s="75">
        <v>17.514240000000001</v>
      </c>
      <c r="K13475" s="72">
        <v>0</v>
      </c>
    </row>
    <row r="13476" spans="1:11" x14ac:dyDescent="0.25">
      <c r="A13476" s="66" t="s">
        <v>414</v>
      </c>
      <c r="B13476" s="66" t="s">
        <v>413</v>
      </c>
      <c r="C13476" t="s">
        <v>119</v>
      </c>
      <c r="D13476" s="73">
        <f t="shared" si="714"/>
        <v>23.157550000000001</v>
      </c>
      <c r="E13476" s="73">
        <f t="shared" si="715"/>
        <v>18.340699999999998</v>
      </c>
      <c r="F13476" s="73">
        <f t="shared" si="716"/>
        <v>28.793399999999998</v>
      </c>
      <c r="H13476" s="72">
        <v>23.157550000000001</v>
      </c>
      <c r="I13476" s="75">
        <v>18.340699999999998</v>
      </c>
      <c r="J13476" s="75">
        <v>28.793399999999998</v>
      </c>
      <c r="K13476" s="72">
        <v>0</v>
      </c>
    </row>
    <row r="13477" spans="1:11" x14ac:dyDescent="0.25">
      <c r="A13477" s="66" t="s">
        <v>414</v>
      </c>
      <c r="B13477" s="66" t="s">
        <v>413</v>
      </c>
      <c r="C13477" t="s">
        <v>132</v>
      </c>
      <c r="D13477" s="73">
        <f t="shared" si="714"/>
        <v>17.595320000000001</v>
      </c>
      <c r="E13477" s="73">
        <f t="shared" si="715"/>
        <v>13.53961</v>
      </c>
      <c r="F13477" s="73">
        <f t="shared" si="716"/>
        <v>22.549050000000001</v>
      </c>
      <c r="H13477" s="72">
        <v>17.595320000000001</v>
      </c>
      <c r="I13477" s="75">
        <v>13.53961</v>
      </c>
      <c r="J13477" s="75">
        <v>22.549050000000001</v>
      </c>
      <c r="K13477" s="72">
        <v>0</v>
      </c>
    </row>
    <row r="13478" spans="1:11" x14ac:dyDescent="0.25">
      <c r="A13478" s="66" t="s">
        <v>414</v>
      </c>
      <c r="B13478" s="66" t="s">
        <v>413</v>
      </c>
      <c r="C13478" t="s">
        <v>134</v>
      </c>
      <c r="D13478" s="73">
        <f t="shared" si="714"/>
        <v>15.70318</v>
      </c>
      <c r="E13478" s="73">
        <f t="shared" si="715"/>
        <v>11.696020000000001</v>
      </c>
      <c r="F13478" s="73">
        <f t="shared" si="716"/>
        <v>20.760459999999998</v>
      </c>
      <c r="H13478" s="72">
        <v>15.70318</v>
      </c>
      <c r="I13478" s="75">
        <v>11.696020000000001</v>
      </c>
      <c r="J13478" s="75">
        <v>20.760459999999998</v>
      </c>
      <c r="K13478" s="72">
        <v>0</v>
      </c>
    </row>
    <row r="13479" spans="1:11" x14ac:dyDescent="0.25">
      <c r="A13479" s="66" t="s">
        <v>414</v>
      </c>
      <c r="B13479" s="66" t="s">
        <v>413</v>
      </c>
      <c r="C13479" t="s">
        <v>143</v>
      </c>
      <c r="D13479" s="73">
        <f t="shared" si="714"/>
        <v>15.80691</v>
      </c>
      <c r="E13479" s="73">
        <f t="shared" si="715"/>
        <v>12.08215</v>
      </c>
      <c r="F13479" s="73">
        <f t="shared" si="716"/>
        <v>20.413329999999998</v>
      </c>
      <c r="H13479" s="72">
        <v>15.80691</v>
      </c>
      <c r="I13479" s="75">
        <v>12.08215</v>
      </c>
      <c r="J13479" s="75">
        <v>20.413329999999998</v>
      </c>
      <c r="K13479" s="72">
        <v>0</v>
      </c>
    </row>
    <row r="13480" spans="1:11" x14ac:dyDescent="0.25">
      <c r="A13480" s="66" t="s">
        <v>414</v>
      </c>
      <c r="B13480" s="66" t="s">
        <v>413</v>
      </c>
      <c r="C13480" t="s">
        <v>145</v>
      </c>
      <c r="D13480" s="73">
        <f t="shared" si="714"/>
        <v>24.74025</v>
      </c>
      <c r="E13480" s="73">
        <f t="shared" si="715"/>
        <v>19.354199999999999</v>
      </c>
      <c r="F13480" s="73">
        <f t="shared" si="716"/>
        <v>31.04813</v>
      </c>
      <c r="H13480" s="72">
        <v>24.74025</v>
      </c>
      <c r="I13480" s="75">
        <v>19.354199999999999</v>
      </c>
      <c r="J13480" s="75">
        <v>31.04813</v>
      </c>
      <c r="K13480" s="72">
        <v>0</v>
      </c>
    </row>
    <row r="13481" spans="1:11" x14ac:dyDescent="0.25">
      <c r="A13481" s="66" t="s">
        <v>414</v>
      </c>
      <c r="B13481" s="66" t="s">
        <v>413</v>
      </c>
      <c r="C13481" t="s">
        <v>146</v>
      </c>
      <c r="D13481" s="73">
        <f t="shared" si="714"/>
        <v>10.85759</v>
      </c>
      <c r="E13481" s="73">
        <f t="shared" si="715"/>
        <v>8.2461380000000002</v>
      </c>
      <c r="F13481" s="73">
        <f t="shared" si="716"/>
        <v>14.16836</v>
      </c>
      <c r="H13481" s="72">
        <v>10.85759</v>
      </c>
      <c r="I13481" s="75">
        <v>8.2461380000000002</v>
      </c>
      <c r="J13481" s="75">
        <v>14.16836</v>
      </c>
      <c r="K13481" s="72">
        <v>0</v>
      </c>
    </row>
    <row r="13482" spans="1:11" x14ac:dyDescent="0.25">
      <c r="A13482" s="66" t="s">
        <v>414</v>
      </c>
      <c r="B13482" s="66" t="s">
        <v>413</v>
      </c>
      <c r="C13482" t="s">
        <v>151</v>
      </c>
      <c r="D13482" s="73">
        <f t="shared" si="714"/>
        <v>19.296530000000001</v>
      </c>
      <c r="E13482" s="73">
        <f t="shared" si="715"/>
        <v>14.58656</v>
      </c>
      <c r="F13482" s="73">
        <f t="shared" si="716"/>
        <v>25.080760000000001</v>
      </c>
      <c r="H13482" s="72">
        <v>19.296530000000001</v>
      </c>
      <c r="I13482" s="75">
        <v>14.58656</v>
      </c>
      <c r="J13482" s="75">
        <v>25.080760000000001</v>
      </c>
      <c r="K13482" s="72">
        <v>0</v>
      </c>
    </row>
    <row r="13483" spans="1:11" x14ac:dyDescent="0.25">
      <c r="A13483" s="66" t="s">
        <v>414</v>
      </c>
      <c r="B13483" s="66" t="s">
        <v>413</v>
      </c>
      <c r="C13483" t="s">
        <v>153</v>
      </c>
      <c r="D13483" s="73">
        <f t="shared" si="714"/>
        <v>24.37921</v>
      </c>
      <c r="E13483" s="73">
        <f t="shared" si="715"/>
        <v>18.95975</v>
      </c>
      <c r="F13483" s="73">
        <f t="shared" si="716"/>
        <v>30.759789999999999</v>
      </c>
      <c r="H13483" s="72">
        <v>24.37921</v>
      </c>
      <c r="I13483" s="75">
        <v>18.95975</v>
      </c>
      <c r="J13483" s="75">
        <v>30.759789999999999</v>
      </c>
      <c r="K13483" s="72">
        <v>0</v>
      </c>
    </row>
    <row r="13484" spans="1:11" x14ac:dyDescent="0.25">
      <c r="A13484" s="66" t="s">
        <v>414</v>
      </c>
      <c r="B13484" s="66" t="s">
        <v>413</v>
      </c>
      <c r="C13484" t="s">
        <v>158</v>
      </c>
      <c r="D13484" s="73">
        <f t="shared" si="714"/>
        <v>18.074649999999998</v>
      </c>
      <c r="E13484" s="73">
        <f t="shared" si="715"/>
        <v>13.66779</v>
      </c>
      <c r="F13484" s="73">
        <f t="shared" si="716"/>
        <v>23.51539</v>
      </c>
      <c r="H13484" s="72">
        <v>18.074649999999998</v>
      </c>
      <c r="I13484" s="75">
        <v>13.66779</v>
      </c>
      <c r="J13484" s="75">
        <v>23.51539</v>
      </c>
      <c r="K13484" s="72">
        <v>0</v>
      </c>
    </row>
    <row r="13485" spans="1:11" x14ac:dyDescent="0.25">
      <c r="A13485" s="66" t="s">
        <v>414</v>
      </c>
      <c r="B13485" s="66" t="s">
        <v>413</v>
      </c>
      <c r="C13485" t="s">
        <v>175</v>
      </c>
      <c r="D13485" s="73">
        <f t="shared" si="714"/>
        <v>16.739650000000001</v>
      </c>
      <c r="E13485" s="73">
        <f t="shared" si="715"/>
        <v>13.195130000000001</v>
      </c>
      <c r="F13485" s="73">
        <f t="shared" si="716"/>
        <v>21.0059</v>
      </c>
      <c r="H13485" s="72">
        <v>16.739650000000001</v>
      </c>
      <c r="I13485" s="75">
        <v>13.195130000000001</v>
      </c>
      <c r="J13485" s="75">
        <v>21.0059</v>
      </c>
      <c r="K13485" s="72">
        <v>0</v>
      </c>
    </row>
    <row r="13486" spans="1:11" x14ac:dyDescent="0.25">
      <c r="A13486" s="66" t="s">
        <v>414</v>
      </c>
      <c r="B13486" s="66" t="s">
        <v>413</v>
      </c>
      <c r="C13486" t="s">
        <v>177</v>
      </c>
      <c r="D13486" s="73">
        <f t="shared" si="714"/>
        <v>13.84127</v>
      </c>
      <c r="E13486" s="73">
        <f t="shared" si="715"/>
        <v>10.686629999999999</v>
      </c>
      <c r="F13486" s="73">
        <f t="shared" si="716"/>
        <v>17.742139999999999</v>
      </c>
      <c r="H13486" s="72">
        <v>13.84127</v>
      </c>
      <c r="I13486" s="75">
        <v>10.686629999999999</v>
      </c>
      <c r="J13486" s="75">
        <v>17.742139999999999</v>
      </c>
      <c r="K13486" s="72">
        <v>0</v>
      </c>
    </row>
    <row r="13487" spans="1:11" x14ac:dyDescent="0.25">
      <c r="A13487" s="66" t="s">
        <v>414</v>
      </c>
      <c r="B13487" s="66" t="s">
        <v>413</v>
      </c>
      <c r="C13487" t="s">
        <v>178</v>
      </c>
      <c r="D13487" s="73">
        <f t="shared" si="714"/>
        <v>18.405750000000001</v>
      </c>
      <c r="E13487" s="73">
        <f t="shared" si="715"/>
        <v>14.59887</v>
      </c>
      <c r="F13487" s="73">
        <f t="shared" si="716"/>
        <v>22.938690000000001</v>
      </c>
      <c r="H13487" s="72">
        <v>18.405750000000001</v>
      </c>
      <c r="I13487" s="75">
        <v>14.59887</v>
      </c>
      <c r="J13487" s="75">
        <v>22.938690000000001</v>
      </c>
      <c r="K13487" s="72">
        <v>0</v>
      </c>
    </row>
    <row r="13488" spans="1:11" x14ac:dyDescent="0.25">
      <c r="A13488" s="66" t="s">
        <v>414</v>
      </c>
      <c r="B13488" s="66" t="s">
        <v>413</v>
      </c>
      <c r="C13488" t="s">
        <v>182</v>
      </c>
      <c r="D13488" s="73">
        <f t="shared" si="714"/>
        <v>18.62012</v>
      </c>
      <c r="E13488" s="73">
        <f t="shared" si="715"/>
        <v>17.231339999999999</v>
      </c>
      <c r="F13488" s="73">
        <f t="shared" si="716"/>
        <v>20.093669999999999</v>
      </c>
      <c r="H13488" s="72">
        <v>18.62012</v>
      </c>
      <c r="I13488" s="75">
        <v>17.231339999999999</v>
      </c>
      <c r="J13488" s="75">
        <v>20.093669999999999</v>
      </c>
      <c r="K13488" s="72">
        <v>0</v>
      </c>
    </row>
    <row r="13489" spans="1:11" x14ac:dyDescent="0.25">
      <c r="A13489" s="66" t="s">
        <v>414</v>
      </c>
      <c r="B13489" s="66" t="s">
        <v>413</v>
      </c>
      <c r="C13489" t="s">
        <v>108</v>
      </c>
      <c r="D13489" s="73">
        <f t="shared" si="714"/>
        <v>18.229320000000001</v>
      </c>
      <c r="E13489" s="73">
        <f t="shared" si="715"/>
        <v>12.695489999999999</v>
      </c>
      <c r="F13489" s="73">
        <f t="shared" si="716"/>
        <v>25.471520000000002</v>
      </c>
      <c r="H13489" s="72">
        <v>18.229320000000001</v>
      </c>
      <c r="I13489" s="75">
        <v>12.695489999999999</v>
      </c>
      <c r="J13489" s="75">
        <v>25.471520000000002</v>
      </c>
      <c r="K13489" s="72">
        <v>0</v>
      </c>
    </row>
    <row r="13490" spans="1:11" x14ac:dyDescent="0.25">
      <c r="A13490" s="66" t="s">
        <v>414</v>
      </c>
      <c r="B13490" s="66" t="s">
        <v>413</v>
      </c>
      <c r="C13490" t="s">
        <v>114</v>
      </c>
      <c r="D13490" s="73">
        <f t="shared" si="714"/>
        <v>20.37689</v>
      </c>
      <c r="E13490" s="73">
        <f t="shared" si="715"/>
        <v>15.628130000000001</v>
      </c>
      <c r="F13490" s="73">
        <f t="shared" si="716"/>
        <v>26.121849999999998</v>
      </c>
      <c r="H13490" s="72">
        <v>20.37689</v>
      </c>
      <c r="I13490" s="75">
        <v>15.628130000000001</v>
      </c>
      <c r="J13490" s="75">
        <v>26.121849999999998</v>
      </c>
      <c r="K13490" s="72">
        <v>0</v>
      </c>
    </row>
    <row r="13491" spans="1:11" x14ac:dyDescent="0.25">
      <c r="A13491" s="66" t="s">
        <v>414</v>
      </c>
      <c r="B13491" s="66" t="s">
        <v>413</v>
      </c>
      <c r="C13491" t="s">
        <v>115</v>
      </c>
      <c r="D13491" s="73">
        <f t="shared" si="714"/>
        <v>16.433340000000001</v>
      </c>
      <c r="E13491" s="73">
        <f t="shared" si="715"/>
        <v>12.63475</v>
      </c>
      <c r="F13491" s="73">
        <f t="shared" si="716"/>
        <v>21.09816</v>
      </c>
      <c r="H13491" s="72">
        <v>16.433340000000001</v>
      </c>
      <c r="I13491" s="75">
        <v>12.63475</v>
      </c>
      <c r="J13491" s="75">
        <v>21.09816</v>
      </c>
      <c r="K13491" s="72">
        <v>0</v>
      </c>
    </row>
    <row r="13492" spans="1:11" x14ac:dyDescent="0.25">
      <c r="A13492" s="66" t="s">
        <v>414</v>
      </c>
      <c r="B13492" s="66" t="s">
        <v>413</v>
      </c>
      <c r="C13492" t="s">
        <v>121</v>
      </c>
      <c r="D13492" s="73">
        <f t="shared" si="714"/>
        <v>15.80641</v>
      </c>
      <c r="E13492" s="73">
        <f t="shared" si="715"/>
        <v>12.257709999999999</v>
      </c>
      <c r="F13492" s="73">
        <f t="shared" si="716"/>
        <v>20.14659</v>
      </c>
      <c r="H13492" s="72">
        <v>15.80641</v>
      </c>
      <c r="I13492" s="75">
        <v>12.257709999999999</v>
      </c>
      <c r="J13492" s="75">
        <v>20.14659</v>
      </c>
      <c r="K13492" s="72">
        <v>0</v>
      </c>
    </row>
    <row r="13493" spans="1:11" x14ac:dyDescent="0.25">
      <c r="A13493" s="66" t="s">
        <v>414</v>
      </c>
      <c r="B13493" s="66" t="s">
        <v>413</v>
      </c>
      <c r="C13493" t="s">
        <v>123</v>
      </c>
      <c r="D13493" s="73">
        <f t="shared" si="714"/>
        <v>15.961539999999999</v>
      </c>
      <c r="E13493" s="73">
        <f t="shared" si="715"/>
        <v>12.13679</v>
      </c>
      <c r="F13493" s="73">
        <f t="shared" si="716"/>
        <v>20.707529999999998</v>
      </c>
      <c r="H13493" s="72">
        <v>15.961539999999999</v>
      </c>
      <c r="I13493" s="75">
        <v>12.13679</v>
      </c>
      <c r="J13493" s="75">
        <v>20.707529999999998</v>
      </c>
      <c r="K13493" s="72">
        <v>0</v>
      </c>
    </row>
    <row r="13494" spans="1:11" x14ac:dyDescent="0.25">
      <c r="A13494" s="66" t="s">
        <v>414</v>
      </c>
      <c r="B13494" s="66" t="s">
        <v>413</v>
      </c>
      <c r="C13494" t="s">
        <v>127</v>
      </c>
      <c r="D13494" s="73">
        <f t="shared" si="714"/>
        <v>13.56823</v>
      </c>
      <c r="E13494" s="73">
        <f t="shared" si="715"/>
        <v>10.22809</v>
      </c>
      <c r="F13494" s="73">
        <f t="shared" si="716"/>
        <v>17.783069999999999</v>
      </c>
      <c r="H13494" s="72">
        <v>13.56823</v>
      </c>
      <c r="I13494" s="75">
        <v>10.22809</v>
      </c>
      <c r="J13494" s="75">
        <v>17.783069999999999</v>
      </c>
      <c r="K13494" s="72">
        <v>0</v>
      </c>
    </row>
    <row r="13495" spans="1:11" x14ac:dyDescent="0.25">
      <c r="A13495" s="66" t="s">
        <v>414</v>
      </c>
      <c r="B13495" s="66" t="s">
        <v>413</v>
      </c>
      <c r="C13495" t="s">
        <v>136</v>
      </c>
      <c r="D13495" s="73">
        <f t="shared" si="714"/>
        <v>17.22298</v>
      </c>
      <c r="E13495" s="73">
        <f t="shared" si="715"/>
        <v>11.37764</v>
      </c>
      <c r="F13495" s="73">
        <f t="shared" si="716"/>
        <v>25.216899999999999</v>
      </c>
      <c r="H13495" s="72">
        <v>17.22298</v>
      </c>
      <c r="I13495" s="75">
        <v>11.37764</v>
      </c>
      <c r="J13495" s="75">
        <v>25.216899999999999</v>
      </c>
      <c r="K13495" s="72">
        <v>0</v>
      </c>
    </row>
    <row r="13496" spans="1:11" x14ac:dyDescent="0.25">
      <c r="A13496" s="66" t="s">
        <v>414</v>
      </c>
      <c r="B13496" s="66" t="s">
        <v>413</v>
      </c>
      <c r="C13496" t="s">
        <v>154</v>
      </c>
      <c r="D13496" s="73">
        <f t="shared" si="714"/>
        <v>26.122229999999998</v>
      </c>
      <c r="E13496" s="73">
        <f t="shared" si="715"/>
        <v>18.74708</v>
      </c>
      <c r="F13496" s="73">
        <f t="shared" si="716"/>
        <v>35.143839999999997</v>
      </c>
      <c r="H13496" s="72">
        <v>26.122229999999998</v>
      </c>
      <c r="I13496" s="75">
        <v>18.74708</v>
      </c>
      <c r="J13496" s="75">
        <v>35.143839999999997</v>
      </c>
      <c r="K13496" s="72">
        <v>0</v>
      </c>
    </row>
    <row r="13497" spans="1:11" x14ac:dyDescent="0.25">
      <c r="A13497" s="66" t="s">
        <v>414</v>
      </c>
      <c r="B13497" s="66" t="s">
        <v>413</v>
      </c>
      <c r="C13497" t="s">
        <v>160</v>
      </c>
      <c r="D13497" s="73">
        <f t="shared" si="714"/>
        <v>16.709240000000001</v>
      </c>
      <c r="E13497" s="73">
        <f t="shared" si="715"/>
        <v>12.32507</v>
      </c>
      <c r="F13497" s="73">
        <f t="shared" si="716"/>
        <v>22.257020000000001</v>
      </c>
      <c r="H13497" s="72">
        <v>16.709240000000001</v>
      </c>
      <c r="I13497" s="75">
        <v>12.32507</v>
      </c>
      <c r="J13497" s="75">
        <v>22.257020000000001</v>
      </c>
      <c r="K13497" s="72">
        <v>0</v>
      </c>
    </row>
    <row r="13498" spans="1:11" x14ac:dyDescent="0.25">
      <c r="A13498" s="66" t="s">
        <v>414</v>
      </c>
      <c r="B13498" s="66" t="s">
        <v>413</v>
      </c>
      <c r="C13498" t="s">
        <v>165</v>
      </c>
      <c r="D13498" s="73">
        <f t="shared" si="714"/>
        <v>16.633690000000001</v>
      </c>
      <c r="E13498" s="73">
        <f t="shared" si="715"/>
        <v>12.44472</v>
      </c>
      <c r="F13498" s="73">
        <f t="shared" si="716"/>
        <v>21.880330000000001</v>
      </c>
      <c r="H13498" s="72">
        <v>16.633690000000001</v>
      </c>
      <c r="I13498" s="75">
        <v>12.44472</v>
      </c>
      <c r="J13498" s="75">
        <v>21.880330000000001</v>
      </c>
      <c r="K13498" s="72">
        <v>0</v>
      </c>
    </row>
    <row r="13499" spans="1:11" x14ac:dyDescent="0.25">
      <c r="A13499" s="66" t="s">
        <v>414</v>
      </c>
      <c r="B13499" s="66" t="s">
        <v>413</v>
      </c>
      <c r="C13499" t="s">
        <v>183</v>
      </c>
      <c r="D13499" s="73">
        <f t="shared" si="714"/>
        <v>17.2547</v>
      </c>
      <c r="E13499" s="73">
        <f t="shared" si="715"/>
        <v>15.51276</v>
      </c>
      <c r="F13499" s="73">
        <f t="shared" si="716"/>
        <v>19.147919999999999</v>
      </c>
      <c r="H13499" s="72">
        <v>17.2547</v>
      </c>
      <c r="I13499" s="75">
        <v>15.51276</v>
      </c>
      <c r="J13499" s="75">
        <v>19.147919999999999</v>
      </c>
      <c r="K13499" s="72">
        <v>0</v>
      </c>
    </row>
    <row r="13500" spans="1:11" x14ac:dyDescent="0.25">
      <c r="A13500" s="66" t="s">
        <v>414</v>
      </c>
      <c r="B13500" s="66" t="s">
        <v>413</v>
      </c>
      <c r="C13500" t="s">
        <v>117</v>
      </c>
      <c r="D13500" s="73">
        <f t="shared" si="714"/>
        <v>29.265049999999999</v>
      </c>
      <c r="E13500" s="73">
        <f t="shared" si="715"/>
        <v>21.532810000000001</v>
      </c>
      <c r="F13500" s="73">
        <f t="shared" si="716"/>
        <v>38.414569999999998</v>
      </c>
      <c r="H13500" s="72">
        <v>29.265049999999999</v>
      </c>
      <c r="I13500" s="75">
        <v>21.532810000000001</v>
      </c>
      <c r="J13500" s="75">
        <v>38.414569999999998</v>
      </c>
      <c r="K13500" s="72">
        <v>0</v>
      </c>
    </row>
    <row r="13501" spans="1:11" x14ac:dyDescent="0.25">
      <c r="A13501" s="66" t="s">
        <v>414</v>
      </c>
      <c r="B13501" s="66" t="s">
        <v>413</v>
      </c>
      <c r="C13501" t="s">
        <v>118</v>
      </c>
      <c r="D13501" s="73">
        <f t="shared" si="714"/>
        <v>27.960629999999998</v>
      </c>
      <c r="E13501" s="73">
        <f t="shared" si="715"/>
        <v>22.351710000000001</v>
      </c>
      <c r="F13501" s="73">
        <f t="shared" si="716"/>
        <v>34.354320000000001</v>
      </c>
      <c r="H13501" s="72">
        <v>27.960629999999998</v>
      </c>
      <c r="I13501" s="75">
        <v>22.351710000000001</v>
      </c>
      <c r="J13501" s="75">
        <v>34.354320000000001</v>
      </c>
      <c r="K13501" s="72">
        <v>0</v>
      </c>
    </row>
    <row r="13502" spans="1:11" x14ac:dyDescent="0.25">
      <c r="A13502" s="66" t="s">
        <v>414</v>
      </c>
      <c r="B13502" s="66" t="s">
        <v>413</v>
      </c>
      <c r="C13502" t="s">
        <v>124</v>
      </c>
      <c r="D13502" s="73">
        <f t="shared" si="714"/>
        <v>32.568069999999999</v>
      </c>
      <c r="E13502" s="73">
        <f t="shared" si="715"/>
        <v>25.527239999999999</v>
      </c>
      <c r="F13502" s="73">
        <f t="shared" si="716"/>
        <v>40.49492</v>
      </c>
      <c r="H13502" s="72">
        <v>32.568069999999999</v>
      </c>
      <c r="I13502" s="75">
        <v>25.527239999999999</v>
      </c>
      <c r="J13502" s="75">
        <v>40.49492</v>
      </c>
      <c r="K13502" s="72">
        <v>0</v>
      </c>
    </row>
    <row r="13503" spans="1:11" x14ac:dyDescent="0.25">
      <c r="A13503" s="66" t="s">
        <v>414</v>
      </c>
      <c r="B13503" s="66" t="s">
        <v>413</v>
      </c>
      <c r="C13503" t="s">
        <v>128</v>
      </c>
      <c r="D13503" s="73">
        <f t="shared" si="714"/>
        <v>17.87003</v>
      </c>
      <c r="E13503" s="73">
        <f t="shared" si="715"/>
        <v>13.662419999999999</v>
      </c>
      <c r="F13503" s="73">
        <f t="shared" si="716"/>
        <v>23.027840000000001</v>
      </c>
      <c r="H13503" s="72">
        <v>17.87003</v>
      </c>
      <c r="I13503" s="75">
        <v>13.662419999999999</v>
      </c>
      <c r="J13503" s="75">
        <v>23.027840000000001</v>
      </c>
      <c r="K13503" s="72">
        <v>0</v>
      </c>
    </row>
    <row r="13504" spans="1:11" x14ac:dyDescent="0.25">
      <c r="A13504" s="66" t="s">
        <v>414</v>
      </c>
      <c r="B13504" s="66" t="s">
        <v>413</v>
      </c>
      <c r="C13504" t="s">
        <v>156</v>
      </c>
      <c r="D13504" s="73">
        <f t="shared" si="714"/>
        <v>29.41197</v>
      </c>
      <c r="E13504" s="73">
        <f t="shared" si="715"/>
        <v>24.97832</v>
      </c>
      <c r="F13504" s="73">
        <f t="shared" si="716"/>
        <v>34.27308</v>
      </c>
      <c r="H13504" s="72">
        <v>29.41197</v>
      </c>
      <c r="I13504" s="75">
        <v>24.97832</v>
      </c>
      <c r="J13504" s="75">
        <v>34.27308</v>
      </c>
      <c r="K13504" s="72">
        <v>0</v>
      </c>
    </row>
    <row r="13505" spans="1:11" x14ac:dyDescent="0.25">
      <c r="A13505" s="66" t="s">
        <v>414</v>
      </c>
      <c r="B13505" s="66" t="s">
        <v>413</v>
      </c>
      <c r="C13505" t="s">
        <v>162</v>
      </c>
      <c r="D13505" s="73">
        <f t="shared" si="714"/>
        <v>31.76708</v>
      </c>
      <c r="E13505" s="73">
        <f t="shared" si="715"/>
        <v>23.915420000000001</v>
      </c>
      <c r="F13505" s="73">
        <f t="shared" si="716"/>
        <v>40.813720000000004</v>
      </c>
      <c r="H13505" s="72">
        <v>31.76708</v>
      </c>
      <c r="I13505" s="75">
        <v>23.915420000000001</v>
      </c>
      <c r="J13505" s="75">
        <v>40.813720000000004</v>
      </c>
      <c r="K13505" s="72">
        <v>0</v>
      </c>
    </row>
    <row r="13506" spans="1:11" x14ac:dyDescent="0.25">
      <c r="A13506" s="66" t="s">
        <v>414</v>
      </c>
      <c r="B13506" s="66" t="s">
        <v>413</v>
      </c>
      <c r="C13506" t="s">
        <v>164</v>
      </c>
      <c r="D13506" s="73">
        <f t="shared" si="714"/>
        <v>26.179390000000001</v>
      </c>
      <c r="E13506" s="73">
        <f t="shared" si="715"/>
        <v>21.192450000000001</v>
      </c>
      <c r="F13506" s="73">
        <f t="shared" si="716"/>
        <v>31.86533</v>
      </c>
      <c r="H13506" s="72">
        <v>26.179390000000001</v>
      </c>
      <c r="I13506" s="75">
        <v>21.192450000000001</v>
      </c>
      <c r="J13506" s="75">
        <v>31.86533</v>
      </c>
      <c r="K13506" s="72">
        <v>0</v>
      </c>
    </row>
    <row r="13507" spans="1:11" x14ac:dyDescent="0.25">
      <c r="A13507" s="66" t="s">
        <v>414</v>
      </c>
      <c r="B13507" s="66" t="s">
        <v>413</v>
      </c>
      <c r="C13507" t="s">
        <v>167</v>
      </c>
      <c r="D13507" s="73">
        <f t="shared" si="714"/>
        <v>23.069489999999998</v>
      </c>
      <c r="E13507" s="73">
        <f t="shared" si="715"/>
        <v>18.17296</v>
      </c>
      <c r="F13507" s="73">
        <f t="shared" si="716"/>
        <v>28.82066</v>
      </c>
      <c r="H13507" s="72">
        <v>23.069489999999998</v>
      </c>
      <c r="I13507" s="75">
        <v>18.17296</v>
      </c>
      <c r="J13507" s="75">
        <v>28.82066</v>
      </c>
      <c r="K13507" s="72">
        <v>0</v>
      </c>
    </row>
    <row r="13508" spans="1:11" x14ac:dyDescent="0.25">
      <c r="A13508" s="66" t="s">
        <v>414</v>
      </c>
      <c r="B13508" s="66" t="s">
        <v>413</v>
      </c>
      <c r="C13508" t="s">
        <v>171</v>
      </c>
      <c r="D13508" s="73">
        <f t="shared" si="714"/>
        <v>22.78059</v>
      </c>
      <c r="E13508" s="73">
        <f t="shared" si="715"/>
        <v>17.125699999999998</v>
      </c>
      <c r="F13508" s="73">
        <f t="shared" si="716"/>
        <v>29.63503</v>
      </c>
      <c r="H13508" s="72">
        <v>22.78059</v>
      </c>
      <c r="I13508" s="75">
        <v>17.125699999999998</v>
      </c>
      <c r="J13508" s="75">
        <v>29.63503</v>
      </c>
      <c r="K13508" s="72">
        <v>0</v>
      </c>
    </row>
    <row r="13509" spans="1:11" x14ac:dyDescent="0.25">
      <c r="A13509" s="66" t="s">
        <v>414</v>
      </c>
      <c r="B13509" s="66" t="s">
        <v>413</v>
      </c>
      <c r="C13509" t="s">
        <v>184</v>
      </c>
      <c r="D13509" s="73">
        <f t="shared" si="714"/>
        <v>21.308209999999999</v>
      </c>
      <c r="E13509" s="73">
        <f t="shared" si="715"/>
        <v>18.527339999999999</v>
      </c>
      <c r="F13509" s="73">
        <f t="shared" si="716"/>
        <v>24.38156</v>
      </c>
      <c r="H13509" s="72">
        <v>21.308209999999999</v>
      </c>
      <c r="I13509" s="75">
        <v>18.527339999999999</v>
      </c>
      <c r="J13509" s="75">
        <v>24.38156</v>
      </c>
      <c r="K13509" s="72">
        <v>0</v>
      </c>
    </row>
    <row r="13510" spans="1:11" x14ac:dyDescent="0.25">
      <c r="A13510" s="66" t="s">
        <v>414</v>
      </c>
      <c r="B13510" s="66" t="s">
        <v>413</v>
      </c>
      <c r="C13510" t="s">
        <v>106</v>
      </c>
      <c r="D13510" s="73">
        <f t="shared" si="714"/>
        <v>23.022559999999999</v>
      </c>
      <c r="E13510" s="73">
        <f t="shared" si="715"/>
        <v>18.047910000000002</v>
      </c>
      <c r="F13510" s="73">
        <f t="shared" si="716"/>
        <v>28.885110000000001</v>
      </c>
      <c r="H13510" s="72">
        <v>23.022559999999999</v>
      </c>
      <c r="I13510" s="75">
        <v>18.047910000000002</v>
      </c>
      <c r="J13510" s="75">
        <v>28.885110000000001</v>
      </c>
      <c r="K13510" s="72">
        <v>0</v>
      </c>
    </row>
    <row r="13511" spans="1:11" x14ac:dyDescent="0.25">
      <c r="A13511" s="66" t="s">
        <v>414</v>
      </c>
      <c r="B13511" s="66" t="s">
        <v>413</v>
      </c>
      <c r="C13511" t="s">
        <v>107</v>
      </c>
      <c r="D13511" s="73">
        <f t="shared" si="714"/>
        <v>18.323039999999999</v>
      </c>
      <c r="E13511" s="73">
        <f t="shared" si="715"/>
        <v>14.383990000000001</v>
      </c>
      <c r="F13511" s="73">
        <f t="shared" si="716"/>
        <v>23.050370000000001</v>
      </c>
      <c r="H13511" s="72">
        <v>18.323039999999999</v>
      </c>
      <c r="I13511" s="75">
        <v>14.383990000000001</v>
      </c>
      <c r="J13511" s="75">
        <v>23.050370000000001</v>
      </c>
      <c r="K13511" s="72">
        <v>0</v>
      </c>
    </row>
    <row r="13512" spans="1:11" x14ac:dyDescent="0.25">
      <c r="A13512" s="66" t="s">
        <v>414</v>
      </c>
      <c r="B13512" s="66" t="s">
        <v>413</v>
      </c>
      <c r="C13512" t="s">
        <v>120</v>
      </c>
      <c r="D13512" s="73">
        <f t="shared" si="714"/>
        <v>22.344439999999999</v>
      </c>
      <c r="E13512" s="73">
        <f t="shared" si="715"/>
        <v>17.605910000000002</v>
      </c>
      <c r="F13512" s="73">
        <f t="shared" si="716"/>
        <v>27.92605</v>
      </c>
      <c r="H13512" s="72">
        <v>22.344439999999999</v>
      </c>
      <c r="I13512" s="75">
        <v>17.605910000000002</v>
      </c>
      <c r="J13512" s="75">
        <v>27.92605</v>
      </c>
      <c r="K13512" s="72">
        <v>0</v>
      </c>
    </row>
    <row r="13513" spans="1:11" x14ac:dyDescent="0.25">
      <c r="A13513" s="66" t="s">
        <v>414</v>
      </c>
      <c r="B13513" s="66" t="s">
        <v>413</v>
      </c>
      <c r="C13513" t="s">
        <v>138</v>
      </c>
      <c r="D13513" s="73">
        <f t="shared" si="714"/>
        <v>22.028659999999999</v>
      </c>
      <c r="E13513" s="73">
        <f t="shared" si="715"/>
        <v>15.84333</v>
      </c>
      <c r="F13513" s="73">
        <f t="shared" si="716"/>
        <v>29.774429999999999</v>
      </c>
      <c r="H13513" s="72">
        <v>22.028659999999999</v>
      </c>
      <c r="I13513" s="75">
        <v>15.84333</v>
      </c>
      <c r="J13513" s="75">
        <v>29.774429999999999</v>
      </c>
      <c r="K13513" s="72">
        <v>0</v>
      </c>
    </row>
    <row r="13514" spans="1:11" x14ac:dyDescent="0.25">
      <c r="A13514" s="66" t="s">
        <v>414</v>
      </c>
      <c r="B13514" s="66" t="s">
        <v>413</v>
      </c>
      <c r="C13514" t="s">
        <v>163</v>
      </c>
      <c r="D13514" s="73">
        <f t="shared" si="714"/>
        <v>24.95317</v>
      </c>
      <c r="E13514" s="73">
        <f t="shared" si="715"/>
        <v>19.581379999999999</v>
      </c>
      <c r="F13514" s="73">
        <f t="shared" si="716"/>
        <v>31.226400000000002</v>
      </c>
      <c r="H13514" s="72">
        <v>24.95317</v>
      </c>
      <c r="I13514" s="75">
        <v>19.581379999999999</v>
      </c>
      <c r="J13514" s="75">
        <v>31.226400000000002</v>
      </c>
      <c r="K13514" s="72">
        <v>0</v>
      </c>
    </row>
    <row r="13515" spans="1:11" x14ac:dyDescent="0.25">
      <c r="A13515" s="66" t="s">
        <v>414</v>
      </c>
      <c r="B13515" s="66" t="s">
        <v>413</v>
      </c>
      <c r="C13515" t="s">
        <v>172</v>
      </c>
      <c r="D13515" s="73">
        <f t="shared" si="714"/>
        <v>21.637</v>
      </c>
      <c r="E13515" s="73">
        <f t="shared" si="715"/>
        <v>15.85228</v>
      </c>
      <c r="F13515" s="73">
        <f t="shared" si="716"/>
        <v>28.809930000000001</v>
      </c>
      <c r="H13515" s="72">
        <v>21.637</v>
      </c>
      <c r="I13515" s="75">
        <v>15.85228</v>
      </c>
      <c r="J13515" s="75">
        <v>28.809930000000001</v>
      </c>
      <c r="K13515" s="72">
        <v>0</v>
      </c>
    </row>
    <row r="13516" spans="1:11" x14ac:dyDescent="0.25">
      <c r="A13516" s="66" t="s">
        <v>414</v>
      </c>
      <c r="B13516" s="66" t="s">
        <v>413</v>
      </c>
      <c r="C13516" t="s">
        <v>185</v>
      </c>
      <c r="D13516" s="73">
        <f t="shared" si="714"/>
        <v>22.098299999999998</v>
      </c>
      <c r="E13516" s="73">
        <f t="shared" si="715"/>
        <v>19.35483</v>
      </c>
      <c r="F13516" s="73">
        <f t="shared" si="716"/>
        <v>25.109559999999998</v>
      </c>
      <c r="H13516" s="72">
        <v>22.098299999999998</v>
      </c>
      <c r="I13516" s="75">
        <v>19.35483</v>
      </c>
      <c r="J13516" s="75">
        <v>25.109559999999998</v>
      </c>
      <c r="K13516" s="72">
        <v>0</v>
      </c>
    </row>
    <row r="13517" spans="1:11" x14ac:dyDescent="0.25">
      <c r="A13517" s="66" t="s">
        <v>414</v>
      </c>
      <c r="B13517" s="66" t="s">
        <v>413</v>
      </c>
      <c r="C13517" t="s">
        <v>103</v>
      </c>
      <c r="D13517" s="73">
        <f t="shared" si="714"/>
        <v>25.143139999999999</v>
      </c>
      <c r="E13517" s="73">
        <f t="shared" si="715"/>
        <v>19.521709999999999</v>
      </c>
      <c r="F13517" s="73">
        <f t="shared" si="716"/>
        <v>31.744779999999999</v>
      </c>
      <c r="H13517" s="72">
        <v>25.143139999999999</v>
      </c>
      <c r="I13517" s="75">
        <v>19.521709999999999</v>
      </c>
      <c r="J13517" s="75">
        <v>31.744779999999999</v>
      </c>
      <c r="K13517" s="72">
        <v>0</v>
      </c>
    </row>
    <row r="13518" spans="1:11" x14ac:dyDescent="0.25">
      <c r="A13518" s="66" t="s">
        <v>414</v>
      </c>
      <c r="B13518" s="66" t="s">
        <v>413</v>
      </c>
      <c r="C13518" t="s">
        <v>104</v>
      </c>
      <c r="D13518" s="73">
        <f t="shared" si="714"/>
        <v>23.855910000000002</v>
      </c>
      <c r="E13518" s="73">
        <f t="shared" si="715"/>
        <v>17.645949999999999</v>
      </c>
      <c r="F13518" s="73">
        <f t="shared" si="716"/>
        <v>31.417560000000002</v>
      </c>
      <c r="H13518" s="72">
        <v>23.855910000000002</v>
      </c>
      <c r="I13518" s="75">
        <v>17.645949999999999</v>
      </c>
      <c r="J13518" s="75">
        <v>31.417560000000002</v>
      </c>
      <c r="K13518" s="72">
        <v>0</v>
      </c>
    </row>
    <row r="13519" spans="1:11" x14ac:dyDescent="0.25">
      <c r="A13519" s="66" t="s">
        <v>414</v>
      </c>
      <c r="B13519" s="66" t="s">
        <v>413</v>
      </c>
      <c r="C13519" t="s">
        <v>125</v>
      </c>
      <c r="D13519" s="73">
        <f t="shared" si="714"/>
        <v>21.788689999999999</v>
      </c>
      <c r="E13519" s="73">
        <f t="shared" si="715"/>
        <v>15.78973</v>
      </c>
      <c r="F13519" s="73">
        <f t="shared" si="716"/>
        <v>29.27449</v>
      </c>
      <c r="H13519" s="72">
        <v>21.788689999999999</v>
      </c>
      <c r="I13519" s="75">
        <v>15.78973</v>
      </c>
      <c r="J13519" s="75">
        <v>29.27449</v>
      </c>
      <c r="K13519" s="72">
        <v>0</v>
      </c>
    </row>
    <row r="13520" spans="1:11" x14ac:dyDescent="0.25">
      <c r="A13520" s="66" t="s">
        <v>414</v>
      </c>
      <c r="B13520" s="66" t="s">
        <v>413</v>
      </c>
      <c r="C13520" t="s">
        <v>130</v>
      </c>
      <c r="D13520" s="73">
        <f t="shared" si="714"/>
        <v>24.782699999999998</v>
      </c>
      <c r="E13520" s="73">
        <f t="shared" si="715"/>
        <v>20.281790000000001</v>
      </c>
      <c r="F13520" s="73">
        <f t="shared" si="716"/>
        <v>29.907730000000001</v>
      </c>
      <c r="H13520" s="72">
        <v>24.782699999999998</v>
      </c>
      <c r="I13520" s="75">
        <v>20.281790000000001</v>
      </c>
      <c r="J13520" s="75">
        <v>29.907730000000001</v>
      </c>
      <c r="K13520" s="72">
        <v>0</v>
      </c>
    </row>
    <row r="13521" spans="1:11" x14ac:dyDescent="0.25">
      <c r="A13521" s="66" t="s">
        <v>414</v>
      </c>
      <c r="B13521" s="66" t="s">
        <v>413</v>
      </c>
      <c r="C13521" t="s">
        <v>131</v>
      </c>
      <c r="D13521" s="73">
        <f t="shared" si="714"/>
        <v>31.637709999999998</v>
      </c>
      <c r="E13521" s="73">
        <f t="shared" si="715"/>
        <v>24.989660000000001</v>
      </c>
      <c r="F13521" s="73">
        <f t="shared" si="716"/>
        <v>39.131720000000001</v>
      </c>
      <c r="H13521" s="72">
        <v>31.637709999999998</v>
      </c>
      <c r="I13521" s="75">
        <v>24.989660000000001</v>
      </c>
      <c r="J13521" s="75">
        <v>39.131720000000001</v>
      </c>
      <c r="K13521" s="72">
        <v>0</v>
      </c>
    </row>
    <row r="13522" spans="1:11" x14ac:dyDescent="0.25">
      <c r="A13522" s="66" t="s">
        <v>414</v>
      </c>
      <c r="B13522" s="66" t="s">
        <v>413</v>
      </c>
      <c r="C13522" t="s">
        <v>133</v>
      </c>
      <c r="D13522" s="73">
        <f t="shared" si="714"/>
        <v>24.668150000000001</v>
      </c>
      <c r="E13522" s="73">
        <f t="shared" si="715"/>
        <v>17.2454</v>
      </c>
      <c r="F13522" s="73">
        <f t="shared" si="716"/>
        <v>33.974139999999998</v>
      </c>
      <c r="H13522" s="72">
        <v>24.668150000000001</v>
      </c>
      <c r="I13522" s="75">
        <v>17.2454</v>
      </c>
      <c r="J13522" s="75">
        <v>33.974139999999998</v>
      </c>
      <c r="K13522" s="72">
        <v>0</v>
      </c>
    </row>
    <row r="13523" spans="1:11" x14ac:dyDescent="0.25">
      <c r="A13523" s="66" t="s">
        <v>414</v>
      </c>
      <c r="B13523" s="66" t="s">
        <v>413</v>
      </c>
      <c r="C13523" t="s">
        <v>152</v>
      </c>
      <c r="D13523" s="73">
        <f t="shared" si="714"/>
        <v>22.52054</v>
      </c>
      <c r="E13523" s="73">
        <f t="shared" si="715"/>
        <v>17.814920000000001</v>
      </c>
      <c r="F13523" s="73">
        <f t="shared" si="716"/>
        <v>28.04496</v>
      </c>
      <c r="H13523" s="72">
        <v>22.52054</v>
      </c>
      <c r="I13523" s="75">
        <v>17.814920000000001</v>
      </c>
      <c r="J13523" s="75">
        <v>28.04496</v>
      </c>
      <c r="K13523" s="72">
        <v>0</v>
      </c>
    </row>
    <row r="13524" spans="1:11" x14ac:dyDescent="0.25">
      <c r="A13524" s="66" t="s">
        <v>414</v>
      </c>
      <c r="B13524" s="66" t="s">
        <v>413</v>
      </c>
      <c r="C13524" t="s">
        <v>159</v>
      </c>
      <c r="D13524" s="73">
        <f t="shared" si="714"/>
        <v>33.807580000000002</v>
      </c>
      <c r="E13524" s="73">
        <f t="shared" si="715"/>
        <v>25.614249999999998</v>
      </c>
      <c r="F13524" s="73">
        <f t="shared" si="716"/>
        <v>43.103090000000002</v>
      </c>
      <c r="H13524" s="72">
        <v>33.807580000000002</v>
      </c>
      <c r="I13524" s="75">
        <v>25.614249999999998</v>
      </c>
      <c r="J13524" s="75">
        <v>43.103090000000002</v>
      </c>
      <c r="K13524" s="72">
        <v>0</v>
      </c>
    </row>
    <row r="13525" spans="1:11" x14ac:dyDescent="0.25">
      <c r="A13525" s="66" t="s">
        <v>414</v>
      </c>
      <c r="B13525" s="66" t="s">
        <v>413</v>
      </c>
      <c r="C13525" t="s">
        <v>161</v>
      </c>
      <c r="D13525" s="73">
        <f t="shared" si="714"/>
        <v>33.974550000000001</v>
      </c>
      <c r="E13525" s="73">
        <f t="shared" si="715"/>
        <v>25.723099999999999</v>
      </c>
      <c r="F13525" s="73">
        <f t="shared" si="716"/>
        <v>43.328850000000003</v>
      </c>
      <c r="H13525" s="72">
        <v>33.974550000000001</v>
      </c>
      <c r="I13525" s="75">
        <v>25.723099999999999</v>
      </c>
      <c r="J13525" s="75">
        <v>43.328850000000003</v>
      </c>
      <c r="K13525" s="72">
        <v>0</v>
      </c>
    </row>
    <row r="13526" spans="1:11" x14ac:dyDescent="0.25">
      <c r="A13526" s="66" t="s">
        <v>414</v>
      </c>
      <c r="B13526" s="66" t="s">
        <v>413</v>
      </c>
      <c r="C13526" t="s">
        <v>173</v>
      </c>
      <c r="D13526" s="73">
        <f t="shared" si="714"/>
        <v>45.175020000000004</v>
      </c>
      <c r="E13526" s="73">
        <f t="shared" si="715"/>
        <v>36.584719999999997</v>
      </c>
      <c r="F13526" s="73">
        <f t="shared" si="716"/>
        <v>54.06279</v>
      </c>
      <c r="H13526" s="72">
        <v>45.175020000000004</v>
      </c>
      <c r="I13526" s="75">
        <v>36.584719999999997</v>
      </c>
      <c r="J13526" s="75">
        <v>54.06279</v>
      </c>
      <c r="K13526" s="72">
        <v>0</v>
      </c>
    </row>
    <row r="13527" spans="1:11" x14ac:dyDescent="0.25">
      <c r="A13527" s="66" t="s">
        <v>414</v>
      </c>
      <c r="B13527" s="66" t="s">
        <v>413</v>
      </c>
      <c r="C13527" t="s">
        <v>180</v>
      </c>
      <c r="D13527" s="73">
        <f t="shared" si="714"/>
        <v>33.591369999999998</v>
      </c>
      <c r="E13527" s="73">
        <f t="shared" si="715"/>
        <v>27.077580000000001</v>
      </c>
      <c r="F13527" s="73">
        <f t="shared" si="716"/>
        <v>40.795490000000001</v>
      </c>
      <c r="H13527" s="72">
        <v>33.591369999999998</v>
      </c>
      <c r="I13527" s="75">
        <v>27.077580000000001</v>
      </c>
      <c r="J13527" s="75">
        <v>40.795490000000001</v>
      </c>
      <c r="K13527" s="72">
        <v>0</v>
      </c>
    </row>
    <row r="13528" spans="1:11" x14ac:dyDescent="0.25">
      <c r="A13528" s="66" t="s">
        <v>414</v>
      </c>
      <c r="B13528" s="66" t="s">
        <v>413</v>
      </c>
      <c r="C13528" t="s">
        <v>186</v>
      </c>
      <c r="D13528" s="73">
        <f t="shared" si="714"/>
        <v>25.773620000000001</v>
      </c>
      <c r="E13528" s="73">
        <f t="shared" si="715"/>
        <v>22.042179999999998</v>
      </c>
      <c r="F13528" s="73">
        <f t="shared" si="716"/>
        <v>29.89451</v>
      </c>
      <c r="H13528" s="72">
        <v>25.773620000000001</v>
      </c>
      <c r="I13528" s="75">
        <v>22.042179999999998</v>
      </c>
      <c r="J13528" s="75">
        <v>29.89451</v>
      </c>
      <c r="K13528" s="72">
        <v>0</v>
      </c>
    </row>
    <row r="13529" spans="1:11" x14ac:dyDescent="0.25">
      <c r="A13529" s="66" t="s">
        <v>414</v>
      </c>
      <c r="B13529" s="66" t="s">
        <v>413</v>
      </c>
      <c r="C13529" t="s">
        <v>102</v>
      </c>
      <c r="D13529" s="73">
        <f t="shared" si="714"/>
        <v>28.276769999999999</v>
      </c>
      <c r="E13529" s="73">
        <f t="shared" si="715"/>
        <v>20.27582</v>
      </c>
      <c r="F13529" s="73">
        <f t="shared" si="716"/>
        <v>37.932729999999999</v>
      </c>
      <c r="H13529" s="72">
        <v>28.276769999999999</v>
      </c>
      <c r="I13529" s="75">
        <v>20.27582</v>
      </c>
      <c r="J13529" s="75">
        <v>37.932729999999999</v>
      </c>
      <c r="K13529" s="72">
        <v>0</v>
      </c>
    </row>
    <row r="13530" spans="1:11" x14ac:dyDescent="0.25">
      <c r="A13530" s="66" t="s">
        <v>414</v>
      </c>
      <c r="B13530" s="66" t="s">
        <v>413</v>
      </c>
      <c r="C13530" t="s">
        <v>109</v>
      </c>
      <c r="D13530" s="73">
        <f t="shared" ref="D13530:D13553" si="717">IF(K13530&gt;=50," ",H13530)</f>
        <v>25.432539999999999</v>
      </c>
      <c r="E13530" s="73">
        <f t="shared" ref="E13530:E13553" si="718">IF(K13530&gt;=50," ",I13530)</f>
        <v>19.00367</v>
      </c>
      <c r="F13530" s="73">
        <f t="shared" ref="F13530:F13553" si="719">IF(K13530&gt;=50," ",J13530)</f>
        <v>33.146259999999998</v>
      </c>
      <c r="H13530" s="72">
        <v>25.432539999999999</v>
      </c>
      <c r="I13530" s="75">
        <v>19.00367</v>
      </c>
      <c r="J13530" s="75">
        <v>33.146259999999998</v>
      </c>
      <c r="K13530" s="72">
        <v>0</v>
      </c>
    </row>
    <row r="13531" spans="1:11" x14ac:dyDescent="0.25">
      <c r="A13531" s="66" t="s">
        <v>414</v>
      </c>
      <c r="B13531" s="66" t="s">
        <v>413</v>
      </c>
      <c r="C13531" t="s">
        <v>129</v>
      </c>
      <c r="D13531" s="73">
        <f t="shared" si="717"/>
        <v>21.497019999999999</v>
      </c>
      <c r="E13531" s="73">
        <f t="shared" si="718"/>
        <v>16.687909999999999</v>
      </c>
      <c r="F13531" s="73">
        <f t="shared" si="719"/>
        <v>27.238910000000001</v>
      </c>
      <c r="H13531" s="72">
        <v>21.497019999999999</v>
      </c>
      <c r="I13531" s="75">
        <v>16.687909999999999</v>
      </c>
      <c r="J13531" s="75">
        <v>27.238910000000001</v>
      </c>
      <c r="K13531" s="72">
        <v>0</v>
      </c>
    </row>
    <row r="13532" spans="1:11" x14ac:dyDescent="0.25">
      <c r="A13532" s="66" t="s">
        <v>414</v>
      </c>
      <c r="B13532" s="66" t="s">
        <v>413</v>
      </c>
      <c r="C13532" t="s">
        <v>135</v>
      </c>
      <c r="D13532" s="73">
        <f t="shared" si="717"/>
        <v>28.444230000000001</v>
      </c>
      <c r="E13532" s="73">
        <f t="shared" si="718"/>
        <v>21.430710000000001</v>
      </c>
      <c r="F13532" s="73">
        <f t="shared" si="719"/>
        <v>36.681440000000002</v>
      </c>
      <c r="H13532" s="72">
        <v>28.444230000000001</v>
      </c>
      <c r="I13532" s="75">
        <v>21.430710000000001</v>
      </c>
      <c r="J13532" s="75">
        <v>36.681440000000002</v>
      </c>
      <c r="K13532" s="72">
        <v>0</v>
      </c>
    </row>
    <row r="13533" spans="1:11" x14ac:dyDescent="0.25">
      <c r="A13533" s="66" t="s">
        <v>414</v>
      </c>
      <c r="B13533" s="66" t="s">
        <v>413</v>
      </c>
      <c r="C13533" t="s">
        <v>142</v>
      </c>
      <c r="D13533" s="73">
        <f t="shared" si="717"/>
        <v>36.467790000000001</v>
      </c>
      <c r="E13533" s="73">
        <f t="shared" si="718"/>
        <v>25.701309999999999</v>
      </c>
      <c r="F13533" s="73">
        <f t="shared" si="719"/>
        <v>48.783149999999999</v>
      </c>
      <c r="H13533" s="72">
        <v>36.467790000000001</v>
      </c>
      <c r="I13533" s="75">
        <v>25.701309999999999</v>
      </c>
      <c r="J13533" s="75">
        <v>48.783149999999999</v>
      </c>
      <c r="K13533" s="72">
        <v>0</v>
      </c>
    </row>
    <row r="13534" spans="1:11" x14ac:dyDescent="0.25">
      <c r="A13534" s="66" t="s">
        <v>414</v>
      </c>
      <c r="B13534" s="66" t="s">
        <v>413</v>
      </c>
      <c r="C13534" t="s">
        <v>148</v>
      </c>
      <c r="D13534" s="73">
        <f t="shared" si="717"/>
        <v>22.716729999999998</v>
      </c>
      <c r="E13534" s="73">
        <f t="shared" si="718"/>
        <v>17.942</v>
      </c>
      <c r="F13534" s="73">
        <f t="shared" si="719"/>
        <v>28.323519999999998</v>
      </c>
      <c r="H13534" s="72">
        <v>22.716729999999998</v>
      </c>
      <c r="I13534" s="75">
        <v>17.942</v>
      </c>
      <c r="J13534" s="75">
        <v>28.323519999999998</v>
      </c>
      <c r="K13534" s="72">
        <v>0</v>
      </c>
    </row>
    <row r="13535" spans="1:11" x14ac:dyDescent="0.25">
      <c r="A13535" s="66" t="s">
        <v>414</v>
      </c>
      <c r="B13535" s="66" t="s">
        <v>413</v>
      </c>
      <c r="C13535" t="s">
        <v>149</v>
      </c>
      <c r="D13535" s="73">
        <f t="shared" si="717"/>
        <v>19.981030000000001</v>
      </c>
      <c r="E13535" s="73">
        <f t="shared" si="718"/>
        <v>14.364100000000001</v>
      </c>
      <c r="F13535" s="73">
        <f t="shared" si="719"/>
        <v>27.099329999999998</v>
      </c>
      <c r="H13535" s="72">
        <v>19.981030000000001</v>
      </c>
      <c r="I13535" s="75">
        <v>14.364100000000001</v>
      </c>
      <c r="J13535" s="75">
        <v>27.099329999999998</v>
      </c>
      <c r="K13535" s="72">
        <v>0</v>
      </c>
    </row>
    <row r="13536" spans="1:11" x14ac:dyDescent="0.25">
      <c r="A13536" s="66" t="s">
        <v>414</v>
      </c>
      <c r="B13536" s="66" t="s">
        <v>413</v>
      </c>
      <c r="C13536" t="s">
        <v>157</v>
      </c>
      <c r="D13536" s="73">
        <f t="shared" si="717"/>
        <v>24.03492</v>
      </c>
      <c r="E13536" s="73">
        <f t="shared" si="718"/>
        <v>19.069330000000001</v>
      </c>
      <c r="F13536" s="73">
        <f t="shared" si="719"/>
        <v>29.817139999999998</v>
      </c>
      <c r="H13536" s="72">
        <v>24.03492</v>
      </c>
      <c r="I13536" s="75">
        <v>19.069330000000001</v>
      </c>
      <c r="J13536" s="75">
        <v>29.817139999999998</v>
      </c>
      <c r="K13536" s="72">
        <v>0</v>
      </c>
    </row>
    <row r="13537" spans="1:11" x14ac:dyDescent="0.25">
      <c r="A13537" s="66" t="s">
        <v>414</v>
      </c>
      <c r="B13537" s="66" t="s">
        <v>413</v>
      </c>
      <c r="C13537" t="s">
        <v>166</v>
      </c>
      <c r="D13537" s="73">
        <f t="shared" si="717"/>
        <v>31.79796</v>
      </c>
      <c r="E13537" s="73">
        <f t="shared" si="718"/>
        <v>21.872699999999998</v>
      </c>
      <c r="F13537" s="73">
        <f t="shared" si="719"/>
        <v>43.707439999999998</v>
      </c>
      <c r="H13537" s="72">
        <v>31.79796</v>
      </c>
      <c r="I13537" s="75">
        <v>21.872699999999998</v>
      </c>
      <c r="J13537" s="75">
        <v>43.707439999999998</v>
      </c>
      <c r="K13537" s="72">
        <v>0</v>
      </c>
    </row>
    <row r="13538" spans="1:11" x14ac:dyDescent="0.25">
      <c r="A13538" s="66" t="s">
        <v>414</v>
      </c>
      <c r="B13538" s="66" t="s">
        <v>413</v>
      </c>
      <c r="C13538" t="s">
        <v>169</v>
      </c>
      <c r="D13538" s="73">
        <f t="shared" si="717"/>
        <v>39.771030000000003</v>
      </c>
      <c r="E13538" s="73">
        <f t="shared" si="718"/>
        <v>31.932480000000002</v>
      </c>
      <c r="F13538" s="73">
        <f t="shared" si="719"/>
        <v>48.171990000000001</v>
      </c>
      <c r="H13538" s="72">
        <v>39.771030000000003</v>
      </c>
      <c r="I13538" s="75">
        <v>31.932480000000002</v>
      </c>
      <c r="J13538" s="75">
        <v>48.171990000000001</v>
      </c>
      <c r="K13538" s="72">
        <v>0</v>
      </c>
    </row>
    <row r="13539" spans="1:11" x14ac:dyDescent="0.25">
      <c r="A13539" s="66" t="s">
        <v>414</v>
      </c>
      <c r="B13539" s="66" t="s">
        <v>413</v>
      </c>
      <c r="C13539" t="s">
        <v>170</v>
      </c>
      <c r="D13539" s="73">
        <f t="shared" si="717"/>
        <v>20.38411</v>
      </c>
      <c r="E13539" s="73">
        <f t="shared" si="718"/>
        <v>15.47518</v>
      </c>
      <c r="F13539" s="73">
        <f t="shared" si="719"/>
        <v>26.364519999999999</v>
      </c>
      <c r="H13539" s="72">
        <v>20.38411</v>
      </c>
      <c r="I13539" s="75">
        <v>15.47518</v>
      </c>
      <c r="J13539" s="75">
        <v>26.364519999999999</v>
      </c>
      <c r="K13539" s="72">
        <v>0</v>
      </c>
    </row>
    <row r="13540" spans="1:11" x14ac:dyDescent="0.25">
      <c r="A13540" s="66" t="s">
        <v>414</v>
      </c>
      <c r="B13540" s="66" t="s">
        <v>413</v>
      </c>
      <c r="C13540" t="s">
        <v>176</v>
      </c>
      <c r="D13540" s="73">
        <f t="shared" si="717"/>
        <v>23.111560000000001</v>
      </c>
      <c r="E13540" s="73">
        <f t="shared" si="718"/>
        <v>18.2807</v>
      </c>
      <c r="F13540" s="73">
        <f t="shared" si="719"/>
        <v>28.769590000000001</v>
      </c>
      <c r="H13540" s="72">
        <v>23.111560000000001</v>
      </c>
      <c r="I13540" s="75">
        <v>18.2807</v>
      </c>
      <c r="J13540" s="75">
        <v>28.769590000000001</v>
      </c>
      <c r="K13540" s="72">
        <v>0</v>
      </c>
    </row>
    <row r="13541" spans="1:11" x14ac:dyDescent="0.25">
      <c r="A13541" s="66" t="s">
        <v>414</v>
      </c>
      <c r="B13541" s="66" t="s">
        <v>413</v>
      </c>
      <c r="C13541" t="s">
        <v>3</v>
      </c>
      <c r="D13541" s="73">
        <f t="shared" si="717"/>
        <v>23.751760000000001</v>
      </c>
      <c r="E13541" s="73">
        <f t="shared" si="718"/>
        <v>21.654720000000001</v>
      </c>
      <c r="F13541" s="73">
        <f t="shared" si="719"/>
        <v>25.98452</v>
      </c>
      <c r="H13541" s="72">
        <v>23.751760000000001</v>
      </c>
      <c r="I13541" s="75">
        <v>21.654720000000001</v>
      </c>
      <c r="J13541" s="75">
        <v>25.98452</v>
      </c>
      <c r="K13541" s="72">
        <v>0</v>
      </c>
    </row>
    <row r="13542" spans="1:11" x14ac:dyDescent="0.25">
      <c r="A13542" s="66" t="s">
        <v>414</v>
      </c>
      <c r="B13542" s="66" t="s">
        <v>413</v>
      </c>
      <c r="C13542" t="s">
        <v>112</v>
      </c>
      <c r="D13542" s="73">
        <f t="shared" si="717"/>
        <v>36.132359999999998</v>
      </c>
      <c r="E13542" s="73">
        <f t="shared" si="718"/>
        <v>27.937830000000002</v>
      </c>
      <c r="F13542" s="73">
        <f t="shared" si="719"/>
        <v>45.222110000000001</v>
      </c>
      <c r="H13542" s="72">
        <v>36.132359999999998</v>
      </c>
      <c r="I13542" s="75">
        <v>27.937830000000002</v>
      </c>
      <c r="J13542" s="75">
        <v>45.222110000000001</v>
      </c>
      <c r="K13542" s="72">
        <v>0</v>
      </c>
    </row>
    <row r="13543" spans="1:11" x14ac:dyDescent="0.25">
      <c r="A13543" s="66" t="s">
        <v>414</v>
      </c>
      <c r="B13543" s="66" t="s">
        <v>413</v>
      </c>
      <c r="C13543" t="s">
        <v>113</v>
      </c>
      <c r="D13543" s="73">
        <f t="shared" si="717"/>
        <v>24.358969999999999</v>
      </c>
      <c r="E13543" s="73">
        <f t="shared" si="718"/>
        <v>17.88334</v>
      </c>
      <c r="F13543" s="73">
        <f t="shared" si="719"/>
        <v>32.258330000000001</v>
      </c>
      <c r="H13543" s="72">
        <v>24.358969999999999</v>
      </c>
      <c r="I13543" s="75">
        <v>17.88334</v>
      </c>
      <c r="J13543" s="75">
        <v>32.258330000000001</v>
      </c>
      <c r="K13543" s="72">
        <v>0</v>
      </c>
    </row>
    <row r="13544" spans="1:11" x14ac:dyDescent="0.25">
      <c r="A13544" s="66" t="s">
        <v>414</v>
      </c>
      <c r="B13544" s="66" t="s">
        <v>413</v>
      </c>
      <c r="C13544" t="s">
        <v>116</v>
      </c>
      <c r="D13544" s="73">
        <f t="shared" si="717"/>
        <v>27.87003</v>
      </c>
      <c r="E13544" s="73">
        <f t="shared" si="718"/>
        <v>19.98246</v>
      </c>
      <c r="F13544" s="73">
        <f t="shared" si="719"/>
        <v>37.415219999999998</v>
      </c>
      <c r="H13544" s="72">
        <v>27.87003</v>
      </c>
      <c r="I13544" s="75">
        <v>19.98246</v>
      </c>
      <c r="J13544" s="75">
        <v>37.415219999999998</v>
      </c>
      <c r="K13544" s="72">
        <v>0</v>
      </c>
    </row>
    <row r="13545" spans="1:11" x14ac:dyDescent="0.25">
      <c r="A13545" s="66" t="s">
        <v>414</v>
      </c>
      <c r="B13545" s="66" t="s">
        <v>413</v>
      </c>
      <c r="C13545" t="s">
        <v>122</v>
      </c>
      <c r="D13545" s="73">
        <f t="shared" si="717"/>
        <v>22.442990000000002</v>
      </c>
      <c r="E13545" s="73">
        <f t="shared" si="718"/>
        <v>17.505269999999999</v>
      </c>
      <c r="F13545" s="73">
        <f t="shared" si="719"/>
        <v>28.295760000000001</v>
      </c>
      <c r="H13545" s="72">
        <v>22.442990000000002</v>
      </c>
      <c r="I13545" s="75">
        <v>17.505269999999999</v>
      </c>
      <c r="J13545" s="75">
        <v>28.295760000000001</v>
      </c>
      <c r="K13545" s="72">
        <v>0</v>
      </c>
    </row>
    <row r="13546" spans="1:11" x14ac:dyDescent="0.25">
      <c r="A13546" s="66" t="s">
        <v>414</v>
      </c>
      <c r="B13546" s="66" t="s">
        <v>413</v>
      </c>
      <c r="C13546" t="s">
        <v>126</v>
      </c>
      <c r="D13546" s="73">
        <f t="shared" si="717"/>
        <v>17.784289999999999</v>
      </c>
      <c r="E13546" s="73">
        <f t="shared" si="718"/>
        <v>14.476290000000001</v>
      </c>
      <c r="F13546" s="73">
        <f t="shared" si="719"/>
        <v>21.656790000000001</v>
      </c>
      <c r="H13546" s="72">
        <v>17.784289999999999</v>
      </c>
      <c r="I13546" s="75">
        <v>14.476290000000001</v>
      </c>
      <c r="J13546" s="75">
        <v>21.656790000000001</v>
      </c>
      <c r="K13546" s="72">
        <v>0</v>
      </c>
    </row>
    <row r="13547" spans="1:11" x14ac:dyDescent="0.25">
      <c r="A13547" s="66" t="s">
        <v>414</v>
      </c>
      <c r="B13547" s="66" t="s">
        <v>413</v>
      </c>
      <c r="C13547" t="s">
        <v>139</v>
      </c>
      <c r="D13547" s="73">
        <f t="shared" si="717"/>
        <v>42.098280000000003</v>
      </c>
      <c r="E13547" s="73">
        <f t="shared" si="718"/>
        <v>30.672809999999998</v>
      </c>
      <c r="F13547" s="73">
        <f t="shared" si="719"/>
        <v>54.437809999999999</v>
      </c>
      <c r="H13547" s="72">
        <v>42.098280000000003</v>
      </c>
      <c r="I13547" s="75">
        <v>30.672809999999998</v>
      </c>
      <c r="J13547" s="75">
        <v>54.437809999999999</v>
      </c>
      <c r="K13547" s="72">
        <v>0</v>
      </c>
    </row>
    <row r="13548" spans="1:11" x14ac:dyDescent="0.25">
      <c r="A13548" s="66" t="s">
        <v>414</v>
      </c>
      <c r="B13548" s="66" t="s">
        <v>413</v>
      </c>
      <c r="C13548" t="s">
        <v>140</v>
      </c>
      <c r="D13548" s="73">
        <f t="shared" si="717"/>
        <v>31.9575</v>
      </c>
      <c r="E13548" s="73">
        <f t="shared" si="718"/>
        <v>20.687439999999999</v>
      </c>
      <c r="F13548" s="73">
        <f t="shared" si="719"/>
        <v>45.820239999999998</v>
      </c>
      <c r="H13548" s="72">
        <v>31.9575</v>
      </c>
      <c r="I13548" s="75">
        <v>20.687439999999999</v>
      </c>
      <c r="J13548" s="75">
        <v>45.820239999999998</v>
      </c>
      <c r="K13548" s="72">
        <v>0</v>
      </c>
    </row>
    <row r="13549" spans="1:11" x14ac:dyDescent="0.25">
      <c r="A13549" s="66" t="s">
        <v>414</v>
      </c>
      <c r="B13549" s="66" t="s">
        <v>413</v>
      </c>
      <c r="C13549" t="s">
        <v>147</v>
      </c>
      <c r="D13549" s="73">
        <f t="shared" si="717"/>
        <v>18.552779999999998</v>
      </c>
      <c r="E13549" s="73">
        <f t="shared" si="718"/>
        <v>15.06034</v>
      </c>
      <c r="F13549" s="73">
        <f t="shared" si="719"/>
        <v>22.639230000000001</v>
      </c>
      <c r="H13549" s="72">
        <v>18.552779999999998</v>
      </c>
      <c r="I13549" s="75">
        <v>15.06034</v>
      </c>
      <c r="J13549" s="75">
        <v>22.639230000000001</v>
      </c>
      <c r="K13549" s="72">
        <v>0</v>
      </c>
    </row>
    <row r="13550" spans="1:11" x14ac:dyDescent="0.25">
      <c r="A13550" s="66" t="s">
        <v>414</v>
      </c>
      <c r="B13550" s="66" t="s">
        <v>413</v>
      </c>
      <c r="C13550" t="s">
        <v>155</v>
      </c>
      <c r="D13550" s="73">
        <f t="shared" si="717"/>
        <v>29.35849</v>
      </c>
      <c r="E13550" s="73">
        <f t="shared" si="718"/>
        <v>23.499369999999999</v>
      </c>
      <c r="F13550" s="73">
        <f t="shared" si="719"/>
        <v>35.991169999999997</v>
      </c>
      <c r="H13550" s="72">
        <v>29.35849</v>
      </c>
      <c r="I13550" s="75">
        <v>23.499369999999999</v>
      </c>
      <c r="J13550" s="75">
        <v>35.991169999999997</v>
      </c>
      <c r="K13550" s="72">
        <v>0</v>
      </c>
    </row>
    <row r="13551" spans="1:11" x14ac:dyDescent="0.25">
      <c r="A13551" s="66" t="s">
        <v>414</v>
      </c>
      <c r="B13551" s="66" t="s">
        <v>413</v>
      </c>
      <c r="C13551" t="s">
        <v>168</v>
      </c>
      <c r="D13551" s="73">
        <f t="shared" si="717"/>
        <v>30.388089999999998</v>
      </c>
      <c r="E13551" s="73">
        <f t="shared" si="718"/>
        <v>21.27936</v>
      </c>
      <c r="F13551" s="73">
        <f t="shared" si="719"/>
        <v>41.34789</v>
      </c>
      <c r="H13551" s="72">
        <v>30.388089999999998</v>
      </c>
      <c r="I13551" s="75">
        <v>21.27936</v>
      </c>
      <c r="J13551" s="75">
        <v>41.34789</v>
      </c>
      <c r="K13551" s="72">
        <v>0</v>
      </c>
    </row>
    <row r="13552" spans="1:11" x14ac:dyDescent="0.25">
      <c r="A13552" s="66" t="s">
        <v>414</v>
      </c>
      <c r="B13552" s="66" t="s">
        <v>413</v>
      </c>
      <c r="C13552" t="s">
        <v>187</v>
      </c>
      <c r="D13552" s="73">
        <f t="shared" si="717"/>
        <v>23.491689999999998</v>
      </c>
      <c r="E13552" s="73">
        <f t="shared" si="718"/>
        <v>20.760010000000001</v>
      </c>
      <c r="F13552" s="73">
        <f t="shared" si="719"/>
        <v>26.462779999999999</v>
      </c>
      <c r="H13552" s="72">
        <v>23.491689999999998</v>
      </c>
      <c r="I13552" s="75">
        <v>20.760010000000001</v>
      </c>
      <c r="J13552" s="75">
        <v>26.462779999999999</v>
      </c>
      <c r="K13552" s="72">
        <v>0</v>
      </c>
    </row>
    <row r="13553" spans="1:11" x14ac:dyDescent="0.25">
      <c r="A13553" s="66" t="s">
        <v>414</v>
      </c>
      <c r="B13553" s="66" t="s">
        <v>413</v>
      </c>
      <c r="C13553" t="s">
        <v>1</v>
      </c>
      <c r="D13553" s="73">
        <f t="shared" si="717"/>
        <v>19.386800000000001</v>
      </c>
      <c r="E13553" s="73">
        <f t="shared" si="718"/>
        <v>18.568169999999999</v>
      </c>
      <c r="F13553" s="73">
        <f t="shared" si="719"/>
        <v>20.232569999999999</v>
      </c>
      <c r="H13553" s="72">
        <v>19.386800000000001</v>
      </c>
      <c r="I13553" s="75">
        <v>18.568169999999999</v>
      </c>
      <c r="J13553" s="75">
        <v>20.232569999999999</v>
      </c>
      <c r="K13553" s="72">
        <v>0</v>
      </c>
    </row>
    <row r="13554" spans="1:11" x14ac:dyDescent="0.25">
      <c r="A13554" s="66" t="s">
        <v>415</v>
      </c>
      <c r="B13554" s="66" t="s">
        <v>379</v>
      </c>
      <c r="C13554" t="s">
        <v>110</v>
      </c>
      <c r="D13554" s="73">
        <f t="shared" ref="D13554:D13617" si="720">IF(K13554&gt;=50," ",H13554)</f>
        <v>57.711460000000002</v>
      </c>
      <c r="E13554" s="73">
        <f t="shared" ref="E13554:E13617" si="721">IF(K13554&gt;=50," ",I13554)</f>
        <v>50.175539999999998</v>
      </c>
      <c r="F13554" s="73">
        <f t="shared" ref="F13554:F13617" si="722">IF(K13554&gt;=50," ",J13554)</f>
        <v>64.904809999999998</v>
      </c>
      <c r="H13554" s="72">
        <v>57.711460000000002</v>
      </c>
      <c r="I13554" s="75">
        <v>50.175539999999998</v>
      </c>
      <c r="J13554" s="75">
        <v>64.904809999999998</v>
      </c>
      <c r="K13554" s="72">
        <v>0</v>
      </c>
    </row>
    <row r="13555" spans="1:11" x14ac:dyDescent="0.25">
      <c r="A13555" s="66" t="s">
        <v>415</v>
      </c>
      <c r="B13555" s="66" t="s">
        <v>379</v>
      </c>
      <c r="C13555" t="s">
        <v>137</v>
      </c>
      <c r="D13555" s="73">
        <f t="shared" si="720"/>
        <v>50.854199999999999</v>
      </c>
      <c r="E13555" s="73">
        <f t="shared" si="721"/>
        <v>43.38485</v>
      </c>
      <c r="F13555" s="73">
        <f t="shared" si="722"/>
        <v>58.285609999999998</v>
      </c>
      <c r="H13555" s="72">
        <v>50.854199999999999</v>
      </c>
      <c r="I13555" s="75">
        <v>43.38485</v>
      </c>
      <c r="J13555" s="75">
        <v>58.285609999999998</v>
      </c>
      <c r="K13555" s="72">
        <v>0</v>
      </c>
    </row>
    <row r="13556" spans="1:11" x14ac:dyDescent="0.25">
      <c r="A13556" s="66" t="s">
        <v>415</v>
      </c>
      <c r="B13556" s="66" t="s">
        <v>379</v>
      </c>
      <c r="C13556" t="s">
        <v>141</v>
      </c>
      <c r="D13556" s="73">
        <f t="shared" si="720"/>
        <v>54.413379999999997</v>
      </c>
      <c r="E13556" s="73">
        <f t="shared" si="721"/>
        <v>46.530140000000003</v>
      </c>
      <c r="F13556" s="73">
        <f t="shared" si="722"/>
        <v>62.081519999999998</v>
      </c>
      <c r="H13556" s="72">
        <v>54.413379999999997</v>
      </c>
      <c r="I13556" s="75">
        <v>46.530140000000003</v>
      </c>
      <c r="J13556" s="75">
        <v>62.081519999999998</v>
      </c>
      <c r="K13556" s="72">
        <v>0</v>
      </c>
    </row>
    <row r="13557" spans="1:11" x14ac:dyDescent="0.25">
      <c r="A13557" s="66" t="s">
        <v>415</v>
      </c>
      <c r="B13557" s="66" t="s">
        <v>379</v>
      </c>
      <c r="C13557" t="s">
        <v>144</v>
      </c>
      <c r="D13557" s="73">
        <f t="shared" si="720"/>
        <v>59.588120000000004</v>
      </c>
      <c r="E13557" s="73">
        <f t="shared" si="721"/>
        <v>50.233620000000002</v>
      </c>
      <c r="F13557" s="73">
        <f t="shared" si="722"/>
        <v>68.294089999999997</v>
      </c>
      <c r="H13557" s="72">
        <v>59.588120000000004</v>
      </c>
      <c r="I13557" s="75">
        <v>50.233620000000002</v>
      </c>
      <c r="J13557" s="75">
        <v>68.294089999999997</v>
      </c>
      <c r="K13557" s="72">
        <v>0</v>
      </c>
    </row>
    <row r="13558" spans="1:11" x14ac:dyDescent="0.25">
      <c r="A13558" s="66" t="s">
        <v>415</v>
      </c>
      <c r="B13558" s="66" t="s">
        <v>379</v>
      </c>
      <c r="C13558" t="s">
        <v>150</v>
      </c>
      <c r="D13558" s="73">
        <f t="shared" si="720"/>
        <v>45.630200000000002</v>
      </c>
      <c r="E13558" s="73">
        <f t="shared" si="721"/>
        <v>39.211730000000003</v>
      </c>
      <c r="F13558" s="73">
        <f t="shared" si="722"/>
        <v>52.197139999999997</v>
      </c>
      <c r="H13558" s="72">
        <v>45.630200000000002</v>
      </c>
      <c r="I13558" s="75">
        <v>39.211730000000003</v>
      </c>
      <c r="J13558" s="75">
        <v>52.197139999999997</v>
      </c>
      <c r="K13558" s="72">
        <v>0</v>
      </c>
    </row>
    <row r="13559" spans="1:11" x14ac:dyDescent="0.25">
      <c r="A13559" s="66" t="s">
        <v>415</v>
      </c>
      <c r="B13559" s="66" t="s">
        <v>379</v>
      </c>
      <c r="C13559" t="s">
        <v>174</v>
      </c>
      <c r="D13559" s="73">
        <f t="shared" si="720"/>
        <v>58.22437</v>
      </c>
      <c r="E13559" s="73">
        <f t="shared" si="721"/>
        <v>50.779870000000003</v>
      </c>
      <c r="F13559" s="73">
        <f t="shared" si="722"/>
        <v>65.312060000000002</v>
      </c>
      <c r="H13559" s="72">
        <v>58.22437</v>
      </c>
      <c r="I13559" s="75">
        <v>50.779870000000003</v>
      </c>
      <c r="J13559" s="75">
        <v>65.312060000000002</v>
      </c>
      <c r="K13559" s="72">
        <v>0</v>
      </c>
    </row>
    <row r="13560" spans="1:11" x14ac:dyDescent="0.25">
      <c r="A13560" s="66" t="s">
        <v>415</v>
      </c>
      <c r="B13560" s="66" t="s">
        <v>379</v>
      </c>
      <c r="C13560" t="s">
        <v>179</v>
      </c>
      <c r="D13560" s="73">
        <f t="shared" si="720"/>
        <v>68.337249999999997</v>
      </c>
      <c r="E13560" s="73">
        <f t="shared" si="721"/>
        <v>60.863190000000003</v>
      </c>
      <c r="F13560" s="73">
        <f t="shared" si="722"/>
        <v>74.970939999999999</v>
      </c>
      <c r="H13560" s="72">
        <v>68.337249999999997</v>
      </c>
      <c r="I13560" s="75">
        <v>60.863190000000003</v>
      </c>
      <c r="J13560" s="75">
        <v>74.970939999999999</v>
      </c>
      <c r="K13560" s="72">
        <v>0</v>
      </c>
    </row>
    <row r="13561" spans="1:11" x14ac:dyDescent="0.25">
      <c r="A13561" s="66" t="s">
        <v>415</v>
      </c>
      <c r="B13561" s="66" t="s">
        <v>379</v>
      </c>
      <c r="C13561" t="s">
        <v>181</v>
      </c>
      <c r="D13561" s="73">
        <f t="shared" si="720"/>
        <v>55.814839999999997</v>
      </c>
      <c r="E13561" s="73">
        <f t="shared" si="721"/>
        <v>52.840989999999998</v>
      </c>
      <c r="F13561" s="73">
        <f t="shared" si="722"/>
        <v>58.747570000000003</v>
      </c>
      <c r="H13561" s="72">
        <v>55.814839999999997</v>
      </c>
      <c r="I13561" s="75">
        <v>52.840989999999998</v>
      </c>
      <c r="J13561" s="75">
        <v>58.747570000000003</v>
      </c>
      <c r="K13561" s="72">
        <v>0</v>
      </c>
    </row>
    <row r="13562" spans="1:11" x14ac:dyDescent="0.25">
      <c r="A13562" s="66" t="s">
        <v>415</v>
      </c>
      <c r="B13562" s="66" t="s">
        <v>379</v>
      </c>
      <c r="C13562" t="s">
        <v>105</v>
      </c>
      <c r="D13562" s="73">
        <f t="shared" si="720"/>
        <v>63.989170000000001</v>
      </c>
      <c r="E13562" s="73">
        <f t="shared" si="721"/>
        <v>57.090049999999998</v>
      </c>
      <c r="F13562" s="73">
        <f t="shared" si="722"/>
        <v>70.355029999999999</v>
      </c>
      <c r="H13562" s="72">
        <v>63.989170000000001</v>
      </c>
      <c r="I13562" s="75">
        <v>57.090049999999998</v>
      </c>
      <c r="J13562" s="75">
        <v>70.355029999999999</v>
      </c>
      <c r="K13562" s="72">
        <v>0</v>
      </c>
    </row>
    <row r="13563" spans="1:11" x14ac:dyDescent="0.25">
      <c r="A13563" s="66" t="s">
        <v>415</v>
      </c>
      <c r="B13563" s="66" t="s">
        <v>379</v>
      </c>
      <c r="C13563" t="s">
        <v>111</v>
      </c>
      <c r="D13563" s="73">
        <f t="shared" si="720"/>
        <v>37.700980000000001</v>
      </c>
      <c r="E13563" s="73">
        <f t="shared" si="721"/>
        <v>31.903300000000002</v>
      </c>
      <c r="F13563" s="73">
        <f t="shared" si="722"/>
        <v>43.873429999999999</v>
      </c>
      <c r="H13563" s="72">
        <v>37.700980000000001</v>
      </c>
      <c r="I13563" s="75">
        <v>31.903300000000002</v>
      </c>
      <c r="J13563" s="75">
        <v>43.873429999999999</v>
      </c>
      <c r="K13563" s="72">
        <v>0</v>
      </c>
    </row>
    <row r="13564" spans="1:11" x14ac:dyDescent="0.25">
      <c r="A13564" s="66" t="s">
        <v>415</v>
      </c>
      <c r="B13564" s="66" t="s">
        <v>379</v>
      </c>
      <c r="C13564" t="s">
        <v>119</v>
      </c>
      <c r="D13564" s="73">
        <f t="shared" si="720"/>
        <v>57.233629999999998</v>
      </c>
      <c r="E13564" s="73">
        <f t="shared" si="721"/>
        <v>49.456429999999997</v>
      </c>
      <c r="F13564" s="73">
        <f t="shared" si="722"/>
        <v>64.669039999999995</v>
      </c>
      <c r="H13564" s="72">
        <v>57.233629999999998</v>
      </c>
      <c r="I13564" s="75">
        <v>49.456429999999997</v>
      </c>
      <c r="J13564" s="75">
        <v>64.669039999999995</v>
      </c>
      <c r="K13564" s="72">
        <v>0</v>
      </c>
    </row>
    <row r="13565" spans="1:11" x14ac:dyDescent="0.25">
      <c r="A13565" s="66" t="s">
        <v>415</v>
      </c>
      <c r="B13565" s="66" t="s">
        <v>379</v>
      </c>
      <c r="C13565" t="s">
        <v>132</v>
      </c>
      <c r="D13565" s="73">
        <f t="shared" si="720"/>
        <v>61.086880000000001</v>
      </c>
      <c r="E13565" s="73">
        <f t="shared" si="721"/>
        <v>52.877029999999998</v>
      </c>
      <c r="F13565" s="73">
        <f t="shared" si="722"/>
        <v>68.712710000000001</v>
      </c>
      <c r="H13565" s="72">
        <v>61.086880000000001</v>
      </c>
      <c r="I13565" s="75">
        <v>52.877029999999998</v>
      </c>
      <c r="J13565" s="75">
        <v>68.712710000000001</v>
      </c>
      <c r="K13565" s="72">
        <v>0</v>
      </c>
    </row>
    <row r="13566" spans="1:11" x14ac:dyDescent="0.25">
      <c r="A13566" s="66" t="s">
        <v>415</v>
      </c>
      <c r="B13566" s="66" t="s">
        <v>379</v>
      </c>
      <c r="C13566" t="s">
        <v>134</v>
      </c>
      <c r="D13566" s="73">
        <f t="shared" si="720"/>
        <v>42.511949999999999</v>
      </c>
      <c r="E13566" s="73">
        <f t="shared" si="721"/>
        <v>37.09196</v>
      </c>
      <c r="F13566" s="73">
        <f t="shared" si="722"/>
        <v>48.11815</v>
      </c>
      <c r="H13566" s="72">
        <v>42.511949999999999</v>
      </c>
      <c r="I13566" s="75">
        <v>37.09196</v>
      </c>
      <c r="J13566" s="75">
        <v>48.11815</v>
      </c>
      <c r="K13566" s="72">
        <v>0</v>
      </c>
    </row>
    <row r="13567" spans="1:11" x14ac:dyDescent="0.25">
      <c r="A13567" s="66" t="s">
        <v>415</v>
      </c>
      <c r="B13567" s="66" t="s">
        <v>379</v>
      </c>
      <c r="C13567" t="s">
        <v>143</v>
      </c>
      <c r="D13567" s="73">
        <f t="shared" si="720"/>
        <v>58.297879999999999</v>
      </c>
      <c r="E13567" s="73">
        <f t="shared" si="721"/>
        <v>51.305100000000003</v>
      </c>
      <c r="F13567" s="73">
        <f t="shared" si="722"/>
        <v>64.972070000000002</v>
      </c>
      <c r="H13567" s="72">
        <v>58.297879999999999</v>
      </c>
      <c r="I13567" s="75">
        <v>51.305100000000003</v>
      </c>
      <c r="J13567" s="75">
        <v>64.972070000000002</v>
      </c>
      <c r="K13567" s="72">
        <v>0</v>
      </c>
    </row>
    <row r="13568" spans="1:11" x14ac:dyDescent="0.25">
      <c r="A13568" s="66" t="s">
        <v>415</v>
      </c>
      <c r="B13568" s="66" t="s">
        <v>379</v>
      </c>
      <c r="C13568" t="s">
        <v>145</v>
      </c>
      <c r="D13568" s="73">
        <f t="shared" si="720"/>
        <v>59.997869999999999</v>
      </c>
      <c r="E13568" s="73">
        <f t="shared" si="721"/>
        <v>52.780270000000002</v>
      </c>
      <c r="F13568" s="73">
        <f t="shared" si="722"/>
        <v>66.806070000000005</v>
      </c>
      <c r="H13568" s="72">
        <v>59.997869999999999</v>
      </c>
      <c r="I13568" s="75">
        <v>52.780270000000002</v>
      </c>
      <c r="J13568" s="75">
        <v>66.806070000000005</v>
      </c>
      <c r="K13568" s="72">
        <v>0</v>
      </c>
    </row>
    <row r="13569" spans="1:11" x14ac:dyDescent="0.25">
      <c r="A13569" s="66" t="s">
        <v>415</v>
      </c>
      <c r="B13569" s="66" t="s">
        <v>379</v>
      </c>
      <c r="C13569" t="s">
        <v>146</v>
      </c>
      <c r="D13569" s="73">
        <f t="shared" si="720"/>
        <v>50.297319999999999</v>
      </c>
      <c r="E13569" s="73">
        <f t="shared" si="721"/>
        <v>42.98518</v>
      </c>
      <c r="F13569" s="73">
        <f t="shared" si="722"/>
        <v>57.596769999999999</v>
      </c>
      <c r="H13569" s="72">
        <v>50.297319999999999</v>
      </c>
      <c r="I13569" s="75">
        <v>42.98518</v>
      </c>
      <c r="J13569" s="75">
        <v>57.596769999999999</v>
      </c>
      <c r="K13569" s="72">
        <v>0</v>
      </c>
    </row>
    <row r="13570" spans="1:11" x14ac:dyDescent="0.25">
      <c r="A13570" s="66" t="s">
        <v>415</v>
      </c>
      <c r="B13570" s="66" t="s">
        <v>379</v>
      </c>
      <c r="C13570" t="s">
        <v>151</v>
      </c>
      <c r="D13570" s="73">
        <f t="shared" si="720"/>
        <v>54.625210000000003</v>
      </c>
      <c r="E13570" s="73">
        <f t="shared" si="721"/>
        <v>47.6479</v>
      </c>
      <c r="F13570" s="73">
        <f t="shared" si="722"/>
        <v>61.425440000000002</v>
      </c>
      <c r="H13570" s="72">
        <v>54.625210000000003</v>
      </c>
      <c r="I13570" s="75">
        <v>47.6479</v>
      </c>
      <c r="J13570" s="75">
        <v>61.425440000000002</v>
      </c>
      <c r="K13570" s="72">
        <v>0</v>
      </c>
    </row>
    <row r="13571" spans="1:11" x14ac:dyDescent="0.25">
      <c r="A13571" s="66" t="s">
        <v>415</v>
      </c>
      <c r="B13571" s="66" t="s">
        <v>379</v>
      </c>
      <c r="C13571" t="s">
        <v>153</v>
      </c>
      <c r="D13571" s="73">
        <f t="shared" si="720"/>
        <v>51.583880000000001</v>
      </c>
      <c r="E13571" s="73">
        <f t="shared" si="721"/>
        <v>44.242609999999999</v>
      </c>
      <c r="F13571" s="73">
        <f t="shared" si="722"/>
        <v>58.857410000000002</v>
      </c>
      <c r="H13571" s="72">
        <v>51.583880000000001</v>
      </c>
      <c r="I13571" s="75">
        <v>44.242609999999999</v>
      </c>
      <c r="J13571" s="75">
        <v>58.857410000000002</v>
      </c>
      <c r="K13571" s="72">
        <v>0</v>
      </c>
    </row>
    <row r="13572" spans="1:11" x14ac:dyDescent="0.25">
      <c r="A13572" s="66" t="s">
        <v>415</v>
      </c>
      <c r="B13572" s="66" t="s">
        <v>379</v>
      </c>
      <c r="C13572" t="s">
        <v>158</v>
      </c>
      <c r="D13572" s="73">
        <f t="shared" si="720"/>
        <v>70.151470000000003</v>
      </c>
      <c r="E13572" s="73">
        <f t="shared" si="721"/>
        <v>63.564</v>
      </c>
      <c r="F13572" s="73">
        <f t="shared" si="722"/>
        <v>75.997680000000003</v>
      </c>
      <c r="H13572" s="72">
        <v>70.151470000000003</v>
      </c>
      <c r="I13572" s="75">
        <v>63.564</v>
      </c>
      <c r="J13572" s="75">
        <v>75.997680000000003</v>
      </c>
      <c r="K13572" s="72">
        <v>0</v>
      </c>
    </row>
    <row r="13573" spans="1:11" x14ac:dyDescent="0.25">
      <c r="A13573" s="66" t="s">
        <v>415</v>
      </c>
      <c r="B13573" s="66" t="s">
        <v>379</v>
      </c>
      <c r="C13573" t="s">
        <v>175</v>
      </c>
      <c r="D13573" s="73">
        <f t="shared" si="720"/>
        <v>49.19614</v>
      </c>
      <c r="E13573" s="73">
        <f t="shared" si="721"/>
        <v>43.401090000000003</v>
      </c>
      <c r="F13573" s="73">
        <f t="shared" si="722"/>
        <v>55.012880000000003</v>
      </c>
      <c r="H13573" s="72">
        <v>49.19614</v>
      </c>
      <c r="I13573" s="75">
        <v>43.401090000000003</v>
      </c>
      <c r="J13573" s="75">
        <v>55.012880000000003</v>
      </c>
      <c r="K13573" s="72">
        <v>0</v>
      </c>
    </row>
    <row r="13574" spans="1:11" x14ac:dyDescent="0.25">
      <c r="A13574" s="66" t="s">
        <v>415</v>
      </c>
      <c r="B13574" s="66" t="s">
        <v>379</v>
      </c>
      <c r="C13574" t="s">
        <v>177</v>
      </c>
      <c r="D13574" s="73">
        <f t="shared" si="720"/>
        <v>52.704859999999996</v>
      </c>
      <c r="E13574" s="73">
        <f t="shared" si="721"/>
        <v>46.545630000000003</v>
      </c>
      <c r="F13574" s="73">
        <f t="shared" si="722"/>
        <v>58.782850000000003</v>
      </c>
      <c r="H13574" s="72">
        <v>52.704859999999996</v>
      </c>
      <c r="I13574" s="75">
        <v>46.545630000000003</v>
      </c>
      <c r="J13574" s="75">
        <v>58.782850000000003</v>
      </c>
      <c r="K13574" s="72">
        <v>0</v>
      </c>
    </row>
    <row r="13575" spans="1:11" x14ac:dyDescent="0.25">
      <c r="A13575" s="66" t="s">
        <v>415</v>
      </c>
      <c r="B13575" s="66" t="s">
        <v>379</v>
      </c>
      <c r="C13575" t="s">
        <v>178</v>
      </c>
      <c r="D13575" s="73">
        <f t="shared" si="720"/>
        <v>62.986870000000003</v>
      </c>
      <c r="E13575" s="73">
        <f t="shared" si="721"/>
        <v>54.78669</v>
      </c>
      <c r="F13575" s="73">
        <f t="shared" si="722"/>
        <v>70.500590000000003</v>
      </c>
      <c r="H13575" s="72">
        <v>62.986870000000003</v>
      </c>
      <c r="I13575" s="75">
        <v>54.78669</v>
      </c>
      <c r="J13575" s="75">
        <v>70.500590000000003</v>
      </c>
      <c r="K13575" s="72">
        <v>0</v>
      </c>
    </row>
    <row r="13576" spans="1:11" x14ac:dyDescent="0.25">
      <c r="A13576" s="66" t="s">
        <v>415</v>
      </c>
      <c r="B13576" s="66" t="s">
        <v>379</v>
      </c>
      <c r="C13576" t="s">
        <v>182</v>
      </c>
      <c r="D13576" s="73">
        <f t="shared" si="720"/>
        <v>52.774880000000003</v>
      </c>
      <c r="E13576" s="73">
        <f t="shared" si="721"/>
        <v>50.803400000000003</v>
      </c>
      <c r="F13576" s="73">
        <f t="shared" si="722"/>
        <v>54.737740000000002</v>
      </c>
      <c r="H13576" s="72">
        <v>52.774880000000003</v>
      </c>
      <c r="I13576" s="75">
        <v>50.803400000000003</v>
      </c>
      <c r="J13576" s="75">
        <v>54.737740000000002</v>
      </c>
      <c r="K13576" s="72">
        <v>0</v>
      </c>
    </row>
    <row r="13577" spans="1:11" x14ac:dyDescent="0.25">
      <c r="A13577" s="66" t="s">
        <v>415</v>
      </c>
      <c r="B13577" s="66" t="s">
        <v>379</v>
      </c>
      <c r="C13577" t="s">
        <v>108</v>
      </c>
      <c r="D13577" s="73">
        <f t="shared" si="720"/>
        <v>62.701500000000003</v>
      </c>
      <c r="E13577" s="73">
        <f t="shared" si="721"/>
        <v>53.328389999999999</v>
      </c>
      <c r="F13577" s="73">
        <f t="shared" si="722"/>
        <v>71.208489999999998</v>
      </c>
      <c r="H13577" s="72">
        <v>62.701500000000003</v>
      </c>
      <c r="I13577" s="75">
        <v>53.328389999999999</v>
      </c>
      <c r="J13577" s="75">
        <v>71.208489999999998</v>
      </c>
      <c r="K13577" s="72">
        <v>0</v>
      </c>
    </row>
    <row r="13578" spans="1:11" x14ac:dyDescent="0.25">
      <c r="A13578" s="66" t="s">
        <v>415</v>
      </c>
      <c r="B13578" s="66" t="s">
        <v>379</v>
      </c>
      <c r="C13578" t="s">
        <v>114</v>
      </c>
      <c r="D13578" s="73">
        <f t="shared" si="720"/>
        <v>61.645029999999998</v>
      </c>
      <c r="E13578" s="73">
        <f t="shared" si="721"/>
        <v>55.076140000000002</v>
      </c>
      <c r="F13578" s="73">
        <f t="shared" si="722"/>
        <v>67.814710000000005</v>
      </c>
      <c r="H13578" s="72">
        <v>61.645029999999998</v>
      </c>
      <c r="I13578" s="75">
        <v>55.076140000000002</v>
      </c>
      <c r="J13578" s="75">
        <v>67.814710000000005</v>
      </c>
      <c r="K13578" s="72">
        <v>0</v>
      </c>
    </row>
    <row r="13579" spans="1:11" x14ac:dyDescent="0.25">
      <c r="A13579" s="66" t="s">
        <v>415</v>
      </c>
      <c r="B13579" s="66" t="s">
        <v>379</v>
      </c>
      <c r="C13579" t="s">
        <v>115</v>
      </c>
      <c r="D13579" s="73">
        <f t="shared" si="720"/>
        <v>46.496130000000001</v>
      </c>
      <c r="E13579" s="73">
        <f t="shared" si="721"/>
        <v>39.967559999999999</v>
      </c>
      <c r="F13579" s="73">
        <f t="shared" si="722"/>
        <v>53.147019999999998</v>
      </c>
      <c r="H13579" s="72">
        <v>46.496130000000001</v>
      </c>
      <c r="I13579" s="75">
        <v>39.967559999999999</v>
      </c>
      <c r="J13579" s="75">
        <v>53.147019999999998</v>
      </c>
      <c r="K13579" s="72">
        <v>0</v>
      </c>
    </row>
    <row r="13580" spans="1:11" x14ac:dyDescent="0.25">
      <c r="A13580" s="66" t="s">
        <v>415</v>
      </c>
      <c r="B13580" s="66" t="s">
        <v>379</v>
      </c>
      <c r="C13580" t="s">
        <v>121</v>
      </c>
      <c r="D13580" s="73">
        <f t="shared" si="720"/>
        <v>59.151629999999997</v>
      </c>
      <c r="E13580" s="73">
        <f t="shared" si="721"/>
        <v>52.929540000000003</v>
      </c>
      <c r="F13580" s="73">
        <f t="shared" si="722"/>
        <v>65.09366</v>
      </c>
      <c r="H13580" s="72">
        <v>59.151629999999997</v>
      </c>
      <c r="I13580" s="75">
        <v>52.929540000000003</v>
      </c>
      <c r="J13580" s="75">
        <v>65.09366</v>
      </c>
      <c r="K13580" s="72">
        <v>0</v>
      </c>
    </row>
    <row r="13581" spans="1:11" x14ac:dyDescent="0.25">
      <c r="A13581" s="66" t="s">
        <v>415</v>
      </c>
      <c r="B13581" s="66" t="s">
        <v>379</v>
      </c>
      <c r="C13581" t="s">
        <v>123</v>
      </c>
      <c r="D13581" s="73">
        <f t="shared" si="720"/>
        <v>51.501040000000003</v>
      </c>
      <c r="E13581" s="73">
        <f t="shared" si="721"/>
        <v>43.756219999999999</v>
      </c>
      <c r="F13581" s="73">
        <f t="shared" si="722"/>
        <v>59.174419999999998</v>
      </c>
      <c r="H13581" s="72">
        <v>51.501040000000003</v>
      </c>
      <c r="I13581" s="75">
        <v>43.756219999999999</v>
      </c>
      <c r="J13581" s="75">
        <v>59.174419999999998</v>
      </c>
      <c r="K13581" s="72">
        <v>0</v>
      </c>
    </row>
    <row r="13582" spans="1:11" x14ac:dyDescent="0.25">
      <c r="A13582" s="66" t="s">
        <v>415</v>
      </c>
      <c r="B13582" s="66" t="s">
        <v>379</v>
      </c>
      <c r="C13582" t="s">
        <v>127</v>
      </c>
      <c r="D13582" s="73">
        <f t="shared" si="720"/>
        <v>43.187910000000002</v>
      </c>
      <c r="E13582" s="73">
        <f t="shared" si="721"/>
        <v>36.287550000000003</v>
      </c>
      <c r="F13582" s="73">
        <f t="shared" si="722"/>
        <v>50.363199999999999</v>
      </c>
      <c r="H13582" s="72">
        <v>43.187910000000002</v>
      </c>
      <c r="I13582" s="75">
        <v>36.287550000000003</v>
      </c>
      <c r="J13582" s="75">
        <v>50.363199999999999</v>
      </c>
      <c r="K13582" s="72">
        <v>0</v>
      </c>
    </row>
    <row r="13583" spans="1:11" x14ac:dyDescent="0.25">
      <c r="A13583" s="66" t="s">
        <v>415</v>
      </c>
      <c r="B13583" s="66" t="s">
        <v>379</v>
      </c>
      <c r="C13583" t="s">
        <v>136</v>
      </c>
      <c r="D13583" s="73">
        <f t="shared" si="720"/>
        <v>53.479860000000002</v>
      </c>
      <c r="E13583" s="73">
        <f t="shared" si="721"/>
        <v>45.070650000000001</v>
      </c>
      <c r="F13583" s="73">
        <f t="shared" si="722"/>
        <v>61.695799999999998</v>
      </c>
      <c r="H13583" s="72">
        <v>53.479860000000002</v>
      </c>
      <c r="I13583" s="75">
        <v>45.070650000000001</v>
      </c>
      <c r="J13583" s="75">
        <v>61.695799999999998</v>
      </c>
      <c r="K13583" s="72">
        <v>0</v>
      </c>
    </row>
    <row r="13584" spans="1:11" x14ac:dyDescent="0.25">
      <c r="A13584" s="66" t="s">
        <v>415</v>
      </c>
      <c r="B13584" s="66" t="s">
        <v>379</v>
      </c>
      <c r="C13584" t="s">
        <v>154</v>
      </c>
      <c r="D13584" s="73">
        <f t="shared" si="720"/>
        <v>66.773399999999995</v>
      </c>
      <c r="E13584" s="73">
        <f t="shared" si="721"/>
        <v>58.600920000000002</v>
      </c>
      <c r="F13584" s="73">
        <f t="shared" si="722"/>
        <v>74.047060000000002</v>
      </c>
      <c r="H13584" s="72">
        <v>66.773399999999995</v>
      </c>
      <c r="I13584" s="75">
        <v>58.600920000000002</v>
      </c>
      <c r="J13584" s="75">
        <v>74.047060000000002</v>
      </c>
      <c r="K13584" s="72">
        <v>0</v>
      </c>
    </row>
    <row r="13585" spans="1:11" x14ac:dyDescent="0.25">
      <c r="A13585" s="66" t="s">
        <v>415</v>
      </c>
      <c r="B13585" s="66" t="s">
        <v>379</v>
      </c>
      <c r="C13585" t="s">
        <v>160</v>
      </c>
      <c r="D13585" s="73">
        <f t="shared" si="720"/>
        <v>50.79354</v>
      </c>
      <c r="E13585" s="73">
        <f t="shared" si="721"/>
        <v>41.746659999999999</v>
      </c>
      <c r="F13585" s="73">
        <f t="shared" si="722"/>
        <v>59.78875</v>
      </c>
      <c r="H13585" s="72">
        <v>50.79354</v>
      </c>
      <c r="I13585" s="75">
        <v>41.746659999999999</v>
      </c>
      <c r="J13585" s="75">
        <v>59.78875</v>
      </c>
      <c r="K13585" s="72">
        <v>0</v>
      </c>
    </row>
    <row r="13586" spans="1:11" x14ac:dyDescent="0.25">
      <c r="A13586" s="66" t="s">
        <v>415</v>
      </c>
      <c r="B13586" s="66" t="s">
        <v>379</v>
      </c>
      <c r="C13586" t="s">
        <v>165</v>
      </c>
      <c r="D13586" s="73">
        <f t="shared" si="720"/>
        <v>59.507300000000001</v>
      </c>
      <c r="E13586" s="73">
        <f t="shared" si="721"/>
        <v>51.606360000000002</v>
      </c>
      <c r="F13586" s="73">
        <f t="shared" si="722"/>
        <v>66.944540000000003</v>
      </c>
      <c r="H13586" s="72">
        <v>59.507300000000001</v>
      </c>
      <c r="I13586" s="75">
        <v>51.606360000000002</v>
      </c>
      <c r="J13586" s="75">
        <v>66.944540000000003</v>
      </c>
      <c r="K13586" s="72">
        <v>0</v>
      </c>
    </row>
    <row r="13587" spans="1:11" x14ac:dyDescent="0.25">
      <c r="A13587" s="66" t="s">
        <v>415</v>
      </c>
      <c r="B13587" s="66" t="s">
        <v>379</v>
      </c>
      <c r="C13587" t="s">
        <v>183</v>
      </c>
      <c r="D13587" s="73">
        <f t="shared" si="720"/>
        <v>54.454790000000003</v>
      </c>
      <c r="E13587" s="73">
        <f t="shared" si="721"/>
        <v>51.797400000000003</v>
      </c>
      <c r="F13587" s="73">
        <f t="shared" si="722"/>
        <v>57.087060000000001</v>
      </c>
      <c r="H13587" s="72">
        <v>54.454790000000003</v>
      </c>
      <c r="I13587" s="75">
        <v>51.797400000000003</v>
      </c>
      <c r="J13587" s="75">
        <v>57.087060000000001</v>
      </c>
      <c r="K13587" s="72">
        <v>0</v>
      </c>
    </row>
    <row r="13588" spans="1:11" x14ac:dyDescent="0.25">
      <c r="A13588" s="66" t="s">
        <v>415</v>
      </c>
      <c r="B13588" s="66" t="s">
        <v>379</v>
      </c>
      <c r="C13588" t="s">
        <v>117</v>
      </c>
      <c r="D13588" s="73">
        <f t="shared" si="720"/>
        <v>72.591899999999995</v>
      </c>
      <c r="E13588" s="73">
        <f t="shared" si="721"/>
        <v>61.898069999999997</v>
      </c>
      <c r="F13588" s="73">
        <f t="shared" si="722"/>
        <v>81.19614</v>
      </c>
      <c r="H13588" s="72">
        <v>72.591899999999995</v>
      </c>
      <c r="I13588" s="75">
        <v>61.898069999999997</v>
      </c>
      <c r="J13588" s="75">
        <v>81.19614</v>
      </c>
      <c r="K13588" s="72">
        <v>0</v>
      </c>
    </row>
    <row r="13589" spans="1:11" x14ac:dyDescent="0.25">
      <c r="A13589" s="66" t="s">
        <v>415</v>
      </c>
      <c r="B13589" s="66" t="s">
        <v>379</v>
      </c>
      <c r="C13589" t="s">
        <v>118</v>
      </c>
      <c r="D13589" s="73">
        <f t="shared" si="720"/>
        <v>75.902690000000007</v>
      </c>
      <c r="E13589" s="73">
        <f t="shared" si="721"/>
        <v>67.142439999999993</v>
      </c>
      <c r="F13589" s="73">
        <f t="shared" si="722"/>
        <v>82.921430000000001</v>
      </c>
      <c r="H13589" s="72">
        <v>75.902690000000007</v>
      </c>
      <c r="I13589" s="75">
        <v>67.142439999999993</v>
      </c>
      <c r="J13589" s="75">
        <v>82.921430000000001</v>
      </c>
      <c r="K13589" s="72">
        <v>0</v>
      </c>
    </row>
    <row r="13590" spans="1:11" x14ac:dyDescent="0.25">
      <c r="A13590" s="66" t="s">
        <v>415</v>
      </c>
      <c r="B13590" s="66" t="s">
        <v>379</v>
      </c>
      <c r="C13590" t="s">
        <v>124</v>
      </c>
      <c r="D13590" s="73">
        <f t="shared" si="720"/>
        <v>70.329629999999995</v>
      </c>
      <c r="E13590" s="73">
        <f t="shared" si="721"/>
        <v>62.213149999999999</v>
      </c>
      <c r="F13590" s="73">
        <f t="shared" si="722"/>
        <v>77.337770000000006</v>
      </c>
      <c r="H13590" s="72">
        <v>70.329629999999995</v>
      </c>
      <c r="I13590" s="75">
        <v>62.213149999999999</v>
      </c>
      <c r="J13590" s="75">
        <v>77.337770000000006</v>
      </c>
      <c r="K13590" s="72">
        <v>0</v>
      </c>
    </row>
    <row r="13591" spans="1:11" x14ac:dyDescent="0.25">
      <c r="A13591" s="66" t="s">
        <v>415</v>
      </c>
      <c r="B13591" s="66" t="s">
        <v>379</v>
      </c>
      <c r="C13591" t="s">
        <v>128</v>
      </c>
      <c r="D13591" s="73">
        <f t="shared" si="720"/>
        <v>71.214160000000007</v>
      </c>
      <c r="E13591" s="73">
        <f t="shared" si="721"/>
        <v>63.831629999999997</v>
      </c>
      <c r="F13591" s="73">
        <f t="shared" si="722"/>
        <v>77.618170000000006</v>
      </c>
      <c r="H13591" s="72">
        <v>71.214160000000007</v>
      </c>
      <c r="I13591" s="75">
        <v>63.831629999999997</v>
      </c>
      <c r="J13591" s="75">
        <v>77.618170000000006</v>
      </c>
      <c r="K13591" s="72">
        <v>0</v>
      </c>
    </row>
    <row r="13592" spans="1:11" x14ac:dyDescent="0.25">
      <c r="A13592" s="66" t="s">
        <v>415</v>
      </c>
      <c r="B13592" s="66" t="s">
        <v>379</v>
      </c>
      <c r="C13592" t="s">
        <v>156</v>
      </c>
      <c r="D13592" s="73">
        <f t="shared" si="720"/>
        <v>85.094949999999997</v>
      </c>
      <c r="E13592" s="73">
        <f t="shared" si="721"/>
        <v>79.375060000000005</v>
      </c>
      <c r="F13592" s="73">
        <f t="shared" si="722"/>
        <v>89.439599999999999</v>
      </c>
      <c r="H13592" s="72">
        <v>85.094949999999997</v>
      </c>
      <c r="I13592" s="75">
        <v>79.375060000000005</v>
      </c>
      <c r="J13592" s="75">
        <v>89.439599999999999</v>
      </c>
      <c r="K13592" s="72">
        <v>0</v>
      </c>
    </row>
    <row r="13593" spans="1:11" x14ac:dyDescent="0.25">
      <c r="A13593" s="66" t="s">
        <v>415</v>
      </c>
      <c r="B13593" s="66" t="s">
        <v>379</v>
      </c>
      <c r="C13593" t="s">
        <v>162</v>
      </c>
      <c r="D13593" s="73">
        <f t="shared" si="720"/>
        <v>79.681830000000005</v>
      </c>
      <c r="E13593" s="73">
        <f t="shared" si="721"/>
        <v>62.890419999999999</v>
      </c>
      <c r="F13593" s="73">
        <f t="shared" si="722"/>
        <v>90.074529999999996</v>
      </c>
      <c r="H13593" s="72">
        <v>79.681830000000005</v>
      </c>
      <c r="I13593" s="75">
        <v>62.890419999999999</v>
      </c>
      <c r="J13593" s="75">
        <v>90.074529999999996</v>
      </c>
      <c r="K13593" s="72">
        <v>0</v>
      </c>
    </row>
    <row r="13594" spans="1:11" x14ac:dyDescent="0.25">
      <c r="A13594" s="66" t="s">
        <v>415</v>
      </c>
      <c r="B13594" s="66" t="s">
        <v>379</v>
      </c>
      <c r="C13594" t="s">
        <v>164</v>
      </c>
      <c r="D13594" s="73">
        <f t="shared" si="720"/>
        <v>78.920109999999994</v>
      </c>
      <c r="E13594" s="73">
        <f t="shared" si="721"/>
        <v>70.734350000000006</v>
      </c>
      <c r="F13594" s="73">
        <f t="shared" si="722"/>
        <v>85.292349999999999</v>
      </c>
      <c r="H13594" s="72">
        <v>78.920109999999994</v>
      </c>
      <c r="I13594" s="75">
        <v>70.734350000000006</v>
      </c>
      <c r="J13594" s="75">
        <v>85.292349999999999</v>
      </c>
      <c r="K13594" s="72">
        <v>0</v>
      </c>
    </row>
    <row r="13595" spans="1:11" x14ac:dyDescent="0.25">
      <c r="A13595" s="66" t="s">
        <v>415</v>
      </c>
      <c r="B13595" s="66" t="s">
        <v>379</v>
      </c>
      <c r="C13595" t="s">
        <v>167</v>
      </c>
      <c r="D13595" s="73">
        <f t="shared" si="720"/>
        <v>78.415319999999994</v>
      </c>
      <c r="E13595" s="73">
        <f t="shared" si="721"/>
        <v>70.969399999999993</v>
      </c>
      <c r="F13595" s="73">
        <f t="shared" si="722"/>
        <v>84.372010000000003</v>
      </c>
      <c r="H13595" s="72">
        <v>78.415319999999994</v>
      </c>
      <c r="I13595" s="75">
        <v>70.969399999999993</v>
      </c>
      <c r="J13595" s="75">
        <v>84.372010000000003</v>
      </c>
      <c r="K13595" s="72">
        <v>0</v>
      </c>
    </row>
    <row r="13596" spans="1:11" x14ac:dyDescent="0.25">
      <c r="A13596" s="66" t="s">
        <v>415</v>
      </c>
      <c r="B13596" s="66" t="s">
        <v>379</v>
      </c>
      <c r="C13596" t="s">
        <v>171</v>
      </c>
      <c r="D13596" s="73">
        <f t="shared" si="720"/>
        <v>82.138069999999999</v>
      </c>
      <c r="E13596" s="73">
        <f t="shared" si="721"/>
        <v>77.180449999999993</v>
      </c>
      <c r="F13596" s="73">
        <f t="shared" si="722"/>
        <v>86.21105</v>
      </c>
      <c r="H13596" s="72">
        <v>82.138069999999999</v>
      </c>
      <c r="I13596" s="75">
        <v>77.180449999999993</v>
      </c>
      <c r="J13596" s="75">
        <v>86.21105</v>
      </c>
      <c r="K13596" s="72">
        <v>0</v>
      </c>
    </row>
    <row r="13597" spans="1:11" x14ac:dyDescent="0.25">
      <c r="A13597" s="66" t="s">
        <v>415</v>
      </c>
      <c r="B13597" s="66" t="s">
        <v>379</v>
      </c>
      <c r="C13597" t="s">
        <v>184</v>
      </c>
      <c r="D13597" s="73">
        <f t="shared" si="720"/>
        <v>74.427760000000006</v>
      </c>
      <c r="E13597" s="73">
        <f t="shared" si="721"/>
        <v>69.832679999999996</v>
      </c>
      <c r="F13597" s="73">
        <f t="shared" si="722"/>
        <v>78.538020000000003</v>
      </c>
      <c r="H13597" s="72">
        <v>74.427760000000006</v>
      </c>
      <c r="I13597" s="75">
        <v>69.832679999999996</v>
      </c>
      <c r="J13597" s="75">
        <v>78.538020000000003</v>
      </c>
      <c r="K13597" s="72">
        <v>0</v>
      </c>
    </row>
    <row r="13598" spans="1:11" x14ac:dyDescent="0.25">
      <c r="A13598" s="66" t="s">
        <v>415</v>
      </c>
      <c r="B13598" s="66" t="s">
        <v>379</v>
      </c>
      <c r="C13598" t="s">
        <v>106</v>
      </c>
      <c r="D13598" s="73">
        <f t="shared" si="720"/>
        <v>66.507440000000003</v>
      </c>
      <c r="E13598" s="73">
        <f t="shared" si="721"/>
        <v>55.512419999999999</v>
      </c>
      <c r="F13598" s="73">
        <f t="shared" si="722"/>
        <v>75.961770000000001</v>
      </c>
      <c r="H13598" s="72">
        <v>66.507440000000003</v>
      </c>
      <c r="I13598" s="75">
        <v>55.512419999999999</v>
      </c>
      <c r="J13598" s="75">
        <v>75.961770000000001</v>
      </c>
      <c r="K13598" s="72">
        <v>0</v>
      </c>
    </row>
    <row r="13599" spans="1:11" x14ac:dyDescent="0.25">
      <c r="A13599" s="66" t="s">
        <v>415</v>
      </c>
      <c r="B13599" s="66" t="s">
        <v>379</v>
      </c>
      <c r="C13599" t="s">
        <v>107</v>
      </c>
      <c r="D13599" s="73">
        <f t="shared" si="720"/>
        <v>65.550139999999999</v>
      </c>
      <c r="E13599" s="73">
        <f t="shared" si="721"/>
        <v>55.278489999999998</v>
      </c>
      <c r="F13599" s="73">
        <f t="shared" si="722"/>
        <v>74.548820000000006</v>
      </c>
      <c r="H13599" s="72">
        <v>65.550139999999999</v>
      </c>
      <c r="I13599" s="75">
        <v>55.278489999999998</v>
      </c>
      <c r="J13599" s="75">
        <v>74.548820000000006</v>
      </c>
      <c r="K13599" s="72">
        <v>0</v>
      </c>
    </row>
    <row r="13600" spans="1:11" x14ac:dyDescent="0.25">
      <c r="A13600" s="66" t="s">
        <v>415</v>
      </c>
      <c r="B13600" s="66" t="s">
        <v>379</v>
      </c>
      <c r="C13600" t="s">
        <v>120</v>
      </c>
      <c r="D13600" s="73">
        <f t="shared" si="720"/>
        <v>79.498000000000005</v>
      </c>
      <c r="E13600" s="73">
        <f t="shared" si="721"/>
        <v>74.70505</v>
      </c>
      <c r="F13600" s="73">
        <f t="shared" si="722"/>
        <v>83.582350000000005</v>
      </c>
      <c r="H13600" s="72">
        <v>79.498000000000005</v>
      </c>
      <c r="I13600" s="75">
        <v>74.70505</v>
      </c>
      <c r="J13600" s="75">
        <v>83.582350000000005</v>
      </c>
      <c r="K13600" s="72">
        <v>0</v>
      </c>
    </row>
    <row r="13601" spans="1:11" x14ac:dyDescent="0.25">
      <c r="A13601" s="66" t="s">
        <v>415</v>
      </c>
      <c r="B13601" s="66" t="s">
        <v>379</v>
      </c>
      <c r="C13601" t="s">
        <v>138</v>
      </c>
      <c r="D13601" s="73">
        <f t="shared" si="720"/>
        <v>60.353920000000002</v>
      </c>
      <c r="E13601" s="73">
        <f t="shared" si="721"/>
        <v>50.268999999999998</v>
      </c>
      <c r="F13601" s="73">
        <f t="shared" si="722"/>
        <v>69.629300000000001</v>
      </c>
      <c r="H13601" s="72">
        <v>60.353920000000002</v>
      </c>
      <c r="I13601" s="75">
        <v>50.268999999999998</v>
      </c>
      <c r="J13601" s="75">
        <v>69.629300000000001</v>
      </c>
      <c r="K13601" s="72">
        <v>0</v>
      </c>
    </row>
    <row r="13602" spans="1:11" x14ac:dyDescent="0.25">
      <c r="A13602" s="66" t="s">
        <v>415</v>
      </c>
      <c r="B13602" s="66" t="s">
        <v>379</v>
      </c>
      <c r="C13602" t="s">
        <v>163</v>
      </c>
      <c r="D13602" s="73">
        <f t="shared" si="720"/>
        <v>72.764080000000007</v>
      </c>
      <c r="E13602" s="73">
        <f t="shared" si="721"/>
        <v>64.129800000000003</v>
      </c>
      <c r="F13602" s="73">
        <f t="shared" si="722"/>
        <v>79.969170000000005</v>
      </c>
      <c r="H13602" s="72">
        <v>72.764080000000007</v>
      </c>
      <c r="I13602" s="75">
        <v>64.129800000000003</v>
      </c>
      <c r="J13602" s="75">
        <v>79.969170000000005</v>
      </c>
      <c r="K13602" s="72">
        <v>0</v>
      </c>
    </row>
    <row r="13603" spans="1:11" x14ac:dyDescent="0.25">
      <c r="A13603" s="66" t="s">
        <v>415</v>
      </c>
      <c r="B13603" s="66" t="s">
        <v>379</v>
      </c>
      <c r="C13603" t="s">
        <v>172</v>
      </c>
      <c r="D13603" s="73">
        <f t="shared" si="720"/>
        <v>75.159809999999993</v>
      </c>
      <c r="E13603" s="73">
        <f t="shared" si="721"/>
        <v>66.039270000000002</v>
      </c>
      <c r="F13603" s="73">
        <f t="shared" si="722"/>
        <v>82.480720000000005</v>
      </c>
      <c r="H13603" s="72">
        <v>75.159809999999993</v>
      </c>
      <c r="I13603" s="75">
        <v>66.039270000000002</v>
      </c>
      <c r="J13603" s="75">
        <v>82.480720000000005</v>
      </c>
      <c r="K13603" s="72">
        <v>0</v>
      </c>
    </row>
    <row r="13604" spans="1:11" x14ac:dyDescent="0.25">
      <c r="A13604" s="66" t="s">
        <v>415</v>
      </c>
      <c r="B13604" s="66" t="s">
        <v>379</v>
      </c>
      <c r="C13604" t="s">
        <v>185</v>
      </c>
      <c r="D13604" s="73">
        <f t="shared" si="720"/>
        <v>68.203900000000004</v>
      </c>
      <c r="E13604" s="73">
        <f t="shared" si="721"/>
        <v>63.748170000000002</v>
      </c>
      <c r="F13604" s="73">
        <f t="shared" si="722"/>
        <v>72.349530000000001</v>
      </c>
      <c r="H13604" s="72">
        <v>68.203900000000004</v>
      </c>
      <c r="I13604" s="75">
        <v>63.748170000000002</v>
      </c>
      <c r="J13604" s="75">
        <v>72.349530000000001</v>
      </c>
      <c r="K13604" s="72">
        <v>0</v>
      </c>
    </row>
    <row r="13605" spans="1:11" x14ac:dyDescent="0.25">
      <c r="A13605" s="66" t="s">
        <v>415</v>
      </c>
      <c r="B13605" s="66" t="s">
        <v>379</v>
      </c>
      <c r="C13605" t="s">
        <v>103</v>
      </c>
      <c r="D13605" s="73">
        <f t="shared" si="720"/>
        <v>74.398510000000002</v>
      </c>
      <c r="E13605" s="73">
        <f t="shared" si="721"/>
        <v>65.751930000000002</v>
      </c>
      <c r="F13605" s="73">
        <f t="shared" si="722"/>
        <v>81.477059999999994</v>
      </c>
      <c r="H13605" s="72">
        <v>74.398510000000002</v>
      </c>
      <c r="I13605" s="75">
        <v>65.751930000000002</v>
      </c>
      <c r="J13605" s="75">
        <v>81.477059999999994</v>
      </c>
      <c r="K13605" s="72">
        <v>0</v>
      </c>
    </row>
    <row r="13606" spans="1:11" x14ac:dyDescent="0.25">
      <c r="A13606" s="66" t="s">
        <v>415</v>
      </c>
      <c r="B13606" s="66" t="s">
        <v>379</v>
      </c>
      <c r="C13606" t="s">
        <v>104</v>
      </c>
      <c r="D13606" s="73">
        <f t="shared" si="720"/>
        <v>70.336489999999998</v>
      </c>
      <c r="E13606" s="73">
        <f t="shared" si="721"/>
        <v>62.726599999999998</v>
      </c>
      <c r="F13606" s="73">
        <f t="shared" si="722"/>
        <v>76.963300000000004</v>
      </c>
      <c r="H13606" s="72">
        <v>70.336489999999998</v>
      </c>
      <c r="I13606" s="75">
        <v>62.726599999999998</v>
      </c>
      <c r="J13606" s="75">
        <v>76.963300000000004</v>
      </c>
      <c r="K13606" s="72">
        <v>0</v>
      </c>
    </row>
    <row r="13607" spans="1:11" x14ac:dyDescent="0.25">
      <c r="A13607" s="66" t="s">
        <v>415</v>
      </c>
      <c r="B13607" s="66" t="s">
        <v>379</v>
      </c>
      <c r="C13607" t="s">
        <v>125</v>
      </c>
      <c r="D13607" s="73">
        <f t="shared" si="720"/>
        <v>70.966009999999997</v>
      </c>
      <c r="E13607" s="73">
        <f t="shared" si="721"/>
        <v>63.589149999999997</v>
      </c>
      <c r="F13607" s="73">
        <f t="shared" si="722"/>
        <v>77.379959999999997</v>
      </c>
      <c r="H13607" s="72">
        <v>70.966009999999997</v>
      </c>
      <c r="I13607" s="75">
        <v>63.589149999999997</v>
      </c>
      <c r="J13607" s="75">
        <v>77.379959999999997</v>
      </c>
      <c r="K13607" s="72">
        <v>0</v>
      </c>
    </row>
    <row r="13608" spans="1:11" x14ac:dyDescent="0.25">
      <c r="A13608" s="66" t="s">
        <v>415</v>
      </c>
      <c r="B13608" s="66" t="s">
        <v>379</v>
      </c>
      <c r="C13608" t="s">
        <v>130</v>
      </c>
      <c r="D13608" s="73">
        <f t="shared" si="720"/>
        <v>74.380870000000002</v>
      </c>
      <c r="E13608" s="73">
        <f t="shared" si="721"/>
        <v>66.234229999999997</v>
      </c>
      <c r="F13608" s="73">
        <f t="shared" si="722"/>
        <v>81.122190000000003</v>
      </c>
      <c r="H13608" s="72">
        <v>74.380870000000002</v>
      </c>
      <c r="I13608" s="75">
        <v>66.234229999999997</v>
      </c>
      <c r="J13608" s="75">
        <v>81.122190000000003</v>
      </c>
      <c r="K13608" s="72">
        <v>0</v>
      </c>
    </row>
    <row r="13609" spans="1:11" x14ac:dyDescent="0.25">
      <c r="A13609" s="66" t="s">
        <v>415</v>
      </c>
      <c r="B13609" s="66" t="s">
        <v>379</v>
      </c>
      <c r="C13609" t="s">
        <v>131</v>
      </c>
      <c r="D13609" s="73">
        <f t="shared" si="720"/>
        <v>83.813749999999999</v>
      </c>
      <c r="E13609" s="73">
        <f t="shared" si="721"/>
        <v>77.193399999999997</v>
      </c>
      <c r="F13609" s="73">
        <f t="shared" si="722"/>
        <v>88.791380000000004</v>
      </c>
      <c r="H13609" s="72">
        <v>83.813749999999999</v>
      </c>
      <c r="I13609" s="75">
        <v>77.193399999999997</v>
      </c>
      <c r="J13609" s="75">
        <v>88.791380000000004</v>
      </c>
      <c r="K13609" s="72">
        <v>0</v>
      </c>
    </row>
    <row r="13610" spans="1:11" x14ac:dyDescent="0.25">
      <c r="A13610" s="66" t="s">
        <v>415</v>
      </c>
      <c r="B13610" s="66" t="s">
        <v>379</v>
      </c>
      <c r="C13610" t="s">
        <v>133</v>
      </c>
      <c r="D13610" s="73">
        <f t="shared" si="720"/>
        <v>75.394549999999995</v>
      </c>
      <c r="E13610" s="73">
        <f t="shared" si="721"/>
        <v>62.467950000000002</v>
      </c>
      <c r="F13610" s="73">
        <f t="shared" si="722"/>
        <v>84.942220000000006</v>
      </c>
      <c r="H13610" s="72">
        <v>75.394549999999995</v>
      </c>
      <c r="I13610" s="75">
        <v>62.467950000000002</v>
      </c>
      <c r="J13610" s="75">
        <v>84.942220000000006</v>
      </c>
      <c r="K13610" s="72">
        <v>0</v>
      </c>
    </row>
    <row r="13611" spans="1:11" x14ac:dyDescent="0.25">
      <c r="A13611" s="66" t="s">
        <v>415</v>
      </c>
      <c r="B13611" s="66" t="s">
        <v>379</v>
      </c>
      <c r="C13611" t="s">
        <v>152</v>
      </c>
      <c r="D13611" s="73">
        <f t="shared" si="720"/>
        <v>69.586219999999997</v>
      </c>
      <c r="E13611" s="73">
        <f t="shared" si="721"/>
        <v>63.264409999999998</v>
      </c>
      <c r="F13611" s="73">
        <f t="shared" si="722"/>
        <v>75.245800000000003</v>
      </c>
      <c r="H13611" s="72">
        <v>69.586219999999997</v>
      </c>
      <c r="I13611" s="75">
        <v>63.264409999999998</v>
      </c>
      <c r="J13611" s="75">
        <v>75.245800000000003</v>
      </c>
      <c r="K13611" s="72">
        <v>0</v>
      </c>
    </row>
    <row r="13612" spans="1:11" x14ac:dyDescent="0.25">
      <c r="A13612" s="66" t="s">
        <v>415</v>
      </c>
      <c r="B13612" s="66" t="s">
        <v>379</v>
      </c>
      <c r="C13612" t="s">
        <v>159</v>
      </c>
      <c r="D13612" s="73">
        <f t="shared" si="720"/>
        <v>78.896940000000001</v>
      </c>
      <c r="E13612" s="73">
        <f t="shared" si="721"/>
        <v>71.109939999999995</v>
      </c>
      <c r="F13612" s="73">
        <f t="shared" si="722"/>
        <v>85.026989999999998</v>
      </c>
      <c r="H13612" s="72">
        <v>78.896940000000001</v>
      </c>
      <c r="I13612" s="75">
        <v>71.109939999999995</v>
      </c>
      <c r="J13612" s="75">
        <v>85.026989999999998</v>
      </c>
      <c r="K13612" s="72">
        <v>0</v>
      </c>
    </row>
    <row r="13613" spans="1:11" x14ac:dyDescent="0.25">
      <c r="A13613" s="66" t="s">
        <v>415</v>
      </c>
      <c r="B13613" s="66" t="s">
        <v>379</v>
      </c>
      <c r="C13613" t="s">
        <v>161</v>
      </c>
      <c r="D13613" s="73">
        <f t="shared" si="720"/>
        <v>73.664619999999999</v>
      </c>
      <c r="E13613" s="73">
        <f t="shared" si="721"/>
        <v>64.529439999999994</v>
      </c>
      <c r="F13613" s="73">
        <f t="shared" si="722"/>
        <v>81.134910000000005</v>
      </c>
      <c r="H13613" s="72">
        <v>73.664619999999999</v>
      </c>
      <c r="I13613" s="75">
        <v>64.529439999999994</v>
      </c>
      <c r="J13613" s="75">
        <v>81.134910000000005</v>
      </c>
      <c r="K13613" s="72">
        <v>0</v>
      </c>
    </row>
    <row r="13614" spans="1:11" x14ac:dyDescent="0.25">
      <c r="A13614" s="66" t="s">
        <v>415</v>
      </c>
      <c r="B13614" s="66" t="s">
        <v>379</v>
      </c>
      <c r="C13614" t="s">
        <v>173</v>
      </c>
      <c r="D13614" s="73">
        <f t="shared" si="720"/>
        <v>84.16498</v>
      </c>
      <c r="E13614" s="73">
        <f t="shared" si="721"/>
        <v>77.842910000000003</v>
      </c>
      <c r="F13614" s="73">
        <f t="shared" si="722"/>
        <v>88.939490000000006</v>
      </c>
      <c r="H13614" s="72">
        <v>84.16498</v>
      </c>
      <c r="I13614" s="75">
        <v>77.842910000000003</v>
      </c>
      <c r="J13614" s="75">
        <v>88.939490000000006</v>
      </c>
      <c r="K13614" s="72">
        <v>0</v>
      </c>
    </row>
    <row r="13615" spans="1:11" x14ac:dyDescent="0.25">
      <c r="A13615" s="66" t="s">
        <v>415</v>
      </c>
      <c r="B13615" s="66" t="s">
        <v>379</v>
      </c>
      <c r="C13615" t="s">
        <v>180</v>
      </c>
      <c r="D13615" s="73">
        <f t="shared" si="720"/>
        <v>76.178749999999994</v>
      </c>
      <c r="E13615" s="73">
        <f t="shared" si="721"/>
        <v>64.358860000000007</v>
      </c>
      <c r="F13615" s="73">
        <f t="shared" si="722"/>
        <v>84.992789999999999</v>
      </c>
      <c r="H13615" s="72">
        <v>76.178749999999994</v>
      </c>
      <c r="I13615" s="75">
        <v>64.358860000000007</v>
      </c>
      <c r="J13615" s="75">
        <v>84.992789999999999</v>
      </c>
      <c r="K13615" s="72">
        <v>0</v>
      </c>
    </row>
    <row r="13616" spans="1:11" x14ac:dyDescent="0.25">
      <c r="A13616" s="66" t="s">
        <v>415</v>
      </c>
      <c r="B13616" s="66" t="s">
        <v>379</v>
      </c>
      <c r="C13616" t="s">
        <v>186</v>
      </c>
      <c r="D13616" s="73">
        <f t="shared" si="720"/>
        <v>71.880669999999995</v>
      </c>
      <c r="E13616" s="73">
        <f t="shared" si="721"/>
        <v>67.628690000000006</v>
      </c>
      <c r="F13616" s="73">
        <f t="shared" si="722"/>
        <v>75.774209999999997</v>
      </c>
      <c r="H13616" s="72">
        <v>71.880669999999995</v>
      </c>
      <c r="I13616" s="75">
        <v>67.628690000000006</v>
      </c>
      <c r="J13616" s="75">
        <v>75.774209999999997</v>
      </c>
      <c r="K13616" s="72">
        <v>0</v>
      </c>
    </row>
    <row r="13617" spans="1:11" x14ac:dyDescent="0.25">
      <c r="A13617" s="66" t="s">
        <v>415</v>
      </c>
      <c r="B13617" s="66" t="s">
        <v>379</v>
      </c>
      <c r="C13617" t="s">
        <v>102</v>
      </c>
      <c r="D13617" s="73">
        <f t="shared" si="720"/>
        <v>87.496380000000002</v>
      </c>
      <c r="E13617" s="73">
        <f t="shared" si="721"/>
        <v>83.604680000000002</v>
      </c>
      <c r="F13617" s="73">
        <f t="shared" si="722"/>
        <v>90.568529999999996</v>
      </c>
      <c r="H13617" s="72">
        <v>87.496380000000002</v>
      </c>
      <c r="I13617" s="75">
        <v>83.604680000000002</v>
      </c>
      <c r="J13617" s="75">
        <v>90.568529999999996</v>
      </c>
      <c r="K13617" s="72">
        <v>0</v>
      </c>
    </row>
    <row r="13618" spans="1:11" x14ac:dyDescent="0.25">
      <c r="A13618" s="66" t="s">
        <v>415</v>
      </c>
      <c r="B13618" s="66" t="s">
        <v>379</v>
      </c>
      <c r="C13618" t="s">
        <v>109</v>
      </c>
      <c r="D13618" s="73">
        <f t="shared" ref="D13618:D13681" si="723">IF(K13618&gt;=50," ",H13618)</f>
        <v>78.611130000000003</v>
      </c>
      <c r="E13618" s="73">
        <f t="shared" ref="E13618:E13681" si="724">IF(K13618&gt;=50," ",I13618)</f>
        <v>70.50779</v>
      </c>
      <c r="F13618" s="73">
        <f t="shared" ref="F13618:F13681" si="725">IF(K13618&gt;=50," ",J13618)</f>
        <v>84.962819999999994</v>
      </c>
      <c r="H13618" s="72">
        <v>78.611130000000003</v>
      </c>
      <c r="I13618" s="75">
        <v>70.50779</v>
      </c>
      <c r="J13618" s="75">
        <v>84.962819999999994</v>
      </c>
      <c r="K13618" s="72">
        <v>0</v>
      </c>
    </row>
    <row r="13619" spans="1:11" x14ac:dyDescent="0.25">
      <c r="A13619" s="66" t="s">
        <v>415</v>
      </c>
      <c r="B13619" s="66" t="s">
        <v>379</v>
      </c>
      <c r="C13619" t="s">
        <v>129</v>
      </c>
      <c r="D13619" s="73">
        <f t="shared" si="723"/>
        <v>70.756200000000007</v>
      </c>
      <c r="E13619" s="73">
        <f t="shared" si="724"/>
        <v>62.290050000000001</v>
      </c>
      <c r="F13619" s="73">
        <f t="shared" si="725"/>
        <v>77.993139999999997</v>
      </c>
      <c r="H13619" s="72">
        <v>70.756200000000007</v>
      </c>
      <c r="I13619" s="75">
        <v>62.290050000000001</v>
      </c>
      <c r="J13619" s="75">
        <v>77.993139999999997</v>
      </c>
      <c r="K13619" s="72">
        <v>0</v>
      </c>
    </row>
    <row r="13620" spans="1:11" x14ac:dyDescent="0.25">
      <c r="A13620" s="66" t="s">
        <v>415</v>
      </c>
      <c r="B13620" s="66" t="s">
        <v>379</v>
      </c>
      <c r="C13620" t="s">
        <v>135</v>
      </c>
      <c r="D13620" s="73">
        <f t="shared" si="723"/>
        <v>79.326549999999997</v>
      </c>
      <c r="E13620" s="73">
        <f t="shared" si="724"/>
        <v>69.450209999999998</v>
      </c>
      <c r="F13620" s="73">
        <f t="shared" si="725"/>
        <v>86.62491</v>
      </c>
      <c r="H13620" s="72">
        <v>79.326549999999997</v>
      </c>
      <c r="I13620" s="75">
        <v>69.450209999999998</v>
      </c>
      <c r="J13620" s="75">
        <v>86.62491</v>
      </c>
      <c r="K13620" s="72">
        <v>0</v>
      </c>
    </row>
    <row r="13621" spans="1:11" x14ac:dyDescent="0.25">
      <c r="A13621" s="66" t="s">
        <v>415</v>
      </c>
      <c r="B13621" s="66" t="s">
        <v>379</v>
      </c>
      <c r="C13621" t="s">
        <v>142</v>
      </c>
      <c r="D13621" s="73">
        <f t="shared" si="723"/>
        <v>82.333389999999994</v>
      </c>
      <c r="E13621" s="73">
        <f t="shared" si="724"/>
        <v>73.527069999999995</v>
      </c>
      <c r="F13621" s="73">
        <f t="shared" si="725"/>
        <v>88.661990000000003</v>
      </c>
      <c r="H13621" s="72">
        <v>82.333389999999994</v>
      </c>
      <c r="I13621" s="75">
        <v>73.527069999999995</v>
      </c>
      <c r="J13621" s="75">
        <v>88.661990000000003</v>
      </c>
      <c r="K13621" s="72">
        <v>0</v>
      </c>
    </row>
    <row r="13622" spans="1:11" x14ac:dyDescent="0.25">
      <c r="A13622" s="66" t="s">
        <v>415</v>
      </c>
      <c r="B13622" s="66" t="s">
        <v>379</v>
      </c>
      <c r="C13622" t="s">
        <v>148</v>
      </c>
      <c r="D13622" s="73">
        <f t="shared" si="723"/>
        <v>58.065260000000002</v>
      </c>
      <c r="E13622" s="73">
        <f t="shared" si="724"/>
        <v>47.63494</v>
      </c>
      <c r="F13622" s="73">
        <f t="shared" si="725"/>
        <v>67.821460000000002</v>
      </c>
      <c r="H13622" s="72">
        <v>58.065260000000002</v>
      </c>
      <c r="I13622" s="75">
        <v>47.63494</v>
      </c>
      <c r="J13622" s="75">
        <v>67.821460000000002</v>
      </c>
      <c r="K13622" s="72">
        <v>0</v>
      </c>
    </row>
    <row r="13623" spans="1:11" x14ac:dyDescent="0.25">
      <c r="A13623" s="66" t="s">
        <v>415</v>
      </c>
      <c r="B13623" s="66" t="s">
        <v>379</v>
      </c>
      <c r="C13623" t="s">
        <v>149</v>
      </c>
      <c r="D13623" s="73">
        <f t="shared" si="723"/>
        <v>77.386359999999996</v>
      </c>
      <c r="E13623" s="73">
        <f t="shared" si="724"/>
        <v>69.81138</v>
      </c>
      <c r="F13623" s="73">
        <f t="shared" si="725"/>
        <v>83.509590000000003</v>
      </c>
      <c r="H13623" s="72">
        <v>77.386359999999996</v>
      </c>
      <c r="I13623" s="75">
        <v>69.81138</v>
      </c>
      <c r="J13623" s="75">
        <v>83.509590000000003</v>
      </c>
      <c r="K13623" s="72">
        <v>0</v>
      </c>
    </row>
    <row r="13624" spans="1:11" x14ac:dyDescent="0.25">
      <c r="A13624" s="66" t="s">
        <v>415</v>
      </c>
      <c r="B13624" s="66" t="s">
        <v>379</v>
      </c>
      <c r="C13624" t="s">
        <v>157</v>
      </c>
      <c r="D13624" s="73">
        <f t="shared" si="723"/>
        <v>66.416300000000007</v>
      </c>
      <c r="E13624" s="73">
        <f t="shared" si="724"/>
        <v>58.357010000000002</v>
      </c>
      <c r="F13624" s="73">
        <f t="shared" si="725"/>
        <v>73.620909999999995</v>
      </c>
      <c r="H13624" s="72">
        <v>66.416300000000007</v>
      </c>
      <c r="I13624" s="75">
        <v>58.357010000000002</v>
      </c>
      <c r="J13624" s="75">
        <v>73.620909999999995</v>
      </c>
      <c r="K13624" s="72">
        <v>0</v>
      </c>
    </row>
    <row r="13625" spans="1:11" x14ac:dyDescent="0.25">
      <c r="A13625" s="66" t="s">
        <v>415</v>
      </c>
      <c r="B13625" s="66" t="s">
        <v>379</v>
      </c>
      <c r="C13625" t="s">
        <v>166</v>
      </c>
      <c r="D13625" s="73">
        <f t="shared" si="723"/>
        <v>70.106030000000004</v>
      </c>
      <c r="E13625" s="73">
        <f t="shared" si="724"/>
        <v>59.562849999999997</v>
      </c>
      <c r="F13625" s="73">
        <f t="shared" si="725"/>
        <v>78.875240000000005</v>
      </c>
      <c r="H13625" s="72">
        <v>70.106030000000004</v>
      </c>
      <c r="I13625" s="75">
        <v>59.562849999999997</v>
      </c>
      <c r="J13625" s="75">
        <v>78.875240000000005</v>
      </c>
      <c r="K13625" s="72">
        <v>0</v>
      </c>
    </row>
    <row r="13626" spans="1:11" x14ac:dyDescent="0.25">
      <c r="A13626" s="66" t="s">
        <v>415</v>
      </c>
      <c r="B13626" s="66" t="s">
        <v>379</v>
      </c>
      <c r="C13626" t="s">
        <v>169</v>
      </c>
      <c r="D13626" s="73">
        <f t="shared" si="723"/>
        <v>78.405410000000003</v>
      </c>
      <c r="E13626" s="73">
        <f t="shared" si="724"/>
        <v>68.374840000000006</v>
      </c>
      <c r="F13626" s="73">
        <f t="shared" si="725"/>
        <v>85.910160000000005</v>
      </c>
      <c r="H13626" s="72">
        <v>78.405410000000003</v>
      </c>
      <c r="I13626" s="75">
        <v>68.374840000000006</v>
      </c>
      <c r="J13626" s="75">
        <v>85.910160000000005</v>
      </c>
      <c r="K13626" s="72">
        <v>0</v>
      </c>
    </row>
    <row r="13627" spans="1:11" x14ac:dyDescent="0.25">
      <c r="A13627" s="66" t="s">
        <v>415</v>
      </c>
      <c r="B13627" s="66" t="s">
        <v>379</v>
      </c>
      <c r="C13627" t="s">
        <v>170</v>
      </c>
      <c r="D13627" s="73">
        <f t="shared" si="723"/>
        <v>76.205709999999996</v>
      </c>
      <c r="E13627" s="73">
        <f t="shared" si="724"/>
        <v>65.779600000000002</v>
      </c>
      <c r="F13627" s="73">
        <f t="shared" si="725"/>
        <v>84.217399999999998</v>
      </c>
      <c r="H13627" s="72">
        <v>76.205709999999996</v>
      </c>
      <c r="I13627" s="75">
        <v>65.779600000000002</v>
      </c>
      <c r="J13627" s="75">
        <v>84.217399999999998</v>
      </c>
      <c r="K13627" s="72">
        <v>0</v>
      </c>
    </row>
    <row r="13628" spans="1:11" x14ac:dyDescent="0.25">
      <c r="A13628" s="66" t="s">
        <v>415</v>
      </c>
      <c r="B13628" s="66" t="s">
        <v>379</v>
      </c>
      <c r="C13628" t="s">
        <v>176</v>
      </c>
      <c r="D13628" s="73">
        <f t="shared" si="723"/>
        <v>70.56935</v>
      </c>
      <c r="E13628" s="73">
        <f t="shared" si="724"/>
        <v>63.22372</v>
      </c>
      <c r="F13628" s="73">
        <f t="shared" si="725"/>
        <v>76.981949999999998</v>
      </c>
      <c r="H13628" s="72">
        <v>70.56935</v>
      </c>
      <c r="I13628" s="75">
        <v>63.22372</v>
      </c>
      <c r="J13628" s="75">
        <v>76.981949999999998</v>
      </c>
      <c r="K13628" s="72">
        <v>0</v>
      </c>
    </row>
    <row r="13629" spans="1:11" x14ac:dyDescent="0.25">
      <c r="A13629" s="66" t="s">
        <v>415</v>
      </c>
      <c r="B13629" s="66" t="s">
        <v>379</v>
      </c>
      <c r="C13629" t="s">
        <v>3</v>
      </c>
      <c r="D13629" s="73">
        <f t="shared" si="723"/>
        <v>71.575370000000007</v>
      </c>
      <c r="E13629" s="73">
        <f t="shared" si="724"/>
        <v>67.728480000000005</v>
      </c>
      <c r="F13629" s="73">
        <f t="shared" si="725"/>
        <v>75.132059999999996</v>
      </c>
      <c r="H13629" s="72">
        <v>71.575370000000007</v>
      </c>
      <c r="I13629" s="75">
        <v>67.728480000000005</v>
      </c>
      <c r="J13629" s="75">
        <v>75.132059999999996</v>
      </c>
      <c r="K13629" s="72">
        <v>0</v>
      </c>
    </row>
    <row r="13630" spans="1:11" x14ac:dyDescent="0.25">
      <c r="A13630" s="66" t="s">
        <v>415</v>
      </c>
      <c r="B13630" s="66" t="s">
        <v>379</v>
      </c>
      <c r="C13630" t="s">
        <v>112</v>
      </c>
      <c r="D13630" s="73">
        <f t="shared" si="723"/>
        <v>79.698750000000004</v>
      </c>
      <c r="E13630" s="73">
        <f t="shared" si="724"/>
        <v>69.046629999999993</v>
      </c>
      <c r="F13630" s="73">
        <f t="shared" si="725"/>
        <v>87.356369999999998</v>
      </c>
      <c r="H13630" s="72">
        <v>79.698750000000004</v>
      </c>
      <c r="I13630" s="75">
        <v>69.046629999999993</v>
      </c>
      <c r="J13630" s="75">
        <v>87.356369999999998</v>
      </c>
      <c r="K13630" s="72">
        <v>0</v>
      </c>
    </row>
    <row r="13631" spans="1:11" x14ac:dyDescent="0.25">
      <c r="A13631" s="66" t="s">
        <v>415</v>
      </c>
      <c r="B13631" s="66" t="s">
        <v>379</v>
      </c>
      <c r="C13631" t="s">
        <v>113</v>
      </c>
      <c r="D13631" s="73">
        <f t="shared" si="723"/>
        <v>66.038520000000005</v>
      </c>
      <c r="E13631" s="73">
        <f t="shared" si="724"/>
        <v>56.179780000000001</v>
      </c>
      <c r="F13631" s="73">
        <f t="shared" si="725"/>
        <v>74.678920000000005</v>
      </c>
      <c r="H13631" s="72">
        <v>66.038520000000005</v>
      </c>
      <c r="I13631" s="75">
        <v>56.179780000000001</v>
      </c>
      <c r="J13631" s="75">
        <v>74.678920000000005</v>
      </c>
      <c r="K13631" s="72">
        <v>0</v>
      </c>
    </row>
    <row r="13632" spans="1:11" x14ac:dyDescent="0.25">
      <c r="A13632" s="66" t="s">
        <v>415</v>
      </c>
      <c r="B13632" s="66" t="s">
        <v>379</v>
      </c>
      <c r="C13632" t="s">
        <v>116</v>
      </c>
      <c r="D13632" s="73">
        <f t="shared" si="723"/>
        <v>66.906440000000003</v>
      </c>
      <c r="E13632" s="73">
        <f t="shared" si="724"/>
        <v>56.495780000000003</v>
      </c>
      <c r="F13632" s="73">
        <f t="shared" si="725"/>
        <v>75.889030000000005</v>
      </c>
      <c r="H13632" s="72">
        <v>66.906440000000003</v>
      </c>
      <c r="I13632" s="75">
        <v>56.495780000000003</v>
      </c>
      <c r="J13632" s="75">
        <v>75.889030000000005</v>
      </c>
      <c r="K13632" s="72">
        <v>0</v>
      </c>
    </row>
    <row r="13633" spans="1:11" x14ac:dyDescent="0.25">
      <c r="A13633" s="66" t="s">
        <v>415</v>
      </c>
      <c r="B13633" s="66" t="s">
        <v>379</v>
      </c>
      <c r="C13633" t="s">
        <v>122</v>
      </c>
      <c r="D13633" s="73">
        <f t="shared" si="723"/>
        <v>83.640119999999996</v>
      </c>
      <c r="E13633" s="73">
        <f t="shared" si="724"/>
        <v>76.755719999999997</v>
      </c>
      <c r="F13633" s="73">
        <f t="shared" si="725"/>
        <v>88.78349</v>
      </c>
      <c r="H13633" s="72">
        <v>83.640119999999996</v>
      </c>
      <c r="I13633" s="75">
        <v>76.755719999999997</v>
      </c>
      <c r="J13633" s="75">
        <v>88.78349</v>
      </c>
      <c r="K13633" s="72">
        <v>0</v>
      </c>
    </row>
    <row r="13634" spans="1:11" x14ac:dyDescent="0.25">
      <c r="A13634" s="66" t="s">
        <v>415</v>
      </c>
      <c r="B13634" s="66" t="s">
        <v>379</v>
      </c>
      <c r="C13634" t="s">
        <v>126</v>
      </c>
      <c r="D13634" s="73">
        <f t="shared" si="723"/>
        <v>69.825010000000006</v>
      </c>
      <c r="E13634" s="73">
        <f t="shared" si="724"/>
        <v>61.497280000000003</v>
      </c>
      <c r="F13634" s="73">
        <f t="shared" si="725"/>
        <v>77.024469999999994</v>
      </c>
      <c r="H13634" s="72">
        <v>69.825010000000006</v>
      </c>
      <c r="I13634" s="75">
        <v>61.497280000000003</v>
      </c>
      <c r="J13634" s="75">
        <v>77.024469999999994</v>
      </c>
      <c r="K13634" s="72">
        <v>0</v>
      </c>
    </row>
    <row r="13635" spans="1:11" x14ac:dyDescent="0.25">
      <c r="A13635" s="66" t="s">
        <v>415</v>
      </c>
      <c r="B13635" s="66" t="s">
        <v>379</v>
      </c>
      <c r="C13635" t="s">
        <v>139</v>
      </c>
      <c r="D13635" s="73">
        <f t="shared" si="723"/>
        <v>78.216710000000006</v>
      </c>
      <c r="E13635" s="73">
        <f t="shared" si="724"/>
        <v>67.029830000000004</v>
      </c>
      <c r="F13635" s="73">
        <f t="shared" si="725"/>
        <v>86.379170000000002</v>
      </c>
      <c r="H13635" s="72">
        <v>78.216710000000006</v>
      </c>
      <c r="I13635" s="75">
        <v>67.029830000000004</v>
      </c>
      <c r="J13635" s="75">
        <v>86.379170000000002</v>
      </c>
      <c r="K13635" s="72">
        <v>0</v>
      </c>
    </row>
    <row r="13636" spans="1:11" x14ac:dyDescent="0.25">
      <c r="A13636" s="66" t="s">
        <v>415</v>
      </c>
      <c r="B13636" s="66" t="s">
        <v>379</v>
      </c>
      <c r="C13636" t="s">
        <v>140</v>
      </c>
      <c r="D13636" s="73">
        <f t="shared" si="723"/>
        <v>68.695639999999997</v>
      </c>
      <c r="E13636" s="73">
        <f t="shared" si="724"/>
        <v>55.623350000000002</v>
      </c>
      <c r="F13636" s="73">
        <f t="shared" si="725"/>
        <v>79.346950000000007</v>
      </c>
      <c r="H13636" s="72">
        <v>68.695639999999997</v>
      </c>
      <c r="I13636" s="75">
        <v>55.623350000000002</v>
      </c>
      <c r="J13636" s="75">
        <v>79.346950000000007</v>
      </c>
      <c r="K13636" s="72">
        <v>0</v>
      </c>
    </row>
    <row r="13637" spans="1:11" x14ac:dyDescent="0.25">
      <c r="A13637" s="66" t="s">
        <v>415</v>
      </c>
      <c r="B13637" s="66" t="s">
        <v>379</v>
      </c>
      <c r="C13637" t="s">
        <v>147</v>
      </c>
      <c r="D13637" s="73">
        <f t="shared" si="723"/>
        <v>78.976159999999993</v>
      </c>
      <c r="E13637" s="73">
        <f t="shared" si="724"/>
        <v>70.539680000000004</v>
      </c>
      <c r="F13637" s="73">
        <f t="shared" si="725"/>
        <v>85.493549999999999</v>
      </c>
      <c r="H13637" s="72">
        <v>78.976159999999993</v>
      </c>
      <c r="I13637" s="75">
        <v>70.539680000000004</v>
      </c>
      <c r="J13637" s="75">
        <v>85.493549999999999</v>
      </c>
      <c r="K13637" s="72">
        <v>0</v>
      </c>
    </row>
    <row r="13638" spans="1:11" x14ac:dyDescent="0.25">
      <c r="A13638" s="66" t="s">
        <v>415</v>
      </c>
      <c r="B13638" s="66" t="s">
        <v>379</v>
      </c>
      <c r="C13638" t="s">
        <v>155</v>
      </c>
      <c r="D13638" s="73">
        <f t="shared" si="723"/>
        <v>85.3977</v>
      </c>
      <c r="E13638" s="73">
        <f t="shared" si="724"/>
        <v>81.339410000000001</v>
      </c>
      <c r="F13638" s="73">
        <f t="shared" si="725"/>
        <v>88.696060000000003</v>
      </c>
      <c r="H13638" s="72">
        <v>85.3977</v>
      </c>
      <c r="I13638" s="75">
        <v>81.339410000000001</v>
      </c>
      <c r="J13638" s="75">
        <v>88.696060000000003</v>
      </c>
      <c r="K13638" s="72">
        <v>0</v>
      </c>
    </row>
    <row r="13639" spans="1:11" x14ac:dyDescent="0.25">
      <c r="A13639" s="66" t="s">
        <v>415</v>
      </c>
      <c r="B13639" s="66" t="s">
        <v>379</v>
      </c>
      <c r="C13639" t="s">
        <v>168</v>
      </c>
      <c r="D13639" s="73">
        <f t="shared" si="723"/>
        <v>85.492090000000005</v>
      </c>
      <c r="E13639" s="73">
        <f t="shared" si="724"/>
        <v>82.2898</v>
      </c>
      <c r="F13639" s="73">
        <f t="shared" si="725"/>
        <v>88.198400000000007</v>
      </c>
      <c r="H13639" s="72">
        <v>85.492090000000005</v>
      </c>
      <c r="I13639" s="75">
        <v>82.2898</v>
      </c>
      <c r="J13639" s="75">
        <v>88.198400000000007</v>
      </c>
      <c r="K13639" s="72">
        <v>0</v>
      </c>
    </row>
    <row r="13640" spans="1:11" x14ac:dyDescent="0.25">
      <c r="A13640" s="66" t="s">
        <v>415</v>
      </c>
      <c r="B13640" s="66" t="s">
        <v>379</v>
      </c>
      <c r="C13640" t="s">
        <v>187</v>
      </c>
      <c r="D13640" s="73">
        <f t="shared" si="723"/>
        <v>73.330430000000007</v>
      </c>
      <c r="E13640" s="73">
        <f t="shared" si="724"/>
        <v>69.045969999999997</v>
      </c>
      <c r="F13640" s="73">
        <f t="shared" si="725"/>
        <v>77.21754</v>
      </c>
      <c r="H13640" s="72">
        <v>73.330430000000007</v>
      </c>
      <c r="I13640" s="75">
        <v>69.045969999999997</v>
      </c>
      <c r="J13640" s="75">
        <v>77.21754</v>
      </c>
      <c r="K13640" s="72">
        <v>0</v>
      </c>
    </row>
    <row r="13641" spans="1:11" x14ac:dyDescent="0.25">
      <c r="A13641" s="66" t="s">
        <v>415</v>
      </c>
      <c r="B13641" s="66" t="s">
        <v>379</v>
      </c>
      <c r="C13641" t="s">
        <v>1</v>
      </c>
      <c r="D13641" s="73">
        <f t="shared" si="723"/>
        <v>58.700069999999997</v>
      </c>
      <c r="E13641" s="73">
        <f t="shared" si="724"/>
        <v>57.520380000000003</v>
      </c>
      <c r="F13641" s="73">
        <f t="shared" si="725"/>
        <v>59.86985</v>
      </c>
      <c r="H13641" s="72">
        <v>58.700069999999997</v>
      </c>
      <c r="I13641" s="75">
        <v>57.520380000000003</v>
      </c>
      <c r="J13641" s="75">
        <v>59.86985</v>
      </c>
      <c r="K13641" s="72">
        <v>0</v>
      </c>
    </row>
    <row r="13642" spans="1:11" x14ac:dyDescent="0.25">
      <c r="A13642" s="66" t="s">
        <v>415</v>
      </c>
      <c r="B13642" s="66" t="s">
        <v>380</v>
      </c>
      <c r="C13642" t="s">
        <v>110</v>
      </c>
      <c r="D13642" s="73">
        <f t="shared" si="723"/>
        <v>41.325409999999998</v>
      </c>
      <c r="E13642" s="73">
        <f t="shared" si="724"/>
        <v>34.194679999999998</v>
      </c>
      <c r="F13642" s="73">
        <f t="shared" si="725"/>
        <v>48.83952</v>
      </c>
      <c r="H13642" s="72">
        <v>41.325409999999998</v>
      </c>
      <c r="I13642" s="75">
        <v>34.194679999999998</v>
      </c>
      <c r="J13642" s="75">
        <v>48.83952</v>
      </c>
      <c r="K13642" s="72">
        <v>0</v>
      </c>
    </row>
    <row r="13643" spans="1:11" x14ac:dyDescent="0.25">
      <c r="A13643" s="66" t="s">
        <v>415</v>
      </c>
      <c r="B13643" s="66" t="s">
        <v>380</v>
      </c>
      <c r="C13643" t="s">
        <v>137</v>
      </c>
      <c r="D13643" s="73">
        <f t="shared" si="723"/>
        <v>48.829059999999998</v>
      </c>
      <c r="E13643" s="73">
        <f t="shared" si="724"/>
        <v>41.407510000000002</v>
      </c>
      <c r="F13643" s="73">
        <f t="shared" si="725"/>
        <v>56.302579999999999</v>
      </c>
      <c r="H13643" s="72">
        <v>48.829059999999998</v>
      </c>
      <c r="I13643" s="75">
        <v>41.407510000000002</v>
      </c>
      <c r="J13643" s="75">
        <v>56.302579999999999</v>
      </c>
      <c r="K13643" s="72">
        <v>0</v>
      </c>
    </row>
    <row r="13644" spans="1:11" x14ac:dyDescent="0.25">
      <c r="A13644" s="66" t="s">
        <v>415</v>
      </c>
      <c r="B13644" s="66" t="s">
        <v>380</v>
      </c>
      <c r="C13644" t="s">
        <v>141</v>
      </c>
      <c r="D13644" s="73">
        <f t="shared" si="723"/>
        <v>43.677590000000002</v>
      </c>
      <c r="E13644" s="73">
        <f t="shared" si="724"/>
        <v>36.096899999999998</v>
      </c>
      <c r="F13644" s="73">
        <f t="shared" si="725"/>
        <v>51.565640000000002</v>
      </c>
      <c r="H13644" s="72">
        <v>43.677590000000002</v>
      </c>
      <c r="I13644" s="75">
        <v>36.096899999999998</v>
      </c>
      <c r="J13644" s="75">
        <v>51.565640000000002</v>
      </c>
      <c r="K13644" s="72">
        <v>0</v>
      </c>
    </row>
    <row r="13645" spans="1:11" x14ac:dyDescent="0.25">
      <c r="A13645" s="66" t="s">
        <v>415</v>
      </c>
      <c r="B13645" s="66" t="s">
        <v>380</v>
      </c>
      <c r="C13645" t="s">
        <v>144</v>
      </c>
      <c r="D13645" s="73">
        <f t="shared" si="723"/>
        <v>40.324039999999997</v>
      </c>
      <c r="E13645" s="73">
        <f t="shared" si="724"/>
        <v>31.62097</v>
      </c>
      <c r="F13645" s="73">
        <f t="shared" si="725"/>
        <v>49.682070000000003</v>
      </c>
      <c r="H13645" s="72">
        <v>40.324039999999997</v>
      </c>
      <c r="I13645" s="75">
        <v>31.62097</v>
      </c>
      <c r="J13645" s="75">
        <v>49.682070000000003</v>
      </c>
      <c r="K13645" s="72">
        <v>0</v>
      </c>
    </row>
    <row r="13646" spans="1:11" x14ac:dyDescent="0.25">
      <c r="A13646" s="66" t="s">
        <v>415</v>
      </c>
      <c r="B13646" s="66" t="s">
        <v>380</v>
      </c>
      <c r="C13646" t="s">
        <v>150</v>
      </c>
      <c r="D13646" s="73">
        <f t="shared" si="723"/>
        <v>53.254249999999999</v>
      </c>
      <c r="E13646" s="73">
        <f t="shared" si="724"/>
        <v>46.724339999999998</v>
      </c>
      <c r="F13646" s="73">
        <f t="shared" si="725"/>
        <v>59.67454</v>
      </c>
      <c r="H13646" s="72">
        <v>53.254249999999999</v>
      </c>
      <c r="I13646" s="75">
        <v>46.724339999999998</v>
      </c>
      <c r="J13646" s="75">
        <v>59.67454</v>
      </c>
      <c r="K13646" s="72">
        <v>0</v>
      </c>
    </row>
    <row r="13647" spans="1:11" x14ac:dyDescent="0.25">
      <c r="A13647" s="66" t="s">
        <v>415</v>
      </c>
      <c r="B13647" s="66" t="s">
        <v>380</v>
      </c>
      <c r="C13647" t="s">
        <v>174</v>
      </c>
      <c r="D13647" s="73">
        <f t="shared" si="723"/>
        <v>41.504219999999997</v>
      </c>
      <c r="E13647" s="73">
        <f t="shared" si="724"/>
        <v>34.422559999999997</v>
      </c>
      <c r="F13647" s="73">
        <f t="shared" si="725"/>
        <v>48.955159999999999</v>
      </c>
      <c r="H13647" s="72">
        <v>41.504219999999997</v>
      </c>
      <c r="I13647" s="75">
        <v>34.422559999999997</v>
      </c>
      <c r="J13647" s="75">
        <v>48.955159999999999</v>
      </c>
      <c r="K13647" s="72">
        <v>0</v>
      </c>
    </row>
    <row r="13648" spans="1:11" x14ac:dyDescent="0.25">
      <c r="A13648" s="66" t="s">
        <v>415</v>
      </c>
      <c r="B13648" s="66" t="s">
        <v>380</v>
      </c>
      <c r="C13648" t="s">
        <v>179</v>
      </c>
      <c r="D13648" s="73">
        <f t="shared" si="723"/>
        <v>31.41244</v>
      </c>
      <c r="E13648" s="73">
        <f t="shared" si="724"/>
        <v>24.784269999999999</v>
      </c>
      <c r="F13648" s="73">
        <f t="shared" si="725"/>
        <v>38.896529999999998</v>
      </c>
      <c r="H13648" s="72">
        <v>31.41244</v>
      </c>
      <c r="I13648" s="75">
        <v>24.784269999999999</v>
      </c>
      <c r="J13648" s="75">
        <v>38.896529999999998</v>
      </c>
      <c r="K13648" s="72">
        <v>0</v>
      </c>
    </row>
    <row r="13649" spans="1:11" x14ac:dyDescent="0.25">
      <c r="A13649" s="66" t="s">
        <v>415</v>
      </c>
      <c r="B13649" s="66" t="s">
        <v>380</v>
      </c>
      <c r="C13649" t="s">
        <v>181</v>
      </c>
      <c r="D13649" s="73">
        <f t="shared" si="723"/>
        <v>43.506489999999999</v>
      </c>
      <c r="E13649" s="73">
        <f t="shared" si="724"/>
        <v>40.581780000000002</v>
      </c>
      <c r="F13649" s="73">
        <f t="shared" si="725"/>
        <v>46.477110000000003</v>
      </c>
      <c r="H13649" s="72">
        <v>43.506489999999999</v>
      </c>
      <c r="I13649" s="75">
        <v>40.581780000000002</v>
      </c>
      <c r="J13649" s="75">
        <v>46.477110000000003</v>
      </c>
      <c r="K13649" s="72">
        <v>0</v>
      </c>
    </row>
    <row r="13650" spans="1:11" x14ac:dyDescent="0.25">
      <c r="A13650" s="66" t="s">
        <v>415</v>
      </c>
      <c r="B13650" s="66" t="s">
        <v>380</v>
      </c>
      <c r="C13650" t="s">
        <v>105</v>
      </c>
      <c r="D13650" s="73">
        <f t="shared" si="723"/>
        <v>35.83999</v>
      </c>
      <c r="E13650" s="73">
        <f t="shared" si="724"/>
        <v>29.47823</v>
      </c>
      <c r="F13650" s="73">
        <f t="shared" si="725"/>
        <v>42.742570000000001</v>
      </c>
      <c r="H13650" s="72">
        <v>35.83999</v>
      </c>
      <c r="I13650" s="75">
        <v>29.47823</v>
      </c>
      <c r="J13650" s="75">
        <v>42.742570000000001</v>
      </c>
      <c r="K13650" s="72">
        <v>0</v>
      </c>
    </row>
    <row r="13651" spans="1:11" x14ac:dyDescent="0.25">
      <c r="A13651" s="66" t="s">
        <v>415</v>
      </c>
      <c r="B13651" s="66" t="s">
        <v>380</v>
      </c>
      <c r="C13651" t="s">
        <v>111</v>
      </c>
      <c r="D13651" s="73">
        <f t="shared" si="723"/>
        <v>62.119349999999997</v>
      </c>
      <c r="E13651" s="73">
        <f t="shared" si="724"/>
        <v>55.947279999999999</v>
      </c>
      <c r="F13651" s="73">
        <f t="shared" si="725"/>
        <v>67.922470000000004</v>
      </c>
      <c r="H13651" s="72">
        <v>62.119349999999997</v>
      </c>
      <c r="I13651" s="75">
        <v>55.947279999999999</v>
      </c>
      <c r="J13651" s="75">
        <v>67.922470000000004</v>
      </c>
      <c r="K13651" s="72">
        <v>0</v>
      </c>
    </row>
    <row r="13652" spans="1:11" x14ac:dyDescent="0.25">
      <c r="A13652" s="66" t="s">
        <v>415</v>
      </c>
      <c r="B13652" s="66" t="s">
        <v>380</v>
      </c>
      <c r="C13652" t="s">
        <v>119</v>
      </c>
      <c r="D13652" s="73">
        <f t="shared" si="723"/>
        <v>42.766370000000002</v>
      </c>
      <c r="E13652" s="73">
        <f t="shared" si="724"/>
        <v>35.330959999999997</v>
      </c>
      <c r="F13652" s="73">
        <f t="shared" si="725"/>
        <v>50.543570000000003</v>
      </c>
      <c r="H13652" s="72">
        <v>42.766370000000002</v>
      </c>
      <c r="I13652" s="75">
        <v>35.330959999999997</v>
      </c>
      <c r="J13652" s="75">
        <v>50.543570000000003</v>
      </c>
      <c r="K13652" s="72">
        <v>0</v>
      </c>
    </row>
    <row r="13653" spans="1:11" x14ac:dyDescent="0.25">
      <c r="A13653" s="66" t="s">
        <v>415</v>
      </c>
      <c r="B13653" s="66" t="s">
        <v>380</v>
      </c>
      <c r="C13653" t="s">
        <v>132</v>
      </c>
      <c r="D13653" s="73">
        <f t="shared" si="723"/>
        <v>38.49774</v>
      </c>
      <c r="E13653" s="73">
        <f t="shared" si="724"/>
        <v>30.886659999999999</v>
      </c>
      <c r="F13653" s="73">
        <f t="shared" si="725"/>
        <v>46.7166</v>
      </c>
      <c r="H13653" s="72">
        <v>38.49774</v>
      </c>
      <c r="I13653" s="75">
        <v>30.886659999999999</v>
      </c>
      <c r="J13653" s="75">
        <v>46.7166</v>
      </c>
      <c r="K13653" s="72">
        <v>0</v>
      </c>
    </row>
    <row r="13654" spans="1:11" x14ac:dyDescent="0.25">
      <c r="A13654" s="66" t="s">
        <v>415</v>
      </c>
      <c r="B13654" s="66" t="s">
        <v>380</v>
      </c>
      <c r="C13654" t="s">
        <v>134</v>
      </c>
      <c r="D13654" s="73">
        <f t="shared" si="723"/>
        <v>57.361899999999999</v>
      </c>
      <c r="E13654" s="73">
        <f t="shared" si="724"/>
        <v>51.756340000000002</v>
      </c>
      <c r="F13654" s="73">
        <f t="shared" si="725"/>
        <v>62.784480000000002</v>
      </c>
      <c r="H13654" s="72">
        <v>57.361899999999999</v>
      </c>
      <c r="I13654" s="75">
        <v>51.756340000000002</v>
      </c>
      <c r="J13654" s="75">
        <v>62.784480000000002</v>
      </c>
      <c r="K13654" s="72">
        <v>0</v>
      </c>
    </row>
    <row r="13655" spans="1:11" x14ac:dyDescent="0.25">
      <c r="A13655" s="66" t="s">
        <v>415</v>
      </c>
      <c r="B13655" s="66" t="s">
        <v>380</v>
      </c>
      <c r="C13655" t="s">
        <v>143</v>
      </c>
      <c r="D13655" s="73">
        <f t="shared" si="723"/>
        <v>41.323270000000001</v>
      </c>
      <c r="E13655" s="73">
        <f t="shared" si="724"/>
        <v>34.654510000000002</v>
      </c>
      <c r="F13655" s="73">
        <f t="shared" si="725"/>
        <v>48.326270000000001</v>
      </c>
      <c r="H13655" s="72">
        <v>41.323270000000001</v>
      </c>
      <c r="I13655" s="75">
        <v>34.654510000000002</v>
      </c>
      <c r="J13655" s="75">
        <v>48.326270000000001</v>
      </c>
      <c r="K13655" s="72">
        <v>0</v>
      </c>
    </row>
    <row r="13656" spans="1:11" x14ac:dyDescent="0.25">
      <c r="A13656" s="66" t="s">
        <v>415</v>
      </c>
      <c r="B13656" s="66" t="s">
        <v>380</v>
      </c>
      <c r="C13656" t="s">
        <v>145</v>
      </c>
      <c r="D13656" s="73">
        <f t="shared" si="723"/>
        <v>39.52881</v>
      </c>
      <c r="E13656" s="73">
        <f t="shared" si="724"/>
        <v>32.73272</v>
      </c>
      <c r="F13656" s="73">
        <f t="shared" si="725"/>
        <v>46.755159999999997</v>
      </c>
      <c r="H13656" s="72">
        <v>39.52881</v>
      </c>
      <c r="I13656" s="75">
        <v>32.73272</v>
      </c>
      <c r="J13656" s="75">
        <v>46.755159999999997</v>
      </c>
      <c r="K13656" s="72">
        <v>0</v>
      </c>
    </row>
    <row r="13657" spans="1:11" x14ac:dyDescent="0.25">
      <c r="A13657" s="66" t="s">
        <v>415</v>
      </c>
      <c r="B13657" s="66" t="s">
        <v>380</v>
      </c>
      <c r="C13657" t="s">
        <v>146</v>
      </c>
      <c r="D13657" s="73">
        <f t="shared" si="723"/>
        <v>49.35839</v>
      </c>
      <c r="E13657" s="73">
        <f t="shared" si="724"/>
        <v>42.061190000000003</v>
      </c>
      <c r="F13657" s="73">
        <f t="shared" si="725"/>
        <v>56.683030000000002</v>
      </c>
      <c r="H13657" s="72">
        <v>49.35839</v>
      </c>
      <c r="I13657" s="75">
        <v>42.061190000000003</v>
      </c>
      <c r="J13657" s="75">
        <v>56.683030000000002</v>
      </c>
      <c r="K13657" s="72">
        <v>0</v>
      </c>
    </row>
    <row r="13658" spans="1:11" x14ac:dyDescent="0.25">
      <c r="A13658" s="66" t="s">
        <v>415</v>
      </c>
      <c r="B13658" s="66" t="s">
        <v>380</v>
      </c>
      <c r="C13658" t="s">
        <v>151</v>
      </c>
      <c r="D13658" s="73">
        <f t="shared" si="723"/>
        <v>45.246690000000001</v>
      </c>
      <c r="E13658" s="73">
        <f t="shared" si="724"/>
        <v>38.447620000000001</v>
      </c>
      <c r="F13658" s="73">
        <f t="shared" si="725"/>
        <v>52.227899999999998</v>
      </c>
      <c r="H13658" s="72">
        <v>45.246690000000001</v>
      </c>
      <c r="I13658" s="75">
        <v>38.447620000000001</v>
      </c>
      <c r="J13658" s="75">
        <v>52.227899999999998</v>
      </c>
      <c r="K13658" s="72">
        <v>0</v>
      </c>
    </row>
    <row r="13659" spans="1:11" x14ac:dyDescent="0.25">
      <c r="A13659" s="66" t="s">
        <v>415</v>
      </c>
      <c r="B13659" s="66" t="s">
        <v>380</v>
      </c>
      <c r="C13659" t="s">
        <v>153</v>
      </c>
      <c r="D13659" s="73">
        <f t="shared" si="723"/>
        <v>46.702240000000003</v>
      </c>
      <c r="E13659" s="73">
        <f t="shared" si="724"/>
        <v>39.55442</v>
      </c>
      <c r="F13659" s="73">
        <f t="shared" si="725"/>
        <v>53.988050000000001</v>
      </c>
      <c r="H13659" s="72">
        <v>46.702240000000003</v>
      </c>
      <c r="I13659" s="75">
        <v>39.55442</v>
      </c>
      <c r="J13659" s="75">
        <v>53.988050000000001</v>
      </c>
      <c r="K13659" s="72">
        <v>0</v>
      </c>
    </row>
    <row r="13660" spans="1:11" x14ac:dyDescent="0.25">
      <c r="A13660" s="66" t="s">
        <v>415</v>
      </c>
      <c r="B13660" s="66" t="s">
        <v>380</v>
      </c>
      <c r="C13660" t="s">
        <v>158</v>
      </c>
      <c r="D13660" s="73">
        <f t="shared" si="723"/>
        <v>29.49145</v>
      </c>
      <c r="E13660" s="73">
        <f t="shared" si="724"/>
        <v>23.65643</v>
      </c>
      <c r="F13660" s="73">
        <f t="shared" si="725"/>
        <v>36.085430000000002</v>
      </c>
      <c r="H13660" s="72">
        <v>29.49145</v>
      </c>
      <c r="I13660" s="75">
        <v>23.65643</v>
      </c>
      <c r="J13660" s="75">
        <v>36.085430000000002</v>
      </c>
      <c r="K13660" s="72">
        <v>0</v>
      </c>
    </row>
    <row r="13661" spans="1:11" x14ac:dyDescent="0.25">
      <c r="A13661" s="66" t="s">
        <v>415</v>
      </c>
      <c r="B13661" s="66" t="s">
        <v>380</v>
      </c>
      <c r="C13661" t="s">
        <v>175</v>
      </c>
      <c r="D13661" s="73">
        <f t="shared" si="723"/>
        <v>50.606340000000003</v>
      </c>
      <c r="E13661" s="73">
        <f t="shared" si="724"/>
        <v>44.792920000000002</v>
      </c>
      <c r="F13661" s="73">
        <f t="shared" si="725"/>
        <v>56.403399999999998</v>
      </c>
      <c r="H13661" s="72">
        <v>50.606340000000003</v>
      </c>
      <c r="I13661" s="75">
        <v>44.792920000000002</v>
      </c>
      <c r="J13661" s="75">
        <v>56.403399999999998</v>
      </c>
      <c r="K13661" s="72">
        <v>0</v>
      </c>
    </row>
    <row r="13662" spans="1:11" x14ac:dyDescent="0.25">
      <c r="A13662" s="66" t="s">
        <v>415</v>
      </c>
      <c r="B13662" s="66" t="s">
        <v>380</v>
      </c>
      <c r="C13662" t="s">
        <v>177</v>
      </c>
      <c r="D13662" s="73">
        <f t="shared" si="723"/>
        <v>46.842149999999997</v>
      </c>
      <c r="E13662" s="73">
        <f t="shared" si="724"/>
        <v>40.782240000000002</v>
      </c>
      <c r="F13662" s="73">
        <f t="shared" si="725"/>
        <v>52.996650000000002</v>
      </c>
      <c r="H13662" s="72">
        <v>46.842149999999997</v>
      </c>
      <c r="I13662" s="75">
        <v>40.782240000000002</v>
      </c>
      <c r="J13662" s="75">
        <v>52.996650000000002</v>
      </c>
      <c r="K13662" s="72">
        <v>0</v>
      </c>
    </row>
    <row r="13663" spans="1:11" x14ac:dyDescent="0.25">
      <c r="A13663" s="66" t="s">
        <v>415</v>
      </c>
      <c r="B13663" s="66" t="s">
        <v>380</v>
      </c>
      <c r="C13663" t="s">
        <v>178</v>
      </c>
      <c r="D13663" s="73">
        <f t="shared" si="723"/>
        <v>35.780209999999997</v>
      </c>
      <c r="E13663" s="73">
        <f t="shared" si="724"/>
        <v>28.39246</v>
      </c>
      <c r="F13663" s="73">
        <f t="shared" si="725"/>
        <v>43.911459999999998</v>
      </c>
      <c r="H13663" s="72">
        <v>35.780209999999997</v>
      </c>
      <c r="I13663" s="75">
        <v>28.39246</v>
      </c>
      <c r="J13663" s="75">
        <v>43.911459999999998</v>
      </c>
      <c r="K13663" s="72">
        <v>0</v>
      </c>
    </row>
    <row r="13664" spans="1:11" x14ac:dyDescent="0.25">
      <c r="A13664" s="66" t="s">
        <v>415</v>
      </c>
      <c r="B13664" s="66" t="s">
        <v>380</v>
      </c>
      <c r="C13664" t="s">
        <v>182</v>
      </c>
      <c r="D13664" s="73">
        <f t="shared" si="723"/>
        <v>46.800649999999997</v>
      </c>
      <c r="E13664" s="73">
        <f t="shared" si="724"/>
        <v>44.843229999999998</v>
      </c>
      <c r="F13664" s="73">
        <f t="shared" si="725"/>
        <v>48.767960000000002</v>
      </c>
      <c r="H13664" s="72">
        <v>46.800649999999997</v>
      </c>
      <c r="I13664" s="75">
        <v>44.843229999999998</v>
      </c>
      <c r="J13664" s="75">
        <v>48.767960000000002</v>
      </c>
      <c r="K13664" s="72">
        <v>0</v>
      </c>
    </row>
    <row r="13665" spans="1:11" x14ac:dyDescent="0.25">
      <c r="A13665" s="66" t="s">
        <v>415</v>
      </c>
      <c r="B13665" s="66" t="s">
        <v>380</v>
      </c>
      <c r="C13665" t="s">
        <v>108</v>
      </c>
      <c r="D13665" s="73">
        <f t="shared" si="723"/>
        <v>37.175190000000001</v>
      </c>
      <c r="E13665" s="73">
        <f t="shared" si="724"/>
        <v>28.673349999999999</v>
      </c>
      <c r="F13665" s="73">
        <f t="shared" si="725"/>
        <v>46.552610000000001</v>
      </c>
      <c r="H13665" s="72">
        <v>37.175190000000001</v>
      </c>
      <c r="I13665" s="75">
        <v>28.673349999999999</v>
      </c>
      <c r="J13665" s="75">
        <v>46.552610000000001</v>
      </c>
      <c r="K13665" s="72">
        <v>0</v>
      </c>
    </row>
    <row r="13666" spans="1:11" x14ac:dyDescent="0.25">
      <c r="A13666" s="66" t="s">
        <v>415</v>
      </c>
      <c r="B13666" s="66" t="s">
        <v>380</v>
      </c>
      <c r="C13666" t="s">
        <v>114</v>
      </c>
      <c r="D13666" s="73">
        <f t="shared" si="723"/>
        <v>38.04034</v>
      </c>
      <c r="E13666" s="73">
        <f t="shared" si="724"/>
        <v>31.876329999999999</v>
      </c>
      <c r="F13666" s="73">
        <f t="shared" si="725"/>
        <v>44.615670000000001</v>
      </c>
      <c r="H13666" s="72">
        <v>38.04034</v>
      </c>
      <c r="I13666" s="75">
        <v>31.876329999999999</v>
      </c>
      <c r="J13666" s="75">
        <v>44.615670000000001</v>
      </c>
      <c r="K13666" s="72">
        <v>0</v>
      </c>
    </row>
    <row r="13667" spans="1:11" x14ac:dyDescent="0.25">
      <c r="A13667" s="66" t="s">
        <v>415</v>
      </c>
      <c r="B13667" s="66" t="s">
        <v>380</v>
      </c>
      <c r="C13667" t="s">
        <v>115</v>
      </c>
      <c r="D13667" s="73">
        <f t="shared" si="723"/>
        <v>52.87726</v>
      </c>
      <c r="E13667" s="73">
        <f t="shared" si="724"/>
        <v>46.230049999999999</v>
      </c>
      <c r="F13667" s="73">
        <f t="shared" si="725"/>
        <v>59.423969999999997</v>
      </c>
      <c r="H13667" s="72">
        <v>52.87726</v>
      </c>
      <c r="I13667" s="75">
        <v>46.230049999999999</v>
      </c>
      <c r="J13667" s="75">
        <v>59.423969999999997</v>
      </c>
      <c r="K13667" s="72">
        <v>0</v>
      </c>
    </row>
    <row r="13668" spans="1:11" x14ac:dyDescent="0.25">
      <c r="A13668" s="66" t="s">
        <v>415</v>
      </c>
      <c r="B13668" s="66" t="s">
        <v>380</v>
      </c>
      <c r="C13668" t="s">
        <v>121</v>
      </c>
      <c r="D13668" s="73">
        <f t="shared" si="723"/>
        <v>40.153550000000003</v>
      </c>
      <c r="E13668" s="73">
        <f t="shared" si="724"/>
        <v>34.306870000000004</v>
      </c>
      <c r="F13668" s="73">
        <f t="shared" si="725"/>
        <v>46.294469999999997</v>
      </c>
      <c r="H13668" s="72">
        <v>40.153550000000003</v>
      </c>
      <c r="I13668" s="75">
        <v>34.306870000000004</v>
      </c>
      <c r="J13668" s="75">
        <v>46.294469999999997</v>
      </c>
      <c r="K13668" s="72">
        <v>0</v>
      </c>
    </row>
    <row r="13669" spans="1:11" x14ac:dyDescent="0.25">
      <c r="A13669" s="66" t="s">
        <v>415</v>
      </c>
      <c r="B13669" s="66" t="s">
        <v>380</v>
      </c>
      <c r="C13669" t="s">
        <v>123</v>
      </c>
      <c r="D13669" s="73">
        <f t="shared" si="723"/>
        <v>48.442059999999998</v>
      </c>
      <c r="E13669" s="73">
        <f t="shared" si="724"/>
        <v>40.769440000000003</v>
      </c>
      <c r="F13669" s="73">
        <f t="shared" si="725"/>
        <v>56.188830000000003</v>
      </c>
      <c r="H13669" s="72">
        <v>48.442059999999998</v>
      </c>
      <c r="I13669" s="75">
        <v>40.769440000000003</v>
      </c>
      <c r="J13669" s="75">
        <v>56.188830000000003</v>
      </c>
      <c r="K13669" s="72">
        <v>0</v>
      </c>
    </row>
    <row r="13670" spans="1:11" x14ac:dyDescent="0.25">
      <c r="A13670" s="66" t="s">
        <v>415</v>
      </c>
      <c r="B13670" s="66" t="s">
        <v>380</v>
      </c>
      <c r="C13670" t="s">
        <v>127</v>
      </c>
      <c r="D13670" s="73">
        <f t="shared" si="723"/>
        <v>56.626840000000001</v>
      </c>
      <c r="E13670" s="73">
        <f t="shared" si="724"/>
        <v>49.453069999999997</v>
      </c>
      <c r="F13670" s="73">
        <f t="shared" si="725"/>
        <v>63.533239999999999</v>
      </c>
      <c r="H13670" s="72">
        <v>56.626840000000001</v>
      </c>
      <c r="I13670" s="75">
        <v>49.453069999999997</v>
      </c>
      <c r="J13670" s="75">
        <v>63.533239999999999</v>
      </c>
      <c r="K13670" s="72">
        <v>0</v>
      </c>
    </row>
    <row r="13671" spans="1:11" x14ac:dyDescent="0.25">
      <c r="A13671" s="66" t="s">
        <v>415</v>
      </c>
      <c r="B13671" s="66" t="s">
        <v>380</v>
      </c>
      <c r="C13671" t="s">
        <v>136</v>
      </c>
      <c r="D13671" s="73">
        <f t="shared" si="723"/>
        <v>46.107959999999999</v>
      </c>
      <c r="E13671" s="73">
        <f t="shared" si="724"/>
        <v>37.90504</v>
      </c>
      <c r="F13671" s="73">
        <f t="shared" si="725"/>
        <v>54.527209999999997</v>
      </c>
      <c r="H13671" s="72">
        <v>46.107959999999999</v>
      </c>
      <c r="I13671" s="75">
        <v>37.90504</v>
      </c>
      <c r="J13671" s="75">
        <v>54.527209999999997</v>
      </c>
      <c r="K13671" s="72">
        <v>0</v>
      </c>
    </row>
    <row r="13672" spans="1:11" x14ac:dyDescent="0.25">
      <c r="A13672" s="66" t="s">
        <v>415</v>
      </c>
      <c r="B13672" s="66" t="s">
        <v>380</v>
      </c>
      <c r="C13672" t="s">
        <v>154</v>
      </c>
      <c r="D13672" s="73">
        <f t="shared" si="723"/>
        <v>32.482840000000003</v>
      </c>
      <c r="E13672" s="73">
        <f t="shared" si="724"/>
        <v>25.271889999999999</v>
      </c>
      <c r="F13672" s="73">
        <f t="shared" si="725"/>
        <v>40.632559999999998</v>
      </c>
      <c r="H13672" s="72">
        <v>32.482840000000003</v>
      </c>
      <c r="I13672" s="75">
        <v>25.271889999999999</v>
      </c>
      <c r="J13672" s="75">
        <v>40.632559999999998</v>
      </c>
      <c r="K13672" s="72">
        <v>0</v>
      </c>
    </row>
    <row r="13673" spans="1:11" x14ac:dyDescent="0.25">
      <c r="A13673" s="66" t="s">
        <v>415</v>
      </c>
      <c r="B13673" s="66" t="s">
        <v>380</v>
      </c>
      <c r="C13673" t="s">
        <v>160</v>
      </c>
      <c r="D13673" s="73">
        <f t="shared" si="723"/>
        <v>48.897939999999998</v>
      </c>
      <c r="E13673" s="73">
        <f t="shared" si="724"/>
        <v>39.912260000000003</v>
      </c>
      <c r="F13673" s="73">
        <f t="shared" si="725"/>
        <v>57.955410000000001</v>
      </c>
      <c r="H13673" s="72">
        <v>48.897939999999998</v>
      </c>
      <c r="I13673" s="75">
        <v>39.912260000000003</v>
      </c>
      <c r="J13673" s="75">
        <v>57.955410000000001</v>
      </c>
      <c r="K13673" s="72">
        <v>0</v>
      </c>
    </row>
    <row r="13674" spans="1:11" x14ac:dyDescent="0.25">
      <c r="A13674" s="66" t="s">
        <v>415</v>
      </c>
      <c r="B13674" s="66" t="s">
        <v>380</v>
      </c>
      <c r="C13674" t="s">
        <v>165</v>
      </c>
      <c r="D13674" s="73">
        <f t="shared" si="723"/>
        <v>39.924320000000002</v>
      </c>
      <c r="E13674" s="73">
        <f t="shared" si="724"/>
        <v>32.510559999999998</v>
      </c>
      <c r="F13674" s="73">
        <f t="shared" si="725"/>
        <v>47.830539999999999</v>
      </c>
      <c r="H13674" s="72">
        <v>39.924320000000002</v>
      </c>
      <c r="I13674" s="75">
        <v>32.510559999999998</v>
      </c>
      <c r="J13674" s="75">
        <v>47.830539999999999</v>
      </c>
      <c r="K13674" s="72">
        <v>0</v>
      </c>
    </row>
    <row r="13675" spans="1:11" x14ac:dyDescent="0.25">
      <c r="A13675" s="66" t="s">
        <v>415</v>
      </c>
      <c r="B13675" s="66" t="s">
        <v>380</v>
      </c>
      <c r="C13675" t="s">
        <v>183</v>
      </c>
      <c r="D13675" s="73">
        <f t="shared" si="723"/>
        <v>45.122169999999997</v>
      </c>
      <c r="E13675" s="73">
        <f t="shared" si="724"/>
        <v>42.491689999999998</v>
      </c>
      <c r="F13675" s="73">
        <f t="shared" si="725"/>
        <v>47.780209999999997</v>
      </c>
      <c r="H13675" s="72">
        <v>45.122169999999997</v>
      </c>
      <c r="I13675" s="75">
        <v>42.491689999999998</v>
      </c>
      <c r="J13675" s="75">
        <v>47.780209999999997</v>
      </c>
      <c r="K13675" s="72">
        <v>0</v>
      </c>
    </row>
    <row r="13676" spans="1:11" x14ac:dyDescent="0.25">
      <c r="A13676" s="66" t="s">
        <v>415</v>
      </c>
      <c r="B13676" s="66" t="s">
        <v>380</v>
      </c>
      <c r="C13676" t="s">
        <v>117</v>
      </c>
      <c r="D13676" s="73">
        <f t="shared" si="723"/>
        <v>26.959029999999998</v>
      </c>
      <c r="E13676" s="73">
        <f t="shared" si="724"/>
        <v>18.39198</v>
      </c>
      <c r="F13676" s="73">
        <f t="shared" si="725"/>
        <v>37.674390000000002</v>
      </c>
      <c r="H13676" s="72">
        <v>26.959029999999998</v>
      </c>
      <c r="I13676" s="75">
        <v>18.39198</v>
      </c>
      <c r="J13676" s="75">
        <v>37.674390000000002</v>
      </c>
      <c r="K13676" s="72">
        <v>0</v>
      </c>
    </row>
    <row r="13677" spans="1:11" x14ac:dyDescent="0.25">
      <c r="A13677" s="66" t="s">
        <v>415</v>
      </c>
      <c r="B13677" s="66" t="s">
        <v>380</v>
      </c>
      <c r="C13677" t="s">
        <v>118</v>
      </c>
      <c r="D13677" s="73">
        <f t="shared" si="723"/>
        <v>23.62687</v>
      </c>
      <c r="E13677" s="73">
        <f t="shared" si="724"/>
        <v>16.6374</v>
      </c>
      <c r="F13677" s="73">
        <f t="shared" si="725"/>
        <v>32.411020000000001</v>
      </c>
      <c r="H13677" s="72">
        <v>23.62687</v>
      </c>
      <c r="I13677" s="75">
        <v>16.6374</v>
      </c>
      <c r="J13677" s="75">
        <v>32.411020000000001</v>
      </c>
      <c r="K13677" s="72">
        <v>0</v>
      </c>
    </row>
    <row r="13678" spans="1:11" x14ac:dyDescent="0.25">
      <c r="A13678" s="66" t="s">
        <v>415</v>
      </c>
      <c r="B13678" s="66" t="s">
        <v>380</v>
      </c>
      <c r="C13678" t="s">
        <v>124</v>
      </c>
      <c r="D13678" s="73">
        <f t="shared" si="723"/>
        <v>29.50564</v>
      </c>
      <c r="E13678" s="73">
        <f t="shared" si="724"/>
        <v>22.503720000000001</v>
      </c>
      <c r="F13678" s="73">
        <f t="shared" si="725"/>
        <v>37.628349999999998</v>
      </c>
      <c r="H13678" s="72">
        <v>29.50564</v>
      </c>
      <c r="I13678" s="75">
        <v>22.503720000000001</v>
      </c>
      <c r="J13678" s="75">
        <v>37.628349999999998</v>
      </c>
      <c r="K13678" s="72">
        <v>0</v>
      </c>
    </row>
    <row r="13679" spans="1:11" x14ac:dyDescent="0.25">
      <c r="A13679" s="66" t="s">
        <v>415</v>
      </c>
      <c r="B13679" s="66" t="s">
        <v>380</v>
      </c>
      <c r="C13679" t="s">
        <v>128</v>
      </c>
      <c r="D13679" s="73">
        <f t="shared" si="723"/>
        <v>28.53293</v>
      </c>
      <c r="E13679" s="73">
        <f t="shared" si="724"/>
        <v>22.138390000000001</v>
      </c>
      <c r="F13679" s="73">
        <f t="shared" si="725"/>
        <v>35.922350000000002</v>
      </c>
      <c r="H13679" s="72">
        <v>28.53293</v>
      </c>
      <c r="I13679" s="75">
        <v>22.138390000000001</v>
      </c>
      <c r="J13679" s="75">
        <v>35.922350000000002</v>
      </c>
      <c r="K13679" s="72">
        <v>0</v>
      </c>
    </row>
    <row r="13680" spans="1:11" x14ac:dyDescent="0.25">
      <c r="A13680" s="66" t="s">
        <v>415</v>
      </c>
      <c r="B13680" s="66" t="s">
        <v>380</v>
      </c>
      <c r="C13680" t="s">
        <v>156</v>
      </c>
      <c r="D13680" s="73">
        <f t="shared" si="723"/>
        <v>14.70496</v>
      </c>
      <c r="E13680" s="73">
        <f t="shared" si="724"/>
        <v>10.37485</v>
      </c>
      <c r="F13680" s="73">
        <f t="shared" si="725"/>
        <v>20.430340000000001</v>
      </c>
      <c r="H13680" s="72">
        <v>14.70496</v>
      </c>
      <c r="I13680" s="75">
        <v>10.37485</v>
      </c>
      <c r="J13680" s="75">
        <v>20.430340000000001</v>
      </c>
      <c r="K13680" s="72">
        <v>0</v>
      </c>
    </row>
    <row r="13681" spans="1:11" x14ac:dyDescent="0.25">
      <c r="A13681" s="66" t="s">
        <v>415</v>
      </c>
      <c r="B13681" s="66" t="s">
        <v>380</v>
      </c>
      <c r="C13681" t="s">
        <v>162</v>
      </c>
      <c r="D13681" s="73">
        <f t="shared" si="723"/>
        <v>20.3</v>
      </c>
      <c r="E13681" s="73">
        <f t="shared" si="724"/>
        <v>9.9254750000000005</v>
      </c>
      <c r="F13681" s="73">
        <f t="shared" si="725"/>
        <v>37.109580000000001</v>
      </c>
      <c r="H13681" s="72">
        <v>20.3</v>
      </c>
      <c r="I13681" s="75">
        <v>9.9254750000000005</v>
      </c>
      <c r="J13681" s="75">
        <v>37.109580000000001</v>
      </c>
      <c r="K13681" s="72">
        <v>26</v>
      </c>
    </row>
    <row r="13682" spans="1:11" x14ac:dyDescent="0.25">
      <c r="A13682" s="66" t="s">
        <v>415</v>
      </c>
      <c r="B13682" s="66" t="s">
        <v>380</v>
      </c>
      <c r="C13682" t="s">
        <v>164</v>
      </c>
      <c r="D13682" s="73">
        <f t="shared" ref="D13682:D13729" si="726">IF(K13682&gt;=50," ",H13682)</f>
        <v>20.926380000000002</v>
      </c>
      <c r="E13682" s="73">
        <f t="shared" ref="E13682:E13729" si="727">IF(K13682&gt;=50," ",I13682)</f>
        <v>14.56399</v>
      </c>
      <c r="F13682" s="73">
        <f t="shared" ref="F13682:F13729" si="728">IF(K13682&gt;=50," ",J13682)</f>
        <v>29.12086</v>
      </c>
      <c r="H13682" s="72">
        <v>20.926380000000002</v>
      </c>
      <c r="I13682" s="75">
        <v>14.56399</v>
      </c>
      <c r="J13682" s="75">
        <v>29.12086</v>
      </c>
      <c r="K13682" s="72">
        <v>0</v>
      </c>
    </row>
    <row r="13683" spans="1:11" x14ac:dyDescent="0.25">
      <c r="A13683" s="66" t="s">
        <v>415</v>
      </c>
      <c r="B13683" s="66" t="s">
        <v>380</v>
      </c>
      <c r="C13683" t="s">
        <v>167</v>
      </c>
      <c r="D13683" s="73">
        <f t="shared" si="726"/>
        <v>21.394780000000001</v>
      </c>
      <c r="E13683" s="73">
        <f t="shared" si="727"/>
        <v>15.451370000000001</v>
      </c>
      <c r="F13683" s="73">
        <f t="shared" si="728"/>
        <v>28.844390000000001</v>
      </c>
      <c r="H13683" s="72">
        <v>21.394780000000001</v>
      </c>
      <c r="I13683" s="75">
        <v>15.451370000000001</v>
      </c>
      <c r="J13683" s="75">
        <v>28.844390000000001</v>
      </c>
      <c r="K13683" s="72">
        <v>0</v>
      </c>
    </row>
    <row r="13684" spans="1:11" x14ac:dyDescent="0.25">
      <c r="A13684" s="66" t="s">
        <v>415</v>
      </c>
      <c r="B13684" s="66" t="s">
        <v>380</v>
      </c>
      <c r="C13684" t="s">
        <v>171</v>
      </c>
      <c r="D13684" s="73">
        <f t="shared" si="726"/>
        <v>16.533940000000001</v>
      </c>
      <c r="E13684" s="73">
        <f t="shared" si="727"/>
        <v>12.6309</v>
      </c>
      <c r="F13684" s="73">
        <f t="shared" si="728"/>
        <v>21.34834</v>
      </c>
      <c r="H13684" s="72">
        <v>16.533940000000001</v>
      </c>
      <c r="I13684" s="75">
        <v>12.6309</v>
      </c>
      <c r="J13684" s="75">
        <v>21.34834</v>
      </c>
      <c r="K13684" s="72">
        <v>0</v>
      </c>
    </row>
    <row r="13685" spans="1:11" x14ac:dyDescent="0.25">
      <c r="A13685" s="66" t="s">
        <v>415</v>
      </c>
      <c r="B13685" s="66" t="s">
        <v>380</v>
      </c>
      <c r="C13685" t="s">
        <v>184</v>
      </c>
      <c r="D13685" s="73">
        <f t="shared" si="726"/>
        <v>25.21658</v>
      </c>
      <c r="E13685" s="73">
        <f t="shared" si="727"/>
        <v>21.112279999999998</v>
      </c>
      <c r="F13685" s="73">
        <f t="shared" si="728"/>
        <v>29.8172</v>
      </c>
      <c r="H13685" s="72">
        <v>25.21658</v>
      </c>
      <c r="I13685" s="75">
        <v>21.112279999999998</v>
      </c>
      <c r="J13685" s="75">
        <v>29.8172</v>
      </c>
      <c r="K13685" s="72">
        <v>0</v>
      </c>
    </row>
    <row r="13686" spans="1:11" x14ac:dyDescent="0.25">
      <c r="A13686" s="66" t="s">
        <v>415</v>
      </c>
      <c r="B13686" s="66" t="s">
        <v>380</v>
      </c>
      <c r="C13686" t="s">
        <v>106</v>
      </c>
      <c r="D13686" s="73">
        <f t="shared" si="726"/>
        <v>33.259070000000001</v>
      </c>
      <c r="E13686" s="73">
        <f t="shared" si="727"/>
        <v>23.81944</v>
      </c>
      <c r="F13686" s="73">
        <f t="shared" si="728"/>
        <v>44.265909999999998</v>
      </c>
      <c r="H13686" s="72">
        <v>33.259070000000001</v>
      </c>
      <c r="I13686" s="75">
        <v>23.81944</v>
      </c>
      <c r="J13686" s="75">
        <v>44.265909999999998</v>
      </c>
      <c r="K13686" s="72">
        <v>0</v>
      </c>
    </row>
    <row r="13687" spans="1:11" x14ac:dyDescent="0.25">
      <c r="A13687" s="66" t="s">
        <v>415</v>
      </c>
      <c r="B13687" s="66" t="s">
        <v>380</v>
      </c>
      <c r="C13687" t="s">
        <v>107</v>
      </c>
      <c r="D13687" s="73">
        <f t="shared" si="726"/>
        <v>34.202289999999998</v>
      </c>
      <c r="E13687" s="73">
        <f t="shared" si="727"/>
        <v>25.216329999999999</v>
      </c>
      <c r="F13687" s="73">
        <f t="shared" si="728"/>
        <v>44.485599999999998</v>
      </c>
      <c r="H13687" s="72">
        <v>34.202289999999998</v>
      </c>
      <c r="I13687" s="75">
        <v>25.216329999999999</v>
      </c>
      <c r="J13687" s="75">
        <v>44.485599999999998</v>
      </c>
      <c r="K13687" s="72">
        <v>0</v>
      </c>
    </row>
    <row r="13688" spans="1:11" x14ac:dyDescent="0.25">
      <c r="A13688" s="66" t="s">
        <v>415</v>
      </c>
      <c r="B13688" s="66" t="s">
        <v>380</v>
      </c>
      <c r="C13688" t="s">
        <v>120</v>
      </c>
      <c r="D13688" s="73">
        <f t="shared" si="726"/>
        <v>20.501999999999999</v>
      </c>
      <c r="E13688" s="73">
        <f t="shared" si="727"/>
        <v>16.417649999999998</v>
      </c>
      <c r="F13688" s="73">
        <f t="shared" si="728"/>
        <v>25.29495</v>
      </c>
      <c r="H13688" s="72">
        <v>20.501999999999999</v>
      </c>
      <c r="I13688" s="75">
        <v>16.417649999999998</v>
      </c>
      <c r="J13688" s="75">
        <v>25.29495</v>
      </c>
      <c r="K13688" s="72">
        <v>0</v>
      </c>
    </row>
    <row r="13689" spans="1:11" x14ac:dyDescent="0.25">
      <c r="A13689" s="66" t="s">
        <v>415</v>
      </c>
      <c r="B13689" s="66" t="s">
        <v>380</v>
      </c>
      <c r="C13689" t="s">
        <v>138</v>
      </c>
      <c r="D13689" s="73">
        <f t="shared" si="726"/>
        <v>37.531500000000001</v>
      </c>
      <c r="E13689" s="73">
        <f t="shared" si="727"/>
        <v>28.443960000000001</v>
      </c>
      <c r="F13689" s="73">
        <f t="shared" si="728"/>
        <v>47.5914</v>
      </c>
      <c r="H13689" s="72">
        <v>37.531500000000001</v>
      </c>
      <c r="I13689" s="75">
        <v>28.443960000000001</v>
      </c>
      <c r="J13689" s="75">
        <v>47.5914</v>
      </c>
      <c r="K13689" s="72">
        <v>0</v>
      </c>
    </row>
    <row r="13690" spans="1:11" x14ac:dyDescent="0.25">
      <c r="A13690" s="66" t="s">
        <v>415</v>
      </c>
      <c r="B13690" s="66" t="s">
        <v>380</v>
      </c>
      <c r="C13690" t="s">
        <v>163</v>
      </c>
      <c r="D13690" s="73">
        <f t="shared" si="726"/>
        <v>27.173639999999999</v>
      </c>
      <c r="E13690" s="73">
        <f t="shared" si="727"/>
        <v>19.971689999999999</v>
      </c>
      <c r="F13690" s="73">
        <f t="shared" si="728"/>
        <v>35.810560000000002</v>
      </c>
      <c r="H13690" s="72">
        <v>27.173639999999999</v>
      </c>
      <c r="I13690" s="75">
        <v>19.971689999999999</v>
      </c>
      <c r="J13690" s="75">
        <v>35.810560000000002</v>
      </c>
      <c r="K13690" s="72">
        <v>0</v>
      </c>
    </row>
    <row r="13691" spans="1:11" x14ac:dyDescent="0.25">
      <c r="A13691" s="66" t="s">
        <v>415</v>
      </c>
      <c r="B13691" s="66" t="s">
        <v>380</v>
      </c>
      <c r="C13691" t="s">
        <v>172</v>
      </c>
      <c r="D13691" s="73">
        <f t="shared" si="726"/>
        <v>23.798690000000001</v>
      </c>
      <c r="E13691" s="73">
        <f t="shared" si="727"/>
        <v>16.441800000000001</v>
      </c>
      <c r="F13691" s="73">
        <f t="shared" si="728"/>
        <v>33.14179</v>
      </c>
      <c r="H13691" s="72">
        <v>23.798690000000001</v>
      </c>
      <c r="I13691" s="75">
        <v>16.441800000000001</v>
      </c>
      <c r="J13691" s="75">
        <v>33.14179</v>
      </c>
      <c r="K13691" s="72">
        <v>0</v>
      </c>
    </row>
    <row r="13692" spans="1:11" x14ac:dyDescent="0.25">
      <c r="A13692" s="66" t="s">
        <v>415</v>
      </c>
      <c r="B13692" s="66" t="s">
        <v>380</v>
      </c>
      <c r="C13692" t="s">
        <v>185</v>
      </c>
      <c r="D13692" s="73">
        <f t="shared" si="726"/>
        <v>30.940300000000001</v>
      </c>
      <c r="E13692" s="73">
        <f t="shared" si="727"/>
        <v>26.82207</v>
      </c>
      <c r="F13692" s="73">
        <f t="shared" si="728"/>
        <v>35.385080000000002</v>
      </c>
      <c r="H13692" s="72">
        <v>30.940300000000001</v>
      </c>
      <c r="I13692" s="75">
        <v>26.82207</v>
      </c>
      <c r="J13692" s="75">
        <v>35.385080000000002</v>
      </c>
      <c r="K13692" s="72">
        <v>0</v>
      </c>
    </row>
    <row r="13693" spans="1:11" x14ac:dyDescent="0.25">
      <c r="A13693" s="66" t="s">
        <v>415</v>
      </c>
      <c r="B13693" s="66" t="s">
        <v>380</v>
      </c>
      <c r="C13693" t="s">
        <v>103</v>
      </c>
      <c r="D13693" s="73">
        <f t="shared" si="726"/>
        <v>24.436540000000001</v>
      </c>
      <c r="E13693" s="73">
        <f t="shared" si="727"/>
        <v>17.492799999999999</v>
      </c>
      <c r="F13693" s="73">
        <f t="shared" si="728"/>
        <v>33.033059999999999</v>
      </c>
      <c r="H13693" s="72">
        <v>24.436540000000001</v>
      </c>
      <c r="I13693" s="75">
        <v>17.492799999999999</v>
      </c>
      <c r="J13693" s="75">
        <v>33.033059999999999</v>
      </c>
      <c r="K13693" s="72">
        <v>0</v>
      </c>
    </row>
    <row r="13694" spans="1:11" x14ac:dyDescent="0.25">
      <c r="A13694" s="66" t="s">
        <v>415</v>
      </c>
      <c r="B13694" s="66" t="s">
        <v>380</v>
      </c>
      <c r="C13694" t="s">
        <v>104</v>
      </c>
      <c r="D13694" s="73">
        <f t="shared" si="726"/>
        <v>29.362829999999999</v>
      </c>
      <c r="E13694" s="73">
        <f t="shared" si="727"/>
        <v>22.749770000000002</v>
      </c>
      <c r="F13694" s="73">
        <f t="shared" si="728"/>
        <v>36.978050000000003</v>
      </c>
      <c r="H13694" s="72">
        <v>29.362829999999999</v>
      </c>
      <c r="I13694" s="75">
        <v>22.749770000000002</v>
      </c>
      <c r="J13694" s="75">
        <v>36.978050000000003</v>
      </c>
      <c r="K13694" s="72">
        <v>0</v>
      </c>
    </row>
    <row r="13695" spans="1:11" x14ac:dyDescent="0.25">
      <c r="A13695" s="66" t="s">
        <v>415</v>
      </c>
      <c r="B13695" s="66" t="s">
        <v>380</v>
      </c>
      <c r="C13695" t="s">
        <v>125</v>
      </c>
      <c r="D13695" s="73">
        <f t="shared" si="726"/>
        <v>29.033989999999999</v>
      </c>
      <c r="E13695" s="73">
        <f t="shared" si="727"/>
        <v>22.620039999999999</v>
      </c>
      <c r="F13695" s="73">
        <f t="shared" si="728"/>
        <v>36.410850000000003</v>
      </c>
      <c r="H13695" s="72">
        <v>29.033989999999999</v>
      </c>
      <c r="I13695" s="75">
        <v>22.620039999999999</v>
      </c>
      <c r="J13695" s="75">
        <v>36.410850000000003</v>
      </c>
      <c r="K13695" s="72">
        <v>0</v>
      </c>
    </row>
    <row r="13696" spans="1:11" x14ac:dyDescent="0.25">
      <c r="A13696" s="66" t="s">
        <v>415</v>
      </c>
      <c r="B13696" s="66" t="s">
        <v>380</v>
      </c>
      <c r="C13696" t="s">
        <v>130</v>
      </c>
      <c r="D13696" s="73">
        <f t="shared" si="726"/>
        <v>25.483740000000001</v>
      </c>
      <c r="E13696" s="73">
        <f t="shared" si="727"/>
        <v>18.749500000000001</v>
      </c>
      <c r="F13696" s="73">
        <f t="shared" si="728"/>
        <v>33.635440000000003</v>
      </c>
      <c r="H13696" s="72">
        <v>25.483740000000001</v>
      </c>
      <c r="I13696" s="75">
        <v>18.749500000000001</v>
      </c>
      <c r="J13696" s="75">
        <v>33.635440000000003</v>
      </c>
      <c r="K13696" s="72">
        <v>0</v>
      </c>
    </row>
    <row r="13697" spans="1:11" x14ac:dyDescent="0.25">
      <c r="A13697" s="66" t="s">
        <v>415</v>
      </c>
      <c r="B13697" s="66" t="s">
        <v>380</v>
      </c>
      <c r="C13697" t="s">
        <v>131</v>
      </c>
      <c r="D13697" s="73">
        <f t="shared" si="726"/>
        <v>16.00619</v>
      </c>
      <c r="E13697" s="73">
        <f t="shared" si="727"/>
        <v>11.04383</v>
      </c>
      <c r="F13697" s="73">
        <f t="shared" si="728"/>
        <v>22.631039999999999</v>
      </c>
      <c r="H13697" s="72">
        <v>16.00619</v>
      </c>
      <c r="I13697" s="75">
        <v>11.04383</v>
      </c>
      <c r="J13697" s="75">
        <v>22.631039999999999</v>
      </c>
      <c r="K13697" s="72">
        <v>0</v>
      </c>
    </row>
    <row r="13698" spans="1:11" x14ac:dyDescent="0.25">
      <c r="A13698" s="66" t="s">
        <v>415</v>
      </c>
      <c r="B13698" s="66" t="s">
        <v>380</v>
      </c>
      <c r="C13698" t="s">
        <v>133</v>
      </c>
      <c r="D13698" s="73">
        <f t="shared" si="726"/>
        <v>24.178000000000001</v>
      </c>
      <c r="E13698" s="73">
        <f t="shared" si="727"/>
        <v>14.686260000000001</v>
      </c>
      <c r="F13698" s="73">
        <f t="shared" si="728"/>
        <v>37.13411</v>
      </c>
      <c r="H13698" s="72">
        <v>24.178000000000001</v>
      </c>
      <c r="I13698" s="75">
        <v>14.686260000000001</v>
      </c>
      <c r="J13698" s="75">
        <v>37.13411</v>
      </c>
      <c r="K13698" s="72">
        <v>0</v>
      </c>
    </row>
    <row r="13699" spans="1:11" x14ac:dyDescent="0.25">
      <c r="A13699" s="66" t="s">
        <v>415</v>
      </c>
      <c r="B13699" s="66" t="s">
        <v>380</v>
      </c>
      <c r="C13699" t="s">
        <v>152</v>
      </c>
      <c r="D13699" s="73">
        <f t="shared" si="726"/>
        <v>30.047989999999999</v>
      </c>
      <c r="E13699" s="73">
        <f t="shared" si="727"/>
        <v>24.40804</v>
      </c>
      <c r="F13699" s="73">
        <f t="shared" si="728"/>
        <v>36.364240000000002</v>
      </c>
      <c r="H13699" s="72">
        <v>30.047989999999999</v>
      </c>
      <c r="I13699" s="75">
        <v>24.40804</v>
      </c>
      <c r="J13699" s="75">
        <v>36.364240000000002</v>
      </c>
      <c r="K13699" s="72">
        <v>0</v>
      </c>
    </row>
    <row r="13700" spans="1:11" x14ac:dyDescent="0.25">
      <c r="A13700" s="66" t="s">
        <v>415</v>
      </c>
      <c r="B13700" s="66" t="s">
        <v>380</v>
      </c>
      <c r="C13700" t="s">
        <v>159</v>
      </c>
      <c r="D13700" s="73">
        <f t="shared" si="726"/>
        <v>20.703240000000001</v>
      </c>
      <c r="E13700" s="73">
        <f t="shared" si="727"/>
        <v>14.59601</v>
      </c>
      <c r="F13700" s="73">
        <f t="shared" si="728"/>
        <v>28.512720000000002</v>
      </c>
      <c r="H13700" s="72">
        <v>20.703240000000001</v>
      </c>
      <c r="I13700" s="75">
        <v>14.59601</v>
      </c>
      <c r="J13700" s="75">
        <v>28.512720000000002</v>
      </c>
      <c r="K13700" s="72">
        <v>0</v>
      </c>
    </row>
    <row r="13701" spans="1:11" x14ac:dyDescent="0.25">
      <c r="A13701" s="66" t="s">
        <v>415</v>
      </c>
      <c r="B13701" s="66" t="s">
        <v>380</v>
      </c>
      <c r="C13701" t="s">
        <v>161</v>
      </c>
      <c r="D13701" s="73">
        <f t="shared" si="726"/>
        <v>25.875959999999999</v>
      </c>
      <c r="E13701" s="73">
        <f t="shared" si="727"/>
        <v>18.459240000000001</v>
      </c>
      <c r="F13701" s="73">
        <f t="shared" si="728"/>
        <v>34.993769999999998</v>
      </c>
      <c r="H13701" s="72">
        <v>25.875959999999999</v>
      </c>
      <c r="I13701" s="75">
        <v>18.459240000000001</v>
      </c>
      <c r="J13701" s="75">
        <v>34.993769999999998</v>
      </c>
      <c r="K13701" s="72">
        <v>0</v>
      </c>
    </row>
    <row r="13702" spans="1:11" x14ac:dyDescent="0.25">
      <c r="A13702" s="66" t="s">
        <v>415</v>
      </c>
      <c r="B13702" s="66" t="s">
        <v>380</v>
      </c>
      <c r="C13702" t="s">
        <v>173</v>
      </c>
      <c r="D13702" s="73">
        <f t="shared" si="726"/>
        <v>15.480130000000001</v>
      </c>
      <c r="E13702" s="73">
        <f t="shared" si="727"/>
        <v>10.735290000000001</v>
      </c>
      <c r="F13702" s="73">
        <f t="shared" si="728"/>
        <v>21.809719999999999</v>
      </c>
      <c r="H13702" s="72">
        <v>15.480130000000001</v>
      </c>
      <c r="I13702" s="75">
        <v>10.735290000000001</v>
      </c>
      <c r="J13702" s="75">
        <v>21.809719999999999</v>
      </c>
      <c r="K13702" s="72">
        <v>0</v>
      </c>
    </row>
    <row r="13703" spans="1:11" x14ac:dyDescent="0.25">
      <c r="A13703" s="66" t="s">
        <v>415</v>
      </c>
      <c r="B13703" s="66" t="s">
        <v>380</v>
      </c>
      <c r="C13703" t="s">
        <v>180</v>
      </c>
      <c r="D13703" s="73">
        <f t="shared" si="726"/>
        <v>23.677</v>
      </c>
      <c r="E13703" s="73">
        <f t="shared" si="727"/>
        <v>14.87753</v>
      </c>
      <c r="F13703" s="73">
        <f t="shared" si="728"/>
        <v>35.509869999999999</v>
      </c>
      <c r="H13703" s="72">
        <v>23.677</v>
      </c>
      <c r="I13703" s="75">
        <v>14.87753</v>
      </c>
      <c r="J13703" s="75">
        <v>35.509869999999999</v>
      </c>
      <c r="K13703" s="72">
        <v>0</v>
      </c>
    </row>
    <row r="13704" spans="1:11" x14ac:dyDescent="0.25">
      <c r="A13704" s="66" t="s">
        <v>415</v>
      </c>
      <c r="B13704" s="66" t="s">
        <v>380</v>
      </c>
      <c r="C13704" t="s">
        <v>186</v>
      </c>
      <c r="D13704" s="73">
        <f t="shared" si="726"/>
        <v>27.796800000000001</v>
      </c>
      <c r="E13704" s="73">
        <f t="shared" si="727"/>
        <v>23.908760000000001</v>
      </c>
      <c r="F13704" s="73">
        <f t="shared" si="728"/>
        <v>32.050800000000002</v>
      </c>
      <c r="H13704" s="72">
        <v>27.796800000000001</v>
      </c>
      <c r="I13704" s="75">
        <v>23.908760000000001</v>
      </c>
      <c r="J13704" s="75">
        <v>32.050800000000002</v>
      </c>
      <c r="K13704" s="72">
        <v>0</v>
      </c>
    </row>
    <row r="13705" spans="1:11" x14ac:dyDescent="0.25">
      <c r="A13705" s="66" t="s">
        <v>415</v>
      </c>
      <c r="B13705" s="66" t="s">
        <v>380</v>
      </c>
      <c r="C13705" t="s">
        <v>102</v>
      </c>
      <c r="D13705" s="73">
        <f t="shared" si="726"/>
        <v>12.44239</v>
      </c>
      <c r="E13705" s="73">
        <f t="shared" si="727"/>
        <v>9.3731419999999996</v>
      </c>
      <c r="F13705" s="73">
        <f t="shared" si="728"/>
        <v>16.335519999999999</v>
      </c>
      <c r="H13705" s="72">
        <v>12.44239</v>
      </c>
      <c r="I13705" s="75">
        <v>9.3731419999999996</v>
      </c>
      <c r="J13705" s="75">
        <v>16.335519999999999</v>
      </c>
      <c r="K13705" s="72">
        <v>0</v>
      </c>
    </row>
    <row r="13706" spans="1:11" x14ac:dyDescent="0.25">
      <c r="A13706" s="66" t="s">
        <v>415</v>
      </c>
      <c r="B13706" s="66" t="s">
        <v>380</v>
      </c>
      <c r="C13706" t="s">
        <v>109</v>
      </c>
      <c r="D13706" s="73">
        <f t="shared" si="726"/>
        <v>20.871670000000002</v>
      </c>
      <c r="E13706" s="73">
        <f t="shared" si="727"/>
        <v>14.56096</v>
      </c>
      <c r="F13706" s="73">
        <f t="shared" si="728"/>
        <v>28.989450000000001</v>
      </c>
      <c r="H13706" s="72">
        <v>20.871670000000002</v>
      </c>
      <c r="I13706" s="75">
        <v>14.56096</v>
      </c>
      <c r="J13706" s="75">
        <v>28.989450000000001</v>
      </c>
      <c r="K13706" s="72">
        <v>0</v>
      </c>
    </row>
    <row r="13707" spans="1:11" x14ac:dyDescent="0.25">
      <c r="A13707" s="66" t="s">
        <v>415</v>
      </c>
      <c r="B13707" s="66" t="s">
        <v>380</v>
      </c>
      <c r="C13707" t="s">
        <v>129</v>
      </c>
      <c r="D13707" s="73">
        <f t="shared" si="726"/>
        <v>29.17709</v>
      </c>
      <c r="E13707" s="73">
        <f t="shared" si="727"/>
        <v>21.94322</v>
      </c>
      <c r="F13707" s="73">
        <f t="shared" si="728"/>
        <v>37.645589999999999</v>
      </c>
      <c r="H13707" s="72">
        <v>29.17709</v>
      </c>
      <c r="I13707" s="75">
        <v>21.94322</v>
      </c>
      <c r="J13707" s="75">
        <v>37.645589999999999</v>
      </c>
      <c r="K13707" s="72">
        <v>0</v>
      </c>
    </row>
    <row r="13708" spans="1:11" x14ac:dyDescent="0.25">
      <c r="A13708" s="66" t="s">
        <v>415</v>
      </c>
      <c r="B13708" s="66" t="s">
        <v>380</v>
      </c>
      <c r="C13708" t="s">
        <v>135</v>
      </c>
      <c r="D13708" s="73">
        <f t="shared" si="726"/>
        <v>20.547550000000001</v>
      </c>
      <c r="E13708" s="73">
        <f t="shared" si="727"/>
        <v>13.25994</v>
      </c>
      <c r="F13708" s="73">
        <f t="shared" si="728"/>
        <v>30.43507</v>
      </c>
      <c r="H13708" s="72">
        <v>20.547550000000001</v>
      </c>
      <c r="I13708" s="75">
        <v>13.25994</v>
      </c>
      <c r="J13708" s="75">
        <v>30.43507</v>
      </c>
      <c r="K13708" s="72">
        <v>0</v>
      </c>
    </row>
    <row r="13709" spans="1:11" x14ac:dyDescent="0.25">
      <c r="A13709" s="66" t="s">
        <v>415</v>
      </c>
      <c r="B13709" s="66" t="s">
        <v>380</v>
      </c>
      <c r="C13709" t="s">
        <v>142</v>
      </c>
      <c r="D13709" s="73">
        <f t="shared" si="726"/>
        <v>17.388069999999999</v>
      </c>
      <c r="E13709" s="73">
        <f t="shared" si="727"/>
        <v>11.08648</v>
      </c>
      <c r="F13709" s="73">
        <f t="shared" si="728"/>
        <v>26.215430000000001</v>
      </c>
      <c r="H13709" s="72">
        <v>17.388069999999999</v>
      </c>
      <c r="I13709" s="75">
        <v>11.08648</v>
      </c>
      <c r="J13709" s="75">
        <v>26.215430000000001</v>
      </c>
      <c r="K13709" s="72">
        <v>0</v>
      </c>
    </row>
    <row r="13710" spans="1:11" x14ac:dyDescent="0.25">
      <c r="A13710" s="66" t="s">
        <v>415</v>
      </c>
      <c r="B13710" s="66" t="s">
        <v>380</v>
      </c>
      <c r="C13710" t="s">
        <v>148</v>
      </c>
      <c r="D13710" s="73">
        <f t="shared" si="726"/>
        <v>41.728180000000002</v>
      </c>
      <c r="E13710" s="73">
        <f t="shared" si="727"/>
        <v>31.982150000000001</v>
      </c>
      <c r="F13710" s="73">
        <f t="shared" si="728"/>
        <v>52.166350000000001</v>
      </c>
      <c r="H13710" s="72">
        <v>41.728180000000002</v>
      </c>
      <c r="I13710" s="75">
        <v>31.982150000000001</v>
      </c>
      <c r="J13710" s="75">
        <v>52.166350000000001</v>
      </c>
      <c r="K13710" s="72">
        <v>0</v>
      </c>
    </row>
    <row r="13711" spans="1:11" x14ac:dyDescent="0.25">
      <c r="A13711" s="66" t="s">
        <v>415</v>
      </c>
      <c r="B13711" s="66" t="s">
        <v>380</v>
      </c>
      <c r="C13711" t="s">
        <v>149</v>
      </c>
      <c r="D13711" s="73">
        <f t="shared" si="726"/>
        <v>22.19904</v>
      </c>
      <c r="E13711" s="73">
        <f t="shared" si="727"/>
        <v>16.099440000000001</v>
      </c>
      <c r="F13711" s="73">
        <f t="shared" si="728"/>
        <v>29.789090000000002</v>
      </c>
      <c r="H13711" s="72">
        <v>22.19904</v>
      </c>
      <c r="I13711" s="75">
        <v>16.099440000000001</v>
      </c>
      <c r="J13711" s="75">
        <v>29.789090000000002</v>
      </c>
      <c r="K13711" s="72">
        <v>0</v>
      </c>
    </row>
    <row r="13712" spans="1:11" x14ac:dyDescent="0.25">
      <c r="A13712" s="66" t="s">
        <v>415</v>
      </c>
      <c r="B13712" s="66" t="s">
        <v>380</v>
      </c>
      <c r="C13712" t="s">
        <v>157</v>
      </c>
      <c r="D13712" s="73">
        <f t="shared" si="726"/>
        <v>33.19605</v>
      </c>
      <c r="E13712" s="73">
        <f t="shared" si="727"/>
        <v>26.006900000000002</v>
      </c>
      <c r="F13712" s="73">
        <f t="shared" si="728"/>
        <v>41.264229999999998</v>
      </c>
      <c r="H13712" s="72">
        <v>33.19605</v>
      </c>
      <c r="I13712" s="75">
        <v>26.006900000000002</v>
      </c>
      <c r="J13712" s="75">
        <v>41.264229999999998</v>
      </c>
      <c r="K13712" s="72">
        <v>0</v>
      </c>
    </row>
    <row r="13713" spans="1:11" x14ac:dyDescent="0.25">
      <c r="A13713" s="66" t="s">
        <v>415</v>
      </c>
      <c r="B13713" s="66" t="s">
        <v>380</v>
      </c>
      <c r="C13713" t="s">
        <v>166</v>
      </c>
      <c r="D13713" s="73">
        <f t="shared" si="726"/>
        <v>29.682300000000001</v>
      </c>
      <c r="E13713" s="73">
        <f t="shared" si="727"/>
        <v>20.926200000000001</v>
      </c>
      <c r="F13713" s="73">
        <f t="shared" si="728"/>
        <v>40.237830000000002</v>
      </c>
      <c r="H13713" s="72">
        <v>29.682300000000001</v>
      </c>
      <c r="I13713" s="75">
        <v>20.926200000000001</v>
      </c>
      <c r="J13713" s="75">
        <v>40.237830000000002</v>
      </c>
      <c r="K13713" s="72">
        <v>0</v>
      </c>
    </row>
    <row r="13714" spans="1:11" x14ac:dyDescent="0.25">
      <c r="A13714" s="66" t="s">
        <v>415</v>
      </c>
      <c r="B13714" s="66" t="s">
        <v>380</v>
      </c>
      <c r="C13714" t="s">
        <v>169</v>
      </c>
      <c r="D13714" s="73">
        <f t="shared" si="726"/>
        <v>21.50421</v>
      </c>
      <c r="E13714" s="73">
        <f t="shared" si="727"/>
        <v>14.00675</v>
      </c>
      <c r="F13714" s="73">
        <f t="shared" si="728"/>
        <v>31.5428</v>
      </c>
      <c r="H13714" s="72">
        <v>21.50421</v>
      </c>
      <c r="I13714" s="75">
        <v>14.00675</v>
      </c>
      <c r="J13714" s="75">
        <v>31.5428</v>
      </c>
      <c r="K13714" s="72">
        <v>0</v>
      </c>
    </row>
    <row r="13715" spans="1:11" x14ac:dyDescent="0.25">
      <c r="A13715" s="66" t="s">
        <v>415</v>
      </c>
      <c r="B13715" s="66" t="s">
        <v>380</v>
      </c>
      <c r="C13715" t="s">
        <v>170</v>
      </c>
      <c r="D13715" s="73">
        <f t="shared" si="726"/>
        <v>23.706720000000001</v>
      </c>
      <c r="E13715" s="73">
        <f t="shared" si="727"/>
        <v>15.70199</v>
      </c>
      <c r="F13715" s="73">
        <f t="shared" si="728"/>
        <v>34.13955</v>
      </c>
      <c r="H13715" s="72">
        <v>23.706720000000001</v>
      </c>
      <c r="I13715" s="75">
        <v>15.70199</v>
      </c>
      <c r="J13715" s="75">
        <v>34.13955</v>
      </c>
      <c r="K13715" s="72">
        <v>0</v>
      </c>
    </row>
    <row r="13716" spans="1:11" x14ac:dyDescent="0.25">
      <c r="A13716" s="66" t="s">
        <v>415</v>
      </c>
      <c r="B13716" s="66" t="s">
        <v>380</v>
      </c>
      <c r="C13716" t="s">
        <v>176</v>
      </c>
      <c r="D13716" s="73">
        <f t="shared" si="726"/>
        <v>29.331410000000002</v>
      </c>
      <c r="E13716" s="73">
        <f t="shared" si="727"/>
        <v>22.922049999999999</v>
      </c>
      <c r="F13716" s="73">
        <f t="shared" si="728"/>
        <v>36.680059999999997</v>
      </c>
      <c r="H13716" s="72">
        <v>29.331410000000002</v>
      </c>
      <c r="I13716" s="75">
        <v>22.922049999999999</v>
      </c>
      <c r="J13716" s="75">
        <v>36.680059999999997</v>
      </c>
      <c r="K13716" s="72">
        <v>0</v>
      </c>
    </row>
    <row r="13717" spans="1:11" x14ac:dyDescent="0.25">
      <c r="A13717" s="66" t="s">
        <v>415</v>
      </c>
      <c r="B13717" s="66" t="s">
        <v>380</v>
      </c>
      <c r="C13717" t="s">
        <v>3</v>
      </c>
      <c r="D13717" s="73">
        <f t="shared" si="726"/>
        <v>28.245149999999999</v>
      </c>
      <c r="E13717" s="73">
        <f t="shared" si="727"/>
        <v>24.69061</v>
      </c>
      <c r="F13717" s="73">
        <f t="shared" si="728"/>
        <v>32.093350000000001</v>
      </c>
      <c r="H13717" s="72">
        <v>28.245149999999999</v>
      </c>
      <c r="I13717" s="75">
        <v>24.69061</v>
      </c>
      <c r="J13717" s="75">
        <v>32.093350000000001</v>
      </c>
      <c r="K13717" s="72">
        <v>0</v>
      </c>
    </row>
    <row r="13718" spans="1:11" x14ac:dyDescent="0.25">
      <c r="A13718" s="66" t="s">
        <v>415</v>
      </c>
      <c r="B13718" s="66" t="s">
        <v>380</v>
      </c>
      <c r="C13718" t="s">
        <v>112</v>
      </c>
      <c r="D13718" s="73">
        <f t="shared" si="726"/>
        <v>20.258569999999999</v>
      </c>
      <c r="E13718" s="73">
        <f t="shared" si="727"/>
        <v>12.60487</v>
      </c>
      <c r="F13718" s="73">
        <f t="shared" si="728"/>
        <v>30.915620000000001</v>
      </c>
      <c r="H13718" s="72">
        <v>20.258569999999999</v>
      </c>
      <c r="I13718" s="75">
        <v>12.60487</v>
      </c>
      <c r="J13718" s="75">
        <v>30.915620000000001</v>
      </c>
      <c r="K13718" s="72">
        <v>0</v>
      </c>
    </row>
    <row r="13719" spans="1:11" x14ac:dyDescent="0.25">
      <c r="A13719" s="66" t="s">
        <v>415</v>
      </c>
      <c r="B13719" s="66" t="s">
        <v>380</v>
      </c>
      <c r="C13719" t="s">
        <v>113</v>
      </c>
      <c r="D13719" s="73">
        <f t="shared" si="726"/>
        <v>33.842379999999999</v>
      </c>
      <c r="E13719" s="73">
        <f t="shared" si="727"/>
        <v>25.20712</v>
      </c>
      <c r="F13719" s="73">
        <f t="shared" si="728"/>
        <v>43.707129999999999</v>
      </c>
      <c r="H13719" s="72">
        <v>33.842379999999999</v>
      </c>
      <c r="I13719" s="75">
        <v>25.20712</v>
      </c>
      <c r="J13719" s="75">
        <v>43.707129999999999</v>
      </c>
      <c r="K13719" s="72">
        <v>0</v>
      </c>
    </row>
    <row r="13720" spans="1:11" x14ac:dyDescent="0.25">
      <c r="A13720" s="66" t="s">
        <v>415</v>
      </c>
      <c r="B13720" s="66" t="s">
        <v>380</v>
      </c>
      <c r="C13720" t="s">
        <v>116</v>
      </c>
      <c r="D13720" s="73">
        <f t="shared" si="726"/>
        <v>29.526910000000001</v>
      </c>
      <c r="E13720" s="73">
        <f t="shared" si="727"/>
        <v>21.06353</v>
      </c>
      <c r="F13720" s="73">
        <f t="shared" si="728"/>
        <v>39.681399999999996</v>
      </c>
      <c r="H13720" s="72">
        <v>29.526910000000001</v>
      </c>
      <c r="I13720" s="75">
        <v>21.06353</v>
      </c>
      <c r="J13720" s="75">
        <v>39.681399999999996</v>
      </c>
      <c r="K13720" s="72">
        <v>0</v>
      </c>
    </row>
    <row r="13721" spans="1:11" x14ac:dyDescent="0.25">
      <c r="A13721" s="66" t="s">
        <v>415</v>
      </c>
      <c r="B13721" s="66" t="s">
        <v>380</v>
      </c>
      <c r="C13721" t="s">
        <v>122</v>
      </c>
      <c r="D13721" s="73">
        <f t="shared" si="726"/>
        <v>15.88533</v>
      </c>
      <c r="E13721" s="73">
        <f t="shared" si="727"/>
        <v>10.78819</v>
      </c>
      <c r="F13721" s="73">
        <f t="shared" si="728"/>
        <v>22.77591</v>
      </c>
      <c r="H13721" s="72">
        <v>15.88533</v>
      </c>
      <c r="I13721" s="75">
        <v>10.78819</v>
      </c>
      <c r="J13721" s="75">
        <v>22.77591</v>
      </c>
      <c r="K13721" s="72">
        <v>0</v>
      </c>
    </row>
    <row r="13722" spans="1:11" x14ac:dyDescent="0.25">
      <c r="A13722" s="66" t="s">
        <v>415</v>
      </c>
      <c r="B13722" s="66" t="s">
        <v>380</v>
      </c>
      <c r="C13722" t="s">
        <v>126</v>
      </c>
      <c r="D13722" s="73">
        <f t="shared" si="726"/>
        <v>30.174990000000001</v>
      </c>
      <c r="E13722" s="73">
        <f t="shared" si="727"/>
        <v>22.975529999999999</v>
      </c>
      <c r="F13722" s="73">
        <f t="shared" si="728"/>
        <v>38.502719999999997</v>
      </c>
      <c r="H13722" s="72">
        <v>30.174990000000001</v>
      </c>
      <c r="I13722" s="75">
        <v>22.975529999999999</v>
      </c>
      <c r="J13722" s="75">
        <v>38.502719999999997</v>
      </c>
      <c r="K13722" s="72">
        <v>0</v>
      </c>
    </row>
    <row r="13723" spans="1:11" x14ac:dyDescent="0.25">
      <c r="A13723" s="66" t="s">
        <v>415</v>
      </c>
      <c r="B13723" s="66" t="s">
        <v>380</v>
      </c>
      <c r="C13723" t="s">
        <v>139</v>
      </c>
      <c r="D13723" s="73">
        <f t="shared" si="726"/>
        <v>21.496449999999999</v>
      </c>
      <c r="E13723" s="73">
        <f t="shared" si="727"/>
        <v>13.362539999999999</v>
      </c>
      <c r="F13723" s="73">
        <f t="shared" si="728"/>
        <v>32.7121</v>
      </c>
      <c r="H13723" s="72">
        <v>21.496449999999999</v>
      </c>
      <c r="I13723" s="75">
        <v>13.362539999999999</v>
      </c>
      <c r="J13723" s="75">
        <v>32.7121</v>
      </c>
      <c r="K13723" s="72">
        <v>0</v>
      </c>
    </row>
    <row r="13724" spans="1:11" x14ac:dyDescent="0.25">
      <c r="A13724" s="66" t="s">
        <v>415</v>
      </c>
      <c r="B13724" s="66" t="s">
        <v>380</v>
      </c>
      <c r="C13724" t="s">
        <v>140</v>
      </c>
      <c r="D13724" s="73">
        <f t="shared" si="726"/>
        <v>31.003869999999999</v>
      </c>
      <c r="E13724" s="73">
        <f t="shared" si="727"/>
        <v>20.379339999999999</v>
      </c>
      <c r="F13724" s="73">
        <f t="shared" si="728"/>
        <v>44.099510000000002</v>
      </c>
      <c r="H13724" s="72">
        <v>31.003869999999999</v>
      </c>
      <c r="I13724" s="75">
        <v>20.379339999999999</v>
      </c>
      <c r="J13724" s="75">
        <v>44.099510000000002</v>
      </c>
      <c r="K13724" s="72">
        <v>0</v>
      </c>
    </row>
    <row r="13725" spans="1:11" x14ac:dyDescent="0.25">
      <c r="A13725" s="66" t="s">
        <v>415</v>
      </c>
      <c r="B13725" s="66" t="s">
        <v>380</v>
      </c>
      <c r="C13725" t="s">
        <v>147</v>
      </c>
      <c r="D13725" s="73">
        <f t="shared" si="726"/>
        <v>20.811669999999999</v>
      </c>
      <c r="E13725" s="73">
        <f t="shared" si="727"/>
        <v>14.310879999999999</v>
      </c>
      <c r="F13725" s="73">
        <f t="shared" si="728"/>
        <v>29.25722</v>
      </c>
      <c r="H13725" s="72">
        <v>20.811669999999999</v>
      </c>
      <c r="I13725" s="75">
        <v>14.310879999999999</v>
      </c>
      <c r="J13725" s="75">
        <v>29.25722</v>
      </c>
      <c r="K13725" s="72">
        <v>0</v>
      </c>
    </row>
    <row r="13726" spans="1:11" x14ac:dyDescent="0.25">
      <c r="A13726" s="66" t="s">
        <v>415</v>
      </c>
      <c r="B13726" s="66" t="s">
        <v>380</v>
      </c>
      <c r="C13726" t="s">
        <v>155</v>
      </c>
      <c r="D13726" s="73">
        <f t="shared" si="726"/>
        <v>14.50826</v>
      </c>
      <c r="E13726" s="73">
        <f t="shared" si="727"/>
        <v>11.21386</v>
      </c>
      <c r="F13726" s="73">
        <f t="shared" si="728"/>
        <v>18.568090000000002</v>
      </c>
      <c r="H13726" s="72">
        <v>14.50826</v>
      </c>
      <c r="I13726" s="75">
        <v>11.21386</v>
      </c>
      <c r="J13726" s="75">
        <v>18.568090000000002</v>
      </c>
      <c r="K13726" s="72">
        <v>0</v>
      </c>
    </row>
    <row r="13727" spans="1:11" x14ac:dyDescent="0.25">
      <c r="A13727" s="66" t="s">
        <v>415</v>
      </c>
      <c r="B13727" s="66" t="s">
        <v>380</v>
      </c>
      <c r="C13727" t="s">
        <v>168</v>
      </c>
      <c r="D13727" s="73">
        <f t="shared" si="726"/>
        <v>14.311780000000001</v>
      </c>
      <c r="E13727" s="73">
        <f t="shared" si="727"/>
        <v>11.61265</v>
      </c>
      <c r="F13727" s="73">
        <f t="shared" si="728"/>
        <v>17.513950000000001</v>
      </c>
      <c r="H13727" s="72">
        <v>14.311780000000001</v>
      </c>
      <c r="I13727" s="75">
        <v>11.61265</v>
      </c>
      <c r="J13727" s="75">
        <v>17.513950000000001</v>
      </c>
      <c r="K13727" s="72">
        <v>0</v>
      </c>
    </row>
    <row r="13728" spans="1:11" x14ac:dyDescent="0.25">
      <c r="A13728" s="66" t="s">
        <v>415</v>
      </c>
      <c r="B13728" s="66" t="s">
        <v>380</v>
      </c>
      <c r="C13728" t="s">
        <v>187</v>
      </c>
      <c r="D13728" s="73">
        <f t="shared" si="726"/>
        <v>26.436140000000002</v>
      </c>
      <c r="E13728" s="73">
        <f t="shared" si="727"/>
        <v>22.551089999999999</v>
      </c>
      <c r="F13728" s="73">
        <f t="shared" si="728"/>
        <v>30.724979999999999</v>
      </c>
      <c r="H13728" s="72">
        <v>26.436140000000002</v>
      </c>
      <c r="I13728" s="75">
        <v>22.551089999999999</v>
      </c>
      <c r="J13728" s="75">
        <v>30.724979999999999</v>
      </c>
      <c r="K13728" s="72">
        <v>0</v>
      </c>
    </row>
    <row r="13729" spans="1:11" x14ac:dyDescent="0.25">
      <c r="A13729" s="66" t="s">
        <v>415</v>
      </c>
      <c r="B13729" s="66" t="s">
        <v>380</v>
      </c>
      <c r="C13729" t="s">
        <v>1</v>
      </c>
      <c r="D13729" s="73">
        <f t="shared" si="726"/>
        <v>40.833889999999997</v>
      </c>
      <c r="E13729" s="73">
        <f t="shared" si="727"/>
        <v>39.666469999999997</v>
      </c>
      <c r="F13729" s="73">
        <f t="shared" si="728"/>
        <v>42.011749999999999</v>
      </c>
      <c r="H13729" s="72">
        <v>40.833889999999997</v>
      </c>
      <c r="I13729" s="75">
        <v>39.666469999999997</v>
      </c>
      <c r="J13729" s="75">
        <v>42.011749999999999</v>
      </c>
      <c r="K13729" s="72">
        <v>0</v>
      </c>
    </row>
    <row r="13730" spans="1:11" x14ac:dyDescent="0.25">
      <c r="A13730" s="66" t="s">
        <v>422</v>
      </c>
      <c r="B13730" s="66" t="s">
        <v>402</v>
      </c>
      <c r="C13730" t="s">
        <v>110</v>
      </c>
      <c r="D13730" s="73">
        <f t="shared" ref="D13730:D13793" si="729">IF(K13730&gt;=50," ",H13730)</f>
        <v>63.71996</v>
      </c>
      <c r="E13730" s="73">
        <f t="shared" ref="E13730:E13793" si="730">IF(K13730&gt;=50," ",I13730)</f>
        <v>57.443350000000002</v>
      </c>
      <c r="F13730" s="73">
        <f t="shared" ref="F13730:F13793" si="731">IF(K13730&gt;=50," ",J13730)</f>
        <v>69.56138</v>
      </c>
      <c r="H13730" s="72">
        <v>63.71996</v>
      </c>
      <c r="I13730" s="75">
        <v>57.443350000000002</v>
      </c>
      <c r="J13730" s="75">
        <v>69.56138</v>
      </c>
      <c r="K13730" s="72">
        <v>0</v>
      </c>
    </row>
    <row r="13731" spans="1:11" x14ac:dyDescent="0.25">
      <c r="A13731" s="66" t="s">
        <v>422</v>
      </c>
      <c r="B13731" s="66" t="s">
        <v>402</v>
      </c>
      <c r="C13731" t="s">
        <v>137</v>
      </c>
      <c r="D13731" s="73">
        <f t="shared" si="729"/>
        <v>69.491839999999996</v>
      </c>
      <c r="E13731" s="73">
        <f t="shared" si="730"/>
        <v>61.762830000000001</v>
      </c>
      <c r="F13731" s="73">
        <f t="shared" si="731"/>
        <v>76.259079999999997</v>
      </c>
      <c r="H13731" s="72">
        <v>69.491839999999996</v>
      </c>
      <c r="I13731" s="75">
        <v>61.762830000000001</v>
      </c>
      <c r="J13731" s="75">
        <v>76.259079999999997</v>
      </c>
      <c r="K13731" s="72">
        <v>0</v>
      </c>
    </row>
    <row r="13732" spans="1:11" x14ac:dyDescent="0.25">
      <c r="A13732" s="66" t="s">
        <v>422</v>
      </c>
      <c r="B13732" s="66" t="s">
        <v>402</v>
      </c>
      <c r="C13732" t="s">
        <v>141</v>
      </c>
      <c r="D13732" s="73">
        <f t="shared" si="729"/>
        <v>65.705089999999998</v>
      </c>
      <c r="E13732" s="73">
        <f t="shared" si="730"/>
        <v>57.674660000000003</v>
      </c>
      <c r="F13732" s="73">
        <f t="shared" si="731"/>
        <v>72.927090000000007</v>
      </c>
      <c r="H13732" s="72">
        <v>65.705089999999998</v>
      </c>
      <c r="I13732" s="75">
        <v>57.674660000000003</v>
      </c>
      <c r="J13732" s="75">
        <v>72.927090000000007</v>
      </c>
      <c r="K13732" s="72">
        <v>0</v>
      </c>
    </row>
    <row r="13733" spans="1:11" x14ac:dyDescent="0.25">
      <c r="A13733" s="66" t="s">
        <v>422</v>
      </c>
      <c r="B13733" s="66" t="s">
        <v>402</v>
      </c>
      <c r="C13733" t="s">
        <v>144</v>
      </c>
      <c r="D13733" s="73">
        <f t="shared" si="729"/>
        <v>66.735159999999993</v>
      </c>
      <c r="E13733" s="73">
        <f t="shared" si="730"/>
        <v>59.74483</v>
      </c>
      <c r="F13733" s="73">
        <f t="shared" si="731"/>
        <v>73.058999999999997</v>
      </c>
      <c r="H13733" s="72">
        <v>66.735159999999993</v>
      </c>
      <c r="I13733" s="75">
        <v>59.74483</v>
      </c>
      <c r="J13733" s="75">
        <v>73.058999999999997</v>
      </c>
      <c r="K13733" s="72">
        <v>0</v>
      </c>
    </row>
    <row r="13734" spans="1:11" x14ac:dyDescent="0.25">
      <c r="A13734" s="66" t="s">
        <v>422</v>
      </c>
      <c r="B13734" s="66" t="s">
        <v>402</v>
      </c>
      <c r="C13734" t="s">
        <v>150</v>
      </c>
      <c r="D13734" s="73">
        <f t="shared" si="729"/>
        <v>68.233339999999998</v>
      </c>
      <c r="E13734" s="73">
        <f t="shared" si="730"/>
        <v>61.985169999999997</v>
      </c>
      <c r="F13734" s="73">
        <f t="shared" si="731"/>
        <v>73.887180000000001</v>
      </c>
      <c r="H13734" s="72">
        <v>68.233339999999998</v>
      </c>
      <c r="I13734" s="75">
        <v>61.985169999999997</v>
      </c>
      <c r="J13734" s="75">
        <v>73.887180000000001</v>
      </c>
      <c r="K13734" s="72">
        <v>0</v>
      </c>
    </row>
    <row r="13735" spans="1:11" x14ac:dyDescent="0.25">
      <c r="A13735" s="66" t="s">
        <v>422</v>
      </c>
      <c r="B13735" s="66" t="s">
        <v>402</v>
      </c>
      <c r="C13735" t="s">
        <v>174</v>
      </c>
      <c r="D13735" s="73">
        <f t="shared" si="729"/>
        <v>64.165409999999994</v>
      </c>
      <c r="E13735" s="73">
        <f t="shared" si="730"/>
        <v>57.974789999999999</v>
      </c>
      <c r="F13735" s="73">
        <f t="shared" si="731"/>
        <v>69.917289999999994</v>
      </c>
      <c r="H13735" s="72">
        <v>64.165409999999994</v>
      </c>
      <c r="I13735" s="75">
        <v>57.974789999999999</v>
      </c>
      <c r="J13735" s="75">
        <v>69.917289999999994</v>
      </c>
      <c r="K13735" s="72">
        <v>0</v>
      </c>
    </row>
    <row r="13736" spans="1:11" x14ac:dyDescent="0.25">
      <c r="A13736" s="66" t="s">
        <v>422</v>
      </c>
      <c r="B13736" s="66" t="s">
        <v>402</v>
      </c>
      <c r="C13736" t="s">
        <v>179</v>
      </c>
      <c r="D13736" s="73">
        <f t="shared" si="729"/>
        <v>57.337769999999999</v>
      </c>
      <c r="E13736" s="73">
        <f t="shared" si="730"/>
        <v>48.149030000000003</v>
      </c>
      <c r="F13736" s="73">
        <f t="shared" si="731"/>
        <v>66.046419999999998</v>
      </c>
      <c r="H13736" s="72">
        <v>57.337769999999999</v>
      </c>
      <c r="I13736" s="75">
        <v>48.149030000000003</v>
      </c>
      <c r="J13736" s="75">
        <v>66.046419999999998</v>
      </c>
      <c r="K13736" s="72">
        <v>0</v>
      </c>
    </row>
    <row r="13737" spans="1:11" x14ac:dyDescent="0.25">
      <c r="A13737" s="66" t="s">
        <v>422</v>
      </c>
      <c r="B13737" s="66" t="s">
        <v>402</v>
      </c>
      <c r="C13737" t="s">
        <v>181</v>
      </c>
      <c r="D13737" s="73">
        <f t="shared" si="729"/>
        <v>65.068740000000005</v>
      </c>
      <c r="E13737" s="73">
        <f t="shared" si="730"/>
        <v>62.327399999999997</v>
      </c>
      <c r="F13737" s="73">
        <f t="shared" si="731"/>
        <v>67.713920000000002</v>
      </c>
      <c r="H13737" s="72">
        <v>65.068740000000005</v>
      </c>
      <c r="I13737" s="75">
        <v>62.327399999999997</v>
      </c>
      <c r="J13737" s="75">
        <v>67.713920000000002</v>
      </c>
      <c r="K13737" s="72">
        <v>0</v>
      </c>
    </row>
    <row r="13738" spans="1:11" x14ac:dyDescent="0.25">
      <c r="A13738" s="66" t="s">
        <v>422</v>
      </c>
      <c r="B13738" s="66" t="s">
        <v>402</v>
      </c>
      <c r="C13738" t="s">
        <v>105</v>
      </c>
      <c r="D13738" s="73">
        <f t="shared" si="729"/>
        <v>61.596760000000003</v>
      </c>
      <c r="E13738" s="73">
        <f t="shared" si="730"/>
        <v>54.390880000000003</v>
      </c>
      <c r="F13738" s="73">
        <f t="shared" si="731"/>
        <v>68.327119999999994</v>
      </c>
      <c r="H13738" s="72">
        <v>61.596760000000003</v>
      </c>
      <c r="I13738" s="75">
        <v>54.390880000000003</v>
      </c>
      <c r="J13738" s="75">
        <v>68.327119999999994</v>
      </c>
      <c r="K13738" s="72">
        <v>0</v>
      </c>
    </row>
    <row r="13739" spans="1:11" x14ac:dyDescent="0.25">
      <c r="A13739" s="66" t="s">
        <v>422</v>
      </c>
      <c r="B13739" s="66" t="s">
        <v>402</v>
      </c>
      <c r="C13739" t="s">
        <v>111</v>
      </c>
      <c r="D13739" s="73">
        <f t="shared" si="729"/>
        <v>73.756860000000003</v>
      </c>
      <c r="E13739" s="73">
        <f t="shared" si="730"/>
        <v>68.229050000000001</v>
      </c>
      <c r="F13739" s="73">
        <f t="shared" si="731"/>
        <v>78.624210000000005</v>
      </c>
      <c r="H13739" s="72">
        <v>73.756860000000003</v>
      </c>
      <c r="I13739" s="75">
        <v>68.229050000000001</v>
      </c>
      <c r="J13739" s="75">
        <v>78.624210000000005</v>
      </c>
      <c r="K13739" s="72">
        <v>0</v>
      </c>
    </row>
    <row r="13740" spans="1:11" x14ac:dyDescent="0.25">
      <c r="A13740" s="66" t="s">
        <v>422</v>
      </c>
      <c r="B13740" s="66" t="s">
        <v>402</v>
      </c>
      <c r="C13740" t="s">
        <v>119</v>
      </c>
      <c r="D13740" s="73">
        <f t="shared" si="729"/>
        <v>69.677359999999993</v>
      </c>
      <c r="E13740" s="73">
        <f t="shared" si="730"/>
        <v>62.735149999999997</v>
      </c>
      <c r="F13740" s="73">
        <f t="shared" si="731"/>
        <v>75.824650000000005</v>
      </c>
      <c r="H13740" s="72">
        <v>69.677359999999993</v>
      </c>
      <c r="I13740" s="75">
        <v>62.735149999999997</v>
      </c>
      <c r="J13740" s="75">
        <v>75.824650000000005</v>
      </c>
      <c r="K13740" s="72">
        <v>0</v>
      </c>
    </row>
    <row r="13741" spans="1:11" x14ac:dyDescent="0.25">
      <c r="A13741" s="66" t="s">
        <v>422</v>
      </c>
      <c r="B13741" s="66" t="s">
        <v>402</v>
      </c>
      <c r="C13741" t="s">
        <v>132</v>
      </c>
      <c r="D13741" s="73">
        <f t="shared" si="729"/>
        <v>70.403400000000005</v>
      </c>
      <c r="E13741" s="73">
        <f t="shared" si="730"/>
        <v>63.033630000000002</v>
      </c>
      <c r="F13741" s="73">
        <f t="shared" si="731"/>
        <v>76.843670000000003</v>
      </c>
      <c r="H13741" s="72">
        <v>70.403400000000005</v>
      </c>
      <c r="I13741" s="75">
        <v>63.033630000000002</v>
      </c>
      <c r="J13741" s="75">
        <v>76.843670000000003</v>
      </c>
      <c r="K13741" s="72">
        <v>0</v>
      </c>
    </row>
    <row r="13742" spans="1:11" x14ac:dyDescent="0.25">
      <c r="A13742" s="66" t="s">
        <v>422</v>
      </c>
      <c r="B13742" s="66" t="s">
        <v>402</v>
      </c>
      <c r="C13742" t="s">
        <v>134</v>
      </c>
      <c r="D13742" s="73">
        <f t="shared" si="729"/>
        <v>74.17022</v>
      </c>
      <c r="E13742" s="73">
        <f t="shared" si="730"/>
        <v>68.750259999999997</v>
      </c>
      <c r="F13742" s="73">
        <f t="shared" si="731"/>
        <v>78.938119999999998</v>
      </c>
      <c r="H13742" s="72">
        <v>74.17022</v>
      </c>
      <c r="I13742" s="75">
        <v>68.750259999999997</v>
      </c>
      <c r="J13742" s="75">
        <v>78.938119999999998</v>
      </c>
      <c r="K13742" s="72">
        <v>0</v>
      </c>
    </row>
    <row r="13743" spans="1:11" x14ac:dyDescent="0.25">
      <c r="A13743" s="66" t="s">
        <v>422</v>
      </c>
      <c r="B13743" s="66" t="s">
        <v>402</v>
      </c>
      <c r="C13743" t="s">
        <v>143</v>
      </c>
      <c r="D13743" s="73">
        <f t="shared" si="729"/>
        <v>67.301299999999998</v>
      </c>
      <c r="E13743" s="73">
        <f t="shared" si="730"/>
        <v>59.961570000000002</v>
      </c>
      <c r="F13743" s="73">
        <f t="shared" si="731"/>
        <v>73.881609999999995</v>
      </c>
      <c r="H13743" s="72">
        <v>67.301299999999998</v>
      </c>
      <c r="I13743" s="75">
        <v>59.961570000000002</v>
      </c>
      <c r="J13743" s="75">
        <v>73.881609999999995</v>
      </c>
      <c r="K13743" s="72">
        <v>0</v>
      </c>
    </row>
    <row r="13744" spans="1:11" x14ac:dyDescent="0.25">
      <c r="A13744" s="66" t="s">
        <v>422</v>
      </c>
      <c r="B13744" s="66" t="s">
        <v>402</v>
      </c>
      <c r="C13744" t="s">
        <v>145</v>
      </c>
      <c r="D13744" s="73">
        <f t="shared" si="729"/>
        <v>64.497829999999993</v>
      </c>
      <c r="E13744" s="73">
        <f t="shared" si="730"/>
        <v>57.547510000000003</v>
      </c>
      <c r="F13744" s="73">
        <f t="shared" si="731"/>
        <v>70.885930000000002</v>
      </c>
      <c r="H13744" s="72">
        <v>64.497829999999993</v>
      </c>
      <c r="I13744" s="75">
        <v>57.547510000000003</v>
      </c>
      <c r="J13744" s="75">
        <v>70.885930000000002</v>
      </c>
      <c r="K13744" s="72">
        <v>0</v>
      </c>
    </row>
    <row r="13745" spans="1:11" x14ac:dyDescent="0.25">
      <c r="A13745" s="66" t="s">
        <v>422</v>
      </c>
      <c r="B13745" s="66" t="s">
        <v>402</v>
      </c>
      <c r="C13745" t="s">
        <v>146</v>
      </c>
      <c r="D13745" s="73">
        <f t="shared" si="729"/>
        <v>73.58372</v>
      </c>
      <c r="E13745" s="73">
        <f t="shared" si="730"/>
        <v>65.839039999999997</v>
      </c>
      <c r="F13745" s="73">
        <f t="shared" si="731"/>
        <v>80.103210000000004</v>
      </c>
      <c r="H13745" s="72">
        <v>73.58372</v>
      </c>
      <c r="I13745" s="75">
        <v>65.839039999999997</v>
      </c>
      <c r="J13745" s="75">
        <v>80.103210000000004</v>
      </c>
      <c r="K13745" s="72">
        <v>0</v>
      </c>
    </row>
    <row r="13746" spans="1:11" x14ac:dyDescent="0.25">
      <c r="A13746" s="66" t="s">
        <v>422</v>
      </c>
      <c r="B13746" s="66" t="s">
        <v>402</v>
      </c>
      <c r="C13746" t="s">
        <v>151</v>
      </c>
      <c r="D13746" s="73">
        <f t="shared" si="729"/>
        <v>67.421539999999993</v>
      </c>
      <c r="E13746" s="73">
        <f t="shared" si="730"/>
        <v>60.510750000000002</v>
      </c>
      <c r="F13746" s="73">
        <f t="shared" si="731"/>
        <v>73.649569999999997</v>
      </c>
      <c r="H13746" s="72">
        <v>67.421539999999993</v>
      </c>
      <c r="I13746" s="75">
        <v>60.510750000000002</v>
      </c>
      <c r="J13746" s="75">
        <v>73.649569999999997</v>
      </c>
      <c r="K13746" s="72">
        <v>0</v>
      </c>
    </row>
    <row r="13747" spans="1:11" x14ac:dyDescent="0.25">
      <c r="A13747" s="66" t="s">
        <v>422</v>
      </c>
      <c r="B13747" s="66" t="s">
        <v>402</v>
      </c>
      <c r="C13747" t="s">
        <v>153</v>
      </c>
      <c r="D13747" s="73">
        <f t="shared" si="729"/>
        <v>68.434920000000005</v>
      </c>
      <c r="E13747" s="73">
        <f t="shared" si="730"/>
        <v>61.273820000000001</v>
      </c>
      <c r="F13747" s="73">
        <f t="shared" si="731"/>
        <v>74.816069999999996</v>
      </c>
      <c r="H13747" s="72">
        <v>68.434920000000005</v>
      </c>
      <c r="I13747" s="75">
        <v>61.273820000000001</v>
      </c>
      <c r="J13747" s="75">
        <v>74.816069999999996</v>
      </c>
      <c r="K13747" s="72">
        <v>0</v>
      </c>
    </row>
    <row r="13748" spans="1:11" x14ac:dyDescent="0.25">
      <c r="A13748" s="66" t="s">
        <v>422</v>
      </c>
      <c r="B13748" s="66" t="s">
        <v>402</v>
      </c>
      <c r="C13748" t="s">
        <v>158</v>
      </c>
      <c r="D13748" s="73">
        <f t="shared" si="729"/>
        <v>67.256140000000002</v>
      </c>
      <c r="E13748" s="73">
        <f t="shared" si="730"/>
        <v>61.126730000000002</v>
      </c>
      <c r="F13748" s="73">
        <f t="shared" si="731"/>
        <v>72.848370000000003</v>
      </c>
      <c r="H13748" s="72">
        <v>67.256140000000002</v>
      </c>
      <c r="I13748" s="75">
        <v>61.126730000000002</v>
      </c>
      <c r="J13748" s="75">
        <v>72.848370000000003</v>
      </c>
      <c r="K13748" s="72">
        <v>0</v>
      </c>
    </row>
    <row r="13749" spans="1:11" x14ac:dyDescent="0.25">
      <c r="A13749" s="66" t="s">
        <v>422</v>
      </c>
      <c r="B13749" s="66" t="s">
        <v>402</v>
      </c>
      <c r="C13749" t="s">
        <v>175</v>
      </c>
      <c r="D13749" s="73">
        <f t="shared" si="729"/>
        <v>70.624369999999999</v>
      </c>
      <c r="E13749" s="73">
        <f t="shared" si="730"/>
        <v>65.169870000000003</v>
      </c>
      <c r="F13749" s="73">
        <f t="shared" si="731"/>
        <v>75.545209999999997</v>
      </c>
      <c r="H13749" s="72">
        <v>70.624369999999999</v>
      </c>
      <c r="I13749" s="75">
        <v>65.169870000000003</v>
      </c>
      <c r="J13749" s="75">
        <v>75.545209999999997</v>
      </c>
      <c r="K13749" s="72">
        <v>0</v>
      </c>
    </row>
    <row r="13750" spans="1:11" x14ac:dyDescent="0.25">
      <c r="A13750" s="66" t="s">
        <v>422</v>
      </c>
      <c r="B13750" s="66" t="s">
        <v>402</v>
      </c>
      <c r="C13750" t="s">
        <v>177</v>
      </c>
      <c r="D13750" s="73">
        <f t="shared" si="729"/>
        <v>73.491789999999995</v>
      </c>
      <c r="E13750" s="73">
        <f t="shared" si="730"/>
        <v>68.210239999999999</v>
      </c>
      <c r="F13750" s="73">
        <f t="shared" si="731"/>
        <v>78.176609999999997</v>
      </c>
      <c r="H13750" s="72">
        <v>73.491789999999995</v>
      </c>
      <c r="I13750" s="75">
        <v>68.210239999999999</v>
      </c>
      <c r="J13750" s="75">
        <v>78.176609999999997</v>
      </c>
      <c r="K13750" s="72">
        <v>0</v>
      </c>
    </row>
    <row r="13751" spans="1:11" x14ac:dyDescent="0.25">
      <c r="A13751" s="66" t="s">
        <v>422</v>
      </c>
      <c r="B13751" s="66" t="s">
        <v>402</v>
      </c>
      <c r="C13751" t="s">
        <v>178</v>
      </c>
      <c r="D13751" s="73">
        <f t="shared" si="729"/>
        <v>65.230459999999994</v>
      </c>
      <c r="E13751" s="73">
        <f t="shared" si="730"/>
        <v>54.342590000000001</v>
      </c>
      <c r="F13751" s="73">
        <f t="shared" si="731"/>
        <v>74.729309999999998</v>
      </c>
      <c r="H13751" s="72">
        <v>65.230459999999994</v>
      </c>
      <c r="I13751" s="75">
        <v>54.342590000000001</v>
      </c>
      <c r="J13751" s="75">
        <v>74.729309999999998</v>
      </c>
      <c r="K13751" s="72">
        <v>0</v>
      </c>
    </row>
    <row r="13752" spans="1:11" x14ac:dyDescent="0.25">
      <c r="A13752" s="66" t="s">
        <v>422</v>
      </c>
      <c r="B13752" s="66" t="s">
        <v>402</v>
      </c>
      <c r="C13752" t="s">
        <v>182</v>
      </c>
      <c r="D13752" s="73">
        <f t="shared" si="729"/>
        <v>69.703630000000004</v>
      </c>
      <c r="E13752" s="73">
        <f t="shared" si="730"/>
        <v>67.869770000000003</v>
      </c>
      <c r="F13752" s="73">
        <f t="shared" si="731"/>
        <v>71.47681</v>
      </c>
      <c r="H13752" s="72">
        <v>69.703630000000004</v>
      </c>
      <c r="I13752" s="75">
        <v>67.869770000000003</v>
      </c>
      <c r="J13752" s="75">
        <v>71.47681</v>
      </c>
      <c r="K13752" s="72">
        <v>0</v>
      </c>
    </row>
    <row r="13753" spans="1:11" x14ac:dyDescent="0.25">
      <c r="A13753" s="66" t="s">
        <v>422</v>
      </c>
      <c r="B13753" s="66" t="s">
        <v>402</v>
      </c>
      <c r="C13753" t="s">
        <v>108</v>
      </c>
      <c r="D13753" s="73">
        <f t="shared" si="729"/>
        <v>62.946930000000002</v>
      </c>
      <c r="E13753" s="73">
        <f t="shared" si="730"/>
        <v>55.443019999999997</v>
      </c>
      <c r="F13753" s="73">
        <f t="shared" si="731"/>
        <v>69.873779999999996</v>
      </c>
      <c r="H13753" s="72">
        <v>62.946930000000002</v>
      </c>
      <c r="I13753" s="75">
        <v>55.443019999999997</v>
      </c>
      <c r="J13753" s="75">
        <v>69.873779999999996</v>
      </c>
      <c r="K13753" s="72">
        <v>0</v>
      </c>
    </row>
    <row r="13754" spans="1:11" x14ac:dyDescent="0.25">
      <c r="A13754" s="66" t="s">
        <v>422</v>
      </c>
      <c r="B13754" s="66" t="s">
        <v>402</v>
      </c>
      <c r="C13754" t="s">
        <v>114</v>
      </c>
      <c r="D13754" s="73">
        <f t="shared" si="729"/>
        <v>69.213509999999999</v>
      </c>
      <c r="E13754" s="73">
        <f t="shared" si="730"/>
        <v>63.030059999999999</v>
      </c>
      <c r="F13754" s="73">
        <f t="shared" si="731"/>
        <v>74.776610000000005</v>
      </c>
      <c r="H13754" s="72">
        <v>69.213509999999999</v>
      </c>
      <c r="I13754" s="75">
        <v>63.030059999999999</v>
      </c>
      <c r="J13754" s="75">
        <v>74.776610000000005</v>
      </c>
      <c r="K13754" s="72">
        <v>0</v>
      </c>
    </row>
    <row r="13755" spans="1:11" x14ac:dyDescent="0.25">
      <c r="A13755" s="66" t="s">
        <v>422</v>
      </c>
      <c r="B13755" s="66" t="s">
        <v>402</v>
      </c>
      <c r="C13755" t="s">
        <v>115</v>
      </c>
      <c r="D13755" s="73">
        <f t="shared" si="729"/>
        <v>69.758049999999997</v>
      </c>
      <c r="E13755" s="73">
        <f t="shared" si="730"/>
        <v>64.105289999999997</v>
      </c>
      <c r="F13755" s="73">
        <f t="shared" si="731"/>
        <v>74.869579999999999</v>
      </c>
      <c r="H13755" s="72">
        <v>69.758049999999997</v>
      </c>
      <c r="I13755" s="75">
        <v>64.105289999999997</v>
      </c>
      <c r="J13755" s="75">
        <v>74.869579999999999</v>
      </c>
      <c r="K13755" s="72">
        <v>0</v>
      </c>
    </row>
    <row r="13756" spans="1:11" x14ac:dyDescent="0.25">
      <c r="A13756" s="66" t="s">
        <v>422</v>
      </c>
      <c r="B13756" s="66" t="s">
        <v>402</v>
      </c>
      <c r="C13756" t="s">
        <v>121</v>
      </c>
      <c r="D13756" s="73">
        <f t="shared" si="729"/>
        <v>68.460480000000004</v>
      </c>
      <c r="E13756" s="73">
        <f t="shared" si="730"/>
        <v>62.133519999999997</v>
      </c>
      <c r="F13756" s="73">
        <f t="shared" si="731"/>
        <v>74.169780000000003</v>
      </c>
      <c r="H13756" s="72">
        <v>68.460480000000004</v>
      </c>
      <c r="I13756" s="75">
        <v>62.133519999999997</v>
      </c>
      <c r="J13756" s="75">
        <v>74.169780000000003</v>
      </c>
      <c r="K13756" s="72">
        <v>0</v>
      </c>
    </row>
    <row r="13757" spans="1:11" x14ac:dyDescent="0.25">
      <c r="A13757" s="66" t="s">
        <v>422</v>
      </c>
      <c r="B13757" s="66" t="s">
        <v>402</v>
      </c>
      <c r="C13757" t="s">
        <v>123</v>
      </c>
      <c r="D13757" s="73">
        <f t="shared" si="729"/>
        <v>62.920900000000003</v>
      </c>
      <c r="E13757" s="73">
        <f t="shared" si="730"/>
        <v>54.804000000000002</v>
      </c>
      <c r="F13757" s="73">
        <f t="shared" si="731"/>
        <v>70.36824</v>
      </c>
      <c r="H13757" s="72">
        <v>62.920900000000003</v>
      </c>
      <c r="I13757" s="75">
        <v>54.804000000000002</v>
      </c>
      <c r="J13757" s="75">
        <v>70.36824</v>
      </c>
      <c r="K13757" s="72">
        <v>0</v>
      </c>
    </row>
    <row r="13758" spans="1:11" x14ac:dyDescent="0.25">
      <c r="A13758" s="66" t="s">
        <v>422</v>
      </c>
      <c r="B13758" s="66" t="s">
        <v>402</v>
      </c>
      <c r="C13758" t="s">
        <v>127</v>
      </c>
      <c r="D13758" s="73">
        <f t="shared" si="729"/>
        <v>68.522639999999996</v>
      </c>
      <c r="E13758" s="73">
        <f t="shared" si="730"/>
        <v>61.260289999999998</v>
      </c>
      <c r="F13758" s="73">
        <f t="shared" si="731"/>
        <v>74.979609999999994</v>
      </c>
      <c r="H13758" s="72">
        <v>68.522639999999996</v>
      </c>
      <c r="I13758" s="75">
        <v>61.260289999999998</v>
      </c>
      <c r="J13758" s="75">
        <v>74.979609999999994</v>
      </c>
      <c r="K13758" s="72">
        <v>0</v>
      </c>
    </row>
    <row r="13759" spans="1:11" x14ac:dyDescent="0.25">
      <c r="A13759" s="66" t="s">
        <v>422</v>
      </c>
      <c r="B13759" s="66" t="s">
        <v>402</v>
      </c>
      <c r="C13759" t="s">
        <v>136</v>
      </c>
      <c r="D13759" s="73">
        <f t="shared" si="729"/>
        <v>72.346119999999999</v>
      </c>
      <c r="E13759" s="73">
        <f t="shared" si="730"/>
        <v>66.311819999999997</v>
      </c>
      <c r="F13759" s="73">
        <f t="shared" si="731"/>
        <v>77.663619999999995</v>
      </c>
      <c r="H13759" s="72">
        <v>72.346119999999999</v>
      </c>
      <c r="I13759" s="75">
        <v>66.311819999999997</v>
      </c>
      <c r="J13759" s="75">
        <v>77.663619999999995</v>
      </c>
      <c r="K13759" s="72">
        <v>0</v>
      </c>
    </row>
    <row r="13760" spans="1:11" x14ac:dyDescent="0.25">
      <c r="A13760" s="66" t="s">
        <v>422</v>
      </c>
      <c r="B13760" s="66" t="s">
        <v>402</v>
      </c>
      <c r="C13760" t="s">
        <v>154</v>
      </c>
      <c r="D13760" s="73">
        <f t="shared" si="729"/>
        <v>60.083509999999997</v>
      </c>
      <c r="E13760" s="73">
        <f t="shared" si="730"/>
        <v>52.323770000000003</v>
      </c>
      <c r="F13760" s="73">
        <f t="shared" si="731"/>
        <v>67.367940000000004</v>
      </c>
      <c r="H13760" s="72">
        <v>60.083509999999997</v>
      </c>
      <c r="I13760" s="75">
        <v>52.323770000000003</v>
      </c>
      <c r="J13760" s="75">
        <v>67.367940000000004</v>
      </c>
      <c r="K13760" s="72">
        <v>0</v>
      </c>
    </row>
    <row r="13761" spans="1:11" x14ac:dyDescent="0.25">
      <c r="A13761" s="66" t="s">
        <v>422</v>
      </c>
      <c r="B13761" s="66" t="s">
        <v>402</v>
      </c>
      <c r="C13761" t="s">
        <v>160</v>
      </c>
      <c r="D13761" s="73">
        <f t="shared" si="729"/>
        <v>65.78586</v>
      </c>
      <c r="E13761" s="73">
        <f t="shared" si="730"/>
        <v>56.078180000000003</v>
      </c>
      <c r="F13761" s="73">
        <f t="shared" si="731"/>
        <v>74.330079999999995</v>
      </c>
      <c r="H13761" s="72">
        <v>65.78586</v>
      </c>
      <c r="I13761" s="75">
        <v>56.078180000000003</v>
      </c>
      <c r="J13761" s="75">
        <v>74.330079999999995</v>
      </c>
      <c r="K13761" s="72">
        <v>0</v>
      </c>
    </row>
    <row r="13762" spans="1:11" x14ac:dyDescent="0.25">
      <c r="A13762" s="66" t="s">
        <v>422</v>
      </c>
      <c r="B13762" s="66" t="s">
        <v>402</v>
      </c>
      <c r="C13762" t="s">
        <v>165</v>
      </c>
      <c r="D13762" s="73">
        <f t="shared" si="729"/>
        <v>71.096040000000002</v>
      </c>
      <c r="E13762" s="73">
        <f t="shared" si="730"/>
        <v>64.022099999999995</v>
      </c>
      <c r="F13762" s="73">
        <f t="shared" si="731"/>
        <v>77.272859999999994</v>
      </c>
      <c r="H13762" s="72">
        <v>71.096040000000002</v>
      </c>
      <c r="I13762" s="75">
        <v>64.022099999999995</v>
      </c>
      <c r="J13762" s="75">
        <v>77.272859999999994</v>
      </c>
      <c r="K13762" s="72">
        <v>0</v>
      </c>
    </row>
    <row r="13763" spans="1:11" x14ac:dyDescent="0.25">
      <c r="A13763" s="66" t="s">
        <v>422</v>
      </c>
      <c r="B13763" s="66" t="s">
        <v>402</v>
      </c>
      <c r="C13763" t="s">
        <v>183</v>
      </c>
      <c r="D13763" s="73">
        <f t="shared" si="729"/>
        <v>67.132239999999996</v>
      </c>
      <c r="E13763" s="73">
        <f t="shared" si="730"/>
        <v>64.725750000000005</v>
      </c>
      <c r="F13763" s="73">
        <f t="shared" si="731"/>
        <v>69.452029999999993</v>
      </c>
      <c r="H13763" s="72">
        <v>67.132239999999996</v>
      </c>
      <c r="I13763" s="75">
        <v>64.725750000000005</v>
      </c>
      <c r="J13763" s="75">
        <v>69.452029999999993</v>
      </c>
      <c r="K13763" s="72">
        <v>0</v>
      </c>
    </row>
    <row r="13764" spans="1:11" x14ac:dyDescent="0.25">
      <c r="A13764" s="66" t="s">
        <v>422</v>
      </c>
      <c r="B13764" s="66" t="s">
        <v>402</v>
      </c>
      <c r="C13764" t="s">
        <v>117</v>
      </c>
      <c r="D13764" s="73">
        <f t="shared" si="729"/>
        <v>41.347819999999999</v>
      </c>
      <c r="E13764" s="73">
        <f t="shared" si="730"/>
        <v>32.771639999999998</v>
      </c>
      <c r="F13764" s="73">
        <f t="shared" si="731"/>
        <v>50.483029999999999</v>
      </c>
      <c r="H13764" s="72">
        <v>41.347819999999999</v>
      </c>
      <c r="I13764" s="75">
        <v>32.771639999999998</v>
      </c>
      <c r="J13764" s="75">
        <v>50.483029999999999</v>
      </c>
      <c r="K13764" s="72">
        <v>0</v>
      </c>
    </row>
    <row r="13765" spans="1:11" x14ac:dyDescent="0.25">
      <c r="A13765" s="66" t="s">
        <v>422</v>
      </c>
      <c r="B13765" s="66" t="s">
        <v>402</v>
      </c>
      <c r="C13765" t="s">
        <v>118</v>
      </c>
      <c r="D13765" s="73">
        <f t="shared" si="729"/>
        <v>44.740319999999997</v>
      </c>
      <c r="E13765" s="73">
        <f t="shared" si="730"/>
        <v>36.156100000000002</v>
      </c>
      <c r="F13765" s="73">
        <f t="shared" si="731"/>
        <v>53.649970000000003</v>
      </c>
      <c r="H13765" s="72">
        <v>44.740319999999997</v>
      </c>
      <c r="I13765" s="75">
        <v>36.156100000000002</v>
      </c>
      <c r="J13765" s="75">
        <v>53.649970000000003</v>
      </c>
      <c r="K13765" s="72">
        <v>0</v>
      </c>
    </row>
    <row r="13766" spans="1:11" x14ac:dyDescent="0.25">
      <c r="A13766" s="66" t="s">
        <v>422</v>
      </c>
      <c r="B13766" s="66" t="s">
        <v>402</v>
      </c>
      <c r="C13766" t="s">
        <v>124</v>
      </c>
      <c r="D13766" s="73">
        <f t="shared" si="729"/>
        <v>50.132420000000003</v>
      </c>
      <c r="E13766" s="73">
        <f t="shared" si="730"/>
        <v>42.305970000000002</v>
      </c>
      <c r="F13766" s="73">
        <f t="shared" si="731"/>
        <v>57.952379999999998</v>
      </c>
      <c r="H13766" s="72">
        <v>50.132420000000003</v>
      </c>
      <c r="I13766" s="75">
        <v>42.305970000000002</v>
      </c>
      <c r="J13766" s="75">
        <v>57.952379999999998</v>
      </c>
      <c r="K13766" s="72">
        <v>0</v>
      </c>
    </row>
    <row r="13767" spans="1:11" x14ac:dyDescent="0.25">
      <c r="A13767" s="66" t="s">
        <v>422</v>
      </c>
      <c r="B13767" s="66" t="s">
        <v>402</v>
      </c>
      <c r="C13767" t="s">
        <v>128</v>
      </c>
      <c r="D13767" s="73">
        <f t="shared" si="729"/>
        <v>65.503789999999995</v>
      </c>
      <c r="E13767" s="73">
        <f t="shared" si="730"/>
        <v>58.71219</v>
      </c>
      <c r="F13767" s="73">
        <f t="shared" si="731"/>
        <v>71.716390000000004</v>
      </c>
      <c r="H13767" s="72">
        <v>65.503789999999995</v>
      </c>
      <c r="I13767" s="75">
        <v>58.71219</v>
      </c>
      <c r="J13767" s="75">
        <v>71.716390000000004</v>
      </c>
      <c r="K13767" s="72">
        <v>0</v>
      </c>
    </row>
    <row r="13768" spans="1:11" x14ac:dyDescent="0.25">
      <c r="A13768" s="66" t="s">
        <v>422</v>
      </c>
      <c r="B13768" s="66" t="s">
        <v>402</v>
      </c>
      <c r="C13768" t="s">
        <v>156</v>
      </c>
      <c r="D13768" s="73">
        <f t="shared" si="729"/>
        <v>38.879600000000003</v>
      </c>
      <c r="E13768" s="73">
        <f t="shared" si="730"/>
        <v>30.781860000000002</v>
      </c>
      <c r="F13768" s="73">
        <f t="shared" si="731"/>
        <v>47.641390000000001</v>
      </c>
      <c r="H13768" s="72">
        <v>38.879600000000003</v>
      </c>
      <c r="I13768" s="75">
        <v>30.781860000000002</v>
      </c>
      <c r="J13768" s="75">
        <v>47.641390000000001</v>
      </c>
      <c r="K13768" s="72">
        <v>0</v>
      </c>
    </row>
    <row r="13769" spans="1:11" x14ac:dyDescent="0.25">
      <c r="A13769" s="66" t="s">
        <v>422</v>
      </c>
      <c r="B13769" s="66" t="s">
        <v>402</v>
      </c>
      <c r="C13769" t="s">
        <v>162</v>
      </c>
      <c r="D13769" s="73">
        <f t="shared" si="729"/>
        <v>38.084389999999999</v>
      </c>
      <c r="E13769" s="73">
        <f t="shared" si="730"/>
        <v>25.210129999999999</v>
      </c>
      <c r="F13769" s="73">
        <f t="shared" si="731"/>
        <v>52.884309999999999</v>
      </c>
      <c r="H13769" s="72">
        <v>38.084389999999999</v>
      </c>
      <c r="I13769" s="75">
        <v>25.210129999999999</v>
      </c>
      <c r="J13769" s="75">
        <v>52.884309999999999</v>
      </c>
      <c r="K13769" s="72">
        <v>0</v>
      </c>
    </row>
    <row r="13770" spans="1:11" x14ac:dyDescent="0.25">
      <c r="A13770" s="66" t="s">
        <v>422</v>
      </c>
      <c r="B13770" s="66" t="s">
        <v>402</v>
      </c>
      <c r="C13770" t="s">
        <v>164</v>
      </c>
      <c r="D13770" s="73">
        <f t="shared" si="729"/>
        <v>46.529559999999996</v>
      </c>
      <c r="E13770" s="73">
        <f t="shared" si="730"/>
        <v>37.430689999999998</v>
      </c>
      <c r="F13770" s="73">
        <f t="shared" si="731"/>
        <v>55.86542</v>
      </c>
      <c r="H13770" s="72">
        <v>46.529559999999996</v>
      </c>
      <c r="I13770" s="75">
        <v>37.430689999999998</v>
      </c>
      <c r="J13770" s="75">
        <v>55.86542</v>
      </c>
      <c r="K13770" s="72">
        <v>0</v>
      </c>
    </row>
    <row r="13771" spans="1:11" x14ac:dyDescent="0.25">
      <c r="A13771" s="66" t="s">
        <v>422</v>
      </c>
      <c r="B13771" s="66" t="s">
        <v>402</v>
      </c>
      <c r="C13771" t="s">
        <v>167</v>
      </c>
      <c r="D13771" s="73">
        <f t="shared" si="729"/>
        <v>49.677160000000001</v>
      </c>
      <c r="E13771" s="73">
        <f t="shared" si="730"/>
        <v>40.412689999999998</v>
      </c>
      <c r="F13771" s="73">
        <f t="shared" si="731"/>
        <v>58.963850000000001</v>
      </c>
      <c r="H13771" s="72">
        <v>49.677160000000001</v>
      </c>
      <c r="I13771" s="75">
        <v>40.412689999999998</v>
      </c>
      <c r="J13771" s="75">
        <v>58.963850000000001</v>
      </c>
      <c r="K13771" s="72">
        <v>0</v>
      </c>
    </row>
    <row r="13772" spans="1:11" x14ac:dyDescent="0.25">
      <c r="A13772" s="66" t="s">
        <v>422</v>
      </c>
      <c r="B13772" s="66" t="s">
        <v>402</v>
      </c>
      <c r="C13772" t="s">
        <v>171</v>
      </c>
      <c r="D13772" s="73">
        <f t="shared" si="729"/>
        <v>47.508780000000002</v>
      </c>
      <c r="E13772" s="73">
        <f t="shared" si="730"/>
        <v>39.540089999999999</v>
      </c>
      <c r="F13772" s="73">
        <f t="shared" si="731"/>
        <v>55.606389999999998</v>
      </c>
      <c r="H13772" s="72">
        <v>47.508780000000002</v>
      </c>
      <c r="I13772" s="75">
        <v>39.540089999999999</v>
      </c>
      <c r="J13772" s="75">
        <v>55.606389999999998</v>
      </c>
      <c r="K13772" s="72">
        <v>0</v>
      </c>
    </row>
    <row r="13773" spans="1:11" x14ac:dyDescent="0.25">
      <c r="A13773" s="66" t="s">
        <v>422</v>
      </c>
      <c r="B13773" s="66" t="s">
        <v>402</v>
      </c>
      <c r="C13773" t="s">
        <v>184</v>
      </c>
      <c r="D13773" s="73">
        <f t="shared" si="729"/>
        <v>57.670369999999998</v>
      </c>
      <c r="E13773" s="73">
        <f t="shared" si="730"/>
        <v>53.060650000000003</v>
      </c>
      <c r="F13773" s="73">
        <f t="shared" si="731"/>
        <v>62.150320000000001</v>
      </c>
      <c r="H13773" s="72">
        <v>57.670369999999998</v>
      </c>
      <c r="I13773" s="75">
        <v>53.060650000000003</v>
      </c>
      <c r="J13773" s="75">
        <v>62.150320000000001</v>
      </c>
      <c r="K13773" s="72">
        <v>0</v>
      </c>
    </row>
    <row r="13774" spans="1:11" x14ac:dyDescent="0.25">
      <c r="A13774" s="66" t="s">
        <v>422</v>
      </c>
      <c r="B13774" s="66" t="s">
        <v>402</v>
      </c>
      <c r="C13774" t="s">
        <v>106</v>
      </c>
      <c r="D13774" s="73">
        <f t="shared" si="729"/>
        <v>59.465200000000003</v>
      </c>
      <c r="E13774" s="73">
        <f t="shared" si="730"/>
        <v>51.47486</v>
      </c>
      <c r="F13774" s="73">
        <f t="shared" si="731"/>
        <v>66.983739999999997</v>
      </c>
      <c r="H13774" s="72">
        <v>59.465200000000003</v>
      </c>
      <c r="I13774" s="75">
        <v>51.47486</v>
      </c>
      <c r="J13774" s="75">
        <v>66.983739999999997</v>
      </c>
      <c r="K13774" s="72">
        <v>0</v>
      </c>
    </row>
    <row r="13775" spans="1:11" x14ac:dyDescent="0.25">
      <c r="A13775" s="66" t="s">
        <v>422</v>
      </c>
      <c r="B13775" s="66" t="s">
        <v>402</v>
      </c>
      <c r="C13775" t="s">
        <v>107</v>
      </c>
      <c r="D13775" s="73">
        <f t="shared" si="729"/>
        <v>58.337049999999998</v>
      </c>
      <c r="E13775" s="73">
        <f t="shared" si="730"/>
        <v>49.86515</v>
      </c>
      <c r="F13775" s="73">
        <f t="shared" si="731"/>
        <v>66.343609999999998</v>
      </c>
      <c r="H13775" s="72">
        <v>58.337049999999998</v>
      </c>
      <c r="I13775" s="75">
        <v>49.86515</v>
      </c>
      <c r="J13775" s="75">
        <v>66.343609999999998</v>
      </c>
      <c r="K13775" s="72">
        <v>0</v>
      </c>
    </row>
    <row r="13776" spans="1:11" x14ac:dyDescent="0.25">
      <c r="A13776" s="66" t="s">
        <v>422</v>
      </c>
      <c r="B13776" s="66" t="s">
        <v>402</v>
      </c>
      <c r="C13776" t="s">
        <v>120</v>
      </c>
      <c r="D13776" s="73">
        <f t="shared" si="729"/>
        <v>59.418550000000003</v>
      </c>
      <c r="E13776" s="73">
        <f t="shared" si="730"/>
        <v>50.592320000000001</v>
      </c>
      <c r="F13776" s="73">
        <f t="shared" si="731"/>
        <v>67.675470000000004</v>
      </c>
      <c r="H13776" s="72">
        <v>59.418550000000003</v>
      </c>
      <c r="I13776" s="75">
        <v>50.592320000000001</v>
      </c>
      <c r="J13776" s="75">
        <v>67.675470000000004</v>
      </c>
      <c r="K13776" s="72">
        <v>0</v>
      </c>
    </row>
    <row r="13777" spans="1:11" x14ac:dyDescent="0.25">
      <c r="A13777" s="66" t="s">
        <v>422</v>
      </c>
      <c r="B13777" s="66" t="s">
        <v>402</v>
      </c>
      <c r="C13777" t="s">
        <v>138</v>
      </c>
      <c r="D13777" s="73">
        <f t="shared" si="729"/>
        <v>63.720350000000003</v>
      </c>
      <c r="E13777" s="73">
        <f t="shared" si="730"/>
        <v>55.604089999999999</v>
      </c>
      <c r="F13777" s="73">
        <f t="shared" si="731"/>
        <v>71.123400000000004</v>
      </c>
      <c r="H13777" s="72">
        <v>63.720350000000003</v>
      </c>
      <c r="I13777" s="75">
        <v>55.604089999999999</v>
      </c>
      <c r="J13777" s="75">
        <v>71.123400000000004</v>
      </c>
      <c r="K13777" s="72">
        <v>0</v>
      </c>
    </row>
    <row r="13778" spans="1:11" x14ac:dyDescent="0.25">
      <c r="A13778" s="66" t="s">
        <v>422</v>
      </c>
      <c r="B13778" s="66" t="s">
        <v>402</v>
      </c>
      <c r="C13778" t="s">
        <v>163</v>
      </c>
      <c r="D13778" s="73">
        <f t="shared" si="729"/>
        <v>49.9178</v>
      </c>
      <c r="E13778" s="73">
        <f t="shared" si="730"/>
        <v>41.484900000000003</v>
      </c>
      <c r="F13778" s="73">
        <f t="shared" si="731"/>
        <v>58.355370000000001</v>
      </c>
      <c r="H13778" s="72">
        <v>49.9178</v>
      </c>
      <c r="I13778" s="75">
        <v>41.484900000000003</v>
      </c>
      <c r="J13778" s="75">
        <v>58.355370000000001</v>
      </c>
      <c r="K13778" s="72">
        <v>0</v>
      </c>
    </row>
    <row r="13779" spans="1:11" x14ac:dyDescent="0.25">
      <c r="A13779" s="66" t="s">
        <v>422</v>
      </c>
      <c r="B13779" s="66" t="s">
        <v>402</v>
      </c>
      <c r="C13779" t="s">
        <v>172</v>
      </c>
      <c r="D13779" s="73">
        <f t="shared" si="729"/>
        <v>51.357689999999998</v>
      </c>
      <c r="E13779" s="73">
        <f t="shared" si="730"/>
        <v>42.364400000000003</v>
      </c>
      <c r="F13779" s="73">
        <f t="shared" si="731"/>
        <v>60.263930000000002</v>
      </c>
      <c r="H13779" s="72">
        <v>51.357689999999998</v>
      </c>
      <c r="I13779" s="75">
        <v>42.364400000000003</v>
      </c>
      <c r="J13779" s="75">
        <v>60.263930000000002</v>
      </c>
      <c r="K13779" s="72">
        <v>0</v>
      </c>
    </row>
    <row r="13780" spans="1:11" x14ac:dyDescent="0.25">
      <c r="A13780" s="66" t="s">
        <v>422</v>
      </c>
      <c r="B13780" s="66" t="s">
        <v>402</v>
      </c>
      <c r="C13780" t="s">
        <v>185</v>
      </c>
      <c r="D13780" s="73">
        <f t="shared" si="729"/>
        <v>58.097839999999998</v>
      </c>
      <c r="E13780" s="73">
        <f t="shared" si="730"/>
        <v>54.310130000000001</v>
      </c>
      <c r="F13780" s="73">
        <f t="shared" si="731"/>
        <v>61.792450000000002</v>
      </c>
      <c r="H13780" s="72">
        <v>58.097839999999998</v>
      </c>
      <c r="I13780" s="75">
        <v>54.310130000000001</v>
      </c>
      <c r="J13780" s="75">
        <v>61.792450000000002</v>
      </c>
      <c r="K13780" s="72">
        <v>0</v>
      </c>
    </row>
    <row r="13781" spans="1:11" x14ac:dyDescent="0.25">
      <c r="A13781" s="66" t="s">
        <v>422</v>
      </c>
      <c r="B13781" s="66" t="s">
        <v>402</v>
      </c>
      <c r="C13781" t="s">
        <v>103</v>
      </c>
      <c r="D13781" s="73">
        <f t="shared" si="729"/>
        <v>55.796529999999997</v>
      </c>
      <c r="E13781" s="73">
        <f t="shared" si="730"/>
        <v>48.056890000000003</v>
      </c>
      <c r="F13781" s="73">
        <f t="shared" si="731"/>
        <v>63.264490000000002</v>
      </c>
      <c r="H13781" s="72">
        <v>55.796529999999997</v>
      </c>
      <c r="I13781" s="75">
        <v>48.056890000000003</v>
      </c>
      <c r="J13781" s="75">
        <v>63.264490000000002</v>
      </c>
      <c r="K13781" s="72">
        <v>0</v>
      </c>
    </row>
    <row r="13782" spans="1:11" x14ac:dyDescent="0.25">
      <c r="A13782" s="66" t="s">
        <v>422</v>
      </c>
      <c r="B13782" s="66" t="s">
        <v>402</v>
      </c>
      <c r="C13782" t="s">
        <v>104</v>
      </c>
      <c r="D13782" s="73">
        <f t="shared" si="729"/>
        <v>56.896439999999998</v>
      </c>
      <c r="E13782" s="73">
        <f t="shared" si="730"/>
        <v>49.139240000000001</v>
      </c>
      <c r="F13782" s="73">
        <f t="shared" si="731"/>
        <v>64.329359999999994</v>
      </c>
      <c r="H13782" s="72">
        <v>56.896439999999998</v>
      </c>
      <c r="I13782" s="75">
        <v>49.139240000000001</v>
      </c>
      <c r="J13782" s="75">
        <v>64.329359999999994</v>
      </c>
      <c r="K13782" s="72">
        <v>0</v>
      </c>
    </row>
    <row r="13783" spans="1:11" x14ac:dyDescent="0.25">
      <c r="A13783" s="66" t="s">
        <v>422</v>
      </c>
      <c r="B13783" s="66" t="s">
        <v>402</v>
      </c>
      <c r="C13783" t="s">
        <v>125</v>
      </c>
      <c r="D13783" s="73">
        <f t="shared" si="729"/>
        <v>60.664070000000002</v>
      </c>
      <c r="E13783" s="73">
        <f t="shared" si="730"/>
        <v>52.660029999999999</v>
      </c>
      <c r="F13783" s="73">
        <f t="shared" si="731"/>
        <v>68.133750000000006</v>
      </c>
      <c r="H13783" s="72">
        <v>60.664070000000002</v>
      </c>
      <c r="I13783" s="75">
        <v>52.660029999999999</v>
      </c>
      <c r="J13783" s="75">
        <v>68.133750000000006</v>
      </c>
      <c r="K13783" s="72">
        <v>0</v>
      </c>
    </row>
    <row r="13784" spans="1:11" x14ac:dyDescent="0.25">
      <c r="A13784" s="66" t="s">
        <v>422</v>
      </c>
      <c r="B13784" s="66" t="s">
        <v>402</v>
      </c>
      <c r="C13784" t="s">
        <v>130</v>
      </c>
      <c r="D13784" s="73">
        <f t="shared" si="729"/>
        <v>63.39537</v>
      </c>
      <c r="E13784" s="73">
        <f t="shared" si="730"/>
        <v>55.856430000000003</v>
      </c>
      <c r="F13784" s="73">
        <f t="shared" si="731"/>
        <v>70.330669999999998</v>
      </c>
      <c r="H13784" s="72">
        <v>63.39537</v>
      </c>
      <c r="I13784" s="75">
        <v>55.856430000000003</v>
      </c>
      <c r="J13784" s="75">
        <v>70.330669999999998</v>
      </c>
      <c r="K13784" s="72">
        <v>0</v>
      </c>
    </row>
    <row r="13785" spans="1:11" x14ac:dyDescent="0.25">
      <c r="A13785" s="66" t="s">
        <v>422</v>
      </c>
      <c r="B13785" s="66" t="s">
        <v>402</v>
      </c>
      <c r="C13785" t="s">
        <v>131</v>
      </c>
      <c r="D13785" s="73">
        <f t="shared" si="729"/>
        <v>34.177349999999997</v>
      </c>
      <c r="E13785" s="73">
        <f t="shared" si="730"/>
        <v>26.451619999999998</v>
      </c>
      <c r="F13785" s="73">
        <f t="shared" si="731"/>
        <v>42.845059999999997</v>
      </c>
      <c r="H13785" s="72">
        <v>34.177349999999997</v>
      </c>
      <c r="I13785" s="75">
        <v>26.451619999999998</v>
      </c>
      <c r="J13785" s="75">
        <v>42.845059999999997</v>
      </c>
      <c r="K13785" s="72">
        <v>0</v>
      </c>
    </row>
    <row r="13786" spans="1:11" x14ac:dyDescent="0.25">
      <c r="A13786" s="66" t="s">
        <v>422</v>
      </c>
      <c r="B13786" s="66" t="s">
        <v>402</v>
      </c>
      <c r="C13786" t="s">
        <v>133</v>
      </c>
      <c r="D13786" s="73">
        <f t="shared" si="729"/>
        <v>49.496679999999998</v>
      </c>
      <c r="E13786" s="73">
        <f t="shared" si="730"/>
        <v>40.088830000000002</v>
      </c>
      <c r="F13786" s="73">
        <f t="shared" si="731"/>
        <v>58.940309999999997</v>
      </c>
      <c r="H13786" s="72">
        <v>49.496679999999998</v>
      </c>
      <c r="I13786" s="75">
        <v>40.088830000000002</v>
      </c>
      <c r="J13786" s="75">
        <v>58.940309999999997</v>
      </c>
      <c r="K13786" s="72">
        <v>0</v>
      </c>
    </row>
    <row r="13787" spans="1:11" x14ac:dyDescent="0.25">
      <c r="A13787" s="66" t="s">
        <v>422</v>
      </c>
      <c r="B13787" s="66" t="s">
        <v>402</v>
      </c>
      <c r="C13787" t="s">
        <v>152</v>
      </c>
      <c r="D13787" s="73">
        <f t="shared" si="729"/>
        <v>58.620170000000002</v>
      </c>
      <c r="E13787" s="73">
        <f t="shared" si="730"/>
        <v>51.686190000000003</v>
      </c>
      <c r="F13787" s="73">
        <f t="shared" si="731"/>
        <v>65.228480000000005</v>
      </c>
      <c r="H13787" s="72">
        <v>58.620170000000002</v>
      </c>
      <c r="I13787" s="75">
        <v>51.686190000000003</v>
      </c>
      <c r="J13787" s="75">
        <v>65.228480000000005</v>
      </c>
      <c r="K13787" s="72">
        <v>0</v>
      </c>
    </row>
    <row r="13788" spans="1:11" x14ac:dyDescent="0.25">
      <c r="A13788" s="66" t="s">
        <v>422</v>
      </c>
      <c r="B13788" s="66" t="s">
        <v>402</v>
      </c>
      <c r="C13788" t="s">
        <v>159</v>
      </c>
      <c r="D13788" s="73">
        <f t="shared" si="729"/>
        <v>40.316299999999998</v>
      </c>
      <c r="E13788" s="73">
        <f t="shared" si="730"/>
        <v>32.16207</v>
      </c>
      <c r="F13788" s="73">
        <f t="shared" si="731"/>
        <v>49.043300000000002</v>
      </c>
      <c r="H13788" s="72">
        <v>40.316299999999998</v>
      </c>
      <c r="I13788" s="75">
        <v>32.16207</v>
      </c>
      <c r="J13788" s="75">
        <v>49.043300000000002</v>
      </c>
      <c r="K13788" s="72">
        <v>0</v>
      </c>
    </row>
    <row r="13789" spans="1:11" x14ac:dyDescent="0.25">
      <c r="A13789" s="66" t="s">
        <v>422</v>
      </c>
      <c r="B13789" s="66" t="s">
        <v>402</v>
      </c>
      <c r="C13789" t="s">
        <v>161</v>
      </c>
      <c r="D13789" s="73">
        <f t="shared" si="729"/>
        <v>45.776389999999999</v>
      </c>
      <c r="E13789" s="73">
        <f t="shared" si="730"/>
        <v>36.399239999999999</v>
      </c>
      <c r="F13789" s="73">
        <f t="shared" si="731"/>
        <v>55.46266</v>
      </c>
      <c r="H13789" s="72">
        <v>45.776389999999999</v>
      </c>
      <c r="I13789" s="75">
        <v>36.399239999999999</v>
      </c>
      <c r="J13789" s="75">
        <v>55.46266</v>
      </c>
      <c r="K13789" s="72">
        <v>0</v>
      </c>
    </row>
    <row r="13790" spans="1:11" x14ac:dyDescent="0.25">
      <c r="A13790" s="66" t="s">
        <v>422</v>
      </c>
      <c r="B13790" s="66" t="s">
        <v>402</v>
      </c>
      <c r="C13790" t="s">
        <v>173</v>
      </c>
      <c r="D13790" s="73">
        <f t="shared" si="729"/>
        <v>30.62886</v>
      </c>
      <c r="E13790" s="73">
        <f t="shared" si="730"/>
        <v>21.593699999999998</v>
      </c>
      <c r="F13790" s="73">
        <f t="shared" si="731"/>
        <v>41.446120000000001</v>
      </c>
      <c r="H13790" s="72">
        <v>30.62886</v>
      </c>
      <c r="I13790" s="75">
        <v>21.593699999999998</v>
      </c>
      <c r="J13790" s="75">
        <v>41.446120000000001</v>
      </c>
      <c r="K13790" s="72">
        <v>0</v>
      </c>
    </row>
    <row r="13791" spans="1:11" x14ac:dyDescent="0.25">
      <c r="A13791" s="66" t="s">
        <v>422</v>
      </c>
      <c r="B13791" s="66" t="s">
        <v>402</v>
      </c>
      <c r="C13791" t="s">
        <v>180</v>
      </c>
      <c r="D13791" s="73">
        <f t="shared" si="729"/>
        <v>30.03603</v>
      </c>
      <c r="E13791" s="73">
        <f t="shared" si="730"/>
        <v>21.720320000000001</v>
      </c>
      <c r="F13791" s="73">
        <f t="shared" si="731"/>
        <v>39.912179999999999</v>
      </c>
      <c r="H13791" s="72">
        <v>30.03603</v>
      </c>
      <c r="I13791" s="75">
        <v>21.720320000000001</v>
      </c>
      <c r="J13791" s="75">
        <v>39.912179999999999</v>
      </c>
      <c r="K13791" s="72">
        <v>0</v>
      </c>
    </row>
    <row r="13792" spans="1:11" x14ac:dyDescent="0.25">
      <c r="A13792" s="66" t="s">
        <v>422</v>
      </c>
      <c r="B13792" s="66" t="s">
        <v>402</v>
      </c>
      <c r="C13792" t="s">
        <v>186</v>
      </c>
      <c r="D13792" s="73">
        <f t="shared" si="729"/>
        <v>53.512569999999997</v>
      </c>
      <c r="E13792" s="73">
        <f t="shared" si="730"/>
        <v>49.164709999999999</v>
      </c>
      <c r="F13792" s="73">
        <f t="shared" si="731"/>
        <v>57.807699999999997</v>
      </c>
      <c r="H13792" s="72">
        <v>53.512569999999997</v>
      </c>
      <c r="I13792" s="75">
        <v>49.164709999999999</v>
      </c>
      <c r="J13792" s="75">
        <v>57.807699999999997</v>
      </c>
      <c r="K13792" s="72">
        <v>0</v>
      </c>
    </row>
    <row r="13793" spans="1:11" x14ac:dyDescent="0.25">
      <c r="A13793" s="66" t="s">
        <v>422</v>
      </c>
      <c r="B13793" s="66" t="s">
        <v>402</v>
      </c>
      <c r="C13793" t="s">
        <v>102</v>
      </c>
      <c r="D13793" s="73">
        <f t="shared" si="729"/>
        <v>45.16525</v>
      </c>
      <c r="E13793" s="73">
        <f t="shared" si="730"/>
        <v>33.155140000000003</v>
      </c>
      <c r="F13793" s="73">
        <f t="shared" si="731"/>
        <v>57.766240000000003</v>
      </c>
      <c r="H13793" s="72">
        <v>45.16525</v>
      </c>
      <c r="I13793" s="75">
        <v>33.155140000000003</v>
      </c>
      <c r="J13793" s="75">
        <v>57.766240000000003</v>
      </c>
      <c r="K13793" s="72">
        <v>0</v>
      </c>
    </row>
    <row r="13794" spans="1:11" x14ac:dyDescent="0.25">
      <c r="A13794" s="66" t="s">
        <v>422</v>
      </c>
      <c r="B13794" s="66" t="s">
        <v>402</v>
      </c>
      <c r="C13794" t="s">
        <v>109</v>
      </c>
      <c r="D13794" s="73">
        <f t="shared" ref="D13794:D13857" si="732">IF(K13794&gt;=50," ",H13794)</f>
        <v>49.661059999999999</v>
      </c>
      <c r="E13794" s="73">
        <f t="shared" ref="E13794:E13857" si="733">IF(K13794&gt;=50," ",I13794)</f>
        <v>40.34807</v>
      </c>
      <c r="F13794" s="73">
        <f t="shared" ref="F13794:F13857" si="734">IF(K13794&gt;=50," ",J13794)</f>
        <v>58.997639999999997</v>
      </c>
      <c r="H13794" s="72">
        <v>49.661059999999999</v>
      </c>
      <c r="I13794" s="75">
        <v>40.34807</v>
      </c>
      <c r="J13794" s="75">
        <v>58.997639999999997</v>
      </c>
      <c r="K13794" s="72">
        <v>0</v>
      </c>
    </row>
    <row r="13795" spans="1:11" x14ac:dyDescent="0.25">
      <c r="A13795" s="66" t="s">
        <v>422</v>
      </c>
      <c r="B13795" s="66" t="s">
        <v>402</v>
      </c>
      <c r="C13795" t="s">
        <v>129</v>
      </c>
      <c r="D13795" s="73">
        <f t="shared" si="732"/>
        <v>51.225540000000002</v>
      </c>
      <c r="E13795" s="73">
        <f t="shared" si="733"/>
        <v>43.484319999999997</v>
      </c>
      <c r="F13795" s="73">
        <f t="shared" si="734"/>
        <v>58.90842</v>
      </c>
      <c r="H13795" s="72">
        <v>51.225540000000002</v>
      </c>
      <c r="I13795" s="75">
        <v>43.484319999999997</v>
      </c>
      <c r="J13795" s="75">
        <v>58.90842</v>
      </c>
      <c r="K13795" s="72">
        <v>0</v>
      </c>
    </row>
    <row r="13796" spans="1:11" x14ac:dyDescent="0.25">
      <c r="A13796" s="66" t="s">
        <v>422</v>
      </c>
      <c r="B13796" s="66" t="s">
        <v>402</v>
      </c>
      <c r="C13796" t="s">
        <v>135</v>
      </c>
      <c r="D13796" s="73">
        <f t="shared" si="732"/>
        <v>37.792400000000001</v>
      </c>
      <c r="E13796" s="73">
        <f t="shared" si="733"/>
        <v>28.595310000000001</v>
      </c>
      <c r="F13796" s="73">
        <f t="shared" si="734"/>
        <v>47.960700000000003</v>
      </c>
      <c r="H13796" s="72">
        <v>37.792400000000001</v>
      </c>
      <c r="I13796" s="75">
        <v>28.595310000000001</v>
      </c>
      <c r="J13796" s="75">
        <v>47.960700000000003</v>
      </c>
      <c r="K13796" s="72">
        <v>0</v>
      </c>
    </row>
    <row r="13797" spans="1:11" x14ac:dyDescent="0.25">
      <c r="A13797" s="66" t="s">
        <v>422</v>
      </c>
      <c r="B13797" s="66" t="s">
        <v>402</v>
      </c>
      <c r="C13797" t="s">
        <v>142</v>
      </c>
      <c r="D13797" s="73">
        <f t="shared" si="732"/>
        <v>47.469349999999999</v>
      </c>
      <c r="E13797" s="73">
        <f t="shared" si="733"/>
        <v>34.424210000000002</v>
      </c>
      <c r="F13797" s="73">
        <f t="shared" si="734"/>
        <v>60.869300000000003</v>
      </c>
      <c r="H13797" s="72">
        <v>47.469349999999999</v>
      </c>
      <c r="I13797" s="75">
        <v>34.424210000000002</v>
      </c>
      <c r="J13797" s="75">
        <v>60.869300000000003</v>
      </c>
      <c r="K13797" s="72">
        <v>0</v>
      </c>
    </row>
    <row r="13798" spans="1:11" x14ac:dyDescent="0.25">
      <c r="A13798" s="66" t="s">
        <v>422</v>
      </c>
      <c r="B13798" s="66" t="s">
        <v>402</v>
      </c>
      <c r="C13798" t="s">
        <v>148</v>
      </c>
      <c r="D13798" s="73">
        <f t="shared" si="732"/>
        <v>57.379620000000003</v>
      </c>
      <c r="E13798" s="73">
        <f t="shared" si="733"/>
        <v>48.511420000000001</v>
      </c>
      <c r="F13798" s="73">
        <f t="shared" si="734"/>
        <v>65.797300000000007</v>
      </c>
      <c r="H13798" s="72">
        <v>57.379620000000003</v>
      </c>
      <c r="I13798" s="75">
        <v>48.511420000000001</v>
      </c>
      <c r="J13798" s="75">
        <v>65.797300000000007</v>
      </c>
      <c r="K13798" s="72">
        <v>0</v>
      </c>
    </row>
    <row r="13799" spans="1:11" x14ac:dyDescent="0.25">
      <c r="A13799" s="66" t="s">
        <v>422</v>
      </c>
      <c r="B13799" s="66" t="s">
        <v>402</v>
      </c>
      <c r="C13799" t="s">
        <v>149</v>
      </c>
      <c r="D13799" s="73">
        <f t="shared" si="732"/>
        <v>47.204799999999999</v>
      </c>
      <c r="E13799" s="73">
        <f t="shared" si="733"/>
        <v>38.958570000000002</v>
      </c>
      <c r="F13799" s="73">
        <f t="shared" si="734"/>
        <v>55.606439999999999</v>
      </c>
      <c r="H13799" s="72">
        <v>47.204799999999999</v>
      </c>
      <c r="I13799" s="75">
        <v>38.958570000000002</v>
      </c>
      <c r="J13799" s="75">
        <v>55.606439999999999</v>
      </c>
      <c r="K13799" s="72">
        <v>0</v>
      </c>
    </row>
    <row r="13800" spans="1:11" x14ac:dyDescent="0.25">
      <c r="A13800" s="66" t="s">
        <v>422</v>
      </c>
      <c r="B13800" s="66" t="s">
        <v>402</v>
      </c>
      <c r="C13800" t="s">
        <v>157</v>
      </c>
      <c r="D13800" s="73">
        <f t="shared" si="732"/>
        <v>54.388739999999999</v>
      </c>
      <c r="E13800" s="73">
        <f t="shared" si="733"/>
        <v>46.533749999999998</v>
      </c>
      <c r="F13800" s="73">
        <f t="shared" si="734"/>
        <v>62.031309999999998</v>
      </c>
      <c r="H13800" s="72">
        <v>54.388739999999999</v>
      </c>
      <c r="I13800" s="75">
        <v>46.533749999999998</v>
      </c>
      <c r="J13800" s="75">
        <v>62.031309999999998</v>
      </c>
      <c r="K13800" s="72">
        <v>0</v>
      </c>
    </row>
    <row r="13801" spans="1:11" x14ac:dyDescent="0.25">
      <c r="A13801" s="66" t="s">
        <v>422</v>
      </c>
      <c r="B13801" s="66" t="s">
        <v>402</v>
      </c>
      <c r="C13801" t="s">
        <v>166</v>
      </c>
      <c r="D13801" s="73">
        <f t="shared" si="732"/>
        <v>51.234690000000001</v>
      </c>
      <c r="E13801" s="73">
        <f t="shared" si="733"/>
        <v>41.692059999999998</v>
      </c>
      <c r="F13801" s="73">
        <f t="shared" si="734"/>
        <v>60.68815</v>
      </c>
      <c r="H13801" s="72">
        <v>51.234690000000001</v>
      </c>
      <c r="I13801" s="75">
        <v>41.692059999999998</v>
      </c>
      <c r="J13801" s="75">
        <v>60.68815</v>
      </c>
      <c r="K13801" s="72">
        <v>0</v>
      </c>
    </row>
    <row r="13802" spans="1:11" x14ac:dyDescent="0.25">
      <c r="A13802" s="66" t="s">
        <v>422</v>
      </c>
      <c r="B13802" s="66" t="s">
        <v>402</v>
      </c>
      <c r="C13802" t="s">
        <v>169</v>
      </c>
      <c r="D13802" s="73">
        <f t="shared" si="732"/>
        <v>35.427619999999997</v>
      </c>
      <c r="E13802" s="73">
        <f t="shared" si="733"/>
        <v>26.728629999999999</v>
      </c>
      <c r="F13802" s="73">
        <f t="shared" si="734"/>
        <v>45.210839999999997</v>
      </c>
      <c r="H13802" s="72">
        <v>35.427619999999997</v>
      </c>
      <c r="I13802" s="75">
        <v>26.728629999999999</v>
      </c>
      <c r="J13802" s="75">
        <v>45.210839999999997</v>
      </c>
      <c r="K13802" s="72">
        <v>0</v>
      </c>
    </row>
    <row r="13803" spans="1:11" x14ac:dyDescent="0.25">
      <c r="A13803" s="66" t="s">
        <v>422</v>
      </c>
      <c r="B13803" s="66" t="s">
        <v>402</v>
      </c>
      <c r="C13803" t="s">
        <v>170</v>
      </c>
      <c r="D13803" s="73">
        <f t="shared" si="732"/>
        <v>56.029229999999998</v>
      </c>
      <c r="E13803" s="73">
        <f t="shared" si="733"/>
        <v>46.61985</v>
      </c>
      <c r="F13803" s="73">
        <f t="shared" si="734"/>
        <v>65.024339999999995</v>
      </c>
      <c r="H13803" s="72">
        <v>56.029229999999998</v>
      </c>
      <c r="I13803" s="75">
        <v>46.61985</v>
      </c>
      <c r="J13803" s="75">
        <v>65.024339999999995</v>
      </c>
      <c r="K13803" s="72">
        <v>0</v>
      </c>
    </row>
    <row r="13804" spans="1:11" x14ac:dyDescent="0.25">
      <c r="A13804" s="66" t="s">
        <v>422</v>
      </c>
      <c r="B13804" s="66" t="s">
        <v>402</v>
      </c>
      <c r="C13804" t="s">
        <v>176</v>
      </c>
      <c r="D13804" s="73">
        <f t="shared" si="732"/>
        <v>54.691850000000002</v>
      </c>
      <c r="E13804" s="73">
        <f t="shared" si="733"/>
        <v>47.244700000000002</v>
      </c>
      <c r="F13804" s="73">
        <f t="shared" si="734"/>
        <v>61.934739999999998</v>
      </c>
      <c r="H13804" s="72">
        <v>54.691850000000002</v>
      </c>
      <c r="I13804" s="75">
        <v>47.244700000000002</v>
      </c>
      <c r="J13804" s="75">
        <v>61.934739999999998</v>
      </c>
      <c r="K13804" s="72">
        <v>0</v>
      </c>
    </row>
    <row r="13805" spans="1:11" x14ac:dyDescent="0.25">
      <c r="A13805" s="66" t="s">
        <v>422</v>
      </c>
      <c r="B13805" s="66" t="s">
        <v>402</v>
      </c>
      <c r="C13805" t="s">
        <v>3</v>
      </c>
      <c r="D13805" s="73">
        <f t="shared" si="732"/>
        <v>51.564860000000003</v>
      </c>
      <c r="E13805" s="73">
        <f t="shared" si="733"/>
        <v>48.205970000000001</v>
      </c>
      <c r="F13805" s="73">
        <f t="shared" si="734"/>
        <v>54.909680000000002</v>
      </c>
      <c r="H13805" s="72">
        <v>51.564860000000003</v>
      </c>
      <c r="I13805" s="75">
        <v>48.205970000000001</v>
      </c>
      <c r="J13805" s="75">
        <v>54.909680000000002</v>
      </c>
      <c r="K13805" s="72">
        <v>0</v>
      </c>
    </row>
    <row r="13806" spans="1:11" x14ac:dyDescent="0.25">
      <c r="A13806" s="66" t="s">
        <v>422</v>
      </c>
      <c r="B13806" s="66" t="s">
        <v>402</v>
      </c>
      <c r="C13806" t="s">
        <v>112</v>
      </c>
      <c r="D13806" s="73">
        <f t="shared" si="732"/>
        <v>35.818089999999998</v>
      </c>
      <c r="E13806" s="73">
        <f t="shared" si="733"/>
        <v>26.687629999999999</v>
      </c>
      <c r="F13806" s="73">
        <f t="shared" si="734"/>
        <v>46.107709999999997</v>
      </c>
      <c r="H13806" s="72">
        <v>35.818089999999998</v>
      </c>
      <c r="I13806" s="75">
        <v>26.687629999999999</v>
      </c>
      <c r="J13806" s="75">
        <v>46.107709999999997</v>
      </c>
      <c r="K13806" s="72">
        <v>0</v>
      </c>
    </row>
    <row r="13807" spans="1:11" x14ac:dyDescent="0.25">
      <c r="A13807" s="66" t="s">
        <v>422</v>
      </c>
      <c r="B13807" s="66" t="s">
        <v>402</v>
      </c>
      <c r="C13807" t="s">
        <v>113</v>
      </c>
      <c r="D13807" s="73">
        <f t="shared" si="732"/>
        <v>53.99971</v>
      </c>
      <c r="E13807" s="73">
        <f t="shared" si="733"/>
        <v>44.568350000000002</v>
      </c>
      <c r="F13807" s="73">
        <f t="shared" si="734"/>
        <v>63.153060000000004</v>
      </c>
      <c r="H13807" s="72">
        <v>53.99971</v>
      </c>
      <c r="I13807" s="75">
        <v>44.568350000000002</v>
      </c>
      <c r="J13807" s="75">
        <v>63.153060000000004</v>
      </c>
      <c r="K13807" s="72">
        <v>0</v>
      </c>
    </row>
    <row r="13808" spans="1:11" x14ac:dyDescent="0.25">
      <c r="A13808" s="66" t="s">
        <v>422</v>
      </c>
      <c r="B13808" s="66" t="s">
        <v>402</v>
      </c>
      <c r="C13808" t="s">
        <v>116</v>
      </c>
      <c r="D13808" s="73">
        <f t="shared" si="732"/>
        <v>60.812019999999997</v>
      </c>
      <c r="E13808" s="73">
        <f t="shared" si="733"/>
        <v>52.339390000000002</v>
      </c>
      <c r="F13808" s="73">
        <f t="shared" si="734"/>
        <v>68.679779999999994</v>
      </c>
      <c r="H13808" s="72">
        <v>60.812019999999997</v>
      </c>
      <c r="I13808" s="75">
        <v>52.339390000000002</v>
      </c>
      <c r="J13808" s="75">
        <v>68.679779999999994</v>
      </c>
      <c r="K13808" s="72">
        <v>0</v>
      </c>
    </row>
    <row r="13809" spans="1:11" x14ac:dyDescent="0.25">
      <c r="A13809" s="66" t="s">
        <v>422</v>
      </c>
      <c r="B13809" s="66" t="s">
        <v>402</v>
      </c>
      <c r="C13809" t="s">
        <v>122</v>
      </c>
      <c r="D13809" s="73">
        <f t="shared" si="732"/>
        <v>53.56391</v>
      </c>
      <c r="E13809" s="73">
        <f t="shared" si="733"/>
        <v>45.027760000000001</v>
      </c>
      <c r="F13809" s="73">
        <f t="shared" si="734"/>
        <v>61.896230000000003</v>
      </c>
      <c r="H13809" s="72">
        <v>53.56391</v>
      </c>
      <c r="I13809" s="75">
        <v>45.027760000000001</v>
      </c>
      <c r="J13809" s="75">
        <v>61.896230000000003</v>
      </c>
      <c r="K13809" s="72">
        <v>0</v>
      </c>
    </row>
    <row r="13810" spans="1:11" x14ac:dyDescent="0.25">
      <c r="A13810" s="66" t="s">
        <v>422</v>
      </c>
      <c r="B13810" s="66" t="s">
        <v>402</v>
      </c>
      <c r="C13810" t="s">
        <v>126</v>
      </c>
      <c r="D13810" s="73">
        <f t="shared" si="732"/>
        <v>60.573540000000001</v>
      </c>
      <c r="E13810" s="73">
        <f t="shared" si="733"/>
        <v>52.151139999999998</v>
      </c>
      <c r="F13810" s="73">
        <f t="shared" si="734"/>
        <v>68.411410000000004</v>
      </c>
      <c r="H13810" s="72">
        <v>60.573540000000001</v>
      </c>
      <c r="I13810" s="75">
        <v>52.151139999999998</v>
      </c>
      <c r="J13810" s="75">
        <v>68.411410000000004</v>
      </c>
      <c r="K13810" s="72">
        <v>0</v>
      </c>
    </row>
    <row r="13811" spans="1:11" x14ac:dyDescent="0.25">
      <c r="A13811" s="66" t="s">
        <v>422</v>
      </c>
      <c r="B13811" s="66" t="s">
        <v>402</v>
      </c>
      <c r="C13811" t="s">
        <v>139</v>
      </c>
      <c r="D13811" s="73">
        <f t="shared" si="732"/>
        <v>34.681640000000002</v>
      </c>
      <c r="E13811" s="73">
        <f t="shared" si="733"/>
        <v>27.709399999999999</v>
      </c>
      <c r="F13811" s="73">
        <f t="shared" si="734"/>
        <v>42.379759999999997</v>
      </c>
      <c r="H13811" s="72">
        <v>34.681640000000002</v>
      </c>
      <c r="I13811" s="75">
        <v>27.709399999999999</v>
      </c>
      <c r="J13811" s="75">
        <v>42.379759999999997</v>
      </c>
      <c r="K13811" s="72">
        <v>0</v>
      </c>
    </row>
    <row r="13812" spans="1:11" x14ac:dyDescent="0.25">
      <c r="A13812" s="66" t="s">
        <v>422</v>
      </c>
      <c r="B13812" s="66" t="s">
        <v>402</v>
      </c>
      <c r="C13812" t="s">
        <v>140</v>
      </c>
      <c r="D13812" s="73">
        <f t="shared" si="732"/>
        <v>65.382559999999998</v>
      </c>
      <c r="E13812" s="73">
        <f t="shared" si="733"/>
        <v>58.957889999999999</v>
      </c>
      <c r="F13812" s="73">
        <f t="shared" si="734"/>
        <v>71.291229999999999</v>
      </c>
      <c r="H13812" s="72">
        <v>65.382559999999998</v>
      </c>
      <c r="I13812" s="75">
        <v>58.957889999999999</v>
      </c>
      <c r="J13812" s="75">
        <v>71.291229999999999</v>
      </c>
      <c r="K13812" s="72">
        <v>0</v>
      </c>
    </row>
    <row r="13813" spans="1:11" x14ac:dyDescent="0.25">
      <c r="A13813" s="66" t="s">
        <v>422</v>
      </c>
      <c r="B13813" s="66" t="s">
        <v>402</v>
      </c>
      <c r="C13813" t="s">
        <v>147</v>
      </c>
      <c r="D13813" s="73">
        <f t="shared" si="732"/>
        <v>63.311630000000001</v>
      </c>
      <c r="E13813" s="73">
        <f t="shared" si="733"/>
        <v>57.602649999999997</v>
      </c>
      <c r="F13813" s="73">
        <f t="shared" si="734"/>
        <v>68.669989999999999</v>
      </c>
      <c r="H13813" s="72">
        <v>63.311630000000001</v>
      </c>
      <c r="I13813" s="75">
        <v>57.602649999999997</v>
      </c>
      <c r="J13813" s="75">
        <v>68.669989999999999</v>
      </c>
      <c r="K13813" s="72">
        <v>0</v>
      </c>
    </row>
    <row r="13814" spans="1:11" x14ac:dyDescent="0.25">
      <c r="A13814" s="66" t="s">
        <v>422</v>
      </c>
      <c r="B13814" s="66" t="s">
        <v>402</v>
      </c>
      <c r="C13814" t="s">
        <v>155</v>
      </c>
      <c r="D13814" s="73">
        <f t="shared" si="732"/>
        <v>47.025730000000003</v>
      </c>
      <c r="E13814" s="73">
        <f t="shared" si="733"/>
        <v>36.927329999999998</v>
      </c>
      <c r="F13814" s="73">
        <f t="shared" si="734"/>
        <v>57.373649999999998</v>
      </c>
      <c r="H13814" s="72">
        <v>47.025730000000003</v>
      </c>
      <c r="I13814" s="75">
        <v>36.927329999999998</v>
      </c>
      <c r="J13814" s="75">
        <v>57.373649999999998</v>
      </c>
      <c r="K13814" s="72">
        <v>0</v>
      </c>
    </row>
    <row r="13815" spans="1:11" x14ac:dyDescent="0.25">
      <c r="A13815" s="66" t="s">
        <v>422</v>
      </c>
      <c r="B13815" s="66" t="s">
        <v>402</v>
      </c>
      <c r="C13815" t="s">
        <v>168</v>
      </c>
      <c r="D13815" s="73">
        <f t="shared" si="732"/>
        <v>40.376669999999997</v>
      </c>
      <c r="E13815" s="73">
        <f t="shared" si="733"/>
        <v>30.895150000000001</v>
      </c>
      <c r="F13815" s="73">
        <f t="shared" si="734"/>
        <v>50.635869999999997</v>
      </c>
      <c r="H13815" s="72">
        <v>40.376669999999997</v>
      </c>
      <c r="I13815" s="75">
        <v>30.895150000000001</v>
      </c>
      <c r="J13815" s="75">
        <v>50.635869999999997</v>
      </c>
      <c r="K13815" s="72">
        <v>0</v>
      </c>
    </row>
    <row r="13816" spans="1:11" x14ac:dyDescent="0.25">
      <c r="A13816" s="66" t="s">
        <v>422</v>
      </c>
      <c r="B13816" s="66" t="s">
        <v>402</v>
      </c>
      <c r="C13816" t="s">
        <v>187</v>
      </c>
      <c r="D13816" s="73">
        <f t="shared" si="732"/>
        <v>57.503779999999999</v>
      </c>
      <c r="E13816" s="73">
        <f t="shared" si="733"/>
        <v>53.418819999999997</v>
      </c>
      <c r="F13816" s="73">
        <f t="shared" si="734"/>
        <v>61.488770000000002</v>
      </c>
      <c r="H13816" s="72">
        <v>57.503779999999999</v>
      </c>
      <c r="I13816" s="75">
        <v>53.418819999999997</v>
      </c>
      <c r="J13816" s="75">
        <v>61.488770000000002</v>
      </c>
      <c r="K13816" s="72">
        <v>0</v>
      </c>
    </row>
    <row r="13817" spans="1:11" x14ac:dyDescent="0.25">
      <c r="A13817" s="66" t="s">
        <v>422</v>
      </c>
      <c r="B13817" s="66" t="s">
        <v>402</v>
      </c>
      <c r="C13817" t="s">
        <v>1</v>
      </c>
      <c r="D13817" s="73">
        <f t="shared" si="732"/>
        <v>64.64434</v>
      </c>
      <c r="E13817" s="73">
        <f t="shared" si="733"/>
        <v>63.55997</v>
      </c>
      <c r="F13817" s="73">
        <f t="shared" si="734"/>
        <v>65.713840000000005</v>
      </c>
      <c r="H13817" s="72">
        <v>64.64434</v>
      </c>
      <c r="I13817" s="75">
        <v>63.55997</v>
      </c>
      <c r="J13817" s="75">
        <v>65.713840000000005</v>
      </c>
      <c r="K13817" s="72">
        <v>0</v>
      </c>
    </row>
    <row r="13818" spans="1:11" x14ac:dyDescent="0.25">
      <c r="A13818" s="66" t="s">
        <v>422</v>
      </c>
      <c r="B13818" s="66" t="s">
        <v>403</v>
      </c>
      <c r="C13818" t="s">
        <v>110</v>
      </c>
      <c r="D13818" s="73">
        <f t="shared" si="732"/>
        <v>11.56476</v>
      </c>
      <c r="E13818" s="73">
        <f t="shared" si="733"/>
        <v>7.9710039999999998</v>
      </c>
      <c r="F13818" s="73">
        <f t="shared" si="734"/>
        <v>16.488489999999999</v>
      </c>
      <c r="H13818" s="72">
        <v>11.56476</v>
      </c>
      <c r="I13818" s="75">
        <v>7.9710039999999998</v>
      </c>
      <c r="J13818" s="75">
        <v>16.488489999999999</v>
      </c>
      <c r="K13818" s="72">
        <v>0</v>
      </c>
    </row>
    <row r="13819" spans="1:11" x14ac:dyDescent="0.25">
      <c r="A13819" s="66" t="s">
        <v>422</v>
      </c>
      <c r="B13819" s="66" t="s">
        <v>403</v>
      </c>
      <c r="C13819" t="s">
        <v>137</v>
      </c>
      <c r="D13819" s="73">
        <f t="shared" si="732"/>
        <v>7.9</v>
      </c>
      <c r="E13819" s="73">
        <f t="shared" si="733"/>
        <v>4.4027159999999999</v>
      </c>
      <c r="F13819" s="73">
        <f t="shared" si="734"/>
        <v>13.796290000000001</v>
      </c>
      <c r="H13819" s="72">
        <v>7.9</v>
      </c>
      <c r="I13819" s="75">
        <v>4.4027159999999999</v>
      </c>
      <c r="J13819" s="75">
        <v>13.796290000000001</v>
      </c>
      <c r="K13819" s="72">
        <v>26</v>
      </c>
    </row>
    <row r="13820" spans="1:11" x14ac:dyDescent="0.25">
      <c r="A13820" s="66" t="s">
        <v>422</v>
      </c>
      <c r="B13820" s="66" t="s">
        <v>403</v>
      </c>
      <c r="C13820" t="s">
        <v>141</v>
      </c>
      <c r="D13820" s="73">
        <f t="shared" si="732"/>
        <v>10.813789999999999</v>
      </c>
      <c r="E13820" s="73">
        <f t="shared" si="733"/>
        <v>6.9369310000000004</v>
      </c>
      <c r="F13820" s="73">
        <f t="shared" si="734"/>
        <v>16.473790000000001</v>
      </c>
      <c r="H13820" s="72">
        <v>10.813789999999999</v>
      </c>
      <c r="I13820" s="75">
        <v>6.9369310000000004</v>
      </c>
      <c r="J13820" s="75">
        <v>16.473790000000001</v>
      </c>
      <c r="K13820" s="72">
        <v>0</v>
      </c>
    </row>
    <row r="13821" spans="1:11" x14ac:dyDescent="0.25">
      <c r="A13821" s="66" t="s">
        <v>422</v>
      </c>
      <c r="B13821" s="66" t="s">
        <v>403</v>
      </c>
      <c r="C13821" t="s">
        <v>144</v>
      </c>
      <c r="D13821" s="73">
        <f t="shared" si="732"/>
        <v>11.189780000000001</v>
      </c>
      <c r="E13821" s="73">
        <f t="shared" si="733"/>
        <v>6.8626259999999997</v>
      </c>
      <c r="F13821" s="73">
        <f t="shared" si="734"/>
        <v>17.72608</v>
      </c>
      <c r="H13821" s="72">
        <v>11.189780000000001</v>
      </c>
      <c r="I13821" s="75">
        <v>6.8626259999999997</v>
      </c>
      <c r="J13821" s="75">
        <v>17.72608</v>
      </c>
      <c r="K13821" s="72">
        <v>0</v>
      </c>
    </row>
    <row r="13822" spans="1:11" x14ac:dyDescent="0.25">
      <c r="A13822" s="66" t="s">
        <v>422</v>
      </c>
      <c r="B13822" s="66" t="s">
        <v>403</v>
      </c>
      <c r="C13822" t="s">
        <v>150</v>
      </c>
      <c r="D13822" s="73">
        <f t="shared" si="732"/>
        <v>12.042490000000001</v>
      </c>
      <c r="E13822" s="73">
        <f t="shared" si="733"/>
        <v>8.1708230000000004</v>
      </c>
      <c r="F13822" s="73">
        <f t="shared" si="734"/>
        <v>17.40108</v>
      </c>
      <c r="H13822" s="72">
        <v>12.042490000000001</v>
      </c>
      <c r="I13822" s="75">
        <v>8.1708230000000004</v>
      </c>
      <c r="J13822" s="75">
        <v>17.40108</v>
      </c>
      <c r="K13822" s="72">
        <v>0</v>
      </c>
    </row>
    <row r="13823" spans="1:11" x14ac:dyDescent="0.25">
      <c r="A13823" s="66" t="s">
        <v>422</v>
      </c>
      <c r="B13823" s="66" t="s">
        <v>403</v>
      </c>
      <c r="C13823" t="s">
        <v>174</v>
      </c>
      <c r="D13823" s="73">
        <f t="shared" si="732"/>
        <v>8.1561730000000008</v>
      </c>
      <c r="E13823" s="73">
        <f t="shared" si="733"/>
        <v>5.3588500000000003</v>
      </c>
      <c r="F13823" s="73">
        <f t="shared" si="734"/>
        <v>12.22508</v>
      </c>
      <c r="H13823" s="72">
        <v>8.1561730000000008</v>
      </c>
      <c r="I13823" s="75">
        <v>5.3588500000000003</v>
      </c>
      <c r="J13823" s="75">
        <v>12.22508</v>
      </c>
      <c r="K13823" s="72">
        <v>0</v>
      </c>
    </row>
    <row r="13824" spans="1:11" x14ac:dyDescent="0.25">
      <c r="A13824" s="66" t="s">
        <v>422</v>
      </c>
      <c r="B13824" s="66" t="s">
        <v>403</v>
      </c>
      <c r="C13824" t="s">
        <v>179</v>
      </c>
      <c r="D13824" s="73">
        <f t="shared" si="732"/>
        <v>11.65612</v>
      </c>
      <c r="E13824" s="73">
        <f t="shared" si="733"/>
        <v>7.1259949999999996</v>
      </c>
      <c r="F13824" s="73">
        <f t="shared" si="734"/>
        <v>18.492709999999999</v>
      </c>
      <c r="H13824" s="72">
        <v>11.65612</v>
      </c>
      <c r="I13824" s="75">
        <v>7.1259949999999996</v>
      </c>
      <c r="J13824" s="75">
        <v>18.492709999999999</v>
      </c>
      <c r="K13824" s="72">
        <v>0</v>
      </c>
    </row>
    <row r="13825" spans="1:11" x14ac:dyDescent="0.25">
      <c r="A13825" s="66" t="s">
        <v>422</v>
      </c>
      <c r="B13825" s="66" t="s">
        <v>403</v>
      </c>
      <c r="C13825" t="s">
        <v>181</v>
      </c>
      <c r="D13825" s="73">
        <f t="shared" si="732"/>
        <v>10.48291</v>
      </c>
      <c r="E13825" s="73">
        <f t="shared" si="733"/>
        <v>8.8349580000000003</v>
      </c>
      <c r="F13825" s="73">
        <f t="shared" si="734"/>
        <v>12.396459999999999</v>
      </c>
      <c r="H13825" s="72">
        <v>10.48291</v>
      </c>
      <c r="I13825" s="75">
        <v>8.8349580000000003</v>
      </c>
      <c r="J13825" s="75">
        <v>12.396459999999999</v>
      </c>
      <c r="K13825" s="72">
        <v>0</v>
      </c>
    </row>
    <row r="13826" spans="1:11" x14ac:dyDescent="0.25">
      <c r="A13826" s="66" t="s">
        <v>422</v>
      </c>
      <c r="B13826" s="66" t="s">
        <v>403</v>
      </c>
      <c r="C13826" t="s">
        <v>105</v>
      </c>
      <c r="D13826" s="73">
        <f t="shared" si="732"/>
        <v>11.86599</v>
      </c>
      <c r="E13826" s="73">
        <f t="shared" si="733"/>
        <v>7.5850790000000003</v>
      </c>
      <c r="F13826" s="73">
        <f t="shared" si="734"/>
        <v>18.090050000000002</v>
      </c>
      <c r="H13826" s="72">
        <v>11.86599</v>
      </c>
      <c r="I13826" s="75">
        <v>7.5850790000000003</v>
      </c>
      <c r="J13826" s="75">
        <v>18.090050000000002</v>
      </c>
      <c r="K13826" s="72">
        <v>0</v>
      </c>
    </row>
    <row r="13827" spans="1:11" x14ac:dyDescent="0.25">
      <c r="A13827" s="66" t="s">
        <v>422</v>
      </c>
      <c r="B13827" s="66" t="s">
        <v>403</v>
      </c>
      <c r="C13827" t="s">
        <v>111</v>
      </c>
      <c r="D13827" s="73">
        <f t="shared" si="732"/>
        <v>15.212339999999999</v>
      </c>
      <c r="E13827" s="73">
        <f t="shared" si="733"/>
        <v>11.23302</v>
      </c>
      <c r="F13827" s="73">
        <f t="shared" si="734"/>
        <v>20.279299999999999</v>
      </c>
      <c r="H13827" s="72">
        <v>15.212339999999999</v>
      </c>
      <c r="I13827" s="75">
        <v>11.23302</v>
      </c>
      <c r="J13827" s="75">
        <v>20.279299999999999</v>
      </c>
      <c r="K13827" s="72">
        <v>0</v>
      </c>
    </row>
    <row r="13828" spans="1:11" x14ac:dyDescent="0.25">
      <c r="A13828" s="66" t="s">
        <v>422</v>
      </c>
      <c r="B13828" s="66" t="s">
        <v>403</v>
      </c>
      <c r="C13828" t="s">
        <v>119</v>
      </c>
      <c r="D13828" s="73">
        <f t="shared" si="732"/>
        <v>11.52463</v>
      </c>
      <c r="E13828" s="73">
        <f t="shared" si="733"/>
        <v>7.9422259999999998</v>
      </c>
      <c r="F13828" s="73">
        <f t="shared" si="734"/>
        <v>16.434429999999999</v>
      </c>
      <c r="H13828" s="72">
        <v>11.52463</v>
      </c>
      <c r="I13828" s="75">
        <v>7.9422259999999998</v>
      </c>
      <c r="J13828" s="75">
        <v>16.434429999999999</v>
      </c>
      <c r="K13828" s="72">
        <v>0</v>
      </c>
    </row>
    <row r="13829" spans="1:11" x14ac:dyDescent="0.25">
      <c r="A13829" s="66" t="s">
        <v>422</v>
      </c>
      <c r="B13829" s="66" t="s">
        <v>403</v>
      </c>
      <c r="C13829" t="s">
        <v>132</v>
      </c>
      <c r="D13829" s="73">
        <f t="shared" si="732"/>
        <v>8.6543960000000002</v>
      </c>
      <c r="E13829" s="73">
        <f t="shared" si="733"/>
        <v>5.7424400000000002</v>
      </c>
      <c r="F13829" s="73">
        <f t="shared" si="734"/>
        <v>12.841810000000001</v>
      </c>
      <c r="H13829" s="72">
        <v>8.6543960000000002</v>
      </c>
      <c r="I13829" s="75">
        <v>5.7424400000000002</v>
      </c>
      <c r="J13829" s="75">
        <v>12.841810000000001</v>
      </c>
      <c r="K13829" s="72">
        <v>0</v>
      </c>
    </row>
    <row r="13830" spans="1:11" x14ac:dyDescent="0.25">
      <c r="A13830" s="66" t="s">
        <v>422</v>
      </c>
      <c r="B13830" s="66" t="s">
        <v>403</v>
      </c>
      <c r="C13830" t="s">
        <v>134</v>
      </c>
      <c r="D13830" s="73">
        <f t="shared" si="732"/>
        <v>7.8353659999999996</v>
      </c>
      <c r="E13830" s="73">
        <f t="shared" si="733"/>
        <v>5.1323090000000002</v>
      </c>
      <c r="F13830" s="73">
        <f t="shared" si="734"/>
        <v>11.7852</v>
      </c>
      <c r="H13830" s="72">
        <v>7.8353659999999996</v>
      </c>
      <c r="I13830" s="75">
        <v>5.1323090000000002</v>
      </c>
      <c r="J13830" s="75">
        <v>11.7852</v>
      </c>
      <c r="K13830" s="72">
        <v>0</v>
      </c>
    </row>
    <row r="13831" spans="1:11" x14ac:dyDescent="0.25">
      <c r="A13831" s="66" t="s">
        <v>422</v>
      </c>
      <c r="B13831" s="66" t="s">
        <v>403</v>
      </c>
      <c r="C13831" t="s">
        <v>143</v>
      </c>
      <c r="D13831" s="73">
        <f t="shared" si="732"/>
        <v>13.7455</v>
      </c>
      <c r="E13831" s="73">
        <f t="shared" si="733"/>
        <v>8.6485470000000007</v>
      </c>
      <c r="F13831" s="73">
        <f t="shared" si="734"/>
        <v>21.15082</v>
      </c>
      <c r="H13831" s="72">
        <v>13.7455</v>
      </c>
      <c r="I13831" s="75">
        <v>8.6485470000000007</v>
      </c>
      <c r="J13831" s="75">
        <v>21.15082</v>
      </c>
      <c r="K13831" s="72">
        <v>0</v>
      </c>
    </row>
    <row r="13832" spans="1:11" x14ac:dyDescent="0.25">
      <c r="A13832" s="66" t="s">
        <v>422</v>
      </c>
      <c r="B13832" s="66" t="s">
        <v>403</v>
      </c>
      <c r="C13832" t="s">
        <v>145</v>
      </c>
      <c r="D13832" s="73">
        <f t="shared" si="732"/>
        <v>13.632070000000001</v>
      </c>
      <c r="E13832" s="73">
        <f t="shared" si="733"/>
        <v>9.4305869999999992</v>
      </c>
      <c r="F13832" s="73">
        <f t="shared" si="734"/>
        <v>19.306370000000001</v>
      </c>
      <c r="H13832" s="72">
        <v>13.632070000000001</v>
      </c>
      <c r="I13832" s="75">
        <v>9.4305869999999992</v>
      </c>
      <c r="J13832" s="75">
        <v>19.306370000000001</v>
      </c>
      <c r="K13832" s="72">
        <v>0</v>
      </c>
    </row>
    <row r="13833" spans="1:11" x14ac:dyDescent="0.25">
      <c r="A13833" s="66" t="s">
        <v>422</v>
      </c>
      <c r="B13833" s="66" t="s">
        <v>403</v>
      </c>
      <c r="C13833" t="s">
        <v>146</v>
      </c>
      <c r="D13833" s="73">
        <f t="shared" si="732"/>
        <v>13.5</v>
      </c>
      <c r="E13833" s="73">
        <f t="shared" si="733"/>
        <v>8.1146510000000003</v>
      </c>
      <c r="F13833" s="73">
        <f t="shared" si="734"/>
        <v>21.562110000000001</v>
      </c>
      <c r="H13833" s="72">
        <v>13.5</v>
      </c>
      <c r="I13833" s="75">
        <v>8.1146510000000003</v>
      </c>
      <c r="J13833" s="75">
        <v>21.562110000000001</v>
      </c>
      <c r="K13833" s="72">
        <v>26</v>
      </c>
    </row>
    <row r="13834" spans="1:11" x14ac:dyDescent="0.25">
      <c r="A13834" s="66" t="s">
        <v>422</v>
      </c>
      <c r="B13834" s="66" t="s">
        <v>403</v>
      </c>
      <c r="C13834" t="s">
        <v>151</v>
      </c>
      <c r="D13834" s="73">
        <f t="shared" si="732"/>
        <v>11.54284</v>
      </c>
      <c r="E13834" s="73">
        <f t="shared" si="733"/>
        <v>7.8653760000000004</v>
      </c>
      <c r="F13834" s="73">
        <f t="shared" si="734"/>
        <v>16.629370000000002</v>
      </c>
      <c r="H13834" s="72">
        <v>11.54284</v>
      </c>
      <c r="I13834" s="75">
        <v>7.8653760000000004</v>
      </c>
      <c r="J13834" s="75">
        <v>16.629370000000002</v>
      </c>
      <c r="K13834" s="72">
        <v>0</v>
      </c>
    </row>
    <row r="13835" spans="1:11" x14ac:dyDescent="0.25">
      <c r="A13835" s="66" t="s">
        <v>422</v>
      </c>
      <c r="B13835" s="66" t="s">
        <v>403</v>
      </c>
      <c r="C13835" t="s">
        <v>153</v>
      </c>
      <c r="D13835" s="73">
        <f t="shared" si="732"/>
        <v>13.146789999999999</v>
      </c>
      <c r="E13835" s="73">
        <f t="shared" si="733"/>
        <v>8.5752170000000003</v>
      </c>
      <c r="F13835" s="73">
        <f t="shared" si="734"/>
        <v>19.632190000000001</v>
      </c>
      <c r="H13835" s="72">
        <v>13.146789999999999</v>
      </c>
      <c r="I13835" s="75">
        <v>8.5752170000000003</v>
      </c>
      <c r="J13835" s="75">
        <v>19.632190000000001</v>
      </c>
      <c r="K13835" s="72">
        <v>0</v>
      </c>
    </row>
    <row r="13836" spans="1:11" x14ac:dyDescent="0.25">
      <c r="A13836" s="66" t="s">
        <v>422</v>
      </c>
      <c r="B13836" s="66" t="s">
        <v>403</v>
      </c>
      <c r="C13836" t="s">
        <v>158</v>
      </c>
      <c r="D13836" s="73">
        <f t="shared" si="732"/>
        <v>9.6078550000000007</v>
      </c>
      <c r="E13836" s="73">
        <f t="shared" si="733"/>
        <v>6.7417600000000002</v>
      </c>
      <c r="F13836" s="73">
        <f t="shared" si="734"/>
        <v>13.51581</v>
      </c>
      <c r="H13836" s="72">
        <v>9.6078550000000007</v>
      </c>
      <c r="I13836" s="75">
        <v>6.7417600000000002</v>
      </c>
      <c r="J13836" s="75">
        <v>13.51581</v>
      </c>
      <c r="K13836" s="72">
        <v>0</v>
      </c>
    </row>
    <row r="13837" spans="1:11" x14ac:dyDescent="0.25">
      <c r="A13837" s="66" t="s">
        <v>422</v>
      </c>
      <c r="B13837" s="66" t="s">
        <v>403</v>
      </c>
      <c r="C13837" t="s">
        <v>175</v>
      </c>
      <c r="D13837" s="73">
        <f t="shared" si="732"/>
        <v>10.916639999999999</v>
      </c>
      <c r="E13837" s="73">
        <f t="shared" si="733"/>
        <v>8.0051269999999999</v>
      </c>
      <c r="F13837" s="73">
        <f t="shared" si="734"/>
        <v>14.71768</v>
      </c>
      <c r="H13837" s="72">
        <v>10.916639999999999</v>
      </c>
      <c r="I13837" s="75">
        <v>8.0051269999999999</v>
      </c>
      <c r="J13837" s="75">
        <v>14.71768</v>
      </c>
      <c r="K13837" s="72">
        <v>0</v>
      </c>
    </row>
    <row r="13838" spans="1:11" x14ac:dyDescent="0.25">
      <c r="A13838" s="66" t="s">
        <v>422</v>
      </c>
      <c r="B13838" s="66" t="s">
        <v>403</v>
      </c>
      <c r="C13838" t="s">
        <v>177</v>
      </c>
      <c r="D13838" s="73">
        <f t="shared" si="732"/>
        <v>9.9978459999999991</v>
      </c>
      <c r="E13838" s="73">
        <f t="shared" si="733"/>
        <v>6.8374699999999997</v>
      </c>
      <c r="F13838" s="73">
        <f t="shared" si="734"/>
        <v>14.39331</v>
      </c>
      <c r="H13838" s="72">
        <v>9.9978459999999991</v>
      </c>
      <c r="I13838" s="75">
        <v>6.8374699999999997</v>
      </c>
      <c r="J13838" s="75">
        <v>14.39331</v>
      </c>
      <c r="K13838" s="72">
        <v>0</v>
      </c>
    </row>
    <row r="13839" spans="1:11" x14ac:dyDescent="0.25">
      <c r="A13839" s="66" t="s">
        <v>422</v>
      </c>
      <c r="B13839" s="66" t="s">
        <v>403</v>
      </c>
      <c r="C13839" t="s">
        <v>178</v>
      </c>
      <c r="D13839" s="73">
        <f t="shared" si="732"/>
        <v>15.5</v>
      </c>
      <c r="E13839" s="73">
        <f t="shared" si="733"/>
        <v>7.8071570000000001</v>
      </c>
      <c r="F13839" s="73">
        <f t="shared" si="734"/>
        <v>28.454180000000001</v>
      </c>
      <c r="H13839" s="72">
        <v>15.5</v>
      </c>
      <c r="I13839" s="75">
        <v>7.8071570000000001</v>
      </c>
      <c r="J13839" s="75">
        <v>28.454180000000001</v>
      </c>
      <c r="K13839" s="72">
        <v>26</v>
      </c>
    </row>
    <row r="13840" spans="1:11" x14ac:dyDescent="0.25">
      <c r="A13840" s="66" t="s">
        <v>422</v>
      </c>
      <c r="B13840" s="66" t="s">
        <v>403</v>
      </c>
      <c r="C13840" t="s">
        <v>182</v>
      </c>
      <c r="D13840" s="73">
        <f t="shared" si="732"/>
        <v>11.894399999999999</v>
      </c>
      <c r="E13840" s="73">
        <f t="shared" si="733"/>
        <v>10.583410000000001</v>
      </c>
      <c r="F13840" s="73">
        <f t="shared" si="734"/>
        <v>13.343540000000001</v>
      </c>
      <c r="H13840" s="72">
        <v>11.894399999999999</v>
      </c>
      <c r="I13840" s="75">
        <v>10.583410000000001</v>
      </c>
      <c r="J13840" s="75">
        <v>13.343540000000001</v>
      </c>
      <c r="K13840" s="72">
        <v>0</v>
      </c>
    </row>
    <row r="13841" spans="1:11" x14ac:dyDescent="0.25">
      <c r="A13841" s="66" t="s">
        <v>422</v>
      </c>
      <c r="B13841" s="66" t="s">
        <v>403</v>
      </c>
      <c r="C13841" t="s">
        <v>108</v>
      </c>
      <c r="D13841" s="73">
        <f t="shared" si="732"/>
        <v>12.658329999999999</v>
      </c>
      <c r="E13841" s="73">
        <f t="shared" si="733"/>
        <v>7.7978389999999997</v>
      </c>
      <c r="F13841" s="73">
        <f t="shared" si="734"/>
        <v>19.89471</v>
      </c>
      <c r="H13841" s="72">
        <v>12.658329999999999</v>
      </c>
      <c r="I13841" s="75">
        <v>7.7978389999999997</v>
      </c>
      <c r="J13841" s="75">
        <v>19.89471</v>
      </c>
      <c r="K13841" s="72">
        <v>0</v>
      </c>
    </row>
    <row r="13842" spans="1:11" x14ac:dyDescent="0.25">
      <c r="A13842" s="66" t="s">
        <v>422</v>
      </c>
      <c r="B13842" s="66" t="s">
        <v>403</v>
      </c>
      <c r="C13842" t="s">
        <v>114</v>
      </c>
      <c r="D13842" s="73">
        <f t="shared" si="732"/>
        <v>6.8906580000000002</v>
      </c>
      <c r="E13842" s="73">
        <f t="shared" si="733"/>
        <v>4.5903029999999996</v>
      </c>
      <c r="F13842" s="73">
        <f t="shared" si="734"/>
        <v>10.22031</v>
      </c>
      <c r="H13842" s="72">
        <v>6.8906580000000002</v>
      </c>
      <c r="I13842" s="75">
        <v>4.5903029999999996</v>
      </c>
      <c r="J13842" s="75">
        <v>10.22031</v>
      </c>
      <c r="K13842" s="72">
        <v>0</v>
      </c>
    </row>
    <row r="13843" spans="1:11" x14ac:dyDescent="0.25">
      <c r="A13843" s="66" t="s">
        <v>422</v>
      </c>
      <c r="B13843" s="66" t="s">
        <v>403</v>
      </c>
      <c r="C13843" t="s">
        <v>115</v>
      </c>
      <c r="D13843" s="73">
        <f t="shared" si="732"/>
        <v>10.42191</v>
      </c>
      <c r="E13843" s="73">
        <f t="shared" si="733"/>
        <v>7.3661370000000002</v>
      </c>
      <c r="F13843" s="73">
        <f t="shared" si="734"/>
        <v>14.546279999999999</v>
      </c>
      <c r="H13843" s="72">
        <v>10.42191</v>
      </c>
      <c r="I13843" s="75">
        <v>7.3661370000000002</v>
      </c>
      <c r="J13843" s="75">
        <v>14.546279999999999</v>
      </c>
      <c r="K13843" s="72">
        <v>0</v>
      </c>
    </row>
    <row r="13844" spans="1:11" x14ac:dyDescent="0.25">
      <c r="A13844" s="66" t="s">
        <v>422</v>
      </c>
      <c r="B13844" s="66" t="s">
        <v>403</v>
      </c>
      <c r="C13844" t="s">
        <v>121</v>
      </c>
      <c r="D13844" s="73">
        <f t="shared" si="732"/>
        <v>13.47547</v>
      </c>
      <c r="E13844" s="73">
        <f t="shared" si="733"/>
        <v>9.5643410000000006</v>
      </c>
      <c r="F13844" s="73">
        <f t="shared" si="734"/>
        <v>18.656020000000002</v>
      </c>
      <c r="H13844" s="72">
        <v>13.47547</v>
      </c>
      <c r="I13844" s="75">
        <v>9.5643410000000006</v>
      </c>
      <c r="J13844" s="75">
        <v>18.656020000000002</v>
      </c>
      <c r="K13844" s="72">
        <v>0</v>
      </c>
    </row>
    <row r="13845" spans="1:11" x14ac:dyDescent="0.25">
      <c r="A13845" s="66" t="s">
        <v>422</v>
      </c>
      <c r="B13845" s="66" t="s">
        <v>403</v>
      </c>
      <c r="C13845" t="s">
        <v>123</v>
      </c>
      <c r="D13845" s="73">
        <f t="shared" si="732"/>
        <v>13.4</v>
      </c>
      <c r="E13845" s="73">
        <f t="shared" si="733"/>
        <v>7.7865060000000001</v>
      </c>
      <c r="F13845" s="73">
        <f t="shared" si="734"/>
        <v>22.212430000000001</v>
      </c>
      <c r="H13845" s="72">
        <v>13.4</v>
      </c>
      <c r="I13845" s="75">
        <v>7.7865060000000001</v>
      </c>
      <c r="J13845" s="75">
        <v>22.212430000000001</v>
      </c>
      <c r="K13845" s="72">
        <v>26</v>
      </c>
    </row>
    <row r="13846" spans="1:11" x14ac:dyDescent="0.25">
      <c r="A13846" s="66" t="s">
        <v>422</v>
      </c>
      <c r="B13846" s="66" t="s">
        <v>403</v>
      </c>
      <c r="C13846" t="s">
        <v>127</v>
      </c>
      <c r="D13846" s="73">
        <f t="shared" si="732"/>
        <v>11.844530000000001</v>
      </c>
      <c r="E13846" s="73">
        <f t="shared" si="733"/>
        <v>7.5770059999999999</v>
      </c>
      <c r="F13846" s="73">
        <f t="shared" si="734"/>
        <v>18.046289999999999</v>
      </c>
      <c r="H13846" s="72">
        <v>11.844530000000001</v>
      </c>
      <c r="I13846" s="75">
        <v>7.5770059999999999</v>
      </c>
      <c r="J13846" s="75">
        <v>18.046289999999999</v>
      </c>
      <c r="K13846" s="72">
        <v>0</v>
      </c>
    </row>
    <row r="13847" spans="1:11" x14ac:dyDescent="0.25">
      <c r="A13847" s="66" t="s">
        <v>422</v>
      </c>
      <c r="B13847" s="66" t="s">
        <v>403</v>
      </c>
      <c r="C13847" t="s">
        <v>136</v>
      </c>
      <c r="D13847" s="73">
        <f t="shared" si="732"/>
        <v>9.5</v>
      </c>
      <c r="E13847" s="73">
        <f t="shared" si="733"/>
        <v>5.7144729999999999</v>
      </c>
      <c r="F13847" s="73">
        <f t="shared" si="734"/>
        <v>15.32633</v>
      </c>
      <c r="H13847" s="72">
        <v>9.5</v>
      </c>
      <c r="I13847" s="75">
        <v>5.7144729999999999</v>
      </c>
      <c r="J13847" s="75">
        <v>15.32633</v>
      </c>
      <c r="K13847" s="72">
        <v>26</v>
      </c>
    </row>
    <row r="13848" spans="1:11" x14ac:dyDescent="0.25">
      <c r="A13848" s="66" t="s">
        <v>422</v>
      </c>
      <c r="B13848" s="66" t="s">
        <v>403</v>
      </c>
      <c r="C13848" t="s">
        <v>154</v>
      </c>
      <c r="D13848" s="73">
        <f t="shared" si="732"/>
        <v>13.4</v>
      </c>
      <c r="E13848" s="73">
        <f t="shared" si="733"/>
        <v>7.8580709999999998</v>
      </c>
      <c r="F13848" s="73">
        <f t="shared" si="734"/>
        <v>21.802579999999999</v>
      </c>
      <c r="H13848" s="72">
        <v>13.4</v>
      </c>
      <c r="I13848" s="75">
        <v>7.8580709999999998</v>
      </c>
      <c r="J13848" s="75">
        <v>21.802579999999999</v>
      </c>
      <c r="K13848" s="72">
        <v>26</v>
      </c>
    </row>
    <row r="13849" spans="1:11" x14ac:dyDescent="0.25">
      <c r="A13849" s="66" t="s">
        <v>422</v>
      </c>
      <c r="B13849" s="66" t="s">
        <v>403</v>
      </c>
      <c r="C13849" t="s">
        <v>160</v>
      </c>
      <c r="D13849" s="73">
        <f t="shared" si="732"/>
        <v>12.6</v>
      </c>
      <c r="E13849" s="73">
        <f t="shared" si="733"/>
        <v>6.3899879999999998</v>
      </c>
      <c r="F13849" s="73">
        <f t="shared" si="734"/>
        <v>23.25478</v>
      </c>
      <c r="H13849" s="72">
        <v>12.6</v>
      </c>
      <c r="I13849" s="75">
        <v>6.3899879999999998</v>
      </c>
      <c r="J13849" s="75">
        <v>23.25478</v>
      </c>
      <c r="K13849" s="72">
        <v>26</v>
      </c>
    </row>
    <row r="13850" spans="1:11" x14ac:dyDescent="0.25">
      <c r="A13850" s="66" t="s">
        <v>422</v>
      </c>
      <c r="B13850" s="66" t="s">
        <v>403</v>
      </c>
      <c r="C13850" t="s">
        <v>165</v>
      </c>
      <c r="D13850" s="73">
        <f t="shared" si="732"/>
        <v>8.4229090000000006</v>
      </c>
      <c r="E13850" s="73">
        <f t="shared" si="733"/>
        <v>5.171869</v>
      </c>
      <c r="F13850" s="73">
        <f t="shared" si="734"/>
        <v>13.42817</v>
      </c>
      <c r="H13850" s="72">
        <v>8.4229090000000006</v>
      </c>
      <c r="I13850" s="75">
        <v>5.171869</v>
      </c>
      <c r="J13850" s="75">
        <v>13.42817</v>
      </c>
      <c r="K13850" s="72">
        <v>0</v>
      </c>
    </row>
    <row r="13851" spans="1:11" x14ac:dyDescent="0.25">
      <c r="A13851" s="66" t="s">
        <v>422</v>
      </c>
      <c r="B13851" s="66" t="s">
        <v>403</v>
      </c>
      <c r="C13851" t="s">
        <v>183</v>
      </c>
      <c r="D13851" s="73">
        <f t="shared" si="732"/>
        <v>11.332700000000001</v>
      </c>
      <c r="E13851" s="73">
        <f t="shared" si="733"/>
        <v>9.6172830000000005</v>
      </c>
      <c r="F13851" s="73">
        <f t="shared" si="734"/>
        <v>13.30904</v>
      </c>
      <c r="H13851" s="72">
        <v>11.332700000000001</v>
      </c>
      <c r="I13851" s="75">
        <v>9.6172830000000005</v>
      </c>
      <c r="J13851" s="75">
        <v>13.30904</v>
      </c>
      <c r="K13851" s="72">
        <v>0</v>
      </c>
    </row>
    <row r="13852" spans="1:11" x14ac:dyDescent="0.25">
      <c r="A13852" s="66" t="s">
        <v>422</v>
      </c>
      <c r="B13852" s="66" t="s">
        <v>403</v>
      </c>
      <c r="C13852" t="s">
        <v>117</v>
      </c>
      <c r="D13852" s="73">
        <f t="shared" si="732"/>
        <v>14.88517</v>
      </c>
      <c r="E13852" s="73">
        <f t="shared" si="733"/>
        <v>9.2727959999999996</v>
      </c>
      <c r="F13852" s="73">
        <f t="shared" si="734"/>
        <v>23.03209</v>
      </c>
      <c r="H13852" s="72">
        <v>14.88517</v>
      </c>
      <c r="I13852" s="75">
        <v>9.2727959999999996</v>
      </c>
      <c r="J13852" s="75">
        <v>23.03209</v>
      </c>
      <c r="K13852" s="72">
        <v>0</v>
      </c>
    </row>
    <row r="13853" spans="1:11" x14ac:dyDescent="0.25">
      <c r="A13853" s="66" t="s">
        <v>422</v>
      </c>
      <c r="B13853" s="66" t="s">
        <v>403</v>
      </c>
      <c r="C13853" t="s">
        <v>118</v>
      </c>
      <c r="D13853" s="73">
        <f t="shared" si="732"/>
        <v>17.280609999999999</v>
      </c>
      <c r="E13853" s="73">
        <f t="shared" si="733"/>
        <v>10.91409</v>
      </c>
      <c r="F13853" s="73">
        <f t="shared" si="734"/>
        <v>26.26596</v>
      </c>
      <c r="H13853" s="72">
        <v>17.280609999999999</v>
      </c>
      <c r="I13853" s="75">
        <v>10.91409</v>
      </c>
      <c r="J13853" s="75">
        <v>26.26596</v>
      </c>
      <c r="K13853" s="72">
        <v>0</v>
      </c>
    </row>
    <row r="13854" spans="1:11" x14ac:dyDescent="0.25">
      <c r="A13854" s="66" t="s">
        <v>422</v>
      </c>
      <c r="B13854" s="66" t="s">
        <v>403</v>
      </c>
      <c r="C13854" t="s">
        <v>124</v>
      </c>
      <c r="D13854" s="73">
        <f t="shared" si="732"/>
        <v>14.43759</v>
      </c>
      <c r="E13854" s="73">
        <f t="shared" si="733"/>
        <v>9.6667559999999995</v>
      </c>
      <c r="F13854" s="73">
        <f t="shared" si="734"/>
        <v>21.015219999999999</v>
      </c>
      <c r="H13854" s="72">
        <v>14.43759</v>
      </c>
      <c r="I13854" s="75">
        <v>9.6667559999999995</v>
      </c>
      <c r="J13854" s="75">
        <v>21.015219999999999</v>
      </c>
      <c r="K13854" s="72">
        <v>0</v>
      </c>
    </row>
    <row r="13855" spans="1:11" x14ac:dyDescent="0.25">
      <c r="A13855" s="66" t="s">
        <v>422</v>
      </c>
      <c r="B13855" s="66" t="s">
        <v>403</v>
      </c>
      <c r="C13855" t="s">
        <v>128</v>
      </c>
      <c r="D13855" s="73">
        <f t="shared" si="732"/>
        <v>7.8275750000000004</v>
      </c>
      <c r="E13855" s="73">
        <f t="shared" si="733"/>
        <v>5.5210309999999998</v>
      </c>
      <c r="F13855" s="73">
        <f t="shared" si="734"/>
        <v>10.98569</v>
      </c>
      <c r="H13855" s="72">
        <v>7.8275750000000004</v>
      </c>
      <c r="I13855" s="75">
        <v>5.5210309999999998</v>
      </c>
      <c r="J13855" s="75">
        <v>10.98569</v>
      </c>
      <c r="K13855" s="72">
        <v>0</v>
      </c>
    </row>
    <row r="13856" spans="1:11" x14ac:dyDescent="0.25">
      <c r="A13856" s="66" t="s">
        <v>422</v>
      </c>
      <c r="B13856" s="66" t="s">
        <v>403</v>
      </c>
      <c r="C13856" t="s">
        <v>156</v>
      </c>
      <c r="D13856" s="73">
        <f t="shared" si="732"/>
        <v>21.806889999999999</v>
      </c>
      <c r="E13856" s="73">
        <f t="shared" si="733"/>
        <v>14.240690000000001</v>
      </c>
      <c r="F13856" s="73">
        <f t="shared" si="734"/>
        <v>31.897870000000001</v>
      </c>
      <c r="H13856" s="72">
        <v>21.806889999999999</v>
      </c>
      <c r="I13856" s="75">
        <v>14.240690000000001</v>
      </c>
      <c r="J13856" s="75">
        <v>31.897870000000001</v>
      </c>
      <c r="K13856" s="72">
        <v>0</v>
      </c>
    </row>
    <row r="13857" spans="1:11" x14ac:dyDescent="0.25">
      <c r="A13857" s="66" t="s">
        <v>422</v>
      </c>
      <c r="B13857" s="66" t="s">
        <v>403</v>
      </c>
      <c r="C13857" t="s">
        <v>162</v>
      </c>
      <c r="D13857" s="73">
        <f t="shared" si="732"/>
        <v>10.4</v>
      </c>
      <c r="E13857" s="73">
        <f t="shared" si="733"/>
        <v>5.321364</v>
      </c>
      <c r="F13857" s="73">
        <f t="shared" si="734"/>
        <v>19.430499999999999</v>
      </c>
      <c r="H13857" s="72">
        <v>10.4</v>
      </c>
      <c r="I13857" s="75">
        <v>5.321364</v>
      </c>
      <c r="J13857" s="75">
        <v>19.430499999999999</v>
      </c>
      <c r="K13857" s="72">
        <v>26</v>
      </c>
    </row>
    <row r="13858" spans="1:11" x14ac:dyDescent="0.25">
      <c r="A13858" s="66" t="s">
        <v>422</v>
      </c>
      <c r="B13858" s="66" t="s">
        <v>403</v>
      </c>
      <c r="C13858" t="s">
        <v>164</v>
      </c>
      <c r="D13858" s="73">
        <f t="shared" ref="D13858:D13921" si="735">IF(K13858&gt;=50," ",H13858)</f>
        <v>19.225629999999999</v>
      </c>
      <c r="E13858" s="73">
        <f t="shared" ref="E13858:E13921" si="736">IF(K13858&gt;=50," ",I13858)</f>
        <v>13.13106</v>
      </c>
      <c r="F13858" s="73">
        <f t="shared" ref="F13858:F13921" si="737">IF(K13858&gt;=50," ",J13858)</f>
        <v>27.261209999999998</v>
      </c>
      <c r="H13858" s="72">
        <v>19.225629999999999</v>
      </c>
      <c r="I13858" s="75">
        <v>13.13106</v>
      </c>
      <c r="J13858" s="75">
        <v>27.261209999999998</v>
      </c>
      <c r="K13858" s="72">
        <v>0</v>
      </c>
    </row>
    <row r="13859" spans="1:11" x14ac:dyDescent="0.25">
      <c r="A13859" s="66" t="s">
        <v>422</v>
      </c>
      <c r="B13859" s="66" t="s">
        <v>403</v>
      </c>
      <c r="C13859" t="s">
        <v>167</v>
      </c>
      <c r="D13859" s="73">
        <f t="shared" si="735"/>
        <v>12.403740000000001</v>
      </c>
      <c r="E13859" s="73">
        <f t="shared" si="736"/>
        <v>7.7528860000000002</v>
      </c>
      <c r="F13859" s="73">
        <f t="shared" si="737"/>
        <v>19.262</v>
      </c>
      <c r="H13859" s="72">
        <v>12.403740000000001</v>
      </c>
      <c r="I13859" s="75">
        <v>7.7528860000000002</v>
      </c>
      <c r="J13859" s="75">
        <v>19.262</v>
      </c>
      <c r="K13859" s="72">
        <v>0</v>
      </c>
    </row>
    <row r="13860" spans="1:11" x14ac:dyDescent="0.25">
      <c r="A13860" s="66" t="s">
        <v>422</v>
      </c>
      <c r="B13860" s="66" t="s">
        <v>403</v>
      </c>
      <c r="C13860" t="s">
        <v>171</v>
      </c>
      <c r="D13860" s="73">
        <f t="shared" si="735"/>
        <v>16.13805</v>
      </c>
      <c r="E13860" s="73">
        <f t="shared" si="736"/>
        <v>10.41168</v>
      </c>
      <c r="F13860" s="73">
        <f t="shared" si="737"/>
        <v>24.164400000000001</v>
      </c>
      <c r="H13860" s="72">
        <v>16.13805</v>
      </c>
      <c r="I13860" s="75">
        <v>10.41168</v>
      </c>
      <c r="J13860" s="75">
        <v>24.164400000000001</v>
      </c>
      <c r="K13860" s="72">
        <v>0</v>
      </c>
    </row>
    <row r="13861" spans="1:11" x14ac:dyDescent="0.25">
      <c r="A13861" s="66" t="s">
        <v>422</v>
      </c>
      <c r="B13861" s="66" t="s">
        <v>403</v>
      </c>
      <c r="C13861" t="s">
        <v>184</v>
      </c>
      <c r="D13861" s="73">
        <f t="shared" si="735"/>
        <v>10.96832</v>
      </c>
      <c r="E13861" s="73">
        <f t="shared" si="736"/>
        <v>9.0577210000000008</v>
      </c>
      <c r="F13861" s="73">
        <f t="shared" si="737"/>
        <v>13.22334</v>
      </c>
      <c r="H13861" s="72">
        <v>10.96832</v>
      </c>
      <c r="I13861" s="75">
        <v>9.0577210000000008</v>
      </c>
      <c r="J13861" s="75">
        <v>13.22334</v>
      </c>
      <c r="K13861" s="72">
        <v>0</v>
      </c>
    </row>
    <row r="13862" spans="1:11" x14ac:dyDescent="0.25">
      <c r="A13862" s="66" t="s">
        <v>422</v>
      </c>
      <c r="B13862" s="66" t="s">
        <v>403</v>
      </c>
      <c r="C13862" t="s">
        <v>106</v>
      </c>
      <c r="D13862" s="73">
        <f t="shared" si="735"/>
        <v>8.0279600000000002</v>
      </c>
      <c r="E13862" s="73">
        <f t="shared" si="736"/>
        <v>5.1716660000000001</v>
      </c>
      <c r="F13862" s="73">
        <f t="shared" si="737"/>
        <v>12.257860000000001</v>
      </c>
      <c r="H13862" s="72">
        <v>8.0279600000000002</v>
      </c>
      <c r="I13862" s="75">
        <v>5.1716660000000001</v>
      </c>
      <c r="J13862" s="75">
        <v>12.257860000000001</v>
      </c>
      <c r="K13862" s="72">
        <v>0</v>
      </c>
    </row>
    <row r="13863" spans="1:11" x14ac:dyDescent="0.25">
      <c r="A13863" s="66" t="s">
        <v>422</v>
      </c>
      <c r="B13863" s="66" t="s">
        <v>403</v>
      </c>
      <c r="C13863" t="s">
        <v>107</v>
      </c>
      <c r="D13863" s="73">
        <f t="shared" si="735"/>
        <v>8.8000000000000007</v>
      </c>
      <c r="E13863" s="73">
        <f t="shared" si="736"/>
        <v>5.1790430000000001</v>
      </c>
      <c r="F13863" s="73">
        <f t="shared" si="737"/>
        <v>14.50071</v>
      </c>
      <c r="H13863" s="72">
        <v>8.8000000000000007</v>
      </c>
      <c r="I13863" s="75">
        <v>5.1790430000000001</v>
      </c>
      <c r="J13863" s="75">
        <v>14.50071</v>
      </c>
      <c r="K13863" s="72">
        <v>26</v>
      </c>
    </row>
    <row r="13864" spans="1:11" x14ac:dyDescent="0.25">
      <c r="A13864" s="66" t="s">
        <v>422</v>
      </c>
      <c r="B13864" s="66" t="s">
        <v>403</v>
      </c>
      <c r="C13864" t="s">
        <v>120</v>
      </c>
      <c r="D13864" s="73">
        <f t="shared" si="735"/>
        <v>10.3</v>
      </c>
      <c r="E13864" s="73">
        <f t="shared" si="736"/>
        <v>5.5271530000000002</v>
      </c>
      <c r="F13864" s="73">
        <f t="shared" si="737"/>
        <v>18.510809999999999</v>
      </c>
      <c r="H13864" s="72">
        <v>10.3</v>
      </c>
      <c r="I13864" s="75">
        <v>5.5271530000000002</v>
      </c>
      <c r="J13864" s="75">
        <v>18.510809999999999</v>
      </c>
      <c r="K13864" s="72">
        <v>26</v>
      </c>
    </row>
    <row r="13865" spans="1:11" x14ac:dyDescent="0.25">
      <c r="A13865" s="66" t="s">
        <v>422</v>
      </c>
      <c r="B13865" s="66" t="s">
        <v>403</v>
      </c>
      <c r="C13865" t="s">
        <v>138</v>
      </c>
      <c r="D13865" s="73">
        <f t="shared" si="735"/>
        <v>14.12419</v>
      </c>
      <c r="E13865" s="73">
        <f t="shared" si="736"/>
        <v>8.7094090000000008</v>
      </c>
      <c r="F13865" s="73">
        <f t="shared" si="737"/>
        <v>22.090789999999998</v>
      </c>
      <c r="H13865" s="72">
        <v>14.12419</v>
      </c>
      <c r="I13865" s="75">
        <v>8.7094090000000008</v>
      </c>
      <c r="J13865" s="75">
        <v>22.090789999999998</v>
      </c>
      <c r="K13865" s="72">
        <v>0</v>
      </c>
    </row>
    <row r="13866" spans="1:11" x14ac:dyDescent="0.25">
      <c r="A13866" s="66" t="s">
        <v>422</v>
      </c>
      <c r="B13866" s="66" t="s">
        <v>403</v>
      </c>
      <c r="C13866" t="s">
        <v>163</v>
      </c>
      <c r="D13866" s="73">
        <f t="shared" si="735"/>
        <v>14.23903</v>
      </c>
      <c r="E13866" s="73">
        <f t="shared" si="736"/>
        <v>10.10984</v>
      </c>
      <c r="F13866" s="73">
        <f t="shared" si="737"/>
        <v>19.685369999999999</v>
      </c>
      <c r="H13866" s="72">
        <v>14.23903</v>
      </c>
      <c r="I13866" s="75">
        <v>10.10984</v>
      </c>
      <c r="J13866" s="75">
        <v>19.685369999999999</v>
      </c>
      <c r="K13866" s="72">
        <v>0</v>
      </c>
    </row>
    <row r="13867" spans="1:11" x14ac:dyDescent="0.25">
      <c r="A13867" s="66" t="s">
        <v>422</v>
      </c>
      <c r="B13867" s="66" t="s">
        <v>403</v>
      </c>
      <c r="C13867" t="s">
        <v>172</v>
      </c>
      <c r="D13867" s="73">
        <f t="shared" si="735"/>
        <v>15.51848</v>
      </c>
      <c r="E13867" s="73">
        <f t="shared" si="736"/>
        <v>10.45152</v>
      </c>
      <c r="F13867" s="73">
        <f t="shared" si="737"/>
        <v>22.426729999999999</v>
      </c>
      <c r="H13867" s="72">
        <v>15.51848</v>
      </c>
      <c r="I13867" s="75">
        <v>10.45152</v>
      </c>
      <c r="J13867" s="75">
        <v>22.426729999999999</v>
      </c>
      <c r="K13867" s="72">
        <v>0</v>
      </c>
    </row>
    <row r="13868" spans="1:11" x14ac:dyDescent="0.25">
      <c r="A13868" s="66" t="s">
        <v>422</v>
      </c>
      <c r="B13868" s="66" t="s">
        <v>403</v>
      </c>
      <c r="C13868" t="s">
        <v>185</v>
      </c>
      <c r="D13868" s="73">
        <f t="shared" si="735"/>
        <v>12.269439999999999</v>
      </c>
      <c r="E13868" s="73">
        <f t="shared" si="736"/>
        <v>9.814921</v>
      </c>
      <c r="F13868" s="73">
        <f t="shared" si="737"/>
        <v>15.2341</v>
      </c>
      <c r="H13868" s="72">
        <v>12.269439999999999</v>
      </c>
      <c r="I13868" s="75">
        <v>9.814921</v>
      </c>
      <c r="J13868" s="75">
        <v>15.2341</v>
      </c>
      <c r="K13868" s="72">
        <v>0</v>
      </c>
    </row>
    <row r="13869" spans="1:11" x14ac:dyDescent="0.25">
      <c r="A13869" s="66" t="s">
        <v>422</v>
      </c>
      <c r="B13869" s="66" t="s">
        <v>403</v>
      </c>
      <c r="C13869" t="s">
        <v>103</v>
      </c>
      <c r="D13869" s="73">
        <f t="shared" si="735"/>
        <v>14.904299999999999</v>
      </c>
      <c r="E13869" s="73">
        <f t="shared" si="736"/>
        <v>9.5907339999999994</v>
      </c>
      <c r="F13869" s="73">
        <f t="shared" si="737"/>
        <v>22.431329999999999</v>
      </c>
      <c r="H13869" s="72">
        <v>14.904299999999999</v>
      </c>
      <c r="I13869" s="75">
        <v>9.5907339999999994</v>
      </c>
      <c r="J13869" s="75">
        <v>22.431329999999999</v>
      </c>
      <c r="K13869" s="72">
        <v>0</v>
      </c>
    </row>
    <row r="13870" spans="1:11" x14ac:dyDescent="0.25">
      <c r="A13870" s="66" t="s">
        <v>422</v>
      </c>
      <c r="B13870" s="66" t="s">
        <v>403</v>
      </c>
      <c r="C13870" t="s">
        <v>104</v>
      </c>
      <c r="D13870" s="73">
        <f t="shared" si="735"/>
        <v>14.53998</v>
      </c>
      <c r="E13870" s="73">
        <f t="shared" si="736"/>
        <v>9.3862279999999991</v>
      </c>
      <c r="F13870" s="73">
        <f t="shared" si="737"/>
        <v>21.841429999999999</v>
      </c>
      <c r="H13870" s="72">
        <v>14.53998</v>
      </c>
      <c r="I13870" s="75">
        <v>9.3862279999999991</v>
      </c>
      <c r="J13870" s="75">
        <v>21.841429999999999</v>
      </c>
      <c r="K13870" s="72">
        <v>0</v>
      </c>
    </row>
    <row r="13871" spans="1:11" x14ac:dyDescent="0.25">
      <c r="A13871" s="66" t="s">
        <v>422</v>
      </c>
      <c r="B13871" s="66" t="s">
        <v>403</v>
      </c>
      <c r="C13871" t="s">
        <v>125</v>
      </c>
      <c r="D13871" s="73">
        <f t="shared" si="735"/>
        <v>13.468070000000001</v>
      </c>
      <c r="E13871" s="73">
        <f t="shared" si="736"/>
        <v>8.1357149999999994</v>
      </c>
      <c r="F13871" s="73">
        <f t="shared" si="737"/>
        <v>21.478259999999999</v>
      </c>
      <c r="H13871" s="72">
        <v>13.468070000000001</v>
      </c>
      <c r="I13871" s="75">
        <v>8.1357149999999994</v>
      </c>
      <c r="J13871" s="75">
        <v>21.478259999999999</v>
      </c>
      <c r="K13871" s="72">
        <v>0</v>
      </c>
    </row>
    <row r="13872" spans="1:11" x14ac:dyDescent="0.25">
      <c r="A13872" s="66" t="s">
        <v>422</v>
      </c>
      <c r="B13872" s="66" t="s">
        <v>403</v>
      </c>
      <c r="C13872" t="s">
        <v>130</v>
      </c>
      <c r="D13872" s="73">
        <f t="shared" si="735"/>
        <v>7.3427259999999999</v>
      </c>
      <c r="E13872" s="73">
        <f t="shared" si="736"/>
        <v>4.8783200000000004</v>
      </c>
      <c r="F13872" s="73">
        <f t="shared" si="737"/>
        <v>10.90931</v>
      </c>
      <c r="H13872" s="72">
        <v>7.3427259999999999</v>
      </c>
      <c r="I13872" s="75">
        <v>4.8783200000000004</v>
      </c>
      <c r="J13872" s="75">
        <v>10.90931</v>
      </c>
      <c r="K13872" s="72">
        <v>0</v>
      </c>
    </row>
    <row r="13873" spans="1:11" x14ac:dyDescent="0.25">
      <c r="A13873" s="66" t="s">
        <v>422</v>
      </c>
      <c r="B13873" s="66" t="s">
        <v>403</v>
      </c>
      <c r="C13873" t="s">
        <v>131</v>
      </c>
      <c r="D13873" s="73">
        <f t="shared" si="735"/>
        <v>18.113859999999999</v>
      </c>
      <c r="E13873" s="73">
        <f t="shared" si="736"/>
        <v>11.94529</v>
      </c>
      <c r="F13873" s="73">
        <f t="shared" si="737"/>
        <v>26.50891</v>
      </c>
      <c r="H13873" s="72">
        <v>18.113859999999999</v>
      </c>
      <c r="I13873" s="75">
        <v>11.94529</v>
      </c>
      <c r="J13873" s="75">
        <v>26.50891</v>
      </c>
      <c r="K13873" s="72">
        <v>0</v>
      </c>
    </row>
    <row r="13874" spans="1:11" x14ac:dyDescent="0.25">
      <c r="A13874" s="66" t="s">
        <v>422</v>
      </c>
      <c r="B13874" s="66" t="s">
        <v>403</v>
      </c>
      <c r="C13874" t="s">
        <v>133</v>
      </c>
      <c r="D13874" s="73">
        <f t="shared" si="735"/>
        <v>15.2</v>
      </c>
      <c r="E13874" s="73">
        <f t="shared" si="736"/>
        <v>8.9094850000000001</v>
      </c>
      <c r="F13874" s="73">
        <f t="shared" si="737"/>
        <v>24.81343</v>
      </c>
      <c r="H13874" s="72">
        <v>15.2</v>
      </c>
      <c r="I13874" s="75">
        <v>8.9094850000000001</v>
      </c>
      <c r="J13874" s="75">
        <v>24.81343</v>
      </c>
      <c r="K13874" s="72">
        <v>26</v>
      </c>
    </row>
    <row r="13875" spans="1:11" x14ac:dyDescent="0.25">
      <c r="A13875" s="66" t="s">
        <v>422</v>
      </c>
      <c r="B13875" s="66" t="s">
        <v>403</v>
      </c>
      <c r="C13875" t="s">
        <v>152</v>
      </c>
      <c r="D13875" s="73">
        <f t="shared" si="735"/>
        <v>12.09421</v>
      </c>
      <c r="E13875" s="73">
        <f t="shared" si="736"/>
        <v>7.8069480000000002</v>
      </c>
      <c r="F13875" s="73">
        <f t="shared" si="737"/>
        <v>18.269310000000001</v>
      </c>
      <c r="H13875" s="72">
        <v>12.09421</v>
      </c>
      <c r="I13875" s="75">
        <v>7.8069480000000002</v>
      </c>
      <c r="J13875" s="75">
        <v>18.269310000000001</v>
      </c>
      <c r="K13875" s="72">
        <v>0</v>
      </c>
    </row>
    <row r="13876" spans="1:11" x14ac:dyDescent="0.25">
      <c r="A13876" s="66" t="s">
        <v>422</v>
      </c>
      <c r="B13876" s="66" t="s">
        <v>403</v>
      </c>
      <c r="C13876" t="s">
        <v>159</v>
      </c>
      <c r="D13876" s="73">
        <f t="shared" si="735"/>
        <v>20.69172</v>
      </c>
      <c r="E13876" s="73">
        <f t="shared" si="736"/>
        <v>13.29443</v>
      </c>
      <c r="F13876" s="73">
        <f t="shared" si="737"/>
        <v>30.7455</v>
      </c>
      <c r="H13876" s="72">
        <v>20.69172</v>
      </c>
      <c r="I13876" s="75">
        <v>13.29443</v>
      </c>
      <c r="J13876" s="75">
        <v>30.7455</v>
      </c>
      <c r="K13876" s="72">
        <v>0</v>
      </c>
    </row>
    <row r="13877" spans="1:11" x14ac:dyDescent="0.25">
      <c r="A13877" s="66" t="s">
        <v>422</v>
      </c>
      <c r="B13877" s="66" t="s">
        <v>403</v>
      </c>
      <c r="C13877" t="s">
        <v>161</v>
      </c>
      <c r="D13877" s="73">
        <f t="shared" si="735"/>
        <v>14.4</v>
      </c>
      <c r="E13877" s="73">
        <f t="shared" si="736"/>
        <v>8.1705810000000003</v>
      </c>
      <c r="F13877" s="73">
        <f t="shared" si="737"/>
        <v>24.19913</v>
      </c>
      <c r="H13877" s="72">
        <v>14.4</v>
      </c>
      <c r="I13877" s="75">
        <v>8.1705810000000003</v>
      </c>
      <c r="J13877" s="75">
        <v>24.19913</v>
      </c>
      <c r="K13877" s="72">
        <v>26</v>
      </c>
    </row>
    <row r="13878" spans="1:11" x14ac:dyDescent="0.25">
      <c r="A13878" s="66" t="s">
        <v>422</v>
      </c>
      <c r="B13878" s="66" t="s">
        <v>403</v>
      </c>
      <c r="C13878" t="s">
        <v>173</v>
      </c>
      <c r="D13878" s="73">
        <f t="shared" si="735"/>
        <v>10.199999999999999</v>
      </c>
      <c r="E13878" s="73">
        <f t="shared" si="736"/>
        <v>6.0035109999999996</v>
      </c>
      <c r="F13878" s="73">
        <f t="shared" si="737"/>
        <v>16.843520000000002</v>
      </c>
      <c r="H13878" s="72">
        <v>10.199999999999999</v>
      </c>
      <c r="I13878" s="75">
        <v>6.0035109999999996</v>
      </c>
      <c r="J13878" s="75">
        <v>16.843520000000002</v>
      </c>
      <c r="K13878" s="72">
        <v>26</v>
      </c>
    </row>
    <row r="13879" spans="1:11" x14ac:dyDescent="0.25">
      <c r="A13879" s="66" t="s">
        <v>422</v>
      </c>
      <c r="B13879" s="66" t="s">
        <v>403</v>
      </c>
      <c r="C13879" t="s">
        <v>180</v>
      </c>
      <c r="D13879" s="73">
        <f t="shared" si="735"/>
        <v>22.21077</v>
      </c>
      <c r="E13879" s="73">
        <f t="shared" si="736"/>
        <v>14.22804</v>
      </c>
      <c r="F13879" s="73">
        <f t="shared" si="737"/>
        <v>32.951619999999998</v>
      </c>
      <c r="H13879" s="72">
        <v>22.21077</v>
      </c>
      <c r="I13879" s="75">
        <v>14.22804</v>
      </c>
      <c r="J13879" s="75">
        <v>32.951619999999998</v>
      </c>
      <c r="K13879" s="72">
        <v>0</v>
      </c>
    </row>
    <row r="13880" spans="1:11" x14ac:dyDescent="0.25">
      <c r="A13880" s="66" t="s">
        <v>422</v>
      </c>
      <c r="B13880" s="66" t="s">
        <v>403</v>
      </c>
      <c r="C13880" t="s">
        <v>186</v>
      </c>
      <c r="D13880" s="73">
        <f t="shared" si="735"/>
        <v>14.50173</v>
      </c>
      <c r="E13880" s="73">
        <f t="shared" si="736"/>
        <v>11.277419999999999</v>
      </c>
      <c r="F13880" s="73">
        <f t="shared" si="737"/>
        <v>18.456140000000001</v>
      </c>
      <c r="H13880" s="72">
        <v>14.50173</v>
      </c>
      <c r="I13880" s="75">
        <v>11.277419999999999</v>
      </c>
      <c r="J13880" s="75">
        <v>18.456140000000001</v>
      </c>
      <c r="K13880" s="72">
        <v>0</v>
      </c>
    </row>
    <row r="13881" spans="1:11" x14ac:dyDescent="0.25">
      <c r="A13881" s="66" t="s">
        <v>422</v>
      </c>
      <c r="B13881" s="66" t="s">
        <v>403</v>
      </c>
      <c r="C13881" t="s">
        <v>102</v>
      </c>
      <c r="D13881" s="73">
        <f t="shared" si="735"/>
        <v>24.544799999999999</v>
      </c>
      <c r="E13881" s="73">
        <f t="shared" si="736"/>
        <v>14.736750000000001</v>
      </c>
      <c r="F13881" s="73">
        <f t="shared" si="737"/>
        <v>37.973379999999999</v>
      </c>
      <c r="H13881" s="72">
        <v>24.544799999999999</v>
      </c>
      <c r="I13881" s="75">
        <v>14.736750000000001</v>
      </c>
      <c r="J13881" s="75">
        <v>37.973379999999999</v>
      </c>
      <c r="K13881" s="72">
        <v>0</v>
      </c>
    </row>
    <row r="13882" spans="1:11" x14ac:dyDescent="0.25">
      <c r="A13882" s="66" t="s">
        <v>422</v>
      </c>
      <c r="B13882" s="66" t="s">
        <v>403</v>
      </c>
      <c r="C13882" t="s">
        <v>109</v>
      </c>
      <c r="D13882" s="73">
        <f t="shared" si="735"/>
        <v>18.985720000000001</v>
      </c>
      <c r="E13882" s="73">
        <f t="shared" si="736"/>
        <v>12.31836</v>
      </c>
      <c r="F13882" s="73">
        <f t="shared" si="737"/>
        <v>28.105090000000001</v>
      </c>
      <c r="H13882" s="72">
        <v>18.985720000000001</v>
      </c>
      <c r="I13882" s="75">
        <v>12.31836</v>
      </c>
      <c r="J13882" s="75">
        <v>28.105090000000001</v>
      </c>
      <c r="K13882" s="72">
        <v>0</v>
      </c>
    </row>
    <row r="13883" spans="1:11" x14ac:dyDescent="0.25">
      <c r="A13883" s="66" t="s">
        <v>422</v>
      </c>
      <c r="B13883" s="66" t="s">
        <v>403</v>
      </c>
      <c r="C13883" t="s">
        <v>129</v>
      </c>
      <c r="D13883" s="73">
        <f t="shared" si="735"/>
        <v>16.631679999999999</v>
      </c>
      <c r="E13883" s="73">
        <f t="shared" si="736"/>
        <v>11.83982</v>
      </c>
      <c r="F13883" s="73">
        <f t="shared" si="737"/>
        <v>22.860029999999998</v>
      </c>
      <c r="H13883" s="72">
        <v>16.631679999999999</v>
      </c>
      <c r="I13883" s="75">
        <v>11.83982</v>
      </c>
      <c r="J13883" s="75">
        <v>22.860029999999998</v>
      </c>
      <c r="K13883" s="72">
        <v>0</v>
      </c>
    </row>
    <row r="13884" spans="1:11" x14ac:dyDescent="0.25">
      <c r="A13884" s="66" t="s">
        <v>422</v>
      </c>
      <c r="B13884" s="66" t="s">
        <v>403</v>
      </c>
      <c r="C13884" t="s">
        <v>135</v>
      </c>
      <c r="D13884" s="73">
        <f t="shared" si="735"/>
        <v>21.567119999999999</v>
      </c>
      <c r="E13884" s="73">
        <f t="shared" si="736"/>
        <v>13.657780000000001</v>
      </c>
      <c r="F13884" s="73">
        <f t="shared" si="737"/>
        <v>32.341140000000003</v>
      </c>
      <c r="H13884" s="72">
        <v>21.567119999999999</v>
      </c>
      <c r="I13884" s="75">
        <v>13.657780000000001</v>
      </c>
      <c r="J13884" s="75">
        <v>32.341140000000003</v>
      </c>
      <c r="K13884" s="72">
        <v>0</v>
      </c>
    </row>
    <row r="13885" spans="1:11" x14ac:dyDescent="0.25">
      <c r="A13885" s="66" t="s">
        <v>422</v>
      </c>
      <c r="B13885" s="66" t="s">
        <v>403</v>
      </c>
      <c r="C13885" t="s">
        <v>142</v>
      </c>
      <c r="D13885" s="73">
        <f t="shared" si="735"/>
        <v>10.6</v>
      </c>
      <c r="E13885" s="73">
        <f t="shared" si="736"/>
        <v>6.3234620000000001</v>
      </c>
      <c r="F13885" s="73">
        <f t="shared" si="737"/>
        <v>17.122810000000001</v>
      </c>
      <c r="H13885" s="72">
        <v>10.6</v>
      </c>
      <c r="I13885" s="75">
        <v>6.3234620000000001</v>
      </c>
      <c r="J13885" s="75">
        <v>17.122810000000001</v>
      </c>
      <c r="K13885" s="72">
        <v>26</v>
      </c>
    </row>
    <row r="13886" spans="1:11" x14ac:dyDescent="0.25">
      <c r="A13886" s="66" t="s">
        <v>422</v>
      </c>
      <c r="B13886" s="66" t="s">
        <v>403</v>
      </c>
      <c r="C13886" t="s">
        <v>148</v>
      </c>
      <c r="D13886" s="73">
        <f t="shared" si="735"/>
        <v>12.51004</v>
      </c>
      <c r="E13886" s="73">
        <f t="shared" si="736"/>
        <v>7.9734410000000002</v>
      </c>
      <c r="F13886" s="73">
        <f t="shared" si="737"/>
        <v>19.092300000000002</v>
      </c>
      <c r="H13886" s="72">
        <v>12.51004</v>
      </c>
      <c r="I13886" s="75">
        <v>7.9734410000000002</v>
      </c>
      <c r="J13886" s="75">
        <v>19.092300000000002</v>
      </c>
      <c r="K13886" s="72">
        <v>0</v>
      </c>
    </row>
    <row r="13887" spans="1:11" x14ac:dyDescent="0.25">
      <c r="A13887" s="66" t="s">
        <v>422</v>
      </c>
      <c r="B13887" s="66" t="s">
        <v>403</v>
      </c>
      <c r="C13887" t="s">
        <v>149</v>
      </c>
      <c r="D13887" s="73">
        <f t="shared" si="735"/>
        <v>18.809950000000001</v>
      </c>
      <c r="E13887" s="73">
        <f t="shared" si="736"/>
        <v>11.681929999999999</v>
      </c>
      <c r="F13887" s="73">
        <f t="shared" si="737"/>
        <v>28.8658</v>
      </c>
      <c r="H13887" s="72">
        <v>18.809950000000001</v>
      </c>
      <c r="I13887" s="75">
        <v>11.681929999999999</v>
      </c>
      <c r="J13887" s="75">
        <v>28.8658</v>
      </c>
      <c r="K13887" s="72">
        <v>0</v>
      </c>
    </row>
    <row r="13888" spans="1:11" x14ac:dyDescent="0.25">
      <c r="A13888" s="66" t="s">
        <v>422</v>
      </c>
      <c r="B13888" s="66" t="s">
        <v>403</v>
      </c>
      <c r="C13888" t="s">
        <v>157</v>
      </c>
      <c r="D13888" s="73">
        <f t="shared" si="735"/>
        <v>14.971</v>
      </c>
      <c r="E13888" s="73">
        <f t="shared" si="736"/>
        <v>9.1096819999999994</v>
      </c>
      <c r="F13888" s="73">
        <f t="shared" si="737"/>
        <v>23.623380000000001</v>
      </c>
      <c r="H13888" s="72">
        <v>14.971</v>
      </c>
      <c r="I13888" s="75">
        <v>9.1096819999999994</v>
      </c>
      <c r="J13888" s="75">
        <v>23.623380000000001</v>
      </c>
      <c r="K13888" s="72">
        <v>0</v>
      </c>
    </row>
    <row r="13889" spans="1:11" x14ac:dyDescent="0.25">
      <c r="A13889" s="66" t="s">
        <v>422</v>
      </c>
      <c r="B13889" s="66" t="s">
        <v>403</v>
      </c>
      <c r="C13889" t="s">
        <v>166</v>
      </c>
      <c r="D13889" s="73">
        <f t="shared" si="735"/>
        <v>12.290319999999999</v>
      </c>
      <c r="E13889" s="73">
        <f t="shared" si="736"/>
        <v>7.5265230000000001</v>
      </c>
      <c r="F13889" s="73">
        <f t="shared" si="737"/>
        <v>19.435580000000002</v>
      </c>
      <c r="H13889" s="72">
        <v>12.290319999999999</v>
      </c>
      <c r="I13889" s="75">
        <v>7.5265230000000001</v>
      </c>
      <c r="J13889" s="75">
        <v>19.435580000000002</v>
      </c>
      <c r="K13889" s="72">
        <v>0</v>
      </c>
    </row>
    <row r="13890" spans="1:11" x14ac:dyDescent="0.25">
      <c r="A13890" s="66" t="s">
        <v>422</v>
      </c>
      <c r="B13890" s="66" t="s">
        <v>403</v>
      </c>
      <c r="C13890" t="s">
        <v>169</v>
      </c>
      <c r="D13890" s="73">
        <f t="shared" si="735"/>
        <v>16</v>
      </c>
      <c r="E13890" s="73">
        <f t="shared" si="736"/>
        <v>9.0728880000000007</v>
      </c>
      <c r="F13890" s="73">
        <f t="shared" si="737"/>
        <v>26.804069999999999</v>
      </c>
      <c r="H13890" s="72">
        <v>16</v>
      </c>
      <c r="I13890" s="75">
        <v>9.0728880000000007</v>
      </c>
      <c r="J13890" s="75">
        <v>26.804069999999999</v>
      </c>
      <c r="K13890" s="72">
        <v>26</v>
      </c>
    </row>
    <row r="13891" spans="1:11" x14ac:dyDescent="0.25">
      <c r="A13891" s="66" t="s">
        <v>422</v>
      </c>
      <c r="B13891" s="66" t="s">
        <v>403</v>
      </c>
      <c r="C13891" t="s">
        <v>170</v>
      </c>
      <c r="D13891" s="73">
        <f t="shared" si="735"/>
        <v>16.998650000000001</v>
      </c>
      <c r="E13891" s="73">
        <f t="shared" si="736"/>
        <v>10.282299999999999</v>
      </c>
      <c r="F13891" s="73">
        <f t="shared" si="737"/>
        <v>26.792000000000002</v>
      </c>
      <c r="H13891" s="72">
        <v>16.998650000000001</v>
      </c>
      <c r="I13891" s="75">
        <v>10.282299999999999</v>
      </c>
      <c r="J13891" s="75">
        <v>26.792000000000002</v>
      </c>
      <c r="K13891" s="72">
        <v>0</v>
      </c>
    </row>
    <row r="13892" spans="1:11" x14ac:dyDescent="0.25">
      <c r="A13892" s="66" t="s">
        <v>422</v>
      </c>
      <c r="B13892" s="66" t="s">
        <v>403</v>
      </c>
      <c r="C13892" t="s">
        <v>176</v>
      </c>
      <c r="D13892" s="73">
        <f t="shared" si="735"/>
        <v>17.613330000000001</v>
      </c>
      <c r="E13892" s="73">
        <f t="shared" si="736"/>
        <v>11.847939999999999</v>
      </c>
      <c r="F13892" s="73">
        <f t="shared" si="737"/>
        <v>25.376609999999999</v>
      </c>
      <c r="H13892" s="72">
        <v>17.613330000000001</v>
      </c>
      <c r="I13892" s="75">
        <v>11.847939999999999</v>
      </c>
      <c r="J13892" s="75">
        <v>25.376609999999999</v>
      </c>
      <c r="K13892" s="72">
        <v>0</v>
      </c>
    </row>
    <row r="13893" spans="1:11" x14ac:dyDescent="0.25">
      <c r="A13893" s="66" t="s">
        <v>422</v>
      </c>
      <c r="B13893" s="66" t="s">
        <v>403</v>
      </c>
      <c r="C13893" t="s">
        <v>3</v>
      </c>
      <c r="D13893" s="73">
        <f t="shared" si="735"/>
        <v>16.58672</v>
      </c>
      <c r="E13893" s="73">
        <f t="shared" si="736"/>
        <v>14.12689</v>
      </c>
      <c r="F13893" s="73">
        <f t="shared" si="737"/>
        <v>19.378229999999999</v>
      </c>
      <c r="H13893" s="72">
        <v>16.58672</v>
      </c>
      <c r="I13893" s="75">
        <v>14.12689</v>
      </c>
      <c r="J13893" s="75">
        <v>19.378229999999999</v>
      </c>
      <c r="K13893" s="72">
        <v>0</v>
      </c>
    </row>
    <row r="13894" spans="1:11" x14ac:dyDescent="0.25">
      <c r="A13894" s="66" t="s">
        <v>422</v>
      </c>
      <c r="B13894" s="66" t="s">
        <v>403</v>
      </c>
      <c r="C13894" t="s">
        <v>112</v>
      </c>
      <c r="D13894" s="73">
        <f t="shared" si="735"/>
        <v>14.9</v>
      </c>
      <c r="E13894" s="73">
        <f t="shared" si="736"/>
        <v>8.8361230000000006</v>
      </c>
      <c r="F13894" s="73">
        <f t="shared" si="737"/>
        <v>24.049209999999999</v>
      </c>
      <c r="H13894" s="72">
        <v>14.9</v>
      </c>
      <c r="I13894" s="75">
        <v>8.8361230000000006</v>
      </c>
      <c r="J13894" s="75">
        <v>24.049209999999999</v>
      </c>
      <c r="K13894" s="72">
        <v>26</v>
      </c>
    </row>
    <row r="13895" spans="1:11" x14ac:dyDescent="0.25">
      <c r="A13895" s="66" t="s">
        <v>422</v>
      </c>
      <c r="B13895" s="66" t="s">
        <v>403</v>
      </c>
      <c r="C13895" t="s">
        <v>113</v>
      </c>
      <c r="D13895" s="73">
        <f t="shared" si="735"/>
        <v>17.95928</v>
      </c>
      <c r="E13895" s="73">
        <f t="shared" si="736"/>
        <v>10.913209999999999</v>
      </c>
      <c r="F13895" s="73">
        <f t="shared" si="737"/>
        <v>28.11872</v>
      </c>
      <c r="H13895" s="72">
        <v>17.95928</v>
      </c>
      <c r="I13895" s="75">
        <v>10.913209999999999</v>
      </c>
      <c r="J13895" s="75">
        <v>28.11872</v>
      </c>
      <c r="K13895" s="72">
        <v>0</v>
      </c>
    </row>
    <row r="13896" spans="1:11" x14ac:dyDescent="0.25">
      <c r="A13896" s="66" t="s">
        <v>422</v>
      </c>
      <c r="B13896" s="66" t="s">
        <v>403</v>
      </c>
      <c r="C13896" t="s">
        <v>116</v>
      </c>
      <c r="D13896" s="73">
        <f t="shared" si="735"/>
        <v>15.176780000000001</v>
      </c>
      <c r="E13896" s="73">
        <f t="shared" si="736"/>
        <v>9.1432169999999999</v>
      </c>
      <c r="F13896" s="73">
        <f t="shared" si="737"/>
        <v>24.134239999999998</v>
      </c>
      <c r="H13896" s="72">
        <v>15.176780000000001</v>
      </c>
      <c r="I13896" s="75">
        <v>9.1432169999999999</v>
      </c>
      <c r="J13896" s="75">
        <v>24.134239999999998</v>
      </c>
      <c r="K13896" s="72">
        <v>0</v>
      </c>
    </row>
    <row r="13897" spans="1:11" x14ac:dyDescent="0.25">
      <c r="A13897" s="66" t="s">
        <v>422</v>
      </c>
      <c r="B13897" s="66" t="s">
        <v>403</v>
      </c>
      <c r="C13897" t="s">
        <v>122</v>
      </c>
      <c r="D13897" s="73">
        <f t="shared" si="735"/>
        <v>10.7</v>
      </c>
      <c r="E13897" s="73">
        <f t="shared" si="736"/>
        <v>6.0877819999999998</v>
      </c>
      <c r="F13897" s="73">
        <f t="shared" si="737"/>
        <v>18.229240000000001</v>
      </c>
      <c r="H13897" s="72">
        <v>10.7</v>
      </c>
      <c r="I13897" s="75">
        <v>6.0877819999999998</v>
      </c>
      <c r="J13897" s="75">
        <v>18.229240000000001</v>
      </c>
      <c r="K13897" s="72">
        <v>26</v>
      </c>
    </row>
    <row r="13898" spans="1:11" x14ac:dyDescent="0.25">
      <c r="A13898" s="66" t="s">
        <v>422</v>
      </c>
      <c r="B13898" s="66" t="s">
        <v>403</v>
      </c>
      <c r="C13898" t="s">
        <v>126</v>
      </c>
      <c r="D13898" s="73">
        <f t="shared" si="735"/>
        <v>11.57999</v>
      </c>
      <c r="E13898" s="73">
        <f t="shared" si="736"/>
        <v>7.2276939999999996</v>
      </c>
      <c r="F13898" s="73">
        <f t="shared" si="737"/>
        <v>18.043389999999999</v>
      </c>
      <c r="H13898" s="72">
        <v>11.57999</v>
      </c>
      <c r="I13898" s="75">
        <v>7.2276939999999996</v>
      </c>
      <c r="J13898" s="75">
        <v>18.043389999999999</v>
      </c>
      <c r="K13898" s="72">
        <v>0</v>
      </c>
    </row>
    <row r="13899" spans="1:11" x14ac:dyDescent="0.25">
      <c r="A13899" s="66" t="s">
        <v>422</v>
      </c>
      <c r="B13899" s="66" t="s">
        <v>403</v>
      </c>
      <c r="C13899" t="s">
        <v>139</v>
      </c>
      <c r="D13899" s="73">
        <f t="shared" si="735"/>
        <v>24.543399999999998</v>
      </c>
      <c r="E13899" s="73">
        <f t="shared" si="736"/>
        <v>16.96067</v>
      </c>
      <c r="F13899" s="73">
        <f t="shared" si="737"/>
        <v>34.123130000000003</v>
      </c>
      <c r="H13899" s="72">
        <v>24.543399999999998</v>
      </c>
      <c r="I13899" s="75">
        <v>16.96067</v>
      </c>
      <c r="J13899" s="75">
        <v>34.123130000000003</v>
      </c>
      <c r="K13899" s="72">
        <v>0</v>
      </c>
    </row>
    <row r="13900" spans="1:11" x14ac:dyDescent="0.25">
      <c r="A13900" s="66" t="s">
        <v>422</v>
      </c>
      <c r="B13900" s="66" t="s">
        <v>403</v>
      </c>
      <c r="C13900" t="s">
        <v>140</v>
      </c>
      <c r="D13900" s="73">
        <f t="shared" si="735"/>
        <v>9.3458190000000005</v>
      </c>
      <c r="E13900" s="73">
        <f t="shared" si="736"/>
        <v>6.3489870000000002</v>
      </c>
      <c r="F13900" s="73">
        <f t="shared" si="737"/>
        <v>13.5525</v>
      </c>
      <c r="H13900" s="72">
        <v>9.3458190000000005</v>
      </c>
      <c r="I13900" s="75">
        <v>6.3489870000000002</v>
      </c>
      <c r="J13900" s="75">
        <v>13.5525</v>
      </c>
      <c r="K13900" s="72">
        <v>0</v>
      </c>
    </row>
    <row r="13901" spans="1:11" x14ac:dyDescent="0.25">
      <c r="A13901" s="66" t="s">
        <v>422</v>
      </c>
      <c r="B13901" s="66" t="s">
        <v>403</v>
      </c>
      <c r="C13901" t="s">
        <v>147</v>
      </c>
      <c r="D13901" s="73">
        <f t="shared" si="735"/>
        <v>9.723827</v>
      </c>
      <c r="E13901" s="73">
        <f t="shared" si="736"/>
        <v>7.2014100000000001</v>
      </c>
      <c r="F13901" s="73">
        <f t="shared" si="737"/>
        <v>13.005940000000001</v>
      </c>
      <c r="H13901" s="72">
        <v>9.723827</v>
      </c>
      <c r="I13901" s="75">
        <v>7.2014100000000001</v>
      </c>
      <c r="J13901" s="75">
        <v>13.005940000000001</v>
      </c>
      <c r="K13901" s="72">
        <v>0</v>
      </c>
    </row>
    <row r="13902" spans="1:11" x14ac:dyDescent="0.25">
      <c r="A13902" s="66" t="s">
        <v>422</v>
      </c>
      <c r="B13902" s="66" t="s">
        <v>403</v>
      </c>
      <c r="C13902" t="s">
        <v>155</v>
      </c>
      <c r="D13902" s="73">
        <f t="shared" si="735"/>
        <v>16.899999999999999</v>
      </c>
      <c r="E13902" s="73">
        <f t="shared" si="736"/>
        <v>9.6152390000000008</v>
      </c>
      <c r="F13902" s="73">
        <f t="shared" si="737"/>
        <v>27.937660000000001</v>
      </c>
      <c r="H13902" s="72">
        <v>16.899999999999999</v>
      </c>
      <c r="I13902" s="75">
        <v>9.6152390000000008</v>
      </c>
      <c r="J13902" s="75">
        <v>27.937660000000001</v>
      </c>
      <c r="K13902" s="72">
        <v>26</v>
      </c>
    </row>
    <row r="13903" spans="1:11" x14ac:dyDescent="0.25">
      <c r="A13903" s="66" t="s">
        <v>422</v>
      </c>
      <c r="B13903" s="66" t="s">
        <v>403</v>
      </c>
      <c r="C13903" t="s">
        <v>168</v>
      </c>
      <c r="D13903" s="73">
        <f t="shared" si="735"/>
        <v>19.600000000000001</v>
      </c>
      <c r="E13903" s="73">
        <f t="shared" si="736"/>
        <v>11.069039999999999</v>
      </c>
      <c r="F13903" s="73">
        <f t="shared" si="737"/>
        <v>32.189860000000003</v>
      </c>
      <c r="H13903" s="72">
        <v>19.600000000000001</v>
      </c>
      <c r="I13903" s="75">
        <v>11.069039999999999</v>
      </c>
      <c r="J13903" s="75">
        <v>32.189860000000003</v>
      </c>
      <c r="K13903" s="72">
        <v>26</v>
      </c>
    </row>
    <row r="13904" spans="1:11" x14ac:dyDescent="0.25">
      <c r="A13904" s="66" t="s">
        <v>422</v>
      </c>
      <c r="B13904" s="66" t="s">
        <v>403</v>
      </c>
      <c r="C13904" t="s">
        <v>187</v>
      </c>
      <c r="D13904" s="73">
        <f t="shared" si="735"/>
        <v>12.758699999999999</v>
      </c>
      <c r="E13904" s="73">
        <f t="shared" si="736"/>
        <v>10.275980000000001</v>
      </c>
      <c r="F13904" s="73">
        <f t="shared" si="737"/>
        <v>15.736050000000001</v>
      </c>
      <c r="H13904" s="72">
        <v>12.758699999999999</v>
      </c>
      <c r="I13904" s="75">
        <v>10.275980000000001</v>
      </c>
      <c r="J13904" s="75">
        <v>15.736050000000001</v>
      </c>
      <c r="K13904" s="72">
        <v>0</v>
      </c>
    </row>
    <row r="13905" spans="1:11" x14ac:dyDescent="0.25">
      <c r="A13905" s="66" t="s">
        <v>422</v>
      </c>
      <c r="B13905" s="66" t="s">
        <v>403</v>
      </c>
      <c r="C13905" t="s">
        <v>1</v>
      </c>
      <c r="D13905" s="73">
        <f t="shared" si="735"/>
        <v>11.824389999999999</v>
      </c>
      <c r="E13905" s="73">
        <f t="shared" si="736"/>
        <v>11.057040000000001</v>
      </c>
      <c r="F13905" s="73">
        <f t="shared" si="737"/>
        <v>12.637420000000001</v>
      </c>
      <c r="H13905" s="72">
        <v>11.824389999999999</v>
      </c>
      <c r="I13905" s="75">
        <v>11.057040000000001</v>
      </c>
      <c r="J13905" s="75">
        <v>12.637420000000001</v>
      </c>
      <c r="K13905" s="72">
        <v>0</v>
      </c>
    </row>
    <row r="13906" spans="1:11" x14ac:dyDescent="0.25">
      <c r="A13906" s="66" t="s">
        <v>422</v>
      </c>
      <c r="B13906" s="66" t="s">
        <v>404</v>
      </c>
      <c r="C13906" t="s">
        <v>110</v>
      </c>
      <c r="D13906" s="73">
        <f t="shared" si="735"/>
        <v>24.71527</v>
      </c>
      <c r="E13906" s="73">
        <f t="shared" si="736"/>
        <v>19.742319999999999</v>
      </c>
      <c r="F13906" s="73">
        <f t="shared" si="737"/>
        <v>30.46538</v>
      </c>
      <c r="H13906" s="72">
        <v>24.71527</v>
      </c>
      <c r="I13906" s="75">
        <v>19.742319999999999</v>
      </c>
      <c r="J13906" s="75">
        <v>30.46538</v>
      </c>
      <c r="K13906" s="72">
        <v>0</v>
      </c>
    </row>
    <row r="13907" spans="1:11" x14ac:dyDescent="0.25">
      <c r="A13907" s="66" t="s">
        <v>422</v>
      </c>
      <c r="B13907" s="66" t="s">
        <v>404</v>
      </c>
      <c r="C13907" t="s">
        <v>137</v>
      </c>
      <c r="D13907" s="73">
        <f t="shared" si="735"/>
        <v>22.276869999999999</v>
      </c>
      <c r="E13907" s="73">
        <f t="shared" si="736"/>
        <v>16.628050000000002</v>
      </c>
      <c r="F13907" s="73">
        <f t="shared" si="737"/>
        <v>29.173190000000002</v>
      </c>
      <c r="H13907" s="72">
        <v>22.276869999999999</v>
      </c>
      <c r="I13907" s="75">
        <v>16.628050000000002</v>
      </c>
      <c r="J13907" s="75">
        <v>29.173190000000002</v>
      </c>
      <c r="K13907" s="72">
        <v>0</v>
      </c>
    </row>
    <row r="13908" spans="1:11" x14ac:dyDescent="0.25">
      <c r="A13908" s="66" t="s">
        <v>422</v>
      </c>
      <c r="B13908" s="66" t="s">
        <v>404</v>
      </c>
      <c r="C13908" t="s">
        <v>141</v>
      </c>
      <c r="D13908" s="73">
        <f t="shared" si="735"/>
        <v>23.481120000000001</v>
      </c>
      <c r="E13908" s="73">
        <f t="shared" si="736"/>
        <v>17.14312</v>
      </c>
      <c r="F13908" s="73">
        <f t="shared" si="737"/>
        <v>31.277799999999999</v>
      </c>
      <c r="H13908" s="72">
        <v>23.481120000000001</v>
      </c>
      <c r="I13908" s="75">
        <v>17.14312</v>
      </c>
      <c r="J13908" s="75">
        <v>31.277799999999999</v>
      </c>
      <c r="K13908" s="72">
        <v>0</v>
      </c>
    </row>
    <row r="13909" spans="1:11" x14ac:dyDescent="0.25">
      <c r="A13909" s="66" t="s">
        <v>422</v>
      </c>
      <c r="B13909" s="66" t="s">
        <v>404</v>
      </c>
      <c r="C13909" t="s">
        <v>144</v>
      </c>
      <c r="D13909" s="73">
        <f t="shared" si="735"/>
        <v>22.075060000000001</v>
      </c>
      <c r="E13909" s="73">
        <f t="shared" si="736"/>
        <v>17.736879999999999</v>
      </c>
      <c r="F13909" s="73">
        <f t="shared" si="737"/>
        <v>27.12444</v>
      </c>
      <c r="H13909" s="72">
        <v>22.075060000000001</v>
      </c>
      <c r="I13909" s="75">
        <v>17.736879999999999</v>
      </c>
      <c r="J13909" s="75">
        <v>27.12444</v>
      </c>
      <c r="K13909" s="72">
        <v>0</v>
      </c>
    </row>
    <row r="13910" spans="1:11" x14ac:dyDescent="0.25">
      <c r="A13910" s="66" t="s">
        <v>422</v>
      </c>
      <c r="B13910" s="66" t="s">
        <v>404</v>
      </c>
      <c r="C13910" t="s">
        <v>150</v>
      </c>
      <c r="D13910" s="73">
        <f t="shared" si="735"/>
        <v>19.724170000000001</v>
      </c>
      <c r="E13910" s="73">
        <f t="shared" si="736"/>
        <v>15.38252</v>
      </c>
      <c r="F13910" s="73">
        <f t="shared" si="737"/>
        <v>24.930199999999999</v>
      </c>
      <c r="H13910" s="72">
        <v>19.724170000000001</v>
      </c>
      <c r="I13910" s="75">
        <v>15.38252</v>
      </c>
      <c r="J13910" s="75">
        <v>24.930199999999999</v>
      </c>
      <c r="K13910" s="72">
        <v>0</v>
      </c>
    </row>
    <row r="13911" spans="1:11" x14ac:dyDescent="0.25">
      <c r="A13911" s="66" t="s">
        <v>422</v>
      </c>
      <c r="B13911" s="66" t="s">
        <v>404</v>
      </c>
      <c r="C13911" t="s">
        <v>174</v>
      </c>
      <c r="D13911" s="73">
        <f t="shared" si="735"/>
        <v>27.594919999999998</v>
      </c>
      <c r="E13911" s="73">
        <f t="shared" si="736"/>
        <v>22.43515</v>
      </c>
      <c r="F13911" s="73">
        <f t="shared" si="737"/>
        <v>33.42991</v>
      </c>
      <c r="H13911" s="72">
        <v>27.594919999999998</v>
      </c>
      <c r="I13911" s="75">
        <v>22.43515</v>
      </c>
      <c r="J13911" s="75">
        <v>33.42991</v>
      </c>
      <c r="K13911" s="72">
        <v>0</v>
      </c>
    </row>
    <row r="13912" spans="1:11" x14ac:dyDescent="0.25">
      <c r="A13912" s="66" t="s">
        <v>422</v>
      </c>
      <c r="B13912" s="66" t="s">
        <v>404</v>
      </c>
      <c r="C13912" t="s">
        <v>179</v>
      </c>
      <c r="D13912" s="73">
        <f t="shared" si="735"/>
        <v>30.71443</v>
      </c>
      <c r="E13912" s="73">
        <f t="shared" si="736"/>
        <v>23.014859999999999</v>
      </c>
      <c r="F13912" s="73">
        <f t="shared" si="737"/>
        <v>39.662790000000001</v>
      </c>
      <c r="H13912" s="72">
        <v>30.71443</v>
      </c>
      <c r="I13912" s="75">
        <v>23.014859999999999</v>
      </c>
      <c r="J13912" s="75">
        <v>39.662790000000001</v>
      </c>
      <c r="K13912" s="72">
        <v>0</v>
      </c>
    </row>
    <row r="13913" spans="1:11" x14ac:dyDescent="0.25">
      <c r="A13913" s="66" t="s">
        <v>422</v>
      </c>
      <c r="B13913" s="66" t="s">
        <v>404</v>
      </c>
      <c r="C13913" t="s">
        <v>181</v>
      </c>
      <c r="D13913" s="73">
        <f t="shared" si="735"/>
        <v>24.341349999999998</v>
      </c>
      <c r="E13913" s="73">
        <f t="shared" si="736"/>
        <v>22.095469999999999</v>
      </c>
      <c r="F13913" s="73">
        <f t="shared" si="737"/>
        <v>26.737179999999999</v>
      </c>
      <c r="H13913" s="72">
        <v>24.341349999999998</v>
      </c>
      <c r="I13913" s="75">
        <v>22.095469999999999</v>
      </c>
      <c r="J13913" s="75">
        <v>26.737179999999999</v>
      </c>
      <c r="K13913" s="72">
        <v>0</v>
      </c>
    </row>
    <row r="13914" spans="1:11" x14ac:dyDescent="0.25">
      <c r="A13914" s="66" t="s">
        <v>422</v>
      </c>
      <c r="B13914" s="66" t="s">
        <v>404</v>
      </c>
      <c r="C13914" t="s">
        <v>105</v>
      </c>
      <c r="D13914" s="73">
        <f t="shared" si="735"/>
        <v>26.37623</v>
      </c>
      <c r="E13914" s="73">
        <f t="shared" si="736"/>
        <v>20.097940000000001</v>
      </c>
      <c r="F13914" s="73">
        <f t="shared" si="737"/>
        <v>33.786470000000001</v>
      </c>
      <c r="H13914" s="72">
        <v>26.37623</v>
      </c>
      <c r="I13914" s="75">
        <v>20.097940000000001</v>
      </c>
      <c r="J13914" s="75">
        <v>33.786470000000001</v>
      </c>
      <c r="K13914" s="72">
        <v>0</v>
      </c>
    </row>
    <row r="13915" spans="1:11" x14ac:dyDescent="0.25">
      <c r="A13915" s="66" t="s">
        <v>422</v>
      </c>
      <c r="B13915" s="66" t="s">
        <v>404</v>
      </c>
      <c r="C13915" t="s">
        <v>111</v>
      </c>
      <c r="D13915" s="73">
        <f t="shared" si="735"/>
        <v>10.93309</v>
      </c>
      <c r="E13915" s="73">
        <f t="shared" si="736"/>
        <v>8.0490060000000003</v>
      </c>
      <c r="F13915" s="73">
        <f t="shared" si="737"/>
        <v>14.685549999999999</v>
      </c>
      <c r="H13915" s="72">
        <v>10.93309</v>
      </c>
      <c r="I13915" s="75">
        <v>8.0490060000000003</v>
      </c>
      <c r="J13915" s="75">
        <v>14.685549999999999</v>
      </c>
      <c r="K13915" s="72">
        <v>0</v>
      </c>
    </row>
    <row r="13916" spans="1:11" x14ac:dyDescent="0.25">
      <c r="A13916" s="66" t="s">
        <v>422</v>
      </c>
      <c r="B13916" s="66" t="s">
        <v>404</v>
      </c>
      <c r="C13916" t="s">
        <v>119</v>
      </c>
      <c r="D13916" s="73">
        <f t="shared" si="735"/>
        <v>18.65765</v>
      </c>
      <c r="E13916" s="73">
        <f t="shared" si="736"/>
        <v>13.982799999999999</v>
      </c>
      <c r="F13916" s="73">
        <f t="shared" si="737"/>
        <v>24.451170000000001</v>
      </c>
      <c r="H13916" s="72">
        <v>18.65765</v>
      </c>
      <c r="I13916" s="75">
        <v>13.982799999999999</v>
      </c>
      <c r="J13916" s="75">
        <v>24.451170000000001</v>
      </c>
      <c r="K13916" s="72">
        <v>0</v>
      </c>
    </row>
    <row r="13917" spans="1:11" x14ac:dyDescent="0.25">
      <c r="A13917" s="66" t="s">
        <v>422</v>
      </c>
      <c r="B13917" s="66" t="s">
        <v>404</v>
      </c>
      <c r="C13917" t="s">
        <v>132</v>
      </c>
      <c r="D13917" s="73">
        <f t="shared" si="735"/>
        <v>20.866379999999999</v>
      </c>
      <c r="E13917" s="73">
        <f t="shared" si="736"/>
        <v>15.17536</v>
      </c>
      <c r="F13917" s="73">
        <f t="shared" si="737"/>
        <v>27.987459999999999</v>
      </c>
      <c r="H13917" s="72">
        <v>20.866379999999999</v>
      </c>
      <c r="I13917" s="75">
        <v>15.17536</v>
      </c>
      <c r="J13917" s="75">
        <v>27.987459999999999</v>
      </c>
      <c r="K13917" s="72">
        <v>0</v>
      </c>
    </row>
    <row r="13918" spans="1:11" x14ac:dyDescent="0.25">
      <c r="A13918" s="66" t="s">
        <v>422</v>
      </c>
      <c r="B13918" s="66" t="s">
        <v>404</v>
      </c>
      <c r="C13918" t="s">
        <v>134</v>
      </c>
      <c r="D13918" s="73">
        <f t="shared" si="735"/>
        <v>17.849879999999999</v>
      </c>
      <c r="E13918" s="73">
        <f t="shared" si="736"/>
        <v>13.98152</v>
      </c>
      <c r="F13918" s="73">
        <f t="shared" si="737"/>
        <v>22.508469999999999</v>
      </c>
      <c r="H13918" s="72">
        <v>17.849879999999999</v>
      </c>
      <c r="I13918" s="75">
        <v>13.98152</v>
      </c>
      <c r="J13918" s="75">
        <v>22.508469999999999</v>
      </c>
      <c r="K13918" s="72">
        <v>0</v>
      </c>
    </row>
    <row r="13919" spans="1:11" x14ac:dyDescent="0.25">
      <c r="A13919" s="66" t="s">
        <v>422</v>
      </c>
      <c r="B13919" s="66" t="s">
        <v>404</v>
      </c>
      <c r="C13919" t="s">
        <v>143</v>
      </c>
      <c r="D13919" s="73">
        <f t="shared" si="735"/>
        <v>18.815529999999999</v>
      </c>
      <c r="E13919" s="73">
        <f t="shared" si="736"/>
        <v>14.33212</v>
      </c>
      <c r="F13919" s="73">
        <f t="shared" si="737"/>
        <v>24.303570000000001</v>
      </c>
      <c r="H13919" s="72">
        <v>18.815529999999999</v>
      </c>
      <c r="I13919" s="75">
        <v>14.33212</v>
      </c>
      <c r="J13919" s="75">
        <v>24.303570000000001</v>
      </c>
      <c r="K13919" s="72">
        <v>0</v>
      </c>
    </row>
    <row r="13920" spans="1:11" x14ac:dyDescent="0.25">
      <c r="A13920" s="66" t="s">
        <v>422</v>
      </c>
      <c r="B13920" s="66" t="s">
        <v>404</v>
      </c>
      <c r="C13920" t="s">
        <v>145</v>
      </c>
      <c r="D13920" s="73">
        <f t="shared" si="735"/>
        <v>21.870100000000001</v>
      </c>
      <c r="E13920" s="73">
        <f t="shared" si="736"/>
        <v>16.814550000000001</v>
      </c>
      <c r="F13920" s="73">
        <f t="shared" si="737"/>
        <v>27.935220000000001</v>
      </c>
      <c r="H13920" s="72">
        <v>21.870100000000001</v>
      </c>
      <c r="I13920" s="75">
        <v>16.814550000000001</v>
      </c>
      <c r="J13920" s="75">
        <v>27.935220000000001</v>
      </c>
      <c r="K13920" s="72">
        <v>0</v>
      </c>
    </row>
    <row r="13921" spans="1:11" x14ac:dyDescent="0.25">
      <c r="A13921" s="66" t="s">
        <v>422</v>
      </c>
      <c r="B13921" s="66" t="s">
        <v>404</v>
      </c>
      <c r="C13921" t="s">
        <v>146</v>
      </c>
      <c r="D13921" s="73">
        <f t="shared" si="735"/>
        <v>12.701230000000001</v>
      </c>
      <c r="E13921" s="73">
        <f t="shared" si="736"/>
        <v>9.6826609999999995</v>
      </c>
      <c r="F13921" s="73">
        <f t="shared" si="737"/>
        <v>16.48903</v>
      </c>
      <c r="H13921" s="72">
        <v>12.701230000000001</v>
      </c>
      <c r="I13921" s="75">
        <v>9.6826609999999995</v>
      </c>
      <c r="J13921" s="75">
        <v>16.48903</v>
      </c>
      <c r="K13921" s="72">
        <v>0</v>
      </c>
    </row>
    <row r="13922" spans="1:11" x14ac:dyDescent="0.25">
      <c r="A13922" s="66" t="s">
        <v>422</v>
      </c>
      <c r="B13922" s="66" t="s">
        <v>404</v>
      </c>
      <c r="C13922" t="s">
        <v>151</v>
      </c>
      <c r="D13922" s="73">
        <f t="shared" ref="D13922:D13985" si="738">IF(K13922&gt;=50," ",H13922)</f>
        <v>18.887830000000001</v>
      </c>
      <c r="E13922" s="73">
        <f t="shared" ref="E13922:E13985" si="739">IF(K13922&gt;=50," ",I13922)</f>
        <v>14.18013</v>
      </c>
      <c r="F13922" s="73">
        <f t="shared" ref="F13922:F13985" si="740">IF(K13922&gt;=50," ",J13922)</f>
        <v>24.708469999999998</v>
      </c>
      <c r="H13922" s="72">
        <v>18.887830000000001</v>
      </c>
      <c r="I13922" s="75">
        <v>14.18013</v>
      </c>
      <c r="J13922" s="75">
        <v>24.708469999999998</v>
      </c>
      <c r="K13922" s="72">
        <v>0</v>
      </c>
    </row>
    <row r="13923" spans="1:11" x14ac:dyDescent="0.25">
      <c r="A13923" s="66" t="s">
        <v>422</v>
      </c>
      <c r="B13923" s="66" t="s">
        <v>404</v>
      </c>
      <c r="C13923" t="s">
        <v>153</v>
      </c>
      <c r="D13923" s="73">
        <f t="shared" si="738"/>
        <v>18.30376</v>
      </c>
      <c r="E13923" s="73">
        <f t="shared" si="739"/>
        <v>13.71875</v>
      </c>
      <c r="F13923" s="73">
        <f t="shared" si="740"/>
        <v>23.995000000000001</v>
      </c>
      <c r="H13923" s="72">
        <v>18.30376</v>
      </c>
      <c r="I13923" s="75">
        <v>13.71875</v>
      </c>
      <c r="J13923" s="75">
        <v>23.995000000000001</v>
      </c>
      <c r="K13923" s="72">
        <v>0</v>
      </c>
    </row>
    <row r="13924" spans="1:11" x14ac:dyDescent="0.25">
      <c r="A13924" s="66" t="s">
        <v>422</v>
      </c>
      <c r="B13924" s="66" t="s">
        <v>404</v>
      </c>
      <c r="C13924" t="s">
        <v>158</v>
      </c>
      <c r="D13924" s="73">
        <f t="shared" si="738"/>
        <v>23.136009999999999</v>
      </c>
      <c r="E13924" s="73">
        <f t="shared" si="739"/>
        <v>18.14716</v>
      </c>
      <c r="F13924" s="73">
        <f t="shared" si="740"/>
        <v>29.010259999999999</v>
      </c>
      <c r="H13924" s="72">
        <v>23.136009999999999</v>
      </c>
      <c r="I13924" s="75">
        <v>18.14716</v>
      </c>
      <c r="J13924" s="75">
        <v>29.010259999999999</v>
      </c>
      <c r="K13924" s="72">
        <v>0</v>
      </c>
    </row>
    <row r="13925" spans="1:11" x14ac:dyDescent="0.25">
      <c r="A13925" s="66" t="s">
        <v>422</v>
      </c>
      <c r="B13925" s="66" t="s">
        <v>404</v>
      </c>
      <c r="C13925" t="s">
        <v>175</v>
      </c>
      <c r="D13925" s="73">
        <f t="shared" si="738"/>
        <v>18.38505</v>
      </c>
      <c r="E13925" s="73">
        <f t="shared" si="739"/>
        <v>14.29993</v>
      </c>
      <c r="F13925" s="73">
        <f t="shared" si="740"/>
        <v>23.319610000000001</v>
      </c>
      <c r="H13925" s="72">
        <v>18.38505</v>
      </c>
      <c r="I13925" s="75">
        <v>14.29993</v>
      </c>
      <c r="J13925" s="75">
        <v>23.319610000000001</v>
      </c>
      <c r="K13925" s="72">
        <v>0</v>
      </c>
    </row>
    <row r="13926" spans="1:11" x14ac:dyDescent="0.25">
      <c r="A13926" s="66" t="s">
        <v>422</v>
      </c>
      <c r="B13926" s="66" t="s">
        <v>404</v>
      </c>
      <c r="C13926" t="s">
        <v>177</v>
      </c>
      <c r="D13926" s="73">
        <f t="shared" si="738"/>
        <v>16.106629999999999</v>
      </c>
      <c r="E13926" s="73">
        <f t="shared" si="739"/>
        <v>12.6852</v>
      </c>
      <c r="F13926" s="73">
        <f t="shared" si="740"/>
        <v>20.236999999999998</v>
      </c>
      <c r="H13926" s="72">
        <v>16.106629999999999</v>
      </c>
      <c r="I13926" s="75">
        <v>12.6852</v>
      </c>
      <c r="J13926" s="75">
        <v>20.236999999999998</v>
      </c>
      <c r="K13926" s="72">
        <v>0</v>
      </c>
    </row>
    <row r="13927" spans="1:11" x14ac:dyDescent="0.25">
      <c r="A13927" s="66" t="s">
        <v>422</v>
      </c>
      <c r="B13927" s="66" t="s">
        <v>404</v>
      </c>
      <c r="C13927" t="s">
        <v>178</v>
      </c>
      <c r="D13927" s="73">
        <f t="shared" si="738"/>
        <v>18.91506</v>
      </c>
      <c r="E13927" s="73">
        <f t="shared" si="739"/>
        <v>14.36088</v>
      </c>
      <c r="F13927" s="73">
        <f t="shared" si="740"/>
        <v>24.500309999999999</v>
      </c>
      <c r="H13927" s="72">
        <v>18.91506</v>
      </c>
      <c r="I13927" s="75">
        <v>14.36088</v>
      </c>
      <c r="J13927" s="75">
        <v>24.500309999999999</v>
      </c>
      <c r="K13927" s="72">
        <v>0</v>
      </c>
    </row>
    <row r="13928" spans="1:11" x14ac:dyDescent="0.25">
      <c r="A13928" s="66" t="s">
        <v>422</v>
      </c>
      <c r="B13928" s="66" t="s">
        <v>404</v>
      </c>
      <c r="C13928" t="s">
        <v>182</v>
      </c>
      <c r="D13928" s="73">
        <f t="shared" si="738"/>
        <v>18.160270000000001</v>
      </c>
      <c r="E13928" s="73">
        <f t="shared" si="739"/>
        <v>16.79663</v>
      </c>
      <c r="F13928" s="73">
        <f t="shared" si="740"/>
        <v>19.608529999999998</v>
      </c>
      <c r="H13928" s="72">
        <v>18.160270000000001</v>
      </c>
      <c r="I13928" s="75">
        <v>16.79663</v>
      </c>
      <c r="J13928" s="75">
        <v>19.608529999999998</v>
      </c>
      <c r="K13928" s="72">
        <v>0</v>
      </c>
    </row>
    <row r="13929" spans="1:11" x14ac:dyDescent="0.25">
      <c r="A13929" s="66" t="s">
        <v>422</v>
      </c>
      <c r="B13929" s="66" t="s">
        <v>404</v>
      </c>
      <c r="C13929" t="s">
        <v>108</v>
      </c>
      <c r="D13929" s="73">
        <f t="shared" si="738"/>
        <v>24.12678</v>
      </c>
      <c r="E13929" s="73">
        <f t="shared" si="739"/>
        <v>18.785640000000001</v>
      </c>
      <c r="F13929" s="73">
        <f t="shared" si="740"/>
        <v>30.417760000000001</v>
      </c>
      <c r="H13929" s="72">
        <v>24.12678</v>
      </c>
      <c r="I13929" s="75">
        <v>18.785640000000001</v>
      </c>
      <c r="J13929" s="75">
        <v>30.417760000000001</v>
      </c>
      <c r="K13929" s="72">
        <v>0</v>
      </c>
    </row>
    <row r="13930" spans="1:11" x14ac:dyDescent="0.25">
      <c r="A13930" s="66" t="s">
        <v>422</v>
      </c>
      <c r="B13930" s="66" t="s">
        <v>404</v>
      </c>
      <c r="C13930" t="s">
        <v>114</v>
      </c>
      <c r="D13930" s="73">
        <f t="shared" si="738"/>
        <v>23.61261</v>
      </c>
      <c r="E13930" s="73">
        <f t="shared" si="739"/>
        <v>18.545380000000002</v>
      </c>
      <c r="F13930" s="73">
        <f t="shared" si="740"/>
        <v>29.561889999999998</v>
      </c>
      <c r="H13930" s="72">
        <v>23.61261</v>
      </c>
      <c r="I13930" s="75">
        <v>18.545380000000002</v>
      </c>
      <c r="J13930" s="75">
        <v>29.561889999999998</v>
      </c>
      <c r="K13930" s="72">
        <v>0</v>
      </c>
    </row>
    <row r="13931" spans="1:11" x14ac:dyDescent="0.25">
      <c r="A13931" s="66" t="s">
        <v>422</v>
      </c>
      <c r="B13931" s="66" t="s">
        <v>404</v>
      </c>
      <c r="C13931" t="s">
        <v>115</v>
      </c>
      <c r="D13931" s="73">
        <f t="shared" si="738"/>
        <v>19.158750000000001</v>
      </c>
      <c r="E13931" s="73">
        <f t="shared" si="739"/>
        <v>15.12814</v>
      </c>
      <c r="F13931" s="73">
        <f t="shared" si="740"/>
        <v>23.960070000000002</v>
      </c>
      <c r="H13931" s="72">
        <v>19.158750000000001</v>
      </c>
      <c r="I13931" s="75">
        <v>15.12814</v>
      </c>
      <c r="J13931" s="75">
        <v>23.960070000000002</v>
      </c>
      <c r="K13931" s="72">
        <v>0</v>
      </c>
    </row>
    <row r="13932" spans="1:11" x14ac:dyDescent="0.25">
      <c r="A13932" s="66" t="s">
        <v>422</v>
      </c>
      <c r="B13932" s="66" t="s">
        <v>404</v>
      </c>
      <c r="C13932" t="s">
        <v>121</v>
      </c>
      <c r="D13932" s="73">
        <f t="shared" si="738"/>
        <v>17.824069999999999</v>
      </c>
      <c r="E13932" s="73">
        <f t="shared" si="739"/>
        <v>13.31616</v>
      </c>
      <c r="F13932" s="73">
        <f t="shared" si="740"/>
        <v>23.44528</v>
      </c>
      <c r="H13932" s="72">
        <v>17.824069999999999</v>
      </c>
      <c r="I13932" s="75">
        <v>13.31616</v>
      </c>
      <c r="J13932" s="75">
        <v>23.44528</v>
      </c>
      <c r="K13932" s="72">
        <v>0</v>
      </c>
    </row>
    <row r="13933" spans="1:11" x14ac:dyDescent="0.25">
      <c r="A13933" s="66" t="s">
        <v>422</v>
      </c>
      <c r="B13933" s="66" t="s">
        <v>404</v>
      </c>
      <c r="C13933" t="s">
        <v>123</v>
      </c>
      <c r="D13933" s="73">
        <f t="shared" si="738"/>
        <v>22.034669999999998</v>
      </c>
      <c r="E13933" s="73">
        <f t="shared" si="739"/>
        <v>16.305810000000001</v>
      </c>
      <c r="F13933" s="73">
        <f t="shared" si="740"/>
        <v>29.077030000000001</v>
      </c>
      <c r="H13933" s="72">
        <v>22.034669999999998</v>
      </c>
      <c r="I13933" s="75">
        <v>16.305810000000001</v>
      </c>
      <c r="J13933" s="75">
        <v>29.077030000000001</v>
      </c>
      <c r="K13933" s="72">
        <v>0</v>
      </c>
    </row>
    <row r="13934" spans="1:11" x14ac:dyDescent="0.25">
      <c r="A13934" s="66" t="s">
        <v>422</v>
      </c>
      <c r="B13934" s="66" t="s">
        <v>404</v>
      </c>
      <c r="C13934" t="s">
        <v>127</v>
      </c>
      <c r="D13934" s="73">
        <f t="shared" si="738"/>
        <v>19.499870000000001</v>
      </c>
      <c r="E13934" s="73">
        <f t="shared" si="739"/>
        <v>14.412100000000001</v>
      </c>
      <c r="F13934" s="73">
        <f t="shared" si="740"/>
        <v>25.841439999999999</v>
      </c>
      <c r="H13934" s="72">
        <v>19.499870000000001</v>
      </c>
      <c r="I13934" s="75">
        <v>14.412100000000001</v>
      </c>
      <c r="J13934" s="75">
        <v>25.841439999999999</v>
      </c>
      <c r="K13934" s="72">
        <v>0</v>
      </c>
    </row>
    <row r="13935" spans="1:11" x14ac:dyDescent="0.25">
      <c r="A13935" s="66" t="s">
        <v>422</v>
      </c>
      <c r="B13935" s="66" t="s">
        <v>404</v>
      </c>
      <c r="C13935" t="s">
        <v>136</v>
      </c>
      <c r="D13935" s="73">
        <f t="shared" si="738"/>
        <v>18.121600000000001</v>
      </c>
      <c r="E13935" s="73">
        <f t="shared" si="739"/>
        <v>13.9064</v>
      </c>
      <c r="F13935" s="73">
        <f t="shared" si="740"/>
        <v>23.26915</v>
      </c>
      <c r="H13935" s="72">
        <v>18.121600000000001</v>
      </c>
      <c r="I13935" s="75">
        <v>13.9064</v>
      </c>
      <c r="J13935" s="75">
        <v>23.26915</v>
      </c>
      <c r="K13935" s="72">
        <v>0</v>
      </c>
    </row>
    <row r="13936" spans="1:11" x14ac:dyDescent="0.25">
      <c r="A13936" s="66" t="s">
        <v>422</v>
      </c>
      <c r="B13936" s="66" t="s">
        <v>404</v>
      </c>
      <c r="C13936" t="s">
        <v>154</v>
      </c>
      <c r="D13936" s="73">
        <f t="shared" si="738"/>
        <v>25.902429999999999</v>
      </c>
      <c r="E13936" s="73">
        <f t="shared" si="739"/>
        <v>19.640170000000001</v>
      </c>
      <c r="F13936" s="73">
        <f t="shared" si="740"/>
        <v>33.333159999999999</v>
      </c>
      <c r="H13936" s="72">
        <v>25.902429999999999</v>
      </c>
      <c r="I13936" s="75">
        <v>19.640170000000001</v>
      </c>
      <c r="J13936" s="75">
        <v>33.333159999999999</v>
      </c>
      <c r="K13936" s="72">
        <v>0</v>
      </c>
    </row>
    <row r="13937" spans="1:11" x14ac:dyDescent="0.25">
      <c r="A13937" s="66" t="s">
        <v>422</v>
      </c>
      <c r="B13937" s="66" t="s">
        <v>404</v>
      </c>
      <c r="C13937" t="s">
        <v>160</v>
      </c>
      <c r="D13937" s="73">
        <f t="shared" si="738"/>
        <v>21.53257</v>
      </c>
      <c r="E13937" s="73">
        <f t="shared" si="739"/>
        <v>16.703029999999998</v>
      </c>
      <c r="F13937" s="73">
        <f t="shared" si="740"/>
        <v>27.300850000000001</v>
      </c>
      <c r="H13937" s="72">
        <v>21.53257</v>
      </c>
      <c r="I13937" s="75">
        <v>16.703029999999998</v>
      </c>
      <c r="J13937" s="75">
        <v>27.300850000000001</v>
      </c>
      <c r="K13937" s="72">
        <v>0</v>
      </c>
    </row>
    <row r="13938" spans="1:11" x14ac:dyDescent="0.25">
      <c r="A13938" s="66" t="s">
        <v>422</v>
      </c>
      <c r="B13938" s="66" t="s">
        <v>404</v>
      </c>
      <c r="C13938" t="s">
        <v>165</v>
      </c>
      <c r="D13938" s="73">
        <f t="shared" si="738"/>
        <v>18.147369999999999</v>
      </c>
      <c r="E13938" s="73">
        <f t="shared" si="739"/>
        <v>13.31223</v>
      </c>
      <c r="F13938" s="73">
        <f t="shared" si="740"/>
        <v>24.24746</v>
      </c>
      <c r="H13938" s="72">
        <v>18.147369999999999</v>
      </c>
      <c r="I13938" s="75">
        <v>13.31223</v>
      </c>
      <c r="J13938" s="75">
        <v>24.24746</v>
      </c>
      <c r="K13938" s="72">
        <v>0</v>
      </c>
    </row>
    <row r="13939" spans="1:11" x14ac:dyDescent="0.25">
      <c r="A13939" s="66" t="s">
        <v>422</v>
      </c>
      <c r="B13939" s="66" t="s">
        <v>404</v>
      </c>
      <c r="C13939" t="s">
        <v>183</v>
      </c>
      <c r="D13939" s="73">
        <f t="shared" si="738"/>
        <v>20.862410000000001</v>
      </c>
      <c r="E13939" s="73">
        <f t="shared" si="739"/>
        <v>19.091989999999999</v>
      </c>
      <c r="F13939" s="73">
        <f t="shared" si="740"/>
        <v>22.75084</v>
      </c>
      <c r="H13939" s="72">
        <v>20.862410000000001</v>
      </c>
      <c r="I13939" s="75">
        <v>19.091989999999999</v>
      </c>
      <c r="J13939" s="75">
        <v>22.75084</v>
      </c>
      <c r="K13939" s="72">
        <v>0</v>
      </c>
    </row>
    <row r="13940" spans="1:11" x14ac:dyDescent="0.25">
      <c r="A13940" s="66" t="s">
        <v>422</v>
      </c>
      <c r="B13940" s="66" t="s">
        <v>404</v>
      </c>
      <c r="C13940" t="s">
        <v>117</v>
      </c>
      <c r="D13940" s="73">
        <f t="shared" si="738"/>
        <v>43.767009999999999</v>
      </c>
      <c r="E13940" s="73">
        <f t="shared" si="739"/>
        <v>35.29025</v>
      </c>
      <c r="F13940" s="73">
        <f t="shared" si="740"/>
        <v>52.624049999999997</v>
      </c>
      <c r="H13940" s="72">
        <v>43.767009999999999</v>
      </c>
      <c r="I13940" s="75">
        <v>35.29025</v>
      </c>
      <c r="J13940" s="75">
        <v>52.624049999999997</v>
      </c>
      <c r="K13940" s="72">
        <v>0</v>
      </c>
    </row>
    <row r="13941" spans="1:11" x14ac:dyDescent="0.25">
      <c r="A13941" s="66" t="s">
        <v>422</v>
      </c>
      <c r="B13941" s="66" t="s">
        <v>404</v>
      </c>
      <c r="C13941" t="s">
        <v>118</v>
      </c>
      <c r="D13941" s="73">
        <f t="shared" si="738"/>
        <v>37.979059999999997</v>
      </c>
      <c r="E13941" s="73">
        <f t="shared" si="739"/>
        <v>31.201029999999999</v>
      </c>
      <c r="F13941" s="73">
        <f t="shared" si="740"/>
        <v>45.260869999999997</v>
      </c>
      <c r="H13941" s="72">
        <v>37.979059999999997</v>
      </c>
      <c r="I13941" s="75">
        <v>31.201029999999999</v>
      </c>
      <c r="J13941" s="75">
        <v>45.260869999999997</v>
      </c>
      <c r="K13941" s="72">
        <v>0</v>
      </c>
    </row>
    <row r="13942" spans="1:11" x14ac:dyDescent="0.25">
      <c r="A13942" s="66" t="s">
        <v>422</v>
      </c>
      <c r="B13942" s="66" t="s">
        <v>404</v>
      </c>
      <c r="C13942" t="s">
        <v>124</v>
      </c>
      <c r="D13942" s="73">
        <f t="shared" si="738"/>
        <v>35.341439999999999</v>
      </c>
      <c r="E13942" s="73">
        <f t="shared" si="739"/>
        <v>28.405390000000001</v>
      </c>
      <c r="F13942" s="73">
        <f t="shared" si="740"/>
        <v>42.954999999999998</v>
      </c>
      <c r="H13942" s="72">
        <v>35.341439999999999</v>
      </c>
      <c r="I13942" s="75">
        <v>28.405390000000001</v>
      </c>
      <c r="J13942" s="75">
        <v>42.954999999999998</v>
      </c>
      <c r="K13942" s="72">
        <v>0</v>
      </c>
    </row>
    <row r="13943" spans="1:11" x14ac:dyDescent="0.25">
      <c r="A13943" s="66" t="s">
        <v>422</v>
      </c>
      <c r="B13943" s="66" t="s">
        <v>404</v>
      </c>
      <c r="C13943" t="s">
        <v>128</v>
      </c>
      <c r="D13943" s="73">
        <f t="shared" si="738"/>
        <v>26.66864</v>
      </c>
      <c r="E13943" s="73">
        <f t="shared" si="739"/>
        <v>20.879480000000001</v>
      </c>
      <c r="F13943" s="73">
        <f t="shared" si="740"/>
        <v>33.385629999999999</v>
      </c>
      <c r="H13943" s="72">
        <v>26.66864</v>
      </c>
      <c r="I13943" s="75">
        <v>20.879480000000001</v>
      </c>
      <c r="J13943" s="75">
        <v>33.385629999999999</v>
      </c>
      <c r="K13943" s="72">
        <v>0</v>
      </c>
    </row>
    <row r="13944" spans="1:11" x14ac:dyDescent="0.25">
      <c r="A13944" s="66" t="s">
        <v>422</v>
      </c>
      <c r="B13944" s="66" t="s">
        <v>404</v>
      </c>
      <c r="C13944" t="s">
        <v>156</v>
      </c>
      <c r="D13944" s="73">
        <f t="shared" si="738"/>
        <v>39.096699999999998</v>
      </c>
      <c r="E13944" s="73">
        <f t="shared" si="739"/>
        <v>33.03201</v>
      </c>
      <c r="F13944" s="73">
        <f t="shared" si="740"/>
        <v>45.518039999999999</v>
      </c>
      <c r="H13944" s="72">
        <v>39.096699999999998</v>
      </c>
      <c r="I13944" s="75">
        <v>33.03201</v>
      </c>
      <c r="J13944" s="75">
        <v>45.518039999999999</v>
      </c>
      <c r="K13944" s="72">
        <v>0</v>
      </c>
    </row>
    <row r="13945" spans="1:11" x14ac:dyDescent="0.25">
      <c r="A13945" s="66" t="s">
        <v>422</v>
      </c>
      <c r="B13945" s="66" t="s">
        <v>404</v>
      </c>
      <c r="C13945" t="s">
        <v>162</v>
      </c>
      <c r="D13945" s="73">
        <f t="shared" si="738"/>
        <v>51.4437</v>
      </c>
      <c r="E13945" s="73">
        <f t="shared" si="739"/>
        <v>38.308480000000003</v>
      </c>
      <c r="F13945" s="73">
        <f t="shared" si="740"/>
        <v>64.382469999999998</v>
      </c>
      <c r="H13945" s="72">
        <v>51.4437</v>
      </c>
      <c r="I13945" s="75">
        <v>38.308480000000003</v>
      </c>
      <c r="J13945" s="75">
        <v>64.382469999999998</v>
      </c>
      <c r="K13945" s="72">
        <v>0</v>
      </c>
    </row>
    <row r="13946" spans="1:11" x14ac:dyDescent="0.25">
      <c r="A13946" s="66" t="s">
        <v>422</v>
      </c>
      <c r="B13946" s="66" t="s">
        <v>404</v>
      </c>
      <c r="C13946" t="s">
        <v>164</v>
      </c>
      <c r="D13946" s="73">
        <f t="shared" si="738"/>
        <v>34.143279999999997</v>
      </c>
      <c r="E13946" s="73">
        <f t="shared" si="739"/>
        <v>27.102609999999999</v>
      </c>
      <c r="F13946" s="73">
        <f t="shared" si="740"/>
        <v>41.960169999999998</v>
      </c>
      <c r="H13946" s="72">
        <v>34.143279999999997</v>
      </c>
      <c r="I13946" s="75">
        <v>27.102609999999999</v>
      </c>
      <c r="J13946" s="75">
        <v>41.960169999999998</v>
      </c>
      <c r="K13946" s="72">
        <v>0</v>
      </c>
    </row>
    <row r="13947" spans="1:11" x14ac:dyDescent="0.25">
      <c r="A13947" s="66" t="s">
        <v>422</v>
      </c>
      <c r="B13947" s="66" t="s">
        <v>404</v>
      </c>
      <c r="C13947" t="s">
        <v>167</v>
      </c>
      <c r="D13947" s="73">
        <f t="shared" si="738"/>
        <v>37.722679999999997</v>
      </c>
      <c r="E13947" s="73">
        <f t="shared" si="739"/>
        <v>29.763459999999998</v>
      </c>
      <c r="F13947" s="73">
        <f t="shared" si="740"/>
        <v>46.404119999999999</v>
      </c>
      <c r="H13947" s="72">
        <v>37.722679999999997</v>
      </c>
      <c r="I13947" s="75">
        <v>29.763459999999998</v>
      </c>
      <c r="J13947" s="75">
        <v>46.404119999999999</v>
      </c>
      <c r="K13947" s="72">
        <v>0</v>
      </c>
    </row>
    <row r="13948" spans="1:11" x14ac:dyDescent="0.25">
      <c r="A13948" s="66" t="s">
        <v>422</v>
      </c>
      <c r="B13948" s="66" t="s">
        <v>404</v>
      </c>
      <c r="C13948" t="s">
        <v>171</v>
      </c>
      <c r="D13948" s="73">
        <f t="shared" si="738"/>
        <v>36.353169999999999</v>
      </c>
      <c r="E13948" s="73">
        <f t="shared" si="739"/>
        <v>29.132370000000002</v>
      </c>
      <c r="F13948" s="73">
        <f t="shared" si="740"/>
        <v>44.246279999999999</v>
      </c>
      <c r="H13948" s="72">
        <v>36.353169999999999</v>
      </c>
      <c r="I13948" s="75">
        <v>29.132370000000002</v>
      </c>
      <c r="J13948" s="75">
        <v>44.246279999999999</v>
      </c>
      <c r="K13948" s="72">
        <v>0</v>
      </c>
    </row>
    <row r="13949" spans="1:11" x14ac:dyDescent="0.25">
      <c r="A13949" s="66" t="s">
        <v>422</v>
      </c>
      <c r="B13949" s="66" t="s">
        <v>404</v>
      </c>
      <c r="C13949" t="s">
        <v>184</v>
      </c>
      <c r="D13949" s="73">
        <f t="shared" si="738"/>
        <v>31.327290000000001</v>
      </c>
      <c r="E13949" s="73">
        <f t="shared" si="739"/>
        <v>27.321200000000001</v>
      </c>
      <c r="F13949" s="73">
        <f t="shared" si="740"/>
        <v>35.632800000000003</v>
      </c>
      <c r="H13949" s="72">
        <v>31.327290000000001</v>
      </c>
      <c r="I13949" s="75">
        <v>27.321200000000001</v>
      </c>
      <c r="J13949" s="75">
        <v>35.632800000000003</v>
      </c>
      <c r="K13949" s="72">
        <v>0</v>
      </c>
    </row>
    <row r="13950" spans="1:11" x14ac:dyDescent="0.25">
      <c r="A13950" s="66" t="s">
        <v>422</v>
      </c>
      <c r="B13950" s="66" t="s">
        <v>404</v>
      </c>
      <c r="C13950" t="s">
        <v>106</v>
      </c>
      <c r="D13950" s="73">
        <f t="shared" si="738"/>
        <v>32.432340000000003</v>
      </c>
      <c r="E13950" s="73">
        <f t="shared" si="739"/>
        <v>25.650069999999999</v>
      </c>
      <c r="F13950" s="73">
        <f t="shared" si="740"/>
        <v>40.042119999999997</v>
      </c>
      <c r="H13950" s="72">
        <v>32.432340000000003</v>
      </c>
      <c r="I13950" s="75">
        <v>25.650069999999999</v>
      </c>
      <c r="J13950" s="75">
        <v>40.042119999999997</v>
      </c>
      <c r="K13950" s="72">
        <v>0</v>
      </c>
    </row>
    <row r="13951" spans="1:11" x14ac:dyDescent="0.25">
      <c r="A13951" s="66" t="s">
        <v>422</v>
      </c>
      <c r="B13951" s="66" t="s">
        <v>404</v>
      </c>
      <c r="C13951" t="s">
        <v>107</v>
      </c>
      <c r="D13951" s="73">
        <f t="shared" si="738"/>
        <v>32.62668</v>
      </c>
      <c r="E13951" s="73">
        <f t="shared" si="739"/>
        <v>26.30875</v>
      </c>
      <c r="F13951" s="73">
        <f t="shared" si="740"/>
        <v>39.645589999999999</v>
      </c>
      <c r="H13951" s="72">
        <v>32.62668</v>
      </c>
      <c r="I13951" s="75">
        <v>26.30875</v>
      </c>
      <c r="J13951" s="75">
        <v>39.645589999999999</v>
      </c>
      <c r="K13951" s="72">
        <v>0</v>
      </c>
    </row>
    <row r="13952" spans="1:11" x14ac:dyDescent="0.25">
      <c r="A13952" s="66" t="s">
        <v>422</v>
      </c>
      <c r="B13952" s="66" t="s">
        <v>404</v>
      </c>
      <c r="C13952" t="s">
        <v>120</v>
      </c>
      <c r="D13952" s="73">
        <f t="shared" si="738"/>
        <v>30.244900000000001</v>
      </c>
      <c r="E13952" s="73">
        <f t="shared" si="739"/>
        <v>24.182929999999999</v>
      </c>
      <c r="F13952" s="73">
        <f t="shared" si="740"/>
        <v>37.083199999999998</v>
      </c>
      <c r="H13952" s="72">
        <v>30.244900000000001</v>
      </c>
      <c r="I13952" s="75">
        <v>24.182929999999999</v>
      </c>
      <c r="J13952" s="75">
        <v>37.083199999999998</v>
      </c>
      <c r="K13952" s="72">
        <v>0</v>
      </c>
    </row>
    <row r="13953" spans="1:11" x14ac:dyDescent="0.25">
      <c r="A13953" s="66" t="s">
        <v>422</v>
      </c>
      <c r="B13953" s="66" t="s">
        <v>404</v>
      </c>
      <c r="C13953" t="s">
        <v>138</v>
      </c>
      <c r="D13953" s="73">
        <f t="shared" si="738"/>
        <v>22.090170000000001</v>
      </c>
      <c r="E13953" s="73">
        <f t="shared" si="739"/>
        <v>17.09919</v>
      </c>
      <c r="F13953" s="73">
        <f t="shared" si="740"/>
        <v>28.045120000000001</v>
      </c>
      <c r="H13953" s="72">
        <v>22.090170000000001</v>
      </c>
      <c r="I13953" s="75">
        <v>17.09919</v>
      </c>
      <c r="J13953" s="75">
        <v>28.045120000000001</v>
      </c>
      <c r="K13953" s="72">
        <v>0</v>
      </c>
    </row>
    <row r="13954" spans="1:11" x14ac:dyDescent="0.25">
      <c r="A13954" s="66" t="s">
        <v>422</v>
      </c>
      <c r="B13954" s="66" t="s">
        <v>404</v>
      </c>
      <c r="C13954" t="s">
        <v>163</v>
      </c>
      <c r="D13954" s="73">
        <f t="shared" si="738"/>
        <v>34.590009999999999</v>
      </c>
      <c r="E13954" s="73">
        <f t="shared" si="739"/>
        <v>27.021419999999999</v>
      </c>
      <c r="F13954" s="73">
        <f t="shared" si="740"/>
        <v>43.028599999999997</v>
      </c>
      <c r="H13954" s="72">
        <v>34.590009999999999</v>
      </c>
      <c r="I13954" s="75">
        <v>27.021419999999999</v>
      </c>
      <c r="J13954" s="75">
        <v>43.028599999999997</v>
      </c>
      <c r="K13954" s="72">
        <v>0</v>
      </c>
    </row>
    <row r="13955" spans="1:11" x14ac:dyDescent="0.25">
      <c r="A13955" s="66" t="s">
        <v>422</v>
      </c>
      <c r="B13955" s="66" t="s">
        <v>404</v>
      </c>
      <c r="C13955" t="s">
        <v>172</v>
      </c>
      <c r="D13955" s="73">
        <f t="shared" si="738"/>
        <v>33.123820000000002</v>
      </c>
      <c r="E13955" s="73">
        <f t="shared" si="739"/>
        <v>25.666650000000001</v>
      </c>
      <c r="F13955" s="73">
        <f t="shared" si="740"/>
        <v>41.536920000000002</v>
      </c>
      <c r="H13955" s="72">
        <v>33.123820000000002</v>
      </c>
      <c r="I13955" s="75">
        <v>25.666650000000001</v>
      </c>
      <c r="J13955" s="75">
        <v>41.536920000000002</v>
      </c>
      <c r="K13955" s="72">
        <v>0</v>
      </c>
    </row>
    <row r="13956" spans="1:11" x14ac:dyDescent="0.25">
      <c r="A13956" s="66" t="s">
        <v>422</v>
      </c>
      <c r="B13956" s="66" t="s">
        <v>404</v>
      </c>
      <c r="C13956" t="s">
        <v>185</v>
      </c>
      <c r="D13956" s="73">
        <f t="shared" si="738"/>
        <v>29.434349999999998</v>
      </c>
      <c r="E13956" s="73">
        <f t="shared" si="739"/>
        <v>26.4968</v>
      </c>
      <c r="F13956" s="73">
        <f t="shared" si="740"/>
        <v>32.553330000000003</v>
      </c>
      <c r="H13956" s="72">
        <v>29.434349999999998</v>
      </c>
      <c r="I13956" s="75">
        <v>26.4968</v>
      </c>
      <c r="J13956" s="75">
        <v>32.553330000000003</v>
      </c>
      <c r="K13956" s="72">
        <v>0</v>
      </c>
    </row>
    <row r="13957" spans="1:11" x14ac:dyDescent="0.25">
      <c r="A13957" s="66" t="s">
        <v>422</v>
      </c>
      <c r="B13957" s="66" t="s">
        <v>404</v>
      </c>
      <c r="C13957" t="s">
        <v>103</v>
      </c>
      <c r="D13957" s="73">
        <f t="shared" si="738"/>
        <v>28.95898</v>
      </c>
      <c r="E13957" s="73">
        <f t="shared" si="739"/>
        <v>23.472300000000001</v>
      </c>
      <c r="F13957" s="73">
        <f t="shared" si="740"/>
        <v>35.139290000000003</v>
      </c>
      <c r="H13957" s="72">
        <v>28.95898</v>
      </c>
      <c r="I13957" s="75">
        <v>23.472300000000001</v>
      </c>
      <c r="J13957" s="75">
        <v>35.139290000000003</v>
      </c>
      <c r="K13957" s="72">
        <v>0</v>
      </c>
    </row>
    <row r="13958" spans="1:11" x14ac:dyDescent="0.25">
      <c r="A13958" s="66" t="s">
        <v>422</v>
      </c>
      <c r="B13958" s="66" t="s">
        <v>404</v>
      </c>
      <c r="C13958" t="s">
        <v>104</v>
      </c>
      <c r="D13958" s="73">
        <f t="shared" si="738"/>
        <v>28.311879999999999</v>
      </c>
      <c r="E13958" s="73">
        <f t="shared" si="739"/>
        <v>21.943190000000001</v>
      </c>
      <c r="F13958" s="73">
        <f t="shared" si="740"/>
        <v>35.683979999999998</v>
      </c>
      <c r="H13958" s="72">
        <v>28.311879999999999</v>
      </c>
      <c r="I13958" s="75">
        <v>21.943190000000001</v>
      </c>
      <c r="J13958" s="75">
        <v>35.683979999999998</v>
      </c>
      <c r="K13958" s="72">
        <v>0</v>
      </c>
    </row>
    <row r="13959" spans="1:11" x14ac:dyDescent="0.25">
      <c r="A13959" s="66" t="s">
        <v>422</v>
      </c>
      <c r="B13959" s="66" t="s">
        <v>404</v>
      </c>
      <c r="C13959" t="s">
        <v>125</v>
      </c>
      <c r="D13959" s="73">
        <f t="shared" si="738"/>
        <v>25.648969999999998</v>
      </c>
      <c r="E13959" s="73">
        <f t="shared" si="739"/>
        <v>19.179099999999998</v>
      </c>
      <c r="F13959" s="73">
        <f t="shared" si="740"/>
        <v>33.399450000000002</v>
      </c>
      <c r="H13959" s="72">
        <v>25.648969999999998</v>
      </c>
      <c r="I13959" s="75">
        <v>19.179099999999998</v>
      </c>
      <c r="J13959" s="75">
        <v>33.399450000000002</v>
      </c>
      <c r="K13959" s="72">
        <v>0</v>
      </c>
    </row>
    <row r="13960" spans="1:11" x14ac:dyDescent="0.25">
      <c r="A13960" s="66" t="s">
        <v>422</v>
      </c>
      <c r="B13960" s="66" t="s">
        <v>404</v>
      </c>
      <c r="C13960" t="s">
        <v>130</v>
      </c>
      <c r="D13960" s="73">
        <f t="shared" si="738"/>
        <v>29.17022</v>
      </c>
      <c r="E13960" s="73">
        <f t="shared" si="739"/>
        <v>22.577380000000002</v>
      </c>
      <c r="F13960" s="73">
        <f t="shared" si="740"/>
        <v>36.773829999999997</v>
      </c>
      <c r="H13960" s="72">
        <v>29.17022</v>
      </c>
      <c r="I13960" s="75">
        <v>22.577380000000002</v>
      </c>
      <c r="J13960" s="75">
        <v>36.773829999999997</v>
      </c>
      <c r="K13960" s="72">
        <v>0</v>
      </c>
    </row>
    <row r="13961" spans="1:11" x14ac:dyDescent="0.25">
      <c r="A13961" s="66" t="s">
        <v>422</v>
      </c>
      <c r="B13961" s="66" t="s">
        <v>404</v>
      </c>
      <c r="C13961" t="s">
        <v>131</v>
      </c>
      <c r="D13961" s="73">
        <f t="shared" si="738"/>
        <v>47.672989999999999</v>
      </c>
      <c r="E13961" s="73">
        <f t="shared" si="739"/>
        <v>38.750500000000002</v>
      </c>
      <c r="F13961" s="73">
        <f t="shared" si="740"/>
        <v>56.746519999999997</v>
      </c>
      <c r="H13961" s="72">
        <v>47.672989999999999</v>
      </c>
      <c r="I13961" s="75">
        <v>38.750500000000002</v>
      </c>
      <c r="J13961" s="75">
        <v>56.746519999999997</v>
      </c>
      <c r="K13961" s="72">
        <v>0</v>
      </c>
    </row>
    <row r="13962" spans="1:11" x14ac:dyDescent="0.25">
      <c r="A13962" s="66" t="s">
        <v>422</v>
      </c>
      <c r="B13962" s="66" t="s">
        <v>404</v>
      </c>
      <c r="C13962" t="s">
        <v>133</v>
      </c>
      <c r="D13962" s="73">
        <f t="shared" si="738"/>
        <v>35.032080000000001</v>
      </c>
      <c r="E13962" s="73">
        <f t="shared" si="739"/>
        <v>28.831160000000001</v>
      </c>
      <c r="F13962" s="73">
        <f t="shared" si="740"/>
        <v>41.783670000000001</v>
      </c>
      <c r="H13962" s="72">
        <v>35.032080000000001</v>
      </c>
      <c r="I13962" s="75">
        <v>28.831160000000001</v>
      </c>
      <c r="J13962" s="75">
        <v>41.783670000000001</v>
      </c>
      <c r="K13962" s="72">
        <v>0</v>
      </c>
    </row>
    <row r="13963" spans="1:11" x14ac:dyDescent="0.25">
      <c r="A13963" s="66" t="s">
        <v>422</v>
      </c>
      <c r="B13963" s="66" t="s">
        <v>404</v>
      </c>
      <c r="C13963" t="s">
        <v>152</v>
      </c>
      <c r="D13963" s="73">
        <f t="shared" si="738"/>
        <v>29.285620000000002</v>
      </c>
      <c r="E13963" s="73">
        <f t="shared" si="739"/>
        <v>23.749669999999998</v>
      </c>
      <c r="F13963" s="73">
        <f t="shared" si="740"/>
        <v>35.511009999999999</v>
      </c>
      <c r="H13963" s="72">
        <v>29.285620000000002</v>
      </c>
      <c r="I13963" s="75">
        <v>23.749669999999998</v>
      </c>
      <c r="J13963" s="75">
        <v>35.511009999999999</v>
      </c>
      <c r="K13963" s="72">
        <v>0</v>
      </c>
    </row>
    <row r="13964" spans="1:11" x14ac:dyDescent="0.25">
      <c r="A13964" s="66" t="s">
        <v>422</v>
      </c>
      <c r="B13964" s="66" t="s">
        <v>404</v>
      </c>
      <c r="C13964" t="s">
        <v>159</v>
      </c>
      <c r="D13964" s="73">
        <f t="shared" si="738"/>
        <v>38.495469999999997</v>
      </c>
      <c r="E13964" s="73">
        <f t="shared" si="739"/>
        <v>29.69558</v>
      </c>
      <c r="F13964" s="73">
        <f t="shared" si="740"/>
        <v>48.118299999999998</v>
      </c>
      <c r="H13964" s="72">
        <v>38.495469999999997</v>
      </c>
      <c r="I13964" s="75">
        <v>29.69558</v>
      </c>
      <c r="J13964" s="75">
        <v>48.118299999999998</v>
      </c>
      <c r="K13964" s="72">
        <v>0</v>
      </c>
    </row>
    <row r="13965" spans="1:11" x14ac:dyDescent="0.25">
      <c r="A13965" s="66" t="s">
        <v>422</v>
      </c>
      <c r="B13965" s="66" t="s">
        <v>404</v>
      </c>
      <c r="C13965" t="s">
        <v>161</v>
      </c>
      <c r="D13965" s="73">
        <f t="shared" si="738"/>
        <v>39.687399999999997</v>
      </c>
      <c r="E13965" s="73">
        <f t="shared" si="739"/>
        <v>31.69961</v>
      </c>
      <c r="F13965" s="73">
        <f t="shared" si="740"/>
        <v>48.265599999999999</v>
      </c>
      <c r="H13965" s="72">
        <v>39.687399999999997</v>
      </c>
      <c r="I13965" s="75">
        <v>31.69961</v>
      </c>
      <c r="J13965" s="75">
        <v>48.265599999999999</v>
      </c>
      <c r="K13965" s="72">
        <v>0</v>
      </c>
    </row>
    <row r="13966" spans="1:11" x14ac:dyDescent="0.25">
      <c r="A13966" s="66" t="s">
        <v>422</v>
      </c>
      <c r="B13966" s="66" t="s">
        <v>404</v>
      </c>
      <c r="C13966" t="s">
        <v>173</v>
      </c>
      <c r="D13966" s="73">
        <f t="shared" si="738"/>
        <v>59.111930000000001</v>
      </c>
      <c r="E13966" s="73">
        <f t="shared" si="739"/>
        <v>49.377049999999997</v>
      </c>
      <c r="F13966" s="73">
        <f t="shared" si="740"/>
        <v>68.181110000000004</v>
      </c>
      <c r="H13966" s="72">
        <v>59.111930000000001</v>
      </c>
      <c r="I13966" s="75">
        <v>49.377049999999997</v>
      </c>
      <c r="J13966" s="75">
        <v>68.181110000000004</v>
      </c>
      <c r="K13966" s="72">
        <v>0</v>
      </c>
    </row>
    <row r="13967" spans="1:11" x14ac:dyDescent="0.25">
      <c r="A13967" s="66" t="s">
        <v>422</v>
      </c>
      <c r="B13967" s="66" t="s">
        <v>404</v>
      </c>
      <c r="C13967" t="s">
        <v>180</v>
      </c>
      <c r="D13967" s="73">
        <f t="shared" si="738"/>
        <v>47.7532</v>
      </c>
      <c r="E13967" s="73">
        <f t="shared" si="739"/>
        <v>41.426479999999998</v>
      </c>
      <c r="F13967" s="73">
        <f t="shared" si="740"/>
        <v>54.152839999999998</v>
      </c>
      <c r="H13967" s="72">
        <v>47.7532</v>
      </c>
      <c r="I13967" s="75">
        <v>41.426479999999998</v>
      </c>
      <c r="J13967" s="75">
        <v>54.152839999999998</v>
      </c>
      <c r="K13967" s="72">
        <v>0</v>
      </c>
    </row>
    <row r="13968" spans="1:11" x14ac:dyDescent="0.25">
      <c r="A13968" s="66" t="s">
        <v>422</v>
      </c>
      <c r="B13968" s="66" t="s">
        <v>404</v>
      </c>
      <c r="C13968" t="s">
        <v>186</v>
      </c>
      <c r="D13968" s="73">
        <f t="shared" si="738"/>
        <v>31.786169999999998</v>
      </c>
      <c r="E13968" s="73">
        <f t="shared" si="739"/>
        <v>28.12781</v>
      </c>
      <c r="F13968" s="73">
        <f t="shared" si="740"/>
        <v>35.684109999999997</v>
      </c>
      <c r="H13968" s="72">
        <v>31.786169999999998</v>
      </c>
      <c r="I13968" s="75">
        <v>28.12781</v>
      </c>
      <c r="J13968" s="75">
        <v>35.684109999999997</v>
      </c>
      <c r="K13968" s="72">
        <v>0</v>
      </c>
    </row>
    <row r="13969" spans="1:11" x14ac:dyDescent="0.25">
      <c r="A13969" s="66" t="s">
        <v>422</v>
      </c>
      <c r="B13969" s="66" t="s">
        <v>404</v>
      </c>
      <c r="C13969" t="s">
        <v>102</v>
      </c>
      <c r="D13969" s="73">
        <f t="shared" si="738"/>
        <v>30.289950000000001</v>
      </c>
      <c r="E13969" s="73">
        <f t="shared" si="739"/>
        <v>24.695180000000001</v>
      </c>
      <c r="F13969" s="73">
        <f t="shared" si="740"/>
        <v>36.537239999999997</v>
      </c>
      <c r="H13969" s="72">
        <v>30.289950000000001</v>
      </c>
      <c r="I13969" s="75">
        <v>24.695180000000001</v>
      </c>
      <c r="J13969" s="75">
        <v>36.537239999999997</v>
      </c>
      <c r="K13969" s="72">
        <v>0</v>
      </c>
    </row>
    <row r="13970" spans="1:11" x14ac:dyDescent="0.25">
      <c r="A13970" s="66" t="s">
        <v>422</v>
      </c>
      <c r="B13970" s="66" t="s">
        <v>404</v>
      </c>
      <c r="C13970" t="s">
        <v>109</v>
      </c>
      <c r="D13970" s="73">
        <f t="shared" si="738"/>
        <v>31.353210000000001</v>
      </c>
      <c r="E13970" s="73">
        <f t="shared" si="739"/>
        <v>23.80612</v>
      </c>
      <c r="F13970" s="73">
        <f t="shared" si="740"/>
        <v>40.035730000000001</v>
      </c>
      <c r="H13970" s="72">
        <v>31.353210000000001</v>
      </c>
      <c r="I13970" s="75">
        <v>23.80612</v>
      </c>
      <c r="J13970" s="75">
        <v>40.035730000000001</v>
      </c>
      <c r="K13970" s="72">
        <v>0</v>
      </c>
    </row>
    <row r="13971" spans="1:11" x14ac:dyDescent="0.25">
      <c r="A13971" s="66" t="s">
        <v>422</v>
      </c>
      <c r="B13971" s="66" t="s">
        <v>404</v>
      </c>
      <c r="C13971" t="s">
        <v>129</v>
      </c>
      <c r="D13971" s="73">
        <f t="shared" si="738"/>
        <v>32.142780000000002</v>
      </c>
      <c r="E13971" s="73">
        <f t="shared" si="739"/>
        <v>25.678809999999999</v>
      </c>
      <c r="F13971" s="73">
        <f t="shared" si="740"/>
        <v>39.37191</v>
      </c>
      <c r="H13971" s="72">
        <v>32.142780000000002</v>
      </c>
      <c r="I13971" s="75">
        <v>25.678809999999999</v>
      </c>
      <c r="J13971" s="75">
        <v>39.37191</v>
      </c>
      <c r="K13971" s="72">
        <v>0</v>
      </c>
    </row>
    <row r="13972" spans="1:11" x14ac:dyDescent="0.25">
      <c r="A13972" s="66" t="s">
        <v>422</v>
      </c>
      <c r="B13972" s="66" t="s">
        <v>404</v>
      </c>
      <c r="C13972" t="s">
        <v>135</v>
      </c>
      <c r="D13972" s="73">
        <f t="shared" si="738"/>
        <v>40.640479999999997</v>
      </c>
      <c r="E13972" s="73">
        <f t="shared" si="739"/>
        <v>32.46461</v>
      </c>
      <c r="F13972" s="73">
        <f t="shared" si="740"/>
        <v>49.370179999999998</v>
      </c>
      <c r="H13972" s="72">
        <v>40.640479999999997</v>
      </c>
      <c r="I13972" s="75">
        <v>32.46461</v>
      </c>
      <c r="J13972" s="75">
        <v>49.370179999999998</v>
      </c>
      <c r="K13972" s="72">
        <v>0</v>
      </c>
    </row>
    <row r="13973" spans="1:11" x14ac:dyDescent="0.25">
      <c r="A13973" s="66" t="s">
        <v>422</v>
      </c>
      <c r="B13973" s="66" t="s">
        <v>404</v>
      </c>
      <c r="C13973" t="s">
        <v>142</v>
      </c>
      <c r="D13973" s="73">
        <f t="shared" si="738"/>
        <v>41.968470000000003</v>
      </c>
      <c r="E13973" s="73">
        <f t="shared" si="739"/>
        <v>29.805499999999999</v>
      </c>
      <c r="F13973" s="73">
        <f t="shared" si="740"/>
        <v>55.192250000000001</v>
      </c>
      <c r="H13973" s="72">
        <v>41.968470000000003</v>
      </c>
      <c r="I13973" s="75">
        <v>29.805499999999999</v>
      </c>
      <c r="J13973" s="75">
        <v>55.192250000000001</v>
      </c>
      <c r="K13973" s="72">
        <v>0</v>
      </c>
    </row>
    <row r="13974" spans="1:11" x14ac:dyDescent="0.25">
      <c r="A13974" s="66" t="s">
        <v>422</v>
      </c>
      <c r="B13974" s="66" t="s">
        <v>404</v>
      </c>
      <c r="C13974" t="s">
        <v>148</v>
      </c>
      <c r="D13974" s="73">
        <f t="shared" si="738"/>
        <v>29.89537</v>
      </c>
      <c r="E13974" s="73">
        <f t="shared" si="739"/>
        <v>22.832709999999999</v>
      </c>
      <c r="F13974" s="73">
        <f t="shared" si="740"/>
        <v>38.06503</v>
      </c>
      <c r="H13974" s="72">
        <v>29.89537</v>
      </c>
      <c r="I13974" s="75">
        <v>22.832709999999999</v>
      </c>
      <c r="J13974" s="75">
        <v>38.06503</v>
      </c>
      <c r="K13974" s="72">
        <v>0</v>
      </c>
    </row>
    <row r="13975" spans="1:11" x14ac:dyDescent="0.25">
      <c r="A13975" s="66" t="s">
        <v>422</v>
      </c>
      <c r="B13975" s="66" t="s">
        <v>404</v>
      </c>
      <c r="C13975" t="s">
        <v>149</v>
      </c>
      <c r="D13975" s="73">
        <f t="shared" si="738"/>
        <v>33.985239999999997</v>
      </c>
      <c r="E13975" s="73">
        <f t="shared" si="739"/>
        <v>26.615480000000002</v>
      </c>
      <c r="F13975" s="73">
        <f t="shared" si="740"/>
        <v>42.221580000000003</v>
      </c>
      <c r="H13975" s="72">
        <v>33.985239999999997</v>
      </c>
      <c r="I13975" s="75">
        <v>26.615480000000002</v>
      </c>
      <c r="J13975" s="75">
        <v>42.221580000000003</v>
      </c>
      <c r="K13975" s="72">
        <v>0</v>
      </c>
    </row>
    <row r="13976" spans="1:11" x14ac:dyDescent="0.25">
      <c r="A13976" s="66" t="s">
        <v>422</v>
      </c>
      <c r="B13976" s="66" t="s">
        <v>404</v>
      </c>
      <c r="C13976" t="s">
        <v>157</v>
      </c>
      <c r="D13976" s="73">
        <f t="shared" si="738"/>
        <v>30.640270000000001</v>
      </c>
      <c r="E13976" s="73">
        <f t="shared" si="739"/>
        <v>25.191140000000001</v>
      </c>
      <c r="F13976" s="73">
        <f t="shared" si="740"/>
        <v>36.690010000000001</v>
      </c>
      <c r="H13976" s="72">
        <v>30.640270000000001</v>
      </c>
      <c r="I13976" s="75">
        <v>25.191140000000001</v>
      </c>
      <c r="J13976" s="75">
        <v>36.690010000000001</v>
      </c>
      <c r="K13976" s="72">
        <v>0</v>
      </c>
    </row>
    <row r="13977" spans="1:11" x14ac:dyDescent="0.25">
      <c r="A13977" s="66" t="s">
        <v>422</v>
      </c>
      <c r="B13977" s="66" t="s">
        <v>404</v>
      </c>
      <c r="C13977" t="s">
        <v>166</v>
      </c>
      <c r="D13977" s="73">
        <f t="shared" si="738"/>
        <v>36.474989999999998</v>
      </c>
      <c r="E13977" s="73">
        <f t="shared" si="739"/>
        <v>28.88156</v>
      </c>
      <c r="F13977" s="73">
        <f t="shared" si="740"/>
        <v>44.807040000000001</v>
      </c>
      <c r="H13977" s="72">
        <v>36.474989999999998</v>
      </c>
      <c r="I13977" s="75">
        <v>28.88156</v>
      </c>
      <c r="J13977" s="75">
        <v>44.807040000000001</v>
      </c>
      <c r="K13977" s="72">
        <v>0</v>
      </c>
    </row>
    <row r="13978" spans="1:11" x14ac:dyDescent="0.25">
      <c r="A13978" s="66" t="s">
        <v>422</v>
      </c>
      <c r="B13978" s="66" t="s">
        <v>404</v>
      </c>
      <c r="C13978" t="s">
        <v>169</v>
      </c>
      <c r="D13978" s="73">
        <f t="shared" si="738"/>
        <v>48.524590000000003</v>
      </c>
      <c r="E13978" s="73">
        <f t="shared" si="739"/>
        <v>41.535409999999999</v>
      </c>
      <c r="F13978" s="73">
        <f t="shared" si="740"/>
        <v>55.571959999999997</v>
      </c>
      <c r="H13978" s="72">
        <v>48.524590000000003</v>
      </c>
      <c r="I13978" s="75">
        <v>41.535409999999999</v>
      </c>
      <c r="J13978" s="75">
        <v>55.571959999999997</v>
      </c>
      <c r="K13978" s="72">
        <v>0</v>
      </c>
    </row>
    <row r="13979" spans="1:11" x14ac:dyDescent="0.25">
      <c r="A13979" s="66" t="s">
        <v>422</v>
      </c>
      <c r="B13979" s="66" t="s">
        <v>404</v>
      </c>
      <c r="C13979" t="s">
        <v>170</v>
      </c>
      <c r="D13979" s="73">
        <f t="shared" si="738"/>
        <v>26.97212</v>
      </c>
      <c r="E13979" s="73">
        <f t="shared" si="739"/>
        <v>22.03922</v>
      </c>
      <c r="F13979" s="73">
        <f t="shared" si="740"/>
        <v>32.548169999999999</v>
      </c>
      <c r="H13979" s="72">
        <v>26.97212</v>
      </c>
      <c r="I13979" s="75">
        <v>22.03922</v>
      </c>
      <c r="J13979" s="75">
        <v>32.548169999999999</v>
      </c>
      <c r="K13979" s="72">
        <v>0</v>
      </c>
    </row>
    <row r="13980" spans="1:11" x14ac:dyDescent="0.25">
      <c r="A13980" s="66" t="s">
        <v>422</v>
      </c>
      <c r="B13980" s="66" t="s">
        <v>404</v>
      </c>
      <c r="C13980" t="s">
        <v>176</v>
      </c>
      <c r="D13980" s="73">
        <f t="shared" si="738"/>
        <v>27.552250000000001</v>
      </c>
      <c r="E13980" s="73">
        <f t="shared" si="739"/>
        <v>22.528369999999999</v>
      </c>
      <c r="F13980" s="73">
        <f t="shared" si="740"/>
        <v>33.216119999999997</v>
      </c>
      <c r="H13980" s="72">
        <v>27.552250000000001</v>
      </c>
      <c r="I13980" s="75">
        <v>22.528369999999999</v>
      </c>
      <c r="J13980" s="75">
        <v>33.216119999999997</v>
      </c>
      <c r="K13980" s="72">
        <v>0</v>
      </c>
    </row>
    <row r="13981" spans="1:11" x14ac:dyDescent="0.25">
      <c r="A13981" s="66" t="s">
        <v>422</v>
      </c>
      <c r="B13981" s="66" t="s">
        <v>404</v>
      </c>
      <c r="C13981" t="s">
        <v>3</v>
      </c>
      <c r="D13981" s="73">
        <f t="shared" si="738"/>
        <v>31.816579999999998</v>
      </c>
      <c r="E13981" s="73">
        <f t="shared" si="739"/>
        <v>29.055910000000001</v>
      </c>
      <c r="F13981" s="73">
        <f t="shared" si="740"/>
        <v>34.711199999999998</v>
      </c>
      <c r="H13981" s="72">
        <v>31.816579999999998</v>
      </c>
      <c r="I13981" s="75">
        <v>29.055910000000001</v>
      </c>
      <c r="J13981" s="75">
        <v>34.711199999999998</v>
      </c>
      <c r="K13981" s="72">
        <v>0</v>
      </c>
    </row>
    <row r="13982" spans="1:11" x14ac:dyDescent="0.25">
      <c r="A13982" s="66" t="s">
        <v>422</v>
      </c>
      <c r="B13982" s="66" t="s">
        <v>404</v>
      </c>
      <c r="C13982" t="s">
        <v>112</v>
      </c>
      <c r="D13982" s="73">
        <f t="shared" si="738"/>
        <v>49.205359999999999</v>
      </c>
      <c r="E13982" s="73">
        <f t="shared" si="739"/>
        <v>40.465530000000001</v>
      </c>
      <c r="F13982" s="73">
        <f t="shared" si="740"/>
        <v>57.994030000000002</v>
      </c>
      <c r="H13982" s="72">
        <v>49.205359999999999</v>
      </c>
      <c r="I13982" s="75">
        <v>40.465530000000001</v>
      </c>
      <c r="J13982" s="75">
        <v>57.994030000000002</v>
      </c>
      <c r="K13982" s="72">
        <v>0</v>
      </c>
    </row>
    <row r="13983" spans="1:11" x14ac:dyDescent="0.25">
      <c r="A13983" s="66" t="s">
        <v>422</v>
      </c>
      <c r="B13983" s="66" t="s">
        <v>404</v>
      </c>
      <c r="C13983" t="s">
        <v>113</v>
      </c>
      <c r="D13983" s="73">
        <f t="shared" si="738"/>
        <v>27.71707</v>
      </c>
      <c r="E13983" s="73">
        <f t="shared" si="739"/>
        <v>22.504000000000001</v>
      </c>
      <c r="F13983" s="73">
        <f t="shared" si="740"/>
        <v>33.613939999999999</v>
      </c>
      <c r="H13983" s="72">
        <v>27.71707</v>
      </c>
      <c r="I13983" s="75">
        <v>22.504000000000001</v>
      </c>
      <c r="J13983" s="75">
        <v>33.613939999999999</v>
      </c>
      <c r="K13983" s="72">
        <v>0</v>
      </c>
    </row>
    <row r="13984" spans="1:11" x14ac:dyDescent="0.25">
      <c r="A13984" s="66" t="s">
        <v>422</v>
      </c>
      <c r="B13984" s="66" t="s">
        <v>404</v>
      </c>
      <c r="C13984" t="s">
        <v>116</v>
      </c>
      <c r="D13984" s="73">
        <f t="shared" si="738"/>
        <v>24.011199999999999</v>
      </c>
      <c r="E13984" s="73">
        <f t="shared" si="739"/>
        <v>18.70205</v>
      </c>
      <c r="F13984" s="73">
        <f t="shared" si="740"/>
        <v>30.26641</v>
      </c>
      <c r="H13984" s="72">
        <v>24.011199999999999</v>
      </c>
      <c r="I13984" s="75">
        <v>18.70205</v>
      </c>
      <c r="J13984" s="75">
        <v>30.26641</v>
      </c>
      <c r="K13984" s="72">
        <v>0</v>
      </c>
    </row>
    <row r="13985" spans="1:11" x14ac:dyDescent="0.25">
      <c r="A13985" s="66" t="s">
        <v>422</v>
      </c>
      <c r="B13985" s="66" t="s">
        <v>404</v>
      </c>
      <c r="C13985" t="s">
        <v>122</v>
      </c>
      <c r="D13985" s="73">
        <f t="shared" si="738"/>
        <v>35.561120000000003</v>
      </c>
      <c r="E13985" s="73">
        <f t="shared" si="739"/>
        <v>29.380009999999999</v>
      </c>
      <c r="F13985" s="73">
        <f t="shared" si="740"/>
        <v>42.264380000000003</v>
      </c>
      <c r="H13985" s="72">
        <v>35.561120000000003</v>
      </c>
      <c r="I13985" s="75">
        <v>29.380009999999999</v>
      </c>
      <c r="J13985" s="75">
        <v>42.264380000000003</v>
      </c>
      <c r="K13985" s="72">
        <v>0</v>
      </c>
    </row>
    <row r="13986" spans="1:11" x14ac:dyDescent="0.25">
      <c r="A13986" s="66" t="s">
        <v>422</v>
      </c>
      <c r="B13986" s="66" t="s">
        <v>404</v>
      </c>
      <c r="C13986" t="s">
        <v>126</v>
      </c>
      <c r="D13986" s="73">
        <f t="shared" ref="D13986:D13993" si="741">IF(K13986&gt;=50," ",H13986)</f>
        <v>27.84647</v>
      </c>
      <c r="E13986" s="73">
        <f t="shared" ref="E13986:E13993" si="742">IF(K13986&gt;=50," ",I13986)</f>
        <v>20.916049999999998</v>
      </c>
      <c r="F13986" s="73">
        <f t="shared" ref="F13986:F13993" si="743">IF(K13986&gt;=50," ",J13986)</f>
        <v>36.02713</v>
      </c>
      <c r="H13986" s="72">
        <v>27.84647</v>
      </c>
      <c r="I13986" s="75">
        <v>20.916049999999998</v>
      </c>
      <c r="J13986" s="75">
        <v>36.02713</v>
      </c>
      <c r="K13986" s="72">
        <v>0</v>
      </c>
    </row>
    <row r="13987" spans="1:11" x14ac:dyDescent="0.25">
      <c r="A13987" s="66" t="s">
        <v>422</v>
      </c>
      <c r="B13987" s="66" t="s">
        <v>404</v>
      </c>
      <c r="C13987" t="s">
        <v>139</v>
      </c>
      <c r="D13987" s="73">
        <f t="shared" si="741"/>
        <v>40.647399999999998</v>
      </c>
      <c r="E13987" s="73">
        <f t="shared" si="742"/>
        <v>32.058630000000001</v>
      </c>
      <c r="F13987" s="73">
        <f t="shared" si="743"/>
        <v>49.8489</v>
      </c>
      <c r="H13987" s="72">
        <v>40.647399999999998</v>
      </c>
      <c r="I13987" s="75">
        <v>32.058630000000001</v>
      </c>
      <c r="J13987" s="75">
        <v>49.8489</v>
      </c>
      <c r="K13987" s="72">
        <v>0</v>
      </c>
    </row>
    <row r="13988" spans="1:11" x14ac:dyDescent="0.25">
      <c r="A13988" s="66" t="s">
        <v>422</v>
      </c>
      <c r="B13988" s="66" t="s">
        <v>404</v>
      </c>
      <c r="C13988" t="s">
        <v>140</v>
      </c>
      <c r="D13988" s="73">
        <f t="shared" si="741"/>
        <v>25.040759999999999</v>
      </c>
      <c r="E13988" s="73">
        <f t="shared" si="742"/>
        <v>19.881710000000002</v>
      </c>
      <c r="F13988" s="73">
        <f t="shared" si="743"/>
        <v>31.020189999999999</v>
      </c>
      <c r="H13988" s="72">
        <v>25.040759999999999</v>
      </c>
      <c r="I13988" s="75">
        <v>19.881710000000002</v>
      </c>
      <c r="J13988" s="75">
        <v>31.020189999999999</v>
      </c>
      <c r="K13988" s="72">
        <v>0</v>
      </c>
    </row>
    <row r="13989" spans="1:11" x14ac:dyDescent="0.25">
      <c r="A13989" s="66" t="s">
        <v>422</v>
      </c>
      <c r="B13989" s="66" t="s">
        <v>404</v>
      </c>
      <c r="C13989" t="s">
        <v>147</v>
      </c>
      <c r="D13989" s="73">
        <f t="shared" si="741"/>
        <v>26.96454</v>
      </c>
      <c r="E13989" s="73">
        <f t="shared" si="742"/>
        <v>21.994980000000002</v>
      </c>
      <c r="F13989" s="73">
        <f t="shared" si="743"/>
        <v>32.587850000000003</v>
      </c>
      <c r="H13989" s="72">
        <v>26.96454</v>
      </c>
      <c r="I13989" s="75">
        <v>21.994980000000002</v>
      </c>
      <c r="J13989" s="75">
        <v>32.587850000000003</v>
      </c>
      <c r="K13989" s="72">
        <v>0</v>
      </c>
    </row>
    <row r="13990" spans="1:11" x14ac:dyDescent="0.25">
      <c r="A13990" s="66" t="s">
        <v>422</v>
      </c>
      <c r="B13990" s="66" t="s">
        <v>404</v>
      </c>
      <c r="C13990" t="s">
        <v>155</v>
      </c>
      <c r="D13990" s="73">
        <f t="shared" si="741"/>
        <v>36.094070000000002</v>
      </c>
      <c r="E13990" s="73">
        <f t="shared" si="742"/>
        <v>24.795760000000001</v>
      </c>
      <c r="F13990" s="73">
        <f t="shared" si="743"/>
        <v>49.17427</v>
      </c>
      <c r="H13990" s="72">
        <v>36.094070000000002</v>
      </c>
      <c r="I13990" s="75">
        <v>24.795760000000001</v>
      </c>
      <c r="J13990" s="75">
        <v>49.17427</v>
      </c>
      <c r="K13990" s="72">
        <v>0</v>
      </c>
    </row>
    <row r="13991" spans="1:11" x14ac:dyDescent="0.25">
      <c r="A13991" s="66" t="s">
        <v>422</v>
      </c>
      <c r="B13991" s="66" t="s">
        <v>404</v>
      </c>
      <c r="C13991" t="s">
        <v>168</v>
      </c>
      <c r="D13991" s="73">
        <f t="shared" si="741"/>
        <v>39.793109999999999</v>
      </c>
      <c r="E13991" s="73">
        <f t="shared" si="742"/>
        <v>30.33587</v>
      </c>
      <c r="F13991" s="73">
        <f t="shared" si="743"/>
        <v>50.079219999999999</v>
      </c>
      <c r="H13991" s="72">
        <v>39.793109999999999</v>
      </c>
      <c r="I13991" s="75">
        <v>30.33587</v>
      </c>
      <c r="J13991" s="75">
        <v>50.079219999999999</v>
      </c>
      <c r="K13991" s="72">
        <v>0</v>
      </c>
    </row>
    <row r="13992" spans="1:11" x14ac:dyDescent="0.25">
      <c r="A13992" s="66" t="s">
        <v>422</v>
      </c>
      <c r="B13992" s="66" t="s">
        <v>404</v>
      </c>
      <c r="C13992" t="s">
        <v>187</v>
      </c>
      <c r="D13992" s="73">
        <f t="shared" si="741"/>
        <v>29.639769999999999</v>
      </c>
      <c r="E13992" s="73">
        <f t="shared" si="742"/>
        <v>26.171340000000001</v>
      </c>
      <c r="F13992" s="73">
        <f t="shared" si="743"/>
        <v>33.360169999999997</v>
      </c>
      <c r="H13992" s="72">
        <v>29.639769999999999</v>
      </c>
      <c r="I13992" s="75">
        <v>26.171340000000001</v>
      </c>
      <c r="J13992" s="75">
        <v>33.360169999999997</v>
      </c>
      <c r="K13992" s="72">
        <v>0</v>
      </c>
    </row>
    <row r="13993" spans="1:11" x14ac:dyDescent="0.25">
      <c r="A13993" s="66" t="s">
        <v>422</v>
      </c>
      <c r="B13993" s="66" t="s">
        <v>404</v>
      </c>
      <c r="C13993" t="s">
        <v>1</v>
      </c>
      <c r="D13993" s="73">
        <f t="shared" si="741"/>
        <v>23.246179999999999</v>
      </c>
      <c r="E13993" s="73">
        <f t="shared" si="742"/>
        <v>22.386600000000001</v>
      </c>
      <c r="F13993" s="73">
        <f t="shared" si="743"/>
        <v>24.128509999999999</v>
      </c>
      <c r="H13993" s="72">
        <v>23.246179999999999</v>
      </c>
      <c r="I13993" s="75">
        <v>22.386600000000001</v>
      </c>
      <c r="J13993" s="75">
        <v>24.128509999999999</v>
      </c>
      <c r="K13993" s="72">
        <v>0</v>
      </c>
    </row>
    <row r="13994" spans="1:11" x14ac:dyDescent="0.25">
      <c r="A13994" s="66" t="s">
        <v>420</v>
      </c>
      <c r="B13994" s="66" t="s">
        <v>402</v>
      </c>
      <c r="C13994" s="66" t="s">
        <v>110</v>
      </c>
      <c r="D13994" s="73">
        <f t="shared" ref="D13994:D14057" si="744">IF(K13994&gt;=50," ",H13994)</f>
        <v>6.6</v>
      </c>
      <c r="E13994" s="73">
        <f t="shared" ref="E13994:E14057" si="745">IF(K13994&gt;=50," ",I13994)</f>
        <v>3.774133</v>
      </c>
      <c r="F13994" s="73">
        <f t="shared" ref="F13994:F14057" si="746">IF(K13994&gt;=50," ",J13994)</f>
        <v>11.27806</v>
      </c>
      <c r="H13994" s="75">
        <v>6.6</v>
      </c>
      <c r="I13994" s="72">
        <v>3.774133</v>
      </c>
      <c r="J13994" s="75">
        <v>11.27806</v>
      </c>
      <c r="K13994" s="75">
        <v>26</v>
      </c>
    </row>
    <row r="13995" spans="1:11" x14ac:dyDescent="0.25">
      <c r="A13995" s="66" t="s">
        <v>420</v>
      </c>
      <c r="B13995" s="66" t="s">
        <v>402</v>
      </c>
      <c r="C13995" s="66" t="s">
        <v>137</v>
      </c>
      <c r="D13995" s="73">
        <f t="shared" si="744"/>
        <v>7.1257460000000004</v>
      </c>
      <c r="E13995" s="73">
        <f t="shared" si="745"/>
        <v>4.9123890000000001</v>
      </c>
      <c r="F13995" s="73">
        <f t="shared" si="746"/>
        <v>10.229089999999999</v>
      </c>
      <c r="H13995" s="75">
        <v>7.1257460000000004</v>
      </c>
      <c r="I13995" s="72">
        <v>4.9123890000000001</v>
      </c>
      <c r="J13995" s="75">
        <v>10.229089999999999</v>
      </c>
      <c r="K13995" s="75">
        <v>0</v>
      </c>
    </row>
    <row r="13996" spans="1:11" x14ac:dyDescent="0.25">
      <c r="A13996" s="66" t="s">
        <v>420</v>
      </c>
      <c r="B13996" s="66" t="s">
        <v>402</v>
      </c>
      <c r="C13996" s="66" t="s">
        <v>141</v>
      </c>
      <c r="D13996" s="73">
        <f t="shared" si="744"/>
        <v>8.2078450000000007</v>
      </c>
      <c r="E13996" s="73">
        <f t="shared" si="745"/>
        <v>5.4661059999999999</v>
      </c>
      <c r="F13996" s="73">
        <f t="shared" si="746"/>
        <v>12.14809</v>
      </c>
      <c r="H13996" s="75">
        <v>8.2078450000000007</v>
      </c>
      <c r="I13996" s="72">
        <v>5.4661059999999999</v>
      </c>
      <c r="J13996" s="75">
        <v>12.14809</v>
      </c>
      <c r="K13996" s="75">
        <v>0</v>
      </c>
    </row>
    <row r="13997" spans="1:11" x14ac:dyDescent="0.25">
      <c r="A13997" s="66" t="s">
        <v>420</v>
      </c>
      <c r="B13997" s="66" t="s">
        <v>402</v>
      </c>
      <c r="C13997" s="66" t="s">
        <v>144</v>
      </c>
      <c r="D13997" s="73">
        <f t="shared" si="744"/>
        <v>10.8</v>
      </c>
      <c r="E13997" s="73">
        <f t="shared" si="745"/>
        <v>5.4417590000000002</v>
      </c>
      <c r="F13997" s="73">
        <f t="shared" si="746"/>
        <v>20.21209</v>
      </c>
      <c r="H13997" s="75">
        <v>10.8</v>
      </c>
      <c r="I13997" s="72">
        <v>5.4417590000000002</v>
      </c>
      <c r="J13997" s="75">
        <v>20.21209</v>
      </c>
      <c r="K13997" s="75">
        <v>26</v>
      </c>
    </row>
    <row r="13998" spans="1:11" x14ac:dyDescent="0.25">
      <c r="A13998" s="66" t="s">
        <v>420</v>
      </c>
      <c r="B13998" s="66" t="s">
        <v>402</v>
      </c>
      <c r="C13998" s="66" t="s">
        <v>150</v>
      </c>
      <c r="D13998" s="73">
        <f t="shared" si="744"/>
        <v>5.951873</v>
      </c>
      <c r="E13998" s="73">
        <f t="shared" si="745"/>
        <v>3.8725960000000001</v>
      </c>
      <c r="F13998" s="73">
        <f t="shared" si="746"/>
        <v>9.0425400000000007</v>
      </c>
      <c r="H13998" s="75">
        <v>5.951873</v>
      </c>
      <c r="I13998" s="72">
        <v>3.8725960000000001</v>
      </c>
      <c r="J13998" s="75">
        <v>9.0425400000000007</v>
      </c>
      <c r="K13998" s="75">
        <v>0</v>
      </c>
    </row>
    <row r="13999" spans="1:11" x14ac:dyDescent="0.25">
      <c r="A13999" s="66" t="s">
        <v>420</v>
      </c>
      <c r="B13999" s="66" t="s">
        <v>402</v>
      </c>
      <c r="C13999" s="66" t="s">
        <v>174</v>
      </c>
      <c r="D13999" s="73">
        <f t="shared" si="744"/>
        <v>6.9918649999999998</v>
      </c>
      <c r="E13999" s="73">
        <f t="shared" si="745"/>
        <v>4.6544670000000004</v>
      </c>
      <c r="F13999" s="73">
        <f t="shared" si="746"/>
        <v>10.37534</v>
      </c>
      <c r="H13999" s="75">
        <v>6.9918649999999998</v>
      </c>
      <c r="I13999" s="72">
        <v>4.6544670000000004</v>
      </c>
      <c r="J13999" s="75">
        <v>10.37534</v>
      </c>
      <c r="K13999" s="75">
        <v>0</v>
      </c>
    </row>
    <row r="14000" spans="1:11" x14ac:dyDescent="0.25">
      <c r="A14000" s="66" t="s">
        <v>420</v>
      </c>
      <c r="B14000" s="66" t="s">
        <v>402</v>
      </c>
      <c r="C14000" s="66" t="s">
        <v>179</v>
      </c>
      <c r="D14000" s="73">
        <f t="shared" si="744"/>
        <v>8.0852400000000006</v>
      </c>
      <c r="E14000" s="73">
        <f t="shared" si="745"/>
        <v>5.9987490000000001</v>
      </c>
      <c r="F14000" s="73">
        <f t="shared" si="746"/>
        <v>10.813969999999999</v>
      </c>
      <c r="H14000" s="75">
        <v>8.0852400000000006</v>
      </c>
      <c r="I14000" s="72">
        <v>5.9987490000000001</v>
      </c>
      <c r="J14000" s="75">
        <v>10.813969999999999</v>
      </c>
      <c r="K14000" s="75">
        <v>0</v>
      </c>
    </row>
    <row r="14001" spans="1:11" x14ac:dyDescent="0.25">
      <c r="A14001" s="66" t="s">
        <v>420</v>
      </c>
      <c r="B14001" s="66" t="s">
        <v>402</v>
      </c>
      <c r="C14001" s="66" t="s">
        <v>181</v>
      </c>
      <c r="D14001" s="73">
        <f t="shared" si="744"/>
        <v>7.3839540000000001</v>
      </c>
      <c r="E14001" s="73">
        <f t="shared" si="745"/>
        <v>6.1787049999999999</v>
      </c>
      <c r="F14001" s="73">
        <f t="shared" si="746"/>
        <v>8.8022469999999995</v>
      </c>
      <c r="H14001" s="75">
        <v>7.3839540000000001</v>
      </c>
      <c r="I14001" s="72">
        <v>6.1787049999999999</v>
      </c>
      <c r="J14001" s="75">
        <v>8.8022469999999995</v>
      </c>
      <c r="K14001" s="75">
        <v>0</v>
      </c>
    </row>
    <row r="14002" spans="1:11" x14ac:dyDescent="0.25">
      <c r="A14002" s="66" t="s">
        <v>420</v>
      </c>
      <c r="B14002" s="66" t="s">
        <v>402</v>
      </c>
      <c r="C14002" s="66" t="s">
        <v>105</v>
      </c>
      <c r="D14002" s="73">
        <f t="shared" si="744"/>
        <v>7.8276050000000001</v>
      </c>
      <c r="E14002" s="73">
        <f t="shared" si="745"/>
        <v>5.2202799999999998</v>
      </c>
      <c r="F14002" s="73">
        <f t="shared" si="746"/>
        <v>11.578110000000001</v>
      </c>
      <c r="H14002" s="75">
        <v>7.8276050000000001</v>
      </c>
      <c r="I14002" s="72">
        <v>5.2202799999999998</v>
      </c>
      <c r="J14002" s="75">
        <v>11.578110000000001</v>
      </c>
      <c r="K14002" s="75">
        <v>0</v>
      </c>
    </row>
    <row r="14003" spans="1:11" x14ac:dyDescent="0.25">
      <c r="A14003" s="66" t="s">
        <v>420</v>
      </c>
      <c r="B14003" s="66" t="s">
        <v>402</v>
      </c>
      <c r="C14003" s="66" t="s">
        <v>111</v>
      </c>
      <c r="D14003" s="73">
        <f t="shared" si="744"/>
        <v>14.587899999999999</v>
      </c>
      <c r="E14003" s="73">
        <f t="shared" si="745"/>
        <v>10.9541</v>
      </c>
      <c r="F14003" s="73">
        <f t="shared" si="746"/>
        <v>19.167660000000001</v>
      </c>
      <c r="H14003" s="75">
        <v>14.587899999999999</v>
      </c>
      <c r="I14003" s="72">
        <v>10.9541</v>
      </c>
      <c r="J14003" s="75">
        <v>19.167660000000001</v>
      </c>
      <c r="K14003" s="75">
        <v>0</v>
      </c>
    </row>
    <row r="14004" spans="1:11" x14ac:dyDescent="0.25">
      <c r="A14004" s="66" t="s">
        <v>420</v>
      </c>
      <c r="B14004" s="66" t="s">
        <v>402</v>
      </c>
      <c r="C14004" s="66" t="s">
        <v>119</v>
      </c>
      <c r="D14004" s="73">
        <f t="shared" si="744"/>
        <v>5.0385749999999998</v>
      </c>
      <c r="E14004" s="73">
        <f t="shared" si="745"/>
        <v>3.5190519999999998</v>
      </c>
      <c r="F14004" s="73">
        <f t="shared" si="746"/>
        <v>7.1654949999999999</v>
      </c>
      <c r="H14004" s="75">
        <v>5.0385749999999998</v>
      </c>
      <c r="I14004" s="72">
        <v>3.5190519999999998</v>
      </c>
      <c r="J14004" s="75">
        <v>7.1654949999999999</v>
      </c>
      <c r="K14004" s="75">
        <v>0</v>
      </c>
    </row>
    <row r="14005" spans="1:11" x14ac:dyDescent="0.25">
      <c r="A14005" s="66" t="s">
        <v>420</v>
      </c>
      <c r="B14005" s="66" t="s">
        <v>402</v>
      </c>
      <c r="C14005" s="66" t="s">
        <v>132</v>
      </c>
      <c r="D14005" s="73">
        <f t="shared" si="744"/>
        <v>8.9090070000000008</v>
      </c>
      <c r="E14005" s="73">
        <f t="shared" si="745"/>
        <v>5.4863330000000001</v>
      </c>
      <c r="F14005" s="73">
        <f t="shared" si="746"/>
        <v>14.147320000000001</v>
      </c>
      <c r="H14005" s="75">
        <v>8.9090070000000008</v>
      </c>
      <c r="I14005" s="72">
        <v>5.4863330000000001</v>
      </c>
      <c r="J14005" s="75">
        <v>14.147320000000001</v>
      </c>
      <c r="K14005" s="75">
        <v>0</v>
      </c>
    </row>
    <row r="14006" spans="1:11" x14ac:dyDescent="0.25">
      <c r="A14006" s="66" t="s">
        <v>420</v>
      </c>
      <c r="B14006" s="66" t="s">
        <v>402</v>
      </c>
      <c r="C14006" s="66" t="s">
        <v>134</v>
      </c>
      <c r="D14006" s="73">
        <f t="shared" si="744"/>
        <v>12.255850000000001</v>
      </c>
      <c r="E14006" s="73">
        <f t="shared" si="745"/>
        <v>9.0588180000000005</v>
      </c>
      <c r="F14006" s="73">
        <f t="shared" si="746"/>
        <v>16.377970000000001</v>
      </c>
      <c r="H14006" s="75">
        <v>12.255850000000001</v>
      </c>
      <c r="I14006" s="72">
        <v>9.0588180000000005</v>
      </c>
      <c r="J14006" s="75">
        <v>16.377970000000001</v>
      </c>
      <c r="K14006" s="75">
        <v>0</v>
      </c>
    </row>
    <row r="14007" spans="1:11" x14ac:dyDescent="0.25">
      <c r="A14007" s="66" t="s">
        <v>420</v>
      </c>
      <c r="B14007" s="66" t="s">
        <v>402</v>
      </c>
      <c r="C14007" s="66" t="s">
        <v>143</v>
      </c>
      <c r="D14007" s="73">
        <f t="shared" si="744"/>
        <v>8.4</v>
      </c>
      <c r="E14007" s="73">
        <f t="shared" si="745"/>
        <v>4.8285830000000001</v>
      </c>
      <c r="F14007" s="73">
        <f t="shared" si="746"/>
        <v>14.251250000000001</v>
      </c>
      <c r="H14007" s="75">
        <v>8.4</v>
      </c>
      <c r="I14007" s="72">
        <v>4.8285830000000001</v>
      </c>
      <c r="J14007" s="75">
        <v>14.251250000000001</v>
      </c>
      <c r="K14007" s="75">
        <v>26</v>
      </c>
    </row>
    <row r="14008" spans="1:11" x14ac:dyDescent="0.25">
      <c r="A14008" s="66" t="s">
        <v>420</v>
      </c>
      <c r="B14008" s="66" t="s">
        <v>402</v>
      </c>
      <c r="C14008" s="66" t="s">
        <v>145</v>
      </c>
      <c r="D14008" s="73">
        <f t="shared" si="744"/>
        <v>7.5</v>
      </c>
      <c r="E14008" s="73">
        <f t="shared" si="745"/>
        <v>4.2161460000000002</v>
      </c>
      <c r="F14008" s="73">
        <f t="shared" si="746"/>
        <v>13.150270000000001</v>
      </c>
      <c r="H14008" s="75">
        <v>7.5</v>
      </c>
      <c r="I14008" s="72">
        <v>4.2161460000000002</v>
      </c>
      <c r="J14008" s="75">
        <v>13.150270000000001</v>
      </c>
      <c r="K14008" s="75">
        <v>26</v>
      </c>
    </row>
    <row r="14009" spans="1:11" x14ac:dyDescent="0.25">
      <c r="A14009" s="66" t="s">
        <v>420</v>
      </c>
      <c r="B14009" s="66" t="s">
        <v>402</v>
      </c>
      <c r="C14009" s="66" t="s">
        <v>146</v>
      </c>
      <c r="D14009" s="73">
        <f t="shared" si="744"/>
        <v>9.3868220000000004</v>
      </c>
      <c r="E14009" s="73">
        <f t="shared" si="745"/>
        <v>7.0121320000000003</v>
      </c>
      <c r="F14009" s="73">
        <f t="shared" si="746"/>
        <v>12.45797</v>
      </c>
      <c r="H14009" s="75">
        <v>9.3868220000000004</v>
      </c>
      <c r="I14009" s="72">
        <v>7.0121320000000003</v>
      </c>
      <c r="J14009" s="75">
        <v>12.45797</v>
      </c>
      <c r="K14009" s="75">
        <v>0</v>
      </c>
    </row>
    <row r="14010" spans="1:11" x14ac:dyDescent="0.25">
      <c r="A14010" s="66" t="s">
        <v>420</v>
      </c>
      <c r="B14010" s="66" t="s">
        <v>402</v>
      </c>
      <c r="C14010" s="66" t="s">
        <v>151</v>
      </c>
      <c r="D14010" s="73">
        <f t="shared" si="744"/>
        <v>5.1279979999999998</v>
      </c>
      <c r="E14010" s="73">
        <f t="shared" si="745"/>
        <v>3.5687730000000002</v>
      </c>
      <c r="F14010" s="73">
        <f t="shared" si="746"/>
        <v>7.3167710000000001</v>
      </c>
      <c r="H14010" s="75">
        <v>5.1279979999999998</v>
      </c>
      <c r="I14010" s="72">
        <v>3.5687730000000002</v>
      </c>
      <c r="J14010" s="75">
        <v>7.3167710000000001</v>
      </c>
      <c r="K14010" s="75">
        <v>0</v>
      </c>
    </row>
    <row r="14011" spans="1:11" x14ac:dyDescent="0.25">
      <c r="A14011" s="66" t="s">
        <v>420</v>
      </c>
      <c r="B14011" s="66" t="s">
        <v>402</v>
      </c>
      <c r="C14011" s="66" t="s">
        <v>153</v>
      </c>
      <c r="D14011" s="73">
        <f t="shared" si="744"/>
        <v>7.7036920000000002</v>
      </c>
      <c r="E14011" s="73">
        <f t="shared" si="745"/>
        <v>4.9838560000000003</v>
      </c>
      <c r="F14011" s="73">
        <f t="shared" si="746"/>
        <v>11.72467</v>
      </c>
      <c r="H14011" s="75">
        <v>7.7036920000000002</v>
      </c>
      <c r="I14011" s="72">
        <v>4.9838560000000003</v>
      </c>
      <c r="J14011" s="75">
        <v>11.72467</v>
      </c>
      <c r="K14011" s="75">
        <v>0</v>
      </c>
    </row>
    <row r="14012" spans="1:11" x14ac:dyDescent="0.25">
      <c r="A14012" s="66" t="s">
        <v>420</v>
      </c>
      <c r="B14012" s="66" t="s">
        <v>402</v>
      </c>
      <c r="C14012" s="66" t="s">
        <v>158</v>
      </c>
      <c r="D14012" s="73">
        <f t="shared" si="744"/>
        <v>5.5</v>
      </c>
      <c r="E14012" s="73">
        <f t="shared" si="745"/>
        <v>3.3309350000000002</v>
      </c>
      <c r="F14012" s="73">
        <f t="shared" si="746"/>
        <v>9.0141150000000003</v>
      </c>
      <c r="H14012" s="75">
        <v>5.5</v>
      </c>
      <c r="I14012" s="72">
        <v>3.3309350000000002</v>
      </c>
      <c r="J14012" s="75">
        <v>9.0141150000000003</v>
      </c>
      <c r="K14012" s="75">
        <v>26</v>
      </c>
    </row>
    <row r="14013" spans="1:11" x14ac:dyDescent="0.25">
      <c r="A14013" s="66" t="s">
        <v>420</v>
      </c>
      <c r="B14013" s="66" t="s">
        <v>402</v>
      </c>
      <c r="C14013" s="66" t="s">
        <v>175</v>
      </c>
      <c r="D14013" s="73">
        <f t="shared" si="744"/>
        <v>8.9837399999999992</v>
      </c>
      <c r="E14013" s="73">
        <f t="shared" si="745"/>
        <v>6.2143269999999999</v>
      </c>
      <c r="F14013" s="73">
        <f t="shared" si="746"/>
        <v>12.81865</v>
      </c>
      <c r="H14013" s="75">
        <v>8.9837399999999992</v>
      </c>
      <c r="I14013" s="72">
        <v>6.2143269999999999</v>
      </c>
      <c r="J14013" s="75">
        <v>12.81865</v>
      </c>
      <c r="K14013" s="75">
        <v>0</v>
      </c>
    </row>
    <row r="14014" spans="1:11" x14ac:dyDescent="0.25">
      <c r="A14014" s="66" t="s">
        <v>420</v>
      </c>
      <c r="B14014" s="66" t="s">
        <v>402</v>
      </c>
      <c r="C14014" s="66" t="s">
        <v>177</v>
      </c>
      <c r="D14014" s="73">
        <f t="shared" si="744"/>
        <v>11.966390000000001</v>
      </c>
      <c r="E14014" s="73">
        <f t="shared" si="745"/>
        <v>8.564489</v>
      </c>
      <c r="F14014" s="73">
        <f t="shared" si="746"/>
        <v>16.47607</v>
      </c>
      <c r="H14014" s="75">
        <v>11.966390000000001</v>
      </c>
      <c r="I14014" s="72">
        <v>8.564489</v>
      </c>
      <c r="J14014" s="75">
        <v>16.47607</v>
      </c>
      <c r="K14014" s="75">
        <v>0</v>
      </c>
    </row>
    <row r="14015" spans="1:11" x14ac:dyDescent="0.25">
      <c r="A14015" s="66" t="s">
        <v>420</v>
      </c>
      <c r="B14015" s="66" t="s">
        <v>402</v>
      </c>
      <c r="C14015" s="66" t="s">
        <v>178</v>
      </c>
      <c r="D14015" s="73">
        <f t="shared" si="744"/>
        <v>6.1</v>
      </c>
      <c r="E14015" s="73">
        <f t="shared" si="745"/>
        <v>3.3705820000000002</v>
      </c>
      <c r="F14015" s="73">
        <f t="shared" si="746"/>
        <v>10.710100000000001</v>
      </c>
      <c r="H14015" s="75">
        <v>6.1</v>
      </c>
      <c r="I14015" s="72">
        <v>3.3705820000000002</v>
      </c>
      <c r="J14015" s="75">
        <v>10.710100000000001</v>
      </c>
      <c r="K14015" s="75">
        <v>26</v>
      </c>
    </row>
    <row r="14016" spans="1:11" x14ac:dyDescent="0.25">
      <c r="A14016" s="66" t="s">
        <v>420</v>
      </c>
      <c r="B14016" s="66" t="s">
        <v>402</v>
      </c>
      <c r="C14016" s="66" t="s">
        <v>182</v>
      </c>
      <c r="D14016" s="73">
        <f t="shared" si="744"/>
        <v>9.0540299999999991</v>
      </c>
      <c r="E14016" s="73">
        <f t="shared" si="745"/>
        <v>8.0460060000000002</v>
      </c>
      <c r="F14016" s="73">
        <f t="shared" si="746"/>
        <v>10.17437</v>
      </c>
      <c r="H14016" s="75">
        <v>9.0540299999999991</v>
      </c>
      <c r="I14016" s="72">
        <v>8.0460060000000002</v>
      </c>
      <c r="J14016" s="75">
        <v>10.17437</v>
      </c>
      <c r="K14016" s="75">
        <v>0</v>
      </c>
    </row>
    <row r="14017" spans="1:11" x14ac:dyDescent="0.25">
      <c r="A14017" s="66" t="s">
        <v>420</v>
      </c>
      <c r="B14017" s="66" t="s">
        <v>402</v>
      </c>
      <c r="C14017" s="66" t="s">
        <v>108</v>
      </c>
      <c r="D14017" s="73">
        <f t="shared" si="744"/>
        <v>5.0082000000000004</v>
      </c>
      <c r="E14017" s="73">
        <f t="shared" si="745"/>
        <v>3.2978450000000001</v>
      </c>
      <c r="F14017" s="73">
        <f t="shared" si="746"/>
        <v>7.5364620000000002</v>
      </c>
      <c r="H14017" s="75">
        <v>5.0082000000000004</v>
      </c>
      <c r="I14017" s="72">
        <v>3.2978450000000001</v>
      </c>
      <c r="J14017" s="75">
        <v>7.5364620000000002</v>
      </c>
      <c r="K14017" s="75">
        <v>0</v>
      </c>
    </row>
    <row r="14018" spans="1:11" x14ac:dyDescent="0.25">
      <c r="A14018" s="66" t="s">
        <v>420</v>
      </c>
      <c r="B14018" s="66" t="s">
        <v>402</v>
      </c>
      <c r="C14018" s="66" t="s">
        <v>114</v>
      </c>
      <c r="D14018" s="73">
        <f t="shared" si="744"/>
        <v>14.279579999999999</v>
      </c>
      <c r="E14018" s="73">
        <f t="shared" si="745"/>
        <v>10.35984</v>
      </c>
      <c r="F14018" s="73">
        <f t="shared" si="746"/>
        <v>19.36206</v>
      </c>
      <c r="H14018" s="75">
        <v>14.279579999999999</v>
      </c>
      <c r="I14018" s="72">
        <v>10.35984</v>
      </c>
      <c r="J14018" s="75">
        <v>19.36206</v>
      </c>
      <c r="K14018" s="75">
        <v>0</v>
      </c>
    </row>
    <row r="14019" spans="1:11" x14ac:dyDescent="0.25">
      <c r="A14019" s="66" t="s">
        <v>420</v>
      </c>
      <c r="B14019" s="66" t="s">
        <v>402</v>
      </c>
      <c r="C14019" s="66" t="s">
        <v>115</v>
      </c>
      <c r="D14019" s="73">
        <f t="shared" si="744"/>
        <v>11.696999999999999</v>
      </c>
      <c r="E14019" s="73">
        <f t="shared" si="745"/>
        <v>7.7631579999999998</v>
      </c>
      <c r="F14019" s="73">
        <f t="shared" si="746"/>
        <v>17.2514</v>
      </c>
      <c r="H14019" s="75">
        <v>11.696999999999999</v>
      </c>
      <c r="I14019" s="72">
        <v>7.7631579999999998</v>
      </c>
      <c r="J14019" s="75">
        <v>17.2514</v>
      </c>
      <c r="K14019" s="75">
        <v>0</v>
      </c>
    </row>
    <row r="14020" spans="1:11" x14ac:dyDescent="0.25">
      <c r="A14020" s="66" t="s">
        <v>420</v>
      </c>
      <c r="B14020" s="66" t="s">
        <v>402</v>
      </c>
      <c r="C14020" s="66" t="s">
        <v>121</v>
      </c>
      <c r="D14020" s="73">
        <f t="shared" si="744"/>
        <v>10.28731</v>
      </c>
      <c r="E14020" s="73">
        <f t="shared" si="745"/>
        <v>7.2504460000000002</v>
      </c>
      <c r="F14020" s="73">
        <f t="shared" si="746"/>
        <v>14.398709999999999</v>
      </c>
      <c r="H14020" s="75">
        <v>10.28731</v>
      </c>
      <c r="I14020" s="72">
        <v>7.2504460000000002</v>
      </c>
      <c r="J14020" s="75">
        <v>14.398709999999999</v>
      </c>
      <c r="K14020" s="75">
        <v>0</v>
      </c>
    </row>
    <row r="14021" spans="1:11" x14ac:dyDescent="0.25">
      <c r="A14021" s="66" t="s">
        <v>420</v>
      </c>
      <c r="B14021" s="66" t="s">
        <v>402</v>
      </c>
      <c r="C14021" s="66" t="s">
        <v>123</v>
      </c>
      <c r="D14021" s="73">
        <f t="shared" si="744"/>
        <v>5.4</v>
      </c>
      <c r="E14021" s="73">
        <f t="shared" si="745"/>
        <v>3.2068449999999999</v>
      </c>
      <c r="F14021" s="73">
        <f t="shared" si="746"/>
        <v>8.9519939999999991</v>
      </c>
      <c r="H14021" s="75">
        <v>5.4</v>
      </c>
      <c r="I14021" s="72">
        <v>3.2068449999999999</v>
      </c>
      <c r="J14021" s="75">
        <v>8.9519939999999991</v>
      </c>
      <c r="K14021" s="75">
        <v>26</v>
      </c>
    </row>
    <row r="14022" spans="1:11" x14ac:dyDescent="0.25">
      <c r="A14022" s="66" t="s">
        <v>420</v>
      </c>
      <c r="B14022" s="66" t="s">
        <v>402</v>
      </c>
      <c r="C14022" s="66" t="s">
        <v>127</v>
      </c>
      <c r="D14022" s="73">
        <f t="shared" si="744"/>
        <v>11.3162</v>
      </c>
      <c r="E14022" s="73">
        <f t="shared" si="745"/>
        <v>7.9166480000000004</v>
      </c>
      <c r="F14022" s="73">
        <f t="shared" si="746"/>
        <v>15.923159999999999</v>
      </c>
      <c r="H14022" s="75">
        <v>11.3162</v>
      </c>
      <c r="I14022" s="72">
        <v>7.9166480000000004</v>
      </c>
      <c r="J14022" s="75">
        <v>15.923159999999999</v>
      </c>
      <c r="K14022" s="75">
        <v>0</v>
      </c>
    </row>
    <row r="14023" spans="1:11" x14ac:dyDescent="0.25">
      <c r="A14023" s="66" t="s">
        <v>420</v>
      </c>
      <c r="B14023" s="66" t="s">
        <v>402</v>
      </c>
      <c r="C14023" s="66" t="s">
        <v>136</v>
      </c>
      <c r="D14023" s="73">
        <f t="shared" si="744"/>
        <v>5.5</v>
      </c>
      <c r="E14023" s="73">
        <f t="shared" si="745"/>
        <v>3.2573840000000001</v>
      </c>
      <c r="F14023" s="73">
        <f t="shared" si="746"/>
        <v>9.1465490000000003</v>
      </c>
      <c r="H14023" s="75">
        <v>5.5</v>
      </c>
      <c r="I14023" s="72">
        <v>3.2573840000000001</v>
      </c>
      <c r="J14023" s="75">
        <v>9.1465490000000003</v>
      </c>
      <c r="K14023" s="75">
        <v>26</v>
      </c>
    </row>
    <row r="14024" spans="1:11" x14ac:dyDescent="0.25">
      <c r="A14024" s="66" t="s">
        <v>420</v>
      </c>
      <c r="B14024" s="66" t="s">
        <v>402</v>
      </c>
      <c r="C14024" s="66" t="s">
        <v>154</v>
      </c>
      <c r="D14024" s="73">
        <f t="shared" si="744"/>
        <v>7.9838339999999999</v>
      </c>
      <c r="E14024" s="73">
        <f t="shared" si="745"/>
        <v>4.9704069999999998</v>
      </c>
      <c r="F14024" s="73">
        <f t="shared" si="746"/>
        <v>12.582319999999999</v>
      </c>
      <c r="H14024" s="75">
        <v>7.9838339999999999</v>
      </c>
      <c r="I14024" s="72">
        <v>4.9704069999999998</v>
      </c>
      <c r="J14024" s="75">
        <v>12.582319999999999</v>
      </c>
      <c r="K14024" s="75">
        <v>0</v>
      </c>
    </row>
    <row r="14025" spans="1:11" x14ac:dyDescent="0.25">
      <c r="A14025" s="66" t="s">
        <v>420</v>
      </c>
      <c r="B14025" s="66" t="s">
        <v>402</v>
      </c>
      <c r="C14025" s="66" t="s">
        <v>160</v>
      </c>
      <c r="D14025" s="73">
        <f t="shared" si="744"/>
        <v>2.6</v>
      </c>
      <c r="E14025" s="73">
        <f t="shared" si="745"/>
        <v>1.309361</v>
      </c>
      <c r="F14025" s="73">
        <f t="shared" si="746"/>
        <v>5.1190939999999996</v>
      </c>
      <c r="H14025" s="75">
        <v>2.6</v>
      </c>
      <c r="I14025" s="72">
        <v>1.309361</v>
      </c>
      <c r="J14025" s="75">
        <v>5.1190939999999996</v>
      </c>
      <c r="K14025" s="75">
        <v>26</v>
      </c>
    </row>
    <row r="14026" spans="1:11" x14ac:dyDescent="0.25">
      <c r="A14026" s="66" t="s">
        <v>420</v>
      </c>
      <c r="B14026" s="66" t="s">
        <v>402</v>
      </c>
      <c r="C14026" s="66" t="s">
        <v>165</v>
      </c>
      <c r="D14026" s="73">
        <f t="shared" si="744"/>
        <v>2.1</v>
      </c>
      <c r="E14026" s="73">
        <f t="shared" si="745"/>
        <v>1.2296320000000001</v>
      </c>
      <c r="F14026" s="73">
        <f t="shared" si="746"/>
        <v>3.5508769999999998</v>
      </c>
      <c r="H14026" s="75">
        <v>2.1</v>
      </c>
      <c r="I14026" s="72">
        <v>1.2296320000000001</v>
      </c>
      <c r="J14026" s="75">
        <v>3.5508769999999998</v>
      </c>
      <c r="K14026" s="75">
        <v>26</v>
      </c>
    </row>
    <row r="14027" spans="1:11" x14ac:dyDescent="0.25">
      <c r="A14027" s="66" t="s">
        <v>420</v>
      </c>
      <c r="B14027" s="66" t="s">
        <v>402</v>
      </c>
      <c r="C14027" s="66" t="s">
        <v>183</v>
      </c>
      <c r="D14027" s="73">
        <f t="shared" si="744"/>
        <v>8.0580429999999996</v>
      </c>
      <c r="E14027" s="73">
        <f t="shared" si="745"/>
        <v>6.7917339999999999</v>
      </c>
      <c r="F14027" s="73">
        <f t="shared" si="746"/>
        <v>9.5362969999999994</v>
      </c>
      <c r="H14027" s="75">
        <v>8.0580429999999996</v>
      </c>
      <c r="I14027" s="72">
        <v>6.7917339999999999</v>
      </c>
      <c r="J14027" s="75">
        <v>9.5362969999999994</v>
      </c>
      <c r="K14027" s="75">
        <v>0</v>
      </c>
    </row>
    <row r="14028" spans="1:11" x14ac:dyDescent="0.25">
      <c r="A14028" s="66" t="s">
        <v>420</v>
      </c>
      <c r="B14028" s="66" t="s">
        <v>402</v>
      </c>
      <c r="C14028" s="66" t="s">
        <v>117</v>
      </c>
      <c r="D14028" s="73">
        <f t="shared" si="744"/>
        <v>10.1</v>
      </c>
      <c r="E14028" s="73">
        <f t="shared" si="745"/>
        <v>5.543666</v>
      </c>
      <c r="F14028" s="73">
        <f t="shared" si="746"/>
        <v>17.72062</v>
      </c>
      <c r="H14028" s="75">
        <v>10.1</v>
      </c>
      <c r="I14028" s="72">
        <v>5.543666</v>
      </c>
      <c r="J14028" s="75">
        <v>17.72062</v>
      </c>
      <c r="K14028" s="75">
        <v>0</v>
      </c>
    </row>
    <row r="14029" spans="1:11" x14ac:dyDescent="0.25">
      <c r="A14029" s="66" t="s">
        <v>420</v>
      </c>
      <c r="B14029" s="66" t="s">
        <v>402</v>
      </c>
      <c r="C14029" s="66" t="s">
        <v>118</v>
      </c>
      <c r="D14029" s="73">
        <f t="shared" si="744"/>
        <v>6.8</v>
      </c>
      <c r="E14029" s="73">
        <f t="shared" si="745"/>
        <v>4.0037859999999998</v>
      </c>
      <c r="F14029" s="73">
        <f t="shared" si="746"/>
        <v>11.38701</v>
      </c>
      <c r="H14029" s="75">
        <v>6.8</v>
      </c>
      <c r="I14029" s="72">
        <v>4.0037859999999998</v>
      </c>
      <c r="J14029" s="75">
        <v>11.38701</v>
      </c>
      <c r="K14029" s="75">
        <v>0</v>
      </c>
    </row>
    <row r="14030" spans="1:11" x14ac:dyDescent="0.25">
      <c r="A14030" s="66" t="s">
        <v>420</v>
      </c>
      <c r="B14030" s="66" t="s">
        <v>402</v>
      </c>
      <c r="C14030" s="66" t="s">
        <v>124</v>
      </c>
      <c r="D14030" s="73">
        <f t="shared" si="744"/>
        <v>7.2604179999999996</v>
      </c>
      <c r="E14030" s="73">
        <f t="shared" si="745"/>
        <v>5.118449</v>
      </c>
      <c r="F14030" s="73">
        <f t="shared" si="746"/>
        <v>10.20237</v>
      </c>
      <c r="H14030" s="75">
        <v>7.2604179999999996</v>
      </c>
      <c r="I14030" s="72">
        <v>5.118449</v>
      </c>
      <c r="J14030" s="75">
        <v>10.20237</v>
      </c>
      <c r="K14030" s="75">
        <v>0</v>
      </c>
    </row>
    <row r="14031" spans="1:11" x14ac:dyDescent="0.25">
      <c r="A14031" s="66" t="s">
        <v>420</v>
      </c>
      <c r="B14031" s="66" t="s">
        <v>402</v>
      </c>
      <c r="C14031" s="66" t="s">
        <v>128</v>
      </c>
      <c r="D14031" s="73">
        <f t="shared" si="744"/>
        <v>7.6090910000000003</v>
      </c>
      <c r="E14031" s="73">
        <f t="shared" si="745"/>
        <v>4.8500629999999996</v>
      </c>
      <c r="F14031" s="73">
        <f t="shared" si="746"/>
        <v>11.74391</v>
      </c>
      <c r="H14031" s="75">
        <v>7.6090910000000003</v>
      </c>
      <c r="I14031" s="72">
        <v>4.8500629999999996</v>
      </c>
      <c r="J14031" s="75">
        <v>11.74391</v>
      </c>
      <c r="K14031" s="75">
        <v>0</v>
      </c>
    </row>
    <row r="14032" spans="1:11" x14ac:dyDescent="0.25">
      <c r="A14032" s="66" t="s">
        <v>420</v>
      </c>
      <c r="B14032" s="66" t="s">
        <v>402</v>
      </c>
      <c r="C14032" s="66" t="s">
        <v>156</v>
      </c>
      <c r="D14032" s="73">
        <f t="shared" si="744"/>
        <v>9.381297</v>
      </c>
      <c r="E14032" s="73">
        <f t="shared" si="745"/>
        <v>5.8673919999999997</v>
      </c>
      <c r="F14032" s="73">
        <f t="shared" si="746"/>
        <v>14.67164</v>
      </c>
      <c r="H14032" s="75">
        <v>9.381297</v>
      </c>
      <c r="I14032" s="72">
        <v>5.8673919999999997</v>
      </c>
      <c r="J14032" s="75">
        <v>14.67164</v>
      </c>
      <c r="K14032" s="75">
        <v>0</v>
      </c>
    </row>
    <row r="14033" spans="1:11" x14ac:dyDescent="0.25">
      <c r="A14033" s="66" t="s">
        <v>420</v>
      </c>
      <c r="B14033" s="66" t="s">
        <v>402</v>
      </c>
      <c r="C14033" s="66" t="s">
        <v>162</v>
      </c>
      <c r="D14033" s="73">
        <f t="shared" si="744"/>
        <v>3.3</v>
      </c>
      <c r="E14033" s="73">
        <f t="shared" si="745"/>
        <v>1.720947</v>
      </c>
      <c r="F14033" s="73">
        <f t="shared" si="746"/>
        <v>6.3556670000000004</v>
      </c>
      <c r="H14033" s="75">
        <v>3.3</v>
      </c>
      <c r="I14033" s="72">
        <v>1.720947</v>
      </c>
      <c r="J14033" s="75">
        <v>6.3556670000000004</v>
      </c>
      <c r="K14033" s="75">
        <v>26</v>
      </c>
    </row>
    <row r="14034" spans="1:11" x14ac:dyDescent="0.25">
      <c r="A14034" s="66" t="s">
        <v>420</v>
      </c>
      <c r="B14034" s="66" t="s">
        <v>402</v>
      </c>
      <c r="C14034" s="66" t="s">
        <v>164</v>
      </c>
      <c r="D14034" s="73">
        <f t="shared" si="744"/>
        <v>8.8917579999999994</v>
      </c>
      <c r="E14034" s="73">
        <f t="shared" si="745"/>
        <v>6.1697559999999996</v>
      </c>
      <c r="F14034" s="73">
        <f t="shared" si="746"/>
        <v>12.65273</v>
      </c>
      <c r="H14034" s="75">
        <v>8.8917579999999994</v>
      </c>
      <c r="I14034" s="72">
        <v>6.1697559999999996</v>
      </c>
      <c r="J14034" s="75">
        <v>12.65273</v>
      </c>
      <c r="K14034" s="75">
        <v>0</v>
      </c>
    </row>
    <row r="14035" spans="1:11" x14ac:dyDescent="0.25">
      <c r="A14035" s="66" t="s">
        <v>420</v>
      </c>
      <c r="B14035" s="66" t="s">
        <v>402</v>
      </c>
      <c r="C14035" s="66" t="s">
        <v>167</v>
      </c>
      <c r="D14035" s="73">
        <f t="shared" si="744"/>
        <v>8.0092339999999993</v>
      </c>
      <c r="E14035" s="73">
        <f t="shared" si="745"/>
        <v>5.0250820000000003</v>
      </c>
      <c r="F14035" s="73">
        <f t="shared" si="746"/>
        <v>12.531700000000001</v>
      </c>
      <c r="H14035" s="75">
        <v>8.0092339999999993</v>
      </c>
      <c r="I14035" s="72">
        <v>5.0250820000000003</v>
      </c>
      <c r="J14035" s="75">
        <v>12.531700000000001</v>
      </c>
      <c r="K14035" s="75">
        <v>0</v>
      </c>
    </row>
    <row r="14036" spans="1:11" x14ac:dyDescent="0.25">
      <c r="A14036" s="66" t="s">
        <v>420</v>
      </c>
      <c r="B14036" s="66" t="s">
        <v>402</v>
      </c>
      <c r="C14036" s="66" t="s">
        <v>171</v>
      </c>
      <c r="D14036" s="73">
        <f t="shared" si="744"/>
        <v>10.424989999999999</v>
      </c>
      <c r="E14036" s="73">
        <f t="shared" si="745"/>
        <v>6.5979089999999996</v>
      </c>
      <c r="F14036" s="73">
        <f t="shared" si="746"/>
        <v>16.08954</v>
      </c>
      <c r="H14036" s="75">
        <v>10.424989999999999</v>
      </c>
      <c r="I14036" s="72">
        <v>6.5979089999999996</v>
      </c>
      <c r="J14036" s="75">
        <v>16.08954</v>
      </c>
      <c r="K14036" s="75">
        <v>0</v>
      </c>
    </row>
    <row r="14037" spans="1:11" x14ac:dyDescent="0.25">
      <c r="A14037" s="66" t="s">
        <v>420</v>
      </c>
      <c r="B14037" s="66" t="s">
        <v>402</v>
      </c>
      <c r="C14037" s="66" t="s">
        <v>184</v>
      </c>
      <c r="D14037" s="73">
        <f t="shared" si="744"/>
        <v>8.1835880000000003</v>
      </c>
      <c r="E14037" s="73">
        <f t="shared" si="745"/>
        <v>6.1579980000000001</v>
      </c>
      <c r="F14037" s="73">
        <f t="shared" si="746"/>
        <v>10.79879</v>
      </c>
      <c r="H14037" s="75">
        <v>8.1835880000000003</v>
      </c>
      <c r="I14037" s="72">
        <v>6.1579980000000001</v>
      </c>
      <c r="J14037" s="75">
        <v>10.79879</v>
      </c>
      <c r="K14037" s="75">
        <v>0</v>
      </c>
    </row>
    <row r="14038" spans="1:11" x14ac:dyDescent="0.25">
      <c r="A14038" s="66" t="s">
        <v>420</v>
      </c>
      <c r="B14038" s="66" t="s">
        <v>402</v>
      </c>
      <c r="C14038" s="66" t="s">
        <v>106</v>
      </c>
      <c r="D14038" s="73">
        <f t="shared" si="744"/>
        <v>7.0821040000000002</v>
      </c>
      <c r="E14038" s="73">
        <f t="shared" si="745"/>
        <v>4.5904999999999996</v>
      </c>
      <c r="F14038" s="73">
        <f t="shared" si="746"/>
        <v>10.77338</v>
      </c>
      <c r="H14038" s="75">
        <v>7.0821040000000002</v>
      </c>
      <c r="I14038" s="72">
        <v>4.5904999999999996</v>
      </c>
      <c r="J14038" s="75">
        <v>10.77338</v>
      </c>
      <c r="K14038" s="75">
        <v>0</v>
      </c>
    </row>
    <row r="14039" spans="1:11" x14ac:dyDescent="0.25">
      <c r="A14039" s="66" t="s">
        <v>420</v>
      </c>
      <c r="B14039" s="66" t="s">
        <v>402</v>
      </c>
      <c r="C14039" s="66" t="s">
        <v>107</v>
      </c>
      <c r="D14039" s="73">
        <f t="shared" si="744"/>
        <v>13.5</v>
      </c>
      <c r="E14039" s="73">
        <f t="shared" si="745"/>
        <v>7.7668470000000003</v>
      </c>
      <c r="F14039" s="73">
        <f t="shared" si="746"/>
        <v>22.363900000000001</v>
      </c>
      <c r="H14039" s="75">
        <v>13.5</v>
      </c>
      <c r="I14039" s="72">
        <v>7.7668470000000003</v>
      </c>
      <c r="J14039" s="75">
        <v>22.363900000000001</v>
      </c>
      <c r="K14039" s="75">
        <v>26</v>
      </c>
    </row>
    <row r="14040" spans="1:11" x14ac:dyDescent="0.25">
      <c r="A14040" s="66" t="s">
        <v>420</v>
      </c>
      <c r="B14040" s="66" t="s">
        <v>402</v>
      </c>
      <c r="C14040" s="66" t="s">
        <v>120</v>
      </c>
      <c r="D14040" s="73">
        <f t="shared" si="744"/>
        <v>11.3</v>
      </c>
      <c r="E14040" s="73">
        <f t="shared" si="745"/>
        <v>5.6026049999999996</v>
      </c>
      <c r="F14040" s="73">
        <f t="shared" si="746"/>
        <v>21.309229999999999</v>
      </c>
      <c r="H14040" s="75">
        <v>11.3</v>
      </c>
      <c r="I14040" s="72">
        <v>5.6026049999999996</v>
      </c>
      <c r="J14040" s="75">
        <v>21.309229999999999</v>
      </c>
      <c r="K14040" s="75">
        <v>26</v>
      </c>
    </row>
    <row r="14041" spans="1:11" x14ac:dyDescent="0.25">
      <c r="A14041" s="66" t="s">
        <v>420</v>
      </c>
      <c r="B14041" s="66" t="s">
        <v>402</v>
      </c>
      <c r="C14041" s="66" t="s">
        <v>138</v>
      </c>
      <c r="D14041" s="73">
        <f t="shared" si="744"/>
        <v>15.2</v>
      </c>
      <c r="E14041" s="73">
        <f t="shared" si="745"/>
        <v>9.0024909999999991</v>
      </c>
      <c r="F14041" s="73">
        <f t="shared" si="746"/>
        <v>24.576280000000001</v>
      </c>
      <c r="H14041" s="75">
        <v>15.2</v>
      </c>
      <c r="I14041" s="72">
        <v>9.0024909999999991</v>
      </c>
      <c r="J14041" s="75">
        <v>24.576280000000001</v>
      </c>
      <c r="K14041" s="75">
        <v>26</v>
      </c>
    </row>
    <row r="14042" spans="1:11" x14ac:dyDescent="0.25">
      <c r="A14042" s="66" t="s">
        <v>420</v>
      </c>
      <c r="B14042" s="66" t="s">
        <v>402</v>
      </c>
      <c r="C14042" s="66" t="s">
        <v>163</v>
      </c>
      <c r="D14042" s="73">
        <f t="shared" si="744"/>
        <v>11.07372</v>
      </c>
      <c r="E14042" s="73">
        <f t="shared" si="745"/>
        <v>6.7735219999999998</v>
      </c>
      <c r="F14042" s="73">
        <f t="shared" si="746"/>
        <v>17.588840000000001</v>
      </c>
      <c r="H14042" s="75">
        <v>11.07372</v>
      </c>
      <c r="I14042" s="72">
        <v>6.7735219999999998</v>
      </c>
      <c r="J14042" s="75">
        <v>17.588840000000001</v>
      </c>
      <c r="K14042" s="75">
        <v>0</v>
      </c>
    </row>
    <row r="14043" spans="1:11" x14ac:dyDescent="0.25">
      <c r="A14043" s="66" t="s">
        <v>420</v>
      </c>
      <c r="B14043" s="66" t="s">
        <v>402</v>
      </c>
      <c r="C14043" s="66" t="s">
        <v>172</v>
      </c>
      <c r="D14043" s="73">
        <f t="shared" si="744"/>
        <v>18.7</v>
      </c>
      <c r="E14043" s="73">
        <f t="shared" si="745"/>
        <v>10.806100000000001</v>
      </c>
      <c r="F14043" s="73">
        <f t="shared" si="746"/>
        <v>30.488250000000001</v>
      </c>
      <c r="H14043" s="75">
        <v>18.7</v>
      </c>
      <c r="I14043" s="72">
        <v>10.806100000000001</v>
      </c>
      <c r="J14043" s="75">
        <v>30.488250000000001</v>
      </c>
      <c r="K14043" s="75">
        <v>26</v>
      </c>
    </row>
    <row r="14044" spans="1:11" x14ac:dyDescent="0.25">
      <c r="A14044" s="66" t="s">
        <v>420</v>
      </c>
      <c r="B14044" s="66" t="s">
        <v>402</v>
      </c>
      <c r="C14044" s="66" t="s">
        <v>185</v>
      </c>
      <c r="D14044" s="73">
        <f t="shared" si="744"/>
        <v>13.50323</v>
      </c>
      <c r="E14044" s="73">
        <f t="shared" si="745"/>
        <v>10.39686</v>
      </c>
      <c r="F14044" s="73">
        <f t="shared" si="746"/>
        <v>17.35793</v>
      </c>
      <c r="H14044" s="75">
        <v>13.50323</v>
      </c>
      <c r="I14044" s="72">
        <v>10.39686</v>
      </c>
      <c r="J14044" s="75">
        <v>17.35793</v>
      </c>
      <c r="K14044" s="75">
        <v>0</v>
      </c>
    </row>
    <row r="14045" spans="1:11" x14ac:dyDescent="0.25">
      <c r="A14045" s="66" t="s">
        <v>420</v>
      </c>
      <c r="B14045" s="66" t="s">
        <v>402</v>
      </c>
      <c r="C14045" s="66" t="s">
        <v>103</v>
      </c>
      <c r="D14045" s="73">
        <f t="shared" si="744"/>
        <v>14.4231</v>
      </c>
      <c r="E14045" s="73">
        <f t="shared" si="745"/>
        <v>8.9234329999999993</v>
      </c>
      <c r="F14045" s="73">
        <f t="shared" si="746"/>
        <v>22.475829999999998</v>
      </c>
      <c r="H14045" s="75">
        <v>14.4231</v>
      </c>
      <c r="I14045" s="72">
        <v>8.9234329999999993</v>
      </c>
      <c r="J14045" s="75">
        <v>22.475829999999998</v>
      </c>
      <c r="K14045" s="75">
        <v>0</v>
      </c>
    </row>
    <row r="14046" spans="1:11" x14ac:dyDescent="0.25">
      <c r="A14046" s="66" t="s">
        <v>420</v>
      </c>
      <c r="B14046" s="66" t="s">
        <v>402</v>
      </c>
      <c r="C14046" s="66" t="s">
        <v>104</v>
      </c>
      <c r="D14046" s="73">
        <f t="shared" si="744"/>
        <v>7.2764559999999996</v>
      </c>
      <c r="E14046" s="73">
        <f t="shared" si="745"/>
        <v>5.0574409999999999</v>
      </c>
      <c r="F14046" s="73">
        <f t="shared" si="746"/>
        <v>10.362819999999999</v>
      </c>
      <c r="H14046" s="75">
        <v>7.2764559999999996</v>
      </c>
      <c r="I14046" s="72">
        <v>5.0574409999999999</v>
      </c>
      <c r="J14046" s="75">
        <v>10.362819999999999</v>
      </c>
      <c r="K14046" s="75">
        <v>0</v>
      </c>
    </row>
    <row r="14047" spans="1:11" x14ac:dyDescent="0.25">
      <c r="A14047" s="66" t="s">
        <v>420</v>
      </c>
      <c r="B14047" s="66" t="s">
        <v>402</v>
      </c>
      <c r="C14047" s="66" t="s">
        <v>125</v>
      </c>
      <c r="D14047" s="73">
        <f t="shared" si="744"/>
        <v>10.6295</v>
      </c>
      <c r="E14047" s="73">
        <f t="shared" si="745"/>
        <v>6.6872670000000003</v>
      </c>
      <c r="F14047" s="73">
        <f t="shared" si="746"/>
        <v>16.48517</v>
      </c>
      <c r="H14047" s="75">
        <v>10.6295</v>
      </c>
      <c r="I14047" s="72">
        <v>6.6872670000000003</v>
      </c>
      <c r="J14047" s="75">
        <v>16.48517</v>
      </c>
      <c r="K14047" s="75">
        <v>0</v>
      </c>
    </row>
    <row r="14048" spans="1:11" x14ac:dyDescent="0.25">
      <c r="A14048" s="66" t="s">
        <v>420</v>
      </c>
      <c r="B14048" s="66" t="s">
        <v>402</v>
      </c>
      <c r="C14048" s="66" t="s">
        <v>130</v>
      </c>
      <c r="D14048" s="73">
        <f t="shared" si="744"/>
        <v>12.4</v>
      </c>
      <c r="E14048" s="73">
        <f t="shared" si="745"/>
        <v>6.6063710000000002</v>
      </c>
      <c r="F14048" s="73">
        <f t="shared" si="746"/>
        <v>22.033329999999999</v>
      </c>
      <c r="H14048" s="75">
        <v>12.4</v>
      </c>
      <c r="I14048" s="72">
        <v>6.6063710000000002</v>
      </c>
      <c r="J14048" s="75">
        <v>22.033329999999999</v>
      </c>
      <c r="K14048" s="75">
        <v>26</v>
      </c>
    </row>
    <row r="14049" spans="1:11" x14ac:dyDescent="0.25">
      <c r="A14049" s="66" t="s">
        <v>420</v>
      </c>
      <c r="B14049" s="66" t="s">
        <v>402</v>
      </c>
      <c r="C14049" s="66" t="s">
        <v>131</v>
      </c>
      <c r="D14049" s="73">
        <f t="shared" si="744"/>
        <v>7.4252580000000004</v>
      </c>
      <c r="E14049" s="73">
        <f t="shared" si="745"/>
        <v>4.8267179999999996</v>
      </c>
      <c r="F14049" s="73">
        <f t="shared" si="746"/>
        <v>11.257289999999999</v>
      </c>
      <c r="H14049" s="75">
        <v>7.4252580000000004</v>
      </c>
      <c r="I14049" s="72">
        <v>4.8267179999999996</v>
      </c>
      <c r="J14049" s="75">
        <v>11.257289999999999</v>
      </c>
      <c r="K14049" s="75">
        <v>0</v>
      </c>
    </row>
    <row r="14050" spans="1:11" x14ac:dyDescent="0.25">
      <c r="A14050" s="66" t="s">
        <v>420</v>
      </c>
      <c r="B14050" s="66" t="s">
        <v>402</v>
      </c>
      <c r="C14050" s="66" t="s">
        <v>133</v>
      </c>
      <c r="D14050" s="73">
        <f t="shared" si="744"/>
        <v>7.6982980000000003</v>
      </c>
      <c r="E14050" s="73">
        <f t="shared" si="745"/>
        <v>5.2788950000000003</v>
      </c>
      <c r="F14050" s="73">
        <f t="shared" si="746"/>
        <v>11.09665</v>
      </c>
      <c r="H14050" s="75">
        <v>7.6982980000000003</v>
      </c>
      <c r="I14050" s="72">
        <v>5.2788950000000003</v>
      </c>
      <c r="J14050" s="75">
        <v>11.09665</v>
      </c>
      <c r="K14050" s="75">
        <v>0</v>
      </c>
    </row>
    <row r="14051" spans="1:11" x14ac:dyDescent="0.25">
      <c r="A14051" s="66" t="s">
        <v>420</v>
      </c>
      <c r="B14051" s="66" t="s">
        <v>402</v>
      </c>
      <c r="C14051" s="66" t="s">
        <v>152</v>
      </c>
      <c r="D14051" s="73">
        <f t="shared" si="744"/>
        <v>11.13252</v>
      </c>
      <c r="E14051" s="73">
        <f t="shared" si="745"/>
        <v>7.1944710000000001</v>
      </c>
      <c r="F14051" s="73">
        <f t="shared" si="746"/>
        <v>16.835129999999999</v>
      </c>
      <c r="H14051" s="75">
        <v>11.13252</v>
      </c>
      <c r="I14051" s="72">
        <v>7.1944710000000001</v>
      </c>
      <c r="J14051" s="75">
        <v>16.835129999999999</v>
      </c>
      <c r="K14051" s="75">
        <v>0</v>
      </c>
    </row>
    <row r="14052" spans="1:11" x14ac:dyDescent="0.25">
      <c r="A14052" s="66" t="s">
        <v>420</v>
      </c>
      <c r="B14052" s="66" t="s">
        <v>402</v>
      </c>
      <c r="C14052" s="66" t="s">
        <v>159</v>
      </c>
      <c r="D14052" s="73">
        <f t="shared" si="744"/>
        <v>11.11159</v>
      </c>
      <c r="E14052" s="73">
        <f t="shared" si="745"/>
        <v>6.7190349999999999</v>
      </c>
      <c r="F14052" s="73">
        <f t="shared" si="746"/>
        <v>17.826989999999999</v>
      </c>
      <c r="H14052" s="75">
        <v>11.11159</v>
      </c>
      <c r="I14052" s="72">
        <v>6.7190349999999999</v>
      </c>
      <c r="J14052" s="75">
        <v>17.826989999999999</v>
      </c>
      <c r="K14052" s="75">
        <v>0</v>
      </c>
    </row>
    <row r="14053" spans="1:11" x14ac:dyDescent="0.25">
      <c r="A14053" s="66" t="s">
        <v>420</v>
      </c>
      <c r="B14053" s="66" t="s">
        <v>402</v>
      </c>
      <c r="C14053" s="66" t="s">
        <v>161</v>
      </c>
      <c r="D14053" s="73">
        <f t="shared" si="744"/>
        <v>10.227130000000001</v>
      </c>
      <c r="E14053" s="73">
        <f t="shared" si="745"/>
        <v>6.6976820000000004</v>
      </c>
      <c r="F14053" s="73">
        <f t="shared" si="746"/>
        <v>15.311260000000001</v>
      </c>
      <c r="H14053" s="75">
        <v>10.227130000000001</v>
      </c>
      <c r="I14053" s="72">
        <v>6.6976820000000004</v>
      </c>
      <c r="J14053" s="75">
        <v>15.311260000000001</v>
      </c>
      <c r="K14053" s="75">
        <v>0</v>
      </c>
    </row>
    <row r="14054" spans="1:11" x14ac:dyDescent="0.25">
      <c r="A14054" s="66" t="s">
        <v>420</v>
      </c>
      <c r="B14054" s="66" t="s">
        <v>402</v>
      </c>
      <c r="C14054" s="66" t="s">
        <v>173</v>
      </c>
      <c r="D14054" s="73">
        <f t="shared" si="744"/>
        <v>10.414820000000001</v>
      </c>
      <c r="E14054" s="73">
        <f t="shared" si="745"/>
        <v>6.8369629999999999</v>
      </c>
      <c r="F14054" s="73">
        <f t="shared" si="746"/>
        <v>15.55245</v>
      </c>
      <c r="H14054" s="75">
        <v>10.414820000000001</v>
      </c>
      <c r="I14054" s="72">
        <v>6.8369629999999999</v>
      </c>
      <c r="J14054" s="75">
        <v>15.55245</v>
      </c>
      <c r="K14054" s="75">
        <v>0</v>
      </c>
    </row>
    <row r="14055" spans="1:11" x14ac:dyDescent="0.25">
      <c r="A14055" s="66" t="s">
        <v>420</v>
      </c>
      <c r="B14055" s="66" t="s">
        <v>402</v>
      </c>
      <c r="C14055" s="66" t="s">
        <v>180</v>
      </c>
      <c r="D14055" s="73">
        <f t="shared" si="744"/>
        <v>13.19365</v>
      </c>
      <c r="E14055" s="73">
        <f t="shared" si="745"/>
        <v>8.9224449999999997</v>
      </c>
      <c r="F14055" s="73">
        <f t="shared" si="746"/>
        <v>19.081140000000001</v>
      </c>
      <c r="H14055" s="75">
        <v>13.19365</v>
      </c>
      <c r="I14055" s="72">
        <v>8.9224449999999997</v>
      </c>
      <c r="J14055" s="75">
        <v>19.081140000000001</v>
      </c>
      <c r="K14055" s="75">
        <v>0</v>
      </c>
    </row>
    <row r="14056" spans="1:11" x14ac:dyDescent="0.25">
      <c r="A14056" s="66" t="s">
        <v>420</v>
      </c>
      <c r="B14056" s="66" t="s">
        <v>402</v>
      </c>
      <c r="C14056" s="66" t="s">
        <v>186</v>
      </c>
      <c r="D14056" s="73">
        <f t="shared" si="744"/>
        <v>9.0161320000000007</v>
      </c>
      <c r="E14056" s="73">
        <f t="shared" si="745"/>
        <v>7.6320360000000003</v>
      </c>
      <c r="F14056" s="73">
        <f t="shared" si="746"/>
        <v>10.62237</v>
      </c>
      <c r="H14056" s="75">
        <v>9.0161320000000007</v>
      </c>
      <c r="I14056" s="72">
        <v>7.6320360000000003</v>
      </c>
      <c r="J14056" s="75">
        <v>10.62237</v>
      </c>
      <c r="K14056" s="75">
        <v>0</v>
      </c>
    </row>
    <row r="14057" spans="1:11" x14ac:dyDescent="0.25">
      <c r="A14057" s="66" t="s">
        <v>420</v>
      </c>
      <c r="B14057" s="66" t="s">
        <v>402</v>
      </c>
      <c r="C14057" s="66" t="s">
        <v>102</v>
      </c>
      <c r="D14057" s="73">
        <f t="shared" si="744"/>
        <v>6.9735440000000004</v>
      </c>
      <c r="E14057" s="73">
        <f t="shared" si="745"/>
        <v>4.3265890000000002</v>
      </c>
      <c r="F14057" s="73">
        <f t="shared" si="746"/>
        <v>11.05279</v>
      </c>
      <c r="H14057" s="75">
        <v>6.9735440000000004</v>
      </c>
      <c r="I14057" s="72">
        <v>4.3265890000000002</v>
      </c>
      <c r="J14057" s="75">
        <v>11.05279</v>
      </c>
      <c r="K14057" s="75">
        <v>0</v>
      </c>
    </row>
    <row r="14058" spans="1:11" x14ac:dyDescent="0.25">
      <c r="A14058" s="66" t="s">
        <v>420</v>
      </c>
      <c r="B14058" s="66" t="s">
        <v>402</v>
      </c>
      <c r="C14058" s="66" t="s">
        <v>109</v>
      </c>
      <c r="D14058" s="73">
        <f t="shared" ref="D14058:D14121" si="747">IF(K14058&gt;=50," ",H14058)</f>
        <v>11.384740000000001</v>
      </c>
      <c r="E14058" s="73">
        <f t="shared" ref="E14058:E14121" si="748">IF(K14058&gt;=50," ",I14058)</f>
        <v>7.3180579999999997</v>
      </c>
      <c r="F14058" s="73">
        <f t="shared" ref="F14058:F14121" si="749">IF(K14058&gt;=50," ",J14058)</f>
        <v>17.289729999999999</v>
      </c>
      <c r="H14058" s="75">
        <v>11.384740000000001</v>
      </c>
      <c r="I14058" s="72">
        <v>7.3180579999999997</v>
      </c>
      <c r="J14058" s="75">
        <v>17.289729999999999</v>
      </c>
      <c r="K14058" s="75">
        <v>0</v>
      </c>
    </row>
    <row r="14059" spans="1:11" x14ac:dyDescent="0.25">
      <c r="A14059" s="66" t="s">
        <v>420</v>
      </c>
      <c r="B14059" s="66" t="s">
        <v>402</v>
      </c>
      <c r="C14059" s="66" t="s">
        <v>129</v>
      </c>
      <c r="D14059" s="73">
        <f t="shared" si="747"/>
        <v>19.594660000000001</v>
      </c>
      <c r="E14059" s="73">
        <f t="shared" si="748"/>
        <v>14.869960000000001</v>
      </c>
      <c r="F14059" s="73">
        <f t="shared" si="749"/>
        <v>25.37312</v>
      </c>
      <c r="H14059" s="75">
        <v>19.594660000000001</v>
      </c>
      <c r="I14059" s="72">
        <v>14.869960000000001</v>
      </c>
      <c r="J14059" s="75">
        <v>25.37312</v>
      </c>
      <c r="K14059" s="75">
        <v>0</v>
      </c>
    </row>
    <row r="14060" spans="1:11" x14ac:dyDescent="0.25">
      <c r="A14060" s="66" t="s">
        <v>420</v>
      </c>
      <c r="B14060" s="66" t="s">
        <v>402</v>
      </c>
      <c r="C14060" s="66" t="s">
        <v>135</v>
      </c>
      <c r="D14060" s="73">
        <f t="shared" si="747"/>
        <v>6.2622559999999998</v>
      </c>
      <c r="E14060" s="73">
        <f t="shared" si="748"/>
        <v>4.4257600000000004</v>
      </c>
      <c r="F14060" s="73">
        <f t="shared" si="749"/>
        <v>8.7907250000000001</v>
      </c>
      <c r="H14060" s="75">
        <v>6.2622559999999998</v>
      </c>
      <c r="I14060" s="72">
        <v>4.4257600000000004</v>
      </c>
      <c r="J14060" s="75">
        <v>8.7907250000000001</v>
      </c>
      <c r="K14060" s="75">
        <v>0</v>
      </c>
    </row>
    <row r="14061" spans="1:11" x14ac:dyDescent="0.25">
      <c r="A14061" s="66" t="s">
        <v>420</v>
      </c>
      <c r="B14061" s="66" t="s">
        <v>402</v>
      </c>
      <c r="C14061" s="66" t="s">
        <v>142</v>
      </c>
      <c r="D14061" s="73">
        <f t="shared" si="747"/>
        <v>7.0159520000000004</v>
      </c>
      <c r="E14061" s="73">
        <f t="shared" si="748"/>
        <v>4.9546590000000004</v>
      </c>
      <c r="F14061" s="73">
        <f t="shared" si="749"/>
        <v>9.8459719999999997</v>
      </c>
      <c r="H14061" s="75">
        <v>7.0159520000000004</v>
      </c>
      <c r="I14061" s="72">
        <v>4.9546590000000004</v>
      </c>
      <c r="J14061" s="75">
        <v>9.8459719999999997</v>
      </c>
      <c r="K14061" s="75">
        <v>0</v>
      </c>
    </row>
    <row r="14062" spans="1:11" x14ac:dyDescent="0.25">
      <c r="A14062" s="66" t="s">
        <v>420</v>
      </c>
      <c r="B14062" s="66" t="s">
        <v>402</v>
      </c>
      <c r="C14062" s="66" t="s">
        <v>148</v>
      </c>
      <c r="D14062" s="73">
        <f t="shared" si="747"/>
        <v>14.670859999999999</v>
      </c>
      <c r="E14062" s="73">
        <f t="shared" si="748"/>
        <v>10.036770000000001</v>
      </c>
      <c r="F14062" s="73">
        <f t="shared" si="749"/>
        <v>20.946390000000001</v>
      </c>
      <c r="H14062" s="75">
        <v>14.670859999999999</v>
      </c>
      <c r="I14062" s="72">
        <v>10.036770000000001</v>
      </c>
      <c r="J14062" s="75">
        <v>20.946390000000001</v>
      </c>
      <c r="K14062" s="75">
        <v>0</v>
      </c>
    </row>
    <row r="14063" spans="1:11" x14ac:dyDescent="0.25">
      <c r="A14063" s="66" t="s">
        <v>420</v>
      </c>
      <c r="B14063" s="66" t="s">
        <v>402</v>
      </c>
      <c r="C14063" s="66" t="s">
        <v>149</v>
      </c>
      <c r="D14063" s="73">
        <f t="shared" si="747"/>
        <v>16.981590000000001</v>
      </c>
      <c r="E14063" s="73">
        <f t="shared" si="748"/>
        <v>11.92113</v>
      </c>
      <c r="F14063" s="73">
        <f t="shared" si="749"/>
        <v>23.614270000000001</v>
      </c>
      <c r="H14063" s="75">
        <v>16.981590000000001</v>
      </c>
      <c r="I14063" s="72">
        <v>11.92113</v>
      </c>
      <c r="J14063" s="75">
        <v>23.614270000000001</v>
      </c>
      <c r="K14063" s="75">
        <v>0</v>
      </c>
    </row>
    <row r="14064" spans="1:11" x14ac:dyDescent="0.25">
      <c r="A14064" s="66" t="s">
        <v>420</v>
      </c>
      <c r="B14064" s="66" t="s">
        <v>402</v>
      </c>
      <c r="C14064" s="66" t="s">
        <v>157</v>
      </c>
      <c r="D14064" s="73">
        <f t="shared" si="747"/>
        <v>11.1</v>
      </c>
      <c r="E14064" s="73">
        <f t="shared" si="748"/>
        <v>5.9305029999999999</v>
      </c>
      <c r="F14064" s="73">
        <f t="shared" si="749"/>
        <v>19.893540000000002</v>
      </c>
      <c r="H14064" s="75">
        <v>11.1</v>
      </c>
      <c r="I14064" s="72">
        <v>5.9305029999999999</v>
      </c>
      <c r="J14064" s="75">
        <v>19.893540000000002</v>
      </c>
      <c r="K14064" s="75">
        <v>26</v>
      </c>
    </row>
    <row r="14065" spans="1:11" x14ac:dyDescent="0.25">
      <c r="A14065" s="66" t="s">
        <v>420</v>
      </c>
      <c r="B14065" s="66" t="s">
        <v>402</v>
      </c>
      <c r="C14065" s="66" t="s">
        <v>166</v>
      </c>
      <c r="D14065" s="73">
        <f t="shared" si="747"/>
        <v>9.1498810000000006</v>
      </c>
      <c r="E14065" s="73">
        <f t="shared" si="748"/>
        <v>6.6923120000000003</v>
      </c>
      <c r="F14065" s="73">
        <f t="shared" si="749"/>
        <v>12.390090000000001</v>
      </c>
      <c r="H14065" s="75">
        <v>9.1498810000000006</v>
      </c>
      <c r="I14065" s="72">
        <v>6.6923120000000003</v>
      </c>
      <c r="J14065" s="75">
        <v>12.390090000000001</v>
      </c>
      <c r="K14065" s="75">
        <v>0</v>
      </c>
    </row>
    <row r="14066" spans="1:11" x14ac:dyDescent="0.25">
      <c r="A14066" s="66" t="s">
        <v>420</v>
      </c>
      <c r="B14066" s="66" t="s">
        <v>402</v>
      </c>
      <c r="C14066" s="66" t="s">
        <v>169</v>
      </c>
      <c r="D14066" s="73">
        <f t="shared" si="747"/>
        <v>8.4022369999999995</v>
      </c>
      <c r="E14066" s="73">
        <f t="shared" si="748"/>
        <v>5.3606350000000003</v>
      </c>
      <c r="F14066" s="73">
        <f t="shared" si="749"/>
        <v>12.93378</v>
      </c>
      <c r="H14066" s="75">
        <v>8.4022369999999995</v>
      </c>
      <c r="I14066" s="72">
        <v>5.3606350000000003</v>
      </c>
      <c r="J14066" s="75">
        <v>12.93378</v>
      </c>
      <c r="K14066" s="75">
        <v>0</v>
      </c>
    </row>
    <row r="14067" spans="1:11" x14ac:dyDescent="0.25">
      <c r="A14067" s="66" t="s">
        <v>420</v>
      </c>
      <c r="B14067" s="66" t="s">
        <v>402</v>
      </c>
      <c r="C14067" s="66" t="s">
        <v>170</v>
      </c>
      <c r="D14067" s="73">
        <f t="shared" si="747"/>
        <v>7.4067629999999998</v>
      </c>
      <c r="E14067" s="73">
        <f t="shared" si="748"/>
        <v>5.1327389999999999</v>
      </c>
      <c r="F14067" s="73">
        <f t="shared" si="749"/>
        <v>10.57596</v>
      </c>
      <c r="H14067" s="75">
        <v>7.4067629999999998</v>
      </c>
      <c r="I14067" s="72">
        <v>5.1327389999999999</v>
      </c>
      <c r="J14067" s="75">
        <v>10.57596</v>
      </c>
      <c r="K14067" s="75">
        <v>0</v>
      </c>
    </row>
    <row r="14068" spans="1:11" x14ac:dyDescent="0.25">
      <c r="A14068" s="66" t="s">
        <v>420</v>
      </c>
      <c r="B14068" s="66" t="s">
        <v>402</v>
      </c>
      <c r="C14068" s="66" t="s">
        <v>176</v>
      </c>
      <c r="D14068" s="73">
        <f t="shared" si="747"/>
        <v>14.54311</v>
      </c>
      <c r="E14068" s="73">
        <f t="shared" si="748"/>
        <v>9.1013719999999996</v>
      </c>
      <c r="F14068" s="73">
        <f t="shared" si="749"/>
        <v>22.43543</v>
      </c>
      <c r="H14068" s="75">
        <v>14.54311</v>
      </c>
      <c r="I14068" s="72">
        <v>9.1013719999999996</v>
      </c>
      <c r="J14068" s="75">
        <v>22.43543</v>
      </c>
      <c r="K14068" s="75">
        <v>0</v>
      </c>
    </row>
    <row r="14069" spans="1:11" x14ac:dyDescent="0.25">
      <c r="A14069" s="66" t="s">
        <v>420</v>
      </c>
      <c r="B14069" s="66" t="s">
        <v>402</v>
      </c>
      <c r="C14069" s="66" t="s">
        <v>3</v>
      </c>
      <c r="D14069" s="73">
        <f t="shared" si="747"/>
        <v>13.85965</v>
      </c>
      <c r="E14069" s="73">
        <f t="shared" si="748"/>
        <v>11.871980000000001</v>
      </c>
      <c r="F14069" s="73">
        <f t="shared" si="749"/>
        <v>16.119230000000002</v>
      </c>
      <c r="H14069" s="75">
        <v>13.85965</v>
      </c>
      <c r="I14069" s="72">
        <v>11.871980000000001</v>
      </c>
      <c r="J14069" s="75">
        <v>16.119230000000002</v>
      </c>
      <c r="K14069" s="75">
        <v>0</v>
      </c>
    </row>
    <row r="14070" spans="1:11" x14ac:dyDescent="0.25">
      <c r="A14070" s="66" t="s">
        <v>420</v>
      </c>
      <c r="B14070" s="66" t="s">
        <v>402</v>
      </c>
      <c r="C14070" s="66" t="s">
        <v>112</v>
      </c>
      <c r="D14070" s="73">
        <f t="shared" si="747"/>
        <v>8.6</v>
      </c>
      <c r="E14070" s="73">
        <f t="shared" si="748"/>
        <v>4.9362139999999997</v>
      </c>
      <c r="F14070" s="73">
        <f t="shared" si="749"/>
        <v>14.60303</v>
      </c>
      <c r="H14070" s="75">
        <v>8.6</v>
      </c>
      <c r="I14070" s="72">
        <v>4.9362139999999997</v>
      </c>
      <c r="J14070" s="75">
        <v>14.60303</v>
      </c>
      <c r="K14070" s="75">
        <v>26</v>
      </c>
    </row>
    <row r="14071" spans="1:11" x14ac:dyDescent="0.25">
      <c r="A14071" s="66" t="s">
        <v>420</v>
      </c>
      <c r="B14071" s="66" t="s">
        <v>402</v>
      </c>
      <c r="C14071" s="66" t="s">
        <v>113</v>
      </c>
      <c r="D14071" s="73">
        <f t="shared" si="747"/>
        <v>17.779640000000001</v>
      </c>
      <c r="E14071" s="73">
        <f t="shared" si="748"/>
        <v>12.327450000000001</v>
      </c>
      <c r="F14071" s="73">
        <f t="shared" si="749"/>
        <v>24.956800000000001</v>
      </c>
      <c r="H14071" s="75">
        <v>17.779640000000001</v>
      </c>
      <c r="I14071" s="72">
        <v>12.327450000000001</v>
      </c>
      <c r="J14071" s="75">
        <v>24.956800000000001</v>
      </c>
      <c r="K14071" s="75">
        <v>0</v>
      </c>
    </row>
    <row r="14072" spans="1:11" x14ac:dyDescent="0.25">
      <c r="A14072" s="66" t="s">
        <v>420</v>
      </c>
      <c r="B14072" s="66" t="s">
        <v>402</v>
      </c>
      <c r="C14072" s="66" t="s">
        <v>116</v>
      </c>
      <c r="D14072" s="73">
        <f t="shared" si="747"/>
        <v>14.3</v>
      </c>
      <c r="E14072" s="73">
        <f t="shared" si="748"/>
        <v>7.9591079999999996</v>
      </c>
      <c r="F14072" s="73">
        <f t="shared" si="749"/>
        <v>24.300630000000002</v>
      </c>
      <c r="H14072" s="75">
        <v>14.3</v>
      </c>
      <c r="I14072" s="72">
        <v>7.9591079999999996</v>
      </c>
      <c r="J14072" s="75">
        <v>24.300630000000002</v>
      </c>
      <c r="K14072" s="75">
        <v>26</v>
      </c>
    </row>
    <row r="14073" spans="1:11" x14ac:dyDescent="0.25">
      <c r="A14073" s="66" t="s">
        <v>420</v>
      </c>
      <c r="B14073" s="66" t="s">
        <v>402</v>
      </c>
      <c r="C14073" s="66" t="s">
        <v>122</v>
      </c>
      <c r="D14073" s="73">
        <f t="shared" si="747"/>
        <v>19.437609999999999</v>
      </c>
      <c r="E14073" s="73">
        <f t="shared" si="748"/>
        <v>10.20126</v>
      </c>
      <c r="F14073" s="73">
        <f t="shared" si="749"/>
        <v>33.881369999999997</v>
      </c>
      <c r="H14073" s="75">
        <v>19.437609999999999</v>
      </c>
      <c r="I14073" s="72">
        <v>10.20126</v>
      </c>
      <c r="J14073" s="75">
        <v>33.881369999999997</v>
      </c>
      <c r="K14073" s="75">
        <v>0</v>
      </c>
    </row>
    <row r="14074" spans="1:11" x14ac:dyDescent="0.25">
      <c r="A14074" s="66" t="s">
        <v>420</v>
      </c>
      <c r="B14074" s="66" t="s">
        <v>402</v>
      </c>
      <c r="C14074" s="66" t="s">
        <v>126</v>
      </c>
      <c r="D14074" s="73">
        <f t="shared" si="747"/>
        <v>10.95487</v>
      </c>
      <c r="E14074" s="73">
        <f t="shared" si="748"/>
        <v>7.7664710000000001</v>
      </c>
      <c r="F14074" s="73">
        <f t="shared" si="749"/>
        <v>15.23598</v>
      </c>
      <c r="H14074" s="75">
        <v>10.95487</v>
      </c>
      <c r="I14074" s="72">
        <v>7.7664710000000001</v>
      </c>
      <c r="J14074" s="75">
        <v>15.23598</v>
      </c>
      <c r="K14074" s="75">
        <v>0</v>
      </c>
    </row>
    <row r="14075" spans="1:11" x14ac:dyDescent="0.25">
      <c r="A14075" s="66" t="s">
        <v>420</v>
      </c>
      <c r="B14075" s="66" t="s">
        <v>402</v>
      </c>
      <c r="C14075" s="66" t="s">
        <v>139</v>
      </c>
      <c r="D14075" s="73">
        <f t="shared" si="747"/>
        <v>9.7018649999999997</v>
      </c>
      <c r="E14075" s="73">
        <f t="shared" si="748"/>
        <v>6.1599209999999998</v>
      </c>
      <c r="F14075" s="73">
        <f t="shared" si="749"/>
        <v>14.955830000000001</v>
      </c>
      <c r="H14075" s="75">
        <v>9.7018649999999997</v>
      </c>
      <c r="I14075" s="72">
        <v>6.1599209999999998</v>
      </c>
      <c r="J14075" s="75">
        <v>14.955830000000001</v>
      </c>
      <c r="K14075" s="75">
        <v>0</v>
      </c>
    </row>
    <row r="14076" spans="1:11" x14ac:dyDescent="0.25">
      <c r="A14076" s="66" t="s">
        <v>420</v>
      </c>
      <c r="B14076" s="66" t="s">
        <v>402</v>
      </c>
      <c r="C14076" s="66" t="s">
        <v>140</v>
      </c>
      <c r="D14076" s="73">
        <f t="shared" si="747"/>
        <v>5.8</v>
      </c>
      <c r="E14076" s="73">
        <f t="shared" si="748"/>
        <v>3.293069</v>
      </c>
      <c r="F14076" s="73">
        <f t="shared" si="749"/>
        <v>10.078239999999999</v>
      </c>
      <c r="H14076" s="75">
        <v>5.8</v>
      </c>
      <c r="I14076" s="72">
        <v>3.293069</v>
      </c>
      <c r="J14076" s="75">
        <v>10.078239999999999</v>
      </c>
      <c r="K14076" s="75">
        <v>26</v>
      </c>
    </row>
    <row r="14077" spans="1:11" x14ac:dyDescent="0.25">
      <c r="A14077" s="66" t="s">
        <v>420</v>
      </c>
      <c r="B14077" s="66" t="s">
        <v>402</v>
      </c>
      <c r="C14077" s="66" t="s">
        <v>147</v>
      </c>
      <c r="D14077" s="73">
        <f t="shared" si="747"/>
        <v>18.159970000000001</v>
      </c>
      <c r="E14077" s="73">
        <f t="shared" si="748"/>
        <v>13.317729999999999</v>
      </c>
      <c r="F14077" s="73">
        <f t="shared" si="749"/>
        <v>24.269860000000001</v>
      </c>
      <c r="H14077" s="75">
        <v>18.159970000000001</v>
      </c>
      <c r="I14077" s="72">
        <v>13.317729999999999</v>
      </c>
      <c r="J14077" s="75">
        <v>24.269860000000001</v>
      </c>
      <c r="K14077" s="75">
        <v>0</v>
      </c>
    </row>
    <row r="14078" spans="1:11" x14ac:dyDescent="0.25">
      <c r="A14078" s="66" t="s">
        <v>420</v>
      </c>
      <c r="B14078" s="66" t="s">
        <v>402</v>
      </c>
      <c r="C14078" s="66" t="s">
        <v>155</v>
      </c>
      <c r="D14078" s="73">
        <f t="shared" si="747"/>
        <v>6.0392460000000003</v>
      </c>
      <c r="E14078" s="73">
        <f t="shared" si="748"/>
        <v>3.8098830000000001</v>
      </c>
      <c r="F14078" s="73">
        <f t="shared" si="749"/>
        <v>9.4450330000000005</v>
      </c>
      <c r="H14078" s="75">
        <v>6.0392460000000003</v>
      </c>
      <c r="I14078" s="72">
        <v>3.8098830000000001</v>
      </c>
      <c r="J14078" s="75">
        <v>9.4450330000000005</v>
      </c>
      <c r="K14078" s="75">
        <v>0</v>
      </c>
    </row>
    <row r="14079" spans="1:11" x14ac:dyDescent="0.25">
      <c r="A14079" s="66" t="s">
        <v>420</v>
      </c>
      <c r="B14079" s="66" t="s">
        <v>402</v>
      </c>
      <c r="C14079" s="66" t="s">
        <v>168</v>
      </c>
      <c r="D14079" s="73">
        <f t="shared" si="747"/>
        <v>19.329319999999999</v>
      </c>
      <c r="E14079" s="73">
        <f t="shared" si="748"/>
        <v>12.189</v>
      </c>
      <c r="F14079" s="73">
        <f t="shared" si="749"/>
        <v>29.258710000000001</v>
      </c>
      <c r="H14079" s="75">
        <v>19.329319999999999</v>
      </c>
      <c r="I14079" s="72">
        <v>12.189</v>
      </c>
      <c r="J14079" s="75">
        <v>29.258710000000001</v>
      </c>
      <c r="K14079" s="75">
        <v>0</v>
      </c>
    </row>
    <row r="14080" spans="1:11" x14ac:dyDescent="0.25">
      <c r="A14080" s="66" t="s">
        <v>420</v>
      </c>
      <c r="B14080" s="66" t="s">
        <v>402</v>
      </c>
      <c r="C14080" s="66" t="s">
        <v>187</v>
      </c>
      <c r="D14080" s="73">
        <f t="shared" si="747"/>
        <v>12.81371</v>
      </c>
      <c r="E14080" s="73">
        <f t="shared" si="748"/>
        <v>10.8283</v>
      </c>
      <c r="F14080" s="73">
        <f t="shared" si="749"/>
        <v>15.1015</v>
      </c>
      <c r="H14080" s="75">
        <v>12.81371</v>
      </c>
      <c r="I14080" s="72">
        <v>10.8283</v>
      </c>
      <c r="J14080" s="75">
        <v>15.1015</v>
      </c>
      <c r="K14080" s="75">
        <v>0</v>
      </c>
    </row>
    <row r="14081" spans="1:11" x14ac:dyDescent="0.25">
      <c r="A14081" s="66" t="s">
        <v>420</v>
      </c>
      <c r="B14081" s="66" t="s">
        <v>402</v>
      </c>
      <c r="C14081" s="66" t="s">
        <v>1</v>
      </c>
      <c r="D14081" s="73">
        <f t="shared" si="747"/>
        <v>8.9644899999999996</v>
      </c>
      <c r="E14081" s="73">
        <f t="shared" si="748"/>
        <v>8.3784349999999996</v>
      </c>
      <c r="F14081" s="73">
        <f t="shared" si="749"/>
        <v>9.5872489999999999</v>
      </c>
      <c r="H14081" s="75">
        <v>8.9644899999999996</v>
      </c>
      <c r="I14081" s="72">
        <v>8.3784349999999996</v>
      </c>
      <c r="J14081" s="75">
        <v>9.5872489999999999</v>
      </c>
      <c r="K14081" s="75">
        <v>0</v>
      </c>
    </row>
    <row r="14082" spans="1:11" x14ac:dyDescent="0.25">
      <c r="A14082" s="66" t="s">
        <v>420</v>
      </c>
      <c r="B14082" s="66" t="s">
        <v>403</v>
      </c>
      <c r="C14082" s="66" t="s">
        <v>110</v>
      </c>
      <c r="D14082" s="73">
        <f t="shared" si="747"/>
        <v>17.079429999999999</v>
      </c>
      <c r="E14082" s="73">
        <f t="shared" si="748"/>
        <v>12.84999</v>
      </c>
      <c r="F14082" s="73">
        <f t="shared" si="749"/>
        <v>22.34404</v>
      </c>
      <c r="H14082" s="75">
        <v>17.079429999999999</v>
      </c>
      <c r="I14082" s="72">
        <v>12.84999</v>
      </c>
      <c r="J14082" s="75">
        <v>22.34404</v>
      </c>
      <c r="K14082" s="75">
        <v>0</v>
      </c>
    </row>
    <row r="14083" spans="1:11" x14ac:dyDescent="0.25">
      <c r="A14083" s="66" t="s">
        <v>420</v>
      </c>
      <c r="B14083" s="66" t="s">
        <v>403</v>
      </c>
      <c r="C14083" s="66" t="s">
        <v>137</v>
      </c>
      <c r="D14083" s="73">
        <f t="shared" si="747"/>
        <v>27.895530000000001</v>
      </c>
      <c r="E14083" s="73">
        <f t="shared" si="748"/>
        <v>21.181740000000001</v>
      </c>
      <c r="F14083" s="73">
        <f t="shared" si="749"/>
        <v>35.771540000000002</v>
      </c>
      <c r="H14083" s="75">
        <v>27.895530000000001</v>
      </c>
      <c r="I14083" s="72">
        <v>21.181740000000001</v>
      </c>
      <c r="J14083" s="75">
        <v>35.771540000000002</v>
      </c>
      <c r="K14083" s="75">
        <v>0</v>
      </c>
    </row>
    <row r="14084" spans="1:11" x14ac:dyDescent="0.25">
      <c r="A14084" s="66" t="s">
        <v>420</v>
      </c>
      <c r="B14084" s="66" t="s">
        <v>403</v>
      </c>
      <c r="C14084" s="66" t="s">
        <v>141</v>
      </c>
      <c r="D14084" s="73">
        <f t="shared" si="747"/>
        <v>22.040929999999999</v>
      </c>
      <c r="E14084" s="73">
        <f t="shared" si="748"/>
        <v>16.337289999999999</v>
      </c>
      <c r="F14084" s="73">
        <f t="shared" si="749"/>
        <v>29.044519999999999</v>
      </c>
      <c r="H14084" s="75">
        <v>22.040929999999999</v>
      </c>
      <c r="I14084" s="72">
        <v>16.337289999999999</v>
      </c>
      <c r="J14084" s="75">
        <v>29.044519999999999</v>
      </c>
      <c r="K14084" s="75">
        <v>0</v>
      </c>
    </row>
    <row r="14085" spans="1:11" x14ac:dyDescent="0.25">
      <c r="A14085" s="66" t="s">
        <v>420</v>
      </c>
      <c r="B14085" s="66" t="s">
        <v>403</v>
      </c>
      <c r="C14085" s="66" t="s">
        <v>144</v>
      </c>
      <c r="D14085" s="73">
        <f t="shared" si="747"/>
        <v>25.86271</v>
      </c>
      <c r="E14085" s="73">
        <f t="shared" si="748"/>
        <v>20.03379</v>
      </c>
      <c r="F14085" s="73">
        <f t="shared" si="749"/>
        <v>32.694209999999998</v>
      </c>
      <c r="H14085" s="75">
        <v>25.86271</v>
      </c>
      <c r="I14085" s="72">
        <v>20.03379</v>
      </c>
      <c r="J14085" s="75">
        <v>32.694209999999998</v>
      </c>
      <c r="K14085" s="75">
        <v>0</v>
      </c>
    </row>
    <row r="14086" spans="1:11" x14ac:dyDescent="0.25">
      <c r="A14086" s="66" t="s">
        <v>420</v>
      </c>
      <c r="B14086" s="66" t="s">
        <v>403</v>
      </c>
      <c r="C14086" s="66" t="s">
        <v>150</v>
      </c>
      <c r="D14086" s="73">
        <f t="shared" si="747"/>
        <v>26.26707</v>
      </c>
      <c r="E14086" s="73">
        <f t="shared" si="748"/>
        <v>20.75311</v>
      </c>
      <c r="F14086" s="73">
        <f t="shared" si="749"/>
        <v>32.642600000000002</v>
      </c>
      <c r="H14086" s="75">
        <v>26.26707</v>
      </c>
      <c r="I14086" s="72">
        <v>20.75311</v>
      </c>
      <c r="J14086" s="75">
        <v>32.642600000000002</v>
      </c>
      <c r="K14086" s="75">
        <v>0</v>
      </c>
    </row>
    <row r="14087" spans="1:11" x14ac:dyDescent="0.25">
      <c r="A14087" s="66" t="s">
        <v>420</v>
      </c>
      <c r="B14087" s="66" t="s">
        <v>403</v>
      </c>
      <c r="C14087" s="66" t="s">
        <v>174</v>
      </c>
      <c r="D14087" s="73">
        <f t="shared" si="747"/>
        <v>17.10256</v>
      </c>
      <c r="E14087" s="73">
        <f t="shared" si="748"/>
        <v>13.34389</v>
      </c>
      <c r="F14087" s="73">
        <f t="shared" si="749"/>
        <v>21.655390000000001</v>
      </c>
      <c r="H14087" s="75">
        <v>17.10256</v>
      </c>
      <c r="I14087" s="72">
        <v>13.34389</v>
      </c>
      <c r="J14087" s="75">
        <v>21.655390000000001</v>
      </c>
      <c r="K14087" s="75">
        <v>0</v>
      </c>
    </row>
    <row r="14088" spans="1:11" x14ac:dyDescent="0.25">
      <c r="A14088" s="66" t="s">
        <v>420</v>
      </c>
      <c r="B14088" s="66" t="s">
        <v>403</v>
      </c>
      <c r="C14088" s="66" t="s">
        <v>179</v>
      </c>
      <c r="D14088" s="73">
        <f t="shared" si="747"/>
        <v>25.13597</v>
      </c>
      <c r="E14088" s="73">
        <f t="shared" si="748"/>
        <v>17.7911</v>
      </c>
      <c r="F14088" s="73">
        <f t="shared" si="749"/>
        <v>34.2498</v>
      </c>
      <c r="H14088" s="75">
        <v>25.13597</v>
      </c>
      <c r="I14088" s="72">
        <v>17.7911</v>
      </c>
      <c r="J14088" s="75">
        <v>34.2498</v>
      </c>
      <c r="K14088" s="75">
        <v>0</v>
      </c>
    </row>
    <row r="14089" spans="1:11" x14ac:dyDescent="0.25">
      <c r="A14089" s="66" t="s">
        <v>420</v>
      </c>
      <c r="B14089" s="66" t="s">
        <v>403</v>
      </c>
      <c r="C14089" s="66" t="s">
        <v>181</v>
      </c>
      <c r="D14089" s="73">
        <f t="shared" si="747"/>
        <v>22.932639999999999</v>
      </c>
      <c r="E14089" s="73">
        <f t="shared" si="748"/>
        <v>20.591539999999998</v>
      </c>
      <c r="F14089" s="73">
        <f t="shared" si="749"/>
        <v>25.45458</v>
      </c>
      <c r="H14089" s="75">
        <v>22.932639999999999</v>
      </c>
      <c r="I14089" s="72">
        <v>20.591539999999998</v>
      </c>
      <c r="J14089" s="75">
        <v>25.45458</v>
      </c>
      <c r="K14089" s="75">
        <v>0</v>
      </c>
    </row>
    <row r="14090" spans="1:11" x14ac:dyDescent="0.25">
      <c r="A14090" s="66" t="s">
        <v>420</v>
      </c>
      <c r="B14090" s="66" t="s">
        <v>403</v>
      </c>
      <c r="C14090" s="66" t="s">
        <v>105</v>
      </c>
      <c r="D14090" s="73">
        <f t="shared" si="747"/>
        <v>19.377500000000001</v>
      </c>
      <c r="E14090" s="73">
        <f t="shared" si="748"/>
        <v>14.026870000000001</v>
      </c>
      <c r="F14090" s="73">
        <f t="shared" si="749"/>
        <v>26.14837</v>
      </c>
      <c r="H14090" s="75">
        <v>19.377500000000001</v>
      </c>
      <c r="I14090" s="72">
        <v>14.026870000000001</v>
      </c>
      <c r="J14090" s="75">
        <v>26.14837</v>
      </c>
      <c r="K14090" s="75">
        <v>0</v>
      </c>
    </row>
    <row r="14091" spans="1:11" x14ac:dyDescent="0.25">
      <c r="A14091" s="66" t="s">
        <v>420</v>
      </c>
      <c r="B14091" s="66" t="s">
        <v>403</v>
      </c>
      <c r="C14091" s="66" t="s">
        <v>111</v>
      </c>
      <c r="D14091" s="73">
        <f t="shared" si="747"/>
        <v>27.464210000000001</v>
      </c>
      <c r="E14091" s="73">
        <f t="shared" si="748"/>
        <v>22.472290000000001</v>
      </c>
      <c r="F14091" s="73">
        <f t="shared" si="749"/>
        <v>33.091709999999999</v>
      </c>
      <c r="H14091" s="75">
        <v>27.464210000000001</v>
      </c>
      <c r="I14091" s="72">
        <v>22.472290000000001</v>
      </c>
      <c r="J14091" s="75">
        <v>33.091709999999999</v>
      </c>
      <c r="K14091" s="75">
        <v>0</v>
      </c>
    </row>
    <row r="14092" spans="1:11" x14ac:dyDescent="0.25">
      <c r="A14092" s="66" t="s">
        <v>420</v>
      </c>
      <c r="B14092" s="66" t="s">
        <v>403</v>
      </c>
      <c r="C14092" s="66" t="s">
        <v>119</v>
      </c>
      <c r="D14092" s="73">
        <f t="shared" si="747"/>
        <v>15.369730000000001</v>
      </c>
      <c r="E14092" s="73">
        <f t="shared" si="748"/>
        <v>11.682880000000001</v>
      </c>
      <c r="F14092" s="73">
        <f t="shared" si="749"/>
        <v>19.957149999999999</v>
      </c>
      <c r="H14092" s="75">
        <v>15.369730000000001</v>
      </c>
      <c r="I14092" s="72">
        <v>11.682880000000001</v>
      </c>
      <c r="J14092" s="75">
        <v>19.957149999999999</v>
      </c>
      <c r="K14092" s="75">
        <v>0</v>
      </c>
    </row>
    <row r="14093" spans="1:11" x14ac:dyDescent="0.25">
      <c r="A14093" s="66" t="s">
        <v>420</v>
      </c>
      <c r="B14093" s="66" t="s">
        <v>403</v>
      </c>
      <c r="C14093" s="66" t="s">
        <v>132</v>
      </c>
      <c r="D14093" s="73">
        <f t="shared" si="747"/>
        <v>27.396380000000001</v>
      </c>
      <c r="E14093" s="73">
        <f t="shared" si="748"/>
        <v>20.210799999999999</v>
      </c>
      <c r="F14093" s="73">
        <f t="shared" si="749"/>
        <v>35.98451</v>
      </c>
      <c r="H14093" s="75">
        <v>27.396380000000001</v>
      </c>
      <c r="I14093" s="72">
        <v>20.210799999999999</v>
      </c>
      <c r="J14093" s="75">
        <v>35.98451</v>
      </c>
      <c r="K14093" s="75">
        <v>0</v>
      </c>
    </row>
    <row r="14094" spans="1:11" x14ac:dyDescent="0.25">
      <c r="A14094" s="66" t="s">
        <v>420</v>
      </c>
      <c r="B14094" s="66" t="s">
        <v>403</v>
      </c>
      <c r="C14094" s="66" t="s">
        <v>134</v>
      </c>
      <c r="D14094" s="73">
        <f t="shared" si="747"/>
        <v>26.8398</v>
      </c>
      <c r="E14094" s="73">
        <f t="shared" si="748"/>
        <v>21.836670000000002</v>
      </c>
      <c r="F14094" s="73">
        <f t="shared" si="749"/>
        <v>32.512419999999999</v>
      </c>
      <c r="H14094" s="75">
        <v>26.8398</v>
      </c>
      <c r="I14094" s="72">
        <v>21.836670000000002</v>
      </c>
      <c r="J14094" s="75">
        <v>32.512419999999999</v>
      </c>
      <c r="K14094" s="75">
        <v>0</v>
      </c>
    </row>
    <row r="14095" spans="1:11" x14ac:dyDescent="0.25">
      <c r="A14095" s="66" t="s">
        <v>420</v>
      </c>
      <c r="B14095" s="66" t="s">
        <v>403</v>
      </c>
      <c r="C14095" s="66" t="s">
        <v>143</v>
      </c>
      <c r="D14095" s="73">
        <f t="shared" si="747"/>
        <v>21.200009999999999</v>
      </c>
      <c r="E14095" s="73">
        <f t="shared" si="748"/>
        <v>16.178139999999999</v>
      </c>
      <c r="F14095" s="73">
        <f t="shared" si="749"/>
        <v>27.273499999999999</v>
      </c>
      <c r="H14095" s="75">
        <v>21.200009999999999</v>
      </c>
      <c r="I14095" s="72">
        <v>16.178139999999999</v>
      </c>
      <c r="J14095" s="75">
        <v>27.273499999999999</v>
      </c>
      <c r="K14095" s="75">
        <v>0</v>
      </c>
    </row>
    <row r="14096" spans="1:11" x14ac:dyDescent="0.25">
      <c r="A14096" s="66" t="s">
        <v>420</v>
      </c>
      <c r="B14096" s="66" t="s">
        <v>403</v>
      </c>
      <c r="C14096" s="66" t="s">
        <v>145</v>
      </c>
      <c r="D14096" s="73">
        <f t="shared" si="747"/>
        <v>15.565160000000001</v>
      </c>
      <c r="E14096" s="73">
        <f t="shared" si="748"/>
        <v>11.25713</v>
      </c>
      <c r="F14096" s="73">
        <f t="shared" si="749"/>
        <v>21.129300000000001</v>
      </c>
      <c r="H14096" s="75">
        <v>15.565160000000001</v>
      </c>
      <c r="I14096" s="72">
        <v>11.25713</v>
      </c>
      <c r="J14096" s="75">
        <v>21.129300000000001</v>
      </c>
      <c r="K14096" s="75">
        <v>0</v>
      </c>
    </row>
    <row r="14097" spans="1:11" x14ac:dyDescent="0.25">
      <c r="A14097" s="66" t="s">
        <v>420</v>
      </c>
      <c r="B14097" s="66" t="s">
        <v>403</v>
      </c>
      <c r="C14097" s="66" t="s">
        <v>146</v>
      </c>
      <c r="D14097" s="73">
        <f t="shared" si="747"/>
        <v>33.483800000000002</v>
      </c>
      <c r="E14097" s="73">
        <f t="shared" si="748"/>
        <v>26.552209999999999</v>
      </c>
      <c r="F14097" s="73">
        <f t="shared" si="749"/>
        <v>41.209650000000003</v>
      </c>
      <c r="H14097" s="75">
        <v>33.483800000000002</v>
      </c>
      <c r="I14097" s="72">
        <v>26.552209999999999</v>
      </c>
      <c r="J14097" s="75">
        <v>41.209650000000003</v>
      </c>
      <c r="K14097" s="75">
        <v>0</v>
      </c>
    </row>
    <row r="14098" spans="1:11" x14ac:dyDescent="0.25">
      <c r="A14098" s="66" t="s">
        <v>420</v>
      </c>
      <c r="B14098" s="66" t="s">
        <v>403</v>
      </c>
      <c r="C14098" s="66" t="s">
        <v>151</v>
      </c>
      <c r="D14098" s="73">
        <f t="shared" si="747"/>
        <v>21.684550000000002</v>
      </c>
      <c r="E14098" s="73">
        <f t="shared" si="748"/>
        <v>16.640879999999999</v>
      </c>
      <c r="F14098" s="73">
        <f t="shared" si="749"/>
        <v>27.748049999999999</v>
      </c>
      <c r="H14098" s="75">
        <v>21.684550000000002</v>
      </c>
      <c r="I14098" s="72">
        <v>16.640879999999999</v>
      </c>
      <c r="J14098" s="75">
        <v>27.748049999999999</v>
      </c>
      <c r="K14098" s="75">
        <v>0</v>
      </c>
    </row>
    <row r="14099" spans="1:11" x14ac:dyDescent="0.25">
      <c r="A14099" s="66" t="s">
        <v>420</v>
      </c>
      <c r="B14099" s="66" t="s">
        <v>403</v>
      </c>
      <c r="C14099" s="66" t="s">
        <v>153</v>
      </c>
      <c r="D14099" s="73">
        <f t="shared" si="747"/>
        <v>22.82424</v>
      </c>
      <c r="E14099" s="73">
        <f t="shared" si="748"/>
        <v>16.939319999999999</v>
      </c>
      <c r="F14099" s="73">
        <f t="shared" si="749"/>
        <v>30.014849999999999</v>
      </c>
      <c r="H14099" s="75">
        <v>22.82424</v>
      </c>
      <c r="I14099" s="72">
        <v>16.939319999999999</v>
      </c>
      <c r="J14099" s="75">
        <v>30.014849999999999</v>
      </c>
      <c r="K14099" s="75">
        <v>0</v>
      </c>
    </row>
    <row r="14100" spans="1:11" x14ac:dyDescent="0.25">
      <c r="A14100" s="66" t="s">
        <v>420</v>
      </c>
      <c r="B14100" s="66" t="s">
        <v>403</v>
      </c>
      <c r="C14100" s="66" t="s">
        <v>158</v>
      </c>
      <c r="D14100" s="73">
        <f t="shared" si="747"/>
        <v>28.7773</v>
      </c>
      <c r="E14100" s="73">
        <f t="shared" si="748"/>
        <v>22.488779999999998</v>
      </c>
      <c r="F14100" s="73">
        <f t="shared" si="749"/>
        <v>36.007379999999998</v>
      </c>
      <c r="H14100" s="75">
        <v>28.7773</v>
      </c>
      <c r="I14100" s="72">
        <v>22.488779999999998</v>
      </c>
      <c r="J14100" s="75">
        <v>36.007379999999998</v>
      </c>
      <c r="K14100" s="75">
        <v>0</v>
      </c>
    </row>
    <row r="14101" spans="1:11" x14ac:dyDescent="0.25">
      <c r="A14101" s="66" t="s">
        <v>420</v>
      </c>
      <c r="B14101" s="66" t="s">
        <v>403</v>
      </c>
      <c r="C14101" s="66" t="s">
        <v>175</v>
      </c>
      <c r="D14101" s="73">
        <f t="shared" si="747"/>
        <v>32.806600000000003</v>
      </c>
      <c r="E14101" s="73">
        <f t="shared" si="748"/>
        <v>27.407599999999999</v>
      </c>
      <c r="F14101" s="73">
        <f t="shared" si="749"/>
        <v>38.702129999999997</v>
      </c>
      <c r="H14101" s="75">
        <v>32.806600000000003</v>
      </c>
      <c r="I14101" s="72">
        <v>27.407599999999999</v>
      </c>
      <c r="J14101" s="75">
        <v>38.702129999999997</v>
      </c>
      <c r="K14101" s="75">
        <v>0</v>
      </c>
    </row>
    <row r="14102" spans="1:11" x14ac:dyDescent="0.25">
      <c r="A14102" s="66" t="s">
        <v>420</v>
      </c>
      <c r="B14102" s="66" t="s">
        <v>403</v>
      </c>
      <c r="C14102" s="66" t="s">
        <v>177</v>
      </c>
      <c r="D14102" s="73">
        <f t="shared" si="747"/>
        <v>32.527059999999999</v>
      </c>
      <c r="E14102" s="73">
        <f t="shared" si="748"/>
        <v>26.967780000000001</v>
      </c>
      <c r="F14102" s="73">
        <f t="shared" si="749"/>
        <v>38.626240000000003</v>
      </c>
      <c r="H14102" s="75">
        <v>32.527059999999999</v>
      </c>
      <c r="I14102" s="72">
        <v>26.967780000000001</v>
      </c>
      <c r="J14102" s="75">
        <v>38.626240000000003</v>
      </c>
      <c r="K14102" s="75">
        <v>0</v>
      </c>
    </row>
    <row r="14103" spans="1:11" x14ac:dyDescent="0.25">
      <c r="A14103" s="66" t="s">
        <v>420</v>
      </c>
      <c r="B14103" s="66" t="s">
        <v>403</v>
      </c>
      <c r="C14103" s="66" t="s">
        <v>178</v>
      </c>
      <c r="D14103" s="73">
        <f t="shared" si="747"/>
        <v>12.345789999999999</v>
      </c>
      <c r="E14103" s="73">
        <f t="shared" si="748"/>
        <v>7.6155229999999996</v>
      </c>
      <c r="F14103" s="73">
        <f t="shared" si="749"/>
        <v>19.397290000000002</v>
      </c>
      <c r="H14103" s="75">
        <v>12.345789999999999</v>
      </c>
      <c r="I14103" s="72">
        <v>7.6155229999999996</v>
      </c>
      <c r="J14103" s="75">
        <v>19.397290000000002</v>
      </c>
      <c r="K14103" s="75">
        <v>0</v>
      </c>
    </row>
    <row r="14104" spans="1:11" x14ac:dyDescent="0.25">
      <c r="A14104" s="66" t="s">
        <v>420</v>
      </c>
      <c r="B14104" s="66" t="s">
        <v>403</v>
      </c>
      <c r="C14104" s="66" t="s">
        <v>182</v>
      </c>
      <c r="D14104" s="73">
        <f t="shared" si="747"/>
        <v>24.157229999999998</v>
      </c>
      <c r="E14104" s="73">
        <f t="shared" si="748"/>
        <v>22.57113</v>
      </c>
      <c r="F14104" s="73">
        <f t="shared" si="749"/>
        <v>25.817630000000001</v>
      </c>
      <c r="H14104" s="75">
        <v>24.157229999999998</v>
      </c>
      <c r="I14104" s="72">
        <v>22.57113</v>
      </c>
      <c r="J14104" s="75">
        <v>25.817630000000001</v>
      </c>
      <c r="K14104" s="75">
        <v>0</v>
      </c>
    </row>
    <row r="14105" spans="1:11" x14ac:dyDescent="0.25">
      <c r="A14105" s="66" t="s">
        <v>420</v>
      </c>
      <c r="B14105" s="66" t="s">
        <v>403</v>
      </c>
      <c r="C14105" s="66" t="s">
        <v>108</v>
      </c>
      <c r="D14105" s="73">
        <f t="shared" si="747"/>
        <v>13.26094</v>
      </c>
      <c r="E14105" s="73">
        <f t="shared" si="748"/>
        <v>9.5725160000000002</v>
      </c>
      <c r="F14105" s="73">
        <f t="shared" si="749"/>
        <v>18.086300000000001</v>
      </c>
      <c r="H14105" s="75">
        <v>13.26094</v>
      </c>
      <c r="I14105" s="72">
        <v>9.5725160000000002</v>
      </c>
      <c r="J14105" s="75">
        <v>18.086300000000001</v>
      </c>
      <c r="K14105" s="75">
        <v>0</v>
      </c>
    </row>
    <row r="14106" spans="1:11" x14ac:dyDescent="0.25">
      <c r="A14106" s="66" t="s">
        <v>420</v>
      </c>
      <c r="B14106" s="66" t="s">
        <v>403</v>
      </c>
      <c r="C14106" s="66" t="s">
        <v>114</v>
      </c>
      <c r="D14106" s="73">
        <f t="shared" si="747"/>
        <v>34.671289999999999</v>
      </c>
      <c r="E14106" s="73">
        <f t="shared" si="748"/>
        <v>28.565719999999999</v>
      </c>
      <c r="F14106" s="73">
        <f t="shared" si="749"/>
        <v>41.326860000000003</v>
      </c>
      <c r="H14106" s="75">
        <v>34.671289999999999</v>
      </c>
      <c r="I14106" s="72">
        <v>28.565719999999999</v>
      </c>
      <c r="J14106" s="75">
        <v>41.326860000000003</v>
      </c>
      <c r="K14106" s="75">
        <v>0</v>
      </c>
    </row>
    <row r="14107" spans="1:11" x14ac:dyDescent="0.25">
      <c r="A14107" s="66" t="s">
        <v>420</v>
      </c>
      <c r="B14107" s="66" t="s">
        <v>403</v>
      </c>
      <c r="C14107" s="66" t="s">
        <v>115</v>
      </c>
      <c r="D14107" s="73">
        <f t="shared" si="747"/>
        <v>35.88485</v>
      </c>
      <c r="E14107" s="73">
        <f t="shared" si="748"/>
        <v>29.996089999999999</v>
      </c>
      <c r="F14107" s="73">
        <f t="shared" si="749"/>
        <v>42.232239999999997</v>
      </c>
      <c r="H14107" s="75">
        <v>35.88485</v>
      </c>
      <c r="I14107" s="72">
        <v>29.996089999999999</v>
      </c>
      <c r="J14107" s="75">
        <v>42.232239999999997</v>
      </c>
      <c r="K14107" s="75">
        <v>0</v>
      </c>
    </row>
    <row r="14108" spans="1:11" x14ac:dyDescent="0.25">
      <c r="A14108" s="66" t="s">
        <v>420</v>
      </c>
      <c r="B14108" s="66" t="s">
        <v>403</v>
      </c>
      <c r="C14108" s="66" t="s">
        <v>121</v>
      </c>
      <c r="D14108" s="73">
        <f t="shared" si="747"/>
        <v>30.52506</v>
      </c>
      <c r="E14108" s="73">
        <f t="shared" si="748"/>
        <v>25.151520000000001</v>
      </c>
      <c r="F14108" s="73">
        <f t="shared" si="749"/>
        <v>36.487000000000002</v>
      </c>
      <c r="H14108" s="75">
        <v>30.52506</v>
      </c>
      <c r="I14108" s="72">
        <v>25.151520000000001</v>
      </c>
      <c r="J14108" s="75">
        <v>36.487000000000002</v>
      </c>
      <c r="K14108" s="75">
        <v>0</v>
      </c>
    </row>
    <row r="14109" spans="1:11" x14ac:dyDescent="0.25">
      <c r="A14109" s="66" t="s">
        <v>420</v>
      </c>
      <c r="B14109" s="66" t="s">
        <v>403</v>
      </c>
      <c r="C14109" s="66" t="s">
        <v>123</v>
      </c>
      <c r="D14109" s="73">
        <f t="shared" si="747"/>
        <v>17.32518</v>
      </c>
      <c r="E14109" s="73">
        <f t="shared" si="748"/>
        <v>13.35341</v>
      </c>
      <c r="F14109" s="73">
        <f t="shared" si="749"/>
        <v>22.175940000000001</v>
      </c>
      <c r="H14109" s="75">
        <v>17.32518</v>
      </c>
      <c r="I14109" s="72">
        <v>13.35341</v>
      </c>
      <c r="J14109" s="75">
        <v>22.175940000000001</v>
      </c>
      <c r="K14109" s="75">
        <v>0</v>
      </c>
    </row>
    <row r="14110" spans="1:11" x14ac:dyDescent="0.25">
      <c r="A14110" s="66" t="s">
        <v>420</v>
      </c>
      <c r="B14110" s="66" t="s">
        <v>403</v>
      </c>
      <c r="C14110" s="66" t="s">
        <v>127</v>
      </c>
      <c r="D14110" s="73">
        <f t="shared" si="747"/>
        <v>33.597630000000002</v>
      </c>
      <c r="E14110" s="73">
        <f t="shared" si="748"/>
        <v>26.963059999999999</v>
      </c>
      <c r="F14110" s="73">
        <f t="shared" si="749"/>
        <v>40.949420000000003</v>
      </c>
      <c r="H14110" s="75">
        <v>33.597630000000002</v>
      </c>
      <c r="I14110" s="72">
        <v>26.963059999999999</v>
      </c>
      <c r="J14110" s="75">
        <v>40.949420000000003</v>
      </c>
      <c r="K14110" s="75">
        <v>0</v>
      </c>
    </row>
    <row r="14111" spans="1:11" x14ac:dyDescent="0.25">
      <c r="A14111" s="66" t="s">
        <v>420</v>
      </c>
      <c r="B14111" s="66" t="s">
        <v>403</v>
      </c>
      <c r="C14111" s="66" t="s">
        <v>136</v>
      </c>
      <c r="D14111" s="73">
        <f t="shared" si="747"/>
        <v>23.210940000000001</v>
      </c>
      <c r="E14111" s="73">
        <f t="shared" si="748"/>
        <v>17.191770000000002</v>
      </c>
      <c r="F14111" s="73">
        <f t="shared" si="749"/>
        <v>30.559799999999999</v>
      </c>
      <c r="H14111" s="75">
        <v>23.210940000000001</v>
      </c>
      <c r="I14111" s="72">
        <v>17.191770000000002</v>
      </c>
      <c r="J14111" s="75">
        <v>30.559799999999999</v>
      </c>
      <c r="K14111" s="75">
        <v>0</v>
      </c>
    </row>
    <row r="14112" spans="1:11" x14ac:dyDescent="0.25">
      <c r="A14112" s="66" t="s">
        <v>420</v>
      </c>
      <c r="B14112" s="66" t="s">
        <v>403</v>
      </c>
      <c r="C14112" s="66" t="s">
        <v>154</v>
      </c>
      <c r="D14112" s="73">
        <f t="shared" si="747"/>
        <v>22.370650000000001</v>
      </c>
      <c r="E14112" s="73">
        <f t="shared" si="748"/>
        <v>15.051310000000001</v>
      </c>
      <c r="F14112" s="73">
        <f t="shared" si="749"/>
        <v>31.912210000000002</v>
      </c>
      <c r="H14112" s="75">
        <v>22.370650000000001</v>
      </c>
      <c r="I14112" s="72">
        <v>15.051310000000001</v>
      </c>
      <c r="J14112" s="75">
        <v>31.912210000000002</v>
      </c>
      <c r="K14112" s="75">
        <v>0</v>
      </c>
    </row>
    <row r="14113" spans="1:11" x14ac:dyDescent="0.25">
      <c r="A14113" s="66" t="s">
        <v>420</v>
      </c>
      <c r="B14113" s="66" t="s">
        <v>403</v>
      </c>
      <c r="C14113" s="66" t="s">
        <v>160</v>
      </c>
      <c r="D14113" s="73">
        <f t="shared" si="747"/>
        <v>16.430019999999999</v>
      </c>
      <c r="E14113" s="73">
        <f t="shared" si="748"/>
        <v>11.28716</v>
      </c>
      <c r="F14113" s="73">
        <f t="shared" si="749"/>
        <v>23.300699999999999</v>
      </c>
      <c r="H14113" s="75">
        <v>16.430019999999999</v>
      </c>
      <c r="I14113" s="72">
        <v>11.28716</v>
      </c>
      <c r="J14113" s="75">
        <v>23.300699999999999</v>
      </c>
      <c r="K14113" s="75">
        <v>0</v>
      </c>
    </row>
    <row r="14114" spans="1:11" x14ac:dyDescent="0.25">
      <c r="A14114" s="66" t="s">
        <v>420</v>
      </c>
      <c r="B14114" s="66" t="s">
        <v>403</v>
      </c>
      <c r="C14114" s="66" t="s">
        <v>165</v>
      </c>
      <c r="D14114" s="73">
        <f t="shared" si="747"/>
        <v>21.55293</v>
      </c>
      <c r="E14114" s="73">
        <f t="shared" si="748"/>
        <v>16.175619999999999</v>
      </c>
      <c r="F14114" s="73">
        <f t="shared" si="749"/>
        <v>28.118210000000001</v>
      </c>
      <c r="H14114" s="75">
        <v>21.55293</v>
      </c>
      <c r="I14114" s="72">
        <v>16.175619999999999</v>
      </c>
      <c r="J14114" s="75">
        <v>28.118210000000001</v>
      </c>
      <c r="K14114" s="75">
        <v>0</v>
      </c>
    </row>
    <row r="14115" spans="1:11" x14ac:dyDescent="0.25">
      <c r="A14115" s="66" t="s">
        <v>420</v>
      </c>
      <c r="B14115" s="66" t="s">
        <v>403</v>
      </c>
      <c r="C14115" s="66" t="s">
        <v>183</v>
      </c>
      <c r="D14115" s="73">
        <f t="shared" si="747"/>
        <v>26.13871</v>
      </c>
      <c r="E14115" s="73">
        <f t="shared" si="748"/>
        <v>23.9693</v>
      </c>
      <c r="F14115" s="73">
        <f t="shared" si="749"/>
        <v>28.431049999999999</v>
      </c>
      <c r="H14115" s="75">
        <v>26.13871</v>
      </c>
      <c r="I14115" s="72">
        <v>23.9693</v>
      </c>
      <c r="J14115" s="75">
        <v>28.431049999999999</v>
      </c>
      <c r="K14115" s="75">
        <v>0</v>
      </c>
    </row>
    <row r="14116" spans="1:11" x14ac:dyDescent="0.25">
      <c r="A14116" s="66" t="s">
        <v>420</v>
      </c>
      <c r="B14116" s="66" t="s">
        <v>403</v>
      </c>
      <c r="C14116" s="66" t="s">
        <v>117</v>
      </c>
      <c r="D14116" s="73">
        <f t="shared" si="747"/>
        <v>32.623040000000003</v>
      </c>
      <c r="E14116" s="73">
        <f t="shared" si="748"/>
        <v>23.141729999999999</v>
      </c>
      <c r="F14116" s="73">
        <f t="shared" si="749"/>
        <v>43.77637</v>
      </c>
      <c r="H14116" s="75">
        <v>32.623040000000003</v>
      </c>
      <c r="I14116" s="72">
        <v>23.141729999999999</v>
      </c>
      <c r="J14116" s="75">
        <v>43.77637</v>
      </c>
      <c r="K14116" s="75">
        <v>0</v>
      </c>
    </row>
    <row r="14117" spans="1:11" x14ac:dyDescent="0.25">
      <c r="A14117" s="66" t="s">
        <v>420</v>
      </c>
      <c r="B14117" s="66" t="s">
        <v>403</v>
      </c>
      <c r="C14117" s="66" t="s">
        <v>118</v>
      </c>
      <c r="D14117" s="73">
        <f t="shared" si="747"/>
        <v>33.774270000000001</v>
      </c>
      <c r="E14117" s="73">
        <f t="shared" si="748"/>
        <v>25.701280000000001</v>
      </c>
      <c r="F14117" s="73">
        <f t="shared" si="749"/>
        <v>42.91827</v>
      </c>
      <c r="H14117" s="75">
        <v>33.774270000000001</v>
      </c>
      <c r="I14117" s="72">
        <v>25.701280000000001</v>
      </c>
      <c r="J14117" s="75">
        <v>42.91827</v>
      </c>
      <c r="K14117" s="75">
        <v>0</v>
      </c>
    </row>
    <row r="14118" spans="1:11" x14ac:dyDescent="0.25">
      <c r="A14118" s="66" t="s">
        <v>420</v>
      </c>
      <c r="B14118" s="66" t="s">
        <v>403</v>
      </c>
      <c r="C14118" s="66" t="s">
        <v>124</v>
      </c>
      <c r="D14118" s="73">
        <f t="shared" si="747"/>
        <v>33.916110000000003</v>
      </c>
      <c r="E14118" s="73">
        <f t="shared" si="748"/>
        <v>26.566050000000001</v>
      </c>
      <c r="F14118" s="73">
        <f t="shared" si="749"/>
        <v>42.13297</v>
      </c>
      <c r="H14118" s="75">
        <v>33.916110000000003</v>
      </c>
      <c r="I14118" s="72">
        <v>26.566050000000001</v>
      </c>
      <c r="J14118" s="75">
        <v>42.13297</v>
      </c>
      <c r="K14118" s="75">
        <v>0</v>
      </c>
    </row>
    <row r="14119" spans="1:11" x14ac:dyDescent="0.25">
      <c r="A14119" s="66" t="s">
        <v>420</v>
      </c>
      <c r="B14119" s="66" t="s">
        <v>403</v>
      </c>
      <c r="C14119" s="66" t="s">
        <v>128</v>
      </c>
      <c r="D14119" s="73">
        <f t="shared" si="747"/>
        <v>22.425239999999999</v>
      </c>
      <c r="E14119" s="73">
        <f t="shared" si="748"/>
        <v>16.81776</v>
      </c>
      <c r="F14119" s="73">
        <f t="shared" si="749"/>
        <v>29.245069999999998</v>
      </c>
      <c r="H14119" s="75">
        <v>22.425239999999999</v>
      </c>
      <c r="I14119" s="72">
        <v>16.81776</v>
      </c>
      <c r="J14119" s="75">
        <v>29.245069999999998</v>
      </c>
      <c r="K14119" s="75">
        <v>0</v>
      </c>
    </row>
    <row r="14120" spans="1:11" x14ac:dyDescent="0.25">
      <c r="A14120" s="66" t="s">
        <v>420</v>
      </c>
      <c r="B14120" s="66" t="s">
        <v>403</v>
      </c>
      <c r="C14120" s="66" t="s">
        <v>156</v>
      </c>
      <c r="D14120" s="73">
        <f t="shared" si="747"/>
        <v>24.122489999999999</v>
      </c>
      <c r="E14120" s="73">
        <f t="shared" si="748"/>
        <v>17.10848</v>
      </c>
      <c r="F14120" s="73">
        <f t="shared" si="749"/>
        <v>32.871720000000003</v>
      </c>
      <c r="H14120" s="75">
        <v>24.122489999999999</v>
      </c>
      <c r="I14120" s="72">
        <v>17.10848</v>
      </c>
      <c r="J14120" s="75">
        <v>32.871720000000003</v>
      </c>
      <c r="K14120" s="75">
        <v>0</v>
      </c>
    </row>
    <row r="14121" spans="1:11" x14ac:dyDescent="0.25">
      <c r="A14121" s="66" t="s">
        <v>420</v>
      </c>
      <c r="B14121" s="66" t="s">
        <v>403</v>
      </c>
      <c r="C14121" s="66" t="s">
        <v>162</v>
      </c>
      <c r="D14121" s="73">
        <f t="shared" si="747"/>
        <v>9.3000000000000007</v>
      </c>
      <c r="E14121" s="73">
        <f t="shared" si="748"/>
        <v>4.5682499999999999</v>
      </c>
      <c r="F14121" s="73">
        <f t="shared" si="749"/>
        <v>18.112079999999999</v>
      </c>
      <c r="H14121" s="75">
        <v>9.3000000000000007</v>
      </c>
      <c r="I14121" s="72">
        <v>4.5682499999999999</v>
      </c>
      <c r="J14121" s="75">
        <v>18.112079999999999</v>
      </c>
      <c r="K14121" s="75">
        <v>26</v>
      </c>
    </row>
    <row r="14122" spans="1:11" x14ac:dyDescent="0.25">
      <c r="A14122" s="66" t="s">
        <v>420</v>
      </c>
      <c r="B14122" s="66" t="s">
        <v>403</v>
      </c>
      <c r="C14122" s="66" t="s">
        <v>164</v>
      </c>
      <c r="D14122" s="73">
        <f t="shared" ref="D14122:D14185" si="750">IF(K14122&gt;=50," ",H14122)</f>
        <v>36.63476</v>
      </c>
      <c r="E14122" s="73">
        <f t="shared" ref="E14122:E14185" si="751">IF(K14122&gt;=50," ",I14122)</f>
        <v>28.591619999999999</v>
      </c>
      <c r="F14122" s="73">
        <f t="shared" ref="F14122:F14185" si="752">IF(K14122&gt;=50," ",J14122)</f>
        <v>45.498849999999997</v>
      </c>
      <c r="H14122" s="75">
        <v>36.63476</v>
      </c>
      <c r="I14122" s="72">
        <v>28.591619999999999</v>
      </c>
      <c r="J14122" s="75">
        <v>45.498849999999997</v>
      </c>
      <c r="K14122" s="75">
        <v>0</v>
      </c>
    </row>
    <row r="14123" spans="1:11" x14ac:dyDescent="0.25">
      <c r="A14123" s="66" t="s">
        <v>420</v>
      </c>
      <c r="B14123" s="66" t="s">
        <v>403</v>
      </c>
      <c r="C14123" s="66" t="s">
        <v>167</v>
      </c>
      <c r="D14123" s="73">
        <f t="shared" si="750"/>
        <v>19.241820000000001</v>
      </c>
      <c r="E14123" s="73">
        <f t="shared" si="751"/>
        <v>13.53961</v>
      </c>
      <c r="F14123" s="73">
        <f t="shared" si="752"/>
        <v>26.6065</v>
      </c>
      <c r="H14123" s="75">
        <v>19.241820000000001</v>
      </c>
      <c r="I14123" s="72">
        <v>13.53961</v>
      </c>
      <c r="J14123" s="75">
        <v>26.6065</v>
      </c>
      <c r="K14123" s="75">
        <v>0</v>
      </c>
    </row>
    <row r="14124" spans="1:11" x14ac:dyDescent="0.25">
      <c r="A14124" s="66" t="s">
        <v>420</v>
      </c>
      <c r="B14124" s="66" t="s">
        <v>403</v>
      </c>
      <c r="C14124" s="66" t="s">
        <v>171</v>
      </c>
      <c r="D14124" s="73">
        <f t="shared" si="750"/>
        <v>23.314979999999998</v>
      </c>
      <c r="E14124" s="73">
        <f t="shared" si="751"/>
        <v>17.12473</v>
      </c>
      <c r="F14124" s="73">
        <f t="shared" si="752"/>
        <v>30.908359999999998</v>
      </c>
      <c r="H14124" s="75">
        <v>23.314979999999998</v>
      </c>
      <c r="I14124" s="72">
        <v>17.12473</v>
      </c>
      <c r="J14124" s="75">
        <v>30.908359999999998</v>
      </c>
      <c r="K14124" s="75">
        <v>0</v>
      </c>
    </row>
    <row r="14125" spans="1:11" x14ac:dyDescent="0.25">
      <c r="A14125" s="66" t="s">
        <v>420</v>
      </c>
      <c r="B14125" s="66" t="s">
        <v>403</v>
      </c>
      <c r="C14125" s="66" t="s">
        <v>184</v>
      </c>
      <c r="D14125" s="73">
        <f t="shared" si="750"/>
        <v>24.1172</v>
      </c>
      <c r="E14125" s="73">
        <f t="shared" si="751"/>
        <v>20.214549999999999</v>
      </c>
      <c r="F14125" s="73">
        <f t="shared" si="752"/>
        <v>28.50412</v>
      </c>
      <c r="H14125" s="75">
        <v>24.1172</v>
      </c>
      <c r="I14125" s="72">
        <v>20.214549999999999</v>
      </c>
      <c r="J14125" s="75">
        <v>28.50412</v>
      </c>
      <c r="K14125" s="75">
        <v>0</v>
      </c>
    </row>
    <row r="14126" spans="1:11" x14ac:dyDescent="0.25">
      <c r="A14126" s="66" t="s">
        <v>420</v>
      </c>
      <c r="B14126" s="66" t="s">
        <v>403</v>
      </c>
      <c r="C14126" s="66" t="s">
        <v>106</v>
      </c>
      <c r="D14126" s="73">
        <f t="shared" si="750"/>
        <v>25.667899999999999</v>
      </c>
      <c r="E14126" s="73">
        <f t="shared" si="751"/>
        <v>16.501159999999999</v>
      </c>
      <c r="F14126" s="73">
        <f t="shared" si="752"/>
        <v>37.631920000000001</v>
      </c>
      <c r="H14126" s="75">
        <v>25.667899999999999</v>
      </c>
      <c r="I14126" s="72">
        <v>16.501159999999999</v>
      </c>
      <c r="J14126" s="75">
        <v>37.631920000000001</v>
      </c>
      <c r="K14126" s="75">
        <v>0</v>
      </c>
    </row>
    <row r="14127" spans="1:11" x14ac:dyDescent="0.25">
      <c r="A14127" s="66" t="s">
        <v>420</v>
      </c>
      <c r="B14127" s="66" t="s">
        <v>403</v>
      </c>
      <c r="C14127" s="66" t="s">
        <v>107</v>
      </c>
      <c r="D14127" s="73">
        <f t="shared" si="750"/>
        <v>27.864709999999999</v>
      </c>
      <c r="E14127" s="73">
        <f t="shared" si="751"/>
        <v>21.665009999999999</v>
      </c>
      <c r="F14127" s="73">
        <f t="shared" si="752"/>
        <v>35.044829999999997</v>
      </c>
      <c r="H14127" s="75">
        <v>27.864709999999999</v>
      </c>
      <c r="I14127" s="72">
        <v>21.665009999999999</v>
      </c>
      <c r="J14127" s="75">
        <v>35.044829999999997</v>
      </c>
      <c r="K14127" s="75">
        <v>0</v>
      </c>
    </row>
    <row r="14128" spans="1:11" x14ac:dyDescent="0.25">
      <c r="A14128" s="66" t="s">
        <v>420</v>
      </c>
      <c r="B14128" s="66" t="s">
        <v>403</v>
      </c>
      <c r="C14128" s="66" t="s">
        <v>120</v>
      </c>
      <c r="D14128" s="73">
        <f t="shared" si="750"/>
        <v>34.969459999999998</v>
      </c>
      <c r="E14128" s="73">
        <f t="shared" si="751"/>
        <v>25.014779999999998</v>
      </c>
      <c r="F14128" s="73">
        <f t="shared" si="752"/>
        <v>46.432580000000002</v>
      </c>
      <c r="H14128" s="75">
        <v>34.969459999999998</v>
      </c>
      <c r="I14128" s="72">
        <v>25.014779999999998</v>
      </c>
      <c r="J14128" s="75">
        <v>46.432580000000002</v>
      </c>
      <c r="K14128" s="75">
        <v>0</v>
      </c>
    </row>
    <row r="14129" spans="1:11" x14ac:dyDescent="0.25">
      <c r="A14129" s="66" t="s">
        <v>420</v>
      </c>
      <c r="B14129" s="66" t="s">
        <v>403</v>
      </c>
      <c r="C14129" s="66" t="s">
        <v>138</v>
      </c>
      <c r="D14129" s="73">
        <f t="shared" si="750"/>
        <v>38.549230000000001</v>
      </c>
      <c r="E14129" s="73">
        <f t="shared" si="751"/>
        <v>29.992339999999999</v>
      </c>
      <c r="F14129" s="73">
        <f t="shared" si="752"/>
        <v>47.877830000000003</v>
      </c>
      <c r="H14129" s="75">
        <v>38.549230000000001</v>
      </c>
      <c r="I14129" s="72">
        <v>29.992339999999999</v>
      </c>
      <c r="J14129" s="75">
        <v>47.877830000000003</v>
      </c>
      <c r="K14129" s="75">
        <v>0</v>
      </c>
    </row>
    <row r="14130" spans="1:11" x14ac:dyDescent="0.25">
      <c r="A14130" s="66" t="s">
        <v>420</v>
      </c>
      <c r="B14130" s="66" t="s">
        <v>403</v>
      </c>
      <c r="C14130" s="66" t="s">
        <v>163</v>
      </c>
      <c r="D14130" s="73">
        <f t="shared" si="750"/>
        <v>18.434889999999999</v>
      </c>
      <c r="E14130" s="73">
        <f t="shared" si="751"/>
        <v>12.71843</v>
      </c>
      <c r="F14130" s="73">
        <f t="shared" si="752"/>
        <v>25.956589999999998</v>
      </c>
      <c r="H14130" s="75">
        <v>18.434889999999999</v>
      </c>
      <c r="I14130" s="72">
        <v>12.71843</v>
      </c>
      <c r="J14130" s="75">
        <v>25.956589999999998</v>
      </c>
      <c r="K14130" s="75">
        <v>0</v>
      </c>
    </row>
    <row r="14131" spans="1:11" x14ac:dyDescent="0.25">
      <c r="A14131" s="66" t="s">
        <v>420</v>
      </c>
      <c r="B14131" s="66" t="s">
        <v>403</v>
      </c>
      <c r="C14131" s="66" t="s">
        <v>172</v>
      </c>
      <c r="D14131" s="73">
        <f t="shared" si="750"/>
        <v>34.848489999999998</v>
      </c>
      <c r="E14131" s="73">
        <f t="shared" si="751"/>
        <v>26.584540000000001</v>
      </c>
      <c r="F14131" s="73">
        <f t="shared" si="752"/>
        <v>44.13693</v>
      </c>
      <c r="H14131" s="75">
        <v>34.848489999999998</v>
      </c>
      <c r="I14131" s="72">
        <v>26.584540000000001</v>
      </c>
      <c r="J14131" s="75">
        <v>44.13693</v>
      </c>
      <c r="K14131" s="75">
        <v>0</v>
      </c>
    </row>
    <row r="14132" spans="1:11" x14ac:dyDescent="0.25">
      <c r="A14132" s="66" t="s">
        <v>420</v>
      </c>
      <c r="B14132" s="66" t="s">
        <v>403</v>
      </c>
      <c r="C14132" s="66" t="s">
        <v>185</v>
      </c>
      <c r="D14132" s="73">
        <f t="shared" si="750"/>
        <v>31.853660000000001</v>
      </c>
      <c r="E14132" s="73">
        <f t="shared" si="751"/>
        <v>27.58756</v>
      </c>
      <c r="F14132" s="73">
        <f t="shared" si="752"/>
        <v>36.447409999999998</v>
      </c>
      <c r="H14132" s="75">
        <v>31.853660000000001</v>
      </c>
      <c r="I14132" s="72">
        <v>27.58756</v>
      </c>
      <c r="J14132" s="75">
        <v>36.447409999999998</v>
      </c>
      <c r="K14132" s="75">
        <v>0</v>
      </c>
    </row>
    <row r="14133" spans="1:11" x14ac:dyDescent="0.25">
      <c r="A14133" s="66" t="s">
        <v>420</v>
      </c>
      <c r="B14133" s="66" t="s">
        <v>403</v>
      </c>
      <c r="C14133" s="66" t="s">
        <v>103</v>
      </c>
      <c r="D14133" s="73">
        <f t="shared" si="750"/>
        <v>29.872160000000001</v>
      </c>
      <c r="E14133" s="73">
        <f t="shared" si="751"/>
        <v>22.05104</v>
      </c>
      <c r="F14133" s="73">
        <f t="shared" si="752"/>
        <v>39.076650000000001</v>
      </c>
      <c r="H14133" s="75">
        <v>29.872160000000001</v>
      </c>
      <c r="I14133" s="72">
        <v>22.05104</v>
      </c>
      <c r="J14133" s="75">
        <v>39.076650000000001</v>
      </c>
      <c r="K14133" s="75">
        <v>0</v>
      </c>
    </row>
    <row r="14134" spans="1:11" x14ac:dyDescent="0.25">
      <c r="A14134" s="66" t="s">
        <v>420</v>
      </c>
      <c r="B14134" s="66" t="s">
        <v>403</v>
      </c>
      <c r="C14134" s="66" t="s">
        <v>104</v>
      </c>
      <c r="D14134" s="73">
        <f t="shared" si="750"/>
        <v>25.82816</v>
      </c>
      <c r="E14134" s="73">
        <f t="shared" si="751"/>
        <v>19.483309999999999</v>
      </c>
      <c r="F14134" s="73">
        <f t="shared" si="752"/>
        <v>33.382570000000001</v>
      </c>
      <c r="H14134" s="75">
        <v>25.82816</v>
      </c>
      <c r="I14134" s="72">
        <v>19.483309999999999</v>
      </c>
      <c r="J14134" s="75">
        <v>33.382570000000001</v>
      </c>
      <c r="K14134" s="75">
        <v>0</v>
      </c>
    </row>
    <row r="14135" spans="1:11" x14ac:dyDescent="0.25">
      <c r="A14135" s="66" t="s">
        <v>420</v>
      </c>
      <c r="B14135" s="66" t="s">
        <v>403</v>
      </c>
      <c r="C14135" s="66" t="s">
        <v>125</v>
      </c>
      <c r="D14135" s="73">
        <f t="shared" si="750"/>
        <v>24.610099999999999</v>
      </c>
      <c r="E14135" s="73">
        <f t="shared" si="751"/>
        <v>18.089179999999999</v>
      </c>
      <c r="F14135" s="73">
        <f t="shared" si="752"/>
        <v>32.54766</v>
      </c>
      <c r="H14135" s="75">
        <v>24.610099999999999</v>
      </c>
      <c r="I14135" s="72">
        <v>18.089179999999999</v>
      </c>
      <c r="J14135" s="75">
        <v>32.54766</v>
      </c>
      <c r="K14135" s="75">
        <v>0</v>
      </c>
    </row>
    <row r="14136" spans="1:11" x14ac:dyDescent="0.25">
      <c r="A14136" s="66" t="s">
        <v>420</v>
      </c>
      <c r="B14136" s="66" t="s">
        <v>403</v>
      </c>
      <c r="C14136" s="66" t="s">
        <v>130</v>
      </c>
      <c r="D14136" s="73">
        <f t="shared" si="750"/>
        <v>16.790189999999999</v>
      </c>
      <c r="E14136" s="73">
        <f t="shared" si="751"/>
        <v>10.33623</v>
      </c>
      <c r="F14136" s="73">
        <f t="shared" si="752"/>
        <v>26.100940000000001</v>
      </c>
      <c r="H14136" s="75">
        <v>16.790189999999999</v>
      </c>
      <c r="I14136" s="72">
        <v>10.33623</v>
      </c>
      <c r="J14136" s="75">
        <v>26.100940000000001</v>
      </c>
      <c r="K14136" s="75">
        <v>0</v>
      </c>
    </row>
    <row r="14137" spans="1:11" x14ac:dyDescent="0.25">
      <c r="A14137" s="66" t="s">
        <v>420</v>
      </c>
      <c r="B14137" s="66" t="s">
        <v>403</v>
      </c>
      <c r="C14137" s="66" t="s">
        <v>131</v>
      </c>
      <c r="D14137" s="73">
        <f t="shared" si="750"/>
        <v>20.72963</v>
      </c>
      <c r="E14137" s="73">
        <f t="shared" si="751"/>
        <v>15.31185</v>
      </c>
      <c r="F14137" s="73">
        <f t="shared" si="752"/>
        <v>27.443190000000001</v>
      </c>
      <c r="H14137" s="75">
        <v>20.72963</v>
      </c>
      <c r="I14137" s="72">
        <v>15.31185</v>
      </c>
      <c r="J14137" s="75">
        <v>27.443190000000001</v>
      </c>
      <c r="K14137" s="75">
        <v>0</v>
      </c>
    </row>
    <row r="14138" spans="1:11" x14ac:dyDescent="0.25">
      <c r="A14138" s="66" t="s">
        <v>420</v>
      </c>
      <c r="B14138" s="66" t="s">
        <v>403</v>
      </c>
      <c r="C14138" s="66" t="s">
        <v>133</v>
      </c>
      <c r="D14138" s="73">
        <f t="shared" si="750"/>
        <v>41.508850000000002</v>
      </c>
      <c r="E14138" s="73">
        <f t="shared" si="751"/>
        <v>31.052340000000001</v>
      </c>
      <c r="F14138" s="73">
        <f t="shared" si="752"/>
        <v>52.790489999999998</v>
      </c>
      <c r="H14138" s="75">
        <v>41.508850000000002</v>
      </c>
      <c r="I14138" s="72">
        <v>31.052340000000001</v>
      </c>
      <c r="J14138" s="75">
        <v>52.790489999999998</v>
      </c>
      <c r="K14138" s="75">
        <v>0</v>
      </c>
    </row>
    <row r="14139" spans="1:11" x14ac:dyDescent="0.25">
      <c r="A14139" s="66" t="s">
        <v>420</v>
      </c>
      <c r="B14139" s="66" t="s">
        <v>403</v>
      </c>
      <c r="C14139" s="66" t="s">
        <v>152</v>
      </c>
      <c r="D14139" s="73">
        <f t="shared" si="750"/>
        <v>25.379760000000001</v>
      </c>
      <c r="E14139" s="73">
        <f t="shared" si="751"/>
        <v>19.43404</v>
      </c>
      <c r="F14139" s="73">
        <f t="shared" si="752"/>
        <v>32.412709999999997</v>
      </c>
      <c r="H14139" s="75">
        <v>25.379760000000001</v>
      </c>
      <c r="I14139" s="72">
        <v>19.43404</v>
      </c>
      <c r="J14139" s="75">
        <v>32.412709999999997</v>
      </c>
      <c r="K14139" s="75">
        <v>0</v>
      </c>
    </row>
    <row r="14140" spans="1:11" x14ac:dyDescent="0.25">
      <c r="A14140" s="66" t="s">
        <v>420</v>
      </c>
      <c r="B14140" s="66" t="s">
        <v>403</v>
      </c>
      <c r="C14140" s="66" t="s">
        <v>159</v>
      </c>
      <c r="D14140" s="73">
        <f t="shared" si="750"/>
        <v>25.689139999999998</v>
      </c>
      <c r="E14140" s="73">
        <f t="shared" si="751"/>
        <v>18.179860000000001</v>
      </c>
      <c r="F14140" s="73">
        <f t="shared" si="752"/>
        <v>34.974310000000003</v>
      </c>
      <c r="H14140" s="75">
        <v>25.689139999999998</v>
      </c>
      <c r="I14140" s="72">
        <v>18.179860000000001</v>
      </c>
      <c r="J14140" s="75">
        <v>34.974310000000003</v>
      </c>
      <c r="K14140" s="75">
        <v>0</v>
      </c>
    </row>
    <row r="14141" spans="1:11" x14ac:dyDescent="0.25">
      <c r="A14141" s="66" t="s">
        <v>420</v>
      </c>
      <c r="B14141" s="66" t="s">
        <v>403</v>
      </c>
      <c r="C14141" s="66" t="s">
        <v>161</v>
      </c>
      <c r="D14141" s="73">
        <f t="shared" si="750"/>
        <v>17.55162</v>
      </c>
      <c r="E14141" s="73">
        <f t="shared" si="751"/>
        <v>12.19805</v>
      </c>
      <c r="F14141" s="73">
        <f t="shared" si="752"/>
        <v>24.59657</v>
      </c>
      <c r="H14141" s="75">
        <v>17.55162</v>
      </c>
      <c r="I14141" s="72">
        <v>12.19805</v>
      </c>
      <c r="J14141" s="75">
        <v>24.59657</v>
      </c>
      <c r="K14141" s="75">
        <v>0</v>
      </c>
    </row>
    <row r="14142" spans="1:11" x14ac:dyDescent="0.25">
      <c r="A14142" s="66" t="s">
        <v>420</v>
      </c>
      <c r="B14142" s="66" t="s">
        <v>403</v>
      </c>
      <c r="C14142" s="66" t="s">
        <v>173</v>
      </c>
      <c r="D14142" s="73">
        <f t="shared" si="750"/>
        <v>15.87851</v>
      </c>
      <c r="E14142" s="73">
        <f t="shared" si="751"/>
        <v>11.601990000000001</v>
      </c>
      <c r="F14142" s="73">
        <f t="shared" si="752"/>
        <v>21.350629999999999</v>
      </c>
      <c r="H14142" s="75">
        <v>15.87851</v>
      </c>
      <c r="I14142" s="72">
        <v>11.601990000000001</v>
      </c>
      <c r="J14142" s="75">
        <v>21.350629999999999</v>
      </c>
      <c r="K14142" s="75">
        <v>0</v>
      </c>
    </row>
    <row r="14143" spans="1:11" x14ac:dyDescent="0.25">
      <c r="A14143" s="66" t="s">
        <v>420</v>
      </c>
      <c r="B14143" s="66" t="s">
        <v>403</v>
      </c>
      <c r="C14143" s="66" t="s">
        <v>180</v>
      </c>
      <c r="D14143" s="73">
        <f t="shared" si="750"/>
        <v>32.772939999999998</v>
      </c>
      <c r="E14143" s="73">
        <f t="shared" si="751"/>
        <v>24.46735</v>
      </c>
      <c r="F14143" s="73">
        <f t="shared" si="752"/>
        <v>42.318309999999997</v>
      </c>
      <c r="H14143" s="75">
        <v>32.772939999999998</v>
      </c>
      <c r="I14143" s="72">
        <v>24.46735</v>
      </c>
      <c r="J14143" s="75">
        <v>42.318309999999997</v>
      </c>
      <c r="K14143" s="75">
        <v>0</v>
      </c>
    </row>
    <row r="14144" spans="1:11" x14ac:dyDescent="0.25">
      <c r="A14144" s="66" t="s">
        <v>420</v>
      </c>
      <c r="B14144" s="66" t="s">
        <v>403</v>
      </c>
      <c r="C14144" s="66" t="s">
        <v>186</v>
      </c>
      <c r="D14144" s="73">
        <f t="shared" si="750"/>
        <v>26.656199999999998</v>
      </c>
      <c r="E14144" s="73">
        <f t="shared" si="751"/>
        <v>22.839749999999999</v>
      </c>
      <c r="F14144" s="73">
        <f t="shared" si="752"/>
        <v>30.855350000000001</v>
      </c>
      <c r="H14144" s="75">
        <v>26.656199999999998</v>
      </c>
      <c r="I14144" s="72">
        <v>22.839749999999999</v>
      </c>
      <c r="J14144" s="75">
        <v>30.855350000000001</v>
      </c>
      <c r="K14144" s="75">
        <v>0</v>
      </c>
    </row>
    <row r="14145" spans="1:11" x14ac:dyDescent="0.25">
      <c r="A14145" s="66" t="s">
        <v>420</v>
      </c>
      <c r="B14145" s="66" t="s">
        <v>403</v>
      </c>
      <c r="C14145" s="66" t="s">
        <v>102</v>
      </c>
      <c r="D14145" s="73">
        <f t="shared" si="750"/>
        <v>13.365600000000001</v>
      </c>
      <c r="E14145" s="73">
        <f t="shared" si="751"/>
        <v>9.5389569999999999</v>
      </c>
      <c r="F14145" s="73">
        <f t="shared" si="752"/>
        <v>18.414850000000001</v>
      </c>
      <c r="H14145" s="75">
        <v>13.365600000000001</v>
      </c>
      <c r="I14145" s="72">
        <v>9.5389569999999999</v>
      </c>
      <c r="J14145" s="75">
        <v>18.414850000000001</v>
      </c>
      <c r="K14145" s="75">
        <v>0</v>
      </c>
    </row>
    <row r="14146" spans="1:11" x14ac:dyDescent="0.25">
      <c r="A14146" s="66" t="s">
        <v>420</v>
      </c>
      <c r="B14146" s="66" t="s">
        <v>403</v>
      </c>
      <c r="C14146" s="66" t="s">
        <v>109</v>
      </c>
      <c r="D14146" s="73">
        <f t="shared" si="750"/>
        <v>33.13006</v>
      </c>
      <c r="E14146" s="73">
        <f t="shared" si="751"/>
        <v>25.20457</v>
      </c>
      <c r="F14146" s="73">
        <f t="shared" si="752"/>
        <v>42.14349</v>
      </c>
      <c r="H14146" s="75">
        <v>33.13006</v>
      </c>
      <c r="I14146" s="72">
        <v>25.20457</v>
      </c>
      <c r="J14146" s="75">
        <v>42.14349</v>
      </c>
      <c r="K14146" s="75">
        <v>0</v>
      </c>
    </row>
    <row r="14147" spans="1:11" x14ac:dyDescent="0.25">
      <c r="A14147" s="66" t="s">
        <v>420</v>
      </c>
      <c r="B14147" s="66" t="s">
        <v>403</v>
      </c>
      <c r="C14147" s="66" t="s">
        <v>129</v>
      </c>
      <c r="D14147" s="73">
        <f t="shared" si="750"/>
        <v>39.782879999999999</v>
      </c>
      <c r="E14147" s="73">
        <f t="shared" si="751"/>
        <v>31.739809999999999</v>
      </c>
      <c r="F14147" s="73">
        <f t="shared" si="752"/>
        <v>48.418410000000002</v>
      </c>
      <c r="H14147" s="75">
        <v>39.782879999999999</v>
      </c>
      <c r="I14147" s="72">
        <v>31.739809999999999</v>
      </c>
      <c r="J14147" s="75">
        <v>48.418410000000002</v>
      </c>
      <c r="K14147" s="75">
        <v>0</v>
      </c>
    </row>
    <row r="14148" spans="1:11" x14ac:dyDescent="0.25">
      <c r="A14148" s="66" t="s">
        <v>420</v>
      </c>
      <c r="B14148" s="66" t="s">
        <v>403</v>
      </c>
      <c r="C14148" s="66" t="s">
        <v>135</v>
      </c>
      <c r="D14148" s="73">
        <f t="shared" si="750"/>
        <v>20.510590000000001</v>
      </c>
      <c r="E14148" s="73">
        <f t="shared" si="751"/>
        <v>13.330069999999999</v>
      </c>
      <c r="F14148" s="73">
        <f t="shared" si="752"/>
        <v>30.210789999999999</v>
      </c>
      <c r="H14148" s="75">
        <v>20.510590000000001</v>
      </c>
      <c r="I14148" s="72">
        <v>13.330069999999999</v>
      </c>
      <c r="J14148" s="75">
        <v>30.210789999999999</v>
      </c>
      <c r="K14148" s="75">
        <v>0</v>
      </c>
    </row>
    <row r="14149" spans="1:11" x14ac:dyDescent="0.25">
      <c r="A14149" s="66" t="s">
        <v>420</v>
      </c>
      <c r="B14149" s="66" t="s">
        <v>403</v>
      </c>
      <c r="C14149" s="66" t="s">
        <v>142</v>
      </c>
      <c r="D14149" s="73">
        <f t="shared" si="750"/>
        <v>35.482089999999999</v>
      </c>
      <c r="E14149" s="73">
        <f t="shared" si="751"/>
        <v>24.192319999999999</v>
      </c>
      <c r="F14149" s="73">
        <f t="shared" si="752"/>
        <v>48.658700000000003</v>
      </c>
      <c r="H14149" s="75">
        <v>35.482089999999999</v>
      </c>
      <c r="I14149" s="72">
        <v>24.192319999999999</v>
      </c>
      <c r="J14149" s="75">
        <v>48.658700000000003</v>
      </c>
      <c r="K14149" s="75">
        <v>0</v>
      </c>
    </row>
    <row r="14150" spans="1:11" x14ac:dyDescent="0.25">
      <c r="A14150" s="66" t="s">
        <v>420</v>
      </c>
      <c r="B14150" s="66" t="s">
        <v>403</v>
      </c>
      <c r="C14150" s="66" t="s">
        <v>148</v>
      </c>
      <c r="D14150" s="73">
        <f t="shared" si="750"/>
        <v>27.673829999999999</v>
      </c>
      <c r="E14150" s="73">
        <f t="shared" si="751"/>
        <v>19.693370000000002</v>
      </c>
      <c r="F14150" s="73">
        <f t="shared" si="752"/>
        <v>37.382829999999998</v>
      </c>
      <c r="H14150" s="75">
        <v>27.673829999999999</v>
      </c>
      <c r="I14150" s="72">
        <v>19.693370000000002</v>
      </c>
      <c r="J14150" s="75">
        <v>37.382829999999998</v>
      </c>
      <c r="K14150" s="75">
        <v>0</v>
      </c>
    </row>
    <row r="14151" spans="1:11" x14ac:dyDescent="0.25">
      <c r="A14151" s="66" t="s">
        <v>420</v>
      </c>
      <c r="B14151" s="66" t="s">
        <v>403</v>
      </c>
      <c r="C14151" s="66" t="s">
        <v>149</v>
      </c>
      <c r="D14151" s="73">
        <f t="shared" si="750"/>
        <v>39.300980000000003</v>
      </c>
      <c r="E14151" s="73">
        <f t="shared" si="751"/>
        <v>30.654879999999999</v>
      </c>
      <c r="F14151" s="73">
        <f t="shared" si="752"/>
        <v>48.674010000000003</v>
      </c>
      <c r="H14151" s="75">
        <v>39.300980000000003</v>
      </c>
      <c r="I14151" s="72">
        <v>30.654879999999999</v>
      </c>
      <c r="J14151" s="75">
        <v>48.674010000000003</v>
      </c>
      <c r="K14151" s="75">
        <v>0</v>
      </c>
    </row>
    <row r="14152" spans="1:11" x14ac:dyDescent="0.25">
      <c r="A14152" s="66" t="s">
        <v>420</v>
      </c>
      <c r="B14152" s="66" t="s">
        <v>403</v>
      </c>
      <c r="C14152" s="66" t="s">
        <v>157</v>
      </c>
      <c r="D14152" s="73">
        <f t="shared" si="750"/>
        <v>18.634609999999999</v>
      </c>
      <c r="E14152" s="73">
        <f t="shared" si="751"/>
        <v>12.261710000000001</v>
      </c>
      <c r="F14152" s="73">
        <f t="shared" si="752"/>
        <v>27.289549999999998</v>
      </c>
      <c r="H14152" s="75">
        <v>18.634609999999999</v>
      </c>
      <c r="I14152" s="72">
        <v>12.261710000000001</v>
      </c>
      <c r="J14152" s="75">
        <v>27.289549999999998</v>
      </c>
      <c r="K14152" s="75">
        <v>0</v>
      </c>
    </row>
    <row r="14153" spans="1:11" x14ac:dyDescent="0.25">
      <c r="A14153" s="66" t="s">
        <v>420</v>
      </c>
      <c r="B14153" s="66" t="s">
        <v>403</v>
      </c>
      <c r="C14153" s="66" t="s">
        <v>166</v>
      </c>
      <c r="D14153" s="73">
        <f t="shared" si="750"/>
        <v>20.6</v>
      </c>
      <c r="E14153" s="73">
        <f t="shared" si="751"/>
        <v>11.793979999999999</v>
      </c>
      <c r="F14153" s="73">
        <f t="shared" si="752"/>
        <v>33.455240000000003</v>
      </c>
      <c r="H14153" s="75">
        <v>20.6</v>
      </c>
      <c r="I14153" s="72">
        <v>11.793979999999999</v>
      </c>
      <c r="J14153" s="75">
        <v>33.455240000000003</v>
      </c>
      <c r="K14153" s="75">
        <v>26</v>
      </c>
    </row>
    <row r="14154" spans="1:11" x14ac:dyDescent="0.25">
      <c r="A14154" s="66" t="s">
        <v>420</v>
      </c>
      <c r="B14154" s="66" t="s">
        <v>403</v>
      </c>
      <c r="C14154" s="66" t="s">
        <v>169</v>
      </c>
      <c r="D14154" s="73">
        <f t="shared" si="750"/>
        <v>32.329720000000002</v>
      </c>
      <c r="E14154" s="73">
        <f t="shared" si="751"/>
        <v>23.661339999999999</v>
      </c>
      <c r="F14154" s="73">
        <f t="shared" si="752"/>
        <v>42.409559999999999</v>
      </c>
      <c r="H14154" s="75">
        <v>32.329720000000002</v>
      </c>
      <c r="I14154" s="72">
        <v>23.661339999999999</v>
      </c>
      <c r="J14154" s="75">
        <v>42.409559999999999</v>
      </c>
      <c r="K14154" s="75">
        <v>0</v>
      </c>
    </row>
    <row r="14155" spans="1:11" x14ac:dyDescent="0.25">
      <c r="A14155" s="66" t="s">
        <v>420</v>
      </c>
      <c r="B14155" s="66" t="s">
        <v>403</v>
      </c>
      <c r="C14155" s="66" t="s">
        <v>170</v>
      </c>
      <c r="D14155" s="73">
        <f t="shared" si="750"/>
        <v>25.456379999999999</v>
      </c>
      <c r="E14155" s="73">
        <f t="shared" si="751"/>
        <v>16.195250000000001</v>
      </c>
      <c r="F14155" s="73">
        <f t="shared" si="752"/>
        <v>37.635129999999997</v>
      </c>
      <c r="H14155" s="75">
        <v>25.456379999999999</v>
      </c>
      <c r="I14155" s="72">
        <v>16.195250000000001</v>
      </c>
      <c r="J14155" s="75">
        <v>37.635129999999997</v>
      </c>
      <c r="K14155" s="75">
        <v>0</v>
      </c>
    </row>
    <row r="14156" spans="1:11" x14ac:dyDescent="0.25">
      <c r="A14156" s="66" t="s">
        <v>420</v>
      </c>
      <c r="B14156" s="66" t="s">
        <v>403</v>
      </c>
      <c r="C14156" s="66" t="s">
        <v>176</v>
      </c>
      <c r="D14156" s="73">
        <f t="shared" si="750"/>
        <v>33.004869999999997</v>
      </c>
      <c r="E14156" s="73">
        <f t="shared" si="751"/>
        <v>25.827549999999999</v>
      </c>
      <c r="F14156" s="73">
        <f t="shared" si="752"/>
        <v>41.07226</v>
      </c>
      <c r="H14156" s="75">
        <v>33.004869999999997</v>
      </c>
      <c r="I14156" s="72">
        <v>25.827549999999999</v>
      </c>
      <c r="J14156" s="75">
        <v>41.07226</v>
      </c>
      <c r="K14156" s="75">
        <v>0</v>
      </c>
    </row>
    <row r="14157" spans="1:11" x14ac:dyDescent="0.25">
      <c r="A14157" s="66" t="s">
        <v>420</v>
      </c>
      <c r="B14157" s="66" t="s">
        <v>403</v>
      </c>
      <c r="C14157" s="66" t="s">
        <v>3</v>
      </c>
      <c r="D14157" s="73">
        <f t="shared" si="750"/>
        <v>31.348030000000001</v>
      </c>
      <c r="E14157" s="73">
        <f t="shared" si="751"/>
        <v>27.74878</v>
      </c>
      <c r="F14157" s="73">
        <f t="shared" si="752"/>
        <v>35.186770000000003</v>
      </c>
      <c r="H14157" s="75">
        <v>31.348030000000001</v>
      </c>
      <c r="I14157" s="72">
        <v>27.74878</v>
      </c>
      <c r="J14157" s="75">
        <v>35.186770000000003</v>
      </c>
      <c r="K14157" s="75">
        <v>0</v>
      </c>
    </row>
    <row r="14158" spans="1:11" x14ac:dyDescent="0.25">
      <c r="A14158" s="66" t="s">
        <v>420</v>
      </c>
      <c r="B14158" s="66" t="s">
        <v>403</v>
      </c>
      <c r="C14158" s="66" t="s">
        <v>112</v>
      </c>
      <c r="D14158" s="73">
        <f t="shared" si="750"/>
        <v>13.891249999999999</v>
      </c>
      <c r="E14158" s="73">
        <f t="shared" si="751"/>
        <v>9.7267220000000005</v>
      </c>
      <c r="F14158" s="73">
        <f t="shared" si="752"/>
        <v>19.45458</v>
      </c>
      <c r="H14158" s="75">
        <v>13.891249999999999</v>
      </c>
      <c r="I14158" s="72">
        <v>9.7267220000000005</v>
      </c>
      <c r="J14158" s="75">
        <v>19.45458</v>
      </c>
      <c r="K14158" s="75">
        <v>0</v>
      </c>
    </row>
    <row r="14159" spans="1:11" x14ac:dyDescent="0.25">
      <c r="A14159" s="66" t="s">
        <v>420</v>
      </c>
      <c r="B14159" s="66" t="s">
        <v>403</v>
      </c>
      <c r="C14159" s="66" t="s">
        <v>113</v>
      </c>
      <c r="D14159" s="73">
        <f t="shared" si="750"/>
        <v>33.253410000000002</v>
      </c>
      <c r="E14159" s="73">
        <f t="shared" si="751"/>
        <v>25.58286</v>
      </c>
      <c r="F14159" s="73">
        <f t="shared" si="752"/>
        <v>41.928049999999999</v>
      </c>
      <c r="H14159" s="75">
        <v>33.253410000000002</v>
      </c>
      <c r="I14159" s="72">
        <v>25.58286</v>
      </c>
      <c r="J14159" s="75">
        <v>41.928049999999999</v>
      </c>
      <c r="K14159" s="75">
        <v>0</v>
      </c>
    </row>
    <row r="14160" spans="1:11" x14ac:dyDescent="0.25">
      <c r="A14160" s="66" t="s">
        <v>420</v>
      </c>
      <c r="B14160" s="66" t="s">
        <v>403</v>
      </c>
      <c r="C14160" s="66" t="s">
        <v>116</v>
      </c>
      <c r="D14160" s="73">
        <f t="shared" si="750"/>
        <v>16.46142</v>
      </c>
      <c r="E14160" s="73">
        <f t="shared" si="751"/>
        <v>12.47437</v>
      </c>
      <c r="F14160" s="73">
        <f t="shared" si="752"/>
        <v>21.411059999999999</v>
      </c>
      <c r="H14160" s="75">
        <v>16.46142</v>
      </c>
      <c r="I14160" s="72">
        <v>12.47437</v>
      </c>
      <c r="J14160" s="75">
        <v>21.411059999999999</v>
      </c>
      <c r="K14160" s="75">
        <v>0</v>
      </c>
    </row>
    <row r="14161" spans="1:11" x14ac:dyDescent="0.25">
      <c r="A14161" s="66" t="s">
        <v>420</v>
      </c>
      <c r="B14161" s="66" t="s">
        <v>403</v>
      </c>
      <c r="C14161" s="66" t="s">
        <v>122</v>
      </c>
      <c r="D14161" s="73">
        <f t="shared" si="750"/>
        <v>17.78218</v>
      </c>
      <c r="E14161" s="73">
        <f t="shared" si="751"/>
        <v>11.722910000000001</v>
      </c>
      <c r="F14161" s="73">
        <f t="shared" si="752"/>
        <v>26.049150000000001</v>
      </c>
      <c r="H14161" s="75">
        <v>17.78218</v>
      </c>
      <c r="I14161" s="72">
        <v>11.722910000000001</v>
      </c>
      <c r="J14161" s="75">
        <v>26.049150000000001</v>
      </c>
      <c r="K14161" s="75">
        <v>0</v>
      </c>
    </row>
    <row r="14162" spans="1:11" x14ac:dyDescent="0.25">
      <c r="A14162" s="66" t="s">
        <v>420</v>
      </c>
      <c r="B14162" s="66" t="s">
        <v>403</v>
      </c>
      <c r="C14162" s="66" t="s">
        <v>126</v>
      </c>
      <c r="D14162" s="73">
        <f t="shared" si="750"/>
        <v>27.888110000000001</v>
      </c>
      <c r="E14162" s="73">
        <f t="shared" si="751"/>
        <v>20.650369999999999</v>
      </c>
      <c r="F14162" s="73">
        <f t="shared" si="752"/>
        <v>36.49586</v>
      </c>
      <c r="H14162" s="75">
        <v>27.888110000000001</v>
      </c>
      <c r="I14162" s="72">
        <v>20.650369999999999</v>
      </c>
      <c r="J14162" s="75">
        <v>36.49586</v>
      </c>
      <c r="K14162" s="75">
        <v>0</v>
      </c>
    </row>
    <row r="14163" spans="1:11" x14ac:dyDescent="0.25">
      <c r="A14163" s="66" t="s">
        <v>420</v>
      </c>
      <c r="B14163" s="66" t="s">
        <v>403</v>
      </c>
      <c r="C14163" s="66" t="s">
        <v>139</v>
      </c>
      <c r="D14163" s="73">
        <f t="shared" si="750"/>
        <v>27.179120000000001</v>
      </c>
      <c r="E14163" s="73">
        <f t="shared" si="751"/>
        <v>18.093669999999999</v>
      </c>
      <c r="F14163" s="73">
        <f t="shared" si="752"/>
        <v>38.672649999999997</v>
      </c>
      <c r="H14163" s="75">
        <v>27.179120000000001</v>
      </c>
      <c r="I14163" s="72">
        <v>18.093669999999999</v>
      </c>
      <c r="J14163" s="75">
        <v>38.672649999999997</v>
      </c>
      <c r="K14163" s="75">
        <v>0</v>
      </c>
    </row>
    <row r="14164" spans="1:11" x14ac:dyDescent="0.25">
      <c r="A14164" s="66" t="s">
        <v>420</v>
      </c>
      <c r="B14164" s="66" t="s">
        <v>403</v>
      </c>
      <c r="C14164" s="66" t="s">
        <v>140</v>
      </c>
      <c r="D14164" s="73">
        <f t="shared" si="750"/>
        <v>18.778320000000001</v>
      </c>
      <c r="E14164" s="73">
        <f t="shared" si="751"/>
        <v>13.86524</v>
      </c>
      <c r="F14164" s="73">
        <f t="shared" si="752"/>
        <v>24.92849</v>
      </c>
      <c r="H14164" s="75">
        <v>18.778320000000001</v>
      </c>
      <c r="I14164" s="72">
        <v>13.86524</v>
      </c>
      <c r="J14164" s="75">
        <v>24.92849</v>
      </c>
      <c r="K14164" s="75">
        <v>0</v>
      </c>
    </row>
    <row r="14165" spans="1:11" x14ac:dyDescent="0.25">
      <c r="A14165" s="66" t="s">
        <v>420</v>
      </c>
      <c r="B14165" s="66" t="s">
        <v>403</v>
      </c>
      <c r="C14165" s="66" t="s">
        <v>147</v>
      </c>
      <c r="D14165" s="73">
        <f t="shared" si="750"/>
        <v>33.084200000000003</v>
      </c>
      <c r="E14165" s="73">
        <f t="shared" si="751"/>
        <v>24.68656</v>
      </c>
      <c r="F14165" s="73">
        <f t="shared" si="752"/>
        <v>42.718159999999997</v>
      </c>
      <c r="H14165" s="75">
        <v>33.084200000000003</v>
      </c>
      <c r="I14165" s="72">
        <v>24.68656</v>
      </c>
      <c r="J14165" s="75">
        <v>42.718159999999997</v>
      </c>
      <c r="K14165" s="75">
        <v>0</v>
      </c>
    </row>
    <row r="14166" spans="1:11" x14ac:dyDescent="0.25">
      <c r="A14166" s="66" t="s">
        <v>420</v>
      </c>
      <c r="B14166" s="66" t="s">
        <v>403</v>
      </c>
      <c r="C14166" s="66" t="s">
        <v>155</v>
      </c>
      <c r="D14166" s="73">
        <f t="shared" si="750"/>
        <v>10.01868</v>
      </c>
      <c r="E14166" s="73">
        <f t="shared" si="751"/>
        <v>7.6506449999999999</v>
      </c>
      <c r="F14166" s="73">
        <f t="shared" si="752"/>
        <v>13.016360000000001</v>
      </c>
      <c r="H14166" s="75">
        <v>10.01868</v>
      </c>
      <c r="I14166" s="72">
        <v>7.6506449999999999</v>
      </c>
      <c r="J14166" s="75">
        <v>13.016360000000001</v>
      </c>
      <c r="K14166" s="75">
        <v>0</v>
      </c>
    </row>
    <row r="14167" spans="1:11" x14ac:dyDescent="0.25">
      <c r="A14167" s="66" t="s">
        <v>420</v>
      </c>
      <c r="B14167" s="66" t="s">
        <v>403</v>
      </c>
      <c r="C14167" s="66" t="s">
        <v>168</v>
      </c>
      <c r="D14167" s="73">
        <f t="shared" si="750"/>
        <v>46.14828</v>
      </c>
      <c r="E14167" s="73">
        <f t="shared" si="751"/>
        <v>35.807429999999997</v>
      </c>
      <c r="F14167" s="73">
        <f t="shared" si="752"/>
        <v>56.831580000000002</v>
      </c>
      <c r="H14167" s="75">
        <v>46.14828</v>
      </c>
      <c r="I14167" s="72">
        <v>35.807429999999997</v>
      </c>
      <c r="J14167" s="75">
        <v>56.831580000000002</v>
      </c>
      <c r="K14167" s="75">
        <v>0</v>
      </c>
    </row>
    <row r="14168" spans="1:11" x14ac:dyDescent="0.25">
      <c r="A14168" s="66" t="s">
        <v>420</v>
      </c>
      <c r="B14168" s="66" t="s">
        <v>403</v>
      </c>
      <c r="C14168" s="66" t="s">
        <v>187</v>
      </c>
      <c r="D14168" s="73">
        <f t="shared" si="750"/>
        <v>27.584579999999999</v>
      </c>
      <c r="E14168" s="73">
        <f t="shared" si="751"/>
        <v>23.6571</v>
      </c>
      <c r="F14168" s="73">
        <f t="shared" si="752"/>
        <v>31.89171</v>
      </c>
      <c r="H14168" s="75">
        <v>27.584579999999999</v>
      </c>
      <c r="I14168" s="72">
        <v>23.6571</v>
      </c>
      <c r="J14168" s="75">
        <v>31.89171</v>
      </c>
      <c r="K14168" s="75">
        <v>0</v>
      </c>
    </row>
    <row r="14169" spans="1:11" x14ac:dyDescent="0.25">
      <c r="A14169" s="66" t="s">
        <v>420</v>
      </c>
      <c r="B14169" s="66" t="s">
        <v>403</v>
      </c>
      <c r="C14169" s="66" t="s">
        <v>1</v>
      </c>
      <c r="D14169" s="73">
        <f t="shared" si="750"/>
        <v>25.189509999999999</v>
      </c>
      <c r="E14169" s="73">
        <f t="shared" si="751"/>
        <v>24.200780000000002</v>
      </c>
      <c r="F14169" s="73">
        <f t="shared" si="752"/>
        <v>26.20468</v>
      </c>
      <c r="H14169" s="75">
        <v>25.189509999999999</v>
      </c>
      <c r="I14169" s="72">
        <v>24.200780000000002</v>
      </c>
      <c r="J14169" s="75">
        <v>26.20468</v>
      </c>
      <c r="K14169" s="75">
        <v>0</v>
      </c>
    </row>
    <row r="14170" spans="1:11" x14ac:dyDescent="0.25">
      <c r="A14170" s="66" t="s">
        <v>420</v>
      </c>
      <c r="B14170" s="66" t="s">
        <v>404</v>
      </c>
      <c r="C14170" s="66" t="s">
        <v>110</v>
      </c>
      <c r="D14170" s="73">
        <f t="shared" si="750"/>
        <v>73.232190000000003</v>
      </c>
      <c r="E14170" s="73">
        <f t="shared" si="751"/>
        <v>67.102220000000003</v>
      </c>
      <c r="F14170" s="73">
        <f t="shared" si="752"/>
        <v>78.584490000000002</v>
      </c>
      <c r="H14170" s="75">
        <v>73.232190000000003</v>
      </c>
      <c r="I14170" s="72">
        <v>67.102220000000003</v>
      </c>
      <c r="J14170" s="75">
        <v>78.584490000000002</v>
      </c>
      <c r="K14170" s="75">
        <v>0</v>
      </c>
    </row>
    <row r="14171" spans="1:11" x14ac:dyDescent="0.25">
      <c r="A14171" s="66" t="s">
        <v>420</v>
      </c>
      <c r="B14171" s="66" t="s">
        <v>404</v>
      </c>
      <c r="C14171" s="66" t="s">
        <v>137</v>
      </c>
      <c r="D14171" s="73">
        <f t="shared" si="750"/>
        <v>55.629240000000003</v>
      </c>
      <c r="E14171" s="73">
        <f t="shared" si="751"/>
        <v>47.826410000000003</v>
      </c>
      <c r="F14171" s="73">
        <f t="shared" si="752"/>
        <v>63.163910000000001</v>
      </c>
      <c r="H14171" s="75">
        <v>55.629240000000003</v>
      </c>
      <c r="I14171" s="72">
        <v>47.826410000000003</v>
      </c>
      <c r="J14171" s="75">
        <v>63.163910000000001</v>
      </c>
      <c r="K14171" s="75">
        <v>0</v>
      </c>
    </row>
    <row r="14172" spans="1:11" x14ac:dyDescent="0.25">
      <c r="A14172" s="66" t="s">
        <v>420</v>
      </c>
      <c r="B14172" s="66" t="s">
        <v>404</v>
      </c>
      <c r="C14172" s="66" t="s">
        <v>141</v>
      </c>
      <c r="D14172" s="73">
        <f t="shared" si="750"/>
        <v>61.658990000000003</v>
      </c>
      <c r="E14172" s="73">
        <f t="shared" si="751"/>
        <v>54.039160000000003</v>
      </c>
      <c r="F14172" s="73">
        <f t="shared" si="752"/>
        <v>68.74615</v>
      </c>
      <c r="H14172" s="75">
        <v>61.658990000000003</v>
      </c>
      <c r="I14172" s="72">
        <v>54.039160000000003</v>
      </c>
      <c r="J14172" s="75">
        <v>68.74615</v>
      </c>
      <c r="K14172" s="75">
        <v>0</v>
      </c>
    </row>
    <row r="14173" spans="1:11" x14ac:dyDescent="0.25">
      <c r="A14173" s="66" t="s">
        <v>420</v>
      </c>
      <c r="B14173" s="66" t="s">
        <v>404</v>
      </c>
      <c r="C14173" s="66" t="s">
        <v>144</v>
      </c>
      <c r="D14173" s="73">
        <f t="shared" si="750"/>
        <v>45.617759999999997</v>
      </c>
      <c r="E14173" s="73">
        <f t="shared" si="751"/>
        <v>36.865609999999997</v>
      </c>
      <c r="F14173" s="73">
        <f t="shared" si="752"/>
        <v>54.649169999999998</v>
      </c>
      <c r="H14173" s="75">
        <v>45.617759999999997</v>
      </c>
      <c r="I14173" s="72">
        <v>36.865609999999997</v>
      </c>
      <c r="J14173" s="75">
        <v>54.649169999999998</v>
      </c>
      <c r="K14173" s="75">
        <v>0</v>
      </c>
    </row>
    <row r="14174" spans="1:11" x14ac:dyDescent="0.25">
      <c r="A14174" s="66" t="s">
        <v>420</v>
      </c>
      <c r="B14174" s="66" t="s">
        <v>404</v>
      </c>
      <c r="C14174" s="66" t="s">
        <v>150</v>
      </c>
      <c r="D14174" s="73">
        <f t="shared" si="750"/>
        <v>59.942929999999997</v>
      </c>
      <c r="E14174" s="73">
        <f t="shared" si="751"/>
        <v>53.48724</v>
      </c>
      <c r="F14174" s="73">
        <f t="shared" si="752"/>
        <v>66.070989999999995</v>
      </c>
      <c r="H14174" s="75">
        <v>59.942929999999997</v>
      </c>
      <c r="I14174" s="72">
        <v>53.48724</v>
      </c>
      <c r="J14174" s="75">
        <v>66.070989999999995</v>
      </c>
      <c r="K14174" s="75">
        <v>0</v>
      </c>
    </row>
    <row r="14175" spans="1:11" x14ac:dyDescent="0.25">
      <c r="A14175" s="66" t="s">
        <v>420</v>
      </c>
      <c r="B14175" s="66" t="s">
        <v>404</v>
      </c>
      <c r="C14175" s="66" t="s">
        <v>174</v>
      </c>
      <c r="D14175" s="73">
        <f t="shared" si="750"/>
        <v>70.236940000000004</v>
      </c>
      <c r="E14175" s="73">
        <f t="shared" si="751"/>
        <v>64.988290000000006</v>
      </c>
      <c r="F14175" s="73">
        <f t="shared" si="752"/>
        <v>75.001419999999996</v>
      </c>
      <c r="H14175" s="75">
        <v>70.236940000000004</v>
      </c>
      <c r="I14175" s="72">
        <v>64.988290000000006</v>
      </c>
      <c r="J14175" s="75">
        <v>75.001419999999996</v>
      </c>
      <c r="K14175" s="75">
        <v>0</v>
      </c>
    </row>
    <row r="14176" spans="1:11" x14ac:dyDescent="0.25">
      <c r="A14176" s="66" t="s">
        <v>420</v>
      </c>
      <c r="B14176" s="66" t="s">
        <v>404</v>
      </c>
      <c r="C14176" s="66" t="s">
        <v>179</v>
      </c>
      <c r="D14176" s="73">
        <f t="shared" si="750"/>
        <v>51.08128</v>
      </c>
      <c r="E14176" s="73">
        <f t="shared" si="751"/>
        <v>42.184480000000001</v>
      </c>
      <c r="F14176" s="73">
        <f t="shared" si="752"/>
        <v>59.9101</v>
      </c>
      <c r="H14176" s="75">
        <v>51.08128</v>
      </c>
      <c r="I14176" s="72">
        <v>42.184480000000001</v>
      </c>
      <c r="J14176" s="75">
        <v>59.9101</v>
      </c>
      <c r="K14176" s="75">
        <v>0</v>
      </c>
    </row>
    <row r="14177" spans="1:11" x14ac:dyDescent="0.25">
      <c r="A14177" s="66" t="s">
        <v>420</v>
      </c>
      <c r="B14177" s="66" t="s">
        <v>404</v>
      </c>
      <c r="C14177" s="66" t="s">
        <v>181</v>
      </c>
      <c r="D14177" s="73">
        <f t="shared" si="750"/>
        <v>60.713729999999998</v>
      </c>
      <c r="E14177" s="73">
        <f t="shared" si="751"/>
        <v>57.924709999999997</v>
      </c>
      <c r="F14177" s="73">
        <f t="shared" si="752"/>
        <v>63.434570000000001</v>
      </c>
      <c r="H14177" s="75">
        <v>60.713729999999998</v>
      </c>
      <c r="I14177" s="72">
        <v>57.924709999999997</v>
      </c>
      <c r="J14177" s="75">
        <v>63.434570000000001</v>
      </c>
      <c r="K14177" s="75">
        <v>0</v>
      </c>
    </row>
    <row r="14178" spans="1:11" x14ac:dyDescent="0.25">
      <c r="A14178" s="66" t="s">
        <v>420</v>
      </c>
      <c r="B14178" s="66" t="s">
        <v>404</v>
      </c>
      <c r="C14178" s="66" t="s">
        <v>105</v>
      </c>
      <c r="D14178" s="73">
        <f t="shared" si="750"/>
        <v>59.516680000000001</v>
      </c>
      <c r="E14178" s="73">
        <f t="shared" si="751"/>
        <v>51.567680000000003</v>
      </c>
      <c r="F14178" s="73">
        <f t="shared" si="752"/>
        <v>66.996030000000005</v>
      </c>
      <c r="H14178" s="75">
        <v>59.516680000000001</v>
      </c>
      <c r="I14178" s="72">
        <v>51.567680000000003</v>
      </c>
      <c r="J14178" s="75">
        <v>66.996030000000005</v>
      </c>
      <c r="K14178" s="75">
        <v>0</v>
      </c>
    </row>
    <row r="14179" spans="1:11" x14ac:dyDescent="0.25">
      <c r="A14179" s="66" t="s">
        <v>420</v>
      </c>
      <c r="B14179" s="66" t="s">
        <v>404</v>
      </c>
      <c r="C14179" s="66" t="s">
        <v>111</v>
      </c>
      <c r="D14179" s="73">
        <f t="shared" si="750"/>
        <v>49.292499999999997</v>
      </c>
      <c r="E14179" s="73">
        <f t="shared" si="751"/>
        <v>43.637410000000003</v>
      </c>
      <c r="F14179" s="73">
        <f t="shared" si="752"/>
        <v>54.96575</v>
      </c>
      <c r="H14179" s="75">
        <v>49.292499999999997</v>
      </c>
      <c r="I14179" s="72">
        <v>43.637410000000003</v>
      </c>
      <c r="J14179" s="75">
        <v>54.96575</v>
      </c>
      <c r="K14179" s="75">
        <v>0</v>
      </c>
    </row>
    <row r="14180" spans="1:11" x14ac:dyDescent="0.25">
      <c r="A14180" s="66" t="s">
        <v>420</v>
      </c>
      <c r="B14180" s="66" t="s">
        <v>404</v>
      </c>
      <c r="C14180" s="66" t="s">
        <v>119</v>
      </c>
      <c r="D14180" s="73">
        <f t="shared" si="750"/>
        <v>75.073250000000002</v>
      </c>
      <c r="E14180" s="73">
        <f t="shared" si="751"/>
        <v>70.377179999999996</v>
      </c>
      <c r="F14180" s="73">
        <f t="shared" si="752"/>
        <v>79.244410000000002</v>
      </c>
      <c r="H14180" s="75">
        <v>75.073250000000002</v>
      </c>
      <c r="I14180" s="72">
        <v>70.377179999999996</v>
      </c>
      <c r="J14180" s="75">
        <v>79.244410000000002</v>
      </c>
      <c r="K14180" s="75">
        <v>0</v>
      </c>
    </row>
    <row r="14181" spans="1:11" x14ac:dyDescent="0.25">
      <c r="A14181" s="66" t="s">
        <v>420</v>
      </c>
      <c r="B14181" s="66" t="s">
        <v>404</v>
      </c>
      <c r="C14181" s="66" t="s">
        <v>132</v>
      </c>
      <c r="D14181" s="73">
        <f t="shared" si="750"/>
        <v>57.411239999999999</v>
      </c>
      <c r="E14181" s="73">
        <f t="shared" si="751"/>
        <v>48.839649999999999</v>
      </c>
      <c r="F14181" s="73">
        <f t="shared" si="752"/>
        <v>65.559420000000003</v>
      </c>
      <c r="H14181" s="75">
        <v>57.411239999999999</v>
      </c>
      <c r="I14181" s="72">
        <v>48.839649999999999</v>
      </c>
      <c r="J14181" s="75">
        <v>65.559420000000003</v>
      </c>
      <c r="K14181" s="75">
        <v>0</v>
      </c>
    </row>
    <row r="14182" spans="1:11" x14ac:dyDescent="0.25">
      <c r="A14182" s="66" t="s">
        <v>420</v>
      </c>
      <c r="B14182" s="66" t="s">
        <v>404</v>
      </c>
      <c r="C14182" s="66" t="s">
        <v>134</v>
      </c>
      <c r="D14182" s="73">
        <f t="shared" si="750"/>
        <v>52.800469999999997</v>
      </c>
      <c r="E14182" s="73">
        <f t="shared" si="751"/>
        <v>46.846359999999997</v>
      </c>
      <c r="F14182" s="73">
        <f t="shared" si="752"/>
        <v>58.675960000000003</v>
      </c>
      <c r="H14182" s="75">
        <v>52.800469999999997</v>
      </c>
      <c r="I14182" s="72">
        <v>46.846359999999997</v>
      </c>
      <c r="J14182" s="75">
        <v>58.675960000000003</v>
      </c>
      <c r="K14182" s="75">
        <v>0</v>
      </c>
    </row>
    <row r="14183" spans="1:11" x14ac:dyDescent="0.25">
      <c r="A14183" s="66" t="s">
        <v>420</v>
      </c>
      <c r="B14183" s="66" t="s">
        <v>404</v>
      </c>
      <c r="C14183" s="66" t="s">
        <v>143</v>
      </c>
      <c r="D14183" s="73">
        <f t="shared" si="750"/>
        <v>63.420290000000001</v>
      </c>
      <c r="E14183" s="73">
        <f t="shared" si="751"/>
        <v>56.397950000000002</v>
      </c>
      <c r="F14183" s="73">
        <f t="shared" si="752"/>
        <v>69.914969999999997</v>
      </c>
      <c r="H14183" s="75">
        <v>63.420290000000001</v>
      </c>
      <c r="I14183" s="72">
        <v>56.397950000000002</v>
      </c>
      <c r="J14183" s="75">
        <v>69.914969999999997</v>
      </c>
      <c r="K14183" s="75">
        <v>0</v>
      </c>
    </row>
    <row r="14184" spans="1:11" x14ac:dyDescent="0.25">
      <c r="A14184" s="66" t="s">
        <v>420</v>
      </c>
      <c r="B14184" s="66" t="s">
        <v>404</v>
      </c>
      <c r="C14184" s="66" t="s">
        <v>145</v>
      </c>
      <c r="D14184" s="73">
        <f t="shared" si="750"/>
        <v>73.096969999999999</v>
      </c>
      <c r="E14184" s="73">
        <f t="shared" si="751"/>
        <v>66.537360000000007</v>
      </c>
      <c r="F14184" s="73">
        <f t="shared" si="752"/>
        <v>78.780779999999993</v>
      </c>
      <c r="H14184" s="75">
        <v>73.096969999999999</v>
      </c>
      <c r="I14184" s="72">
        <v>66.537360000000007</v>
      </c>
      <c r="J14184" s="75">
        <v>78.780779999999993</v>
      </c>
      <c r="K14184" s="75">
        <v>0</v>
      </c>
    </row>
    <row r="14185" spans="1:11" x14ac:dyDescent="0.25">
      <c r="A14185" s="66" t="s">
        <v>420</v>
      </c>
      <c r="B14185" s="66" t="s">
        <v>404</v>
      </c>
      <c r="C14185" s="66" t="s">
        <v>146</v>
      </c>
      <c r="D14185" s="73">
        <f t="shared" si="750"/>
        <v>47.996830000000003</v>
      </c>
      <c r="E14185" s="73">
        <f t="shared" si="751"/>
        <v>40.65692</v>
      </c>
      <c r="F14185" s="73">
        <f t="shared" si="752"/>
        <v>55.424250000000001</v>
      </c>
      <c r="H14185" s="75">
        <v>47.996830000000003</v>
      </c>
      <c r="I14185" s="72">
        <v>40.65692</v>
      </c>
      <c r="J14185" s="75">
        <v>55.424250000000001</v>
      </c>
      <c r="K14185" s="75">
        <v>0</v>
      </c>
    </row>
    <row r="14186" spans="1:11" x14ac:dyDescent="0.25">
      <c r="A14186" s="66" t="s">
        <v>420</v>
      </c>
      <c r="B14186" s="66" t="s">
        <v>404</v>
      </c>
      <c r="C14186" s="66" t="s">
        <v>151</v>
      </c>
      <c r="D14186" s="73">
        <f t="shared" ref="D14186:D14249" si="753">IF(K14186&gt;=50," ",H14186)</f>
        <v>67.049549999999996</v>
      </c>
      <c r="E14186" s="73">
        <f t="shared" ref="E14186:E14249" si="754">IF(K14186&gt;=50," ",I14186)</f>
        <v>60.913220000000003</v>
      </c>
      <c r="F14186" s="73">
        <f t="shared" ref="F14186:F14249" si="755">IF(K14186&gt;=50," ",J14186)</f>
        <v>72.655000000000001</v>
      </c>
      <c r="H14186" s="75">
        <v>67.049549999999996</v>
      </c>
      <c r="I14186" s="72">
        <v>60.913220000000003</v>
      </c>
      <c r="J14186" s="75">
        <v>72.655000000000001</v>
      </c>
      <c r="K14186" s="75">
        <v>0</v>
      </c>
    </row>
    <row r="14187" spans="1:11" x14ac:dyDescent="0.25">
      <c r="A14187" s="66" t="s">
        <v>420</v>
      </c>
      <c r="B14187" s="66" t="s">
        <v>404</v>
      </c>
      <c r="C14187" s="66" t="s">
        <v>153</v>
      </c>
      <c r="D14187" s="73">
        <f t="shared" si="753"/>
        <v>62.032440000000001</v>
      </c>
      <c r="E14187" s="73">
        <f t="shared" si="754"/>
        <v>54.698320000000002</v>
      </c>
      <c r="F14187" s="73">
        <f t="shared" si="755"/>
        <v>68.855270000000004</v>
      </c>
      <c r="H14187" s="75">
        <v>62.032440000000001</v>
      </c>
      <c r="I14187" s="72">
        <v>54.698320000000002</v>
      </c>
      <c r="J14187" s="75">
        <v>68.855270000000004</v>
      </c>
      <c r="K14187" s="75">
        <v>0</v>
      </c>
    </row>
    <row r="14188" spans="1:11" x14ac:dyDescent="0.25">
      <c r="A14188" s="66" t="s">
        <v>420</v>
      </c>
      <c r="B14188" s="66" t="s">
        <v>404</v>
      </c>
      <c r="C14188" s="66" t="s">
        <v>158</v>
      </c>
      <c r="D14188" s="73">
        <f t="shared" si="753"/>
        <v>49.406129999999997</v>
      </c>
      <c r="E14188" s="73">
        <f t="shared" si="754"/>
        <v>42.605069999999998</v>
      </c>
      <c r="F14188" s="73">
        <f t="shared" si="755"/>
        <v>56.22925</v>
      </c>
      <c r="H14188" s="75">
        <v>49.406129999999997</v>
      </c>
      <c r="I14188" s="72">
        <v>42.605069999999998</v>
      </c>
      <c r="J14188" s="75">
        <v>56.22925</v>
      </c>
      <c r="K14188" s="75">
        <v>0</v>
      </c>
    </row>
    <row r="14189" spans="1:11" x14ac:dyDescent="0.25">
      <c r="A14189" s="66" t="s">
        <v>420</v>
      </c>
      <c r="B14189" s="66" t="s">
        <v>404</v>
      </c>
      <c r="C14189" s="66" t="s">
        <v>175</v>
      </c>
      <c r="D14189" s="73">
        <f t="shared" si="753"/>
        <v>45.279679999999999</v>
      </c>
      <c r="E14189" s="73">
        <f t="shared" si="754"/>
        <v>39.423949999999998</v>
      </c>
      <c r="F14189" s="73">
        <f t="shared" si="755"/>
        <v>51.26905</v>
      </c>
      <c r="H14189" s="75">
        <v>45.279679999999999</v>
      </c>
      <c r="I14189" s="72">
        <v>39.423949999999998</v>
      </c>
      <c r="J14189" s="75">
        <v>51.26905</v>
      </c>
      <c r="K14189" s="75">
        <v>0</v>
      </c>
    </row>
    <row r="14190" spans="1:11" x14ac:dyDescent="0.25">
      <c r="A14190" s="66" t="s">
        <v>420</v>
      </c>
      <c r="B14190" s="66" t="s">
        <v>404</v>
      </c>
      <c r="C14190" s="66" t="s">
        <v>177</v>
      </c>
      <c r="D14190" s="73">
        <f t="shared" si="753"/>
        <v>48.824590000000001</v>
      </c>
      <c r="E14190" s="73">
        <f t="shared" si="754"/>
        <v>42.83813</v>
      </c>
      <c r="F14190" s="73">
        <f t="shared" si="755"/>
        <v>54.844949999999997</v>
      </c>
      <c r="H14190" s="75">
        <v>48.824590000000001</v>
      </c>
      <c r="I14190" s="72">
        <v>42.83813</v>
      </c>
      <c r="J14190" s="75">
        <v>54.844949999999997</v>
      </c>
      <c r="K14190" s="75">
        <v>0</v>
      </c>
    </row>
    <row r="14191" spans="1:11" x14ac:dyDescent="0.25">
      <c r="A14191" s="66" t="s">
        <v>420</v>
      </c>
      <c r="B14191" s="66" t="s">
        <v>404</v>
      </c>
      <c r="C14191" s="66" t="s">
        <v>178</v>
      </c>
      <c r="D14191" s="73">
        <f t="shared" si="753"/>
        <v>77.934640000000002</v>
      </c>
      <c r="E14191" s="73">
        <f t="shared" si="754"/>
        <v>70.518199999999993</v>
      </c>
      <c r="F14191" s="73">
        <f t="shared" si="755"/>
        <v>83.911060000000006</v>
      </c>
      <c r="H14191" s="75">
        <v>77.934640000000002</v>
      </c>
      <c r="I14191" s="72">
        <v>70.518199999999993</v>
      </c>
      <c r="J14191" s="75">
        <v>83.911060000000006</v>
      </c>
      <c r="K14191" s="75">
        <v>0</v>
      </c>
    </row>
    <row r="14192" spans="1:11" x14ac:dyDescent="0.25">
      <c r="A14192" s="66" t="s">
        <v>420</v>
      </c>
      <c r="B14192" s="66" t="s">
        <v>404</v>
      </c>
      <c r="C14192" s="66" t="s">
        <v>182</v>
      </c>
      <c r="D14192" s="73">
        <f t="shared" si="753"/>
        <v>58.643410000000003</v>
      </c>
      <c r="E14192" s="73">
        <f t="shared" si="754"/>
        <v>56.787199999999999</v>
      </c>
      <c r="F14192" s="73">
        <f t="shared" si="755"/>
        <v>60.475380000000001</v>
      </c>
      <c r="H14192" s="75">
        <v>58.643410000000003</v>
      </c>
      <c r="I14192" s="72">
        <v>56.787199999999999</v>
      </c>
      <c r="J14192" s="75">
        <v>60.475380000000001</v>
      </c>
      <c r="K14192" s="75">
        <v>0</v>
      </c>
    </row>
    <row r="14193" spans="1:11" x14ac:dyDescent="0.25">
      <c r="A14193" s="66" t="s">
        <v>420</v>
      </c>
      <c r="B14193" s="66" t="s">
        <v>404</v>
      </c>
      <c r="C14193" s="66" t="s">
        <v>108</v>
      </c>
      <c r="D14193" s="73">
        <f t="shared" si="753"/>
        <v>72.240489999999994</v>
      </c>
      <c r="E14193" s="73">
        <f t="shared" si="754"/>
        <v>66.232420000000005</v>
      </c>
      <c r="F14193" s="73">
        <f t="shared" si="755"/>
        <v>77.54204</v>
      </c>
      <c r="H14193" s="75">
        <v>72.240489999999994</v>
      </c>
      <c r="I14193" s="72">
        <v>66.232420000000005</v>
      </c>
      <c r="J14193" s="75">
        <v>77.54204</v>
      </c>
      <c r="K14193" s="75">
        <v>0</v>
      </c>
    </row>
    <row r="14194" spans="1:11" x14ac:dyDescent="0.25">
      <c r="A14194" s="66" t="s">
        <v>420</v>
      </c>
      <c r="B14194" s="66" t="s">
        <v>404</v>
      </c>
      <c r="C14194" s="66" t="s">
        <v>114</v>
      </c>
      <c r="D14194" s="73">
        <f t="shared" si="753"/>
        <v>34.912640000000003</v>
      </c>
      <c r="E14194" s="73">
        <f t="shared" si="754"/>
        <v>28.897189999999998</v>
      </c>
      <c r="F14194" s="73">
        <f t="shared" si="755"/>
        <v>41.450310000000002</v>
      </c>
      <c r="H14194" s="75">
        <v>34.912640000000003</v>
      </c>
      <c r="I14194" s="72">
        <v>28.897189999999998</v>
      </c>
      <c r="J14194" s="75">
        <v>41.450310000000002</v>
      </c>
      <c r="K14194" s="75">
        <v>0</v>
      </c>
    </row>
    <row r="14195" spans="1:11" x14ac:dyDescent="0.25">
      <c r="A14195" s="66" t="s">
        <v>420</v>
      </c>
      <c r="B14195" s="66" t="s">
        <v>404</v>
      </c>
      <c r="C14195" s="66" t="s">
        <v>115</v>
      </c>
      <c r="D14195" s="73">
        <f t="shared" si="753"/>
        <v>44.411499999999997</v>
      </c>
      <c r="E14195" s="73">
        <f t="shared" si="754"/>
        <v>37.90513</v>
      </c>
      <c r="F14195" s="73">
        <f t="shared" si="755"/>
        <v>51.115349999999999</v>
      </c>
      <c r="H14195" s="75">
        <v>44.411499999999997</v>
      </c>
      <c r="I14195" s="72">
        <v>37.90513</v>
      </c>
      <c r="J14195" s="75">
        <v>51.115349999999999</v>
      </c>
      <c r="K14195" s="75">
        <v>0</v>
      </c>
    </row>
    <row r="14196" spans="1:11" x14ac:dyDescent="0.25">
      <c r="A14196" s="66" t="s">
        <v>420</v>
      </c>
      <c r="B14196" s="66" t="s">
        <v>404</v>
      </c>
      <c r="C14196" s="66" t="s">
        <v>121</v>
      </c>
      <c r="D14196" s="73">
        <f t="shared" si="753"/>
        <v>47.22034</v>
      </c>
      <c r="E14196" s="73">
        <f t="shared" si="754"/>
        <v>41.094610000000003</v>
      </c>
      <c r="F14196" s="73">
        <f t="shared" si="755"/>
        <v>53.430929999999996</v>
      </c>
      <c r="H14196" s="75">
        <v>47.22034</v>
      </c>
      <c r="I14196" s="72">
        <v>41.094610000000003</v>
      </c>
      <c r="J14196" s="75">
        <v>53.430929999999996</v>
      </c>
      <c r="K14196" s="75">
        <v>0</v>
      </c>
    </row>
    <row r="14197" spans="1:11" x14ac:dyDescent="0.25">
      <c r="A14197" s="66" t="s">
        <v>420</v>
      </c>
      <c r="B14197" s="66" t="s">
        <v>404</v>
      </c>
      <c r="C14197" s="66" t="s">
        <v>123</v>
      </c>
      <c r="D14197" s="73">
        <f t="shared" si="753"/>
        <v>69.719459999999998</v>
      </c>
      <c r="E14197" s="73">
        <f t="shared" si="754"/>
        <v>63.485259999999997</v>
      </c>
      <c r="F14197" s="73">
        <f t="shared" si="755"/>
        <v>75.303340000000006</v>
      </c>
      <c r="H14197" s="75">
        <v>69.719459999999998</v>
      </c>
      <c r="I14197" s="72">
        <v>63.485259999999997</v>
      </c>
      <c r="J14197" s="75">
        <v>75.303340000000006</v>
      </c>
      <c r="K14197" s="75">
        <v>0</v>
      </c>
    </row>
    <row r="14198" spans="1:11" x14ac:dyDescent="0.25">
      <c r="A14198" s="66" t="s">
        <v>420</v>
      </c>
      <c r="B14198" s="66" t="s">
        <v>404</v>
      </c>
      <c r="C14198" s="66" t="s">
        <v>127</v>
      </c>
      <c r="D14198" s="73">
        <f t="shared" si="753"/>
        <v>49.401649999999997</v>
      </c>
      <c r="E14198" s="73">
        <f t="shared" si="754"/>
        <v>42.631680000000003</v>
      </c>
      <c r="F14198" s="73">
        <f t="shared" si="755"/>
        <v>56.193640000000002</v>
      </c>
      <c r="H14198" s="75">
        <v>49.401649999999997</v>
      </c>
      <c r="I14198" s="72">
        <v>42.631680000000003</v>
      </c>
      <c r="J14198" s="75">
        <v>56.193640000000002</v>
      </c>
      <c r="K14198" s="75">
        <v>0</v>
      </c>
    </row>
    <row r="14199" spans="1:11" x14ac:dyDescent="0.25">
      <c r="A14199" s="66" t="s">
        <v>420</v>
      </c>
      <c r="B14199" s="66" t="s">
        <v>404</v>
      </c>
      <c r="C14199" s="66" t="s">
        <v>136</v>
      </c>
      <c r="D14199" s="73">
        <f t="shared" si="753"/>
        <v>65.359700000000004</v>
      </c>
      <c r="E14199" s="73">
        <f t="shared" si="754"/>
        <v>58.096609999999998</v>
      </c>
      <c r="F14199" s="73">
        <f t="shared" si="755"/>
        <v>71.971239999999995</v>
      </c>
      <c r="H14199" s="75">
        <v>65.359700000000004</v>
      </c>
      <c r="I14199" s="72">
        <v>58.096609999999998</v>
      </c>
      <c r="J14199" s="75">
        <v>71.971239999999995</v>
      </c>
      <c r="K14199" s="75">
        <v>0</v>
      </c>
    </row>
    <row r="14200" spans="1:11" x14ac:dyDescent="0.25">
      <c r="A14200" s="66" t="s">
        <v>420</v>
      </c>
      <c r="B14200" s="66" t="s">
        <v>404</v>
      </c>
      <c r="C14200" s="66" t="s">
        <v>154</v>
      </c>
      <c r="D14200" s="73">
        <f t="shared" si="753"/>
        <v>50.54927</v>
      </c>
      <c r="E14200" s="73">
        <f t="shared" si="754"/>
        <v>43.31814</v>
      </c>
      <c r="F14200" s="73">
        <f t="shared" si="755"/>
        <v>57.757510000000003</v>
      </c>
      <c r="H14200" s="75">
        <v>50.54927</v>
      </c>
      <c r="I14200" s="72">
        <v>43.31814</v>
      </c>
      <c r="J14200" s="75">
        <v>57.757510000000003</v>
      </c>
      <c r="K14200" s="75">
        <v>0</v>
      </c>
    </row>
    <row r="14201" spans="1:11" x14ac:dyDescent="0.25">
      <c r="A14201" s="66" t="s">
        <v>420</v>
      </c>
      <c r="B14201" s="66" t="s">
        <v>404</v>
      </c>
      <c r="C14201" s="66" t="s">
        <v>160</v>
      </c>
      <c r="D14201" s="73">
        <f t="shared" si="753"/>
        <v>76.830259999999996</v>
      </c>
      <c r="E14201" s="73">
        <f t="shared" si="754"/>
        <v>69.753810000000001</v>
      </c>
      <c r="F14201" s="73">
        <f t="shared" si="755"/>
        <v>82.662589999999994</v>
      </c>
      <c r="H14201" s="75">
        <v>76.830259999999996</v>
      </c>
      <c r="I14201" s="72">
        <v>69.753810000000001</v>
      </c>
      <c r="J14201" s="75">
        <v>82.662589999999994</v>
      </c>
      <c r="K14201" s="75">
        <v>0</v>
      </c>
    </row>
    <row r="14202" spans="1:11" x14ac:dyDescent="0.25">
      <c r="A14202" s="66" t="s">
        <v>420</v>
      </c>
      <c r="B14202" s="66" t="s">
        <v>404</v>
      </c>
      <c r="C14202" s="66" t="s">
        <v>165</v>
      </c>
      <c r="D14202" s="73">
        <f t="shared" si="753"/>
        <v>71.75891</v>
      </c>
      <c r="E14202" s="73">
        <f t="shared" si="754"/>
        <v>65.261480000000006</v>
      </c>
      <c r="F14202" s="73">
        <f t="shared" si="755"/>
        <v>77.460790000000003</v>
      </c>
      <c r="H14202" s="75">
        <v>71.75891</v>
      </c>
      <c r="I14202" s="72">
        <v>65.261480000000006</v>
      </c>
      <c r="J14202" s="75">
        <v>77.460790000000003</v>
      </c>
      <c r="K14202" s="75">
        <v>0</v>
      </c>
    </row>
    <row r="14203" spans="1:11" x14ac:dyDescent="0.25">
      <c r="A14203" s="66" t="s">
        <v>420</v>
      </c>
      <c r="B14203" s="66" t="s">
        <v>404</v>
      </c>
      <c r="C14203" s="66" t="s">
        <v>183</v>
      </c>
      <c r="D14203" s="73">
        <f t="shared" si="753"/>
        <v>56.781910000000003</v>
      </c>
      <c r="E14203" s="73">
        <f t="shared" si="754"/>
        <v>54.342779999999998</v>
      </c>
      <c r="F14203" s="73">
        <f t="shared" si="755"/>
        <v>59.188600000000001</v>
      </c>
      <c r="H14203" s="75">
        <v>56.781910000000003</v>
      </c>
      <c r="I14203" s="72">
        <v>54.342779999999998</v>
      </c>
      <c r="J14203" s="75">
        <v>59.188600000000001</v>
      </c>
      <c r="K14203" s="75">
        <v>0</v>
      </c>
    </row>
    <row r="14204" spans="1:11" x14ac:dyDescent="0.25">
      <c r="A14204" s="66" t="s">
        <v>420</v>
      </c>
      <c r="B14204" s="66" t="s">
        <v>404</v>
      </c>
      <c r="C14204" s="66" t="s">
        <v>117</v>
      </c>
      <c r="D14204" s="73">
        <f t="shared" si="753"/>
        <v>46.118130000000001</v>
      </c>
      <c r="E14204" s="73">
        <f t="shared" si="754"/>
        <v>35.960459999999998</v>
      </c>
      <c r="F14204" s="73">
        <f t="shared" si="755"/>
        <v>56.608730000000001</v>
      </c>
      <c r="H14204" s="75">
        <v>46.118130000000001</v>
      </c>
      <c r="I14204" s="72">
        <v>35.960459999999998</v>
      </c>
      <c r="J14204" s="75">
        <v>56.608730000000001</v>
      </c>
      <c r="K14204" s="75">
        <v>0</v>
      </c>
    </row>
    <row r="14205" spans="1:11" x14ac:dyDescent="0.25">
      <c r="A14205" s="66" t="s">
        <v>420</v>
      </c>
      <c r="B14205" s="66" t="s">
        <v>404</v>
      </c>
      <c r="C14205" s="66" t="s">
        <v>118</v>
      </c>
      <c r="D14205" s="73">
        <f t="shared" si="753"/>
        <v>32.31147</v>
      </c>
      <c r="E14205" s="73">
        <f t="shared" si="754"/>
        <v>24.832709999999999</v>
      </c>
      <c r="F14205" s="73">
        <f t="shared" si="755"/>
        <v>40.819429999999997</v>
      </c>
      <c r="H14205" s="75">
        <v>32.31147</v>
      </c>
      <c r="I14205" s="72">
        <v>24.832709999999999</v>
      </c>
      <c r="J14205" s="75">
        <v>40.819429999999997</v>
      </c>
      <c r="K14205" s="75">
        <v>0</v>
      </c>
    </row>
    <row r="14206" spans="1:11" x14ac:dyDescent="0.25">
      <c r="A14206" s="66" t="s">
        <v>420</v>
      </c>
      <c r="B14206" s="66" t="s">
        <v>404</v>
      </c>
      <c r="C14206" s="66" t="s">
        <v>124</v>
      </c>
      <c r="D14206" s="73">
        <f t="shared" si="753"/>
        <v>41.797499999999999</v>
      </c>
      <c r="E14206" s="73">
        <f t="shared" si="754"/>
        <v>34.188330000000001</v>
      </c>
      <c r="F14206" s="73">
        <f t="shared" si="755"/>
        <v>49.81823</v>
      </c>
      <c r="H14206" s="75">
        <v>41.797499999999999</v>
      </c>
      <c r="I14206" s="72">
        <v>34.188330000000001</v>
      </c>
      <c r="J14206" s="75">
        <v>49.81823</v>
      </c>
      <c r="K14206" s="75">
        <v>0</v>
      </c>
    </row>
    <row r="14207" spans="1:11" x14ac:dyDescent="0.25">
      <c r="A14207" s="66" t="s">
        <v>420</v>
      </c>
      <c r="B14207" s="66" t="s">
        <v>404</v>
      </c>
      <c r="C14207" s="66" t="s">
        <v>128</v>
      </c>
      <c r="D14207" s="73">
        <f t="shared" si="753"/>
        <v>57.372199999999999</v>
      </c>
      <c r="E14207" s="73">
        <f t="shared" si="754"/>
        <v>50.125959999999999</v>
      </c>
      <c r="F14207" s="73">
        <f t="shared" si="755"/>
        <v>64.315119999999993</v>
      </c>
      <c r="H14207" s="75">
        <v>57.372199999999999</v>
      </c>
      <c r="I14207" s="72">
        <v>50.125959999999999</v>
      </c>
      <c r="J14207" s="75">
        <v>64.315119999999993</v>
      </c>
      <c r="K14207" s="75">
        <v>0</v>
      </c>
    </row>
    <row r="14208" spans="1:11" x14ac:dyDescent="0.25">
      <c r="A14208" s="66" t="s">
        <v>420</v>
      </c>
      <c r="B14208" s="66" t="s">
        <v>404</v>
      </c>
      <c r="C14208" s="66" t="s">
        <v>156</v>
      </c>
      <c r="D14208" s="73">
        <f t="shared" si="753"/>
        <v>40.208590000000001</v>
      </c>
      <c r="E14208" s="73">
        <f t="shared" si="754"/>
        <v>32.273760000000003</v>
      </c>
      <c r="F14208" s="73">
        <f t="shared" si="755"/>
        <v>48.691699999999997</v>
      </c>
      <c r="H14208" s="75">
        <v>40.208590000000001</v>
      </c>
      <c r="I14208" s="72">
        <v>32.273760000000003</v>
      </c>
      <c r="J14208" s="75">
        <v>48.691699999999997</v>
      </c>
      <c r="K14208" s="75">
        <v>0</v>
      </c>
    </row>
    <row r="14209" spans="1:11" x14ac:dyDescent="0.25">
      <c r="A14209" s="66" t="s">
        <v>420</v>
      </c>
      <c r="B14209" s="66" t="s">
        <v>404</v>
      </c>
      <c r="C14209" s="66" t="s">
        <v>162</v>
      </c>
      <c r="D14209" s="73">
        <f t="shared" si="753"/>
        <v>55.672879999999999</v>
      </c>
      <c r="E14209" s="73">
        <f t="shared" si="754"/>
        <v>44.569800000000001</v>
      </c>
      <c r="F14209" s="73">
        <f t="shared" si="755"/>
        <v>66.236710000000002</v>
      </c>
      <c r="H14209" s="75">
        <v>55.672879999999999</v>
      </c>
      <c r="I14209" s="72">
        <v>44.569800000000001</v>
      </c>
      <c r="J14209" s="75">
        <v>66.236710000000002</v>
      </c>
      <c r="K14209" s="75">
        <v>0</v>
      </c>
    </row>
    <row r="14210" spans="1:11" x14ac:dyDescent="0.25">
      <c r="A14210" s="66" t="s">
        <v>420</v>
      </c>
      <c r="B14210" s="66" t="s">
        <v>404</v>
      </c>
      <c r="C14210" s="66" t="s">
        <v>164</v>
      </c>
      <c r="D14210" s="73">
        <f t="shared" si="753"/>
        <v>35.742190000000001</v>
      </c>
      <c r="E14210" s="73">
        <f t="shared" si="754"/>
        <v>28.297000000000001</v>
      </c>
      <c r="F14210" s="73">
        <f t="shared" si="755"/>
        <v>43.945700000000002</v>
      </c>
      <c r="H14210" s="75">
        <v>35.742190000000001</v>
      </c>
      <c r="I14210" s="72">
        <v>28.297000000000001</v>
      </c>
      <c r="J14210" s="75">
        <v>43.945700000000002</v>
      </c>
      <c r="K14210" s="75">
        <v>0</v>
      </c>
    </row>
    <row r="14211" spans="1:11" x14ac:dyDescent="0.25">
      <c r="A14211" s="66" t="s">
        <v>420</v>
      </c>
      <c r="B14211" s="66" t="s">
        <v>404</v>
      </c>
      <c r="C14211" s="66" t="s">
        <v>167</v>
      </c>
      <c r="D14211" s="73">
        <f t="shared" si="753"/>
        <v>54.259740000000001</v>
      </c>
      <c r="E14211" s="73">
        <f t="shared" si="754"/>
        <v>46.675179999999997</v>
      </c>
      <c r="F14211" s="73">
        <f t="shared" si="755"/>
        <v>61.651850000000003</v>
      </c>
      <c r="H14211" s="75">
        <v>54.259740000000001</v>
      </c>
      <c r="I14211" s="72">
        <v>46.675179999999997</v>
      </c>
      <c r="J14211" s="75">
        <v>61.651850000000003</v>
      </c>
      <c r="K14211" s="75">
        <v>0</v>
      </c>
    </row>
    <row r="14212" spans="1:11" x14ac:dyDescent="0.25">
      <c r="A14212" s="66" t="s">
        <v>420</v>
      </c>
      <c r="B14212" s="66" t="s">
        <v>404</v>
      </c>
      <c r="C14212" s="66" t="s">
        <v>171</v>
      </c>
      <c r="D14212" s="73">
        <f t="shared" si="753"/>
        <v>51.480730000000001</v>
      </c>
      <c r="E14212" s="73">
        <f t="shared" si="754"/>
        <v>43.50347</v>
      </c>
      <c r="F14212" s="73">
        <f t="shared" si="755"/>
        <v>59.383249999999997</v>
      </c>
      <c r="H14212" s="75">
        <v>51.480730000000001</v>
      </c>
      <c r="I14212" s="72">
        <v>43.50347</v>
      </c>
      <c r="J14212" s="75">
        <v>59.383249999999997</v>
      </c>
      <c r="K14212" s="75">
        <v>0</v>
      </c>
    </row>
    <row r="14213" spans="1:11" x14ac:dyDescent="0.25">
      <c r="A14213" s="66" t="s">
        <v>420</v>
      </c>
      <c r="B14213" s="66" t="s">
        <v>404</v>
      </c>
      <c r="C14213" s="66" t="s">
        <v>184</v>
      </c>
      <c r="D14213" s="73">
        <f t="shared" si="753"/>
        <v>52.663890000000002</v>
      </c>
      <c r="E14213" s="73">
        <f t="shared" si="754"/>
        <v>47.870190000000001</v>
      </c>
      <c r="F14213" s="73">
        <f t="shared" si="755"/>
        <v>57.408990000000003</v>
      </c>
      <c r="H14213" s="75">
        <v>52.663890000000002</v>
      </c>
      <c r="I14213" s="72">
        <v>47.870190000000001</v>
      </c>
      <c r="J14213" s="75">
        <v>57.408990000000003</v>
      </c>
      <c r="K14213" s="75">
        <v>0</v>
      </c>
    </row>
    <row r="14214" spans="1:11" x14ac:dyDescent="0.25">
      <c r="A14214" s="66" t="s">
        <v>420</v>
      </c>
      <c r="B14214" s="66" t="s">
        <v>404</v>
      </c>
      <c r="C14214" s="66" t="s">
        <v>106</v>
      </c>
      <c r="D14214" s="73">
        <f t="shared" si="753"/>
        <v>53.334359999999997</v>
      </c>
      <c r="E14214" s="73">
        <f t="shared" si="754"/>
        <v>42.390099999999997</v>
      </c>
      <c r="F14214" s="73">
        <f t="shared" si="755"/>
        <v>63.966839999999998</v>
      </c>
      <c r="H14214" s="75">
        <v>53.334359999999997</v>
      </c>
      <c r="I14214" s="72">
        <v>42.390099999999997</v>
      </c>
      <c r="J14214" s="75">
        <v>63.966839999999998</v>
      </c>
      <c r="K14214" s="75">
        <v>0</v>
      </c>
    </row>
    <row r="14215" spans="1:11" x14ac:dyDescent="0.25">
      <c r="A14215" s="66" t="s">
        <v>420</v>
      </c>
      <c r="B14215" s="66" t="s">
        <v>404</v>
      </c>
      <c r="C14215" s="66" t="s">
        <v>107</v>
      </c>
      <c r="D14215" s="73">
        <f t="shared" si="753"/>
        <v>45.609490000000001</v>
      </c>
      <c r="E14215" s="73">
        <f t="shared" si="754"/>
        <v>36.490630000000003</v>
      </c>
      <c r="F14215" s="73">
        <f t="shared" si="755"/>
        <v>55.032499999999999</v>
      </c>
      <c r="H14215" s="75">
        <v>45.609490000000001</v>
      </c>
      <c r="I14215" s="72">
        <v>36.490630000000003</v>
      </c>
      <c r="J14215" s="75">
        <v>55.032499999999999</v>
      </c>
      <c r="K14215" s="75">
        <v>0</v>
      </c>
    </row>
    <row r="14216" spans="1:11" x14ac:dyDescent="0.25">
      <c r="A14216" s="66" t="s">
        <v>420</v>
      </c>
      <c r="B14216" s="66" t="s">
        <v>404</v>
      </c>
      <c r="C14216" s="66" t="s">
        <v>120</v>
      </c>
      <c r="D14216" s="73">
        <f t="shared" si="753"/>
        <v>37.43</v>
      </c>
      <c r="E14216" s="73">
        <f t="shared" si="754"/>
        <v>28.354289999999999</v>
      </c>
      <c r="F14216" s="73">
        <f t="shared" si="755"/>
        <v>47.485320000000002</v>
      </c>
      <c r="H14216" s="75">
        <v>37.43</v>
      </c>
      <c r="I14216" s="72">
        <v>28.354289999999999</v>
      </c>
      <c r="J14216" s="75">
        <v>47.485320000000002</v>
      </c>
      <c r="K14216" s="75">
        <v>0</v>
      </c>
    </row>
    <row r="14217" spans="1:11" x14ac:dyDescent="0.25">
      <c r="A14217" s="66" t="s">
        <v>420</v>
      </c>
      <c r="B14217" s="66" t="s">
        <v>404</v>
      </c>
      <c r="C14217" s="66" t="s">
        <v>138</v>
      </c>
      <c r="D14217" s="73">
        <f t="shared" si="753"/>
        <v>32.191510000000001</v>
      </c>
      <c r="E14217" s="73">
        <f t="shared" si="754"/>
        <v>25.026810000000001</v>
      </c>
      <c r="F14217" s="73">
        <f t="shared" si="755"/>
        <v>40.304670000000002</v>
      </c>
      <c r="H14217" s="75">
        <v>32.191510000000001</v>
      </c>
      <c r="I14217" s="72">
        <v>25.026810000000001</v>
      </c>
      <c r="J14217" s="75">
        <v>40.304670000000002</v>
      </c>
      <c r="K14217" s="75">
        <v>0</v>
      </c>
    </row>
    <row r="14218" spans="1:11" x14ac:dyDescent="0.25">
      <c r="A14218" s="66" t="s">
        <v>420</v>
      </c>
      <c r="B14218" s="66" t="s">
        <v>404</v>
      </c>
      <c r="C14218" s="66" t="s">
        <v>163</v>
      </c>
      <c r="D14218" s="73">
        <f t="shared" si="753"/>
        <v>53.171639999999996</v>
      </c>
      <c r="E14218" s="73">
        <f t="shared" si="754"/>
        <v>44.978149999999999</v>
      </c>
      <c r="F14218" s="73">
        <f t="shared" si="755"/>
        <v>61.197609999999997</v>
      </c>
      <c r="H14218" s="75">
        <v>53.171639999999996</v>
      </c>
      <c r="I14218" s="72">
        <v>44.978149999999999</v>
      </c>
      <c r="J14218" s="75">
        <v>61.197609999999997</v>
      </c>
      <c r="K14218" s="75">
        <v>0</v>
      </c>
    </row>
    <row r="14219" spans="1:11" x14ac:dyDescent="0.25">
      <c r="A14219" s="66" t="s">
        <v>420</v>
      </c>
      <c r="B14219" s="66" t="s">
        <v>404</v>
      </c>
      <c r="C14219" s="66" t="s">
        <v>172</v>
      </c>
      <c r="D14219" s="73">
        <f t="shared" si="753"/>
        <v>30.95102</v>
      </c>
      <c r="E14219" s="73">
        <f t="shared" si="754"/>
        <v>24.332170000000001</v>
      </c>
      <c r="F14219" s="73">
        <f t="shared" si="755"/>
        <v>38.455300000000001</v>
      </c>
      <c r="H14219" s="75">
        <v>30.95102</v>
      </c>
      <c r="I14219" s="72">
        <v>24.332170000000001</v>
      </c>
      <c r="J14219" s="75">
        <v>38.455300000000001</v>
      </c>
      <c r="K14219" s="75">
        <v>0</v>
      </c>
    </row>
    <row r="14220" spans="1:11" x14ac:dyDescent="0.25">
      <c r="A14220" s="66" t="s">
        <v>420</v>
      </c>
      <c r="B14220" s="66" t="s">
        <v>404</v>
      </c>
      <c r="C14220" s="66" t="s">
        <v>185</v>
      </c>
      <c r="D14220" s="73">
        <f t="shared" si="753"/>
        <v>39.670580000000001</v>
      </c>
      <c r="E14220" s="73">
        <f t="shared" si="754"/>
        <v>35.434980000000003</v>
      </c>
      <c r="F14220" s="73">
        <f t="shared" si="755"/>
        <v>44.066920000000003</v>
      </c>
      <c r="H14220" s="75">
        <v>39.670580000000001</v>
      </c>
      <c r="I14220" s="72">
        <v>35.434980000000003</v>
      </c>
      <c r="J14220" s="75">
        <v>44.066920000000003</v>
      </c>
      <c r="K14220" s="75">
        <v>0</v>
      </c>
    </row>
    <row r="14221" spans="1:11" x14ac:dyDescent="0.25">
      <c r="A14221" s="66" t="s">
        <v>420</v>
      </c>
      <c r="B14221" s="66" t="s">
        <v>404</v>
      </c>
      <c r="C14221" s="66" t="s">
        <v>103</v>
      </c>
      <c r="D14221" s="73">
        <f t="shared" si="753"/>
        <v>42.837150000000001</v>
      </c>
      <c r="E14221" s="73">
        <f t="shared" si="754"/>
        <v>33.969459999999998</v>
      </c>
      <c r="F14221" s="73">
        <f t="shared" si="755"/>
        <v>52.190049999999999</v>
      </c>
      <c r="H14221" s="75">
        <v>42.837150000000001</v>
      </c>
      <c r="I14221" s="72">
        <v>33.969459999999998</v>
      </c>
      <c r="J14221" s="75">
        <v>52.190049999999999</v>
      </c>
      <c r="K14221" s="75">
        <v>0</v>
      </c>
    </row>
    <row r="14222" spans="1:11" x14ac:dyDescent="0.25">
      <c r="A14222" s="66" t="s">
        <v>420</v>
      </c>
      <c r="B14222" s="66" t="s">
        <v>404</v>
      </c>
      <c r="C14222" s="66" t="s">
        <v>104</v>
      </c>
      <c r="D14222" s="73">
        <f t="shared" si="753"/>
        <v>45.711530000000003</v>
      </c>
      <c r="E14222" s="73">
        <f t="shared" si="754"/>
        <v>38.644350000000003</v>
      </c>
      <c r="F14222" s="73">
        <f t="shared" si="755"/>
        <v>52.955660000000002</v>
      </c>
      <c r="H14222" s="75">
        <v>45.711530000000003</v>
      </c>
      <c r="I14222" s="72">
        <v>38.644350000000003</v>
      </c>
      <c r="J14222" s="75">
        <v>52.955660000000002</v>
      </c>
      <c r="K14222" s="75">
        <v>0</v>
      </c>
    </row>
    <row r="14223" spans="1:11" x14ac:dyDescent="0.25">
      <c r="A14223" s="66" t="s">
        <v>420</v>
      </c>
      <c r="B14223" s="66" t="s">
        <v>404</v>
      </c>
      <c r="C14223" s="66" t="s">
        <v>125</v>
      </c>
      <c r="D14223" s="73">
        <f t="shared" si="753"/>
        <v>39.746830000000003</v>
      </c>
      <c r="E14223" s="73">
        <f t="shared" si="754"/>
        <v>32.448250000000002</v>
      </c>
      <c r="F14223" s="73">
        <f t="shared" si="755"/>
        <v>47.531939999999999</v>
      </c>
      <c r="H14223" s="75">
        <v>39.746830000000003</v>
      </c>
      <c r="I14223" s="72">
        <v>32.448250000000002</v>
      </c>
      <c r="J14223" s="75">
        <v>47.531939999999999</v>
      </c>
      <c r="K14223" s="75">
        <v>0</v>
      </c>
    </row>
    <row r="14224" spans="1:11" x14ac:dyDescent="0.25">
      <c r="A14224" s="66" t="s">
        <v>420</v>
      </c>
      <c r="B14224" s="66" t="s">
        <v>404</v>
      </c>
      <c r="C14224" s="66" t="s">
        <v>130</v>
      </c>
      <c r="D14224" s="73">
        <f t="shared" si="753"/>
        <v>51.122250000000001</v>
      </c>
      <c r="E14224" s="73">
        <f t="shared" si="754"/>
        <v>41.36356</v>
      </c>
      <c r="F14224" s="73">
        <f t="shared" si="755"/>
        <v>60.796140000000001</v>
      </c>
      <c r="H14224" s="75">
        <v>51.122250000000001</v>
      </c>
      <c r="I14224" s="72">
        <v>41.36356</v>
      </c>
      <c r="J14224" s="75">
        <v>60.796140000000001</v>
      </c>
      <c r="K14224" s="75">
        <v>0</v>
      </c>
    </row>
    <row r="14225" spans="1:11" x14ac:dyDescent="0.25">
      <c r="A14225" s="66" t="s">
        <v>420</v>
      </c>
      <c r="B14225" s="66" t="s">
        <v>404</v>
      </c>
      <c r="C14225" s="66" t="s">
        <v>131</v>
      </c>
      <c r="D14225" s="73">
        <f t="shared" si="753"/>
        <v>51.909970000000001</v>
      </c>
      <c r="E14225" s="73">
        <f t="shared" si="754"/>
        <v>42.361260000000001</v>
      </c>
      <c r="F14225" s="73">
        <f t="shared" si="755"/>
        <v>61.321159999999999</v>
      </c>
      <c r="H14225" s="75">
        <v>51.909970000000001</v>
      </c>
      <c r="I14225" s="72">
        <v>42.361260000000001</v>
      </c>
      <c r="J14225" s="75">
        <v>61.321159999999999</v>
      </c>
      <c r="K14225" s="75">
        <v>0</v>
      </c>
    </row>
    <row r="14226" spans="1:11" x14ac:dyDescent="0.25">
      <c r="A14226" s="66" t="s">
        <v>420</v>
      </c>
      <c r="B14226" s="66" t="s">
        <v>404</v>
      </c>
      <c r="C14226" s="66" t="s">
        <v>133</v>
      </c>
      <c r="D14226" s="73">
        <f t="shared" si="753"/>
        <v>39.859780000000001</v>
      </c>
      <c r="E14226" s="73">
        <f t="shared" si="754"/>
        <v>29.45364</v>
      </c>
      <c r="F14226" s="73">
        <f t="shared" si="755"/>
        <v>51.270490000000002</v>
      </c>
      <c r="H14226" s="75">
        <v>39.859780000000001</v>
      </c>
      <c r="I14226" s="72">
        <v>29.45364</v>
      </c>
      <c r="J14226" s="75">
        <v>51.270490000000002</v>
      </c>
      <c r="K14226" s="75">
        <v>0</v>
      </c>
    </row>
    <row r="14227" spans="1:11" x14ac:dyDescent="0.25">
      <c r="A14227" s="66" t="s">
        <v>420</v>
      </c>
      <c r="B14227" s="66" t="s">
        <v>404</v>
      </c>
      <c r="C14227" s="66" t="s">
        <v>152</v>
      </c>
      <c r="D14227" s="73">
        <f t="shared" si="753"/>
        <v>45.633299999999998</v>
      </c>
      <c r="E14227" s="73">
        <f t="shared" si="754"/>
        <v>38.40598</v>
      </c>
      <c r="F14227" s="73">
        <f t="shared" si="755"/>
        <v>53.049300000000002</v>
      </c>
      <c r="H14227" s="75">
        <v>45.633299999999998</v>
      </c>
      <c r="I14227" s="72">
        <v>38.40598</v>
      </c>
      <c r="J14227" s="75">
        <v>53.049300000000002</v>
      </c>
      <c r="K14227" s="75">
        <v>0</v>
      </c>
    </row>
    <row r="14228" spans="1:11" x14ac:dyDescent="0.25">
      <c r="A14228" s="66" t="s">
        <v>420</v>
      </c>
      <c r="B14228" s="66" t="s">
        <v>404</v>
      </c>
      <c r="C14228" s="66" t="s">
        <v>159</v>
      </c>
      <c r="D14228" s="73">
        <f t="shared" si="753"/>
        <v>50.615459999999999</v>
      </c>
      <c r="E14228" s="73">
        <f t="shared" si="754"/>
        <v>42.061540000000001</v>
      </c>
      <c r="F14228" s="73">
        <f t="shared" si="755"/>
        <v>59.133510000000001</v>
      </c>
      <c r="H14228" s="75">
        <v>50.615459999999999</v>
      </c>
      <c r="I14228" s="72">
        <v>42.061540000000001</v>
      </c>
      <c r="J14228" s="75">
        <v>59.133510000000001</v>
      </c>
      <c r="K14228" s="75">
        <v>0</v>
      </c>
    </row>
    <row r="14229" spans="1:11" x14ac:dyDescent="0.25">
      <c r="A14229" s="66" t="s">
        <v>420</v>
      </c>
      <c r="B14229" s="66" t="s">
        <v>404</v>
      </c>
      <c r="C14229" s="66" t="s">
        <v>161</v>
      </c>
      <c r="D14229" s="73">
        <f t="shared" si="753"/>
        <v>45.23028</v>
      </c>
      <c r="E14229" s="73">
        <f t="shared" si="754"/>
        <v>37.045099999999998</v>
      </c>
      <c r="F14229" s="73">
        <f t="shared" si="755"/>
        <v>53.681849999999997</v>
      </c>
      <c r="H14229" s="75">
        <v>45.23028</v>
      </c>
      <c r="I14229" s="72">
        <v>37.045099999999998</v>
      </c>
      <c r="J14229" s="75">
        <v>53.681849999999997</v>
      </c>
      <c r="K14229" s="75">
        <v>0</v>
      </c>
    </row>
    <row r="14230" spans="1:11" x14ac:dyDescent="0.25">
      <c r="A14230" s="66" t="s">
        <v>420</v>
      </c>
      <c r="B14230" s="66" t="s">
        <v>404</v>
      </c>
      <c r="C14230" s="66" t="s">
        <v>173</v>
      </c>
      <c r="D14230" s="73">
        <f t="shared" si="753"/>
        <v>44.37115</v>
      </c>
      <c r="E14230" s="73">
        <f t="shared" si="754"/>
        <v>36.159880000000001</v>
      </c>
      <c r="F14230" s="73">
        <f t="shared" si="755"/>
        <v>52.901910000000001</v>
      </c>
      <c r="H14230" s="75">
        <v>44.37115</v>
      </c>
      <c r="I14230" s="72">
        <v>36.159880000000001</v>
      </c>
      <c r="J14230" s="75">
        <v>52.901910000000001</v>
      </c>
      <c r="K14230" s="75">
        <v>0</v>
      </c>
    </row>
    <row r="14231" spans="1:11" x14ac:dyDescent="0.25">
      <c r="A14231" s="66" t="s">
        <v>420</v>
      </c>
      <c r="B14231" s="66" t="s">
        <v>404</v>
      </c>
      <c r="C14231" s="66" t="s">
        <v>180</v>
      </c>
      <c r="D14231" s="73">
        <f t="shared" si="753"/>
        <v>34.877899999999997</v>
      </c>
      <c r="E14231" s="73">
        <f t="shared" si="754"/>
        <v>27.617139999999999</v>
      </c>
      <c r="F14231" s="73">
        <f t="shared" si="755"/>
        <v>42.915779999999998</v>
      </c>
      <c r="H14231" s="75">
        <v>34.877899999999997</v>
      </c>
      <c r="I14231" s="72">
        <v>27.617139999999999</v>
      </c>
      <c r="J14231" s="75">
        <v>42.915779999999998</v>
      </c>
      <c r="K14231" s="75">
        <v>0</v>
      </c>
    </row>
    <row r="14232" spans="1:11" x14ac:dyDescent="0.25">
      <c r="A14232" s="66" t="s">
        <v>420</v>
      </c>
      <c r="B14232" s="66" t="s">
        <v>404</v>
      </c>
      <c r="C14232" s="66" t="s">
        <v>186</v>
      </c>
      <c r="D14232" s="73">
        <f t="shared" si="753"/>
        <v>44.057180000000002</v>
      </c>
      <c r="E14232" s="73">
        <f t="shared" si="754"/>
        <v>40.014029999999998</v>
      </c>
      <c r="F14232" s="73">
        <f t="shared" si="755"/>
        <v>48.180729999999997</v>
      </c>
      <c r="H14232" s="75">
        <v>44.057180000000002</v>
      </c>
      <c r="I14232" s="72">
        <v>40.014029999999998</v>
      </c>
      <c r="J14232" s="75">
        <v>48.180729999999997</v>
      </c>
      <c r="K14232" s="75">
        <v>0</v>
      </c>
    </row>
    <row r="14233" spans="1:11" x14ac:dyDescent="0.25">
      <c r="A14233" s="66" t="s">
        <v>420</v>
      </c>
      <c r="B14233" s="66" t="s">
        <v>404</v>
      </c>
      <c r="C14233" s="66" t="s">
        <v>102</v>
      </c>
      <c r="D14233" s="73">
        <f t="shared" si="753"/>
        <v>69.716660000000005</v>
      </c>
      <c r="E14233" s="73">
        <f t="shared" si="754"/>
        <v>62.49906</v>
      </c>
      <c r="F14233" s="73">
        <f t="shared" si="755"/>
        <v>76.076849999999993</v>
      </c>
      <c r="H14233" s="75">
        <v>69.716660000000005</v>
      </c>
      <c r="I14233" s="72">
        <v>62.49906</v>
      </c>
      <c r="J14233" s="75">
        <v>76.076849999999993</v>
      </c>
      <c r="K14233" s="75">
        <v>0</v>
      </c>
    </row>
    <row r="14234" spans="1:11" x14ac:dyDescent="0.25">
      <c r="A14234" s="66" t="s">
        <v>420</v>
      </c>
      <c r="B14234" s="66" t="s">
        <v>404</v>
      </c>
      <c r="C14234" s="66" t="s">
        <v>109</v>
      </c>
      <c r="D14234" s="73">
        <f t="shared" si="753"/>
        <v>35.596200000000003</v>
      </c>
      <c r="E14234" s="73">
        <f t="shared" si="754"/>
        <v>27.312729999999998</v>
      </c>
      <c r="F14234" s="73">
        <f t="shared" si="755"/>
        <v>44.842059999999996</v>
      </c>
      <c r="H14234" s="75">
        <v>35.596200000000003</v>
      </c>
      <c r="I14234" s="72">
        <v>27.312729999999998</v>
      </c>
      <c r="J14234" s="75">
        <v>44.842059999999996</v>
      </c>
      <c r="K14234" s="75">
        <v>0</v>
      </c>
    </row>
    <row r="14235" spans="1:11" x14ac:dyDescent="0.25">
      <c r="A14235" s="66" t="s">
        <v>420</v>
      </c>
      <c r="B14235" s="66" t="s">
        <v>404</v>
      </c>
      <c r="C14235" s="66" t="s">
        <v>129</v>
      </c>
      <c r="D14235" s="73">
        <f t="shared" si="753"/>
        <v>35.459760000000003</v>
      </c>
      <c r="E14235" s="73">
        <f t="shared" si="754"/>
        <v>28.374079999999999</v>
      </c>
      <c r="F14235" s="73">
        <f t="shared" si="755"/>
        <v>43.246540000000003</v>
      </c>
      <c r="H14235" s="75">
        <v>35.459760000000003</v>
      </c>
      <c r="I14235" s="72">
        <v>28.374079999999999</v>
      </c>
      <c r="J14235" s="75">
        <v>43.246540000000003</v>
      </c>
      <c r="K14235" s="75">
        <v>0</v>
      </c>
    </row>
    <row r="14236" spans="1:11" x14ac:dyDescent="0.25">
      <c r="A14236" s="66" t="s">
        <v>420</v>
      </c>
      <c r="B14236" s="66" t="s">
        <v>404</v>
      </c>
      <c r="C14236" s="66" t="s">
        <v>135</v>
      </c>
      <c r="D14236" s="73">
        <f t="shared" si="753"/>
        <v>59.972650000000002</v>
      </c>
      <c r="E14236" s="73">
        <f t="shared" si="754"/>
        <v>50.729439999999997</v>
      </c>
      <c r="F14236" s="73">
        <f t="shared" si="755"/>
        <v>68.556629999999998</v>
      </c>
      <c r="H14236" s="75">
        <v>59.972650000000002</v>
      </c>
      <c r="I14236" s="72">
        <v>50.729439999999997</v>
      </c>
      <c r="J14236" s="75">
        <v>68.556629999999998</v>
      </c>
      <c r="K14236" s="75">
        <v>0</v>
      </c>
    </row>
    <row r="14237" spans="1:11" x14ac:dyDescent="0.25">
      <c r="A14237" s="66" t="s">
        <v>420</v>
      </c>
      <c r="B14237" s="66" t="s">
        <v>404</v>
      </c>
      <c r="C14237" s="66" t="s">
        <v>142</v>
      </c>
      <c r="D14237" s="73">
        <f t="shared" si="753"/>
        <v>39.730899999999998</v>
      </c>
      <c r="E14237" s="73">
        <f t="shared" si="754"/>
        <v>30.48584</v>
      </c>
      <c r="F14237" s="73">
        <f t="shared" si="755"/>
        <v>49.772199999999998</v>
      </c>
      <c r="H14237" s="75">
        <v>39.730899999999998</v>
      </c>
      <c r="I14237" s="72">
        <v>30.48584</v>
      </c>
      <c r="J14237" s="75">
        <v>49.772199999999998</v>
      </c>
      <c r="K14237" s="75">
        <v>0</v>
      </c>
    </row>
    <row r="14238" spans="1:11" x14ac:dyDescent="0.25">
      <c r="A14238" s="66" t="s">
        <v>420</v>
      </c>
      <c r="B14238" s="66" t="s">
        <v>404</v>
      </c>
      <c r="C14238" s="66" t="s">
        <v>148</v>
      </c>
      <c r="D14238" s="73">
        <f t="shared" si="753"/>
        <v>40.331330000000001</v>
      </c>
      <c r="E14238" s="73">
        <f t="shared" si="754"/>
        <v>31.14133</v>
      </c>
      <c r="F14238" s="73">
        <f t="shared" si="755"/>
        <v>50.254069999999999</v>
      </c>
      <c r="H14238" s="75">
        <v>40.331330000000001</v>
      </c>
      <c r="I14238" s="72">
        <v>31.14133</v>
      </c>
      <c r="J14238" s="75">
        <v>50.254069999999999</v>
      </c>
      <c r="K14238" s="75">
        <v>0</v>
      </c>
    </row>
    <row r="14239" spans="1:11" x14ac:dyDescent="0.25">
      <c r="A14239" s="66" t="s">
        <v>420</v>
      </c>
      <c r="B14239" s="66" t="s">
        <v>404</v>
      </c>
      <c r="C14239" s="66" t="s">
        <v>149</v>
      </c>
      <c r="D14239" s="73">
        <f t="shared" si="753"/>
        <v>30.916799999999999</v>
      </c>
      <c r="E14239" s="73">
        <f t="shared" si="754"/>
        <v>23.678450000000002</v>
      </c>
      <c r="F14239" s="73">
        <f t="shared" si="755"/>
        <v>39.230499999999999</v>
      </c>
      <c r="H14239" s="75">
        <v>30.916799999999999</v>
      </c>
      <c r="I14239" s="72">
        <v>23.678450000000002</v>
      </c>
      <c r="J14239" s="75">
        <v>39.230499999999999</v>
      </c>
      <c r="K14239" s="75">
        <v>0</v>
      </c>
    </row>
    <row r="14240" spans="1:11" x14ac:dyDescent="0.25">
      <c r="A14240" s="66" t="s">
        <v>420</v>
      </c>
      <c r="B14240" s="66" t="s">
        <v>404</v>
      </c>
      <c r="C14240" s="66" t="s">
        <v>157</v>
      </c>
      <c r="D14240" s="73">
        <f t="shared" si="753"/>
        <v>40.170900000000003</v>
      </c>
      <c r="E14240" s="73">
        <f t="shared" si="754"/>
        <v>31.938749999999999</v>
      </c>
      <c r="F14240" s="73">
        <f t="shared" si="755"/>
        <v>48.99736</v>
      </c>
      <c r="H14240" s="75">
        <v>40.170900000000003</v>
      </c>
      <c r="I14240" s="72">
        <v>31.938749999999999</v>
      </c>
      <c r="J14240" s="75">
        <v>48.99736</v>
      </c>
      <c r="K14240" s="75">
        <v>0</v>
      </c>
    </row>
    <row r="14241" spans="1:11" x14ac:dyDescent="0.25">
      <c r="A14241" s="66" t="s">
        <v>420</v>
      </c>
      <c r="B14241" s="66" t="s">
        <v>404</v>
      </c>
      <c r="C14241" s="66" t="s">
        <v>166</v>
      </c>
      <c r="D14241" s="73">
        <f t="shared" si="753"/>
        <v>43.27684</v>
      </c>
      <c r="E14241" s="73">
        <f t="shared" si="754"/>
        <v>35.90213</v>
      </c>
      <c r="F14241" s="73">
        <f t="shared" si="755"/>
        <v>50.96199</v>
      </c>
      <c r="H14241" s="75">
        <v>43.27684</v>
      </c>
      <c r="I14241" s="72">
        <v>35.90213</v>
      </c>
      <c r="J14241" s="75">
        <v>50.96199</v>
      </c>
      <c r="K14241" s="75">
        <v>0</v>
      </c>
    </row>
    <row r="14242" spans="1:11" x14ac:dyDescent="0.25">
      <c r="A14242" s="66" t="s">
        <v>420</v>
      </c>
      <c r="B14242" s="66" t="s">
        <v>404</v>
      </c>
      <c r="C14242" s="66" t="s">
        <v>169</v>
      </c>
      <c r="D14242" s="73">
        <f t="shared" si="753"/>
        <v>39.416840000000001</v>
      </c>
      <c r="E14242" s="73">
        <f t="shared" si="754"/>
        <v>29.884879999999999</v>
      </c>
      <c r="F14242" s="73">
        <f t="shared" si="755"/>
        <v>49.82846</v>
      </c>
      <c r="H14242" s="75">
        <v>39.416840000000001</v>
      </c>
      <c r="I14242" s="72">
        <v>29.884879999999999</v>
      </c>
      <c r="J14242" s="75">
        <v>49.82846</v>
      </c>
      <c r="K14242" s="75">
        <v>0</v>
      </c>
    </row>
    <row r="14243" spans="1:11" x14ac:dyDescent="0.25">
      <c r="A14243" s="66" t="s">
        <v>420</v>
      </c>
      <c r="B14243" s="66" t="s">
        <v>404</v>
      </c>
      <c r="C14243" s="66" t="s">
        <v>170</v>
      </c>
      <c r="D14243" s="73">
        <f t="shared" si="753"/>
        <v>45.281570000000002</v>
      </c>
      <c r="E14243" s="73">
        <f t="shared" si="754"/>
        <v>35.91469</v>
      </c>
      <c r="F14243" s="73">
        <f t="shared" si="755"/>
        <v>54.994970000000002</v>
      </c>
      <c r="H14243" s="75">
        <v>45.281570000000002</v>
      </c>
      <c r="I14243" s="72">
        <v>35.91469</v>
      </c>
      <c r="J14243" s="75">
        <v>54.994970000000002</v>
      </c>
      <c r="K14243" s="75">
        <v>0</v>
      </c>
    </row>
    <row r="14244" spans="1:11" x14ac:dyDescent="0.25">
      <c r="A14244" s="66" t="s">
        <v>420</v>
      </c>
      <c r="B14244" s="66" t="s">
        <v>404</v>
      </c>
      <c r="C14244" s="66" t="s">
        <v>176</v>
      </c>
      <c r="D14244" s="73">
        <f t="shared" si="753"/>
        <v>40.459699999999998</v>
      </c>
      <c r="E14244" s="73">
        <f t="shared" si="754"/>
        <v>33.262979999999999</v>
      </c>
      <c r="F14244" s="73">
        <f t="shared" si="755"/>
        <v>48.091450000000002</v>
      </c>
      <c r="H14244" s="75">
        <v>40.459699999999998</v>
      </c>
      <c r="I14244" s="72">
        <v>33.262979999999999</v>
      </c>
      <c r="J14244" s="75">
        <v>48.091450000000002</v>
      </c>
      <c r="K14244" s="75">
        <v>0</v>
      </c>
    </row>
    <row r="14245" spans="1:11" x14ac:dyDescent="0.25">
      <c r="A14245" s="66" t="s">
        <v>420</v>
      </c>
      <c r="B14245" s="66" t="s">
        <v>404</v>
      </c>
      <c r="C14245" s="66" t="s">
        <v>3</v>
      </c>
      <c r="D14245" s="73">
        <f t="shared" si="753"/>
        <v>40.389850000000003</v>
      </c>
      <c r="E14245" s="73">
        <f t="shared" si="754"/>
        <v>37.146630000000002</v>
      </c>
      <c r="F14245" s="73">
        <f t="shared" si="755"/>
        <v>43.719259999999998</v>
      </c>
      <c r="H14245" s="75">
        <v>40.389850000000003</v>
      </c>
      <c r="I14245" s="72">
        <v>37.146630000000002</v>
      </c>
      <c r="J14245" s="75">
        <v>43.719259999999998</v>
      </c>
      <c r="K14245" s="75">
        <v>0</v>
      </c>
    </row>
    <row r="14246" spans="1:11" x14ac:dyDescent="0.25">
      <c r="A14246" s="66" t="s">
        <v>420</v>
      </c>
      <c r="B14246" s="66" t="s">
        <v>404</v>
      </c>
      <c r="C14246" s="66" t="s">
        <v>112</v>
      </c>
      <c r="D14246" s="73">
        <f t="shared" si="753"/>
        <v>60.057169999999999</v>
      </c>
      <c r="E14246" s="73">
        <f t="shared" si="754"/>
        <v>51.91386</v>
      </c>
      <c r="F14246" s="73">
        <f t="shared" si="755"/>
        <v>67.679990000000004</v>
      </c>
      <c r="H14246" s="75">
        <v>60.057169999999999</v>
      </c>
      <c r="I14246" s="72">
        <v>51.91386</v>
      </c>
      <c r="J14246" s="75">
        <v>67.679990000000004</v>
      </c>
      <c r="K14246" s="75">
        <v>0</v>
      </c>
    </row>
    <row r="14247" spans="1:11" x14ac:dyDescent="0.25">
      <c r="A14247" s="66" t="s">
        <v>420</v>
      </c>
      <c r="B14247" s="66" t="s">
        <v>404</v>
      </c>
      <c r="C14247" s="66" t="s">
        <v>113</v>
      </c>
      <c r="D14247" s="73">
        <f t="shared" si="753"/>
        <v>31.509229999999999</v>
      </c>
      <c r="E14247" s="73">
        <f t="shared" si="754"/>
        <v>24.370539999999998</v>
      </c>
      <c r="F14247" s="73">
        <f t="shared" si="755"/>
        <v>39.64293</v>
      </c>
      <c r="H14247" s="75">
        <v>31.509229999999999</v>
      </c>
      <c r="I14247" s="72">
        <v>24.370539999999998</v>
      </c>
      <c r="J14247" s="75">
        <v>39.64293</v>
      </c>
      <c r="K14247" s="75">
        <v>0</v>
      </c>
    </row>
    <row r="14248" spans="1:11" x14ac:dyDescent="0.25">
      <c r="A14248" s="66" t="s">
        <v>420</v>
      </c>
      <c r="B14248" s="66" t="s">
        <v>404</v>
      </c>
      <c r="C14248" s="66" t="s">
        <v>116</v>
      </c>
      <c r="D14248" s="73">
        <f t="shared" si="753"/>
        <v>44.897559999999999</v>
      </c>
      <c r="E14248" s="73">
        <f t="shared" si="754"/>
        <v>35.884740000000001</v>
      </c>
      <c r="F14248" s="73">
        <f t="shared" si="755"/>
        <v>54.258389999999999</v>
      </c>
      <c r="H14248" s="75">
        <v>44.897559999999999</v>
      </c>
      <c r="I14248" s="72">
        <v>35.884740000000001</v>
      </c>
      <c r="J14248" s="75">
        <v>54.258389999999999</v>
      </c>
      <c r="K14248" s="75">
        <v>0</v>
      </c>
    </row>
    <row r="14249" spans="1:11" x14ac:dyDescent="0.25">
      <c r="A14249" s="66" t="s">
        <v>420</v>
      </c>
      <c r="B14249" s="66" t="s">
        <v>404</v>
      </c>
      <c r="C14249" s="66" t="s">
        <v>122</v>
      </c>
      <c r="D14249" s="73">
        <f t="shared" si="753"/>
        <v>39.731160000000003</v>
      </c>
      <c r="E14249" s="73">
        <f t="shared" si="754"/>
        <v>27.51519</v>
      </c>
      <c r="F14249" s="73">
        <f t="shared" si="755"/>
        <v>53.376869999999997</v>
      </c>
      <c r="H14249" s="75">
        <v>39.731160000000003</v>
      </c>
      <c r="I14249" s="72">
        <v>27.51519</v>
      </c>
      <c r="J14249" s="75">
        <v>53.376869999999997</v>
      </c>
      <c r="K14249" s="75">
        <v>0</v>
      </c>
    </row>
    <row r="14250" spans="1:11" x14ac:dyDescent="0.25">
      <c r="A14250" s="66" t="s">
        <v>420</v>
      </c>
      <c r="B14250" s="66" t="s">
        <v>404</v>
      </c>
      <c r="C14250" s="66" t="s">
        <v>126</v>
      </c>
      <c r="D14250" s="73">
        <f t="shared" ref="D14250:D14313" si="756">IF(K14250&gt;=50," ",H14250)</f>
        <v>45.980789999999999</v>
      </c>
      <c r="E14250" s="73">
        <f t="shared" ref="E14250:E14313" si="757">IF(K14250&gt;=50," ",I14250)</f>
        <v>37.908290000000001</v>
      </c>
      <c r="F14250" s="73">
        <f t="shared" ref="F14250:F14313" si="758">IF(K14250&gt;=50," ",J14250)</f>
        <v>54.269840000000002</v>
      </c>
      <c r="H14250" s="75">
        <v>45.980789999999999</v>
      </c>
      <c r="I14250" s="72">
        <v>37.908290000000001</v>
      </c>
      <c r="J14250" s="75">
        <v>54.269840000000002</v>
      </c>
      <c r="K14250" s="75">
        <v>0</v>
      </c>
    </row>
    <row r="14251" spans="1:11" x14ac:dyDescent="0.25">
      <c r="A14251" s="66" t="s">
        <v>420</v>
      </c>
      <c r="B14251" s="66" t="s">
        <v>404</v>
      </c>
      <c r="C14251" s="66" t="s">
        <v>139</v>
      </c>
      <c r="D14251" s="73">
        <f t="shared" si="756"/>
        <v>33.410670000000003</v>
      </c>
      <c r="E14251" s="73">
        <f t="shared" si="757"/>
        <v>24.064260000000001</v>
      </c>
      <c r="F14251" s="73">
        <f t="shared" si="758"/>
        <v>44.270809999999997</v>
      </c>
      <c r="H14251" s="75">
        <v>33.410670000000003</v>
      </c>
      <c r="I14251" s="72">
        <v>24.064260000000001</v>
      </c>
      <c r="J14251" s="75">
        <v>44.270809999999997</v>
      </c>
      <c r="K14251" s="75">
        <v>0</v>
      </c>
    </row>
    <row r="14252" spans="1:11" x14ac:dyDescent="0.25">
      <c r="A14252" s="66" t="s">
        <v>420</v>
      </c>
      <c r="B14252" s="66" t="s">
        <v>404</v>
      </c>
      <c r="C14252" s="66" t="s">
        <v>140</v>
      </c>
      <c r="D14252" s="73">
        <f t="shared" si="756"/>
        <v>49.392650000000003</v>
      </c>
      <c r="E14252" s="73">
        <f t="shared" si="757"/>
        <v>37.253439999999998</v>
      </c>
      <c r="F14252" s="73">
        <f t="shared" si="758"/>
        <v>61.603909999999999</v>
      </c>
      <c r="H14252" s="75">
        <v>49.392650000000003</v>
      </c>
      <c r="I14252" s="72">
        <v>37.253439999999998</v>
      </c>
      <c r="J14252" s="75">
        <v>61.603909999999999</v>
      </c>
      <c r="K14252" s="75">
        <v>0</v>
      </c>
    </row>
    <row r="14253" spans="1:11" x14ac:dyDescent="0.25">
      <c r="A14253" s="66" t="s">
        <v>420</v>
      </c>
      <c r="B14253" s="66" t="s">
        <v>404</v>
      </c>
      <c r="C14253" s="66" t="s">
        <v>147</v>
      </c>
      <c r="D14253" s="73">
        <f t="shared" si="756"/>
        <v>38.444679999999998</v>
      </c>
      <c r="E14253" s="73">
        <f t="shared" si="757"/>
        <v>29.703320000000001</v>
      </c>
      <c r="F14253" s="73">
        <f t="shared" si="758"/>
        <v>48.001899999999999</v>
      </c>
      <c r="H14253" s="75">
        <v>38.444679999999998</v>
      </c>
      <c r="I14253" s="72">
        <v>29.703320000000001</v>
      </c>
      <c r="J14253" s="75">
        <v>48.001899999999999</v>
      </c>
      <c r="K14253" s="75">
        <v>0</v>
      </c>
    </row>
    <row r="14254" spans="1:11" x14ac:dyDescent="0.25">
      <c r="A14254" s="66" t="s">
        <v>420</v>
      </c>
      <c r="B14254" s="66" t="s">
        <v>404</v>
      </c>
      <c r="C14254" s="66" t="s">
        <v>155</v>
      </c>
      <c r="D14254" s="73">
        <f t="shared" si="756"/>
        <v>72.133269999999996</v>
      </c>
      <c r="E14254" s="73">
        <f t="shared" si="757"/>
        <v>66.881450000000001</v>
      </c>
      <c r="F14254" s="73">
        <f t="shared" si="758"/>
        <v>76.84066</v>
      </c>
      <c r="H14254" s="75">
        <v>72.133269999999996</v>
      </c>
      <c r="I14254" s="72">
        <v>66.881450000000001</v>
      </c>
      <c r="J14254" s="75">
        <v>76.84066</v>
      </c>
      <c r="K14254" s="75">
        <v>0</v>
      </c>
    </row>
    <row r="14255" spans="1:11" x14ac:dyDescent="0.25">
      <c r="A14255" s="66" t="s">
        <v>420</v>
      </c>
      <c r="B14255" s="66" t="s">
        <v>404</v>
      </c>
      <c r="C14255" s="66" t="s">
        <v>168</v>
      </c>
      <c r="D14255" s="73">
        <f t="shared" si="756"/>
        <v>28.826730000000001</v>
      </c>
      <c r="E14255" s="73">
        <f t="shared" si="757"/>
        <v>21.110939999999999</v>
      </c>
      <c r="F14255" s="73">
        <f t="shared" si="758"/>
        <v>38.004010000000001</v>
      </c>
      <c r="H14255" s="75">
        <v>28.826730000000001</v>
      </c>
      <c r="I14255" s="72">
        <v>21.110939999999999</v>
      </c>
      <c r="J14255" s="75">
        <v>38.004010000000001</v>
      </c>
      <c r="K14255" s="75">
        <v>0</v>
      </c>
    </row>
    <row r="14256" spans="1:11" x14ac:dyDescent="0.25">
      <c r="A14256" s="66" t="s">
        <v>420</v>
      </c>
      <c r="B14256" s="66" t="s">
        <v>404</v>
      </c>
      <c r="C14256" s="66" t="s">
        <v>187</v>
      </c>
      <c r="D14256" s="73">
        <f t="shared" si="756"/>
        <v>43.337260000000001</v>
      </c>
      <c r="E14256" s="73">
        <f t="shared" si="757"/>
        <v>39.090000000000003</v>
      </c>
      <c r="F14256" s="73">
        <f t="shared" si="758"/>
        <v>47.684730000000002</v>
      </c>
      <c r="H14256" s="75">
        <v>43.337260000000001</v>
      </c>
      <c r="I14256" s="72">
        <v>39.090000000000003</v>
      </c>
      <c r="J14256" s="75">
        <v>47.684730000000002</v>
      </c>
      <c r="K14256" s="75">
        <v>0</v>
      </c>
    </row>
    <row r="14257" spans="1:11" x14ac:dyDescent="0.25">
      <c r="A14257" s="66" t="s">
        <v>420</v>
      </c>
      <c r="B14257" s="66" t="s">
        <v>404</v>
      </c>
      <c r="C14257" s="66" t="s">
        <v>1</v>
      </c>
      <c r="D14257" s="73">
        <f t="shared" si="756"/>
        <v>55.397820000000003</v>
      </c>
      <c r="E14257" s="73">
        <f t="shared" si="757"/>
        <v>54.274149999999999</v>
      </c>
      <c r="F14257" s="73">
        <f t="shared" si="758"/>
        <v>56.515990000000002</v>
      </c>
      <c r="H14257" s="75">
        <v>55.397820000000003</v>
      </c>
      <c r="I14257" s="72">
        <v>54.274149999999999</v>
      </c>
      <c r="J14257" s="75">
        <v>56.515990000000002</v>
      </c>
      <c r="K14257" s="75">
        <v>0</v>
      </c>
    </row>
    <row r="14258" spans="1:11" x14ac:dyDescent="0.25">
      <c r="A14258" s="66" t="s">
        <v>420</v>
      </c>
      <c r="B14258" s="66" t="s">
        <v>405</v>
      </c>
      <c r="C14258" s="66" t="s">
        <v>110</v>
      </c>
      <c r="D14258" s="73">
        <f t="shared" si="756"/>
        <v>2.1</v>
      </c>
      <c r="E14258" s="73">
        <f t="shared" si="757"/>
        <v>1.174658</v>
      </c>
      <c r="F14258" s="73">
        <f t="shared" si="758"/>
        <v>3.7636340000000001</v>
      </c>
      <c r="H14258" s="75">
        <v>2.1</v>
      </c>
      <c r="I14258" s="72">
        <v>1.174658</v>
      </c>
      <c r="J14258" s="75">
        <v>3.7636340000000001</v>
      </c>
      <c r="K14258" s="75">
        <v>26</v>
      </c>
    </row>
    <row r="14259" spans="1:11" x14ac:dyDescent="0.25">
      <c r="A14259" s="66" t="s">
        <v>420</v>
      </c>
      <c r="B14259" s="66" t="s">
        <v>405</v>
      </c>
      <c r="C14259" s="66" t="s">
        <v>137</v>
      </c>
      <c r="D14259" s="73">
        <f t="shared" si="756"/>
        <v>4.5</v>
      </c>
      <c r="E14259" s="73">
        <f t="shared" si="757"/>
        <v>2.7304119999999998</v>
      </c>
      <c r="F14259" s="73">
        <f t="shared" si="758"/>
        <v>7.3055770000000004</v>
      </c>
      <c r="H14259" s="75">
        <v>4.5</v>
      </c>
      <c r="I14259" s="72">
        <v>2.7304119999999998</v>
      </c>
      <c r="J14259" s="75">
        <v>7.3055770000000004</v>
      </c>
      <c r="K14259" s="75">
        <v>26</v>
      </c>
    </row>
    <row r="14260" spans="1:11" x14ac:dyDescent="0.25">
      <c r="A14260" s="66" t="s">
        <v>420</v>
      </c>
      <c r="B14260" s="66" t="s">
        <v>405</v>
      </c>
      <c r="C14260" s="66" t="s">
        <v>141</v>
      </c>
      <c r="D14260" s="73">
        <f t="shared" si="756"/>
        <v>4.4000000000000004</v>
      </c>
      <c r="E14260" s="73">
        <f t="shared" si="757"/>
        <v>1.990702</v>
      </c>
      <c r="F14260" s="73">
        <f t="shared" si="758"/>
        <v>9.5239969999999996</v>
      </c>
      <c r="H14260" s="75">
        <v>4.4000000000000004</v>
      </c>
      <c r="I14260" s="72">
        <v>1.990702</v>
      </c>
      <c r="J14260" s="75">
        <v>9.5239969999999996</v>
      </c>
      <c r="K14260" s="75">
        <v>26</v>
      </c>
    </row>
    <row r="14261" spans="1:11" x14ac:dyDescent="0.25">
      <c r="A14261" s="66" t="s">
        <v>420</v>
      </c>
      <c r="B14261" s="66" t="s">
        <v>405</v>
      </c>
      <c r="C14261" s="66" t="s">
        <v>144</v>
      </c>
      <c r="D14261" s="73">
        <f t="shared" si="756"/>
        <v>6.2341740000000003</v>
      </c>
      <c r="E14261" s="73">
        <f t="shared" si="757"/>
        <v>3.8684919999999998</v>
      </c>
      <c r="F14261" s="73">
        <f t="shared" si="758"/>
        <v>9.8975849999999994</v>
      </c>
      <c r="H14261" s="75">
        <v>6.2341740000000003</v>
      </c>
      <c r="I14261" s="72">
        <v>3.8684919999999998</v>
      </c>
      <c r="J14261" s="75">
        <v>9.8975849999999994</v>
      </c>
      <c r="K14261" s="75">
        <v>0</v>
      </c>
    </row>
    <row r="14262" spans="1:11" x14ac:dyDescent="0.25">
      <c r="A14262" s="66" t="s">
        <v>420</v>
      </c>
      <c r="B14262" s="66" t="s">
        <v>405</v>
      </c>
      <c r="C14262" s="66" t="s">
        <v>150</v>
      </c>
      <c r="D14262" s="73">
        <f t="shared" si="756"/>
        <v>2.1</v>
      </c>
      <c r="E14262" s="73">
        <f t="shared" si="757"/>
        <v>0.95125280000000001</v>
      </c>
      <c r="F14262" s="73">
        <f t="shared" si="758"/>
        <v>4.6964639999999997</v>
      </c>
      <c r="H14262" s="75">
        <v>2.1</v>
      </c>
      <c r="I14262" s="72">
        <v>0.95125280000000001</v>
      </c>
      <c r="J14262" s="75">
        <v>4.6964639999999997</v>
      </c>
      <c r="K14262" s="75">
        <v>26</v>
      </c>
    </row>
    <row r="14263" spans="1:11" x14ac:dyDescent="0.25">
      <c r="A14263" s="66" t="s">
        <v>420</v>
      </c>
      <c r="B14263" s="66" t="s">
        <v>405</v>
      </c>
      <c r="C14263" s="66" t="s">
        <v>174</v>
      </c>
      <c r="D14263" s="73">
        <f t="shared" si="756"/>
        <v>1.1000000000000001</v>
      </c>
      <c r="E14263" s="73">
        <f t="shared" si="757"/>
        <v>0.59195070000000005</v>
      </c>
      <c r="F14263" s="73">
        <f t="shared" si="758"/>
        <v>1.8977139999999999</v>
      </c>
      <c r="H14263" s="75">
        <v>1.1000000000000001</v>
      </c>
      <c r="I14263" s="72">
        <v>0.59195070000000005</v>
      </c>
      <c r="J14263" s="75">
        <v>1.8977139999999999</v>
      </c>
      <c r="K14263" s="75">
        <v>26</v>
      </c>
    </row>
    <row r="14264" spans="1:11" x14ac:dyDescent="0.25">
      <c r="A14264" s="66" t="s">
        <v>420</v>
      </c>
      <c r="B14264" s="66" t="s">
        <v>405</v>
      </c>
      <c r="C14264" s="66" t="s">
        <v>179</v>
      </c>
      <c r="D14264" s="73">
        <f t="shared" si="756"/>
        <v>11.81002</v>
      </c>
      <c r="E14264" s="73">
        <f t="shared" si="757"/>
        <v>7.3435639999999998</v>
      </c>
      <c r="F14264" s="73">
        <f t="shared" si="758"/>
        <v>18.45204</v>
      </c>
      <c r="H14264" s="75">
        <v>11.81002</v>
      </c>
      <c r="I14264" s="72">
        <v>7.3435639999999998</v>
      </c>
      <c r="J14264" s="75">
        <v>18.45204</v>
      </c>
      <c r="K14264" s="75">
        <v>0</v>
      </c>
    </row>
    <row r="14265" spans="1:11" x14ac:dyDescent="0.25">
      <c r="A14265" s="66" t="s">
        <v>420</v>
      </c>
      <c r="B14265" s="66" t="s">
        <v>405</v>
      </c>
      <c r="C14265" s="66" t="s">
        <v>181</v>
      </c>
      <c r="D14265" s="73">
        <f t="shared" si="756"/>
        <v>4.2535020000000001</v>
      </c>
      <c r="E14265" s="73">
        <f t="shared" si="757"/>
        <v>3.3972920000000002</v>
      </c>
      <c r="F14265" s="73">
        <f t="shared" si="758"/>
        <v>5.313631</v>
      </c>
      <c r="H14265" s="75">
        <v>4.2535020000000001</v>
      </c>
      <c r="I14265" s="72">
        <v>3.3972920000000002</v>
      </c>
      <c r="J14265" s="75">
        <v>5.313631</v>
      </c>
      <c r="K14265" s="75">
        <v>0</v>
      </c>
    </row>
    <row r="14266" spans="1:11" x14ac:dyDescent="0.25">
      <c r="A14266" s="66" t="s">
        <v>420</v>
      </c>
      <c r="B14266" s="66" t="s">
        <v>405</v>
      </c>
      <c r="C14266" s="66" t="s">
        <v>105</v>
      </c>
      <c r="D14266" s="73">
        <f t="shared" si="756"/>
        <v>6.7</v>
      </c>
      <c r="E14266" s="73">
        <f t="shared" si="757"/>
        <v>2.8191120000000001</v>
      </c>
      <c r="F14266" s="73">
        <f t="shared" si="758"/>
        <v>15.2121</v>
      </c>
      <c r="H14266" s="75">
        <v>6.7</v>
      </c>
      <c r="I14266" s="72">
        <v>2.8191120000000001</v>
      </c>
      <c r="J14266" s="75">
        <v>15.2121</v>
      </c>
      <c r="K14266" s="75">
        <v>26</v>
      </c>
    </row>
    <row r="14267" spans="1:11" x14ac:dyDescent="0.25">
      <c r="A14267" s="66" t="s">
        <v>420</v>
      </c>
      <c r="B14267" s="66" t="s">
        <v>405</v>
      </c>
      <c r="C14267" s="66" t="s">
        <v>111</v>
      </c>
      <c r="D14267" s="73">
        <f t="shared" si="756"/>
        <v>0.9</v>
      </c>
      <c r="E14267" s="73">
        <f t="shared" si="757"/>
        <v>0.40001379999999997</v>
      </c>
      <c r="F14267" s="73">
        <f t="shared" si="758"/>
        <v>1.932064</v>
      </c>
      <c r="H14267" s="75">
        <v>0.9</v>
      </c>
      <c r="I14267" s="72">
        <v>0.40001379999999997</v>
      </c>
      <c r="J14267" s="75">
        <v>1.932064</v>
      </c>
      <c r="K14267" s="75">
        <v>26</v>
      </c>
    </row>
    <row r="14268" spans="1:11" x14ac:dyDescent="0.25">
      <c r="A14268" s="66" t="s">
        <v>420</v>
      </c>
      <c r="B14268" s="66" t="s">
        <v>405</v>
      </c>
      <c r="C14268" s="66" t="s">
        <v>119</v>
      </c>
      <c r="D14268" s="73" t="str">
        <f t="shared" si="756"/>
        <v xml:space="preserve"> </v>
      </c>
      <c r="E14268" s="73" t="str">
        <f t="shared" si="757"/>
        <v xml:space="preserve"> </v>
      </c>
      <c r="F14268" s="73" t="str">
        <f t="shared" si="758"/>
        <v xml:space="preserve"> </v>
      </c>
      <c r="H14268" s="75"/>
      <c r="I14268" s="72"/>
      <c r="K14268" s="75">
        <v>51</v>
      </c>
    </row>
    <row r="14269" spans="1:11" x14ac:dyDescent="0.25">
      <c r="A14269" s="66" t="s">
        <v>420</v>
      </c>
      <c r="B14269" s="66" t="s">
        <v>405</v>
      </c>
      <c r="C14269" s="66" t="s">
        <v>132</v>
      </c>
      <c r="D14269" s="73">
        <f t="shared" si="756"/>
        <v>1.7</v>
      </c>
      <c r="E14269" s="73">
        <f t="shared" si="757"/>
        <v>0.91397660000000003</v>
      </c>
      <c r="F14269" s="73">
        <f t="shared" si="758"/>
        <v>3.0838670000000001</v>
      </c>
      <c r="H14269" s="75">
        <v>1.7</v>
      </c>
      <c r="I14269" s="72">
        <v>0.91397660000000003</v>
      </c>
      <c r="J14269" s="75">
        <v>3.0838670000000001</v>
      </c>
      <c r="K14269" s="75">
        <v>26</v>
      </c>
    </row>
    <row r="14270" spans="1:11" x14ac:dyDescent="0.25">
      <c r="A14270" s="66" t="s">
        <v>420</v>
      </c>
      <c r="B14270" s="66" t="s">
        <v>405</v>
      </c>
      <c r="C14270" s="66" t="s">
        <v>134</v>
      </c>
      <c r="D14270" s="73">
        <f t="shared" si="756"/>
        <v>3.933605</v>
      </c>
      <c r="E14270" s="73">
        <f t="shared" si="757"/>
        <v>2.541077</v>
      </c>
      <c r="F14270" s="73">
        <f t="shared" si="758"/>
        <v>6.0419400000000003</v>
      </c>
      <c r="H14270" s="75">
        <v>3.933605</v>
      </c>
      <c r="I14270" s="72">
        <v>2.541077</v>
      </c>
      <c r="J14270" s="75">
        <v>6.0419400000000003</v>
      </c>
      <c r="K14270" s="75">
        <v>0</v>
      </c>
    </row>
    <row r="14271" spans="1:11" x14ac:dyDescent="0.25">
      <c r="A14271" s="66" t="s">
        <v>420</v>
      </c>
      <c r="B14271" s="66" t="s">
        <v>405</v>
      </c>
      <c r="C14271" s="66" t="s">
        <v>143</v>
      </c>
      <c r="D14271" s="73">
        <f t="shared" si="756"/>
        <v>0.9</v>
      </c>
      <c r="E14271" s="73">
        <f t="shared" si="757"/>
        <v>0.3828607</v>
      </c>
      <c r="F14271" s="73">
        <f t="shared" si="758"/>
        <v>1.9072229999999999</v>
      </c>
      <c r="H14271" s="75">
        <v>0.9</v>
      </c>
      <c r="I14271" s="72">
        <v>0.3828607</v>
      </c>
      <c r="J14271" s="75">
        <v>1.9072229999999999</v>
      </c>
      <c r="K14271" s="75">
        <v>26</v>
      </c>
    </row>
    <row r="14272" spans="1:11" x14ac:dyDescent="0.25">
      <c r="A14272" s="66" t="s">
        <v>420</v>
      </c>
      <c r="B14272" s="66" t="s">
        <v>405</v>
      </c>
      <c r="C14272" s="66" t="s">
        <v>145</v>
      </c>
      <c r="D14272" s="73" t="str">
        <f t="shared" si="756"/>
        <v xml:space="preserve"> </v>
      </c>
      <c r="E14272" s="73" t="str">
        <f t="shared" si="757"/>
        <v xml:space="preserve"> </v>
      </c>
      <c r="F14272" s="73" t="str">
        <f t="shared" si="758"/>
        <v xml:space="preserve"> </v>
      </c>
      <c r="H14272" s="75"/>
      <c r="I14272" s="72"/>
      <c r="K14272" s="75">
        <v>51</v>
      </c>
    </row>
    <row r="14273" spans="1:11" x14ac:dyDescent="0.25">
      <c r="A14273" s="66" t="s">
        <v>420</v>
      </c>
      <c r="B14273" s="66" t="s">
        <v>405</v>
      </c>
      <c r="C14273" s="66" t="s">
        <v>146</v>
      </c>
      <c r="D14273" s="73">
        <f t="shared" si="756"/>
        <v>1.8</v>
      </c>
      <c r="E14273" s="73">
        <f t="shared" si="757"/>
        <v>0.84644509999999995</v>
      </c>
      <c r="F14273" s="73">
        <f t="shared" si="758"/>
        <v>3.683306</v>
      </c>
      <c r="H14273" s="75">
        <v>1.8</v>
      </c>
      <c r="I14273" s="72">
        <v>0.84644509999999995</v>
      </c>
      <c r="J14273" s="75">
        <v>3.683306</v>
      </c>
      <c r="K14273" s="75">
        <v>26</v>
      </c>
    </row>
    <row r="14274" spans="1:11" x14ac:dyDescent="0.25">
      <c r="A14274" s="66" t="s">
        <v>420</v>
      </c>
      <c r="B14274" s="66" t="s">
        <v>405</v>
      </c>
      <c r="C14274" s="66" t="s">
        <v>151</v>
      </c>
      <c r="D14274" s="73">
        <f t="shared" si="756"/>
        <v>1.1000000000000001</v>
      </c>
      <c r="E14274" s="73">
        <f t="shared" si="757"/>
        <v>0.51173930000000001</v>
      </c>
      <c r="F14274" s="73">
        <f t="shared" si="758"/>
        <v>2.2556159999999998</v>
      </c>
      <c r="H14274" s="75">
        <v>1.1000000000000001</v>
      </c>
      <c r="I14274" s="72">
        <v>0.51173930000000001</v>
      </c>
      <c r="J14274" s="75">
        <v>2.2556159999999998</v>
      </c>
      <c r="K14274" s="75">
        <v>26</v>
      </c>
    </row>
    <row r="14275" spans="1:11" x14ac:dyDescent="0.25">
      <c r="A14275" s="66" t="s">
        <v>420</v>
      </c>
      <c r="B14275" s="66" t="s">
        <v>405</v>
      </c>
      <c r="C14275" s="66" t="s">
        <v>153</v>
      </c>
      <c r="D14275" s="73" t="str">
        <f t="shared" si="756"/>
        <v xml:space="preserve"> </v>
      </c>
      <c r="E14275" s="73" t="str">
        <f t="shared" si="757"/>
        <v xml:space="preserve"> </v>
      </c>
      <c r="F14275" s="73" t="str">
        <f t="shared" si="758"/>
        <v xml:space="preserve"> </v>
      </c>
      <c r="H14275" s="75"/>
      <c r="I14275" s="72"/>
      <c r="K14275" s="75">
        <v>51</v>
      </c>
    </row>
    <row r="14276" spans="1:11" x14ac:dyDescent="0.25">
      <c r="A14276" s="66" t="s">
        <v>420</v>
      </c>
      <c r="B14276" s="66" t="s">
        <v>405</v>
      </c>
      <c r="C14276" s="66" t="s">
        <v>158</v>
      </c>
      <c r="D14276" s="73">
        <f t="shared" si="756"/>
        <v>12.626670000000001</v>
      </c>
      <c r="E14276" s="73">
        <f t="shared" si="757"/>
        <v>9.6517400000000002</v>
      </c>
      <c r="F14276" s="73">
        <f t="shared" si="758"/>
        <v>16.352599999999999</v>
      </c>
      <c r="H14276" s="75">
        <v>12.626670000000001</v>
      </c>
      <c r="I14276" s="72">
        <v>9.6517400000000002</v>
      </c>
      <c r="J14276" s="75">
        <v>16.352599999999999</v>
      </c>
      <c r="K14276" s="75">
        <v>0</v>
      </c>
    </row>
    <row r="14277" spans="1:11" x14ac:dyDescent="0.25">
      <c r="A14277" s="66" t="s">
        <v>420</v>
      </c>
      <c r="B14277" s="66" t="s">
        <v>405</v>
      </c>
      <c r="C14277" s="66" t="s">
        <v>175</v>
      </c>
      <c r="D14277" s="73">
        <f t="shared" si="756"/>
        <v>3.3381599999999998</v>
      </c>
      <c r="E14277" s="73">
        <f t="shared" si="757"/>
        <v>2.0544639999999998</v>
      </c>
      <c r="F14277" s="73">
        <f t="shared" si="758"/>
        <v>5.379893</v>
      </c>
      <c r="H14277" s="75">
        <v>3.3381599999999998</v>
      </c>
      <c r="I14277" s="72">
        <v>2.0544639999999998</v>
      </c>
      <c r="J14277" s="75">
        <v>5.379893</v>
      </c>
      <c r="K14277" s="75">
        <v>0</v>
      </c>
    </row>
    <row r="14278" spans="1:11" x14ac:dyDescent="0.25">
      <c r="A14278" s="66" t="s">
        <v>420</v>
      </c>
      <c r="B14278" s="66" t="s">
        <v>405</v>
      </c>
      <c r="C14278" s="66" t="s">
        <v>177</v>
      </c>
      <c r="D14278" s="73">
        <f t="shared" si="756"/>
        <v>1.4</v>
      </c>
      <c r="E14278" s="73">
        <f t="shared" si="757"/>
        <v>0.72693249999999998</v>
      </c>
      <c r="F14278" s="73">
        <f t="shared" si="758"/>
        <v>2.7047509999999999</v>
      </c>
      <c r="H14278" s="75">
        <v>1.4</v>
      </c>
      <c r="I14278" s="72">
        <v>0.72693249999999998</v>
      </c>
      <c r="J14278" s="75">
        <v>2.7047509999999999</v>
      </c>
      <c r="K14278" s="75">
        <v>26</v>
      </c>
    </row>
    <row r="14279" spans="1:11" x14ac:dyDescent="0.25">
      <c r="A14279" s="66" t="s">
        <v>420</v>
      </c>
      <c r="B14279" s="66" t="s">
        <v>405</v>
      </c>
      <c r="C14279" s="66" t="s">
        <v>178</v>
      </c>
      <c r="D14279" s="73">
        <f t="shared" si="756"/>
        <v>0.6</v>
      </c>
      <c r="E14279" s="73">
        <f t="shared" si="757"/>
        <v>0.2553956</v>
      </c>
      <c r="F14279" s="73">
        <f t="shared" si="758"/>
        <v>1.554529</v>
      </c>
      <c r="H14279" s="75">
        <v>0.6</v>
      </c>
      <c r="I14279" s="72">
        <v>0.2553956</v>
      </c>
      <c r="J14279" s="75">
        <v>1.554529</v>
      </c>
      <c r="K14279" s="75">
        <v>26</v>
      </c>
    </row>
    <row r="14280" spans="1:11" x14ac:dyDescent="0.25">
      <c r="A14280" s="66" t="s">
        <v>420</v>
      </c>
      <c r="B14280" s="66" t="s">
        <v>405</v>
      </c>
      <c r="C14280" s="66" t="s">
        <v>182</v>
      </c>
      <c r="D14280" s="73">
        <f t="shared" si="756"/>
        <v>2.337815</v>
      </c>
      <c r="E14280" s="73">
        <f t="shared" si="757"/>
        <v>1.8699460000000001</v>
      </c>
      <c r="F14280" s="73">
        <f t="shared" si="758"/>
        <v>2.9192629999999999</v>
      </c>
      <c r="H14280" s="75">
        <v>2.337815</v>
      </c>
      <c r="I14280" s="72">
        <v>1.8699460000000001</v>
      </c>
      <c r="J14280" s="75">
        <v>2.9192629999999999</v>
      </c>
      <c r="K14280" s="75">
        <v>0</v>
      </c>
    </row>
    <row r="14281" spans="1:11" x14ac:dyDescent="0.25">
      <c r="A14281" s="66" t="s">
        <v>420</v>
      </c>
      <c r="B14281" s="66" t="s">
        <v>405</v>
      </c>
      <c r="C14281" s="66" t="s">
        <v>108</v>
      </c>
      <c r="D14281" s="73">
        <f t="shared" si="756"/>
        <v>6.1</v>
      </c>
      <c r="E14281" s="73">
        <f t="shared" si="757"/>
        <v>3.3026089999999999</v>
      </c>
      <c r="F14281" s="73">
        <f t="shared" si="758"/>
        <v>10.94004</v>
      </c>
      <c r="H14281" s="75">
        <v>6.1</v>
      </c>
      <c r="I14281" s="72">
        <v>3.3026089999999999</v>
      </c>
      <c r="J14281" s="75">
        <v>10.94004</v>
      </c>
      <c r="K14281" s="75">
        <v>26</v>
      </c>
    </row>
    <row r="14282" spans="1:11" x14ac:dyDescent="0.25">
      <c r="A14282" s="66" t="s">
        <v>420</v>
      </c>
      <c r="B14282" s="66" t="s">
        <v>405</v>
      </c>
      <c r="C14282" s="66" t="s">
        <v>114</v>
      </c>
      <c r="D14282" s="73">
        <f t="shared" si="756"/>
        <v>9.5735250000000001</v>
      </c>
      <c r="E14282" s="73">
        <f t="shared" si="757"/>
        <v>6.850949</v>
      </c>
      <c r="F14282" s="73">
        <f t="shared" si="758"/>
        <v>13.224449999999999</v>
      </c>
      <c r="H14282" s="75">
        <v>9.5735250000000001</v>
      </c>
      <c r="I14282" s="72">
        <v>6.850949</v>
      </c>
      <c r="J14282" s="75">
        <v>13.224449999999999</v>
      </c>
      <c r="K14282" s="75">
        <v>0</v>
      </c>
    </row>
    <row r="14283" spans="1:11" x14ac:dyDescent="0.25">
      <c r="A14283" s="66" t="s">
        <v>420</v>
      </c>
      <c r="B14283" s="66" t="s">
        <v>405</v>
      </c>
      <c r="C14283" s="66" t="s">
        <v>115</v>
      </c>
      <c r="D14283" s="73">
        <f t="shared" si="756"/>
        <v>2.9</v>
      </c>
      <c r="E14283" s="73">
        <f t="shared" si="757"/>
        <v>1.791083</v>
      </c>
      <c r="F14283" s="73">
        <f t="shared" si="758"/>
        <v>4.8151390000000003</v>
      </c>
      <c r="H14283" s="75">
        <v>2.9</v>
      </c>
      <c r="I14283" s="72">
        <v>1.791083</v>
      </c>
      <c r="J14283" s="75">
        <v>4.8151390000000003</v>
      </c>
      <c r="K14283" s="75">
        <v>26</v>
      </c>
    </row>
    <row r="14284" spans="1:11" x14ac:dyDescent="0.25">
      <c r="A14284" s="66" t="s">
        <v>420</v>
      </c>
      <c r="B14284" s="66" t="s">
        <v>405</v>
      </c>
      <c r="C14284" s="66" t="s">
        <v>121</v>
      </c>
      <c r="D14284" s="73">
        <f t="shared" si="756"/>
        <v>4.5332020000000002</v>
      </c>
      <c r="E14284" s="73">
        <f t="shared" si="757"/>
        <v>2.9843820000000001</v>
      </c>
      <c r="F14284" s="73">
        <f t="shared" si="758"/>
        <v>6.8292390000000003</v>
      </c>
      <c r="H14284" s="75">
        <v>4.5332020000000002</v>
      </c>
      <c r="I14284" s="72">
        <v>2.9843820000000001</v>
      </c>
      <c r="J14284" s="75">
        <v>6.8292390000000003</v>
      </c>
      <c r="K14284" s="75">
        <v>0</v>
      </c>
    </row>
    <row r="14285" spans="1:11" x14ac:dyDescent="0.25">
      <c r="A14285" s="66" t="s">
        <v>420</v>
      </c>
      <c r="B14285" s="66" t="s">
        <v>405</v>
      </c>
      <c r="C14285" s="66" t="s">
        <v>123</v>
      </c>
      <c r="D14285" s="73">
        <f t="shared" si="756"/>
        <v>2.4</v>
      </c>
      <c r="E14285" s="73">
        <f t="shared" si="757"/>
        <v>0.88424199999999997</v>
      </c>
      <c r="F14285" s="73">
        <f t="shared" si="758"/>
        <v>6.169238</v>
      </c>
      <c r="H14285" s="75">
        <v>2.4</v>
      </c>
      <c r="I14285" s="72">
        <v>0.88424199999999997</v>
      </c>
      <c r="J14285" s="75">
        <v>6.169238</v>
      </c>
      <c r="K14285" s="75">
        <v>26</v>
      </c>
    </row>
    <row r="14286" spans="1:11" x14ac:dyDescent="0.25">
      <c r="A14286" s="66" t="s">
        <v>420</v>
      </c>
      <c r="B14286" s="66" t="s">
        <v>405</v>
      </c>
      <c r="C14286" s="66" t="s">
        <v>127</v>
      </c>
      <c r="D14286" s="73">
        <f t="shared" si="756"/>
        <v>0.8</v>
      </c>
      <c r="E14286" s="73">
        <f t="shared" si="757"/>
        <v>0.33841189999999999</v>
      </c>
      <c r="F14286" s="73">
        <f t="shared" si="758"/>
        <v>1.694747</v>
      </c>
      <c r="H14286" s="75">
        <v>0.8</v>
      </c>
      <c r="I14286" s="72">
        <v>0.33841189999999999</v>
      </c>
      <c r="J14286" s="75">
        <v>1.694747</v>
      </c>
      <c r="K14286" s="75">
        <v>26</v>
      </c>
    </row>
    <row r="14287" spans="1:11" x14ac:dyDescent="0.25">
      <c r="A14287" s="66" t="s">
        <v>420</v>
      </c>
      <c r="B14287" s="66" t="s">
        <v>405</v>
      </c>
      <c r="C14287" s="66" t="s">
        <v>136</v>
      </c>
      <c r="D14287" s="73">
        <f t="shared" si="756"/>
        <v>3.1</v>
      </c>
      <c r="E14287" s="73">
        <f t="shared" si="757"/>
        <v>1.813817</v>
      </c>
      <c r="F14287" s="73">
        <f t="shared" si="758"/>
        <v>5.1528130000000001</v>
      </c>
      <c r="H14287" s="75">
        <v>3.1</v>
      </c>
      <c r="I14287" s="72">
        <v>1.813817</v>
      </c>
      <c r="J14287" s="75">
        <v>5.1528130000000001</v>
      </c>
      <c r="K14287" s="75">
        <v>26</v>
      </c>
    </row>
    <row r="14288" spans="1:11" x14ac:dyDescent="0.25">
      <c r="A14288" s="66" t="s">
        <v>420</v>
      </c>
      <c r="B14288" s="66" t="s">
        <v>405</v>
      </c>
      <c r="C14288" s="66" t="s">
        <v>154</v>
      </c>
      <c r="D14288" s="73">
        <f t="shared" si="756"/>
        <v>15.321149999999999</v>
      </c>
      <c r="E14288" s="73">
        <f t="shared" si="757"/>
        <v>10.48513</v>
      </c>
      <c r="F14288" s="73">
        <f t="shared" si="758"/>
        <v>21.84337</v>
      </c>
      <c r="H14288" s="75">
        <v>15.321149999999999</v>
      </c>
      <c r="I14288" s="72">
        <v>10.48513</v>
      </c>
      <c r="J14288" s="75">
        <v>21.84337</v>
      </c>
      <c r="K14288" s="75">
        <v>0</v>
      </c>
    </row>
    <row r="14289" spans="1:11" x14ac:dyDescent="0.25">
      <c r="A14289" s="66" t="s">
        <v>420</v>
      </c>
      <c r="B14289" s="66" t="s">
        <v>405</v>
      </c>
      <c r="C14289" s="66" t="s">
        <v>160</v>
      </c>
      <c r="D14289" s="73">
        <f t="shared" si="756"/>
        <v>0.7</v>
      </c>
      <c r="E14289" s="73">
        <f t="shared" si="757"/>
        <v>0.33350980000000002</v>
      </c>
      <c r="F14289" s="73">
        <f t="shared" si="758"/>
        <v>1.660706</v>
      </c>
      <c r="H14289" s="75">
        <v>0.7</v>
      </c>
      <c r="I14289" s="72">
        <v>0.33350980000000002</v>
      </c>
      <c r="J14289" s="75">
        <v>1.660706</v>
      </c>
      <c r="K14289" s="75">
        <v>26</v>
      </c>
    </row>
    <row r="14290" spans="1:11" x14ac:dyDescent="0.25">
      <c r="A14290" s="66" t="s">
        <v>420</v>
      </c>
      <c r="B14290" s="66" t="s">
        <v>405</v>
      </c>
      <c r="C14290" s="66" t="s">
        <v>165</v>
      </c>
      <c r="D14290" s="73">
        <f t="shared" si="756"/>
        <v>1.7</v>
      </c>
      <c r="E14290" s="73">
        <f t="shared" si="757"/>
        <v>1.0131969999999999</v>
      </c>
      <c r="F14290" s="73">
        <f t="shared" si="758"/>
        <v>2.7852389999999998</v>
      </c>
      <c r="H14290" s="75">
        <v>1.7</v>
      </c>
      <c r="I14290" s="72">
        <v>1.0131969999999999</v>
      </c>
      <c r="J14290" s="75">
        <v>2.7852389999999998</v>
      </c>
      <c r="K14290" s="75">
        <v>26</v>
      </c>
    </row>
    <row r="14291" spans="1:11" x14ac:dyDescent="0.25">
      <c r="A14291" s="66" t="s">
        <v>420</v>
      </c>
      <c r="B14291" s="66" t="s">
        <v>405</v>
      </c>
      <c r="C14291" s="66" t="s">
        <v>183</v>
      </c>
      <c r="D14291" s="73">
        <f t="shared" si="756"/>
        <v>4.47201</v>
      </c>
      <c r="E14291" s="73">
        <f t="shared" si="757"/>
        <v>3.8156430000000001</v>
      </c>
      <c r="F14291" s="73">
        <f t="shared" si="758"/>
        <v>5.2351400000000003</v>
      </c>
      <c r="H14291" s="75">
        <v>4.47201</v>
      </c>
      <c r="I14291" s="72">
        <v>3.8156430000000001</v>
      </c>
      <c r="J14291" s="75">
        <v>5.2351400000000003</v>
      </c>
      <c r="K14291" s="75">
        <v>0</v>
      </c>
    </row>
    <row r="14292" spans="1:11" x14ac:dyDescent="0.25">
      <c r="A14292" s="66" t="s">
        <v>420</v>
      </c>
      <c r="B14292" s="66" t="s">
        <v>405</v>
      </c>
      <c r="C14292" s="66" t="s">
        <v>117</v>
      </c>
      <c r="D14292" s="73">
        <f t="shared" si="756"/>
        <v>5.9225680000000001</v>
      </c>
      <c r="E14292" s="73">
        <f t="shared" si="757"/>
        <v>4.2041279999999999</v>
      </c>
      <c r="F14292" s="73">
        <f t="shared" si="758"/>
        <v>8.2826869999999992</v>
      </c>
      <c r="H14292" s="75">
        <v>5.9225680000000001</v>
      </c>
      <c r="I14292" s="72">
        <v>4.2041279999999999</v>
      </c>
      <c r="J14292" s="75">
        <v>8.2826869999999992</v>
      </c>
      <c r="K14292" s="75">
        <v>0</v>
      </c>
    </row>
    <row r="14293" spans="1:11" x14ac:dyDescent="0.25">
      <c r="A14293" s="66" t="s">
        <v>420</v>
      </c>
      <c r="B14293" s="66" t="s">
        <v>405</v>
      </c>
      <c r="C14293" s="66" t="s">
        <v>118</v>
      </c>
      <c r="D14293" s="73">
        <f t="shared" si="756"/>
        <v>24.17333</v>
      </c>
      <c r="E14293" s="73">
        <f t="shared" si="757"/>
        <v>19.605899999999998</v>
      </c>
      <c r="F14293" s="73">
        <f t="shared" si="758"/>
        <v>29.415479999999999</v>
      </c>
      <c r="H14293" s="75">
        <v>24.17333</v>
      </c>
      <c r="I14293" s="72">
        <v>19.605899999999998</v>
      </c>
      <c r="J14293" s="75">
        <v>29.415479999999999</v>
      </c>
      <c r="K14293" s="75">
        <v>0</v>
      </c>
    </row>
    <row r="14294" spans="1:11" x14ac:dyDescent="0.25">
      <c r="A14294" s="66" t="s">
        <v>420</v>
      </c>
      <c r="B14294" s="66" t="s">
        <v>405</v>
      </c>
      <c r="C14294" s="66" t="s">
        <v>124</v>
      </c>
      <c r="D14294" s="73">
        <f t="shared" si="756"/>
        <v>14.62017</v>
      </c>
      <c r="E14294" s="73">
        <f t="shared" si="757"/>
        <v>11.292009999999999</v>
      </c>
      <c r="F14294" s="73">
        <f t="shared" si="758"/>
        <v>18.72223</v>
      </c>
      <c r="H14294" s="75">
        <v>14.62017</v>
      </c>
      <c r="I14294" s="72">
        <v>11.292009999999999</v>
      </c>
      <c r="J14294" s="75">
        <v>18.72223</v>
      </c>
      <c r="K14294" s="75">
        <v>0</v>
      </c>
    </row>
    <row r="14295" spans="1:11" x14ac:dyDescent="0.25">
      <c r="A14295" s="66" t="s">
        <v>420</v>
      </c>
      <c r="B14295" s="66" t="s">
        <v>405</v>
      </c>
      <c r="C14295" s="66" t="s">
        <v>128</v>
      </c>
      <c r="D14295" s="73">
        <f t="shared" si="756"/>
        <v>7.8025380000000002</v>
      </c>
      <c r="E14295" s="73">
        <f t="shared" si="757"/>
        <v>5.6402869999999998</v>
      </c>
      <c r="F14295" s="73">
        <f t="shared" si="758"/>
        <v>10.69971</v>
      </c>
      <c r="H14295" s="75">
        <v>7.8025380000000002</v>
      </c>
      <c r="I14295" s="72">
        <v>5.6402869999999998</v>
      </c>
      <c r="J14295" s="75">
        <v>10.69971</v>
      </c>
      <c r="K14295" s="75">
        <v>0</v>
      </c>
    </row>
    <row r="14296" spans="1:11" x14ac:dyDescent="0.25">
      <c r="A14296" s="66" t="s">
        <v>420</v>
      </c>
      <c r="B14296" s="66" t="s">
        <v>405</v>
      </c>
      <c r="C14296" s="66" t="s">
        <v>156</v>
      </c>
      <c r="D14296" s="73">
        <f t="shared" si="756"/>
        <v>24.02478</v>
      </c>
      <c r="E14296" s="73">
        <f t="shared" si="757"/>
        <v>17.490349999999999</v>
      </c>
      <c r="F14296" s="73">
        <f t="shared" si="758"/>
        <v>32.052129999999998</v>
      </c>
      <c r="H14296" s="75">
        <v>24.02478</v>
      </c>
      <c r="I14296" s="72">
        <v>17.490349999999999</v>
      </c>
      <c r="J14296" s="75">
        <v>32.052129999999998</v>
      </c>
      <c r="K14296" s="75">
        <v>0</v>
      </c>
    </row>
    <row r="14297" spans="1:11" x14ac:dyDescent="0.25">
      <c r="A14297" s="66" t="s">
        <v>420</v>
      </c>
      <c r="B14297" s="66" t="s">
        <v>405</v>
      </c>
      <c r="C14297" s="66" t="s">
        <v>162</v>
      </c>
      <c r="D14297" s="73">
        <f t="shared" si="756"/>
        <v>28.792529999999999</v>
      </c>
      <c r="E14297" s="73">
        <f t="shared" si="757"/>
        <v>18.504480000000001</v>
      </c>
      <c r="F14297" s="73">
        <f t="shared" si="758"/>
        <v>41.862299999999998</v>
      </c>
      <c r="H14297" s="75">
        <v>28.792529999999999</v>
      </c>
      <c r="I14297" s="72">
        <v>18.504480000000001</v>
      </c>
      <c r="J14297" s="75">
        <v>41.862299999999998</v>
      </c>
      <c r="K14297" s="75">
        <v>0</v>
      </c>
    </row>
    <row r="14298" spans="1:11" x14ac:dyDescent="0.25">
      <c r="A14298" s="66" t="s">
        <v>420</v>
      </c>
      <c r="B14298" s="66" t="s">
        <v>405</v>
      </c>
      <c r="C14298" s="66" t="s">
        <v>164</v>
      </c>
      <c r="D14298" s="73">
        <f t="shared" si="756"/>
        <v>13.877230000000001</v>
      </c>
      <c r="E14298" s="73">
        <f t="shared" si="757"/>
        <v>10.397130000000001</v>
      </c>
      <c r="F14298" s="73">
        <f t="shared" si="758"/>
        <v>18.284479999999999</v>
      </c>
      <c r="H14298" s="75">
        <v>13.877230000000001</v>
      </c>
      <c r="I14298" s="72">
        <v>10.397130000000001</v>
      </c>
      <c r="J14298" s="75">
        <v>18.284479999999999</v>
      </c>
      <c r="K14298" s="75">
        <v>0</v>
      </c>
    </row>
    <row r="14299" spans="1:11" x14ac:dyDescent="0.25">
      <c r="A14299" s="66" t="s">
        <v>420</v>
      </c>
      <c r="B14299" s="66" t="s">
        <v>405</v>
      </c>
      <c r="C14299" s="66" t="s">
        <v>167</v>
      </c>
      <c r="D14299" s="73">
        <f t="shared" si="756"/>
        <v>16.511610000000001</v>
      </c>
      <c r="E14299" s="73">
        <f t="shared" si="757"/>
        <v>13.09427</v>
      </c>
      <c r="F14299" s="73">
        <f t="shared" si="758"/>
        <v>20.60932</v>
      </c>
      <c r="H14299" s="75">
        <v>16.511610000000001</v>
      </c>
      <c r="I14299" s="72">
        <v>13.09427</v>
      </c>
      <c r="J14299" s="75">
        <v>20.60932</v>
      </c>
      <c r="K14299" s="75">
        <v>0</v>
      </c>
    </row>
    <row r="14300" spans="1:11" x14ac:dyDescent="0.25">
      <c r="A14300" s="66" t="s">
        <v>420</v>
      </c>
      <c r="B14300" s="66" t="s">
        <v>405</v>
      </c>
      <c r="C14300" s="66" t="s">
        <v>171</v>
      </c>
      <c r="D14300" s="73">
        <f t="shared" si="756"/>
        <v>10.36781</v>
      </c>
      <c r="E14300" s="73">
        <f t="shared" si="757"/>
        <v>7.1906160000000003</v>
      </c>
      <c r="F14300" s="73">
        <f t="shared" si="758"/>
        <v>14.72612</v>
      </c>
      <c r="H14300" s="75">
        <v>10.36781</v>
      </c>
      <c r="I14300" s="72">
        <v>7.1906160000000003</v>
      </c>
      <c r="J14300" s="75">
        <v>14.72612</v>
      </c>
      <c r="K14300" s="75">
        <v>0</v>
      </c>
    </row>
    <row r="14301" spans="1:11" x14ac:dyDescent="0.25">
      <c r="A14301" s="66" t="s">
        <v>420</v>
      </c>
      <c r="B14301" s="66" t="s">
        <v>405</v>
      </c>
      <c r="C14301" s="66" t="s">
        <v>184</v>
      </c>
      <c r="D14301" s="73">
        <f t="shared" si="756"/>
        <v>10.876609999999999</v>
      </c>
      <c r="E14301" s="73">
        <f t="shared" si="757"/>
        <v>9.2930100000000007</v>
      </c>
      <c r="F14301" s="73">
        <f t="shared" si="758"/>
        <v>12.692310000000001</v>
      </c>
      <c r="H14301" s="75">
        <v>10.876609999999999</v>
      </c>
      <c r="I14301" s="72">
        <v>9.2930100000000007</v>
      </c>
      <c r="J14301" s="75">
        <v>12.692310000000001</v>
      </c>
      <c r="K14301" s="75">
        <v>0</v>
      </c>
    </row>
    <row r="14302" spans="1:11" x14ac:dyDescent="0.25">
      <c r="A14302" s="66" t="s">
        <v>420</v>
      </c>
      <c r="B14302" s="66" t="s">
        <v>405</v>
      </c>
      <c r="C14302" s="66" t="s">
        <v>106</v>
      </c>
      <c r="D14302" s="73">
        <f t="shared" si="756"/>
        <v>11.416840000000001</v>
      </c>
      <c r="E14302" s="73">
        <f t="shared" si="757"/>
        <v>7.407527</v>
      </c>
      <c r="F14302" s="73">
        <f t="shared" si="758"/>
        <v>17.193239999999999</v>
      </c>
      <c r="H14302" s="75">
        <v>11.416840000000001</v>
      </c>
      <c r="I14302" s="72">
        <v>7.407527</v>
      </c>
      <c r="J14302" s="75">
        <v>17.193239999999999</v>
      </c>
      <c r="K14302" s="75">
        <v>0</v>
      </c>
    </row>
    <row r="14303" spans="1:11" x14ac:dyDescent="0.25">
      <c r="A14303" s="66" t="s">
        <v>420</v>
      </c>
      <c r="B14303" s="66" t="s">
        <v>405</v>
      </c>
      <c r="C14303" s="66" t="s">
        <v>107</v>
      </c>
      <c r="D14303" s="73">
        <f t="shared" si="756"/>
        <v>8.9210349999999998</v>
      </c>
      <c r="E14303" s="73">
        <f t="shared" si="757"/>
        <v>6.4945310000000003</v>
      </c>
      <c r="F14303" s="73">
        <f t="shared" si="758"/>
        <v>12.13646</v>
      </c>
      <c r="H14303" s="75">
        <v>8.9210349999999998</v>
      </c>
      <c r="I14303" s="72">
        <v>6.4945310000000003</v>
      </c>
      <c r="J14303" s="75">
        <v>12.13646</v>
      </c>
      <c r="K14303" s="75">
        <v>0</v>
      </c>
    </row>
    <row r="14304" spans="1:11" x14ac:dyDescent="0.25">
      <c r="A14304" s="66" t="s">
        <v>420</v>
      </c>
      <c r="B14304" s="66" t="s">
        <v>405</v>
      </c>
      <c r="C14304" s="66" t="s">
        <v>120</v>
      </c>
      <c r="D14304" s="73">
        <f t="shared" si="756"/>
        <v>11.161770000000001</v>
      </c>
      <c r="E14304" s="73">
        <f t="shared" si="757"/>
        <v>7.8533520000000001</v>
      </c>
      <c r="F14304" s="73">
        <f t="shared" si="758"/>
        <v>15.62758</v>
      </c>
      <c r="H14304" s="75">
        <v>11.161770000000001</v>
      </c>
      <c r="I14304" s="72">
        <v>7.8533520000000001</v>
      </c>
      <c r="J14304" s="75">
        <v>15.62758</v>
      </c>
      <c r="K14304" s="75">
        <v>0</v>
      </c>
    </row>
    <row r="14305" spans="1:11" x14ac:dyDescent="0.25">
      <c r="A14305" s="66" t="s">
        <v>420</v>
      </c>
      <c r="B14305" s="66" t="s">
        <v>405</v>
      </c>
      <c r="C14305" s="66" t="s">
        <v>138</v>
      </c>
      <c r="D14305" s="73">
        <f t="shared" si="756"/>
        <v>8.4</v>
      </c>
      <c r="E14305" s="73">
        <f t="shared" si="757"/>
        <v>4.9785750000000002</v>
      </c>
      <c r="F14305" s="73">
        <f t="shared" si="758"/>
        <v>13.769629999999999</v>
      </c>
      <c r="H14305" s="75">
        <v>8.4</v>
      </c>
      <c r="I14305" s="72">
        <v>4.9785750000000002</v>
      </c>
      <c r="J14305" s="75">
        <v>13.769629999999999</v>
      </c>
      <c r="K14305" s="75">
        <v>26</v>
      </c>
    </row>
    <row r="14306" spans="1:11" x14ac:dyDescent="0.25">
      <c r="A14306" s="66" t="s">
        <v>420</v>
      </c>
      <c r="B14306" s="66" t="s">
        <v>405</v>
      </c>
      <c r="C14306" s="66" t="s">
        <v>163</v>
      </c>
      <c r="D14306" s="73">
        <f t="shared" si="756"/>
        <v>12.19707</v>
      </c>
      <c r="E14306" s="73">
        <f t="shared" si="757"/>
        <v>8.8931009999999997</v>
      </c>
      <c r="F14306" s="73">
        <f t="shared" si="758"/>
        <v>16.506150000000002</v>
      </c>
      <c r="H14306" s="75">
        <v>12.19707</v>
      </c>
      <c r="I14306" s="72">
        <v>8.8931009999999997</v>
      </c>
      <c r="J14306" s="75">
        <v>16.506150000000002</v>
      </c>
      <c r="K14306" s="75">
        <v>0</v>
      </c>
    </row>
    <row r="14307" spans="1:11" x14ac:dyDescent="0.25">
      <c r="A14307" s="66" t="s">
        <v>420</v>
      </c>
      <c r="B14307" s="66" t="s">
        <v>405</v>
      </c>
      <c r="C14307" s="66" t="s">
        <v>172</v>
      </c>
      <c r="D14307" s="73">
        <f t="shared" si="756"/>
        <v>12.12021</v>
      </c>
      <c r="E14307" s="73">
        <f t="shared" si="757"/>
        <v>9.2254620000000003</v>
      </c>
      <c r="F14307" s="73">
        <f t="shared" si="758"/>
        <v>15.76552</v>
      </c>
      <c r="H14307" s="75">
        <v>12.12021</v>
      </c>
      <c r="I14307" s="72">
        <v>9.2254620000000003</v>
      </c>
      <c r="J14307" s="75">
        <v>15.76552</v>
      </c>
      <c r="K14307" s="75">
        <v>0</v>
      </c>
    </row>
    <row r="14308" spans="1:11" x14ac:dyDescent="0.25">
      <c r="A14308" s="66" t="s">
        <v>420</v>
      </c>
      <c r="B14308" s="66" t="s">
        <v>405</v>
      </c>
      <c r="C14308" s="66" t="s">
        <v>185</v>
      </c>
      <c r="D14308" s="73">
        <f t="shared" si="756"/>
        <v>10.51397</v>
      </c>
      <c r="E14308" s="73">
        <f t="shared" si="757"/>
        <v>8.8298100000000002</v>
      </c>
      <c r="F14308" s="73">
        <f t="shared" si="758"/>
        <v>12.475390000000001</v>
      </c>
      <c r="H14308" s="75">
        <v>10.51397</v>
      </c>
      <c r="I14308" s="72">
        <v>8.8298100000000002</v>
      </c>
      <c r="J14308" s="75">
        <v>12.475390000000001</v>
      </c>
      <c r="K14308" s="75">
        <v>0</v>
      </c>
    </row>
    <row r="14309" spans="1:11" x14ac:dyDescent="0.25">
      <c r="A14309" s="66" t="s">
        <v>420</v>
      </c>
      <c r="B14309" s="66" t="s">
        <v>405</v>
      </c>
      <c r="C14309" s="66" t="s">
        <v>103</v>
      </c>
      <c r="D14309" s="73">
        <f t="shared" si="756"/>
        <v>8.5559060000000002</v>
      </c>
      <c r="E14309" s="73">
        <f t="shared" si="757"/>
        <v>6.329847</v>
      </c>
      <c r="F14309" s="73">
        <f t="shared" si="758"/>
        <v>11.468959999999999</v>
      </c>
      <c r="H14309" s="75">
        <v>8.5559060000000002</v>
      </c>
      <c r="I14309" s="72">
        <v>6.329847</v>
      </c>
      <c r="J14309" s="75">
        <v>11.468959999999999</v>
      </c>
      <c r="K14309" s="75">
        <v>0</v>
      </c>
    </row>
    <row r="14310" spans="1:11" x14ac:dyDescent="0.25">
      <c r="A14310" s="66" t="s">
        <v>420</v>
      </c>
      <c r="B14310" s="66" t="s">
        <v>405</v>
      </c>
      <c r="C14310" s="66" t="s">
        <v>104</v>
      </c>
      <c r="D14310" s="73">
        <f t="shared" si="756"/>
        <v>16.311979999999998</v>
      </c>
      <c r="E14310" s="73">
        <f t="shared" si="757"/>
        <v>10.745559999999999</v>
      </c>
      <c r="F14310" s="73">
        <f t="shared" si="758"/>
        <v>23.986989999999999</v>
      </c>
      <c r="H14310" s="75">
        <v>16.311979999999998</v>
      </c>
      <c r="I14310" s="72">
        <v>10.745559999999999</v>
      </c>
      <c r="J14310" s="75">
        <v>23.986989999999999</v>
      </c>
      <c r="K14310" s="75">
        <v>0</v>
      </c>
    </row>
    <row r="14311" spans="1:11" x14ac:dyDescent="0.25">
      <c r="A14311" s="66" t="s">
        <v>420</v>
      </c>
      <c r="B14311" s="66" t="s">
        <v>405</v>
      </c>
      <c r="C14311" s="66" t="s">
        <v>125</v>
      </c>
      <c r="D14311" s="73">
        <f t="shared" si="756"/>
        <v>19.202390000000001</v>
      </c>
      <c r="E14311" s="73">
        <f t="shared" si="757"/>
        <v>14.69872</v>
      </c>
      <c r="F14311" s="73">
        <f t="shared" si="758"/>
        <v>24.686610000000002</v>
      </c>
      <c r="H14311" s="75">
        <v>19.202390000000001</v>
      </c>
      <c r="I14311" s="72">
        <v>14.69872</v>
      </c>
      <c r="J14311" s="75">
        <v>24.686610000000002</v>
      </c>
      <c r="K14311" s="75">
        <v>0</v>
      </c>
    </row>
    <row r="14312" spans="1:11" x14ac:dyDescent="0.25">
      <c r="A14312" s="66" t="s">
        <v>420</v>
      </c>
      <c r="B14312" s="66" t="s">
        <v>405</v>
      </c>
      <c r="C14312" s="66" t="s">
        <v>130</v>
      </c>
      <c r="D14312" s="73">
        <f t="shared" si="756"/>
        <v>17.403449999999999</v>
      </c>
      <c r="E14312" s="73">
        <f t="shared" si="757"/>
        <v>13.29283</v>
      </c>
      <c r="F14312" s="73">
        <f t="shared" si="758"/>
        <v>22.456019999999999</v>
      </c>
      <c r="H14312" s="75">
        <v>17.403449999999999</v>
      </c>
      <c r="I14312" s="72">
        <v>13.29283</v>
      </c>
      <c r="J14312" s="75">
        <v>22.456019999999999</v>
      </c>
      <c r="K14312" s="75">
        <v>0</v>
      </c>
    </row>
    <row r="14313" spans="1:11" x14ac:dyDescent="0.25">
      <c r="A14313" s="66" t="s">
        <v>420</v>
      </c>
      <c r="B14313" s="66" t="s">
        <v>405</v>
      </c>
      <c r="C14313" s="66" t="s">
        <v>131</v>
      </c>
      <c r="D14313" s="73">
        <f t="shared" si="756"/>
        <v>17.229140000000001</v>
      </c>
      <c r="E14313" s="73">
        <f t="shared" si="757"/>
        <v>10.3573</v>
      </c>
      <c r="F14313" s="73">
        <f t="shared" si="758"/>
        <v>27.273150000000001</v>
      </c>
      <c r="H14313" s="75">
        <v>17.229140000000001</v>
      </c>
      <c r="I14313" s="72">
        <v>10.3573</v>
      </c>
      <c r="J14313" s="75">
        <v>27.273150000000001</v>
      </c>
      <c r="K14313" s="75">
        <v>0</v>
      </c>
    </row>
    <row r="14314" spans="1:11" x14ac:dyDescent="0.25">
      <c r="A14314" s="66" t="s">
        <v>420</v>
      </c>
      <c r="B14314" s="66" t="s">
        <v>405</v>
      </c>
      <c r="C14314" s="66" t="s">
        <v>133</v>
      </c>
      <c r="D14314" s="73">
        <f t="shared" ref="D14314:D14377" si="759">IF(K14314&gt;=50," ",H14314)</f>
        <v>7.0511350000000004</v>
      </c>
      <c r="E14314" s="73">
        <f t="shared" ref="E14314:E14377" si="760">IF(K14314&gt;=50," ",I14314)</f>
        <v>5.0781890000000001</v>
      </c>
      <c r="F14314" s="73">
        <f t="shared" ref="F14314:F14377" si="761">IF(K14314&gt;=50," ",J14314)</f>
        <v>9.7121680000000001</v>
      </c>
      <c r="H14314" s="75">
        <v>7.0511350000000004</v>
      </c>
      <c r="I14314" s="72">
        <v>5.0781890000000001</v>
      </c>
      <c r="J14314" s="75">
        <v>9.7121680000000001</v>
      </c>
      <c r="K14314" s="75">
        <v>0</v>
      </c>
    </row>
    <row r="14315" spans="1:11" x14ac:dyDescent="0.25">
      <c r="A14315" s="66" t="s">
        <v>420</v>
      </c>
      <c r="B14315" s="66" t="s">
        <v>405</v>
      </c>
      <c r="C14315" s="66" t="s">
        <v>152</v>
      </c>
      <c r="D14315" s="73">
        <f t="shared" si="759"/>
        <v>11.30214</v>
      </c>
      <c r="E14315" s="73">
        <f t="shared" si="760"/>
        <v>8.5109849999999998</v>
      </c>
      <c r="F14315" s="73">
        <f t="shared" si="761"/>
        <v>14.85998</v>
      </c>
      <c r="H14315" s="75">
        <v>11.30214</v>
      </c>
      <c r="I14315" s="72">
        <v>8.5109849999999998</v>
      </c>
      <c r="J14315" s="75">
        <v>14.85998</v>
      </c>
      <c r="K14315" s="75">
        <v>0</v>
      </c>
    </row>
    <row r="14316" spans="1:11" x14ac:dyDescent="0.25">
      <c r="A14316" s="66" t="s">
        <v>420</v>
      </c>
      <c r="B14316" s="66" t="s">
        <v>405</v>
      </c>
      <c r="C14316" s="66" t="s">
        <v>159</v>
      </c>
      <c r="D14316" s="73">
        <f t="shared" si="759"/>
        <v>9.5515460000000001</v>
      </c>
      <c r="E14316" s="73">
        <f t="shared" si="760"/>
        <v>6.9932749999999997</v>
      </c>
      <c r="F14316" s="73">
        <f t="shared" si="761"/>
        <v>12.91572</v>
      </c>
      <c r="H14316" s="75">
        <v>9.5515460000000001</v>
      </c>
      <c r="I14316" s="72">
        <v>6.9932749999999997</v>
      </c>
      <c r="J14316" s="75">
        <v>12.91572</v>
      </c>
      <c r="K14316" s="75">
        <v>0</v>
      </c>
    </row>
    <row r="14317" spans="1:11" x14ac:dyDescent="0.25">
      <c r="A14317" s="66" t="s">
        <v>420</v>
      </c>
      <c r="B14317" s="66" t="s">
        <v>405</v>
      </c>
      <c r="C14317" s="66" t="s">
        <v>161</v>
      </c>
      <c r="D14317" s="73">
        <f t="shared" si="759"/>
        <v>23.22503</v>
      </c>
      <c r="E14317" s="73">
        <f t="shared" si="760"/>
        <v>18.370069999999998</v>
      </c>
      <c r="F14317" s="73">
        <f t="shared" si="761"/>
        <v>28.90869</v>
      </c>
      <c r="H14317" s="75">
        <v>23.22503</v>
      </c>
      <c r="I14317" s="72">
        <v>18.370069999999998</v>
      </c>
      <c r="J14317" s="75">
        <v>28.90869</v>
      </c>
      <c r="K14317" s="75">
        <v>0</v>
      </c>
    </row>
    <row r="14318" spans="1:11" x14ac:dyDescent="0.25">
      <c r="A14318" s="66" t="s">
        <v>420</v>
      </c>
      <c r="B14318" s="66" t="s">
        <v>405</v>
      </c>
      <c r="C14318" s="66" t="s">
        <v>173</v>
      </c>
      <c r="D14318" s="73">
        <f t="shared" si="759"/>
        <v>27.46942</v>
      </c>
      <c r="E14318" s="73">
        <f t="shared" si="760"/>
        <v>21.50198</v>
      </c>
      <c r="F14318" s="73">
        <f t="shared" si="761"/>
        <v>34.367910000000002</v>
      </c>
      <c r="H14318" s="75">
        <v>27.46942</v>
      </c>
      <c r="I14318" s="72">
        <v>21.50198</v>
      </c>
      <c r="J14318" s="75">
        <v>34.367910000000002</v>
      </c>
      <c r="K14318" s="75">
        <v>0</v>
      </c>
    </row>
    <row r="14319" spans="1:11" x14ac:dyDescent="0.25">
      <c r="A14319" s="66" t="s">
        <v>420</v>
      </c>
      <c r="B14319" s="66" t="s">
        <v>405</v>
      </c>
      <c r="C14319" s="66" t="s">
        <v>180</v>
      </c>
      <c r="D14319" s="73">
        <f t="shared" si="759"/>
        <v>16.873919999999998</v>
      </c>
      <c r="E14319" s="73">
        <f t="shared" si="760"/>
        <v>12.749230000000001</v>
      </c>
      <c r="F14319" s="73">
        <f t="shared" si="761"/>
        <v>21.99661</v>
      </c>
      <c r="H14319" s="75">
        <v>16.873919999999998</v>
      </c>
      <c r="I14319" s="72">
        <v>12.749230000000001</v>
      </c>
      <c r="J14319" s="75">
        <v>21.99661</v>
      </c>
      <c r="K14319" s="75">
        <v>0</v>
      </c>
    </row>
    <row r="14320" spans="1:11" x14ac:dyDescent="0.25">
      <c r="A14320" s="66" t="s">
        <v>420</v>
      </c>
      <c r="B14320" s="66" t="s">
        <v>405</v>
      </c>
      <c r="C14320" s="66" t="s">
        <v>186</v>
      </c>
      <c r="D14320" s="73">
        <f t="shared" si="759"/>
        <v>15.79011</v>
      </c>
      <c r="E14320" s="73">
        <f t="shared" si="760"/>
        <v>12.36942</v>
      </c>
      <c r="F14320" s="73">
        <f t="shared" si="761"/>
        <v>19.941510000000001</v>
      </c>
      <c r="H14320" s="75">
        <v>15.79011</v>
      </c>
      <c r="I14320" s="72">
        <v>12.36942</v>
      </c>
      <c r="J14320" s="75">
        <v>19.941510000000001</v>
      </c>
      <c r="K14320" s="75">
        <v>0</v>
      </c>
    </row>
    <row r="14321" spans="1:11" x14ac:dyDescent="0.25">
      <c r="A14321" s="66" t="s">
        <v>420</v>
      </c>
      <c r="B14321" s="66" t="s">
        <v>405</v>
      </c>
      <c r="C14321" s="66" t="s">
        <v>102</v>
      </c>
      <c r="D14321" s="73">
        <f t="shared" si="759"/>
        <v>8.6431869999999993</v>
      </c>
      <c r="E14321" s="73">
        <f t="shared" si="760"/>
        <v>5.3751100000000003</v>
      </c>
      <c r="F14321" s="73">
        <f t="shared" si="761"/>
        <v>13.61242</v>
      </c>
      <c r="H14321" s="75">
        <v>8.6431869999999993</v>
      </c>
      <c r="I14321" s="72">
        <v>5.3751100000000003</v>
      </c>
      <c r="J14321" s="75">
        <v>13.61242</v>
      </c>
      <c r="K14321" s="75">
        <v>0</v>
      </c>
    </row>
    <row r="14322" spans="1:11" x14ac:dyDescent="0.25">
      <c r="A14322" s="66" t="s">
        <v>420</v>
      </c>
      <c r="B14322" s="66" t="s">
        <v>405</v>
      </c>
      <c r="C14322" s="66" t="s">
        <v>109</v>
      </c>
      <c r="D14322" s="73">
        <f t="shared" si="759"/>
        <v>16.070969999999999</v>
      </c>
      <c r="E14322" s="73">
        <f t="shared" si="760"/>
        <v>11.40203</v>
      </c>
      <c r="F14322" s="73">
        <f t="shared" si="761"/>
        <v>22.173290000000001</v>
      </c>
      <c r="H14322" s="75">
        <v>16.070969999999999</v>
      </c>
      <c r="I14322" s="72">
        <v>11.40203</v>
      </c>
      <c r="J14322" s="75">
        <v>22.173290000000001</v>
      </c>
      <c r="K14322" s="75">
        <v>0</v>
      </c>
    </row>
    <row r="14323" spans="1:11" x14ac:dyDescent="0.25">
      <c r="A14323" s="66" t="s">
        <v>420</v>
      </c>
      <c r="B14323" s="66" t="s">
        <v>405</v>
      </c>
      <c r="C14323" s="66" t="s">
        <v>129</v>
      </c>
      <c r="D14323" s="73">
        <f t="shared" si="759"/>
        <v>2.5</v>
      </c>
      <c r="E14323" s="73">
        <f t="shared" si="760"/>
        <v>1.4985109999999999</v>
      </c>
      <c r="F14323" s="73">
        <f t="shared" si="761"/>
        <v>4.1320920000000001</v>
      </c>
      <c r="H14323" s="75">
        <v>2.5</v>
      </c>
      <c r="I14323" s="72">
        <v>1.4985109999999999</v>
      </c>
      <c r="J14323" s="75">
        <v>4.1320920000000001</v>
      </c>
      <c r="K14323" s="75">
        <v>26</v>
      </c>
    </row>
    <row r="14324" spans="1:11" x14ac:dyDescent="0.25">
      <c r="A14324" s="66" t="s">
        <v>420</v>
      </c>
      <c r="B14324" s="66" t="s">
        <v>405</v>
      </c>
      <c r="C14324" s="66" t="s">
        <v>135</v>
      </c>
      <c r="D14324" s="73">
        <f t="shared" si="759"/>
        <v>11.542870000000001</v>
      </c>
      <c r="E14324" s="73">
        <f t="shared" si="760"/>
        <v>8.8074549999999991</v>
      </c>
      <c r="F14324" s="73">
        <f t="shared" si="761"/>
        <v>14.98822</v>
      </c>
      <c r="H14324" s="75">
        <v>11.542870000000001</v>
      </c>
      <c r="I14324" s="72">
        <v>8.8074549999999991</v>
      </c>
      <c r="J14324" s="75">
        <v>14.98822</v>
      </c>
      <c r="K14324" s="75">
        <v>0</v>
      </c>
    </row>
    <row r="14325" spans="1:11" x14ac:dyDescent="0.25">
      <c r="A14325" s="66" t="s">
        <v>420</v>
      </c>
      <c r="B14325" s="66" t="s">
        <v>405</v>
      </c>
      <c r="C14325" s="66" t="s">
        <v>142</v>
      </c>
      <c r="D14325" s="73">
        <f t="shared" si="759"/>
        <v>15.95196</v>
      </c>
      <c r="E14325" s="73">
        <f t="shared" si="760"/>
        <v>9.9551379999999998</v>
      </c>
      <c r="F14325" s="73">
        <f t="shared" si="761"/>
        <v>24.57527</v>
      </c>
      <c r="H14325" s="75">
        <v>15.95196</v>
      </c>
      <c r="I14325" s="72">
        <v>9.9551379999999998</v>
      </c>
      <c r="J14325" s="75">
        <v>24.57527</v>
      </c>
      <c r="K14325" s="75">
        <v>0</v>
      </c>
    </row>
    <row r="14326" spans="1:11" x14ac:dyDescent="0.25">
      <c r="A14326" s="66" t="s">
        <v>420</v>
      </c>
      <c r="B14326" s="66" t="s">
        <v>405</v>
      </c>
      <c r="C14326" s="66" t="s">
        <v>148</v>
      </c>
      <c r="D14326" s="73">
        <f t="shared" si="759"/>
        <v>10.27012</v>
      </c>
      <c r="E14326" s="73">
        <f t="shared" si="760"/>
        <v>7.267074</v>
      </c>
      <c r="F14326" s="73">
        <f t="shared" si="761"/>
        <v>14.32249</v>
      </c>
      <c r="H14326" s="75">
        <v>10.27012</v>
      </c>
      <c r="I14326" s="72">
        <v>7.267074</v>
      </c>
      <c r="J14326" s="75">
        <v>14.32249</v>
      </c>
      <c r="K14326" s="75">
        <v>0</v>
      </c>
    </row>
    <row r="14327" spans="1:11" x14ac:dyDescent="0.25">
      <c r="A14327" s="66" t="s">
        <v>420</v>
      </c>
      <c r="B14327" s="66" t="s">
        <v>405</v>
      </c>
      <c r="C14327" s="66" t="s">
        <v>149</v>
      </c>
      <c r="D14327" s="73">
        <f t="shared" si="759"/>
        <v>9.5522299999999998</v>
      </c>
      <c r="E14327" s="73">
        <f t="shared" si="760"/>
        <v>6.4746509999999997</v>
      </c>
      <c r="F14327" s="73">
        <f t="shared" si="761"/>
        <v>13.875629999999999</v>
      </c>
      <c r="H14327" s="75">
        <v>9.5522299999999998</v>
      </c>
      <c r="I14327" s="72">
        <v>6.4746509999999997</v>
      </c>
      <c r="J14327" s="75">
        <v>13.875629999999999</v>
      </c>
      <c r="K14327" s="75">
        <v>0</v>
      </c>
    </row>
    <row r="14328" spans="1:11" x14ac:dyDescent="0.25">
      <c r="A14328" s="66" t="s">
        <v>420</v>
      </c>
      <c r="B14328" s="66" t="s">
        <v>405</v>
      </c>
      <c r="C14328" s="66" t="s">
        <v>157</v>
      </c>
      <c r="D14328" s="73">
        <f t="shared" si="759"/>
        <v>21.326139999999999</v>
      </c>
      <c r="E14328" s="73">
        <f t="shared" si="760"/>
        <v>16.432759999999998</v>
      </c>
      <c r="F14328" s="73">
        <f t="shared" si="761"/>
        <v>27.20234</v>
      </c>
      <c r="H14328" s="75">
        <v>21.326139999999999</v>
      </c>
      <c r="I14328" s="72">
        <v>16.432759999999998</v>
      </c>
      <c r="J14328" s="75">
        <v>27.20234</v>
      </c>
      <c r="K14328" s="75">
        <v>0</v>
      </c>
    </row>
    <row r="14329" spans="1:11" x14ac:dyDescent="0.25">
      <c r="A14329" s="66" t="s">
        <v>420</v>
      </c>
      <c r="B14329" s="66" t="s">
        <v>405</v>
      </c>
      <c r="C14329" s="66" t="s">
        <v>166</v>
      </c>
      <c r="D14329" s="73">
        <f t="shared" si="759"/>
        <v>24.1</v>
      </c>
      <c r="E14329" s="73">
        <f t="shared" si="760"/>
        <v>14.243969999999999</v>
      </c>
      <c r="F14329" s="73">
        <f t="shared" si="761"/>
        <v>37.65213</v>
      </c>
      <c r="H14329" s="75">
        <v>24.1</v>
      </c>
      <c r="I14329" s="72">
        <v>14.243969999999999</v>
      </c>
      <c r="J14329" s="75">
        <v>37.65213</v>
      </c>
      <c r="K14329" s="75">
        <v>26</v>
      </c>
    </row>
    <row r="14330" spans="1:11" x14ac:dyDescent="0.25">
      <c r="A14330" s="66" t="s">
        <v>420</v>
      </c>
      <c r="B14330" s="66" t="s">
        <v>405</v>
      </c>
      <c r="C14330" s="66" t="s">
        <v>169</v>
      </c>
      <c r="D14330" s="73">
        <f t="shared" si="759"/>
        <v>15.770149999999999</v>
      </c>
      <c r="E14330" s="73">
        <f t="shared" si="760"/>
        <v>11.95252</v>
      </c>
      <c r="F14330" s="73">
        <f t="shared" si="761"/>
        <v>20.52291</v>
      </c>
      <c r="H14330" s="75">
        <v>15.770149999999999</v>
      </c>
      <c r="I14330" s="72">
        <v>11.95252</v>
      </c>
      <c r="J14330" s="75">
        <v>20.52291</v>
      </c>
      <c r="K14330" s="75">
        <v>0</v>
      </c>
    </row>
    <row r="14331" spans="1:11" x14ac:dyDescent="0.25">
      <c r="A14331" s="66" t="s">
        <v>420</v>
      </c>
      <c r="B14331" s="66" t="s">
        <v>405</v>
      </c>
      <c r="C14331" s="66" t="s">
        <v>170</v>
      </c>
      <c r="D14331" s="73">
        <f t="shared" si="759"/>
        <v>14.66079</v>
      </c>
      <c r="E14331" s="73">
        <f t="shared" si="760"/>
        <v>9.5803309999999993</v>
      </c>
      <c r="F14331" s="73">
        <f t="shared" si="761"/>
        <v>21.786259999999999</v>
      </c>
      <c r="H14331" s="75">
        <v>14.66079</v>
      </c>
      <c r="I14331" s="72">
        <v>9.5803309999999993</v>
      </c>
      <c r="J14331" s="75">
        <v>21.786259999999999</v>
      </c>
      <c r="K14331" s="75">
        <v>0</v>
      </c>
    </row>
    <row r="14332" spans="1:11" x14ac:dyDescent="0.25">
      <c r="A14332" s="66" t="s">
        <v>420</v>
      </c>
      <c r="B14332" s="66" t="s">
        <v>405</v>
      </c>
      <c r="C14332" s="66" t="s">
        <v>176</v>
      </c>
      <c r="D14332" s="73">
        <f t="shared" si="759"/>
        <v>9.0463789999999999</v>
      </c>
      <c r="E14332" s="73">
        <f t="shared" si="760"/>
        <v>6.9049740000000002</v>
      </c>
      <c r="F14332" s="73">
        <f t="shared" si="761"/>
        <v>11.767939999999999</v>
      </c>
      <c r="H14332" s="75">
        <v>9.0463789999999999</v>
      </c>
      <c r="I14332" s="72">
        <v>6.9049740000000002</v>
      </c>
      <c r="J14332" s="75">
        <v>11.767939999999999</v>
      </c>
      <c r="K14332" s="75">
        <v>0</v>
      </c>
    </row>
    <row r="14333" spans="1:11" x14ac:dyDescent="0.25">
      <c r="A14333" s="66" t="s">
        <v>420</v>
      </c>
      <c r="B14333" s="66" t="s">
        <v>405</v>
      </c>
      <c r="C14333" s="66" t="s">
        <v>3</v>
      </c>
      <c r="D14333" s="73">
        <f t="shared" si="759"/>
        <v>10.474550000000001</v>
      </c>
      <c r="E14333" s="73">
        <f t="shared" si="760"/>
        <v>9.2809089999999994</v>
      </c>
      <c r="F14333" s="73">
        <f t="shared" si="761"/>
        <v>11.801740000000001</v>
      </c>
      <c r="H14333" s="75">
        <v>10.474550000000001</v>
      </c>
      <c r="I14333" s="72">
        <v>9.2809089999999994</v>
      </c>
      <c r="J14333" s="75">
        <v>11.801740000000001</v>
      </c>
      <c r="K14333" s="75">
        <v>0</v>
      </c>
    </row>
    <row r="14334" spans="1:11" x14ac:dyDescent="0.25">
      <c r="A14334" s="66" t="s">
        <v>420</v>
      </c>
      <c r="B14334" s="66" t="s">
        <v>405</v>
      </c>
      <c r="C14334" s="66" t="s">
        <v>112</v>
      </c>
      <c r="D14334" s="73">
        <f t="shared" si="759"/>
        <v>12.111370000000001</v>
      </c>
      <c r="E14334" s="73">
        <f t="shared" si="760"/>
        <v>8.5879790000000007</v>
      </c>
      <c r="F14334" s="73">
        <f t="shared" si="761"/>
        <v>16.814399999999999</v>
      </c>
      <c r="H14334" s="75">
        <v>12.111370000000001</v>
      </c>
      <c r="I14334" s="72">
        <v>8.5879790000000007</v>
      </c>
      <c r="J14334" s="75">
        <v>16.814399999999999</v>
      </c>
      <c r="K14334" s="75">
        <v>0</v>
      </c>
    </row>
    <row r="14335" spans="1:11" x14ac:dyDescent="0.25">
      <c r="A14335" s="66" t="s">
        <v>420</v>
      </c>
      <c r="B14335" s="66" t="s">
        <v>405</v>
      </c>
      <c r="C14335" s="66" t="s">
        <v>113</v>
      </c>
      <c r="D14335" s="73">
        <f t="shared" si="759"/>
        <v>12.26576</v>
      </c>
      <c r="E14335" s="73">
        <f t="shared" si="760"/>
        <v>8.4395959999999999</v>
      </c>
      <c r="F14335" s="73">
        <f t="shared" si="761"/>
        <v>17.495090000000001</v>
      </c>
      <c r="H14335" s="75">
        <v>12.26576</v>
      </c>
      <c r="I14335" s="72">
        <v>8.4395959999999999</v>
      </c>
      <c r="J14335" s="75">
        <v>17.495090000000001</v>
      </c>
      <c r="K14335" s="75">
        <v>0</v>
      </c>
    </row>
    <row r="14336" spans="1:11" x14ac:dyDescent="0.25">
      <c r="A14336" s="66" t="s">
        <v>420</v>
      </c>
      <c r="B14336" s="66" t="s">
        <v>405</v>
      </c>
      <c r="C14336" s="66" t="s">
        <v>116</v>
      </c>
      <c r="D14336" s="73">
        <f t="shared" si="759"/>
        <v>16.22561</v>
      </c>
      <c r="E14336" s="73">
        <f t="shared" si="760"/>
        <v>11.775650000000001</v>
      </c>
      <c r="F14336" s="73">
        <f t="shared" si="761"/>
        <v>21.939019999999999</v>
      </c>
      <c r="H14336" s="75">
        <v>16.22561</v>
      </c>
      <c r="I14336" s="72">
        <v>11.775650000000001</v>
      </c>
      <c r="J14336" s="75">
        <v>21.939019999999999</v>
      </c>
      <c r="K14336" s="75">
        <v>0</v>
      </c>
    </row>
    <row r="14337" spans="1:11" x14ac:dyDescent="0.25">
      <c r="A14337" s="66" t="s">
        <v>420</v>
      </c>
      <c r="B14337" s="66" t="s">
        <v>405</v>
      </c>
      <c r="C14337" s="66" t="s">
        <v>122</v>
      </c>
      <c r="D14337" s="73">
        <f t="shared" si="759"/>
        <v>18.399550000000001</v>
      </c>
      <c r="E14337" s="73">
        <f t="shared" si="760"/>
        <v>13.56343</v>
      </c>
      <c r="F14337" s="73">
        <f t="shared" si="761"/>
        <v>24.471820000000001</v>
      </c>
      <c r="H14337" s="75">
        <v>18.399550000000001</v>
      </c>
      <c r="I14337" s="72">
        <v>13.56343</v>
      </c>
      <c r="J14337" s="75">
        <v>24.471820000000001</v>
      </c>
      <c r="K14337" s="75">
        <v>0</v>
      </c>
    </row>
    <row r="14338" spans="1:11" x14ac:dyDescent="0.25">
      <c r="A14338" s="66" t="s">
        <v>420</v>
      </c>
      <c r="B14338" s="66" t="s">
        <v>405</v>
      </c>
      <c r="C14338" s="66" t="s">
        <v>126</v>
      </c>
      <c r="D14338" s="73">
        <f t="shared" si="759"/>
        <v>11.16938</v>
      </c>
      <c r="E14338" s="73">
        <f t="shared" si="760"/>
        <v>8.392315</v>
      </c>
      <c r="F14338" s="73">
        <f t="shared" si="761"/>
        <v>14.717750000000001</v>
      </c>
      <c r="H14338" s="75">
        <v>11.16938</v>
      </c>
      <c r="I14338" s="72">
        <v>8.392315</v>
      </c>
      <c r="J14338" s="75">
        <v>14.717750000000001</v>
      </c>
      <c r="K14338" s="75">
        <v>0</v>
      </c>
    </row>
    <row r="14339" spans="1:11" x14ac:dyDescent="0.25">
      <c r="A14339" s="66" t="s">
        <v>420</v>
      </c>
      <c r="B14339" s="66" t="s">
        <v>405</v>
      </c>
      <c r="C14339" s="66" t="s">
        <v>139</v>
      </c>
      <c r="D14339" s="73">
        <f t="shared" si="759"/>
        <v>25.106310000000001</v>
      </c>
      <c r="E14339" s="73">
        <f t="shared" si="760"/>
        <v>18.617139999999999</v>
      </c>
      <c r="F14339" s="73">
        <f t="shared" si="761"/>
        <v>32.941800000000001</v>
      </c>
      <c r="H14339" s="75">
        <v>25.106310000000001</v>
      </c>
      <c r="I14339" s="72">
        <v>18.617139999999999</v>
      </c>
      <c r="J14339" s="75">
        <v>32.941800000000001</v>
      </c>
      <c r="K14339" s="75">
        <v>0</v>
      </c>
    </row>
    <row r="14340" spans="1:11" x14ac:dyDescent="0.25">
      <c r="A14340" s="66" t="s">
        <v>420</v>
      </c>
      <c r="B14340" s="66" t="s">
        <v>405</v>
      </c>
      <c r="C14340" s="66" t="s">
        <v>140</v>
      </c>
      <c r="D14340" s="73">
        <f t="shared" si="759"/>
        <v>22.3</v>
      </c>
      <c r="E14340" s="73">
        <f t="shared" si="760"/>
        <v>12.44265</v>
      </c>
      <c r="F14340" s="73">
        <f t="shared" si="761"/>
        <v>36.654150000000001</v>
      </c>
      <c r="H14340" s="75">
        <v>22.3</v>
      </c>
      <c r="I14340" s="72">
        <v>12.44265</v>
      </c>
      <c r="J14340" s="75">
        <v>36.654150000000001</v>
      </c>
      <c r="K14340" s="75">
        <v>26</v>
      </c>
    </row>
    <row r="14341" spans="1:11" x14ac:dyDescent="0.25">
      <c r="A14341" s="66" t="s">
        <v>420</v>
      </c>
      <c r="B14341" s="66" t="s">
        <v>405</v>
      </c>
      <c r="C14341" s="66" t="s">
        <v>147</v>
      </c>
      <c r="D14341" s="73">
        <f t="shared" si="759"/>
        <v>3.2890830000000002</v>
      </c>
      <c r="E14341" s="73">
        <f t="shared" si="760"/>
        <v>2.0792000000000002</v>
      </c>
      <c r="F14341" s="73">
        <f t="shared" si="761"/>
        <v>5.1658520000000001</v>
      </c>
      <c r="H14341" s="75">
        <v>3.2890830000000002</v>
      </c>
      <c r="I14341" s="72">
        <v>2.0792000000000002</v>
      </c>
      <c r="J14341" s="75">
        <v>5.1658520000000001</v>
      </c>
      <c r="K14341" s="75">
        <v>0</v>
      </c>
    </row>
    <row r="14342" spans="1:11" x14ac:dyDescent="0.25">
      <c r="A14342" s="66" t="s">
        <v>420</v>
      </c>
      <c r="B14342" s="66" t="s">
        <v>405</v>
      </c>
      <c r="C14342" s="66" t="s">
        <v>155</v>
      </c>
      <c r="D14342" s="73">
        <f t="shared" si="759"/>
        <v>9.2892159999999997</v>
      </c>
      <c r="E14342" s="73">
        <f t="shared" si="760"/>
        <v>6.2638129999999999</v>
      </c>
      <c r="F14342" s="73">
        <f t="shared" si="761"/>
        <v>13.56442</v>
      </c>
      <c r="H14342" s="75">
        <v>9.2892159999999997</v>
      </c>
      <c r="I14342" s="72">
        <v>6.2638129999999999</v>
      </c>
      <c r="J14342" s="75">
        <v>13.56442</v>
      </c>
      <c r="K14342" s="75">
        <v>0</v>
      </c>
    </row>
    <row r="14343" spans="1:11" x14ac:dyDescent="0.25">
      <c r="A14343" s="66" t="s">
        <v>420</v>
      </c>
      <c r="B14343" s="66" t="s">
        <v>405</v>
      </c>
      <c r="C14343" s="66" t="s">
        <v>168</v>
      </c>
      <c r="D14343" s="73">
        <f t="shared" si="759"/>
        <v>2.4</v>
      </c>
      <c r="E14343" s="73">
        <f t="shared" si="760"/>
        <v>1.3310690000000001</v>
      </c>
      <c r="F14343" s="73">
        <f t="shared" si="761"/>
        <v>4.1820490000000001</v>
      </c>
      <c r="H14343" s="75">
        <v>2.4</v>
      </c>
      <c r="I14343" s="72">
        <v>1.3310690000000001</v>
      </c>
      <c r="J14343" s="75">
        <v>4.1820490000000001</v>
      </c>
      <c r="K14343" s="75">
        <v>26</v>
      </c>
    </row>
    <row r="14344" spans="1:11" x14ac:dyDescent="0.25">
      <c r="A14344" s="66" t="s">
        <v>420</v>
      </c>
      <c r="B14344" s="66" t="s">
        <v>405</v>
      </c>
      <c r="C14344" s="66" t="s">
        <v>187</v>
      </c>
      <c r="D14344" s="73">
        <f t="shared" si="759"/>
        <v>11.70262</v>
      </c>
      <c r="E14344" s="73">
        <f t="shared" si="760"/>
        <v>9.3894859999999998</v>
      </c>
      <c r="F14344" s="73">
        <f t="shared" si="761"/>
        <v>14.49446</v>
      </c>
      <c r="H14344" s="75">
        <v>11.70262</v>
      </c>
      <c r="I14344" s="72">
        <v>9.3894859999999998</v>
      </c>
      <c r="J14344" s="75">
        <v>14.49446</v>
      </c>
      <c r="K14344" s="75">
        <v>0</v>
      </c>
    </row>
    <row r="14345" spans="1:11" x14ac:dyDescent="0.25">
      <c r="A14345" s="66" t="s">
        <v>420</v>
      </c>
      <c r="B14345" s="66" t="s">
        <v>405</v>
      </c>
      <c r="C14345" s="66" t="s">
        <v>1</v>
      </c>
      <c r="D14345" s="73">
        <f t="shared" si="759"/>
        <v>5.6749419999999997</v>
      </c>
      <c r="E14345" s="73">
        <f t="shared" si="760"/>
        <v>5.3058129999999997</v>
      </c>
      <c r="F14345" s="73">
        <f t="shared" si="761"/>
        <v>6.0681060000000002</v>
      </c>
      <c r="H14345" s="75">
        <v>5.6749419999999997</v>
      </c>
      <c r="I14345" s="72">
        <v>5.3058129999999997</v>
      </c>
      <c r="J14345" s="75">
        <v>6.0681060000000002</v>
      </c>
      <c r="K14345" s="75">
        <v>0</v>
      </c>
    </row>
    <row r="14346" spans="1:11" x14ac:dyDescent="0.25">
      <c r="A14346" s="66" t="s">
        <v>420</v>
      </c>
      <c r="B14346" s="66" t="s">
        <v>421</v>
      </c>
      <c r="C14346" s="66" t="s">
        <v>110</v>
      </c>
      <c r="D14346" s="73">
        <f t="shared" si="759"/>
        <v>1</v>
      </c>
      <c r="E14346" s="73">
        <f t="shared" si="760"/>
        <v>0.49909999999999999</v>
      </c>
      <c r="F14346" s="73">
        <f t="shared" si="761"/>
        <v>1.9253</v>
      </c>
      <c r="H14346" s="75">
        <v>1</v>
      </c>
      <c r="I14346" s="72">
        <v>0.49909999999999999</v>
      </c>
      <c r="J14346" s="75">
        <v>1.9253</v>
      </c>
      <c r="K14346" s="75">
        <v>26</v>
      </c>
    </row>
    <row r="14347" spans="1:11" x14ac:dyDescent="0.25">
      <c r="A14347" s="66" t="s">
        <v>420</v>
      </c>
      <c r="B14347" s="66" t="s">
        <v>421</v>
      </c>
      <c r="C14347" s="66" t="s">
        <v>137</v>
      </c>
      <c r="D14347" s="73">
        <f t="shared" si="759"/>
        <v>4.8571999999999997</v>
      </c>
      <c r="E14347" s="73">
        <f t="shared" si="760"/>
        <v>3.2138</v>
      </c>
      <c r="F14347" s="73">
        <f t="shared" si="761"/>
        <v>7.2778999999999998</v>
      </c>
      <c r="H14347" s="75">
        <v>4.8571999999999997</v>
      </c>
      <c r="I14347" s="72">
        <v>3.2138</v>
      </c>
      <c r="J14347" s="75">
        <v>7.2778999999999998</v>
      </c>
      <c r="K14347" s="75">
        <v>0</v>
      </c>
    </row>
    <row r="14348" spans="1:11" x14ac:dyDescent="0.25">
      <c r="A14348" s="66" t="s">
        <v>420</v>
      </c>
      <c r="B14348" s="66" t="s">
        <v>421</v>
      </c>
      <c r="C14348" s="66" t="s">
        <v>141</v>
      </c>
      <c r="D14348" s="73">
        <f t="shared" si="759"/>
        <v>3.6726999999999999</v>
      </c>
      <c r="E14348" s="73">
        <f t="shared" si="760"/>
        <v>2.3374000000000001</v>
      </c>
      <c r="F14348" s="73">
        <f t="shared" si="761"/>
        <v>5.726</v>
      </c>
      <c r="H14348" s="75">
        <v>3.6726999999999999</v>
      </c>
      <c r="I14348" s="72">
        <v>2.3374000000000001</v>
      </c>
      <c r="J14348" s="75">
        <v>5.726</v>
      </c>
      <c r="K14348" s="75">
        <v>0</v>
      </c>
    </row>
    <row r="14349" spans="1:11" x14ac:dyDescent="0.25">
      <c r="A14349" s="66" t="s">
        <v>420</v>
      </c>
      <c r="B14349" s="66" t="s">
        <v>421</v>
      </c>
      <c r="C14349" s="66" t="s">
        <v>144</v>
      </c>
      <c r="D14349" s="73">
        <f t="shared" si="759"/>
        <v>11.5</v>
      </c>
      <c r="E14349" s="73">
        <f t="shared" si="760"/>
        <v>5.9824999999999999</v>
      </c>
      <c r="F14349" s="73">
        <f t="shared" si="761"/>
        <v>21.010100000000001</v>
      </c>
      <c r="H14349" s="75">
        <v>11.5</v>
      </c>
      <c r="I14349" s="72">
        <v>5.9824999999999999</v>
      </c>
      <c r="J14349" s="75">
        <v>21.010100000000001</v>
      </c>
      <c r="K14349" s="75">
        <v>26</v>
      </c>
    </row>
    <row r="14350" spans="1:11" x14ac:dyDescent="0.25">
      <c r="A14350" s="66" t="s">
        <v>420</v>
      </c>
      <c r="B14350" s="66" t="s">
        <v>421</v>
      </c>
      <c r="C14350" s="66" t="s">
        <v>150</v>
      </c>
      <c r="D14350" s="73">
        <f t="shared" si="759"/>
        <v>5.7089999999999996</v>
      </c>
      <c r="E14350" s="73">
        <f t="shared" si="760"/>
        <v>3.7164999999999999</v>
      </c>
      <c r="F14350" s="73">
        <f t="shared" si="761"/>
        <v>8.6735000000000007</v>
      </c>
      <c r="H14350" s="75">
        <v>5.7089999999999996</v>
      </c>
      <c r="I14350" s="72">
        <v>3.7164999999999999</v>
      </c>
      <c r="J14350" s="75">
        <v>8.6735000000000007</v>
      </c>
      <c r="K14350" s="75">
        <v>0</v>
      </c>
    </row>
    <row r="14351" spans="1:11" x14ac:dyDescent="0.25">
      <c r="A14351" s="66" t="s">
        <v>420</v>
      </c>
      <c r="B14351" s="66" t="s">
        <v>421</v>
      </c>
      <c r="C14351" s="66" t="s">
        <v>174</v>
      </c>
      <c r="D14351" s="73">
        <f t="shared" si="759"/>
        <v>4.6067999999999998</v>
      </c>
      <c r="E14351" s="73">
        <f t="shared" si="760"/>
        <v>2.9702000000000002</v>
      </c>
      <c r="F14351" s="73">
        <f t="shared" si="761"/>
        <v>7.0792999999999999</v>
      </c>
      <c r="H14351" s="75">
        <v>4.6067999999999998</v>
      </c>
      <c r="I14351" s="72">
        <v>2.9702000000000002</v>
      </c>
      <c r="J14351" s="75">
        <v>7.0792999999999999</v>
      </c>
      <c r="K14351" s="75">
        <v>0</v>
      </c>
    </row>
    <row r="14352" spans="1:11" x14ac:dyDescent="0.25">
      <c r="A14352" s="66" t="s">
        <v>420</v>
      </c>
      <c r="B14352" s="66" t="s">
        <v>421</v>
      </c>
      <c r="C14352" s="66" t="s">
        <v>179</v>
      </c>
      <c r="D14352" s="73">
        <f t="shared" si="759"/>
        <v>3.8875000000000002</v>
      </c>
      <c r="E14352" s="73">
        <f t="shared" si="760"/>
        <v>2.4649000000000001</v>
      </c>
      <c r="F14352" s="73">
        <f t="shared" si="761"/>
        <v>6.08</v>
      </c>
      <c r="H14352" s="75">
        <v>3.8875000000000002</v>
      </c>
      <c r="I14352" s="72">
        <v>2.4649000000000001</v>
      </c>
      <c r="J14352" s="75">
        <v>6.08</v>
      </c>
      <c r="K14352" s="75">
        <v>0</v>
      </c>
    </row>
    <row r="14353" spans="1:11" x14ac:dyDescent="0.25">
      <c r="A14353" s="66" t="s">
        <v>420</v>
      </c>
      <c r="B14353" s="66" t="s">
        <v>421</v>
      </c>
      <c r="C14353" s="66" t="s">
        <v>181</v>
      </c>
      <c r="D14353" s="73">
        <f t="shared" si="759"/>
        <v>4.7161999999999997</v>
      </c>
      <c r="E14353" s="73">
        <f t="shared" si="760"/>
        <v>3.7625999999999999</v>
      </c>
      <c r="F14353" s="73">
        <f t="shared" si="761"/>
        <v>5.8966000000000003</v>
      </c>
      <c r="H14353" s="75">
        <v>4.7161999999999997</v>
      </c>
      <c r="I14353" s="72">
        <v>3.7625999999999999</v>
      </c>
      <c r="J14353" s="75">
        <v>5.8966000000000003</v>
      </c>
      <c r="K14353" s="75">
        <v>0</v>
      </c>
    </row>
    <row r="14354" spans="1:11" x14ac:dyDescent="0.25">
      <c r="A14354" s="66" t="s">
        <v>420</v>
      </c>
      <c r="B14354" s="66" t="s">
        <v>421</v>
      </c>
      <c r="C14354" s="66" t="s">
        <v>105</v>
      </c>
      <c r="D14354" s="73">
        <f t="shared" si="759"/>
        <v>6.5494000000000003</v>
      </c>
      <c r="E14354" s="73">
        <f t="shared" si="760"/>
        <v>4.2876000000000003</v>
      </c>
      <c r="F14354" s="73">
        <f t="shared" si="761"/>
        <v>9.8811999999999998</v>
      </c>
      <c r="H14354" s="75">
        <v>6.5494000000000003</v>
      </c>
      <c r="I14354" s="72">
        <v>4.2876000000000003</v>
      </c>
      <c r="J14354" s="75">
        <v>9.8811999999999998</v>
      </c>
      <c r="K14354" s="75">
        <v>0</v>
      </c>
    </row>
    <row r="14355" spans="1:11" x14ac:dyDescent="0.25">
      <c r="A14355" s="66" t="s">
        <v>420</v>
      </c>
      <c r="B14355" s="66" t="s">
        <v>421</v>
      </c>
      <c r="C14355" s="66" t="s">
        <v>111</v>
      </c>
      <c r="D14355" s="73">
        <f t="shared" si="759"/>
        <v>7.7736999999999998</v>
      </c>
      <c r="E14355" s="73">
        <f t="shared" si="760"/>
        <v>5.3785999999999996</v>
      </c>
      <c r="F14355" s="73">
        <f t="shared" si="761"/>
        <v>11.110200000000001</v>
      </c>
      <c r="H14355" s="75">
        <v>7.7736999999999998</v>
      </c>
      <c r="I14355" s="72">
        <v>5.3785999999999996</v>
      </c>
      <c r="J14355" s="75">
        <v>11.110200000000001</v>
      </c>
      <c r="K14355" s="75">
        <v>0</v>
      </c>
    </row>
    <row r="14356" spans="1:11" x14ac:dyDescent="0.25">
      <c r="A14356" s="66" t="s">
        <v>420</v>
      </c>
      <c r="B14356" s="66" t="s">
        <v>421</v>
      </c>
      <c r="C14356" s="66" t="s">
        <v>119</v>
      </c>
      <c r="D14356" s="73">
        <f t="shared" si="759"/>
        <v>3.9157999999999999</v>
      </c>
      <c r="E14356" s="73">
        <f t="shared" si="760"/>
        <v>2.8734999999999999</v>
      </c>
      <c r="F14356" s="73">
        <f t="shared" si="761"/>
        <v>5.3155000000000001</v>
      </c>
      <c r="H14356" s="75">
        <v>3.9157999999999999</v>
      </c>
      <c r="I14356" s="72">
        <v>2.8734999999999999</v>
      </c>
      <c r="J14356" s="75">
        <v>5.3155000000000001</v>
      </c>
      <c r="K14356" s="75">
        <v>0</v>
      </c>
    </row>
    <row r="14357" spans="1:11" x14ac:dyDescent="0.25">
      <c r="A14357" s="66" t="s">
        <v>420</v>
      </c>
      <c r="B14357" s="66" t="s">
        <v>421</v>
      </c>
      <c r="C14357" s="66" t="s">
        <v>132</v>
      </c>
      <c r="D14357" s="73">
        <f t="shared" si="759"/>
        <v>4.5990000000000002</v>
      </c>
      <c r="E14357" s="73">
        <f t="shared" si="760"/>
        <v>3.2669000000000001</v>
      </c>
      <c r="F14357" s="73">
        <f t="shared" si="761"/>
        <v>6.4382999999999999</v>
      </c>
      <c r="H14357" s="75">
        <v>4.5990000000000002</v>
      </c>
      <c r="I14357" s="72">
        <v>3.2669000000000001</v>
      </c>
      <c r="J14357" s="75">
        <v>6.4382999999999999</v>
      </c>
      <c r="K14357" s="75">
        <v>0</v>
      </c>
    </row>
    <row r="14358" spans="1:11" x14ac:dyDescent="0.25">
      <c r="A14358" s="66" t="s">
        <v>420</v>
      </c>
      <c r="B14358" s="66" t="s">
        <v>421</v>
      </c>
      <c r="C14358" s="66" t="s">
        <v>134</v>
      </c>
      <c r="D14358" s="73">
        <f t="shared" si="759"/>
        <v>4.1703000000000001</v>
      </c>
      <c r="E14358" s="73">
        <f t="shared" si="760"/>
        <v>2.7037</v>
      </c>
      <c r="F14358" s="73">
        <f t="shared" si="761"/>
        <v>6.3800999999999997</v>
      </c>
      <c r="H14358" s="75">
        <v>4.1703000000000001</v>
      </c>
      <c r="I14358" s="72">
        <v>2.7037</v>
      </c>
      <c r="J14358" s="75">
        <v>6.3800999999999997</v>
      </c>
      <c r="K14358" s="75">
        <v>0</v>
      </c>
    </row>
    <row r="14359" spans="1:11" x14ac:dyDescent="0.25">
      <c r="A14359" s="66" t="s">
        <v>420</v>
      </c>
      <c r="B14359" s="66" t="s">
        <v>421</v>
      </c>
      <c r="C14359" s="66" t="s">
        <v>143</v>
      </c>
      <c r="D14359" s="73">
        <f t="shared" si="759"/>
        <v>6.1123000000000003</v>
      </c>
      <c r="E14359" s="73">
        <f t="shared" si="760"/>
        <v>3.7665000000000002</v>
      </c>
      <c r="F14359" s="73">
        <f t="shared" si="761"/>
        <v>9.7707999999999995</v>
      </c>
      <c r="H14359" s="75">
        <v>6.1123000000000003</v>
      </c>
      <c r="I14359" s="72">
        <v>3.7665000000000002</v>
      </c>
      <c r="J14359" s="75">
        <v>9.7707999999999995</v>
      </c>
      <c r="K14359" s="75">
        <v>0</v>
      </c>
    </row>
    <row r="14360" spans="1:11" x14ac:dyDescent="0.25">
      <c r="A14360" s="66" t="s">
        <v>420</v>
      </c>
      <c r="B14360" s="66" t="s">
        <v>421</v>
      </c>
      <c r="C14360" s="66" t="s">
        <v>145</v>
      </c>
      <c r="D14360" s="73">
        <f t="shared" si="759"/>
        <v>3.1717</v>
      </c>
      <c r="E14360" s="73">
        <f t="shared" si="760"/>
        <v>2.012</v>
      </c>
      <c r="F14360" s="73">
        <f t="shared" si="761"/>
        <v>4.9659000000000004</v>
      </c>
      <c r="H14360" s="75">
        <v>3.1717</v>
      </c>
      <c r="I14360" s="72">
        <v>2.012</v>
      </c>
      <c r="J14360" s="75">
        <v>4.9659000000000004</v>
      </c>
      <c r="K14360" s="75">
        <v>0</v>
      </c>
    </row>
    <row r="14361" spans="1:11" x14ac:dyDescent="0.25">
      <c r="A14361" s="66" t="s">
        <v>420</v>
      </c>
      <c r="B14361" s="66" t="s">
        <v>421</v>
      </c>
      <c r="C14361" s="66" t="s">
        <v>146</v>
      </c>
      <c r="D14361" s="73">
        <f t="shared" si="759"/>
        <v>7.3578000000000001</v>
      </c>
      <c r="E14361" s="73">
        <f t="shared" si="760"/>
        <v>4.7693000000000003</v>
      </c>
      <c r="F14361" s="73">
        <f t="shared" si="761"/>
        <v>11.186199999999999</v>
      </c>
      <c r="H14361" s="75">
        <v>7.3578000000000001</v>
      </c>
      <c r="I14361" s="72">
        <v>4.7693000000000003</v>
      </c>
      <c r="J14361" s="75">
        <v>11.186199999999999</v>
      </c>
      <c r="K14361" s="75">
        <v>0</v>
      </c>
    </row>
    <row r="14362" spans="1:11" x14ac:dyDescent="0.25">
      <c r="A14362" s="66" t="s">
        <v>420</v>
      </c>
      <c r="B14362" s="66" t="s">
        <v>421</v>
      </c>
      <c r="C14362" s="66" t="s">
        <v>151</v>
      </c>
      <c r="D14362" s="73">
        <f t="shared" si="759"/>
        <v>5.0601000000000003</v>
      </c>
      <c r="E14362" s="73">
        <f t="shared" si="760"/>
        <v>3.5137</v>
      </c>
      <c r="F14362" s="73">
        <f t="shared" si="761"/>
        <v>7.2361000000000004</v>
      </c>
      <c r="H14362" s="75">
        <v>5.0601000000000003</v>
      </c>
      <c r="I14362" s="72">
        <v>3.5137</v>
      </c>
      <c r="J14362" s="75">
        <v>7.2361000000000004</v>
      </c>
      <c r="K14362" s="75">
        <v>0</v>
      </c>
    </row>
    <row r="14363" spans="1:11" x14ac:dyDescent="0.25">
      <c r="A14363" s="66" t="s">
        <v>420</v>
      </c>
      <c r="B14363" s="66" t="s">
        <v>421</v>
      </c>
      <c r="C14363" s="66" t="s">
        <v>153</v>
      </c>
      <c r="D14363" s="73">
        <f t="shared" si="759"/>
        <v>6.4743000000000004</v>
      </c>
      <c r="E14363" s="73">
        <f t="shared" si="760"/>
        <v>4.0545999999999998</v>
      </c>
      <c r="F14363" s="73">
        <f t="shared" si="761"/>
        <v>10.1846</v>
      </c>
      <c r="H14363" s="75">
        <v>6.4743000000000004</v>
      </c>
      <c r="I14363" s="72">
        <v>4.0545999999999998</v>
      </c>
      <c r="J14363" s="75">
        <v>10.1846</v>
      </c>
      <c r="K14363" s="75">
        <v>0</v>
      </c>
    </row>
    <row r="14364" spans="1:11" x14ac:dyDescent="0.25">
      <c r="A14364" s="66" t="s">
        <v>420</v>
      </c>
      <c r="B14364" s="66" t="s">
        <v>421</v>
      </c>
      <c r="C14364" s="66" t="s">
        <v>158</v>
      </c>
      <c r="D14364" s="73">
        <f t="shared" si="759"/>
        <v>3.6697000000000002</v>
      </c>
      <c r="E14364" s="73">
        <f t="shared" si="760"/>
        <v>2.3043999999999998</v>
      </c>
      <c r="F14364" s="73">
        <f t="shared" si="761"/>
        <v>5.7958999999999996</v>
      </c>
      <c r="H14364" s="75">
        <v>3.6697000000000002</v>
      </c>
      <c r="I14364" s="72">
        <v>2.3043999999999998</v>
      </c>
      <c r="J14364" s="75">
        <v>5.7958999999999996</v>
      </c>
      <c r="K14364" s="75">
        <v>0</v>
      </c>
    </row>
    <row r="14365" spans="1:11" x14ac:dyDescent="0.25">
      <c r="A14365" s="66" t="s">
        <v>420</v>
      </c>
      <c r="B14365" s="66" t="s">
        <v>421</v>
      </c>
      <c r="C14365" s="66" t="s">
        <v>175</v>
      </c>
      <c r="D14365" s="73">
        <f t="shared" si="759"/>
        <v>9.5917999999999992</v>
      </c>
      <c r="E14365" s="73">
        <f t="shared" si="760"/>
        <v>7.0692000000000004</v>
      </c>
      <c r="F14365" s="73">
        <f t="shared" si="761"/>
        <v>12.889799999999999</v>
      </c>
      <c r="H14365" s="75">
        <v>9.5917999999999992</v>
      </c>
      <c r="I14365" s="72">
        <v>7.0692000000000004</v>
      </c>
      <c r="J14365" s="75">
        <v>12.889799999999999</v>
      </c>
      <c r="K14365" s="75">
        <v>0</v>
      </c>
    </row>
    <row r="14366" spans="1:11" x14ac:dyDescent="0.25">
      <c r="A14366" s="66" t="s">
        <v>420</v>
      </c>
      <c r="B14366" s="66" t="s">
        <v>421</v>
      </c>
      <c r="C14366" s="66" t="s">
        <v>177</v>
      </c>
      <c r="D14366" s="73">
        <f t="shared" si="759"/>
        <v>5.3</v>
      </c>
      <c r="E14366" s="73">
        <f t="shared" si="760"/>
        <v>2.8008000000000002</v>
      </c>
      <c r="F14366" s="73">
        <f t="shared" si="761"/>
        <v>9.7172000000000001</v>
      </c>
      <c r="H14366" s="75">
        <v>5.3</v>
      </c>
      <c r="I14366" s="72">
        <v>2.8008000000000002</v>
      </c>
      <c r="J14366" s="75">
        <v>9.7172000000000001</v>
      </c>
      <c r="K14366" s="75">
        <v>26</v>
      </c>
    </row>
    <row r="14367" spans="1:11" x14ac:dyDescent="0.25">
      <c r="A14367" s="66" t="s">
        <v>420</v>
      </c>
      <c r="B14367" s="66" t="s">
        <v>421</v>
      </c>
      <c r="C14367" s="66" t="s">
        <v>178</v>
      </c>
      <c r="D14367" s="73">
        <f t="shared" si="759"/>
        <v>3.0124</v>
      </c>
      <c r="E14367" s="73">
        <f t="shared" si="760"/>
        <v>1.9921</v>
      </c>
      <c r="F14367" s="73">
        <f t="shared" si="761"/>
        <v>4.5308999999999999</v>
      </c>
      <c r="H14367" s="75">
        <v>3.0124</v>
      </c>
      <c r="I14367" s="72">
        <v>1.9921</v>
      </c>
      <c r="J14367" s="75">
        <v>4.5308999999999999</v>
      </c>
      <c r="K14367" s="75">
        <v>0</v>
      </c>
    </row>
    <row r="14368" spans="1:11" x14ac:dyDescent="0.25">
      <c r="A14368" s="66" t="s">
        <v>420</v>
      </c>
      <c r="B14368" s="66" t="s">
        <v>421</v>
      </c>
      <c r="C14368" s="66" t="s">
        <v>182</v>
      </c>
      <c r="D14368" s="73">
        <f t="shared" si="759"/>
        <v>5.8075000000000001</v>
      </c>
      <c r="E14368" s="73">
        <f t="shared" si="760"/>
        <v>5.17</v>
      </c>
      <c r="F14368" s="73">
        <f t="shared" si="761"/>
        <v>6.5182000000000002</v>
      </c>
      <c r="H14368" s="75">
        <v>5.8075000000000001</v>
      </c>
      <c r="I14368" s="72">
        <v>5.17</v>
      </c>
      <c r="J14368" s="75">
        <v>6.5182000000000002</v>
      </c>
      <c r="K14368" s="75">
        <v>0</v>
      </c>
    </row>
    <row r="14369" spans="1:11" x14ac:dyDescent="0.25">
      <c r="A14369" s="66" t="s">
        <v>420</v>
      </c>
      <c r="B14369" s="66" t="s">
        <v>421</v>
      </c>
      <c r="C14369" s="66" t="s">
        <v>108</v>
      </c>
      <c r="D14369" s="73">
        <f t="shared" si="759"/>
        <v>3.4072</v>
      </c>
      <c r="E14369" s="73">
        <f t="shared" si="760"/>
        <v>2.1410999999999998</v>
      </c>
      <c r="F14369" s="73">
        <f t="shared" si="761"/>
        <v>5.3806000000000003</v>
      </c>
      <c r="H14369" s="75">
        <v>3.4072</v>
      </c>
      <c r="I14369" s="72">
        <v>2.1410999999999998</v>
      </c>
      <c r="J14369" s="75">
        <v>5.3806000000000003</v>
      </c>
      <c r="K14369" s="75">
        <v>0</v>
      </c>
    </row>
    <row r="14370" spans="1:11" x14ac:dyDescent="0.25">
      <c r="A14370" s="66" t="s">
        <v>420</v>
      </c>
      <c r="B14370" s="66" t="s">
        <v>421</v>
      </c>
      <c r="C14370" s="66" t="s">
        <v>114</v>
      </c>
      <c r="D14370" s="73">
        <f t="shared" si="759"/>
        <v>6.5629999999999997</v>
      </c>
      <c r="E14370" s="73">
        <f t="shared" si="760"/>
        <v>4.1367000000000003</v>
      </c>
      <c r="F14370" s="73">
        <f t="shared" si="761"/>
        <v>10.2599</v>
      </c>
      <c r="H14370" s="75">
        <v>6.5629999999999997</v>
      </c>
      <c r="I14370" s="72">
        <v>4.1367000000000003</v>
      </c>
      <c r="J14370" s="75">
        <v>10.2599</v>
      </c>
      <c r="K14370" s="75">
        <v>0</v>
      </c>
    </row>
    <row r="14371" spans="1:11" x14ac:dyDescent="0.25">
      <c r="A14371" s="66" t="s">
        <v>420</v>
      </c>
      <c r="B14371" s="66" t="s">
        <v>421</v>
      </c>
      <c r="C14371" s="66" t="s">
        <v>115</v>
      </c>
      <c r="D14371" s="73">
        <f t="shared" si="759"/>
        <v>5.0587999999999997</v>
      </c>
      <c r="E14371" s="73">
        <f t="shared" si="760"/>
        <v>3.5802999999999998</v>
      </c>
      <c r="F14371" s="73">
        <f t="shared" si="761"/>
        <v>7.1028000000000002</v>
      </c>
      <c r="H14371" s="75">
        <v>5.0587999999999997</v>
      </c>
      <c r="I14371" s="72">
        <v>3.5802999999999998</v>
      </c>
      <c r="J14371" s="75">
        <v>7.1028000000000002</v>
      </c>
      <c r="K14371" s="75">
        <v>0</v>
      </c>
    </row>
    <row r="14372" spans="1:11" x14ac:dyDescent="0.25">
      <c r="A14372" s="66" t="s">
        <v>420</v>
      </c>
      <c r="B14372" s="66" t="s">
        <v>421</v>
      </c>
      <c r="C14372" s="66" t="s">
        <v>121</v>
      </c>
      <c r="D14372" s="73">
        <f t="shared" si="759"/>
        <v>7.4340999999999999</v>
      </c>
      <c r="E14372" s="73">
        <f t="shared" si="760"/>
        <v>4.8849999999999998</v>
      </c>
      <c r="F14372" s="73">
        <f t="shared" si="761"/>
        <v>11.157299999999999</v>
      </c>
      <c r="H14372" s="75">
        <v>7.4340999999999999</v>
      </c>
      <c r="I14372" s="72">
        <v>4.8849999999999998</v>
      </c>
      <c r="J14372" s="75">
        <v>11.157299999999999</v>
      </c>
      <c r="K14372" s="75">
        <v>0</v>
      </c>
    </row>
    <row r="14373" spans="1:11" x14ac:dyDescent="0.25">
      <c r="A14373" s="66" t="s">
        <v>420</v>
      </c>
      <c r="B14373" s="66" t="s">
        <v>421</v>
      </c>
      <c r="C14373" s="66" t="s">
        <v>123</v>
      </c>
      <c r="D14373" s="73">
        <f t="shared" si="759"/>
        <v>5.2</v>
      </c>
      <c r="E14373" s="73">
        <f t="shared" si="760"/>
        <v>2.9336000000000002</v>
      </c>
      <c r="F14373" s="73">
        <f t="shared" si="761"/>
        <v>9.0256000000000007</v>
      </c>
      <c r="H14373" s="75">
        <v>5.2</v>
      </c>
      <c r="I14373" s="72">
        <v>2.9336000000000002</v>
      </c>
      <c r="J14373" s="75">
        <v>9.0256000000000007</v>
      </c>
      <c r="K14373" s="75">
        <v>26</v>
      </c>
    </row>
    <row r="14374" spans="1:11" x14ac:dyDescent="0.25">
      <c r="A14374" s="66" t="s">
        <v>420</v>
      </c>
      <c r="B14374" s="66" t="s">
        <v>421</v>
      </c>
      <c r="C14374" s="66" t="s">
        <v>127</v>
      </c>
      <c r="D14374" s="73">
        <f t="shared" si="759"/>
        <v>4.9252000000000002</v>
      </c>
      <c r="E14374" s="73">
        <f t="shared" si="760"/>
        <v>3.177</v>
      </c>
      <c r="F14374" s="73">
        <f t="shared" si="761"/>
        <v>7.5602</v>
      </c>
      <c r="H14374" s="75">
        <v>4.9252000000000002</v>
      </c>
      <c r="I14374" s="72">
        <v>3.177</v>
      </c>
      <c r="J14374" s="75">
        <v>7.5602</v>
      </c>
      <c r="K14374" s="75">
        <v>0</v>
      </c>
    </row>
    <row r="14375" spans="1:11" x14ac:dyDescent="0.25">
      <c r="A14375" s="66" t="s">
        <v>420</v>
      </c>
      <c r="B14375" s="66" t="s">
        <v>421</v>
      </c>
      <c r="C14375" s="66" t="s">
        <v>136</v>
      </c>
      <c r="D14375" s="73">
        <f t="shared" si="759"/>
        <v>2.8567999999999998</v>
      </c>
      <c r="E14375" s="73">
        <f t="shared" si="760"/>
        <v>1.9117</v>
      </c>
      <c r="F14375" s="73">
        <f t="shared" si="761"/>
        <v>4.2489999999999997</v>
      </c>
      <c r="H14375" s="75">
        <v>2.8567999999999998</v>
      </c>
      <c r="I14375" s="72">
        <v>1.9117</v>
      </c>
      <c r="J14375" s="75">
        <v>4.2489999999999997</v>
      </c>
      <c r="K14375" s="75">
        <v>0</v>
      </c>
    </row>
    <row r="14376" spans="1:11" x14ac:dyDescent="0.25">
      <c r="A14376" s="66" t="s">
        <v>420</v>
      </c>
      <c r="B14376" s="66" t="s">
        <v>421</v>
      </c>
      <c r="C14376" s="66" t="s">
        <v>154</v>
      </c>
      <c r="D14376" s="73">
        <f t="shared" si="759"/>
        <v>3.8</v>
      </c>
      <c r="E14376" s="73">
        <f t="shared" si="760"/>
        <v>2.1071</v>
      </c>
      <c r="F14376" s="73">
        <f t="shared" si="761"/>
        <v>6.6734999999999998</v>
      </c>
      <c r="H14376" s="75">
        <v>3.8</v>
      </c>
      <c r="I14376" s="72">
        <v>2.1071</v>
      </c>
      <c r="J14376" s="75">
        <v>6.6734999999999998</v>
      </c>
      <c r="K14376" s="75">
        <v>26</v>
      </c>
    </row>
    <row r="14377" spans="1:11" x14ac:dyDescent="0.25">
      <c r="A14377" s="66" t="s">
        <v>420</v>
      </c>
      <c r="B14377" s="66" t="s">
        <v>421</v>
      </c>
      <c r="C14377" s="66" t="s">
        <v>160</v>
      </c>
      <c r="D14377" s="73">
        <f t="shared" si="759"/>
        <v>3.4</v>
      </c>
      <c r="E14377" s="73">
        <f t="shared" si="760"/>
        <v>1.7479</v>
      </c>
      <c r="F14377" s="73">
        <f t="shared" si="761"/>
        <v>6.4653999999999998</v>
      </c>
      <c r="H14377" s="75">
        <v>3.4</v>
      </c>
      <c r="I14377" s="72">
        <v>1.7479</v>
      </c>
      <c r="J14377" s="75">
        <v>6.4653999999999998</v>
      </c>
      <c r="K14377" s="75">
        <v>26</v>
      </c>
    </row>
    <row r="14378" spans="1:11" x14ac:dyDescent="0.25">
      <c r="A14378" s="66" t="s">
        <v>420</v>
      </c>
      <c r="B14378" s="66" t="s">
        <v>421</v>
      </c>
      <c r="C14378" s="66" t="s">
        <v>165</v>
      </c>
      <c r="D14378" s="73">
        <f t="shared" ref="D14378:D14433" si="762">IF(K14378&gt;=50," ",H14378)</f>
        <v>2.9</v>
      </c>
      <c r="E14378" s="73">
        <f t="shared" ref="E14378:E14433" si="763">IF(K14378&gt;=50," ",I14378)</f>
        <v>1.762</v>
      </c>
      <c r="F14378" s="73">
        <f t="shared" ref="F14378:F14433" si="764">IF(K14378&gt;=50," ",J14378)</f>
        <v>4.7648999999999999</v>
      </c>
      <c r="H14378" s="75">
        <v>2.9</v>
      </c>
      <c r="I14378" s="72">
        <v>1.762</v>
      </c>
      <c r="J14378" s="75">
        <v>4.7648999999999999</v>
      </c>
      <c r="K14378" s="75">
        <v>26</v>
      </c>
    </row>
    <row r="14379" spans="1:11" x14ac:dyDescent="0.25">
      <c r="A14379" s="66" t="s">
        <v>420</v>
      </c>
      <c r="B14379" s="66" t="s">
        <v>421</v>
      </c>
      <c r="C14379" s="66" t="s">
        <v>183</v>
      </c>
      <c r="D14379" s="73">
        <f t="shared" si="762"/>
        <v>4.5492999999999997</v>
      </c>
      <c r="E14379" s="73">
        <f t="shared" si="763"/>
        <v>3.8957999999999999</v>
      </c>
      <c r="F14379" s="73">
        <f t="shared" si="764"/>
        <v>5.3064999999999998</v>
      </c>
      <c r="H14379" s="75">
        <v>4.5492999999999997</v>
      </c>
      <c r="I14379" s="72">
        <v>3.8957999999999999</v>
      </c>
      <c r="J14379" s="75">
        <v>5.3064999999999998</v>
      </c>
      <c r="K14379" s="75">
        <v>0</v>
      </c>
    </row>
    <row r="14380" spans="1:11" x14ac:dyDescent="0.25">
      <c r="A14380" s="66" t="s">
        <v>420</v>
      </c>
      <c r="B14380" s="66" t="s">
        <v>421</v>
      </c>
      <c r="C14380" s="66" t="s">
        <v>117</v>
      </c>
      <c r="D14380" s="73">
        <f t="shared" si="762"/>
        <v>5.2297000000000002</v>
      </c>
      <c r="E14380" s="73">
        <f t="shared" si="763"/>
        <v>3.5125999999999999</v>
      </c>
      <c r="F14380" s="73">
        <f t="shared" si="764"/>
        <v>7.7190000000000003</v>
      </c>
      <c r="H14380" s="75">
        <v>5.2297000000000002</v>
      </c>
      <c r="I14380" s="72">
        <v>3.5125999999999999</v>
      </c>
      <c r="J14380" s="75">
        <v>7.7190000000000003</v>
      </c>
      <c r="K14380" s="75">
        <v>0</v>
      </c>
    </row>
    <row r="14381" spans="1:11" x14ac:dyDescent="0.25">
      <c r="A14381" s="66" t="s">
        <v>420</v>
      </c>
      <c r="B14381" s="66" t="s">
        <v>421</v>
      </c>
      <c r="C14381" s="66" t="s">
        <v>118</v>
      </c>
      <c r="D14381" s="73">
        <f t="shared" si="762"/>
        <v>2.9</v>
      </c>
      <c r="E14381" s="73">
        <f t="shared" si="763"/>
        <v>1.3455999999999999</v>
      </c>
      <c r="F14381" s="73">
        <f t="shared" si="764"/>
        <v>6.2178000000000004</v>
      </c>
      <c r="H14381" s="75">
        <v>2.9</v>
      </c>
      <c r="I14381" s="72">
        <v>1.3455999999999999</v>
      </c>
      <c r="J14381" s="75">
        <v>6.2178000000000004</v>
      </c>
      <c r="K14381" s="75">
        <v>26</v>
      </c>
    </row>
    <row r="14382" spans="1:11" x14ac:dyDescent="0.25">
      <c r="A14382" s="66" t="s">
        <v>420</v>
      </c>
      <c r="B14382" s="66" t="s">
        <v>421</v>
      </c>
      <c r="C14382" s="66" t="s">
        <v>124</v>
      </c>
      <c r="D14382" s="73">
        <f t="shared" si="762"/>
        <v>2.4</v>
      </c>
      <c r="E14382" s="73">
        <f t="shared" si="763"/>
        <v>1.4178999999999999</v>
      </c>
      <c r="F14382" s="73">
        <f t="shared" si="764"/>
        <v>4.0537999999999998</v>
      </c>
      <c r="H14382" s="75">
        <v>2.4</v>
      </c>
      <c r="I14382" s="72">
        <v>1.4178999999999999</v>
      </c>
      <c r="J14382" s="75">
        <v>4.0537999999999998</v>
      </c>
      <c r="K14382" s="75">
        <v>26</v>
      </c>
    </row>
    <row r="14383" spans="1:11" x14ac:dyDescent="0.25">
      <c r="A14383" s="66" t="s">
        <v>420</v>
      </c>
      <c r="B14383" s="66" t="s">
        <v>421</v>
      </c>
      <c r="C14383" s="66" t="s">
        <v>128</v>
      </c>
      <c r="D14383" s="73">
        <f t="shared" si="762"/>
        <v>4.8</v>
      </c>
      <c r="E14383" s="73">
        <f t="shared" si="763"/>
        <v>2.5811999999999999</v>
      </c>
      <c r="F14383" s="73">
        <f t="shared" si="764"/>
        <v>8.7230000000000008</v>
      </c>
      <c r="H14383" s="75">
        <v>4.8</v>
      </c>
      <c r="I14383" s="72">
        <v>2.5811999999999999</v>
      </c>
      <c r="J14383" s="75">
        <v>8.7230000000000008</v>
      </c>
      <c r="K14383" s="75">
        <v>26</v>
      </c>
    </row>
    <row r="14384" spans="1:11" x14ac:dyDescent="0.25">
      <c r="A14384" s="66" t="s">
        <v>420</v>
      </c>
      <c r="B14384" s="66" t="s">
        <v>421</v>
      </c>
      <c r="C14384" s="66" t="s">
        <v>156</v>
      </c>
      <c r="D14384" s="73">
        <f t="shared" si="762"/>
        <v>2.2999999999999998</v>
      </c>
      <c r="E14384" s="73">
        <f t="shared" si="763"/>
        <v>1.3484</v>
      </c>
      <c r="F14384" s="73">
        <f t="shared" si="764"/>
        <v>3.7736999999999998</v>
      </c>
      <c r="H14384" s="75">
        <v>2.2999999999999998</v>
      </c>
      <c r="I14384" s="72">
        <v>1.3484</v>
      </c>
      <c r="J14384" s="75">
        <v>3.7736999999999998</v>
      </c>
      <c r="K14384" s="75">
        <v>26</v>
      </c>
    </row>
    <row r="14385" spans="1:11" x14ac:dyDescent="0.25">
      <c r="A14385" s="66" t="s">
        <v>420</v>
      </c>
      <c r="B14385" s="66" t="s">
        <v>421</v>
      </c>
      <c r="C14385" s="66" t="s">
        <v>162</v>
      </c>
      <c r="D14385" s="73">
        <f t="shared" si="762"/>
        <v>2.9</v>
      </c>
      <c r="E14385" s="73">
        <f t="shared" si="763"/>
        <v>1.1950000000000001</v>
      </c>
      <c r="F14385" s="73">
        <f t="shared" si="764"/>
        <v>6.7434000000000003</v>
      </c>
      <c r="H14385" s="75">
        <v>2.9</v>
      </c>
      <c r="I14385" s="72">
        <v>1.1950000000000001</v>
      </c>
      <c r="J14385" s="75">
        <v>6.7434000000000003</v>
      </c>
      <c r="K14385" s="75">
        <v>26</v>
      </c>
    </row>
    <row r="14386" spans="1:11" x14ac:dyDescent="0.25">
      <c r="A14386" s="66" t="s">
        <v>420</v>
      </c>
      <c r="B14386" s="66" t="s">
        <v>421</v>
      </c>
      <c r="C14386" s="66" t="s">
        <v>164</v>
      </c>
      <c r="D14386" s="73">
        <f t="shared" si="762"/>
        <v>4.9000000000000004</v>
      </c>
      <c r="E14386" s="73">
        <f t="shared" si="763"/>
        <v>2.4912000000000001</v>
      </c>
      <c r="F14386" s="73">
        <f t="shared" si="764"/>
        <v>9.2454999999999998</v>
      </c>
      <c r="H14386" s="75">
        <v>4.9000000000000004</v>
      </c>
      <c r="I14386" s="72">
        <v>2.4912000000000001</v>
      </c>
      <c r="J14386" s="75">
        <v>9.2454999999999998</v>
      </c>
      <c r="K14386" s="75">
        <v>0</v>
      </c>
    </row>
    <row r="14387" spans="1:11" x14ac:dyDescent="0.25">
      <c r="A14387" s="66" t="s">
        <v>420</v>
      </c>
      <c r="B14387" s="66" t="s">
        <v>421</v>
      </c>
      <c r="C14387" s="66" t="s">
        <v>167</v>
      </c>
      <c r="D14387" s="73">
        <f t="shared" si="762"/>
        <v>2</v>
      </c>
      <c r="E14387" s="73">
        <f t="shared" si="763"/>
        <v>1.2155</v>
      </c>
      <c r="F14387" s="73">
        <f t="shared" si="764"/>
        <v>3.202</v>
      </c>
      <c r="H14387" s="75">
        <v>2</v>
      </c>
      <c r="I14387" s="72">
        <v>1.2155</v>
      </c>
      <c r="J14387" s="75">
        <v>3.202</v>
      </c>
      <c r="K14387" s="75">
        <v>0</v>
      </c>
    </row>
    <row r="14388" spans="1:11" x14ac:dyDescent="0.25">
      <c r="A14388" s="66" t="s">
        <v>420</v>
      </c>
      <c r="B14388" s="66" t="s">
        <v>421</v>
      </c>
      <c r="C14388" s="66" t="s">
        <v>171</v>
      </c>
      <c r="D14388" s="73">
        <f t="shared" si="762"/>
        <v>4.4115000000000002</v>
      </c>
      <c r="E14388" s="73">
        <f t="shared" si="763"/>
        <v>2.7317999999999998</v>
      </c>
      <c r="F14388" s="73">
        <f t="shared" si="764"/>
        <v>7.0491999999999999</v>
      </c>
      <c r="H14388" s="75">
        <v>4.4115000000000002</v>
      </c>
      <c r="I14388" s="72">
        <v>2.7317999999999998</v>
      </c>
      <c r="J14388" s="75">
        <v>7.0491999999999999</v>
      </c>
      <c r="K14388" s="75">
        <v>0</v>
      </c>
    </row>
    <row r="14389" spans="1:11" x14ac:dyDescent="0.25">
      <c r="A14389" s="66" t="s">
        <v>420</v>
      </c>
      <c r="B14389" s="66" t="s">
        <v>421</v>
      </c>
      <c r="C14389" s="66" t="s">
        <v>184</v>
      </c>
      <c r="D14389" s="73">
        <f t="shared" si="762"/>
        <v>4.1586999999999996</v>
      </c>
      <c r="E14389" s="73">
        <f t="shared" si="763"/>
        <v>2.7473000000000001</v>
      </c>
      <c r="F14389" s="73">
        <f t="shared" si="764"/>
        <v>6.2485999999999997</v>
      </c>
      <c r="H14389" s="75">
        <v>4.1586999999999996</v>
      </c>
      <c r="I14389" s="72">
        <v>2.7473000000000001</v>
      </c>
      <c r="J14389" s="75">
        <v>6.2485999999999997</v>
      </c>
      <c r="K14389" s="75">
        <v>0</v>
      </c>
    </row>
    <row r="14390" spans="1:11" x14ac:dyDescent="0.25">
      <c r="A14390" s="66" t="s">
        <v>420</v>
      </c>
      <c r="B14390" s="66" t="s">
        <v>421</v>
      </c>
      <c r="C14390" s="66" t="s">
        <v>106</v>
      </c>
      <c r="D14390" s="73">
        <f t="shared" si="762"/>
        <v>2.5</v>
      </c>
      <c r="E14390" s="73">
        <f t="shared" si="763"/>
        <v>1.4847999999999999</v>
      </c>
      <c r="F14390" s="73">
        <f t="shared" si="764"/>
        <v>4.1757999999999997</v>
      </c>
      <c r="H14390" s="75">
        <v>2.5</v>
      </c>
      <c r="I14390" s="72">
        <v>1.4847999999999999</v>
      </c>
      <c r="J14390" s="75">
        <v>4.1757999999999997</v>
      </c>
      <c r="K14390" s="75">
        <v>26</v>
      </c>
    </row>
    <row r="14391" spans="1:11" x14ac:dyDescent="0.25">
      <c r="A14391" s="66" t="s">
        <v>420</v>
      </c>
      <c r="B14391" s="66" t="s">
        <v>421</v>
      </c>
      <c r="C14391" s="66" t="s">
        <v>107</v>
      </c>
      <c r="D14391" s="73">
        <f t="shared" si="762"/>
        <v>4.1288999999999998</v>
      </c>
      <c r="E14391" s="73">
        <f t="shared" si="763"/>
        <v>2.645</v>
      </c>
      <c r="F14391" s="73">
        <f t="shared" si="764"/>
        <v>6.3905000000000003</v>
      </c>
      <c r="H14391" s="75">
        <v>4.1288999999999998</v>
      </c>
      <c r="I14391" s="72">
        <v>2.645</v>
      </c>
      <c r="J14391" s="75">
        <v>6.3905000000000003</v>
      </c>
      <c r="K14391" s="75">
        <v>0</v>
      </c>
    </row>
    <row r="14392" spans="1:11" x14ac:dyDescent="0.25">
      <c r="A14392" s="66" t="s">
        <v>420</v>
      </c>
      <c r="B14392" s="66" t="s">
        <v>421</v>
      </c>
      <c r="C14392" s="66" t="s">
        <v>120</v>
      </c>
      <c r="D14392" s="73">
        <f t="shared" si="762"/>
        <v>5.1875999999999998</v>
      </c>
      <c r="E14392" s="73">
        <f t="shared" si="763"/>
        <v>3.3050000000000002</v>
      </c>
      <c r="F14392" s="73">
        <f t="shared" si="764"/>
        <v>8.0531000000000006</v>
      </c>
      <c r="H14392" s="75">
        <v>5.1875999999999998</v>
      </c>
      <c r="I14392" s="72">
        <v>3.3050000000000002</v>
      </c>
      <c r="J14392" s="75">
        <v>8.0531000000000006</v>
      </c>
      <c r="K14392" s="75">
        <v>0</v>
      </c>
    </row>
    <row r="14393" spans="1:11" x14ac:dyDescent="0.25">
      <c r="A14393" s="66" t="s">
        <v>420</v>
      </c>
      <c r="B14393" s="66" t="s">
        <v>421</v>
      </c>
      <c r="C14393" s="66" t="s">
        <v>138</v>
      </c>
      <c r="D14393" s="73">
        <f t="shared" si="762"/>
        <v>5.6574</v>
      </c>
      <c r="E14393" s="73">
        <f t="shared" si="763"/>
        <v>3.9466000000000001</v>
      </c>
      <c r="F14393" s="73">
        <f t="shared" si="764"/>
        <v>8.0479000000000003</v>
      </c>
      <c r="H14393" s="75">
        <v>5.6574</v>
      </c>
      <c r="I14393" s="72">
        <v>3.9466000000000001</v>
      </c>
      <c r="J14393" s="75">
        <v>8.0479000000000003</v>
      </c>
      <c r="K14393" s="75">
        <v>0</v>
      </c>
    </row>
    <row r="14394" spans="1:11" x14ac:dyDescent="0.25">
      <c r="A14394" s="66" t="s">
        <v>420</v>
      </c>
      <c r="B14394" s="66" t="s">
        <v>421</v>
      </c>
      <c r="C14394" s="66" t="s">
        <v>163</v>
      </c>
      <c r="D14394" s="73">
        <f t="shared" si="762"/>
        <v>5.0999999999999996</v>
      </c>
      <c r="E14394" s="73">
        <f t="shared" si="763"/>
        <v>2.9125999999999999</v>
      </c>
      <c r="F14394" s="73">
        <f t="shared" si="764"/>
        <v>8.8567999999999998</v>
      </c>
      <c r="H14394" s="75">
        <v>5.0999999999999996</v>
      </c>
      <c r="I14394" s="72">
        <v>2.9125999999999999</v>
      </c>
      <c r="J14394" s="75">
        <v>8.8567999999999998</v>
      </c>
      <c r="K14394" s="75">
        <v>26</v>
      </c>
    </row>
    <row r="14395" spans="1:11" x14ac:dyDescent="0.25">
      <c r="A14395" s="66" t="s">
        <v>420</v>
      </c>
      <c r="B14395" s="66" t="s">
        <v>421</v>
      </c>
      <c r="C14395" s="66" t="s">
        <v>172</v>
      </c>
      <c r="D14395" s="73">
        <f t="shared" si="762"/>
        <v>3.3</v>
      </c>
      <c r="E14395" s="73">
        <f t="shared" si="763"/>
        <v>1.9412</v>
      </c>
      <c r="F14395" s="73">
        <f t="shared" si="764"/>
        <v>5.7111999999999998</v>
      </c>
      <c r="H14395" s="75">
        <v>3.3</v>
      </c>
      <c r="I14395" s="72">
        <v>1.9412</v>
      </c>
      <c r="J14395" s="75">
        <v>5.7111999999999998</v>
      </c>
      <c r="K14395" s="75">
        <v>26</v>
      </c>
    </row>
    <row r="14396" spans="1:11" x14ac:dyDescent="0.25">
      <c r="A14396" s="66" t="s">
        <v>420</v>
      </c>
      <c r="B14396" s="66" t="s">
        <v>421</v>
      </c>
      <c r="C14396" s="66" t="s">
        <v>185</v>
      </c>
      <c r="D14396" s="73">
        <f t="shared" si="762"/>
        <v>4.4585999999999997</v>
      </c>
      <c r="E14396" s="73">
        <f t="shared" si="763"/>
        <v>3.6698</v>
      </c>
      <c r="F14396" s="73">
        <f t="shared" si="764"/>
        <v>5.4074</v>
      </c>
      <c r="H14396" s="75">
        <v>4.4585999999999997</v>
      </c>
      <c r="I14396" s="72">
        <v>3.6698</v>
      </c>
      <c r="J14396" s="75">
        <v>5.4074</v>
      </c>
      <c r="K14396" s="75">
        <v>0</v>
      </c>
    </row>
    <row r="14397" spans="1:11" x14ac:dyDescent="0.25">
      <c r="A14397" s="66" t="s">
        <v>420</v>
      </c>
      <c r="B14397" s="66" t="s">
        <v>421</v>
      </c>
      <c r="C14397" s="66" t="s">
        <v>103</v>
      </c>
      <c r="D14397" s="73">
        <f t="shared" si="762"/>
        <v>4.3117000000000001</v>
      </c>
      <c r="E14397" s="73">
        <f t="shared" si="763"/>
        <v>2.6922000000000001</v>
      </c>
      <c r="F14397" s="73">
        <f t="shared" si="764"/>
        <v>6.8369999999999997</v>
      </c>
      <c r="H14397" s="75">
        <v>4.3117000000000001</v>
      </c>
      <c r="I14397" s="72">
        <v>2.6922000000000001</v>
      </c>
      <c r="J14397" s="75">
        <v>6.8369999999999997</v>
      </c>
      <c r="K14397" s="75">
        <v>0</v>
      </c>
    </row>
    <row r="14398" spans="1:11" x14ac:dyDescent="0.25">
      <c r="A14398" s="66" t="s">
        <v>420</v>
      </c>
      <c r="B14398" s="66" t="s">
        <v>421</v>
      </c>
      <c r="C14398" s="66" t="s">
        <v>104</v>
      </c>
      <c r="D14398" s="73">
        <f t="shared" si="762"/>
        <v>4.9000000000000004</v>
      </c>
      <c r="E14398" s="73">
        <f t="shared" si="763"/>
        <v>2.8563000000000001</v>
      </c>
      <c r="F14398" s="73">
        <f t="shared" si="764"/>
        <v>8.1898999999999997</v>
      </c>
      <c r="H14398" s="75">
        <v>4.9000000000000004</v>
      </c>
      <c r="I14398" s="72">
        <v>2.8563000000000001</v>
      </c>
      <c r="J14398" s="75">
        <v>8.1898999999999997</v>
      </c>
      <c r="K14398" s="75">
        <v>26</v>
      </c>
    </row>
    <row r="14399" spans="1:11" x14ac:dyDescent="0.25">
      <c r="A14399" s="66" t="s">
        <v>420</v>
      </c>
      <c r="B14399" s="66" t="s">
        <v>421</v>
      </c>
      <c r="C14399" s="66" t="s">
        <v>125</v>
      </c>
      <c r="D14399" s="73">
        <f t="shared" si="762"/>
        <v>5.8112000000000004</v>
      </c>
      <c r="E14399" s="73">
        <f t="shared" si="763"/>
        <v>3.6421999999999999</v>
      </c>
      <c r="F14399" s="73">
        <f t="shared" si="764"/>
        <v>9.1492000000000004</v>
      </c>
      <c r="H14399" s="75">
        <v>5.8112000000000004</v>
      </c>
      <c r="I14399" s="72">
        <v>3.6421999999999999</v>
      </c>
      <c r="J14399" s="75">
        <v>9.1492000000000004</v>
      </c>
      <c r="K14399" s="75">
        <v>0</v>
      </c>
    </row>
    <row r="14400" spans="1:11" x14ac:dyDescent="0.25">
      <c r="A14400" s="66" t="s">
        <v>420</v>
      </c>
      <c r="B14400" s="66" t="s">
        <v>421</v>
      </c>
      <c r="C14400" s="66" t="s">
        <v>130</v>
      </c>
      <c r="D14400" s="73">
        <f t="shared" si="762"/>
        <v>2.2999999999999998</v>
      </c>
      <c r="E14400" s="73">
        <f t="shared" si="763"/>
        <v>1.2430000000000001</v>
      </c>
      <c r="F14400" s="73">
        <f t="shared" si="764"/>
        <v>4.2061999999999999</v>
      </c>
      <c r="H14400" s="75">
        <v>2.2999999999999998</v>
      </c>
      <c r="I14400" s="72">
        <v>1.2430000000000001</v>
      </c>
      <c r="J14400" s="75">
        <v>4.2061999999999999</v>
      </c>
      <c r="K14400" s="75">
        <v>26</v>
      </c>
    </row>
    <row r="14401" spans="1:11" x14ac:dyDescent="0.25">
      <c r="A14401" s="66" t="s">
        <v>420</v>
      </c>
      <c r="B14401" s="66" t="s">
        <v>421</v>
      </c>
      <c r="C14401" s="66" t="s">
        <v>131</v>
      </c>
      <c r="D14401" s="73">
        <f t="shared" si="762"/>
        <v>2.7</v>
      </c>
      <c r="E14401" s="73">
        <f t="shared" si="763"/>
        <v>1.5973999999999999</v>
      </c>
      <c r="F14401" s="73">
        <f t="shared" si="764"/>
        <v>4.5484999999999998</v>
      </c>
      <c r="H14401" s="75">
        <v>2.7</v>
      </c>
      <c r="I14401" s="72">
        <v>1.5973999999999999</v>
      </c>
      <c r="J14401" s="75">
        <v>4.5484999999999998</v>
      </c>
      <c r="K14401" s="75">
        <v>26</v>
      </c>
    </row>
    <row r="14402" spans="1:11" x14ac:dyDescent="0.25">
      <c r="A14402" s="66" t="s">
        <v>420</v>
      </c>
      <c r="B14402" s="66" t="s">
        <v>421</v>
      </c>
      <c r="C14402" s="66" t="s">
        <v>133</v>
      </c>
      <c r="D14402" s="73">
        <f t="shared" si="762"/>
        <v>3.9</v>
      </c>
      <c r="E14402" s="73">
        <f t="shared" si="763"/>
        <v>1.8740000000000001</v>
      </c>
      <c r="F14402" s="73">
        <f t="shared" si="764"/>
        <v>7.8689</v>
      </c>
      <c r="H14402" s="75">
        <v>3.9</v>
      </c>
      <c r="I14402" s="72">
        <v>1.8740000000000001</v>
      </c>
      <c r="J14402" s="75">
        <v>7.8689</v>
      </c>
      <c r="K14402" s="75">
        <v>26</v>
      </c>
    </row>
    <row r="14403" spans="1:11" x14ac:dyDescent="0.25">
      <c r="A14403" s="66" t="s">
        <v>420</v>
      </c>
      <c r="B14403" s="66" t="s">
        <v>421</v>
      </c>
      <c r="C14403" s="66" t="s">
        <v>152</v>
      </c>
      <c r="D14403" s="73">
        <f t="shared" si="762"/>
        <v>6.5522999999999998</v>
      </c>
      <c r="E14403" s="73">
        <f t="shared" si="763"/>
        <v>4.2370999999999999</v>
      </c>
      <c r="F14403" s="73">
        <f t="shared" si="764"/>
        <v>10.000400000000001</v>
      </c>
      <c r="H14403" s="75">
        <v>6.5522999999999998</v>
      </c>
      <c r="I14403" s="72">
        <v>4.2370999999999999</v>
      </c>
      <c r="J14403" s="75">
        <v>10.000400000000001</v>
      </c>
      <c r="K14403" s="75">
        <v>0</v>
      </c>
    </row>
    <row r="14404" spans="1:11" x14ac:dyDescent="0.25">
      <c r="A14404" s="66" t="s">
        <v>420</v>
      </c>
      <c r="B14404" s="66" t="s">
        <v>421</v>
      </c>
      <c r="C14404" s="66" t="s">
        <v>159</v>
      </c>
      <c r="D14404" s="73">
        <f t="shared" si="762"/>
        <v>3</v>
      </c>
      <c r="E14404" s="73">
        <f t="shared" si="763"/>
        <v>1.7467999999999999</v>
      </c>
      <c r="F14404" s="73">
        <f t="shared" si="764"/>
        <v>5.2134999999999998</v>
      </c>
      <c r="H14404" s="75">
        <v>3</v>
      </c>
      <c r="I14404" s="72">
        <v>1.7467999999999999</v>
      </c>
      <c r="J14404" s="75">
        <v>5.2134999999999998</v>
      </c>
      <c r="K14404" s="75">
        <v>26</v>
      </c>
    </row>
    <row r="14405" spans="1:11" x14ac:dyDescent="0.25">
      <c r="A14405" s="66" t="s">
        <v>420</v>
      </c>
      <c r="B14405" s="66" t="s">
        <v>421</v>
      </c>
      <c r="C14405" s="66" t="s">
        <v>161</v>
      </c>
      <c r="D14405" s="73">
        <f t="shared" si="762"/>
        <v>3.8</v>
      </c>
      <c r="E14405" s="73">
        <f t="shared" si="763"/>
        <v>1.7724</v>
      </c>
      <c r="F14405" s="73">
        <f t="shared" si="764"/>
        <v>7.8231999999999999</v>
      </c>
      <c r="H14405" s="75">
        <v>3.8</v>
      </c>
      <c r="I14405" s="72">
        <v>1.7724</v>
      </c>
      <c r="J14405" s="75">
        <v>7.8231999999999999</v>
      </c>
      <c r="K14405" s="75">
        <v>26</v>
      </c>
    </row>
    <row r="14406" spans="1:11" x14ac:dyDescent="0.25">
      <c r="A14406" s="66" t="s">
        <v>420</v>
      </c>
      <c r="B14406" s="66" t="s">
        <v>421</v>
      </c>
      <c r="C14406" s="66" t="s">
        <v>173</v>
      </c>
      <c r="D14406" s="73">
        <f t="shared" si="762"/>
        <v>1.9</v>
      </c>
      <c r="E14406" s="73">
        <f t="shared" si="763"/>
        <v>0.83750000000000002</v>
      </c>
      <c r="F14406" s="73">
        <f t="shared" si="764"/>
        <v>4.1055999999999999</v>
      </c>
      <c r="H14406" s="75">
        <v>1.9</v>
      </c>
      <c r="I14406" s="72">
        <v>0.83750000000000002</v>
      </c>
      <c r="J14406" s="75">
        <v>4.1055999999999999</v>
      </c>
      <c r="K14406" s="75">
        <v>26</v>
      </c>
    </row>
    <row r="14407" spans="1:11" x14ac:dyDescent="0.25">
      <c r="A14407" s="66" t="s">
        <v>420</v>
      </c>
      <c r="B14407" s="66" t="s">
        <v>421</v>
      </c>
      <c r="C14407" s="66" t="s">
        <v>180</v>
      </c>
      <c r="D14407" s="73">
        <f t="shared" si="762"/>
        <v>2.2999999999999998</v>
      </c>
      <c r="E14407" s="73">
        <f t="shared" si="763"/>
        <v>0.98129999999999995</v>
      </c>
      <c r="F14407" s="73">
        <f t="shared" si="764"/>
        <v>5.2138999999999998</v>
      </c>
      <c r="H14407" s="75">
        <v>2.2999999999999998</v>
      </c>
      <c r="I14407" s="72">
        <v>0.98129999999999995</v>
      </c>
      <c r="J14407" s="75">
        <v>5.2138999999999998</v>
      </c>
      <c r="K14407" s="75">
        <v>26</v>
      </c>
    </row>
    <row r="14408" spans="1:11" x14ac:dyDescent="0.25">
      <c r="A14408" s="66" t="s">
        <v>420</v>
      </c>
      <c r="B14408" s="66" t="s">
        <v>421</v>
      </c>
      <c r="C14408" s="66" t="s">
        <v>186</v>
      </c>
      <c r="D14408" s="73">
        <f t="shared" si="762"/>
        <v>4.4804000000000004</v>
      </c>
      <c r="E14408" s="73">
        <f t="shared" si="763"/>
        <v>3.3904999999999998</v>
      </c>
      <c r="F14408" s="73">
        <f t="shared" si="764"/>
        <v>5.8992000000000004</v>
      </c>
      <c r="H14408" s="75">
        <v>4.4804000000000004</v>
      </c>
      <c r="I14408" s="72">
        <v>3.3904999999999998</v>
      </c>
      <c r="J14408" s="75">
        <v>5.8992000000000004</v>
      </c>
      <c r="K14408" s="75">
        <v>0</v>
      </c>
    </row>
    <row r="14409" spans="1:11" x14ac:dyDescent="0.25">
      <c r="A14409" s="66" t="s">
        <v>420</v>
      </c>
      <c r="B14409" s="66" t="s">
        <v>421</v>
      </c>
      <c r="C14409" s="66" t="s">
        <v>102</v>
      </c>
      <c r="D14409" s="73">
        <f t="shared" si="762"/>
        <v>1.3</v>
      </c>
      <c r="E14409" s="73">
        <f t="shared" si="763"/>
        <v>0.72299999999999998</v>
      </c>
      <c r="F14409" s="73">
        <f t="shared" si="764"/>
        <v>2.3304</v>
      </c>
      <c r="H14409" s="75">
        <v>1.3</v>
      </c>
      <c r="I14409" s="72">
        <v>0.72299999999999998</v>
      </c>
      <c r="J14409" s="75">
        <v>2.3304</v>
      </c>
      <c r="K14409" s="75">
        <v>26</v>
      </c>
    </row>
    <row r="14410" spans="1:11" x14ac:dyDescent="0.25">
      <c r="A14410" s="66" t="s">
        <v>420</v>
      </c>
      <c r="B14410" s="66" t="s">
        <v>421</v>
      </c>
      <c r="C14410" s="66" t="s">
        <v>109</v>
      </c>
      <c r="D14410" s="73">
        <f t="shared" si="762"/>
        <v>3.8</v>
      </c>
      <c r="E14410" s="73">
        <f t="shared" si="763"/>
        <v>2.0522</v>
      </c>
      <c r="F14410" s="73">
        <f t="shared" si="764"/>
        <v>6.9947999999999997</v>
      </c>
      <c r="H14410" s="75">
        <v>3.8</v>
      </c>
      <c r="I14410" s="72">
        <v>2.0522</v>
      </c>
      <c r="J14410" s="75">
        <v>6.9947999999999997</v>
      </c>
      <c r="K14410" s="75">
        <v>26</v>
      </c>
    </row>
    <row r="14411" spans="1:11" x14ac:dyDescent="0.25">
      <c r="A14411" s="66" t="s">
        <v>420</v>
      </c>
      <c r="B14411" s="66" t="s">
        <v>421</v>
      </c>
      <c r="C14411" s="66" t="s">
        <v>129</v>
      </c>
      <c r="D14411" s="73">
        <f t="shared" si="762"/>
        <v>2.7</v>
      </c>
      <c r="E14411" s="73">
        <f t="shared" si="763"/>
        <v>1.5750999999999999</v>
      </c>
      <c r="F14411" s="73">
        <f t="shared" si="764"/>
        <v>4.4779</v>
      </c>
      <c r="H14411" s="75">
        <v>2.7</v>
      </c>
      <c r="I14411" s="72">
        <v>1.5750999999999999</v>
      </c>
      <c r="J14411" s="75">
        <v>4.4779</v>
      </c>
      <c r="K14411" s="75">
        <v>26</v>
      </c>
    </row>
    <row r="14412" spans="1:11" x14ac:dyDescent="0.25">
      <c r="A14412" s="66" t="s">
        <v>420</v>
      </c>
      <c r="B14412" s="66" t="s">
        <v>421</v>
      </c>
      <c r="C14412" s="66" t="s">
        <v>135</v>
      </c>
      <c r="D14412" s="73" t="str">
        <f t="shared" si="762"/>
        <v xml:space="preserve"> </v>
      </c>
      <c r="E14412" s="73" t="str">
        <f t="shared" si="763"/>
        <v xml:space="preserve"> </v>
      </c>
      <c r="F14412" s="73" t="str">
        <f t="shared" si="764"/>
        <v xml:space="preserve"> </v>
      </c>
      <c r="H14412" s="75"/>
      <c r="I14412" s="72"/>
      <c r="K14412" s="75">
        <v>51</v>
      </c>
    </row>
    <row r="14413" spans="1:11" x14ac:dyDescent="0.25">
      <c r="A14413" s="66" t="s">
        <v>420</v>
      </c>
      <c r="B14413" s="66" t="s">
        <v>421</v>
      </c>
      <c r="C14413" s="66" t="s">
        <v>142</v>
      </c>
      <c r="D14413" s="73">
        <f t="shared" si="762"/>
        <v>1.8</v>
      </c>
      <c r="E14413" s="73">
        <f t="shared" si="763"/>
        <v>0.94020000000000004</v>
      </c>
      <c r="F14413" s="73">
        <f t="shared" si="764"/>
        <v>3.4906999999999999</v>
      </c>
      <c r="H14413" s="75">
        <v>1.8</v>
      </c>
      <c r="I14413" s="72">
        <v>0.94020000000000004</v>
      </c>
      <c r="J14413" s="75">
        <v>3.4906999999999999</v>
      </c>
      <c r="K14413" s="75">
        <v>26</v>
      </c>
    </row>
    <row r="14414" spans="1:11" x14ac:dyDescent="0.25">
      <c r="A14414" s="66" t="s">
        <v>420</v>
      </c>
      <c r="B14414" s="66" t="s">
        <v>421</v>
      </c>
      <c r="C14414" s="66" t="s">
        <v>148</v>
      </c>
      <c r="D14414" s="73">
        <f t="shared" si="762"/>
        <v>7.1</v>
      </c>
      <c r="E14414" s="73">
        <f t="shared" si="763"/>
        <v>3.5224000000000002</v>
      </c>
      <c r="F14414" s="73">
        <f t="shared" si="764"/>
        <v>13.6259</v>
      </c>
      <c r="H14414" s="75">
        <v>7.1</v>
      </c>
      <c r="I14414" s="72">
        <v>3.5224000000000002</v>
      </c>
      <c r="J14414" s="75">
        <v>13.6259</v>
      </c>
      <c r="K14414" s="75">
        <v>26</v>
      </c>
    </row>
    <row r="14415" spans="1:11" x14ac:dyDescent="0.25">
      <c r="A14415" s="66" t="s">
        <v>420</v>
      </c>
      <c r="B14415" s="66" t="s">
        <v>421</v>
      </c>
      <c r="C14415" s="66" t="s">
        <v>149</v>
      </c>
      <c r="D14415" s="73">
        <f t="shared" si="762"/>
        <v>3.2484000000000002</v>
      </c>
      <c r="E14415" s="73">
        <f t="shared" si="763"/>
        <v>2.1307999999999998</v>
      </c>
      <c r="F14415" s="73">
        <f t="shared" si="764"/>
        <v>4.9226000000000001</v>
      </c>
      <c r="H14415" s="75">
        <v>3.2484000000000002</v>
      </c>
      <c r="I14415" s="72">
        <v>2.1307999999999998</v>
      </c>
      <c r="J14415" s="75">
        <v>4.9226000000000001</v>
      </c>
      <c r="K14415" s="75">
        <v>0</v>
      </c>
    </row>
    <row r="14416" spans="1:11" x14ac:dyDescent="0.25">
      <c r="A14416" s="66" t="s">
        <v>420</v>
      </c>
      <c r="B14416" s="66" t="s">
        <v>421</v>
      </c>
      <c r="C14416" s="66" t="s">
        <v>157</v>
      </c>
      <c r="D14416" s="73">
        <f t="shared" si="762"/>
        <v>8.6999999999999993</v>
      </c>
      <c r="E14416" s="73">
        <f t="shared" si="763"/>
        <v>3.3349000000000002</v>
      </c>
      <c r="F14416" s="73">
        <f t="shared" si="764"/>
        <v>21.032699999999998</v>
      </c>
      <c r="H14416" s="75">
        <v>8.6999999999999993</v>
      </c>
      <c r="I14416" s="72">
        <v>3.3349000000000002</v>
      </c>
      <c r="J14416" s="75">
        <v>21.032699999999998</v>
      </c>
      <c r="K14416" s="75">
        <v>26</v>
      </c>
    </row>
    <row r="14417" spans="1:11" x14ac:dyDescent="0.25">
      <c r="A14417" s="66" t="s">
        <v>420</v>
      </c>
      <c r="B14417" s="66" t="s">
        <v>421</v>
      </c>
      <c r="C14417" s="66" t="s">
        <v>166</v>
      </c>
      <c r="D14417" s="73">
        <f t="shared" si="762"/>
        <v>2.9</v>
      </c>
      <c r="E14417" s="73">
        <f t="shared" si="763"/>
        <v>1.5214000000000001</v>
      </c>
      <c r="F14417" s="73">
        <f t="shared" si="764"/>
        <v>5.5723000000000003</v>
      </c>
      <c r="H14417" s="75">
        <v>2.9</v>
      </c>
      <c r="I14417" s="72">
        <v>1.5214000000000001</v>
      </c>
      <c r="J14417" s="75">
        <v>5.5723000000000003</v>
      </c>
      <c r="K14417" s="75">
        <v>26</v>
      </c>
    </row>
    <row r="14418" spans="1:11" x14ac:dyDescent="0.25">
      <c r="A14418" s="66" t="s">
        <v>420</v>
      </c>
      <c r="B14418" s="66" t="s">
        <v>421</v>
      </c>
      <c r="C14418" s="66" t="s">
        <v>169</v>
      </c>
      <c r="D14418" s="73">
        <f t="shared" si="762"/>
        <v>4.0999999999999996</v>
      </c>
      <c r="E14418" s="73">
        <f t="shared" si="763"/>
        <v>2.1387</v>
      </c>
      <c r="F14418" s="73">
        <f t="shared" si="764"/>
        <v>7.6494999999999997</v>
      </c>
      <c r="H14418" s="75">
        <v>4.0999999999999996</v>
      </c>
      <c r="I14418" s="72">
        <v>2.1387</v>
      </c>
      <c r="J14418" s="75">
        <v>7.6494999999999997</v>
      </c>
      <c r="K14418" s="75">
        <v>26</v>
      </c>
    </row>
    <row r="14419" spans="1:11" x14ac:dyDescent="0.25">
      <c r="A14419" s="66" t="s">
        <v>420</v>
      </c>
      <c r="B14419" s="66" t="s">
        <v>421</v>
      </c>
      <c r="C14419" s="66" t="s">
        <v>170</v>
      </c>
      <c r="D14419" s="73">
        <f t="shared" si="762"/>
        <v>7.2</v>
      </c>
      <c r="E14419" s="73">
        <f t="shared" si="763"/>
        <v>2.7980999999999998</v>
      </c>
      <c r="F14419" s="73">
        <f t="shared" si="764"/>
        <v>17.2713</v>
      </c>
      <c r="H14419" s="75">
        <v>7.2</v>
      </c>
      <c r="I14419" s="72">
        <v>2.7980999999999998</v>
      </c>
      <c r="J14419" s="75">
        <v>17.2713</v>
      </c>
      <c r="K14419" s="75">
        <v>26</v>
      </c>
    </row>
    <row r="14420" spans="1:11" x14ac:dyDescent="0.25">
      <c r="A14420" s="66" t="s">
        <v>420</v>
      </c>
      <c r="B14420" s="66" t="s">
        <v>421</v>
      </c>
      <c r="C14420" s="66" t="s">
        <v>176</v>
      </c>
      <c r="D14420" s="73">
        <f t="shared" si="762"/>
        <v>2.9459</v>
      </c>
      <c r="E14420" s="73">
        <f t="shared" si="763"/>
        <v>1.9334</v>
      </c>
      <c r="F14420" s="73">
        <f t="shared" si="764"/>
        <v>4.4646999999999997</v>
      </c>
      <c r="H14420" s="75">
        <v>2.9459</v>
      </c>
      <c r="I14420" s="72">
        <v>1.9334</v>
      </c>
      <c r="J14420" s="75">
        <v>4.4646999999999997</v>
      </c>
      <c r="K14420" s="75">
        <v>0</v>
      </c>
    </row>
    <row r="14421" spans="1:11" x14ac:dyDescent="0.25">
      <c r="A14421" s="66" t="s">
        <v>420</v>
      </c>
      <c r="B14421" s="66" t="s">
        <v>421</v>
      </c>
      <c r="C14421" s="66" t="s">
        <v>3</v>
      </c>
      <c r="D14421" s="73">
        <f t="shared" si="762"/>
        <v>3.9279000000000002</v>
      </c>
      <c r="E14421" s="73">
        <f t="shared" si="763"/>
        <v>2.9603000000000002</v>
      </c>
      <c r="F14421" s="73">
        <f t="shared" si="764"/>
        <v>5.1948999999999996</v>
      </c>
      <c r="H14421" s="75">
        <v>3.9279000000000002</v>
      </c>
      <c r="I14421" s="72">
        <v>2.9603000000000002</v>
      </c>
      <c r="J14421" s="75">
        <v>5.1948999999999996</v>
      </c>
      <c r="K14421" s="75">
        <v>0</v>
      </c>
    </row>
    <row r="14422" spans="1:11" x14ac:dyDescent="0.25">
      <c r="A14422" s="66" t="s">
        <v>420</v>
      </c>
      <c r="B14422" s="66" t="s">
        <v>421</v>
      </c>
      <c r="C14422" s="66" t="s">
        <v>112</v>
      </c>
      <c r="D14422" s="73">
        <f t="shared" si="762"/>
        <v>5.3</v>
      </c>
      <c r="E14422" s="73">
        <f t="shared" si="763"/>
        <v>2.6029</v>
      </c>
      <c r="F14422" s="73">
        <f t="shared" si="764"/>
        <v>10.5982</v>
      </c>
      <c r="H14422" s="75">
        <v>5.3</v>
      </c>
      <c r="I14422" s="72">
        <v>2.6029</v>
      </c>
      <c r="J14422" s="75">
        <v>10.5982</v>
      </c>
      <c r="K14422" s="75">
        <v>26</v>
      </c>
    </row>
    <row r="14423" spans="1:11" x14ac:dyDescent="0.25">
      <c r="A14423" s="66" t="s">
        <v>420</v>
      </c>
      <c r="B14423" s="66" t="s">
        <v>421</v>
      </c>
      <c r="C14423" s="66" t="s">
        <v>113</v>
      </c>
      <c r="D14423" s="73">
        <f t="shared" si="762"/>
        <v>5.2</v>
      </c>
      <c r="E14423" s="73">
        <f t="shared" si="763"/>
        <v>2.4354</v>
      </c>
      <c r="F14423" s="73">
        <f t="shared" si="764"/>
        <v>10.7254</v>
      </c>
      <c r="H14423" s="75">
        <v>5.2</v>
      </c>
      <c r="I14423" s="72">
        <v>2.4354</v>
      </c>
      <c r="J14423" s="75">
        <v>10.7254</v>
      </c>
      <c r="K14423" s="75">
        <v>26</v>
      </c>
    </row>
    <row r="14424" spans="1:11" x14ac:dyDescent="0.25">
      <c r="A14424" s="66" t="s">
        <v>420</v>
      </c>
      <c r="B14424" s="66" t="s">
        <v>421</v>
      </c>
      <c r="C14424" s="66" t="s">
        <v>116</v>
      </c>
      <c r="D14424" s="73">
        <f t="shared" si="762"/>
        <v>8.1338000000000008</v>
      </c>
      <c r="E14424" s="73">
        <f t="shared" si="763"/>
        <v>5.3052000000000001</v>
      </c>
      <c r="F14424" s="73">
        <f t="shared" si="764"/>
        <v>12.275</v>
      </c>
      <c r="H14424" s="75">
        <v>8.1338000000000008</v>
      </c>
      <c r="I14424" s="72">
        <v>5.3052000000000001</v>
      </c>
      <c r="J14424" s="75">
        <v>12.275</v>
      </c>
      <c r="K14424" s="75">
        <v>0</v>
      </c>
    </row>
    <row r="14425" spans="1:11" x14ac:dyDescent="0.25">
      <c r="A14425" s="66" t="s">
        <v>420</v>
      </c>
      <c r="B14425" s="66" t="s">
        <v>421</v>
      </c>
      <c r="C14425" s="66" t="s">
        <v>122</v>
      </c>
      <c r="D14425" s="73">
        <f t="shared" si="762"/>
        <v>4.7</v>
      </c>
      <c r="E14425" s="73">
        <f t="shared" si="763"/>
        <v>2.6297999999999999</v>
      </c>
      <c r="F14425" s="73">
        <f t="shared" si="764"/>
        <v>8.0915999999999997</v>
      </c>
      <c r="H14425" s="75">
        <v>4.7</v>
      </c>
      <c r="I14425" s="72">
        <v>2.6297999999999999</v>
      </c>
      <c r="J14425" s="75">
        <v>8.0915999999999997</v>
      </c>
      <c r="K14425" s="75">
        <v>26</v>
      </c>
    </row>
    <row r="14426" spans="1:11" x14ac:dyDescent="0.25">
      <c r="A14426" s="66" t="s">
        <v>420</v>
      </c>
      <c r="B14426" s="66" t="s">
        <v>421</v>
      </c>
      <c r="C14426" s="66" t="s">
        <v>126</v>
      </c>
      <c r="D14426" s="73">
        <f t="shared" si="762"/>
        <v>4.0068999999999999</v>
      </c>
      <c r="E14426" s="73">
        <f t="shared" si="763"/>
        <v>2.4984999999999999</v>
      </c>
      <c r="F14426" s="73">
        <f t="shared" si="764"/>
        <v>6.3662999999999998</v>
      </c>
      <c r="H14426" s="75">
        <v>4.0068999999999999</v>
      </c>
      <c r="I14426" s="72">
        <v>2.4984999999999999</v>
      </c>
      <c r="J14426" s="75">
        <v>6.3662999999999998</v>
      </c>
      <c r="K14426" s="75">
        <v>0</v>
      </c>
    </row>
    <row r="14427" spans="1:11" x14ac:dyDescent="0.25">
      <c r="A14427" s="66" t="s">
        <v>420</v>
      </c>
      <c r="B14427" s="66" t="s">
        <v>421</v>
      </c>
      <c r="C14427" s="66" t="s">
        <v>139</v>
      </c>
      <c r="D14427" s="73" t="str">
        <f t="shared" si="762"/>
        <v xml:space="preserve"> </v>
      </c>
      <c r="E14427" s="73" t="str">
        <f t="shared" si="763"/>
        <v xml:space="preserve"> </v>
      </c>
      <c r="F14427" s="73" t="str">
        <f t="shared" si="764"/>
        <v xml:space="preserve"> </v>
      </c>
      <c r="H14427" s="75"/>
      <c r="I14427" s="72"/>
      <c r="K14427" s="75">
        <v>51</v>
      </c>
    </row>
    <row r="14428" spans="1:11" x14ac:dyDescent="0.25">
      <c r="A14428" s="66" t="s">
        <v>420</v>
      </c>
      <c r="B14428" s="66" t="s">
        <v>421</v>
      </c>
      <c r="C14428" s="66" t="s">
        <v>140</v>
      </c>
      <c r="D14428" s="73">
        <f t="shared" si="762"/>
        <v>3.7</v>
      </c>
      <c r="E14428" s="73">
        <f t="shared" si="763"/>
        <v>1.9790000000000001</v>
      </c>
      <c r="F14428" s="73">
        <f t="shared" si="764"/>
        <v>6.9047999999999998</v>
      </c>
      <c r="H14428" s="75">
        <v>3.7</v>
      </c>
      <c r="I14428" s="72">
        <v>1.9790000000000001</v>
      </c>
      <c r="J14428" s="75">
        <v>6.9047999999999998</v>
      </c>
      <c r="K14428" s="75">
        <v>26</v>
      </c>
    </row>
    <row r="14429" spans="1:11" x14ac:dyDescent="0.25">
      <c r="A14429" s="66" t="s">
        <v>420</v>
      </c>
      <c r="B14429" s="66" t="s">
        <v>421</v>
      </c>
      <c r="C14429" s="66" t="s">
        <v>147</v>
      </c>
      <c r="D14429" s="73">
        <f t="shared" si="762"/>
        <v>7.0221</v>
      </c>
      <c r="E14429" s="73">
        <f t="shared" si="763"/>
        <v>4.4759000000000002</v>
      </c>
      <c r="F14429" s="73">
        <f t="shared" si="764"/>
        <v>10.8522</v>
      </c>
      <c r="H14429" s="75">
        <v>7.0221</v>
      </c>
      <c r="I14429" s="72">
        <v>4.4759000000000002</v>
      </c>
      <c r="J14429" s="75">
        <v>10.8522</v>
      </c>
      <c r="K14429" s="75">
        <v>0</v>
      </c>
    </row>
    <row r="14430" spans="1:11" x14ac:dyDescent="0.25">
      <c r="A14430" s="66" t="s">
        <v>420</v>
      </c>
      <c r="B14430" s="66" t="s">
        <v>421</v>
      </c>
      <c r="C14430" s="66" t="s">
        <v>155</v>
      </c>
      <c r="D14430" s="73">
        <f t="shared" si="762"/>
        <v>2.5</v>
      </c>
      <c r="E14430" s="73">
        <f t="shared" si="763"/>
        <v>1.3826000000000001</v>
      </c>
      <c r="F14430" s="73">
        <f t="shared" si="764"/>
        <v>4.5484999999999998</v>
      </c>
      <c r="H14430" s="75">
        <v>2.5</v>
      </c>
      <c r="I14430" s="72">
        <v>1.3826000000000001</v>
      </c>
      <c r="J14430" s="75">
        <v>4.5484999999999998</v>
      </c>
      <c r="K14430" s="75">
        <v>26</v>
      </c>
    </row>
    <row r="14431" spans="1:11" x14ac:dyDescent="0.25">
      <c r="A14431" s="66" t="s">
        <v>420</v>
      </c>
      <c r="B14431" s="66" t="s">
        <v>421</v>
      </c>
      <c r="C14431" s="66" t="s">
        <v>168</v>
      </c>
      <c r="D14431" s="73">
        <f t="shared" si="762"/>
        <v>3.3</v>
      </c>
      <c r="E14431" s="73">
        <f t="shared" si="763"/>
        <v>1.9843999999999999</v>
      </c>
      <c r="F14431" s="73">
        <f t="shared" si="764"/>
        <v>5.5255000000000001</v>
      </c>
      <c r="H14431" s="75">
        <v>3.3</v>
      </c>
      <c r="I14431" s="72">
        <v>1.9843999999999999</v>
      </c>
      <c r="J14431" s="75">
        <v>5.5255000000000001</v>
      </c>
      <c r="K14431" s="75">
        <v>26</v>
      </c>
    </row>
    <row r="14432" spans="1:11" x14ac:dyDescent="0.25">
      <c r="A14432" s="66" t="s">
        <v>420</v>
      </c>
      <c r="B14432" s="66" t="s">
        <v>421</v>
      </c>
      <c r="C14432" s="66" t="s">
        <v>187</v>
      </c>
      <c r="D14432" s="73">
        <f t="shared" si="762"/>
        <v>4.5617999999999999</v>
      </c>
      <c r="E14432" s="73">
        <f t="shared" si="763"/>
        <v>3.6836000000000002</v>
      </c>
      <c r="F14432" s="73">
        <f t="shared" si="764"/>
        <v>5.6372</v>
      </c>
      <c r="H14432" s="75">
        <v>4.5617999999999999</v>
      </c>
      <c r="I14432" s="72">
        <v>3.6836000000000002</v>
      </c>
      <c r="J14432" s="75">
        <v>5.6372</v>
      </c>
      <c r="K14432" s="75">
        <v>0</v>
      </c>
    </row>
    <row r="14433" spans="1:11" x14ac:dyDescent="0.25">
      <c r="A14433" s="66" t="s">
        <v>420</v>
      </c>
      <c r="B14433" s="66" t="s">
        <v>421</v>
      </c>
      <c r="C14433" s="66" t="s">
        <v>1</v>
      </c>
      <c r="D14433" s="73">
        <f t="shared" si="762"/>
        <v>4.7732000000000001</v>
      </c>
      <c r="E14433" s="73">
        <f t="shared" si="763"/>
        <v>4.4222000000000001</v>
      </c>
      <c r="F14433" s="73">
        <f t="shared" si="764"/>
        <v>5.1505999999999998</v>
      </c>
      <c r="H14433" s="75">
        <v>4.7732000000000001</v>
      </c>
      <c r="I14433" s="72">
        <v>4.4222000000000001</v>
      </c>
      <c r="J14433" s="75">
        <v>5.1505999999999998</v>
      </c>
      <c r="K14433" s="75">
        <v>0</v>
      </c>
    </row>
    <row r="14434" spans="1:11" x14ac:dyDescent="0.25">
      <c r="A14434" s="66" t="s">
        <v>423</v>
      </c>
      <c r="B14434" s="66" t="s">
        <v>339</v>
      </c>
      <c r="C14434" t="s">
        <v>110</v>
      </c>
      <c r="D14434" s="73">
        <f t="shared" ref="D14434:D14497" si="765">IF(K14434&gt;=50," ",H14434)</f>
        <v>1.1000000000000001</v>
      </c>
      <c r="E14434" s="73">
        <f t="shared" ref="E14434:E14497" si="766">IF(K14434&gt;=50," ",I14434)</f>
        <v>0.4662152</v>
      </c>
      <c r="F14434" s="73">
        <f t="shared" ref="F14434:F14497" si="767">IF(K14434&gt;=50," ",J14434)</f>
        <v>2.3919039999999998</v>
      </c>
      <c r="H14434" s="72">
        <v>1.1000000000000001</v>
      </c>
      <c r="I14434" s="75">
        <v>0.4662152</v>
      </c>
      <c r="J14434" s="75">
        <v>2.3919039999999998</v>
      </c>
      <c r="K14434" s="72">
        <v>26</v>
      </c>
    </row>
    <row r="14435" spans="1:11" x14ac:dyDescent="0.25">
      <c r="A14435" s="66" t="s">
        <v>423</v>
      </c>
      <c r="B14435" s="66" t="s">
        <v>339</v>
      </c>
      <c r="C14435" t="s">
        <v>137</v>
      </c>
      <c r="D14435" s="73">
        <f t="shared" si="765"/>
        <v>1.2</v>
      </c>
      <c r="E14435" s="73">
        <f t="shared" si="766"/>
        <v>0.57361010000000001</v>
      </c>
      <c r="F14435" s="73">
        <f t="shared" si="767"/>
        <v>2.4064209999999999</v>
      </c>
      <c r="H14435" s="72">
        <v>1.2</v>
      </c>
      <c r="I14435" s="75">
        <v>0.57361010000000001</v>
      </c>
      <c r="J14435" s="75">
        <v>2.4064209999999999</v>
      </c>
      <c r="K14435" s="72">
        <v>26</v>
      </c>
    </row>
    <row r="14436" spans="1:11" x14ac:dyDescent="0.25">
      <c r="A14436" s="66" t="s">
        <v>423</v>
      </c>
      <c r="B14436" s="66" t="s">
        <v>339</v>
      </c>
      <c r="C14436" t="s">
        <v>141</v>
      </c>
      <c r="D14436" s="73">
        <f t="shared" si="765"/>
        <v>2.5</v>
      </c>
      <c r="E14436" s="73">
        <f t="shared" si="766"/>
        <v>1.341877</v>
      </c>
      <c r="F14436" s="73">
        <f t="shared" si="767"/>
        <v>4.750661</v>
      </c>
      <c r="H14436" s="72">
        <v>2.5</v>
      </c>
      <c r="I14436" s="75">
        <v>1.341877</v>
      </c>
      <c r="J14436" s="75">
        <v>4.750661</v>
      </c>
      <c r="K14436" s="72">
        <v>26</v>
      </c>
    </row>
    <row r="14437" spans="1:11" x14ac:dyDescent="0.25">
      <c r="A14437" s="66" t="s">
        <v>423</v>
      </c>
      <c r="B14437" s="66" t="s">
        <v>339</v>
      </c>
      <c r="C14437" t="s">
        <v>144</v>
      </c>
      <c r="D14437" s="73" t="str">
        <f t="shared" si="765"/>
        <v xml:space="preserve"> </v>
      </c>
      <c r="E14437" s="73" t="str">
        <f t="shared" si="766"/>
        <v xml:space="preserve"> </v>
      </c>
      <c r="F14437" s="73" t="str">
        <f t="shared" si="767"/>
        <v xml:space="preserve"> </v>
      </c>
      <c r="K14437" s="72">
        <v>51</v>
      </c>
    </row>
    <row r="14438" spans="1:11" x14ac:dyDescent="0.25">
      <c r="A14438" s="66" t="s">
        <v>423</v>
      </c>
      <c r="B14438" s="66" t="s">
        <v>339</v>
      </c>
      <c r="C14438" t="s">
        <v>150</v>
      </c>
      <c r="D14438" s="73">
        <f t="shared" si="765"/>
        <v>4.0999999999999996</v>
      </c>
      <c r="E14438" s="73">
        <f t="shared" si="766"/>
        <v>1.87843</v>
      </c>
      <c r="F14438" s="73">
        <f t="shared" si="767"/>
        <v>8.8047869999999993</v>
      </c>
      <c r="H14438" s="72">
        <v>4.0999999999999996</v>
      </c>
      <c r="I14438" s="75">
        <v>1.87843</v>
      </c>
      <c r="J14438" s="75">
        <v>8.8047869999999993</v>
      </c>
      <c r="K14438" s="72">
        <v>26</v>
      </c>
    </row>
    <row r="14439" spans="1:11" x14ac:dyDescent="0.25">
      <c r="A14439" s="66" t="s">
        <v>423</v>
      </c>
      <c r="B14439" s="66" t="s">
        <v>339</v>
      </c>
      <c r="C14439" t="s">
        <v>174</v>
      </c>
      <c r="D14439" s="73">
        <f t="shared" si="765"/>
        <v>3.8</v>
      </c>
      <c r="E14439" s="73">
        <f t="shared" si="766"/>
        <v>1.454143</v>
      </c>
      <c r="F14439" s="73">
        <f t="shared" si="767"/>
        <v>9.5653590000000008</v>
      </c>
      <c r="H14439" s="72">
        <v>3.8</v>
      </c>
      <c r="I14439" s="75">
        <v>1.454143</v>
      </c>
      <c r="J14439" s="75">
        <v>9.5653590000000008</v>
      </c>
      <c r="K14439" s="72">
        <v>26</v>
      </c>
    </row>
    <row r="14440" spans="1:11" x14ac:dyDescent="0.25">
      <c r="A14440" s="66" t="s">
        <v>423</v>
      </c>
      <c r="B14440" s="66" t="s">
        <v>339</v>
      </c>
      <c r="C14440" t="s">
        <v>179</v>
      </c>
      <c r="D14440" s="73">
        <f t="shared" si="765"/>
        <v>0.9</v>
      </c>
      <c r="E14440" s="73">
        <f t="shared" si="766"/>
        <v>0.4200776</v>
      </c>
      <c r="F14440" s="73">
        <f t="shared" si="767"/>
        <v>1.9424060000000001</v>
      </c>
      <c r="H14440" s="72">
        <v>0.9</v>
      </c>
      <c r="I14440" s="75">
        <v>0.4200776</v>
      </c>
      <c r="J14440" s="75">
        <v>1.9424060000000001</v>
      </c>
      <c r="K14440" s="72">
        <v>0</v>
      </c>
    </row>
    <row r="14441" spans="1:11" x14ac:dyDescent="0.25">
      <c r="A14441" s="66" t="s">
        <v>423</v>
      </c>
      <c r="B14441" s="66" t="s">
        <v>339</v>
      </c>
      <c r="C14441" t="s">
        <v>181</v>
      </c>
      <c r="D14441" s="73">
        <f t="shared" si="765"/>
        <v>2.1362760000000001</v>
      </c>
      <c r="E14441" s="73">
        <f t="shared" si="766"/>
        <v>1.386433</v>
      </c>
      <c r="F14441" s="73">
        <f t="shared" si="767"/>
        <v>3.2781829999999998</v>
      </c>
      <c r="H14441" s="72">
        <v>2.1362760000000001</v>
      </c>
      <c r="I14441" s="75">
        <v>1.386433</v>
      </c>
      <c r="J14441" s="75">
        <v>3.2781829999999998</v>
      </c>
      <c r="K14441" s="72">
        <v>0</v>
      </c>
    </row>
    <row r="14442" spans="1:11" x14ac:dyDescent="0.25">
      <c r="A14442" s="66" t="s">
        <v>423</v>
      </c>
      <c r="B14442" s="66" t="s">
        <v>339</v>
      </c>
      <c r="C14442" t="s">
        <v>105</v>
      </c>
      <c r="D14442" s="73">
        <f t="shared" si="765"/>
        <v>2.2999999999999998</v>
      </c>
      <c r="E14442" s="73">
        <f t="shared" si="766"/>
        <v>0.91027080000000005</v>
      </c>
      <c r="F14442" s="73">
        <f t="shared" si="767"/>
        <v>5.768796</v>
      </c>
      <c r="H14442" s="72">
        <v>2.2999999999999998</v>
      </c>
      <c r="I14442" s="75">
        <v>0.91027080000000005</v>
      </c>
      <c r="J14442" s="75">
        <v>5.768796</v>
      </c>
      <c r="K14442" s="72">
        <v>26</v>
      </c>
    </row>
    <row r="14443" spans="1:11" x14ac:dyDescent="0.25">
      <c r="A14443" s="66" t="s">
        <v>423</v>
      </c>
      <c r="B14443" s="66" t="s">
        <v>339</v>
      </c>
      <c r="C14443" t="s">
        <v>111</v>
      </c>
      <c r="D14443" s="73">
        <f t="shared" si="765"/>
        <v>2.6</v>
      </c>
      <c r="E14443" s="73">
        <f t="shared" si="766"/>
        <v>1.4959070000000001</v>
      </c>
      <c r="F14443" s="73">
        <f t="shared" si="767"/>
        <v>4.3459120000000002</v>
      </c>
      <c r="H14443" s="72">
        <v>2.6</v>
      </c>
      <c r="I14443" s="75">
        <v>1.4959070000000001</v>
      </c>
      <c r="J14443" s="75">
        <v>4.3459120000000002</v>
      </c>
      <c r="K14443" s="72">
        <v>26</v>
      </c>
    </row>
    <row r="14444" spans="1:11" x14ac:dyDescent="0.25">
      <c r="A14444" s="66" t="s">
        <v>423</v>
      </c>
      <c r="B14444" s="66" t="s">
        <v>339</v>
      </c>
      <c r="C14444" t="s">
        <v>119</v>
      </c>
      <c r="D14444" s="73">
        <f t="shared" si="765"/>
        <v>1.9</v>
      </c>
      <c r="E14444" s="73">
        <f t="shared" si="766"/>
        <v>0.93104710000000002</v>
      </c>
      <c r="F14444" s="73">
        <f t="shared" si="767"/>
        <v>3.847728</v>
      </c>
      <c r="H14444" s="72">
        <v>1.9</v>
      </c>
      <c r="I14444" s="75">
        <v>0.93104710000000002</v>
      </c>
      <c r="J14444" s="75">
        <v>3.847728</v>
      </c>
      <c r="K14444" s="72">
        <v>26</v>
      </c>
    </row>
    <row r="14445" spans="1:11" x14ac:dyDescent="0.25">
      <c r="A14445" s="66" t="s">
        <v>423</v>
      </c>
      <c r="B14445" s="66" t="s">
        <v>339</v>
      </c>
      <c r="C14445" t="s">
        <v>132</v>
      </c>
      <c r="D14445" s="73" t="str">
        <f t="shared" si="765"/>
        <v xml:space="preserve"> </v>
      </c>
      <c r="E14445" s="73" t="str">
        <f t="shared" si="766"/>
        <v xml:space="preserve"> </v>
      </c>
      <c r="F14445" s="73" t="str">
        <f t="shared" si="767"/>
        <v xml:space="preserve"> </v>
      </c>
      <c r="K14445" s="72">
        <v>51</v>
      </c>
    </row>
    <row r="14446" spans="1:11" x14ac:dyDescent="0.25">
      <c r="A14446" s="66" t="s">
        <v>423</v>
      </c>
      <c r="B14446" s="66" t="s">
        <v>339</v>
      </c>
      <c r="C14446" t="s">
        <v>134</v>
      </c>
      <c r="D14446" s="73">
        <f t="shared" si="765"/>
        <v>2.7</v>
      </c>
      <c r="E14446" s="73">
        <f t="shared" si="766"/>
        <v>1.5641130000000001</v>
      </c>
      <c r="F14446" s="73">
        <f t="shared" si="767"/>
        <v>4.5463800000000001</v>
      </c>
      <c r="H14446" s="72">
        <v>2.7</v>
      </c>
      <c r="I14446" s="75">
        <v>1.5641130000000001</v>
      </c>
      <c r="J14446" s="75">
        <v>4.5463800000000001</v>
      </c>
      <c r="K14446" s="72">
        <v>26</v>
      </c>
    </row>
    <row r="14447" spans="1:11" x14ac:dyDescent="0.25">
      <c r="A14447" s="66" t="s">
        <v>423</v>
      </c>
      <c r="B14447" s="66" t="s">
        <v>339</v>
      </c>
      <c r="C14447" t="s">
        <v>143</v>
      </c>
      <c r="D14447" s="73">
        <f t="shared" si="765"/>
        <v>2.9</v>
      </c>
      <c r="E14447" s="73">
        <f t="shared" si="766"/>
        <v>1.159251</v>
      </c>
      <c r="F14447" s="73">
        <f t="shared" si="767"/>
        <v>6.9002030000000003</v>
      </c>
      <c r="H14447" s="72">
        <v>2.9</v>
      </c>
      <c r="I14447" s="75">
        <v>1.159251</v>
      </c>
      <c r="J14447" s="75">
        <v>6.9002030000000003</v>
      </c>
      <c r="K14447" s="72">
        <v>26</v>
      </c>
    </row>
    <row r="14448" spans="1:11" x14ac:dyDescent="0.25">
      <c r="A14448" s="66" t="s">
        <v>423</v>
      </c>
      <c r="B14448" s="66" t="s">
        <v>339</v>
      </c>
      <c r="C14448" t="s">
        <v>145</v>
      </c>
      <c r="D14448" s="73">
        <f t="shared" si="765"/>
        <v>1.9</v>
      </c>
      <c r="E14448" s="73">
        <f t="shared" si="766"/>
        <v>0.73165990000000003</v>
      </c>
      <c r="F14448" s="73">
        <f t="shared" si="767"/>
        <v>4.655151</v>
      </c>
      <c r="H14448" s="72">
        <v>1.9</v>
      </c>
      <c r="I14448" s="75">
        <v>0.73165990000000003</v>
      </c>
      <c r="J14448" s="75">
        <v>4.655151</v>
      </c>
      <c r="K14448" s="72">
        <v>26</v>
      </c>
    </row>
    <row r="14449" spans="1:11" x14ac:dyDescent="0.25">
      <c r="A14449" s="66" t="s">
        <v>423</v>
      </c>
      <c r="B14449" s="66" t="s">
        <v>339</v>
      </c>
      <c r="C14449" t="s">
        <v>146</v>
      </c>
      <c r="D14449" s="73">
        <f t="shared" si="765"/>
        <v>3.9606750000000002</v>
      </c>
      <c r="E14449" s="73">
        <f t="shared" si="766"/>
        <v>2.424309</v>
      </c>
      <c r="F14449" s="73">
        <f t="shared" si="767"/>
        <v>6.406758</v>
      </c>
      <c r="H14449" s="72">
        <v>3.9606750000000002</v>
      </c>
      <c r="I14449" s="75">
        <v>2.424309</v>
      </c>
      <c r="J14449" s="75">
        <v>6.406758</v>
      </c>
      <c r="K14449" s="72">
        <v>0</v>
      </c>
    </row>
    <row r="14450" spans="1:11" x14ac:dyDescent="0.25">
      <c r="A14450" s="66" t="s">
        <v>423</v>
      </c>
      <c r="B14450" s="66" t="s">
        <v>339</v>
      </c>
      <c r="C14450" t="s">
        <v>151</v>
      </c>
      <c r="D14450" s="73">
        <f t="shared" si="765"/>
        <v>1.5</v>
      </c>
      <c r="E14450" s="73">
        <f t="shared" si="766"/>
        <v>0.79419689999999998</v>
      </c>
      <c r="F14450" s="73">
        <f t="shared" si="767"/>
        <v>2.9694780000000001</v>
      </c>
      <c r="H14450" s="72">
        <v>1.5</v>
      </c>
      <c r="I14450" s="75">
        <v>0.79419689999999998</v>
      </c>
      <c r="J14450" s="75">
        <v>2.9694780000000001</v>
      </c>
      <c r="K14450" s="72">
        <v>26</v>
      </c>
    </row>
    <row r="14451" spans="1:11" x14ac:dyDescent="0.25">
      <c r="A14451" s="66" t="s">
        <v>423</v>
      </c>
      <c r="B14451" s="66" t="s">
        <v>339</v>
      </c>
      <c r="C14451" t="s">
        <v>153</v>
      </c>
      <c r="D14451" s="73">
        <f t="shared" si="765"/>
        <v>2.9</v>
      </c>
      <c r="E14451" s="73">
        <f t="shared" si="766"/>
        <v>1.4613449999999999</v>
      </c>
      <c r="F14451" s="73">
        <f t="shared" si="767"/>
        <v>5.6979870000000004</v>
      </c>
      <c r="H14451" s="72">
        <v>2.9</v>
      </c>
      <c r="I14451" s="75">
        <v>1.4613449999999999</v>
      </c>
      <c r="J14451" s="75">
        <v>5.6979870000000004</v>
      </c>
      <c r="K14451" s="72">
        <v>26</v>
      </c>
    </row>
    <row r="14452" spans="1:11" x14ac:dyDescent="0.25">
      <c r="A14452" s="66" t="s">
        <v>423</v>
      </c>
      <c r="B14452" s="66" t="s">
        <v>339</v>
      </c>
      <c r="C14452" t="s">
        <v>158</v>
      </c>
      <c r="D14452" s="73" t="str">
        <f t="shared" si="765"/>
        <v xml:space="preserve"> </v>
      </c>
      <c r="E14452" s="73" t="str">
        <f t="shared" si="766"/>
        <v xml:space="preserve"> </v>
      </c>
      <c r="F14452" s="73" t="str">
        <f t="shared" si="767"/>
        <v xml:space="preserve"> </v>
      </c>
      <c r="K14452" s="72">
        <v>51</v>
      </c>
    </row>
    <row r="14453" spans="1:11" x14ac:dyDescent="0.25">
      <c r="A14453" s="66" t="s">
        <v>423</v>
      </c>
      <c r="B14453" s="66" t="s">
        <v>339</v>
      </c>
      <c r="C14453" t="s">
        <v>175</v>
      </c>
      <c r="D14453" s="73">
        <f t="shared" si="765"/>
        <v>2.9</v>
      </c>
      <c r="E14453" s="73">
        <f t="shared" si="766"/>
        <v>1.608476</v>
      </c>
      <c r="F14453" s="73">
        <f t="shared" si="767"/>
        <v>5.2544440000000003</v>
      </c>
      <c r="H14453" s="72">
        <v>2.9</v>
      </c>
      <c r="I14453" s="75">
        <v>1.608476</v>
      </c>
      <c r="J14453" s="75">
        <v>5.2544440000000003</v>
      </c>
      <c r="K14453" s="72">
        <v>26</v>
      </c>
    </row>
    <row r="14454" spans="1:11" x14ac:dyDescent="0.25">
      <c r="A14454" s="66" t="s">
        <v>423</v>
      </c>
      <c r="B14454" s="66" t="s">
        <v>339</v>
      </c>
      <c r="C14454" t="s">
        <v>177</v>
      </c>
      <c r="D14454" s="73">
        <f t="shared" si="765"/>
        <v>4.2</v>
      </c>
      <c r="E14454" s="73">
        <f t="shared" si="766"/>
        <v>2.2286959999999998</v>
      </c>
      <c r="F14454" s="73">
        <f t="shared" si="767"/>
        <v>7.6828269999999996</v>
      </c>
      <c r="H14454" s="72">
        <v>4.2</v>
      </c>
      <c r="I14454" s="75">
        <v>2.2286959999999998</v>
      </c>
      <c r="J14454" s="75">
        <v>7.6828269999999996</v>
      </c>
      <c r="K14454" s="72">
        <v>26</v>
      </c>
    </row>
    <row r="14455" spans="1:11" x14ac:dyDescent="0.25">
      <c r="A14455" s="66" t="s">
        <v>423</v>
      </c>
      <c r="B14455" s="66" t="s">
        <v>339</v>
      </c>
      <c r="C14455" t="s">
        <v>178</v>
      </c>
      <c r="D14455" s="73">
        <f t="shared" si="765"/>
        <v>3.2</v>
      </c>
      <c r="E14455" s="73">
        <f t="shared" si="766"/>
        <v>1.280923</v>
      </c>
      <c r="F14455" s="73">
        <f t="shared" si="767"/>
        <v>7.7093829999999999</v>
      </c>
      <c r="H14455" s="72">
        <v>3.2</v>
      </c>
      <c r="I14455" s="75">
        <v>1.280923</v>
      </c>
      <c r="J14455" s="75">
        <v>7.7093829999999999</v>
      </c>
      <c r="K14455" s="72">
        <v>26</v>
      </c>
    </row>
    <row r="14456" spans="1:11" x14ac:dyDescent="0.25">
      <c r="A14456" s="66" t="s">
        <v>423</v>
      </c>
      <c r="B14456" s="66" t="s">
        <v>339</v>
      </c>
      <c r="C14456" t="s">
        <v>182</v>
      </c>
      <c r="D14456" s="73">
        <f t="shared" si="765"/>
        <v>2.6660629999999998</v>
      </c>
      <c r="E14456" s="73">
        <f t="shared" si="766"/>
        <v>2.1660699999999999</v>
      </c>
      <c r="F14456" s="73">
        <f t="shared" si="767"/>
        <v>3.277603</v>
      </c>
      <c r="H14456" s="72">
        <v>2.6660629999999998</v>
      </c>
      <c r="I14456" s="75">
        <v>2.1660699999999999</v>
      </c>
      <c r="J14456" s="75">
        <v>3.277603</v>
      </c>
      <c r="K14456" s="72">
        <v>0</v>
      </c>
    </row>
    <row r="14457" spans="1:11" x14ac:dyDescent="0.25">
      <c r="A14457" s="66" t="s">
        <v>423</v>
      </c>
      <c r="B14457" s="66" t="s">
        <v>339</v>
      </c>
      <c r="C14457" t="s">
        <v>108</v>
      </c>
      <c r="D14457" s="73">
        <f t="shared" si="765"/>
        <v>1.1000000000000001</v>
      </c>
      <c r="E14457" s="73">
        <f t="shared" si="766"/>
        <v>0.46732499999999999</v>
      </c>
      <c r="F14457" s="73">
        <f t="shared" si="767"/>
        <v>2.5315080000000001</v>
      </c>
      <c r="H14457" s="72">
        <v>1.1000000000000001</v>
      </c>
      <c r="I14457" s="75">
        <v>0.46732499999999999</v>
      </c>
      <c r="J14457" s="75">
        <v>2.5315080000000001</v>
      </c>
      <c r="K14457" s="72">
        <v>26</v>
      </c>
    </row>
    <row r="14458" spans="1:11" x14ac:dyDescent="0.25">
      <c r="A14458" s="66" t="s">
        <v>423</v>
      </c>
      <c r="B14458" s="66" t="s">
        <v>339</v>
      </c>
      <c r="C14458" t="s">
        <v>114</v>
      </c>
      <c r="D14458" s="73">
        <f t="shared" si="765"/>
        <v>2.9</v>
      </c>
      <c r="E14458" s="73">
        <f t="shared" si="766"/>
        <v>1.2503280000000001</v>
      </c>
      <c r="F14458" s="73">
        <f t="shared" si="767"/>
        <v>6.4592330000000002</v>
      </c>
      <c r="H14458" s="72">
        <v>2.9</v>
      </c>
      <c r="I14458" s="75">
        <v>1.2503280000000001</v>
      </c>
      <c r="J14458" s="75">
        <v>6.4592330000000002</v>
      </c>
      <c r="K14458" s="72">
        <v>26</v>
      </c>
    </row>
    <row r="14459" spans="1:11" x14ac:dyDescent="0.25">
      <c r="A14459" s="66" t="s">
        <v>423</v>
      </c>
      <c r="B14459" s="66" t="s">
        <v>339</v>
      </c>
      <c r="C14459" t="s">
        <v>115</v>
      </c>
      <c r="D14459" s="73">
        <f t="shared" si="765"/>
        <v>3.2</v>
      </c>
      <c r="E14459" s="73">
        <f t="shared" si="766"/>
        <v>1.832651</v>
      </c>
      <c r="F14459" s="73">
        <f t="shared" si="767"/>
        <v>5.4111279999999997</v>
      </c>
      <c r="H14459" s="72">
        <v>3.2</v>
      </c>
      <c r="I14459" s="75">
        <v>1.832651</v>
      </c>
      <c r="J14459" s="75">
        <v>5.4111279999999997</v>
      </c>
      <c r="K14459" s="72">
        <v>26</v>
      </c>
    </row>
    <row r="14460" spans="1:11" x14ac:dyDescent="0.25">
      <c r="A14460" s="66" t="s">
        <v>423</v>
      </c>
      <c r="B14460" s="66" t="s">
        <v>339</v>
      </c>
      <c r="C14460" t="s">
        <v>121</v>
      </c>
      <c r="D14460" s="73">
        <f t="shared" si="765"/>
        <v>2.5</v>
      </c>
      <c r="E14460" s="73">
        <f t="shared" si="766"/>
        <v>1.414474</v>
      </c>
      <c r="F14460" s="73">
        <f t="shared" si="767"/>
        <v>4.2665839999999999</v>
      </c>
      <c r="H14460" s="72">
        <v>2.5</v>
      </c>
      <c r="I14460" s="75">
        <v>1.414474</v>
      </c>
      <c r="J14460" s="75">
        <v>4.2665839999999999</v>
      </c>
      <c r="K14460" s="72">
        <v>26</v>
      </c>
    </row>
    <row r="14461" spans="1:11" x14ac:dyDescent="0.25">
      <c r="A14461" s="66" t="s">
        <v>423</v>
      </c>
      <c r="B14461" s="66" t="s">
        <v>339</v>
      </c>
      <c r="C14461" t="s">
        <v>123</v>
      </c>
      <c r="D14461" s="73" t="str">
        <f t="shared" si="765"/>
        <v xml:space="preserve"> </v>
      </c>
      <c r="E14461" s="73" t="str">
        <f t="shared" si="766"/>
        <v xml:space="preserve"> </v>
      </c>
      <c r="F14461" s="73" t="str">
        <f t="shared" si="767"/>
        <v xml:space="preserve"> </v>
      </c>
      <c r="K14461" s="72">
        <v>51</v>
      </c>
    </row>
    <row r="14462" spans="1:11" x14ac:dyDescent="0.25">
      <c r="A14462" s="66" t="s">
        <v>423</v>
      </c>
      <c r="B14462" s="66" t="s">
        <v>339</v>
      </c>
      <c r="C14462" t="s">
        <v>127</v>
      </c>
      <c r="D14462" s="73">
        <f t="shared" si="765"/>
        <v>3</v>
      </c>
      <c r="E14462" s="73">
        <f t="shared" si="766"/>
        <v>1.4238580000000001</v>
      </c>
      <c r="F14462" s="73">
        <f t="shared" si="767"/>
        <v>6.0918409999999996</v>
      </c>
      <c r="H14462" s="72">
        <v>3</v>
      </c>
      <c r="I14462" s="75">
        <v>1.4238580000000001</v>
      </c>
      <c r="J14462" s="75">
        <v>6.0918409999999996</v>
      </c>
      <c r="K14462" s="72">
        <v>26</v>
      </c>
    </row>
    <row r="14463" spans="1:11" x14ac:dyDescent="0.25">
      <c r="A14463" s="66" t="s">
        <v>423</v>
      </c>
      <c r="B14463" s="66" t="s">
        <v>339</v>
      </c>
      <c r="C14463" t="s">
        <v>136</v>
      </c>
      <c r="D14463" s="73" t="str">
        <f t="shared" si="765"/>
        <v xml:space="preserve"> </v>
      </c>
      <c r="E14463" s="73" t="str">
        <f t="shared" si="766"/>
        <v xml:space="preserve"> </v>
      </c>
      <c r="F14463" s="73" t="str">
        <f t="shared" si="767"/>
        <v xml:space="preserve"> </v>
      </c>
      <c r="K14463" s="72">
        <v>51</v>
      </c>
    </row>
    <row r="14464" spans="1:11" x14ac:dyDescent="0.25">
      <c r="A14464" s="66" t="s">
        <v>423</v>
      </c>
      <c r="B14464" s="66" t="s">
        <v>339</v>
      </c>
      <c r="C14464" t="s">
        <v>154</v>
      </c>
      <c r="D14464" s="73" t="str">
        <f t="shared" si="765"/>
        <v xml:space="preserve"> </v>
      </c>
      <c r="E14464" s="73" t="str">
        <f t="shared" si="766"/>
        <v xml:space="preserve"> </v>
      </c>
      <c r="F14464" s="73" t="str">
        <f t="shared" si="767"/>
        <v xml:space="preserve"> </v>
      </c>
      <c r="K14464" s="72">
        <v>51</v>
      </c>
    </row>
    <row r="14465" spans="1:11" x14ac:dyDescent="0.25">
      <c r="A14465" s="66" t="s">
        <v>423</v>
      </c>
      <c r="B14465" s="66" t="s">
        <v>339</v>
      </c>
      <c r="C14465" t="s">
        <v>160</v>
      </c>
      <c r="D14465" s="73">
        <f t="shared" si="765"/>
        <v>1.1000000000000001</v>
      </c>
      <c r="E14465" s="73">
        <f t="shared" si="766"/>
        <v>0.57415919999999998</v>
      </c>
      <c r="F14465" s="73">
        <f t="shared" si="767"/>
        <v>2.226788</v>
      </c>
      <c r="H14465" s="72">
        <v>1.1000000000000001</v>
      </c>
      <c r="I14465" s="75">
        <v>0.57415919999999998</v>
      </c>
      <c r="J14465" s="75">
        <v>2.226788</v>
      </c>
      <c r="K14465" s="72">
        <v>26</v>
      </c>
    </row>
    <row r="14466" spans="1:11" x14ac:dyDescent="0.25">
      <c r="A14466" s="66" t="s">
        <v>423</v>
      </c>
      <c r="B14466" s="66" t="s">
        <v>339</v>
      </c>
      <c r="C14466" t="s">
        <v>165</v>
      </c>
      <c r="D14466" s="73">
        <f t="shared" si="765"/>
        <v>1.3</v>
      </c>
      <c r="E14466" s="73">
        <f t="shared" si="766"/>
        <v>0.5240496</v>
      </c>
      <c r="F14466" s="73">
        <f t="shared" si="767"/>
        <v>3.4172790000000002</v>
      </c>
      <c r="H14466" s="72">
        <v>1.3</v>
      </c>
      <c r="I14466" s="75">
        <v>0.5240496</v>
      </c>
      <c r="J14466" s="75">
        <v>3.4172790000000002</v>
      </c>
      <c r="K14466" s="72">
        <v>26</v>
      </c>
    </row>
    <row r="14467" spans="1:11" x14ac:dyDescent="0.25">
      <c r="A14467" s="66" t="s">
        <v>423</v>
      </c>
      <c r="B14467" s="66" t="s">
        <v>339</v>
      </c>
      <c r="C14467" t="s">
        <v>183</v>
      </c>
      <c r="D14467" s="73">
        <f t="shared" si="765"/>
        <v>2.1621760000000001</v>
      </c>
      <c r="E14467" s="73">
        <f t="shared" si="766"/>
        <v>1.641062</v>
      </c>
      <c r="F14467" s="73">
        <f t="shared" si="767"/>
        <v>2.8439830000000001</v>
      </c>
      <c r="H14467" s="72">
        <v>2.1621760000000001</v>
      </c>
      <c r="I14467" s="75">
        <v>1.641062</v>
      </c>
      <c r="J14467" s="75">
        <v>2.8439830000000001</v>
      </c>
      <c r="K14467" s="72">
        <v>0</v>
      </c>
    </row>
    <row r="14468" spans="1:11" x14ac:dyDescent="0.25">
      <c r="A14468" s="66" t="s">
        <v>423</v>
      </c>
      <c r="B14468" s="66" t="s">
        <v>339</v>
      </c>
      <c r="C14468" t="s">
        <v>117</v>
      </c>
      <c r="D14468" s="73">
        <f t="shared" si="765"/>
        <v>0.8</v>
      </c>
      <c r="E14468" s="73">
        <f t="shared" si="766"/>
        <v>0.33553759999999999</v>
      </c>
      <c r="F14468" s="73">
        <f t="shared" si="767"/>
        <v>1.782751</v>
      </c>
      <c r="H14468" s="72">
        <v>0.8</v>
      </c>
      <c r="I14468" s="75">
        <v>0.33553759999999999</v>
      </c>
      <c r="J14468" s="75">
        <v>1.782751</v>
      </c>
      <c r="K14468" s="72">
        <v>26</v>
      </c>
    </row>
    <row r="14469" spans="1:11" x14ac:dyDescent="0.25">
      <c r="A14469" s="66" t="s">
        <v>423</v>
      </c>
      <c r="B14469" s="66" t="s">
        <v>339</v>
      </c>
      <c r="C14469" t="s">
        <v>118</v>
      </c>
      <c r="D14469" s="73">
        <f t="shared" si="765"/>
        <v>1.1000000000000001</v>
      </c>
      <c r="E14469" s="73">
        <f t="shared" si="766"/>
        <v>0.41514459999999997</v>
      </c>
      <c r="F14469" s="73">
        <f t="shared" si="767"/>
        <v>2.7042320000000002</v>
      </c>
      <c r="H14469" s="72">
        <v>1.1000000000000001</v>
      </c>
      <c r="I14469" s="75">
        <v>0.41514459999999997</v>
      </c>
      <c r="J14469" s="75">
        <v>2.7042320000000002</v>
      </c>
      <c r="K14469" s="72">
        <v>26</v>
      </c>
    </row>
    <row r="14470" spans="1:11" x14ac:dyDescent="0.25">
      <c r="A14470" s="66" t="s">
        <v>423</v>
      </c>
      <c r="B14470" s="66" t="s">
        <v>339</v>
      </c>
      <c r="C14470" t="s">
        <v>124</v>
      </c>
      <c r="D14470" s="73" t="str">
        <f t="shared" si="765"/>
        <v xml:space="preserve"> </v>
      </c>
      <c r="E14470" s="73" t="str">
        <f t="shared" si="766"/>
        <v xml:space="preserve"> </v>
      </c>
      <c r="F14470" s="73" t="str">
        <f t="shared" si="767"/>
        <v xml:space="preserve"> </v>
      </c>
      <c r="K14470" s="72">
        <v>51</v>
      </c>
    </row>
    <row r="14471" spans="1:11" x14ac:dyDescent="0.25">
      <c r="A14471" s="66" t="s">
        <v>423</v>
      </c>
      <c r="B14471" s="66" t="s">
        <v>339</v>
      </c>
      <c r="C14471" t="s">
        <v>128</v>
      </c>
      <c r="D14471" s="73">
        <f t="shared" si="765"/>
        <v>1.2</v>
      </c>
      <c r="E14471" s="73">
        <f t="shared" si="766"/>
        <v>0.62967569999999995</v>
      </c>
      <c r="F14471" s="73">
        <f t="shared" si="767"/>
        <v>2.4134250000000002</v>
      </c>
      <c r="H14471" s="72">
        <v>1.2</v>
      </c>
      <c r="I14471" s="75">
        <v>0.62967569999999995</v>
      </c>
      <c r="J14471" s="75">
        <v>2.4134250000000002</v>
      </c>
      <c r="K14471" s="72">
        <v>26</v>
      </c>
    </row>
    <row r="14472" spans="1:11" x14ac:dyDescent="0.25">
      <c r="A14472" s="66" t="s">
        <v>423</v>
      </c>
      <c r="B14472" s="66" t="s">
        <v>339</v>
      </c>
      <c r="C14472" t="s">
        <v>156</v>
      </c>
      <c r="D14472" s="73" t="str">
        <f t="shared" si="765"/>
        <v xml:space="preserve"> </v>
      </c>
      <c r="E14472" s="73" t="str">
        <f t="shared" si="766"/>
        <v xml:space="preserve"> </v>
      </c>
      <c r="F14472" s="73" t="str">
        <f t="shared" si="767"/>
        <v xml:space="preserve"> </v>
      </c>
      <c r="K14472" s="72">
        <v>51</v>
      </c>
    </row>
    <row r="14473" spans="1:11" x14ac:dyDescent="0.25">
      <c r="A14473" s="66" t="s">
        <v>423</v>
      </c>
      <c r="B14473" s="66" t="s">
        <v>339</v>
      </c>
      <c r="C14473" t="s">
        <v>162</v>
      </c>
      <c r="D14473" s="73" t="str">
        <f t="shared" si="765"/>
        <v xml:space="preserve"> </v>
      </c>
      <c r="E14473" s="73" t="str">
        <f t="shared" si="766"/>
        <v xml:space="preserve"> </v>
      </c>
      <c r="F14473" s="73" t="str">
        <f t="shared" si="767"/>
        <v xml:space="preserve"> </v>
      </c>
      <c r="K14473" s="72">
        <v>51</v>
      </c>
    </row>
    <row r="14474" spans="1:11" x14ac:dyDescent="0.25">
      <c r="A14474" s="66" t="s">
        <v>423</v>
      </c>
      <c r="B14474" s="66" t="s">
        <v>339</v>
      </c>
      <c r="C14474" t="s">
        <v>164</v>
      </c>
      <c r="D14474" s="73" t="str">
        <f t="shared" si="765"/>
        <v xml:space="preserve"> </v>
      </c>
      <c r="E14474" s="73" t="str">
        <f t="shared" si="766"/>
        <v xml:space="preserve"> </v>
      </c>
      <c r="F14474" s="73" t="str">
        <f t="shared" si="767"/>
        <v xml:space="preserve"> </v>
      </c>
      <c r="K14474" s="72">
        <v>51</v>
      </c>
    </row>
    <row r="14475" spans="1:11" x14ac:dyDescent="0.25">
      <c r="A14475" s="66" t="s">
        <v>423</v>
      </c>
      <c r="B14475" s="66" t="s">
        <v>339</v>
      </c>
      <c r="C14475" t="s">
        <v>167</v>
      </c>
      <c r="D14475" s="73">
        <f t="shared" si="765"/>
        <v>0.6</v>
      </c>
      <c r="E14475" s="73">
        <f t="shared" si="766"/>
        <v>0.2413507</v>
      </c>
      <c r="F14475" s="73">
        <f t="shared" si="767"/>
        <v>1.31227</v>
      </c>
      <c r="H14475" s="72">
        <v>0.6</v>
      </c>
      <c r="I14475" s="75">
        <v>0.2413507</v>
      </c>
      <c r="J14475" s="75">
        <v>1.31227</v>
      </c>
      <c r="K14475" s="72">
        <v>26</v>
      </c>
    </row>
    <row r="14476" spans="1:11" x14ac:dyDescent="0.25">
      <c r="A14476" s="66" t="s">
        <v>423</v>
      </c>
      <c r="B14476" s="66" t="s">
        <v>339</v>
      </c>
      <c r="C14476" t="s">
        <v>171</v>
      </c>
      <c r="D14476" s="73" t="str">
        <f t="shared" si="765"/>
        <v xml:space="preserve"> </v>
      </c>
      <c r="E14476" s="73" t="str">
        <f t="shared" si="766"/>
        <v xml:space="preserve"> </v>
      </c>
      <c r="F14476" s="73" t="str">
        <f t="shared" si="767"/>
        <v xml:space="preserve"> </v>
      </c>
      <c r="K14476" s="72">
        <v>51</v>
      </c>
    </row>
    <row r="14477" spans="1:11" x14ac:dyDescent="0.25">
      <c r="A14477" s="66" t="s">
        <v>423</v>
      </c>
      <c r="B14477" s="66" t="s">
        <v>339</v>
      </c>
      <c r="C14477" t="s">
        <v>184</v>
      </c>
      <c r="D14477" s="73">
        <f t="shared" si="765"/>
        <v>1.1150549999999999</v>
      </c>
      <c r="E14477" s="73">
        <f t="shared" si="766"/>
        <v>0.69771819999999996</v>
      </c>
      <c r="F14477" s="73">
        <f t="shared" si="767"/>
        <v>1.7775529999999999</v>
      </c>
      <c r="H14477" s="72">
        <v>1.1150549999999999</v>
      </c>
      <c r="I14477" s="75">
        <v>0.69771819999999996</v>
      </c>
      <c r="J14477" s="75">
        <v>1.7775529999999999</v>
      </c>
      <c r="K14477" s="72">
        <v>0</v>
      </c>
    </row>
    <row r="14478" spans="1:11" x14ac:dyDescent="0.25">
      <c r="A14478" s="66" t="s">
        <v>423</v>
      </c>
      <c r="B14478" s="66" t="s">
        <v>339</v>
      </c>
      <c r="C14478" t="s">
        <v>106</v>
      </c>
      <c r="D14478" s="73" t="str">
        <f t="shared" si="765"/>
        <v xml:space="preserve"> </v>
      </c>
      <c r="E14478" s="73" t="str">
        <f t="shared" si="766"/>
        <v xml:space="preserve"> </v>
      </c>
      <c r="F14478" s="73" t="str">
        <f t="shared" si="767"/>
        <v xml:space="preserve"> </v>
      </c>
      <c r="K14478" s="72">
        <v>51</v>
      </c>
    </row>
    <row r="14479" spans="1:11" x14ac:dyDescent="0.25">
      <c r="A14479" s="66" t="s">
        <v>423</v>
      </c>
      <c r="B14479" s="66" t="s">
        <v>339</v>
      </c>
      <c r="C14479" t="s">
        <v>107</v>
      </c>
      <c r="D14479" s="73">
        <f t="shared" si="765"/>
        <v>1.9</v>
      </c>
      <c r="E14479" s="73">
        <f t="shared" si="766"/>
        <v>0.94123290000000004</v>
      </c>
      <c r="F14479" s="73">
        <f t="shared" si="767"/>
        <v>3.8501699999999999</v>
      </c>
      <c r="H14479" s="72">
        <v>1.9</v>
      </c>
      <c r="I14479" s="75">
        <v>0.94123290000000004</v>
      </c>
      <c r="J14479" s="75">
        <v>3.8501699999999999</v>
      </c>
      <c r="K14479" s="72">
        <v>26</v>
      </c>
    </row>
    <row r="14480" spans="1:11" x14ac:dyDescent="0.25">
      <c r="A14480" s="66" t="s">
        <v>423</v>
      </c>
      <c r="B14480" s="66" t="s">
        <v>339</v>
      </c>
      <c r="C14480" t="s">
        <v>120</v>
      </c>
      <c r="D14480" s="73">
        <f t="shared" si="765"/>
        <v>1.2</v>
      </c>
      <c r="E14480" s="73">
        <f t="shared" si="766"/>
        <v>0.6796645</v>
      </c>
      <c r="F14480" s="73">
        <f t="shared" si="767"/>
        <v>2.1336840000000001</v>
      </c>
      <c r="H14480" s="72">
        <v>1.2</v>
      </c>
      <c r="I14480" s="75">
        <v>0.6796645</v>
      </c>
      <c r="J14480" s="75">
        <v>2.1336840000000001</v>
      </c>
      <c r="K14480" s="72">
        <v>26</v>
      </c>
    </row>
    <row r="14481" spans="1:11" x14ac:dyDescent="0.25">
      <c r="A14481" s="66" t="s">
        <v>423</v>
      </c>
      <c r="B14481" s="66" t="s">
        <v>339</v>
      </c>
      <c r="C14481" t="s">
        <v>138</v>
      </c>
      <c r="D14481" s="73">
        <f t="shared" si="765"/>
        <v>1.9</v>
      </c>
      <c r="E14481" s="73">
        <f t="shared" si="766"/>
        <v>0.94481329999999997</v>
      </c>
      <c r="F14481" s="73">
        <f t="shared" si="767"/>
        <v>3.9693640000000001</v>
      </c>
      <c r="H14481" s="72">
        <v>1.9</v>
      </c>
      <c r="I14481" s="75">
        <v>0.94481329999999997</v>
      </c>
      <c r="J14481" s="75">
        <v>3.9693640000000001</v>
      </c>
      <c r="K14481" s="72">
        <v>26</v>
      </c>
    </row>
    <row r="14482" spans="1:11" x14ac:dyDescent="0.25">
      <c r="A14482" s="66" t="s">
        <v>423</v>
      </c>
      <c r="B14482" s="66" t="s">
        <v>339</v>
      </c>
      <c r="C14482" t="s">
        <v>163</v>
      </c>
      <c r="D14482" s="73">
        <f t="shared" si="765"/>
        <v>1.3</v>
      </c>
      <c r="E14482" s="73">
        <f t="shared" si="766"/>
        <v>0.55617340000000004</v>
      </c>
      <c r="F14482" s="73">
        <f t="shared" si="767"/>
        <v>2.891508</v>
      </c>
      <c r="H14482" s="72">
        <v>1.3</v>
      </c>
      <c r="I14482" s="75">
        <v>0.55617340000000004</v>
      </c>
      <c r="J14482" s="75">
        <v>2.891508</v>
      </c>
      <c r="K14482" s="72">
        <v>26</v>
      </c>
    </row>
    <row r="14483" spans="1:11" x14ac:dyDescent="0.25">
      <c r="A14483" s="66" t="s">
        <v>423</v>
      </c>
      <c r="B14483" s="66" t="s">
        <v>339</v>
      </c>
      <c r="C14483" t="s">
        <v>172</v>
      </c>
      <c r="D14483" s="73" t="str">
        <f t="shared" si="765"/>
        <v xml:space="preserve"> </v>
      </c>
      <c r="E14483" s="73" t="str">
        <f t="shared" si="766"/>
        <v xml:space="preserve"> </v>
      </c>
      <c r="F14483" s="73" t="str">
        <f t="shared" si="767"/>
        <v xml:space="preserve"> </v>
      </c>
      <c r="K14483" s="72">
        <v>51</v>
      </c>
    </row>
    <row r="14484" spans="1:11" x14ac:dyDescent="0.25">
      <c r="A14484" s="66" t="s">
        <v>423</v>
      </c>
      <c r="B14484" s="66" t="s">
        <v>339</v>
      </c>
      <c r="C14484" t="s">
        <v>185</v>
      </c>
      <c r="D14484" s="73">
        <f t="shared" si="765"/>
        <v>1.502829</v>
      </c>
      <c r="E14484" s="73">
        <f t="shared" si="766"/>
        <v>1.042878</v>
      </c>
      <c r="F14484" s="73">
        <f t="shared" si="767"/>
        <v>2.1612070000000001</v>
      </c>
      <c r="H14484" s="72">
        <v>1.502829</v>
      </c>
      <c r="I14484" s="75">
        <v>1.042878</v>
      </c>
      <c r="J14484" s="75">
        <v>2.1612070000000001</v>
      </c>
      <c r="K14484" s="72">
        <v>0</v>
      </c>
    </row>
    <row r="14485" spans="1:11" x14ac:dyDescent="0.25">
      <c r="A14485" s="66" t="s">
        <v>423</v>
      </c>
      <c r="B14485" s="66" t="s">
        <v>339</v>
      </c>
      <c r="C14485" t="s">
        <v>103</v>
      </c>
      <c r="D14485" s="73">
        <f t="shared" si="765"/>
        <v>0.5</v>
      </c>
      <c r="E14485" s="73">
        <f t="shared" si="766"/>
        <v>0.20968709999999999</v>
      </c>
      <c r="F14485" s="73">
        <f t="shared" si="767"/>
        <v>1.0694999999999999</v>
      </c>
      <c r="H14485" s="72">
        <v>0.5</v>
      </c>
      <c r="I14485" s="75">
        <v>0.20968709999999999</v>
      </c>
      <c r="J14485" s="75">
        <v>1.0694999999999999</v>
      </c>
      <c r="K14485" s="72">
        <v>26</v>
      </c>
    </row>
    <row r="14486" spans="1:11" x14ac:dyDescent="0.25">
      <c r="A14486" s="66" t="s">
        <v>423</v>
      </c>
      <c r="B14486" s="66" t="s">
        <v>339</v>
      </c>
      <c r="C14486" t="s">
        <v>104</v>
      </c>
      <c r="D14486" s="73">
        <f t="shared" si="765"/>
        <v>0.7</v>
      </c>
      <c r="E14486" s="73">
        <f t="shared" si="766"/>
        <v>0.34836489999999998</v>
      </c>
      <c r="F14486" s="73">
        <f t="shared" si="767"/>
        <v>1.5944849999999999</v>
      </c>
      <c r="H14486" s="72">
        <v>0.7</v>
      </c>
      <c r="I14486" s="75">
        <v>0.34836489999999998</v>
      </c>
      <c r="J14486" s="75">
        <v>1.5944849999999999</v>
      </c>
      <c r="K14486" s="72">
        <v>26</v>
      </c>
    </row>
    <row r="14487" spans="1:11" x14ac:dyDescent="0.25">
      <c r="A14487" s="66" t="s">
        <v>423</v>
      </c>
      <c r="B14487" s="66" t="s">
        <v>339</v>
      </c>
      <c r="C14487" t="s">
        <v>125</v>
      </c>
      <c r="D14487" s="73">
        <f t="shared" si="765"/>
        <v>3.4</v>
      </c>
      <c r="E14487" s="73">
        <f t="shared" si="766"/>
        <v>1.507666</v>
      </c>
      <c r="F14487" s="73">
        <f t="shared" si="767"/>
        <v>7.5679699999999999</v>
      </c>
      <c r="H14487" s="72">
        <v>3.4</v>
      </c>
      <c r="I14487" s="75">
        <v>1.507666</v>
      </c>
      <c r="J14487" s="75">
        <v>7.5679699999999999</v>
      </c>
      <c r="K14487" s="72">
        <v>26</v>
      </c>
    </row>
    <row r="14488" spans="1:11" x14ac:dyDescent="0.25">
      <c r="A14488" s="66" t="s">
        <v>423</v>
      </c>
      <c r="B14488" s="66" t="s">
        <v>339</v>
      </c>
      <c r="C14488" t="s">
        <v>130</v>
      </c>
      <c r="D14488" s="73">
        <f t="shared" si="765"/>
        <v>0.8</v>
      </c>
      <c r="E14488" s="73">
        <f t="shared" si="766"/>
        <v>0.3589292</v>
      </c>
      <c r="F14488" s="73">
        <f t="shared" si="767"/>
        <v>1.6432640000000001</v>
      </c>
      <c r="H14488" s="72">
        <v>0.8</v>
      </c>
      <c r="I14488" s="75">
        <v>0.3589292</v>
      </c>
      <c r="J14488" s="75">
        <v>1.6432640000000001</v>
      </c>
      <c r="K14488" s="72">
        <v>26</v>
      </c>
    </row>
    <row r="14489" spans="1:11" x14ac:dyDescent="0.25">
      <c r="A14489" s="66" t="s">
        <v>423</v>
      </c>
      <c r="B14489" s="66" t="s">
        <v>339</v>
      </c>
      <c r="C14489" t="s">
        <v>131</v>
      </c>
      <c r="D14489" s="73" t="str">
        <f t="shared" si="765"/>
        <v xml:space="preserve"> </v>
      </c>
      <c r="E14489" s="73" t="str">
        <f t="shared" si="766"/>
        <v xml:space="preserve"> </v>
      </c>
      <c r="F14489" s="73" t="str">
        <f t="shared" si="767"/>
        <v xml:space="preserve"> </v>
      </c>
      <c r="K14489" s="72">
        <v>51</v>
      </c>
    </row>
    <row r="14490" spans="1:11" x14ac:dyDescent="0.25">
      <c r="A14490" s="66" t="s">
        <v>423</v>
      </c>
      <c r="B14490" s="66" t="s">
        <v>339</v>
      </c>
      <c r="C14490" t="s">
        <v>133</v>
      </c>
      <c r="D14490" s="73" t="str">
        <f t="shared" si="765"/>
        <v xml:space="preserve"> </v>
      </c>
      <c r="E14490" s="73" t="str">
        <f t="shared" si="766"/>
        <v xml:space="preserve"> </v>
      </c>
      <c r="F14490" s="73" t="str">
        <f t="shared" si="767"/>
        <v xml:space="preserve"> </v>
      </c>
      <c r="K14490" s="72">
        <v>51</v>
      </c>
    </row>
    <row r="14491" spans="1:11" x14ac:dyDescent="0.25">
      <c r="A14491" s="66" t="s">
        <v>423</v>
      </c>
      <c r="B14491" s="66" t="s">
        <v>339</v>
      </c>
      <c r="C14491" t="s">
        <v>152</v>
      </c>
      <c r="D14491" s="73">
        <f t="shared" si="765"/>
        <v>1.8</v>
      </c>
      <c r="E14491" s="73">
        <f t="shared" si="766"/>
        <v>0.92990249999999997</v>
      </c>
      <c r="F14491" s="73">
        <f t="shared" si="767"/>
        <v>3.6459030000000001</v>
      </c>
      <c r="H14491" s="72">
        <v>1.8</v>
      </c>
      <c r="I14491" s="75">
        <v>0.92990249999999997</v>
      </c>
      <c r="J14491" s="75">
        <v>3.6459030000000001</v>
      </c>
      <c r="K14491" s="72">
        <v>26</v>
      </c>
    </row>
    <row r="14492" spans="1:11" x14ac:dyDescent="0.25">
      <c r="A14492" s="66" t="s">
        <v>423</v>
      </c>
      <c r="B14492" s="66" t="s">
        <v>339</v>
      </c>
      <c r="C14492" t="s">
        <v>159</v>
      </c>
      <c r="D14492" s="73">
        <f t="shared" si="765"/>
        <v>2.7</v>
      </c>
      <c r="E14492" s="73">
        <f t="shared" si="766"/>
        <v>1.0567089999999999</v>
      </c>
      <c r="F14492" s="73">
        <f t="shared" si="767"/>
        <v>6.8853759999999999</v>
      </c>
      <c r="H14492" s="72">
        <v>2.7</v>
      </c>
      <c r="I14492" s="75">
        <v>1.0567089999999999</v>
      </c>
      <c r="J14492" s="75">
        <v>6.8853759999999999</v>
      </c>
      <c r="K14492" s="72">
        <v>26</v>
      </c>
    </row>
    <row r="14493" spans="1:11" x14ac:dyDescent="0.25">
      <c r="A14493" s="66" t="s">
        <v>423</v>
      </c>
      <c r="B14493" s="66" t="s">
        <v>339</v>
      </c>
      <c r="C14493" t="s">
        <v>161</v>
      </c>
      <c r="D14493" s="73">
        <f t="shared" si="765"/>
        <v>2.6</v>
      </c>
      <c r="E14493" s="73">
        <f t="shared" si="766"/>
        <v>1.1523699999999999</v>
      </c>
      <c r="F14493" s="73">
        <f t="shared" si="767"/>
        <v>5.961309</v>
      </c>
      <c r="H14493" s="72">
        <v>2.6</v>
      </c>
      <c r="I14493" s="75">
        <v>1.1523699999999999</v>
      </c>
      <c r="J14493" s="75">
        <v>5.961309</v>
      </c>
      <c r="K14493" s="72">
        <v>26</v>
      </c>
    </row>
    <row r="14494" spans="1:11" x14ac:dyDescent="0.25">
      <c r="A14494" s="66" t="s">
        <v>423</v>
      </c>
      <c r="B14494" s="66" t="s">
        <v>339</v>
      </c>
      <c r="C14494" t="s">
        <v>173</v>
      </c>
      <c r="D14494" s="73">
        <f t="shared" si="765"/>
        <v>0.6</v>
      </c>
      <c r="E14494" s="73">
        <f t="shared" si="766"/>
        <v>0.2474634</v>
      </c>
      <c r="F14494" s="73">
        <f t="shared" si="767"/>
        <v>1.4201569999999999</v>
      </c>
      <c r="H14494" s="72">
        <v>0.6</v>
      </c>
      <c r="I14494" s="75">
        <v>0.2474634</v>
      </c>
      <c r="J14494" s="75">
        <v>1.4201569999999999</v>
      </c>
      <c r="K14494" s="72">
        <v>26</v>
      </c>
    </row>
    <row r="14495" spans="1:11" x14ac:dyDescent="0.25">
      <c r="A14495" s="66" t="s">
        <v>423</v>
      </c>
      <c r="B14495" s="66" t="s">
        <v>339</v>
      </c>
      <c r="C14495" t="s">
        <v>180</v>
      </c>
      <c r="D14495" s="73">
        <f t="shared" si="765"/>
        <v>2.5</v>
      </c>
      <c r="E14495" s="73">
        <f t="shared" si="766"/>
        <v>1.2708619999999999</v>
      </c>
      <c r="F14495" s="73">
        <f t="shared" si="767"/>
        <v>4.9569729999999996</v>
      </c>
      <c r="H14495" s="72">
        <v>2.5</v>
      </c>
      <c r="I14495" s="75">
        <v>1.2708619999999999</v>
      </c>
      <c r="J14495" s="75">
        <v>4.9569729999999996</v>
      </c>
      <c r="K14495" s="72">
        <v>26</v>
      </c>
    </row>
    <row r="14496" spans="1:11" x14ac:dyDescent="0.25">
      <c r="A14496" s="66" t="s">
        <v>423</v>
      </c>
      <c r="B14496" s="66" t="s">
        <v>339</v>
      </c>
      <c r="C14496" t="s">
        <v>186</v>
      </c>
      <c r="D14496" s="73">
        <f t="shared" si="765"/>
        <v>1.250051</v>
      </c>
      <c r="E14496" s="73">
        <f t="shared" si="766"/>
        <v>0.90958850000000002</v>
      </c>
      <c r="F14496" s="73">
        <f t="shared" si="767"/>
        <v>1.7157420000000001</v>
      </c>
      <c r="H14496" s="72">
        <v>1.250051</v>
      </c>
      <c r="I14496" s="75">
        <v>0.90958850000000002</v>
      </c>
      <c r="J14496" s="75">
        <v>1.7157420000000001</v>
      </c>
      <c r="K14496" s="72">
        <v>0</v>
      </c>
    </row>
    <row r="14497" spans="1:11" x14ac:dyDescent="0.25">
      <c r="A14497" s="66" t="s">
        <v>423</v>
      </c>
      <c r="B14497" s="66" t="s">
        <v>339</v>
      </c>
      <c r="C14497" t="s">
        <v>102</v>
      </c>
      <c r="D14497" s="73">
        <f t="shared" si="765"/>
        <v>0.7</v>
      </c>
      <c r="E14497" s="73">
        <f t="shared" si="766"/>
        <v>0.28254119999999999</v>
      </c>
      <c r="F14497" s="73">
        <f t="shared" si="767"/>
        <v>1.5738080000000001</v>
      </c>
      <c r="H14497" s="72">
        <v>0.7</v>
      </c>
      <c r="I14497" s="75">
        <v>0.28254119999999999</v>
      </c>
      <c r="J14497" s="75">
        <v>1.5738080000000001</v>
      </c>
      <c r="K14497" s="72">
        <v>26</v>
      </c>
    </row>
    <row r="14498" spans="1:11" x14ac:dyDescent="0.25">
      <c r="A14498" s="66" t="s">
        <v>423</v>
      </c>
      <c r="B14498" s="66" t="s">
        <v>339</v>
      </c>
      <c r="C14498" t="s">
        <v>109</v>
      </c>
      <c r="D14498" s="73">
        <f t="shared" ref="D14498:D14561" si="768">IF(K14498&gt;=50," ",H14498)</f>
        <v>2.2000000000000002</v>
      </c>
      <c r="E14498" s="73">
        <f t="shared" ref="E14498:E14561" si="769">IF(K14498&gt;=50," ",I14498)</f>
        <v>0.85327589999999998</v>
      </c>
      <c r="F14498" s="73">
        <f t="shared" ref="F14498:F14561" si="770">IF(K14498&gt;=50," ",J14498)</f>
        <v>5.4512999999999998</v>
      </c>
      <c r="H14498" s="72">
        <v>2.2000000000000002</v>
      </c>
      <c r="I14498" s="75">
        <v>0.85327589999999998</v>
      </c>
      <c r="J14498" s="75">
        <v>5.4512999999999998</v>
      </c>
      <c r="K14498" s="72">
        <v>26</v>
      </c>
    </row>
    <row r="14499" spans="1:11" x14ac:dyDescent="0.25">
      <c r="A14499" s="66" t="s">
        <v>423</v>
      </c>
      <c r="B14499" s="66" t="s">
        <v>339</v>
      </c>
      <c r="C14499" t="s">
        <v>129</v>
      </c>
      <c r="D14499" s="73">
        <f t="shared" si="768"/>
        <v>0.9</v>
      </c>
      <c r="E14499" s="73">
        <f t="shared" si="769"/>
        <v>0.35062569999999998</v>
      </c>
      <c r="F14499" s="73">
        <f t="shared" si="770"/>
        <v>2.344287</v>
      </c>
      <c r="H14499" s="72">
        <v>0.9</v>
      </c>
      <c r="I14499" s="75">
        <v>0.35062569999999998</v>
      </c>
      <c r="J14499" s="75">
        <v>2.344287</v>
      </c>
      <c r="K14499" s="72">
        <v>26</v>
      </c>
    </row>
    <row r="14500" spans="1:11" x14ac:dyDescent="0.25">
      <c r="A14500" s="66" t="s">
        <v>423</v>
      </c>
      <c r="B14500" s="66" t="s">
        <v>339</v>
      </c>
      <c r="C14500" t="s">
        <v>135</v>
      </c>
      <c r="D14500" s="73">
        <f t="shared" si="768"/>
        <v>0.6</v>
      </c>
      <c r="E14500" s="73">
        <f t="shared" si="769"/>
        <v>0.2472635</v>
      </c>
      <c r="F14500" s="73">
        <f t="shared" si="770"/>
        <v>1.555561</v>
      </c>
      <c r="H14500" s="72">
        <v>0.6</v>
      </c>
      <c r="I14500" s="75">
        <v>0.2472635</v>
      </c>
      <c r="J14500" s="75">
        <v>1.555561</v>
      </c>
      <c r="K14500" s="72">
        <v>26</v>
      </c>
    </row>
    <row r="14501" spans="1:11" x14ac:dyDescent="0.25">
      <c r="A14501" s="66" t="s">
        <v>423</v>
      </c>
      <c r="B14501" s="66" t="s">
        <v>339</v>
      </c>
      <c r="C14501" t="s">
        <v>142</v>
      </c>
      <c r="D14501" s="73">
        <f t="shared" si="768"/>
        <v>0.8</v>
      </c>
      <c r="E14501" s="73">
        <f t="shared" si="769"/>
        <v>0.29866549999999997</v>
      </c>
      <c r="F14501" s="73">
        <f t="shared" si="770"/>
        <v>2.0535760000000001</v>
      </c>
      <c r="H14501" s="72">
        <v>0.8</v>
      </c>
      <c r="I14501" s="75">
        <v>0.29866549999999997</v>
      </c>
      <c r="J14501" s="75">
        <v>2.0535760000000001</v>
      </c>
      <c r="K14501" s="72">
        <v>26</v>
      </c>
    </row>
    <row r="14502" spans="1:11" x14ac:dyDescent="0.25">
      <c r="A14502" s="66" t="s">
        <v>423</v>
      </c>
      <c r="B14502" s="66" t="s">
        <v>339</v>
      </c>
      <c r="C14502" t="s">
        <v>148</v>
      </c>
      <c r="D14502" s="73">
        <f t="shared" si="768"/>
        <v>0.8</v>
      </c>
      <c r="E14502" s="73">
        <f t="shared" si="769"/>
        <v>0.29936439999999997</v>
      </c>
      <c r="F14502" s="73">
        <f t="shared" si="770"/>
        <v>2.0482200000000002</v>
      </c>
      <c r="H14502" s="72">
        <v>0.8</v>
      </c>
      <c r="I14502" s="75">
        <v>0.29936439999999997</v>
      </c>
      <c r="J14502" s="75">
        <v>2.0482200000000002</v>
      </c>
      <c r="K14502" s="72">
        <v>26</v>
      </c>
    </row>
    <row r="14503" spans="1:11" x14ac:dyDescent="0.25">
      <c r="A14503" s="66" t="s">
        <v>423</v>
      </c>
      <c r="B14503" s="66" t="s">
        <v>339</v>
      </c>
      <c r="C14503" t="s">
        <v>149</v>
      </c>
      <c r="D14503" s="73">
        <f t="shared" si="768"/>
        <v>0.5</v>
      </c>
      <c r="E14503" s="73">
        <f t="shared" si="769"/>
        <v>0.18064669999999999</v>
      </c>
      <c r="F14503" s="73">
        <f t="shared" si="770"/>
        <v>1.1785209999999999</v>
      </c>
      <c r="H14503" s="72">
        <v>0.5</v>
      </c>
      <c r="I14503" s="75">
        <v>0.18064669999999999</v>
      </c>
      <c r="J14503" s="75">
        <v>1.1785209999999999</v>
      </c>
      <c r="K14503" s="72">
        <v>26</v>
      </c>
    </row>
    <row r="14504" spans="1:11" x14ac:dyDescent="0.25">
      <c r="A14504" s="66" t="s">
        <v>423</v>
      </c>
      <c r="B14504" s="66" t="s">
        <v>339</v>
      </c>
      <c r="C14504" t="s">
        <v>157</v>
      </c>
      <c r="D14504" s="73">
        <f t="shared" si="768"/>
        <v>1.2</v>
      </c>
      <c r="E14504" s="73">
        <f t="shared" si="769"/>
        <v>0.60205719999999996</v>
      </c>
      <c r="F14504" s="73">
        <f t="shared" si="770"/>
        <v>2.3285170000000002</v>
      </c>
      <c r="H14504" s="72">
        <v>1.2</v>
      </c>
      <c r="I14504" s="75">
        <v>0.60205719999999996</v>
      </c>
      <c r="J14504" s="75">
        <v>2.3285170000000002</v>
      </c>
      <c r="K14504" s="72">
        <v>26</v>
      </c>
    </row>
    <row r="14505" spans="1:11" x14ac:dyDescent="0.25">
      <c r="A14505" s="66" t="s">
        <v>423</v>
      </c>
      <c r="B14505" s="66" t="s">
        <v>339</v>
      </c>
      <c r="C14505" t="s">
        <v>166</v>
      </c>
      <c r="D14505" s="73">
        <f t="shared" si="768"/>
        <v>0.9</v>
      </c>
      <c r="E14505" s="73">
        <f t="shared" si="769"/>
        <v>0.3968759</v>
      </c>
      <c r="F14505" s="73">
        <f t="shared" si="770"/>
        <v>1.8632709999999999</v>
      </c>
      <c r="H14505" s="72">
        <v>0.9</v>
      </c>
      <c r="I14505" s="75">
        <v>0.3968759</v>
      </c>
      <c r="J14505" s="75">
        <v>1.8632709999999999</v>
      </c>
      <c r="K14505" s="72">
        <v>26</v>
      </c>
    </row>
    <row r="14506" spans="1:11" x14ac:dyDescent="0.25">
      <c r="A14506" s="66" t="s">
        <v>423</v>
      </c>
      <c r="B14506" s="66" t="s">
        <v>339</v>
      </c>
      <c r="C14506" t="s">
        <v>169</v>
      </c>
      <c r="D14506" s="73">
        <f t="shared" si="768"/>
        <v>0.5</v>
      </c>
      <c r="E14506" s="73">
        <f t="shared" si="769"/>
        <v>0.2233107</v>
      </c>
      <c r="F14506" s="73">
        <f t="shared" si="770"/>
        <v>1.1662459999999999</v>
      </c>
      <c r="H14506" s="72">
        <v>0.5</v>
      </c>
      <c r="I14506" s="75">
        <v>0.2233107</v>
      </c>
      <c r="J14506" s="75">
        <v>1.1662459999999999</v>
      </c>
      <c r="K14506" s="72">
        <v>26</v>
      </c>
    </row>
    <row r="14507" spans="1:11" x14ac:dyDescent="0.25">
      <c r="A14507" s="66" t="s">
        <v>423</v>
      </c>
      <c r="B14507" s="66" t="s">
        <v>339</v>
      </c>
      <c r="C14507" t="s">
        <v>170</v>
      </c>
      <c r="D14507" s="73" t="str">
        <f t="shared" si="768"/>
        <v xml:space="preserve"> </v>
      </c>
      <c r="E14507" s="73" t="str">
        <f t="shared" si="769"/>
        <v xml:space="preserve"> </v>
      </c>
      <c r="F14507" s="73" t="str">
        <f t="shared" si="770"/>
        <v xml:space="preserve"> </v>
      </c>
      <c r="K14507" s="72">
        <v>51</v>
      </c>
    </row>
    <row r="14508" spans="1:11" x14ac:dyDescent="0.25">
      <c r="A14508" s="66" t="s">
        <v>423</v>
      </c>
      <c r="B14508" s="66" t="s">
        <v>339</v>
      </c>
      <c r="C14508" t="s">
        <v>176</v>
      </c>
      <c r="D14508" s="73">
        <f t="shared" si="768"/>
        <v>1</v>
      </c>
      <c r="E14508" s="73">
        <f t="shared" si="769"/>
        <v>0.48925210000000002</v>
      </c>
      <c r="F14508" s="73">
        <f t="shared" si="770"/>
        <v>1.9289700000000001</v>
      </c>
      <c r="H14508" s="72">
        <v>1</v>
      </c>
      <c r="I14508" s="75">
        <v>0.48925210000000002</v>
      </c>
      <c r="J14508" s="75">
        <v>1.9289700000000001</v>
      </c>
      <c r="K14508" s="72">
        <v>26</v>
      </c>
    </row>
    <row r="14509" spans="1:11" x14ac:dyDescent="0.25">
      <c r="A14509" s="66" t="s">
        <v>423</v>
      </c>
      <c r="B14509" s="66" t="s">
        <v>339</v>
      </c>
      <c r="C14509" t="s">
        <v>3</v>
      </c>
      <c r="D14509" s="73">
        <f t="shared" si="768"/>
        <v>0.88728890000000005</v>
      </c>
      <c r="E14509" s="73">
        <f t="shared" si="769"/>
        <v>0.64572470000000004</v>
      </c>
      <c r="F14509" s="73">
        <f t="shared" si="770"/>
        <v>1.2181139999999999</v>
      </c>
      <c r="H14509" s="72">
        <v>0.88728890000000005</v>
      </c>
      <c r="I14509" s="75">
        <v>0.64572470000000004</v>
      </c>
      <c r="J14509" s="75">
        <v>1.2181139999999999</v>
      </c>
      <c r="K14509" s="72">
        <v>0</v>
      </c>
    </row>
    <row r="14510" spans="1:11" x14ac:dyDescent="0.25">
      <c r="A14510" s="66" t="s">
        <v>423</v>
      </c>
      <c r="B14510" s="66" t="s">
        <v>339</v>
      </c>
      <c r="C14510" t="s">
        <v>112</v>
      </c>
      <c r="D14510" s="73">
        <f t="shared" si="768"/>
        <v>1.2</v>
      </c>
      <c r="E14510" s="73">
        <f t="shared" si="769"/>
        <v>0.65262889999999996</v>
      </c>
      <c r="F14510" s="73">
        <f t="shared" si="770"/>
        <v>2.261968</v>
      </c>
      <c r="H14510" s="72">
        <v>1.2</v>
      </c>
      <c r="I14510" s="75">
        <v>0.65262889999999996</v>
      </c>
      <c r="J14510" s="75">
        <v>2.261968</v>
      </c>
      <c r="K14510" s="72">
        <v>26</v>
      </c>
    </row>
    <row r="14511" spans="1:11" x14ac:dyDescent="0.25">
      <c r="A14511" s="66" t="s">
        <v>423</v>
      </c>
      <c r="B14511" s="66" t="s">
        <v>339</v>
      </c>
      <c r="C14511" t="s">
        <v>113</v>
      </c>
      <c r="D14511" s="73">
        <f t="shared" si="768"/>
        <v>1.4</v>
      </c>
      <c r="E14511" s="73">
        <f t="shared" si="769"/>
        <v>0.55733469999999996</v>
      </c>
      <c r="F14511" s="73">
        <f t="shared" si="770"/>
        <v>3.5363310000000001</v>
      </c>
      <c r="H14511" s="72">
        <v>1.4</v>
      </c>
      <c r="I14511" s="75">
        <v>0.55733469999999996</v>
      </c>
      <c r="J14511" s="75">
        <v>3.5363310000000001</v>
      </c>
      <c r="K14511" s="72">
        <v>26</v>
      </c>
    </row>
    <row r="14512" spans="1:11" x14ac:dyDescent="0.25">
      <c r="A14512" s="66" t="s">
        <v>423</v>
      </c>
      <c r="B14512" s="66" t="s">
        <v>339</v>
      </c>
      <c r="C14512" t="s">
        <v>116</v>
      </c>
      <c r="D14512" s="73">
        <f t="shared" si="768"/>
        <v>0.5</v>
      </c>
      <c r="E14512" s="73">
        <f t="shared" si="769"/>
        <v>0.2356723</v>
      </c>
      <c r="F14512" s="73">
        <f t="shared" si="770"/>
        <v>1.048249</v>
      </c>
      <c r="H14512" s="72">
        <v>0.5</v>
      </c>
      <c r="I14512" s="75">
        <v>0.2356723</v>
      </c>
      <c r="J14512" s="75">
        <v>1.048249</v>
      </c>
      <c r="K14512" s="72">
        <v>26</v>
      </c>
    </row>
    <row r="14513" spans="1:11" x14ac:dyDescent="0.25">
      <c r="A14513" s="66" t="s">
        <v>423</v>
      </c>
      <c r="B14513" s="66" t="s">
        <v>339</v>
      </c>
      <c r="C14513" t="s">
        <v>122</v>
      </c>
      <c r="D14513" s="73">
        <f t="shared" si="768"/>
        <v>0.7</v>
      </c>
      <c r="E14513" s="73">
        <f t="shared" si="769"/>
        <v>0.25858880000000001</v>
      </c>
      <c r="F14513" s="73">
        <f t="shared" si="770"/>
        <v>1.813814</v>
      </c>
      <c r="H14513" s="72">
        <v>0.7</v>
      </c>
      <c r="I14513" s="75">
        <v>0.25858880000000001</v>
      </c>
      <c r="J14513" s="75">
        <v>1.813814</v>
      </c>
      <c r="K14513" s="72">
        <v>26</v>
      </c>
    </row>
    <row r="14514" spans="1:11" x14ac:dyDescent="0.25">
      <c r="A14514" s="66" t="s">
        <v>423</v>
      </c>
      <c r="B14514" s="66" t="s">
        <v>339</v>
      </c>
      <c r="C14514" t="s">
        <v>126</v>
      </c>
      <c r="D14514" s="73" t="str">
        <f t="shared" si="768"/>
        <v xml:space="preserve"> </v>
      </c>
      <c r="E14514" s="73" t="str">
        <f t="shared" si="769"/>
        <v xml:space="preserve"> </v>
      </c>
      <c r="F14514" s="73" t="str">
        <f t="shared" si="770"/>
        <v xml:space="preserve"> </v>
      </c>
      <c r="K14514" s="72">
        <v>51</v>
      </c>
    </row>
    <row r="14515" spans="1:11" x14ac:dyDescent="0.25">
      <c r="A14515" s="66" t="s">
        <v>423</v>
      </c>
      <c r="B14515" s="66" t="s">
        <v>339</v>
      </c>
      <c r="C14515" t="s">
        <v>139</v>
      </c>
      <c r="D14515" s="73">
        <f t="shared" si="768"/>
        <v>0.6</v>
      </c>
      <c r="E14515" s="73">
        <f t="shared" si="769"/>
        <v>0.29965199999999997</v>
      </c>
      <c r="F14515" s="73">
        <f t="shared" si="770"/>
        <v>1.27549</v>
      </c>
      <c r="H14515" s="72">
        <v>0.6</v>
      </c>
      <c r="I14515" s="75">
        <v>0.29965199999999997</v>
      </c>
      <c r="J14515" s="75">
        <v>1.27549</v>
      </c>
      <c r="K14515" s="72">
        <v>26</v>
      </c>
    </row>
    <row r="14516" spans="1:11" x14ac:dyDescent="0.25">
      <c r="A14516" s="66" t="s">
        <v>423</v>
      </c>
      <c r="B14516" s="66" t="s">
        <v>339</v>
      </c>
      <c r="C14516" t="s">
        <v>140</v>
      </c>
      <c r="D14516" s="73" t="str">
        <f t="shared" si="768"/>
        <v xml:space="preserve"> </v>
      </c>
      <c r="E14516" s="73" t="str">
        <f t="shared" si="769"/>
        <v xml:space="preserve"> </v>
      </c>
      <c r="F14516" s="73" t="str">
        <f t="shared" si="770"/>
        <v xml:space="preserve"> </v>
      </c>
      <c r="K14516" s="72">
        <v>51</v>
      </c>
    </row>
    <row r="14517" spans="1:11" x14ac:dyDescent="0.25">
      <c r="A14517" s="66" t="s">
        <v>423</v>
      </c>
      <c r="B14517" s="66" t="s">
        <v>339</v>
      </c>
      <c r="C14517" t="s">
        <v>147</v>
      </c>
      <c r="D14517" s="73">
        <f t="shared" si="768"/>
        <v>0.9</v>
      </c>
      <c r="E14517" s="73">
        <f t="shared" si="769"/>
        <v>0.32858280000000001</v>
      </c>
      <c r="F14517" s="73">
        <f t="shared" si="770"/>
        <v>2.2425280000000001</v>
      </c>
      <c r="H14517" s="72">
        <v>0.9</v>
      </c>
      <c r="I14517" s="75">
        <v>0.32858280000000001</v>
      </c>
      <c r="J14517" s="75">
        <v>2.2425280000000001</v>
      </c>
      <c r="K14517" s="72">
        <v>26</v>
      </c>
    </row>
    <row r="14518" spans="1:11" x14ac:dyDescent="0.25">
      <c r="A14518" s="66" t="s">
        <v>423</v>
      </c>
      <c r="B14518" s="66" t="s">
        <v>339</v>
      </c>
      <c r="C14518" t="s">
        <v>155</v>
      </c>
      <c r="D14518" s="73">
        <f t="shared" si="768"/>
        <v>0.5</v>
      </c>
      <c r="E14518" s="73">
        <f t="shared" si="769"/>
        <v>0.19307640000000001</v>
      </c>
      <c r="F14518" s="73">
        <f t="shared" si="770"/>
        <v>1.0512520000000001</v>
      </c>
      <c r="H14518" s="72">
        <v>0.5</v>
      </c>
      <c r="I14518" s="75">
        <v>0.19307640000000001</v>
      </c>
      <c r="J14518" s="75">
        <v>1.0512520000000001</v>
      </c>
      <c r="K14518" s="72">
        <v>26</v>
      </c>
    </row>
    <row r="14519" spans="1:11" x14ac:dyDescent="0.25">
      <c r="A14519" s="66" t="s">
        <v>423</v>
      </c>
      <c r="B14519" s="66" t="s">
        <v>339</v>
      </c>
      <c r="C14519" t="s">
        <v>168</v>
      </c>
      <c r="D14519" s="73" t="str">
        <f t="shared" si="768"/>
        <v xml:space="preserve"> </v>
      </c>
      <c r="E14519" s="73" t="str">
        <f t="shared" si="769"/>
        <v xml:space="preserve"> </v>
      </c>
      <c r="F14519" s="73" t="str">
        <f t="shared" si="770"/>
        <v xml:space="preserve"> </v>
      </c>
      <c r="K14519" s="72">
        <v>51</v>
      </c>
    </row>
    <row r="14520" spans="1:11" x14ac:dyDescent="0.25">
      <c r="A14520" s="66" t="s">
        <v>423</v>
      </c>
      <c r="B14520" s="66" t="s">
        <v>339</v>
      </c>
      <c r="C14520" t="s">
        <v>187</v>
      </c>
      <c r="D14520" s="73" t="str">
        <f t="shared" si="768"/>
        <v xml:space="preserve"> </v>
      </c>
      <c r="E14520" s="73" t="str">
        <f t="shared" si="769"/>
        <v xml:space="preserve"> </v>
      </c>
      <c r="F14520" s="73" t="str">
        <f t="shared" si="770"/>
        <v xml:space="preserve"> </v>
      </c>
      <c r="K14520" s="72">
        <v>51</v>
      </c>
    </row>
    <row r="14521" spans="1:11" x14ac:dyDescent="0.25">
      <c r="A14521" s="66" t="s">
        <v>423</v>
      </c>
      <c r="B14521" s="66" t="s">
        <v>339</v>
      </c>
      <c r="C14521" t="s">
        <v>1</v>
      </c>
      <c r="D14521" s="73">
        <f t="shared" si="768"/>
        <v>2.1554579999999999</v>
      </c>
      <c r="E14521" s="73">
        <f t="shared" si="769"/>
        <v>1.8519620000000001</v>
      </c>
      <c r="F14521" s="73">
        <f t="shared" si="770"/>
        <v>2.5074200000000002</v>
      </c>
      <c r="H14521" s="72">
        <v>2.1554579999999999</v>
      </c>
      <c r="I14521" s="75">
        <v>1.8519620000000001</v>
      </c>
      <c r="J14521" s="75">
        <v>2.5074200000000002</v>
      </c>
      <c r="K14521" s="72">
        <v>0</v>
      </c>
    </row>
    <row r="14522" spans="1:11" x14ac:dyDescent="0.25">
      <c r="A14522" s="66" t="s">
        <v>423</v>
      </c>
      <c r="B14522" s="66" t="s">
        <v>424</v>
      </c>
      <c r="C14522" t="s">
        <v>110</v>
      </c>
      <c r="D14522" s="73">
        <f t="shared" si="768"/>
        <v>15.69842</v>
      </c>
      <c r="E14522" s="73">
        <f t="shared" si="769"/>
        <v>11.53351</v>
      </c>
      <c r="F14522" s="73">
        <f t="shared" si="770"/>
        <v>21.01014</v>
      </c>
      <c r="H14522" s="72">
        <v>15.69842</v>
      </c>
      <c r="I14522" s="75">
        <v>11.53351</v>
      </c>
      <c r="J14522" s="75">
        <v>21.01014</v>
      </c>
      <c r="K14522" s="72">
        <v>0</v>
      </c>
    </row>
    <row r="14523" spans="1:11" x14ac:dyDescent="0.25">
      <c r="A14523" s="66" t="s">
        <v>423</v>
      </c>
      <c r="B14523" s="66" t="s">
        <v>424</v>
      </c>
      <c r="C14523" t="s">
        <v>137</v>
      </c>
      <c r="D14523" s="73">
        <f t="shared" si="768"/>
        <v>21.295909999999999</v>
      </c>
      <c r="E14523" s="73">
        <f t="shared" si="769"/>
        <v>14.78091</v>
      </c>
      <c r="F14523" s="73">
        <f t="shared" si="770"/>
        <v>29.682310000000001</v>
      </c>
      <c r="H14523" s="72">
        <v>21.295909999999999</v>
      </c>
      <c r="I14523" s="75">
        <v>14.78091</v>
      </c>
      <c r="J14523" s="75">
        <v>29.682310000000001</v>
      </c>
      <c r="K14523" s="72">
        <v>0</v>
      </c>
    </row>
    <row r="14524" spans="1:11" x14ac:dyDescent="0.25">
      <c r="A14524" s="66" t="s">
        <v>423</v>
      </c>
      <c r="B14524" s="66" t="s">
        <v>424</v>
      </c>
      <c r="C14524" t="s">
        <v>141</v>
      </c>
      <c r="D14524" s="73">
        <f t="shared" si="768"/>
        <v>18.62359</v>
      </c>
      <c r="E14524" s="73">
        <f t="shared" si="769"/>
        <v>14.05681</v>
      </c>
      <c r="F14524" s="73">
        <f t="shared" si="770"/>
        <v>24.255289999999999</v>
      </c>
      <c r="H14524" s="72">
        <v>18.62359</v>
      </c>
      <c r="I14524" s="75">
        <v>14.05681</v>
      </c>
      <c r="J14524" s="75">
        <v>24.255289999999999</v>
      </c>
      <c r="K14524" s="72">
        <v>0</v>
      </c>
    </row>
    <row r="14525" spans="1:11" x14ac:dyDescent="0.25">
      <c r="A14525" s="66" t="s">
        <v>423</v>
      </c>
      <c r="B14525" s="66" t="s">
        <v>424</v>
      </c>
      <c r="C14525" t="s">
        <v>144</v>
      </c>
      <c r="D14525" s="73">
        <f t="shared" si="768"/>
        <v>17.606929999999998</v>
      </c>
      <c r="E14525" s="73">
        <f t="shared" si="769"/>
        <v>12.414809999999999</v>
      </c>
      <c r="F14525" s="73">
        <f t="shared" si="770"/>
        <v>24.366389999999999</v>
      </c>
      <c r="H14525" s="72">
        <v>17.606929999999998</v>
      </c>
      <c r="I14525" s="75">
        <v>12.414809999999999</v>
      </c>
      <c r="J14525" s="75">
        <v>24.366389999999999</v>
      </c>
      <c r="K14525" s="72">
        <v>0</v>
      </c>
    </row>
    <row r="14526" spans="1:11" x14ac:dyDescent="0.25">
      <c r="A14526" s="66" t="s">
        <v>423</v>
      </c>
      <c r="B14526" s="66" t="s">
        <v>424</v>
      </c>
      <c r="C14526" t="s">
        <v>150</v>
      </c>
      <c r="D14526" s="73">
        <f t="shared" si="768"/>
        <v>21.71574</v>
      </c>
      <c r="E14526" s="73">
        <f t="shared" si="769"/>
        <v>16.907229999999998</v>
      </c>
      <c r="F14526" s="73">
        <f t="shared" si="770"/>
        <v>27.440190000000001</v>
      </c>
      <c r="H14526" s="72">
        <v>21.71574</v>
      </c>
      <c r="I14526" s="75">
        <v>16.907229999999998</v>
      </c>
      <c r="J14526" s="75">
        <v>27.440190000000001</v>
      </c>
      <c r="K14526" s="72">
        <v>0</v>
      </c>
    </row>
    <row r="14527" spans="1:11" x14ac:dyDescent="0.25">
      <c r="A14527" s="66" t="s">
        <v>423</v>
      </c>
      <c r="B14527" s="66" t="s">
        <v>424</v>
      </c>
      <c r="C14527" t="s">
        <v>174</v>
      </c>
      <c r="D14527" s="73">
        <f t="shared" si="768"/>
        <v>20.08276</v>
      </c>
      <c r="E14527" s="73">
        <f t="shared" si="769"/>
        <v>14.35345</v>
      </c>
      <c r="F14527" s="73">
        <f t="shared" si="770"/>
        <v>27.368210000000001</v>
      </c>
      <c r="H14527" s="72">
        <v>20.08276</v>
      </c>
      <c r="I14527" s="75">
        <v>14.35345</v>
      </c>
      <c r="J14527" s="75">
        <v>27.368210000000001</v>
      </c>
      <c r="K14527" s="72">
        <v>0</v>
      </c>
    </row>
    <row r="14528" spans="1:11" x14ac:dyDescent="0.25">
      <c r="A14528" s="66" t="s">
        <v>423</v>
      </c>
      <c r="B14528" s="66" t="s">
        <v>424</v>
      </c>
      <c r="C14528" t="s">
        <v>179</v>
      </c>
      <c r="D14528" s="73">
        <f t="shared" si="768"/>
        <v>22.029959999999999</v>
      </c>
      <c r="E14528" s="73">
        <f t="shared" si="769"/>
        <v>17.171800000000001</v>
      </c>
      <c r="F14528" s="73">
        <f t="shared" si="770"/>
        <v>27.801220000000001</v>
      </c>
      <c r="H14528" s="72">
        <v>22.029959999999999</v>
      </c>
      <c r="I14528" s="75">
        <v>17.171800000000001</v>
      </c>
      <c r="J14528" s="75">
        <v>27.801220000000001</v>
      </c>
      <c r="K14528" s="72">
        <v>0</v>
      </c>
    </row>
    <row r="14529" spans="1:11" x14ac:dyDescent="0.25">
      <c r="A14529" s="66" t="s">
        <v>423</v>
      </c>
      <c r="B14529" s="66" t="s">
        <v>424</v>
      </c>
      <c r="C14529" t="s">
        <v>181</v>
      </c>
      <c r="D14529" s="73">
        <f t="shared" si="768"/>
        <v>19.906880000000001</v>
      </c>
      <c r="E14529" s="73">
        <f t="shared" si="769"/>
        <v>17.663409999999999</v>
      </c>
      <c r="F14529" s="73">
        <f t="shared" si="770"/>
        <v>22.35791</v>
      </c>
      <c r="H14529" s="72">
        <v>19.906880000000001</v>
      </c>
      <c r="I14529" s="75">
        <v>17.663409999999999</v>
      </c>
      <c r="J14529" s="75">
        <v>22.35791</v>
      </c>
      <c r="K14529" s="72">
        <v>0</v>
      </c>
    </row>
    <row r="14530" spans="1:11" x14ac:dyDescent="0.25">
      <c r="A14530" s="66" t="s">
        <v>423</v>
      </c>
      <c r="B14530" s="66" t="s">
        <v>424</v>
      </c>
      <c r="C14530" t="s">
        <v>105</v>
      </c>
      <c r="D14530" s="73">
        <f t="shared" si="768"/>
        <v>20.684290000000001</v>
      </c>
      <c r="E14530" s="73">
        <f t="shared" si="769"/>
        <v>15.478579999999999</v>
      </c>
      <c r="F14530" s="73">
        <f t="shared" si="770"/>
        <v>27.07985</v>
      </c>
      <c r="H14530" s="72">
        <v>20.684290000000001</v>
      </c>
      <c r="I14530" s="75">
        <v>15.478579999999999</v>
      </c>
      <c r="J14530" s="75">
        <v>27.07985</v>
      </c>
      <c r="K14530" s="72">
        <v>0</v>
      </c>
    </row>
    <row r="14531" spans="1:11" x14ac:dyDescent="0.25">
      <c r="A14531" s="66" t="s">
        <v>423</v>
      </c>
      <c r="B14531" s="66" t="s">
        <v>424</v>
      </c>
      <c r="C14531" t="s">
        <v>111</v>
      </c>
      <c r="D14531" s="73">
        <f t="shared" si="768"/>
        <v>24.4391</v>
      </c>
      <c r="E14531" s="73">
        <f t="shared" si="769"/>
        <v>19.758299999999998</v>
      </c>
      <c r="F14531" s="73">
        <f t="shared" si="770"/>
        <v>29.816749999999999</v>
      </c>
      <c r="H14531" s="72">
        <v>24.4391</v>
      </c>
      <c r="I14531" s="75">
        <v>19.758299999999998</v>
      </c>
      <c r="J14531" s="75">
        <v>29.816749999999999</v>
      </c>
      <c r="K14531" s="72">
        <v>0</v>
      </c>
    </row>
    <row r="14532" spans="1:11" x14ac:dyDescent="0.25">
      <c r="A14532" s="66" t="s">
        <v>423</v>
      </c>
      <c r="B14532" s="66" t="s">
        <v>424</v>
      </c>
      <c r="C14532" t="s">
        <v>119</v>
      </c>
      <c r="D14532" s="73">
        <f t="shared" si="768"/>
        <v>21.21546</v>
      </c>
      <c r="E14532" s="73">
        <f t="shared" si="769"/>
        <v>16.54053</v>
      </c>
      <c r="F14532" s="73">
        <f t="shared" si="770"/>
        <v>26.787590000000002</v>
      </c>
      <c r="H14532" s="72">
        <v>21.21546</v>
      </c>
      <c r="I14532" s="75">
        <v>16.54053</v>
      </c>
      <c r="J14532" s="75">
        <v>26.787590000000002</v>
      </c>
      <c r="K14532" s="72">
        <v>0</v>
      </c>
    </row>
    <row r="14533" spans="1:11" x14ac:dyDescent="0.25">
      <c r="A14533" s="66" t="s">
        <v>423</v>
      </c>
      <c r="B14533" s="66" t="s">
        <v>424</v>
      </c>
      <c r="C14533" t="s">
        <v>132</v>
      </c>
      <c r="D14533" s="73">
        <f t="shared" si="768"/>
        <v>24.005279999999999</v>
      </c>
      <c r="E14533" s="73">
        <f t="shared" si="769"/>
        <v>16.663129999999999</v>
      </c>
      <c r="F14533" s="73">
        <f t="shared" si="770"/>
        <v>33.290239999999997</v>
      </c>
      <c r="H14533" s="72">
        <v>24.005279999999999</v>
      </c>
      <c r="I14533" s="75">
        <v>16.663129999999999</v>
      </c>
      <c r="J14533" s="75">
        <v>33.290239999999997</v>
      </c>
      <c r="K14533" s="72">
        <v>0</v>
      </c>
    </row>
    <row r="14534" spans="1:11" x14ac:dyDescent="0.25">
      <c r="A14534" s="66" t="s">
        <v>423</v>
      </c>
      <c r="B14534" s="66" t="s">
        <v>424</v>
      </c>
      <c r="C14534" t="s">
        <v>134</v>
      </c>
      <c r="D14534" s="73">
        <f t="shared" si="768"/>
        <v>22.16282</v>
      </c>
      <c r="E14534" s="73">
        <f t="shared" si="769"/>
        <v>17.987839999999998</v>
      </c>
      <c r="F14534" s="73">
        <f t="shared" si="770"/>
        <v>26.987929999999999</v>
      </c>
      <c r="H14534" s="72">
        <v>22.16282</v>
      </c>
      <c r="I14534" s="75">
        <v>17.987839999999998</v>
      </c>
      <c r="J14534" s="75">
        <v>26.987929999999999</v>
      </c>
      <c r="K14534" s="72">
        <v>0</v>
      </c>
    </row>
    <row r="14535" spans="1:11" x14ac:dyDescent="0.25">
      <c r="A14535" s="66" t="s">
        <v>423</v>
      </c>
      <c r="B14535" s="66" t="s">
        <v>424</v>
      </c>
      <c r="C14535" t="s">
        <v>143</v>
      </c>
      <c r="D14535" s="73">
        <f t="shared" si="768"/>
        <v>19.654430000000001</v>
      </c>
      <c r="E14535" s="73">
        <f t="shared" si="769"/>
        <v>15.32676</v>
      </c>
      <c r="F14535" s="73">
        <f t="shared" si="770"/>
        <v>24.845500000000001</v>
      </c>
      <c r="H14535" s="72">
        <v>19.654430000000001</v>
      </c>
      <c r="I14535" s="75">
        <v>15.32676</v>
      </c>
      <c r="J14535" s="75">
        <v>24.845500000000001</v>
      </c>
      <c r="K14535" s="72">
        <v>0</v>
      </c>
    </row>
    <row r="14536" spans="1:11" x14ac:dyDescent="0.25">
      <c r="A14536" s="66" t="s">
        <v>423</v>
      </c>
      <c r="B14536" s="66" t="s">
        <v>424</v>
      </c>
      <c r="C14536" t="s">
        <v>145</v>
      </c>
      <c r="D14536" s="73">
        <f t="shared" si="768"/>
        <v>21.08587</v>
      </c>
      <c r="E14536" s="73">
        <f t="shared" si="769"/>
        <v>16.078949999999999</v>
      </c>
      <c r="F14536" s="73">
        <f t="shared" si="770"/>
        <v>27.147549999999999</v>
      </c>
      <c r="H14536" s="72">
        <v>21.08587</v>
      </c>
      <c r="I14536" s="75">
        <v>16.078949999999999</v>
      </c>
      <c r="J14536" s="75">
        <v>27.147549999999999</v>
      </c>
      <c r="K14536" s="72">
        <v>0</v>
      </c>
    </row>
    <row r="14537" spans="1:11" x14ac:dyDescent="0.25">
      <c r="A14537" s="66" t="s">
        <v>423</v>
      </c>
      <c r="B14537" s="66" t="s">
        <v>424</v>
      </c>
      <c r="C14537" t="s">
        <v>146</v>
      </c>
      <c r="D14537" s="73">
        <f t="shared" si="768"/>
        <v>19.28087</v>
      </c>
      <c r="E14537" s="73">
        <f t="shared" si="769"/>
        <v>15.138629999999999</v>
      </c>
      <c r="F14537" s="73">
        <f t="shared" si="770"/>
        <v>24.232859999999999</v>
      </c>
      <c r="H14537" s="72">
        <v>19.28087</v>
      </c>
      <c r="I14537" s="75">
        <v>15.138629999999999</v>
      </c>
      <c r="J14537" s="75">
        <v>24.232859999999999</v>
      </c>
      <c r="K14537" s="72">
        <v>0</v>
      </c>
    </row>
    <row r="14538" spans="1:11" x14ac:dyDescent="0.25">
      <c r="A14538" s="66" t="s">
        <v>423</v>
      </c>
      <c r="B14538" s="66" t="s">
        <v>424</v>
      </c>
      <c r="C14538" t="s">
        <v>151</v>
      </c>
      <c r="D14538" s="73">
        <f t="shared" si="768"/>
        <v>17.917280000000002</v>
      </c>
      <c r="E14538" s="73">
        <f t="shared" si="769"/>
        <v>13.83042</v>
      </c>
      <c r="F14538" s="73">
        <f t="shared" si="770"/>
        <v>22.890999999999998</v>
      </c>
      <c r="H14538" s="72">
        <v>17.917280000000002</v>
      </c>
      <c r="I14538" s="75">
        <v>13.83042</v>
      </c>
      <c r="J14538" s="75">
        <v>22.890999999999998</v>
      </c>
      <c r="K14538" s="72">
        <v>0</v>
      </c>
    </row>
    <row r="14539" spans="1:11" x14ac:dyDescent="0.25">
      <c r="A14539" s="66" t="s">
        <v>423</v>
      </c>
      <c r="B14539" s="66" t="s">
        <v>424</v>
      </c>
      <c r="C14539" t="s">
        <v>153</v>
      </c>
      <c r="D14539" s="73">
        <f t="shared" si="768"/>
        <v>21.66874</v>
      </c>
      <c r="E14539" s="73">
        <f t="shared" si="769"/>
        <v>16.29522</v>
      </c>
      <c r="F14539" s="73">
        <f t="shared" si="770"/>
        <v>28.216909999999999</v>
      </c>
      <c r="H14539" s="72">
        <v>21.66874</v>
      </c>
      <c r="I14539" s="75">
        <v>16.29522</v>
      </c>
      <c r="J14539" s="75">
        <v>28.216909999999999</v>
      </c>
      <c r="K14539" s="72">
        <v>0</v>
      </c>
    </row>
    <row r="14540" spans="1:11" x14ac:dyDescent="0.25">
      <c r="A14540" s="66" t="s">
        <v>423</v>
      </c>
      <c r="B14540" s="66" t="s">
        <v>424</v>
      </c>
      <c r="C14540" t="s">
        <v>158</v>
      </c>
      <c r="D14540" s="73">
        <f t="shared" si="768"/>
        <v>13.27519</v>
      </c>
      <c r="E14540" s="73">
        <f t="shared" si="769"/>
        <v>10.01741</v>
      </c>
      <c r="F14540" s="73">
        <f t="shared" si="770"/>
        <v>17.387699999999999</v>
      </c>
      <c r="H14540" s="72">
        <v>13.27519</v>
      </c>
      <c r="I14540" s="75">
        <v>10.01741</v>
      </c>
      <c r="J14540" s="75">
        <v>17.387699999999999</v>
      </c>
      <c r="K14540" s="72">
        <v>0</v>
      </c>
    </row>
    <row r="14541" spans="1:11" x14ac:dyDescent="0.25">
      <c r="A14541" s="66" t="s">
        <v>423</v>
      </c>
      <c r="B14541" s="66" t="s">
        <v>424</v>
      </c>
      <c r="C14541" t="s">
        <v>175</v>
      </c>
      <c r="D14541" s="73">
        <f t="shared" si="768"/>
        <v>23.087150000000001</v>
      </c>
      <c r="E14541" s="73">
        <f t="shared" si="769"/>
        <v>18.83616</v>
      </c>
      <c r="F14541" s="73">
        <f t="shared" si="770"/>
        <v>27.966940000000001</v>
      </c>
      <c r="H14541" s="72">
        <v>23.087150000000001</v>
      </c>
      <c r="I14541" s="75">
        <v>18.83616</v>
      </c>
      <c r="J14541" s="75">
        <v>27.966940000000001</v>
      </c>
      <c r="K14541" s="72">
        <v>0</v>
      </c>
    </row>
    <row r="14542" spans="1:11" x14ac:dyDescent="0.25">
      <c r="A14542" s="66" t="s">
        <v>423</v>
      </c>
      <c r="B14542" s="66" t="s">
        <v>424</v>
      </c>
      <c r="C14542" t="s">
        <v>177</v>
      </c>
      <c r="D14542" s="73">
        <f t="shared" si="768"/>
        <v>21.219139999999999</v>
      </c>
      <c r="E14542" s="73">
        <f t="shared" si="769"/>
        <v>16.71462</v>
      </c>
      <c r="F14542" s="73">
        <f t="shared" si="770"/>
        <v>26.550619999999999</v>
      </c>
      <c r="H14542" s="72">
        <v>21.219139999999999</v>
      </c>
      <c r="I14542" s="75">
        <v>16.71462</v>
      </c>
      <c r="J14542" s="75">
        <v>26.550619999999999</v>
      </c>
      <c r="K14542" s="72">
        <v>0</v>
      </c>
    </row>
    <row r="14543" spans="1:11" x14ac:dyDescent="0.25">
      <c r="A14543" s="66" t="s">
        <v>423</v>
      </c>
      <c r="B14543" s="66" t="s">
        <v>424</v>
      </c>
      <c r="C14543" t="s">
        <v>178</v>
      </c>
      <c r="D14543" s="73">
        <f t="shared" si="768"/>
        <v>18.8232</v>
      </c>
      <c r="E14543" s="73">
        <f t="shared" si="769"/>
        <v>12.47011</v>
      </c>
      <c r="F14543" s="73">
        <f t="shared" si="770"/>
        <v>27.39978</v>
      </c>
      <c r="H14543" s="72">
        <v>18.8232</v>
      </c>
      <c r="I14543" s="75">
        <v>12.47011</v>
      </c>
      <c r="J14543" s="75">
        <v>27.39978</v>
      </c>
      <c r="K14543" s="72">
        <v>0</v>
      </c>
    </row>
    <row r="14544" spans="1:11" x14ac:dyDescent="0.25">
      <c r="A14544" s="66" t="s">
        <v>423</v>
      </c>
      <c r="B14544" s="66" t="s">
        <v>424</v>
      </c>
      <c r="C14544" t="s">
        <v>182</v>
      </c>
      <c r="D14544" s="73">
        <f t="shared" si="768"/>
        <v>21.45317</v>
      </c>
      <c r="E14544" s="73">
        <f t="shared" si="769"/>
        <v>19.97184</v>
      </c>
      <c r="F14544" s="73">
        <f t="shared" si="770"/>
        <v>23.012779999999999</v>
      </c>
      <c r="H14544" s="72">
        <v>21.45317</v>
      </c>
      <c r="I14544" s="75">
        <v>19.97184</v>
      </c>
      <c r="J14544" s="75">
        <v>23.012779999999999</v>
      </c>
      <c r="K14544" s="72">
        <v>0</v>
      </c>
    </row>
    <row r="14545" spans="1:11" x14ac:dyDescent="0.25">
      <c r="A14545" s="66" t="s">
        <v>423</v>
      </c>
      <c r="B14545" s="66" t="s">
        <v>424</v>
      </c>
      <c r="C14545" t="s">
        <v>108</v>
      </c>
      <c r="D14545" s="73">
        <f t="shared" si="768"/>
        <v>13.02023</v>
      </c>
      <c r="E14545" s="73">
        <f t="shared" si="769"/>
        <v>8.4333159999999996</v>
      </c>
      <c r="F14545" s="73">
        <f t="shared" si="770"/>
        <v>19.568809999999999</v>
      </c>
      <c r="H14545" s="72">
        <v>13.02023</v>
      </c>
      <c r="I14545" s="75">
        <v>8.4333159999999996</v>
      </c>
      <c r="J14545" s="75">
        <v>19.568809999999999</v>
      </c>
      <c r="K14545" s="72">
        <v>0</v>
      </c>
    </row>
    <row r="14546" spans="1:11" x14ac:dyDescent="0.25">
      <c r="A14546" s="66" t="s">
        <v>423</v>
      </c>
      <c r="B14546" s="66" t="s">
        <v>424</v>
      </c>
      <c r="C14546" t="s">
        <v>114</v>
      </c>
      <c r="D14546" s="73">
        <f t="shared" si="768"/>
        <v>19.705279999999998</v>
      </c>
      <c r="E14546" s="73">
        <f t="shared" si="769"/>
        <v>15.41864</v>
      </c>
      <c r="F14546" s="73">
        <f t="shared" si="770"/>
        <v>24.833780000000001</v>
      </c>
      <c r="H14546" s="72">
        <v>19.705279999999998</v>
      </c>
      <c r="I14546" s="75">
        <v>15.41864</v>
      </c>
      <c r="J14546" s="75">
        <v>24.833780000000001</v>
      </c>
      <c r="K14546" s="72">
        <v>0</v>
      </c>
    </row>
    <row r="14547" spans="1:11" x14ac:dyDescent="0.25">
      <c r="A14547" s="66" t="s">
        <v>423</v>
      </c>
      <c r="B14547" s="66" t="s">
        <v>424</v>
      </c>
      <c r="C14547" t="s">
        <v>115</v>
      </c>
      <c r="D14547" s="73">
        <f t="shared" si="768"/>
        <v>19.995799999999999</v>
      </c>
      <c r="E14547" s="73">
        <f t="shared" si="769"/>
        <v>15.277480000000001</v>
      </c>
      <c r="F14547" s="73">
        <f t="shared" si="770"/>
        <v>25.7288</v>
      </c>
      <c r="H14547" s="72">
        <v>19.995799999999999</v>
      </c>
      <c r="I14547" s="75">
        <v>15.277480000000001</v>
      </c>
      <c r="J14547" s="75">
        <v>25.7288</v>
      </c>
      <c r="K14547" s="72">
        <v>0</v>
      </c>
    </row>
    <row r="14548" spans="1:11" x14ac:dyDescent="0.25">
      <c r="A14548" s="66" t="s">
        <v>423</v>
      </c>
      <c r="B14548" s="66" t="s">
        <v>424</v>
      </c>
      <c r="C14548" t="s">
        <v>121</v>
      </c>
      <c r="D14548" s="73">
        <f t="shared" si="768"/>
        <v>24.321349999999999</v>
      </c>
      <c r="E14548" s="73">
        <f t="shared" si="769"/>
        <v>19.50929</v>
      </c>
      <c r="F14548" s="73">
        <f t="shared" si="770"/>
        <v>29.879709999999999</v>
      </c>
      <c r="H14548" s="72">
        <v>24.321349999999999</v>
      </c>
      <c r="I14548" s="75">
        <v>19.50929</v>
      </c>
      <c r="J14548" s="75">
        <v>29.879709999999999</v>
      </c>
      <c r="K14548" s="72">
        <v>0</v>
      </c>
    </row>
    <row r="14549" spans="1:11" x14ac:dyDescent="0.25">
      <c r="A14549" s="66" t="s">
        <v>423</v>
      </c>
      <c r="B14549" s="66" t="s">
        <v>424</v>
      </c>
      <c r="C14549" t="s">
        <v>123</v>
      </c>
      <c r="D14549" s="73">
        <f t="shared" si="768"/>
        <v>16.20233</v>
      </c>
      <c r="E14549" s="73">
        <f t="shared" si="769"/>
        <v>12.02556</v>
      </c>
      <c r="F14549" s="73">
        <f t="shared" si="770"/>
        <v>21.475650000000002</v>
      </c>
      <c r="H14549" s="72">
        <v>16.20233</v>
      </c>
      <c r="I14549" s="75">
        <v>12.02556</v>
      </c>
      <c r="J14549" s="75">
        <v>21.475650000000002</v>
      </c>
      <c r="K14549" s="72">
        <v>0</v>
      </c>
    </row>
    <row r="14550" spans="1:11" x14ac:dyDescent="0.25">
      <c r="A14550" s="66" t="s">
        <v>423</v>
      </c>
      <c r="B14550" s="66" t="s">
        <v>424</v>
      </c>
      <c r="C14550" t="s">
        <v>127</v>
      </c>
      <c r="D14550" s="73">
        <f t="shared" si="768"/>
        <v>25.173469999999998</v>
      </c>
      <c r="E14550" s="73">
        <f t="shared" si="769"/>
        <v>19.639130000000002</v>
      </c>
      <c r="F14550" s="73">
        <f t="shared" si="770"/>
        <v>31.653089999999999</v>
      </c>
      <c r="H14550" s="72">
        <v>25.173469999999998</v>
      </c>
      <c r="I14550" s="75">
        <v>19.639130000000002</v>
      </c>
      <c r="J14550" s="75">
        <v>31.653089999999999</v>
      </c>
      <c r="K14550" s="72">
        <v>0</v>
      </c>
    </row>
    <row r="14551" spans="1:11" x14ac:dyDescent="0.25">
      <c r="A14551" s="66" t="s">
        <v>423</v>
      </c>
      <c r="B14551" s="66" t="s">
        <v>424</v>
      </c>
      <c r="C14551" t="s">
        <v>136</v>
      </c>
      <c r="D14551" s="73">
        <f t="shared" si="768"/>
        <v>24.252020000000002</v>
      </c>
      <c r="E14551" s="73">
        <f t="shared" si="769"/>
        <v>18.135100000000001</v>
      </c>
      <c r="F14551" s="73">
        <f t="shared" si="770"/>
        <v>31.634869999999999</v>
      </c>
      <c r="H14551" s="72">
        <v>24.252020000000002</v>
      </c>
      <c r="I14551" s="75">
        <v>18.135100000000001</v>
      </c>
      <c r="J14551" s="75">
        <v>31.634869999999999</v>
      </c>
      <c r="K14551" s="72">
        <v>0</v>
      </c>
    </row>
    <row r="14552" spans="1:11" x14ac:dyDescent="0.25">
      <c r="A14552" s="66" t="s">
        <v>423</v>
      </c>
      <c r="B14552" s="66" t="s">
        <v>424</v>
      </c>
      <c r="C14552" t="s">
        <v>154</v>
      </c>
      <c r="D14552" s="73">
        <f t="shared" si="768"/>
        <v>21.320229999999999</v>
      </c>
      <c r="E14552" s="73">
        <f t="shared" si="769"/>
        <v>14.75192</v>
      </c>
      <c r="F14552" s="73">
        <f t="shared" si="770"/>
        <v>29.791070000000001</v>
      </c>
      <c r="H14552" s="72">
        <v>21.320229999999999</v>
      </c>
      <c r="I14552" s="75">
        <v>14.75192</v>
      </c>
      <c r="J14552" s="75">
        <v>29.791070000000001</v>
      </c>
      <c r="K14552" s="72">
        <v>0</v>
      </c>
    </row>
    <row r="14553" spans="1:11" x14ac:dyDescent="0.25">
      <c r="A14553" s="66" t="s">
        <v>423</v>
      </c>
      <c r="B14553" s="66" t="s">
        <v>424</v>
      </c>
      <c r="C14553" t="s">
        <v>160</v>
      </c>
      <c r="D14553" s="73">
        <f t="shared" si="768"/>
        <v>18.355160000000001</v>
      </c>
      <c r="E14553" s="73">
        <f t="shared" si="769"/>
        <v>13.479699999999999</v>
      </c>
      <c r="F14553" s="73">
        <f t="shared" si="770"/>
        <v>24.494769999999999</v>
      </c>
      <c r="H14553" s="72">
        <v>18.355160000000001</v>
      </c>
      <c r="I14553" s="75">
        <v>13.479699999999999</v>
      </c>
      <c r="J14553" s="75">
        <v>24.494769999999999</v>
      </c>
      <c r="K14553" s="72">
        <v>0</v>
      </c>
    </row>
    <row r="14554" spans="1:11" x14ac:dyDescent="0.25">
      <c r="A14554" s="66" t="s">
        <v>423</v>
      </c>
      <c r="B14554" s="66" t="s">
        <v>424</v>
      </c>
      <c r="C14554" t="s">
        <v>165</v>
      </c>
      <c r="D14554" s="73">
        <f t="shared" si="768"/>
        <v>20.811419999999998</v>
      </c>
      <c r="E14554" s="73">
        <f t="shared" si="769"/>
        <v>14.290710000000001</v>
      </c>
      <c r="F14554" s="73">
        <f t="shared" si="770"/>
        <v>29.290659999999999</v>
      </c>
      <c r="H14554" s="72">
        <v>20.811419999999998</v>
      </c>
      <c r="I14554" s="75">
        <v>14.290710000000001</v>
      </c>
      <c r="J14554" s="75">
        <v>29.290659999999999</v>
      </c>
      <c r="K14554" s="72">
        <v>0</v>
      </c>
    </row>
    <row r="14555" spans="1:11" x14ac:dyDescent="0.25">
      <c r="A14555" s="66" t="s">
        <v>423</v>
      </c>
      <c r="B14555" s="66" t="s">
        <v>424</v>
      </c>
      <c r="C14555" t="s">
        <v>183</v>
      </c>
      <c r="D14555" s="73">
        <f t="shared" si="768"/>
        <v>20.425550000000001</v>
      </c>
      <c r="E14555" s="73">
        <f t="shared" si="769"/>
        <v>18.508870000000002</v>
      </c>
      <c r="F14555" s="73">
        <f t="shared" si="770"/>
        <v>22.485949999999999</v>
      </c>
      <c r="H14555" s="72">
        <v>20.425550000000001</v>
      </c>
      <c r="I14555" s="75">
        <v>18.508870000000002</v>
      </c>
      <c r="J14555" s="75">
        <v>22.485949999999999</v>
      </c>
      <c r="K14555" s="72">
        <v>0</v>
      </c>
    </row>
    <row r="14556" spans="1:11" x14ac:dyDescent="0.25">
      <c r="A14556" s="66" t="s">
        <v>423</v>
      </c>
      <c r="B14556" s="66" t="s">
        <v>424</v>
      </c>
      <c r="C14556" t="s">
        <v>117</v>
      </c>
      <c r="D14556" s="73">
        <f t="shared" si="768"/>
        <v>19.58098</v>
      </c>
      <c r="E14556" s="73">
        <f t="shared" si="769"/>
        <v>13.49512</v>
      </c>
      <c r="F14556" s="73">
        <f t="shared" si="770"/>
        <v>27.537690000000001</v>
      </c>
      <c r="H14556" s="72">
        <v>19.58098</v>
      </c>
      <c r="I14556" s="75">
        <v>13.49512</v>
      </c>
      <c r="J14556" s="75">
        <v>27.537690000000001</v>
      </c>
      <c r="K14556" s="72">
        <v>0</v>
      </c>
    </row>
    <row r="14557" spans="1:11" x14ac:dyDescent="0.25">
      <c r="A14557" s="66" t="s">
        <v>423</v>
      </c>
      <c r="B14557" s="66" t="s">
        <v>424</v>
      </c>
      <c r="C14557" t="s">
        <v>118</v>
      </c>
      <c r="D14557" s="73">
        <f t="shared" si="768"/>
        <v>15.01221</v>
      </c>
      <c r="E14557" s="73">
        <f t="shared" si="769"/>
        <v>10.662430000000001</v>
      </c>
      <c r="F14557" s="73">
        <f t="shared" si="770"/>
        <v>20.72485</v>
      </c>
      <c r="H14557" s="72">
        <v>15.01221</v>
      </c>
      <c r="I14557" s="75">
        <v>10.662430000000001</v>
      </c>
      <c r="J14557" s="75">
        <v>20.72485</v>
      </c>
      <c r="K14557" s="72">
        <v>0</v>
      </c>
    </row>
    <row r="14558" spans="1:11" x14ac:dyDescent="0.25">
      <c r="A14558" s="66" t="s">
        <v>423</v>
      </c>
      <c r="B14558" s="66" t="s">
        <v>424</v>
      </c>
      <c r="C14558" t="s">
        <v>124</v>
      </c>
      <c r="D14558" s="73">
        <f t="shared" si="768"/>
        <v>15.55518</v>
      </c>
      <c r="E14558" s="73">
        <f t="shared" si="769"/>
        <v>11.488160000000001</v>
      </c>
      <c r="F14558" s="73">
        <f t="shared" si="770"/>
        <v>20.724879999999999</v>
      </c>
      <c r="H14558" s="72">
        <v>15.55518</v>
      </c>
      <c r="I14558" s="75">
        <v>11.488160000000001</v>
      </c>
      <c r="J14558" s="75">
        <v>20.724879999999999</v>
      </c>
      <c r="K14558" s="72">
        <v>0</v>
      </c>
    </row>
    <row r="14559" spans="1:11" x14ac:dyDescent="0.25">
      <c r="A14559" s="66" t="s">
        <v>423</v>
      </c>
      <c r="B14559" s="66" t="s">
        <v>424</v>
      </c>
      <c r="C14559" t="s">
        <v>128</v>
      </c>
      <c r="D14559" s="73">
        <f t="shared" si="768"/>
        <v>18.421559999999999</v>
      </c>
      <c r="E14559" s="73">
        <f t="shared" si="769"/>
        <v>13.082129999999999</v>
      </c>
      <c r="F14559" s="73">
        <f t="shared" si="770"/>
        <v>25.305769999999999</v>
      </c>
      <c r="H14559" s="72">
        <v>18.421559999999999</v>
      </c>
      <c r="I14559" s="75">
        <v>13.082129999999999</v>
      </c>
      <c r="J14559" s="75">
        <v>25.305769999999999</v>
      </c>
      <c r="K14559" s="72">
        <v>0</v>
      </c>
    </row>
    <row r="14560" spans="1:11" x14ac:dyDescent="0.25">
      <c r="A14560" s="66" t="s">
        <v>423</v>
      </c>
      <c r="B14560" s="66" t="s">
        <v>424</v>
      </c>
      <c r="C14560" t="s">
        <v>156</v>
      </c>
      <c r="D14560" s="73">
        <f t="shared" si="768"/>
        <v>21.859940000000002</v>
      </c>
      <c r="E14560" s="73">
        <f t="shared" si="769"/>
        <v>14.888350000000001</v>
      </c>
      <c r="F14560" s="73">
        <f t="shared" si="770"/>
        <v>30.910450000000001</v>
      </c>
      <c r="H14560" s="72">
        <v>21.859940000000002</v>
      </c>
      <c r="I14560" s="75">
        <v>14.888350000000001</v>
      </c>
      <c r="J14560" s="75">
        <v>30.910450000000001</v>
      </c>
      <c r="K14560" s="72">
        <v>0</v>
      </c>
    </row>
    <row r="14561" spans="1:11" x14ac:dyDescent="0.25">
      <c r="A14561" s="66" t="s">
        <v>423</v>
      </c>
      <c r="B14561" s="66" t="s">
        <v>424</v>
      </c>
      <c r="C14561" t="s">
        <v>162</v>
      </c>
      <c r="D14561" s="73">
        <f t="shared" si="768"/>
        <v>11.18003</v>
      </c>
      <c r="E14561" s="73">
        <f t="shared" si="769"/>
        <v>7.0618650000000001</v>
      </c>
      <c r="F14561" s="73">
        <f t="shared" si="770"/>
        <v>17.253889999999998</v>
      </c>
      <c r="H14561" s="72">
        <v>11.18003</v>
      </c>
      <c r="I14561" s="75">
        <v>7.0618650000000001</v>
      </c>
      <c r="J14561" s="75">
        <v>17.253889999999998</v>
      </c>
      <c r="K14561" s="72">
        <v>0</v>
      </c>
    </row>
    <row r="14562" spans="1:11" x14ac:dyDescent="0.25">
      <c r="A14562" s="66" t="s">
        <v>423</v>
      </c>
      <c r="B14562" s="66" t="s">
        <v>424</v>
      </c>
      <c r="C14562" t="s">
        <v>164</v>
      </c>
      <c r="D14562" s="73">
        <f t="shared" ref="D14562:D14625" si="771">IF(K14562&gt;=50," ",H14562)</f>
        <v>10.67048</v>
      </c>
      <c r="E14562" s="73">
        <f t="shared" ref="E14562:E14625" si="772">IF(K14562&gt;=50," ",I14562)</f>
        <v>8.0557809999999996</v>
      </c>
      <c r="F14562" s="73">
        <f t="shared" ref="F14562:F14625" si="773">IF(K14562&gt;=50," ",J14562)</f>
        <v>14.004569999999999</v>
      </c>
      <c r="H14562" s="72">
        <v>10.67048</v>
      </c>
      <c r="I14562" s="75">
        <v>8.0557809999999996</v>
      </c>
      <c r="J14562" s="75">
        <v>14.004569999999999</v>
      </c>
      <c r="K14562" s="72">
        <v>0</v>
      </c>
    </row>
    <row r="14563" spans="1:11" x14ac:dyDescent="0.25">
      <c r="A14563" s="66" t="s">
        <v>423</v>
      </c>
      <c r="B14563" s="66" t="s">
        <v>424</v>
      </c>
      <c r="C14563" t="s">
        <v>167</v>
      </c>
      <c r="D14563" s="73">
        <f t="shared" si="771"/>
        <v>10.887370000000001</v>
      </c>
      <c r="E14563" s="73">
        <f t="shared" si="772"/>
        <v>7.4206560000000001</v>
      </c>
      <c r="F14563" s="73">
        <f t="shared" si="773"/>
        <v>15.69899</v>
      </c>
      <c r="H14563" s="72">
        <v>10.887370000000001</v>
      </c>
      <c r="I14563" s="75">
        <v>7.4206560000000001</v>
      </c>
      <c r="J14563" s="75">
        <v>15.69899</v>
      </c>
      <c r="K14563" s="72">
        <v>0</v>
      </c>
    </row>
    <row r="14564" spans="1:11" x14ac:dyDescent="0.25">
      <c r="A14564" s="66" t="s">
        <v>423</v>
      </c>
      <c r="B14564" s="66" t="s">
        <v>424</v>
      </c>
      <c r="C14564" t="s">
        <v>171</v>
      </c>
      <c r="D14564" s="73">
        <f t="shared" si="771"/>
        <v>14.147410000000001</v>
      </c>
      <c r="E14564" s="73">
        <f t="shared" si="772"/>
        <v>9.6515079999999998</v>
      </c>
      <c r="F14564" s="73">
        <f t="shared" si="773"/>
        <v>20.267790000000002</v>
      </c>
      <c r="H14564" s="72">
        <v>14.147410000000001</v>
      </c>
      <c r="I14564" s="75">
        <v>9.6515079999999998</v>
      </c>
      <c r="J14564" s="75">
        <v>20.267790000000002</v>
      </c>
      <c r="K14564" s="72">
        <v>0</v>
      </c>
    </row>
    <row r="14565" spans="1:11" x14ac:dyDescent="0.25">
      <c r="A14565" s="66" t="s">
        <v>423</v>
      </c>
      <c r="B14565" s="66" t="s">
        <v>424</v>
      </c>
      <c r="C14565" t="s">
        <v>184</v>
      </c>
      <c r="D14565" s="73">
        <f t="shared" si="771"/>
        <v>17.384789999999999</v>
      </c>
      <c r="E14565" s="73">
        <f t="shared" si="772"/>
        <v>13.6783</v>
      </c>
      <c r="F14565" s="73">
        <f t="shared" si="773"/>
        <v>21.8415</v>
      </c>
      <c r="H14565" s="72">
        <v>17.384789999999999</v>
      </c>
      <c r="I14565" s="75">
        <v>13.6783</v>
      </c>
      <c r="J14565" s="75">
        <v>21.8415</v>
      </c>
      <c r="K14565" s="72">
        <v>0</v>
      </c>
    </row>
    <row r="14566" spans="1:11" x14ac:dyDescent="0.25">
      <c r="A14566" s="66" t="s">
        <v>423</v>
      </c>
      <c r="B14566" s="66" t="s">
        <v>424</v>
      </c>
      <c r="C14566" t="s">
        <v>106</v>
      </c>
      <c r="D14566" s="73">
        <f t="shared" si="771"/>
        <v>20.789300000000001</v>
      </c>
      <c r="E14566" s="73">
        <f t="shared" si="772"/>
        <v>12.855639999999999</v>
      </c>
      <c r="F14566" s="73">
        <f t="shared" si="773"/>
        <v>31.830719999999999</v>
      </c>
      <c r="H14566" s="72">
        <v>20.789300000000001</v>
      </c>
      <c r="I14566" s="75">
        <v>12.855639999999999</v>
      </c>
      <c r="J14566" s="75">
        <v>31.830719999999999</v>
      </c>
      <c r="K14566" s="72">
        <v>0</v>
      </c>
    </row>
    <row r="14567" spans="1:11" x14ac:dyDescent="0.25">
      <c r="A14567" s="66" t="s">
        <v>423</v>
      </c>
      <c r="B14567" s="66" t="s">
        <v>424</v>
      </c>
      <c r="C14567" t="s">
        <v>107</v>
      </c>
      <c r="D14567" s="73">
        <f t="shared" si="771"/>
        <v>15.97631</v>
      </c>
      <c r="E14567" s="73">
        <f t="shared" si="772"/>
        <v>11.610569999999999</v>
      </c>
      <c r="F14567" s="73">
        <f t="shared" si="773"/>
        <v>21.582789999999999</v>
      </c>
      <c r="H14567" s="72">
        <v>15.97631</v>
      </c>
      <c r="I14567" s="75">
        <v>11.610569999999999</v>
      </c>
      <c r="J14567" s="75">
        <v>21.582789999999999</v>
      </c>
      <c r="K14567" s="72">
        <v>0</v>
      </c>
    </row>
    <row r="14568" spans="1:11" x14ac:dyDescent="0.25">
      <c r="A14568" s="66" t="s">
        <v>423</v>
      </c>
      <c r="B14568" s="66" t="s">
        <v>424</v>
      </c>
      <c r="C14568" t="s">
        <v>120</v>
      </c>
      <c r="D14568" s="73">
        <f t="shared" si="771"/>
        <v>15.31925</v>
      </c>
      <c r="E14568" s="73">
        <f t="shared" si="772"/>
        <v>10.20406</v>
      </c>
      <c r="F14568" s="73">
        <f t="shared" si="773"/>
        <v>22.360119999999998</v>
      </c>
      <c r="H14568" s="72">
        <v>15.31925</v>
      </c>
      <c r="I14568" s="75">
        <v>10.20406</v>
      </c>
      <c r="J14568" s="75">
        <v>22.360119999999998</v>
      </c>
      <c r="K14568" s="72">
        <v>0</v>
      </c>
    </row>
    <row r="14569" spans="1:11" x14ac:dyDescent="0.25">
      <c r="A14569" s="66" t="s">
        <v>423</v>
      </c>
      <c r="B14569" s="66" t="s">
        <v>424</v>
      </c>
      <c r="C14569" t="s">
        <v>138</v>
      </c>
      <c r="D14569" s="73">
        <f t="shared" si="771"/>
        <v>25.222110000000001</v>
      </c>
      <c r="E14569" s="73">
        <f t="shared" si="772"/>
        <v>17.288029999999999</v>
      </c>
      <c r="F14569" s="73">
        <f t="shared" si="773"/>
        <v>35.24579</v>
      </c>
      <c r="H14569" s="72">
        <v>25.222110000000001</v>
      </c>
      <c r="I14569" s="75">
        <v>17.288029999999999</v>
      </c>
      <c r="J14569" s="75">
        <v>35.24579</v>
      </c>
      <c r="K14569" s="72">
        <v>0</v>
      </c>
    </row>
    <row r="14570" spans="1:11" x14ac:dyDescent="0.25">
      <c r="A14570" s="66" t="s">
        <v>423</v>
      </c>
      <c r="B14570" s="66" t="s">
        <v>424</v>
      </c>
      <c r="C14570" t="s">
        <v>163</v>
      </c>
      <c r="D14570" s="73">
        <f t="shared" si="771"/>
        <v>17.035450000000001</v>
      </c>
      <c r="E14570" s="73">
        <f t="shared" si="772"/>
        <v>13.12984</v>
      </c>
      <c r="F14570" s="73">
        <f t="shared" si="773"/>
        <v>21.811129999999999</v>
      </c>
      <c r="H14570" s="72">
        <v>17.035450000000001</v>
      </c>
      <c r="I14570" s="75">
        <v>13.12984</v>
      </c>
      <c r="J14570" s="75">
        <v>21.811129999999999</v>
      </c>
      <c r="K14570" s="72">
        <v>0</v>
      </c>
    </row>
    <row r="14571" spans="1:11" x14ac:dyDescent="0.25">
      <c r="A14571" s="66" t="s">
        <v>423</v>
      </c>
      <c r="B14571" s="66" t="s">
        <v>424</v>
      </c>
      <c r="C14571" t="s">
        <v>172</v>
      </c>
      <c r="D14571" s="73">
        <f t="shared" si="771"/>
        <v>16.19379</v>
      </c>
      <c r="E14571" s="73">
        <f t="shared" si="772"/>
        <v>12.68221</v>
      </c>
      <c r="F14571" s="73">
        <f t="shared" si="773"/>
        <v>20.44997</v>
      </c>
      <c r="H14571" s="72">
        <v>16.19379</v>
      </c>
      <c r="I14571" s="75">
        <v>12.68221</v>
      </c>
      <c r="J14571" s="75">
        <v>20.44997</v>
      </c>
      <c r="K14571" s="72">
        <v>0</v>
      </c>
    </row>
    <row r="14572" spans="1:11" x14ac:dyDescent="0.25">
      <c r="A14572" s="66" t="s">
        <v>423</v>
      </c>
      <c r="B14572" s="66" t="s">
        <v>424</v>
      </c>
      <c r="C14572" t="s">
        <v>185</v>
      </c>
      <c r="D14572" s="73">
        <f t="shared" si="771"/>
        <v>19.510000000000002</v>
      </c>
      <c r="E14572" s="73">
        <f t="shared" si="772"/>
        <v>16.110610000000001</v>
      </c>
      <c r="F14572" s="73">
        <f t="shared" si="773"/>
        <v>23.426380000000002</v>
      </c>
      <c r="H14572" s="72">
        <v>19.510000000000002</v>
      </c>
      <c r="I14572" s="75">
        <v>16.110610000000001</v>
      </c>
      <c r="J14572" s="75">
        <v>23.426380000000002</v>
      </c>
      <c r="K14572" s="72">
        <v>0</v>
      </c>
    </row>
    <row r="14573" spans="1:11" x14ac:dyDescent="0.25">
      <c r="A14573" s="66" t="s">
        <v>423</v>
      </c>
      <c r="B14573" s="66" t="s">
        <v>424</v>
      </c>
      <c r="C14573" t="s">
        <v>103</v>
      </c>
      <c r="D14573" s="73">
        <f t="shared" si="771"/>
        <v>16.10538</v>
      </c>
      <c r="E14573" s="73">
        <f t="shared" si="772"/>
        <v>11.31753</v>
      </c>
      <c r="F14573" s="73">
        <f t="shared" si="773"/>
        <v>22.406949999999998</v>
      </c>
      <c r="H14573" s="72">
        <v>16.10538</v>
      </c>
      <c r="I14573" s="75">
        <v>11.31753</v>
      </c>
      <c r="J14573" s="75">
        <v>22.406949999999998</v>
      </c>
      <c r="K14573" s="72">
        <v>0</v>
      </c>
    </row>
    <row r="14574" spans="1:11" x14ac:dyDescent="0.25">
      <c r="A14574" s="66" t="s">
        <v>423</v>
      </c>
      <c r="B14574" s="66" t="s">
        <v>424</v>
      </c>
      <c r="C14574" t="s">
        <v>104</v>
      </c>
      <c r="D14574" s="73">
        <f t="shared" si="771"/>
        <v>15.72156</v>
      </c>
      <c r="E14574" s="73">
        <f t="shared" si="772"/>
        <v>10.8299</v>
      </c>
      <c r="F14574" s="73">
        <f t="shared" si="773"/>
        <v>22.270849999999999</v>
      </c>
      <c r="H14574" s="72">
        <v>15.72156</v>
      </c>
      <c r="I14574" s="75">
        <v>10.8299</v>
      </c>
      <c r="J14574" s="75">
        <v>22.270849999999999</v>
      </c>
      <c r="K14574" s="72">
        <v>0</v>
      </c>
    </row>
    <row r="14575" spans="1:11" x14ac:dyDescent="0.25">
      <c r="A14575" s="66" t="s">
        <v>423</v>
      </c>
      <c r="B14575" s="66" t="s">
        <v>424</v>
      </c>
      <c r="C14575" t="s">
        <v>125</v>
      </c>
      <c r="D14575" s="73">
        <f t="shared" si="771"/>
        <v>23.323370000000001</v>
      </c>
      <c r="E14575" s="73">
        <f t="shared" si="772"/>
        <v>16.402239999999999</v>
      </c>
      <c r="F14575" s="73">
        <f t="shared" si="773"/>
        <v>32.045459999999999</v>
      </c>
      <c r="H14575" s="72">
        <v>23.323370000000001</v>
      </c>
      <c r="I14575" s="75">
        <v>16.402239999999999</v>
      </c>
      <c r="J14575" s="75">
        <v>32.045459999999999</v>
      </c>
      <c r="K14575" s="72">
        <v>0</v>
      </c>
    </row>
    <row r="14576" spans="1:11" x14ac:dyDescent="0.25">
      <c r="A14576" s="66" t="s">
        <v>423</v>
      </c>
      <c r="B14576" s="66" t="s">
        <v>424</v>
      </c>
      <c r="C14576" t="s">
        <v>130</v>
      </c>
      <c r="D14576" s="73">
        <f t="shared" si="771"/>
        <v>18.245059999999999</v>
      </c>
      <c r="E14576" s="73">
        <f t="shared" si="772"/>
        <v>13.701129999999999</v>
      </c>
      <c r="F14576" s="73">
        <f t="shared" si="773"/>
        <v>23.878979999999999</v>
      </c>
      <c r="H14576" s="72">
        <v>18.245059999999999</v>
      </c>
      <c r="I14576" s="75">
        <v>13.701129999999999</v>
      </c>
      <c r="J14576" s="75">
        <v>23.878979999999999</v>
      </c>
      <c r="K14576" s="72">
        <v>0</v>
      </c>
    </row>
    <row r="14577" spans="1:11" x14ac:dyDescent="0.25">
      <c r="A14577" s="66" t="s">
        <v>423</v>
      </c>
      <c r="B14577" s="66" t="s">
        <v>424</v>
      </c>
      <c r="C14577" t="s">
        <v>131</v>
      </c>
      <c r="D14577" s="73">
        <f t="shared" si="771"/>
        <v>11.51404</v>
      </c>
      <c r="E14577" s="73">
        <f t="shared" si="772"/>
        <v>8.6597729999999995</v>
      </c>
      <c r="F14577" s="73">
        <f t="shared" si="773"/>
        <v>15.15301</v>
      </c>
      <c r="H14577" s="72">
        <v>11.51404</v>
      </c>
      <c r="I14577" s="75">
        <v>8.6597729999999995</v>
      </c>
      <c r="J14577" s="75">
        <v>15.15301</v>
      </c>
      <c r="K14577" s="72">
        <v>0</v>
      </c>
    </row>
    <row r="14578" spans="1:11" x14ac:dyDescent="0.25">
      <c r="A14578" s="66" t="s">
        <v>423</v>
      </c>
      <c r="B14578" s="66" t="s">
        <v>424</v>
      </c>
      <c r="C14578" t="s">
        <v>133</v>
      </c>
      <c r="D14578" s="73">
        <f t="shared" si="771"/>
        <v>16.511620000000001</v>
      </c>
      <c r="E14578" s="73">
        <f t="shared" si="772"/>
        <v>9.9586880000000004</v>
      </c>
      <c r="F14578" s="73">
        <f t="shared" si="773"/>
        <v>26.125360000000001</v>
      </c>
      <c r="H14578" s="72">
        <v>16.511620000000001</v>
      </c>
      <c r="I14578" s="75">
        <v>9.9586880000000004</v>
      </c>
      <c r="J14578" s="75">
        <v>26.125360000000001</v>
      </c>
      <c r="K14578" s="72">
        <v>0</v>
      </c>
    </row>
    <row r="14579" spans="1:11" x14ac:dyDescent="0.25">
      <c r="A14579" s="66" t="s">
        <v>423</v>
      </c>
      <c r="B14579" s="66" t="s">
        <v>424</v>
      </c>
      <c r="C14579" t="s">
        <v>152</v>
      </c>
      <c r="D14579" s="73">
        <f t="shared" si="771"/>
        <v>19.12</v>
      </c>
      <c r="E14579" s="73">
        <f t="shared" si="772"/>
        <v>14.13608</v>
      </c>
      <c r="F14579" s="73">
        <f t="shared" si="773"/>
        <v>25.342459999999999</v>
      </c>
      <c r="H14579" s="72">
        <v>19.12</v>
      </c>
      <c r="I14579" s="75">
        <v>14.13608</v>
      </c>
      <c r="J14579" s="75">
        <v>25.342459999999999</v>
      </c>
      <c r="K14579" s="72">
        <v>0</v>
      </c>
    </row>
    <row r="14580" spans="1:11" x14ac:dyDescent="0.25">
      <c r="A14580" s="66" t="s">
        <v>423</v>
      </c>
      <c r="B14580" s="66" t="s">
        <v>424</v>
      </c>
      <c r="C14580" t="s">
        <v>159</v>
      </c>
      <c r="D14580" s="73">
        <f t="shared" si="771"/>
        <v>18.864519999999999</v>
      </c>
      <c r="E14580" s="73">
        <f t="shared" si="772"/>
        <v>12.29</v>
      </c>
      <c r="F14580" s="73">
        <f t="shared" si="773"/>
        <v>27.839739999999999</v>
      </c>
      <c r="H14580" s="72">
        <v>18.864519999999999</v>
      </c>
      <c r="I14580" s="75">
        <v>12.29</v>
      </c>
      <c r="J14580" s="75">
        <v>27.839739999999999</v>
      </c>
      <c r="K14580" s="72">
        <v>0</v>
      </c>
    </row>
    <row r="14581" spans="1:11" x14ac:dyDescent="0.25">
      <c r="A14581" s="66" t="s">
        <v>423</v>
      </c>
      <c r="B14581" s="66" t="s">
        <v>424</v>
      </c>
      <c r="C14581" t="s">
        <v>161</v>
      </c>
      <c r="D14581" s="73">
        <f t="shared" si="771"/>
        <v>23.7773</v>
      </c>
      <c r="E14581" s="73">
        <f t="shared" si="772"/>
        <v>16.441790000000001</v>
      </c>
      <c r="F14581" s="73">
        <f t="shared" si="773"/>
        <v>33.08954</v>
      </c>
      <c r="H14581" s="72">
        <v>23.7773</v>
      </c>
      <c r="I14581" s="75">
        <v>16.441790000000001</v>
      </c>
      <c r="J14581" s="75">
        <v>33.08954</v>
      </c>
      <c r="K14581" s="72">
        <v>0</v>
      </c>
    </row>
    <row r="14582" spans="1:11" x14ac:dyDescent="0.25">
      <c r="A14582" s="66" t="s">
        <v>423</v>
      </c>
      <c r="B14582" s="66" t="s">
        <v>424</v>
      </c>
      <c r="C14582" t="s">
        <v>173</v>
      </c>
      <c r="D14582" s="73">
        <f t="shared" si="771"/>
        <v>22.207470000000001</v>
      </c>
      <c r="E14582" s="73">
        <f t="shared" si="772"/>
        <v>16.429120000000001</v>
      </c>
      <c r="F14582" s="73">
        <f t="shared" si="773"/>
        <v>29.305479999999999</v>
      </c>
      <c r="H14582" s="72">
        <v>22.207470000000001</v>
      </c>
      <c r="I14582" s="75">
        <v>16.429120000000001</v>
      </c>
      <c r="J14582" s="75">
        <v>29.305479999999999</v>
      </c>
      <c r="K14582" s="72">
        <v>0</v>
      </c>
    </row>
    <row r="14583" spans="1:11" x14ac:dyDescent="0.25">
      <c r="A14583" s="66" t="s">
        <v>423</v>
      </c>
      <c r="B14583" s="66" t="s">
        <v>424</v>
      </c>
      <c r="C14583" t="s">
        <v>180</v>
      </c>
      <c r="D14583" s="73">
        <f t="shared" si="771"/>
        <v>18.322710000000001</v>
      </c>
      <c r="E14583" s="73">
        <f t="shared" si="772"/>
        <v>12.80081</v>
      </c>
      <c r="F14583" s="73">
        <f t="shared" si="773"/>
        <v>25.529219999999999</v>
      </c>
      <c r="H14583" s="72">
        <v>18.322710000000001</v>
      </c>
      <c r="I14583" s="75">
        <v>12.80081</v>
      </c>
      <c r="J14583" s="75">
        <v>25.529219999999999</v>
      </c>
      <c r="K14583" s="72">
        <v>0</v>
      </c>
    </row>
    <row r="14584" spans="1:11" x14ac:dyDescent="0.25">
      <c r="A14584" s="66" t="s">
        <v>423</v>
      </c>
      <c r="B14584" s="66" t="s">
        <v>424</v>
      </c>
      <c r="C14584" t="s">
        <v>186</v>
      </c>
      <c r="D14584" s="73">
        <f t="shared" si="771"/>
        <v>17.544129999999999</v>
      </c>
      <c r="E14584" s="73">
        <f t="shared" si="772"/>
        <v>14.520720000000001</v>
      </c>
      <c r="F14584" s="73">
        <f t="shared" si="773"/>
        <v>21.042090000000002</v>
      </c>
      <c r="H14584" s="72">
        <v>17.544129999999999</v>
      </c>
      <c r="I14584" s="75">
        <v>14.520720000000001</v>
      </c>
      <c r="J14584" s="75">
        <v>21.042090000000002</v>
      </c>
      <c r="K14584" s="72">
        <v>0</v>
      </c>
    </row>
    <row r="14585" spans="1:11" x14ac:dyDescent="0.25">
      <c r="A14585" s="66" t="s">
        <v>423</v>
      </c>
      <c r="B14585" s="66" t="s">
        <v>424</v>
      </c>
      <c r="C14585" t="s">
        <v>102</v>
      </c>
      <c r="D14585" s="73">
        <f t="shared" si="771"/>
        <v>25.1675</v>
      </c>
      <c r="E14585" s="73">
        <f t="shared" si="772"/>
        <v>17.440860000000001</v>
      </c>
      <c r="F14585" s="73">
        <f t="shared" si="773"/>
        <v>34.871360000000003</v>
      </c>
      <c r="H14585" s="72">
        <v>25.1675</v>
      </c>
      <c r="I14585" s="75">
        <v>17.440860000000001</v>
      </c>
      <c r="J14585" s="75">
        <v>34.871360000000003</v>
      </c>
      <c r="K14585" s="72">
        <v>0</v>
      </c>
    </row>
    <row r="14586" spans="1:11" x14ac:dyDescent="0.25">
      <c r="A14586" s="66" t="s">
        <v>423</v>
      </c>
      <c r="B14586" s="66" t="s">
        <v>424</v>
      </c>
      <c r="C14586" t="s">
        <v>109</v>
      </c>
      <c r="D14586" s="73">
        <f t="shared" si="771"/>
        <v>20.854569999999999</v>
      </c>
      <c r="E14586" s="73">
        <f t="shared" si="772"/>
        <v>14.379619999999999</v>
      </c>
      <c r="F14586" s="73">
        <f t="shared" si="773"/>
        <v>29.249110000000002</v>
      </c>
      <c r="H14586" s="72">
        <v>20.854569999999999</v>
      </c>
      <c r="I14586" s="75">
        <v>14.379619999999999</v>
      </c>
      <c r="J14586" s="75">
        <v>29.249110000000002</v>
      </c>
      <c r="K14586" s="72">
        <v>0</v>
      </c>
    </row>
    <row r="14587" spans="1:11" x14ac:dyDescent="0.25">
      <c r="A14587" s="66" t="s">
        <v>423</v>
      </c>
      <c r="B14587" s="66" t="s">
        <v>424</v>
      </c>
      <c r="C14587" t="s">
        <v>129</v>
      </c>
      <c r="D14587" s="73">
        <f t="shared" si="771"/>
        <v>28.533439999999999</v>
      </c>
      <c r="E14587" s="73">
        <f t="shared" si="772"/>
        <v>20.578959999999999</v>
      </c>
      <c r="F14587" s="73">
        <f t="shared" si="773"/>
        <v>38.088070000000002</v>
      </c>
      <c r="H14587" s="72">
        <v>28.533439999999999</v>
      </c>
      <c r="I14587" s="75">
        <v>20.578959999999999</v>
      </c>
      <c r="J14587" s="75">
        <v>38.088070000000002</v>
      </c>
      <c r="K14587" s="72">
        <v>0</v>
      </c>
    </row>
    <row r="14588" spans="1:11" x14ac:dyDescent="0.25">
      <c r="A14588" s="66" t="s">
        <v>423</v>
      </c>
      <c r="B14588" s="66" t="s">
        <v>424</v>
      </c>
      <c r="C14588" t="s">
        <v>135</v>
      </c>
      <c r="D14588" s="73">
        <f t="shared" si="771"/>
        <v>19.55341</v>
      </c>
      <c r="E14588" s="73">
        <f t="shared" si="772"/>
        <v>12.90493</v>
      </c>
      <c r="F14588" s="73">
        <f t="shared" si="773"/>
        <v>28.506049999999998</v>
      </c>
      <c r="H14588" s="72">
        <v>19.55341</v>
      </c>
      <c r="I14588" s="75">
        <v>12.90493</v>
      </c>
      <c r="J14588" s="75">
        <v>28.506049999999998</v>
      </c>
      <c r="K14588" s="72">
        <v>0</v>
      </c>
    </row>
    <row r="14589" spans="1:11" x14ac:dyDescent="0.25">
      <c r="A14589" s="66" t="s">
        <v>423</v>
      </c>
      <c r="B14589" s="66" t="s">
        <v>424</v>
      </c>
      <c r="C14589" t="s">
        <v>142</v>
      </c>
      <c r="D14589" s="73">
        <f t="shared" si="771"/>
        <v>16.11204</v>
      </c>
      <c r="E14589" s="73">
        <f t="shared" si="772"/>
        <v>10.49948</v>
      </c>
      <c r="F14589" s="73">
        <f t="shared" si="773"/>
        <v>23.922910000000002</v>
      </c>
      <c r="H14589" s="72">
        <v>16.11204</v>
      </c>
      <c r="I14589" s="75">
        <v>10.49948</v>
      </c>
      <c r="J14589" s="75">
        <v>23.922910000000002</v>
      </c>
      <c r="K14589" s="72">
        <v>0</v>
      </c>
    </row>
    <row r="14590" spans="1:11" x14ac:dyDescent="0.25">
      <c r="A14590" s="66" t="s">
        <v>423</v>
      </c>
      <c r="B14590" s="66" t="s">
        <v>424</v>
      </c>
      <c r="C14590" t="s">
        <v>148</v>
      </c>
      <c r="D14590" s="73">
        <f t="shared" si="771"/>
        <v>19.610810000000001</v>
      </c>
      <c r="E14590" s="73">
        <f t="shared" si="772"/>
        <v>14.334059999999999</v>
      </c>
      <c r="F14590" s="73">
        <f t="shared" si="773"/>
        <v>26.23517</v>
      </c>
      <c r="H14590" s="72">
        <v>19.610810000000001</v>
      </c>
      <c r="I14590" s="75">
        <v>14.334059999999999</v>
      </c>
      <c r="J14590" s="75">
        <v>26.23517</v>
      </c>
      <c r="K14590" s="72">
        <v>0</v>
      </c>
    </row>
    <row r="14591" spans="1:11" x14ac:dyDescent="0.25">
      <c r="A14591" s="66" t="s">
        <v>423</v>
      </c>
      <c r="B14591" s="66" t="s">
        <v>424</v>
      </c>
      <c r="C14591" t="s">
        <v>149</v>
      </c>
      <c r="D14591" s="73">
        <f t="shared" si="771"/>
        <v>16.838159999999998</v>
      </c>
      <c r="E14591" s="73">
        <f t="shared" si="772"/>
        <v>12.06071</v>
      </c>
      <c r="F14591" s="73">
        <f t="shared" si="773"/>
        <v>23.012799999999999</v>
      </c>
      <c r="H14591" s="72">
        <v>16.838159999999998</v>
      </c>
      <c r="I14591" s="75">
        <v>12.06071</v>
      </c>
      <c r="J14591" s="75">
        <v>23.012799999999999</v>
      </c>
      <c r="K14591" s="72">
        <v>0</v>
      </c>
    </row>
    <row r="14592" spans="1:11" x14ac:dyDescent="0.25">
      <c r="A14592" s="66" t="s">
        <v>423</v>
      </c>
      <c r="B14592" s="66" t="s">
        <v>424</v>
      </c>
      <c r="C14592" t="s">
        <v>157</v>
      </c>
      <c r="D14592" s="73">
        <f t="shared" si="771"/>
        <v>20.127079999999999</v>
      </c>
      <c r="E14592" s="73">
        <f t="shared" si="772"/>
        <v>14.476940000000001</v>
      </c>
      <c r="F14592" s="73">
        <f t="shared" si="773"/>
        <v>27.279019999999999</v>
      </c>
      <c r="H14592" s="72">
        <v>20.127079999999999</v>
      </c>
      <c r="I14592" s="75">
        <v>14.476940000000001</v>
      </c>
      <c r="J14592" s="75">
        <v>27.279019999999999</v>
      </c>
      <c r="K14592" s="72">
        <v>0</v>
      </c>
    </row>
    <row r="14593" spans="1:11" x14ac:dyDescent="0.25">
      <c r="A14593" s="66" t="s">
        <v>423</v>
      </c>
      <c r="B14593" s="66" t="s">
        <v>424</v>
      </c>
      <c r="C14593" t="s">
        <v>166</v>
      </c>
      <c r="D14593" s="73">
        <f t="shared" si="771"/>
        <v>15.075670000000001</v>
      </c>
      <c r="E14593" s="73">
        <f t="shared" si="772"/>
        <v>9.9027440000000002</v>
      </c>
      <c r="F14593" s="73">
        <f t="shared" si="773"/>
        <v>22.282509999999998</v>
      </c>
      <c r="H14593" s="72">
        <v>15.075670000000001</v>
      </c>
      <c r="I14593" s="75">
        <v>9.9027440000000002</v>
      </c>
      <c r="J14593" s="75">
        <v>22.282509999999998</v>
      </c>
      <c r="K14593" s="72">
        <v>0</v>
      </c>
    </row>
    <row r="14594" spans="1:11" x14ac:dyDescent="0.25">
      <c r="A14594" s="66" t="s">
        <v>423</v>
      </c>
      <c r="B14594" s="66" t="s">
        <v>424</v>
      </c>
      <c r="C14594" t="s">
        <v>169</v>
      </c>
      <c r="D14594" s="73">
        <f t="shared" si="771"/>
        <v>21.345510000000001</v>
      </c>
      <c r="E14594" s="73">
        <f t="shared" si="772"/>
        <v>13.381819999999999</v>
      </c>
      <c r="F14594" s="73">
        <f t="shared" si="773"/>
        <v>32.282179999999997</v>
      </c>
      <c r="H14594" s="72">
        <v>21.345510000000001</v>
      </c>
      <c r="I14594" s="75">
        <v>13.381819999999999</v>
      </c>
      <c r="J14594" s="75">
        <v>32.282179999999997</v>
      </c>
      <c r="K14594" s="72">
        <v>0</v>
      </c>
    </row>
    <row r="14595" spans="1:11" x14ac:dyDescent="0.25">
      <c r="A14595" s="66" t="s">
        <v>423</v>
      </c>
      <c r="B14595" s="66" t="s">
        <v>424</v>
      </c>
      <c r="C14595" t="s">
        <v>170</v>
      </c>
      <c r="D14595" s="73">
        <f t="shared" si="771"/>
        <v>11.495710000000001</v>
      </c>
      <c r="E14595" s="73">
        <f t="shared" si="772"/>
        <v>8.3253400000000006</v>
      </c>
      <c r="F14595" s="73">
        <f t="shared" si="773"/>
        <v>15.66705</v>
      </c>
      <c r="H14595" s="72">
        <v>11.495710000000001</v>
      </c>
      <c r="I14595" s="75">
        <v>8.3253400000000006</v>
      </c>
      <c r="J14595" s="75">
        <v>15.66705</v>
      </c>
      <c r="K14595" s="72">
        <v>0</v>
      </c>
    </row>
    <row r="14596" spans="1:11" x14ac:dyDescent="0.25">
      <c r="A14596" s="66" t="s">
        <v>423</v>
      </c>
      <c r="B14596" s="66" t="s">
        <v>424</v>
      </c>
      <c r="C14596" t="s">
        <v>176</v>
      </c>
      <c r="D14596" s="73">
        <f t="shared" si="771"/>
        <v>20.514379999999999</v>
      </c>
      <c r="E14596" s="73">
        <f t="shared" si="772"/>
        <v>14.902089999999999</v>
      </c>
      <c r="F14596" s="73">
        <f t="shared" si="773"/>
        <v>27.555890000000002</v>
      </c>
      <c r="H14596" s="72">
        <v>20.514379999999999</v>
      </c>
      <c r="I14596" s="75">
        <v>14.902089999999999</v>
      </c>
      <c r="J14596" s="75">
        <v>27.555890000000002</v>
      </c>
      <c r="K14596" s="72">
        <v>0</v>
      </c>
    </row>
    <row r="14597" spans="1:11" x14ac:dyDescent="0.25">
      <c r="A14597" s="66" t="s">
        <v>423</v>
      </c>
      <c r="B14597" s="66" t="s">
        <v>424</v>
      </c>
      <c r="C14597" t="s">
        <v>3</v>
      </c>
      <c r="D14597" s="73">
        <f t="shared" si="771"/>
        <v>21.276029999999999</v>
      </c>
      <c r="E14597" s="73">
        <f t="shared" si="772"/>
        <v>18.178419999999999</v>
      </c>
      <c r="F14597" s="73">
        <f t="shared" si="773"/>
        <v>24.741869999999999</v>
      </c>
      <c r="H14597" s="72">
        <v>21.276029999999999</v>
      </c>
      <c r="I14597" s="75">
        <v>18.178419999999999</v>
      </c>
      <c r="J14597" s="75">
        <v>24.741869999999999</v>
      </c>
      <c r="K14597" s="72">
        <v>0</v>
      </c>
    </row>
    <row r="14598" spans="1:11" x14ac:dyDescent="0.25">
      <c r="A14598" s="66" t="s">
        <v>423</v>
      </c>
      <c r="B14598" s="66" t="s">
        <v>424</v>
      </c>
      <c r="C14598" t="s">
        <v>112</v>
      </c>
      <c r="D14598" s="73">
        <f t="shared" si="771"/>
        <v>20.575500000000002</v>
      </c>
      <c r="E14598" s="73">
        <f t="shared" si="772"/>
        <v>12.81697</v>
      </c>
      <c r="F14598" s="73">
        <f t="shared" si="773"/>
        <v>31.342130000000001</v>
      </c>
      <c r="H14598" s="72">
        <v>20.575500000000002</v>
      </c>
      <c r="I14598" s="75">
        <v>12.81697</v>
      </c>
      <c r="J14598" s="75">
        <v>31.342130000000001</v>
      </c>
      <c r="K14598" s="72">
        <v>0</v>
      </c>
    </row>
    <row r="14599" spans="1:11" x14ac:dyDescent="0.25">
      <c r="A14599" s="66" t="s">
        <v>423</v>
      </c>
      <c r="B14599" s="66" t="s">
        <v>424</v>
      </c>
      <c r="C14599" t="s">
        <v>113</v>
      </c>
      <c r="D14599" s="73">
        <f t="shared" si="771"/>
        <v>19.453939999999999</v>
      </c>
      <c r="E14599" s="73">
        <f t="shared" si="772"/>
        <v>13.605499999999999</v>
      </c>
      <c r="F14599" s="73">
        <f t="shared" si="773"/>
        <v>27.02984</v>
      </c>
      <c r="H14599" s="72">
        <v>19.453939999999999</v>
      </c>
      <c r="I14599" s="75">
        <v>13.605499999999999</v>
      </c>
      <c r="J14599" s="75">
        <v>27.02984</v>
      </c>
      <c r="K14599" s="72">
        <v>0</v>
      </c>
    </row>
    <row r="14600" spans="1:11" x14ac:dyDescent="0.25">
      <c r="A14600" s="66" t="s">
        <v>423</v>
      </c>
      <c r="B14600" s="66" t="s">
        <v>424</v>
      </c>
      <c r="C14600" t="s">
        <v>116</v>
      </c>
      <c r="D14600" s="73">
        <f t="shared" si="771"/>
        <v>22.28933</v>
      </c>
      <c r="E14600" s="73">
        <f t="shared" si="772"/>
        <v>14.710889999999999</v>
      </c>
      <c r="F14600" s="73">
        <f t="shared" si="773"/>
        <v>32.293619999999997</v>
      </c>
      <c r="H14600" s="72">
        <v>22.28933</v>
      </c>
      <c r="I14600" s="75">
        <v>14.710889999999999</v>
      </c>
      <c r="J14600" s="75">
        <v>32.293619999999997</v>
      </c>
      <c r="K14600" s="72">
        <v>0</v>
      </c>
    </row>
    <row r="14601" spans="1:11" x14ac:dyDescent="0.25">
      <c r="A14601" s="66" t="s">
        <v>423</v>
      </c>
      <c r="B14601" s="66" t="s">
        <v>424</v>
      </c>
      <c r="C14601" t="s">
        <v>122</v>
      </c>
      <c r="D14601" s="73">
        <f t="shared" si="771"/>
        <v>15.5</v>
      </c>
      <c r="E14601" s="73">
        <f t="shared" si="772"/>
        <v>7.347931</v>
      </c>
      <c r="F14601" s="73">
        <f t="shared" si="773"/>
        <v>29.696650000000002</v>
      </c>
      <c r="H14601" s="72">
        <v>15.5</v>
      </c>
      <c r="I14601" s="75">
        <v>7.347931</v>
      </c>
      <c r="J14601" s="75">
        <v>29.696650000000002</v>
      </c>
      <c r="K14601" s="72">
        <v>26</v>
      </c>
    </row>
    <row r="14602" spans="1:11" x14ac:dyDescent="0.25">
      <c r="A14602" s="66" t="s">
        <v>423</v>
      </c>
      <c r="B14602" s="66" t="s">
        <v>424</v>
      </c>
      <c r="C14602" t="s">
        <v>126</v>
      </c>
      <c r="D14602" s="73">
        <f t="shared" si="771"/>
        <v>17.421759999999999</v>
      </c>
      <c r="E14602" s="73">
        <f t="shared" si="772"/>
        <v>13.567920000000001</v>
      </c>
      <c r="F14602" s="73">
        <f t="shared" si="773"/>
        <v>22.090479999999999</v>
      </c>
      <c r="H14602" s="72">
        <v>17.421759999999999</v>
      </c>
      <c r="I14602" s="75">
        <v>13.567920000000001</v>
      </c>
      <c r="J14602" s="75">
        <v>22.090479999999999</v>
      </c>
      <c r="K14602" s="72">
        <v>0</v>
      </c>
    </row>
    <row r="14603" spans="1:11" x14ac:dyDescent="0.25">
      <c r="A14603" s="66" t="s">
        <v>423</v>
      </c>
      <c r="B14603" s="66" t="s">
        <v>424</v>
      </c>
      <c r="C14603" t="s">
        <v>139</v>
      </c>
      <c r="D14603" s="73">
        <f t="shared" si="771"/>
        <v>15.15509</v>
      </c>
      <c r="E14603" s="73">
        <f t="shared" si="772"/>
        <v>10.30219</v>
      </c>
      <c r="F14603" s="73">
        <f t="shared" si="773"/>
        <v>21.739930000000001</v>
      </c>
      <c r="H14603" s="72">
        <v>15.15509</v>
      </c>
      <c r="I14603" s="75">
        <v>10.30219</v>
      </c>
      <c r="J14603" s="75">
        <v>21.739930000000001</v>
      </c>
      <c r="K14603" s="72">
        <v>0</v>
      </c>
    </row>
    <row r="14604" spans="1:11" x14ac:dyDescent="0.25">
      <c r="A14604" s="66" t="s">
        <v>423</v>
      </c>
      <c r="B14604" s="66" t="s">
        <v>424</v>
      </c>
      <c r="C14604" t="s">
        <v>140</v>
      </c>
      <c r="D14604" s="73">
        <f t="shared" si="771"/>
        <v>26.647349999999999</v>
      </c>
      <c r="E14604" s="73">
        <f t="shared" si="772"/>
        <v>16.189360000000001</v>
      </c>
      <c r="F14604" s="73">
        <f t="shared" si="773"/>
        <v>40.589230000000001</v>
      </c>
      <c r="H14604" s="72">
        <v>26.647349999999999</v>
      </c>
      <c r="I14604" s="75">
        <v>16.189360000000001</v>
      </c>
      <c r="J14604" s="75">
        <v>40.589230000000001</v>
      </c>
      <c r="K14604" s="72">
        <v>0</v>
      </c>
    </row>
    <row r="14605" spans="1:11" x14ac:dyDescent="0.25">
      <c r="A14605" s="66" t="s">
        <v>423</v>
      </c>
      <c r="B14605" s="66" t="s">
        <v>424</v>
      </c>
      <c r="C14605" t="s">
        <v>147</v>
      </c>
      <c r="D14605" s="73">
        <f t="shared" si="771"/>
        <v>11.97397</v>
      </c>
      <c r="E14605" s="73">
        <f t="shared" si="772"/>
        <v>9.2726039999999994</v>
      </c>
      <c r="F14605" s="73">
        <f t="shared" si="773"/>
        <v>15.32934</v>
      </c>
      <c r="H14605" s="72">
        <v>11.97397</v>
      </c>
      <c r="I14605" s="75">
        <v>9.2726039999999994</v>
      </c>
      <c r="J14605" s="75">
        <v>15.32934</v>
      </c>
      <c r="K14605" s="72">
        <v>0</v>
      </c>
    </row>
    <row r="14606" spans="1:11" x14ac:dyDescent="0.25">
      <c r="A14606" s="66" t="s">
        <v>423</v>
      </c>
      <c r="B14606" s="66" t="s">
        <v>424</v>
      </c>
      <c r="C14606" t="s">
        <v>155</v>
      </c>
      <c r="D14606" s="73">
        <f t="shared" si="771"/>
        <v>21.631710000000002</v>
      </c>
      <c r="E14606" s="73">
        <f t="shared" si="772"/>
        <v>14.67046</v>
      </c>
      <c r="F14606" s="73">
        <f t="shared" si="773"/>
        <v>30.707429999999999</v>
      </c>
      <c r="H14606" s="72">
        <v>21.631710000000002</v>
      </c>
      <c r="I14606" s="75">
        <v>14.67046</v>
      </c>
      <c r="J14606" s="75">
        <v>30.707429999999999</v>
      </c>
      <c r="K14606" s="72">
        <v>0</v>
      </c>
    </row>
    <row r="14607" spans="1:11" x14ac:dyDescent="0.25">
      <c r="A14607" s="66" t="s">
        <v>423</v>
      </c>
      <c r="B14607" s="66" t="s">
        <v>424</v>
      </c>
      <c r="C14607" t="s">
        <v>168</v>
      </c>
      <c r="D14607" s="73">
        <f t="shared" si="771"/>
        <v>15.45538</v>
      </c>
      <c r="E14607" s="73">
        <f t="shared" si="772"/>
        <v>9.7941889999999994</v>
      </c>
      <c r="F14607" s="73">
        <f t="shared" si="773"/>
        <v>23.53509</v>
      </c>
      <c r="H14607" s="72">
        <v>15.45538</v>
      </c>
      <c r="I14607" s="75">
        <v>9.7941889999999994</v>
      </c>
      <c r="J14607" s="75">
        <v>23.53509</v>
      </c>
      <c r="K14607" s="72">
        <v>0</v>
      </c>
    </row>
    <row r="14608" spans="1:11" x14ac:dyDescent="0.25">
      <c r="A14608" s="66" t="s">
        <v>423</v>
      </c>
      <c r="B14608" s="66" t="s">
        <v>424</v>
      </c>
      <c r="C14608" t="s">
        <v>187</v>
      </c>
      <c r="D14608" s="73">
        <f t="shared" si="771"/>
        <v>17.835660000000001</v>
      </c>
      <c r="E14608" s="73">
        <f t="shared" si="772"/>
        <v>15.111219999999999</v>
      </c>
      <c r="F14608" s="73">
        <f t="shared" si="773"/>
        <v>20.93018</v>
      </c>
      <c r="H14608" s="72">
        <v>17.835660000000001</v>
      </c>
      <c r="I14608" s="75">
        <v>15.111219999999999</v>
      </c>
      <c r="J14608" s="75">
        <v>20.93018</v>
      </c>
      <c r="K14608" s="72">
        <v>0</v>
      </c>
    </row>
    <row r="14609" spans="1:11" x14ac:dyDescent="0.25">
      <c r="A14609" s="66" t="s">
        <v>423</v>
      </c>
      <c r="B14609" s="66" t="s">
        <v>424</v>
      </c>
      <c r="C14609" t="s">
        <v>1</v>
      </c>
      <c r="D14609" s="73">
        <f t="shared" si="771"/>
        <v>20.12058</v>
      </c>
      <c r="E14609" s="73">
        <f t="shared" si="772"/>
        <v>19.224160000000001</v>
      </c>
      <c r="F14609" s="73">
        <f t="shared" si="773"/>
        <v>21.047899999999998</v>
      </c>
      <c r="H14609" s="72">
        <v>20.12058</v>
      </c>
      <c r="I14609" s="75">
        <v>19.224160000000001</v>
      </c>
      <c r="J14609" s="75">
        <v>21.047899999999998</v>
      </c>
      <c r="K14609" s="72">
        <v>0</v>
      </c>
    </row>
    <row r="14610" spans="1:11" x14ac:dyDescent="0.25">
      <c r="A14610" s="66" t="s">
        <v>423</v>
      </c>
      <c r="B14610" s="66" t="s">
        <v>425</v>
      </c>
      <c r="C14610" t="s">
        <v>110</v>
      </c>
      <c r="D14610" s="73">
        <f t="shared" si="771"/>
        <v>33.090429999999998</v>
      </c>
      <c r="E14610" s="73">
        <f t="shared" si="772"/>
        <v>26.496870000000001</v>
      </c>
      <c r="F14610" s="73">
        <f t="shared" si="773"/>
        <v>40.422429999999999</v>
      </c>
      <c r="H14610" s="72">
        <v>33.090429999999998</v>
      </c>
      <c r="I14610" s="75">
        <v>26.496870000000001</v>
      </c>
      <c r="J14610" s="75">
        <v>40.422429999999999</v>
      </c>
      <c r="K14610" s="72">
        <v>0</v>
      </c>
    </row>
    <row r="14611" spans="1:11" x14ac:dyDescent="0.25">
      <c r="A14611" s="66" t="s">
        <v>423</v>
      </c>
      <c r="B14611" s="66" t="s">
        <v>425</v>
      </c>
      <c r="C14611" t="s">
        <v>137</v>
      </c>
      <c r="D14611" s="73">
        <f t="shared" si="771"/>
        <v>31.474540000000001</v>
      </c>
      <c r="E14611" s="73">
        <f t="shared" si="772"/>
        <v>24.9087</v>
      </c>
      <c r="F14611" s="73">
        <f t="shared" si="773"/>
        <v>38.875109999999999</v>
      </c>
      <c r="H14611" s="72">
        <v>31.474540000000001</v>
      </c>
      <c r="I14611" s="75">
        <v>24.9087</v>
      </c>
      <c r="J14611" s="75">
        <v>38.875109999999999</v>
      </c>
      <c r="K14611" s="72">
        <v>0</v>
      </c>
    </row>
    <row r="14612" spans="1:11" x14ac:dyDescent="0.25">
      <c r="A14612" s="66" t="s">
        <v>423</v>
      </c>
      <c r="B14612" s="66" t="s">
        <v>425</v>
      </c>
      <c r="C14612" t="s">
        <v>141</v>
      </c>
      <c r="D14612" s="73">
        <f t="shared" si="771"/>
        <v>34.394959999999998</v>
      </c>
      <c r="E14612" s="73">
        <f t="shared" si="772"/>
        <v>27.019939999999998</v>
      </c>
      <c r="F14612" s="73">
        <f t="shared" si="773"/>
        <v>42.60774</v>
      </c>
      <c r="H14612" s="72">
        <v>34.394959999999998</v>
      </c>
      <c r="I14612" s="75">
        <v>27.019939999999998</v>
      </c>
      <c r="J14612" s="75">
        <v>42.60774</v>
      </c>
      <c r="K14612" s="72">
        <v>0</v>
      </c>
    </row>
    <row r="14613" spans="1:11" x14ac:dyDescent="0.25">
      <c r="A14613" s="66" t="s">
        <v>423</v>
      </c>
      <c r="B14613" s="66" t="s">
        <v>425</v>
      </c>
      <c r="C14613" t="s">
        <v>144</v>
      </c>
      <c r="D14613" s="73">
        <f t="shared" si="771"/>
        <v>37.831760000000003</v>
      </c>
      <c r="E14613" s="73">
        <f t="shared" si="772"/>
        <v>29.106680000000001</v>
      </c>
      <c r="F14613" s="73">
        <f t="shared" si="773"/>
        <v>47.422739999999997</v>
      </c>
      <c r="H14613" s="72">
        <v>37.831760000000003</v>
      </c>
      <c r="I14613" s="75">
        <v>29.106680000000001</v>
      </c>
      <c r="J14613" s="75">
        <v>47.422739999999997</v>
      </c>
      <c r="K14613" s="72">
        <v>0</v>
      </c>
    </row>
    <row r="14614" spans="1:11" x14ac:dyDescent="0.25">
      <c r="A14614" s="66" t="s">
        <v>423</v>
      </c>
      <c r="B14614" s="66" t="s">
        <v>425</v>
      </c>
      <c r="C14614" t="s">
        <v>150</v>
      </c>
      <c r="D14614" s="73">
        <f t="shared" si="771"/>
        <v>30.329470000000001</v>
      </c>
      <c r="E14614" s="73">
        <f t="shared" si="772"/>
        <v>24.702290000000001</v>
      </c>
      <c r="F14614" s="73">
        <f t="shared" si="773"/>
        <v>36.615180000000002</v>
      </c>
      <c r="H14614" s="72">
        <v>30.329470000000001</v>
      </c>
      <c r="I14614" s="75">
        <v>24.702290000000001</v>
      </c>
      <c r="J14614" s="75">
        <v>36.615180000000002</v>
      </c>
      <c r="K14614" s="72">
        <v>0</v>
      </c>
    </row>
    <row r="14615" spans="1:11" x14ac:dyDescent="0.25">
      <c r="A14615" s="66" t="s">
        <v>423</v>
      </c>
      <c r="B14615" s="66" t="s">
        <v>425</v>
      </c>
      <c r="C14615" t="s">
        <v>174</v>
      </c>
      <c r="D14615" s="73">
        <f t="shared" si="771"/>
        <v>28.360769999999999</v>
      </c>
      <c r="E14615" s="73">
        <f t="shared" si="772"/>
        <v>23.06484</v>
      </c>
      <c r="F14615" s="73">
        <f t="shared" si="773"/>
        <v>34.330089999999998</v>
      </c>
      <c r="H14615" s="72">
        <v>28.360769999999999</v>
      </c>
      <c r="I14615" s="75">
        <v>23.06484</v>
      </c>
      <c r="J14615" s="75">
        <v>34.330089999999998</v>
      </c>
      <c r="K14615" s="72">
        <v>0</v>
      </c>
    </row>
    <row r="14616" spans="1:11" x14ac:dyDescent="0.25">
      <c r="A14616" s="66" t="s">
        <v>423</v>
      </c>
      <c r="B14616" s="66" t="s">
        <v>425</v>
      </c>
      <c r="C14616" t="s">
        <v>179</v>
      </c>
      <c r="D14616" s="73">
        <f t="shared" si="771"/>
        <v>26.893969999999999</v>
      </c>
      <c r="E14616" s="73">
        <f t="shared" si="772"/>
        <v>19.62274</v>
      </c>
      <c r="F14616" s="73">
        <f t="shared" si="773"/>
        <v>35.66404</v>
      </c>
      <c r="H14616" s="72">
        <v>26.893969999999999</v>
      </c>
      <c r="I14616" s="75">
        <v>19.62274</v>
      </c>
      <c r="J14616" s="75">
        <v>35.66404</v>
      </c>
      <c r="K14616" s="72">
        <v>0</v>
      </c>
    </row>
    <row r="14617" spans="1:11" x14ac:dyDescent="0.25">
      <c r="A14617" s="66" t="s">
        <v>423</v>
      </c>
      <c r="B14617" s="66" t="s">
        <v>425</v>
      </c>
      <c r="C14617" t="s">
        <v>181</v>
      </c>
      <c r="D14617" s="73">
        <f t="shared" si="771"/>
        <v>31.045680000000001</v>
      </c>
      <c r="E14617" s="73">
        <f t="shared" si="772"/>
        <v>28.3611</v>
      </c>
      <c r="F14617" s="73">
        <f t="shared" si="773"/>
        <v>33.864249999999998</v>
      </c>
      <c r="H14617" s="72">
        <v>31.045680000000001</v>
      </c>
      <c r="I14617" s="75">
        <v>28.3611</v>
      </c>
      <c r="J14617" s="75">
        <v>33.864249999999998</v>
      </c>
      <c r="K14617" s="72">
        <v>0</v>
      </c>
    </row>
    <row r="14618" spans="1:11" x14ac:dyDescent="0.25">
      <c r="A14618" s="66" t="s">
        <v>423</v>
      </c>
      <c r="B14618" s="66" t="s">
        <v>425</v>
      </c>
      <c r="C14618" t="s">
        <v>105</v>
      </c>
      <c r="D14618" s="73">
        <f t="shared" si="771"/>
        <v>24.733650000000001</v>
      </c>
      <c r="E14618" s="73">
        <f t="shared" si="772"/>
        <v>19.787479999999999</v>
      </c>
      <c r="F14618" s="73">
        <f t="shared" si="773"/>
        <v>30.44689</v>
      </c>
      <c r="H14618" s="72">
        <v>24.733650000000001</v>
      </c>
      <c r="I14618" s="75">
        <v>19.787479999999999</v>
      </c>
      <c r="J14618" s="75">
        <v>30.44689</v>
      </c>
      <c r="K14618" s="72">
        <v>0</v>
      </c>
    </row>
    <row r="14619" spans="1:11" x14ac:dyDescent="0.25">
      <c r="A14619" s="66" t="s">
        <v>423</v>
      </c>
      <c r="B14619" s="66" t="s">
        <v>425</v>
      </c>
      <c r="C14619" t="s">
        <v>111</v>
      </c>
      <c r="D14619" s="73">
        <f t="shared" si="771"/>
        <v>29.666989999999998</v>
      </c>
      <c r="E14619" s="73">
        <f t="shared" si="772"/>
        <v>24.262840000000001</v>
      </c>
      <c r="F14619" s="73">
        <f t="shared" si="773"/>
        <v>35.707340000000002</v>
      </c>
      <c r="H14619" s="72">
        <v>29.666989999999998</v>
      </c>
      <c r="I14619" s="75">
        <v>24.262840000000001</v>
      </c>
      <c r="J14619" s="75">
        <v>35.707340000000002</v>
      </c>
      <c r="K14619" s="72">
        <v>0</v>
      </c>
    </row>
    <row r="14620" spans="1:11" x14ac:dyDescent="0.25">
      <c r="A14620" s="66" t="s">
        <v>423</v>
      </c>
      <c r="B14620" s="66" t="s">
        <v>425</v>
      </c>
      <c r="C14620" t="s">
        <v>119</v>
      </c>
      <c r="D14620" s="73">
        <f t="shared" si="771"/>
        <v>30.79222</v>
      </c>
      <c r="E14620" s="73">
        <f t="shared" si="772"/>
        <v>23.972650000000002</v>
      </c>
      <c r="F14620" s="73">
        <f t="shared" si="773"/>
        <v>38.56765</v>
      </c>
      <c r="H14620" s="72">
        <v>30.79222</v>
      </c>
      <c r="I14620" s="75">
        <v>23.972650000000002</v>
      </c>
      <c r="J14620" s="75">
        <v>38.56765</v>
      </c>
      <c r="K14620" s="72">
        <v>0</v>
      </c>
    </row>
    <row r="14621" spans="1:11" x14ac:dyDescent="0.25">
      <c r="A14621" s="66" t="s">
        <v>423</v>
      </c>
      <c r="B14621" s="66" t="s">
        <v>425</v>
      </c>
      <c r="C14621" t="s">
        <v>132</v>
      </c>
      <c r="D14621" s="73">
        <f t="shared" si="771"/>
        <v>28.55247</v>
      </c>
      <c r="E14621" s="73">
        <f t="shared" si="772"/>
        <v>22.169830000000001</v>
      </c>
      <c r="F14621" s="73">
        <f t="shared" si="773"/>
        <v>35.924500000000002</v>
      </c>
      <c r="H14621" s="72">
        <v>28.55247</v>
      </c>
      <c r="I14621" s="75">
        <v>22.169830000000001</v>
      </c>
      <c r="J14621" s="75">
        <v>35.924500000000002</v>
      </c>
      <c r="K14621" s="72">
        <v>0</v>
      </c>
    </row>
    <row r="14622" spans="1:11" x14ac:dyDescent="0.25">
      <c r="A14622" s="66" t="s">
        <v>423</v>
      </c>
      <c r="B14622" s="66" t="s">
        <v>425</v>
      </c>
      <c r="C14622" t="s">
        <v>134</v>
      </c>
      <c r="D14622" s="73">
        <f t="shared" si="771"/>
        <v>28.99363</v>
      </c>
      <c r="E14622" s="73">
        <f t="shared" si="772"/>
        <v>23.332640000000001</v>
      </c>
      <c r="F14622" s="73">
        <f t="shared" si="773"/>
        <v>35.394030000000001</v>
      </c>
      <c r="H14622" s="72">
        <v>28.99363</v>
      </c>
      <c r="I14622" s="75">
        <v>23.332640000000001</v>
      </c>
      <c r="J14622" s="75">
        <v>35.394030000000001</v>
      </c>
      <c r="K14622" s="72">
        <v>0</v>
      </c>
    </row>
    <row r="14623" spans="1:11" x14ac:dyDescent="0.25">
      <c r="A14623" s="66" t="s">
        <v>423</v>
      </c>
      <c r="B14623" s="66" t="s">
        <v>425</v>
      </c>
      <c r="C14623" t="s">
        <v>143</v>
      </c>
      <c r="D14623" s="73">
        <f t="shared" si="771"/>
        <v>32.804189999999998</v>
      </c>
      <c r="E14623" s="73">
        <f t="shared" si="772"/>
        <v>26.298660000000002</v>
      </c>
      <c r="F14623" s="73">
        <f t="shared" si="773"/>
        <v>40.044629999999998</v>
      </c>
      <c r="H14623" s="72">
        <v>32.804189999999998</v>
      </c>
      <c r="I14623" s="75">
        <v>26.298660000000002</v>
      </c>
      <c r="J14623" s="75">
        <v>40.044629999999998</v>
      </c>
      <c r="K14623" s="72">
        <v>0</v>
      </c>
    </row>
    <row r="14624" spans="1:11" x14ac:dyDescent="0.25">
      <c r="A14624" s="66" t="s">
        <v>423</v>
      </c>
      <c r="B14624" s="66" t="s">
        <v>425</v>
      </c>
      <c r="C14624" t="s">
        <v>145</v>
      </c>
      <c r="D14624" s="73">
        <f t="shared" si="771"/>
        <v>29.818210000000001</v>
      </c>
      <c r="E14624" s="73">
        <f t="shared" si="772"/>
        <v>23.646280000000001</v>
      </c>
      <c r="F14624" s="73">
        <f t="shared" si="773"/>
        <v>36.824159999999999</v>
      </c>
      <c r="H14624" s="72">
        <v>29.818210000000001</v>
      </c>
      <c r="I14624" s="75">
        <v>23.646280000000001</v>
      </c>
      <c r="J14624" s="75">
        <v>36.824159999999999</v>
      </c>
      <c r="K14624" s="72">
        <v>0</v>
      </c>
    </row>
    <row r="14625" spans="1:11" x14ac:dyDescent="0.25">
      <c r="A14625" s="66" t="s">
        <v>423</v>
      </c>
      <c r="B14625" s="66" t="s">
        <v>425</v>
      </c>
      <c r="C14625" t="s">
        <v>146</v>
      </c>
      <c r="D14625" s="73">
        <f t="shared" si="771"/>
        <v>26.561260000000001</v>
      </c>
      <c r="E14625" s="73">
        <f t="shared" si="772"/>
        <v>20.945239999999998</v>
      </c>
      <c r="F14625" s="73">
        <f t="shared" si="773"/>
        <v>33.0535</v>
      </c>
      <c r="H14625" s="72">
        <v>26.561260000000001</v>
      </c>
      <c r="I14625" s="75">
        <v>20.945239999999998</v>
      </c>
      <c r="J14625" s="75">
        <v>33.0535</v>
      </c>
      <c r="K14625" s="72">
        <v>0</v>
      </c>
    </row>
    <row r="14626" spans="1:11" x14ac:dyDescent="0.25">
      <c r="A14626" s="66" t="s">
        <v>423</v>
      </c>
      <c r="B14626" s="66" t="s">
        <v>425</v>
      </c>
      <c r="C14626" t="s">
        <v>151</v>
      </c>
      <c r="D14626" s="73">
        <f t="shared" ref="D14626:D14689" si="774">IF(K14626&gt;=50," ",H14626)</f>
        <v>34.340919999999997</v>
      </c>
      <c r="E14626" s="73">
        <f t="shared" ref="E14626:E14689" si="775">IF(K14626&gt;=50," ",I14626)</f>
        <v>27.991330000000001</v>
      </c>
      <c r="F14626" s="73">
        <f t="shared" ref="F14626:F14689" si="776">IF(K14626&gt;=50," ",J14626)</f>
        <v>41.304659999999998</v>
      </c>
      <c r="H14626" s="72">
        <v>34.340919999999997</v>
      </c>
      <c r="I14626" s="75">
        <v>27.991330000000001</v>
      </c>
      <c r="J14626" s="75">
        <v>41.304659999999998</v>
      </c>
      <c r="K14626" s="72">
        <v>0</v>
      </c>
    </row>
    <row r="14627" spans="1:11" x14ac:dyDescent="0.25">
      <c r="A14627" s="66" t="s">
        <v>423</v>
      </c>
      <c r="B14627" s="66" t="s">
        <v>425</v>
      </c>
      <c r="C14627" t="s">
        <v>153</v>
      </c>
      <c r="D14627" s="73">
        <f t="shared" si="774"/>
        <v>27.552050000000001</v>
      </c>
      <c r="E14627" s="73">
        <f t="shared" si="775"/>
        <v>21.706029999999998</v>
      </c>
      <c r="F14627" s="73">
        <f t="shared" si="776"/>
        <v>34.28313</v>
      </c>
      <c r="H14627" s="72">
        <v>27.552050000000001</v>
      </c>
      <c r="I14627" s="75">
        <v>21.706029999999998</v>
      </c>
      <c r="J14627" s="75">
        <v>34.28313</v>
      </c>
      <c r="K14627" s="72">
        <v>0</v>
      </c>
    </row>
    <row r="14628" spans="1:11" x14ac:dyDescent="0.25">
      <c r="A14628" s="66" t="s">
        <v>423</v>
      </c>
      <c r="B14628" s="66" t="s">
        <v>425</v>
      </c>
      <c r="C14628" t="s">
        <v>158</v>
      </c>
      <c r="D14628" s="73">
        <f t="shared" si="774"/>
        <v>32.135840000000002</v>
      </c>
      <c r="E14628" s="73">
        <f t="shared" si="775"/>
        <v>25.7393</v>
      </c>
      <c r="F14628" s="73">
        <f t="shared" si="776"/>
        <v>39.281140000000001</v>
      </c>
      <c r="H14628" s="72">
        <v>32.135840000000002</v>
      </c>
      <c r="I14628" s="75">
        <v>25.7393</v>
      </c>
      <c r="J14628" s="75">
        <v>39.281140000000001</v>
      </c>
      <c r="K14628" s="72">
        <v>0</v>
      </c>
    </row>
    <row r="14629" spans="1:11" x14ac:dyDescent="0.25">
      <c r="A14629" s="66" t="s">
        <v>423</v>
      </c>
      <c r="B14629" s="66" t="s">
        <v>425</v>
      </c>
      <c r="C14629" t="s">
        <v>175</v>
      </c>
      <c r="D14629" s="73">
        <f t="shared" si="774"/>
        <v>29.088760000000001</v>
      </c>
      <c r="E14629" s="73">
        <f t="shared" si="775"/>
        <v>23.926600000000001</v>
      </c>
      <c r="F14629" s="73">
        <f t="shared" si="776"/>
        <v>34.854379999999999</v>
      </c>
      <c r="H14629" s="72">
        <v>29.088760000000001</v>
      </c>
      <c r="I14629" s="75">
        <v>23.926600000000001</v>
      </c>
      <c r="J14629" s="75">
        <v>34.854379999999999</v>
      </c>
      <c r="K14629" s="72">
        <v>0</v>
      </c>
    </row>
    <row r="14630" spans="1:11" x14ac:dyDescent="0.25">
      <c r="A14630" s="66" t="s">
        <v>423</v>
      </c>
      <c r="B14630" s="66" t="s">
        <v>425</v>
      </c>
      <c r="C14630" t="s">
        <v>177</v>
      </c>
      <c r="D14630" s="73">
        <f t="shared" si="774"/>
        <v>30.59329</v>
      </c>
      <c r="E14630" s="73">
        <f t="shared" si="775"/>
        <v>25.276910000000001</v>
      </c>
      <c r="F14630" s="73">
        <f t="shared" si="776"/>
        <v>36.481920000000002</v>
      </c>
      <c r="H14630" s="72">
        <v>30.59329</v>
      </c>
      <c r="I14630" s="75">
        <v>25.276910000000001</v>
      </c>
      <c r="J14630" s="75">
        <v>36.481920000000002</v>
      </c>
      <c r="K14630" s="72">
        <v>0</v>
      </c>
    </row>
    <row r="14631" spans="1:11" x14ac:dyDescent="0.25">
      <c r="A14631" s="66" t="s">
        <v>423</v>
      </c>
      <c r="B14631" s="66" t="s">
        <v>425</v>
      </c>
      <c r="C14631" t="s">
        <v>178</v>
      </c>
      <c r="D14631" s="73">
        <f t="shared" si="774"/>
        <v>27.117090000000001</v>
      </c>
      <c r="E14631" s="73">
        <f t="shared" si="775"/>
        <v>20.107700000000001</v>
      </c>
      <c r="F14631" s="73">
        <f t="shared" si="776"/>
        <v>35.484639999999999</v>
      </c>
      <c r="H14631" s="72">
        <v>27.117090000000001</v>
      </c>
      <c r="I14631" s="75">
        <v>20.107700000000001</v>
      </c>
      <c r="J14631" s="75">
        <v>35.484639999999999</v>
      </c>
      <c r="K14631" s="72">
        <v>0</v>
      </c>
    </row>
    <row r="14632" spans="1:11" x14ac:dyDescent="0.25">
      <c r="A14632" s="66" t="s">
        <v>423</v>
      </c>
      <c r="B14632" s="66" t="s">
        <v>425</v>
      </c>
      <c r="C14632" t="s">
        <v>182</v>
      </c>
      <c r="D14632" s="73">
        <f t="shared" si="774"/>
        <v>29.287510000000001</v>
      </c>
      <c r="E14632" s="73">
        <f t="shared" si="775"/>
        <v>27.50226</v>
      </c>
      <c r="F14632" s="73">
        <f t="shared" si="776"/>
        <v>31.138870000000001</v>
      </c>
      <c r="H14632" s="72">
        <v>29.287510000000001</v>
      </c>
      <c r="I14632" s="75">
        <v>27.50226</v>
      </c>
      <c r="J14632" s="75">
        <v>31.138870000000001</v>
      </c>
      <c r="K14632" s="72">
        <v>0</v>
      </c>
    </row>
    <row r="14633" spans="1:11" x14ac:dyDescent="0.25">
      <c r="A14633" s="66" t="s">
        <v>423</v>
      </c>
      <c r="B14633" s="66" t="s">
        <v>425</v>
      </c>
      <c r="C14633" t="s">
        <v>108</v>
      </c>
      <c r="D14633" s="73">
        <f t="shared" si="774"/>
        <v>38.407510000000002</v>
      </c>
      <c r="E14633" s="73">
        <f t="shared" si="775"/>
        <v>30.27854</v>
      </c>
      <c r="F14633" s="73">
        <f t="shared" si="776"/>
        <v>47.240189999999998</v>
      </c>
      <c r="H14633" s="72">
        <v>38.407510000000002</v>
      </c>
      <c r="I14633" s="75">
        <v>30.27854</v>
      </c>
      <c r="J14633" s="75">
        <v>47.240189999999998</v>
      </c>
      <c r="K14633" s="72">
        <v>0</v>
      </c>
    </row>
    <row r="14634" spans="1:11" x14ac:dyDescent="0.25">
      <c r="A14634" s="66" t="s">
        <v>423</v>
      </c>
      <c r="B14634" s="66" t="s">
        <v>425</v>
      </c>
      <c r="C14634" t="s">
        <v>114</v>
      </c>
      <c r="D14634" s="73">
        <f t="shared" si="774"/>
        <v>31.244119999999999</v>
      </c>
      <c r="E14634" s="73">
        <f t="shared" si="775"/>
        <v>25.224679999999999</v>
      </c>
      <c r="F14634" s="73">
        <f t="shared" si="776"/>
        <v>37.970579999999998</v>
      </c>
      <c r="H14634" s="72">
        <v>31.244119999999999</v>
      </c>
      <c r="I14634" s="75">
        <v>25.224679999999999</v>
      </c>
      <c r="J14634" s="75">
        <v>37.970579999999998</v>
      </c>
      <c r="K14634" s="72">
        <v>0</v>
      </c>
    </row>
    <row r="14635" spans="1:11" x14ac:dyDescent="0.25">
      <c r="A14635" s="66" t="s">
        <v>423</v>
      </c>
      <c r="B14635" s="66" t="s">
        <v>425</v>
      </c>
      <c r="C14635" t="s">
        <v>115</v>
      </c>
      <c r="D14635" s="73">
        <f t="shared" si="774"/>
        <v>27.353860000000001</v>
      </c>
      <c r="E14635" s="73">
        <f t="shared" si="775"/>
        <v>22.574529999999999</v>
      </c>
      <c r="F14635" s="73">
        <f t="shared" si="776"/>
        <v>32.717460000000003</v>
      </c>
      <c r="H14635" s="72">
        <v>27.353860000000001</v>
      </c>
      <c r="I14635" s="75">
        <v>22.574529999999999</v>
      </c>
      <c r="J14635" s="75">
        <v>32.717460000000003</v>
      </c>
      <c r="K14635" s="72">
        <v>0</v>
      </c>
    </row>
    <row r="14636" spans="1:11" x14ac:dyDescent="0.25">
      <c r="A14636" s="66" t="s">
        <v>423</v>
      </c>
      <c r="B14636" s="66" t="s">
        <v>425</v>
      </c>
      <c r="C14636" t="s">
        <v>121</v>
      </c>
      <c r="D14636" s="73">
        <f t="shared" si="774"/>
        <v>24.75657</v>
      </c>
      <c r="E14636" s="73">
        <f t="shared" si="775"/>
        <v>19.64396</v>
      </c>
      <c r="F14636" s="73">
        <f t="shared" si="776"/>
        <v>30.691569999999999</v>
      </c>
      <c r="H14636" s="72">
        <v>24.75657</v>
      </c>
      <c r="I14636" s="75">
        <v>19.64396</v>
      </c>
      <c r="J14636" s="75">
        <v>30.691569999999999</v>
      </c>
      <c r="K14636" s="72">
        <v>0</v>
      </c>
    </row>
    <row r="14637" spans="1:11" x14ac:dyDescent="0.25">
      <c r="A14637" s="66" t="s">
        <v>423</v>
      </c>
      <c r="B14637" s="66" t="s">
        <v>425</v>
      </c>
      <c r="C14637" t="s">
        <v>123</v>
      </c>
      <c r="D14637" s="73">
        <f t="shared" si="774"/>
        <v>27.66836</v>
      </c>
      <c r="E14637" s="73">
        <f t="shared" si="775"/>
        <v>21.539239999999999</v>
      </c>
      <c r="F14637" s="73">
        <f t="shared" si="776"/>
        <v>34.768689999999999</v>
      </c>
      <c r="H14637" s="72">
        <v>27.66836</v>
      </c>
      <c r="I14637" s="75">
        <v>21.539239999999999</v>
      </c>
      <c r="J14637" s="75">
        <v>34.768689999999999</v>
      </c>
      <c r="K14637" s="72">
        <v>0</v>
      </c>
    </row>
    <row r="14638" spans="1:11" x14ac:dyDescent="0.25">
      <c r="A14638" s="66" t="s">
        <v>423</v>
      </c>
      <c r="B14638" s="66" t="s">
        <v>425</v>
      </c>
      <c r="C14638" t="s">
        <v>127</v>
      </c>
      <c r="D14638" s="73">
        <f t="shared" si="774"/>
        <v>28.566400000000002</v>
      </c>
      <c r="E14638" s="73">
        <f t="shared" si="775"/>
        <v>22.583100000000002</v>
      </c>
      <c r="F14638" s="73">
        <f t="shared" si="776"/>
        <v>35.409860000000002</v>
      </c>
      <c r="H14638" s="72">
        <v>28.566400000000002</v>
      </c>
      <c r="I14638" s="75">
        <v>22.583100000000002</v>
      </c>
      <c r="J14638" s="75">
        <v>35.409860000000002</v>
      </c>
      <c r="K14638" s="72">
        <v>0</v>
      </c>
    </row>
    <row r="14639" spans="1:11" x14ac:dyDescent="0.25">
      <c r="A14639" s="66" t="s">
        <v>423</v>
      </c>
      <c r="B14639" s="66" t="s">
        <v>425</v>
      </c>
      <c r="C14639" t="s">
        <v>136</v>
      </c>
      <c r="D14639" s="73">
        <f t="shared" si="774"/>
        <v>29.964749999999999</v>
      </c>
      <c r="E14639" s="73">
        <f t="shared" si="775"/>
        <v>22.899349999999998</v>
      </c>
      <c r="F14639" s="73">
        <f t="shared" si="776"/>
        <v>38.131950000000003</v>
      </c>
      <c r="H14639" s="72">
        <v>29.964749999999999</v>
      </c>
      <c r="I14639" s="75">
        <v>22.899349999999998</v>
      </c>
      <c r="J14639" s="75">
        <v>38.131950000000003</v>
      </c>
      <c r="K14639" s="72">
        <v>0</v>
      </c>
    </row>
    <row r="14640" spans="1:11" x14ac:dyDescent="0.25">
      <c r="A14640" s="66" t="s">
        <v>423</v>
      </c>
      <c r="B14640" s="66" t="s">
        <v>425</v>
      </c>
      <c r="C14640" t="s">
        <v>154</v>
      </c>
      <c r="D14640" s="73">
        <f t="shared" si="774"/>
        <v>24.924530000000001</v>
      </c>
      <c r="E14640" s="73">
        <f t="shared" si="775"/>
        <v>19.04374</v>
      </c>
      <c r="F14640" s="73">
        <f t="shared" si="776"/>
        <v>31.905619999999999</v>
      </c>
      <c r="H14640" s="72">
        <v>24.924530000000001</v>
      </c>
      <c r="I14640" s="75">
        <v>19.04374</v>
      </c>
      <c r="J14640" s="75">
        <v>31.905619999999999</v>
      </c>
      <c r="K14640" s="72">
        <v>0</v>
      </c>
    </row>
    <row r="14641" spans="1:11" x14ac:dyDescent="0.25">
      <c r="A14641" s="66" t="s">
        <v>423</v>
      </c>
      <c r="B14641" s="66" t="s">
        <v>425</v>
      </c>
      <c r="C14641" t="s">
        <v>160</v>
      </c>
      <c r="D14641" s="73">
        <f t="shared" si="774"/>
        <v>40.702509999999997</v>
      </c>
      <c r="E14641" s="73">
        <f t="shared" si="775"/>
        <v>31.410900000000002</v>
      </c>
      <c r="F14641" s="73">
        <f t="shared" si="776"/>
        <v>50.710549999999998</v>
      </c>
      <c r="H14641" s="72">
        <v>40.702509999999997</v>
      </c>
      <c r="I14641" s="75">
        <v>31.410900000000002</v>
      </c>
      <c r="J14641" s="75">
        <v>50.710549999999998</v>
      </c>
      <c r="K14641" s="72">
        <v>0</v>
      </c>
    </row>
    <row r="14642" spans="1:11" x14ac:dyDescent="0.25">
      <c r="A14642" s="66" t="s">
        <v>423</v>
      </c>
      <c r="B14642" s="66" t="s">
        <v>425</v>
      </c>
      <c r="C14642" t="s">
        <v>165</v>
      </c>
      <c r="D14642" s="73">
        <f t="shared" si="774"/>
        <v>25.354579999999999</v>
      </c>
      <c r="E14642" s="73">
        <f t="shared" si="775"/>
        <v>19.317299999999999</v>
      </c>
      <c r="F14642" s="73">
        <f t="shared" si="776"/>
        <v>32.518230000000003</v>
      </c>
      <c r="H14642" s="72">
        <v>25.354579999999999</v>
      </c>
      <c r="I14642" s="75">
        <v>19.317299999999999</v>
      </c>
      <c r="J14642" s="75">
        <v>32.518230000000003</v>
      </c>
      <c r="K14642" s="72">
        <v>0</v>
      </c>
    </row>
    <row r="14643" spans="1:11" x14ac:dyDescent="0.25">
      <c r="A14643" s="66" t="s">
        <v>423</v>
      </c>
      <c r="B14643" s="66" t="s">
        <v>425</v>
      </c>
      <c r="C14643" t="s">
        <v>183</v>
      </c>
      <c r="D14643" s="73">
        <f t="shared" si="774"/>
        <v>29.693919999999999</v>
      </c>
      <c r="E14643" s="73">
        <f t="shared" si="775"/>
        <v>27.352730000000001</v>
      </c>
      <c r="F14643" s="73">
        <f t="shared" si="776"/>
        <v>32.146830000000001</v>
      </c>
      <c r="H14643" s="72">
        <v>29.693919999999999</v>
      </c>
      <c r="I14643" s="75">
        <v>27.352730000000001</v>
      </c>
      <c r="J14643" s="75">
        <v>32.146830000000001</v>
      </c>
      <c r="K14643" s="72">
        <v>0</v>
      </c>
    </row>
    <row r="14644" spans="1:11" x14ac:dyDescent="0.25">
      <c r="A14644" s="66" t="s">
        <v>423</v>
      </c>
      <c r="B14644" s="66" t="s">
        <v>425</v>
      </c>
      <c r="C14644" t="s">
        <v>117</v>
      </c>
      <c r="D14644" s="73">
        <f t="shared" si="774"/>
        <v>31.932220000000001</v>
      </c>
      <c r="E14644" s="73">
        <f t="shared" si="775"/>
        <v>23.975739999999998</v>
      </c>
      <c r="F14644" s="73">
        <f t="shared" si="776"/>
        <v>41.101599999999998</v>
      </c>
      <c r="H14644" s="72">
        <v>31.932220000000001</v>
      </c>
      <c r="I14644" s="75">
        <v>23.975739999999998</v>
      </c>
      <c r="J14644" s="75">
        <v>41.101599999999998</v>
      </c>
      <c r="K14644" s="72">
        <v>0</v>
      </c>
    </row>
    <row r="14645" spans="1:11" x14ac:dyDescent="0.25">
      <c r="A14645" s="66" t="s">
        <v>423</v>
      </c>
      <c r="B14645" s="66" t="s">
        <v>425</v>
      </c>
      <c r="C14645" t="s">
        <v>118</v>
      </c>
      <c r="D14645" s="73">
        <f t="shared" si="774"/>
        <v>32.422840000000001</v>
      </c>
      <c r="E14645" s="73">
        <f t="shared" si="775"/>
        <v>24.37086</v>
      </c>
      <c r="F14645" s="73">
        <f t="shared" si="776"/>
        <v>41.669370000000001</v>
      </c>
      <c r="H14645" s="72">
        <v>32.422840000000001</v>
      </c>
      <c r="I14645" s="75">
        <v>24.37086</v>
      </c>
      <c r="J14645" s="75">
        <v>41.669370000000001</v>
      </c>
      <c r="K14645" s="72">
        <v>0</v>
      </c>
    </row>
    <row r="14646" spans="1:11" x14ac:dyDescent="0.25">
      <c r="A14646" s="66" t="s">
        <v>423</v>
      </c>
      <c r="B14646" s="66" t="s">
        <v>425</v>
      </c>
      <c r="C14646" t="s">
        <v>124</v>
      </c>
      <c r="D14646" s="73">
        <f t="shared" si="774"/>
        <v>29.2729</v>
      </c>
      <c r="E14646" s="73">
        <f t="shared" si="775"/>
        <v>22.72756</v>
      </c>
      <c r="F14646" s="73">
        <f t="shared" si="776"/>
        <v>36.805410000000002</v>
      </c>
      <c r="H14646" s="72">
        <v>29.2729</v>
      </c>
      <c r="I14646" s="75">
        <v>22.72756</v>
      </c>
      <c r="J14646" s="75">
        <v>36.805410000000002</v>
      </c>
      <c r="K14646" s="72">
        <v>0</v>
      </c>
    </row>
    <row r="14647" spans="1:11" x14ac:dyDescent="0.25">
      <c r="A14647" s="66" t="s">
        <v>423</v>
      </c>
      <c r="B14647" s="66" t="s">
        <v>425</v>
      </c>
      <c r="C14647" t="s">
        <v>128</v>
      </c>
      <c r="D14647" s="73">
        <f t="shared" si="774"/>
        <v>30.384920000000001</v>
      </c>
      <c r="E14647" s="73">
        <f t="shared" si="775"/>
        <v>23.775639999999999</v>
      </c>
      <c r="F14647" s="73">
        <f t="shared" si="776"/>
        <v>37.917529999999999</v>
      </c>
      <c r="H14647" s="72">
        <v>30.384920000000001</v>
      </c>
      <c r="I14647" s="75">
        <v>23.775639999999999</v>
      </c>
      <c r="J14647" s="75">
        <v>37.917529999999999</v>
      </c>
      <c r="K14647" s="72">
        <v>0</v>
      </c>
    </row>
    <row r="14648" spans="1:11" x14ac:dyDescent="0.25">
      <c r="A14648" s="66" t="s">
        <v>423</v>
      </c>
      <c r="B14648" s="66" t="s">
        <v>425</v>
      </c>
      <c r="C14648" t="s">
        <v>156</v>
      </c>
      <c r="D14648" s="73">
        <f t="shared" si="774"/>
        <v>30.231850000000001</v>
      </c>
      <c r="E14648" s="73">
        <f t="shared" si="775"/>
        <v>22.478960000000001</v>
      </c>
      <c r="F14648" s="73">
        <f t="shared" si="776"/>
        <v>39.302990000000001</v>
      </c>
      <c r="H14648" s="72">
        <v>30.231850000000001</v>
      </c>
      <c r="I14648" s="75">
        <v>22.478960000000001</v>
      </c>
      <c r="J14648" s="75">
        <v>39.302990000000001</v>
      </c>
      <c r="K14648" s="72">
        <v>0</v>
      </c>
    </row>
    <row r="14649" spans="1:11" x14ac:dyDescent="0.25">
      <c r="A14649" s="66" t="s">
        <v>423</v>
      </c>
      <c r="B14649" s="66" t="s">
        <v>425</v>
      </c>
      <c r="C14649" t="s">
        <v>162</v>
      </c>
      <c r="D14649" s="73">
        <f t="shared" si="774"/>
        <v>23.47766</v>
      </c>
      <c r="E14649" s="73">
        <f t="shared" si="775"/>
        <v>15.70617</v>
      </c>
      <c r="F14649" s="73">
        <f t="shared" si="776"/>
        <v>33.563400000000001</v>
      </c>
      <c r="H14649" s="72">
        <v>23.47766</v>
      </c>
      <c r="I14649" s="75">
        <v>15.70617</v>
      </c>
      <c r="J14649" s="75">
        <v>33.563400000000001</v>
      </c>
      <c r="K14649" s="72">
        <v>0</v>
      </c>
    </row>
    <row r="14650" spans="1:11" x14ac:dyDescent="0.25">
      <c r="A14650" s="66" t="s">
        <v>423</v>
      </c>
      <c r="B14650" s="66" t="s">
        <v>425</v>
      </c>
      <c r="C14650" t="s">
        <v>164</v>
      </c>
      <c r="D14650" s="73">
        <f t="shared" si="774"/>
        <v>26.626259999999998</v>
      </c>
      <c r="E14650" s="73">
        <f t="shared" si="775"/>
        <v>20.44802</v>
      </c>
      <c r="F14650" s="73">
        <f t="shared" si="776"/>
        <v>33.876289999999997</v>
      </c>
      <c r="H14650" s="72">
        <v>26.626259999999998</v>
      </c>
      <c r="I14650" s="75">
        <v>20.44802</v>
      </c>
      <c r="J14650" s="75">
        <v>33.876289999999997</v>
      </c>
      <c r="K14650" s="72">
        <v>0</v>
      </c>
    </row>
    <row r="14651" spans="1:11" x14ac:dyDescent="0.25">
      <c r="A14651" s="66" t="s">
        <v>423</v>
      </c>
      <c r="B14651" s="66" t="s">
        <v>425</v>
      </c>
      <c r="C14651" t="s">
        <v>167</v>
      </c>
      <c r="D14651" s="73">
        <f t="shared" si="774"/>
        <v>39.09281</v>
      </c>
      <c r="E14651" s="73">
        <f t="shared" si="775"/>
        <v>29.97119</v>
      </c>
      <c r="F14651" s="73">
        <f t="shared" si="776"/>
        <v>49.046230000000001</v>
      </c>
      <c r="H14651" s="72">
        <v>39.09281</v>
      </c>
      <c r="I14651" s="75">
        <v>29.97119</v>
      </c>
      <c r="J14651" s="75">
        <v>49.046230000000001</v>
      </c>
      <c r="K14651" s="72">
        <v>0</v>
      </c>
    </row>
    <row r="14652" spans="1:11" x14ac:dyDescent="0.25">
      <c r="A14652" s="66" t="s">
        <v>423</v>
      </c>
      <c r="B14652" s="66" t="s">
        <v>425</v>
      </c>
      <c r="C14652" t="s">
        <v>171</v>
      </c>
      <c r="D14652" s="73">
        <f t="shared" si="774"/>
        <v>27.479389999999999</v>
      </c>
      <c r="E14652" s="73">
        <f t="shared" si="775"/>
        <v>20.927700000000002</v>
      </c>
      <c r="F14652" s="73">
        <f t="shared" si="776"/>
        <v>35.169890000000002</v>
      </c>
      <c r="H14652" s="72">
        <v>27.479389999999999</v>
      </c>
      <c r="I14652" s="75">
        <v>20.927700000000002</v>
      </c>
      <c r="J14652" s="75">
        <v>35.169890000000002</v>
      </c>
      <c r="K14652" s="72">
        <v>0</v>
      </c>
    </row>
    <row r="14653" spans="1:11" x14ac:dyDescent="0.25">
      <c r="A14653" s="66" t="s">
        <v>423</v>
      </c>
      <c r="B14653" s="66" t="s">
        <v>425</v>
      </c>
      <c r="C14653" t="s">
        <v>184</v>
      </c>
      <c r="D14653" s="73">
        <f t="shared" si="774"/>
        <v>30.304279999999999</v>
      </c>
      <c r="E14653" s="73">
        <f t="shared" si="775"/>
        <v>25.957509999999999</v>
      </c>
      <c r="F14653" s="73">
        <f t="shared" si="776"/>
        <v>35.034520000000001</v>
      </c>
      <c r="H14653" s="72">
        <v>30.304279999999999</v>
      </c>
      <c r="I14653" s="75">
        <v>25.957509999999999</v>
      </c>
      <c r="J14653" s="75">
        <v>35.034520000000001</v>
      </c>
      <c r="K14653" s="72">
        <v>0</v>
      </c>
    </row>
    <row r="14654" spans="1:11" x14ac:dyDescent="0.25">
      <c r="A14654" s="66" t="s">
        <v>423</v>
      </c>
      <c r="B14654" s="66" t="s">
        <v>425</v>
      </c>
      <c r="C14654" t="s">
        <v>106</v>
      </c>
      <c r="D14654" s="73">
        <f t="shared" si="774"/>
        <v>39.560369999999999</v>
      </c>
      <c r="E14654" s="73">
        <f t="shared" si="775"/>
        <v>29.088270000000001</v>
      </c>
      <c r="F14654" s="73">
        <f t="shared" si="776"/>
        <v>51.086489999999998</v>
      </c>
      <c r="H14654" s="72">
        <v>39.560369999999999</v>
      </c>
      <c r="I14654" s="75">
        <v>29.088270000000001</v>
      </c>
      <c r="J14654" s="75">
        <v>51.086489999999998</v>
      </c>
      <c r="K14654" s="72">
        <v>0</v>
      </c>
    </row>
    <row r="14655" spans="1:11" x14ac:dyDescent="0.25">
      <c r="A14655" s="66" t="s">
        <v>423</v>
      </c>
      <c r="B14655" s="66" t="s">
        <v>425</v>
      </c>
      <c r="C14655" t="s">
        <v>107</v>
      </c>
      <c r="D14655" s="73">
        <f t="shared" si="774"/>
        <v>26.806819999999998</v>
      </c>
      <c r="E14655" s="73">
        <f t="shared" si="775"/>
        <v>18.898330000000001</v>
      </c>
      <c r="F14655" s="73">
        <f t="shared" si="776"/>
        <v>36.53398</v>
      </c>
      <c r="H14655" s="72">
        <v>26.806819999999998</v>
      </c>
      <c r="I14655" s="75">
        <v>18.898330000000001</v>
      </c>
      <c r="J14655" s="75">
        <v>36.53398</v>
      </c>
      <c r="K14655" s="72">
        <v>0</v>
      </c>
    </row>
    <row r="14656" spans="1:11" x14ac:dyDescent="0.25">
      <c r="A14656" s="66" t="s">
        <v>423</v>
      </c>
      <c r="B14656" s="66" t="s">
        <v>425</v>
      </c>
      <c r="C14656" t="s">
        <v>120</v>
      </c>
      <c r="D14656" s="73">
        <f t="shared" si="774"/>
        <v>25.74607</v>
      </c>
      <c r="E14656" s="73">
        <f t="shared" si="775"/>
        <v>19.83174</v>
      </c>
      <c r="F14656" s="73">
        <f t="shared" si="776"/>
        <v>32.70467</v>
      </c>
      <c r="H14656" s="72">
        <v>25.74607</v>
      </c>
      <c r="I14656" s="75">
        <v>19.83174</v>
      </c>
      <c r="J14656" s="75">
        <v>32.70467</v>
      </c>
      <c r="K14656" s="72">
        <v>0</v>
      </c>
    </row>
    <row r="14657" spans="1:11" x14ac:dyDescent="0.25">
      <c r="A14657" s="66" t="s">
        <v>423</v>
      </c>
      <c r="B14657" s="66" t="s">
        <v>425</v>
      </c>
      <c r="C14657" t="s">
        <v>138</v>
      </c>
      <c r="D14657" s="73">
        <f t="shared" si="774"/>
        <v>20.514240000000001</v>
      </c>
      <c r="E14657" s="73">
        <f t="shared" si="775"/>
        <v>15.294700000000001</v>
      </c>
      <c r="F14657" s="73">
        <f t="shared" si="776"/>
        <v>26.948329999999999</v>
      </c>
      <c r="H14657" s="72">
        <v>20.514240000000001</v>
      </c>
      <c r="I14657" s="75">
        <v>15.294700000000001</v>
      </c>
      <c r="J14657" s="75">
        <v>26.948329999999999</v>
      </c>
      <c r="K14657" s="72">
        <v>0</v>
      </c>
    </row>
    <row r="14658" spans="1:11" x14ac:dyDescent="0.25">
      <c r="A14658" s="66" t="s">
        <v>423</v>
      </c>
      <c r="B14658" s="66" t="s">
        <v>425</v>
      </c>
      <c r="C14658" t="s">
        <v>163</v>
      </c>
      <c r="D14658" s="73">
        <f t="shared" si="774"/>
        <v>37.488799999999998</v>
      </c>
      <c r="E14658" s="73">
        <f t="shared" si="775"/>
        <v>29.655889999999999</v>
      </c>
      <c r="F14658" s="73">
        <f t="shared" si="776"/>
        <v>46.036630000000002</v>
      </c>
      <c r="H14658" s="72">
        <v>37.488799999999998</v>
      </c>
      <c r="I14658" s="75">
        <v>29.655889999999999</v>
      </c>
      <c r="J14658" s="75">
        <v>46.036630000000002</v>
      </c>
      <c r="K14658" s="72">
        <v>0</v>
      </c>
    </row>
    <row r="14659" spans="1:11" x14ac:dyDescent="0.25">
      <c r="A14659" s="66" t="s">
        <v>423</v>
      </c>
      <c r="B14659" s="66" t="s">
        <v>425</v>
      </c>
      <c r="C14659" t="s">
        <v>172</v>
      </c>
      <c r="D14659" s="73">
        <f t="shared" si="774"/>
        <v>34.401739999999997</v>
      </c>
      <c r="E14659" s="73">
        <f t="shared" si="775"/>
        <v>26.050049999999999</v>
      </c>
      <c r="F14659" s="73">
        <f t="shared" si="776"/>
        <v>43.843530000000001</v>
      </c>
      <c r="H14659" s="72">
        <v>34.401739999999997</v>
      </c>
      <c r="I14659" s="75">
        <v>26.050049999999999</v>
      </c>
      <c r="J14659" s="75">
        <v>43.843530000000001</v>
      </c>
      <c r="K14659" s="72">
        <v>0</v>
      </c>
    </row>
    <row r="14660" spans="1:11" x14ac:dyDescent="0.25">
      <c r="A14660" s="66" t="s">
        <v>423</v>
      </c>
      <c r="B14660" s="66" t="s">
        <v>425</v>
      </c>
      <c r="C14660" t="s">
        <v>185</v>
      </c>
      <c r="D14660" s="73">
        <f t="shared" si="774"/>
        <v>28.617930000000001</v>
      </c>
      <c r="E14660" s="73">
        <f t="shared" si="775"/>
        <v>24.98395</v>
      </c>
      <c r="F14660" s="73">
        <f t="shared" si="776"/>
        <v>32.551130000000001</v>
      </c>
      <c r="H14660" s="72">
        <v>28.617930000000001</v>
      </c>
      <c r="I14660" s="75">
        <v>24.98395</v>
      </c>
      <c r="J14660" s="75">
        <v>32.551130000000001</v>
      </c>
      <c r="K14660" s="72">
        <v>0</v>
      </c>
    </row>
    <row r="14661" spans="1:11" x14ac:dyDescent="0.25">
      <c r="A14661" s="66" t="s">
        <v>423</v>
      </c>
      <c r="B14661" s="66" t="s">
        <v>425</v>
      </c>
      <c r="C14661" t="s">
        <v>103</v>
      </c>
      <c r="D14661" s="73">
        <f t="shared" si="774"/>
        <v>26.71274</v>
      </c>
      <c r="E14661" s="73">
        <f t="shared" si="775"/>
        <v>20.396360000000001</v>
      </c>
      <c r="F14661" s="73">
        <f t="shared" si="776"/>
        <v>34.146129999999999</v>
      </c>
      <c r="H14661" s="72">
        <v>26.71274</v>
      </c>
      <c r="I14661" s="75">
        <v>20.396360000000001</v>
      </c>
      <c r="J14661" s="75">
        <v>34.146129999999999</v>
      </c>
      <c r="K14661" s="72">
        <v>0</v>
      </c>
    </row>
    <row r="14662" spans="1:11" x14ac:dyDescent="0.25">
      <c r="A14662" s="66" t="s">
        <v>423</v>
      </c>
      <c r="B14662" s="66" t="s">
        <v>425</v>
      </c>
      <c r="C14662" t="s">
        <v>104</v>
      </c>
      <c r="D14662" s="73">
        <f t="shared" si="774"/>
        <v>33.273479999999999</v>
      </c>
      <c r="E14662" s="73">
        <f t="shared" si="775"/>
        <v>26.434059999999999</v>
      </c>
      <c r="F14662" s="73">
        <f t="shared" si="776"/>
        <v>40.898690000000002</v>
      </c>
      <c r="H14662" s="72">
        <v>33.273479999999999</v>
      </c>
      <c r="I14662" s="75">
        <v>26.434059999999999</v>
      </c>
      <c r="J14662" s="75">
        <v>40.898690000000002</v>
      </c>
      <c r="K14662" s="72">
        <v>0</v>
      </c>
    </row>
    <row r="14663" spans="1:11" x14ac:dyDescent="0.25">
      <c r="A14663" s="66" t="s">
        <v>423</v>
      </c>
      <c r="B14663" s="66" t="s">
        <v>425</v>
      </c>
      <c r="C14663" t="s">
        <v>125</v>
      </c>
      <c r="D14663" s="73">
        <f t="shared" si="774"/>
        <v>26.282969999999999</v>
      </c>
      <c r="E14663" s="73">
        <f t="shared" si="775"/>
        <v>20.325900000000001</v>
      </c>
      <c r="F14663" s="73">
        <f t="shared" si="776"/>
        <v>33.257159999999999</v>
      </c>
      <c r="H14663" s="72">
        <v>26.282969999999999</v>
      </c>
      <c r="I14663" s="75">
        <v>20.325900000000001</v>
      </c>
      <c r="J14663" s="75">
        <v>33.257159999999999</v>
      </c>
      <c r="K14663" s="72">
        <v>0</v>
      </c>
    </row>
    <row r="14664" spans="1:11" x14ac:dyDescent="0.25">
      <c r="A14664" s="66" t="s">
        <v>423</v>
      </c>
      <c r="B14664" s="66" t="s">
        <v>425</v>
      </c>
      <c r="C14664" t="s">
        <v>130</v>
      </c>
      <c r="D14664" s="73">
        <f t="shared" si="774"/>
        <v>43.597369999999998</v>
      </c>
      <c r="E14664" s="73">
        <f t="shared" si="775"/>
        <v>34.418239999999997</v>
      </c>
      <c r="F14664" s="73">
        <f t="shared" si="776"/>
        <v>53.237299999999998</v>
      </c>
      <c r="H14664" s="72">
        <v>43.597369999999998</v>
      </c>
      <c r="I14664" s="75">
        <v>34.418239999999997</v>
      </c>
      <c r="J14664" s="75">
        <v>53.237299999999998</v>
      </c>
      <c r="K14664" s="72">
        <v>0</v>
      </c>
    </row>
    <row r="14665" spans="1:11" x14ac:dyDescent="0.25">
      <c r="A14665" s="66" t="s">
        <v>423</v>
      </c>
      <c r="B14665" s="66" t="s">
        <v>425</v>
      </c>
      <c r="C14665" t="s">
        <v>131</v>
      </c>
      <c r="D14665" s="73">
        <f t="shared" si="774"/>
        <v>29.905860000000001</v>
      </c>
      <c r="E14665" s="73">
        <f t="shared" si="775"/>
        <v>21.8827</v>
      </c>
      <c r="F14665" s="73">
        <f t="shared" si="776"/>
        <v>39.387459999999997</v>
      </c>
      <c r="H14665" s="72">
        <v>29.905860000000001</v>
      </c>
      <c r="I14665" s="75">
        <v>21.8827</v>
      </c>
      <c r="J14665" s="75">
        <v>39.387459999999997</v>
      </c>
      <c r="K14665" s="72">
        <v>0</v>
      </c>
    </row>
    <row r="14666" spans="1:11" x14ac:dyDescent="0.25">
      <c r="A14666" s="66" t="s">
        <v>423</v>
      </c>
      <c r="B14666" s="66" t="s">
        <v>425</v>
      </c>
      <c r="C14666" t="s">
        <v>133</v>
      </c>
      <c r="D14666" s="73">
        <f t="shared" si="774"/>
        <v>30.563110000000002</v>
      </c>
      <c r="E14666" s="73">
        <f t="shared" si="775"/>
        <v>21.731079999999999</v>
      </c>
      <c r="F14666" s="73">
        <f t="shared" si="776"/>
        <v>41.099780000000003</v>
      </c>
      <c r="H14666" s="72">
        <v>30.563110000000002</v>
      </c>
      <c r="I14666" s="75">
        <v>21.731079999999999</v>
      </c>
      <c r="J14666" s="75">
        <v>41.099780000000003</v>
      </c>
      <c r="K14666" s="72">
        <v>0</v>
      </c>
    </row>
    <row r="14667" spans="1:11" x14ac:dyDescent="0.25">
      <c r="A14667" s="66" t="s">
        <v>423</v>
      </c>
      <c r="B14667" s="66" t="s">
        <v>425</v>
      </c>
      <c r="C14667" t="s">
        <v>152</v>
      </c>
      <c r="D14667" s="73">
        <f t="shared" si="774"/>
        <v>26.117719999999998</v>
      </c>
      <c r="E14667" s="73">
        <f t="shared" si="775"/>
        <v>20.383790000000001</v>
      </c>
      <c r="F14667" s="73">
        <f t="shared" si="776"/>
        <v>32.800109999999997</v>
      </c>
      <c r="H14667" s="72">
        <v>26.117719999999998</v>
      </c>
      <c r="I14667" s="75">
        <v>20.383790000000001</v>
      </c>
      <c r="J14667" s="75">
        <v>32.800109999999997</v>
      </c>
      <c r="K14667" s="72">
        <v>0</v>
      </c>
    </row>
    <row r="14668" spans="1:11" x14ac:dyDescent="0.25">
      <c r="A14668" s="66" t="s">
        <v>423</v>
      </c>
      <c r="B14668" s="66" t="s">
        <v>425</v>
      </c>
      <c r="C14668" t="s">
        <v>159</v>
      </c>
      <c r="D14668" s="73">
        <f t="shared" si="774"/>
        <v>34.229570000000002</v>
      </c>
      <c r="E14668" s="73">
        <f t="shared" si="775"/>
        <v>25.599799999999998</v>
      </c>
      <c r="F14668" s="73">
        <f t="shared" si="776"/>
        <v>44.046210000000002</v>
      </c>
      <c r="H14668" s="72">
        <v>34.229570000000002</v>
      </c>
      <c r="I14668" s="75">
        <v>25.599799999999998</v>
      </c>
      <c r="J14668" s="75">
        <v>44.046210000000002</v>
      </c>
      <c r="K14668" s="72">
        <v>0</v>
      </c>
    </row>
    <row r="14669" spans="1:11" x14ac:dyDescent="0.25">
      <c r="A14669" s="66" t="s">
        <v>423</v>
      </c>
      <c r="B14669" s="66" t="s">
        <v>425</v>
      </c>
      <c r="C14669" t="s">
        <v>161</v>
      </c>
      <c r="D14669" s="73">
        <f t="shared" si="774"/>
        <v>36.30254</v>
      </c>
      <c r="E14669" s="73">
        <f t="shared" si="775"/>
        <v>27.372540000000001</v>
      </c>
      <c r="F14669" s="73">
        <f t="shared" si="776"/>
        <v>46.289059999999999</v>
      </c>
      <c r="H14669" s="72">
        <v>36.30254</v>
      </c>
      <c r="I14669" s="75">
        <v>27.372540000000001</v>
      </c>
      <c r="J14669" s="75">
        <v>46.289059999999999</v>
      </c>
      <c r="K14669" s="72">
        <v>0</v>
      </c>
    </row>
    <row r="14670" spans="1:11" x14ac:dyDescent="0.25">
      <c r="A14670" s="66" t="s">
        <v>423</v>
      </c>
      <c r="B14670" s="66" t="s">
        <v>425</v>
      </c>
      <c r="C14670" t="s">
        <v>173</v>
      </c>
      <c r="D14670" s="73">
        <f t="shared" si="774"/>
        <v>29.816099999999999</v>
      </c>
      <c r="E14670" s="73">
        <f t="shared" si="775"/>
        <v>20.97532</v>
      </c>
      <c r="F14670" s="73">
        <f t="shared" si="776"/>
        <v>40.474629999999998</v>
      </c>
      <c r="H14670" s="72">
        <v>29.816099999999999</v>
      </c>
      <c r="I14670" s="75">
        <v>20.97532</v>
      </c>
      <c r="J14670" s="75">
        <v>40.474629999999998</v>
      </c>
      <c r="K14670" s="72">
        <v>0</v>
      </c>
    </row>
    <row r="14671" spans="1:11" x14ac:dyDescent="0.25">
      <c r="A14671" s="66" t="s">
        <v>423</v>
      </c>
      <c r="B14671" s="66" t="s">
        <v>425</v>
      </c>
      <c r="C14671" t="s">
        <v>180</v>
      </c>
      <c r="D14671" s="73">
        <f t="shared" si="774"/>
        <v>36.441659999999999</v>
      </c>
      <c r="E14671" s="73">
        <f t="shared" si="775"/>
        <v>27.956800000000001</v>
      </c>
      <c r="F14671" s="73">
        <f t="shared" si="776"/>
        <v>45.86233</v>
      </c>
      <c r="H14671" s="72">
        <v>36.441659999999999</v>
      </c>
      <c r="I14671" s="75">
        <v>27.956800000000001</v>
      </c>
      <c r="J14671" s="75">
        <v>45.86233</v>
      </c>
      <c r="K14671" s="72">
        <v>0</v>
      </c>
    </row>
    <row r="14672" spans="1:11" x14ac:dyDescent="0.25">
      <c r="A14672" s="66" t="s">
        <v>423</v>
      </c>
      <c r="B14672" s="66" t="s">
        <v>425</v>
      </c>
      <c r="C14672" t="s">
        <v>186</v>
      </c>
      <c r="D14672" s="73">
        <f t="shared" si="774"/>
        <v>31.920359999999999</v>
      </c>
      <c r="E14672" s="73">
        <f t="shared" si="775"/>
        <v>28.014299999999999</v>
      </c>
      <c r="F14672" s="73">
        <f t="shared" si="776"/>
        <v>36.097929999999998</v>
      </c>
      <c r="H14672" s="72">
        <v>31.920359999999999</v>
      </c>
      <c r="I14672" s="75">
        <v>28.014299999999999</v>
      </c>
      <c r="J14672" s="75">
        <v>36.097929999999998</v>
      </c>
      <c r="K14672" s="72">
        <v>0</v>
      </c>
    </row>
    <row r="14673" spans="1:11" x14ac:dyDescent="0.25">
      <c r="A14673" s="66" t="s">
        <v>423</v>
      </c>
      <c r="B14673" s="66" t="s">
        <v>425</v>
      </c>
      <c r="C14673" t="s">
        <v>102</v>
      </c>
      <c r="D14673" s="73">
        <f t="shared" si="774"/>
        <v>22.956510000000002</v>
      </c>
      <c r="E14673" s="73">
        <f t="shared" si="775"/>
        <v>17.847370000000002</v>
      </c>
      <c r="F14673" s="73">
        <f t="shared" si="776"/>
        <v>29.011749999999999</v>
      </c>
      <c r="H14673" s="72">
        <v>22.956510000000002</v>
      </c>
      <c r="I14673" s="75">
        <v>17.847370000000002</v>
      </c>
      <c r="J14673" s="75">
        <v>29.011749999999999</v>
      </c>
      <c r="K14673" s="72">
        <v>0</v>
      </c>
    </row>
    <row r="14674" spans="1:11" x14ac:dyDescent="0.25">
      <c r="A14674" s="66" t="s">
        <v>423</v>
      </c>
      <c r="B14674" s="66" t="s">
        <v>425</v>
      </c>
      <c r="C14674" t="s">
        <v>109</v>
      </c>
      <c r="D14674" s="73">
        <f t="shared" si="774"/>
        <v>26.179690000000001</v>
      </c>
      <c r="E14674" s="73">
        <f t="shared" si="775"/>
        <v>20.3873</v>
      </c>
      <c r="F14674" s="73">
        <f t="shared" si="776"/>
        <v>32.93694</v>
      </c>
      <c r="H14674" s="72">
        <v>26.179690000000001</v>
      </c>
      <c r="I14674" s="75">
        <v>20.3873</v>
      </c>
      <c r="J14674" s="75">
        <v>32.93694</v>
      </c>
      <c r="K14674" s="72">
        <v>0</v>
      </c>
    </row>
    <row r="14675" spans="1:11" x14ac:dyDescent="0.25">
      <c r="A14675" s="66" t="s">
        <v>423</v>
      </c>
      <c r="B14675" s="66" t="s">
        <v>425</v>
      </c>
      <c r="C14675" t="s">
        <v>129</v>
      </c>
      <c r="D14675" s="73">
        <f t="shared" si="774"/>
        <v>25.96001</v>
      </c>
      <c r="E14675" s="73">
        <f t="shared" si="775"/>
        <v>19.964670000000002</v>
      </c>
      <c r="F14675" s="73">
        <f t="shared" si="776"/>
        <v>33.013100000000001</v>
      </c>
      <c r="H14675" s="72">
        <v>25.96001</v>
      </c>
      <c r="I14675" s="75">
        <v>19.964670000000002</v>
      </c>
      <c r="J14675" s="75">
        <v>33.013100000000001</v>
      </c>
      <c r="K14675" s="72">
        <v>0</v>
      </c>
    </row>
    <row r="14676" spans="1:11" x14ac:dyDescent="0.25">
      <c r="A14676" s="66" t="s">
        <v>423</v>
      </c>
      <c r="B14676" s="66" t="s">
        <v>425</v>
      </c>
      <c r="C14676" t="s">
        <v>135</v>
      </c>
      <c r="D14676" s="73">
        <f t="shared" si="774"/>
        <v>32.356169999999999</v>
      </c>
      <c r="E14676" s="73">
        <f t="shared" si="775"/>
        <v>22.94295</v>
      </c>
      <c r="F14676" s="73">
        <f t="shared" si="776"/>
        <v>43.453600000000002</v>
      </c>
      <c r="H14676" s="72">
        <v>32.356169999999999</v>
      </c>
      <c r="I14676" s="75">
        <v>22.94295</v>
      </c>
      <c r="J14676" s="75">
        <v>43.453600000000002</v>
      </c>
      <c r="K14676" s="72">
        <v>0</v>
      </c>
    </row>
    <row r="14677" spans="1:11" x14ac:dyDescent="0.25">
      <c r="A14677" s="66" t="s">
        <v>423</v>
      </c>
      <c r="B14677" s="66" t="s">
        <v>425</v>
      </c>
      <c r="C14677" t="s">
        <v>142</v>
      </c>
      <c r="D14677" s="73">
        <f t="shared" si="774"/>
        <v>40.224229999999999</v>
      </c>
      <c r="E14677" s="73">
        <f t="shared" si="775"/>
        <v>29.88795</v>
      </c>
      <c r="F14677" s="73">
        <f t="shared" si="776"/>
        <v>51.508980000000001</v>
      </c>
      <c r="H14677" s="72">
        <v>40.224229999999999</v>
      </c>
      <c r="I14677" s="75">
        <v>29.88795</v>
      </c>
      <c r="J14677" s="75">
        <v>51.508980000000001</v>
      </c>
      <c r="K14677" s="72">
        <v>0</v>
      </c>
    </row>
    <row r="14678" spans="1:11" x14ac:dyDescent="0.25">
      <c r="A14678" s="66" t="s">
        <v>423</v>
      </c>
      <c r="B14678" s="66" t="s">
        <v>425</v>
      </c>
      <c r="C14678" t="s">
        <v>148</v>
      </c>
      <c r="D14678" s="73">
        <f t="shared" si="774"/>
        <v>44.725529999999999</v>
      </c>
      <c r="E14678" s="73">
        <f t="shared" si="775"/>
        <v>35.623080000000002</v>
      </c>
      <c r="F14678" s="73">
        <f t="shared" si="776"/>
        <v>54.195799999999998</v>
      </c>
      <c r="H14678" s="72">
        <v>44.725529999999999</v>
      </c>
      <c r="I14678" s="75">
        <v>35.623080000000002</v>
      </c>
      <c r="J14678" s="75">
        <v>54.195799999999998</v>
      </c>
      <c r="K14678" s="72">
        <v>0</v>
      </c>
    </row>
    <row r="14679" spans="1:11" x14ac:dyDescent="0.25">
      <c r="A14679" s="66" t="s">
        <v>423</v>
      </c>
      <c r="B14679" s="66" t="s">
        <v>425</v>
      </c>
      <c r="C14679" t="s">
        <v>149</v>
      </c>
      <c r="D14679" s="73">
        <f t="shared" si="774"/>
        <v>21.807220000000001</v>
      </c>
      <c r="E14679" s="73">
        <f t="shared" si="775"/>
        <v>16.802250000000001</v>
      </c>
      <c r="F14679" s="73">
        <f t="shared" si="776"/>
        <v>27.8048</v>
      </c>
      <c r="H14679" s="72">
        <v>21.807220000000001</v>
      </c>
      <c r="I14679" s="75">
        <v>16.802250000000001</v>
      </c>
      <c r="J14679" s="75">
        <v>27.8048</v>
      </c>
      <c r="K14679" s="72">
        <v>0</v>
      </c>
    </row>
    <row r="14680" spans="1:11" x14ac:dyDescent="0.25">
      <c r="A14680" s="66" t="s">
        <v>423</v>
      </c>
      <c r="B14680" s="66" t="s">
        <v>425</v>
      </c>
      <c r="C14680" t="s">
        <v>157</v>
      </c>
      <c r="D14680" s="73">
        <f t="shared" si="774"/>
        <v>32.50412</v>
      </c>
      <c r="E14680" s="73">
        <f t="shared" si="775"/>
        <v>24.23592</v>
      </c>
      <c r="F14680" s="73">
        <f t="shared" si="776"/>
        <v>42.028320000000001</v>
      </c>
      <c r="H14680" s="72">
        <v>32.50412</v>
      </c>
      <c r="I14680" s="75">
        <v>24.23592</v>
      </c>
      <c r="J14680" s="75">
        <v>42.028320000000001</v>
      </c>
      <c r="K14680" s="72">
        <v>0</v>
      </c>
    </row>
    <row r="14681" spans="1:11" x14ac:dyDescent="0.25">
      <c r="A14681" s="66" t="s">
        <v>423</v>
      </c>
      <c r="B14681" s="66" t="s">
        <v>425</v>
      </c>
      <c r="C14681" t="s">
        <v>166</v>
      </c>
      <c r="D14681" s="73">
        <f t="shared" si="774"/>
        <v>31.65945</v>
      </c>
      <c r="E14681" s="73">
        <f t="shared" si="775"/>
        <v>20.930230000000002</v>
      </c>
      <c r="F14681" s="73">
        <f t="shared" si="776"/>
        <v>44.774209999999997</v>
      </c>
      <c r="H14681" s="72">
        <v>31.65945</v>
      </c>
      <c r="I14681" s="75">
        <v>20.930230000000002</v>
      </c>
      <c r="J14681" s="75">
        <v>44.774209999999997</v>
      </c>
      <c r="K14681" s="72">
        <v>0</v>
      </c>
    </row>
    <row r="14682" spans="1:11" x14ac:dyDescent="0.25">
      <c r="A14682" s="66" t="s">
        <v>423</v>
      </c>
      <c r="B14682" s="66" t="s">
        <v>425</v>
      </c>
      <c r="C14682" t="s">
        <v>169</v>
      </c>
      <c r="D14682" s="73">
        <f t="shared" si="774"/>
        <v>26.119969999999999</v>
      </c>
      <c r="E14682" s="73">
        <f t="shared" si="775"/>
        <v>20.257650000000002</v>
      </c>
      <c r="F14682" s="73">
        <f t="shared" si="776"/>
        <v>32.977200000000003</v>
      </c>
      <c r="H14682" s="72">
        <v>26.119969999999999</v>
      </c>
      <c r="I14682" s="75">
        <v>20.257650000000002</v>
      </c>
      <c r="J14682" s="75">
        <v>32.977200000000003</v>
      </c>
      <c r="K14682" s="72">
        <v>0</v>
      </c>
    </row>
    <row r="14683" spans="1:11" x14ac:dyDescent="0.25">
      <c r="A14683" s="66" t="s">
        <v>423</v>
      </c>
      <c r="B14683" s="66" t="s">
        <v>425</v>
      </c>
      <c r="C14683" t="s">
        <v>170</v>
      </c>
      <c r="D14683" s="73">
        <f t="shared" si="774"/>
        <v>31.252859999999998</v>
      </c>
      <c r="E14683" s="73">
        <f t="shared" si="775"/>
        <v>23.660450000000001</v>
      </c>
      <c r="F14683" s="73">
        <f t="shared" si="776"/>
        <v>40.00488</v>
      </c>
      <c r="H14683" s="72">
        <v>31.252859999999998</v>
      </c>
      <c r="I14683" s="75">
        <v>23.660450000000001</v>
      </c>
      <c r="J14683" s="75">
        <v>40.00488</v>
      </c>
      <c r="K14683" s="72">
        <v>0</v>
      </c>
    </row>
    <row r="14684" spans="1:11" x14ac:dyDescent="0.25">
      <c r="A14684" s="66" t="s">
        <v>423</v>
      </c>
      <c r="B14684" s="66" t="s">
        <v>425</v>
      </c>
      <c r="C14684" t="s">
        <v>176</v>
      </c>
      <c r="D14684" s="73">
        <f t="shared" si="774"/>
        <v>28.04326</v>
      </c>
      <c r="E14684" s="73">
        <f t="shared" si="775"/>
        <v>22.021560000000001</v>
      </c>
      <c r="F14684" s="73">
        <f t="shared" si="776"/>
        <v>34.97307</v>
      </c>
      <c r="H14684" s="72">
        <v>28.04326</v>
      </c>
      <c r="I14684" s="75">
        <v>22.021560000000001</v>
      </c>
      <c r="J14684" s="75">
        <v>34.97307</v>
      </c>
      <c r="K14684" s="72">
        <v>0</v>
      </c>
    </row>
    <row r="14685" spans="1:11" x14ac:dyDescent="0.25">
      <c r="A14685" s="66" t="s">
        <v>423</v>
      </c>
      <c r="B14685" s="66" t="s">
        <v>425</v>
      </c>
      <c r="C14685" t="s">
        <v>3</v>
      </c>
      <c r="D14685" s="73">
        <f t="shared" si="774"/>
        <v>30.036460000000002</v>
      </c>
      <c r="E14685" s="73">
        <f t="shared" si="775"/>
        <v>26.887280000000001</v>
      </c>
      <c r="F14685" s="73">
        <f t="shared" si="776"/>
        <v>33.386049999999997</v>
      </c>
      <c r="H14685" s="72">
        <v>30.036460000000002</v>
      </c>
      <c r="I14685" s="75">
        <v>26.887280000000001</v>
      </c>
      <c r="J14685" s="75">
        <v>33.386049999999997</v>
      </c>
      <c r="K14685" s="72">
        <v>0</v>
      </c>
    </row>
    <row r="14686" spans="1:11" x14ac:dyDescent="0.25">
      <c r="A14686" s="66" t="s">
        <v>423</v>
      </c>
      <c r="B14686" s="66" t="s">
        <v>425</v>
      </c>
      <c r="C14686" t="s">
        <v>112</v>
      </c>
      <c r="D14686" s="73">
        <f t="shared" si="774"/>
        <v>30.173500000000001</v>
      </c>
      <c r="E14686" s="73">
        <f t="shared" si="775"/>
        <v>22.157889999999998</v>
      </c>
      <c r="F14686" s="73">
        <f t="shared" si="776"/>
        <v>39.613149999999997</v>
      </c>
      <c r="H14686" s="72">
        <v>30.173500000000001</v>
      </c>
      <c r="I14686" s="75">
        <v>22.157889999999998</v>
      </c>
      <c r="J14686" s="75">
        <v>39.613149999999997</v>
      </c>
      <c r="K14686" s="72">
        <v>0</v>
      </c>
    </row>
    <row r="14687" spans="1:11" x14ac:dyDescent="0.25">
      <c r="A14687" s="66" t="s">
        <v>423</v>
      </c>
      <c r="B14687" s="66" t="s">
        <v>425</v>
      </c>
      <c r="C14687" t="s">
        <v>113</v>
      </c>
      <c r="D14687" s="73">
        <f t="shared" si="774"/>
        <v>27.56427</v>
      </c>
      <c r="E14687" s="73">
        <f t="shared" si="775"/>
        <v>20.31953</v>
      </c>
      <c r="F14687" s="73">
        <f t="shared" si="776"/>
        <v>36.217970000000001</v>
      </c>
      <c r="H14687" s="72">
        <v>27.56427</v>
      </c>
      <c r="I14687" s="75">
        <v>20.31953</v>
      </c>
      <c r="J14687" s="75">
        <v>36.217970000000001</v>
      </c>
      <c r="K14687" s="72">
        <v>0</v>
      </c>
    </row>
    <row r="14688" spans="1:11" x14ac:dyDescent="0.25">
      <c r="A14688" s="66" t="s">
        <v>423</v>
      </c>
      <c r="B14688" s="66" t="s">
        <v>425</v>
      </c>
      <c r="C14688" t="s">
        <v>116</v>
      </c>
      <c r="D14688" s="73">
        <f t="shared" si="774"/>
        <v>32.297220000000003</v>
      </c>
      <c r="E14688" s="73">
        <f t="shared" si="775"/>
        <v>24.0595</v>
      </c>
      <c r="F14688" s="73">
        <f t="shared" si="776"/>
        <v>41.802860000000003</v>
      </c>
      <c r="H14688" s="72">
        <v>32.297220000000003</v>
      </c>
      <c r="I14688" s="75">
        <v>24.0595</v>
      </c>
      <c r="J14688" s="75">
        <v>41.802860000000003</v>
      </c>
      <c r="K14688" s="72">
        <v>0</v>
      </c>
    </row>
    <row r="14689" spans="1:11" x14ac:dyDescent="0.25">
      <c r="A14689" s="66" t="s">
        <v>423</v>
      </c>
      <c r="B14689" s="66" t="s">
        <v>425</v>
      </c>
      <c r="C14689" t="s">
        <v>122</v>
      </c>
      <c r="D14689" s="73">
        <f t="shared" si="774"/>
        <v>34.105269999999997</v>
      </c>
      <c r="E14689" s="73">
        <f t="shared" si="775"/>
        <v>22.065300000000001</v>
      </c>
      <c r="F14689" s="73">
        <f t="shared" si="776"/>
        <v>48.61665</v>
      </c>
      <c r="H14689" s="72">
        <v>34.105269999999997</v>
      </c>
      <c r="I14689" s="75">
        <v>22.065300000000001</v>
      </c>
      <c r="J14689" s="75">
        <v>48.61665</v>
      </c>
      <c r="K14689" s="72">
        <v>0</v>
      </c>
    </row>
    <row r="14690" spans="1:11" x14ac:dyDescent="0.25">
      <c r="A14690" s="66" t="s">
        <v>423</v>
      </c>
      <c r="B14690" s="66" t="s">
        <v>425</v>
      </c>
      <c r="C14690" t="s">
        <v>126</v>
      </c>
      <c r="D14690" s="73">
        <f t="shared" ref="D14690:D14753" si="777">IF(K14690&gt;=50," ",H14690)</f>
        <v>26.698810000000002</v>
      </c>
      <c r="E14690" s="73">
        <f t="shared" ref="E14690:E14753" si="778">IF(K14690&gt;=50," ",I14690)</f>
        <v>21.463100000000001</v>
      </c>
      <c r="F14690" s="73">
        <f t="shared" ref="F14690:F14753" si="779">IF(K14690&gt;=50," ",J14690)</f>
        <v>32.680259999999997</v>
      </c>
      <c r="H14690" s="72">
        <v>26.698810000000002</v>
      </c>
      <c r="I14690" s="75">
        <v>21.463100000000001</v>
      </c>
      <c r="J14690" s="75">
        <v>32.680259999999997</v>
      </c>
      <c r="K14690" s="72">
        <v>0</v>
      </c>
    </row>
    <row r="14691" spans="1:11" x14ac:dyDescent="0.25">
      <c r="A14691" s="66" t="s">
        <v>423</v>
      </c>
      <c r="B14691" s="66" t="s">
        <v>425</v>
      </c>
      <c r="C14691" t="s">
        <v>139</v>
      </c>
      <c r="D14691" s="73">
        <f t="shared" si="777"/>
        <v>29.53661</v>
      </c>
      <c r="E14691" s="73">
        <f t="shared" si="778"/>
        <v>20.377400000000002</v>
      </c>
      <c r="F14691" s="73">
        <f t="shared" si="779"/>
        <v>40.707909999999998</v>
      </c>
      <c r="H14691" s="72">
        <v>29.53661</v>
      </c>
      <c r="I14691" s="75">
        <v>20.377400000000002</v>
      </c>
      <c r="J14691" s="75">
        <v>40.707909999999998</v>
      </c>
      <c r="K14691" s="72">
        <v>0</v>
      </c>
    </row>
    <row r="14692" spans="1:11" x14ac:dyDescent="0.25">
      <c r="A14692" s="66" t="s">
        <v>423</v>
      </c>
      <c r="B14692" s="66" t="s">
        <v>425</v>
      </c>
      <c r="C14692" t="s">
        <v>140</v>
      </c>
      <c r="D14692" s="73">
        <f t="shared" si="777"/>
        <v>25.279789999999998</v>
      </c>
      <c r="E14692" s="73">
        <f t="shared" si="778"/>
        <v>20.913139999999999</v>
      </c>
      <c r="F14692" s="73">
        <f t="shared" si="779"/>
        <v>30.209910000000001</v>
      </c>
      <c r="H14692" s="72">
        <v>25.279789999999998</v>
      </c>
      <c r="I14692" s="75">
        <v>20.913139999999999</v>
      </c>
      <c r="J14692" s="75">
        <v>30.209910000000001</v>
      </c>
      <c r="K14692" s="72">
        <v>0</v>
      </c>
    </row>
    <row r="14693" spans="1:11" x14ac:dyDescent="0.25">
      <c r="A14693" s="66" t="s">
        <v>423</v>
      </c>
      <c r="B14693" s="66" t="s">
        <v>425</v>
      </c>
      <c r="C14693" t="s">
        <v>147</v>
      </c>
      <c r="D14693" s="73">
        <f t="shared" si="777"/>
        <v>28.52458</v>
      </c>
      <c r="E14693" s="73">
        <f t="shared" si="778"/>
        <v>20.7027</v>
      </c>
      <c r="F14693" s="73">
        <f t="shared" si="779"/>
        <v>37.889650000000003</v>
      </c>
      <c r="H14693" s="72">
        <v>28.52458</v>
      </c>
      <c r="I14693" s="75">
        <v>20.7027</v>
      </c>
      <c r="J14693" s="75">
        <v>37.889650000000003</v>
      </c>
      <c r="K14693" s="72">
        <v>0</v>
      </c>
    </row>
    <row r="14694" spans="1:11" x14ac:dyDescent="0.25">
      <c r="A14694" s="66" t="s">
        <v>423</v>
      </c>
      <c r="B14694" s="66" t="s">
        <v>425</v>
      </c>
      <c r="C14694" t="s">
        <v>155</v>
      </c>
      <c r="D14694" s="73">
        <f t="shared" si="777"/>
        <v>35.452509999999997</v>
      </c>
      <c r="E14694" s="73">
        <f t="shared" si="778"/>
        <v>26.264620000000001</v>
      </c>
      <c r="F14694" s="73">
        <f t="shared" si="779"/>
        <v>45.85568</v>
      </c>
      <c r="H14694" s="72">
        <v>35.452509999999997</v>
      </c>
      <c r="I14694" s="75">
        <v>26.264620000000001</v>
      </c>
      <c r="J14694" s="75">
        <v>45.85568</v>
      </c>
      <c r="K14694" s="72">
        <v>0</v>
      </c>
    </row>
    <row r="14695" spans="1:11" x14ac:dyDescent="0.25">
      <c r="A14695" s="66" t="s">
        <v>423</v>
      </c>
      <c r="B14695" s="66" t="s">
        <v>425</v>
      </c>
      <c r="C14695" t="s">
        <v>168</v>
      </c>
      <c r="D14695" s="73">
        <f t="shared" si="777"/>
        <v>29.012509999999999</v>
      </c>
      <c r="E14695" s="73">
        <f t="shared" si="778"/>
        <v>20.76407</v>
      </c>
      <c r="F14695" s="73">
        <f t="shared" si="779"/>
        <v>38.927819999999997</v>
      </c>
      <c r="H14695" s="72">
        <v>29.012509999999999</v>
      </c>
      <c r="I14695" s="75">
        <v>20.76407</v>
      </c>
      <c r="J14695" s="75">
        <v>38.927819999999997</v>
      </c>
      <c r="K14695" s="72">
        <v>0</v>
      </c>
    </row>
    <row r="14696" spans="1:11" x14ac:dyDescent="0.25">
      <c r="A14696" s="66" t="s">
        <v>423</v>
      </c>
      <c r="B14696" s="66" t="s">
        <v>425</v>
      </c>
      <c r="C14696" t="s">
        <v>187</v>
      </c>
      <c r="D14696" s="73">
        <f t="shared" si="777"/>
        <v>27.261980000000001</v>
      </c>
      <c r="E14696" s="73">
        <f t="shared" si="778"/>
        <v>24.211590000000001</v>
      </c>
      <c r="F14696" s="73">
        <f t="shared" si="779"/>
        <v>30.541799999999999</v>
      </c>
      <c r="H14696" s="72">
        <v>27.261980000000001</v>
      </c>
      <c r="I14696" s="75">
        <v>24.211590000000001</v>
      </c>
      <c r="J14696" s="75">
        <v>30.541799999999999</v>
      </c>
      <c r="K14696" s="72">
        <v>0</v>
      </c>
    </row>
    <row r="14697" spans="1:11" x14ac:dyDescent="0.25">
      <c r="A14697" s="66" t="s">
        <v>423</v>
      </c>
      <c r="B14697" s="66" t="s">
        <v>425</v>
      </c>
      <c r="C14697" t="s">
        <v>1</v>
      </c>
      <c r="D14697" s="73">
        <f t="shared" si="777"/>
        <v>29.823640000000001</v>
      </c>
      <c r="E14697" s="73">
        <f t="shared" si="778"/>
        <v>28.758140000000001</v>
      </c>
      <c r="F14697" s="73">
        <f t="shared" si="779"/>
        <v>30.911490000000001</v>
      </c>
      <c r="H14697" s="72">
        <v>29.823640000000001</v>
      </c>
      <c r="I14697" s="75">
        <v>28.758140000000001</v>
      </c>
      <c r="J14697" s="75">
        <v>30.911490000000001</v>
      </c>
      <c r="K14697" s="72">
        <v>0</v>
      </c>
    </row>
    <row r="14698" spans="1:11" x14ac:dyDescent="0.25">
      <c r="A14698" s="66" t="s">
        <v>423</v>
      </c>
      <c r="B14698" s="66" t="s">
        <v>426</v>
      </c>
      <c r="C14698" t="s">
        <v>110</v>
      </c>
      <c r="D14698" s="73">
        <f t="shared" si="777"/>
        <v>49.884340000000002</v>
      </c>
      <c r="E14698" s="73">
        <f t="shared" si="778"/>
        <v>42.644359999999999</v>
      </c>
      <c r="F14698" s="73">
        <f t="shared" si="779"/>
        <v>57.129179999999998</v>
      </c>
      <c r="H14698" s="72">
        <v>49.884340000000002</v>
      </c>
      <c r="I14698" s="75">
        <v>42.644359999999999</v>
      </c>
      <c r="J14698" s="75">
        <v>57.129179999999998</v>
      </c>
      <c r="K14698" s="72">
        <v>0</v>
      </c>
    </row>
    <row r="14699" spans="1:11" x14ac:dyDescent="0.25">
      <c r="A14699" s="66" t="s">
        <v>423</v>
      </c>
      <c r="B14699" s="66" t="s">
        <v>426</v>
      </c>
      <c r="C14699" t="s">
        <v>137</v>
      </c>
      <c r="D14699" s="73">
        <f t="shared" si="777"/>
        <v>45.957479999999997</v>
      </c>
      <c r="E14699" s="73">
        <f t="shared" si="778"/>
        <v>37.944360000000003</v>
      </c>
      <c r="F14699" s="73">
        <f t="shared" si="779"/>
        <v>54.185209999999998</v>
      </c>
      <c r="H14699" s="72">
        <v>45.957479999999997</v>
      </c>
      <c r="I14699" s="75">
        <v>37.944360000000003</v>
      </c>
      <c r="J14699" s="75">
        <v>54.185209999999998</v>
      </c>
      <c r="K14699" s="72">
        <v>0</v>
      </c>
    </row>
    <row r="14700" spans="1:11" x14ac:dyDescent="0.25">
      <c r="A14700" s="66" t="s">
        <v>423</v>
      </c>
      <c r="B14700" s="66" t="s">
        <v>426</v>
      </c>
      <c r="C14700" t="s">
        <v>141</v>
      </c>
      <c r="D14700" s="73">
        <f t="shared" si="777"/>
        <v>44.076009999999997</v>
      </c>
      <c r="E14700" s="73">
        <f t="shared" si="778"/>
        <v>36.328330000000001</v>
      </c>
      <c r="F14700" s="73">
        <f t="shared" si="779"/>
        <v>52.123370000000001</v>
      </c>
      <c r="H14700" s="72">
        <v>44.076009999999997</v>
      </c>
      <c r="I14700" s="75">
        <v>36.328330000000001</v>
      </c>
      <c r="J14700" s="75">
        <v>52.123370000000001</v>
      </c>
      <c r="K14700" s="72">
        <v>0</v>
      </c>
    </row>
    <row r="14701" spans="1:11" x14ac:dyDescent="0.25">
      <c r="A14701" s="66" t="s">
        <v>423</v>
      </c>
      <c r="B14701" s="66" t="s">
        <v>426</v>
      </c>
      <c r="C14701" t="s">
        <v>144</v>
      </c>
      <c r="D14701" s="73">
        <f t="shared" si="777"/>
        <v>44.179290000000002</v>
      </c>
      <c r="E14701" s="73">
        <f t="shared" si="778"/>
        <v>35.669319999999999</v>
      </c>
      <c r="F14701" s="73">
        <f t="shared" si="779"/>
        <v>53.045430000000003</v>
      </c>
      <c r="H14701" s="72">
        <v>44.179290000000002</v>
      </c>
      <c r="I14701" s="75">
        <v>35.669319999999999</v>
      </c>
      <c r="J14701" s="75">
        <v>53.045430000000003</v>
      </c>
      <c r="K14701" s="72">
        <v>0</v>
      </c>
    </row>
    <row r="14702" spans="1:11" x14ac:dyDescent="0.25">
      <c r="A14702" s="66" t="s">
        <v>423</v>
      </c>
      <c r="B14702" s="66" t="s">
        <v>426</v>
      </c>
      <c r="C14702" t="s">
        <v>150</v>
      </c>
      <c r="D14702" s="73">
        <f t="shared" si="777"/>
        <v>43.157890000000002</v>
      </c>
      <c r="E14702" s="73">
        <f t="shared" si="778"/>
        <v>36.803199999999997</v>
      </c>
      <c r="F14702" s="73">
        <f t="shared" si="779"/>
        <v>49.746110000000002</v>
      </c>
      <c r="H14702" s="72">
        <v>43.157890000000002</v>
      </c>
      <c r="I14702" s="75">
        <v>36.803199999999997</v>
      </c>
      <c r="J14702" s="75">
        <v>49.746110000000002</v>
      </c>
      <c r="K14702" s="72">
        <v>0</v>
      </c>
    </row>
    <row r="14703" spans="1:11" x14ac:dyDescent="0.25">
      <c r="A14703" s="66" t="s">
        <v>423</v>
      </c>
      <c r="B14703" s="66" t="s">
        <v>426</v>
      </c>
      <c r="C14703" t="s">
        <v>174</v>
      </c>
      <c r="D14703" s="73">
        <f t="shared" si="777"/>
        <v>47.439570000000003</v>
      </c>
      <c r="E14703" s="73">
        <f t="shared" si="778"/>
        <v>39.978619999999999</v>
      </c>
      <c r="F14703" s="73">
        <f t="shared" si="779"/>
        <v>55.016629999999999</v>
      </c>
      <c r="H14703" s="72">
        <v>47.439570000000003</v>
      </c>
      <c r="I14703" s="75">
        <v>39.978619999999999</v>
      </c>
      <c r="J14703" s="75">
        <v>55.016629999999999</v>
      </c>
      <c r="K14703" s="72">
        <v>0</v>
      </c>
    </row>
    <row r="14704" spans="1:11" x14ac:dyDescent="0.25">
      <c r="A14704" s="66" t="s">
        <v>423</v>
      </c>
      <c r="B14704" s="66" t="s">
        <v>426</v>
      </c>
      <c r="C14704" t="s">
        <v>179</v>
      </c>
      <c r="D14704" s="73">
        <f t="shared" si="777"/>
        <v>50.170229999999997</v>
      </c>
      <c r="E14704" s="73">
        <f t="shared" si="778"/>
        <v>41.585259999999998</v>
      </c>
      <c r="F14704" s="73">
        <f t="shared" si="779"/>
        <v>58.745170000000002</v>
      </c>
      <c r="H14704" s="72">
        <v>50.170229999999997</v>
      </c>
      <c r="I14704" s="75">
        <v>41.585259999999998</v>
      </c>
      <c r="J14704" s="75">
        <v>58.745170000000002</v>
      </c>
      <c r="K14704" s="72">
        <v>0</v>
      </c>
    </row>
    <row r="14705" spans="1:11" x14ac:dyDescent="0.25">
      <c r="A14705" s="66" t="s">
        <v>423</v>
      </c>
      <c r="B14705" s="66" t="s">
        <v>426</v>
      </c>
      <c r="C14705" t="s">
        <v>181</v>
      </c>
      <c r="D14705" s="73">
        <f t="shared" si="777"/>
        <v>46.614690000000003</v>
      </c>
      <c r="E14705" s="73">
        <f t="shared" si="778"/>
        <v>43.625520000000002</v>
      </c>
      <c r="F14705" s="73">
        <f t="shared" si="779"/>
        <v>49.628360000000001</v>
      </c>
      <c r="H14705" s="72">
        <v>46.614690000000003</v>
      </c>
      <c r="I14705" s="75">
        <v>43.625520000000002</v>
      </c>
      <c r="J14705" s="75">
        <v>49.628360000000001</v>
      </c>
      <c r="K14705" s="72">
        <v>0</v>
      </c>
    </row>
    <row r="14706" spans="1:11" x14ac:dyDescent="0.25">
      <c r="A14706" s="66" t="s">
        <v>423</v>
      </c>
      <c r="B14706" s="66" t="s">
        <v>426</v>
      </c>
      <c r="C14706" t="s">
        <v>105</v>
      </c>
      <c r="D14706" s="73">
        <f t="shared" si="777"/>
        <v>52.265529999999998</v>
      </c>
      <c r="E14706" s="73">
        <f t="shared" si="778"/>
        <v>44.956940000000003</v>
      </c>
      <c r="F14706" s="73">
        <f t="shared" si="779"/>
        <v>59.478380000000001</v>
      </c>
      <c r="H14706" s="72">
        <v>52.265529999999998</v>
      </c>
      <c r="I14706" s="75">
        <v>44.956940000000003</v>
      </c>
      <c r="J14706" s="75">
        <v>59.478380000000001</v>
      </c>
      <c r="K14706" s="72">
        <v>0</v>
      </c>
    </row>
    <row r="14707" spans="1:11" x14ac:dyDescent="0.25">
      <c r="A14707" s="66" t="s">
        <v>423</v>
      </c>
      <c r="B14707" s="66" t="s">
        <v>426</v>
      </c>
      <c r="C14707" t="s">
        <v>111</v>
      </c>
      <c r="D14707" s="73">
        <f t="shared" si="777"/>
        <v>42.925690000000003</v>
      </c>
      <c r="E14707" s="73">
        <f t="shared" si="778"/>
        <v>36.921979999999998</v>
      </c>
      <c r="F14707" s="73">
        <f t="shared" si="779"/>
        <v>49.145029999999998</v>
      </c>
      <c r="H14707" s="72">
        <v>42.925690000000003</v>
      </c>
      <c r="I14707" s="75">
        <v>36.921979999999998</v>
      </c>
      <c r="J14707" s="75">
        <v>49.145029999999998</v>
      </c>
      <c r="K14707" s="72">
        <v>0</v>
      </c>
    </row>
    <row r="14708" spans="1:11" x14ac:dyDescent="0.25">
      <c r="A14708" s="66" t="s">
        <v>423</v>
      </c>
      <c r="B14708" s="66" t="s">
        <v>426</v>
      </c>
      <c r="C14708" t="s">
        <v>119</v>
      </c>
      <c r="D14708" s="73">
        <f t="shared" si="777"/>
        <v>45.508209999999998</v>
      </c>
      <c r="E14708" s="73">
        <f t="shared" si="778"/>
        <v>37.58061</v>
      </c>
      <c r="F14708" s="73">
        <f t="shared" si="779"/>
        <v>53.67022</v>
      </c>
      <c r="H14708" s="72">
        <v>45.508209999999998</v>
      </c>
      <c r="I14708" s="75">
        <v>37.58061</v>
      </c>
      <c r="J14708" s="75">
        <v>53.67022</v>
      </c>
      <c r="K14708" s="72">
        <v>0</v>
      </c>
    </row>
    <row r="14709" spans="1:11" x14ac:dyDescent="0.25">
      <c r="A14709" s="66" t="s">
        <v>423</v>
      </c>
      <c r="B14709" s="66" t="s">
        <v>426</v>
      </c>
      <c r="C14709" t="s">
        <v>132</v>
      </c>
      <c r="D14709" s="73">
        <f t="shared" si="777"/>
        <v>46.500070000000001</v>
      </c>
      <c r="E14709" s="73">
        <f t="shared" si="778"/>
        <v>37.863309999999998</v>
      </c>
      <c r="F14709" s="73">
        <f t="shared" si="779"/>
        <v>55.351939999999999</v>
      </c>
      <c r="H14709" s="72">
        <v>46.500070000000001</v>
      </c>
      <c r="I14709" s="75">
        <v>37.863309999999998</v>
      </c>
      <c r="J14709" s="75">
        <v>55.351939999999999</v>
      </c>
      <c r="K14709" s="72">
        <v>0</v>
      </c>
    </row>
    <row r="14710" spans="1:11" x14ac:dyDescent="0.25">
      <c r="A14710" s="66" t="s">
        <v>423</v>
      </c>
      <c r="B14710" s="66" t="s">
        <v>426</v>
      </c>
      <c r="C14710" t="s">
        <v>134</v>
      </c>
      <c r="D14710" s="73">
        <f t="shared" si="777"/>
        <v>46.084000000000003</v>
      </c>
      <c r="E14710" s="73">
        <f t="shared" si="778"/>
        <v>39.881549999999997</v>
      </c>
      <c r="F14710" s="73">
        <f t="shared" si="779"/>
        <v>52.410119999999999</v>
      </c>
      <c r="H14710" s="72">
        <v>46.084000000000003</v>
      </c>
      <c r="I14710" s="75">
        <v>39.881549999999997</v>
      </c>
      <c r="J14710" s="75">
        <v>52.410119999999999</v>
      </c>
      <c r="K14710" s="72">
        <v>0</v>
      </c>
    </row>
    <row r="14711" spans="1:11" x14ac:dyDescent="0.25">
      <c r="A14711" s="66" t="s">
        <v>423</v>
      </c>
      <c r="B14711" s="66" t="s">
        <v>426</v>
      </c>
      <c r="C14711" t="s">
        <v>143</v>
      </c>
      <c r="D14711" s="73">
        <f t="shared" si="777"/>
        <v>44.361370000000001</v>
      </c>
      <c r="E14711" s="73">
        <f t="shared" si="778"/>
        <v>37.227449999999997</v>
      </c>
      <c r="F14711" s="73">
        <f t="shared" si="779"/>
        <v>51.73565</v>
      </c>
      <c r="H14711" s="72">
        <v>44.361370000000001</v>
      </c>
      <c r="I14711" s="75">
        <v>37.227449999999997</v>
      </c>
      <c r="J14711" s="75">
        <v>51.73565</v>
      </c>
      <c r="K14711" s="72">
        <v>0</v>
      </c>
    </row>
    <row r="14712" spans="1:11" x14ac:dyDescent="0.25">
      <c r="A14712" s="66" t="s">
        <v>423</v>
      </c>
      <c r="B14712" s="66" t="s">
        <v>426</v>
      </c>
      <c r="C14712" t="s">
        <v>145</v>
      </c>
      <c r="D14712" s="73">
        <f t="shared" si="777"/>
        <v>47.048189999999998</v>
      </c>
      <c r="E14712" s="73">
        <f t="shared" si="778"/>
        <v>40.138249999999999</v>
      </c>
      <c r="F14712" s="73">
        <f t="shared" si="779"/>
        <v>54.073160000000001</v>
      </c>
      <c r="H14712" s="72">
        <v>47.048189999999998</v>
      </c>
      <c r="I14712" s="75">
        <v>40.138249999999999</v>
      </c>
      <c r="J14712" s="75">
        <v>54.073160000000001</v>
      </c>
      <c r="K14712" s="72">
        <v>0</v>
      </c>
    </row>
    <row r="14713" spans="1:11" x14ac:dyDescent="0.25">
      <c r="A14713" s="66" t="s">
        <v>423</v>
      </c>
      <c r="B14713" s="66" t="s">
        <v>426</v>
      </c>
      <c r="C14713" t="s">
        <v>146</v>
      </c>
      <c r="D14713" s="73">
        <f t="shared" si="777"/>
        <v>49.928809999999999</v>
      </c>
      <c r="E14713" s="73">
        <f t="shared" si="778"/>
        <v>43.093789999999998</v>
      </c>
      <c r="F14713" s="73">
        <f t="shared" si="779"/>
        <v>56.766489999999997</v>
      </c>
      <c r="H14713" s="72">
        <v>49.928809999999999</v>
      </c>
      <c r="I14713" s="75">
        <v>43.093789999999998</v>
      </c>
      <c r="J14713" s="75">
        <v>56.766489999999997</v>
      </c>
      <c r="K14713" s="72">
        <v>0</v>
      </c>
    </row>
    <row r="14714" spans="1:11" x14ac:dyDescent="0.25">
      <c r="A14714" s="66" t="s">
        <v>423</v>
      </c>
      <c r="B14714" s="66" t="s">
        <v>426</v>
      </c>
      <c r="C14714" t="s">
        <v>151</v>
      </c>
      <c r="D14714" s="73">
        <f t="shared" si="777"/>
        <v>45.556240000000003</v>
      </c>
      <c r="E14714" s="73">
        <f t="shared" si="778"/>
        <v>38.734749999999998</v>
      </c>
      <c r="F14714" s="73">
        <f t="shared" si="779"/>
        <v>52.548659999999998</v>
      </c>
      <c r="H14714" s="72">
        <v>45.556240000000003</v>
      </c>
      <c r="I14714" s="75">
        <v>38.734749999999998</v>
      </c>
      <c r="J14714" s="75">
        <v>52.548659999999998</v>
      </c>
      <c r="K14714" s="72">
        <v>0</v>
      </c>
    </row>
    <row r="14715" spans="1:11" x14ac:dyDescent="0.25">
      <c r="A14715" s="66" t="s">
        <v>423</v>
      </c>
      <c r="B14715" s="66" t="s">
        <v>426</v>
      </c>
      <c r="C14715" t="s">
        <v>153</v>
      </c>
      <c r="D14715" s="73">
        <f t="shared" si="777"/>
        <v>47.74765</v>
      </c>
      <c r="E14715" s="73">
        <f t="shared" si="778"/>
        <v>40.488779999999998</v>
      </c>
      <c r="F14715" s="73">
        <f t="shared" si="779"/>
        <v>55.102930000000001</v>
      </c>
      <c r="H14715" s="72">
        <v>47.74765</v>
      </c>
      <c r="I14715" s="75">
        <v>40.488779999999998</v>
      </c>
      <c r="J14715" s="75">
        <v>55.102930000000001</v>
      </c>
      <c r="K14715" s="72">
        <v>0</v>
      </c>
    </row>
    <row r="14716" spans="1:11" x14ac:dyDescent="0.25">
      <c r="A14716" s="66" t="s">
        <v>423</v>
      </c>
      <c r="B14716" s="66" t="s">
        <v>426</v>
      </c>
      <c r="C14716" t="s">
        <v>158</v>
      </c>
      <c r="D14716" s="73">
        <f t="shared" si="777"/>
        <v>51.965949999999999</v>
      </c>
      <c r="E14716" s="73">
        <f t="shared" si="778"/>
        <v>44.663550000000001</v>
      </c>
      <c r="F14716" s="73">
        <f t="shared" si="779"/>
        <v>59.185319999999997</v>
      </c>
      <c r="H14716" s="72">
        <v>51.965949999999999</v>
      </c>
      <c r="I14716" s="75">
        <v>44.663550000000001</v>
      </c>
      <c r="J14716" s="75">
        <v>59.185319999999997</v>
      </c>
      <c r="K14716" s="72">
        <v>0</v>
      </c>
    </row>
    <row r="14717" spans="1:11" x14ac:dyDescent="0.25">
      <c r="A14717" s="66" t="s">
        <v>423</v>
      </c>
      <c r="B14717" s="66" t="s">
        <v>426</v>
      </c>
      <c r="C14717" t="s">
        <v>175</v>
      </c>
      <c r="D14717" s="73">
        <f t="shared" si="777"/>
        <v>43.62285</v>
      </c>
      <c r="E14717" s="73">
        <f t="shared" si="778"/>
        <v>37.784869999999998</v>
      </c>
      <c r="F14717" s="73">
        <f t="shared" si="779"/>
        <v>49.64311</v>
      </c>
      <c r="H14717" s="72">
        <v>43.62285</v>
      </c>
      <c r="I14717" s="75">
        <v>37.784869999999998</v>
      </c>
      <c r="J14717" s="75">
        <v>49.64311</v>
      </c>
      <c r="K14717" s="72">
        <v>0</v>
      </c>
    </row>
    <row r="14718" spans="1:11" x14ac:dyDescent="0.25">
      <c r="A14718" s="66" t="s">
        <v>423</v>
      </c>
      <c r="B14718" s="66" t="s">
        <v>426</v>
      </c>
      <c r="C14718" t="s">
        <v>177</v>
      </c>
      <c r="D14718" s="73">
        <f t="shared" si="777"/>
        <v>42.770539999999997</v>
      </c>
      <c r="E14718" s="73">
        <f t="shared" si="778"/>
        <v>36.803339999999999</v>
      </c>
      <c r="F14718" s="73">
        <f t="shared" si="779"/>
        <v>48.955770000000001</v>
      </c>
      <c r="H14718" s="72">
        <v>42.770539999999997</v>
      </c>
      <c r="I14718" s="75">
        <v>36.803339999999999</v>
      </c>
      <c r="J14718" s="75">
        <v>48.955770000000001</v>
      </c>
      <c r="K14718" s="72">
        <v>0</v>
      </c>
    </row>
    <row r="14719" spans="1:11" x14ac:dyDescent="0.25">
      <c r="A14719" s="66" t="s">
        <v>423</v>
      </c>
      <c r="B14719" s="66" t="s">
        <v>426</v>
      </c>
      <c r="C14719" t="s">
        <v>178</v>
      </c>
      <c r="D14719" s="73">
        <f t="shared" si="777"/>
        <v>50.389319999999998</v>
      </c>
      <c r="E14719" s="73">
        <f t="shared" si="778"/>
        <v>40.667459999999998</v>
      </c>
      <c r="F14719" s="73">
        <f t="shared" si="779"/>
        <v>60.081829999999997</v>
      </c>
      <c r="H14719" s="72">
        <v>50.389319999999998</v>
      </c>
      <c r="I14719" s="75">
        <v>40.667459999999998</v>
      </c>
      <c r="J14719" s="75">
        <v>60.081829999999997</v>
      </c>
      <c r="K14719" s="72">
        <v>0</v>
      </c>
    </row>
    <row r="14720" spans="1:11" x14ac:dyDescent="0.25">
      <c r="A14720" s="66" t="s">
        <v>423</v>
      </c>
      <c r="B14720" s="66" t="s">
        <v>426</v>
      </c>
      <c r="C14720" t="s">
        <v>182</v>
      </c>
      <c r="D14720" s="73">
        <f t="shared" si="777"/>
        <v>46.121250000000003</v>
      </c>
      <c r="E14720" s="73">
        <f t="shared" si="778"/>
        <v>44.134650000000001</v>
      </c>
      <c r="F14720" s="73">
        <f t="shared" si="779"/>
        <v>48.120260000000002</v>
      </c>
      <c r="H14720" s="72">
        <v>46.121250000000003</v>
      </c>
      <c r="I14720" s="75">
        <v>44.134650000000001</v>
      </c>
      <c r="J14720" s="75">
        <v>48.120260000000002</v>
      </c>
      <c r="K14720" s="72">
        <v>0</v>
      </c>
    </row>
    <row r="14721" spans="1:11" x14ac:dyDescent="0.25">
      <c r="A14721" s="66" t="s">
        <v>423</v>
      </c>
      <c r="B14721" s="66" t="s">
        <v>426</v>
      </c>
      <c r="C14721" t="s">
        <v>108</v>
      </c>
      <c r="D14721" s="73">
        <f t="shared" si="777"/>
        <v>47.05471</v>
      </c>
      <c r="E14721" s="73">
        <f t="shared" si="778"/>
        <v>39.20919</v>
      </c>
      <c r="F14721" s="73">
        <f t="shared" si="779"/>
        <v>55.04851</v>
      </c>
      <c r="H14721" s="72">
        <v>47.05471</v>
      </c>
      <c r="I14721" s="75">
        <v>39.20919</v>
      </c>
      <c r="J14721" s="75">
        <v>55.04851</v>
      </c>
      <c r="K14721" s="72">
        <v>0</v>
      </c>
    </row>
    <row r="14722" spans="1:11" x14ac:dyDescent="0.25">
      <c r="A14722" s="66" t="s">
        <v>423</v>
      </c>
      <c r="B14722" s="66" t="s">
        <v>426</v>
      </c>
      <c r="C14722" t="s">
        <v>114</v>
      </c>
      <c r="D14722" s="73">
        <f t="shared" si="777"/>
        <v>45.89846</v>
      </c>
      <c r="E14722" s="73">
        <f t="shared" si="778"/>
        <v>39.258899999999997</v>
      </c>
      <c r="F14722" s="73">
        <f t="shared" si="779"/>
        <v>52.686920000000001</v>
      </c>
      <c r="H14722" s="72">
        <v>45.89846</v>
      </c>
      <c r="I14722" s="75">
        <v>39.258899999999997</v>
      </c>
      <c r="J14722" s="75">
        <v>52.686920000000001</v>
      </c>
      <c r="K14722" s="72">
        <v>0</v>
      </c>
    </row>
    <row r="14723" spans="1:11" x14ac:dyDescent="0.25">
      <c r="A14723" s="66" t="s">
        <v>423</v>
      </c>
      <c r="B14723" s="66" t="s">
        <v>426</v>
      </c>
      <c r="C14723" t="s">
        <v>115</v>
      </c>
      <c r="D14723" s="73">
        <f t="shared" si="777"/>
        <v>48.988619999999997</v>
      </c>
      <c r="E14723" s="73">
        <f t="shared" si="778"/>
        <v>42.629010000000001</v>
      </c>
      <c r="F14723" s="73">
        <f t="shared" si="779"/>
        <v>55.381149999999998</v>
      </c>
      <c r="H14723" s="72">
        <v>48.988619999999997</v>
      </c>
      <c r="I14723" s="75">
        <v>42.629010000000001</v>
      </c>
      <c r="J14723" s="75">
        <v>55.381149999999998</v>
      </c>
      <c r="K14723" s="72">
        <v>0</v>
      </c>
    </row>
    <row r="14724" spans="1:11" x14ac:dyDescent="0.25">
      <c r="A14724" s="66" t="s">
        <v>423</v>
      </c>
      <c r="B14724" s="66" t="s">
        <v>426</v>
      </c>
      <c r="C14724" t="s">
        <v>121</v>
      </c>
      <c r="D14724" s="73">
        <f t="shared" si="777"/>
        <v>48.042000000000002</v>
      </c>
      <c r="E14724" s="73">
        <f t="shared" si="778"/>
        <v>41.552329999999998</v>
      </c>
      <c r="F14724" s="73">
        <f t="shared" si="779"/>
        <v>54.598410000000001</v>
      </c>
      <c r="H14724" s="72">
        <v>48.042000000000002</v>
      </c>
      <c r="I14724" s="75">
        <v>41.552329999999998</v>
      </c>
      <c r="J14724" s="75">
        <v>54.598410000000001</v>
      </c>
      <c r="K14724" s="72">
        <v>0</v>
      </c>
    </row>
    <row r="14725" spans="1:11" x14ac:dyDescent="0.25">
      <c r="A14725" s="66" t="s">
        <v>423</v>
      </c>
      <c r="B14725" s="66" t="s">
        <v>426</v>
      </c>
      <c r="C14725" t="s">
        <v>123</v>
      </c>
      <c r="D14725" s="73">
        <f t="shared" si="777"/>
        <v>53.903280000000002</v>
      </c>
      <c r="E14725" s="73">
        <f t="shared" si="778"/>
        <v>46.224440000000001</v>
      </c>
      <c r="F14725" s="73">
        <f t="shared" si="779"/>
        <v>61.401229999999998</v>
      </c>
      <c r="H14725" s="72">
        <v>53.903280000000002</v>
      </c>
      <c r="I14725" s="75">
        <v>46.224440000000001</v>
      </c>
      <c r="J14725" s="75">
        <v>61.401229999999998</v>
      </c>
      <c r="K14725" s="72">
        <v>0</v>
      </c>
    </row>
    <row r="14726" spans="1:11" x14ac:dyDescent="0.25">
      <c r="A14726" s="66" t="s">
        <v>423</v>
      </c>
      <c r="B14726" s="66" t="s">
        <v>426</v>
      </c>
      <c r="C14726" t="s">
        <v>127</v>
      </c>
      <c r="D14726" s="73">
        <f t="shared" si="777"/>
        <v>42.535249999999998</v>
      </c>
      <c r="E14726" s="73">
        <f t="shared" si="778"/>
        <v>35.52167</v>
      </c>
      <c r="F14726" s="73">
        <f t="shared" si="779"/>
        <v>49.862720000000003</v>
      </c>
      <c r="H14726" s="72">
        <v>42.535249999999998</v>
      </c>
      <c r="I14726" s="75">
        <v>35.52167</v>
      </c>
      <c r="J14726" s="75">
        <v>49.862720000000003</v>
      </c>
      <c r="K14726" s="72">
        <v>0</v>
      </c>
    </row>
    <row r="14727" spans="1:11" x14ac:dyDescent="0.25">
      <c r="A14727" s="66" t="s">
        <v>423</v>
      </c>
      <c r="B14727" s="66" t="s">
        <v>426</v>
      </c>
      <c r="C14727" t="s">
        <v>136</v>
      </c>
      <c r="D14727" s="73">
        <f t="shared" si="777"/>
        <v>43.782330000000002</v>
      </c>
      <c r="E14727" s="73">
        <f t="shared" si="778"/>
        <v>36.06297</v>
      </c>
      <c r="F14727" s="73">
        <f t="shared" si="779"/>
        <v>51.814970000000002</v>
      </c>
      <c r="H14727" s="72">
        <v>43.782330000000002</v>
      </c>
      <c r="I14727" s="75">
        <v>36.06297</v>
      </c>
      <c r="J14727" s="75">
        <v>51.814970000000002</v>
      </c>
      <c r="K14727" s="72">
        <v>0</v>
      </c>
    </row>
    <row r="14728" spans="1:11" x14ac:dyDescent="0.25">
      <c r="A14728" s="66" t="s">
        <v>423</v>
      </c>
      <c r="B14728" s="66" t="s">
        <v>426</v>
      </c>
      <c r="C14728" t="s">
        <v>154</v>
      </c>
      <c r="D14728" s="73">
        <f t="shared" si="777"/>
        <v>49.783169999999998</v>
      </c>
      <c r="E14728" s="73">
        <f t="shared" si="778"/>
        <v>41.633180000000003</v>
      </c>
      <c r="F14728" s="73">
        <f t="shared" si="779"/>
        <v>57.944699999999997</v>
      </c>
      <c r="H14728" s="72">
        <v>49.783169999999998</v>
      </c>
      <c r="I14728" s="75">
        <v>41.633180000000003</v>
      </c>
      <c r="J14728" s="75">
        <v>57.944699999999997</v>
      </c>
      <c r="K14728" s="72">
        <v>0</v>
      </c>
    </row>
    <row r="14729" spans="1:11" x14ac:dyDescent="0.25">
      <c r="A14729" s="66" t="s">
        <v>423</v>
      </c>
      <c r="B14729" s="66" t="s">
        <v>426</v>
      </c>
      <c r="C14729" t="s">
        <v>160</v>
      </c>
      <c r="D14729" s="73">
        <f t="shared" si="777"/>
        <v>39.808520000000001</v>
      </c>
      <c r="E14729" s="73">
        <f t="shared" si="778"/>
        <v>31.306039999999999</v>
      </c>
      <c r="F14729" s="73">
        <f t="shared" si="779"/>
        <v>48.9739</v>
      </c>
      <c r="H14729" s="72">
        <v>39.808520000000001</v>
      </c>
      <c r="I14729" s="75">
        <v>31.306039999999999</v>
      </c>
      <c r="J14729" s="75">
        <v>48.9739</v>
      </c>
      <c r="K14729" s="72">
        <v>0</v>
      </c>
    </row>
    <row r="14730" spans="1:11" x14ac:dyDescent="0.25">
      <c r="A14730" s="66" t="s">
        <v>423</v>
      </c>
      <c r="B14730" s="66" t="s">
        <v>426</v>
      </c>
      <c r="C14730" t="s">
        <v>165</v>
      </c>
      <c r="D14730" s="73">
        <f t="shared" si="777"/>
        <v>52.396839999999997</v>
      </c>
      <c r="E14730" s="73">
        <f t="shared" si="778"/>
        <v>44.191740000000003</v>
      </c>
      <c r="F14730" s="73">
        <f t="shared" si="779"/>
        <v>60.474559999999997</v>
      </c>
      <c r="H14730" s="72">
        <v>52.396839999999997</v>
      </c>
      <c r="I14730" s="75">
        <v>44.191740000000003</v>
      </c>
      <c r="J14730" s="75">
        <v>60.474559999999997</v>
      </c>
      <c r="K14730" s="72">
        <v>0</v>
      </c>
    </row>
    <row r="14731" spans="1:11" x14ac:dyDescent="0.25">
      <c r="A14731" s="66" t="s">
        <v>423</v>
      </c>
      <c r="B14731" s="66" t="s">
        <v>426</v>
      </c>
      <c r="C14731" t="s">
        <v>183</v>
      </c>
      <c r="D14731" s="73">
        <f t="shared" si="777"/>
        <v>47.286589999999997</v>
      </c>
      <c r="E14731" s="73">
        <f t="shared" si="778"/>
        <v>44.670490000000001</v>
      </c>
      <c r="F14731" s="73">
        <f t="shared" si="779"/>
        <v>49.917679999999997</v>
      </c>
      <c r="H14731" s="72">
        <v>47.286589999999997</v>
      </c>
      <c r="I14731" s="75">
        <v>44.670490000000001</v>
      </c>
      <c r="J14731" s="75">
        <v>49.917679999999997</v>
      </c>
      <c r="K14731" s="72">
        <v>0</v>
      </c>
    </row>
    <row r="14732" spans="1:11" x14ac:dyDescent="0.25">
      <c r="A14732" s="66" t="s">
        <v>423</v>
      </c>
      <c r="B14732" s="66" t="s">
        <v>426</v>
      </c>
      <c r="C14732" t="s">
        <v>117</v>
      </c>
      <c r="D14732" s="73">
        <f t="shared" si="777"/>
        <v>47.71114</v>
      </c>
      <c r="E14732" s="73">
        <f t="shared" si="778"/>
        <v>37.543219999999998</v>
      </c>
      <c r="F14732" s="73">
        <f t="shared" si="779"/>
        <v>58.072380000000003</v>
      </c>
      <c r="H14732" s="72">
        <v>47.71114</v>
      </c>
      <c r="I14732" s="75">
        <v>37.543219999999998</v>
      </c>
      <c r="J14732" s="75">
        <v>58.072380000000003</v>
      </c>
      <c r="K14732" s="72">
        <v>0</v>
      </c>
    </row>
    <row r="14733" spans="1:11" x14ac:dyDescent="0.25">
      <c r="A14733" s="66" t="s">
        <v>423</v>
      </c>
      <c r="B14733" s="66" t="s">
        <v>426</v>
      </c>
      <c r="C14733" t="s">
        <v>118</v>
      </c>
      <c r="D14733" s="73">
        <f t="shared" si="777"/>
        <v>50.40681</v>
      </c>
      <c r="E14733" s="73">
        <f t="shared" si="778"/>
        <v>41.289850000000001</v>
      </c>
      <c r="F14733" s="73">
        <f t="shared" si="779"/>
        <v>59.4968</v>
      </c>
      <c r="H14733" s="72">
        <v>50.40681</v>
      </c>
      <c r="I14733" s="75">
        <v>41.289850000000001</v>
      </c>
      <c r="J14733" s="75">
        <v>59.4968</v>
      </c>
      <c r="K14733" s="72">
        <v>0</v>
      </c>
    </row>
    <row r="14734" spans="1:11" x14ac:dyDescent="0.25">
      <c r="A14734" s="66" t="s">
        <v>423</v>
      </c>
      <c r="B14734" s="66" t="s">
        <v>426</v>
      </c>
      <c r="C14734" t="s">
        <v>124</v>
      </c>
      <c r="D14734" s="73">
        <f t="shared" si="777"/>
        <v>52.741819999999997</v>
      </c>
      <c r="E14734" s="73">
        <f t="shared" si="778"/>
        <v>44.980159999999998</v>
      </c>
      <c r="F14734" s="73">
        <f t="shared" si="779"/>
        <v>60.373179999999998</v>
      </c>
      <c r="H14734" s="72">
        <v>52.741819999999997</v>
      </c>
      <c r="I14734" s="75">
        <v>44.980159999999998</v>
      </c>
      <c r="J14734" s="75">
        <v>60.373179999999998</v>
      </c>
      <c r="K14734" s="72">
        <v>0</v>
      </c>
    </row>
    <row r="14735" spans="1:11" x14ac:dyDescent="0.25">
      <c r="A14735" s="66" t="s">
        <v>423</v>
      </c>
      <c r="B14735" s="66" t="s">
        <v>426</v>
      </c>
      <c r="C14735" t="s">
        <v>128</v>
      </c>
      <c r="D14735" s="73">
        <f t="shared" si="777"/>
        <v>49.71942</v>
      </c>
      <c r="E14735" s="73">
        <f t="shared" si="778"/>
        <v>41.612740000000002</v>
      </c>
      <c r="F14735" s="73">
        <f t="shared" si="779"/>
        <v>57.840879999999999</v>
      </c>
      <c r="H14735" s="72">
        <v>49.71942</v>
      </c>
      <c r="I14735" s="75">
        <v>41.612740000000002</v>
      </c>
      <c r="J14735" s="75">
        <v>57.840879999999999</v>
      </c>
      <c r="K14735" s="72">
        <v>0</v>
      </c>
    </row>
    <row r="14736" spans="1:11" x14ac:dyDescent="0.25">
      <c r="A14736" s="66" t="s">
        <v>423</v>
      </c>
      <c r="B14736" s="66" t="s">
        <v>426</v>
      </c>
      <c r="C14736" t="s">
        <v>156</v>
      </c>
      <c r="D14736" s="73">
        <f t="shared" si="777"/>
        <v>47.076149999999998</v>
      </c>
      <c r="E14736" s="73">
        <f t="shared" si="778"/>
        <v>39.226419999999997</v>
      </c>
      <c r="F14736" s="73">
        <f t="shared" si="779"/>
        <v>55.073210000000003</v>
      </c>
      <c r="H14736" s="72">
        <v>47.076149999999998</v>
      </c>
      <c r="I14736" s="75">
        <v>39.226419999999997</v>
      </c>
      <c r="J14736" s="75">
        <v>55.073210000000003</v>
      </c>
      <c r="K14736" s="72">
        <v>0</v>
      </c>
    </row>
    <row r="14737" spans="1:11" x14ac:dyDescent="0.25">
      <c r="A14737" s="66" t="s">
        <v>423</v>
      </c>
      <c r="B14737" s="66" t="s">
        <v>426</v>
      </c>
      <c r="C14737" t="s">
        <v>162</v>
      </c>
      <c r="D14737" s="73">
        <f t="shared" si="777"/>
        <v>54.876750000000001</v>
      </c>
      <c r="E14737" s="73">
        <f t="shared" si="778"/>
        <v>40.104120000000002</v>
      </c>
      <c r="F14737" s="73">
        <f t="shared" si="779"/>
        <v>68.837069999999997</v>
      </c>
      <c r="H14737" s="72">
        <v>54.876750000000001</v>
      </c>
      <c r="I14737" s="75">
        <v>40.104120000000002</v>
      </c>
      <c r="J14737" s="75">
        <v>68.837069999999997</v>
      </c>
      <c r="K14737" s="72">
        <v>0</v>
      </c>
    </row>
    <row r="14738" spans="1:11" x14ac:dyDescent="0.25">
      <c r="A14738" s="66" t="s">
        <v>423</v>
      </c>
      <c r="B14738" s="66" t="s">
        <v>426</v>
      </c>
      <c r="C14738" t="s">
        <v>164</v>
      </c>
      <c r="D14738" s="73">
        <f t="shared" si="777"/>
        <v>62.151179999999997</v>
      </c>
      <c r="E14738" s="73">
        <f t="shared" si="778"/>
        <v>54.826639999999998</v>
      </c>
      <c r="F14738" s="73">
        <f t="shared" si="779"/>
        <v>68.960459999999998</v>
      </c>
      <c r="H14738" s="72">
        <v>62.151179999999997</v>
      </c>
      <c r="I14738" s="75">
        <v>54.826639999999998</v>
      </c>
      <c r="J14738" s="75">
        <v>68.960459999999998</v>
      </c>
      <c r="K14738" s="72">
        <v>0</v>
      </c>
    </row>
    <row r="14739" spans="1:11" x14ac:dyDescent="0.25">
      <c r="A14739" s="66" t="s">
        <v>423</v>
      </c>
      <c r="B14739" s="66" t="s">
        <v>426</v>
      </c>
      <c r="C14739" t="s">
        <v>167</v>
      </c>
      <c r="D14739" s="73">
        <f t="shared" si="777"/>
        <v>49.190040000000003</v>
      </c>
      <c r="E14739" s="73">
        <f t="shared" si="778"/>
        <v>40.596519999999998</v>
      </c>
      <c r="F14739" s="73">
        <f t="shared" si="779"/>
        <v>57.831699999999998</v>
      </c>
      <c r="H14739" s="72">
        <v>49.190040000000003</v>
      </c>
      <c r="I14739" s="75">
        <v>40.596519999999998</v>
      </c>
      <c r="J14739" s="75">
        <v>57.831699999999998</v>
      </c>
      <c r="K14739" s="72">
        <v>0</v>
      </c>
    </row>
    <row r="14740" spans="1:11" x14ac:dyDescent="0.25">
      <c r="A14740" s="66" t="s">
        <v>423</v>
      </c>
      <c r="B14740" s="66" t="s">
        <v>426</v>
      </c>
      <c r="C14740" t="s">
        <v>171</v>
      </c>
      <c r="D14740" s="73">
        <f t="shared" si="777"/>
        <v>57.641750000000002</v>
      </c>
      <c r="E14740" s="73">
        <f t="shared" si="778"/>
        <v>49.528770000000002</v>
      </c>
      <c r="F14740" s="73">
        <f t="shared" si="779"/>
        <v>65.362639999999999</v>
      </c>
      <c r="H14740" s="72">
        <v>57.641750000000002</v>
      </c>
      <c r="I14740" s="75">
        <v>49.528770000000002</v>
      </c>
      <c r="J14740" s="75">
        <v>65.362639999999999</v>
      </c>
      <c r="K14740" s="72">
        <v>0</v>
      </c>
    </row>
    <row r="14741" spans="1:11" x14ac:dyDescent="0.25">
      <c r="A14741" s="66" t="s">
        <v>423</v>
      </c>
      <c r="B14741" s="66" t="s">
        <v>426</v>
      </c>
      <c r="C14741" t="s">
        <v>184</v>
      </c>
      <c r="D14741" s="73">
        <f t="shared" si="777"/>
        <v>50.947189999999999</v>
      </c>
      <c r="E14741" s="73">
        <f t="shared" si="778"/>
        <v>45.698689999999999</v>
      </c>
      <c r="F14741" s="73">
        <f t="shared" si="779"/>
        <v>56.174889999999998</v>
      </c>
      <c r="H14741" s="72">
        <v>50.947189999999999</v>
      </c>
      <c r="I14741" s="75">
        <v>45.698689999999999</v>
      </c>
      <c r="J14741" s="75">
        <v>56.174889999999998</v>
      </c>
      <c r="K14741" s="72">
        <v>0</v>
      </c>
    </row>
    <row r="14742" spans="1:11" x14ac:dyDescent="0.25">
      <c r="A14742" s="66" t="s">
        <v>423</v>
      </c>
      <c r="B14742" s="66" t="s">
        <v>426</v>
      </c>
      <c r="C14742" t="s">
        <v>106</v>
      </c>
      <c r="D14742" s="73">
        <f t="shared" si="777"/>
        <v>37.915140000000001</v>
      </c>
      <c r="E14742" s="73">
        <f t="shared" si="778"/>
        <v>30.669429999999998</v>
      </c>
      <c r="F14742" s="73">
        <f t="shared" si="779"/>
        <v>45.743229999999997</v>
      </c>
      <c r="H14742" s="72">
        <v>37.915140000000001</v>
      </c>
      <c r="I14742" s="75">
        <v>30.669429999999998</v>
      </c>
      <c r="J14742" s="75">
        <v>45.743229999999997</v>
      </c>
      <c r="K14742" s="72">
        <v>0</v>
      </c>
    </row>
    <row r="14743" spans="1:11" x14ac:dyDescent="0.25">
      <c r="A14743" s="66" t="s">
        <v>423</v>
      </c>
      <c r="B14743" s="66" t="s">
        <v>426</v>
      </c>
      <c r="C14743" t="s">
        <v>107</v>
      </c>
      <c r="D14743" s="73">
        <f t="shared" si="777"/>
        <v>54.840510000000002</v>
      </c>
      <c r="E14743" s="73">
        <f t="shared" si="778"/>
        <v>44.808210000000003</v>
      </c>
      <c r="F14743" s="73">
        <f t="shared" si="779"/>
        <v>64.494219999999999</v>
      </c>
      <c r="H14743" s="72">
        <v>54.840510000000002</v>
      </c>
      <c r="I14743" s="75">
        <v>44.808210000000003</v>
      </c>
      <c r="J14743" s="75">
        <v>64.494219999999999</v>
      </c>
      <c r="K14743" s="72">
        <v>0</v>
      </c>
    </row>
    <row r="14744" spans="1:11" x14ac:dyDescent="0.25">
      <c r="A14744" s="66" t="s">
        <v>423</v>
      </c>
      <c r="B14744" s="66" t="s">
        <v>426</v>
      </c>
      <c r="C14744" t="s">
        <v>120</v>
      </c>
      <c r="D14744" s="73">
        <f t="shared" si="777"/>
        <v>57.219459999999998</v>
      </c>
      <c r="E14744" s="73">
        <f t="shared" si="778"/>
        <v>48.64517</v>
      </c>
      <c r="F14744" s="73">
        <f t="shared" si="779"/>
        <v>65.380970000000005</v>
      </c>
      <c r="H14744" s="72">
        <v>57.219459999999998</v>
      </c>
      <c r="I14744" s="75">
        <v>48.64517</v>
      </c>
      <c r="J14744" s="75">
        <v>65.380970000000005</v>
      </c>
      <c r="K14744" s="72">
        <v>0</v>
      </c>
    </row>
    <row r="14745" spans="1:11" x14ac:dyDescent="0.25">
      <c r="A14745" s="66" t="s">
        <v>423</v>
      </c>
      <c r="B14745" s="66" t="s">
        <v>426</v>
      </c>
      <c r="C14745" t="s">
        <v>138</v>
      </c>
      <c r="D14745" s="73">
        <f t="shared" si="777"/>
        <v>52.113720000000001</v>
      </c>
      <c r="E14745" s="73">
        <f t="shared" si="778"/>
        <v>42.550159999999998</v>
      </c>
      <c r="F14745" s="73">
        <f t="shared" si="779"/>
        <v>61.524810000000002</v>
      </c>
      <c r="H14745" s="72">
        <v>52.113720000000001</v>
      </c>
      <c r="I14745" s="75">
        <v>42.550159999999998</v>
      </c>
      <c r="J14745" s="75">
        <v>61.524810000000002</v>
      </c>
      <c r="K14745" s="72">
        <v>0</v>
      </c>
    </row>
    <row r="14746" spans="1:11" x14ac:dyDescent="0.25">
      <c r="A14746" s="66" t="s">
        <v>423</v>
      </c>
      <c r="B14746" s="66" t="s">
        <v>426</v>
      </c>
      <c r="C14746" t="s">
        <v>163</v>
      </c>
      <c r="D14746" s="73">
        <f t="shared" si="777"/>
        <v>43.616280000000003</v>
      </c>
      <c r="E14746" s="73">
        <f t="shared" si="778"/>
        <v>35.462220000000002</v>
      </c>
      <c r="F14746" s="73">
        <f t="shared" si="779"/>
        <v>52.130789999999998</v>
      </c>
      <c r="H14746" s="72">
        <v>43.616280000000003</v>
      </c>
      <c r="I14746" s="75">
        <v>35.462220000000002</v>
      </c>
      <c r="J14746" s="75">
        <v>52.130789999999998</v>
      </c>
      <c r="K14746" s="72">
        <v>0</v>
      </c>
    </row>
    <row r="14747" spans="1:11" x14ac:dyDescent="0.25">
      <c r="A14747" s="66" t="s">
        <v>423</v>
      </c>
      <c r="B14747" s="66" t="s">
        <v>426</v>
      </c>
      <c r="C14747" t="s">
        <v>172</v>
      </c>
      <c r="D14747" s="73">
        <f t="shared" si="777"/>
        <v>47.910119999999999</v>
      </c>
      <c r="E14747" s="73">
        <f t="shared" si="778"/>
        <v>39.017270000000003</v>
      </c>
      <c r="F14747" s="73">
        <f t="shared" si="779"/>
        <v>56.937429999999999</v>
      </c>
      <c r="H14747" s="72">
        <v>47.910119999999999</v>
      </c>
      <c r="I14747" s="75">
        <v>39.017270000000003</v>
      </c>
      <c r="J14747" s="75">
        <v>56.937429999999999</v>
      </c>
      <c r="K14747" s="72">
        <v>0</v>
      </c>
    </row>
    <row r="14748" spans="1:11" x14ac:dyDescent="0.25">
      <c r="A14748" s="66" t="s">
        <v>423</v>
      </c>
      <c r="B14748" s="66" t="s">
        <v>426</v>
      </c>
      <c r="C14748" t="s">
        <v>185</v>
      </c>
      <c r="D14748" s="73">
        <f t="shared" si="777"/>
        <v>49.918439999999997</v>
      </c>
      <c r="E14748" s="73">
        <f t="shared" si="778"/>
        <v>45.469290000000001</v>
      </c>
      <c r="F14748" s="73">
        <f t="shared" si="779"/>
        <v>54.36889</v>
      </c>
      <c r="H14748" s="72">
        <v>49.918439999999997</v>
      </c>
      <c r="I14748" s="75">
        <v>45.469290000000001</v>
      </c>
      <c r="J14748" s="75">
        <v>54.36889</v>
      </c>
      <c r="K14748" s="72">
        <v>0</v>
      </c>
    </row>
    <row r="14749" spans="1:11" x14ac:dyDescent="0.25">
      <c r="A14749" s="66" t="s">
        <v>423</v>
      </c>
      <c r="B14749" s="66" t="s">
        <v>426</v>
      </c>
      <c r="C14749" t="s">
        <v>103</v>
      </c>
      <c r="D14749" s="73">
        <f t="shared" si="777"/>
        <v>55.82687</v>
      </c>
      <c r="E14749" s="73">
        <f t="shared" si="778"/>
        <v>47.417540000000002</v>
      </c>
      <c r="F14749" s="73">
        <f t="shared" si="779"/>
        <v>63.914790000000004</v>
      </c>
      <c r="H14749" s="72">
        <v>55.82687</v>
      </c>
      <c r="I14749" s="75">
        <v>47.417540000000002</v>
      </c>
      <c r="J14749" s="75">
        <v>63.914790000000004</v>
      </c>
      <c r="K14749" s="72">
        <v>0</v>
      </c>
    </row>
    <row r="14750" spans="1:11" x14ac:dyDescent="0.25">
      <c r="A14750" s="66" t="s">
        <v>423</v>
      </c>
      <c r="B14750" s="66" t="s">
        <v>426</v>
      </c>
      <c r="C14750" t="s">
        <v>104</v>
      </c>
      <c r="D14750" s="73">
        <f t="shared" si="777"/>
        <v>50.25797</v>
      </c>
      <c r="E14750" s="73">
        <f t="shared" si="778"/>
        <v>42.671700000000001</v>
      </c>
      <c r="F14750" s="73">
        <f t="shared" si="779"/>
        <v>57.832380000000001</v>
      </c>
      <c r="H14750" s="72">
        <v>50.25797</v>
      </c>
      <c r="I14750" s="75">
        <v>42.671700000000001</v>
      </c>
      <c r="J14750" s="75">
        <v>57.832380000000001</v>
      </c>
      <c r="K14750" s="72">
        <v>0</v>
      </c>
    </row>
    <row r="14751" spans="1:11" x14ac:dyDescent="0.25">
      <c r="A14751" s="66" t="s">
        <v>423</v>
      </c>
      <c r="B14751" s="66" t="s">
        <v>426</v>
      </c>
      <c r="C14751" t="s">
        <v>125</v>
      </c>
      <c r="D14751" s="73">
        <f t="shared" si="777"/>
        <v>46.851640000000003</v>
      </c>
      <c r="E14751" s="73">
        <f t="shared" si="778"/>
        <v>39.086660000000002</v>
      </c>
      <c r="F14751" s="73">
        <f t="shared" si="779"/>
        <v>54.77214</v>
      </c>
      <c r="H14751" s="72">
        <v>46.851640000000003</v>
      </c>
      <c r="I14751" s="75">
        <v>39.086660000000002</v>
      </c>
      <c r="J14751" s="75">
        <v>54.77214</v>
      </c>
      <c r="K14751" s="72">
        <v>0</v>
      </c>
    </row>
    <row r="14752" spans="1:11" x14ac:dyDescent="0.25">
      <c r="A14752" s="66" t="s">
        <v>423</v>
      </c>
      <c r="B14752" s="66" t="s">
        <v>426</v>
      </c>
      <c r="C14752" t="s">
        <v>130</v>
      </c>
      <c r="D14752" s="73">
        <f t="shared" si="777"/>
        <v>37.069000000000003</v>
      </c>
      <c r="E14752" s="73">
        <f t="shared" si="778"/>
        <v>28.718050000000002</v>
      </c>
      <c r="F14752" s="73">
        <f t="shared" si="779"/>
        <v>46.271990000000002</v>
      </c>
      <c r="H14752" s="72">
        <v>37.069000000000003</v>
      </c>
      <c r="I14752" s="75">
        <v>28.718050000000002</v>
      </c>
      <c r="J14752" s="75">
        <v>46.271990000000002</v>
      </c>
      <c r="K14752" s="72">
        <v>0</v>
      </c>
    </row>
    <row r="14753" spans="1:11" x14ac:dyDescent="0.25">
      <c r="A14753" s="66" t="s">
        <v>423</v>
      </c>
      <c r="B14753" s="66" t="s">
        <v>426</v>
      </c>
      <c r="C14753" t="s">
        <v>131</v>
      </c>
      <c r="D14753" s="73">
        <f t="shared" si="777"/>
        <v>57.504289999999997</v>
      </c>
      <c r="E14753" s="73">
        <f t="shared" si="778"/>
        <v>48.250410000000002</v>
      </c>
      <c r="F14753" s="73">
        <f t="shared" si="779"/>
        <v>66.260509999999996</v>
      </c>
      <c r="H14753" s="72">
        <v>57.504289999999997</v>
      </c>
      <c r="I14753" s="75">
        <v>48.250410000000002</v>
      </c>
      <c r="J14753" s="75">
        <v>66.260509999999996</v>
      </c>
      <c r="K14753" s="72">
        <v>0</v>
      </c>
    </row>
    <row r="14754" spans="1:11" x14ac:dyDescent="0.25">
      <c r="A14754" s="66" t="s">
        <v>423</v>
      </c>
      <c r="B14754" s="66" t="s">
        <v>426</v>
      </c>
      <c r="C14754" t="s">
        <v>133</v>
      </c>
      <c r="D14754" s="73">
        <f t="shared" ref="D14754:D14785" si="780">IF(K14754&gt;=50," ",H14754)</f>
        <v>52.617699999999999</v>
      </c>
      <c r="E14754" s="73">
        <f t="shared" ref="E14754:E14785" si="781">IF(K14754&gt;=50," ",I14754)</f>
        <v>40.937260000000002</v>
      </c>
      <c r="F14754" s="73">
        <f t="shared" ref="F14754:F14785" si="782">IF(K14754&gt;=50," ",J14754)</f>
        <v>64.018510000000006</v>
      </c>
      <c r="H14754" s="72">
        <v>52.617699999999999</v>
      </c>
      <c r="I14754" s="75">
        <v>40.937260000000002</v>
      </c>
      <c r="J14754" s="75">
        <v>64.018510000000006</v>
      </c>
      <c r="K14754" s="72">
        <v>0</v>
      </c>
    </row>
    <row r="14755" spans="1:11" x14ac:dyDescent="0.25">
      <c r="A14755" s="66" t="s">
        <v>423</v>
      </c>
      <c r="B14755" s="66" t="s">
        <v>426</v>
      </c>
      <c r="C14755" t="s">
        <v>152</v>
      </c>
      <c r="D14755" s="73">
        <f t="shared" si="780"/>
        <v>51.326920000000001</v>
      </c>
      <c r="E14755" s="73">
        <f t="shared" si="781"/>
        <v>44.007129999999997</v>
      </c>
      <c r="F14755" s="73">
        <f t="shared" si="782"/>
        <v>58.590229999999998</v>
      </c>
      <c r="H14755" s="72">
        <v>51.326920000000001</v>
      </c>
      <c r="I14755" s="75">
        <v>44.007129999999997</v>
      </c>
      <c r="J14755" s="75">
        <v>58.590229999999998</v>
      </c>
      <c r="K14755" s="72">
        <v>0</v>
      </c>
    </row>
    <row r="14756" spans="1:11" x14ac:dyDescent="0.25">
      <c r="A14756" s="66" t="s">
        <v>423</v>
      </c>
      <c r="B14756" s="66" t="s">
        <v>426</v>
      </c>
      <c r="C14756" t="s">
        <v>159</v>
      </c>
      <c r="D14756" s="73">
        <f t="shared" si="780"/>
        <v>43.66404</v>
      </c>
      <c r="E14756" s="73">
        <f t="shared" si="781"/>
        <v>34.608600000000003</v>
      </c>
      <c r="F14756" s="73">
        <f t="shared" si="782"/>
        <v>53.162570000000002</v>
      </c>
      <c r="H14756" s="72">
        <v>43.66404</v>
      </c>
      <c r="I14756" s="75">
        <v>34.608600000000003</v>
      </c>
      <c r="J14756" s="75">
        <v>53.162570000000002</v>
      </c>
      <c r="K14756" s="72">
        <v>0</v>
      </c>
    </row>
    <row r="14757" spans="1:11" x14ac:dyDescent="0.25">
      <c r="A14757" s="66" t="s">
        <v>423</v>
      </c>
      <c r="B14757" s="66" t="s">
        <v>426</v>
      </c>
      <c r="C14757" t="s">
        <v>161</v>
      </c>
      <c r="D14757" s="73">
        <f t="shared" si="780"/>
        <v>37.273600000000002</v>
      </c>
      <c r="E14757" s="73">
        <f t="shared" si="781"/>
        <v>28.227319999999999</v>
      </c>
      <c r="F14757" s="73">
        <f t="shared" si="782"/>
        <v>47.308079999999997</v>
      </c>
      <c r="H14757" s="72">
        <v>37.273600000000002</v>
      </c>
      <c r="I14757" s="75">
        <v>28.227319999999999</v>
      </c>
      <c r="J14757" s="75">
        <v>47.308079999999997</v>
      </c>
      <c r="K14757" s="72">
        <v>0</v>
      </c>
    </row>
    <row r="14758" spans="1:11" x14ac:dyDescent="0.25">
      <c r="A14758" s="66" t="s">
        <v>423</v>
      </c>
      <c r="B14758" s="66" t="s">
        <v>426</v>
      </c>
      <c r="C14758" t="s">
        <v>173</v>
      </c>
      <c r="D14758" s="73">
        <f t="shared" si="780"/>
        <v>47.052340000000001</v>
      </c>
      <c r="E14758" s="73">
        <f t="shared" si="781"/>
        <v>38.115929999999999</v>
      </c>
      <c r="F14758" s="73">
        <f t="shared" si="782"/>
        <v>56.181809999999999</v>
      </c>
      <c r="H14758" s="72">
        <v>47.052340000000001</v>
      </c>
      <c r="I14758" s="75">
        <v>38.115929999999999</v>
      </c>
      <c r="J14758" s="75">
        <v>56.181809999999999</v>
      </c>
      <c r="K14758" s="72">
        <v>0</v>
      </c>
    </row>
    <row r="14759" spans="1:11" x14ac:dyDescent="0.25">
      <c r="A14759" s="66" t="s">
        <v>423</v>
      </c>
      <c r="B14759" s="66" t="s">
        <v>426</v>
      </c>
      <c r="C14759" t="s">
        <v>180</v>
      </c>
      <c r="D14759" s="73">
        <f t="shared" si="780"/>
        <v>42.407589999999999</v>
      </c>
      <c r="E14759" s="73">
        <f t="shared" si="781"/>
        <v>34.602469999999997</v>
      </c>
      <c r="F14759" s="73">
        <f t="shared" si="782"/>
        <v>50.610790000000001</v>
      </c>
      <c r="H14759" s="72">
        <v>42.407589999999999</v>
      </c>
      <c r="I14759" s="75">
        <v>34.602469999999997</v>
      </c>
      <c r="J14759" s="75">
        <v>50.610790000000001</v>
      </c>
      <c r="K14759" s="72">
        <v>0</v>
      </c>
    </row>
    <row r="14760" spans="1:11" x14ac:dyDescent="0.25">
      <c r="A14760" s="66" t="s">
        <v>423</v>
      </c>
      <c r="B14760" s="66" t="s">
        <v>426</v>
      </c>
      <c r="C14760" t="s">
        <v>186</v>
      </c>
      <c r="D14760" s="73">
        <f t="shared" si="780"/>
        <v>48.977209999999999</v>
      </c>
      <c r="E14760" s="73">
        <f t="shared" si="781"/>
        <v>44.714860000000002</v>
      </c>
      <c r="F14760" s="73">
        <f t="shared" si="782"/>
        <v>53.254480000000001</v>
      </c>
      <c r="H14760" s="72">
        <v>48.977209999999999</v>
      </c>
      <c r="I14760" s="75">
        <v>44.714860000000002</v>
      </c>
      <c r="J14760" s="75">
        <v>53.254480000000001</v>
      </c>
      <c r="K14760" s="72">
        <v>0</v>
      </c>
    </row>
    <row r="14761" spans="1:11" x14ac:dyDescent="0.25">
      <c r="A14761" s="66" t="s">
        <v>423</v>
      </c>
      <c r="B14761" s="66" t="s">
        <v>426</v>
      </c>
      <c r="C14761" t="s">
        <v>102</v>
      </c>
      <c r="D14761" s="73">
        <f t="shared" si="780"/>
        <v>51.207389999999997</v>
      </c>
      <c r="E14761" s="73">
        <f t="shared" si="781"/>
        <v>43.339550000000003</v>
      </c>
      <c r="F14761" s="73">
        <f t="shared" si="782"/>
        <v>59.015860000000004</v>
      </c>
      <c r="H14761" s="72">
        <v>51.207389999999997</v>
      </c>
      <c r="I14761" s="75">
        <v>43.339550000000003</v>
      </c>
      <c r="J14761" s="75">
        <v>59.015860000000004</v>
      </c>
      <c r="K14761" s="72">
        <v>0</v>
      </c>
    </row>
    <row r="14762" spans="1:11" x14ac:dyDescent="0.25">
      <c r="A14762" s="66" t="s">
        <v>423</v>
      </c>
      <c r="B14762" s="66" t="s">
        <v>426</v>
      </c>
      <c r="C14762" t="s">
        <v>109</v>
      </c>
      <c r="D14762" s="73">
        <f t="shared" si="780"/>
        <v>50.678719999999998</v>
      </c>
      <c r="E14762" s="73">
        <f t="shared" si="781"/>
        <v>41.834029999999998</v>
      </c>
      <c r="F14762" s="73">
        <f t="shared" si="782"/>
        <v>59.48113</v>
      </c>
      <c r="H14762" s="72">
        <v>50.678719999999998</v>
      </c>
      <c r="I14762" s="75">
        <v>41.834029999999998</v>
      </c>
      <c r="J14762" s="75">
        <v>59.48113</v>
      </c>
      <c r="K14762" s="72">
        <v>0</v>
      </c>
    </row>
    <row r="14763" spans="1:11" x14ac:dyDescent="0.25">
      <c r="A14763" s="66" t="s">
        <v>423</v>
      </c>
      <c r="B14763" s="66" t="s">
        <v>426</v>
      </c>
      <c r="C14763" t="s">
        <v>129</v>
      </c>
      <c r="D14763" s="73">
        <f t="shared" si="780"/>
        <v>43.723289999999999</v>
      </c>
      <c r="E14763" s="73">
        <f t="shared" si="781"/>
        <v>35.866129999999998</v>
      </c>
      <c r="F14763" s="73">
        <f t="shared" si="782"/>
        <v>51.908560000000001</v>
      </c>
      <c r="H14763" s="72">
        <v>43.723289999999999</v>
      </c>
      <c r="I14763" s="75">
        <v>35.866129999999998</v>
      </c>
      <c r="J14763" s="75">
        <v>51.908560000000001</v>
      </c>
      <c r="K14763" s="72">
        <v>0</v>
      </c>
    </row>
    <row r="14764" spans="1:11" x14ac:dyDescent="0.25">
      <c r="A14764" s="66" t="s">
        <v>423</v>
      </c>
      <c r="B14764" s="66" t="s">
        <v>426</v>
      </c>
      <c r="C14764" t="s">
        <v>135</v>
      </c>
      <c r="D14764" s="73">
        <f t="shared" si="780"/>
        <v>47.468470000000003</v>
      </c>
      <c r="E14764" s="73">
        <f t="shared" si="781"/>
        <v>37.624940000000002</v>
      </c>
      <c r="F14764" s="73">
        <f t="shared" si="782"/>
        <v>57.512749999999997</v>
      </c>
      <c r="H14764" s="72">
        <v>47.468470000000003</v>
      </c>
      <c r="I14764" s="75">
        <v>37.624940000000002</v>
      </c>
      <c r="J14764" s="75">
        <v>57.512749999999997</v>
      </c>
      <c r="K14764" s="72">
        <v>0</v>
      </c>
    </row>
    <row r="14765" spans="1:11" x14ac:dyDescent="0.25">
      <c r="A14765" s="66" t="s">
        <v>423</v>
      </c>
      <c r="B14765" s="66" t="s">
        <v>426</v>
      </c>
      <c r="C14765" t="s">
        <v>142</v>
      </c>
      <c r="D14765" s="73">
        <f t="shared" si="780"/>
        <v>42.782150000000001</v>
      </c>
      <c r="E14765" s="73">
        <f t="shared" si="781"/>
        <v>32.35866</v>
      </c>
      <c r="F14765" s="73">
        <f t="shared" si="782"/>
        <v>53.88832</v>
      </c>
      <c r="H14765" s="72">
        <v>42.782150000000001</v>
      </c>
      <c r="I14765" s="75">
        <v>32.35866</v>
      </c>
      <c r="J14765" s="75">
        <v>53.88832</v>
      </c>
      <c r="K14765" s="72">
        <v>0</v>
      </c>
    </row>
    <row r="14766" spans="1:11" x14ac:dyDescent="0.25">
      <c r="A14766" s="66" t="s">
        <v>423</v>
      </c>
      <c r="B14766" s="66" t="s">
        <v>426</v>
      </c>
      <c r="C14766" t="s">
        <v>148</v>
      </c>
      <c r="D14766" s="73">
        <f t="shared" si="780"/>
        <v>34.670949999999998</v>
      </c>
      <c r="E14766" s="73">
        <f t="shared" si="781"/>
        <v>26.893809999999998</v>
      </c>
      <c r="F14766" s="73">
        <f t="shared" si="782"/>
        <v>43.36309</v>
      </c>
      <c r="H14766" s="72">
        <v>34.670949999999998</v>
      </c>
      <c r="I14766" s="75">
        <v>26.893809999999998</v>
      </c>
      <c r="J14766" s="75">
        <v>43.36309</v>
      </c>
      <c r="K14766" s="72">
        <v>0</v>
      </c>
    </row>
    <row r="14767" spans="1:11" x14ac:dyDescent="0.25">
      <c r="A14767" s="66" t="s">
        <v>423</v>
      </c>
      <c r="B14767" s="66" t="s">
        <v>426</v>
      </c>
      <c r="C14767" t="s">
        <v>149</v>
      </c>
      <c r="D14767" s="73">
        <f t="shared" si="780"/>
        <v>60.857370000000003</v>
      </c>
      <c r="E14767" s="73">
        <f t="shared" si="781"/>
        <v>53.842590000000001</v>
      </c>
      <c r="F14767" s="73">
        <f t="shared" si="782"/>
        <v>67.450540000000004</v>
      </c>
      <c r="H14767" s="72">
        <v>60.857370000000003</v>
      </c>
      <c r="I14767" s="75">
        <v>53.842590000000001</v>
      </c>
      <c r="J14767" s="75">
        <v>67.450540000000004</v>
      </c>
      <c r="K14767" s="72">
        <v>0</v>
      </c>
    </row>
    <row r="14768" spans="1:11" x14ac:dyDescent="0.25">
      <c r="A14768" s="66" t="s">
        <v>423</v>
      </c>
      <c r="B14768" s="66" t="s">
        <v>426</v>
      </c>
      <c r="C14768" t="s">
        <v>157</v>
      </c>
      <c r="D14768" s="73">
        <f t="shared" si="780"/>
        <v>45.983800000000002</v>
      </c>
      <c r="E14768" s="73">
        <f t="shared" si="781"/>
        <v>37.403210000000001</v>
      </c>
      <c r="F14768" s="73">
        <f t="shared" si="782"/>
        <v>54.809280000000001</v>
      </c>
      <c r="H14768" s="72">
        <v>45.983800000000002</v>
      </c>
      <c r="I14768" s="75">
        <v>37.403210000000001</v>
      </c>
      <c r="J14768" s="75">
        <v>54.809280000000001</v>
      </c>
      <c r="K14768" s="72">
        <v>0</v>
      </c>
    </row>
    <row r="14769" spans="1:11" x14ac:dyDescent="0.25">
      <c r="A14769" s="66" t="s">
        <v>423</v>
      </c>
      <c r="B14769" s="66" t="s">
        <v>426</v>
      </c>
      <c r="C14769" t="s">
        <v>166</v>
      </c>
      <c r="D14769" s="73">
        <f t="shared" si="780"/>
        <v>52.16113</v>
      </c>
      <c r="E14769" s="73">
        <f t="shared" si="781"/>
        <v>39.58972</v>
      </c>
      <c r="F14769" s="73">
        <f t="shared" si="782"/>
        <v>64.464619999999996</v>
      </c>
      <c r="H14769" s="72">
        <v>52.16113</v>
      </c>
      <c r="I14769" s="75">
        <v>39.58972</v>
      </c>
      <c r="J14769" s="75">
        <v>64.464619999999996</v>
      </c>
      <c r="K14769" s="72">
        <v>0</v>
      </c>
    </row>
    <row r="14770" spans="1:11" x14ac:dyDescent="0.25">
      <c r="A14770" s="66" t="s">
        <v>423</v>
      </c>
      <c r="B14770" s="66" t="s">
        <v>426</v>
      </c>
      <c r="C14770" t="s">
        <v>169</v>
      </c>
      <c r="D14770" s="73">
        <f t="shared" si="780"/>
        <v>51.723779999999998</v>
      </c>
      <c r="E14770" s="73">
        <f t="shared" si="781"/>
        <v>42.060639999999999</v>
      </c>
      <c r="F14770" s="73">
        <f t="shared" si="782"/>
        <v>61.259689999999999</v>
      </c>
      <c r="H14770" s="72">
        <v>51.723779999999998</v>
      </c>
      <c r="I14770" s="75">
        <v>42.060639999999999</v>
      </c>
      <c r="J14770" s="75">
        <v>61.259689999999999</v>
      </c>
      <c r="K14770" s="72">
        <v>0</v>
      </c>
    </row>
    <row r="14771" spans="1:11" x14ac:dyDescent="0.25">
      <c r="A14771" s="66" t="s">
        <v>423</v>
      </c>
      <c r="B14771" s="66" t="s">
        <v>426</v>
      </c>
      <c r="C14771" t="s">
        <v>170</v>
      </c>
      <c r="D14771" s="73">
        <f t="shared" si="780"/>
        <v>55.141210000000001</v>
      </c>
      <c r="E14771" s="73">
        <f t="shared" si="781"/>
        <v>46.31073</v>
      </c>
      <c r="F14771" s="73">
        <f t="shared" si="782"/>
        <v>63.659019999999998</v>
      </c>
      <c r="H14771" s="72">
        <v>55.141210000000001</v>
      </c>
      <c r="I14771" s="75">
        <v>46.31073</v>
      </c>
      <c r="J14771" s="75">
        <v>63.659019999999998</v>
      </c>
      <c r="K14771" s="72">
        <v>0</v>
      </c>
    </row>
    <row r="14772" spans="1:11" x14ac:dyDescent="0.25">
      <c r="A14772" s="66" t="s">
        <v>423</v>
      </c>
      <c r="B14772" s="66" t="s">
        <v>426</v>
      </c>
      <c r="C14772" t="s">
        <v>176</v>
      </c>
      <c r="D14772" s="73">
        <f t="shared" si="780"/>
        <v>50.333379999999998</v>
      </c>
      <c r="E14772" s="73">
        <f t="shared" si="781"/>
        <v>42.997549999999997</v>
      </c>
      <c r="F14772" s="73">
        <f t="shared" si="782"/>
        <v>57.654890000000002</v>
      </c>
      <c r="H14772" s="72">
        <v>50.333379999999998</v>
      </c>
      <c r="I14772" s="75">
        <v>42.997549999999997</v>
      </c>
      <c r="J14772" s="75">
        <v>57.654890000000002</v>
      </c>
      <c r="K14772" s="72">
        <v>0</v>
      </c>
    </row>
    <row r="14773" spans="1:11" x14ac:dyDescent="0.25">
      <c r="A14773" s="66" t="s">
        <v>423</v>
      </c>
      <c r="B14773" s="66" t="s">
        <v>426</v>
      </c>
      <c r="C14773" t="s">
        <v>3</v>
      </c>
      <c r="D14773" s="73">
        <f t="shared" si="780"/>
        <v>47.420839999999998</v>
      </c>
      <c r="E14773" s="73">
        <f t="shared" si="781"/>
        <v>43.899740000000001</v>
      </c>
      <c r="F14773" s="73">
        <f t="shared" si="782"/>
        <v>50.967779999999998</v>
      </c>
      <c r="H14773" s="72">
        <v>47.420839999999998</v>
      </c>
      <c r="I14773" s="75">
        <v>43.899740000000001</v>
      </c>
      <c r="J14773" s="75">
        <v>50.967779999999998</v>
      </c>
      <c r="K14773" s="72">
        <v>0</v>
      </c>
    </row>
    <row r="14774" spans="1:11" x14ac:dyDescent="0.25">
      <c r="A14774" s="66" t="s">
        <v>423</v>
      </c>
      <c r="B14774" s="66" t="s">
        <v>426</v>
      </c>
      <c r="C14774" t="s">
        <v>112</v>
      </c>
      <c r="D14774" s="73">
        <f t="shared" si="780"/>
        <v>47.878720000000001</v>
      </c>
      <c r="E14774" s="73">
        <f t="shared" si="781"/>
        <v>38.515529999999998</v>
      </c>
      <c r="F14774" s="73">
        <f t="shared" si="782"/>
        <v>57.393369999999997</v>
      </c>
      <c r="H14774" s="72">
        <v>47.878720000000001</v>
      </c>
      <c r="I14774" s="75">
        <v>38.515529999999998</v>
      </c>
      <c r="J14774" s="75">
        <v>57.393369999999997</v>
      </c>
      <c r="K14774" s="72">
        <v>0</v>
      </c>
    </row>
    <row r="14775" spans="1:11" x14ac:dyDescent="0.25">
      <c r="A14775" s="66" t="s">
        <v>423</v>
      </c>
      <c r="B14775" s="66" t="s">
        <v>426</v>
      </c>
      <c r="C14775" t="s">
        <v>113</v>
      </c>
      <c r="D14775" s="73">
        <f t="shared" si="780"/>
        <v>51.3752</v>
      </c>
      <c r="E14775" s="73">
        <f t="shared" si="781"/>
        <v>42.185839999999999</v>
      </c>
      <c r="F14775" s="73">
        <f t="shared" si="782"/>
        <v>60.472520000000003</v>
      </c>
      <c r="H14775" s="72">
        <v>51.3752</v>
      </c>
      <c r="I14775" s="75">
        <v>42.185839999999999</v>
      </c>
      <c r="J14775" s="75">
        <v>60.472520000000003</v>
      </c>
      <c r="K14775" s="72">
        <v>0</v>
      </c>
    </row>
    <row r="14776" spans="1:11" x14ac:dyDescent="0.25">
      <c r="A14776" s="66" t="s">
        <v>423</v>
      </c>
      <c r="B14776" s="66" t="s">
        <v>426</v>
      </c>
      <c r="C14776" t="s">
        <v>116</v>
      </c>
      <c r="D14776" s="73">
        <f t="shared" si="780"/>
        <v>44.493310000000001</v>
      </c>
      <c r="E14776" s="73">
        <f t="shared" si="781"/>
        <v>36.710189999999997</v>
      </c>
      <c r="F14776" s="73">
        <f t="shared" si="782"/>
        <v>52.556280000000001</v>
      </c>
      <c r="H14776" s="72">
        <v>44.493310000000001</v>
      </c>
      <c r="I14776" s="75">
        <v>36.710189999999997</v>
      </c>
      <c r="J14776" s="75">
        <v>52.556280000000001</v>
      </c>
      <c r="K14776" s="72">
        <v>0</v>
      </c>
    </row>
    <row r="14777" spans="1:11" x14ac:dyDescent="0.25">
      <c r="A14777" s="66" t="s">
        <v>423</v>
      </c>
      <c r="B14777" s="66" t="s">
        <v>426</v>
      </c>
      <c r="C14777" t="s">
        <v>122</v>
      </c>
      <c r="D14777" s="73">
        <f t="shared" si="780"/>
        <v>49.580719999999999</v>
      </c>
      <c r="E14777" s="73">
        <f t="shared" si="781"/>
        <v>40.32076</v>
      </c>
      <c r="F14777" s="73">
        <f t="shared" si="782"/>
        <v>58.869529999999997</v>
      </c>
      <c r="H14777" s="72">
        <v>49.580719999999999</v>
      </c>
      <c r="I14777" s="75">
        <v>40.32076</v>
      </c>
      <c r="J14777" s="75">
        <v>58.869529999999997</v>
      </c>
      <c r="K14777" s="72">
        <v>0</v>
      </c>
    </row>
    <row r="14778" spans="1:11" x14ac:dyDescent="0.25">
      <c r="A14778" s="66" t="s">
        <v>423</v>
      </c>
      <c r="B14778" s="66" t="s">
        <v>426</v>
      </c>
      <c r="C14778" t="s">
        <v>126</v>
      </c>
      <c r="D14778" s="73">
        <f t="shared" si="780"/>
        <v>50.889270000000003</v>
      </c>
      <c r="E14778" s="73">
        <f t="shared" si="781"/>
        <v>42.839170000000003</v>
      </c>
      <c r="F14778" s="73">
        <f t="shared" si="782"/>
        <v>58.893509999999999</v>
      </c>
      <c r="H14778" s="72">
        <v>50.889270000000003</v>
      </c>
      <c r="I14778" s="75">
        <v>42.839170000000003</v>
      </c>
      <c r="J14778" s="75">
        <v>58.893509999999999</v>
      </c>
      <c r="K14778" s="72">
        <v>0</v>
      </c>
    </row>
    <row r="14779" spans="1:11" x14ac:dyDescent="0.25">
      <c r="A14779" s="66" t="s">
        <v>423</v>
      </c>
      <c r="B14779" s="66" t="s">
        <v>426</v>
      </c>
      <c r="C14779" t="s">
        <v>139</v>
      </c>
      <c r="D14779" s="73">
        <f t="shared" si="780"/>
        <v>54.627310000000001</v>
      </c>
      <c r="E14779" s="73">
        <f t="shared" si="781"/>
        <v>43.579230000000003</v>
      </c>
      <c r="F14779" s="73">
        <f t="shared" si="782"/>
        <v>65.237690000000001</v>
      </c>
      <c r="H14779" s="72">
        <v>54.627310000000001</v>
      </c>
      <c r="I14779" s="75">
        <v>43.579230000000003</v>
      </c>
      <c r="J14779" s="75">
        <v>65.237690000000001</v>
      </c>
      <c r="K14779" s="72">
        <v>0</v>
      </c>
    </row>
    <row r="14780" spans="1:11" x14ac:dyDescent="0.25">
      <c r="A14780" s="66" t="s">
        <v>423</v>
      </c>
      <c r="B14780" s="66" t="s">
        <v>426</v>
      </c>
      <c r="C14780" t="s">
        <v>140</v>
      </c>
      <c r="D14780" s="73">
        <f t="shared" si="780"/>
        <v>46.454889999999999</v>
      </c>
      <c r="E14780" s="73">
        <f t="shared" si="781"/>
        <v>34.473329999999997</v>
      </c>
      <c r="F14780" s="73">
        <f t="shared" si="782"/>
        <v>58.860129999999998</v>
      </c>
      <c r="H14780" s="72">
        <v>46.454889999999999</v>
      </c>
      <c r="I14780" s="75">
        <v>34.473329999999997</v>
      </c>
      <c r="J14780" s="75">
        <v>58.860129999999998</v>
      </c>
      <c r="K14780" s="72">
        <v>0</v>
      </c>
    </row>
    <row r="14781" spans="1:11" x14ac:dyDescent="0.25">
      <c r="A14781" s="66" t="s">
        <v>423</v>
      </c>
      <c r="B14781" s="66" t="s">
        <v>426</v>
      </c>
      <c r="C14781" t="s">
        <v>147</v>
      </c>
      <c r="D14781" s="73">
        <f t="shared" si="780"/>
        <v>58.407209999999999</v>
      </c>
      <c r="E14781" s="73">
        <f t="shared" si="781"/>
        <v>49.324060000000003</v>
      </c>
      <c r="F14781" s="73">
        <f t="shared" si="782"/>
        <v>66.953090000000003</v>
      </c>
      <c r="H14781" s="72">
        <v>58.407209999999999</v>
      </c>
      <c r="I14781" s="75">
        <v>49.324060000000003</v>
      </c>
      <c r="J14781" s="75">
        <v>66.953090000000003</v>
      </c>
      <c r="K14781" s="72">
        <v>0</v>
      </c>
    </row>
    <row r="14782" spans="1:11" x14ac:dyDescent="0.25">
      <c r="A14782" s="66" t="s">
        <v>423</v>
      </c>
      <c r="B14782" s="66" t="s">
        <v>426</v>
      </c>
      <c r="C14782" t="s">
        <v>155</v>
      </c>
      <c r="D14782" s="73">
        <f t="shared" si="780"/>
        <v>41.830089999999998</v>
      </c>
      <c r="E14782" s="73">
        <f t="shared" si="781"/>
        <v>32.583689999999997</v>
      </c>
      <c r="F14782" s="73">
        <f t="shared" si="782"/>
        <v>51.68862</v>
      </c>
      <c r="H14782" s="72">
        <v>41.830089999999998</v>
      </c>
      <c r="I14782" s="75">
        <v>32.583689999999997</v>
      </c>
      <c r="J14782" s="75">
        <v>51.68862</v>
      </c>
      <c r="K14782" s="72">
        <v>0</v>
      </c>
    </row>
    <row r="14783" spans="1:11" x14ac:dyDescent="0.25">
      <c r="A14783" s="66" t="s">
        <v>423</v>
      </c>
      <c r="B14783" s="66" t="s">
        <v>426</v>
      </c>
      <c r="C14783" t="s">
        <v>168</v>
      </c>
      <c r="D14783" s="73">
        <f t="shared" si="780"/>
        <v>52.691240000000001</v>
      </c>
      <c r="E14783" s="73">
        <f t="shared" si="781"/>
        <v>42.712400000000002</v>
      </c>
      <c r="F14783" s="73">
        <f t="shared" si="782"/>
        <v>62.459600000000002</v>
      </c>
      <c r="H14783" s="72">
        <v>52.691240000000001</v>
      </c>
      <c r="I14783" s="75">
        <v>42.712400000000002</v>
      </c>
      <c r="J14783" s="75">
        <v>62.459600000000002</v>
      </c>
      <c r="K14783" s="72">
        <v>0</v>
      </c>
    </row>
    <row r="14784" spans="1:11" x14ac:dyDescent="0.25">
      <c r="A14784" s="66" t="s">
        <v>423</v>
      </c>
      <c r="B14784" s="66" t="s">
        <v>426</v>
      </c>
      <c r="C14784" t="s">
        <v>187</v>
      </c>
      <c r="D14784" s="73">
        <f t="shared" si="780"/>
        <v>51.869549999999997</v>
      </c>
      <c r="E14784" s="73">
        <f t="shared" si="781"/>
        <v>47.601559999999999</v>
      </c>
      <c r="F14784" s="73">
        <f t="shared" si="782"/>
        <v>56.110419999999998</v>
      </c>
      <c r="H14784" s="72">
        <v>51.869549999999997</v>
      </c>
      <c r="I14784" s="75">
        <v>47.601559999999999</v>
      </c>
      <c r="J14784" s="75">
        <v>56.110419999999998</v>
      </c>
      <c r="K14784" s="72">
        <v>0</v>
      </c>
    </row>
    <row r="14785" spans="1:11" x14ac:dyDescent="0.25">
      <c r="A14785" s="66" t="s">
        <v>423</v>
      </c>
      <c r="B14785" s="66" t="s">
        <v>426</v>
      </c>
      <c r="C14785" t="s">
        <v>1</v>
      </c>
      <c r="D14785" s="73">
        <f t="shared" si="780"/>
        <v>47.516829999999999</v>
      </c>
      <c r="E14785" s="73">
        <f t="shared" si="781"/>
        <v>46.327930000000002</v>
      </c>
      <c r="F14785" s="73">
        <f t="shared" si="782"/>
        <v>48.708559999999999</v>
      </c>
      <c r="H14785" s="72">
        <v>47.516829999999999</v>
      </c>
      <c r="I14785" s="75">
        <v>46.327930000000002</v>
      </c>
      <c r="J14785" s="75">
        <v>48.708559999999999</v>
      </c>
      <c r="K14785" s="72">
        <v>0</v>
      </c>
    </row>
    <row r="14786" spans="1:11" x14ac:dyDescent="0.25">
      <c r="A14786" s="66" t="s">
        <v>427</v>
      </c>
      <c r="B14786" s="66" t="s">
        <v>428</v>
      </c>
      <c r="C14786" t="s">
        <v>110</v>
      </c>
      <c r="D14786" s="73">
        <f t="shared" ref="D14786:D14849" si="783">IF(K14786&gt;=50," ",H14786)</f>
        <v>4.0999999999999996</v>
      </c>
      <c r="E14786" s="73">
        <f t="shared" ref="E14786:E14849" si="784">IF(K14786&gt;=50," ",I14786)</f>
        <v>1.776797</v>
      </c>
      <c r="F14786" s="73">
        <f t="shared" ref="F14786:F14849" si="785">IF(K14786&gt;=50," ",J14786)</f>
        <v>9.0004340000000003</v>
      </c>
      <c r="H14786" s="72">
        <v>4.0999999999999996</v>
      </c>
      <c r="I14786" s="75">
        <v>1.776797</v>
      </c>
      <c r="J14786" s="75">
        <v>9.0004340000000003</v>
      </c>
      <c r="K14786" s="72">
        <v>26</v>
      </c>
    </row>
    <row r="14787" spans="1:11" x14ac:dyDescent="0.25">
      <c r="A14787" s="66" t="s">
        <v>427</v>
      </c>
      <c r="B14787" s="66" t="s">
        <v>428</v>
      </c>
      <c r="C14787" t="s">
        <v>137</v>
      </c>
      <c r="D14787" s="73">
        <f t="shared" si="783"/>
        <v>1.4</v>
      </c>
      <c r="E14787" s="73">
        <f t="shared" si="784"/>
        <v>0.54759409999999997</v>
      </c>
      <c r="F14787" s="73">
        <f t="shared" si="785"/>
        <v>3.5249109999999999</v>
      </c>
      <c r="H14787" s="72">
        <v>1.4</v>
      </c>
      <c r="I14787" s="75">
        <v>0.54759409999999997</v>
      </c>
      <c r="J14787" s="75">
        <v>3.5249109999999999</v>
      </c>
      <c r="K14787" s="72">
        <v>26</v>
      </c>
    </row>
    <row r="14788" spans="1:11" x14ac:dyDescent="0.25">
      <c r="A14788" s="66" t="s">
        <v>427</v>
      </c>
      <c r="B14788" s="66" t="s">
        <v>428</v>
      </c>
      <c r="C14788" t="s">
        <v>141</v>
      </c>
      <c r="D14788" s="73">
        <f t="shared" si="783"/>
        <v>1.9</v>
      </c>
      <c r="E14788" s="73">
        <f t="shared" si="784"/>
        <v>0.90278840000000005</v>
      </c>
      <c r="F14788" s="73">
        <f t="shared" si="785"/>
        <v>4.1539799999999998</v>
      </c>
      <c r="H14788" s="72">
        <v>1.9</v>
      </c>
      <c r="I14788" s="75">
        <v>0.90278840000000005</v>
      </c>
      <c r="J14788" s="75">
        <v>4.1539799999999998</v>
      </c>
      <c r="K14788" s="72">
        <v>26</v>
      </c>
    </row>
    <row r="14789" spans="1:11" x14ac:dyDescent="0.25">
      <c r="A14789" s="66" t="s">
        <v>427</v>
      </c>
      <c r="B14789" s="66" t="s">
        <v>428</v>
      </c>
      <c r="C14789" t="s">
        <v>144</v>
      </c>
      <c r="D14789" s="73">
        <f t="shared" si="783"/>
        <v>4.3</v>
      </c>
      <c r="E14789" s="73">
        <f t="shared" si="784"/>
        <v>1.703389</v>
      </c>
      <c r="F14789" s="73">
        <f t="shared" si="785"/>
        <v>10.472910000000001</v>
      </c>
      <c r="H14789" s="72">
        <v>4.3</v>
      </c>
      <c r="I14789" s="75">
        <v>1.703389</v>
      </c>
      <c r="J14789" s="75">
        <v>10.472910000000001</v>
      </c>
      <c r="K14789" s="72">
        <v>26</v>
      </c>
    </row>
    <row r="14790" spans="1:11" x14ac:dyDescent="0.25">
      <c r="A14790" s="66" t="s">
        <v>427</v>
      </c>
      <c r="B14790" s="66" t="s">
        <v>428</v>
      </c>
      <c r="C14790" t="s">
        <v>150</v>
      </c>
      <c r="D14790" s="73">
        <f t="shared" si="783"/>
        <v>5.6</v>
      </c>
      <c r="E14790" s="73">
        <f t="shared" si="784"/>
        <v>3.2065160000000001</v>
      </c>
      <c r="F14790" s="73">
        <f t="shared" si="785"/>
        <v>9.7338889999999996</v>
      </c>
      <c r="H14790" s="72">
        <v>5.6</v>
      </c>
      <c r="I14790" s="75">
        <v>3.2065160000000001</v>
      </c>
      <c r="J14790" s="75">
        <v>9.7338889999999996</v>
      </c>
      <c r="K14790" s="72">
        <v>26</v>
      </c>
    </row>
    <row r="14791" spans="1:11" x14ac:dyDescent="0.25">
      <c r="A14791" s="66" t="s">
        <v>427</v>
      </c>
      <c r="B14791" s="66" t="s">
        <v>428</v>
      </c>
      <c r="C14791" t="s">
        <v>174</v>
      </c>
      <c r="D14791" s="73">
        <f t="shared" si="783"/>
        <v>5.4</v>
      </c>
      <c r="E14791" s="73">
        <f t="shared" si="784"/>
        <v>2.7627039999999998</v>
      </c>
      <c r="F14791" s="73">
        <f t="shared" si="785"/>
        <v>10.44279</v>
      </c>
      <c r="H14791" s="72">
        <v>5.4</v>
      </c>
      <c r="I14791" s="75">
        <v>2.7627039999999998</v>
      </c>
      <c r="J14791" s="75">
        <v>10.44279</v>
      </c>
      <c r="K14791" s="72">
        <v>26</v>
      </c>
    </row>
    <row r="14792" spans="1:11" x14ac:dyDescent="0.25">
      <c r="A14792" s="66" t="s">
        <v>427</v>
      </c>
      <c r="B14792" s="66" t="s">
        <v>428</v>
      </c>
      <c r="C14792" t="s">
        <v>179</v>
      </c>
      <c r="D14792" s="73">
        <f t="shared" si="783"/>
        <v>3.8</v>
      </c>
      <c r="E14792" s="73">
        <f t="shared" si="784"/>
        <v>1.410801</v>
      </c>
      <c r="F14792" s="73">
        <f t="shared" si="785"/>
        <v>9.6879609999999996</v>
      </c>
      <c r="H14792" s="72">
        <v>3.8</v>
      </c>
      <c r="I14792" s="75">
        <v>1.410801</v>
      </c>
      <c r="J14792" s="75">
        <v>9.6879609999999996</v>
      </c>
      <c r="K14792" s="72">
        <v>26</v>
      </c>
    </row>
    <row r="14793" spans="1:11" x14ac:dyDescent="0.25">
      <c r="A14793" s="66" t="s">
        <v>427</v>
      </c>
      <c r="B14793" s="66" t="s">
        <v>428</v>
      </c>
      <c r="C14793" t="s">
        <v>181</v>
      </c>
      <c r="D14793" s="73">
        <f t="shared" si="783"/>
        <v>4.0013560000000004</v>
      </c>
      <c r="E14793" s="73">
        <f t="shared" si="784"/>
        <v>2.9125239999999999</v>
      </c>
      <c r="F14793" s="73">
        <f t="shared" si="785"/>
        <v>5.474291</v>
      </c>
      <c r="H14793" s="72">
        <v>4.0013560000000004</v>
      </c>
      <c r="I14793" s="75">
        <v>2.9125239999999999</v>
      </c>
      <c r="J14793" s="75">
        <v>5.474291</v>
      </c>
      <c r="K14793" s="72">
        <v>0</v>
      </c>
    </row>
    <row r="14794" spans="1:11" x14ac:dyDescent="0.25">
      <c r="A14794" s="66" t="s">
        <v>427</v>
      </c>
      <c r="B14794" s="66" t="s">
        <v>428</v>
      </c>
      <c r="C14794" t="s">
        <v>105</v>
      </c>
      <c r="D14794" s="73" t="str">
        <f t="shared" si="783"/>
        <v xml:space="preserve"> </v>
      </c>
      <c r="E14794" s="73" t="str">
        <f t="shared" si="784"/>
        <v xml:space="preserve"> </v>
      </c>
      <c r="F14794" s="73" t="str">
        <f t="shared" si="785"/>
        <v xml:space="preserve"> </v>
      </c>
      <c r="K14794" s="72">
        <v>51</v>
      </c>
    </row>
    <row r="14795" spans="1:11" x14ac:dyDescent="0.25">
      <c r="A14795" s="66" t="s">
        <v>427</v>
      </c>
      <c r="B14795" s="66" t="s">
        <v>428</v>
      </c>
      <c r="C14795" t="s">
        <v>111</v>
      </c>
      <c r="D14795" s="73">
        <f t="shared" si="783"/>
        <v>6.2</v>
      </c>
      <c r="E14795" s="73">
        <f t="shared" si="784"/>
        <v>3.4843120000000001</v>
      </c>
      <c r="F14795" s="73">
        <f t="shared" si="785"/>
        <v>10.68792</v>
      </c>
      <c r="H14795" s="72">
        <v>6.2</v>
      </c>
      <c r="I14795" s="75">
        <v>3.4843120000000001</v>
      </c>
      <c r="J14795" s="75">
        <v>10.68792</v>
      </c>
      <c r="K14795" s="72">
        <v>26</v>
      </c>
    </row>
    <row r="14796" spans="1:11" x14ac:dyDescent="0.25">
      <c r="A14796" s="66" t="s">
        <v>427</v>
      </c>
      <c r="B14796" s="66" t="s">
        <v>428</v>
      </c>
      <c r="C14796" t="s">
        <v>119</v>
      </c>
      <c r="D14796" s="73">
        <f t="shared" si="783"/>
        <v>4.2</v>
      </c>
      <c r="E14796" s="73">
        <f t="shared" si="784"/>
        <v>2.1453989999999998</v>
      </c>
      <c r="F14796" s="73">
        <f t="shared" si="785"/>
        <v>8.1981889999999993</v>
      </c>
      <c r="H14796" s="72">
        <v>4.2</v>
      </c>
      <c r="I14796" s="75">
        <v>2.1453989999999998</v>
      </c>
      <c r="J14796" s="75">
        <v>8.1981889999999993</v>
      </c>
      <c r="K14796" s="72">
        <v>26</v>
      </c>
    </row>
    <row r="14797" spans="1:11" x14ac:dyDescent="0.25">
      <c r="A14797" s="66" t="s">
        <v>427</v>
      </c>
      <c r="B14797" s="66" t="s">
        <v>428</v>
      </c>
      <c r="C14797" t="s">
        <v>132</v>
      </c>
      <c r="D14797" s="73">
        <f t="shared" si="783"/>
        <v>10</v>
      </c>
      <c r="E14797" s="73">
        <f t="shared" si="784"/>
        <v>4.430447</v>
      </c>
      <c r="F14797" s="73">
        <f t="shared" si="785"/>
        <v>21.037870000000002</v>
      </c>
      <c r="H14797" s="72">
        <v>10</v>
      </c>
      <c r="I14797" s="75">
        <v>4.430447</v>
      </c>
      <c r="J14797" s="75">
        <v>21.037870000000002</v>
      </c>
      <c r="K14797" s="72">
        <v>26</v>
      </c>
    </row>
    <row r="14798" spans="1:11" x14ac:dyDescent="0.25">
      <c r="A14798" s="66" t="s">
        <v>427</v>
      </c>
      <c r="B14798" s="66" t="s">
        <v>428</v>
      </c>
      <c r="C14798" t="s">
        <v>134</v>
      </c>
      <c r="D14798" s="73">
        <f t="shared" si="783"/>
        <v>4.8</v>
      </c>
      <c r="E14798" s="73">
        <f t="shared" si="784"/>
        <v>2.42157</v>
      </c>
      <c r="F14798" s="73">
        <f t="shared" si="785"/>
        <v>9.4302609999999998</v>
      </c>
      <c r="H14798" s="72">
        <v>4.8</v>
      </c>
      <c r="I14798" s="75">
        <v>2.42157</v>
      </c>
      <c r="J14798" s="75">
        <v>9.4302609999999998</v>
      </c>
      <c r="K14798" s="72">
        <v>26</v>
      </c>
    </row>
    <row r="14799" spans="1:11" x14ac:dyDescent="0.25">
      <c r="A14799" s="66" t="s">
        <v>427</v>
      </c>
      <c r="B14799" s="66" t="s">
        <v>428</v>
      </c>
      <c r="C14799" t="s">
        <v>143</v>
      </c>
      <c r="D14799" s="73">
        <f t="shared" si="783"/>
        <v>5.3</v>
      </c>
      <c r="E14799" s="73">
        <f t="shared" si="784"/>
        <v>2.6679149999999998</v>
      </c>
      <c r="F14799" s="73">
        <f t="shared" si="785"/>
        <v>10.31129</v>
      </c>
      <c r="H14799" s="72">
        <v>5.3</v>
      </c>
      <c r="I14799" s="75">
        <v>2.6679149999999998</v>
      </c>
      <c r="J14799" s="75">
        <v>10.31129</v>
      </c>
      <c r="K14799" s="72">
        <v>26</v>
      </c>
    </row>
    <row r="14800" spans="1:11" x14ac:dyDescent="0.25">
      <c r="A14800" s="66" t="s">
        <v>427</v>
      </c>
      <c r="B14800" s="66" t="s">
        <v>428</v>
      </c>
      <c r="C14800" t="s">
        <v>145</v>
      </c>
      <c r="D14800" s="73">
        <f t="shared" si="783"/>
        <v>6.7</v>
      </c>
      <c r="E14800" s="73">
        <f t="shared" si="784"/>
        <v>3.8104429999999998</v>
      </c>
      <c r="F14800" s="73">
        <f t="shared" si="785"/>
        <v>11.377940000000001</v>
      </c>
      <c r="H14800" s="72">
        <v>6.7</v>
      </c>
      <c r="I14800" s="75">
        <v>3.8104429999999998</v>
      </c>
      <c r="J14800" s="75">
        <v>11.377940000000001</v>
      </c>
      <c r="K14800" s="72">
        <v>26</v>
      </c>
    </row>
    <row r="14801" spans="1:11" x14ac:dyDescent="0.25">
      <c r="A14801" s="66" t="s">
        <v>427</v>
      </c>
      <c r="B14801" s="66" t="s">
        <v>428</v>
      </c>
      <c r="C14801" t="s">
        <v>146</v>
      </c>
      <c r="D14801" s="73">
        <f t="shared" si="783"/>
        <v>2.7</v>
      </c>
      <c r="E14801" s="73">
        <f t="shared" si="784"/>
        <v>1.174685</v>
      </c>
      <c r="F14801" s="73">
        <f t="shared" si="785"/>
        <v>6.1453059999999997</v>
      </c>
      <c r="H14801" s="72">
        <v>2.7</v>
      </c>
      <c r="I14801" s="75">
        <v>1.174685</v>
      </c>
      <c r="J14801" s="75">
        <v>6.1453059999999997</v>
      </c>
      <c r="K14801" s="72">
        <v>26</v>
      </c>
    </row>
    <row r="14802" spans="1:11" x14ac:dyDescent="0.25">
      <c r="A14802" s="66" t="s">
        <v>427</v>
      </c>
      <c r="B14802" s="66" t="s">
        <v>428</v>
      </c>
      <c r="C14802" t="s">
        <v>151</v>
      </c>
      <c r="D14802" s="73">
        <f t="shared" si="783"/>
        <v>5.3</v>
      </c>
      <c r="E14802" s="73">
        <f t="shared" si="784"/>
        <v>2.767061</v>
      </c>
      <c r="F14802" s="73">
        <f t="shared" si="785"/>
        <v>10.08521</v>
      </c>
      <c r="H14802" s="72">
        <v>5.3</v>
      </c>
      <c r="I14802" s="75">
        <v>2.767061</v>
      </c>
      <c r="J14802" s="75">
        <v>10.08521</v>
      </c>
      <c r="K14802" s="72">
        <v>26</v>
      </c>
    </row>
    <row r="14803" spans="1:11" x14ac:dyDescent="0.25">
      <c r="A14803" s="66" t="s">
        <v>427</v>
      </c>
      <c r="B14803" s="66" t="s">
        <v>428</v>
      </c>
      <c r="C14803" t="s">
        <v>153</v>
      </c>
      <c r="D14803" s="73">
        <f t="shared" si="783"/>
        <v>8.3000000000000007</v>
      </c>
      <c r="E14803" s="73">
        <f t="shared" si="784"/>
        <v>4.3168389999999999</v>
      </c>
      <c r="F14803" s="73">
        <f t="shared" si="785"/>
        <v>15.480969999999999</v>
      </c>
      <c r="H14803" s="72">
        <v>8.3000000000000007</v>
      </c>
      <c r="I14803" s="75">
        <v>4.3168389999999999</v>
      </c>
      <c r="J14803" s="75">
        <v>15.480969999999999</v>
      </c>
      <c r="K14803" s="72">
        <v>26</v>
      </c>
    </row>
    <row r="14804" spans="1:11" x14ac:dyDescent="0.25">
      <c r="A14804" s="66" t="s">
        <v>427</v>
      </c>
      <c r="B14804" s="66" t="s">
        <v>428</v>
      </c>
      <c r="C14804" t="s">
        <v>158</v>
      </c>
      <c r="D14804" s="73">
        <f t="shared" si="783"/>
        <v>4.5</v>
      </c>
      <c r="E14804" s="73">
        <f t="shared" si="784"/>
        <v>1.7065710000000001</v>
      </c>
      <c r="F14804" s="73">
        <f t="shared" si="785"/>
        <v>11.562139999999999</v>
      </c>
      <c r="H14804" s="72">
        <v>4.5</v>
      </c>
      <c r="I14804" s="75">
        <v>1.7065710000000001</v>
      </c>
      <c r="J14804" s="75">
        <v>11.562139999999999</v>
      </c>
      <c r="K14804" s="72">
        <v>26</v>
      </c>
    </row>
    <row r="14805" spans="1:11" x14ac:dyDescent="0.25">
      <c r="A14805" s="66" t="s">
        <v>427</v>
      </c>
      <c r="B14805" s="66" t="s">
        <v>428</v>
      </c>
      <c r="C14805" t="s">
        <v>175</v>
      </c>
      <c r="D14805" s="73">
        <f t="shared" si="783"/>
        <v>3</v>
      </c>
      <c r="E14805" s="73">
        <f t="shared" si="784"/>
        <v>1.2551140000000001</v>
      </c>
      <c r="F14805" s="73">
        <f t="shared" si="785"/>
        <v>6.9762919999999999</v>
      </c>
      <c r="H14805" s="72">
        <v>3</v>
      </c>
      <c r="I14805" s="75">
        <v>1.2551140000000001</v>
      </c>
      <c r="J14805" s="75">
        <v>6.9762919999999999</v>
      </c>
      <c r="K14805" s="72">
        <v>26</v>
      </c>
    </row>
    <row r="14806" spans="1:11" x14ac:dyDescent="0.25">
      <c r="A14806" s="66" t="s">
        <v>427</v>
      </c>
      <c r="B14806" s="66" t="s">
        <v>428</v>
      </c>
      <c r="C14806" t="s">
        <v>177</v>
      </c>
      <c r="D14806" s="73">
        <f t="shared" si="783"/>
        <v>4.7</v>
      </c>
      <c r="E14806" s="73">
        <f t="shared" si="784"/>
        <v>2.6309089999999999</v>
      </c>
      <c r="F14806" s="73">
        <f t="shared" si="785"/>
        <v>8.2631060000000005</v>
      </c>
      <c r="H14806" s="72">
        <v>4.7</v>
      </c>
      <c r="I14806" s="75">
        <v>2.6309089999999999</v>
      </c>
      <c r="J14806" s="75">
        <v>8.2631060000000005</v>
      </c>
      <c r="K14806" s="72">
        <v>26</v>
      </c>
    </row>
    <row r="14807" spans="1:11" x14ac:dyDescent="0.25">
      <c r="A14807" s="66" t="s">
        <v>427</v>
      </c>
      <c r="B14807" s="66" t="s">
        <v>428</v>
      </c>
      <c r="C14807" t="s">
        <v>178</v>
      </c>
      <c r="D14807" s="73">
        <f t="shared" si="783"/>
        <v>5.5</v>
      </c>
      <c r="E14807" s="73">
        <f t="shared" si="784"/>
        <v>2.5901390000000002</v>
      </c>
      <c r="F14807" s="73">
        <f t="shared" si="785"/>
        <v>11.24614</v>
      </c>
      <c r="H14807" s="72">
        <v>5.5</v>
      </c>
      <c r="I14807" s="75">
        <v>2.5901390000000002</v>
      </c>
      <c r="J14807" s="75">
        <v>11.24614</v>
      </c>
      <c r="K14807" s="72">
        <v>26</v>
      </c>
    </row>
    <row r="14808" spans="1:11" x14ac:dyDescent="0.25">
      <c r="A14808" s="66" t="s">
        <v>427</v>
      </c>
      <c r="B14808" s="66" t="s">
        <v>428</v>
      </c>
      <c r="C14808" t="s">
        <v>182</v>
      </c>
      <c r="D14808" s="73">
        <f t="shared" si="783"/>
        <v>5.2890819999999996</v>
      </c>
      <c r="E14808" s="73">
        <f t="shared" si="784"/>
        <v>4.3266780000000002</v>
      </c>
      <c r="F14808" s="73">
        <f t="shared" si="785"/>
        <v>6.4511229999999999</v>
      </c>
      <c r="H14808" s="72">
        <v>5.2890819999999996</v>
      </c>
      <c r="I14808" s="75">
        <v>4.3266780000000002</v>
      </c>
      <c r="J14808" s="75">
        <v>6.4511229999999999</v>
      </c>
      <c r="K14808" s="72">
        <v>0</v>
      </c>
    </row>
    <row r="14809" spans="1:11" x14ac:dyDescent="0.25">
      <c r="A14809" s="66" t="s">
        <v>427</v>
      </c>
      <c r="B14809" s="66" t="s">
        <v>428</v>
      </c>
      <c r="C14809" t="s">
        <v>108</v>
      </c>
      <c r="D14809" s="73">
        <f t="shared" si="783"/>
        <v>3.8</v>
      </c>
      <c r="E14809" s="73">
        <f t="shared" si="784"/>
        <v>1.7612159999999999</v>
      </c>
      <c r="F14809" s="73">
        <f t="shared" si="785"/>
        <v>8.0450890000000008</v>
      </c>
      <c r="H14809" s="72">
        <v>3.8</v>
      </c>
      <c r="I14809" s="75">
        <v>1.7612159999999999</v>
      </c>
      <c r="J14809" s="75">
        <v>8.0450890000000008</v>
      </c>
      <c r="K14809" s="72">
        <v>26</v>
      </c>
    </row>
    <row r="14810" spans="1:11" x14ac:dyDescent="0.25">
      <c r="A14810" s="66" t="s">
        <v>427</v>
      </c>
      <c r="B14810" s="66" t="s">
        <v>428</v>
      </c>
      <c r="C14810" t="s">
        <v>114</v>
      </c>
      <c r="D14810" s="73">
        <f t="shared" si="783"/>
        <v>9.6</v>
      </c>
      <c r="E14810" s="73">
        <f t="shared" si="784"/>
        <v>5.7459910000000001</v>
      </c>
      <c r="F14810" s="73">
        <f t="shared" si="785"/>
        <v>15.75994</v>
      </c>
      <c r="H14810" s="72">
        <v>9.6</v>
      </c>
      <c r="I14810" s="75">
        <v>5.7459910000000001</v>
      </c>
      <c r="J14810" s="75">
        <v>15.75994</v>
      </c>
      <c r="K14810" s="72">
        <v>26</v>
      </c>
    </row>
    <row r="14811" spans="1:11" x14ac:dyDescent="0.25">
      <c r="A14811" s="66" t="s">
        <v>427</v>
      </c>
      <c r="B14811" s="66" t="s">
        <v>428</v>
      </c>
      <c r="C14811" t="s">
        <v>115</v>
      </c>
      <c r="D14811" s="73">
        <f t="shared" si="783"/>
        <v>3.2</v>
      </c>
      <c r="E14811" s="73">
        <f t="shared" si="784"/>
        <v>1.586384</v>
      </c>
      <c r="F14811" s="73">
        <f t="shared" si="785"/>
        <v>6.3241100000000001</v>
      </c>
      <c r="H14811" s="72">
        <v>3.2</v>
      </c>
      <c r="I14811" s="75">
        <v>1.586384</v>
      </c>
      <c r="J14811" s="75">
        <v>6.3241100000000001</v>
      </c>
      <c r="K14811" s="72">
        <v>26</v>
      </c>
    </row>
    <row r="14812" spans="1:11" x14ac:dyDescent="0.25">
      <c r="A14812" s="66" t="s">
        <v>427</v>
      </c>
      <c r="B14812" s="66" t="s">
        <v>428</v>
      </c>
      <c r="C14812" t="s">
        <v>121</v>
      </c>
      <c r="D14812" s="73">
        <f t="shared" si="783"/>
        <v>3.7</v>
      </c>
      <c r="E14812" s="73">
        <f t="shared" si="784"/>
        <v>1.8790260000000001</v>
      </c>
      <c r="F14812" s="73">
        <f t="shared" si="785"/>
        <v>7.2554740000000004</v>
      </c>
      <c r="H14812" s="72">
        <v>3.7</v>
      </c>
      <c r="I14812" s="75">
        <v>1.8790260000000001</v>
      </c>
      <c r="J14812" s="75">
        <v>7.2554740000000004</v>
      </c>
      <c r="K14812" s="72">
        <v>26</v>
      </c>
    </row>
    <row r="14813" spans="1:11" x14ac:dyDescent="0.25">
      <c r="A14813" s="66" t="s">
        <v>427</v>
      </c>
      <c r="B14813" s="66" t="s">
        <v>428</v>
      </c>
      <c r="C14813" t="s">
        <v>123</v>
      </c>
      <c r="D14813" s="73">
        <f t="shared" si="783"/>
        <v>5.2</v>
      </c>
      <c r="E14813" s="73">
        <f t="shared" si="784"/>
        <v>2.5458120000000002</v>
      </c>
      <c r="F14813" s="73">
        <f t="shared" si="785"/>
        <v>10.456770000000001</v>
      </c>
      <c r="H14813" s="72">
        <v>5.2</v>
      </c>
      <c r="I14813" s="75">
        <v>2.5458120000000002</v>
      </c>
      <c r="J14813" s="75">
        <v>10.456770000000001</v>
      </c>
      <c r="K14813" s="72">
        <v>26</v>
      </c>
    </row>
    <row r="14814" spans="1:11" x14ac:dyDescent="0.25">
      <c r="A14814" s="66" t="s">
        <v>427</v>
      </c>
      <c r="B14814" s="66" t="s">
        <v>428</v>
      </c>
      <c r="C14814" t="s">
        <v>127</v>
      </c>
      <c r="D14814" s="73">
        <f t="shared" si="783"/>
        <v>3.4</v>
      </c>
      <c r="E14814" s="73">
        <f t="shared" si="784"/>
        <v>1.7498389999999999</v>
      </c>
      <c r="F14814" s="73">
        <f t="shared" si="785"/>
        <v>6.3446860000000003</v>
      </c>
      <c r="H14814" s="72">
        <v>3.4</v>
      </c>
      <c r="I14814" s="75">
        <v>1.7498389999999999</v>
      </c>
      <c r="J14814" s="75">
        <v>6.3446860000000003</v>
      </c>
      <c r="K14814" s="72">
        <v>26</v>
      </c>
    </row>
    <row r="14815" spans="1:11" x14ac:dyDescent="0.25">
      <c r="A14815" s="66" t="s">
        <v>427</v>
      </c>
      <c r="B14815" s="66" t="s">
        <v>428</v>
      </c>
      <c r="C14815" t="s">
        <v>136</v>
      </c>
      <c r="D14815" s="73">
        <f t="shared" si="783"/>
        <v>1.6</v>
      </c>
      <c r="E14815" s="73">
        <f t="shared" si="784"/>
        <v>0.6079928</v>
      </c>
      <c r="F14815" s="73">
        <f t="shared" si="785"/>
        <v>4.0436160000000001</v>
      </c>
      <c r="H14815" s="72">
        <v>1.6</v>
      </c>
      <c r="I14815" s="75">
        <v>0.6079928</v>
      </c>
      <c r="J14815" s="75">
        <v>4.0436160000000001</v>
      </c>
      <c r="K14815" s="72">
        <v>26</v>
      </c>
    </row>
    <row r="14816" spans="1:11" x14ac:dyDescent="0.25">
      <c r="A14816" s="66" t="s">
        <v>427</v>
      </c>
      <c r="B14816" s="66" t="s">
        <v>428</v>
      </c>
      <c r="C14816" t="s">
        <v>154</v>
      </c>
      <c r="D14816" s="73">
        <f t="shared" si="783"/>
        <v>6.3</v>
      </c>
      <c r="E14816" s="73">
        <f t="shared" si="784"/>
        <v>2.6098530000000002</v>
      </c>
      <c r="F14816" s="73">
        <f t="shared" si="785"/>
        <v>14.46588</v>
      </c>
      <c r="H14816" s="72">
        <v>6.3</v>
      </c>
      <c r="I14816" s="75">
        <v>2.6098530000000002</v>
      </c>
      <c r="J14816" s="75">
        <v>14.46588</v>
      </c>
      <c r="K14816" s="72">
        <v>26</v>
      </c>
    </row>
    <row r="14817" spans="1:11" x14ac:dyDescent="0.25">
      <c r="A14817" s="66" t="s">
        <v>427</v>
      </c>
      <c r="B14817" s="66" t="s">
        <v>428</v>
      </c>
      <c r="C14817" t="s">
        <v>160</v>
      </c>
      <c r="D14817" s="73" t="str">
        <f t="shared" si="783"/>
        <v xml:space="preserve"> </v>
      </c>
      <c r="E14817" s="73" t="str">
        <f t="shared" si="784"/>
        <v xml:space="preserve"> </v>
      </c>
      <c r="F14817" s="73" t="str">
        <f t="shared" si="785"/>
        <v xml:space="preserve"> </v>
      </c>
      <c r="K14817" s="72">
        <v>51</v>
      </c>
    </row>
    <row r="14818" spans="1:11" x14ac:dyDescent="0.25">
      <c r="A14818" s="66" t="s">
        <v>427</v>
      </c>
      <c r="B14818" s="66" t="s">
        <v>428</v>
      </c>
      <c r="C14818" t="s">
        <v>165</v>
      </c>
      <c r="D14818" s="73">
        <f t="shared" si="783"/>
        <v>4.8</v>
      </c>
      <c r="E14818" s="73">
        <f t="shared" si="784"/>
        <v>2.4884300000000001</v>
      </c>
      <c r="F14818" s="73">
        <f t="shared" si="785"/>
        <v>9.0660220000000002</v>
      </c>
      <c r="H14818" s="72">
        <v>4.8</v>
      </c>
      <c r="I14818" s="75">
        <v>2.4884300000000001</v>
      </c>
      <c r="J14818" s="75">
        <v>9.0660220000000002</v>
      </c>
      <c r="K14818" s="72">
        <v>26</v>
      </c>
    </row>
    <row r="14819" spans="1:11" x14ac:dyDescent="0.25">
      <c r="A14819" s="66" t="s">
        <v>427</v>
      </c>
      <c r="B14819" s="66" t="s">
        <v>428</v>
      </c>
      <c r="C14819" t="s">
        <v>183</v>
      </c>
      <c r="D14819" s="73">
        <f t="shared" si="783"/>
        <v>3.9198119999999999</v>
      </c>
      <c r="E14819" s="73">
        <f t="shared" si="784"/>
        <v>3.0502560000000001</v>
      </c>
      <c r="F14819" s="73">
        <f t="shared" si="785"/>
        <v>5.0244099999999996</v>
      </c>
      <c r="H14819" s="72">
        <v>3.9198119999999999</v>
      </c>
      <c r="I14819" s="75">
        <v>3.0502560000000001</v>
      </c>
      <c r="J14819" s="75">
        <v>5.0244099999999996</v>
      </c>
      <c r="K14819" s="72">
        <v>0</v>
      </c>
    </row>
    <row r="14820" spans="1:11" x14ac:dyDescent="0.25">
      <c r="A14820" s="66" t="s">
        <v>427</v>
      </c>
      <c r="B14820" s="66" t="s">
        <v>428</v>
      </c>
      <c r="C14820" t="s">
        <v>117</v>
      </c>
      <c r="D14820" s="73">
        <f t="shared" si="783"/>
        <v>7</v>
      </c>
      <c r="E14820" s="73">
        <f t="shared" si="784"/>
        <v>2.9472070000000001</v>
      </c>
      <c r="F14820" s="73">
        <f t="shared" si="785"/>
        <v>15.865270000000001</v>
      </c>
      <c r="H14820" s="72">
        <v>7</v>
      </c>
      <c r="I14820" s="75">
        <v>2.9472070000000001</v>
      </c>
      <c r="J14820" s="75">
        <v>15.865270000000001</v>
      </c>
      <c r="K14820" s="72">
        <v>26</v>
      </c>
    </row>
    <row r="14821" spans="1:11" x14ac:dyDescent="0.25">
      <c r="A14821" s="66" t="s">
        <v>427</v>
      </c>
      <c r="B14821" s="66" t="s">
        <v>428</v>
      </c>
      <c r="C14821" t="s">
        <v>118</v>
      </c>
      <c r="D14821" s="73">
        <f t="shared" si="783"/>
        <v>13.6</v>
      </c>
      <c r="E14821" s="73">
        <f t="shared" si="784"/>
        <v>7.3957629999999996</v>
      </c>
      <c r="F14821" s="73">
        <f t="shared" si="785"/>
        <v>23.548629999999999</v>
      </c>
      <c r="H14821" s="72">
        <v>13.6</v>
      </c>
      <c r="I14821" s="75">
        <v>7.3957629999999996</v>
      </c>
      <c r="J14821" s="75">
        <v>23.548629999999999</v>
      </c>
      <c r="K14821" s="72">
        <v>26</v>
      </c>
    </row>
    <row r="14822" spans="1:11" x14ac:dyDescent="0.25">
      <c r="A14822" s="66" t="s">
        <v>427</v>
      </c>
      <c r="B14822" s="66" t="s">
        <v>428</v>
      </c>
      <c r="C14822" t="s">
        <v>124</v>
      </c>
      <c r="D14822" s="73" t="str">
        <f t="shared" si="783"/>
        <v xml:space="preserve"> </v>
      </c>
      <c r="E14822" s="73" t="str">
        <f t="shared" si="784"/>
        <v xml:space="preserve"> </v>
      </c>
      <c r="F14822" s="73" t="str">
        <f t="shared" si="785"/>
        <v xml:space="preserve"> </v>
      </c>
      <c r="K14822" s="72">
        <v>51</v>
      </c>
    </row>
    <row r="14823" spans="1:11" x14ac:dyDescent="0.25">
      <c r="A14823" s="66" t="s">
        <v>427</v>
      </c>
      <c r="B14823" s="66" t="s">
        <v>428</v>
      </c>
      <c r="C14823" t="s">
        <v>128</v>
      </c>
      <c r="D14823" s="73">
        <f t="shared" si="783"/>
        <v>4.7</v>
      </c>
      <c r="E14823" s="73">
        <f t="shared" si="784"/>
        <v>2.0903520000000002</v>
      </c>
      <c r="F14823" s="73">
        <f t="shared" si="785"/>
        <v>10.368919999999999</v>
      </c>
      <c r="H14823" s="72">
        <v>4.7</v>
      </c>
      <c r="I14823" s="75">
        <v>2.0903520000000002</v>
      </c>
      <c r="J14823" s="75">
        <v>10.368919999999999</v>
      </c>
      <c r="K14823" s="72">
        <v>26</v>
      </c>
    </row>
    <row r="14824" spans="1:11" x14ac:dyDescent="0.25">
      <c r="A14824" s="66" t="s">
        <v>427</v>
      </c>
      <c r="B14824" s="66" t="s">
        <v>428</v>
      </c>
      <c r="C14824" t="s">
        <v>156</v>
      </c>
      <c r="D14824" s="73">
        <f t="shared" si="783"/>
        <v>0.6</v>
      </c>
      <c r="E14824" s="73">
        <f t="shared" si="784"/>
        <v>0.25308320000000001</v>
      </c>
      <c r="F14824" s="73">
        <f t="shared" si="785"/>
        <v>1.6163719999999999</v>
      </c>
      <c r="H14824" s="72">
        <v>0.6</v>
      </c>
      <c r="I14824" s="75">
        <v>0.25308320000000001</v>
      </c>
      <c r="J14824" s="75">
        <v>1.6163719999999999</v>
      </c>
      <c r="K14824" s="72">
        <v>26</v>
      </c>
    </row>
    <row r="14825" spans="1:11" x14ac:dyDescent="0.25">
      <c r="A14825" s="66" t="s">
        <v>427</v>
      </c>
      <c r="B14825" s="66" t="s">
        <v>428</v>
      </c>
      <c r="C14825" t="s">
        <v>162</v>
      </c>
      <c r="D14825" s="73">
        <f t="shared" si="783"/>
        <v>11.7</v>
      </c>
      <c r="E14825" s="73">
        <f t="shared" si="784"/>
        <v>5.1888350000000001</v>
      </c>
      <c r="F14825" s="73">
        <f t="shared" si="785"/>
        <v>24.40748</v>
      </c>
      <c r="H14825" s="72">
        <v>11.7</v>
      </c>
      <c r="I14825" s="75">
        <v>5.1888350000000001</v>
      </c>
      <c r="J14825" s="75">
        <v>24.40748</v>
      </c>
      <c r="K14825" s="72">
        <v>26</v>
      </c>
    </row>
    <row r="14826" spans="1:11" x14ac:dyDescent="0.25">
      <c r="A14826" s="66" t="s">
        <v>427</v>
      </c>
      <c r="B14826" s="66" t="s">
        <v>428</v>
      </c>
      <c r="C14826" t="s">
        <v>164</v>
      </c>
      <c r="D14826" s="73" t="str">
        <f t="shared" si="783"/>
        <v xml:space="preserve"> </v>
      </c>
      <c r="E14826" s="73" t="str">
        <f t="shared" si="784"/>
        <v xml:space="preserve"> </v>
      </c>
      <c r="F14826" s="73" t="str">
        <f t="shared" si="785"/>
        <v xml:space="preserve"> </v>
      </c>
      <c r="K14826" s="72">
        <v>51</v>
      </c>
    </row>
    <row r="14827" spans="1:11" x14ac:dyDescent="0.25">
      <c r="A14827" s="66" t="s">
        <v>427</v>
      </c>
      <c r="B14827" s="66" t="s">
        <v>428</v>
      </c>
      <c r="C14827" t="s">
        <v>167</v>
      </c>
      <c r="D14827" s="73">
        <f t="shared" si="783"/>
        <v>1.4</v>
      </c>
      <c r="E14827" s="73">
        <f t="shared" si="784"/>
        <v>0.70870270000000002</v>
      </c>
      <c r="F14827" s="73">
        <f t="shared" si="785"/>
        <v>2.7798630000000002</v>
      </c>
      <c r="H14827" s="72">
        <v>1.4</v>
      </c>
      <c r="I14827" s="75">
        <v>0.70870270000000002</v>
      </c>
      <c r="J14827" s="75">
        <v>2.7798630000000002</v>
      </c>
      <c r="K14827" s="72">
        <v>26</v>
      </c>
    </row>
    <row r="14828" spans="1:11" x14ac:dyDescent="0.25">
      <c r="A14828" s="66" t="s">
        <v>427</v>
      </c>
      <c r="B14828" s="66" t="s">
        <v>428</v>
      </c>
      <c r="C14828" t="s">
        <v>171</v>
      </c>
      <c r="D14828" s="73">
        <f t="shared" si="783"/>
        <v>7.5</v>
      </c>
      <c r="E14828" s="73">
        <f t="shared" si="784"/>
        <v>3.427578</v>
      </c>
      <c r="F14828" s="73">
        <f t="shared" si="785"/>
        <v>15.534560000000001</v>
      </c>
      <c r="H14828" s="72">
        <v>7.5</v>
      </c>
      <c r="I14828" s="75">
        <v>3.427578</v>
      </c>
      <c r="J14828" s="75">
        <v>15.534560000000001</v>
      </c>
      <c r="K14828" s="72">
        <v>26</v>
      </c>
    </row>
    <row r="14829" spans="1:11" x14ac:dyDescent="0.25">
      <c r="A14829" s="66" t="s">
        <v>427</v>
      </c>
      <c r="B14829" s="66" t="s">
        <v>428</v>
      </c>
      <c r="C14829" t="s">
        <v>184</v>
      </c>
      <c r="D14829" s="73">
        <f t="shared" si="783"/>
        <v>5.0999999999999996</v>
      </c>
      <c r="E14829" s="73">
        <f t="shared" si="784"/>
        <v>3.0516770000000002</v>
      </c>
      <c r="F14829" s="73">
        <f t="shared" si="785"/>
        <v>8.5227120000000003</v>
      </c>
      <c r="H14829" s="72">
        <v>5.0999999999999996</v>
      </c>
      <c r="I14829" s="75">
        <v>3.0516770000000002</v>
      </c>
      <c r="J14829" s="75">
        <v>8.5227120000000003</v>
      </c>
      <c r="K14829" s="72">
        <v>26</v>
      </c>
    </row>
    <row r="14830" spans="1:11" x14ac:dyDescent="0.25">
      <c r="A14830" s="66" t="s">
        <v>427</v>
      </c>
      <c r="B14830" s="66" t="s">
        <v>428</v>
      </c>
      <c r="C14830" t="s">
        <v>106</v>
      </c>
      <c r="D14830" s="73" t="str">
        <f t="shared" si="783"/>
        <v xml:space="preserve"> </v>
      </c>
      <c r="E14830" s="73" t="str">
        <f t="shared" si="784"/>
        <v xml:space="preserve"> </v>
      </c>
      <c r="F14830" s="73" t="str">
        <f t="shared" si="785"/>
        <v xml:space="preserve"> </v>
      </c>
      <c r="K14830" s="72">
        <v>51</v>
      </c>
    </row>
    <row r="14831" spans="1:11" x14ac:dyDescent="0.25">
      <c r="A14831" s="66" t="s">
        <v>427</v>
      </c>
      <c r="B14831" s="66" t="s">
        <v>428</v>
      </c>
      <c r="C14831" t="s">
        <v>107</v>
      </c>
      <c r="D14831" s="73" t="str">
        <f t="shared" si="783"/>
        <v xml:space="preserve"> </v>
      </c>
      <c r="E14831" s="73" t="str">
        <f t="shared" si="784"/>
        <v xml:space="preserve"> </v>
      </c>
      <c r="F14831" s="73" t="str">
        <f t="shared" si="785"/>
        <v xml:space="preserve"> </v>
      </c>
      <c r="K14831" s="72">
        <v>51</v>
      </c>
    </row>
    <row r="14832" spans="1:11" x14ac:dyDescent="0.25">
      <c r="A14832" s="66" t="s">
        <v>427</v>
      </c>
      <c r="B14832" s="66" t="s">
        <v>428</v>
      </c>
      <c r="C14832" t="s">
        <v>120</v>
      </c>
      <c r="D14832" s="73" t="str">
        <f t="shared" si="783"/>
        <v xml:space="preserve"> </v>
      </c>
      <c r="E14832" s="73" t="str">
        <f t="shared" si="784"/>
        <v xml:space="preserve"> </v>
      </c>
      <c r="F14832" s="73" t="str">
        <f t="shared" si="785"/>
        <v xml:space="preserve"> </v>
      </c>
      <c r="K14832" s="72">
        <v>51</v>
      </c>
    </row>
    <row r="14833" spans="1:11" x14ac:dyDescent="0.25">
      <c r="A14833" s="66" t="s">
        <v>427</v>
      </c>
      <c r="B14833" s="66" t="s">
        <v>428</v>
      </c>
      <c r="C14833" t="s">
        <v>138</v>
      </c>
      <c r="D14833" s="73">
        <f t="shared" si="783"/>
        <v>5.5</v>
      </c>
      <c r="E14833" s="73">
        <f t="shared" si="784"/>
        <v>2.545172</v>
      </c>
      <c r="F14833" s="73">
        <f t="shared" si="785"/>
        <v>11.56377</v>
      </c>
      <c r="H14833" s="72">
        <v>5.5</v>
      </c>
      <c r="I14833" s="75">
        <v>2.545172</v>
      </c>
      <c r="J14833" s="75">
        <v>11.56377</v>
      </c>
      <c r="K14833" s="72">
        <v>26</v>
      </c>
    </row>
    <row r="14834" spans="1:11" x14ac:dyDescent="0.25">
      <c r="A14834" s="66" t="s">
        <v>427</v>
      </c>
      <c r="B14834" s="66" t="s">
        <v>428</v>
      </c>
      <c r="C14834" t="s">
        <v>163</v>
      </c>
      <c r="D14834" s="73">
        <f t="shared" si="783"/>
        <v>1.9</v>
      </c>
      <c r="E14834" s="73">
        <f t="shared" si="784"/>
        <v>0.79948330000000001</v>
      </c>
      <c r="F14834" s="73">
        <f t="shared" si="785"/>
        <v>4.65306</v>
      </c>
      <c r="H14834" s="72">
        <v>1.9</v>
      </c>
      <c r="I14834" s="75">
        <v>0.79948330000000001</v>
      </c>
      <c r="J14834" s="75">
        <v>4.65306</v>
      </c>
      <c r="K14834" s="72">
        <v>26</v>
      </c>
    </row>
    <row r="14835" spans="1:11" x14ac:dyDescent="0.25">
      <c r="A14835" s="66" t="s">
        <v>427</v>
      </c>
      <c r="B14835" s="66" t="s">
        <v>428</v>
      </c>
      <c r="C14835" t="s">
        <v>172</v>
      </c>
      <c r="D14835" s="73" t="str">
        <f t="shared" si="783"/>
        <v xml:space="preserve"> </v>
      </c>
      <c r="E14835" s="73" t="str">
        <f t="shared" si="784"/>
        <v xml:space="preserve"> </v>
      </c>
      <c r="F14835" s="73" t="str">
        <f t="shared" si="785"/>
        <v xml:space="preserve"> </v>
      </c>
      <c r="K14835" s="72">
        <v>51</v>
      </c>
    </row>
    <row r="14836" spans="1:11" x14ac:dyDescent="0.25">
      <c r="A14836" s="66" t="s">
        <v>427</v>
      </c>
      <c r="B14836" s="66" t="s">
        <v>428</v>
      </c>
      <c r="C14836" t="s">
        <v>185</v>
      </c>
      <c r="D14836" s="73">
        <f t="shared" si="783"/>
        <v>5.7</v>
      </c>
      <c r="E14836" s="73">
        <f t="shared" si="784"/>
        <v>3.1222029999999998</v>
      </c>
      <c r="F14836" s="73">
        <f t="shared" si="785"/>
        <v>10.08703</v>
      </c>
      <c r="H14836" s="72">
        <v>5.7</v>
      </c>
      <c r="I14836" s="75">
        <v>3.1222029999999998</v>
      </c>
      <c r="J14836" s="75">
        <v>10.08703</v>
      </c>
      <c r="K14836" s="72">
        <v>26</v>
      </c>
    </row>
    <row r="14837" spans="1:11" x14ac:dyDescent="0.25">
      <c r="A14837" s="66" t="s">
        <v>427</v>
      </c>
      <c r="B14837" s="66" t="s">
        <v>428</v>
      </c>
      <c r="C14837" t="s">
        <v>103</v>
      </c>
      <c r="D14837" s="73">
        <f t="shared" si="783"/>
        <v>9.8000000000000007</v>
      </c>
      <c r="E14837" s="73">
        <f t="shared" si="784"/>
        <v>4.732869</v>
      </c>
      <c r="F14837" s="73">
        <f t="shared" si="785"/>
        <v>19.348559999999999</v>
      </c>
      <c r="H14837" s="72">
        <v>9.8000000000000007</v>
      </c>
      <c r="I14837" s="75">
        <v>4.732869</v>
      </c>
      <c r="J14837" s="75">
        <v>19.348559999999999</v>
      </c>
      <c r="K14837" s="72">
        <v>26</v>
      </c>
    </row>
    <row r="14838" spans="1:11" x14ac:dyDescent="0.25">
      <c r="A14838" s="66" t="s">
        <v>427</v>
      </c>
      <c r="B14838" s="66" t="s">
        <v>428</v>
      </c>
      <c r="C14838" t="s">
        <v>104</v>
      </c>
      <c r="D14838" s="73">
        <f t="shared" si="783"/>
        <v>4.7</v>
      </c>
      <c r="E14838" s="73">
        <f t="shared" si="784"/>
        <v>2.2437330000000002</v>
      </c>
      <c r="F14838" s="73">
        <f t="shared" si="785"/>
        <v>9.430733</v>
      </c>
      <c r="H14838" s="72">
        <v>4.7</v>
      </c>
      <c r="I14838" s="75">
        <v>2.2437330000000002</v>
      </c>
      <c r="J14838" s="75">
        <v>9.430733</v>
      </c>
      <c r="K14838" s="72">
        <v>26</v>
      </c>
    </row>
    <row r="14839" spans="1:11" x14ac:dyDescent="0.25">
      <c r="A14839" s="66" t="s">
        <v>427</v>
      </c>
      <c r="B14839" s="66" t="s">
        <v>428</v>
      </c>
      <c r="C14839" t="s">
        <v>125</v>
      </c>
      <c r="D14839" s="73">
        <f t="shared" si="783"/>
        <v>5.0999999999999996</v>
      </c>
      <c r="E14839" s="73">
        <f t="shared" si="784"/>
        <v>2.482024</v>
      </c>
      <c r="F14839" s="73">
        <f t="shared" si="785"/>
        <v>10.16215</v>
      </c>
      <c r="H14839" s="72">
        <v>5.0999999999999996</v>
      </c>
      <c r="I14839" s="75">
        <v>2.482024</v>
      </c>
      <c r="J14839" s="75">
        <v>10.16215</v>
      </c>
      <c r="K14839" s="72">
        <v>26</v>
      </c>
    </row>
    <row r="14840" spans="1:11" x14ac:dyDescent="0.25">
      <c r="A14840" s="66" t="s">
        <v>427</v>
      </c>
      <c r="B14840" s="66" t="s">
        <v>428</v>
      </c>
      <c r="C14840" t="s">
        <v>130</v>
      </c>
      <c r="D14840" s="73" t="str">
        <f t="shared" si="783"/>
        <v xml:space="preserve"> </v>
      </c>
      <c r="E14840" s="73" t="str">
        <f t="shared" si="784"/>
        <v xml:space="preserve"> </v>
      </c>
      <c r="F14840" s="73" t="str">
        <f t="shared" si="785"/>
        <v xml:space="preserve"> </v>
      </c>
      <c r="K14840" s="72">
        <v>51</v>
      </c>
    </row>
    <row r="14841" spans="1:11" x14ac:dyDescent="0.25">
      <c r="A14841" s="66" t="s">
        <v>427</v>
      </c>
      <c r="B14841" s="66" t="s">
        <v>428</v>
      </c>
      <c r="C14841" t="s">
        <v>131</v>
      </c>
      <c r="D14841" s="73" t="str">
        <f t="shared" si="783"/>
        <v xml:space="preserve"> </v>
      </c>
      <c r="E14841" s="73" t="str">
        <f t="shared" si="784"/>
        <v xml:space="preserve"> </v>
      </c>
      <c r="F14841" s="73" t="str">
        <f t="shared" si="785"/>
        <v xml:space="preserve"> </v>
      </c>
      <c r="K14841" s="72">
        <v>51</v>
      </c>
    </row>
    <row r="14842" spans="1:11" x14ac:dyDescent="0.25">
      <c r="A14842" s="66" t="s">
        <v>427</v>
      </c>
      <c r="B14842" s="66" t="s">
        <v>428</v>
      </c>
      <c r="C14842" t="s">
        <v>133</v>
      </c>
      <c r="D14842" s="73">
        <f t="shared" si="783"/>
        <v>1.6</v>
      </c>
      <c r="E14842" s="73">
        <f t="shared" si="784"/>
        <v>0.7407106</v>
      </c>
      <c r="F14842" s="73">
        <f t="shared" si="785"/>
        <v>3.3508640000000001</v>
      </c>
      <c r="H14842" s="72">
        <v>1.6</v>
      </c>
      <c r="I14842" s="75">
        <v>0.7407106</v>
      </c>
      <c r="J14842" s="75">
        <v>3.3508640000000001</v>
      </c>
      <c r="K14842" s="72">
        <v>26</v>
      </c>
    </row>
    <row r="14843" spans="1:11" x14ac:dyDescent="0.25">
      <c r="A14843" s="66" t="s">
        <v>427</v>
      </c>
      <c r="B14843" s="66" t="s">
        <v>428</v>
      </c>
      <c r="C14843" t="s">
        <v>152</v>
      </c>
      <c r="D14843" s="73">
        <f t="shared" si="783"/>
        <v>7.7</v>
      </c>
      <c r="E14843" s="73">
        <f t="shared" si="784"/>
        <v>4.394679</v>
      </c>
      <c r="F14843" s="73">
        <f t="shared" si="785"/>
        <v>13.20435</v>
      </c>
      <c r="H14843" s="72">
        <v>7.7</v>
      </c>
      <c r="I14843" s="75">
        <v>4.394679</v>
      </c>
      <c r="J14843" s="75">
        <v>13.20435</v>
      </c>
      <c r="K14843" s="72">
        <v>26</v>
      </c>
    </row>
    <row r="14844" spans="1:11" x14ac:dyDescent="0.25">
      <c r="A14844" s="66" t="s">
        <v>427</v>
      </c>
      <c r="B14844" s="66" t="s">
        <v>428</v>
      </c>
      <c r="C14844" t="s">
        <v>159</v>
      </c>
      <c r="D14844" s="73" t="str">
        <f t="shared" si="783"/>
        <v xml:space="preserve"> </v>
      </c>
      <c r="E14844" s="73" t="str">
        <f t="shared" si="784"/>
        <v xml:space="preserve"> </v>
      </c>
      <c r="F14844" s="73" t="str">
        <f t="shared" si="785"/>
        <v xml:space="preserve"> </v>
      </c>
      <c r="K14844" s="72">
        <v>51</v>
      </c>
    </row>
    <row r="14845" spans="1:11" x14ac:dyDescent="0.25">
      <c r="A14845" s="66" t="s">
        <v>427</v>
      </c>
      <c r="B14845" s="66" t="s">
        <v>428</v>
      </c>
      <c r="C14845" t="s">
        <v>161</v>
      </c>
      <c r="D14845" s="73">
        <f t="shared" si="783"/>
        <v>13.6</v>
      </c>
      <c r="E14845" s="73">
        <f t="shared" si="784"/>
        <v>5.7534460000000003</v>
      </c>
      <c r="F14845" s="73">
        <f t="shared" si="785"/>
        <v>28.893920000000001</v>
      </c>
      <c r="H14845" s="72">
        <v>13.6</v>
      </c>
      <c r="I14845" s="75">
        <v>5.7534460000000003</v>
      </c>
      <c r="J14845" s="75">
        <v>28.893920000000001</v>
      </c>
      <c r="K14845" s="72">
        <v>26</v>
      </c>
    </row>
    <row r="14846" spans="1:11" x14ac:dyDescent="0.25">
      <c r="A14846" s="66" t="s">
        <v>427</v>
      </c>
      <c r="B14846" s="66" t="s">
        <v>428</v>
      </c>
      <c r="C14846" t="s">
        <v>173</v>
      </c>
      <c r="D14846" s="73">
        <f t="shared" si="783"/>
        <v>1.8</v>
      </c>
      <c r="E14846" s="73">
        <f t="shared" si="784"/>
        <v>0.81119719999999995</v>
      </c>
      <c r="F14846" s="73">
        <f t="shared" si="785"/>
        <v>3.999657</v>
      </c>
      <c r="H14846" s="72">
        <v>1.8</v>
      </c>
      <c r="I14846" s="75">
        <v>0.81119719999999995</v>
      </c>
      <c r="J14846" s="75">
        <v>3.999657</v>
      </c>
      <c r="K14846" s="72">
        <v>26</v>
      </c>
    </row>
    <row r="14847" spans="1:11" x14ac:dyDescent="0.25">
      <c r="A14847" s="66" t="s">
        <v>427</v>
      </c>
      <c r="B14847" s="66" t="s">
        <v>428</v>
      </c>
      <c r="C14847" t="s">
        <v>180</v>
      </c>
      <c r="D14847" s="73" t="str">
        <f t="shared" si="783"/>
        <v xml:space="preserve"> </v>
      </c>
      <c r="E14847" s="73" t="str">
        <f t="shared" si="784"/>
        <v xml:space="preserve"> </v>
      </c>
      <c r="F14847" s="73" t="str">
        <f t="shared" si="785"/>
        <v xml:space="preserve"> </v>
      </c>
      <c r="K14847" s="72">
        <v>51</v>
      </c>
    </row>
    <row r="14848" spans="1:11" x14ac:dyDescent="0.25">
      <c r="A14848" s="66" t="s">
        <v>427</v>
      </c>
      <c r="B14848" s="66" t="s">
        <v>428</v>
      </c>
      <c r="C14848" t="s">
        <v>186</v>
      </c>
      <c r="D14848" s="73">
        <f t="shared" si="783"/>
        <v>5.087377</v>
      </c>
      <c r="E14848" s="73">
        <f t="shared" si="784"/>
        <v>3.4454850000000001</v>
      </c>
      <c r="F14848" s="73">
        <f t="shared" si="785"/>
        <v>7.4513059999999998</v>
      </c>
      <c r="H14848" s="72">
        <v>5.087377</v>
      </c>
      <c r="I14848" s="75">
        <v>3.4454850000000001</v>
      </c>
      <c r="J14848" s="75">
        <v>7.4513059999999998</v>
      </c>
      <c r="K14848" s="72">
        <v>0</v>
      </c>
    </row>
    <row r="14849" spans="1:11" x14ac:dyDescent="0.25">
      <c r="A14849" s="66" t="s">
        <v>427</v>
      </c>
      <c r="B14849" s="66" t="s">
        <v>428</v>
      </c>
      <c r="C14849" t="s">
        <v>102</v>
      </c>
      <c r="D14849" s="73" t="str">
        <f t="shared" si="783"/>
        <v xml:space="preserve"> </v>
      </c>
      <c r="E14849" s="73" t="str">
        <f t="shared" si="784"/>
        <v xml:space="preserve"> </v>
      </c>
      <c r="F14849" s="73" t="str">
        <f t="shared" si="785"/>
        <v xml:space="preserve"> </v>
      </c>
      <c r="K14849" s="72">
        <v>51</v>
      </c>
    </row>
    <row r="14850" spans="1:11" x14ac:dyDescent="0.25">
      <c r="A14850" s="66" t="s">
        <v>427</v>
      </c>
      <c r="B14850" s="66" t="s">
        <v>428</v>
      </c>
      <c r="C14850" t="s">
        <v>109</v>
      </c>
      <c r="D14850" s="73" t="str">
        <f t="shared" ref="D14850:D14913" si="786">IF(K14850&gt;=50," ",H14850)</f>
        <v xml:space="preserve"> </v>
      </c>
      <c r="E14850" s="73" t="str">
        <f t="shared" ref="E14850:E14913" si="787">IF(K14850&gt;=50," ",I14850)</f>
        <v xml:space="preserve"> </v>
      </c>
      <c r="F14850" s="73" t="str">
        <f t="shared" ref="F14850:F14913" si="788">IF(K14850&gt;=50," ",J14850)</f>
        <v xml:space="preserve"> </v>
      </c>
      <c r="K14850" s="72">
        <v>51</v>
      </c>
    </row>
    <row r="14851" spans="1:11" x14ac:dyDescent="0.25">
      <c r="A14851" s="66" t="s">
        <v>427</v>
      </c>
      <c r="B14851" s="66" t="s">
        <v>428</v>
      </c>
      <c r="C14851" t="s">
        <v>129</v>
      </c>
      <c r="D14851" s="73">
        <f t="shared" si="786"/>
        <v>2.8</v>
      </c>
      <c r="E14851" s="73">
        <f t="shared" si="787"/>
        <v>1.247342</v>
      </c>
      <c r="F14851" s="73">
        <f t="shared" si="788"/>
        <v>6.0509209999999998</v>
      </c>
      <c r="H14851" s="72">
        <v>2.8</v>
      </c>
      <c r="I14851" s="75">
        <v>1.247342</v>
      </c>
      <c r="J14851" s="75">
        <v>6.0509209999999998</v>
      </c>
      <c r="K14851" s="72">
        <v>26</v>
      </c>
    </row>
    <row r="14852" spans="1:11" x14ac:dyDescent="0.25">
      <c r="A14852" s="66" t="s">
        <v>427</v>
      </c>
      <c r="B14852" s="66" t="s">
        <v>428</v>
      </c>
      <c r="C14852" t="s">
        <v>135</v>
      </c>
      <c r="D14852" s="73" t="str">
        <f t="shared" si="786"/>
        <v xml:space="preserve"> </v>
      </c>
      <c r="E14852" s="73" t="str">
        <f t="shared" si="787"/>
        <v xml:space="preserve"> </v>
      </c>
      <c r="F14852" s="73" t="str">
        <f t="shared" si="788"/>
        <v xml:space="preserve"> </v>
      </c>
      <c r="K14852" s="72">
        <v>51</v>
      </c>
    </row>
    <row r="14853" spans="1:11" x14ac:dyDescent="0.25">
      <c r="A14853" s="66" t="s">
        <v>427</v>
      </c>
      <c r="B14853" s="66" t="s">
        <v>428</v>
      </c>
      <c r="C14853" t="s">
        <v>142</v>
      </c>
      <c r="D14853" s="73" t="str">
        <f t="shared" si="786"/>
        <v xml:space="preserve"> </v>
      </c>
      <c r="E14853" s="73" t="str">
        <f t="shared" si="787"/>
        <v xml:space="preserve"> </v>
      </c>
      <c r="F14853" s="73" t="str">
        <f t="shared" si="788"/>
        <v xml:space="preserve"> </v>
      </c>
      <c r="K14853" s="72">
        <v>51</v>
      </c>
    </row>
    <row r="14854" spans="1:11" x14ac:dyDescent="0.25">
      <c r="A14854" s="66" t="s">
        <v>427</v>
      </c>
      <c r="B14854" s="66" t="s">
        <v>428</v>
      </c>
      <c r="C14854" t="s">
        <v>148</v>
      </c>
      <c r="D14854" s="73">
        <f t="shared" si="786"/>
        <v>11</v>
      </c>
      <c r="E14854" s="73">
        <f t="shared" si="787"/>
        <v>4.6246270000000003</v>
      </c>
      <c r="F14854" s="73">
        <f t="shared" si="788"/>
        <v>23.938939999999999</v>
      </c>
      <c r="H14854" s="72">
        <v>11</v>
      </c>
      <c r="I14854" s="75">
        <v>4.6246270000000003</v>
      </c>
      <c r="J14854" s="75">
        <v>23.938939999999999</v>
      </c>
      <c r="K14854" s="72">
        <v>26</v>
      </c>
    </row>
    <row r="14855" spans="1:11" x14ac:dyDescent="0.25">
      <c r="A14855" s="66" t="s">
        <v>427</v>
      </c>
      <c r="B14855" s="66" t="s">
        <v>428</v>
      </c>
      <c r="C14855" t="s">
        <v>149</v>
      </c>
      <c r="D14855" s="73">
        <f t="shared" si="786"/>
        <v>4.5999999999999996</v>
      </c>
      <c r="E14855" s="73">
        <f t="shared" si="787"/>
        <v>2.0064359999999999</v>
      </c>
      <c r="F14855" s="73">
        <f t="shared" si="788"/>
        <v>10.277850000000001</v>
      </c>
      <c r="H14855" s="72">
        <v>4.5999999999999996</v>
      </c>
      <c r="I14855" s="75">
        <v>2.0064359999999999</v>
      </c>
      <c r="J14855" s="75">
        <v>10.277850000000001</v>
      </c>
      <c r="K14855" s="72">
        <v>26</v>
      </c>
    </row>
    <row r="14856" spans="1:11" x14ac:dyDescent="0.25">
      <c r="A14856" s="66" t="s">
        <v>427</v>
      </c>
      <c r="B14856" s="66" t="s">
        <v>428</v>
      </c>
      <c r="C14856" t="s">
        <v>157</v>
      </c>
      <c r="D14856" s="73">
        <f t="shared" si="786"/>
        <v>4.2</v>
      </c>
      <c r="E14856" s="73">
        <f t="shared" si="787"/>
        <v>1.7623260000000001</v>
      </c>
      <c r="F14856" s="73">
        <f t="shared" si="788"/>
        <v>9.5817250000000005</v>
      </c>
      <c r="H14856" s="72">
        <v>4.2</v>
      </c>
      <c r="I14856" s="75">
        <v>1.7623260000000001</v>
      </c>
      <c r="J14856" s="75">
        <v>9.5817250000000005</v>
      </c>
      <c r="K14856" s="72">
        <v>26</v>
      </c>
    </row>
    <row r="14857" spans="1:11" x14ac:dyDescent="0.25">
      <c r="A14857" s="66" t="s">
        <v>427</v>
      </c>
      <c r="B14857" s="66" t="s">
        <v>428</v>
      </c>
      <c r="C14857" t="s">
        <v>166</v>
      </c>
      <c r="D14857" s="73">
        <f t="shared" si="786"/>
        <v>3.9</v>
      </c>
      <c r="E14857" s="73">
        <f t="shared" si="787"/>
        <v>1.517201</v>
      </c>
      <c r="F14857" s="73">
        <f t="shared" si="788"/>
        <v>9.6788690000000006</v>
      </c>
      <c r="H14857" s="72">
        <v>3.9</v>
      </c>
      <c r="I14857" s="75">
        <v>1.517201</v>
      </c>
      <c r="J14857" s="75">
        <v>9.6788690000000006</v>
      </c>
      <c r="K14857" s="72">
        <v>26</v>
      </c>
    </row>
    <row r="14858" spans="1:11" x14ac:dyDescent="0.25">
      <c r="A14858" s="66" t="s">
        <v>427</v>
      </c>
      <c r="B14858" s="66" t="s">
        <v>428</v>
      </c>
      <c r="C14858" t="s">
        <v>169</v>
      </c>
      <c r="D14858" s="73">
        <f t="shared" si="786"/>
        <v>4</v>
      </c>
      <c r="E14858" s="73">
        <f t="shared" si="787"/>
        <v>1.7106840000000001</v>
      </c>
      <c r="F14858" s="73">
        <f t="shared" si="788"/>
        <v>9.0786479999999994</v>
      </c>
      <c r="H14858" s="72">
        <v>4</v>
      </c>
      <c r="I14858" s="75">
        <v>1.7106840000000001</v>
      </c>
      <c r="J14858" s="75">
        <v>9.0786479999999994</v>
      </c>
      <c r="K14858" s="72">
        <v>26</v>
      </c>
    </row>
    <row r="14859" spans="1:11" x14ac:dyDescent="0.25">
      <c r="A14859" s="66" t="s">
        <v>427</v>
      </c>
      <c r="B14859" s="66" t="s">
        <v>428</v>
      </c>
      <c r="C14859" t="s">
        <v>170</v>
      </c>
      <c r="D14859" s="73" t="str">
        <f t="shared" si="786"/>
        <v xml:space="preserve"> </v>
      </c>
      <c r="E14859" s="73" t="str">
        <f t="shared" si="787"/>
        <v xml:space="preserve"> </v>
      </c>
      <c r="F14859" s="73" t="str">
        <f t="shared" si="788"/>
        <v xml:space="preserve"> </v>
      </c>
      <c r="K14859" s="72">
        <v>51</v>
      </c>
    </row>
    <row r="14860" spans="1:11" x14ac:dyDescent="0.25">
      <c r="A14860" s="66" t="s">
        <v>427</v>
      </c>
      <c r="B14860" s="66" t="s">
        <v>428</v>
      </c>
      <c r="C14860" t="s">
        <v>176</v>
      </c>
      <c r="D14860" s="73">
        <f t="shared" si="786"/>
        <v>10.6</v>
      </c>
      <c r="E14860" s="73">
        <f t="shared" si="787"/>
        <v>5.4739880000000003</v>
      </c>
      <c r="F14860" s="73">
        <f t="shared" si="788"/>
        <v>19.550630000000002</v>
      </c>
      <c r="H14860" s="72">
        <v>10.6</v>
      </c>
      <c r="I14860" s="75">
        <v>5.4739880000000003</v>
      </c>
      <c r="J14860" s="75">
        <v>19.550630000000002</v>
      </c>
      <c r="K14860" s="72">
        <v>26</v>
      </c>
    </row>
    <row r="14861" spans="1:11" x14ac:dyDescent="0.25">
      <c r="A14861" s="66" t="s">
        <v>427</v>
      </c>
      <c r="B14861" s="66" t="s">
        <v>428</v>
      </c>
      <c r="C14861" t="s">
        <v>3</v>
      </c>
      <c r="D14861" s="73">
        <f t="shared" si="786"/>
        <v>6.4035719999999996</v>
      </c>
      <c r="E14861" s="73">
        <f t="shared" si="787"/>
        <v>4.0915949999999999</v>
      </c>
      <c r="F14861" s="73">
        <f t="shared" si="788"/>
        <v>9.8872689999999999</v>
      </c>
      <c r="H14861" s="72">
        <v>6.4035719999999996</v>
      </c>
      <c r="I14861" s="75">
        <v>4.0915949999999999</v>
      </c>
      <c r="J14861" s="75">
        <v>9.8872689999999999</v>
      </c>
      <c r="K14861" s="72">
        <v>0</v>
      </c>
    </row>
    <row r="14862" spans="1:11" x14ac:dyDescent="0.25">
      <c r="A14862" s="66" t="s">
        <v>427</v>
      </c>
      <c r="B14862" s="66" t="s">
        <v>428</v>
      </c>
      <c r="C14862" t="s">
        <v>112</v>
      </c>
      <c r="D14862" s="73" t="str">
        <f t="shared" si="786"/>
        <v xml:space="preserve"> </v>
      </c>
      <c r="E14862" s="73" t="str">
        <f t="shared" si="787"/>
        <v xml:space="preserve"> </v>
      </c>
      <c r="F14862" s="73" t="str">
        <f t="shared" si="788"/>
        <v xml:space="preserve"> </v>
      </c>
      <c r="K14862" s="72">
        <v>51</v>
      </c>
    </row>
    <row r="14863" spans="1:11" x14ac:dyDescent="0.25">
      <c r="A14863" s="66" t="s">
        <v>427</v>
      </c>
      <c r="B14863" s="66" t="s">
        <v>428</v>
      </c>
      <c r="C14863" t="s">
        <v>113</v>
      </c>
      <c r="D14863" s="73">
        <f t="shared" si="786"/>
        <v>2.5</v>
      </c>
      <c r="E14863" s="73">
        <f t="shared" si="787"/>
        <v>1.047132</v>
      </c>
      <c r="F14863" s="73">
        <f t="shared" si="788"/>
        <v>5.8183629999999997</v>
      </c>
      <c r="H14863" s="72">
        <v>2.5</v>
      </c>
      <c r="I14863" s="75">
        <v>1.047132</v>
      </c>
      <c r="J14863" s="75">
        <v>5.8183629999999997</v>
      </c>
      <c r="K14863" s="72">
        <v>26</v>
      </c>
    </row>
    <row r="14864" spans="1:11" x14ac:dyDescent="0.25">
      <c r="A14864" s="66" t="s">
        <v>427</v>
      </c>
      <c r="B14864" s="66" t="s">
        <v>428</v>
      </c>
      <c r="C14864" t="s">
        <v>116</v>
      </c>
      <c r="D14864" s="73">
        <f t="shared" si="786"/>
        <v>9.1</v>
      </c>
      <c r="E14864" s="73">
        <f t="shared" si="787"/>
        <v>3.6992400000000001</v>
      </c>
      <c r="F14864" s="73">
        <f t="shared" si="788"/>
        <v>20.681850000000001</v>
      </c>
      <c r="H14864" s="72">
        <v>9.1</v>
      </c>
      <c r="I14864" s="75">
        <v>3.6992400000000001</v>
      </c>
      <c r="J14864" s="75">
        <v>20.681850000000001</v>
      </c>
      <c r="K14864" s="72">
        <v>26</v>
      </c>
    </row>
    <row r="14865" spans="1:11" x14ac:dyDescent="0.25">
      <c r="A14865" s="66" t="s">
        <v>427</v>
      </c>
      <c r="B14865" s="66" t="s">
        <v>428</v>
      </c>
      <c r="C14865" t="s">
        <v>122</v>
      </c>
      <c r="D14865" s="73">
        <f t="shared" si="786"/>
        <v>4.9000000000000004</v>
      </c>
      <c r="E14865" s="73">
        <f t="shared" si="787"/>
        <v>0</v>
      </c>
      <c r="F14865" s="73">
        <f t="shared" si="788"/>
        <v>0</v>
      </c>
      <c r="H14865" s="72">
        <v>4.9000000000000004</v>
      </c>
      <c r="K14865" s="72">
        <v>26</v>
      </c>
    </row>
    <row r="14866" spans="1:11" x14ac:dyDescent="0.25">
      <c r="A14866" s="66" t="s">
        <v>427</v>
      </c>
      <c r="B14866" s="66" t="s">
        <v>428</v>
      </c>
      <c r="C14866" t="s">
        <v>126</v>
      </c>
      <c r="D14866" s="73">
        <f t="shared" si="786"/>
        <v>3.6</v>
      </c>
      <c r="E14866" s="73">
        <f t="shared" si="787"/>
        <v>2.129324</v>
      </c>
      <c r="F14866" s="73">
        <f t="shared" si="788"/>
        <v>6.0798860000000001</v>
      </c>
      <c r="H14866" s="72">
        <v>3.6</v>
      </c>
      <c r="I14866" s="75">
        <v>2.129324</v>
      </c>
      <c r="J14866" s="75">
        <v>6.0798860000000001</v>
      </c>
      <c r="K14866" s="72">
        <v>26</v>
      </c>
    </row>
    <row r="14867" spans="1:11" x14ac:dyDescent="0.25">
      <c r="A14867" s="66" t="s">
        <v>427</v>
      </c>
      <c r="B14867" s="66" t="s">
        <v>428</v>
      </c>
      <c r="C14867" t="s">
        <v>139</v>
      </c>
      <c r="D14867" s="73">
        <f t="shared" si="786"/>
        <v>1.5</v>
      </c>
      <c r="E14867" s="73">
        <f t="shared" si="787"/>
        <v>0.64653760000000005</v>
      </c>
      <c r="F14867" s="73">
        <f t="shared" si="788"/>
        <v>3.281101</v>
      </c>
      <c r="H14867" s="72">
        <v>1.5</v>
      </c>
      <c r="I14867" s="75">
        <v>0.64653760000000005</v>
      </c>
      <c r="J14867" s="75">
        <v>3.281101</v>
      </c>
      <c r="K14867" s="72">
        <v>26</v>
      </c>
    </row>
    <row r="14868" spans="1:11" x14ac:dyDescent="0.25">
      <c r="A14868" s="66" t="s">
        <v>427</v>
      </c>
      <c r="B14868" s="66" t="s">
        <v>428</v>
      </c>
      <c r="C14868" t="s">
        <v>140</v>
      </c>
      <c r="D14868" s="73">
        <f t="shared" si="786"/>
        <v>2.5</v>
      </c>
      <c r="E14868" s="73">
        <f t="shared" si="787"/>
        <v>1.0887119999999999</v>
      </c>
      <c r="F14868" s="73">
        <f t="shared" si="788"/>
        <v>5.655354</v>
      </c>
      <c r="H14868" s="72">
        <v>2.5</v>
      </c>
      <c r="I14868" s="75">
        <v>1.0887119999999999</v>
      </c>
      <c r="J14868" s="75">
        <v>5.655354</v>
      </c>
      <c r="K14868" s="72">
        <v>26</v>
      </c>
    </row>
    <row r="14869" spans="1:11" x14ac:dyDescent="0.25">
      <c r="A14869" s="66" t="s">
        <v>427</v>
      </c>
      <c r="B14869" s="66" t="s">
        <v>428</v>
      </c>
      <c r="C14869" t="s">
        <v>147</v>
      </c>
      <c r="D14869" s="73" t="str">
        <f t="shared" si="786"/>
        <v xml:space="preserve"> </v>
      </c>
      <c r="E14869" s="73" t="str">
        <f t="shared" si="787"/>
        <v xml:space="preserve"> </v>
      </c>
      <c r="F14869" s="73" t="str">
        <f t="shared" si="788"/>
        <v xml:space="preserve"> </v>
      </c>
      <c r="K14869" s="72">
        <v>51</v>
      </c>
    </row>
    <row r="14870" spans="1:11" x14ac:dyDescent="0.25">
      <c r="A14870" s="66" t="s">
        <v>427</v>
      </c>
      <c r="B14870" s="66" t="s">
        <v>428</v>
      </c>
      <c r="C14870" t="s">
        <v>155</v>
      </c>
      <c r="D14870" s="73">
        <f t="shared" si="786"/>
        <v>8.1</v>
      </c>
      <c r="E14870" s="73">
        <f t="shared" si="787"/>
        <v>3.9092669999999998</v>
      </c>
      <c r="F14870" s="73">
        <f t="shared" si="788"/>
        <v>15.918049999999999</v>
      </c>
      <c r="H14870" s="72">
        <v>8.1</v>
      </c>
      <c r="I14870" s="75">
        <v>3.9092669999999998</v>
      </c>
      <c r="J14870" s="75">
        <v>15.918049999999999</v>
      </c>
      <c r="K14870" s="72">
        <v>26</v>
      </c>
    </row>
    <row r="14871" spans="1:11" x14ac:dyDescent="0.25">
      <c r="A14871" s="66" t="s">
        <v>427</v>
      </c>
      <c r="B14871" s="66" t="s">
        <v>428</v>
      </c>
      <c r="C14871" t="s">
        <v>168</v>
      </c>
      <c r="D14871" s="73">
        <f t="shared" si="786"/>
        <v>2.2000000000000002</v>
      </c>
      <c r="E14871" s="73">
        <f t="shared" si="787"/>
        <v>1.0420069999999999</v>
      </c>
      <c r="F14871" s="73">
        <f t="shared" si="788"/>
        <v>4.5166969999999997</v>
      </c>
      <c r="H14871" s="72">
        <v>2.2000000000000002</v>
      </c>
      <c r="I14871" s="75">
        <v>1.0420069999999999</v>
      </c>
      <c r="J14871" s="75">
        <v>4.5166969999999997</v>
      </c>
      <c r="K14871" s="72">
        <v>26</v>
      </c>
    </row>
    <row r="14872" spans="1:11" x14ac:dyDescent="0.25">
      <c r="A14872" s="66" t="s">
        <v>427</v>
      </c>
      <c r="B14872" s="66" t="s">
        <v>428</v>
      </c>
      <c r="C14872" t="s">
        <v>187</v>
      </c>
      <c r="D14872" s="73">
        <f t="shared" si="786"/>
        <v>3.6427499999999999</v>
      </c>
      <c r="E14872" s="73">
        <f t="shared" si="787"/>
        <v>2.3812579999999999</v>
      </c>
      <c r="F14872" s="73">
        <f t="shared" si="788"/>
        <v>5.5346399999999996</v>
      </c>
      <c r="H14872" s="72">
        <v>3.6427499999999999</v>
      </c>
      <c r="I14872" s="75">
        <v>2.3812579999999999</v>
      </c>
      <c r="J14872" s="75">
        <v>5.5346399999999996</v>
      </c>
      <c r="K14872" s="72">
        <v>0</v>
      </c>
    </row>
    <row r="14873" spans="1:11" x14ac:dyDescent="0.25">
      <c r="A14873" s="66" t="s">
        <v>427</v>
      </c>
      <c r="B14873" s="66" t="s">
        <v>428</v>
      </c>
      <c r="C14873" t="s">
        <v>1</v>
      </c>
      <c r="D14873" s="73">
        <f t="shared" si="786"/>
        <v>4.7458169999999997</v>
      </c>
      <c r="E14873" s="73">
        <f t="shared" si="787"/>
        <v>4.2069340000000004</v>
      </c>
      <c r="F14873" s="73">
        <f t="shared" si="788"/>
        <v>5.3498729999999997</v>
      </c>
      <c r="H14873" s="72">
        <v>4.7458169999999997</v>
      </c>
      <c r="I14873" s="75">
        <v>4.2069340000000004</v>
      </c>
      <c r="J14873" s="75">
        <v>5.3498729999999997</v>
      </c>
      <c r="K14873" s="72">
        <v>0</v>
      </c>
    </row>
    <row r="14874" spans="1:11" x14ac:dyDescent="0.25">
      <c r="A14874" s="66" t="s">
        <v>427</v>
      </c>
      <c r="B14874" s="66" t="s">
        <v>429</v>
      </c>
      <c r="C14874" t="s">
        <v>110</v>
      </c>
      <c r="D14874" s="73">
        <f t="shared" si="786"/>
        <v>17.496500000000001</v>
      </c>
      <c r="E14874" s="73">
        <f t="shared" si="787"/>
        <v>12.88317</v>
      </c>
      <c r="F14874" s="73">
        <f t="shared" si="788"/>
        <v>23.319610000000001</v>
      </c>
      <c r="H14874" s="72">
        <v>17.496500000000001</v>
      </c>
      <c r="I14874" s="75">
        <v>12.88317</v>
      </c>
      <c r="J14874" s="75">
        <v>23.319610000000001</v>
      </c>
      <c r="K14874" s="72">
        <v>0</v>
      </c>
    </row>
    <row r="14875" spans="1:11" x14ac:dyDescent="0.25">
      <c r="A14875" s="66" t="s">
        <v>427</v>
      </c>
      <c r="B14875" s="66" t="s">
        <v>429</v>
      </c>
      <c r="C14875" t="s">
        <v>137</v>
      </c>
      <c r="D14875" s="73">
        <f t="shared" si="786"/>
        <v>17.64236</v>
      </c>
      <c r="E14875" s="73">
        <f t="shared" si="787"/>
        <v>12.535489999999999</v>
      </c>
      <c r="F14875" s="73">
        <f t="shared" si="788"/>
        <v>24.25282</v>
      </c>
      <c r="H14875" s="72">
        <v>17.64236</v>
      </c>
      <c r="I14875" s="75">
        <v>12.535489999999999</v>
      </c>
      <c r="J14875" s="75">
        <v>24.25282</v>
      </c>
      <c r="K14875" s="72">
        <v>0</v>
      </c>
    </row>
    <row r="14876" spans="1:11" x14ac:dyDescent="0.25">
      <c r="A14876" s="66" t="s">
        <v>427</v>
      </c>
      <c r="B14876" s="66" t="s">
        <v>429</v>
      </c>
      <c r="C14876" t="s">
        <v>141</v>
      </c>
      <c r="D14876" s="73">
        <f t="shared" si="786"/>
        <v>14.674939999999999</v>
      </c>
      <c r="E14876" s="73">
        <f t="shared" si="787"/>
        <v>9.7313050000000008</v>
      </c>
      <c r="F14876" s="73">
        <f t="shared" si="788"/>
        <v>21.53098</v>
      </c>
      <c r="H14876" s="72">
        <v>14.674939999999999</v>
      </c>
      <c r="I14876" s="75">
        <v>9.7313050000000008</v>
      </c>
      <c r="J14876" s="75">
        <v>21.53098</v>
      </c>
      <c r="K14876" s="72">
        <v>0</v>
      </c>
    </row>
    <row r="14877" spans="1:11" x14ac:dyDescent="0.25">
      <c r="A14877" s="66" t="s">
        <v>427</v>
      </c>
      <c r="B14877" s="66" t="s">
        <v>429</v>
      </c>
      <c r="C14877" t="s">
        <v>144</v>
      </c>
      <c r="D14877" s="73">
        <f t="shared" si="786"/>
        <v>23.709489999999999</v>
      </c>
      <c r="E14877" s="73">
        <f t="shared" si="787"/>
        <v>16.022089999999999</v>
      </c>
      <c r="F14877" s="73">
        <f t="shared" si="788"/>
        <v>33.609139999999996</v>
      </c>
      <c r="H14877" s="72">
        <v>23.709489999999999</v>
      </c>
      <c r="I14877" s="75">
        <v>16.022089999999999</v>
      </c>
      <c r="J14877" s="75">
        <v>33.609139999999996</v>
      </c>
      <c r="K14877" s="72">
        <v>0</v>
      </c>
    </row>
    <row r="14878" spans="1:11" x14ac:dyDescent="0.25">
      <c r="A14878" s="66" t="s">
        <v>427</v>
      </c>
      <c r="B14878" s="66" t="s">
        <v>429</v>
      </c>
      <c r="C14878" t="s">
        <v>150</v>
      </c>
      <c r="D14878" s="73">
        <f t="shared" si="786"/>
        <v>21.323119999999999</v>
      </c>
      <c r="E14878" s="73">
        <f t="shared" si="787"/>
        <v>16.20392</v>
      </c>
      <c r="F14878" s="73">
        <f t="shared" si="788"/>
        <v>27.528289999999998</v>
      </c>
      <c r="H14878" s="72">
        <v>21.323119999999999</v>
      </c>
      <c r="I14878" s="75">
        <v>16.20392</v>
      </c>
      <c r="J14878" s="75">
        <v>27.528289999999998</v>
      </c>
      <c r="K14878" s="72">
        <v>0</v>
      </c>
    </row>
    <row r="14879" spans="1:11" x14ac:dyDescent="0.25">
      <c r="A14879" s="66" t="s">
        <v>427</v>
      </c>
      <c r="B14879" s="66" t="s">
        <v>429</v>
      </c>
      <c r="C14879" t="s">
        <v>174</v>
      </c>
      <c r="D14879" s="73">
        <f t="shared" si="786"/>
        <v>12.332509999999999</v>
      </c>
      <c r="E14879" s="73">
        <f t="shared" si="787"/>
        <v>8.5998099999999997</v>
      </c>
      <c r="F14879" s="73">
        <f t="shared" si="788"/>
        <v>17.377330000000001</v>
      </c>
      <c r="H14879" s="72">
        <v>12.332509999999999</v>
      </c>
      <c r="I14879" s="75">
        <v>8.5998099999999997</v>
      </c>
      <c r="J14879" s="75">
        <v>17.377330000000001</v>
      </c>
      <c r="K14879" s="72">
        <v>0</v>
      </c>
    </row>
    <row r="14880" spans="1:11" x14ac:dyDescent="0.25">
      <c r="A14880" s="66" t="s">
        <v>427</v>
      </c>
      <c r="B14880" s="66" t="s">
        <v>429</v>
      </c>
      <c r="C14880" t="s">
        <v>179</v>
      </c>
      <c r="D14880" s="73">
        <f t="shared" si="786"/>
        <v>22.556640000000002</v>
      </c>
      <c r="E14880" s="73">
        <f t="shared" si="787"/>
        <v>16.175809999999998</v>
      </c>
      <c r="F14880" s="73">
        <f t="shared" si="788"/>
        <v>30.53754</v>
      </c>
      <c r="H14880" s="72">
        <v>22.556640000000002</v>
      </c>
      <c r="I14880" s="75">
        <v>16.175809999999998</v>
      </c>
      <c r="J14880" s="75">
        <v>30.53754</v>
      </c>
      <c r="K14880" s="72">
        <v>0</v>
      </c>
    </row>
    <row r="14881" spans="1:11" x14ac:dyDescent="0.25">
      <c r="A14881" s="66" t="s">
        <v>427</v>
      </c>
      <c r="B14881" s="66" t="s">
        <v>429</v>
      </c>
      <c r="C14881" t="s">
        <v>181</v>
      </c>
      <c r="D14881" s="73">
        <f t="shared" si="786"/>
        <v>18.488800000000001</v>
      </c>
      <c r="E14881" s="73">
        <f t="shared" si="787"/>
        <v>16.248049999999999</v>
      </c>
      <c r="F14881" s="73">
        <f t="shared" si="788"/>
        <v>20.961220000000001</v>
      </c>
      <c r="H14881" s="72">
        <v>18.488800000000001</v>
      </c>
      <c r="I14881" s="75">
        <v>16.248049999999999</v>
      </c>
      <c r="J14881" s="75">
        <v>20.961220000000001</v>
      </c>
      <c r="K14881" s="72">
        <v>0</v>
      </c>
    </row>
    <row r="14882" spans="1:11" x14ac:dyDescent="0.25">
      <c r="A14882" s="66" t="s">
        <v>427</v>
      </c>
      <c r="B14882" s="66" t="s">
        <v>429</v>
      </c>
      <c r="C14882" t="s">
        <v>105</v>
      </c>
      <c r="D14882" s="73">
        <f t="shared" si="786"/>
        <v>18.447289999999999</v>
      </c>
      <c r="E14882" s="73">
        <f t="shared" si="787"/>
        <v>12.18723</v>
      </c>
      <c r="F14882" s="73">
        <f t="shared" si="788"/>
        <v>26.936520000000002</v>
      </c>
      <c r="H14882" s="72">
        <v>18.447289999999999</v>
      </c>
      <c r="I14882" s="75">
        <v>12.18723</v>
      </c>
      <c r="J14882" s="75">
        <v>26.936520000000002</v>
      </c>
      <c r="K14882" s="72">
        <v>0</v>
      </c>
    </row>
    <row r="14883" spans="1:11" x14ac:dyDescent="0.25">
      <c r="A14883" s="66" t="s">
        <v>427</v>
      </c>
      <c r="B14883" s="66" t="s">
        <v>429</v>
      </c>
      <c r="C14883" t="s">
        <v>111</v>
      </c>
      <c r="D14883" s="73">
        <f t="shared" si="786"/>
        <v>16.82283</v>
      </c>
      <c r="E14883" s="73">
        <f t="shared" si="787"/>
        <v>12.82342</v>
      </c>
      <c r="F14883" s="73">
        <f t="shared" si="788"/>
        <v>21.75827</v>
      </c>
      <c r="H14883" s="72">
        <v>16.82283</v>
      </c>
      <c r="I14883" s="75">
        <v>12.82342</v>
      </c>
      <c r="J14883" s="75">
        <v>21.75827</v>
      </c>
      <c r="K14883" s="72">
        <v>0</v>
      </c>
    </row>
    <row r="14884" spans="1:11" x14ac:dyDescent="0.25">
      <c r="A14884" s="66" t="s">
        <v>427</v>
      </c>
      <c r="B14884" s="66" t="s">
        <v>429</v>
      </c>
      <c r="C14884" t="s">
        <v>119</v>
      </c>
      <c r="D14884" s="73">
        <f t="shared" si="786"/>
        <v>19.329440000000002</v>
      </c>
      <c r="E14884" s="73">
        <f t="shared" si="787"/>
        <v>13.03271</v>
      </c>
      <c r="F14884" s="73">
        <f t="shared" si="788"/>
        <v>27.699459999999998</v>
      </c>
      <c r="H14884" s="72">
        <v>19.329440000000002</v>
      </c>
      <c r="I14884" s="75">
        <v>13.03271</v>
      </c>
      <c r="J14884" s="75">
        <v>27.699459999999998</v>
      </c>
      <c r="K14884" s="72">
        <v>0</v>
      </c>
    </row>
    <row r="14885" spans="1:11" x14ac:dyDescent="0.25">
      <c r="A14885" s="66" t="s">
        <v>427</v>
      </c>
      <c r="B14885" s="66" t="s">
        <v>429</v>
      </c>
      <c r="C14885" t="s">
        <v>132</v>
      </c>
      <c r="D14885" s="73">
        <f t="shared" si="786"/>
        <v>15.07817</v>
      </c>
      <c r="E14885" s="73">
        <f t="shared" si="787"/>
        <v>9.8211270000000006</v>
      </c>
      <c r="F14885" s="73">
        <f t="shared" si="788"/>
        <v>22.448699999999999</v>
      </c>
      <c r="H14885" s="72">
        <v>15.07817</v>
      </c>
      <c r="I14885" s="75">
        <v>9.8211270000000006</v>
      </c>
      <c r="J14885" s="75">
        <v>22.448699999999999</v>
      </c>
      <c r="K14885" s="72">
        <v>0</v>
      </c>
    </row>
    <row r="14886" spans="1:11" x14ac:dyDescent="0.25">
      <c r="A14886" s="66" t="s">
        <v>427</v>
      </c>
      <c r="B14886" s="66" t="s">
        <v>429</v>
      </c>
      <c r="C14886" t="s">
        <v>134</v>
      </c>
      <c r="D14886" s="73">
        <f t="shared" si="786"/>
        <v>22.028649999999999</v>
      </c>
      <c r="E14886" s="73">
        <f t="shared" si="787"/>
        <v>16.839289999999998</v>
      </c>
      <c r="F14886" s="73">
        <f t="shared" si="788"/>
        <v>28.273499999999999</v>
      </c>
      <c r="H14886" s="72">
        <v>22.028649999999999</v>
      </c>
      <c r="I14886" s="75">
        <v>16.839289999999998</v>
      </c>
      <c r="J14886" s="75">
        <v>28.273499999999999</v>
      </c>
      <c r="K14886" s="72">
        <v>0</v>
      </c>
    </row>
    <row r="14887" spans="1:11" x14ac:dyDescent="0.25">
      <c r="A14887" s="66" t="s">
        <v>427</v>
      </c>
      <c r="B14887" s="66" t="s">
        <v>429</v>
      </c>
      <c r="C14887" t="s">
        <v>143</v>
      </c>
      <c r="D14887" s="73">
        <f t="shared" si="786"/>
        <v>18.5593</v>
      </c>
      <c r="E14887" s="73">
        <f t="shared" si="787"/>
        <v>13.197469999999999</v>
      </c>
      <c r="F14887" s="73">
        <f t="shared" si="788"/>
        <v>25.46058</v>
      </c>
      <c r="H14887" s="72">
        <v>18.5593</v>
      </c>
      <c r="I14887" s="75">
        <v>13.197469999999999</v>
      </c>
      <c r="J14887" s="75">
        <v>25.46058</v>
      </c>
      <c r="K14887" s="72">
        <v>0</v>
      </c>
    </row>
    <row r="14888" spans="1:11" x14ac:dyDescent="0.25">
      <c r="A14888" s="66" t="s">
        <v>427</v>
      </c>
      <c r="B14888" s="66" t="s">
        <v>429</v>
      </c>
      <c r="C14888" t="s">
        <v>145</v>
      </c>
      <c r="D14888" s="73">
        <f t="shared" si="786"/>
        <v>24.123930000000001</v>
      </c>
      <c r="E14888" s="73">
        <f t="shared" si="787"/>
        <v>18.390540000000001</v>
      </c>
      <c r="F14888" s="73">
        <f t="shared" si="788"/>
        <v>30.9665</v>
      </c>
      <c r="H14888" s="72">
        <v>24.123930000000001</v>
      </c>
      <c r="I14888" s="75">
        <v>18.390540000000001</v>
      </c>
      <c r="J14888" s="75">
        <v>30.9665</v>
      </c>
      <c r="K14888" s="72">
        <v>0</v>
      </c>
    </row>
    <row r="14889" spans="1:11" x14ac:dyDescent="0.25">
      <c r="A14889" s="66" t="s">
        <v>427</v>
      </c>
      <c r="B14889" s="66" t="s">
        <v>429</v>
      </c>
      <c r="C14889" t="s">
        <v>146</v>
      </c>
      <c r="D14889" s="73">
        <f t="shared" si="786"/>
        <v>24.553550000000001</v>
      </c>
      <c r="E14889" s="73">
        <f t="shared" si="787"/>
        <v>18.231539999999999</v>
      </c>
      <c r="F14889" s="73">
        <f t="shared" si="788"/>
        <v>32.20438</v>
      </c>
      <c r="H14889" s="72">
        <v>24.553550000000001</v>
      </c>
      <c r="I14889" s="75">
        <v>18.231539999999999</v>
      </c>
      <c r="J14889" s="75">
        <v>32.20438</v>
      </c>
      <c r="K14889" s="72">
        <v>0</v>
      </c>
    </row>
    <row r="14890" spans="1:11" x14ac:dyDescent="0.25">
      <c r="A14890" s="66" t="s">
        <v>427</v>
      </c>
      <c r="B14890" s="66" t="s">
        <v>429</v>
      </c>
      <c r="C14890" t="s">
        <v>151</v>
      </c>
      <c r="D14890" s="73">
        <f t="shared" si="786"/>
        <v>11.57363</v>
      </c>
      <c r="E14890" s="73">
        <f t="shared" si="787"/>
        <v>7.9891399999999999</v>
      </c>
      <c r="F14890" s="73">
        <f t="shared" si="788"/>
        <v>16.478359999999999</v>
      </c>
      <c r="H14890" s="72">
        <v>11.57363</v>
      </c>
      <c r="I14890" s="75">
        <v>7.9891399999999999</v>
      </c>
      <c r="J14890" s="75">
        <v>16.478359999999999</v>
      </c>
      <c r="K14890" s="72">
        <v>0</v>
      </c>
    </row>
    <row r="14891" spans="1:11" x14ac:dyDescent="0.25">
      <c r="A14891" s="66" t="s">
        <v>427</v>
      </c>
      <c r="B14891" s="66" t="s">
        <v>429</v>
      </c>
      <c r="C14891" t="s">
        <v>153</v>
      </c>
      <c r="D14891" s="73">
        <f t="shared" si="786"/>
        <v>14.940379999999999</v>
      </c>
      <c r="E14891" s="73">
        <f t="shared" si="787"/>
        <v>10.00713</v>
      </c>
      <c r="F14891" s="73">
        <f t="shared" si="788"/>
        <v>21.71866</v>
      </c>
      <c r="H14891" s="72">
        <v>14.940379999999999</v>
      </c>
      <c r="I14891" s="75">
        <v>10.00713</v>
      </c>
      <c r="J14891" s="75">
        <v>21.71866</v>
      </c>
      <c r="K14891" s="72">
        <v>0</v>
      </c>
    </row>
    <row r="14892" spans="1:11" x14ac:dyDescent="0.25">
      <c r="A14892" s="66" t="s">
        <v>427</v>
      </c>
      <c r="B14892" s="66" t="s">
        <v>429</v>
      </c>
      <c r="C14892" t="s">
        <v>158</v>
      </c>
      <c r="D14892" s="73">
        <f t="shared" si="786"/>
        <v>15.58647</v>
      </c>
      <c r="E14892" s="73">
        <f t="shared" si="787"/>
        <v>11.15362</v>
      </c>
      <c r="F14892" s="73">
        <f t="shared" si="788"/>
        <v>21.357579999999999</v>
      </c>
      <c r="H14892" s="72">
        <v>15.58647</v>
      </c>
      <c r="I14892" s="75">
        <v>11.15362</v>
      </c>
      <c r="J14892" s="75">
        <v>21.357579999999999</v>
      </c>
      <c r="K14892" s="72">
        <v>0</v>
      </c>
    </row>
    <row r="14893" spans="1:11" x14ac:dyDescent="0.25">
      <c r="A14893" s="66" t="s">
        <v>427</v>
      </c>
      <c r="B14893" s="66" t="s">
        <v>429</v>
      </c>
      <c r="C14893" t="s">
        <v>175</v>
      </c>
      <c r="D14893" s="73">
        <f t="shared" si="786"/>
        <v>28.711459999999999</v>
      </c>
      <c r="E14893" s="73">
        <f t="shared" si="787"/>
        <v>23.506699999999999</v>
      </c>
      <c r="F14893" s="73">
        <f t="shared" si="788"/>
        <v>34.54815</v>
      </c>
      <c r="H14893" s="72">
        <v>28.711459999999999</v>
      </c>
      <c r="I14893" s="75">
        <v>23.506699999999999</v>
      </c>
      <c r="J14893" s="75">
        <v>34.54815</v>
      </c>
      <c r="K14893" s="72">
        <v>0</v>
      </c>
    </row>
    <row r="14894" spans="1:11" x14ac:dyDescent="0.25">
      <c r="A14894" s="66" t="s">
        <v>427</v>
      </c>
      <c r="B14894" s="66" t="s">
        <v>429</v>
      </c>
      <c r="C14894" t="s">
        <v>177</v>
      </c>
      <c r="D14894" s="73">
        <f t="shared" si="786"/>
        <v>29.998719999999999</v>
      </c>
      <c r="E14894" s="73">
        <f t="shared" si="787"/>
        <v>24.902640000000002</v>
      </c>
      <c r="F14894" s="73">
        <f t="shared" si="788"/>
        <v>35.642690000000002</v>
      </c>
      <c r="H14894" s="72">
        <v>29.998719999999999</v>
      </c>
      <c r="I14894" s="75">
        <v>24.902640000000002</v>
      </c>
      <c r="J14894" s="75">
        <v>35.642690000000002</v>
      </c>
      <c r="K14894" s="72">
        <v>0</v>
      </c>
    </row>
    <row r="14895" spans="1:11" x14ac:dyDescent="0.25">
      <c r="A14895" s="66" t="s">
        <v>427</v>
      </c>
      <c r="B14895" s="66" t="s">
        <v>429</v>
      </c>
      <c r="C14895" t="s">
        <v>178</v>
      </c>
      <c r="D14895" s="73">
        <f t="shared" si="786"/>
        <v>20.007670000000001</v>
      </c>
      <c r="E14895" s="73">
        <f t="shared" si="787"/>
        <v>13.22695</v>
      </c>
      <c r="F14895" s="73">
        <f t="shared" si="788"/>
        <v>29.098800000000001</v>
      </c>
      <c r="H14895" s="72">
        <v>20.007670000000001</v>
      </c>
      <c r="I14895" s="75">
        <v>13.22695</v>
      </c>
      <c r="J14895" s="75">
        <v>29.098800000000001</v>
      </c>
      <c r="K14895" s="72">
        <v>0</v>
      </c>
    </row>
    <row r="14896" spans="1:11" x14ac:dyDescent="0.25">
      <c r="A14896" s="66" t="s">
        <v>427</v>
      </c>
      <c r="B14896" s="66" t="s">
        <v>429</v>
      </c>
      <c r="C14896" t="s">
        <v>182</v>
      </c>
      <c r="D14896" s="73">
        <f t="shared" si="786"/>
        <v>20.952919999999999</v>
      </c>
      <c r="E14896" s="73">
        <f t="shared" si="787"/>
        <v>19.20035</v>
      </c>
      <c r="F14896" s="73">
        <f t="shared" si="788"/>
        <v>22.82028</v>
      </c>
      <c r="H14896" s="72">
        <v>20.952919999999999</v>
      </c>
      <c r="I14896" s="75">
        <v>19.20035</v>
      </c>
      <c r="J14896" s="75">
        <v>22.82028</v>
      </c>
      <c r="K14896" s="72">
        <v>0</v>
      </c>
    </row>
    <row r="14897" spans="1:11" x14ac:dyDescent="0.25">
      <c r="A14897" s="66" t="s">
        <v>427</v>
      </c>
      <c r="B14897" s="66" t="s">
        <v>429</v>
      </c>
      <c r="C14897" t="s">
        <v>108</v>
      </c>
      <c r="D14897" s="73">
        <f t="shared" si="786"/>
        <v>13.06683</v>
      </c>
      <c r="E14897" s="73">
        <f t="shared" si="787"/>
        <v>8.7423059999999992</v>
      </c>
      <c r="F14897" s="73">
        <f t="shared" si="788"/>
        <v>19.083220000000001</v>
      </c>
      <c r="H14897" s="72">
        <v>13.06683</v>
      </c>
      <c r="I14897" s="75">
        <v>8.7423059999999992</v>
      </c>
      <c r="J14897" s="75">
        <v>19.083220000000001</v>
      </c>
      <c r="K14897" s="72">
        <v>0</v>
      </c>
    </row>
    <row r="14898" spans="1:11" x14ac:dyDescent="0.25">
      <c r="A14898" s="66" t="s">
        <v>427</v>
      </c>
      <c r="B14898" s="66" t="s">
        <v>429</v>
      </c>
      <c r="C14898" t="s">
        <v>114</v>
      </c>
      <c r="D14898" s="73">
        <f t="shared" si="786"/>
        <v>26.309979999999999</v>
      </c>
      <c r="E14898" s="73">
        <f t="shared" si="787"/>
        <v>20.995190000000001</v>
      </c>
      <c r="F14898" s="73">
        <f t="shared" si="788"/>
        <v>32.418120000000002</v>
      </c>
      <c r="H14898" s="72">
        <v>26.309979999999999</v>
      </c>
      <c r="I14898" s="75">
        <v>20.995190000000001</v>
      </c>
      <c r="J14898" s="75">
        <v>32.418120000000002</v>
      </c>
      <c r="K14898" s="72">
        <v>0</v>
      </c>
    </row>
    <row r="14899" spans="1:11" x14ac:dyDescent="0.25">
      <c r="A14899" s="66" t="s">
        <v>427</v>
      </c>
      <c r="B14899" s="66" t="s">
        <v>429</v>
      </c>
      <c r="C14899" t="s">
        <v>115</v>
      </c>
      <c r="D14899" s="73">
        <f t="shared" si="786"/>
        <v>21.99183</v>
      </c>
      <c r="E14899" s="73">
        <f t="shared" si="787"/>
        <v>16.914280000000002</v>
      </c>
      <c r="F14899" s="73">
        <f t="shared" si="788"/>
        <v>28.078499999999998</v>
      </c>
      <c r="H14899" s="72">
        <v>21.99183</v>
      </c>
      <c r="I14899" s="75">
        <v>16.914280000000002</v>
      </c>
      <c r="J14899" s="75">
        <v>28.078499999999998</v>
      </c>
      <c r="K14899" s="72">
        <v>0</v>
      </c>
    </row>
    <row r="14900" spans="1:11" x14ac:dyDescent="0.25">
      <c r="A14900" s="66" t="s">
        <v>427</v>
      </c>
      <c r="B14900" s="66" t="s">
        <v>429</v>
      </c>
      <c r="C14900" t="s">
        <v>121</v>
      </c>
      <c r="D14900" s="73">
        <f t="shared" si="786"/>
        <v>30.668679999999998</v>
      </c>
      <c r="E14900" s="73">
        <f t="shared" si="787"/>
        <v>24.658239999999999</v>
      </c>
      <c r="F14900" s="73">
        <f t="shared" si="788"/>
        <v>37.416580000000003</v>
      </c>
      <c r="H14900" s="72">
        <v>30.668679999999998</v>
      </c>
      <c r="I14900" s="75">
        <v>24.658239999999999</v>
      </c>
      <c r="J14900" s="75">
        <v>37.416580000000003</v>
      </c>
      <c r="K14900" s="72">
        <v>0</v>
      </c>
    </row>
    <row r="14901" spans="1:11" x14ac:dyDescent="0.25">
      <c r="A14901" s="66" t="s">
        <v>427</v>
      </c>
      <c r="B14901" s="66" t="s">
        <v>429</v>
      </c>
      <c r="C14901" t="s">
        <v>123</v>
      </c>
      <c r="D14901" s="73">
        <f t="shared" si="786"/>
        <v>24.260380000000001</v>
      </c>
      <c r="E14901" s="73">
        <f t="shared" si="787"/>
        <v>18.07931</v>
      </c>
      <c r="F14901" s="73">
        <f t="shared" si="788"/>
        <v>31.73602</v>
      </c>
      <c r="H14901" s="72">
        <v>24.260380000000001</v>
      </c>
      <c r="I14901" s="75">
        <v>18.07931</v>
      </c>
      <c r="J14901" s="75">
        <v>31.73602</v>
      </c>
      <c r="K14901" s="72">
        <v>0</v>
      </c>
    </row>
    <row r="14902" spans="1:11" x14ac:dyDescent="0.25">
      <c r="A14902" s="66" t="s">
        <v>427</v>
      </c>
      <c r="B14902" s="66" t="s">
        <v>429</v>
      </c>
      <c r="C14902" t="s">
        <v>127</v>
      </c>
      <c r="D14902" s="73">
        <f t="shared" si="786"/>
        <v>19.707429999999999</v>
      </c>
      <c r="E14902" s="73">
        <f t="shared" si="787"/>
        <v>14.10613</v>
      </c>
      <c r="F14902" s="73">
        <f t="shared" si="788"/>
        <v>26.837949999999999</v>
      </c>
      <c r="H14902" s="72">
        <v>19.707429999999999</v>
      </c>
      <c r="I14902" s="75">
        <v>14.10613</v>
      </c>
      <c r="J14902" s="75">
        <v>26.837949999999999</v>
      </c>
      <c r="K14902" s="72">
        <v>0</v>
      </c>
    </row>
    <row r="14903" spans="1:11" x14ac:dyDescent="0.25">
      <c r="A14903" s="66" t="s">
        <v>427</v>
      </c>
      <c r="B14903" s="66" t="s">
        <v>429</v>
      </c>
      <c r="C14903" t="s">
        <v>136</v>
      </c>
      <c r="D14903" s="73">
        <f t="shared" si="786"/>
        <v>18.71677</v>
      </c>
      <c r="E14903" s="73">
        <f t="shared" si="787"/>
        <v>13.310750000000001</v>
      </c>
      <c r="F14903" s="73">
        <f t="shared" si="788"/>
        <v>25.668289999999999</v>
      </c>
      <c r="H14903" s="72">
        <v>18.71677</v>
      </c>
      <c r="I14903" s="75">
        <v>13.310750000000001</v>
      </c>
      <c r="J14903" s="75">
        <v>25.668289999999999</v>
      </c>
      <c r="K14903" s="72">
        <v>0</v>
      </c>
    </row>
    <row r="14904" spans="1:11" x14ac:dyDescent="0.25">
      <c r="A14904" s="66" t="s">
        <v>427</v>
      </c>
      <c r="B14904" s="66" t="s">
        <v>429</v>
      </c>
      <c r="C14904" t="s">
        <v>154</v>
      </c>
      <c r="D14904" s="73">
        <f t="shared" si="786"/>
        <v>27.83822</v>
      </c>
      <c r="E14904" s="73">
        <f t="shared" si="787"/>
        <v>20.20299</v>
      </c>
      <c r="F14904" s="73">
        <f t="shared" si="788"/>
        <v>37.020310000000002</v>
      </c>
      <c r="H14904" s="72">
        <v>27.83822</v>
      </c>
      <c r="I14904" s="75">
        <v>20.20299</v>
      </c>
      <c r="J14904" s="75">
        <v>37.020310000000002</v>
      </c>
      <c r="K14904" s="72">
        <v>0</v>
      </c>
    </row>
    <row r="14905" spans="1:11" x14ac:dyDescent="0.25">
      <c r="A14905" s="66" t="s">
        <v>427</v>
      </c>
      <c r="B14905" s="66" t="s">
        <v>429</v>
      </c>
      <c r="C14905" t="s">
        <v>160</v>
      </c>
      <c r="D14905" s="73">
        <f t="shared" si="786"/>
        <v>26.471910000000001</v>
      </c>
      <c r="E14905" s="73">
        <f t="shared" si="787"/>
        <v>17.850529999999999</v>
      </c>
      <c r="F14905" s="73">
        <f t="shared" si="788"/>
        <v>37.363370000000003</v>
      </c>
      <c r="H14905" s="72">
        <v>26.471910000000001</v>
      </c>
      <c r="I14905" s="75">
        <v>17.850529999999999</v>
      </c>
      <c r="J14905" s="75">
        <v>37.363370000000003</v>
      </c>
      <c r="K14905" s="72">
        <v>0</v>
      </c>
    </row>
    <row r="14906" spans="1:11" x14ac:dyDescent="0.25">
      <c r="A14906" s="66" t="s">
        <v>427</v>
      </c>
      <c r="B14906" s="66" t="s">
        <v>429</v>
      </c>
      <c r="C14906" t="s">
        <v>165</v>
      </c>
      <c r="D14906" s="73">
        <f t="shared" si="786"/>
        <v>16.625350000000001</v>
      </c>
      <c r="E14906" s="73">
        <f t="shared" si="787"/>
        <v>11.63513</v>
      </c>
      <c r="F14906" s="73">
        <f t="shared" si="788"/>
        <v>23.19406</v>
      </c>
      <c r="H14906" s="72">
        <v>16.625350000000001</v>
      </c>
      <c r="I14906" s="75">
        <v>11.63513</v>
      </c>
      <c r="J14906" s="75">
        <v>23.19406</v>
      </c>
      <c r="K14906" s="72">
        <v>0</v>
      </c>
    </row>
    <row r="14907" spans="1:11" x14ac:dyDescent="0.25">
      <c r="A14907" s="66" t="s">
        <v>427</v>
      </c>
      <c r="B14907" s="66" t="s">
        <v>429</v>
      </c>
      <c r="C14907" t="s">
        <v>183</v>
      </c>
      <c r="D14907" s="73">
        <f t="shared" si="786"/>
        <v>22.45168</v>
      </c>
      <c r="E14907" s="73">
        <f t="shared" si="787"/>
        <v>20.233000000000001</v>
      </c>
      <c r="F14907" s="73">
        <f t="shared" si="788"/>
        <v>24.837890000000002</v>
      </c>
      <c r="H14907" s="72">
        <v>22.45168</v>
      </c>
      <c r="I14907" s="75">
        <v>20.233000000000001</v>
      </c>
      <c r="J14907" s="75">
        <v>24.837890000000002</v>
      </c>
      <c r="K14907" s="72">
        <v>0</v>
      </c>
    </row>
    <row r="14908" spans="1:11" x14ac:dyDescent="0.25">
      <c r="A14908" s="66" t="s">
        <v>427</v>
      </c>
      <c r="B14908" s="66" t="s">
        <v>429</v>
      </c>
      <c r="C14908" t="s">
        <v>117</v>
      </c>
      <c r="D14908" s="73">
        <f t="shared" si="786"/>
        <v>18.803740000000001</v>
      </c>
      <c r="E14908" s="73">
        <f t="shared" si="787"/>
        <v>11.700430000000001</v>
      </c>
      <c r="F14908" s="73">
        <f t="shared" si="788"/>
        <v>28.81232</v>
      </c>
      <c r="H14908" s="72">
        <v>18.803740000000001</v>
      </c>
      <c r="I14908" s="75">
        <v>11.700430000000001</v>
      </c>
      <c r="J14908" s="75">
        <v>28.81232</v>
      </c>
      <c r="K14908" s="72">
        <v>0</v>
      </c>
    </row>
    <row r="14909" spans="1:11" x14ac:dyDescent="0.25">
      <c r="A14909" s="66" t="s">
        <v>427</v>
      </c>
      <c r="B14909" s="66" t="s">
        <v>429</v>
      </c>
      <c r="C14909" t="s">
        <v>118</v>
      </c>
      <c r="D14909" s="73">
        <f t="shared" si="786"/>
        <v>5</v>
      </c>
      <c r="E14909" s="73">
        <f t="shared" si="787"/>
        <v>2.5172819999999998</v>
      </c>
      <c r="F14909" s="73">
        <f t="shared" si="788"/>
        <v>9.7604729999999993</v>
      </c>
      <c r="H14909" s="72">
        <v>5</v>
      </c>
      <c r="I14909" s="75">
        <v>2.5172819999999998</v>
      </c>
      <c r="J14909" s="75">
        <v>9.7604729999999993</v>
      </c>
      <c r="K14909" s="72">
        <v>26</v>
      </c>
    </row>
    <row r="14910" spans="1:11" x14ac:dyDescent="0.25">
      <c r="A14910" s="66" t="s">
        <v>427</v>
      </c>
      <c r="B14910" s="66" t="s">
        <v>429</v>
      </c>
      <c r="C14910" t="s">
        <v>124</v>
      </c>
      <c r="D14910" s="73">
        <f t="shared" si="786"/>
        <v>10.896610000000001</v>
      </c>
      <c r="E14910" s="73">
        <f t="shared" si="787"/>
        <v>7.0540620000000001</v>
      </c>
      <c r="F14910" s="73">
        <f t="shared" si="788"/>
        <v>16.461600000000001</v>
      </c>
      <c r="H14910" s="72">
        <v>10.896610000000001</v>
      </c>
      <c r="I14910" s="75">
        <v>7.0540620000000001</v>
      </c>
      <c r="J14910" s="75">
        <v>16.461600000000001</v>
      </c>
      <c r="K14910" s="72">
        <v>0</v>
      </c>
    </row>
    <row r="14911" spans="1:11" x14ac:dyDescent="0.25">
      <c r="A14911" s="66" t="s">
        <v>427</v>
      </c>
      <c r="B14911" s="66" t="s">
        <v>429</v>
      </c>
      <c r="C14911" t="s">
        <v>128</v>
      </c>
      <c r="D14911" s="73">
        <f t="shared" si="786"/>
        <v>20.134789999999999</v>
      </c>
      <c r="E14911" s="73">
        <f t="shared" si="787"/>
        <v>13.845739999999999</v>
      </c>
      <c r="F14911" s="73">
        <f t="shared" si="788"/>
        <v>28.340769999999999</v>
      </c>
      <c r="H14911" s="72">
        <v>20.134789999999999</v>
      </c>
      <c r="I14911" s="75">
        <v>13.845739999999999</v>
      </c>
      <c r="J14911" s="75">
        <v>28.340769999999999</v>
      </c>
      <c r="K14911" s="72">
        <v>0</v>
      </c>
    </row>
    <row r="14912" spans="1:11" x14ac:dyDescent="0.25">
      <c r="A14912" s="66" t="s">
        <v>427</v>
      </c>
      <c r="B14912" s="66" t="s">
        <v>429</v>
      </c>
      <c r="C14912" t="s">
        <v>156</v>
      </c>
      <c r="D14912" s="73">
        <f t="shared" si="786"/>
        <v>23.270320000000002</v>
      </c>
      <c r="E14912" s="73">
        <f t="shared" si="787"/>
        <v>16.03201</v>
      </c>
      <c r="F14912" s="73">
        <f t="shared" si="788"/>
        <v>32.511339999999997</v>
      </c>
      <c r="H14912" s="72">
        <v>23.270320000000002</v>
      </c>
      <c r="I14912" s="75">
        <v>16.03201</v>
      </c>
      <c r="J14912" s="75">
        <v>32.511339999999997</v>
      </c>
      <c r="K14912" s="72">
        <v>0</v>
      </c>
    </row>
    <row r="14913" spans="1:11" x14ac:dyDescent="0.25">
      <c r="A14913" s="66" t="s">
        <v>427</v>
      </c>
      <c r="B14913" s="66" t="s">
        <v>429</v>
      </c>
      <c r="C14913" t="s">
        <v>162</v>
      </c>
      <c r="D14913" s="73">
        <f t="shared" si="786"/>
        <v>24.2</v>
      </c>
      <c r="E14913" s="73">
        <f t="shared" si="787"/>
        <v>12.61739</v>
      </c>
      <c r="F14913" s="73">
        <f t="shared" si="788"/>
        <v>41.434800000000003</v>
      </c>
      <c r="H14913" s="72">
        <v>24.2</v>
      </c>
      <c r="I14913" s="75">
        <v>12.61739</v>
      </c>
      <c r="J14913" s="75">
        <v>41.434800000000003</v>
      </c>
      <c r="K14913" s="72">
        <v>26</v>
      </c>
    </row>
    <row r="14914" spans="1:11" x14ac:dyDescent="0.25">
      <c r="A14914" s="66" t="s">
        <v>427</v>
      </c>
      <c r="B14914" s="66" t="s">
        <v>429</v>
      </c>
      <c r="C14914" t="s">
        <v>164</v>
      </c>
      <c r="D14914" s="73">
        <f t="shared" ref="D14914:D14977" si="789">IF(K14914&gt;=50," ",H14914)</f>
        <v>18.30508</v>
      </c>
      <c r="E14914" s="73">
        <f t="shared" ref="E14914:E14977" si="790">IF(K14914&gt;=50," ",I14914)</f>
        <v>11.00986</v>
      </c>
      <c r="F14914" s="73">
        <f t="shared" ref="F14914:F14977" si="791">IF(K14914&gt;=50," ",J14914)</f>
        <v>28.86617</v>
      </c>
      <c r="H14914" s="72">
        <v>18.30508</v>
      </c>
      <c r="I14914" s="75">
        <v>11.00986</v>
      </c>
      <c r="J14914" s="75">
        <v>28.86617</v>
      </c>
      <c r="K14914" s="72">
        <v>0</v>
      </c>
    </row>
    <row r="14915" spans="1:11" x14ac:dyDescent="0.25">
      <c r="A14915" s="66" t="s">
        <v>427</v>
      </c>
      <c r="B14915" s="66" t="s">
        <v>429</v>
      </c>
      <c r="C14915" t="s">
        <v>167</v>
      </c>
      <c r="D14915" s="73">
        <f t="shared" si="789"/>
        <v>17.736969999999999</v>
      </c>
      <c r="E14915" s="73">
        <f t="shared" si="790"/>
        <v>11.32654</v>
      </c>
      <c r="F14915" s="73">
        <f t="shared" si="791"/>
        <v>26.683710000000001</v>
      </c>
      <c r="H14915" s="72">
        <v>17.736969999999999</v>
      </c>
      <c r="I14915" s="75">
        <v>11.32654</v>
      </c>
      <c r="J14915" s="75">
        <v>26.683710000000001</v>
      </c>
      <c r="K14915" s="72">
        <v>0</v>
      </c>
    </row>
    <row r="14916" spans="1:11" x14ac:dyDescent="0.25">
      <c r="A14916" s="66" t="s">
        <v>427</v>
      </c>
      <c r="B14916" s="66" t="s">
        <v>429</v>
      </c>
      <c r="C14916" t="s">
        <v>171</v>
      </c>
      <c r="D14916" s="73">
        <f t="shared" si="789"/>
        <v>19.088439999999999</v>
      </c>
      <c r="E14916" s="73">
        <f t="shared" si="790"/>
        <v>13.104509999999999</v>
      </c>
      <c r="F14916" s="73">
        <f t="shared" si="791"/>
        <v>26.957139999999999</v>
      </c>
      <c r="H14916" s="72">
        <v>19.088439999999999</v>
      </c>
      <c r="I14916" s="75">
        <v>13.104509999999999</v>
      </c>
      <c r="J14916" s="75">
        <v>26.957139999999999</v>
      </c>
      <c r="K14916" s="72">
        <v>0</v>
      </c>
    </row>
    <row r="14917" spans="1:11" x14ac:dyDescent="0.25">
      <c r="A14917" s="66" t="s">
        <v>427</v>
      </c>
      <c r="B14917" s="66" t="s">
        <v>429</v>
      </c>
      <c r="C14917" t="s">
        <v>184</v>
      </c>
      <c r="D14917" s="73">
        <f t="shared" si="789"/>
        <v>19.07865</v>
      </c>
      <c r="E14917" s="73">
        <f t="shared" si="790"/>
        <v>14.691850000000001</v>
      </c>
      <c r="F14917" s="73">
        <f t="shared" si="791"/>
        <v>24.400639999999999</v>
      </c>
      <c r="H14917" s="72">
        <v>19.07865</v>
      </c>
      <c r="I14917" s="75">
        <v>14.691850000000001</v>
      </c>
      <c r="J14917" s="75">
        <v>24.400639999999999</v>
      </c>
      <c r="K14917" s="72">
        <v>0</v>
      </c>
    </row>
    <row r="14918" spans="1:11" x14ac:dyDescent="0.25">
      <c r="A14918" s="66" t="s">
        <v>427</v>
      </c>
      <c r="B14918" s="66" t="s">
        <v>429</v>
      </c>
      <c r="C14918" t="s">
        <v>106</v>
      </c>
      <c r="D14918" s="73">
        <f t="shared" si="789"/>
        <v>16.57207</v>
      </c>
      <c r="E14918" s="73">
        <f t="shared" si="790"/>
        <v>10.87998</v>
      </c>
      <c r="F14918" s="73">
        <f t="shared" si="791"/>
        <v>24.425899999999999</v>
      </c>
      <c r="H14918" s="72">
        <v>16.57207</v>
      </c>
      <c r="I14918" s="75">
        <v>10.87998</v>
      </c>
      <c r="J14918" s="75">
        <v>24.425899999999999</v>
      </c>
      <c r="K14918" s="72">
        <v>0</v>
      </c>
    </row>
    <row r="14919" spans="1:11" x14ac:dyDescent="0.25">
      <c r="A14919" s="66" t="s">
        <v>427</v>
      </c>
      <c r="B14919" s="66" t="s">
        <v>429</v>
      </c>
      <c r="C14919" t="s">
        <v>107</v>
      </c>
      <c r="D14919" s="73">
        <f t="shared" si="789"/>
        <v>24.73837</v>
      </c>
      <c r="E14919" s="73">
        <f t="shared" si="790"/>
        <v>18.753640000000001</v>
      </c>
      <c r="F14919" s="73">
        <f t="shared" si="791"/>
        <v>31.883469999999999</v>
      </c>
      <c r="H14919" s="72">
        <v>24.73837</v>
      </c>
      <c r="I14919" s="75">
        <v>18.753640000000001</v>
      </c>
      <c r="J14919" s="75">
        <v>31.883469999999999</v>
      </c>
      <c r="K14919" s="72">
        <v>0</v>
      </c>
    </row>
    <row r="14920" spans="1:11" x14ac:dyDescent="0.25">
      <c r="A14920" s="66" t="s">
        <v>427</v>
      </c>
      <c r="B14920" s="66" t="s">
        <v>429</v>
      </c>
      <c r="C14920" t="s">
        <v>120</v>
      </c>
      <c r="D14920" s="73">
        <f t="shared" si="789"/>
        <v>27.934100000000001</v>
      </c>
      <c r="E14920" s="73">
        <f t="shared" si="790"/>
        <v>18.471080000000001</v>
      </c>
      <c r="F14920" s="73">
        <f t="shared" si="791"/>
        <v>39.874099999999999</v>
      </c>
      <c r="H14920" s="72">
        <v>27.934100000000001</v>
      </c>
      <c r="I14920" s="75">
        <v>18.471080000000001</v>
      </c>
      <c r="J14920" s="75">
        <v>39.874099999999999</v>
      </c>
      <c r="K14920" s="72">
        <v>0</v>
      </c>
    </row>
    <row r="14921" spans="1:11" x14ac:dyDescent="0.25">
      <c r="A14921" s="66" t="s">
        <v>427</v>
      </c>
      <c r="B14921" s="66" t="s">
        <v>429</v>
      </c>
      <c r="C14921" t="s">
        <v>138</v>
      </c>
      <c r="D14921" s="73">
        <f t="shared" si="789"/>
        <v>17.11103</v>
      </c>
      <c r="E14921" s="73">
        <f t="shared" si="790"/>
        <v>11.06593</v>
      </c>
      <c r="F14921" s="73">
        <f t="shared" si="791"/>
        <v>25.51116</v>
      </c>
      <c r="H14921" s="72">
        <v>17.11103</v>
      </c>
      <c r="I14921" s="75">
        <v>11.06593</v>
      </c>
      <c r="J14921" s="75">
        <v>25.51116</v>
      </c>
      <c r="K14921" s="72">
        <v>0</v>
      </c>
    </row>
    <row r="14922" spans="1:11" x14ac:dyDescent="0.25">
      <c r="A14922" s="66" t="s">
        <v>427</v>
      </c>
      <c r="B14922" s="66" t="s">
        <v>429</v>
      </c>
      <c r="C14922" t="s">
        <v>163</v>
      </c>
      <c r="D14922" s="73">
        <f t="shared" si="789"/>
        <v>15.04308</v>
      </c>
      <c r="E14922" s="73">
        <f t="shared" si="790"/>
        <v>10.256640000000001</v>
      </c>
      <c r="F14922" s="73">
        <f t="shared" si="791"/>
        <v>21.5274</v>
      </c>
      <c r="H14922" s="72">
        <v>15.04308</v>
      </c>
      <c r="I14922" s="75">
        <v>10.256640000000001</v>
      </c>
      <c r="J14922" s="75">
        <v>21.5274</v>
      </c>
      <c r="K14922" s="72">
        <v>0</v>
      </c>
    </row>
    <row r="14923" spans="1:11" x14ac:dyDescent="0.25">
      <c r="A14923" s="66" t="s">
        <v>427</v>
      </c>
      <c r="B14923" s="66" t="s">
        <v>429</v>
      </c>
      <c r="C14923" t="s">
        <v>172</v>
      </c>
      <c r="D14923" s="73">
        <f t="shared" si="789"/>
        <v>18.43665</v>
      </c>
      <c r="E14923" s="73">
        <f t="shared" si="790"/>
        <v>11.68783</v>
      </c>
      <c r="F14923" s="73">
        <f t="shared" si="791"/>
        <v>27.853300000000001</v>
      </c>
      <c r="H14923" s="72">
        <v>18.43665</v>
      </c>
      <c r="I14923" s="75">
        <v>11.68783</v>
      </c>
      <c r="J14923" s="75">
        <v>27.853300000000001</v>
      </c>
      <c r="K14923" s="72">
        <v>0</v>
      </c>
    </row>
    <row r="14924" spans="1:11" x14ac:dyDescent="0.25">
      <c r="A14924" s="66" t="s">
        <v>427</v>
      </c>
      <c r="B14924" s="66" t="s">
        <v>429</v>
      </c>
      <c r="C14924" t="s">
        <v>185</v>
      </c>
      <c r="D14924" s="73">
        <f t="shared" si="789"/>
        <v>19.850100000000001</v>
      </c>
      <c r="E14924" s="73">
        <f t="shared" si="790"/>
        <v>16.56373</v>
      </c>
      <c r="F14924" s="73">
        <f t="shared" si="791"/>
        <v>23.604030000000002</v>
      </c>
      <c r="H14924" s="72">
        <v>19.850100000000001</v>
      </c>
      <c r="I14924" s="75">
        <v>16.56373</v>
      </c>
      <c r="J14924" s="75">
        <v>23.604030000000002</v>
      </c>
      <c r="K14924" s="72">
        <v>0</v>
      </c>
    </row>
    <row r="14925" spans="1:11" x14ac:dyDescent="0.25">
      <c r="A14925" s="66" t="s">
        <v>427</v>
      </c>
      <c r="B14925" s="66" t="s">
        <v>429</v>
      </c>
      <c r="C14925" t="s">
        <v>103</v>
      </c>
      <c r="D14925" s="73">
        <f t="shared" si="789"/>
        <v>24.767800000000001</v>
      </c>
      <c r="E14925" s="73">
        <f t="shared" si="790"/>
        <v>17.078669999999999</v>
      </c>
      <c r="F14925" s="73">
        <f t="shared" si="791"/>
        <v>34.479280000000003</v>
      </c>
      <c r="H14925" s="72">
        <v>24.767800000000001</v>
      </c>
      <c r="I14925" s="75">
        <v>17.078669999999999</v>
      </c>
      <c r="J14925" s="75">
        <v>34.479280000000003</v>
      </c>
      <c r="K14925" s="72">
        <v>0</v>
      </c>
    </row>
    <row r="14926" spans="1:11" x14ac:dyDescent="0.25">
      <c r="A14926" s="66" t="s">
        <v>427</v>
      </c>
      <c r="B14926" s="66" t="s">
        <v>429</v>
      </c>
      <c r="C14926" t="s">
        <v>104</v>
      </c>
      <c r="D14926" s="73">
        <f t="shared" si="789"/>
        <v>22.812639999999998</v>
      </c>
      <c r="E14926" s="73">
        <f t="shared" si="790"/>
        <v>17.37679</v>
      </c>
      <c r="F14926" s="73">
        <f t="shared" si="791"/>
        <v>29.345009999999998</v>
      </c>
      <c r="H14926" s="72">
        <v>22.812639999999998</v>
      </c>
      <c r="I14926" s="75">
        <v>17.37679</v>
      </c>
      <c r="J14926" s="75">
        <v>29.345009999999998</v>
      </c>
      <c r="K14926" s="72">
        <v>0</v>
      </c>
    </row>
    <row r="14927" spans="1:11" x14ac:dyDescent="0.25">
      <c r="A14927" s="66" t="s">
        <v>427</v>
      </c>
      <c r="B14927" s="66" t="s">
        <v>429</v>
      </c>
      <c r="C14927" t="s">
        <v>125</v>
      </c>
      <c r="D14927" s="73">
        <f t="shared" si="789"/>
        <v>22.66122</v>
      </c>
      <c r="E14927" s="73">
        <f t="shared" si="790"/>
        <v>16.260259999999999</v>
      </c>
      <c r="F14927" s="73">
        <f t="shared" si="791"/>
        <v>30.659400000000002</v>
      </c>
      <c r="H14927" s="72">
        <v>22.66122</v>
      </c>
      <c r="I14927" s="75">
        <v>16.260259999999999</v>
      </c>
      <c r="J14927" s="75">
        <v>30.659400000000002</v>
      </c>
      <c r="K14927" s="72">
        <v>0</v>
      </c>
    </row>
    <row r="14928" spans="1:11" x14ac:dyDescent="0.25">
      <c r="A14928" s="66" t="s">
        <v>427</v>
      </c>
      <c r="B14928" s="66" t="s">
        <v>429</v>
      </c>
      <c r="C14928" t="s">
        <v>130</v>
      </c>
      <c r="D14928" s="73">
        <f t="shared" si="789"/>
        <v>31.156659999999999</v>
      </c>
      <c r="E14928" s="73">
        <f t="shared" si="790"/>
        <v>21.534140000000001</v>
      </c>
      <c r="F14928" s="73">
        <f t="shared" si="791"/>
        <v>42.737070000000003</v>
      </c>
      <c r="H14928" s="72">
        <v>31.156659999999999</v>
      </c>
      <c r="I14928" s="75">
        <v>21.534140000000001</v>
      </c>
      <c r="J14928" s="75">
        <v>42.737070000000003</v>
      </c>
      <c r="K14928" s="72">
        <v>0</v>
      </c>
    </row>
    <row r="14929" spans="1:11" x14ac:dyDescent="0.25">
      <c r="A14929" s="66" t="s">
        <v>427</v>
      </c>
      <c r="B14929" s="66" t="s">
        <v>429</v>
      </c>
      <c r="C14929" t="s">
        <v>131</v>
      </c>
      <c r="D14929" s="73">
        <f t="shared" si="789"/>
        <v>12.5</v>
      </c>
      <c r="E14929" s="73">
        <f t="shared" si="790"/>
        <v>6.7636039999999999</v>
      </c>
      <c r="F14929" s="73">
        <f t="shared" si="791"/>
        <v>22.098880000000001</v>
      </c>
      <c r="H14929" s="72">
        <v>12.5</v>
      </c>
      <c r="I14929" s="75">
        <v>6.7636039999999999</v>
      </c>
      <c r="J14929" s="75">
        <v>22.098880000000001</v>
      </c>
      <c r="K14929" s="72">
        <v>26</v>
      </c>
    </row>
    <row r="14930" spans="1:11" x14ac:dyDescent="0.25">
      <c r="A14930" s="66" t="s">
        <v>427</v>
      </c>
      <c r="B14930" s="66" t="s">
        <v>429</v>
      </c>
      <c r="C14930" t="s">
        <v>133</v>
      </c>
      <c r="D14930" s="73">
        <f t="shared" si="789"/>
        <v>18.067730000000001</v>
      </c>
      <c r="E14930" s="73">
        <f t="shared" si="790"/>
        <v>12.05054</v>
      </c>
      <c r="F14930" s="73">
        <f t="shared" si="791"/>
        <v>26.19462</v>
      </c>
      <c r="H14930" s="72">
        <v>18.067730000000001</v>
      </c>
      <c r="I14930" s="75">
        <v>12.05054</v>
      </c>
      <c r="J14930" s="75">
        <v>26.19462</v>
      </c>
      <c r="K14930" s="72">
        <v>0</v>
      </c>
    </row>
    <row r="14931" spans="1:11" x14ac:dyDescent="0.25">
      <c r="A14931" s="66" t="s">
        <v>427</v>
      </c>
      <c r="B14931" s="66" t="s">
        <v>429</v>
      </c>
      <c r="C14931" t="s">
        <v>152</v>
      </c>
      <c r="D14931" s="73">
        <f t="shared" si="789"/>
        <v>18.45862</v>
      </c>
      <c r="E14931" s="73">
        <f t="shared" si="790"/>
        <v>12.75628</v>
      </c>
      <c r="F14931" s="73">
        <f t="shared" si="791"/>
        <v>25.951789999999999</v>
      </c>
      <c r="H14931" s="72">
        <v>18.45862</v>
      </c>
      <c r="I14931" s="75">
        <v>12.75628</v>
      </c>
      <c r="J14931" s="75">
        <v>25.951789999999999</v>
      </c>
      <c r="K14931" s="72">
        <v>0</v>
      </c>
    </row>
    <row r="14932" spans="1:11" x14ac:dyDescent="0.25">
      <c r="A14932" s="66" t="s">
        <v>427</v>
      </c>
      <c r="B14932" s="66" t="s">
        <v>429</v>
      </c>
      <c r="C14932" t="s">
        <v>159</v>
      </c>
      <c r="D14932" s="73">
        <f t="shared" si="789"/>
        <v>12.268079999999999</v>
      </c>
      <c r="E14932" s="73">
        <f t="shared" si="790"/>
        <v>7.7508179999999998</v>
      </c>
      <c r="F14932" s="73">
        <f t="shared" si="791"/>
        <v>18.879259999999999</v>
      </c>
      <c r="H14932" s="72">
        <v>12.268079999999999</v>
      </c>
      <c r="I14932" s="75">
        <v>7.7508179999999998</v>
      </c>
      <c r="J14932" s="75">
        <v>18.879259999999999</v>
      </c>
      <c r="K14932" s="72">
        <v>0</v>
      </c>
    </row>
    <row r="14933" spans="1:11" x14ac:dyDescent="0.25">
      <c r="A14933" s="66" t="s">
        <v>427</v>
      </c>
      <c r="B14933" s="66" t="s">
        <v>429</v>
      </c>
      <c r="C14933" t="s">
        <v>161</v>
      </c>
      <c r="D14933" s="73">
        <f t="shared" si="789"/>
        <v>21.395659999999999</v>
      </c>
      <c r="E14933" s="73">
        <f t="shared" si="790"/>
        <v>14.100350000000001</v>
      </c>
      <c r="F14933" s="73">
        <f t="shared" si="791"/>
        <v>31.098949999999999</v>
      </c>
      <c r="H14933" s="72">
        <v>21.395659999999999</v>
      </c>
      <c r="I14933" s="75">
        <v>14.100350000000001</v>
      </c>
      <c r="J14933" s="75">
        <v>31.098949999999999</v>
      </c>
      <c r="K14933" s="72">
        <v>0</v>
      </c>
    </row>
    <row r="14934" spans="1:11" x14ac:dyDescent="0.25">
      <c r="A14934" s="66" t="s">
        <v>427</v>
      </c>
      <c r="B14934" s="66" t="s">
        <v>429</v>
      </c>
      <c r="C14934" t="s">
        <v>173</v>
      </c>
      <c r="D14934" s="73">
        <f t="shared" si="789"/>
        <v>18.315359999999998</v>
      </c>
      <c r="E14934" s="73">
        <f t="shared" si="790"/>
        <v>12.039099999999999</v>
      </c>
      <c r="F14934" s="73">
        <f t="shared" si="791"/>
        <v>26.86429</v>
      </c>
      <c r="H14934" s="72">
        <v>18.315359999999998</v>
      </c>
      <c r="I14934" s="75">
        <v>12.039099999999999</v>
      </c>
      <c r="J14934" s="75">
        <v>26.86429</v>
      </c>
      <c r="K14934" s="72">
        <v>0</v>
      </c>
    </row>
    <row r="14935" spans="1:11" x14ac:dyDescent="0.25">
      <c r="A14935" s="66" t="s">
        <v>427</v>
      </c>
      <c r="B14935" s="66" t="s">
        <v>429</v>
      </c>
      <c r="C14935" t="s">
        <v>180</v>
      </c>
      <c r="D14935" s="73">
        <f t="shared" si="789"/>
        <v>15.7</v>
      </c>
      <c r="E14935" s="73">
        <f t="shared" si="790"/>
        <v>9.0137669999999996</v>
      </c>
      <c r="F14935" s="73">
        <f t="shared" si="791"/>
        <v>26.045539999999999</v>
      </c>
      <c r="H14935" s="72">
        <v>15.7</v>
      </c>
      <c r="I14935" s="75">
        <v>9.0137669999999996</v>
      </c>
      <c r="J14935" s="75">
        <v>26.045539999999999</v>
      </c>
      <c r="K14935" s="72">
        <v>26</v>
      </c>
    </row>
    <row r="14936" spans="1:11" x14ac:dyDescent="0.25">
      <c r="A14936" s="66" t="s">
        <v>427</v>
      </c>
      <c r="B14936" s="66" t="s">
        <v>429</v>
      </c>
      <c r="C14936" t="s">
        <v>186</v>
      </c>
      <c r="D14936" s="73">
        <f t="shared" si="789"/>
        <v>20.882850000000001</v>
      </c>
      <c r="E14936" s="73">
        <f t="shared" si="790"/>
        <v>17.72531</v>
      </c>
      <c r="F14936" s="73">
        <f t="shared" si="791"/>
        <v>24.43582</v>
      </c>
      <c r="H14936" s="72">
        <v>20.882850000000001</v>
      </c>
      <c r="I14936" s="75">
        <v>17.72531</v>
      </c>
      <c r="J14936" s="75">
        <v>24.43582</v>
      </c>
      <c r="K14936" s="72">
        <v>0</v>
      </c>
    </row>
    <row r="14937" spans="1:11" x14ac:dyDescent="0.25">
      <c r="A14937" s="66" t="s">
        <v>427</v>
      </c>
      <c r="B14937" s="66" t="s">
        <v>429</v>
      </c>
      <c r="C14937" t="s">
        <v>102</v>
      </c>
      <c r="D14937" s="73">
        <f t="shared" si="789"/>
        <v>14.2</v>
      </c>
      <c r="E14937" s="73">
        <f t="shared" si="790"/>
        <v>8.3927910000000008</v>
      </c>
      <c r="F14937" s="73">
        <f t="shared" si="791"/>
        <v>23.065519999999999</v>
      </c>
      <c r="H14937" s="72">
        <v>14.2</v>
      </c>
      <c r="I14937" s="75">
        <v>8.3927910000000008</v>
      </c>
      <c r="J14937" s="75">
        <v>23.065519999999999</v>
      </c>
      <c r="K14937" s="72">
        <v>26</v>
      </c>
    </row>
    <row r="14938" spans="1:11" x14ac:dyDescent="0.25">
      <c r="A14938" s="66" t="s">
        <v>427</v>
      </c>
      <c r="B14938" s="66" t="s">
        <v>429</v>
      </c>
      <c r="C14938" t="s">
        <v>109</v>
      </c>
      <c r="D14938" s="73">
        <f t="shared" si="789"/>
        <v>25.119019999999999</v>
      </c>
      <c r="E14938" s="73">
        <f t="shared" si="790"/>
        <v>17.119789999999998</v>
      </c>
      <c r="F14938" s="73">
        <f t="shared" si="791"/>
        <v>35.265529999999998</v>
      </c>
      <c r="H14938" s="72">
        <v>25.119019999999999</v>
      </c>
      <c r="I14938" s="75">
        <v>17.119789999999998</v>
      </c>
      <c r="J14938" s="75">
        <v>35.265529999999998</v>
      </c>
      <c r="K14938" s="72">
        <v>0</v>
      </c>
    </row>
    <row r="14939" spans="1:11" x14ac:dyDescent="0.25">
      <c r="A14939" s="66" t="s">
        <v>427</v>
      </c>
      <c r="B14939" s="66" t="s">
        <v>429</v>
      </c>
      <c r="C14939" t="s">
        <v>129</v>
      </c>
      <c r="D14939" s="73">
        <f t="shared" si="789"/>
        <v>18.799040000000002</v>
      </c>
      <c r="E14939" s="73">
        <f t="shared" si="790"/>
        <v>13.065340000000001</v>
      </c>
      <c r="F14939" s="73">
        <f t="shared" si="791"/>
        <v>26.288080000000001</v>
      </c>
      <c r="H14939" s="72">
        <v>18.799040000000002</v>
      </c>
      <c r="I14939" s="75">
        <v>13.065340000000001</v>
      </c>
      <c r="J14939" s="75">
        <v>26.288080000000001</v>
      </c>
      <c r="K14939" s="72">
        <v>0</v>
      </c>
    </row>
    <row r="14940" spans="1:11" x14ac:dyDescent="0.25">
      <c r="A14940" s="66" t="s">
        <v>427</v>
      </c>
      <c r="B14940" s="66" t="s">
        <v>429</v>
      </c>
      <c r="C14940" t="s">
        <v>135</v>
      </c>
      <c r="D14940" s="73">
        <f t="shared" si="789"/>
        <v>24.266259999999999</v>
      </c>
      <c r="E14940" s="73">
        <f t="shared" si="790"/>
        <v>16.9754</v>
      </c>
      <c r="F14940" s="73">
        <f t="shared" si="791"/>
        <v>33.42774</v>
      </c>
      <c r="H14940" s="72">
        <v>24.266259999999999</v>
      </c>
      <c r="I14940" s="75">
        <v>16.9754</v>
      </c>
      <c r="J14940" s="75">
        <v>33.42774</v>
      </c>
      <c r="K14940" s="72">
        <v>0</v>
      </c>
    </row>
    <row r="14941" spans="1:11" x14ac:dyDescent="0.25">
      <c r="A14941" s="66" t="s">
        <v>427</v>
      </c>
      <c r="B14941" s="66" t="s">
        <v>429</v>
      </c>
      <c r="C14941" t="s">
        <v>142</v>
      </c>
      <c r="D14941" s="73">
        <f t="shared" si="789"/>
        <v>16.591760000000001</v>
      </c>
      <c r="E14941" s="73">
        <f t="shared" si="790"/>
        <v>10.41994</v>
      </c>
      <c r="F14941" s="73">
        <f t="shared" si="791"/>
        <v>25.38335</v>
      </c>
      <c r="H14941" s="72">
        <v>16.591760000000001</v>
      </c>
      <c r="I14941" s="75">
        <v>10.41994</v>
      </c>
      <c r="J14941" s="75">
        <v>25.38335</v>
      </c>
      <c r="K14941" s="72">
        <v>0</v>
      </c>
    </row>
    <row r="14942" spans="1:11" x14ac:dyDescent="0.25">
      <c r="A14942" s="66" t="s">
        <v>427</v>
      </c>
      <c r="B14942" s="66" t="s">
        <v>429</v>
      </c>
      <c r="C14942" t="s">
        <v>148</v>
      </c>
      <c r="D14942" s="73">
        <f t="shared" si="789"/>
        <v>15.893929999999999</v>
      </c>
      <c r="E14942" s="73">
        <f t="shared" si="790"/>
        <v>10.75128</v>
      </c>
      <c r="F14942" s="73">
        <f t="shared" si="791"/>
        <v>22.866209999999999</v>
      </c>
      <c r="H14942" s="72">
        <v>15.893929999999999</v>
      </c>
      <c r="I14942" s="75">
        <v>10.75128</v>
      </c>
      <c r="J14942" s="75">
        <v>22.866209999999999</v>
      </c>
      <c r="K14942" s="72">
        <v>0</v>
      </c>
    </row>
    <row r="14943" spans="1:11" x14ac:dyDescent="0.25">
      <c r="A14943" s="66" t="s">
        <v>427</v>
      </c>
      <c r="B14943" s="66" t="s">
        <v>429</v>
      </c>
      <c r="C14943" t="s">
        <v>149</v>
      </c>
      <c r="D14943" s="73">
        <f t="shared" si="789"/>
        <v>12.80911</v>
      </c>
      <c r="E14943" s="73">
        <f t="shared" si="790"/>
        <v>8.7550419999999995</v>
      </c>
      <c r="F14943" s="73">
        <f t="shared" si="791"/>
        <v>18.362639999999999</v>
      </c>
      <c r="H14943" s="72">
        <v>12.80911</v>
      </c>
      <c r="I14943" s="75">
        <v>8.7550419999999995</v>
      </c>
      <c r="J14943" s="75">
        <v>18.362639999999999</v>
      </c>
      <c r="K14943" s="72">
        <v>0</v>
      </c>
    </row>
    <row r="14944" spans="1:11" x14ac:dyDescent="0.25">
      <c r="A14944" s="66" t="s">
        <v>427</v>
      </c>
      <c r="B14944" s="66" t="s">
        <v>429</v>
      </c>
      <c r="C14944" t="s">
        <v>157</v>
      </c>
      <c r="D14944" s="73">
        <f t="shared" si="789"/>
        <v>14.129350000000001</v>
      </c>
      <c r="E14944" s="73">
        <f t="shared" si="790"/>
        <v>8.5237420000000004</v>
      </c>
      <c r="F14944" s="73">
        <f t="shared" si="791"/>
        <v>22.514140000000001</v>
      </c>
      <c r="H14944" s="72">
        <v>14.129350000000001</v>
      </c>
      <c r="I14944" s="75">
        <v>8.5237420000000004</v>
      </c>
      <c r="J14944" s="75">
        <v>22.514140000000001</v>
      </c>
      <c r="K14944" s="72">
        <v>0</v>
      </c>
    </row>
    <row r="14945" spans="1:11" x14ac:dyDescent="0.25">
      <c r="A14945" s="66" t="s">
        <v>427</v>
      </c>
      <c r="B14945" s="66" t="s">
        <v>429</v>
      </c>
      <c r="C14945" t="s">
        <v>166</v>
      </c>
      <c r="D14945" s="73">
        <f t="shared" si="789"/>
        <v>26.099139999999998</v>
      </c>
      <c r="E14945" s="73">
        <f t="shared" si="790"/>
        <v>19.686450000000001</v>
      </c>
      <c r="F14945" s="73">
        <f t="shared" si="791"/>
        <v>33.723590000000002</v>
      </c>
      <c r="H14945" s="72">
        <v>26.099139999999998</v>
      </c>
      <c r="I14945" s="75">
        <v>19.686450000000001</v>
      </c>
      <c r="J14945" s="75">
        <v>33.723590000000002</v>
      </c>
      <c r="K14945" s="72">
        <v>0</v>
      </c>
    </row>
    <row r="14946" spans="1:11" x14ac:dyDescent="0.25">
      <c r="A14946" s="66" t="s">
        <v>427</v>
      </c>
      <c r="B14946" s="66" t="s">
        <v>429</v>
      </c>
      <c r="C14946" t="s">
        <v>169</v>
      </c>
      <c r="D14946" s="73">
        <f t="shared" si="789"/>
        <v>12.408010000000001</v>
      </c>
      <c r="E14946" s="73">
        <f t="shared" si="790"/>
        <v>7.9448400000000001</v>
      </c>
      <c r="F14946" s="73">
        <f t="shared" si="791"/>
        <v>18.864640000000001</v>
      </c>
      <c r="H14946" s="72">
        <v>12.408010000000001</v>
      </c>
      <c r="I14946" s="75">
        <v>7.9448400000000001</v>
      </c>
      <c r="J14946" s="75">
        <v>18.864640000000001</v>
      </c>
      <c r="K14946" s="72">
        <v>0</v>
      </c>
    </row>
    <row r="14947" spans="1:11" x14ac:dyDescent="0.25">
      <c r="A14947" s="66" t="s">
        <v>427</v>
      </c>
      <c r="B14947" s="66" t="s">
        <v>429</v>
      </c>
      <c r="C14947" t="s">
        <v>170</v>
      </c>
      <c r="D14947" s="73">
        <f t="shared" si="789"/>
        <v>21.270530000000001</v>
      </c>
      <c r="E14947" s="73">
        <f t="shared" si="790"/>
        <v>13.91746</v>
      </c>
      <c r="F14947" s="73">
        <f t="shared" si="791"/>
        <v>31.10473</v>
      </c>
      <c r="H14947" s="72">
        <v>21.270530000000001</v>
      </c>
      <c r="I14947" s="75">
        <v>13.91746</v>
      </c>
      <c r="J14947" s="75">
        <v>31.10473</v>
      </c>
      <c r="K14947" s="72">
        <v>0</v>
      </c>
    </row>
    <row r="14948" spans="1:11" x14ac:dyDescent="0.25">
      <c r="A14948" s="66" t="s">
        <v>427</v>
      </c>
      <c r="B14948" s="66" t="s">
        <v>429</v>
      </c>
      <c r="C14948" t="s">
        <v>176</v>
      </c>
      <c r="D14948" s="73">
        <f t="shared" si="789"/>
        <v>21.691269999999999</v>
      </c>
      <c r="E14948" s="73">
        <f t="shared" si="790"/>
        <v>15.85955</v>
      </c>
      <c r="F14948" s="73">
        <f t="shared" si="791"/>
        <v>28.930060000000001</v>
      </c>
      <c r="H14948" s="72">
        <v>21.691269999999999</v>
      </c>
      <c r="I14948" s="75">
        <v>15.85955</v>
      </c>
      <c r="J14948" s="75">
        <v>28.930060000000001</v>
      </c>
      <c r="K14948" s="72">
        <v>0</v>
      </c>
    </row>
    <row r="14949" spans="1:11" x14ac:dyDescent="0.25">
      <c r="A14949" s="66" t="s">
        <v>427</v>
      </c>
      <c r="B14949" s="66" t="s">
        <v>429</v>
      </c>
      <c r="C14949" t="s">
        <v>3</v>
      </c>
      <c r="D14949" s="73">
        <f t="shared" si="789"/>
        <v>18.53436</v>
      </c>
      <c r="E14949" s="73">
        <f t="shared" si="790"/>
        <v>16.03228</v>
      </c>
      <c r="F14949" s="73">
        <f t="shared" si="791"/>
        <v>21.327760000000001</v>
      </c>
      <c r="H14949" s="72">
        <v>18.53436</v>
      </c>
      <c r="I14949" s="75">
        <v>16.03228</v>
      </c>
      <c r="J14949" s="75">
        <v>21.327760000000001</v>
      </c>
      <c r="K14949" s="72">
        <v>0</v>
      </c>
    </row>
    <row r="14950" spans="1:11" x14ac:dyDescent="0.25">
      <c r="A14950" s="66" t="s">
        <v>427</v>
      </c>
      <c r="B14950" s="66" t="s">
        <v>429</v>
      </c>
      <c r="C14950" t="s">
        <v>112</v>
      </c>
      <c r="D14950" s="73">
        <f t="shared" si="789"/>
        <v>18.5</v>
      </c>
      <c r="E14950" s="73">
        <f t="shared" si="790"/>
        <v>10.914680000000001</v>
      </c>
      <c r="F14950" s="73">
        <f t="shared" si="791"/>
        <v>29.741299999999999</v>
      </c>
      <c r="H14950" s="72">
        <v>18.5</v>
      </c>
      <c r="I14950" s="75">
        <v>10.914680000000001</v>
      </c>
      <c r="J14950" s="75">
        <v>29.741299999999999</v>
      </c>
      <c r="K14950" s="72">
        <v>26</v>
      </c>
    </row>
    <row r="14951" spans="1:11" x14ac:dyDescent="0.25">
      <c r="A14951" s="66" t="s">
        <v>427</v>
      </c>
      <c r="B14951" s="66" t="s">
        <v>429</v>
      </c>
      <c r="C14951" t="s">
        <v>113</v>
      </c>
      <c r="D14951" s="73">
        <f t="shared" si="789"/>
        <v>19.752739999999999</v>
      </c>
      <c r="E14951" s="73">
        <f t="shared" si="790"/>
        <v>13.166740000000001</v>
      </c>
      <c r="F14951" s="73">
        <f t="shared" si="791"/>
        <v>28.54993</v>
      </c>
      <c r="H14951" s="72">
        <v>19.752739999999999</v>
      </c>
      <c r="I14951" s="75">
        <v>13.166740000000001</v>
      </c>
      <c r="J14951" s="75">
        <v>28.54993</v>
      </c>
      <c r="K14951" s="72">
        <v>0</v>
      </c>
    </row>
    <row r="14952" spans="1:11" x14ac:dyDescent="0.25">
      <c r="A14952" s="66" t="s">
        <v>427</v>
      </c>
      <c r="B14952" s="66" t="s">
        <v>429</v>
      </c>
      <c r="C14952" t="s">
        <v>116</v>
      </c>
      <c r="D14952" s="73">
        <f t="shared" si="789"/>
        <v>12.5474</v>
      </c>
      <c r="E14952" s="73">
        <f t="shared" si="790"/>
        <v>8.1089979999999997</v>
      </c>
      <c r="F14952" s="73">
        <f t="shared" si="791"/>
        <v>18.91508</v>
      </c>
      <c r="H14952" s="72">
        <v>12.5474</v>
      </c>
      <c r="I14952" s="75">
        <v>8.1089979999999997</v>
      </c>
      <c r="J14952" s="75">
        <v>18.91508</v>
      </c>
      <c r="K14952" s="72">
        <v>0</v>
      </c>
    </row>
    <row r="14953" spans="1:11" x14ac:dyDescent="0.25">
      <c r="A14953" s="66" t="s">
        <v>427</v>
      </c>
      <c r="B14953" s="66" t="s">
        <v>429</v>
      </c>
      <c r="C14953" t="s">
        <v>122</v>
      </c>
      <c r="D14953" s="73">
        <f t="shared" si="789"/>
        <v>14.33478</v>
      </c>
      <c r="E14953" s="73">
        <f t="shared" si="790"/>
        <v>9.6602150000000009</v>
      </c>
      <c r="F14953" s="73">
        <f t="shared" si="791"/>
        <v>20.751760000000001</v>
      </c>
      <c r="H14953" s="72">
        <v>14.33478</v>
      </c>
      <c r="I14953" s="75">
        <v>9.6602150000000009</v>
      </c>
      <c r="J14953" s="75">
        <v>20.751760000000001</v>
      </c>
      <c r="K14953" s="72">
        <v>0</v>
      </c>
    </row>
    <row r="14954" spans="1:11" x14ac:dyDescent="0.25">
      <c r="A14954" s="66" t="s">
        <v>427</v>
      </c>
      <c r="B14954" s="66" t="s">
        <v>429</v>
      </c>
      <c r="C14954" t="s">
        <v>126</v>
      </c>
      <c r="D14954" s="73">
        <f t="shared" si="789"/>
        <v>17.102429999999998</v>
      </c>
      <c r="E14954" s="73">
        <f t="shared" si="790"/>
        <v>12.528230000000001</v>
      </c>
      <c r="F14954" s="73">
        <f t="shared" si="791"/>
        <v>22.909330000000001</v>
      </c>
      <c r="H14954" s="72">
        <v>17.102429999999998</v>
      </c>
      <c r="I14954" s="75">
        <v>12.528230000000001</v>
      </c>
      <c r="J14954" s="75">
        <v>22.909330000000001</v>
      </c>
      <c r="K14954" s="72">
        <v>0</v>
      </c>
    </row>
    <row r="14955" spans="1:11" x14ac:dyDescent="0.25">
      <c r="A14955" s="66" t="s">
        <v>427</v>
      </c>
      <c r="B14955" s="66" t="s">
        <v>429</v>
      </c>
      <c r="C14955" t="s">
        <v>139</v>
      </c>
      <c r="D14955" s="73">
        <f t="shared" si="789"/>
        <v>22.482189999999999</v>
      </c>
      <c r="E14955" s="73">
        <f t="shared" si="790"/>
        <v>14.50164</v>
      </c>
      <c r="F14955" s="73">
        <f t="shared" si="791"/>
        <v>33.151670000000003</v>
      </c>
      <c r="H14955" s="72">
        <v>22.482189999999999</v>
      </c>
      <c r="I14955" s="75">
        <v>14.50164</v>
      </c>
      <c r="J14955" s="75">
        <v>33.151670000000003</v>
      </c>
      <c r="K14955" s="72">
        <v>0</v>
      </c>
    </row>
    <row r="14956" spans="1:11" x14ac:dyDescent="0.25">
      <c r="A14956" s="66" t="s">
        <v>427</v>
      </c>
      <c r="B14956" s="66" t="s">
        <v>429</v>
      </c>
      <c r="C14956" t="s">
        <v>140</v>
      </c>
      <c r="D14956" s="73">
        <f t="shared" si="789"/>
        <v>18.616119999999999</v>
      </c>
      <c r="E14956" s="73">
        <f t="shared" si="790"/>
        <v>13.076230000000001</v>
      </c>
      <c r="F14956" s="73">
        <f t="shared" si="791"/>
        <v>25.806239999999999</v>
      </c>
      <c r="H14956" s="72">
        <v>18.616119999999999</v>
      </c>
      <c r="I14956" s="75">
        <v>13.076230000000001</v>
      </c>
      <c r="J14956" s="75">
        <v>25.806239999999999</v>
      </c>
      <c r="K14956" s="72">
        <v>0</v>
      </c>
    </row>
    <row r="14957" spans="1:11" x14ac:dyDescent="0.25">
      <c r="A14957" s="66" t="s">
        <v>427</v>
      </c>
      <c r="B14957" s="66" t="s">
        <v>429</v>
      </c>
      <c r="C14957" t="s">
        <v>147</v>
      </c>
      <c r="D14957" s="73">
        <f t="shared" si="789"/>
        <v>17.988499999999998</v>
      </c>
      <c r="E14957" s="73">
        <f t="shared" si="790"/>
        <v>12.065009999999999</v>
      </c>
      <c r="F14957" s="73">
        <f t="shared" si="791"/>
        <v>25.961600000000001</v>
      </c>
      <c r="H14957" s="72">
        <v>17.988499999999998</v>
      </c>
      <c r="I14957" s="75">
        <v>12.065009999999999</v>
      </c>
      <c r="J14957" s="75">
        <v>25.961600000000001</v>
      </c>
      <c r="K14957" s="72">
        <v>0</v>
      </c>
    </row>
    <row r="14958" spans="1:11" x14ac:dyDescent="0.25">
      <c r="A14958" s="66" t="s">
        <v>427</v>
      </c>
      <c r="B14958" s="66" t="s">
        <v>429</v>
      </c>
      <c r="C14958" t="s">
        <v>155</v>
      </c>
      <c r="D14958" s="73">
        <f t="shared" si="789"/>
        <v>13.13077</v>
      </c>
      <c r="E14958" s="73">
        <f t="shared" si="790"/>
        <v>9.2245419999999996</v>
      </c>
      <c r="F14958" s="73">
        <f t="shared" si="791"/>
        <v>18.356629999999999</v>
      </c>
      <c r="H14958" s="72">
        <v>13.13077</v>
      </c>
      <c r="I14958" s="75">
        <v>9.2245419999999996</v>
      </c>
      <c r="J14958" s="75">
        <v>18.356629999999999</v>
      </c>
      <c r="K14958" s="72">
        <v>0</v>
      </c>
    </row>
    <row r="14959" spans="1:11" x14ac:dyDescent="0.25">
      <c r="A14959" s="66" t="s">
        <v>427</v>
      </c>
      <c r="B14959" s="66" t="s">
        <v>429</v>
      </c>
      <c r="C14959" t="s">
        <v>168</v>
      </c>
      <c r="D14959" s="73">
        <f t="shared" si="789"/>
        <v>12.8</v>
      </c>
      <c r="E14959" s="73">
        <f t="shared" si="790"/>
        <v>7.6122829999999997</v>
      </c>
      <c r="F14959" s="73">
        <f t="shared" si="791"/>
        <v>20.73753</v>
      </c>
      <c r="H14959" s="72">
        <v>12.8</v>
      </c>
      <c r="I14959" s="75">
        <v>7.6122829999999997</v>
      </c>
      <c r="J14959" s="75">
        <v>20.73753</v>
      </c>
      <c r="K14959" s="72">
        <v>26</v>
      </c>
    </row>
    <row r="14960" spans="1:11" x14ac:dyDescent="0.25">
      <c r="A14960" s="66" t="s">
        <v>427</v>
      </c>
      <c r="B14960" s="66" t="s">
        <v>429</v>
      </c>
      <c r="C14960" t="s">
        <v>187</v>
      </c>
      <c r="D14960" s="73">
        <f t="shared" si="789"/>
        <v>17.190760000000001</v>
      </c>
      <c r="E14960" s="73">
        <f t="shared" si="790"/>
        <v>14.631259999999999</v>
      </c>
      <c r="F14960" s="73">
        <f t="shared" si="791"/>
        <v>20.09263</v>
      </c>
      <c r="H14960" s="72">
        <v>17.190760000000001</v>
      </c>
      <c r="I14960" s="75">
        <v>14.631259999999999</v>
      </c>
      <c r="J14960" s="75">
        <v>20.09263</v>
      </c>
      <c r="K14960" s="72">
        <v>0</v>
      </c>
    </row>
    <row r="14961" spans="1:11" x14ac:dyDescent="0.25">
      <c r="A14961" s="66" t="s">
        <v>427</v>
      </c>
      <c r="B14961" s="66" t="s">
        <v>429</v>
      </c>
      <c r="C14961" t="s">
        <v>1</v>
      </c>
      <c r="D14961" s="73">
        <f t="shared" si="789"/>
        <v>20.566389999999998</v>
      </c>
      <c r="E14961" s="73">
        <f t="shared" si="790"/>
        <v>19.540679999999998</v>
      </c>
      <c r="F14961" s="73">
        <f t="shared" si="791"/>
        <v>21.63148</v>
      </c>
      <c r="H14961" s="72">
        <v>20.566389999999998</v>
      </c>
      <c r="I14961" s="75">
        <v>19.540679999999998</v>
      </c>
      <c r="J14961" s="75">
        <v>21.63148</v>
      </c>
      <c r="K14961" s="72">
        <v>0</v>
      </c>
    </row>
    <row r="14962" spans="1:11" x14ac:dyDescent="0.25">
      <c r="A14962" s="66" t="s">
        <v>427</v>
      </c>
      <c r="B14962" s="66" t="s">
        <v>430</v>
      </c>
      <c r="C14962" t="s">
        <v>110</v>
      </c>
      <c r="D14962" s="73">
        <f t="shared" si="789"/>
        <v>16.07929</v>
      </c>
      <c r="E14962" s="73">
        <f t="shared" si="790"/>
        <v>11.38815</v>
      </c>
      <c r="F14962" s="73">
        <f t="shared" si="791"/>
        <v>22.218330000000002</v>
      </c>
      <c r="H14962" s="72">
        <v>16.07929</v>
      </c>
      <c r="I14962" s="75">
        <v>11.38815</v>
      </c>
      <c r="J14962" s="75">
        <v>22.218330000000002</v>
      </c>
      <c r="K14962" s="72">
        <v>0</v>
      </c>
    </row>
    <row r="14963" spans="1:11" x14ac:dyDescent="0.25">
      <c r="A14963" s="66" t="s">
        <v>427</v>
      </c>
      <c r="B14963" s="66" t="s">
        <v>430</v>
      </c>
      <c r="C14963" t="s">
        <v>137</v>
      </c>
      <c r="D14963" s="73">
        <f t="shared" si="789"/>
        <v>21.775269999999999</v>
      </c>
      <c r="E14963" s="73">
        <f t="shared" si="790"/>
        <v>14.79387</v>
      </c>
      <c r="F14963" s="73">
        <f t="shared" si="791"/>
        <v>30.8581</v>
      </c>
      <c r="H14963" s="72">
        <v>21.775269999999999</v>
      </c>
      <c r="I14963" s="75">
        <v>14.79387</v>
      </c>
      <c r="J14963" s="75">
        <v>30.8581</v>
      </c>
      <c r="K14963" s="72">
        <v>0</v>
      </c>
    </row>
    <row r="14964" spans="1:11" x14ac:dyDescent="0.25">
      <c r="A14964" s="66" t="s">
        <v>427</v>
      </c>
      <c r="B14964" s="66" t="s">
        <v>430</v>
      </c>
      <c r="C14964" t="s">
        <v>141</v>
      </c>
      <c r="D14964" s="73">
        <f t="shared" si="789"/>
        <v>21.28182</v>
      </c>
      <c r="E14964" s="73">
        <f t="shared" si="790"/>
        <v>14.892049999999999</v>
      </c>
      <c r="F14964" s="73">
        <f t="shared" si="791"/>
        <v>29.464110000000002</v>
      </c>
      <c r="H14964" s="72">
        <v>21.28182</v>
      </c>
      <c r="I14964" s="75">
        <v>14.892049999999999</v>
      </c>
      <c r="J14964" s="75">
        <v>29.464110000000002</v>
      </c>
      <c r="K14964" s="72">
        <v>0</v>
      </c>
    </row>
    <row r="14965" spans="1:11" x14ac:dyDescent="0.25">
      <c r="A14965" s="66" t="s">
        <v>427</v>
      </c>
      <c r="B14965" s="66" t="s">
        <v>430</v>
      </c>
      <c r="C14965" t="s">
        <v>144</v>
      </c>
      <c r="D14965" s="73">
        <f t="shared" si="789"/>
        <v>15.99643</v>
      </c>
      <c r="E14965" s="73">
        <f t="shared" si="790"/>
        <v>11.421799999999999</v>
      </c>
      <c r="F14965" s="73">
        <f t="shared" si="791"/>
        <v>21.949259999999999</v>
      </c>
      <c r="H14965" s="72">
        <v>15.99643</v>
      </c>
      <c r="I14965" s="75">
        <v>11.421799999999999</v>
      </c>
      <c r="J14965" s="75">
        <v>21.949259999999999</v>
      </c>
      <c r="K14965" s="72">
        <v>0</v>
      </c>
    </row>
    <row r="14966" spans="1:11" x14ac:dyDescent="0.25">
      <c r="A14966" s="66" t="s">
        <v>427</v>
      </c>
      <c r="B14966" s="66" t="s">
        <v>430</v>
      </c>
      <c r="C14966" t="s">
        <v>150</v>
      </c>
      <c r="D14966" s="73">
        <f t="shared" si="789"/>
        <v>17.55096</v>
      </c>
      <c r="E14966" s="73">
        <f t="shared" si="790"/>
        <v>13.168609999999999</v>
      </c>
      <c r="F14966" s="73">
        <f t="shared" si="791"/>
        <v>23.005310000000001</v>
      </c>
      <c r="H14966" s="72">
        <v>17.55096</v>
      </c>
      <c r="I14966" s="75">
        <v>13.168609999999999</v>
      </c>
      <c r="J14966" s="75">
        <v>23.005310000000001</v>
      </c>
      <c r="K14966" s="72">
        <v>0</v>
      </c>
    </row>
    <row r="14967" spans="1:11" x14ac:dyDescent="0.25">
      <c r="A14967" s="66" t="s">
        <v>427</v>
      </c>
      <c r="B14967" s="66" t="s">
        <v>430</v>
      </c>
      <c r="C14967" t="s">
        <v>174</v>
      </c>
      <c r="D14967" s="73">
        <f t="shared" si="789"/>
        <v>13.87201</v>
      </c>
      <c r="E14967" s="73">
        <f t="shared" si="790"/>
        <v>9.1594139999999999</v>
      </c>
      <c r="F14967" s="73">
        <f t="shared" si="791"/>
        <v>20.463090000000001</v>
      </c>
      <c r="H14967" s="72">
        <v>13.87201</v>
      </c>
      <c r="I14967" s="75">
        <v>9.1594139999999999</v>
      </c>
      <c r="J14967" s="75">
        <v>20.463090000000001</v>
      </c>
      <c r="K14967" s="72">
        <v>0</v>
      </c>
    </row>
    <row r="14968" spans="1:11" x14ac:dyDescent="0.25">
      <c r="A14968" s="66" t="s">
        <v>427</v>
      </c>
      <c r="B14968" s="66" t="s">
        <v>430</v>
      </c>
      <c r="C14968" t="s">
        <v>179</v>
      </c>
      <c r="D14968" s="73">
        <f t="shared" si="789"/>
        <v>22.031780000000001</v>
      </c>
      <c r="E14968" s="73">
        <f t="shared" si="790"/>
        <v>14.881539999999999</v>
      </c>
      <c r="F14968" s="73">
        <f t="shared" si="791"/>
        <v>31.352119999999999</v>
      </c>
      <c r="H14968" s="72">
        <v>22.031780000000001</v>
      </c>
      <c r="I14968" s="75">
        <v>14.881539999999999</v>
      </c>
      <c r="J14968" s="75">
        <v>31.352119999999999</v>
      </c>
      <c r="K14968" s="72">
        <v>0</v>
      </c>
    </row>
    <row r="14969" spans="1:11" x14ac:dyDescent="0.25">
      <c r="A14969" s="66" t="s">
        <v>427</v>
      </c>
      <c r="B14969" s="66" t="s">
        <v>430</v>
      </c>
      <c r="C14969" t="s">
        <v>181</v>
      </c>
      <c r="D14969" s="73">
        <f t="shared" si="789"/>
        <v>18.018090000000001</v>
      </c>
      <c r="E14969" s="73">
        <f t="shared" si="790"/>
        <v>15.6097</v>
      </c>
      <c r="F14969" s="73">
        <f t="shared" si="791"/>
        <v>20.706890000000001</v>
      </c>
      <c r="H14969" s="72">
        <v>18.018090000000001</v>
      </c>
      <c r="I14969" s="75">
        <v>15.6097</v>
      </c>
      <c r="J14969" s="75">
        <v>20.706890000000001</v>
      </c>
      <c r="K14969" s="72">
        <v>0</v>
      </c>
    </row>
    <row r="14970" spans="1:11" x14ac:dyDescent="0.25">
      <c r="A14970" s="66" t="s">
        <v>427</v>
      </c>
      <c r="B14970" s="66" t="s">
        <v>430</v>
      </c>
      <c r="C14970" t="s">
        <v>105</v>
      </c>
      <c r="D14970" s="73">
        <f t="shared" si="789"/>
        <v>16.356339999999999</v>
      </c>
      <c r="E14970" s="73">
        <f t="shared" si="790"/>
        <v>11.55199</v>
      </c>
      <c r="F14970" s="73">
        <f t="shared" si="791"/>
        <v>22.64716</v>
      </c>
      <c r="H14970" s="72">
        <v>16.356339999999999</v>
      </c>
      <c r="I14970" s="75">
        <v>11.55199</v>
      </c>
      <c r="J14970" s="75">
        <v>22.64716</v>
      </c>
      <c r="K14970" s="72">
        <v>0</v>
      </c>
    </row>
    <row r="14971" spans="1:11" x14ac:dyDescent="0.25">
      <c r="A14971" s="66" t="s">
        <v>427</v>
      </c>
      <c r="B14971" s="66" t="s">
        <v>430</v>
      </c>
      <c r="C14971" t="s">
        <v>111</v>
      </c>
      <c r="D14971" s="73">
        <f t="shared" si="789"/>
        <v>16.706520000000001</v>
      </c>
      <c r="E14971" s="73">
        <f t="shared" si="790"/>
        <v>12.21156</v>
      </c>
      <c r="F14971" s="73">
        <f t="shared" si="791"/>
        <v>22.433240000000001</v>
      </c>
      <c r="H14971" s="72">
        <v>16.706520000000001</v>
      </c>
      <c r="I14971" s="75">
        <v>12.21156</v>
      </c>
      <c r="J14971" s="75">
        <v>22.433240000000001</v>
      </c>
      <c r="K14971" s="72">
        <v>0</v>
      </c>
    </row>
    <row r="14972" spans="1:11" x14ac:dyDescent="0.25">
      <c r="A14972" s="66" t="s">
        <v>427</v>
      </c>
      <c r="B14972" s="66" t="s">
        <v>430</v>
      </c>
      <c r="C14972" t="s">
        <v>119</v>
      </c>
      <c r="D14972" s="73">
        <f t="shared" si="789"/>
        <v>10.19491</v>
      </c>
      <c r="E14972" s="73">
        <f t="shared" si="790"/>
        <v>7.3255889999999999</v>
      </c>
      <c r="F14972" s="73">
        <f t="shared" si="791"/>
        <v>14.01811</v>
      </c>
      <c r="H14972" s="72">
        <v>10.19491</v>
      </c>
      <c r="I14972" s="75">
        <v>7.3255889999999999</v>
      </c>
      <c r="J14972" s="75">
        <v>14.01811</v>
      </c>
      <c r="K14972" s="72">
        <v>0</v>
      </c>
    </row>
    <row r="14973" spans="1:11" x14ac:dyDescent="0.25">
      <c r="A14973" s="66" t="s">
        <v>427</v>
      </c>
      <c r="B14973" s="66" t="s">
        <v>430</v>
      </c>
      <c r="C14973" t="s">
        <v>132</v>
      </c>
      <c r="D14973" s="73">
        <f t="shared" si="789"/>
        <v>16.516749999999998</v>
      </c>
      <c r="E14973" s="73">
        <f t="shared" si="790"/>
        <v>10.743270000000001</v>
      </c>
      <c r="F14973" s="73">
        <f t="shared" si="791"/>
        <v>24.539870000000001</v>
      </c>
      <c r="H14973" s="72">
        <v>16.516749999999998</v>
      </c>
      <c r="I14973" s="75">
        <v>10.743270000000001</v>
      </c>
      <c r="J14973" s="75">
        <v>24.539870000000001</v>
      </c>
      <c r="K14973" s="72">
        <v>0</v>
      </c>
    </row>
    <row r="14974" spans="1:11" x14ac:dyDescent="0.25">
      <c r="A14974" s="66" t="s">
        <v>427</v>
      </c>
      <c r="B14974" s="66" t="s">
        <v>430</v>
      </c>
      <c r="C14974" t="s">
        <v>134</v>
      </c>
      <c r="D14974" s="73">
        <f t="shared" si="789"/>
        <v>15.76811</v>
      </c>
      <c r="E14974" s="73">
        <f t="shared" si="790"/>
        <v>12.26648</v>
      </c>
      <c r="F14974" s="73">
        <f t="shared" si="791"/>
        <v>20.040990000000001</v>
      </c>
      <c r="H14974" s="72">
        <v>15.76811</v>
      </c>
      <c r="I14974" s="75">
        <v>12.26648</v>
      </c>
      <c r="J14974" s="75">
        <v>20.040990000000001</v>
      </c>
      <c r="K14974" s="72">
        <v>0</v>
      </c>
    </row>
    <row r="14975" spans="1:11" x14ac:dyDescent="0.25">
      <c r="A14975" s="66" t="s">
        <v>427</v>
      </c>
      <c r="B14975" s="66" t="s">
        <v>430</v>
      </c>
      <c r="C14975" t="s">
        <v>143</v>
      </c>
      <c r="D14975" s="73">
        <f t="shared" si="789"/>
        <v>23.776579999999999</v>
      </c>
      <c r="E14975" s="73">
        <f t="shared" si="790"/>
        <v>18.29053</v>
      </c>
      <c r="F14975" s="73">
        <f t="shared" si="791"/>
        <v>30.297979999999999</v>
      </c>
      <c r="H14975" s="72">
        <v>23.776579999999999</v>
      </c>
      <c r="I14975" s="75">
        <v>18.29053</v>
      </c>
      <c r="J14975" s="75">
        <v>30.297979999999999</v>
      </c>
      <c r="K14975" s="72">
        <v>0</v>
      </c>
    </row>
    <row r="14976" spans="1:11" x14ac:dyDescent="0.25">
      <c r="A14976" s="66" t="s">
        <v>427</v>
      </c>
      <c r="B14976" s="66" t="s">
        <v>430</v>
      </c>
      <c r="C14976" t="s">
        <v>145</v>
      </c>
      <c r="D14976" s="73">
        <f t="shared" si="789"/>
        <v>28.613579999999999</v>
      </c>
      <c r="E14976" s="73">
        <f t="shared" si="790"/>
        <v>22.50684</v>
      </c>
      <c r="F14976" s="73">
        <f t="shared" si="791"/>
        <v>35.615729999999999</v>
      </c>
      <c r="H14976" s="72">
        <v>28.613579999999999</v>
      </c>
      <c r="I14976" s="75">
        <v>22.50684</v>
      </c>
      <c r="J14976" s="75">
        <v>35.615729999999999</v>
      </c>
      <c r="K14976" s="72">
        <v>0</v>
      </c>
    </row>
    <row r="14977" spans="1:11" x14ac:dyDescent="0.25">
      <c r="A14977" s="66" t="s">
        <v>427</v>
      </c>
      <c r="B14977" s="66" t="s">
        <v>430</v>
      </c>
      <c r="C14977" t="s">
        <v>146</v>
      </c>
      <c r="D14977" s="73">
        <f t="shared" si="789"/>
        <v>22.411370000000002</v>
      </c>
      <c r="E14977" s="73">
        <f t="shared" si="790"/>
        <v>16.858039999999999</v>
      </c>
      <c r="F14977" s="73">
        <f t="shared" si="791"/>
        <v>29.152619999999999</v>
      </c>
      <c r="H14977" s="72">
        <v>22.411370000000002</v>
      </c>
      <c r="I14977" s="75">
        <v>16.858039999999999</v>
      </c>
      <c r="J14977" s="75">
        <v>29.152619999999999</v>
      </c>
      <c r="K14977" s="72">
        <v>0</v>
      </c>
    </row>
    <row r="14978" spans="1:11" x14ac:dyDescent="0.25">
      <c r="A14978" s="66" t="s">
        <v>427</v>
      </c>
      <c r="B14978" s="66" t="s">
        <v>430</v>
      </c>
      <c r="C14978" t="s">
        <v>151</v>
      </c>
      <c r="D14978" s="73">
        <f t="shared" ref="D14978:D15041" si="792">IF(K14978&gt;=50," ",H14978)</f>
        <v>14.44</v>
      </c>
      <c r="E14978" s="73">
        <f t="shared" ref="E14978:E15041" si="793">IF(K14978&gt;=50," ",I14978)</f>
        <v>9.6988059999999994</v>
      </c>
      <c r="F14978" s="73">
        <f t="shared" ref="F14978:F15041" si="794">IF(K14978&gt;=50," ",J14978)</f>
        <v>20.960899999999999</v>
      </c>
      <c r="H14978" s="72">
        <v>14.44</v>
      </c>
      <c r="I14978" s="75">
        <v>9.6988059999999994</v>
      </c>
      <c r="J14978" s="75">
        <v>20.960899999999999</v>
      </c>
      <c r="K14978" s="72">
        <v>0</v>
      </c>
    </row>
    <row r="14979" spans="1:11" x14ac:dyDescent="0.25">
      <c r="A14979" s="66" t="s">
        <v>427</v>
      </c>
      <c r="B14979" s="66" t="s">
        <v>430</v>
      </c>
      <c r="C14979" t="s">
        <v>153</v>
      </c>
      <c r="D14979" s="73">
        <f t="shared" si="792"/>
        <v>19.14404</v>
      </c>
      <c r="E14979" s="73">
        <f t="shared" si="793"/>
        <v>13.58206</v>
      </c>
      <c r="F14979" s="73">
        <f t="shared" si="794"/>
        <v>26.290769999999998</v>
      </c>
      <c r="H14979" s="72">
        <v>19.14404</v>
      </c>
      <c r="I14979" s="75">
        <v>13.58206</v>
      </c>
      <c r="J14979" s="75">
        <v>26.290769999999998</v>
      </c>
      <c r="K14979" s="72">
        <v>0</v>
      </c>
    </row>
    <row r="14980" spans="1:11" x14ac:dyDescent="0.25">
      <c r="A14980" s="66" t="s">
        <v>427</v>
      </c>
      <c r="B14980" s="66" t="s">
        <v>430</v>
      </c>
      <c r="C14980" t="s">
        <v>158</v>
      </c>
      <c r="D14980" s="73">
        <f t="shared" si="792"/>
        <v>16.126719999999999</v>
      </c>
      <c r="E14980" s="73">
        <f t="shared" si="793"/>
        <v>12.00736</v>
      </c>
      <c r="F14980" s="73">
        <f t="shared" si="794"/>
        <v>21.316960000000002</v>
      </c>
      <c r="H14980" s="72">
        <v>16.126719999999999</v>
      </c>
      <c r="I14980" s="75">
        <v>12.00736</v>
      </c>
      <c r="J14980" s="75">
        <v>21.316960000000002</v>
      </c>
      <c r="K14980" s="72">
        <v>0</v>
      </c>
    </row>
    <row r="14981" spans="1:11" x14ac:dyDescent="0.25">
      <c r="A14981" s="66" t="s">
        <v>427</v>
      </c>
      <c r="B14981" s="66" t="s">
        <v>430</v>
      </c>
      <c r="C14981" t="s">
        <v>175</v>
      </c>
      <c r="D14981" s="73">
        <f t="shared" si="792"/>
        <v>13.84393</v>
      </c>
      <c r="E14981" s="73">
        <f t="shared" si="793"/>
        <v>10.47987</v>
      </c>
      <c r="F14981" s="73">
        <f t="shared" si="794"/>
        <v>18.069890000000001</v>
      </c>
      <c r="H14981" s="72">
        <v>13.84393</v>
      </c>
      <c r="I14981" s="75">
        <v>10.47987</v>
      </c>
      <c r="J14981" s="75">
        <v>18.069890000000001</v>
      </c>
      <c r="K14981" s="72">
        <v>0</v>
      </c>
    </row>
    <row r="14982" spans="1:11" x14ac:dyDescent="0.25">
      <c r="A14982" s="66" t="s">
        <v>427</v>
      </c>
      <c r="B14982" s="66" t="s">
        <v>430</v>
      </c>
      <c r="C14982" t="s">
        <v>177</v>
      </c>
      <c r="D14982" s="73">
        <f t="shared" si="792"/>
        <v>18.825220000000002</v>
      </c>
      <c r="E14982" s="73">
        <f t="shared" si="793"/>
        <v>14.6326</v>
      </c>
      <c r="F14982" s="73">
        <f t="shared" si="794"/>
        <v>23.883040000000001</v>
      </c>
      <c r="H14982" s="72">
        <v>18.825220000000002</v>
      </c>
      <c r="I14982" s="75">
        <v>14.6326</v>
      </c>
      <c r="J14982" s="75">
        <v>23.883040000000001</v>
      </c>
      <c r="K14982" s="72">
        <v>0</v>
      </c>
    </row>
    <row r="14983" spans="1:11" x14ac:dyDescent="0.25">
      <c r="A14983" s="66" t="s">
        <v>427</v>
      </c>
      <c r="B14983" s="66" t="s">
        <v>430</v>
      </c>
      <c r="C14983" t="s">
        <v>178</v>
      </c>
      <c r="D14983" s="73">
        <f t="shared" si="792"/>
        <v>17.384450000000001</v>
      </c>
      <c r="E14983" s="73">
        <f t="shared" si="793"/>
        <v>11.839410000000001</v>
      </c>
      <c r="F14983" s="73">
        <f t="shared" si="794"/>
        <v>24.79609</v>
      </c>
      <c r="H14983" s="72">
        <v>17.384450000000001</v>
      </c>
      <c r="I14983" s="75">
        <v>11.839410000000001</v>
      </c>
      <c r="J14983" s="75">
        <v>24.79609</v>
      </c>
      <c r="K14983" s="72">
        <v>0</v>
      </c>
    </row>
    <row r="14984" spans="1:11" x14ac:dyDescent="0.25">
      <c r="A14984" s="66" t="s">
        <v>427</v>
      </c>
      <c r="B14984" s="66" t="s">
        <v>430</v>
      </c>
      <c r="C14984" t="s">
        <v>182</v>
      </c>
      <c r="D14984" s="73">
        <f t="shared" si="792"/>
        <v>17.38205</v>
      </c>
      <c r="E14984" s="73">
        <f t="shared" si="793"/>
        <v>15.925700000000001</v>
      </c>
      <c r="F14984" s="73">
        <f t="shared" si="794"/>
        <v>18.941569999999999</v>
      </c>
      <c r="H14984" s="72">
        <v>17.38205</v>
      </c>
      <c r="I14984" s="75">
        <v>15.925700000000001</v>
      </c>
      <c r="J14984" s="75">
        <v>18.941569999999999</v>
      </c>
      <c r="K14984" s="72">
        <v>0</v>
      </c>
    </row>
    <row r="14985" spans="1:11" x14ac:dyDescent="0.25">
      <c r="A14985" s="66" t="s">
        <v>427</v>
      </c>
      <c r="B14985" s="66" t="s">
        <v>430</v>
      </c>
      <c r="C14985" t="s">
        <v>108</v>
      </c>
      <c r="D14985" s="73">
        <f t="shared" si="792"/>
        <v>21.87998</v>
      </c>
      <c r="E14985" s="73">
        <f t="shared" si="793"/>
        <v>14.26435</v>
      </c>
      <c r="F14985" s="73">
        <f t="shared" si="794"/>
        <v>32.041989999999998</v>
      </c>
      <c r="H14985" s="72">
        <v>21.87998</v>
      </c>
      <c r="I14985" s="75">
        <v>14.26435</v>
      </c>
      <c r="J14985" s="75">
        <v>32.041989999999998</v>
      </c>
      <c r="K14985" s="72">
        <v>0</v>
      </c>
    </row>
    <row r="14986" spans="1:11" x14ac:dyDescent="0.25">
      <c r="A14986" s="66" t="s">
        <v>427</v>
      </c>
      <c r="B14986" s="66" t="s">
        <v>430</v>
      </c>
      <c r="C14986" t="s">
        <v>114</v>
      </c>
      <c r="D14986" s="73">
        <f t="shared" si="792"/>
        <v>20.830870000000001</v>
      </c>
      <c r="E14986" s="73">
        <f t="shared" si="793"/>
        <v>15.83051</v>
      </c>
      <c r="F14986" s="73">
        <f t="shared" si="794"/>
        <v>26.905799999999999</v>
      </c>
      <c r="H14986" s="72">
        <v>20.830870000000001</v>
      </c>
      <c r="I14986" s="75">
        <v>15.83051</v>
      </c>
      <c r="J14986" s="75">
        <v>26.905799999999999</v>
      </c>
      <c r="K14986" s="72">
        <v>0</v>
      </c>
    </row>
    <row r="14987" spans="1:11" x14ac:dyDescent="0.25">
      <c r="A14987" s="66" t="s">
        <v>427</v>
      </c>
      <c r="B14987" s="66" t="s">
        <v>430</v>
      </c>
      <c r="C14987" t="s">
        <v>115</v>
      </c>
      <c r="D14987" s="73">
        <f t="shared" si="792"/>
        <v>25.855740000000001</v>
      </c>
      <c r="E14987" s="73">
        <f t="shared" si="793"/>
        <v>20.896070000000002</v>
      </c>
      <c r="F14987" s="73">
        <f t="shared" si="794"/>
        <v>31.52346</v>
      </c>
      <c r="H14987" s="72">
        <v>25.855740000000001</v>
      </c>
      <c r="I14987" s="75">
        <v>20.896070000000002</v>
      </c>
      <c r="J14987" s="75">
        <v>31.52346</v>
      </c>
      <c r="K14987" s="72">
        <v>0</v>
      </c>
    </row>
    <row r="14988" spans="1:11" x14ac:dyDescent="0.25">
      <c r="A14988" s="66" t="s">
        <v>427</v>
      </c>
      <c r="B14988" s="66" t="s">
        <v>430</v>
      </c>
      <c r="C14988" t="s">
        <v>121</v>
      </c>
      <c r="D14988" s="73">
        <f t="shared" si="792"/>
        <v>12.88274</v>
      </c>
      <c r="E14988" s="73">
        <f t="shared" si="793"/>
        <v>9.5667419999999996</v>
      </c>
      <c r="F14988" s="73">
        <f t="shared" si="794"/>
        <v>17.130410000000001</v>
      </c>
      <c r="H14988" s="72">
        <v>12.88274</v>
      </c>
      <c r="I14988" s="75">
        <v>9.5667419999999996</v>
      </c>
      <c r="J14988" s="75">
        <v>17.130410000000001</v>
      </c>
      <c r="K14988" s="72">
        <v>0</v>
      </c>
    </row>
    <row r="14989" spans="1:11" x14ac:dyDescent="0.25">
      <c r="A14989" s="66" t="s">
        <v>427</v>
      </c>
      <c r="B14989" s="66" t="s">
        <v>430</v>
      </c>
      <c r="C14989" t="s">
        <v>123</v>
      </c>
      <c r="D14989" s="73">
        <f t="shared" si="792"/>
        <v>18.17361</v>
      </c>
      <c r="E14989" s="73">
        <f t="shared" si="793"/>
        <v>12.18783</v>
      </c>
      <c r="F14989" s="73">
        <f t="shared" si="794"/>
        <v>26.221319999999999</v>
      </c>
      <c r="H14989" s="72">
        <v>18.17361</v>
      </c>
      <c r="I14989" s="75">
        <v>12.18783</v>
      </c>
      <c r="J14989" s="75">
        <v>26.221319999999999</v>
      </c>
      <c r="K14989" s="72">
        <v>0</v>
      </c>
    </row>
    <row r="14990" spans="1:11" x14ac:dyDescent="0.25">
      <c r="A14990" s="66" t="s">
        <v>427</v>
      </c>
      <c r="B14990" s="66" t="s">
        <v>430</v>
      </c>
      <c r="C14990" t="s">
        <v>127</v>
      </c>
      <c r="D14990" s="73">
        <f t="shared" si="792"/>
        <v>24.46679</v>
      </c>
      <c r="E14990" s="73">
        <f t="shared" si="793"/>
        <v>18.397500000000001</v>
      </c>
      <c r="F14990" s="73">
        <f t="shared" si="794"/>
        <v>31.759060000000002</v>
      </c>
      <c r="H14990" s="72">
        <v>24.46679</v>
      </c>
      <c r="I14990" s="75">
        <v>18.397500000000001</v>
      </c>
      <c r="J14990" s="75">
        <v>31.759060000000002</v>
      </c>
      <c r="K14990" s="72">
        <v>0</v>
      </c>
    </row>
    <row r="14991" spans="1:11" x14ac:dyDescent="0.25">
      <c r="A14991" s="66" t="s">
        <v>427</v>
      </c>
      <c r="B14991" s="66" t="s">
        <v>430</v>
      </c>
      <c r="C14991" t="s">
        <v>136</v>
      </c>
      <c r="D14991" s="73">
        <f t="shared" si="792"/>
        <v>22.252330000000001</v>
      </c>
      <c r="E14991" s="73">
        <f t="shared" si="793"/>
        <v>16.264700000000001</v>
      </c>
      <c r="F14991" s="73">
        <f t="shared" si="794"/>
        <v>29.66337</v>
      </c>
      <c r="H14991" s="72">
        <v>22.252330000000001</v>
      </c>
      <c r="I14991" s="75">
        <v>16.264700000000001</v>
      </c>
      <c r="J14991" s="75">
        <v>29.66337</v>
      </c>
      <c r="K14991" s="72">
        <v>0</v>
      </c>
    </row>
    <row r="14992" spans="1:11" x14ac:dyDescent="0.25">
      <c r="A14992" s="66" t="s">
        <v>427</v>
      </c>
      <c r="B14992" s="66" t="s">
        <v>430</v>
      </c>
      <c r="C14992" t="s">
        <v>154</v>
      </c>
      <c r="D14992" s="73">
        <f t="shared" si="792"/>
        <v>13.181570000000001</v>
      </c>
      <c r="E14992" s="73">
        <f t="shared" si="793"/>
        <v>8.4645329999999994</v>
      </c>
      <c r="F14992" s="73">
        <f t="shared" si="794"/>
        <v>19.954239999999999</v>
      </c>
      <c r="H14992" s="72">
        <v>13.181570000000001</v>
      </c>
      <c r="I14992" s="75">
        <v>8.4645329999999994</v>
      </c>
      <c r="J14992" s="75">
        <v>19.954239999999999</v>
      </c>
      <c r="K14992" s="72">
        <v>0</v>
      </c>
    </row>
    <row r="14993" spans="1:11" x14ac:dyDescent="0.25">
      <c r="A14993" s="66" t="s">
        <v>427</v>
      </c>
      <c r="B14993" s="66" t="s">
        <v>430</v>
      </c>
      <c r="C14993" t="s">
        <v>160</v>
      </c>
      <c r="D14993" s="73">
        <f t="shared" si="792"/>
        <v>21.045739999999999</v>
      </c>
      <c r="E14993" s="73">
        <f t="shared" si="793"/>
        <v>13.79106</v>
      </c>
      <c r="F14993" s="73">
        <f t="shared" si="794"/>
        <v>30.755230000000001</v>
      </c>
      <c r="H14993" s="72">
        <v>21.045739999999999</v>
      </c>
      <c r="I14993" s="75">
        <v>13.79106</v>
      </c>
      <c r="J14993" s="75">
        <v>30.755230000000001</v>
      </c>
      <c r="K14993" s="72">
        <v>0</v>
      </c>
    </row>
    <row r="14994" spans="1:11" x14ac:dyDescent="0.25">
      <c r="A14994" s="66" t="s">
        <v>427</v>
      </c>
      <c r="B14994" s="66" t="s">
        <v>430</v>
      </c>
      <c r="C14994" t="s">
        <v>165</v>
      </c>
      <c r="D14994" s="73">
        <f t="shared" si="792"/>
        <v>19.814419999999998</v>
      </c>
      <c r="E14994" s="73">
        <f t="shared" si="793"/>
        <v>14.037319999999999</v>
      </c>
      <c r="F14994" s="73">
        <f t="shared" si="794"/>
        <v>27.216339999999999</v>
      </c>
      <c r="H14994" s="72">
        <v>19.814419999999998</v>
      </c>
      <c r="I14994" s="75">
        <v>14.037319999999999</v>
      </c>
      <c r="J14994" s="75">
        <v>27.216339999999999</v>
      </c>
      <c r="K14994" s="72">
        <v>0</v>
      </c>
    </row>
    <row r="14995" spans="1:11" x14ac:dyDescent="0.25">
      <c r="A14995" s="66" t="s">
        <v>427</v>
      </c>
      <c r="B14995" s="66" t="s">
        <v>430</v>
      </c>
      <c r="C14995" t="s">
        <v>183</v>
      </c>
      <c r="D14995" s="73">
        <f t="shared" si="792"/>
        <v>20.45317</v>
      </c>
      <c r="E14995" s="73">
        <f t="shared" si="793"/>
        <v>18.371449999999999</v>
      </c>
      <c r="F14995" s="73">
        <f t="shared" si="794"/>
        <v>22.705169999999999</v>
      </c>
      <c r="H14995" s="72">
        <v>20.45317</v>
      </c>
      <c r="I14995" s="75">
        <v>18.371449999999999</v>
      </c>
      <c r="J14995" s="75">
        <v>22.705169999999999</v>
      </c>
      <c r="K14995" s="72">
        <v>0</v>
      </c>
    </row>
    <row r="14996" spans="1:11" x14ac:dyDescent="0.25">
      <c r="A14996" s="66" t="s">
        <v>427</v>
      </c>
      <c r="B14996" s="66" t="s">
        <v>430</v>
      </c>
      <c r="C14996" t="s">
        <v>117</v>
      </c>
      <c r="D14996" s="73">
        <f t="shared" si="792"/>
        <v>13.7</v>
      </c>
      <c r="E14996" s="73">
        <f t="shared" si="793"/>
        <v>8.2674190000000003</v>
      </c>
      <c r="F14996" s="73">
        <f t="shared" si="794"/>
        <v>21.977409999999999</v>
      </c>
      <c r="H14996" s="72">
        <v>13.7</v>
      </c>
      <c r="I14996" s="75">
        <v>8.2674190000000003</v>
      </c>
      <c r="J14996" s="75">
        <v>21.977409999999999</v>
      </c>
      <c r="K14996" s="72">
        <v>26</v>
      </c>
    </row>
    <row r="14997" spans="1:11" x14ac:dyDescent="0.25">
      <c r="A14997" s="66" t="s">
        <v>427</v>
      </c>
      <c r="B14997" s="66" t="s">
        <v>430</v>
      </c>
      <c r="C14997" t="s">
        <v>118</v>
      </c>
      <c r="D14997" s="73">
        <f t="shared" si="792"/>
        <v>13.05561</v>
      </c>
      <c r="E14997" s="73">
        <f t="shared" si="793"/>
        <v>8.2396930000000008</v>
      </c>
      <c r="F14997" s="73">
        <f t="shared" si="794"/>
        <v>20.070650000000001</v>
      </c>
      <c r="H14997" s="72">
        <v>13.05561</v>
      </c>
      <c r="I14997" s="75">
        <v>8.2396930000000008</v>
      </c>
      <c r="J14997" s="75">
        <v>20.070650000000001</v>
      </c>
      <c r="K14997" s="72">
        <v>0</v>
      </c>
    </row>
    <row r="14998" spans="1:11" x14ac:dyDescent="0.25">
      <c r="A14998" s="66" t="s">
        <v>427</v>
      </c>
      <c r="B14998" s="66" t="s">
        <v>430</v>
      </c>
      <c r="C14998" t="s">
        <v>124</v>
      </c>
      <c r="D14998" s="73">
        <f t="shared" si="792"/>
        <v>16.199079999999999</v>
      </c>
      <c r="E14998" s="73">
        <f t="shared" si="793"/>
        <v>11.570499999999999</v>
      </c>
      <c r="F14998" s="73">
        <f t="shared" si="794"/>
        <v>22.214110000000002</v>
      </c>
      <c r="H14998" s="72">
        <v>16.199079999999999</v>
      </c>
      <c r="I14998" s="75">
        <v>11.570499999999999</v>
      </c>
      <c r="J14998" s="75">
        <v>22.214110000000002</v>
      </c>
      <c r="K14998" s="72">
        <v>0</v>
      </c>
    </row>
    <row r="14999" spans="1:11" x14ac:dyDescent="0.25">
      <c r="A14999" s="66" t="s">
        <v>427</v>
      </c>
      <c r="B14999" s="66" t="s">
        <v>430</v>
      </c>
      <c r="C14999" t="s">
        <v>128</v>
      </c>
      <c r="D14999" s="73">
        <f t="shared" si="792"/>
        <v>13.119389999999999</v>
      </c>
      <c r="E14999" s="73">
        <f t="shared" si="793"/>
        <v>8.3767700000000005</v>
      </c>
      <c r="F14999" s="73">
        <f t="shared" si="794"/>
        <v>19.962109999999999</v>
      </c>
      <c r="H14999" s="72">
        <v>13.119389999999999</v>
      </c>
      <c r="I14999" s="75">
        <v>8.3767700000000005</v>
      </c>
      <c r="J14999" s="75">
        <v>19.962109999999999</v>
      </c>
      <c r="K14999" s="72">
        <v>0</v>
      </c>
    </row>
    <row r="15000" spans="1:11" x14ac:dyDescent="0.25">
      <c r="A15000" s="66" t="s">
        <v>427</v>
      </c>
      <c r="B15000" s="66" t="s">
        <v>430</v>
      </c>
      <c r="C15000" t="s">
        <v>156</v>
      </c>
      <c r="D15000" s="73">
        <f t="shared" si="792"/>
        <v>17.750029999999999</v>
      </c>
      <c r="E15000" s="73">
        <f t="shared" si="793"/>
        <v>11.92534</v>
      </c>
      <c r="F15000" s="73">
        <f t="shared" si="794"/>
        <v>25.59299</v>
      </c>
      <c r="H15000" s="72">
        <v>17.750029999999999</v>
      </c>
      <c r="I15000" s="75">
        <v>11.92534</v>
      </c>
      <c r="J15000" s="75">
        <v>25.59299</v>
      </c>
      <c r="K15000" s="72">
        <v>0</v>
      </c>
    </row>
    <row r="15001" spans="1:11" x14ac:dyDescent="0.25">
      <c r="A15001" s="66" t="s">
        <v>427</v>
      </c>
      <c r="B15001" s="66" t="s">
        <v>430</v>
      </c>
      <c r="C15001" t="s">
        <v>162</v>
      </c>
      <c r="D15001" s="73">
        <f t="shared" si="792"/>
        <v>13.9</v>
      </c>
      <c r="E15001" s="73">
        <f t="shared" si="793"/>
        <v>6.9920650000000002</v>
      </c>
      <c r="F15001" s="73">
        <f t="shared" si="794"/>
        <v>25.64997</v>
      </c>
      <c r="H15001" s="72">
        <v>13.9</v>
      </c>
      <c r="I15001" s="75">
        <v>6.9920650000000002</v>
      </c>
      <c r="J15001" s="75">
        <v>25.64997</v>
      </c>
      <c r="K15001" s="72">
        <v>26</v>
      </c>
    </row>
    <row r="15002" spans="1:11" x14ac:dyDescent="0.25">
      <c r="A15002" s="66" t="s">
        <v>427</v>
      </c>
      <c r="B15002" s="66" t="s">
        <v>430</v>
      </c>
      <c r="C15002" t="s">
        <v>164</v>
      </c>
      <c r="D15002" s="73">
        <f t="shared" si="792"/>
        <v>19.664249999999999</v>
      </c>
      <c r="E15002" s="73">
        <f t="shared" si="793"/>
        <v>12.70927</v>
      </c>
      <c r="F15002" s="73">
        <f t="shared" si="794"/>
        <v>29.15408</v>
      </c>
      <c r="H15002" s="72">
        <v>19.664249999999999</v>
      </c>
      <c r="I15002" s="75">
        <v>12.70927</v>
      </c>
      <c r="J15002" s="75">
        <v>29.15408</v>
      </c>
      <c r="K15002" s="72">
        <v>0</v>
      </c>
    </row>
    <row r="15003" spans="1:11" x14ac:dyDescent="0.25">
      <c r="A15003" s="66" t="s">
        <v>427</v>
      </c>
      <c r="B15003" s="66" t="s">
        <v>430</v>
      </c>
      <c r="C15003" t="s">
        <v>167</v>
      </c>
      <c r="D15003" s="73">
        <f t="shared" si="792"/>
        <v>24.206759999999999</v>
      </c>
      <c r="E15003" s="73">
        <f t="shared" si="793"/>
        <v>16.406669999999998</v>
      </c>
      <c r="F15003" s="73">
        <f t="shared" si="794"/>
        <v>34.198099999999997</v>
      </c>
      <c r="H15003" s="72">
        <v>24.206759999999999</v>
      </c>
      <c r="I15003" s="75">
        <v>16.406669999999998</v>
      </c>
      <c r="J15003" s="75">
        <v>34.198099999999997</v>
      </c>
      <c r="K15003" s="72">
        <v>0</v>
      </c>
    </row>
    <row r="15004" spans="1:11" x14ac:dyDescent="0.25">
      <c r="A15004" s="66" t="s">
        <v>427</v>
      </c>
      <c r="B15004" s="66" t="s">
        <v>430</v>
      </c>
      <c r="C15004" t="s">
        <v>171</v>
      </c>
      <c r="D15004" s="73">
        <f t="shared" si="792"/>
        <v>16.432269999999999</v>
      </c>
      <c r="E15004" s="73">
        <f t="shared" si="793"/>
        <v>11.24865</v>
      </c>
      <c r="F15004" s="73">
        <f t="shared" si="794"/>
        <v>23.37547</v>
      </c>
      <c r="H15004" s="72">
        <v>16.432269999999999</v>
      </c>
      <c r="I15004" s="75">
        <v>11.24865</v>
      </c>
      <c r="J15004" s="75">
        <v>23.37547</v>
      </c>
      <c r="K15004" s="72">
        <v>0</v>
      </c>
    </row>
    <row r="15005" spans="1:11" x14ac:dyDescent="0.25">
      <c r="A15005" s="66" t="s">
        <v>427</v>
      </c>
      <c r="B15005" s="66" t="s">
        <v>430</v>
      </c>
      <c r="C15005" t="s">
        <v>184</v>
      </c>
      <c r="D15005" s="73">
        <f t="shared" si="792"/>
        <v>15.19253</v>
      </c>
      <c r="E15005" s="73">
        <f t="shared" si="793"/>
        <v>11.74945</v>
      </c>
      <c r="F15005" s="73">
        <f t="shared" si="794"/>
        <v>19.422519999999999</v>
      </c>
      <c r="H15005" s="72">
        <v>15.19253</v>
      </c>
      <c r="I15005" s="75">
        <v>11.74945</v>
      </c>
      <c r="J15005" s="75">
        <v>19.422519999999999</v>
      </c>
      <c r="K15005" s="72">
        <v>0</v>
      </c>
    </row>
    <row r="15006" spans="1:11" x14ac:dyDescent="0.25">
      <c r="A15006" s="66" t="s">
        <v>427</v>
      </c>
      <c r="B15006" s="66" t="s">
        <v>430</v>
      </c>
      <c r="C15006" t="s">
        <v>106</v>
      </c>
      <c r="D15006" s="73">
        <f t="shared" si="792"/>
        <v>10.800179999999999</v>
      </c>
      <c r="E15006" s="73">
        <f t="shared" si="793"/>
        <v>7.5400910000000003</v>
      </c>
      <c r="F15006" s="73">
        <f t="shared" si="794"/>
        <v>15.23752</v>
      </c>
      <c r="H15006" s="72">
        <v>10.800179999999999</v>
      </c>
      <c r="I15006" s="75">
        <v>7.5400910000000003</v>
      </c>
      <c r="J15006" s="75">
        <v>15.23752</v>
      </c>
      <c r="K15006" s="72">
        <v>0</v>
      </c>
    </row>
    <row r="15007" spans="1:11" x14ac:dyDescent="0.25">
      <c r="A15007" s="66" t="s">
        <v>427</v>
      </c>
      <c r="B15007" s="66" t="s">
        <v>430</v>
      </c>
      <c r="C15007" t="s">
        <v>107</v>
      </c>
      <c r="D15007" s="73">
        <f t="shared" si="792"/>
        <v>14.60125</v>
      </c>
      <c r="E15007" s="73">
        <f t="shared" si="793"/>
        <v>10.48746</v>
      </c>
      <c r="F15007" s="73">
        <f t="shared" si="794"/>
        <v>19.968730000000001</v>
      </c>
      <c r="H15007" s="72">
        <v>14.60125</v>
      </c>
      <c r="I15007" s="75">
        <v>10.48746</v>
      </c>
      <c r="J15007" s="75">
        <v>19.968730000000001</v>
      </c>
      <c r="K15007" s="72">
        <v>0</v>
      </c>
    </row>
    <row r="15008" spans="1:11" x14ac:dyDescent="0.25">
      <c r="A15008" s="66" t="s">
        <v>427</v>
      </c>
      <c r="B15008" s="66" t="s">
        <v>430</v>
      </c>
      <c r="C15008" t="s">
        <v>120</v>
      </c>
      <c r="D15008" s="73">
        <f t="shared" si="792"/>
        <v>14.106479999999999</v>
      </c>
      <c r="E15008" s="73">
        <f t="shared" si="793"/>
        <v>9.2823410000000006</v>
      </c>
      <c r="F15008" s="73">
        <f t="shared" si="794"/>
        <v>20.861229999999999</v>
      </c>
      <c r="H15008" s="72">
        <v>14.106479999999999</v>
      </c>
      <c r="I15008" s="75">
        <v>9.2823410000000006</v>
      </c>
      <c r="J15008" s="75">
        <v>20.861229999999999</v>
      </c>
      <c r="K15008" s="72">
        <v>0</v>
      </c>
    </row>
    <row r="15009" spans="1:11" x14ac:dyDescent="0.25">
      <c r="A15009" s="66" t="s">
        <v>427</v>
      </c>
      <c r="B15009" s="66" t="s">
        <v>430</v>
      </c>
      <c r="C15009" t="s">
        <v>138</v>
      </c>
      <c r="D15009" s="73">
        <f t="shared" si="792"/>
        <v>14.267300000000001</v>
      </c>
      <c r="E15009" s="73">
        <f t="shared" si="793"/>
        <v>9.7942900000000002</v>
      </c>
      <c r="F15009" s="73">
        <f t="shared" si="794"/>
        <v>20.322890000000001</v>
      </c>
      <c r="H15009" s="72">
        <v>14.267300000000001</v>
      </c>
      <c r="I15009" s="75">
        <v>9.7942900000000002</v>
      </c>
      <c r="J15009" s="75">
        <v>20.322890000000001</v>
      </c>
      <c r="K15009" s="72">
        <v>0</v>
      </c>
    </row>
    <row r="15010" spans="1:11" x14ac:dyDescent="0.25">
      <c r="A15010" s="66" t="s">
        <v>427</v>
      </c>
      <c r="B15010" s="66" t="s">
        <v>430</v>
      </c>
      <c r="C15010" t="s">
        <v>163</v>
      </c>
      <c r="D15010" s="73">
        <f t="shared" si="792"/>
        <v>22.420210000000001</v>
      </c>
      <c r="E15010" s="73">
        <f t="shared" si="793"/>
        <v>15.651630000000001</v>
      </c>
      <c r="F15010" s="73">
        <f t="shared" si="794"/>
        <v>31.03876</v>
      </c>
      <c r="H15010" s="72">
        <v>22.420210000000001</v>
      </c>
      <c r="I15010" s="75">
        <v>15.651630000000001</v>
      </c>
      <c r="J15010" s="75">
        <v>31.03876</v>
      </c>
      <c r="K15010" s="72">
        <v>0</v>
      </c>
    </row>
    <row r="15011" spans="1:11" x14ac:dyDescent="0.25">
      <c r="A15011" s="66" t="s">
        <v>427</v>
      </c>
      <c r="B15011" s="66" t="s">
        <v>430</v>
      </c>
      <c r="C15011" t="s">
        <v>172</v>
      </c>
      <c r="D15011" s="73">
        <f t="shared" si="792"/>
        <v>17.678429999999999</v>
      </c>
      <c r="E15011" s="73">
        <f t="shared" si="793"/>
        <v>11.63611</v>
      </c>
      <c r="F15011" s="73">
        <f t="shared" si="794"/>
        <v>25.937390000000001</v>
      </c>
      <c r="H15011" s="72">
        <v>17.678429999999999</v>
      </c>
      <c r="I15011" s="75">
        <v>11.63611</v>
      </c>
      <c r="J15011" s="75">
        <v>25.937390000000001</v>
      </c>
      <c r="K15011" s="72">
        <v>0</v>
      </c>
    </row>
    <row r="15012" spans="1:11" x14ac:dyDescent="0.25">
      <c r="A15012" s="66" t="s">
        <v>427</v>
      </c>
      <c r="B15012" s="66" t="s">
        <v>430</v>
      </c>
      <c r="C15012" t="s">
        <v>185</v>
      </c>
      <c r="D15012" s="73">
        <f t="shared" si="792"/>
        <v>15.325089999999999</v>
      </c>
      <c r="E15012" s="73">
        <f t="shared" si="793"/>
        <v>12.897640000000001</v>
      </c>
      <c r="F15012" s="73">
        <f t="shared" si="794"/>
        <v>18.11439</v>
      </c>
      <c r="H15012" s="72">
        <v>15.325089999999999</v>
      </c>
      <c r="I15012" s="75">
        <v>12.897640000000001</v>
      </c>
      <c r="J15012" s="75">
        <v>18.11439</v>
      </c>
      <c r="K15012" s="72">
        <v>0</v>
      </c>
    </row>
    <row r="15013" spans="1:11" x14ac:dyDescent="0.25">
      <c r="A15013" s="66" t="s">
        <v>427</v>
      </c>
      <c r="B15013" s="66" t="s">
        <v>430</v>
      </c>
      <c r="C15013" t="s">
        <v>103</v>
      </c>
      <c r="D15013" s="73">
        <f t="shared" si="792"/>
        <v>14.35399</v>
      </c>
      <c r="E15013" s="73">
        <f t="shared" si="793"/>
        <v>9.2460280000000008</v>
      </c>
      <c r="F15013" s="73">
        <f t="shared" si="794"/>
        <v>21.61185</v>
      </c>
      <c r="H15013" s="72">
        <v>14.35399</v>
      </c>
      <c r="I15013" s="75">
        <v>9.2460280000000008</v>
      </c>
      <c r="J15013" s="75">
        <v>21.61185</v>
      </c>
      <c r="K15013" s="72">
        <v>0</v>
      </c>
    </row>
    <row r="15014" spans="1:11" x14ac:dyDescent="0.25">
      <c r="A15014" s="66" t="s">
        <v>427</v>
      </c>
      <c r="B15014" s="66" t="s">
        <v>430</v>
      </c>
      <c r="C15014" t="s">
        <v>104</v>
      </c>
      <c r="D15014" s="73">
        <f t="shared" si="792"/>
        <v>16.776540000000001</v>
      </c>
      <c r="E15014" s="73">
        <f t="shared" si="793"/>
        <v>11.902609999999999</v>
      </c>
      <c r="F15014" s="73">
        <f t="shared" si="794"/>
        <v>23.122430000000001</v>
      </c>
      <c r="H15014" s="72">
        <v>16.776540000000001</v>
      </c>
      <c r="I15014" s="75">
        <v>11.902609999999999</v>
      </c>
      <c r="J15014" s="75">
        <v>23.122430000000001</v>
      </c>
      <c r="K15014" s="72">
        <v>0</v>
      </c>
    </row>
    <row r="15015" spans="1:11" x14ac:dyDescent="0.25">
      <c r="A15015" s="66" t="s">
        <v>427</v>
      </c>
      <c r="B15015" s="66" t="s">
        <v>430</v>
      </c>
      <c r="C15015" t="s">
        <v>125</v>
      </c>
      <c r="D15015" s="73">
        <f t="shared" si="792"/>
        <v>23.180350000000001</v>
      </c>
      <c r="E15015" s="73">
        <f t="shared" si="793"/>
        <v>17.350490000000001</v>
      </c>
      <c r="F15015" s="73">
        <f t="shared" si="794"/>
        <v>30.25207</v>
      </c>
      <c r="H15015" s="72">
        <v>23.180350000000001</v>
      </c>
      <c r="I15015" s="75">
        <v>17.350490000000001</v>
      </c>
      <c r="J15015" s="75">
        <v>30.25207</v>
      </c>
      <c r="K15015" s="72">
        <v>0</v>
      </c>
    </row>
    <row r="15016" spans="1:11" x14ac:dyDescent="0.25">
      <c r="A15016" s="66" t="s">
        <v>427</v>
      </c>
      <c r="B15016" s="66" t="s">
        <v>430</v>
      </c>
      <c r="C15016" t="s">
        <v>130</v>
      </c>
      <c r="D15016" s="73">
        <f t="shared" si="792"/>
        <v>13.93458</v>
      </c>
      <c r="E15016" s="73">
        <f t="shared" si="793"/>
        <v>8.5555760000000003</v>
      </c>
      <c r="F15016" s="73">
        <f t="shared" si="794"/>
        <v>21.886019999999998</v>
      </c>
      <c r="H15016" s="72">
        <v>13.93458</v>
      </c>
      <c r="I15016" s="75">
        <v>8.5555760000000003</v>
      </c>
      <c r="J15016" s="75">
        <v>21.886019999999998</v>
      </c>
      <c r="K15016" s="72">
        <v>0</v>
      </c>
    </row>
    <row r="15017" spans="1:11" x14ac:dyDescent="0.25">
      <c r="A15017" s="66" t="s">
        <v>427</v>
      </c>
      <c r="B15017" s="66" t="s">
        <v>430</v>
      </c>
      <c r="C15017" t="s">
        <v>131</v>
      </c>
      <c r="D15017" s="73">
        <f t="shared" si="792"/>
        <v>14.719849999999999</v>
      </c>
      <c r="E15017" s="73">
        <f t="shared" si="793"/>
        <v>9.4851349999999996</v>
      </c>
      <c r="F15017" s="73">
        <f t="shared" si="794"/>
        <v>22.136980000000001</v>
      </c>
      <c r="H15017" s="72">
        <v>14.719849999999999</v>
      </c>
      <c r="I15017" s="75">
        <v>9.4851349999999996</v>
      </c>
      <c r="J15017" s="75">
        <v>22.136980000000001</v>
      </c>
      <c r="K15017" s="72">
        <v>0</v>
      </c>
    </row>
    <row r="15018" spans="1:11" x14ac:dyDescent="0.25">
      <c r="A15018" s="66" t="s">
        <v>427</v>
      </c>
      <c r="B15018" s="66" t="s">
        <v>430</v>
      </c>
      <c r="C15018" t="s">
        <v>133</v>
      </c>
      <c r="D15018" s="73">
        <f t="shared" si="792"/>
        <v>29.331869999999999</v>
      </c>
      <c r="E15018" s="73">
        <f t="shared" si="793"/>
        <v>21.3184</v>
      </c>
      <c r="F15018" s="73">
        <f t="shared" si="794"/>
        <v>38.869489999999999</v>
      </c>
      <c r="H15018" s="72">
        <v>29.331869999999999</v>
      </c>
      <c r="I15018" s="75">
        <v>21.3184</v>
      </c>
      <c r="J15018" s="75">
        <v>38.869489999999999</v>
      </c>
      <c r="K15018" s="72">
        <v>0</v>
      </c>
    </row>
    <row r="15019" spans="1:11" x14ac:dyDescent="0.25">
      <c r="A15019" s="66" t="s">
        <v>427</v>
      </c>
      <c r="B15019" s="66" t="s">
        <v>430</v>
      </c>
      <c r="C15019" t="s">
        <v>152</v>
      </c>
      <c r="D15019" s="73">
        <f t="shared" si="792"/>
        <v>15.71767</v>
      </c>
      <c r="E15019" s="73">
        <f t="shared" si="793"/>
        <v>11.27815</v>
      </c>
      <c r="F15019" s="73">
        <f t="shared" si="794"/>
        <v>21.481629999999999</v>
      </c>
      <c r="H15019" s="72">
        <v>15.71767</v>
      </c>
      <c r="I15019" s="75">
        <v>11.27815</v>
      </c>
      <c r="J15019" s="75">
        <v>21.481629999999999</v>
      </c>
      <c r="K15019" s="72">
        <v>0</v>
      </c>
    </row>
    <row r="15020" spans="1:11" x14ac:dyDescent="0.25">
      <c r="A15020" s="66" t="s">
        <v>427</v>
      </c>
      <c r="B15020" s="66" t="s">
        <v>430</v>
      </c>
      <c r="C15020" t="s">
        <v>159</v>
      </c>
      <c r="D15020" s="73">
        <f t="shared" si="792"/>
        <v>23.122669999999999</v>
      </c>
      <c r="E15020" s="73">
        <f t="shared" si="793"/>
        <v>16.034559999999999</v>
      </c>
      <c r="F15020" s="73">
        <f t="shared" si="794"/>
        <v>32.144559999999998</v>
      </c>
      <c r="H15020" s="72">
        <v>23.122669999999999</v>
      </c>
      <c r="I15020" s="75">
        <v>16.034559999999999</v>
      </c>
      <c r="J15020" s="75">
        <v>32.144559999999998</v>
      </c>
      <c r="K15020" s="72">
        <v>0</v>
      </c>
    </row>
    <row r="15021" spans="1:11" x14ac:dyDescent="0.25">
      <c r="A15021" s="66" t="s">
        <v>427</v>
      </c>
      <c r="B15021" s="66" t="s">
        <v>430</v>
      </c>
      <c r="C15021" t="s">
        <v>161</v>
      </c>
      <c r="D15021" s="73">
        <f t="shared" si="792"/>
        <v>14.1</v>
      </c>
      <c r="E15021" s="73">
        <f t="shared" si="793"/>
        <v>8.1721690000000002</v>
      </c>
      <c r="F15021" s="73">
        <f t="shared" si="794"/>
        <v>23.303149999999999</v>
      </c>
      <c r="H15021" s="72">
        <v>14.1</v>
      </c>
      <c r="I15021" s="75">
        <v>8.1721690000000002</v>
      </c>
      <c r="J15021" s="75">
        <v>23.303149999999999</v>
      </c>
      <c r="K15021" s="72">
        <v>26</v>
      </c>
    </row>
    <row r="15022" spans="1:11" x14ac:dyDescent="0.25">
      <c r="A15022" s="66" t="s">
        <v>427</v>
      </c>
      <c r="B15022" s="66" t="s">
        <v>430</v>
      </c>
      <c r="C15022" t="s">
        <v>173</v>
      </c>
      <c r="D15022" s="73">
        <f t="shared" si="792"/>
        <v>10.387729999999999</v>
      </c>
      <c r="E15022" s="73">
        <f t="shared" si="793"/>
        <v>7.0329540000000001</v>
      </c>
      <c r="F15022" s="73">
        <f t="shared" si="794"/>
        <v>15.083119999999999</v>
      </c>
      <c r="H15022" s="72">
        <v>10.387729999999999</v>
      </c>
      <c r="I15022" s="75">
        <v>7.0329540000000001</v>
      </c>
      <c r="J15022" s="75">
        <v>15.083119999999999</v>
      </c>
      <c r="K15022" s="72">
        <v>0</v>
      </c>
    </row>
    <row r="15023" spans="1:11" x14ac:dyDescent="0.25">
      <c r="A15023" s="66" t="s">
        <v>427</v>
      </c>
      <c r="B15023" s="66" t="s">
        <v>430</v>
      </c>
      <c r="C15023" t="s">
        <v>180</v>
      </c>
      <c r="D15023" s="73">
        <f t="shared" si="792"/>
        <v>14.333920000000001</v>
      </c>
      <c r="E15023" s="73">
        <f t="shared" si="793"/>
        <v>9.504683</v>
      </c>
      <c r="F15023" s="73">
        <f t="shared" si="794"/>
        <v>21.046189999999999</v>
      </c>
      <c r="H15023" s="72">
        <v>14.333920000000001</v>
      </c>
      <c r="I15023" s="75">
        <v>9.504683</v>
      </c>
      <c r="J15023" s="75">
        <v>21.046189999999999</v>
      </c>
      <c r="K15023" s="72">
        <v>0</v>
      </c>
    </row>
    <row r="15024" spans="1:11" x14ac:dyDescent="0.25">
      <c r="A15024" s="66" t="s">
        <v>427</v>
      </c>
      <c r="B15024" s="66" t="s">
        <v>430</v>
      </c>
      <c r="C15024" t="s">
        <v>186</v>
      </c>
      <c r="D15024" s="73">
        <f t="shared" si="792"/>
        <v>17.620760000000001</v>
      </c>
      <c r="E15024" s="73">
        <f t="shared" si="793"/>
        <v>14.63702</v>
      </c>
      <c r="F15024" s="73">
        <f t="shared" si="794"/>
        <v>21.062660000000001</v>
      </c>
      <c r="H15024" s="72">
        <v>17.620760000000001</v>
      </c>
      <c r="I15024" s="75">
        <v>14.63702</v>
      </c>
      <c r="J15024" s="75">
        <v>21.062660000000001</v>
      </c>
      <c r="K15024" s="72">
        <v>0</v>
      </c>
    </row>
    <row r="15025" spans="1:11" x14ac:dyDescent="0.25">
      <c r="A15025" s="66" t="s">
        <v>427</v>
      </c>
      <c r="B15025" s="66" t="s">
        <v>430</v>
      </c>
      <c r="C15025" t="s">
        <v>102</v>
      </c>
      <c r="D15025" s="73">
        <f t="shared" si="792"/>
        <v>14.8</v>
      </c>
      <c r="E15025" s="73">
        <f t="shared" si="793"/>
        <v>8.6135059999999992</v>
      </c>
      <c r="F15025" s="73">
        <f t="shared" si="794"/>
        <v>24.157869999999999</v>
      </c>
      <c r="H15025" s="72">
        <v>14.8</v>
      </c>
      <c r="I15025" s="75">
        <v>8.6135059999999992</v>
      </c>
      <c r="J15025" s="75">
        <v>24.157869999999999</v>
      </c>
      <c r="K15025" s="72">
        <v>26</v>
      </c>
    </row>
    <row r="15026" spans="1:11" x14ac:dyDescent="0.25">
      <c r="A15026" s="66" t="s">
        <v>427</v>
      </c>
      <c r="B15026" s="66" t="s">
        <v>430</v>
      </c>
      <c r="C15026" t="s">
        <v>109</v>
      </c>
      <c r="D15026" s="73">
        <f t="shared" si="792"/>
        <v>11.201890000000001</v>
      </c>
      <c r="E15026" s="73">
        <f t="shared" si="793"/>
        <v>7.3413209999999998</v>
      </c>
      <c r="F15026" s="73">
        <f t="shared" si="794"/>
        <v>16.726140000000001</v>
      </c>
      <c r="H15026" s="72">
        <v>11.201890000000001</v>
      </c>
      <c r="I15026" s="75">
        <v>7.3413209999999998</v>
      </c>
      <c r="J15026" s="75">
        <v>16.726140000000001</v>
      </c>
      <c r="K15026" s="72">
        <v>0</v>
      </c>
    </row>
    <row r="15027" spans="1:11" x14ac:dyDescent="0.25">
      <c r="A15027" s="66" t="s">
        <v>427</v>
      </c>
      <c r="B15027" s="66" t="s">
        <v>430</v>
      </c>
      <c r="C15027" t="s">
        <v>129</v>
      </c>
      <c r="D15027" s="73">
        <f t="shared" si="792"/>
        <v>23.649570000000001</v>
      </c>
      <c r="E15027" s="73">
        <f t="shared" si="793"/>
        <v>15.890280000000001</v>
      </c>
      <c r="F15027" s="73">
        <f t="shared" si="794"/>
        <v>33.68056</v>
      </c>
      <c r="H15027" s="72">
        <v>23.649570000000001</v>
      </c>
      <c r="I15027" s="75">
        <v>15.890280000000001</v>
      </c>
      <c r="J15027" s="75">
        <v>33.68056</v>
      </c>
      <c r="K15027" s="72">
        <v>0</v>
      </c>
    </row>
    <row r="15028" spans="1:11" x14ac:dyDescent="0.25">
      <c r="A15028" s="66" t="s">
        <v>427</v>
      </c>
      <c r="B15028" s="66" t="s">
        <v>430</v>
      </c>
      <c r="C15028" t="s">
        <v>135</v>
      </c>
      <c r="D15028" s="73">
        <f t="shared" si="792"/>
        <v>15.14696</v>
      </c>
      <c r="E15028" s="73">
        <f t="shared" si="793"/>
        <v>10.095499999999999</v>
      </c>
      <c r="F15028" s="73">
        <f t="shared" si="794"/>
        <v>22.10455</v>
      </c>
      <c r="H15028" s="72">
        <v>15.14696</v>
      </c>
      <c r="I15028" s="75">
        <v>10.095499999999999</v>
      </c>
      <c r="J15028" s="75">
        <v>22.10455</v>
      </c>
      <c r="K15028" s="72">
        <v>0</v>
      </c>
    </row>
    <row r="15029" spans="1:11" x14ac:dyDescent="0.25">
      <c r="A15029" s="66" t="s">
        <v>427</v>
      </c>
      <c r="B15029" s="66" t="s">
        <v>430</v>
      </c>
      <c r="C15029" t="s">
        <v>142</v>
      </c>
      <c r="D15029" s="73">
        <f t="shared" si="792"/>
        <v>14.96759</v>
      </c>
      <c r="E15029" s="73">
        <f t="shared" si="793"/>
        <v>10.19111</v>
      </c>
      <c r="F15029" s="73">
        <f t="shared" si="794"/>
        <v>21.448119999999999</v>
      </c>
      <c r="H15029" s="72">
        <v>14.96759</v>
      </c>
      <c r="I15029" s="75">
        <v>10.19111</v>
      </c>
      <c r="J15029" s="75">
        <v>21.448119999999999</v>
      </c>
      <c r="K15029" s="72">
        <v>0</v>
      </c>
    </row>
    <row r="15030" spans="1:11" x14ac:dyDescent="0.25">
      <c r="A15030" s="66" t="s">
        <v>427</v>
      </c>
      <c r="B15030" s="66" t="s">
        <v>430</v>
      </c>
      <c r="C15030" t="s">
        <v>148</v>
      </c>
      <c r="D15030" s="73">
        <f t="shared" si="792"/>
        <v>20.260490000000001</v>
      </c>
      <c r="E15030" s="73">
        <f t="shared" si="793"/>
        <v>14.653689999999999</v>
      </c>
      <c r="F15030" s="73">
        <f t="shared" si="794"/>
        <v>27.325690000000002</v>
      </c>
      <c r="H15030" s="72">
        <v>20.260490000000001</v>
      </c>
      <c r="I15030" s="75">
        <v>14.653689999999999</v>
      </c>
      <c r="J15030" s="75">
        <v>27.325690000000002</v>
      </c>
      <c r="K15030" s="72">
        <v>0</v>
      </c>
    </row>
    <row r="15031" spans="1:11" x14ac:dyDescent="0.25">
      <c r="A15031" s="66" t="s">
        <v>427</v>
      </c>
      <c r="B15031" s="66" t="s">
        <v>430</v>
      </c>
      <c r="C15031" t="s">
        <v>149</v>
      </c>
      <c r="D15031" s="73">
        <f t="shared" si="792"/>
        <v>14.269489999999999</v>
      </c>
      <c r="E15031" s="73">
        <f t="shared" si="793"/>
        <v>9.7973009999999991</v>
      </c>
      <c r="F15031" s="73">
        <f t="shared" si="794"/>
        <v>20.323170000000001</v>
      </c>
      <c r="H15031" s="72">
        <v>14.269489999999999</v>
      </c>
      <c r="I15031" s="75">
        <v>9.7973009999999991</v>
      </c>
      <c r="J15031" s="75">
        <v>20.323170000000001</v>
      </c>
      <c r="K15031" s="72">
        <v>0</v>
      </c>
    </row>
    <row r="15032" spans="1:11" x14ac:dyDescent="0.25">
      <c r="A15032" s="66" t="s">
        <v>427</v>
      </c>
      <c r="B15032" s="66" t="s">
        <v>430</v>
      </c>
      <c r="C15032" t="s">
        <v>157</v>
      </c>
      <c r="D15032" s="73">
        <f t="shared" si="792"/>
        <v>20.16525</v>
      </c>
      <c r="E15032" s="73">
        <f t="shared" si="793"/>
        <v>13.82138</v>
      </c>
      <c r="F15032" s="73">
        <f t="shared" si="794"/>
        <v>28.459320000000002</v>
      </c>
      <c r="H15032" s="72">
        <v>20.16525</v>
      </c>
      <c r="I15032" s="75">
        <v>13.82138</v>
      </c>
      <c r="J15032" s="75">
        <v>28.459320000000002</v>
      </c>
      <c r="K15032" s="72">
        <v>0</v>
      </c>
    </row>
    <row r="15033" spans="1:11" x14ac:dyDescent="0.25">
      <c r="A15033" s="66" t="s">
        <v>427</v>
      </c>
      <c r="B15033" s="66" t="s">
        <v>430</v>
      </c>
      <c r="C15033" t="s">
        <v>166</v>
      </c>
      <c r="D15033" s="73">
        <f t="shared" si="792"/>
        <v>16.399999999999999</v>
      </c>
      <c r="E15033" s="73">
        <f t="shared" si="793"/>
        <v>8.2974820000000005</v>
      </c>
      <c r="F15033" s="73">
        <f t="shared" si="794"/>
        <v>29.910979999999999</v>
      </c>
      <c r="H15033" s="72">
        <v>16.399999999999999</v>
      </c>
      <c r="I15033" s="75">
        <v>8.2974820000000005</v>
      </c>
      <c r="J15033" s="75">
        <v>29.910979999999999</v>
      </c>
      <c r="K15033" s="72">
        <v>26</v>
      </c>
    </row>
    <row r="15034" spans="1:11" x14ac:dyDescent="0.25">
      <c r="A15034" s="66" t="s">
        <v>427</v>
      </c>
      <c r="B15034" s="66" t="s">
        <v>430</v>
      </c>
      <c r="C15034" t="s">
        <v>169</v>
      </c>
      <c r="D15034" s="73">
        <f t="shared" si="792"/>
        <v>14.183759999999999</v>
      </c>
      <c r="E15034" s="73">
        <f t="shared" si="793"/>
        <v>9.7070620000000005</v>
      </c>
      <c r="F15034" s="73">
        <f t="shared" si="794"/>
        <v>20.26173</v>
      </c>
      <c r="H15034" s="72">
        <v>14.183759999999999</v>
      </c>
      <c r="I15034" s="75">
        <v>9.7070620000000005</v>
      </c>
      <c r="J15034" s="75">
        <v>20.26173</v>
      </c>
      <c r="K15034" s="72">
        <v>0</v>
      </c>
    </row>
    <row r="15035" spans="1:11" x14ac:dyDescent="0.25">
      <c r="A15035" s="66" t="s">
        <v>427</v>
      </c>
      <c r="B15035" s="66" t="s">
        <v>430</v>
      </c>
      <c r="C15035" t="s">
        <v>170</v>
      </c>
      <c r="D15035" s="73">
        <f t="shared" si="792"/>
        <v>16.598949999999999</v>
      </c>
      <c r="E15035" s="73">
        <f t="shared" si="793"/>
        <v>12.22245</v>
      </c>
      <c r="F15035" s="73">
        <f t="shared" si="794"/>
        <v>22.14716</v>
      </c>
      <c r="H15035" s="72">
        <v>16.598949999999999</v>
      </c>
      <c r="I15035" s="75">
        <v>12.22245</v>
      </c>
      <c r="J15035" s="75">
        <v>22.14716</v>
      </c>
      <c r="K15035" s="72">
        <v>0</v>
      </c>
    </row>
    <row r="15036" spans="1:11" x14ac:dyDescent="0.25">
      <c r="A15036" s="66" t="s">
        <v>427</v>
      </c>
      <c r="B15036" s="66" t="s">
        <v>430</v>
      </c>
      <c r="C15036" t="s">
        <v>176</v>
      </c>
      <c r="D15036" s="73">
        <f t="shared" si="792"/>
        <v>15.32164</v>
      </c>
      <c r="E15036" s="73">
        <f t="shared" si="793"/>
        <v>10.35141</v>
      </c>
      <c r="F15036" s="73">
        <f t="shared" si="794"/>
        <v>22.09028</v>
      </c>
      <c r="H15036" s="72">
        <v>15.32164</v>
      </c>
      <c r="I15036" s="75">
        <v>10.35141</v>
      </c>
      <c r="J15036" s="75">
        <v>22.09028</v>
      </c>
      <c r="K15036" s="72">
        <v>0</v>
      </c>
    </row>
    <row r="15037" spans="1:11" x14ac:dyDescent="0.25">
      <c r="A15037" s="66" t="s">
        <v>427</v>
      </c>
      <c r="B15037" s="66" t="s">
        <v>430</v>
      </c>
      <c r="C15037" t="s">
        <v>3</v>
      </c>
      <c r="D15037" s="73">
        <f t="shared" si="792"/>
        <v>18.50928</v>
      </c>
      <c r="E15037" s="73">
        <f t="shared" si="793"/>
        <v>15.470050000000001</v>
      </c>
      <c r="F15037" s="73">
        <f t="shared" si="794"/>
        <v>21.99025</v>
      </c>
      <c r="H15037" s="72">
        <v>18.50928</v>
      </c>
      <c r="I15037" s="75">
        <v>15.470050000000001</v>
      </c>
      <c r="J15037" s="75">
        <v>21.99025</v>
      </c>
      <c r="K15037" s="72">
        <v>0</v>
      </c>
    </row>
    <row r="15038" spans="1:11" x14ac:dyDescent="0.25">
      <c r="A15038" s="66" t="s">
        <v>427</v>
      </c>
      <c r="B15038" s="66" t="s">
        <v>430</v>
      </c>
      <c r="C15038" t="s">
        <v>112</v>
      </c>
      <c r="D15038" s="73">
        <f t="shared" si="792"/>
        <v>17.450569999999999</v>
      </c>
      <c r="E15038" s="73">
        <f t="shared" si="793"/>
        <v>11.303290000000001</v>
      </c>
      <c r="F15038" s="73">
        <f t="shared" si="794"/>
        <v>25.96245</v>
      </c>
      <c r="H15038" s="72">
        <v>17.450569999999999</v>
      </c>
      <c r="I15038" s="75">
        <v>11.303290000000001</v>
      </c>
      <c r="J15038" s="75">
        <v>25.96245</v>
      </c>
      <c r="K15038" s="72">
        <v>0</v>
      </c>
    </row>
    <row r="15039" spans="1:11" x14ac:dyDescent="0.25">
      <c r="A15039" s="66" t="s">
        <v>427</v>
      </c>
      <c r="B15039" s="66" t="s">
        <v>430</v>
      </c>
      <c r="C15039" t="s">
        <v>113</v>
      </c>
      <c r="D15039" s="73">
        <f t="shared" si="792"/>
        <v>15.29096</v>
      </c>
      <c r="E15039" s="73">
        <f t="shared" si="793"/>
        <v>10.729340000000001</v>
      </c>
      <c r="F15039" s="73">
        <f t="shared" si="794"/>
        <v>21.328610000000001</v>
      </c>
      <c r="H15039" s="72">
        <v>15.29096</v>
      </c>
      <c r="I15039" s="75">
        <v>10.729340000000001</v>
      </c>
      <c r="J15039" s="75">
        <v>21.328610000000001</v>
      </c>
      <c r="K15039" s="72">
        <v>0</v>
      </c>
    </row>
    <row r="15040" spans="1:11" x14ac:dyDescent="0.25">
      <c r="A15040" s="66" t="s">
        <v>427</v>
      </c>
      <c r="B15040" s="66" t="s">
        <v>430</v>
      </c>
      <c r="C15040" t="s">
        <v>116</v>
      </c>
      <c r="D15040" s="73">
        <f t="shared" si="792"/>
        <v>15.35169</v>
      </c>
      <c r="E15040" s="73">
        <f t="shared" si="793"/>
        <v>9.8195420000000002</v>
      </c>
      <c r="F15040" s="73">
        <f t="shared" si="794"/>
        <v>23.198789999999999</v>
      </c>
      <c r="H15040" s="72">
        <v>15.35169</v>
      </c>
      <c r="I15040" s="75">
        <v>9.8195420000000002</v>
      </c>
      <c r="J15040" s="75">
        <v>23.198789999999999</v>
      </c>
      <c r="K15040" s="72">
        <v>0</v>
      </c>
    </row>
    <row r="15041" spans="1:11" x14ac:dyDescent="0.25">
      <c r="A15041" s="66" t="s">
        <v>427</v>
      </c>
      <c r="B15041" s="66" t="s">
        <v>430</v>
      </c>
      <c r="C15041" t="s">
        <v>122</v>
      </c>
      <c r="D15041" s="73">
        <f t="shared" si="792"/>
        <v>13.1</v>
      </c>
      <c r="E15041" s="73">
        <f t="shared" si="793"/>
        <v>7.3968509999999998</v>
      </c>
      <c r="F15041" s="73">
        <f t="shared" si="794"/>
        <v>22.243040000000001</v>
      </c>
      <c r="H15041" s="72">
        <v>13.1</v>
      </c>
      <c r="I15041" s="75">
        <v>7.3968509999999998</v>
      </c>
      <c r="J15041" s="75">
        <v>22.243040000000001</v>
      </c>
      <c r="K15041" s="72">
        <v>26</v>
      </c>
    </row>
    <row r="15042" spans="1:11" x14ac:dyDescent="0.25">
      <c r="A15042" s="66" t="s">
        <v>427</v>
      </c>
      <c r="B15042" s="66" t="s">
        <v>430</v>
      </c>
      <c r="C15042" t="s">
        <v>126</v>
      </c>
      <c r="D15042" s="73">
        <f t="shared" ref="D15042:D15105" si="795">IF(K15042&gt;=50," ",H15042)</f>
        <v>25.068349999999999</v>
      </c>
      <c r="E15042" s="73">
        <f t="shared" ref="E15042:E15105" si="796">IF(K15042&gt;=50," ",I15042)</f>
        <v>18.200980000000001</v>
      </c>
      <c r="F15042" s="73">
        <f t="shared" ref="F15042:F15105" si="797">IF(K15042&gt;=50," ",J15042)</f>
        <v>33.466729999999998</v>
      </c>
      <c r="H15042" s="72">
        <v>25.068349999999999</v>
      </c>
      <c r="I15042" s="75">
        <v>18.200980000000001</v>
      </c>
      <c r="J15042" s="75">
        <v>33.466729999999998</v>
      </c>
      <c r="K15042" s="72">
        <v>0</v>
      </c>
    </row>
    <row r="15043" spans="1:11" x14ac:dyDescent="0.25">
      <c r="A15043" s="66" t="s">
        <v>427</v>
      </c>
      <c r="B15043" s="66" t="s">
        <v>430</v>
      </c>
      <c r="C15043" t="s">
        <v>139</v>
      </c>
      <c r="D15043" s="73">
        <f t="shared" si="795"/>
        <v>10.3</v>
      </c>
      <c r="E15043" s="73">
        <f t="shared" si="796"/>
        <v>4.8928089999999997</v>
      </c>
      <c r="F15043" s="73">
        <f t="shared" si="797"/>
        <v>20.572929999999999</v>
      </c>
      <c r="H15043" s="72">
        <v>10.3</v>
      </c>
      <c r="I15043" s="75">
        <v>4.8928089999999997</v>
      </c>
      <c r="J15043" s="75">
        <v>20.572929999999999</v>
      </c>
      <c r="K15043" s="72">
        <v>26</v>
      </c>
    </row>
    <row r="15044" spans="1:11" x14ac:dyDescent="0.25">
      <c r="A15044" s="66" t="s">
        <v>427</v>
      </c>
      <c r="B15044" s="66" t="s">
        <v>430</v>
      </c>
      <c r="C15044" t="s">
        <v>140</v>
      </c>
      <c r="D15044" s="73">
        <f t="shared" si="795"/>
        <v>16.059419999999999</v>
      </c>
      <c r="E15044" s="73">
        <f t="shared" si="796"/>
        <v>12.255470000000001</v>
      </c>
      <c r="F15044" s="73">
        <f t="shared" si="797"/>
        <v>20.76465</v>
      </c>
      <c r="H15044" s="72">
        <v>16.059419999999999</v>
      </c>
      <c r="I15044" s="75">
        <v>12.255470000000001</v>
      </c>
      <c r="J15044" s="75">
        <v>20.76465</v>
      </c>
      <c r="K15044" s="72">
        <v>0</v>
      </c>
    </row>
    <row r="15045" spans="1:11" x14ac:dyDescent="0.25">
      <c r="A15045" s="66" t="s">
        <v>427</v>
      </c>
      <c r="B15045" s="66" t="s">
        <v>430</v>
      </c>
      <c r="C15045" t="s">
        <v>147</v>
      </c>
      <c r="D15045" s="73">
        <f t="shared" si="795"/>
        <v>13.824820000000001</v>
      </c>
      <c r="E15045" s="73">
        <f t="shared" si="796"/>
        <v>9.7389829999999993</v>
      </c>
      <c r="F15045" s="73">
        <f t="shared" si="797"/>
        <v>19.259049999999998</v>
      </c>
      <c r="H15045" s="72">
        <v>13.824820000000001</v>
      </c>
      <c r="I15045" s="75">
        <v>9.7389829999999993</v>
      </c>
      <c r="J15045" s="75">
        <v>19.259049999999998</v>
      </c>
      <c r="K15045" s="72">
        <v>0</v>
      </c>
    </row>
    <row r="15046" spans="1:11" x14ac:dyDescent="0.25">
      <c r="A15046" s="66" t="s">
        <v>427</v>
      </c>
      <c r="B15046" s="66" t="s">
        <v>430</v>
      </c>
      <c r="C15046" t="s">
        <v>155</v>
      </c>
      <c r="D15046" s="73">
        <f t="shared" si="795"/>
        <v>13.79007</v>
      </c>
      <c r="E15046" s="73">
        <f t="shared" si="796"/>
        <v>10.126910000000001</v>
      </c>
      <c r="F15046" s="73">
        <f t="shared" si="797"/>
        <v>18.505459999999999</v>
      </c>
      <c r="H15046" s="72">
        <v>13.79007</v>
      </c>
      <c r="I15046" s="75">
        <v>10.126910000000001</v>
      </c>
      <c r="J15046" s="75">
        <v>18.505459999999999</v>
      </c>
      <c r="K15046" s="72">
        <v>0</v>
      </c>
    </row>
    <row r="15047" spans="1:11" x14ac:dyDescent="0.25">
      <c r="A15047" s="66" t="s">
        <v>427</v>
      </c>
      <c r="B15047" s="66" t="s">
        <v>430</v>
      </c>
      <c r="C15047" t="s">
        <v>168</v>
      </c>
      <c r="D15047" s="73">
        <f t="shared" si="795"/>
        <v>25.841940000000001</v>
      </c>
      <c r="E15047" s="73">
        <f t="shared" si="796"/>
        <v>16.623429999999999</v>
      </c>
      <c r="F15047" s="73">
        <f t="shared" si="797"/>
        <v>37.851739999999999</v>
      </c>
      <c r="H15047" s="72">
        <v>25.841940000000001</v>
      </c>
      <c r="I15047" s="75">
        <v>16.623429999999999</v>
      </c>
      <c r="J15047" s="75">
        <v>37.851739999999999</v>
      </c>
      <c r="K15047" s="72">
        <v>0</v>
      </c>
    </row>
    <row r="15048" spans="1:11" x14ac:dyDescent="0.25">
      <c r="A15048" s="66" t="s">
        <v>427</v>
      </c>
      <c r="B15048" s="66" t="s">
        <v>430</v>
      </c>
      <c r="C15048" t="s">
        <v>187</v>
      </c>
      <c r="D15048" s="73">
        <f t="shared" si="795"/>
        <v>19.390740000000001</v>
      </c>
      <c r="E15048" s="73">
        <f t="shared" si="796"/>
        <v>15.99151</v>
      </c>
      <c r="F15048" s="73">
        <f t="shared" si="797"/>
        <v>23.31202</v>
      </c>
      <c r="H15048" s="72">
        <v>19.390740000000001</v>
      </c>
      <c r="I15048" s="75">
        <v>15.99151</v>
      </c>
      <c r="J15048" s="75">
        <v>23.31202</v>
      </c>
      <c r="K15048" s="72">
        <v>0</v>
      </c>
    </row>
    <row r="15049" spans="1:11" x14ac:dyDescent="0.25">
      <c r="A15049" s="66" t="s">
        <v>427</v>
      </c>
      <c r="B15049" s="66" t="s">
        <v>430</v>
      </c>
      <c r="C15049" t="s">
        <v>1</v>
      </c>
      <c r="D15049" s="73">
        <f t="shared" si="795"/>
        <v>18.22439</v>
      </c>
      <c r="E15049" s="73">
        <f t="shared" si="796"/>
        <v>17.292619999999999</v>
      </c>
      <c r="F15049" s="73">
        <f t="shared" si="797"/>
        <v>19.194710000000001</v>
      </c>
      <c r="H15049" s="72">
        <v>18.22439</v>
      </c>
      <c r="I15049" s="75">
        <v>17.292619999999999</v>
      </c>
      <c r="J15049" s="75">
        <v>19.194710000000001</v>
      </c>
      <c r="K15049" s="72">
        <v>0</v>
      </c>
    </row>
    <row r="15050" spans="1:11" x14ac:dyDescent="0.25">
      <c r="A15050" s="66" t="s">
        <v>427</v>
      </c>
      <c r="B15050" s="66" t="s">
        <v>431</v>
      </c>
      <c r="C15050" t="s">
        <v>110</v>
      </c>
      <c r="D15050" s="73">
        <f t="shared" si="795"/>
        <v>62.366030000000002</v>
      </c>
      <c r="E15050" s="73">
        <f t="shared" si="796"/>
        <v>55.194540000000003</v>
      </c>
      <c r="F15050" s="73">
        <f t="shared" si="797"/>
        <v>69.033659999999998</v>
      </c>
      <c r="H15050" s="72">
        <v>62.366030000000002</v>
      </c>
      <c r="I15050" s="75">
        <v>55.194540000000003</v>
      </c>
      <c r="J15050" s="75">
        <v>69.033659999999998</v>
      </c>
      <c r="K15050" s="72">
        <v>0</v>
      </c>
    </row>
    <row r="15051" spans="1:11" x14ac:dyDescent="0.25">
      <c r="A15051" s="66" t="s">
        <v>427</v>
      </c>
      <c r="B15051" s="66" t="s">
        <v>431</v>
      </c>
      <c r="C15051" t="s">
        <v>137</v>
      </c>
      <c r="D15051" s="73">
        <f t="shared" si="795"/>
        <v>59.183839999999996</v>
      </c>
      <c r="E15051" s="73">
        <f t="shared" si="796"/>
        <v>51.391249999999999</v>
      </c>
      <c r="F15051" s="73">
        <f t="shared" si="797"/>
        <v>66.540539999999993</v>
      </c>
      <c r="H15051" s="72">
        <v>59.183839999999996</v>
      </c>
      <c r="I15051" s="75">
        <v>51.391249999999999</v>
      </c>
      <c r="J15051" s="75">
        <v>66.540539999999993</v>
      </c>
      <c r="K15051" s="72">
        <v>0</v>
      </c>
    </row>
    <row r="15052" spans="1:11" x14ac:dyDescent="0.25">
      <c r="A15052" s="66" t="s">
        <v>427</v>
      </c>
      <c r="B15052" s="66" t="s">
        <v>431</v>
      </c>
      <c r="C15052" t="s">
        <v>141</v>
      </c>
      <c r="D15052" s="73">
        <f t="shared" si="795"/>
        <v>62.094909999999999</v>
      </c>
      <c r="E15052" s="73">
        <f t="shared" si="796"/>
        <v>54.883009999999999</v>
      </c>
      <c r="F15052" s="73">
        <f t="shared" si="797"/>
        <v>68.809150000000002</v>
      </c>
      <c r="H15052" s="72">
        <v>62.094909999999999</v>
      </c>
      <c r="I15052" s="75">
        <v>54.883009999999999</v>
      </c>
      <c r="J15052" s="75">
        <v>68.809150000000002</v>
      </c>
      <c r="K15052" s="72">
        <v>0</v>
      </c>
    </row>
    <row r="15053" spans="1:11" x14ac:dyDescent="0.25">
      <c r="A15053" s="66" t="s">
        <v>427</v>
      </c>
      <c r="B15053" s="66" t="s">
        <v>431</v>
      </c>
      <c r="C15053" t="s">
        <v>144</v>
      </c>
      <c r="D15053" s="73">
        <f t="shared" si="795"/>
        <v>55.985660000000003</v>
      </c>
      <c r="E15053" s="73">
        <f t="shared" si="796"/>
        <v>47.405450000000002</v>
      </c>
      <c r="F15053" s="73">
        <f t="shared" si="797"/>
        <v>64.222520000000003</v>
      </c>
      <c r="H15053" s="72">
        <v>55.985660000000003</v>
      </c>
      <c r="I15053" s="75">
        <v>47.405450000000002</v>
      </c>
      <c r="J15053" s="75">
        <v>64.222520000000003</v>
      </c>
      <c r="K15053" s="72">
        <v>0</v>
      </c>
    </row>
    <row r="15054" spans="1:11" x14ac:dyDescent="0.25">
      <c r="A15054" s="66" t="s">
        <v>427</v>
      </c>
      <c r="B15054" s="66" t="s">
        <v>431</v>
      </c>
      <c r="C15054" t="s">
        <v>150</v>
      </c>
      <c r="D15054" s="73">
        <f t="shared" si="795"/>
        <v>55.486130000000003</v>
      </c>
      <c r="E15054" s="73">
        <f t="shared" si="796"/>
        <v>49.33043</v>
      </c>
      <c r="F15054" s="73">
        <f t="shared" si="797"/>
        <v>61.477969999999999</v>
      </c>
      <c r="H15054" s="72">
        <v>55.486130000000003</v>
      </c>
      <c r="I15054" s="75">
        <v>49.33043</v>
      </c>
      <c r="J15054" s="75">
        <v>61.477969999999999</v>
      </c>
      <c r="K15054" s="72">
        <v>0</v>
      </c>
    </row>
    <row r="15055" spans="1:11" x14ac:dyDescent="0.25">
      <c r="A15055" s="66" t="s">
        <v>427</v>
      </c>
      <c r="B15055" s="66" t="s">
        <v>431</v>
      </c>
      <c r="C15055" t="s">
        <v>174</v>
      </c>
      <c r="D15055" s="73">
        <f t="shared" si="795"/>
        <v>68.112830000000002</v>
      </c>
      <c r="E15055" s="73">
        <f t="shared" si="796"/>
        <v>60.582160000000002</v>
      </c>
      <c r="F15055" s="73">
        <f t="shared" si="797"/>
        <v>74.803160000000005</v>
      </c>
      <c r="H15055" s="72">
        <v>68.112830000000002</v>
      </c>
      <c r="I15055" s="75">
        <v>60.582160000000002</v>
      </c>
      <c r="J15055" s="75">
        <v>74.803160000000005</v>
      </c>
      <c r="K15055" s="72">
        <v>0</v>
      </c>
    </row>
    <row r="15056" spans="1:11" x14ac:dyDescent="0.25">
      <c r="A15056" s="66" t="s">
        <v>427</v>
      </c>
      <c r="B15056" s="66" t="s">
        <v>431</v>
      </c>
      <c r="C15056" t="s">
        <v>179</v>
      </c>
      <c r="D15056" s="73">
        <f t="shared" si="795"/>
        <v>51.46998</v>
      </c>
      <c r="E15056" s="73">
        <f t="shared" si="796"/>
        <v>43.060659999999999</v>
      </c>
      <c r="F15056" s="73">
        <f t="shared" si="797"/>
        <v>59.796889999999998</v>
      </c>
      <c r="H15056" s="72">
        <v>51.46998</v>
      </c>
      <c r="I15056" s="75">
        <v>43.060659999999999</v>
      </c>
      <c r="J15056" s="75">
        <v>59.796889999999998</v>
      </c>
      <c r="K15056" s="72">
        <v>0</v>
      </c>
    </row>
    <row r="15057" spans="1:11" x14ac:dyDescent="0.25">
      <c r="A15057" s="66" t="s">
        <v>427</v>
      </c>
      <c r="B15057" s="66" t="s">
        <v>431</v>
      </c>
      <c r="C15057" t="s">
        <v>181</v>
      </c>
      <c r="D15057" s="73">
        <f t="shared" si="795"/>
        <v>59.431350000000002</v>
      </c>
      <c r="E15057" s="73">
        <f t="shared" si="796"/>
        <v>56.518720000000002</v>
      </c>
      <c r="F15057" s="73">
        <f t="shared" si="797"/>
        <v>62.279089999999997</v>
      </c>
      <c r="H15057" s="72">
        <v>59.431350000000002</v>
      </c>
      <c r="I15057" s="75">
        <v>56.518720000000002</v>
      </c>
      <c r="J15057" s="75">
        <v>62.279089999999997</v>
      </c>
      <c r="K15057" s="72">
        <v>0</v>
      </c>
    </row>
    <row r="15058" spans="1:11" x14ac:dyDescent="0.25">
      <c r="A15058" s="66" t="s">
        <v>427</v>
      </c>
      <c r="B15058" s="66" t="s">
        <v>431</v>
      </c>
      <c r="C15058" t="s">
        <v>105</v>
      </c>
      <c r="D15058" s="73">
        <f t="shared" si="795"/>
        <v>62.908070000000002</v>
      </c>
      <c r="E15058" s="73">
        <f t="shared" si="796"/>
        <v>55.275700000000001</v>
      </c>
      <c r="F15058" s="73">
        <f t="shared" si="797"/>
        <v>69.946119999999993</v>
      </c>
      <c r="H15058" s="72">
        <v>62.908070000000002</v>
      </c>
      <c r="I15058" s="75">
        <v>55.275700000000001</v>
      </c>
      <c r="J15058" s="75">
        <v>69.946119999999993</v>
      </c>
      <c r="K15058" s="72">
        <v>0</v>
      </c>
    </row>
    <row r="15059" spans="1:11" x14ac:dyDescent="0.25">
      <c r="A15059" s="66" t="s">
        <v>427</v>
      </c>
      <c r="B15059" s="66" t="s">
        <v>431</v>
      </c>
      <c r="C15059" t="s">
        <v>111</v>
      </c>
      <c r="D15059" s="73">
        <f t="shared" si="795"/>
        <v>59.642560000000003</v>
      </c>
      <c r="E15059" s="73">
        <f t="shared" si="796"/>
        <v>53.698650000000001</v>
      </c>
      <c r="F15059" s="73">
        <f t="shared" si="797"/>
        <v>65.316280000000006</v>
      </c>
      <c r="H15059" s="72">
        <v>59.642560000000003</v>
      </c>
      <c r="I15059" s="75">
        <v>53.698650000000001</v>
      </c>
      <c r="J15059" s="75">
        <v>65.316280000000006</v>
      </c>
      <c r="K15059" s="72">
        <v>0</v>
      </c>
    </row>
    <row r="15060" spans="1:11" x14ac:dyDescent="0.25">
      <c r="A15060" s="66" t="s">
        <v>427</v>
      </c>
      <c r="B15060" s="66" t="s">
        <v>431</v>
      </c>
      <c r="C15060" t="s">
        <v>119</v>
      </c>
      <c r="D15060" s="73">
        <f t="shared" si="795"/>
        <v>66.187060000000002</v>
      </c>
      <c r="E15060" s="73">
        <f t="shared" si="796"/>
        <v>57.276679999999999</v>
      </c>
      <c r="F15060" s="73">
        <f t="shared" si="797"/>
        <v>74.080060000000003</v>
      </c>
      <c r="H15060" s="72">
        <v>66.187060000000002</v>
      </c>
      <c r="I15060" s="75">
        <v>57.276679999999999</v>
      </c>
      <c r="J15060" s="75">
        <v>74.080060000000003</v>
      </c>
      <c r="K15060" s="72">
        <v>0</v>
      </c>
    </row>
    <row r="15061" spans="1:11" x14ac:dyDescent="0.25">
      <c r="A15061" s="66" t="s">
        <v>427</v>
      </c>
      <c r="B15061" s="66" t="s">
        <v>431</v>
      </c>
      <c r="C15061" t="s">
        <v>132</v>
      </c>
      <c r="D15061" s="73">
        <f t="shared" si="795"/>
        <v>58.066879999999998</v>
      </c>
      <c r="E15061" s="73">
        <f t="shared" si="796"/>
        <v>50.604930000000003</v>
      </c>
      <c r="F15061" s="73">
        <f t="shared" si="797"/>
        <v>65.177279999999996</v>
      </c>
      <c r="H15061" s="72">
        <v>58.066879999999998</v>
      </c>
      <c r="I15061" s="75">
        <v>50.604930000000003</v>
      </c>
      <c r="J15061" s="75">
        <v>65.177279999999996</v>
      </c>
      <c r="K15061" s="72">
        <v>0</v>
      </c>
    </row>
    <row r="15062" spans="1:11" x14ac:dyDescent="0.25">
      <c r="A15062" s="66" t="s">
        <v>427</v>
      </c>
      <c r="B15062" s="66" t="s">
        <v>431</v>
      </c>
      <c r="C15062" t="s">
        <v>134</v>
      </c>
      <c r="D15062" s="73">
        <f t="shared" si="795"/>
        <v>57.365879999999997</v>
      </c>
      <c r="E15062" s="73">
        <f t="shared" si="796"/>
        <v>51.02122</v>
      </c>
      <c r="F15062" s="73">
        <f t="shared" si="797"/>
        <v>63.476990000000001</v>
      </c>
      <c r="H15062" s="72">
        <v>57.365879999999997</v>
      </c>
      <c r="I15062" s="75">
        <v>51.02122</v>
      </c>
      <c r="J15062" s="75">
        <v>63.476990000000001</v>
      </c>
      <c r="K15062" s="72">
        <v>0</v>
      </c>
    </row>
    <row r="15063" spans="1:11" x14ac:dyDescent="0.25">
      <c r="A15063" s="66" t="s">
        <v>427</v>
      </c>
      <c r="B15063" s="66" t="s">
        <v>431</v>
      </c>
      <c r="C15063" t="s">
        <v>143</v>
      </c>
      <c r="D15063" s="73">
        <f t="shared" si="795"/>
        <v>52.348840000000003</v>
      </c>
      <c r="E15063" s="73">
        <f t="shared" si="796"/>
        <v>45.270479999999999</v>
      </c>
      <c r="F15063" s="73">
        <f t="shared" si="797"/>
        <v>59.33408</v>
      </c>
      <c r="H15063" s="72">
        <v>52.348840000000003</v>
      </c>
      <c r="I15063" s="75">
        <v>45.270479999999999</v>
      </c>
      <c r="J15063" s="75">
        <v>59.33408</v>
      </c>
      <c r="K15063" s="72">
        <v>0</v>
      </c>
    </row>
    <row r="15064" spans="1:11" x14ac:dyDescent="0.25">
      <c r="A15064" s="66" t="s">
        <v>427</v>
      </c>
      <c r="B15064" s="66" t="s">
        <v>431</v>
      </c>
      <c r="C15064" t="s">
        <v>145</v>
      </c>
      <c r="D15064" s="73">
        <f t="shared" si="795"/>
        <v>40.605670000000003</v>
      </c>
      <c r="E15064" s="73">
        <f t="shared" si="796"/>
        <v>34.189</v>
      </c>
      <c r="F15064" s="73">
        <f t="shared" si="797"/>
        <v>47.359990000000003</v>
      </c>
      <c r="H15064" s="72">
        <v>40.605670000000003</v>
      </c>
      <c r="I15064" s="75">
        <v>34.189</v>
      </c>
      <c r="J15064" s="75">
        <v>47.359990000000003</v>
      </c>
      <c r="K15064" s="72">
        <v>0</v>
      </c>
    </row>
    <row r="15065" spans="1:11" x14ac:dyDescent="0.25">
      <c r="A15065" s="66" t="s">
        <v>427</v>
      </c>
      <c r="B15065" s="66" t="s">
        <v>431</v>
      </c>
      <c r="C15065" t="s">
        <v>146</v>
      </c>
      <c r="D15065" s="73">
        <f t="shared" si="795"/>
        <v>50.232669999999999</v>
      </c>
      <c r="E15065" s="73">
        <f t="shared" si="796"/>
        <v>43.365000000000002</v>
      </c>
      <c r="F15065" s="73">
        <f t="shared" si="797"/>
        <v>57.091569999999997</v>
      </c>
      <c r="H15065" s="72">
        <v>50.232669999999999</v>
      </c>
      <c r="I15065" s="75">
        <v>43.365000000000002</v>
      </c>
      <c r="J15065" s="75">
        <v>57.091569999999997</v>
      </c>
      <c r="K15065" s="72">
        <v>0</v>
      </c>
    </row>
    <row r="15066" spans="1:11" x14ac:dyDescent="0.25">
      <c r="A15066" s="66" t="s">
        <v>427</v>
      </c>
      <c r="B15066" s="66" t="s">
        <v>431</v>
      </c>
      <c r="C15066" t="s">
        <v>151</v>
      </c>
      <c r="D15066" s="73">
        <f t="shared" si="795"/>
        <v>68.405050000000003</v>
      </c>
      <c r="E15066" s="73">
        <f t="shared" si="796"/>
        <v>61.82358</v>
      </c>
      <c r="F15066" s="73">
        <f t="shared" si="797"/>
        <v>74.323130000000006</v>
      </c>
      <c r="H15066" s="72">
        <v>68.405050000000003</v>
      </c>
      <c r="I15066" s="75">
        <v>61.82358</v>
      </c>
      <c r="J15066" s="75">
        <v>74.323130000000006</v>
      </c>
      <c r="K15066" s="72">
        <v>0</v>
      </c>
    </row>
    <row r="15067" spans="1:11" x14ac:dyDescent="0.25">
      <c r="A15067" s="66" t="s">
        <v>427</v>
      </c>
      <c r="B15067" s="66" t="s">
        <v>431</v>
      </c>
      <c r="C15067" t="s">
        <v>153</v>
      </c>
      <c r="D15067" s="73">
        <f t="shared" si="795"/>
        <v>57.582610000000003</v>
      </c>
      <c r="E15067" s="73">
        <f t="shared" si="796"/>
        <v>50.597990000000003</v>
      </c>
      <c r="F15067" s="73">
        <f t="shared" si="797"/>
        <v>64.276910000000001</v>
      </c>
      <c r="H15067" s="72">
        <v>57.582610000000003</v>
      </c>
      <c r="I15067" s="75">
        <v>50.597990000000003</v>
      </c>
      <c r="J15067" s="75">
        <v>64.276910000000001</v>
      </c>
      <c r="K15067" s="72">
        <v>0</v>
      </c>
    </row>
    <row r="15068" spans="1:11" x14ac:dyDescent="0.25">
      <c r="A15068" s="66" t="s">
        <v>427</v>
      </c>
      <c r="B15068" s="66" t="s">
        <v>431</v>
      </c>
      <c r="C15068" t="s">
        <v>158</v>
      </c>
      <c r="D15068" s="73">
        <f t="shared" si="795"/>
        <v>63.739159999999998</v>
      </c>
      <c r="E15068" s="73">
        <f t="shared" si="796"/>
        <v>56.470190000000002</v>
      </c>
      <c r="F15068" s="73">
        <f t="shared" si="797"/>
        <v>70.429910000000007</v>
      </c>
      <c r="H15068" s="72">
        <v>63.739159999999998</v>
      </c>
      <c r="I15068" s="75">
        <v>56.470190000000002</v>
      </c>
      <c r="J15068" s="75">
        <v>70.429910000000007</v>
      </c>
      <c r="K15068" s="72">
        <v>0</v>
      </c>
    </row>
    <row r="15069" spans="1:11" x14ac:dyDescent="0.25">
      <c r="A15069" s="66" t="s">
        <v>427</v>
      </c>
      <c r="B15069" s="66" t="s">
        <v>431</v>
      </c>
      <c r="C15069" t="s">
        <v>175</v>
      </c>
      <c r="D15069" s="73">
        <f t="shared" si="795"/>
        <v>54.225140000000003</v>
      </c>
      <c r="E15069" s="73">
        <f t="shared" si="796"/>
        <v>48.725230000000003</v>
      </c>
      <c r="F15069" s="73">
        <f t="shared" si="797"/>
        <v>59.62397</v>
      </c>
      <c r="H15069" s="72">
        <v>54.225140000000003</v>
      </c>
      <c r="I15069" s="75">
        <v>48.725230000000003</v>
      </c>
      <c r="J15069" s="75">
        <v>59.62397</v>
      </c>
      <c r="K15069" s="72">
        <v>0</v>
      </c>
    </row>
    <row r="15070" spans="1:11" x14ac:dyDescent="0.25">
      <c r="A15070" s="66" t="s">
        <v>427</v>
      </c>
      <c r="B15070" s="66" t="s">
        <v>431</v>
      </c>
      <c r="C15070" t="s">
        <v>177</v>
      </c>
      <c r="D15070" s="73">
        <f t="shared" si="795"/>
        <v>46.47466</v>
      </c>
      <c r="E15070" s="73">
        <f t="shared" si="796"/>
        <v>40.74118</v>
      </c>
      <c r="F15070" s="73">
        <f t="shared" si="797"/>
        <v>52.302840000000003</v>
      </c>
      <c r="H15070" s="72">
        <v>46.47466</v>
      </c>
      <c r="I15070" s="75">
        <v>40.74118</v>
      </c>
      <c r="J15070" s="75">
        <v>52.302840000000003</v>
      </c>
      <c r="K15070" s="72">
        <v>0</v>
      </c>
    </row>
    <row r="15071" spans="1:11" x14ac:dyDescent="0.25">
      <c r="A15071" s="66" t="s">
        <v>427</v>
      </c>
      <c r="B15071" s="66" t="s">
        <v>431</v>
      </c>
      <c r="C15071" t="s">
        <v>178</v>
      </c>
      <c r="D15071" s="73">
        <f t="shared" si="795"/>
        <v>56.139989999999997</v>
      </c>
      <c r="E15071" s="73">
        <f t="shared" si="796"/>
        <v>45.977060000000002</v>
      </c>
      <c r="F15071" s="73">
        <f t="shared" si="797"/>
        <v>65.812659999999994</v>
      </c>
      <c r="H15071" s="72">
        <v>56.139989999999997</v>
      </c>
      <c r="I15071" s="75">
        <v>45.977060000000002</v>
      </c>
      <c r="J15071" s="75">
        <v>65.812659999999994</v>
      </c>
      <c r="K15071" s="72">
        <v>0</v>
      </c>
    </row>
    <row r="15072" spans="1:11" x14ac:dyDescent="0.25">
      <c r="A15072" s="66" t="s">
        <v>427</v>
      </c>
      <c r="B15072" s="66" t="s">
        <v>431</v>
      </c>
      <c r="C15072" t="s">
        <v>182</v>
      </c>
      <c r="D15072" s="73">
        <f t="shared" si="795"/>
        <v>56.158259999999999</v>
      </c>
      <c r="E15072" s="73">
        <f t="shared" si="796"/>
        <v>54.246400000000001</v>
      </c>
      <c r="F15072" s="73">
        <f t="shared" si="797"/>
        <v>58.052</v>
      </c>
      <c r="H15072" s="72">
        <v>56.158259999999999</v>
      </c>
      <c r="I15072" s="75">
        <v>54.246400000000001</v>
      </c>
      <c r="J15072" s="75">
        <v>58.052</v>
      </c>
      <c r="K15072" s="72">
        <v>0</v>
      </c>
    </row>
    <row r="15073" spans="1:11" x14ac:dyDescent="0.25">
      <c r="A15073" s="66" t="s">
        <v>427</v>
      </c>
      <c r="B15073" s="66" t="s">
        <v>431</v>
      </c>
      <c r="C15073" t="s">
        <v>108</v>
      </c>
      <c r="D15073" s="73">
        <f t="shared" si="795"/>
        <v>60.895040000000002</v>
      </c>
      <c r="E15073" s="73">
        <f t="shared" si="796"/>
        <v>51.816270000000003</v>
      </c>
      <c r="F15073" s="73">
        <f t="shared" si="797"/>
        <v>69.277439999999999</v>
      </c>
      <c r="H15073" s="72">
        <v>60.895040000000002</v>
      </c>
      <c r="I15073" s="75">
        <v>51.816270000000003</v>
      </c>
      <c r="J15073" s="75">
        <v>69.277439999999999</v>
      </c>
      <c r="K15073" s="72">
        <v>0</v>
      </c>
    </row>
    <row r="15074" spans="1:11" x14ac:dyDescent="0.25">
      <c r="A15074" s="66" t="s">
        <v>427</v>
      </c>
      <c r="B15074" s="66" t="s">
        <v>431</v>
      </c>
      <c r="C15074" t="s">
        <v>114</v>
      </c>
      <c r="D15074" s="73">
        <f t="shared" si="795"/>
        <v>42.918419999999998</v>
      </c>
      <c r="E15074" s="73">
        <f t="shared" si="796"/>
        <v>36.896740000000001</v>
      </c>
      <c r="F15074" s="73">
        <f t="shared" si="797"/>
        <v>49.15728</v>
      </c>
      <c r="H15074" s="72">
        <v>42.918419999999998</v>
      </c>
      <c r="I15074" s="75">
        <v>36.896740000000001</v>
      </c>
      <c r="J15074" s="75">
        <v>49.15728</v>
      </c>
      <c r="K15074" s="72">
        <v>0</v>
      </c>
    </row>
    <row r="15075" spans="1:11" x14ac:dyDescent="0.25">
      <c r="A15075" s="66" t="s">
        <v>427</v>
      </c>
      <c r="B15075" s="66" t="s">
        <v>431</v>
      </c>
      <c r="C15075" t="s">
        <v>115</v>
      </c>
      <c r="D15075" s="73">
        <f t="shared" si="795"/>
        <v>48.786819999999999</v>
      </c>
      <c r="E15075" s="73">
        <f t="shared" si="796"/>
        <v>42.142159999999997</v>
      </c>
      <c r="F15075" s="73">
        <f t="shared" si="797"/>
        <v>55.474640000000001</v>
      </c>
      <c r="H15075" s="72">
        <v>48.786819999999999</v>
      </c>
      <c r="I15075" s="75">
        <v>42.142159999999997</v>
      </c>
      <c r="J15075" s="75">
        <v>55.474640000000001</v>
      </c>
      <c r="K15075" s="72">
        <v>0</v>
      </c>
    </row>
    <row r="15076" spans="1:11" x14ac:dyDescent="0.25">
      <c r="A15076" s="66" t="s">
        <v>427</v>
      </c>
      <c r="B15076" s="66" t="s">
        <v>431</v>
      </c>
      <c r="C15076" t="s">
        <v>121</v>
      </c>
      <c r="D15076" s="73">
        <f t="shared" si="795"/>
        <v>52.482939999999999</v>
      </c>
      <c r="E15076" s="73">
        <f t="shared" si="796"/>
        <v>46.093170000000001</v>
      </c>
      <c r="F15076" s="73">
        <f t="shared" si="797"/>
        <v>58.792439999999999</v>
      </c>
      <c r="H15076" s="72">
        <v>52.482939999999999</v>
      </c>
      <c r="I15076" s="75">
        <v>46.093170000000001</v>
      </c>
      <c r="J15076" s="75">
        <v>58.792439999999999</v>
      </c>
      <c r="K15076" s="72">
        <v>0</v>
      </c>
    </row>
    <row r="15077" spans="1:11" x14ac:dyDescent="0.25">
      <c r="A15077" s="66" t="s">
        <v>427</v>
      </c>
      <c r="B15077" s="66" t="s">
        <v>431</v>
      </c>
      <c r="C15077" t="s">
        <v>123</v>
      </c>
      <c r="D15077" s="73">
        <f t="shared" si="795"/>
        <v>51.214869999999998</v>
      </c>
      <c r="E15077" s="73">
        <f t="shared" si="796"/>
        <v>44.548879999999997</v>
      </c>
      <c r="F15077" s="73">
        <f t="shared" si="797"/>
        <v>57.837940000000003</v>
      </c>
      <c r="H15077" s="72">
        <v>51.214869999999998</v>
      </c>
      <c r="I15077" s="75">
        <v>44.548879999999997</v>
      </c>
      <c r="J15077" s="75">
        <v>57.837940000000003</v>
      </c>
      <c r="K15077" s="72">
        <v>0</v>
      </c>
    </row>
    <row r="15078" spans="1:11" x14ac:dyDescent="0.25">
      <c r="A15078" s="66" t="s">
        <v>427</v>
      </c>
      <c r="B15078" s="66" t="s">
        <v>431</v>
      </c>
      <c r="C15078" t="s">
        <v>127</v>
      </c>
      <c r="D15078" s="73">
        <f t="shared" si="795"/>
        <v>52.468859999999999</v>
      </c>
      <c r="E15078" s="73">
        <f t="shared" si="796"/>
        <v>45.85228</v>
      </c>
      <c r="F15078" s="73">
        <f t="shared" si="797"/>
        <v>58.999879999999997</v>
      </c>
      <c r="H15078" s="72">
        <v>52.468859999999999</v>
      </c>
      <c r="I15078" s="75">
        <v>45.85228</v>
      </c>
      <c r="J15078" s="75">
        <v>58.999879999999997</v>
      </c>
      <c r="K15078" s="72">
        <v>0</v>
      </c>
    </row>
    <row r="15079" spans="1:11" x14ac:dyDescent="0.25">
      <c r="A15079" s="66" t="s">
        <v>427</v>
      </c>
      <c r="B15079" s="66" t="s">
        <v>431</v>
      </c>
      <c r="C15079" t="s">
        <v>136</v>
      </c>
      <c r="D15079" s="73">
        <f t="shared" si="795"/>
        <v>57.450719999999997</v>
      </c>
      <c r="E15079" s="73">
        <f t="shared" si="796"/>
        <v>50.132899999999999</v>
      </c>
      <c r="F15079" s="73">
        <f t="shared" si="797"/>
        <v>64.456040000000002</v>
      </c>
      <c r="H15079" s="72">
        <v>57.450719999999997</v>
      </c>
      <c r="I15079" s="75">
        <v>50.132899999999999</v>
      </c>
      <c r="J15079" s="75">
        <v>64.456040000000002</v>
      </c>
      <c r="K15079" s="72">
        <v>0</v>
      </c>
    </row>
    <row r="15080" spans="1:11" x14ac:dyDescent="0.25">
      <c r="A15080" s="66" t="s">
        <v>427</v>
      </c>
      <c r="B15080" s="66" t="s">
        <v>431</v>
      </c>
      <c r="C15080" t="s">
        <v>154</v>
      </c>
      <c r="D15080" s="73">
        <f t="shared" si="795"/>
        <v>52.043810000000001</v>
      </c>
      <c r="E15080" s="73">
        <f t="shared" si="796"/>
        <v>44.44746</v>
      </c>
      <c r="F15080" s="73">
        <f t="shared" si="797"/>
        <v>59.546810000000001</v>
      </c>
      <c r="H15080" s="72">
        <v>52.043810000000001</v>
      </c>
      <c r="I15080" s="75">
        <v>44.44746</v>
      </c>
      <c r="J15080" s="75">
        <v>59.546810000000001</v>
      </c>
      <c r="K15080" s="72">
        <v>0</v>
      </c>
    </row>
    <row r="15081" spans="1:11" x14ac:dyDescent="0.25">
      <c r="A15081" s="66" t="s">
        <v>427</v>
      </c>
      <c r="B15081" s="66" t="s">
        <v>431</v>
      </c>
      <c r="C15081" t="s">
        <v>160</v>
      </c>
      <c r="D15081" s="73">
        <f t="shared" si="795"/>
        <v>51.19229</v>
      </c>
      <c r="E15081" s="73">
        <f t="shared" si="796"/>
        <v>43.003210000000003</v>
      </c>
      <c r="F15081" s="73">
        <f t="shared" si="797"/>
        <v>59.317869999999999</v>
      </c>
      <c r="H15081" s="72">
        <v>51.19229</v>
      </c>
      <c r="I15081" s="75">
        <v>43.003210000000003</v>
      </c>
      <c r="J15081" s="75">
        <v>59.317869999999999</v>
      </c>
      <c r="K15081" s="72">
        <v>0</v>
      </c>
    </row>
    <row r="15082" spans="1:11" x14ac:dyDescent="0.25">
      <c r="A15082" s="66" t="s">
        <v>427</v>
      </c>
      <c r="B15082" s="66" t="s">
        <v>431</v>
      </c>
      <c r="C15082" t="s">
        <v>165</v>
      </c>
      <c r="D15082" s="73">
        <f t="shared" si="795"/>
        <v>58.556449999999998</v>
      </c>
      <c r="E15082" s="73">
        <f t="shared" si="796"/>
        <v>51.237169999999999</v>
      </c>
      <c r="F15082" s="73">
        <f t="shared" si="797"/>
        <v>65.516490000000005</v>
      </c>
      <c r="H15082" s="72">
        <v>58.556449999999998</v>
      </c>
      <c r="I15082" s="75">
        <v>51.237169999999999</v>
      </c>
      <c r="J15082" s="75">
        <v>65.516490000000005</v>
      </c>
      <c r="K15082" s="72">
        <v>0</v>
      </c>
    </row>
    <row r="15083" spans="1:11" x14ac:dyDescent="0.25">
      <c r="A15083" s="66" t="s">
        <v>427</v>
      </c>
      <c r="B15083" s="66" t="s">
        <v>431</v>
      </c>
      <c r="C15083" t="s">
        <v>183</v>
      </c>
      <c r="D15083" s="73">
        <f t="shared" si="795"/>
        <v>52.830390000000001</v>
      </c>
      <c r="E15083" s="73">
        <f t="shared" si="796"/>
        <v>50.314860000000003</v>
      </c>
      <c r="F15083" s="73">
        <f t="shared" si="797"/>
        <v>55.331629999999997</v>
      </c>
      <c r="H15083" s="72">
        <v>52.830390000000001</v>
      </c>
      <c r="I15083" s="75">
        <v>50.314860000000003</v>
      </c>
      <c r="J15083" s="75">
        <v>55.331629999999997</v>
      </c>
      <c r="K15083" s="72">
        <v>0</v>
      </c>
    </row>
    <row r="15084" spans="1:11" x14ac:dyDescent="0.25">
      <c r="A15084" s="66" t="s">
        <v>427</v>
      </c>
      <c r="B15084" s="66" t="s">
        <v>431</v>
      </c>
      <c r="C15084" t="s">
        <v>117</v>
      </c>
      <c r="D15084" s="73">
        <f t="shared" si="795"/>
        <v>60.417990000000003</v>
      </c>
      <c r="E15084" s="73">
        <f t="shared" si="796"/>
        <v>49.705280000000002</v>
      </c>
      <c r="F15084" s="73">
        <f t="shared" si="797"/>
        <v>70.216179999999994</v>
      </c>
      <c r="H15084" s="72">
        <v>60.417990000000003</v>
      </c>
      <c r="I15084" s="75">
        <v>49.705280000000002</v>
      </c>
      <c r="J15084" s="75">
        <v>70.216179999999994</v>
      </c>
      <c r="K15084" s="72">
        <v>0</v>
      </c>
    </row>
    <row r="15085" spans="1:11" x14ac:dyDescent="0.25">
      <c r="A15085" s="66" t="s">
        <v>427</v>
      </c>
      <c r="B15085" s="66" t="s">
        <v>431</v>
      </c>
      <c r="C15085" t="s">
        <v>118</v>
      </c>
      <c r="D15085" s="73">
        <f t="shared" si="795"/>
        <v>67.482169999999996</v>
      </c>
      <c r="E15085" s="73">
        <f t="shared" si="796"/>
        <v>58.264180000000003</v>
      </c>
      <c r="F15085" s="73">
        <f t="shared" si="797"/>
        <v>75.519649999999999</v>
      </c>
      <c r="H15085" s="72">
        <v>67.482169999999996</v>
      </c>
      <c r="I15085" s="75">
        <v>58.264180000000003</v>
      </c>
      <c r="J15085" s="75">
        <v>75.519649999999999</v>
      </c>
      <c r="K15085" s="72">
        <v>0</v>
      </c>
    </row>
    <row r="15086" spans="1:11" x14ac:dyDescent="0.25">
      <c r="A15086" s="66" t="s">
        <v>427</v>
      </c>
      <c r="B15086" s="66" t="s">
        <v>431</v>
      </c>
      <c r="C15086" t="s">
        <v>124</v>
      </c>
      <c r="D15086" s="73">
        <f t="shared" si="795"/>
        <v>69.784970000000001</v>
      </c>
      <c r="E15086" s="73">
        <f t="shared" si="796"/>
        <v>62.906750000000002</v>
      </c>
      <c r="F15086" s="73">
        <f t="shared" si="797"/>
        <v>75.876859999999994</v>
      </c>
      <c r="H15086" s="72">
        <v>69.784970000000001</v>
      </c>
      <c r="I15086" s="75">
        <v>62.906750000000002</v>
      </c>
      <c r="J15086" s="75">
        <v>75.876859999999994</v>
      </c>
      <c r="K15086" s="72">
        <v>0</v>
      </c>
    </row>
    <row r="15087" spans="1:11" x14ac:dyDescent="0.25">
      <c r="A15087" s="66" t="s">
        <v>427</v>
      </c>
      <c r="B15087" s="66" t="s">
        <v>431</v>
      </c>
      <c r="C15087" t="s">
        <v>128</v>
      </c>
      <c r="D15087" s="73">
        <f t="shared" si="795"/>
        <v>62.011360000000003</v>
      </c>
      <c r="E15087" s="73">
        <f t="shared" si="796"/>
        <v>54.193649999999998</v>
      </c>
      <c r="F15087" s="73">
        <f t="shared" si="797"/>
        <v>69.251840000000001</v>
      </c>
      <c r="H15087" s="72">
        <v>62.011360000000003</v>
      </c>
      <c r="I15087" s="75">
        <v>54.193649999999998</v>
      </c>
      <c r="J15087" s="75">
        <v>69.251840000000001</v>
      </c>
      <c r="K15087" s="72">
        <v>0</v>
      </c>
    </row>
    <row r="15088" spans="1:11" x14ac:dyDescent="0.25">
      <c r="A15088" s="66" t="s">
        <v>427</v>
      </c>
      <c r="B15088" s="66" t="s">
        <v>431</v>
      </c>
      <c r="C15088" t="s">
        <v>156</v>
      </c>
      <c r="D15088" s="73">
        <f t="shared" si="795"/>
        <v>58.338140000000003</v>
      </c>
      <c r="E15088" s="73">
        <f t="shared" si="796"/>
        <v>49.402760000000001</v>
      </c>
      <c r="F15088" s="73">
        <f t="shared" si="797"/>
        <v>66.757360000000006</v>
      </c>
      <c r="H15088" s="72">
        <v>58.338140000000003</v>
      </c>
      <c r="I15088" s="75">
        <v>49.402760000000001</v>
      </c>
      <c r="J15088" s="75">
        <v>66.757360000000006</v>
      </c>
      <c r="K15088" s="72">
        <v>0</v>
      </c>
    </row>
    <row r="15089" spans="1:11" x14ac:dyDescent="0.25">
      <c r="A15089" s="66" t="s">
        <v>427</v>
      </c>
      <c r="B15089" s="66" t="s">
        <v>431</v>
      </c>
      <c r="C15089" t="s">
        <v>162</v>
      </c>
      <c r="D15089" s="73">
        <f t="shared" si="795"/>
        <v>50.1753</v>
      </c>
      <c r="E15089" s="73">
        <f t="shared" si="796"/>
        <v>38.723970000000001</v>
      </c>
      <c r="F15089" s="73">
        <f t="shared" si="797"/>
        <v>61.608280000000001</v>
      </c>
      <c r="H15089" s="72">
        <v>50.1753</v>
      </c>
      <c r="I15089" s="75">
        <v>38.723970000000001</v>
      </c>
      <c r="J15089" s="75">
        <v>61.608280000000001</v>
      </c>
      <c r="K15089" s="72">
        <v>0</v>
      </c>
    </row>
    <row r="15090" spans="1:11" x14ac:dyDescent="0.25">
      <c r="A15090" s="66" t="s">
        <v>427</v>
      </c>
      <c r="B15090" s="66" t="s">
        <v>431</v>
      </c>
      <c r="C15090" t="s">
        <v>164</v>
      </c>
      <c r="D15090" s="73">
        <f t="shared" si="795"/>
        <v>54.27787</v>
      </c>
      <c r="E15090" s="73">
        <f t="shared" si="796"/>
        <v>45.459719999999997</v>
      </c>
      <c r="F15090" s="73">
        <f t="shared" si="797"/>
        <v>62.835850000000001</v>
      </c>
      <c r="H15090" s="72">
        <v>54.27787</v>
      </c>
      <c r="I15090" s="75">
        <v>45.459719999999997</v>
      </c>
      <c r="J15090" s="75">
        <v>62.835850000000001</v>
      </c>
      <c r="K15090" s="72">
        <v>0</v>
      </c>
    </row>
    <row r="15091" spans="1:11" x14ac:dyDescent="0.25">
      <c r="A15091" s="66" t="s">
        <v>427</v>
      </c>
      <c r="B15091" s="66" t="s">
        <v>431</v>
      </c>
      <c r="C15091" t="s">
        <v>167</v>
      </c>
      <c r="D15091" s="73">
        <f t="shared" si="795"/>
        <v>56.452249999999999</v>
      </c>
      <c r="E15091" s="73">
        <f t="shared" si="796"/>
        <v>48.84836</v>
      </c>
      <c r="F15091" s="73">
        <f t="shared" si="797"/>
        <v>63.764290000000003</v>
      </c>
      <c r="H15091" s="72">
        <v>56.452249999999999</v>
      </c>
      <c r="I15091" s="75">
        <v>48.84836</v>
      </c>
      <c r="J15091" s="75">
        <v>63.764290000000003</v>
      </c>
      <c r="K15091" s="72">
        <v>0</v>
      </c>
    </row>
    <row r="15092" spans="1:11" x14ac:dyDescent="0.25">
      <c r="A15092" s="66" t="s">
        <v>427</v>
      </c>
      <c r="B15092" s="66" t="s">
        <v>431</v>
      </c>
      <c r="C15092" t="s">
        <v>171</v>
      </c>
      <c r="D15092" s="73">
        <f t="shared" si="795"/>
        <v>57.003889999999998</v>
      </c>
      <c r="E15092" s="73">
        <f t="shared" si="796"/>
        <v>49.576970000000003</v>
      </c>
      <c r="F15092" s="73">
        <f t="shared" si="797"/>
        <v>64.128399999999999</v>
      </c>
      <c r="H15092" s="72">
        <v>57.003889999999998</v>
      </c>
      <c r="I15092" s="75">
        <v>49.576970000000003</v>
      </c>
      <c r="J15092" s="75">
        <v>64.128399999999999</v>
      </c>
      <c r="K15092" s="72">
        <v>0</v>
      </c>
    </row>
    <row r="15093" spans="1:11" x14ac:dyDescent="0.25">
      <c r="A15093" s="66" t="s">
        <v>427</v>
      </c>
      <c r="B15093" s="66" t="s">
        <v>431</v>
      </c>
      <c r="C15093" t="s">
        <v>184</v>
      </c>
      <c r="D15093" s="73">
        <f t="shared" si="795"/>
        <v>60.47092</v>
      </c>
      <c r="E15093" s="73">
        <f t="shared" si="796"/>
        <v>55.292450000000002</v>
      </c>
      <c r="F15093" s="73">
        <f t="shared" si="797"/>
        <v>65.42465</v>
      </c>
      <c r="H15093" s="72">
        <v>60.47092</v>
      </c>
      <c r="I15093" s="75">
        <v>55.292450000000002</v>
      </c>
      <c r="J15093" s="75">
        <v>65.42465</v>
      </c>
      <c r="K15093" s="72">
        <v>0</v>
      </c>
    </row>
    <row r="15094" spans="1:11" x14ac:dyDescent="0.25">
      <c r="A15094" s="66" t="s">
        <v>427</v>
      </c>
      <c r="B15094" s="66" t="s">
        <v>431</v>
      </c>
      <c r="C15094" t="s">
        <v>106</v>
      </c>
      <c r="D15094" s="73">
        <f t="shared" si="795"/>
        <v>65.104799999999997</v>
      </c>
      <c r="E15094" s="73">
        <f t="shared" si="796"/>
        <v>53.622410000000002</v>
      </c>
      <c r="F15094" s="73">
        <f t="shared" si="797"/>
        <v>75.066209999999998</v>
      </c>
      <c r="H15094" s="72">
        <v>65.104799999999997</v>
      </c>
      <c r="I15094" s="75">
        <v>53.622410000000002</v>
      </c>
      <c r="J15094" s="75">
        <v>75.066209999999998</v>
      </c>
      <c r="K15094" s="72">
        <v>0</v>
      </c>
    </row>
    <row r="15095" spans="1:11" x14ac:dyDescent="0.25">
      <c r="A15095" s="66" t="s">
        <v>427</v>
      </c>
      <c r="B15095" s="66" t="s">
        <v>431</v>
      </c>
      <c r="C15095" t="s">
        <v>107</v>
      </c>
      <c r="D15095" s="73">
        <f t="shared" si="795"/>
        <v>50.069319999999998</v>
      </c>
      <c r="E15095" s="73">
        <f t="shared" si="796"/>
        <v>40.590380000000003</v>
      </c>
      <c r="F15095" s="73">
        <f t="shared" si="797"/>
        <v>59.54327</v>
      </c>
      <c r="H15095" s="72">
        <v>50.069319999999998</v>
      </c>
      <c r="I15095" s="75">
        <v>40.590380000000003</v>
      </c>
      <c r="J15095" s="75">
        <v>59.54327</v>
      </c>
      <c r="K15095" s="72">
        <v>0</v>
      </c>
    </row>
    <row r="15096" spans="1:11" x14ac:dyDescent="0.25">
      <c r="A15096" s="66" t="s">
        <v>427</v>
      </c>
      <c r="B15096" s="66" t="s">
        <v>431</v>
      </c>
      <c r="C15096" t="s">
        <v>120</v>
      </c>
      <c r="D15096" s="73">
        <f t="shared" si="795"/>
        <v>56.330419999999997</v>
      </c>
      <c r="E15096" s="73">
        <f t="shared" si="796"/>
        <v>45.273989999999998</v>
      </c>
      <c r="F15096" s="73">
        <f t="shared" si="797"/>
        <v>66.791560000000004</v>
      </c>
      <c r="H15096" s="72">
        <v>56.330419999999997</v>
      </c>
      <c r="I15096" s="75">
        <v>45.273989999999998</v>
      </c>
      <c r="J15096" s="75">
        <v>66.791560000000004</v>
      </c>
      <c r="K15096" s="72">
        <v>0</v>
      </c>
    </row>
    <row r="15097" spans="1:11" x14ac:dyDescent="0.25">
      <c r="A15097" s="66" t="s">
        <v>427</v>
      </c>
      <c r="B15097" s="66" t="s">
        <v>431</v>
      </c>
      <c r="C15097" t="s">
        <v>138</v>
      </c>
      <c r="D15097" s="73">
        <f t="shared" si="795"/>
        <v>61.10445</v>
      </c>
      <c r="E15097" s="73">
        <f t="shared" si="796"/>
        <v>52.950040000000001</v>
      </c>
      <c r="F15097" s="73">
        <f t="shared" si="797"/>
        <v>68.6815</v>
      </c>
      <c r="H15097" s="72">
        <v>61.10445</v>
      </c>
      <c r="I15097" s="75">
        <v>52.950040000000001</v>
      </c>
      <c r="J15097" s="75">
        <v>68.6815</v>
      </c>
      <c r="K15097" s="72">
        <v>0</v>
      </c>
    </row>
    <row r="15098" spans="1:11" x14ac:dyDescent="0.25">
      <c r="A15098" s="66" t="s">
        <v>427</v>
      </c>
      <c r="B15098" s="66" t="s">
        <v>431</v>
      </c>
      <c r="C15098" t="s">
        <v>163</v>
      </c>
      <c r="D15098" s="73">
        <f t="shared" si="795"/>
        <v>60.592080000000003</v>
      </c>
      <c r="E15098" s="73">
        <f t="shared" si="796"/>
        <v>52.258940000000003</v>
      </c>
      <c r="F15098" s="73">
        <f t="shared" si="797"/>
        <v>68.351569999999995</v>
      </c>
      <c r="H15098" s="72">
        <v>60.592080000000003</v>
      </c>
      <c r="I15098" s="75">
        <v>52.258940000000003</v>
      </c>
      <c r="J15098" s="75">
        <v>68.351569999999995</v>
      </c>
      <c r="K15098" s="72">
        <v>0</v>
      </c>
    </row>
    <row r="15099" spans="1:11" x14ac:dyDescent="0.25">
      <c r="A15099" s="66" t="s">
        <v>427</v>
      </c>
      <c r="B15099" s="66" t="s">
        <v>431</v>
      </c>
      <c r="C15099" t="s">
        <v>172</v>
      </c>
      <c r="D15099" s="73">
        <f t="shared" si="795"/>
        <v>59.939230000000002</v>
      </c>
      <c r="E15099" s="73">
        <f t="shared" si="796"/>
        <v>51.911439999999999</v>
      </c>
      <c r="F15099" s="73">
        <f t="shared" si="797"/>
        <v>67.466750000000005</v>
      </c>
      <c r="H15099" s="72">
        <v>59.939230000000002</v>
      </c>
      <c r="I15099" s="75">
        <v>51.911439999999999</v>
      </c>
      <c r="J15099" s="75">
        <v>67.466750000000005</v>
      </c>
      <c r="K15099" s="72">
        <v>0</v>
      </c>
    </row>
    <row r="15100" spans="1:11" x14ac:dyDescent="0.25">
      <c r="A15100" s="66" t="s">
        <v>427</v>
      </c>
      <c r="B15100" s="66" t="s">
        <v>431</v>
      </c>
      <c r="C15100" t="s">
        <v>185</v>
      </c>
      <c r="D15100" s="73">
        <f t="shared" si="795"/>
        <v>58.457599999999999</v>
      </c>
      <c r="E15100" s="73">
        <f t="shared" si="796"/>
        <v>54.044670000000004</v>
      </c>
      <c r="F15100" s="73">
        <f t="shared" si="797"/>
        <v>62.738930000000003</v>
      </c>
      <c r="H15100" s="72">
        <v>58.457599999999999</v>
      </c>
      <c r="I15100" s="75">
        <v>54.044670000000004</v>
      </c>
      <c r="J15100" s="75">
        <v>62.738930000000003</v>
      </c>
      <c r="K15100" s="72">
        <v>0</v>
      </c>
    </row>
    <row r="15101" spans="1:11" x14ac:dyDescent="0.25">
      <c r="A15101" s="66" t="s">
        <v>427</v>
      </c>
      <c r="B15101" s="66" t="s">
        <v>431</v>
      </c>
      <c r="C15101" t="s">
        <v>103</v>
      </c>
      <c r="D15101" s="73">
        <f t="shared" si="795"/>
        <v>50.833489999999998</v>
      </c>
      <c r="E15101" s="73">
        <f t="shared" si="796"/>
        <v>42.965490000000003</v>
      </c>
      <c r="F15101" s="73">
        <f t="shared" si="797"/>
        <v>58.660429999999998</v>
      </c>
      <c r="H15101" s="72">
        <v>50.833489999999998</v>
      </c>
      <c r="I15101" s="75">
        <v>42.965490000000003</v>
      </c>
      <c r="J15101" s="75">
        <v>58.660429999999998</v>
      </c>
      <c r="K15101" s="72">
        <v>0</v>
      </c>
    </row>
    <row r="15102" spans="1:11" x14ac:dyDescent="0.25">
      <c r="A15102" s="66" t="s">
        <v>427</v>
      </c>
      <c r="B15102" s="66" t="s">
        <v>431</v>
      </c>
      <c r="C15102" t="s">
        <v>104</v>
      </c>
      <c r="D15102" s="73">
        <f t="shared" si="795"/>
        <v>55.252040000000001</v>
      </c>
      <c r="E15102" s="73">
        <f t="shared" si="796"/>
        <v>47.97748</v>
      </c>
      <c r="F15102" s="73">
        <f t="shared" si="797"/>
        <v>62.308509999999998</v>
      </c>
      <c r="H15102" s="72">
        <v>55.252040000000001</v>
      </c>
      <c r="I15102" s="75">
        <v>47.97748</v>
      </c>
      <c r="J15102" s="75">
        <v>62.308509999999998</v>
      </c>
      <c r="K15102" s="72">
        <v>0</v>
      </c>
    </row>
    <row r="15103" spans="1:11" x14ac:dyDescent="0.25">
      <c r="A15103" s="66" t="s">
        <v>427</v>
      </c>
      <c r="B15103" s="66" t="s">
        <v>431</v>
      </c>
      <c r="C15103" t="s">
        <v>125</v>
      </c>
      <c r="D15103" s="73">
        <f t="shared" si="795"/>
        <v>49.066009999999999</v>
      </c>
      <c r="E15103" s="73">
        <f t="shared" si="796"/>
        <v>41.305819999999997</v>
      </c>
      <c r="F15103" s="73">
        <f t="shared" si="797"/>
        <v>56.871479999999998</v>
      </c>
      <c r="H15103" s="72">
        <v>49.066009999999999</v>
      </c>
      <c r="I15103" s="75">
        <v>41.305819999999997</v>
      </c>
      <c r="J15103" s="75">
        <v>56.871479999999998</v>
      </c>
      <c r="K15103" s="72">
        <v>0</v>
      </c>
    </row>
    <row r="15104" spans="1:11" x14ac:dyDescent="0.25">
      <c r="A15104" s="66" t="s">
        <v>427</v>
      </c>
      <c r="B15104" s="66" t="s">
        <v>431</v>
      </c>
      <c r="C15104" t="s">
        <v>130</v>
      </c>
      <c r="D15104" s="73">
        <f t="shared" si="795"/>
        <v>50.796010000000003</v>
      </c>
      <c r="E15104" s="73">
        <f t="shared" si="796"/>
        <v>40.959789999999998</v>
      </c>
      <c r="F15104" s="73">
        <f t="shared" si="797"/>
        <v>60.570979999999999</v>
      </c>
      <c r="H15104" s="72">
        <v>50.796010000000003</v>
      </c>
      <c r="I15104" s="75">
        <v>40.959789999999998</v>
      </c>
      <c r="J15104" s="75">
        <v>60.570979999999999</v>
      </c>
      <c r="K15104" s="72">
        <v>0</v>
      </c>
    </row>
    <row r="15105" spans="1:11" x14ac:dyDescent="0.25">
      <c r="A15105" s="66" t="s">
        <v>427</v>
      </c>
      <c r="B15105" s="66" t="s">
        <v>431</v>
      </c>
      <c r="C15105" t="s">
        <v>131</v>
      </c>
      <c r="D15105" s="73">
        <f t="shared" si="795"/>
        <v>72.441050000000004</v>
      </c>
      <c r="E15105" s="73">
        <f t="shared" si="796"/>
        <v>63.640329999999999</v>
      </c>
      <c r="F15105" s="73">
        <f t="shared" si="797"/>
        <v>79.788129999999995</v>
      </c>
      <c r="H15105" s="72">
        <v>72.441050000000004</v>
      </c>
      <c r="I15105" s="75">
        <v>63.640329999999999</v>
      </c>
      <c r="J15105" s="75">
        <v>79.788129999999995</v>
      </c>
      <c r="K15105" s="72">
        <v>0</v>
      </c>
    </row>
    <row r="15106" spans="1:11" x14ac:dyDescent="0.25">
      <c r="A15106" s="66" t="s">
        <v>427</v>
      </c>
      <c r="B15106" s="66" t="s">
        <v>431</v>
      </c>
      <c r="C15106" t="s">
        <v>133</v>
      </c>
      <c r="D15106" s="73">
        <f t="shared" ref="D15106:D15137" si="798">IF(K15106&gt;=50," ",H15106)</f>
        <v>50.889150000000001</v>
      </c>
      <c r="E15106" s="73">
        <f t="shared" ref="E15106:E15137" si="799">IF(K15106&gt;=50," ",I15106)</f>
        <v>42.276440000000001</v>
      </c>
      <c r="F15106" s="73">
        <f t="shared" ref="F15106:F15137" si="800">IF(K15106&gt;=50," ",J15106)</f>
        <v>59.449399999999997</v>
      </c>
      <c r="H15106" s="72">
        <v>50.889150000000001</v>
      </c>
      <c r="I15106" s="75">
        <v>42.276440000000001</v>
      </c>
      <c r="J15106" s="75">
        <v>59.449399999999997</v>
      </c>
      <c r="K15106" s="72">
        <v>0</v>
      </c>
    </row>
    <row r="15107" spans="1:11" x14ac:dyDescent="0.25">
      <c r="A15107" s="66" t="s">
        <v>427</v>
      </c>
      <c r="B15107" s="66" t="s">
        <v>431</v>
      </c>
      <c r="C15107" t="s">
        <v>152</v>
      </c>
      <c r="D15107" s="73">
        <f t="shared" si="798"/>
        <v>58.106619999999999</v>
      </c>
      <c r="E15107" s="73">
        <f t="shared" si="799"/>
        <v>51.533709999999999</v>
      </c>
      <c r="F15107" s="73">
        <f t="shared" si="800"/>
        <v>64.403859999999995</v>
      </c>
      <c r="H15107" s="72">
        <v>58.106619999999999</v>
      </c>
      <c r="I15107" s="75">
        <v>51.533709999999999</v>
      </c>
      <c r="J15107" s="75">
        <v>64.403859999999995</v>
      </c>
      <c r="K15107" s="72">
        <v>0</v>
      </c>
    </row>
    <row r="15108" spans="1:11" x14ac:dyDescent="0.25">
      <c r="A15108" s="66" t="s">
        <v>427</v>
      </c>
      <c r="B15108" s="66" t="s">
        <v>431</v>
      </c>
      <c r="C15108" t="s">
        <v>159</v>
      </c>
      <c r="D15108" s="73">
        <f t="shared" si="798"/>
        <v>60.533239999999999</v>
      </c>
      <c r="E15108" s="73">
        <f t="shared" si="799"/>
        <v>51.357039999999998</v>
      </c>
      <c r="F15108" s="73">
        <f t="shared" si="800"/>
        <v>69.022530000000003</v>
      </c>
      <c r="H15108" s="72">
        <v>60.533239999999999</v>
      </c>
      <c r="I15108" s="75">
        <v>51.357039999999998</v>
      </c>
      <c r="J15108" s="75">
        <v>69.022530000000003</v>
      </c>
      <c r="K15108" s="72">
        <v>0</v>
      </c>
    </row>
    <row r="15109" spans="1:11" x14ac:dyDescent="0.25">
      <c r="A15109" s="66" t="s">
        <v>427</v>
      </c>
      <c r="B15109" s="66" t="s">
        <v>431</v>
      </c>
      <c r="C15109" t="s">
        <v>161</v>
      </c>
      <c r="D15109" s="73">
        <f t="shared" si="798"/>
        <v>50.83905</v>
      </c>
      <c r="E15109" s="73">
        <f t="shared" si="799"/>
        <v>43.097619999999999</v>
      </c>
      <c r="F15109" s="73">
        <f t="shared" si="800"/>
        <v>58.540439999999997</v>
      </c>
      <c r="H15109" s="72">
        <v>50.83905</v>
      </c>
      <c r="I15109" s="75">
        <v>43.097619999999999</v>
      </c>
      <c r="J15109" s="75">
        <v>58.540439999999997</v>
      </c>
      <c r="K15109" s="72">
        <v>0</v>
      </c>
    </row>
    <row r="15110" spans="1:11" x14ac:dyDescent="0.25">
      <c r="A15110" s="66" t="s">
        <v>427</v>
      </c>
      <c r="B15110" s="66" t="s">
        <v>431</v>
      </c>
      <c r="C15110" t="s">
        <v>173</v>
      </c>
      <c r="D15110" s="73">
        <f t="shared" si="798"/>
        <v>69.484480000000005</v>
      </c>
      <c r="E15110" s="73">
        <f t="shared" si="799"/>
        <v>61.391530000000003</v>
      </c>
      <c r="F15110" s="73">
        <f t="shared" si="800"/>
        <v>76.529560000000004</v>
      </c>
      <c r="H15110" s="72">
        <v>69.484480000000005</v>
      </c>
      <c r="I15110" s="75">
        <v>61.391530000000003</v>
      </c>
      <c r="J15110" s="75">
        <v>76.529560000000004</v>
      </c>
      <c r="K15110" s="72">
        <v>0</v>
      </c>
    </row>
    <row r="15111" spans="1:11" x14ac:dyDescent="0.25">
      <c r="A15111" s="66" t="s">
        <v>427</v>
      </c>
      <c r="B15111" s="66" t="s">
        <v>431</v>
      </c>
      <c r="C15111" t="s">
        <v>180</v>
      </c>
      <c r="D15111" s="73">
        <f t="shared" si="798"/>
        <v>68.253590000000003</v>
      </c>
      <c r="E15111" s="73">
        <f t="shared" si="799"/>
        <v>58.035679999999999</v>
      </c>
      <c r="F15111" s="73">
        <f t="shared" si="800"/>
        <v>76.970780000000005</v>
      </c>
      <c r="H15111" s="72">
        <v>68.253590000000003</v>
      </c>
      <c r="I15111" s="75">
        <v>58.035679999999999</v>
      </c>
      <c r="J15111" s="75">
        <v>76.970780000000005</v>
      </c>
      <c r="K15111" s="72">
        <v>0</v>
      </c>
    </row>
    <row r="15112" spans="1:11" x14ac:dyDescent="0.25">
      <c r="A15112" s="66" t="s">
        <v>427</v>
      </c>
      <c r="B15112" s="66" t="s">
        <v>431</v>
      </c>
      <c r="C15112" t="s">
        <v>186</v>
      </c>
      <c r="D15112" s="73">
        <f t="shared" si="798"/>
        <v>56.155369999999998</v>
      </c>
      <c r="E15112" s="73">
        <f t="shared" si="799"/>
        <v>51.98762</v>
      </c>
      <c r="F15112" s="73">
        <f t="shared" si="800"/>
        <v>60.238050000000001</v>
      </c>
      <c r="H15112" s="72">
        <v>56.155369999999998</v>
      </c>
      <c r="I15112" s="75">
        <v>51.98762</v>
      </c>
      <c r="J15112" s="75">
        <v>60.238050000000001</v>
      </c>
      <c r="K15112" s="72">
        <v>0</v>
      </c>
    </row>
    <row r="15113" spans="1:11" x14ac:dyDescent="0.25">
      <c r="A15113" s="66" t="s">
        <v>427</v>
      </c>
      <c r="B15113" s="66" t="s">
        <v>431</v>
      </c>
      <c r="C15113" t="s">
        <v>102</v>
      </c>
      <c r="D15113" s="73">
        <f t="shared" si="798"/>
        <v>59.328299999999999</v>
      </c>
      <c r="E15113" s="73">
        <f t="shared" si="799"/>
        <v>47.451639999999998</v>
      </c>
      <c r="F15113" s="73">
        <f t="shared" si="800"/>
        <v>70.20608</v>
      </c>
      <c r="H15113" s="72">
        <v>59.328299999999999</v>
      </c>
      <c r="I15113" s="75">
        <v>47.451639999999998</v>
      </c>
      <c r="J15113" s="75">
        <v>70.20608</v>
      </c>
      <c r="K15113" s="72">
        <v>0</v>
      </c>
    </row>
    <row r="15114" spans="1:11" x14ac:dyDescent="0.25">
      <c r="A15114" s="66" t="s">
        <v>427</v>
      </c>
      <c r="B15114" s="66" t="s">
        <v>431</v>
      </c>
      <c r="C15114" t="s">
        <v>109</v>
      </c>
      <c r="D15114" s="73">
        <f t="shared" si="798"/>
        <v>59.903129999999997</v>
      </c>
      <c r="E15114" s="73">
        <f t="shared" si="799"/>
        <v>50.456899999999997</v>
      </c>
      <c r="F15114" s="73">
        <f t="shared" si="800"/>
        <v>68.666740000000004</v>
      </c>
      <c r="H15114" s="72">
        <v>59.903129999999997</v>
      </c>
      <c r="I15114" s="75">
        <v>50.456899999999997</v>
      </c>
      <c r="J15114" s="75">
        <v>68.666740000000004</v>
      </c>
      <c r="K15114" s="72">
        <v>0</v>
      </c>
    </row>
    <row r="15115" spans="1:11" x14ac:dyDescent="0.25">
      <c r="A15115" s="66" t="s">
        <v>427</v>
      </c>
      <c r="B15115" s="66" t="s">
        <v>431</v>
      </c>
      <c r="C15115" t="s">
        <v>129</v>
      </c>
      <c r="D15115" s="73">
        <f t="shared" si="798"/>
        <v>54.778269999999999</v>
      </c>
      <c r="E15115" s="73">
        <f t="shared" si="799"/>
        <v>47.097839999999998</v>
      </c>
      <c r="F15115" s="73">
        <f t="shared" si="800"/>
        <v>62.237670000000001</v>
      </c>
      <c r="H15115" s="72">
        <v>54.778269999999999</v>
      </c>
      <c r="I15115" s="75">
        <v>47.097839999999998</v>
      </c>
      <c r="J15115" s="75">
        <v>62.237670000000001</v>
      </c>
      <c r="K15115" s="72">
        <v>0</v>
      </c>
    </row>
    <row r="15116" spans="1:11" x14ac:dyDescent="0.25">
      <c r="A15116" s="66" t="s">
        <v>427</v>
      </c>
      <c r="B15116" s="66" t="s">
        <v>431</v>
      </c>
      <c r="C15116" t="s">
        <v>135</v>
      </c>
      <c r="D15116" s="73">
        <f t="shared" si="798"/>
        <v>55.53633</v>
      </c>
      <c r="E15116" s="73">
        <f t="shared" si="799"/>
        <v>45.904240000000001</v>
      </c>
      <c r="F15116" s="73">
        <f t="shared" si="800"/>
        <v>64.769620000000003</v>
      </c>
      <c r="H15116" s="72">
        <v>55.53633</v>
      </c>
      <c r="I15116" s="75">
        <v>45.904240000000001</v>
      </c>
      <c r="J15116" s="75">
        <v>64.769620000000003</v>
      </c>
      <c r="K15116" s="72">
        <v>0</v>
      </c>
    </row>
    <row r="15117" spans="1:11" x14ac:dyDescent="0.25">
      <c r="A15117" s="66" t="s">
        <v>427</v>
      </c>
      <c r="B15117" s="66" t="s">
        <v>431</v>
      </c>
      <c r="C15117" t="s">
        <v>142</v>
      </c>
      <c r="D15117" s="73">
        <f t="shared" si="798"/>
        <v>62.461010000000002</v>
      </c>
      <c r="E15117" s="73">
        <f t="shared" si="799"/>
        <v>53.071890000000003</v>
      </c>
      <c r="F15117" s="73">
        <f t="shared" si="800"/>
        <v>70.998149999999995</v>
      </c>
      <c r="H15117" s="72">
        <v>62.461010000000002</v>
      </c>
      <c r="I15117" s="75">
        <v>53.071890000000003</v>
      </c>
      <c r="J15117" s="75">
        <v>70.998149999999995</v>
      </c>
      <c r="K15117" s="72">
        <v>0</v>
      </c>
    </row>
    <row r="15118" spans="1:11" x14ac:dyDescent="0.25">
      <c r="A15118" s="66" t="s">
        <v>427</v>
      </c>
      <c r="B15118" s="66" t="s">
        <v>431</v>
      </c>
      <c r="C15118" t="s">
        <v>148</v>
      </c>
      <c r="D15118" s="73">
        <f t="shared" si="798"/>
        <v>52.69999</v>
      </c>
      <c r="E15118" s="73">
        <f t="shared" si="799"/>
        <v>44.898560000000003</v>
      </c>
      <c r="F15118" s="73">
        <f t="shared" si="800"/>
        <v>60.371760000000002</v>
      </c>
      <c r="H15118" s="72">
        <v>52.69999</v>
      </c>
      <c r="I15118" s="75">
        <v>44.898560000000003</v>
      </c>
      <c r="J15118" s="75">
        <v>60.371760000000002</v>
      </c>
      <c r="K15118" s="72">
        <v>0</v>
      </c>
    </row>
    <row r="15119" spans="1:11" x14ac:dyDescent="0.25">
      <c r="A15119" s="66" t="s">
        <v>427</v>
      </c>
      <c r="B15119" s="66" t="s">
        <v>431</v>
      </c>
      <c r="C15119" t="s">
        <v>149</v>
      </c>
      <c r="D15119" s="73">
        <f t="shared" si="798"/>
        <v>68.302109999999999</v>
      </c>
      <c r="E15119" s="73">
        <f t="shared" si="799"/>
        <v>61.385570000000001</v>
      </c>
      <c r="F15119" s="73">
        <f t="shared" si="800"/>
        <v>74.494519999999994</v>
      </c>
      <c r="H15119" s="72">
        <v>68.302109999999999</v>
      </c>
      <c r="I15119" s="75">
        <v>61.385570000000001</v>
      </c>
      <c r="J15119" s="75">
        <v>74.494519999999994</v>
      </c>
      <c r="K15119" s="72">
        <v>0</v>
      </c>
    </row>
    <row r="15120" spans="1:11" x14ac:dyDescent="0.25">
      <c r="A15120" s="66" t="s">
        <v>427</v>
      </c>
      <c r="B15120" s="66" t="s">
        <v>431</v>
      </c>
      <c r="C15120" t="s">
        <v>157</v>
      </c>
      <c r="D15120" s="73">
        <f t="shared" si="798"/>
        <v>61.527450000000002</v>
      </c>
      <c r="E15120" s="73">
        <f t="shared" si="799"/>
        <v>52.416420000000002</v>
      </c>
      <c r="F15120" s="73">
        <f t="shared" si="800"/>
        <v>69.895880000000005</v>
      </c>
      <c r="H15120" s="72">
        <v>61.527450000000002</v>
      </c>
      <c r="I15120" s="75">
        <v>52.416420000000002</v>
      </c>
      <c r="J15120" s="75">
        <v>69.895880000000005</v>
      </c>
      <c r="K15120" s="72">
        <v>0</v>
      </c>
    </row>
    <row r="15121" spans="1:11" x14ac:dyDescent="0.25">
      <c r="A15121" s="66" t="s">
        <v>427</v>
      </c>
      <c r="B15121" s="66" t="s">
        <v>431</v>
      </c>
      <c r="C15121" t="s">
        <v>166</v>
      </c>
      <c r="D15121" s="73">
        <f t="shared" si="798"/>
        <v>53.573160000000001</v>
      </c>
      <c r="E15121" s="73">
        <f t="shared" si="799"/>
        <v>42.204389999999997</v>
      </c>
      <c r="F15121" s="73">
        <f t="shared" si="800"/>
        <v>64.582329999999999</v>
      </c>
      <c r="H15121" s="72">
        <v>53.573160000000001</v>
      </c>
      <c r="I15121" s="75">
        <v>42.204389999999997</v>
      </c>
      <c r="J15121" s="75">
        <v>64.582329999999999</v>
      </c>
      <c r="K15121" s="72">
        <v>0</v>
      </c>
    </row>
    <row r="15122" spans="1:11" x14ac:dyDescent="0.25">
      <c r="A15122" s="66" t="s">
        <v>427</v>
      </c>
      <c r="B15122" s="66" t="s">
        <v>431</v>
      </c>
      <c r="C15122" t="s">
        <v>169</v>
      </c>
      <c r="D15122" s="73">
        <f t="shared" si="798"/>
        <v>69.249830000000003</v>
      </c>
      <c r="E15122" s="73">
        <f t="shared" si="799"/>
        <v>61.803359999999998</v>
      </c>
      <c r="F15122" s="73">
        <f t="shared" si="800"/>
        <v>75.812740000000005</v>
      </c>
      <c r="H15122" s="72">
        <v>69.249830000000003</v>
      </c>
      <c r="I15122" s="75">
        <v>61.803359999999998</v>
      </c>
      <c r="J15122" s="75">
        <v>75.812740000000005</v>
      </c>
      <c r="K15122" s="72">
        <v>0</v>
      </c>
    </row>
    <row r="15123" spans="1:11" x14ac:dyDescent="0.25">
      <c r="A15123" s="66" t="s">
        <v>427</v>
      </c>
      <c r="B15123" s="66" t="s">
        <v>431</v>
      </c>
      <c r="C15123" t="s">
        <v>170</v>
      </c>
      <c r="D15123" s="73">
        <f t="shared" si="798"/>
        <v>58.052840000000003</v>
      </c>
      <c r="E15123" s="73">
        <f t="shared" si="799"/>
        <v>48.479520000000001</v>
      </c>
      <c r="F15123" s="73">
        <f t="shared" si="800"/>
        <v>67.056110000000004</v>
      </c>
      <c r="H15123" s="72">
        <v>58.052840000000003</v>
      </c>
      <c r="I15123" s="75">
        <v>48.479520000000001</v>
      </c>
      <c r="J15123" s="75">
        <v>67.056110000000004</v>
      </c>
      <c r="K15123" s="72">
        <v>0</v>
      </c>
    </row>
    <row r="15124" spans="1:11" x14ac:dyDescent="0.25">
      <c r="A15124" s="66" t="s">
        <v>427</v>
      </c>
      <c r="B15124" s="66" t="s">
        <v>431</v>
      </c>
      <c r="C15124" t="s">
        <v>176</v>
      </c>
      <c r="D15124" s="73">
        <f t="shared" si="798"/>
        <v>52.38214</v>
      </c>
      <c r="E15124" s="73">
        <f t="shared" si="799"/>
        <v>45.188369999999999</v>
      </c>
      <c r="F15124" s="73">
        <f t="shared" si="800"/>
        <v>59.478400000000001</v>
      </c>
      <c r="H15124" s="72">
        <v>52.38214</v>
      </c>
      <c r="I15124" s="75">
        <v>45.188369999999999</v>
      </c>
      <c r="J15124" s="75">
        <v>59.478400000000001</v>
      </c>
      <c r="K15124" s="72">
        <v>0</v>
      </c>
    </row>
    <row r="15125" spans="1:11" x14ac:dyDescent="0.25">
      <c r="A15125" s="66" t="s">
        <v>427</v>
      </c>
      <c r="B15125" s="66" t="s">
        <v>431</v>
      </c>
      <c r="C15125" t="s">
        <v>3</v>
      </c>
      <c r="D15125" s="73">
        <f t="shared" si="798"/>
        <v>56.503500000000003</v>
      </c>
      <c r="E15125" s="73">
        <f t="shared" si="799"/>
        <v>53.198459999999997</v>
      </c>
      <c r="F15125" s="73">
        <f t="shared" si="800"/>
        <v>59.751730000000002</v>
      </c>
      <c r="H15125" s="72">
        <v>56.503500000000003</v>
      </c>
      <c r="I15125" s="75">
        <v>53.198459999999997</v>
      </c>
      <c r="J15125" s="75">
        <v>59.751730000000002</v>
      </c>
      <c r="K15125" s="72">
        <v>0</v>
      </c>
    </row>
    <row r="15126" spans="1:11" x14ac:dyDescent="0.25">
      <c r="A15126" s="66" t="s">
        <v>427</v>
      </c>
      <c r="B15126" s="66" t="s">
        <v>431</v>
      </c>
      <c r="C15126" t="s">
        <v>112</v>
      </c>
      <c r="D15126" s="73">
        <f t="shared" si="798"/>
        <v>60.317729999999997</v>
      </c>
      <c r="E15126" s="73">
        <f t="shared" si="799"/>
        <v>51.341639999999998</v>
      </c>
      <c r="F15126" s="73">
        <f t="shared" si="800"/>
        <v>68.649090000000001</v>
      </c>
      <c r="H15126" s="72">
        <v>60.317729999999997</v>
      </c>
      <c r="I15126" s="75">
        <v>51.341639999999998</v>
      </c>
      <c r="J15126" s="75">
        <v>68.649090000000001</v>
      </c>
      <c r="K15126" s="72">
        <v>0</v>
      </c>
    </row>
    <row r="15127" spans="1:11" x14ac:dyDescent="0.25">
      <c r="A15127" s="66" t="s">
        <v>427</v>
      </c>
      <c r="B15127" s="66" t="s">
        <v>431</v>
      </c>
      <c r="C15127" t="s">
        <v>113</v>
      </c>
      <c r="D15127" s="73">
        <f t="shared" si="798"/>
        <v>62.220649999999999</v>
      </c>
      <c r="E15127" s="73">
        <f t="shared" si="799"/>
        <v>54.124189999999999</v>
      </c>
      <c r="F15127" s="73">
        <f t="shared" si="800"/>
        <v>69.688450000000003</v>
      </c>
      <c r="H15127" s="72">
        <v>62.220649999999999</v>
      </c>
      <c r="I15127" s="75">
        <v>54.124189999999999</v>
      </c>
      <c r="J15127" s="75">
        <v>69.688450000000003</v>
      </c>
      <c r="K15127" s="72">
        <v>0</v>
      </c>
    </row>
    <row r="15128" spans="1:11" x14ac:dyDescent="0.25">
      <c r="A15128" s="66" t="s">
        <v>427</v>
      </c>
      <c r="B15128" s="66" t="s">
        <v>431</v>
      </c>
      <c r="C15128" t="s">
        <v>116</v>
      </c>
      <c r="D15128" s="73">
        <f t="shared" si="798"/>
        <v>62.503459999999997</v>
      </c>
      <c r="E15128" s="73">
        <f t="shared" si="799"/>
        <v>52.639589999999998</v>
      </c>
      <c r="F15128" s="73">
        <f t="shared" si="800"/>
        <v>71.428039999999996</v>
      </c>
      <c r="H15128" s="72">
        <v>62.503459999999997</v>
      </c>
      <c r="I15128" s="75">
        <v>52.639589999999998</v>
      </c>
      <c r="J15128" s="75">
        <v>71.428039999999996</v>
      </c>
      <c r="K15128" s="72">
        <v>0</v>
      </c>
    </row>
    <row r="15129" spans="1:11" x14ac:dyDescent="0.25">
      <c r="A15129" s="66" t="s">
        <v>427</v>
      </c>
      <c r="B15129" s="66" t="s">
        <v>431</v>
      </c>
      <c r="C15129" t="s">
        <v>122</v>
      </c>
      <c r="D15129" s="73">
        <f t="shared" si="798"/>
        <v>67.587909999999994</v>
      </c>
      <c r="E15129" s="73">
        <f t="shared" si="799"/>
        <v>58.665860000000002</v>
      </c>
      <c r="F15129" s="73">
        <f t="shared" si="800"/>
        <v>75.391940000000005</v>
      </c>
      <c r="H15129" s="72">
        <v>67.587909999999994</v>
      </c>
      <c r="I15129" s="75">
        <v>58.665860000000002</v>
      </c>
      <c r="J15129" s="75">
        <v>75.391940000000005</v>
      </c>
      <c r="K15129" s="72">
        <v>0</v>
      </c>
    </row>
    <row r="15130" spans="1:11" x14ac:dyDescent="0.25">
      <c r="A15130" s="66" t="s">
        <v>427</v>
      </c>
      <c r="B15130" s="66" t="s">
        <v>431</v>
      </c>
      <c r="C15130" t="s">
        <v>126</v>
      </c>
      <c r="D15130" s="73">
        <f t="shared" si="798"/>
        <v>54.212090000000003</v>
      </c>
      <c r="E15130" s="73">
        <f t="shared" si="799"/>
        <v>46.255479999999999</v>
      </c>
      <c r="F15130" s="73">
        <f t="shared" si="800"/>
        <v>61.959510000000002</v>
      </c>
      <c r="H15130" s="72">
        <v>54.212090000000003</v>
      </c>
      <c r="I15130" s="75">
        <v>46.255479999999999</v>
      </c>
      <c r="J15130" s="75">
        <v>61.959510000000002</v>
      </c>
      <c r="K15130" s="72">
        <v>0</v>
      </c>
    </row>
    <row r="15131" spans="1:11" x14ac:dyDescent="0.25">
      <c r="A15131" s="66" t="s">
        <v>427</v>
      </c>
      <c r="B15131" s="66" t="s">
        <v>431</v>
      </c>
      <c r="C15131" t="s">
        <v>139</v>
      </c>
      <c r="D15131" s="73">
        <f t="shared" si="798"/>
        <v>65.704920000000001</v>
      </c>
      <c r="E15131" s="73">
        <f t="shared" si="799"/>
        <v>54.482990000000001</v>
      </c>
      <c r="F15131" s="73">
        <f t="shared" si="800"/>
        <v>75.408910000000006</v>
      </c>
      <c r="H15131" s="72">
        <v>65.704920000000001</v>
      </c>
      <c r="I15131" s="75">
        <v>54.482990000000001</v>
      </c>
      <c r="J15131" s="75">
        <v>75.408910000000006</v>
      </c>
      <c r="K15131" s="72">
        <v>0</v>
      </c>
    </row>
    <row r="15132" spans="1:11" x14ac:dyDescent="0.25">
      <c r="A15132" s="66" t="s">
        <v>427</v>
      </c>
      <c r="B15132" s="66" t="s">
        <v>431</v>
      </c>
      <c r="C15132" t="s">
        <v>140</v>
      </c>
      <c r="D15132" s="73">
        <f t="shared" si="798"/>
        <v>62.820140000000002</v>
      </c>
      <c r="E15132" s="73">
        <f t="shared" si="799"/>
        <v>55.382959999999997</v>
      </c>
      <c r="F15132" s="73">
        <f t="shared" si="800"/>
        <v>69.695959999999999</v>
      </c>
      <c r="H15132" s="72">
        <v>62.820140000000002</v>
      </c>
      <c r="I15132" s="75">
        <v>55.382959999999997</v>
      </c>
      <c r="J15132" s="75">
        <v>69.695959999999999</v>
      </c>
      <c r="K15132" s="72">
        <v>0</v>
      </c>
    </row>
    <row r="15133" spans="1:11" x14ac:dyDescent="0.25">
      <c r="A15133" s="66" t="s">
        <v>427</v>
      </c>
      <c r="B15133" s="66" t="s">
        <v>431</v>
      </c>
      <c r="C15133" t="s">
        <v>147</v>
      </c>
      <c r="D15133" s="73">
        <f t="shared" si="798"/>
        <v>63.519770000000001</v>
      </c>
      <c r="E15133" s="73">
        <f t="shared" si="799"/>
        <v>53.781440000000003</v>
      </c>
      <c r="F15133" s="73">
        <f t="shared" si="800"/>
        <v>72.264390000000006</v>
      </c>
      <c r="H15133" s="72">
        <v>63.519770000000001</v>
      </c>
      <c r="I15133" s="75">
        <v>53.781440000000003</v>
      </c>
      <c r="J15133" s="75">
        <v>72.264390000000006</v>
      </c>
      <c r="K15133" s="72">
        <v>0</v>
      </c>
    </row>
    <row r="15134" spans="1:11" x14ac:dyDescent="0.25">
      <c r="A15134" s="66" t="s">
        <v>427</v>
      </c>
      <c r="B15134" s="66" t="s">
        <v>431</v>
      </c>
      <c r="C15134" t="s">
        <v>155</v>
      </c>
      <c r="D15134" s="73">
        <f t="shared" si="798"/>
        <v>65.011139999999997</v>
      </c>
      <c r="E15134" s="73">
        <f t="shared" si="799"/>
        <v>58.60866</v>
      </c>
      <c r="F15134" s="73">
        <f t="shared" si="800"/>
        <v>70.914739999999995</v>
      </c>
      <c r="H15134" s="72">
        <v>65.011139999999997</v>
      </c>
      <c r="I15134" s="75">
        <v>58.60866</v>
      </c>
      <c r="J15134" s="75">
        <v>70.914739999999995</v>
      </c>
      <c r="K15134" s="72">
        <v>0</v>
      </c>
    </row>
    <row r="15135" spans="1:11" x14ac:dyDescent="0.25">
      <c r="A15135" s="66" t="s">
        <v>427</v>
      </c>
      <c r="B15135" s="66" t="s">
        <v>431</v>
      </c>
      <c r="C15135" t="s">
        <v>168</v>
      </c>
      <c r="D15135" s="73">
        <f t="shared" si="798"/>
        <v>59.072890000000001</v>
      </c>
      <c r="E15135" s="73">
        <f t="shared" si="799"/>
        <v>48.87171</v>
      </c>
      <c r="F15135" s="73">
        <f t="shared" si="800"/>
        <v>68.548580000000001</v>
      </c>
      <c r="H15135" s="72">
        <v>59.072890000000001</v>
      </c>
      <c r="I15135" s="75">
        <v>48.87171</v>
      </c>
      <c r="J15135" s="75">
        <v>68.548580000000001</v>
      </c>
      <c r="K15135" s="72">
        <v>0</v>
      </c>
    </row>
    <row r="15136" spans="1:11" x14ac:dyDescent="0.25">
      <c r="A15136" s="66" t="s">
        <v>427</v>
      </c>
      <c r="B15136" s="66" t="s">
        <v>431</v>
      </c>
      <c r="C15136" t="s">
        <v>187</v>
      </c>
      <c r="D15136" s="73">
        <f t="shared" si="798"/>
        <v>59.706910000000001</v>
      </c>
      <c r="E15136" s="73">
        <f t="shared" si="799"/>
        <v>55.556870000000004</v>
      </c>
      <c r="F15136" s="73">
        <f t="shared" si="800"/>
        <v>63.722479999999997</v>
      </c>
      <c r="H15136" s="72">
        <v>59.706910000000001</v>
      </c>
      <c r="I15136" s="75">
        <v>55.556870000000004</v>
      </c>
      <c r="J15136" s="75">
        <v>63.722479999999997</v>
      </c>
      <c r="K15136" s="72">
        <v>0</v>
      </c>
    </row>
    <row r="15137" spans="1:11" x14ac:dyDescent="0.25">
      <c r="A15137" s="66" t="s">
        <v>427</v>
      </c>
      <c r="B15137" s="66" t="s">
        <v>431</v>
      </c>
      <c r="C15137" t="s">
        <v>1</v>
      </c>
      <c r="D15137" s="73">
        <f t="shared" si="798"/>
        <v>56.24344</v>
      </c>
      <c r="E15137" s="73">
        <f t="shared" si="799"/>
        <v>55.085529999999999</v>
      </c>
      <c r="F15137" s="73">
        <f t="shared" si="800"/>
        <v>57.394579999999998</v>
      </c>
      <c r="H15137" s="72">
        <v>56.24344</v>
      </c>
      <c r="I15137" s="75">
        <v>55.085529999999999</v>
      </c>
      <c r="J15137" s="75">
        <v>57.394579999999998</v>
      </c>
      <c r="K15137" s="72">
        <v>0</v>
      </c>
    </row>
    <row r="15138" spans="1:11" x14ac:dyDescent="0.25">
      <c r="A15138" s="66" t="s">
        <v>432</v>
      </c>
      <c r="B15138" s="66" t="s">
        <v>433</v>
      </c>
      <c r="C15138" t="s">
        <v>110</v>
      </c>
      <c r="D15138" s="73">
        <f t="shared" ref="D15138:D15201" si="801">IF(K15138&gt;=50," ",H15138)</f>
        <v>16.499300000000002</v>
      </c>
      <c r="E15138" s="73">
        <f t="shared" ref="E15138:E15201" si="802">IF(K15138&gt;=50," ",I15138)</f>
        <v>11.5631</v>
      </c>
      <c r="F15138" s="73">
        <f t="shared" ref="F15138:F15201" si="803">IF(K15138&gt;=50," ",J15138)</f>
        <v>22.994800000000001</v>
      </c>
      <c r="H15138" s="72">
        <v>16.499300000000002</v>
      </c>
      <c r="I15138" s="75">
        <v>11.5631</v>
      </c>
      <c r="J15138" s="75">
        <v>22.994800000000001</v>
      </c>
      <c r="K15138" s="72">
        <v>0</v>
      </c>
    </row>
    <row r="15139" spans="1:11" x14ac:dyDescent="0.25">
      <c r="A15139" s="66" t="s">
        <v>432</v>
      </c>
      <c r="B15139" s="66" t="s">
        <v>433</v>
      </c>
      <c r="C15139" t="s">
        <v>137</v>
      </c>
      <c r="D15139" s="73">
        <f t="shared" si="801"/>
        <v>16.3108</v>
      </c>
      <c r="E15139" s="73">
        <f t="shared" si="802"/>
        <v>11.7895</v>
      </c>
      <c r="F15139" s="73">
        <f t="shared" si="803"/>
        <v>22.131</v>
      </c>
      <c r="H15139" s="72">
        <v>16.3108</v>
      </c>
      <c r="I15139" s="75">
        <v>11.7895</v>
      </c>
      <c r="J15139" s="75">
        <v>22.131</v>
      </c>
      <c r="K15139" s="72">
        <v>0</v>
      </c>
    </row>
    <row r="15140" spans="1:11" x14ac:dyDescent="0.25">
      <c r="A15140" s="66" t="s">
        <v>432</v>
      </c>
      <c r="B15140" s="66" t="s">
        <v>433</v>
      </c>
      <c r="C15140" t="s">
        <v>141</v>
      </c>
      <c r="D15140" s="73">
        <f t="shared" si="801"/>
        <v>13.640700000000001</v>
      </c>
      <c r="E15140" s="73">
        <f t="shared" si="802"/>
        <v>9.5014000000000003</v>
      </c>
      <c r="F15140" s="73">
        <f t="shared" si="803"/>
        <v>19.200700000000001</v>
      </c>
      <c r="H15140" s="72">
        <v>13.640700000000001</v>
      </c>
      <c r="I15140" s="75">
        <v>9.5014000000000003</v>
      </c>
      <c r="J15140" s="75">
        <v>19.200700000000001</v>
      </c>
      <c r="K15140" s="72">
        <v>0</v>
      </c>
    </row>
    <row r="15141" spans="1:11" x14ac:dyDescent="0.25">
      <c r="A15141" s="66" t="s">
        <v>432</v>
      </c>
      <c r="B15141" s="66" t="s">
        <v>433</v>
      </c>
      <c r="C15141" t="s">
        <v>144</v>
      </c>
      <c r="D15141" s="73">
        <f t="shared" si="801"/>
        <v>13.2174</v>
      </c>
      <c r="E15141" s="73">
        <f t="shared" si="802"/>
        <v>8.3382000000000005</v>
      </c>
      <c r="F15141" s="73">
        <f t="shared" si="803"/>
        <v>20.318999999999999</v>
      </c>
      <c r="H15141" s="72">
        <v>13.2174</v>
      </c>
      <c r="I15141" s="75">
        <v>8.3382000000000005</v>
      </c>
      <c r="J15141" s="75">
        <v>20.318999999999999</v>
      </c>
      <c r="K15141" s="72">
        <v>0</v>
      </c>
    </row>
    <row r="15142" spans="1:11" x14ac:dyDescent="0.25">
      <c r="A15142" s="66" t="s">
        <v>432</v>
      </c>
      <c r="B15142" s="66" t="s">
        <v>433</v>
      </c>
      <c r="C15142" t="s">
        <v>150</v>
      </c>
      <c r="D15142" s="73">
        <f t="shared" si="801"/>
        <v>17.8079</v>
      </c>
      <c r="E15142" s="73">
        <f t="shared" si="802"/>
        <v>12.894399999999999</v>
      </c>
      <c r="F15142" s="73">
        <f t="shared" si="803"/>
        <v>24.0762</v>
      </c>
      <c r="H15142" s="72">
        <v>17.8079</v>
      </c>
      <c r="I15142" s="75">
        <v>12.894399999999999</v>
      </c>
      <c r="J15142" s="75">
        <v>24.0762</v>
      </c>
      <c r="K15142" s="72">
        <v>0</v>
      </c>
    </row>
    <row r="15143" spans="1:11" x14ac:dyDescent="0.25">
      <c r="A15143" s="66" t="s">
        <v>432</v>
      </c>
      <c r="B15143" s="66" t="s">
        <v>433</v>
      </c>
      <c r="C15143" t="s">
        <v>174</v>
      </c>
      <c r="D15143" s="73">
        <f t="shared" si="801"/>
        <v>12.644600000000001</v>
      </c>
      <c r="E15143" s="73">
        <f t="shared" si="802"/>
        <v>9.1638999999999999</v>
      </c>
      <c r="F15143" s="73">
        <f t="shared" si="803"/>
        <v>17.197099999999999</v>
      </c>
      <c r="H15143" s="72">
        <v>12.644600000000001</v>
      </c>
      <c r="I15143" s="75">
        <v>9.1638999999999999</v>
      </c>
      <c r="J15143" s="75">
        <v>17.197099999999999</v>
      </c>
      <c r="K15143" s="72">
        <v>0</v>
      </c>
    </row>
    <row r="15144" spans="1:11" x14ac:dyDescent="0.25">
      <c r="A15144" s="66" t="s">
        <v>432</v>
      </c>
      <c r="B15144" s="66" t="s">
        <v>433</v>
      </c>
      <c r="C15144" t="s">
        <v>179</v>
      </c>
      <c r="D15144" s="73">
        <f t="shared" si="801"/>
        <v>18.446999999999999</v>
      </c>
      <c r="E15144" s="73">
        <f t="shared" si="802"/>
        <v>11.9255</v>
      </c>
      <c r="F15144" s="73">
        <f t="shared" si="803"/>
        <v>27.424299999999999</v>
      </c>
      <c r="H15144" s="72">
        <v>18.446999999999999</v>
      </c>
      <c r="I15144" s="75">
        <v>11.9255</v>
      </c>
      <c r="J15144" s="75">
        <v>27.424299999999999</v>
      </c>
      <c r="K15144" s="72">
        <v>0</v>
      </c>
    </row>
    <row r="15145" spans="1:11" x14ac:dyDescent="0.25">
      <c r="A15145" s="66" t="s">
        <v>432</v>
      </c>
      <c r="B15145" s="66" t="s">
        <v>433</v>
      </c>
      <c r="C15145" t="s">
        <v>181</v>
      </c>
      <c r="D15145" s="73">
        <f t="shared" si="801"/>
        <v>15.7651</v>
      </c>
      <c r="E15145" s="73">
        <f t="shared" si="802"/>
        <v>13.665900000000001</v>
      </c>
      <c r="F15145" s="73">
        <f t="shared" si="803"/>
        <v>18.119</v>
      </c>
      <c r="H15145" s="72">
        <v>15.7651</v>
      </c>
      <c r="I15145" s="75">
        <v>13.665900000000001</v>
      </c>
      <c r="J15145" s="75">
        <v>18.119</v>
      </c>
      <c r="K15145" s="72">
        <v>0</v>
      </c>
    </row>
    <row r="15146" spans="1:11" x14ac:dyDescent="0.25">
      <c r="A15146" s="66" t="s">
        <v>432</v>
      </c>
      <c r="B15146" s="66" t="s">
        <v>433</v>
      </c>
      <c r="C15146" t="s">
        <v>105</v>
      </c>
      <c r="D15146" s="73">
        <f t="shared" si="801"/>
        <v>15.680199999999999</v>
      </c>
      <c r="E15146" s="73">
        <f t="shared" si="802"/>
        <v>11.051600000000001</v>
      </c>
      <c r="F15146" s="73">
        <f t="shared" si="803"/>
        <v>21.7727</v>
      </c>
      <c r="H15146" s="72">
        <v>15.680199999999999</v>
      </c>
      <c r="I15146" s="75">
        <v>11.051600000000001</v>
      </c>
      <c r="J15146" s="75">
        <v>21.7727</v>
      </c>
      <c r="K15146" s="72">
        <v>0</v>
      </c>
    </row>
    <row r="15147" spans="1:11" x14ac:dyDescent="0.25">
      <c r="A15147" s="66" t="s">
        <v>432</v>
      </c>
      <c r="B15147" s="66" t="s">
        <v>433</v>
      </c>
      <c r="C15147" t="s">
        <v>111</v>
      </c>
      <c r="D15147" s="73">
        <f t="shared" si="801"/>
        <v>18.196999999999999</v>
      </c>
      <c r="E15147" s="73">
        <f t="shared" si="802"/>
        <v>13.9923</v>
      </c>
      <c r="F15147" s="73">
        <f t="shared" si="803"/>
        <v>23.322700000000001</v>
      </c>
      <c r="H15147" s="72">
        <v>18.196999999999999</v>
      </c>
      <c r="I15147" s="75">
        <v>13.9923</v>
      </c>
      <c r="J15147" s="75">
        <v>23.322700000000001</v>
      </c>
      <c r="K15147" s="72">
        <v>0</v>
      </c>
    </row>
    <row r="15148" spans="1:11" x14ac:dyDescent="0.25">
      <c r="A15148" s="66" t="s">
        <v>432</v>
      </c>
      <c r="B15148" s="66" t="s">
        <v>433</v>
      </c>
      <c r="C15148" t="s">
        <v>119</v>
      </c>
      <c r="D15148" s="73">
        <f t="shared" si="801"/>
        <v>18.063099999999999</v>
      </c>
      <c r="E15148" s="73">
        <f t="shared" si="802"/>
        <v>12.5244</v>
      </c>
      <c r="F15148" s="73">
        <f t="shared" si="803"/>
        <v>25.3416</v>
      </c>
      <c r="H15148" s="72">
        <v>18.063099999999999</v>
      </c>
      <c r="I15148" s="75">
        <v>12.5244</v>
      </c>
      <c r="J15148" s="75">
        <v>25.3416</v>
      </c>
      <c r="K15148" s="72">
        <v>0</v>
      </c>
    </row>
    <row r="15149" spans="1:11" x14ac:dyDescent="0.25">
      <c r="A15149" s="66" t="s">
        <v>432</v>
      </c>
      <c r="B15149" s="66" t="s">
        <v>433</v>
      </c>
      <c r="C15149" t="s">
        <v>132</v>
      </c>
      <c r="D15149" s="73">
        <f t="shared" si="801"/>
        <v>15.065099999999999</v>
      </c>
      <c r="E15149" s="73">
        <f t="shared" si="802"/>
        <v>9.9566999999999997</v>
      </c>
      <c r="F15149" s="73">
        <f t="shared" si="803"/>
        <v>22.1496</v>
      </c>
      <c r="H15149" s="72">
        <v>15.065099999999999</v>
      </c>
      <c r="I15149" s="75">
        <v>9.9566999999999997</v>
      </c>
      <c r="J15149" s="75">
        <v>22.1496</v>
      </c>
      <c r="K15149" s="72">
        <v>0</v>
      </c>
    </row>
    <row r="15150" spans="1:11" x14ac:dyDescent="0.25">
      <c r="A15150" s="66" t="s">
        <v>432</v>
      </c>
      <c r="B15150" s="66" t="s">
        <v>433</v>
      </c>
      <c r="C15150" t="s">
        <v>134</v>
      </c>
      <c r="D15150" s="73">
        <f t="shared" si="801"/>
        <v>20.500499999999999</v>
      </c>
      <c r="E15150" s="73">
        <f t="shared" si="802"/>
        <v>15.9993</v>
      </c>
      <c r="F15150" s="73">
        <f t="shared" si="803"/>
        <v>25.878</v>
      </c>
      <c r="H15150" s="72">
        <v>20.500499999999999</v>
      </c>
      <c r="I15150" s="75">
        <v>15.9993</v>
      </c>
      <c r="J15150" s="75">
        <v>25.878</v>
      </c>
      <c r="K15150" s="72">
        <v>0</v>
      </c>
    </row>
    <row r="15151" spans="1:11" x14ac:dyDescent="0.25">
      <c r="A15151" s="66" t="s">
        <v>432</v>
      </c>
      <c r="B15151" s="66" t="s">
        <v>433</v>
      </c>
      <c r="C15151" t="s">
        <v>143</v>
      </c>
      <c r="D15151" s="73">
        <f t="shared" si="801"/>
        <v>20.982800000000001</v>
      </c>
      <c r="E15151" s="73">
        <f t="shared" si="802"/>
        <v>15.4618</v>
      </c>
      <c r="F15151" s="73">
        <f t="shared" si="803"/>
        <v>27.8264</v>
      </c>
      <c r="H15151" s="72">
        <v>20.982800000000001</v>
      </c>
      <c r="I15151" s="75">
        <v>15.4618</v>
      </c>
      <c r="J15151" s="75">
        <v>27.8264</v>
      </c>
      <c r="K15151" s="72">
        <v>0</v>
      </c>
    </row>
    <row r="15152" spans="1:11" x14ac:dyDescent="0.25">
      <c r="A15152" s="66" t="s">
        <v>432</v>
      </c>
      <c r="B15152" s="66" t="s">
        <v>433</v>
      </c>
      <c r="C15152" t="s">
        <v>145</v>
      </c>
      <c r="D15152" s="73">
        <f t="shared" si="801"/>
        <v>16.173500000000001</v>
      </c>
      <c r="E15152" s="73">
        <f t="shared" si="802"/>
        <v>11.293799999999999</v>
      </c>
      <c r="F15152" s="73">
        <f t="shared" si="803"/>
        <v>22.623899999999999</v>
      </c>
      <c r="H15152" s="72">
        <v>16.173500000000001</v>
      </c>
      <c r="I15152" s="75">
        <v>11.293799999999999</v>
      </c>
      <c r="J15152" s="75">
        <v>22.623899999999999</v>
      </c>
      <c r="K15152" s="72">
        <v>0</v>
      </c>
    </row>
    <row r="15153" spans="1:11" x14ac:dyDescent="0.25">
      <c r="A15153" s="66" t="s">
        <v>432</v>
      </c>
      <c r="B15153" s="66" t="s">
        <v>433</v>
      </c>
      <c r="C15153" t="s">
        <v>146</v>
      </c>
      <c r="D15153" s="73">
        <f t="shared" si="801"/>
        <v>20.221900000000002</v>
      </c>
      <c r="E15153" s="73">
        <f t="shared" si="802"/>
        <v>14.2669</v>
      </c>
      <c r="F15153" s="73">
        <f t="shared" si="803"/>
        <v>27.855</v>
      </c>
      <c r="H15153" s="72">
        <v>20.221900000000002</v>
      </c>
      <c r="I15153" s="75">
        <v>14.2669</v>
      </c>
      <c r="J15153" s="75">
        <v>27.855</v>
      </c>
      <c r="K15153" s="72">
        <v>0</v>
      </c>
    </row>
    <row r="15154" spans="1:11" x14ac:dyDescent="0.25">
      <c r="A15154" s="66" t="s">
        <v>432</v>
      </c>
      <c r="B15154" s="66" t="s">
        <v>433</v>
      </c>
      <c r="C15154" t="s">
        <v>151</v>
      </c>
      <c r="D15154" s="73">
        <f t="shared" si="801"/>
        <v>18.406300000000002</v>
      </c>
      <c r="E15154" s="73">
        <f t="shared" si="802"/>
        <v>13.2532</v>
      </c>
      <c r="F15154" s="73">
        <f t="shared" si="803"/>
        <v>24.985900000000001</v>
      </c>
      <c r="H15154" s="72">
        <v>18.406300000000002</v>
      </c>
      <c r="I15154" s="75">
        <v>13.2532</v>
      </c>
      <c r="J15154" s="75">
        <v>24.985900000000001</v>
      </c>
      <c r="K15154" s="72">
        <v>0</v>
      </c>
    </row>
    <row r="15155" spans="1:11" x14ac:dyDescent="0.25">
      <c r="A15155" s="66" t="s">
        <v>432</v>
      </c>
      <c r="B15155" s="66" t="s">
        <v>433</v>
      </c>
      <c r="C15155" t="s">
        <v>153</v>
      </c>
      <c r="D15155" s="73">
        <f t="shared" si="801"/>
        <v>19.568899999999999</v>
      </c>
      <c r="E15155" s="73">
        <f t="shared" si="802"/>
        <v>14.1678</v>
      </c>
      <c r="F15155" s="73">
        <f t="shared" si="803"/>
        <v>26.396000000000001</v>
      </c>
      <c r="H15155" s="72">
        <v>19.568899999999999</v>
      </c>
      <c r="I15155" s="75">
        <v>14.1678</v>
      </c>
      <c r="J15155" s="75">
        <v>26.396000000000001</v>
      </c>
      <c r="K15155" s="72">
        <v>0</v>
      </c>
    </row>
    <row r="15156" spans="1:11" x14ac:dyDescent="0.25">
      <c r="A15156" s="66" t="s">
        <v>432</v>
      </c>
      <c r="B15156" s="66" t="s">
        <v>433</v>
      </c>
      <c r="C15156" t="s">
        <v>158</v>
      </c>
      <c r="D15156" s="73">
        <f t="shared" si="801"/>
        <v>10.542400000000001</v>
      </c>
      <c r="E15156" s="73">
        <f t="shared" si="802"/>
        <v>7.1585999999999999</v>
      </c>
      <c r="F15156" s="73">
        <f t="shared" si="803"/>
        <v>15.2629</v>
      </c>
      <c r="H15156" s="72">
        <v>10.542400000000001</v>
      </c>
      <c r="I15156" s="75">
        <v>7.1585999999999999</v>
      </c>
      <c r="J15156" s="75">
        <v>15.2629</v>
      </c>
      <c r="K15156" s="72">
        <v>0</v>
      </c>
    </row>
    <row r="15157" spans="1:11" x14ac:dyDescent="0.25">
      <c r="A15157" s="66" t="s">
        <v>432</v>
      </c>
      <c r="B15157" s="66" t="s">
        <v>433</v>
      </c>
      <c r="C15157" t="s">
        <v>175</v>
      </c>
      <c r="D15157" s="73">
        <f t="shared" si="801"/>
        <v>19.7103</v>
      </c>
      <c r="E15157" s="73">
        <f t="shared" si="802"/>
        <v>15.325200000000001</v>
      </c>
      <c r="F15157" s="73">
        <f t="shared" si="803"/>
        <v>24.98</v>
      </c>
      <c r="H15157" s="72">
        <v>19.7103</v>
      </c>
      <c r="I15157" s="75">
        <v>15.325200000000001</v>
      </c>
      <c r="J15157" s="75">
        <v>24.98</v>
      </c>
      <c r="K15157" s="72">
        <v>0</v>
      </c>
    </row>
    <row r="15158" spans="1:11" x14ac:dyDescent="0.25">
      <c r="A15158" s="66" t="s">
        <v>432</v>
      </c>
      <c r="B15158" s="66" t="s">
        <v>433</v>
      </c>
      <c r="C15158" t="s">
        <v>177</v>
      </c>
      <c r="D15158" s="73">
        <f t="shared" si="801"/>
        <v>20.347200000000001</v>
      </c>
      <c r="E15158" s="73">
        <f t="shared" si="802"/>
        <v>15.796099999999999</v>
      </c>
      <c r="F15158" s="73">
        <f t="shared" si="803"/>
        <v>25.807600000000001</v>
      </c>
      <c r="H15158" s="72">
        <v>20.347200000000001</v>
      </c>
      <c r="I15158" s="75">
        <v>15.796099999999999</v>
      </c>
      <c r="J15158" s="75">
        <v>25.807600000000001</v>
      </c>
      <c r="K15158" s="72">
        <v>0</v>
      </c>
    </row>
    <row r="15159" spans="1:11" x14ac:dyDescent="0.25">
      <c r="A15159" s="66" t="s">
        <v>432</v>
      </c>
      <c r="B15159" s="66" t="s">
        <v>433</v>
      </c>
      <c r="C15159" t="s">
        <v>178</v>
      </c>
      <c r="D15159" s="73">
        <f t="shared" si="801"/>
        <v>22.008600000000001</v>
      </c>
      <c r="E15159" s="73">
        <f t="shared" si="802"/>
        <v>15.0806</v>
      </c>
      <c r="F15159" s="73">
        <f t="shared" si="803"/>
        <v>30.959</v>
      </c>
      <c r="H15159" s="72">
        <v>22.008600000000001</v>
      </c>
      <c r="I15159" s="75">
        <v>15.0806</v>
      </c>
      <c r="J15159" s="75">
        <v>30.959</v>
      </c>
      <c r="K15159" s="72">
        <v>0</v>
      </c>
    </row>
    <row r="15160" spans="1:11" x14ac:dyDescent="0.25">
      <c r="A15160" s="66" t="s">
        <v>432</v>
      </c>
      <c r="B15160" s="66" t="s">
        <v>433</v>
      </c>
      <c r="C15160" t="s">
        <v>182</v>
      </c>
      <c r="D15160" s="73">
        <f t="shared" si="801"/>
        <v>18.5489</v>
      </c>
      <c r="E15160" s="73">
        <f t="shared" si="802"/>
        <v>16.984999999999999</v>
      </c>
      <c r="F15160" s="73">
        <f t="shared" si="803"/>
        <v>20.221699999999998</v>
      </c>
      <c r="H15160" s="72">
        <v>18.5489</v>
      </c>
      <c r="I15160" s="75">
        <v>16.984999999999999</v>
      </c>
      <c r="J15160" s="75">
        <v>20.221699999999998</v>
      </c>
      <c r="K15160" s="72">
        <v>0</v>
      </c>
    </row>
    <row r="15161" spans="1:11" x14ac:dyDescent="0.25">
      <c r="A15161" s="66" t="s">
        <v>432</v>
      </c>
      <c r="B15161" s="66" t="s">
        <v>433</v>
      </c>
      <c r="C15161" t="s">
        <v>108</v>
      </c>
      <c r="D15161" s="73">
        <f t="shared" si="801"/>
        <v>8.5</v>
      </c>
      <c r="E15161" s="73">
        <f t="shared" si="802"/>
        <v>4.4222999999999999</v>
      </c>
      <c r="F15161" s="73">
        <f t="shared" si="803"/>
        <v>15.641400000000001</v>
      </c>
      <c r="H15161" s="72">
        <v>8.5</v>
      </c>
      <c r="I15161" s="75">
        <v>4.4222999999999999</v>
      </c>
      <c r="J15161" s="75">
        <v>15.641400000000001</v>
      </c>
      <c r="K15161" s="72">
        <v>26</v>
      </c>
    </row>
    <row r="15162" spans="1:11" x14ac:dyDescent="0.25">
      <c r="A15162" s="66" t="s">
        <v>432</v>
      </c>
      <c r="B15162" s="66" t="s">
        <v>433</v>
      </c>
      <c r="C15162" t="s">
        <v>114</v>
      </c>
      <c r="D15162" s="73">
        <f t="shared" si="801"/>
        <v>20.0946</v>
      </c>
      <c r="E15162" s="73">
        <f t="shared" si="802"/>
        <v>14.9833</v>
      </c>
      <c r="F15162" s="73">
        <f t="shared" si="803"/>
        <v>26.407800000000002</v>
      </c>
      <c r="H15162" s="72">
        <v>20.0946</v>
      </c>
      <c r="I15162" s="75">
        <v>14.9833</v>
      </c>
      <c r="J15162" s="75">
        <v>26.407800000000002</v>
      </c>
      <c r="K15162" s="72">
        <v>0</v>
      </c>
    </row>
    <row r="15163" spans="1:11" x14ac:dyDescent="0.25">
      <c r="A15163" s="66" t="s">
        <v>432</v>
      </c>
      <c r="B15163" s="66" t="s">
        <v>433</v>
      </c>
      <c r="C15163" t="s">
        <v>115</v>
      </c>
      <c r="D15163" s="73">
        <f t="shared" si="801"/>
        <v>21.208500000000001</v>
      </c>
      <c r="E15163" s="73">
        <f t="shared" si="802"/>
        <v>16.162099999999999</v>
      </c>
      <c r="F15163" s="73">
        <f t="shared" si="803"/>
        <v>27.3171</v>
      </c>
      <c r="H15163" s="72">
        <v>21.208500000000001</v>
      </c>
      <c r="I15163" s="75">
        <v>16.162099999999999</v>
      </c>
      <c r="J15163" s="75">
        <v>27.3171</v>
      </c>
      <c r="K15163" s="72">
        <v>0</v>
      </c>
    </row>
    <row r="15164" spans="1:11" x14ac:dyDescent="0.25">
      <c r="A15164" s="66" t="s">
        <v>432</v>
      </c>
      <c r="B15164" s="66" t="s">
        <v>433</v>
      </c>
      <c r="C15164" t="s">
        <v>121</v>
      </c>
      <c r="D15164" s="73">
        <f t="shared" si="801"/>
        <v>18.7714</v>
      </c>
      <c r="E15164" s="73">
        <f t="shared" si="802"/>
        <v>14.178000000000001</v>
      </c>
      <c r="F15164" s="73">
        <f t="shared" si="803"/>
        <v>24.429400000000001</v>
      </c>
      <c r="H15164" s="72">
        <v>18.7714</v>
      </c>
      <c r="I15164" s="75">
        <v>14.178000000000001</v>
      </c>
      <c r="J15164" s="75">
        <v>24.429400000000001</v>
      </c>
      <c r="K15164" s="72">
        <v>0</v>
      </c>
    </row>
    <row r="15165" spans="1:11" x14ac:dyDescent="0.25">
      <c r="A15165" s="66" t="s">
        <v>432</v>
      </c>
      <c r="B15165" s="66" t="s">
        <v>433</v>
      </c>
      <c r="C15165" t="s">
        <v>123</v>
      </c>
      <c r="D15165" s="73">
        <f t="shared" si="801"/>
        <v>16.8552</v>
      </c>
      <c r="E15165" s="73">
        <f t="shared" si="802"/>
        <v>12.103400000000001</v>
      </c>
      <c r="F15165" s="73">
        <f t="shared" si="803"/>
        <v>22.9847</v>
      </c>
      <c r="H15165" s="72">
        <v>16.8552</v>
      </c>
      <c r="I15165" s="75">
        <v>12.103400000000001</v>
      </c>
      <c r="J15165" s="75">
        <v>22.9847</v>
      </c>
      <c r="K15165" s="72">
        <v>0</v>
      </c>
    </row>
    <row r="15166" spans="1:11" x14ac:dyDescent="0.25">
      <c r="A15166" s="66" t="s">
        <v>432</v>
      </c>
      <c r="B15166" s="66" t="s">
        <v>433</v>
      </c>
      <c r="C15166" t="s">
        <v>127</v>
      </c>
      <c r="D15166" s="73">
        <f t="shared" si="801"/>
        <v>25.8704</v>
      </c>
      <c r="E15166" s="73">
        <f t="shared" si="802"/>
        <v>19.7348</v>
      </c>
      <c r="F15166" s="73">
        <f t="shared" si="803"/>
        <v>33.126100000000001</v>
      </c>
      <c r="H15166" s="72">
        <v>25.8704</v>
      </c>
      <c r="I15166" s="75">
        <v>19.7348</v>
      </c>
      <c r="J15166" s="75">
        <v>33.126100000000001</v>
      </c>
      <c r="K15166" s="72">
        <v>0</v>
      </c>
    </row>
    <row r="15167" spans="1:11" x14ac:dyDescent="0.25">
      <c r="A15167" s="66" t="s">
        <v>432</v>
      </c>
      <c r="B15167" s="66" t="s">
        <v>433</v>
      </c>
      <c r="C15167" t="s">
        <v>136</v>
      </c>
      <c r="D15167" s="73">
        <f t="shared" si="801"/>
        <v>15.4596</v>
      </c>
      <c r="E15167" s="73">
        <f t="shared" si="802"/>
        <v>10.8705</v>
      </c>
      <c r="F15167" s="73">
        <f t="shared" si="803"/>
        <v>21.5184</v>
      </c>
      <c r="H15167" s="72">
        <v>15.4596</v>
      </c>
      <c r="I15167" s="75">
        <v>10.8705</v>
      </c>
      <c r="J15167" s="75">
        <v>21.5184</v>
      </c>
      <c r="K15167" s="72">
        <v>0</v>
      </c>
    </row>
    <row r="15168" spans="1:11" x14ac:dyDescent="0.25">
      <c r="A15168" s="66" t="s">
        <v>432</v>
      </c>
      <c r="B15168" s="66" t="s">
        <v>433</v>
      </c>
      <c r="C15168" t="s">
        <v>154</v>
      </c>
      <c r="D15168" s="73">
        <f t="shared" si="801"/>
        <v>11.8712</v>
      </c>
      <c r="E15168" s="73">
        <f t="shared" si="802"/>
        <v>7.5835999999999997</v>
      </c>
      <c r="F15168" s="73">
        <f t="shared" si="803"/>
        <v>18.108000000000001</v>
      </c>
      <c r="H15168" s="72">
        <v>11.8712</v>
      </c>
      <c r="I15168" s="75">
        <v>7.5835999999999997</v>
      </c>
      <c r="J15168" s="75">
        <v>18.108000000000001</v>
      </c>
      <c r="K15168" s="72">
        <v>0</v>
      </c>
    </row>
    <row r="15169" spans="1:11" x14ac:dyDescent="0.25">
      <c r="A15169" s="66" t="s">
        <v>432</v>
      </c>
      <c r="B15169" s="66" t="s">
        <v>433</v>
      </c>
      <c r="C15169" t="s">
        <v>160</v>
      </c>
      <c r="D15169" s="73">
        <f t="shared" si="801"/>
        <v>20.468499999999999</v>
      </c>
      <c r="E15169" s="73">
        <f t="shared" si="802"/>
        <v>13.130699999999999</v>
      </c>
      <c r="F15169" s="73">
        <f t="shared" si="803"/>
        <v>30.468800000000002</v>
      </c>
      <c r="H15169" s="72">
        <v>20.468499999999999</v>
      </c>
      <c r="I15169" s="75">
        <v>13.130699999999999</v>
      </c>
      <c r="J15169" s="75">
        <v>30.468800000000002</v>
      </c>
      <c r="K15169" s="72">
        <v>0</v>
      </c>
    </row>
    <row r="15170" spans="1:11" x14ac:dyDescent="0.25">
      <c r="A15170" s="66" t="s">
        <v>432</v>
      </c>
      <c r="B15170" s="66" t="s">
        <v>433</v>
      </c>
      <c r="C15170" t="s">
        <v>165</v>
      </c>
      <c r="D15170" s="73">
        <f t="shared" si="801"/>
        <v>9.0192999999999994</v>
      </c>
      <c r="E15170" s="73">
        <f t="shared" si="802"/>
        <v>6.0007000000000001</v>
      </c>
      <c r="F15170" s="73">
        <f t="shared" si="803"/>
        <v>13.3408</v>
      </c>
      <c r="H15170" s="72">
        <v>9.0192999999999994</v>
      </c>
      <c r="I15170" s="75">
        <v>6.0007000000000001</v>
      </c>
      <c r="J15170" s="75">
        <v>13.3408</v>
      </c>
      <c r="K15170" s="72">
        <v>0</v>
      </c>
    </row>
    <row r="15171" spans="1:11" x14ac:dyDescent="0.25">
      <c r="A15171" s="66" t="s">
        <v>432</v>
      </c>
      <c r="B15171" s="66" t="s">
        <v>433</v>
      </c>
      <c r="C15171" t="s">
        <v>183</v>
      </c>
      <c r="D15171" s="73">
        <f t="shared" si="801"/>
        <v>17.595700000000001</v>
      </c>
      <c r="E15171" s="73">
        <f t="shared" si="802"/>
        <v>15.590299999999999</v>
      </c>
      <c r="F15171" s="73">
        <f t="shared" si="803"/>
        <v>19.7986</v>
      </c>
      <c r="H15171" s="72">
        <v>17.595700000000001</v>
      </c>
      <c r="I15171" s="75">
        <v>15.590299999999999</v>
      </c>
      <c r="J15171" s="75">
        <v>19.7986</v>
      </c>
      <c r="K15171" s="72">
        <v>0</v>
      </c>
    </row>
    <row r="15172" spans="1:11" x14ac:dyDescent="0.25">
      <c r="A15172" s="66" t="s">
        <v>432</v>
      </c>
      <c r="B15172" s="66" t="s">
        <v>433</v>
      </c>
      <c r="C15172" t="s">
        <v>117</v>
      </c>
      <c r="D15172" s="73">
        <f t="shared" si="801"/>
        <v>20.8</v>
      </c>
      <c r="E15172" s="73">
        <f t="shared" si="802"/>
        <v>12.2051</v>
      </c>
      <c r="F15172" s="73">
        <f t="shared" si="803"/>
        <v>33.078800000000001</v>
      </c>
      <c r="H15172" s="72">
        <v>20.8</v>
      </c>
      <c r="I15172" s="75">
        <v>12.2051</v>
      </c>
      <c r="J15172" s="75">
        <v>33.078800000000001</v>
      </c>
      <c r="K15172" s="72">
        <v>26</v>
      </c>
    </row>
    <row r="15173" spans="1:11" x14ac:dyDescent="0.25">
      <c r="A15173" s="66" t="s">
        <v>432</v>
      </c>
      <c r="B15173" s="66" t="s">
        <v>433</v>
      </c>
      <c r="C15173" t="s">
        <v>118</v>
      </c>
      <c r="D15173" s="73">
        <f t="shared" si="801"/>
        <v>13.3</v>
      </c>
      <c r="E15173" s="73">
        <f t="shared" si="802"/>
        <v>7.9413999999999998</v>
      </c>
      <c r="F15173" s="73">
        <f t="shared" si="803"/>
        <v>21.513400000000001</v>
      </c>
      <c r="H15173" s="72">
        <v>13.3</v>
      </c>
      <c r="I15173" s="75">
        <v>7.9413999999999998</v>
      </c>
      <c r="J15173" s="75">
        <v>21.513400000000001</v>
      </c>
      <c r="K15173" s="72">
        <v>26</v>
      </c>
    </row>
    <row r="15174" spans="1:11" x14ac:dyDescent="0.25">
      <c r="A15174" s="66" t="s">
        <v>432</v>
      </c>
      <c r="B15174" s="66" t="s">
        <v>433</v>
      </c>
      <c r="C15174" t="s">
        <v>124</v>
      </c>
      <c r="D15174" s="73">
        <f t="shared" si="801"/>
        <v>11.2143</v>
      </c>
      <c r="E15174" s="73">
        <f t="shared" si="802"/>
        <v>8.0176999999999996</v>
      </c>
      <c r="F15174" s="73">
        <f t="shared" si="803"/>
        <v>15.4711</v>
      </c>
      <c r="H15174" s="72">
        <v>11.2143</v>
      </c>
      <c r="I15174" s="75">
        <v>8.0176999999999996</v>
      </c>
      <c r="J15174" s="75">
        <v>15.4711</v>
      </c>
      <c r="K15174" s="72">
        <v>0</v>
      </c>
    </row>
    <row r="15175" spans="1:11" x14ac:dyDescent="0.25">
      <c r="A15175" s="66" t="s">
        <v>432</v>
      </c>
      <c r="B15175" s="66" t="s">
        <v>433</v>
      </c>
      <c r="C15175" t="s">
        <v>128</v>
      </c>
      <c r="D15175" s="73">
        <f t="shared" si="801"/>
        <v>12.8887</v>
      </c>
      <c r="E15175" s="73">
        <f t="shared" si="802"/>
        <v>8.7722999999999995</v>
      </c>
      <c r="F15175" s="73">
        <f t="shared" si="803"/>
        <v>18.543900000000001</v>
      </c>
      <c r="H15175" s="72">
        <v>12.8887</v>
      </c>
      <c r="I15175" s="75">
        <v>8.7722999999999995</v>
      </c>
      <c r="J15175" s="75">
        <v>18.543900000000001</v>
      </c>
      <c r="K15175" s="72">
        <v>0</v>
      </c>
    </row>
    <row r="15176" spans="1:11" x14ac:dyDescent="0.25">
      <c r="A15176" s="66" t="s">
        <v>432</v>
      </c>
      <c r="B15176" s="66" t="s">
        <v>433</v>
      </c>
      <c r="C15176" t="s">
        <v>156</v>
      </c>
      <c r="D15176" s="73">
        <f t="shared" si="801"/>
        <v>13.4</v>
      </c>
      <c r="E15176" s="73">
        <f t="shared" si="802"/>
        <v>8.0321999999999996</v>
      </c>
      <c r="F15176" s="73">
        <f t="shared" si="803"/>
        <v>21.5227</v>
      </c>
      <c r="H15176" s="72">
        <v>13.4</v>
      </c>
      <c r="I15176" s="75">
        <v>8.0321999999999996</v>
      </c>
      <c r="J15176" s="75">
        <v>21.5227</v>
      </c>
      <c r="K15176" s="72">
        <v>26</v>
      </c>
    </row>
    <row r="15177" spans="1:11" x14ac:dyDescent="0.25">
      <c r="A15177" s="66" t="s">
        <v>432</v>
      </c>
      <c r="B15177" s="66" t="s">
        <v>433</v>
      </c>
      <c r="C15177" t="s">
        <v>162</v>
      </c>
      <c r="D15177" s="73">
        <f t="shared" si="801"/>
        <v>15.9</v>
      </c>
      <c r="E15177" s="73">
        <f t="shared" si="802"/>
        <v>6.6195000000000004</v>
      </c>
      <c r="F15177" s="73">
        <f t="shared" si="803"/>
        <v>33.551900000000003</v>
      </c>
      <c r="H15177" s="72">
        <v>15.9</v>
      </c>
      <c r="I15177" s="75">
        <v>6.6195000000000004</v>
      </c>
      <c r="J15177" s="75">
        <v>33.551900000000003</v>
      </c>
      <c r="K15177" s="72">
        <v>26</v>
      </c>
    </row>
    <row r="15178" spans="1:11" x14ac:dyDescent="0.25">
      <c r="A15178" s="66" t="s">
        <v>432</v>
      </c>
      <c r="B15178" s="66" t="s">
        <v>433</v>
      </c>
      <c r="C15178" t="s">
        <v>164</v>
      </c>
      <c r="D15178" s="73">
        <f t="shared" si="801"/>
        <v>9.2200000000000006</v>
      </c>
      <c r="E15178" s="73">
        <f t="shared" si="802"/>
        <v>5.8902999999999999</v>
      </c>
      <c r="F15178" s="73">
        <f t="shared" si="803"/>
        <v>14.148899999999999</v>
      </c>
      <c r="H15178" s="72">
        <v>9.2200000000000006</v>
      </c>
      <c r="I15178" s="75">
        <v>5.8902999999999999</v>
      </c>
      <c r="J15178" s="75">
        <v>14.148899999999999</v>
      </c>
      <c r="K15178" s="72">
        <v>0</v>
      </c>
    </row>
    <row r="15179" spans="1:11" x14ac:dyDescent="0.25">
      <c r="A15179" s="66" t="s">
        <v>432</v>
      </c>
      <c r="B15179" s="66" t="s">
        <v>433</v>
      </c>
      <c r="C15179" t="s">
        <v>167</v>
      </c>
      <c r="D15179" s="73">
        <f t="shared" si="801"/>
        <v>12</v>
      </c>
      <c r="E15179" s="73">
        <f t="shared" si="802"/>
        <v>7.2159000000000004</v>
      </c>
      <c r="F15179" s="73">
        <f t="shared" si="803"/>
        <v>19.1693</v>
      </c>
      <c r="H15179" s="72">
        <v>12</v>
      </c>
      <c r="I15179" s="75">
        <v>7.2159000000000004</v>
      </c>
      <c r="J15179" s="75">
        <v>19.1693</v>
      </c>
      <c r="K15179" s="72">
        <v>26</v>
      </c>
    </row>
    <row r="15180" spans="1:11" x14ac:dyDescent="0.25">
      <c r="A15180" s="66" t="s">
        <v>432</v>
      </c>
      <c r="B15180" s="66" t="s">
        <v>433</v>
      </c>
      <c r="C15180" t="s">
        <v>171</v>
      </c>
      <c r="D15180" s="73">
        <f t="shared" si="801"/>
        <v>13.107100000000001</v>
      </c>
      <c r="E15180" s="73">
        <f t="shared" si="802"/>
        <v>8.9638000000000009</v>
      </c>
      <c r="F15180" s="73">
        <f t="shared" si="803"/>
        <v>18.770800000000001</v>
      </c>
      <c r="H15180" s="72">
        <v>13.107100000000001</v>
      </c>
      <c r="I15180" s="75">
        <v>8.9638000000000009</v>
      </c>
      <c r="J15180" s="75">
        <v>18.770800000000001</v>
      </c>
      <c r="K15180" s="72">
        <v>0</v>
      </c>
    </row>
    <row r="15181" spans="1:11" x14ac:dyDescent="0.25">
      <c r="A15181" s="66" t="s">
        <v>432</v>
      </c>
      <c r="B15181" s="66" t="s">
        <v>433</v>
      </c>
      <c r="C15181" t="s">
        <v>184</v>
      </c>
      <c r="D15181" s="73">
        <f t="shared" si="801"/>
        <v>13.043900000000001</v>
      </c>
      <c r="E15181" s="73">
        <f t="shared" si="802"/>
        <v>10.186</v>
      </c>
      <c r="F15181" s="73">
        <f t="shared" si="803"/>
        <v>16.555800000000001</v>
      </c>
      <c r="H15181" s="72">
        <v>13.043900000000001</v>
      </c>
      <c r="I15181" s="75">
        <v>10.186</v>
      </c>
      <c r="J15181" s="75">
        <v>16.555800000000001</v>
      </c>
      <c r="K15181" s="72">
        <v>0</v>
      </c>
    </row>
    <row r="15182" spans="1:11" x14ac:dyDescent="0.25">
      <c r="A15182" s="66" t="s">
        <v>432</v>
      </c>
      <c r="B15182" s="66" t="s">
        <v>433</v>
      </c>
      <c r="C15182" t="s">
        <v>106</v>
      </c>
      <c r="D15182" s="73">
        <f t="shared" si="801"/>
        <v>9.7021999999999995</v>
      </c>
      <c r="E15182" s="73">
        <f t="shared" si="802"/>
        <v>6.5754000000000001</v>
      </c>
      <c r="F15182" s="73">
        <f t="shared" si="803"/>
        <v>14.091699999999999</v>
      </c>
      <c r="H15182" s="72">
        <v>9.7021999999999995</v>
      </c>
      <c r="I15182" s="75">
        <v>6.5754000000000001</v>
      </c>
      <c r="J15182" s="75">
        <v>14.091699999999999</v>
      </c>
      <c r="K15182" s="72">
        <v>0</v>
      </c>
    </row>
    <row r="15183" spans="1:11" x14ac:dyDescent="0.25">
      <c r="A15183" s="66" t="s">
        <v>432</v>
      </c>
      <c r="B15183" s="66" t="s">
        <v>433</v>
      </c>
      <c r="C15183" t="s">
        <v>107</v>
      </c>
      <c r="D15183" s="73">
        <f t="shared" si="801"/>
        <v>15.7037</v>
      </c>
      <c r="E15183" s="73">
        <f t="shared" si="802"/>
        <v>9.5474999999999994</v>
      </c>
      <c r="F15183" s="73">
        <f t="shared" si="803"/>
        <v>24.743400000000001</v>
      </c>
      <c r="H15183" s="72">
        <v>15.7037</v>
      </c>
      <c r="I15183" s="75">
        <v>9.5474999999999994</v>
      </c>
      <c r="J15183" s="75">
        <v>24.743400000000001</v>
      </c>
      <c r="K15183" s="72">
        <v>0</v>
      </c>
    </row>
    <row r="15184" spans="1:11" x14ac:dyDescent="0.25">
      <c r="A15184" s="66" t="s">
        <v>432</v>
      </c>
      <c r="B15184" s="66" t="s">
        <v>433</v>
      </c>
      <c r="C15184" t="s">
        <v>120</v>
      </c>
      <c r="D15184" s="73">
        <f t="shared" si="801"/>
        <v>24.427099999999999</v>
      </c>
      <c r="E15184" s="73">
        <f t="shared" si="802"/>
        <v>16.136700000000001</v>
      </c>
      <c r="F15184" s="73">
        <f t="shared" si="803"/>
        <v>35.189599999999999</v>
      </c>
      <c r="H15184" s="72">
        <v>24.427099999999999</v>
      </c>
      <c r="I15184" s="75">
        <v>16.136700000000001</v>
      </c>
      <c r="J15184" s="75">
        <v>35.189599999999999</v>
      </c>
      <c r="K15184" s="72">
        <v>0</v>
      </c>
    </row>
    <row r="15185" spans="1:11" x14ac:dyDescent="0.25">
      <c r="A15185" s="66" t="s">
        <v>432</v>
      </c>
      <c r="B15185" s="66" t="s">
        <v>433</v>
      </c>
      <c r="C15185" t="s">
        <v>138</v>
      </c>
      <c r="D15185" s="73">
        <f t="shared" si="801"/>
        <v>20.633800000000001</v>
      </c>
      <c r="E15185" s="73">
        <f t="shared" si="802"/>
        <v>13.388</v>
      </c>
      <c r="F15185" s="73">
        <f t="shared" si="803"/>
        <v>30.4237</v>
      </c>
      <c r="H15185" s="72">
        <v>20.633800000000001</v>
      </c>
      <c r="I15185" s="75">
        <v>13.388</v>
      </c>
      <c r="J15185" s="75">
        <v>30.4237</v>
      </c>
      <c r="K15185" s="72">
        <v>0</v>
      </c>
    </row>
    <row r="15186" spans="1:11" x14ac:dyDescent="0.25">
      <c r="A15186" s="66" t="s">
        <v>432</v>
      </c>
      <c r="B15186" s="66" t="s">
        <v>433</v>
      </c>
      <c r="C15186" t="s">
        <v>163</v>
      </c>
      <c r="D15186" s="73">
        <f t="shared" si="801"/>
        <v>22.5245</v>
      </c>
      <c r="E15186" s="73">
        <f t="shared" si="802"/>
        <v>15.9618</v>
      </c>
      <c r="F15186" s="73">
        <f t="shared" si="803"/>
        <v>30.796500000000002</v>
      </c>
      <c r="H15186" s="72">
        <v>22.5245</v>
      </c>
      <c r="I15186" s="75">
        <v>15.9618</v>
      </c>
      <c r="J15186" s="75">
        <v>30.796500000000002</v>
      </c>
      <c r="K15186" s="72">
        <v>0</v>
      </c>
    </row>
    <row r="15187" spans="1:11" x14ac:dyDescent="0.25">
      <c r="A15187" s="66" t="s">
        <v>432</v>
      </c>
      <c r="B15187" s="66" t="s">
        <v>433</v>
      </c>
      <c r="C15187" t="s">
        <v>172</v>
      </c>
      <c r="D15187" s="73">
        <f t="shared" si="801"/>
        <v>18.519300000000001</v>
      </c>
      <c r="E15187" s="73">
        <f t="shared" si="802"/>
        <v>11.477600000000001</v>
      </c>
      <c r="F15187" s="73">
        <f t="shared" si="803"/>
        <v>28.490600000000001</v>
      </c>
      <c r="H15187" s="72">
        <v>18.519300000000001</v>
      </c>
      <c r="I15187" s="75">
        <v>11.477600000000001</v>
      </c>
      <c r="J15187" s="75">
        <v>28.490600000000001</v>
      </c>
      <c r="K15187" s="72">
        <v>0</v>
      </c>
    </row>
    <row r="15188" spans="1:11" x14ac:dyDescent="0.25">
      <c r="A15188" s="66" t="s">
        <v>432</v>
      </c>
      <c r="B15188" s="66" t="s">
        <v>433</v>
      </c>
      <c r="C15188" t="s">
        <v>185</v>
      </c>
      <c r="D15188" s="73">
        <f t="shared" si="801"/>
        <v>18.749199999999998</v>
      </c>
      <c r="E15188" s="73">
        <f t="shared" si="802"/>
        <v>15.261900000000001</v>
      </c>
      <c r="F15188" s="73">
        <f t="shared" si="803"/>
        <v>22.8187</v>
      </c>
      <c r="H15188" s="72">
        <v>18.749199999999998</v>
      </c>
      <c r="I15188" s="75">
        <v>15.261900000000001</v>
      </c>
      <c r="J15188" s="75">
        <v>22.8187</v>
      </c>
      <c r="K15188" s="72">
        <v>0</v>
      </c>
    </row>
    <row r="15189" spans="1:11" x14ac:dyDescent="0.25">
      <c r="A15189" s="66" t="s">
        <v>432</v>
      </c>
      <c r="B15189" s="66" t="s">
        <v>433</v>
      </c>
      <c r="C15189" t="s">
        <v>103</v>
      </c>
      <c r="D15189" s="73">
        <f t="shared" si="801"/>
        <v>17.9696</v>
      </c>
      <c r="E15189" s="73">
        <f t="shared" si="802"/>
        <v>11.850300000000001</v>
      </c>
      <c r="F15189" s="73">
        <f t="shared" si="803"/>
        <v>26.305800000000001</v>
      </c>
      <c r="H15189" s="72">
        <v>17.9696</v>
      </c>
      <c r="I15189" s="75">
        <v>11.850300000000001</v>
      </c>
      <c r="J15189" s="75">
        <v>26.305800000000001</v>
      </c>
      <c r="K15189" s="72">
        <v>0</v>
      </c>
    </row>
    <row r="15190" spans="1:11" x14ac:dyDescent="0.25">
      <c r="A15190" s="66" t="s">
        <v>432</v>
      </c>
      <c r="B15190" s="66" t="s">
        <v>433</v>
      </c>
      <c r="C15190" t="s">
        <v>104</v>
      </c>
      <c r="D15190" s="73">
        <f t="shared" si="801"/>
        <v>17.916</v>
      </c>
      <c r="E15190" s="73">
        <f t="shared" si="802"/>
        <v>13.204599999999999</v>
      </c>
      <c r="F15190" s="73">
        <f t="shared" si="803"/>
        <v>23.846599999999999</v>
      </c>
      <c r="H15190" s="72">
        <v>17.916</v>
      </c>
      <c r="I15190" s="75">
        <v>13.204599999999999</v>
      </c>
      <c r="J15190" s="75">
        <v>23.846599999999999</v>
      </c>
      <c r="K15190" s="72">
        <v>0</v>
      </c>
    </row>
    <row r="15191" spans="1:11" x14ac:dyDescent="0.25">
      <c r="A15191" s="66" t="s">
        <v>432</v>
      </c>
      <c r="B15191" s="66" t="s">
        <v>433</v>
      </c>
      <c r="C15191" t="s">
        <v>125</v>
      </c>
      <c r="D15191" s="73">
        <f t="shared" si="801"/>
        <v>17.2803</v>
      </c>
      <c r="E15191" s="73">
        <f t="shared" si="802"/>
        <v>11.202</v>
      </c>
      <c r="F15191" s="73">
        <f t="shared" si="803"/>
        <v>25.702000000000002</v>
      </c>
      <c r="H15191" s="72">
        <v>17.2803</v>
      </c>
      <c r="I15191" s="75">
        <v>11.202</v>
      </c>
      <c r="J15191" s="75">
        <v>25.702000000000002</v>
      </c>
      <c r="K15191" s="72">
        <v>0</v>
      </c>
    </row>
    <row r="15192" spans="1:11" x14ac:dyDescent="0.25">
      <c r="A15192" s="66" t="s">
        <v>432</v>
      </c>
      <c r="B15192" s="66" t="s">
        <v>433</v>
      </c>
      <c r="C15192" t="s">
        <v>130</v>
      </c>
      <c r="D15192" s="73">
        <f t="shared" si="801"/>
        <v>16.737500000000001</v>
      </c>
      <c r="E15192" s="73">
        <f t="shared" si="802"/>
        <v>11.4564</v>
      </c>
      <c r="F15192" s="73">
        <f t="shared" si="803"/>
        <v>23.7987</v>
      </c>
      <c r="H15192" s="72">
        <v>16.737500000000001</v>
      </c>
      <c r="I15192" s="75">
        <v>11.4564</v>
      </c>
      <c r="J15192" s="75">
        <v>23.7987</v>
      </c>
      <c r="K15192" s="72">
        <v>0</v>
      </c>
    </row>
    <row r="15193" spans="1:11" x14ac:dyDescent="0.25">
      <c r="A15193" s="66" t="s">
        <v>432</v>
      </c>
      <c r="B15193" s="66" t="s">
        <v>433</v>
      </c>
      <c r="C15193" t="s">
        <v>131</v>
      </c>
      <c r="D15193" s="73">
        <f t="shared" si="801"/>
        <v>13.726000000000001</v>
      </c>
      <c r="E15193" s="73">
        <f t="shared" si="802"/>
        <v>8.3361999999999998</v>
      </c>
      <c r="F15193" s="73">
        <f t="shared" si="803"/>
        <v>21.7729</v>
      </c>
      <c r="H15193" s="72">
        <v>13.726000000000001</v>
      </c>
      <c r="I15193" s="75">
        <v>8.3361999999999998</v>
      </c>
      <c r="J15193" s="75">
        <v>21.7729</v>
      </c>
      <c r="K15193" s="72">
        <v>0</v>
      </c>
    </row>
    <row r="15194" spans="1:11" x14ac:dyDescent="0.25">
      <c r="A15194" s="66" t="s">
        <v>432</v>
      </c>
      <c r="B15194" s="66" t="s">
        <v>433</v>
      </c>
      <c r="C15194" t="s">
        <v>133</v>
      </c>
      <c r="D15194" s="73">
        <f t="shared" si="801"/>
        <v>15.3</v>
      </c>
      <c r="E15194" s="73">
        <f t="shared" si="802"/>
        <v>8.5990000000000002</v>
      </c>
      <c r="F15194" s="73">
        <f t="shared" si="803"/>
        <v>25.767199999999999</v>
      </c>
      <c r="H15194" s="72">
        <v>15.3</v>
      </c>
      <c r="I15194" s="75">
        <v>8.5990000000000002</v>
      </c>
      <c r="J15194" s="75">
        <v>25.767199999999999</v>
      </c>
      <c r="K15194" s="72">
        <v>26</v>
      </c>
    </row>
    <row r="15195" spans="1:11" x14ac:dyDescent="0.25">
      <c r="A15195" s="66" t="s">
        <v>432</v>
      </c>
      <c r="B15195" s="66" t="s">
        <v>433</v>
      </c>
      <c r="C15195" t="s">
        <v>152</v>
      </c>
      <c r="D15195" s="73">
        <f t="shared" si="801"/>
        <v>17.980399999999999</v>
      </c>
      <c r="E15195" s="73">
        <f t="shared" si="802"/>
        <v>12.4886</v>
      </c>
      <c r="F15195" s="73">
        <f t="shared" si="803"/>
        <v>25.192</v>
      </c>
      <c r="H15195" s="72">
        <v>17.980399999999999</v>
      </c>
      <c r="I15195" s="75">
        <v>12.4886</v>
      </c>
      <c r="J15195" s="75">
        <v>25.192</v>
      </c>
      <c r="K15195" s="72">
        <v>0</v>
      </c>
    </row>
    <row r="15196" spans="1:11" x14ac:dyDescent="0.25">
      <c r="A15196" s="66" t="s">
        <v>432</v>
      </c>
      <c r="B15196" s="66" t="s">
        <v>433</v>
      </c>
      <c r="C15196" t="s">
        <v>159</v>
      </c>
      <c r="D15196" s="73">
        <f t="shared" si="801"/>
        <v>17.803100000000001</v>
      </c>
      <c r="E15196" s="73">
        <f t="shared" si="802"/>
        <v>11.601800000000001</v>
      </c>
      <c r="F15196" s="73">
        <f t="shared" si="803"/>
        <v>26.331700000000001</v>
      </c>
      <c r="H15196" s="72">
        <v>17.803100000000001</v>
      </c>
      <c r="I15196" s="75">
        <v>11.601800000000001</v>
      </c>
      <c r="J15196" s="75">
        <v>26.331700000000001</v>
      </c>
      <c r="K15196" s="72">
        <v>0</v>
      </c>
    </row>
    <row r="15197" spans="1:11" x14ac:dyDescent="0.25">
      <c r="A15197" s="66" t="s">
        <v>432</v>
      </c>
      <c r="B15197" s="66" t="s">
        <v>433</v>
      </c>
      <c r="C15197" t="s">
        <v>161</v>
      </c>
      <c r="D15197" s="73">
        <f t="shared" si="801"/>
        <v>20.1676</v>
      </c>
      <c r="E15197" s="73">
        <f t="shared" si="802"/>
        <v>13.8192</v>
      </c>
      <c r="F15197" s="73">
        <f t="shared" si="803"/>
        <v>28.469000000000001</v>
      </c>
      <c r="H15197" s="72">
        <v>20.1676</v>
      </c>
      <c r="I15197" s="75">
        <v>13.8192</v>
      </c>
      <c r="J15197" s="75">
        <v>28.469000000000001</v>
      </c>
      <c r="K15197" s="72">
        <v>0</v>
      </c>
    </row>
    <row r="15198" spans="1:11" x14ac:dyDescent="0.25">
      <c r="A15198" s="66" t="s">
        <v>432</v>
      </c>
      <c r="B15198" s="66" t="s">
        <v>433</v>
      </c>
      <c r="C15198" t="s">
        <v>173</v>
      </c>
      <c r="D15198" s="73">
        <f t="shared" si="801"/>
        <v>9.7813999999999997</v>
      </c>
      <c r="E15198" s="73">
        <f t="shared" si="802"/>
        <v>6.9013</v>
      </c>
      <c r="F15198" s="73">
        <f t="shared" si="803"/>
        <v>13.6866</v>
      </c>
      <c r="H15198" s="72">
        <v>9.7813999999999997</v>
      </c>
      <c r="I15198" s="75">
        <v>6.9013</v>
      </c>
      <c r="J15198" s="75">
        <v>13.6866</v>
      </c>
      <c r="K15198" s="72">
        <v>0</v>
      </c>
    </row>
    <row r="15199" spans="1:11" x14ac:dyDescent="0.25">
      <c r="A15199" s="66" t="s">
        <v>432</v>
      </c>
      <c r="B15199" s="66" t="s">
        <v>433</v>
      </c>
      <c r="C15199" t="s">
        <v>180</v>
      </c>
      <c r="D15199" s="73">
        <f t="shared" si="801"/>
        <v>27.918299999999999</v>
      </c>
      <c r="E15199" s="73">
        <f t="shared" si="802"/>
        <v>20.8706</v>
      </c>
      <c r="F15199" s="73">
        <f t="shared" si="803"/>
        <v>36.255400000000002</v>
      </c>
      <c r="H15199" s="72">
        <v>27.918299999999999</v>
      </c>
      <c r="I15199" s="75">
        <v>20.8706</v>
      </c>
      <c r="J15199" s="75">
        <v>36.255400000000002</v>
      </c>
      <c r="K15199" s="72">
        <v>0</v>
      </c>
    </row>
    <row r="15200" spans="1:11" x14ac:dyDescent="0.25">
      <c r="A15200" s="66" t="s">
        <v>432</v>
      </c>
      <c r="B15200" s="66" t="s">
        <v>433</v>
      </c>
      <c r="C15200" t="s">
        <v>186</v>
      </c>
      <c r="D15200" s="73">
        <f t="shared" si="801"/>
        <v>17.4725</v>
      </c>
      <c r="E15200" s="73">
        <f t="shared" si="802"/>
        <v>14.712899999999999</v>
      </c>
      <c r="F15200" s="73">
        <f t="shared" si="803"/>
        <v>20.624600000000001</v>
      </c>
      <c r="H15200" s="72">
        <v>17.4725</v>
      </c>
      <c r="I15200" s="75">
        <v>14.712899999999999</v>
      </c>
      <c r="J15200" s="75">
        <v>20.624600000000001</v>
      </c>
      <c r="K15200" s="72">
        <v>0</v>
      </c>
    </row>
    <row r="15201" spans="1:11" x14ac:dyDescent="0.25">
      <c r="A15201" s="66" t="s">
        <v>432</v>
      </c>
      <c r="B15201" s="66" t="s">
        <v>433</v>
      </c>
      <c r="C15201" t="s">
        <v>102</v>
      </c>
      <c r="D15201" s="73">
        <f t="shared" si="801"/>
        <v>12.4778</v>
      </c>
      <c r="E15201" s="73">
        <f t="shared" si="802"/>
        <v>7.9642999999999997</v>
      </c>
      <c r="F15201" s="73">
        <f t="shared" si="803"/>
        <v>19.020700000000001</v>
      </c>
      <c r="H15201" s="72">
        <v>12.4778</v>
      </c>
      <c r="I15201" s="75">
        <v>7.9642999999999997</v>
      </c>
      <c r="J15201" s="75">
        <v>19.020700000000001</v>
      </c>
      <c r="K15201" s="72">
        <v>0</v>
      </c>
    </row>
    <row r="15202" spans="1:11" x14ac:dyDescent="0.25">
      <c r="A15202" s="66" t="s">
        <v>432</v>
      </c>
      <c r="B15202" s="66" t="s">
        <v>433</v>
      </c>
      <c r="C15202" t="s">
        <v>109</v>
      </c>
      <c r="D15202" s="73">
        <f t="shared" ref="D15202:D15265" si="804">IF(K15202&gt;=50," ",H15202)</f>
        <v>21.265699999999999</v>
      </c>
      <c r="E15202" s="73">
        <f t="shared" ref="E15202:E15265" si="805">IF(K15202&gt;=50," ",I15202)</f>
        <v>13.994</v>
      </c>
      <c r="F15202" s="73">
        <f t="shared" ref="F15202:F15265" si="806">IF(K15202&gt;=50," ",J15202)</f>
        <v>30.956</v>
      </c>
      <c r="H15202" s="72">
        <v>21.265699999999999</v>
      </c>
      <c r="I15202" s="75">
        <v>13.994</v>
      </c>
      <c r="J15202" s="75">
        <v>30.956</v>
      </c>
      <c r="K15202" s="72">
        <v>0</v>
      </c>
    </row>
    <row r="15203" spans="1:11" x14ac:dyDescent="0.25">
      <c r="A15203" s="66" t="s">
        <v>432</v>
      </c>
      <c r="B15203" s="66" t="s">
        <v>433</v>
      </c>
      <c r="C15203" t="s">
        <v>129</v>
      </c>
      <c r="D15203" s="73">
        <f t="shared" si="804"/>
        <v>20.930199999999999</v>
      </c>
      <c r="E15203" s="73">
        <f t="shared" si="805"/>
        <v>14.5077</v>
      </c>
      <c r="F15203" s="73">
        <f t="shared" si="806"/>
        <v>29.2241</v>
      </c>
      <c r="H15203" s="72">
        <v>20.930199999999999</v>
      </c>
      <c r="I15203" s="75">
        <v>14.5077</v>
      </c>
      <c r="J15203" s="75">
        <v>29.2241</v>
      </c>
      <c r="K15203" s="72">
        <v>0</v>
      </c>
    </row>
    <row r="15204" spans="1:11" x14ac:dyDescent="0.25">
      <c r="A15204" s="66" t="s">
        <v>432</v>
      </c>
      <c r="B15204" s="66" t="s">
        <v>433</v>
      </c>
      <c r="C15204" t="s">
        <v>135</v>
      </c>
      <c r="D15204" s="73">
        <f t="shared" si="804"/>
        <v>13.9</v>
      </c>
      <c r="E15204" s="73">
        <f t="shared" si="805"/>
        <v>7.0799000000000003</v>
      </c>
      <c r="F15204" s="73">
        <f t="shared" si="806"/>
        <v>25.449100000000001</v>
      </c>
      <c r="H15204" s="72">
        <v>13.9</v>
      </c>
      <c r="I15204" s="75">
        <v>7.0799000000000003</v>
      </c>
      <c r="J15204" s="75">
        <v>25.449100000000001</v>
      </c>
      <c r="K15204" s="72">
        <v>26</v>
      </c>
    </row>
    <row r="15205" spans="1:11" x14ac:dyDescent="0.25">
      <c r="A15205" s="66" t="s">
        <v>432</v>
      </c>
      <c r="B15205" s="66" t="s">
        <v>433</v>
      </c>
      <c r="C15205" t="s">
        <v>142</v>
      </c>
      <c r="D15205" s="73">
        <f t="shared" si="804"/>
        <v>15.8</v>
      </c>
      <c r="E15205" s="73">
        <f t="shared" si="805"/>
        <v>8.5825999999999993</v>
      </c>
      <c r="F15205" s="73">
        <f t="shared" si="806"/>
        <v>27.165600000000001</v>
      </c>
      <c r="H15205" s="72">
        <v>15.8</v>
      </c>
      <c r="I15205" s="75">
        <v>8.5825999999999993</v>
      </c>
      <c r="J15205" s="75">
        <v>27.165600000000001</v>
      </c>
      <c r="K15205" s="72">
        <v>26</v>
      </c>
    </row>
    <row r="15206" spans="1:11" x14ac:dyDescent="0.25">
      <c r="A15206" s="66" t="s">
        <v>432</v>
      </c>
      <c r="B15206" s="66" t="s">
        <v>433</v>
      </c>
      <c r="C15206" t="s">
        <v>148</v>
      </c>
      <c r="D15206" s="73">
        <f t="shared" si="804"/>
        <v>18.707699999999999</v>
      </c>
      <c r="E15206" s="73">
        <f t="shared" si="805"/>
        <v>13.1812</v>
      </c>
      <c r="F15206" s="73">
        <f t="shared" si="806"/>
        <v>25.8612</v>
      </c>
      <c r="H15206" s="72">
        <v>18.707699999999999</v>
      </c>
      <c r="I15206" s="75">
        <v>13.1812</v>
      </c>
      <c r="J15206" s="75">
        <v>25.8612</v>
      </c>
      <c r="K15206" s="72">
        <v>0</v>
      </c>
    </row>
    <row r="15207" spans="1:11" x14ac:dyDescent="0.25">
      <c r="A15207" s="66" t="s">
        <v>432</v>
      </c>
      <c r="B15207" s="66" t="s">
        <v>433</v>
      </c>
      <c r="C15207" t="s">
        <v>149</v>
      </c>
      <c r="D15207" s="73">
        <f t="shared" si="804"/>
        <v>18.357099999999999</v>
      </c>
      <c r="E15207" s="73">
        <f t="shared" si="805"/>
        <v>12.2164</v>
      </c>
      <c r="F15207" s="73">
        <f t="shared" si="806"/>
        <v>26.647500000000001</v>
      </c>
      <c r="H15207" s="72">
        <v>18.357099999999999</v>
      </c>
      <c r="I15207" s="75">
        <v>12.2164</v>
      </c>
      <c r="J15207" s="75">
        <v>26.647500000000001</v>
      </c>
      <c r="K15207" s="72">
        <v>0</v>
      </c>
    </row>
    <row r="15208" spans="1:11" x14ac:dyDescent="0.25">
      <c r="A15208" s="66" t="s">
        <v>432</v>
      </c>
      <c r="B15208" s="66" t="s">
        <v>433</v>
      </c>
      <c r="C15208" t="s">
        <v>157</v>
      </c>
      <c r="D15208" s="73">
        <f t="shared" si="804"/>
        <v>17.402799999999999</v>
      </c>
      <c r="E15208" s="73">
        <f t="shared" si="805"/>
        <v>11.2478</v>
      </c>
      <c r="F15208" s="73">
        <f t="shared" si="806"/>
        <v>25.941500000000001</v>
      </c>
      <c r="H15208" s="72">
        <v>17.402799999999999</v>
      </c>
      <c r="I15208" s="75">
        <v>11.2478</v>
      </c>
      <c r="J15208" s="75">
        <v>25.941500000000001</v>
      </c>
      <c r="K15208" s="72">
        <v>0</v>
      </c>
    </row>
    <row r="15209" spans="1:11" x14ac:dyDescent="0.25">
      <c r="A15209" s="66" t="s">
        <v>432</v>
      </c>
      <c r="B15209" s="66" t="s">
        <v>433</v>
      </c>
      <c r="C15209" t="s">
        <v>166</v>
      </c>
      <c r="D15209" s="73">
        <f t="shared" si="804"/>
        <v>12.0722</v>
      </c>
      <c r="E15209" s="73">
        <f t="shared" si="805"/>
        <v>8.2516999999999996</v>
      </c>
      <c r="F15209" s="73">
        <f t="shared" si="806"/>
        <v>17.327500000000001</v>
      </c>
      <c r="H15209" s="72">
        <v>12.0722</v>
      </c>
      <c r="I15209" s="75">
        <v>8.2516999999999996</v>
      </c>
      <c r="J15209" s="75">
        <v>17.327500000000001</v>
      </c>
      <c r="K15209" s="72">
        <v>0</v>
      </c>
    </row>
    <row r="15210" spans="1:11" x14ac:dyDescent="0.25">
      <c r="A15210" s="66" t="s">
        <v>432</v>
      </c>
      <c r="B15210" s="66" t="s">
        <v>433</v>
      </c>
      <c r="C15210" t="s">
        <v>169</v>
      </c>
      <c r="D15210" s="73">
        <f t="shared" si="804"/>
        <v>18.730499999999999</v>
      </c>
      <c r="E15210" s="73">
        <f t="shared" si="805"/>
        <v>12.282500000000001</v>
      </c>
      <c r="F15210" s="73">
        <f t="shared" si="806"/>
        <v>27.502400000000002</v>
      </c>
      <c r="H15210" s="72">
        <v>18.730499999999999</v>
      </c>
      <c r="I15210" s="75">
        <v>12.282500000000001</v>
      </c>
      <c r="J15210" s="75">
        <v>27.502400000000002</v>
      </c>
      <c r="K15210" s="72">
        <v>0</v>
      </c>
    </row>
    <row r="15211" spans="1:11" x14ac:dyDescent="0.25">
      <c r="A15211" s="66" t="s">
        <v>432</v>
      </c>
      <c r="B15211" s="66" t="s">
        <v>433</v>
      </c>
      <c r="C15211" t="s">
        <v>170</v>
      </c>
      <c r="D15211" s="73">
        <f t="shared" si="804"/>
        <v>23.041399999999999</v>
      </c>
      <c r="E15211" s="73">
        <f t="shared" si="805"/>
        <v>14.2944</v>
      </c>
      <c r="F15211" s="73">
        <f t="shared" si="806"/>
        <v>34.957700000000003</v>
      </c>
      <c r="H15211" s="72">
        <v>23.041399999999999</v>
      </c>
      <c r="I15211" s="75">
        <v>14.2944</v>
      </c>
      <c r="J15211" s="75">
        <v>34.957700000000003</v>
      </c>
      <c r="K15211" s="72">
        <v>0</v>
      </c>
    </row>
    <row r="15212" spans="1:11" x14ac:dyDescent="0.25">
      <c r="A15212" s="66" t="s">
        <v>432</v>
      </c>
      <c r="B15212" s="66" t="s">
        <v>433</v>
      </c>
      <c r="C15212" t="s">
        <v>176</v>
      </c>
      <c r="D15212" s="73">
        <f t="shared" si="804"/>
        <v>16.451799999999999</v>
      </c>
      <c r="E15212" s="73">
        <f t="shared" si="805"/>
        <v>11.2538</v>
      </c>
      <c r="F15212" s="73">
        <f t="shared" si="806"/>
        <v>23.417100000000001</v>
      </c>
      <c r="H15212" s="72">
        <v>16.451799999999999</v>
      </c>
      <c r="I15212" s="75">
        <v>11.2538</v>
      </c>
      <c r="J15212" s="75">
        <v>23.417100000000001</v>
      </c>
      <c r="K15212" s="72">
        <v>0</v>
      </c>
    </row>
    <row r="15213" spans="1:11" x14ac:dyDescent="0.25">
      <c r="A15213" s="66" t="s">
        <v>432</v>
      </c>
      <c r="B15213" s="66" t="s">
        <v>433</v>
      </c>
      <c r="C15213" t="s">
        <v>3</v>
      </c>
      <c r="D15213" s="73">
        <f t="shared" si="804"/>
        <v>18.675899999999999</v>
      </c>
      <c r="E15213" s="73">
        <f t="shared" si="805"/>
        <v>15.9473</v>
      </c>
      <c r="F15213" s="73">
        <f t="shared" si="806"/>
        <v>21.750399999999999</v>
      </c>
      <c r="H15213" s="72">
        <v>18.675899999999999</v>
      </c>
      <c r="I15213" s="75">
        <v>15.9473</v>
      </c>
      <c r="J15213" s="75">
        <v>21.750399999999999</v>
      </c>
      <c r="K15213" s="72">
        <v>0</v>
      </c>
    </row>
    <row r="15214" spans="1:11" x14ac:dyDescent="0.25">
      <c r="A15214" s="66" t="s">
        <v>432</v>
      </c>
      <c r="B15214" s="66" t="s">
        <v>433</v>
      </c>
      <c r="C15214" t="s">
        <v>112</v>
      </c>
      <c r="D15214" s="73">
        <f t="shared" si="804"/>
        <v>10.1</v>
      </c>
      <c r="E15214" s="73">
        <f t="shared" si="805"/>
        <v>5.6003999999999996</v>
      </c>
      <c r="F15214" s="73">
        <f t="shared" si="806"/>
        <v>17.461300000000001</v>
      </c>
      <c r="H15214" s="72">
        <v>10.1</v>
      </c>
      <c r="I15214" s="75">
        <v>5.6003999999999996</v>
      </c>
      <c r="J15214" s="75">
        <v>17.461300000000001</v>
      </c>
      <c r="K15214" s="72">
        <v>26</v>
      </c>
    </row>
    <row r="15215" spans="1:11" x14ac:dyDescent="0.25">
      <c r="A15215" s="66" t="s">
        <v>432</v>
      </c>
      <c r="B15215" s="66" t="s">
        <v>433</v>
      </c>
      <c r="C15215" t="s">
        <v>113</v>
      </c>
      <c r="D15215" s="73">
        <f t="shared" si="804"/>
        <v>20.652000000000001</v>
      </c>
      <c r="E15215" s="73">
        <f t="shared" si="805"/>
        <v>13.7196</v>
      </c>
      <c r="F15215" s="73">
        <f t="shared" si="806"/>
        <v>29.874400000000001</v>
      </c>
      <c r="H15215" s="72">
        <v>20.652000000000001</v>
      </c>
      <c r="I15215" s="75">
        <v>13.7196</v>
      </c>
      <c r="J15215" s="75">
        <v>29.874400000000001</v>
      </c>
      <c r="K15215" s="72">
        <v>0</v>
      </c>
    </row>
    <row r="15216" spans="1:11" x14ac:dyDescent="0.25">
      <c r="A15216" s="66" t="s">
        <v>432</v>
      </c>
      <c r="B15216" s="66" t="s">
        <v>433</v>
      </c>
      <c r="C15216" t="s">
        <v>116</v>
      </c>
      <c r="D15216" s="73">
        <f t="shared" si="804"/>
        <v>25.518799999999999</v>
      </c>
      <c r="E15216" s="73">
        <f t="shared" si="805"/>
        <v>17.306000000000001</v>
      </c>
      <c r="F15216" s="73">
        <f t="shared" si="806"/>
        <v>35.935299999999998</v>
      </c>
      <c r="H15216" s="72">
        <v>25.518799999999999</v>
      </c>
      <c r="I15216" s="75">
        <v>17.306000000000001</v>
      </c>
      <c r="J15216" s="75">
        <v>35.935299999999998</v>
      </c>
      <c r="K15216" s="72">
        <v>0</v>
      </c>
    </row>
    <row r="15217" spans="1:11" x14ac:dyDescent="0.25">
      <c r="A15217" s="66" t="s">
        <v>432</v>
      </c>
      <c r="B15217" s="66" t="s">
        <v>433</v>
      </c>
      <c r="C15217" t="s">
        <v>122</v>
      </c>
      <c r="D15217" s="73">
        <f t="shared" si="804"/>
        <v>9</v>
      </c>
      <c r="E15217" s="73">
        <f t="shared" si="805"/>
        <v>5.2415000000000003</v>
      </c>
      <c r="F15217" s="73">
        <f t="shared" si="806"/>
        <v>15.1416</v>
      </c>
      <c r="H15217" s="72">
        <v>9</v>
      </c>
      <c r="I15217" s="75">
        <v>5.2415000000000003</v>
      </c>
      <c r="J15217" s="75">
        <v>15.1416</v>
      </c>
      <c r="K15217" s="72">
        <v>26</v>
      </c>
    </row>
    <row r="15218" spans="1:11" x14ac:dyDescent="0.25">
      <c r="A15218" s="66" t="s">
        <v>432</v>
      </c>
      <c r="B15218" s="66" t="s">
        <v>433</v>
      </c>
      <c r="C15218" t="s">
        <v>126</v>
      </c>
      <c r="D15218" s="73">
        <f t="shared" si="804"/>
        <v>22.335799999999999</v>
      </c>
      <c r="E15218" s="73">
        <f t="shared" si="805"/>
        <v>15.599299999999999</v>
      </c>
      <c r="F15218" s="73">
        <f t="shared" si="806"/>
        <v>30.915700000000001</v>
      </c>
      <c r="H15218" s="72">
        <v>22.335799999999999</v>
      </c>
      <c r="I15218" s="75">
        <v>15.599299999999999</v>
      </c>
      <c r="J15218" s="75">
        <v>30.915700000000001</v>
      </c>
      <c r="K15218" s="72">
        <v>0</v>
      </c>
    </row>
    <row r="15219" spans="1:11" x14ac:dyDescent="0.25">
      <c r="A15219" s="66" t="s">
        <v>432</v>
      </c>
      <c r="B15219" s="66" t="s">
        <v>433</v>
      </c>
      <c r="C15219" t="s">
        <v>139</v>
      </c>
      <c r="D15219" s="73">
        <f t="shared" si="804"/>
        <v>16.399999999999999</v>
      </c>
      <c r="E15219" s="73">
        <f t="shared" si="805"/>
        <v>9.7215000000000007</v>
      </c>
      <c r="F15219" s="73">
        <f t="shared" si="806"/>
        <v>26.436800000000002</v>
      </c>
      <c r="H15219" s="72">
        <v>16.399999999999999</v>
      </c>
      <c r="I15219" s="75">
        <v>9.7215000000000007</v>
      </c>
      <c r="J15219" s="75">
        <v>26.436800000000002</v>
      </c>
      <c r="K15219" s="72">
        <v>26</v>
      </c>
    </row>
    <row r="15220" spans="1:11" x14ac:dyDescent="0.25">
      <c r="A15220" s="66" t="s">
        <v>432</v>
      </c>
      <c r="B15220" s="66" t="s">
        <v>433</v>
      </c>
      <c r="C15220" t="s">
        <v>140</v>
      </c>
      <c r="D15220" s="73">
        <f t="shared" si="804"/>
        <v>9.8666</v>
      </c>
      <c r="E15220" s="73">
        <f t="shared" si="805"/>
        <v>6.6779000000000002</v>
      </c>
      <c r="F15220" s="73">
        <f t="shared" si="806"/>
        <v>14.3439</v>
      </c>
      <c r="H15220" s="72">
        <v>9.8666</v>
      </c>
      <c r="I15220" s="75">
        <v>6.6779000000000002</v>
      </c>
      <c r="J15220" s="75">
        <v>14.3439</v>
      </c>
      <c r="K15220" s="72">
        <v>0</v>
      </c>
    </row>
    <row r="15221" spans="1:11" x14ac:dyDescent="0.25">
      <c r="A15221" s="66" t="s">
        <v>432</v>
      </c>
      <c r="B15221" s="66" t="s">
        <v>433</v>
      </c>
      <c r="C15221" t="s">
        <v>147</v>
      </c>
      <c r="D15221" s="73">
        <f t="shared" si="804"/>
        <v>19.052499999999998</v>
      </c>
      <c r="E15221" s="73">
        <f t="shared" si="805"/>
        <v>14.0703</v>
      </c>
      <c r="F15221" s="73">
        <f t="shared" si="806"/>
        <v>25.279900000000001</v>
      </c>
      <c r="H15221" s="72">
        <v>19.052499999999998</v>
      </c>
      <c r="I15221" s="75">
        <v>14.0703</v>
      </c>
      <c r="J15221" s="75">
        <v>25.279900000000001</v>
      </c>
      <c r="K15221" s="72">
        <v>0</v>
      </c>
    </row>
    <row r="15222" spans="1:11" x14ac:dyDescent="0.25">
      <c r="A15222" s="66" t="s">
        <v>432</v>
      </c>
      <c r="B15222" s="66" t="s">
        <v>433</v>
      </c>
      <c r="C15222" t="s">
        <v>155</v>
      </c>
      <c r="D15222" s="73">
        <f t="shared" si="804"/>
        <v>17.3</v>
      </c>
      <c r="E15222" s="73">
        <f t="shared" si="805"/>
        <v>8.0534999999999997</v>
      </c>
      <c r="F15222" s="73">
        <f t="shared" si="806"/>
        <v>33.364400000000003</v>
      </c>
      <c r="H15222" s="72">
        <v>17.3</v>
      </c>
      <c r="I15222" s="75">
        <v>8.0534999999999997</v>
      </c>
      <c r="J15222" s="75">
        <v>33.364400000000003</v>
      </c>
      <c r="K15222" s="72">
        <v>26</v>
      </c>
    </row>
    <row r="15223" spans="1:11" x14ac:dyDescent="0.25">
      <c r="A15223" s="66" t="s">
        <v>432</v>
      </c>
      <c r="B15223" s="66" t="s">
        <v>433</v>
      </c>
      <c r="C15223" t="s">
        <v>168</v>
      </c>
      <c r="D15223" s="73">
        <f t="shared" si="804"/>
        <v>12.7</v>
      </c>
      <c r="E15223" s="73">
        <f t="shared" si="805"/>
        <v>7.1627000000000001</v>
      </c>
      <c r="F15223" s="73">
        <f t="shared" si="806"/>
        <v>21.521100000000001</v>
      </c>
      <c r="H15223" s="72">
        <v>12.7</v>
      </c>
      <c r="I15223" s="75">
        <v>7.1627000000000001</v>
      </c>
      <c r="J15223" s="75">
        <v>21.521100000000001</v>
      </c>
      <c r="K15223" s="72">
        <v>26</v>
      </c>
    </row>
    <row r="15224" spans="1:11" x14ac:dyDescent="0.25">
      <c r="A15224" s="66" t="s">
        <v>432</v>
      </c>
      <c r="B15224" s="66" t="s">
        <v>433</v>
      </c>
      <c r="C15224" t="s">
        <v>187</v>
      </c>
      <c r="D15224" s="73">
        <f t="shared" si="804"/>
        <v>18.514700000000001</v>
      </c>
      <c r="E15224" s="73">
        <f t="shared" si="805"/>
        <v>14.9886</v>
      </c>
      <c r="F15224" s="73">
        <f t="shared" si="806"/>
        <v>22.6493</v>
      </c>
      <c r="H15224" s="72">
        <v>18.514700000000001</v>
      </c>
      <c r="I15224" s="75">
        <v>14.9886</v>
      </c>
      <c r="J15224" s="75">
        <v>22.6493</v>
      </c>
      <c r="K15224" s="72">
        <v>0</v>
      </c>
    </row>
    <row r="15225" spans="1:11" x14ac:dyDescent="0.25">
      <c r="A15225" s="66" t="s">
        <v>432</v>
      </c>
      <c r="B15225" s="66" t="s">
        <v>433</v>
      </c>
      <c r="C15225" t="s">
        <v>1</v>
      </c>
      <c r="D15225" s="73">
        <f t="shared" si="804"/>
        <v>17.309699999999999</v>
      </c>
      <c r="E15225" s="73">
        <f t="shared" si="805"/>
        <v>16.395900000000001</v>
      </c>
      <c r="F15225" s="73">
        <f t="shared" si="806"/>
        <v>18.263300000000001</v>
      </c>
      <c r="H15225" s="72">
        <v>17.309699999999999</v>
      </c>
      <c r="I15225" s="75">
        <v>16.395900000000001</v>
      </c>
      <c r="J15225" s="75">
        <v>18.263300000000001</v>
      </c>
      <c r="K15225" s="72">
        <v>0</v>
      </c>
    </row>
    <row r="15226" spans="1:11" x14ac:dyDescent="0.25">
      <c r="A15226" s="66" t="s">
        <v>432</v>
      </c>
      <c r="B15226" s="66" t="s">
        <v>434</v>
      </c>
      <c r="C15226" t="s">
        <v>110</v>
      </c>
      <c r="D15226" s="73">
        <f t="shared" si="804"/>
        <v>30.704999999999998</v>
      </c>
      <c r="E15226" s="73">
        <f t="shared" si="805"/>
        <v>24.393799999999999</v>
      </c>
      <c r="F15226" s="73">
        <f t="shared" si="806"/>
        <v>37.832099999999997</v>
      </c>
      <c r="H15226" s="72">
        <v>30.704999999999998</v>
      </c>
      <c r="I15226" s="75">
        <v>24.393799999999999</v>
      </c>
      <c r="J15226" s="75">
        <v>37.832099999999997</v>
      </c>
      <c r="K15226" s="72">
        <v>0</v>
      </c>
    </row>
    <row r="15227" spans="1:11" x14ac:dyDescent="0.25">
      <c r="A15227" s="66" t="s">
        <v>432</v>
      </c>
      <c r="B15227" s="66" t="s">
        <v>434</v>
      </c>
      <c r="C15227" t="s">
        <v>137</v>
      </c>
      <c r="D15227" s="73">
        <f t="shared" si="804"/>
        <v>40.683500000000002</v>
      </c>
      <c r="E15227" s="73">
        <f t="shared" si="805"/>
        <v>33.654800000000002</v>
      </c>
      <c r="F15227" s="73">
        <f t="shared" si="806"/>
        <v>48.115600000000001</v>
      </c>
      <c r="H15227" s="72">
        <v>40.683500000000002</v>
      </c>
      <c r="I15227" s="75">
        <v>33.654800000000002</v>
      </c>
      <c r="J15227" s="75">
        <v>48.115600000000001</v>
      </c>
      <c r="K15227" s="72">
        <v>0</v>
      </c>
    </row>
    <row r="15228" spans="1:11" x14ac:dyDescent="0.25">
      <c r="A15228" s="66" t="s">
        <v>432</v>
      </c>
      <c r="B15228" s="66" t="s">
        <v>434</v>
      </c>
      <c r="C15228" t="s">
        <v>141</v>
      </c>
      <c r="D15228" s="73">
        <f t="shared" si="804"/>
        <v>38.439300000000003</v>
      </c>
      <c r="E15228" s="73">
        <f t="shared" si="805"/>
        <v>30.834099999999999</v>
      </c>
      <c r="F15228" s="73">
        <f t="shared" si="806"/>
        <v>46.655000000000001</v>
      </c>
      <c r="H15228" s="72">
        <v>38.439300000000003</v>
      </c>
      <c r="I15228" s="75">
        <v>30.834099999999999</v>
      </c>
      <c r="J15228" s="75">
        <v>46.655000000000001</v>
      </c>
      <c r="K15228" s="72">
        <v>0</v>
      </c>
    </row>
    <row r="15229" spans="1:11" x14ac:dyDescent="0.25">
      <c r="A15229" s="66" t="s">
        <v>432</v>
      </c>
      <c r="B15229" s="66" t="s">
        <v>434</v>
      </c>
      <c r="C15229" t="s">
        <v>144</v>
      </c>
      <c r="D15229" s="73">
        <f t="shared" si="804"/>
        <v>39.338500000000003</v>
      </c>
      <c r="E15229" s="73">
        <f t="shared" si="805"/>
        <v>30.645499999999998</v>
      </c>
      <c r="F15229" s="73">
        <f t="shared" si="806"/>
        <v>48.7637</v>
      </c>
      <c r="H15229" s="72">
        <v>39.338500000000003</v>
      </c>
      <c r="I15229" s="75">
        <v>30.645499999999998</v>
      </c>
      <c r="J15229" s="75">
        <v>48.7637</v>
      </c>
      <c r="K15229" s="72">
        <v>0</v>
      </c>
    </row>
    <row r="15230" spans="1:11" x14ac:dyDescent="0.25">
      <c r="A15230" s="66" t="s">
        <v>432</v>
      </c>
      <c r="B15230" s="66" t="s">
        <v>434</v>
      </c>
      <c r="C15230" t="s">
        <v>150</v>
      </c>
      <c r="D15230" s="73">
        <f t="shared" si="804"/>
        <v>26.487400000000001</v>
      </c>
      <c r="E15230" s="73">
        <f t="shared" si="805"/>
        <v>21.3217</v>
      </c>
      <c r="F15230" s="73">
        <f t="shared" si="806"/>
        <v>32.389299999999999</v>
      </c>
      <c r="H15230" s="72">
        <v>26.487400000000001</v>
      </c>
      <c r="I15230" s="75">
        <v>21.3217</v>
      </c>
      <c r="J15230" s="75">
        <v>32.389299999999999</v>
      </c>
      <c r="K15230" s="72">
        <v>0</v>
      </c>
    </row>
    <row r="15231" spans="1:11" x14ac:dyDescent="0.25">
      <c r="A15231" s="66" t="s">
        <v>432</v>
      </c>
      <c r="B15231" s="66" t="s">
        <v>434</v>
      </c>
      <c r="C15231" t="s">
        <v>174</v>
      </c>
      <c r="D15231" s="73">
        <f t="shared" si="804"/>
        <v>33.6706</v>
      </c>
      <c r="E15231" s="73">
        <f t="shared" si="805"/>
        <v>26.642099999999999</v>
      </c>
      <c r="F15231" s="73">
        <f t="shared" si="806"/>
        <v>41.504300000000001</v>
      </c>
      <c r="H15231" s="72">
        <v>33.6706</v>
      </c>
      <c r="I15231" s="75">
        <v>26.642099999999999</v>
      </c>
      <c r="J15231" s="75">
        <v>41.504300000000001</v>
      </c>
      <c r="K15231" s="72">
        <v>0</v>
      </c>
    </row>
    <row r="15232" spans="1:11" x14ac:dyDescent="0.25">
      <c r="A15232" s="66" t="s">
        <v>432</v>
      </c>
      <c r="B15232" s="66" t="s">
        <v>434</v>
      </c>
      <c r="C15232" t="s">
        <v>179</v>
      </c>
      <c r="D15232" s="73">
        <f t="shared" si="804"/>
        <v>39.464100000000002</v>
      </c>
      <c r="E15232" s="73">
        <f t="shared" si="805"/>
        <v>30.923200000000001</v>
      </c>
      <c r="F15232" s="73">
        <f t="shared" si="806"/>
        <v>48.701000000000001</v>
      </c>
      <c r="H15232" s="72">
        <v>39.464100000000002</v>
      </c>
      <c r="I15232" s="75">
        <v>30.923200000000001</v>
      </c>
      <c r="J15232" s="75">
        <v>48.701000000000001</v>
      </c>
      <c r="K15232" s="72">
        <v>0</v>
      </c>
    </row>
    <row r="15233" spans="1:11" x14ac:dyDescent="0.25">
      <c r="A15233" s="66" t="s">
        <v>432</v>
      </c>
      <c r="B15233" s="66" t="s">
        <v>434</v>
      </c>
      <c r="C15233" t="s">
        <v>181</v>
      </c>
      <c r="D15233" s="73">
        <f t="shared" si="804"/>
        <v>34.761299999999999</v>
      </c>
      <c r="E15233" s="73">
        <f t="shared" si="805"/>
        <v>31.8825</v>
      </c>
      <c r="F15233" s="73">
        <f t="shared" si="806"/>
        <v>37.756</v>
      </c>
      <c r="H15233" s="72">
        <v>34.761299999999999</v>
      </c>
      <c r="I15233" s="75">
        <v>31.8825</v>
      </c>
      <c r="J15233" s="75">
        <v>37.756</v>
      </c>
      <c r="K15233" s="72">
        <v>0</v>
      </c>
    </row>
    <row r="15234" spans="1:11" x14ac:dyDescent="0.25">
      <c r="A15234" s="66" t="s">
        <v>432</v>
      </c>
      <c r="B15234" s="66" t="s">
        <v>434</v>
      </c>
      <c r="C15234" t="s">
        <v>105</v>
      </c>
      <c r="D15234" s="73">
        <f t="shared" si="804"/>
        <v>38.996000000000002</v>
      </c>
      <c r="E15234" s="73">
        <f t="shared" si="805"/>
        <v>31.612100000000002</v>
      </c>
      <c r="F15234" s="73">
        <f t="shared" si="806"/>
        <v>46.921399999999998</v>
      </c>
      <c r="H15234" s="72">
        <v>38.996000000000002</v>
      </c>
      <c r="I15234" s="75">
        <v>31.612100000000002</v>
      </c>
      <c r="J15234" s="75">
        <v>46.921399999999998</v>
      </c>
      <c r="K15234" s="72">
        <v>0</v>
      </c>
    </row>
    <row r="15235" spans="1:11" x14ac:dyDescent="0.25">
      <c r="A15235" s="66" t="s">
        <v>432</v>
      </c>
      <c r="B15235" s="66" t="s">
        <v>434</v>
      </c>
      <c r="C15235" t="s">
        <v>111</v>
      </c>
      <c r="D15235" s="73">
        <f t="shared" si="804"/>
        <v>39.687199999999997</v>
      </c>
      <c r="E15235" s="73">
        <f t="shared" si="805"/>
        <v>33.7196</v>
      </c>
      <c r="F15235" s="73">
        <f t="shared" si="806"/>
        <v>45.978299999999997</v>
      </c>
      <c r="H15235" s="72">
        <v>39.687199999999997</v>
      </c>
      <c r="I15235" s="75">
        <v>33.7196</v>
      </c>
      <c r="J15235" s="75">
        <v>45.978299999999997</v>
      </c>
      <c r="K15235" s="72">
        <v>0</v>
      </c>
    </row>
    <row r="15236" spans="1:11" x14ac:dyDescent="0.25">
      <c r="A15236" s="66" t="s">
        <v>432</v>
      </c>
      <c r="B15236" s="66" t="s">
        <v>434</v>
      </c>
      <c r="C15236" t="s">
        <v>119</v>
      </c>
      <c r="D15236" s="73">
        <f t="shared" si="804"/>
        <v>40.395699999999998</v>
      </c>
      <c r="E15236" s="73">
        <f t="shared" si="805"/>
        <v>32.959200000000003</v>
      </c>
      <c r="F15236" s="73">
        <f t="shared" si="806"/>
        <v>48.301200000000001</v>
      </c>
      <c r="H15236" s="72">
        <v>40.395699999999998</v>
      </c>
      <c r="I15236" s="75">
        <v>32.959200000000003</v>
      </c>
      <c r="J15236" s="75">
        <v>48.301200000000001</v>
      </c>
      <c r="K15236" s="72">
        <v>0</v>
      </c>
    </row>
    <row r="15237" spans="1:11" x14ac:dyDescent="0.25">
      <c r="A15237" s="66" t="s">
        <v>432</v>
      </c>
      <c r="B15237" s="66" t="s">
        <v>434</v>
      </c>
      <c r="C15237" t="s">
        <v>132</v>
      </c>
      <c r="D15237" s="73">
        <f t="shared" si="804"/>
        <v>36.767899999999997</v>
      </c>
      <c r="E15237" s="73">
        <f t="shared" si="805"/>
        <v>28.765699999999999</v>
      </c>
      <c r="F15237" s="73">
        <f t="shared" si="806"/>
        <v>45.572000000000003</v>
      </c>
      <c r="H15237" s="72">
        <v>36.767899999999997</v>
      </c>
      <c r="I15237" s="75">
        <v>28.765699999999999</v>
      </c>
      <c r="J15237" s="75">
        <v>45.572000000000003</v>
      </c>
      <c r="K15237" s="72">
        <v>0</v>
      </c>
    </row>
    <row r="15238" spans="1:11" x14ac:dyDescent="0.25">
      <c r="A15238" s="66" t="s">
        <v>432</v>
      </c>
      <c r="B15238" s="66" t="s">
        <v>434</v>
      </c>
      <c r="C15238" t="s">
        <v>134</v>
      </c>
      <c r="D15238" s="73">
        <f t="shared" si="804"/>
        <v>36.1188</v>
      </c>
      <c r="E15238" s="73">
        <f t="shared" si="805"/>
        <v>30.1633</v>
      </c>
      <c r="F15238" s="73">
        <f t="shared" si="806"/>
        <v>42.533999999999999</v>
      </c>
      <c r="H15238" s="72">
        <v>36.1188</v>
      </c>
      <c r="I15238" s="75">
        <v>30.1633</v>
      </c>
      <c r="J15238" s="75">
        <v>42.533999999999999</v>
      </c>
      <c r="K15238" s="72">
        <v>0</v>
      </c>
    </row>
    <row r="15239" spans="1:11" x14ac:dyDescent="0.25">
      <c r="A15239" s="66" t="s">
        <v>432</v>
      </c>
      <c r="B15239" s="66" t="s">
        <v>434</v>
      </c>
      <c r="C15239" t="s">
        <v>143</v>
      </c>
      <c r="D15239" s="73">
        <f t="shared" si="804"/>
        <v>34.677</v>
      </c>
      <c r="E15239" s="73">
        <f t="shared" si="805"/>
        <v>27.861899999999999</v>
      </c>
      <c r="F15239" s="73">
        <f t="shared" si="806"/>
        <v>42.184399999999997</v>
      </c>
      <c r="H15239" s="72">
        <v>34.677</v>
      </c>
      <c r="I15239" s="75">
        <v>27.861899999999999</v>
      </c>
      <c r="J15239" s="75">
        <v>42.184399999999997</v>
      </c>
      <c r="K15239" s="72">
        <v>0</v>
      </c>
    </row>
    <row r="15240" spans="1:11" x14ac:dyDescent="0.25">
      <c r="A15240" s="66" t="s">
        <v>432</v>
      </c>
      <c r="B15240" s="66" t="s">
        <v>434</v>
      </c>
      <c r="C15240" t="s">
        <v>145</v>
      </c>
      <c r="D15240" s="73">
        <f t="shared" si="804"/>
        <v>43.004800000000003</v>
      </c>
      <c r="E15240" s="73">
        <f t="shared" si="805"/>
        <v>36.045499999999997</v>
      </c>
      <c r="F15240" s="73">
        <f t="shared" si="806"/>
        <v>50.252000000000002</v>
      </c>
      <c r="H15240" s="72">
        <v>43.004800000000003</v>
      </c>
      <c r="I15240" s="75">
        <v>36.045499999999997</v>
      </c>
      <c r="J15240" s="75">
        <v>50.252000000000002</v>
      </c>
      <c r="K15240" s="72">
        <v>0</v>
      </c>
    </row>
    <row r="15241" spans="1:11" x14ac:dyDescent="0.25">
      <c r="A15241" s="66" t="s">
        <v>432</v>
      </c>
      <c r="B15241" s="66" t="s">
        <v>434</v>
      </c>
      <c r="C15241" t="s">
        <v>146</v>
      </c>
      <c r="D15241" s="73">
        <f t="shared" si="804"/>
        <v>42.399700000000003</v>
      </c>
      <c r="E15241" s="73">
        <f t="shared" si="805"/>
        <v>35.262300000000003</v>
      </c>
      <c r="F15241" s="73">
        <f t="shared" si="806"/>
        <v>49.869</v>
      </c>
      <c r="H15241" s="72">
        <v>42.399700000000003</v>
      </c>
      <c r="I15241" s="75">
        <v>35.262300000000003</v>
      </c>
      <c r="J15241" s="75">
        <v>49.869</v>
      </c>
      <c r="K15241" s="72">
        <v>0</v>
      </c>
    </row>
    <row r="15242" spans="1:11" x14ac:dyDescent="0.25">
      <c r="A15242" s="66" t="s">
        <v>432</v>
      </c>
      <c r="B15242" s="66" t="s">
        <v>434</v>
      </c>
      <c r="C15242" t="s">
        <v>151</v>
      </c>
      <c r="D15242" s="73">
        <f t="shared" si="804"/>
        <v>36.583599999999997</v>
      </c>
      <c r="E15242" s="73">
        <f t="shared" si="805"/>
        <v>30.0275</v>
      </c>
      <c r="F15242" s="73">
        <f t="shared" si="806"/>
        <v>43.677599999999998</v>
      </c>
      <c r="H15242" s="72">
        <v>36.583599999999997</v>
      </c>
      <c r="I15242" s="75">
        <v>30.0275</v>
      </c>
      <c r="J15242" s="75">
        <v>43.677599999999998</v>
      </c>
      <c r="K15242" s="72">
        <v>0</v>
      </c>
    </row>
    <row r="15243" spans="1:11" x14ac:dyDescent="0.25">
      <c r="A15243" s="66" t="s">
        <v>432</v>
      </c>
      <c r="B15243" s="66" t="s">
        <v>434</v>
      </c>
      <c r="C15243" t="s">
        <v>153</v>
      </c>
      <c r="D15243" s="73">
        <f t="shared" si="804"/>
        <v>28.618300000000001</v>
      </c>
      <c r="E15243" s="73">
        <f t="shared" si="805"/>
        <v>22.475300000000001</v>
      </c>
      <c r="F15243" s="73">
        <f t="shared" si="806"/>
        <v>35.6678</v>
      </c>
      <c r="H15243" s="72">
        <v>28.618300000000001</v>
      </c>
      <c r="I15243" s="75">
        <v>22.475300000000001</v>
      </c>
      <c r="J15243" s="75">
        <v>35.6678</v>
      </c>
      <c r="K15243" s="72">
        <v>0</v>
      </c>
    </row>
    <row r="15244" spans="1:11" x14ac:dyDescent="0.25">
      <c r="A15244" s="66" t="s">
        <v>432</v>
      </c>
      <c r="B15244" s="66" t="s">
        <v>434</v>
      </c>
      <c r="C15244" t="s">
        <v>158</v>
      </c>
      <c r="D15244" s="73">
        <f t="shared" si="804"/>
        <v>41.135399999999997</v>
      </c>
      <c r="E15244" s="73">
        <f t="shared" si="805"/>
        <v>34.363799999999998</v>
      </c>
      <c r="F15244" s="73">
        <f t="shared" si="806"/>
        <v>48.260100000000001</v>
      </c>
      <c r="H15244" s="72">
        <v>41.135399999999997</v>
      </c>
      <c r="I15244" s="75">
        <v>34.363799999999998</v>
      </c>
      <c r="J15244" s="75">
        <v>48.260100000000001</v>
      </c>
      <c r="K15244" s="72">
        <v>0</v>
      </c>
    </row>
    <row r="15245" spans="1:11" x14ac:dyDescent="0.25">
      <c r="A15245" s="66" t="s">
        <v>432</v>
      </c>
      <c r="B15245" s="66" t="s">
        <v>434</v>
      </c>
      <c r="C15245" t="s">
        <v>175</v>
      </c>
      <c r="D15245" s="73">
        <f t="shared" si="804"/>
        <v>35.421599999999998</v>
      </c>
      <c r="E15245" s="73">
        <f t="shared" si="805"/>
        <v>29.8781</v>
      </c>
      <c r="F15245" s="73">
        <f t="shared" si="806"/>
        <v>41.386600000000001</v>
      </c>
      <c r="H15245" s="72">
        <v>35.421599999999998</v>
      </c>
      <c r="I15245" s="75">
        <v>29.8781</v>
      </c>
      <c r="J15245" s="75">
        <v>41.386600000000001</v>
      </c>
      <c r="K15245" s="72">
        <v>0</v>
      </c>
    </row>
    <row r="15246" spans="1:11" x14ac:dyDescent="0.25">
      <c r="A15246" s="66" t="s">
        <v>432</v>
      </c>
      <c r="B15246" s="66" t="s">
        <v>434</v>
      </c>
      <c r="C15246" t="s">
        <v>177</v>
      </c>
      <c r="D15246" s="73">
        <f t="shared" si="804"/>
        <v>38.0261</v>
      </c>
      <c r="E15246" s="73">
        <f t="shared" si="805"/>
        <v>32.247500000000002</v>
      </c>
      <c r="F15246" s="73">
        <f t="shared" si="806"/>
        <v>44.165300000000002</v>
      </c>
      <c r="H15246" s="72">
        <v>38.0261</v>
      </c>
      <c r="I15246" s="75">
        <v>32.247500000000002</v>
      </c>
      <c r="J15246" s="75">
        <v>44.165300000000002</v>
      </c>
      <c r="K15246" s="72">
        <v>0</v>
      </c>
    </row>
    <row r="15247" spans="1:11" x14ac:dyDescent="0.25">
      <c r="A15247" s="66" t="s">
        <v>432</v>
      </c>
      <c r="B15247" s="66" t="s">
        <v>434</v>
      </c>
      <c r="C15247" t="s">
        <v>178</v>
      </c>
      <c r="D15247" s="73">
        <f t="shared" si="804"/>
        <v>24.893899999999999</v>
      </c>
      <c r="E15247" s="73">
        <f t="shared" si="805"/>
        <v>17.938500000000001</v>
      </c>
      <c r="F15247" s="73">
        <f t="shared" si="806"/>
        <v>33.447000000000003</v>
      </c>
      <c r="H15247" s="72">
        <v>24.893899999999999</v>
      </c>
      <c r="I15247" s="75">
        <v>17.938500000000001</v>
      </c>
      <c r="J15247" s="75">
        <v>33.447000000000003</v>
      </c>
      <c r="K15247" s="72">
        <v>0</v>
      </c>
    </row>
    <row r="15248" spans="1:11" x14ac:dyDescent="0.25">
      <c r="A15248" s="66" t="s">
        <v>432</v>
      </c>
      <c r="B15248" s="66" t="s">
        <v>434</v>
      </c>
      <c r="C15248" t="s">
        <v>182</v>
      </c>
      <c r="D15248" s="73">
        <f t="shared" si="804"/>
        <v>37.128500000000003</v>
      </c>
      <c r="E15248" s="73">
        <f t="shared" si="805"/>
        <v>35.185200000000002</v>
      </c>
      <c r="F15248" s="73">
        <f t="shared" si="806"/>
        <v>39.114199999999997</v>
      </c>
      <c r="H15248" s="72">
        <v>37.128500000000003</v>
      </c>
      <c r="I15248" s="75">
        <v>35.185200000000002</v>
      </c>
      <c r="J15248" s="75">
        <v>39.114199999999997</v>
      </c>
      <c r="K15248" s="72">
        <v>0</v>
      </c>
    </row>
    <row r="15249" spans="1:11" x14ac:dyDescent="0.25">
      <c r="A15249" s="66" t="s">
        <v>432</v>
      </c>
      <c r="B15249" s="66" t="s">
        <v>434</v>
      </c>
      <c r="C15249" t="s">
        <v>108</v>
      </c>
      <c r="D15249" s="73">
        <f t="shared" si="804"/>
        <v>36.165199999999999</v>
      </c>
      <c r="E15249" s="73">
        <f t="shared" si="805"/>
        <v>27.679500000000001</v>
      </c>
      <c r="F15249" s="73">
        <f t="shared" si="806"/>
        <v>45.611699999999999</v>
      </c>
      <c r="H15249" s="72">
        <v>36.165199999999999</v>
      </c>
      <c r="I15249" s="75">
        <v>27.679500000000001</v>
      </c>
      <c r="J15249" s="75">
        <v>45.611699999999999</v>
      </c>
      <c r="K15249" s="72">
        <v>0</v>
      </c>
    </row>
    <row r="15250" spans="1:11" x14ac:dyDescent="0.25">
      <c r="A15250" s="66" t="s">
        <v>432</v>
      </c>
      <c r="B15250" s="66" t="s">
        <v>434</v>
      </c>
      <c r="C15250" t="s">
        <v>114</v>
      </c>
      <c r="D15250" s="73">
        <f t="shared" si="804"/>
        <v>35.733199999999997</v>
      </c>
      <c r="E15250" s="73">
        <f t="shared" si="805"/>
        <v>29.491399999999999</v>
      </c>
      <c r="F15250" s="73">
        <f t="shared" si="806"/>
        <v>42.4998</v>
      </c>
      <c r="H15250" s="72">
        <v>35.733199999999997</v>
      </c>
      <c r="I15250" s="75">
        <v>29.491399999999999</v>
      </c>
      <c r="J15250" s="75">
        <v>42.4998</v>
      </c>
      <c r="K15250" s="72">
        <v>0</v>
      </c>
    </row>
    <row r="15251" spans="1:11" x14ac:dyDescent="0.25">
      <c r="A15251" s="66" t="s">
        <v>432</v>
      </c>
      <c r="B15251" s="66" t="s">
        <v>434</v>
      </c>
      <c r="C15251" t="s">
        <v>115</v>
      </c>
      <c r="D15251" s="73">
        <f t="shared" si="804"/>
        <v>40.893099999999997</v>
      </c>
      <c r="E15251" s="73">
        <f t="shared" si="805"/>
        <v>34.471699999999998</v>
      </c>
      <c r="F15251" s="73">
        <f t="shared" si="806"/>
        <v>47.640900000000002</v>
      </c>
      <c r="H15251" s="72">
        <v>40.893099999999997</v>
      </c>
      <c r="I15251" s="75">
        <v>34.471699999999998</v>
      </c>
      <c r="J15251" s="75">
        <v>47.640900000000002</v>
      </c>
      <c r="K15251" s="72">
        <v>0</v>
      </c>
    </row>
    <row r="15252" spans="1:11" x14ac:dyDescent="0.25">
      <c r="A15252" s="66" t="s">
        <v>432</v>
      </c>
      <c r="B15252" s="66" t="s">
        <v>434</v>
      </c>
      <c r="C15252" t="s">
        <v>121</v>
      </c>
      <c r="D15252" s="73">
        <f t="shared" si="804"/>
        <v>40.505200000000002</v>
      </c>
      <c r="E15252" s="73">
        <f t="shared" si="805"/>
        <v>34.128999999999998</v>
      </c>
      <c r="F15252" s="73">
        <f t="shared" si="806"/>
        <v>47.218600000000002</v>
      </c>
      <c r="H15252" s="72">
        <v>40.505200000000002</v>
      </c>
      <c r="I15252" s="75">
        <v>34.128999999999998</v>
      </c>
      <c r="J15252" s="75">
        <v>47.218600000000002</v>
      </c>
      <c r="K15252" s="72">
        <v>0</v>
      </c>
    </row>
    <row r="15253" spans="1:11" x14ac:dyDescent="0.25">
      <c r="A15253" s="66" t="s">
        <v>432</v>
      </c>
      <c r="B15253" s="66" t="s">
        <v>434</v>
      </c>
      <c r="C15253" t="s">
        <v>123</v>
      </c>
      <c r="D15253" s="73">
        <f t="shared" si="804"/>
        <v>32.380200000000002</v>
      </c>
      <c r="E15253" s="73">
        <f t="shared" si="805"/>
        <v>25.67</v>
      </c>
      <c r="F15253" s="73">
        <f t="shared" si="806"/>
        <v>39.902799999999999</v>
      </c>
      <c r="H15253" s="72">
        <v>32.380200000000002</v>
      </c>
      <c r="I15253" s="75">
        <v>25.67</v>
      </c>
      <c r="J15253" s="75">
        <v>39.902799999999999</v>
      </c>
      <c r="K15253" s="72">
        <v>0</v>
      </c>
    </row>
    <row r="15254" spans="1:11" x14ac:dyDescent="0.25">
      <c r="A15254" s="66" t="s">
        <v>432</v>
      </c>
      <c r="B15254" s="66" t="s">
        <v>434</v>
      </c>
      <c r="C15254" t="s">
        <v>127</v>
      </c>
      <c r="D15254" s="73">
        <f t="shared" si="804"/>
        <v>33.234499999999997</v>
      </c>
      <c r="E15254" s="73">
        <f t="shared" si="805"/>
        <v>26.9023</v>
      </c>
      <c r="F15254" s="73">
        <f t="shared" si="806"/>
        <v>40.236699999999999</v>
      </c>
      <c r="H15254" s="72">
        <v>33.234499999999997</v>
      </c>
      <c r="I15254" s="75">
        <v>26.9023</v>
      </c>
      <c r="J15254" s="75">
        <v>40.236699999999999</v>
      </c>
      <c r="K15254" s="72">
        <v>0</v>
      </c>
    </row>
    <row r="15255" spans="1:11" x14ac:dyDescent="0.25">
      <c r="A15255" s="66" t="s">
        <v>432</v>
      </c>
      <c r="B15255" s="66" t="s">
        <v>434</v>
      </c>
      <c r="C15255" t="s">
        <v>136</v>
      </c>
      <c r="D15255" s="73">
        <f t="shared" si="804"/>
        <v>36.3917</v>
      </c>
      <c r="E15255" s="73">
        <f t="shared" si="805"/>
        <v>28.557600000000001</v>
      </c>
      <c r="F15255" s="73">
        <f t="shared" si="806"/>
        <v>45.020499999999998</v>
      </c>
      <c r="H15255" s="72">
        <v>36.3917</v>
      </c>
      <c r="I15255" s="75">
        <v>28.557600000000001</v>
      </c>
      <c r="J15255" s="75">
        <v>45.020499999999998</v>
      </c>
      <c r="K15255" s="72">
        <v>0</v>
      </c>
    </row>
    <row r="15256" spans="1:11" x14ac:dyDescent="0.25">
      <c r="A15256" s="66" t="s">
        <v>432</v>
      </c>
      <c r="B15256" s="66" t="s">
        <v>434</v>
      </c>
      <c r="C15256" t="s">
        <v>154</v>
      </c>
      <c r="D15256" s="73">
        <f t="shared" si="804"/>
        <v>37.969200000000001</v>
      </c>
      <c r="E15256" s="73">
        <f t="shared" si="805"/>
        <v>29.316500000000001</v>
      </c>
      <c r="F15256" s="73">
        <f t="shared" si="806"/>
        <v>47.460900000000002</v>
      </c>
      <c r="H15256" s="72">
        <v>37.969200000000001</v>
      </c>
      <c r="I15256" s="75">
        <v>29.316500000000001</v>
      </c>
      <c r="J15256" s="75">
        <v>47.460900000000002</v>
      </c>
      <c r="K15256" s="72">
        <v>0</v>
      </c>
    </row>
    <row r="15257" spans="1:11" x14ac:dyDescent="0.25">
      <c r="A15257" s="66" t="s">
        <v>432</v>
      </c>
      <c r="B15257" s="66" t="s">
        <v>434</v>
      </c>
      <c r="C15257" t="s">
        <v>160</v>
      </c>
      <c r="D15257" s="73">
        <f t="shared" si="804"/>
        <v>30.9817</v>
      </c>
      <c r="E15257" s="73">
        <f t="shared" si="805"/>
        <v>23.328499999999998</v>
      </c>
      <c r="F15257" s="73">
        <f t="shared" si="806"/>
        <v>39.841000000000001</v>
      </c>
      <c r="H15257" s="72">
        <v>30.9817</v>
      </c>
      <c r="I15257" s="75">
        <v>23.328499999999998</v>
      </c>
      <c r="J15257" s="75">
        <v>39.841000000000001</v>
      </c>
      <c r="K15257" s="72">
        <v>0</v>
      </c>
    </row>
    <row r="15258" spans="1:11" x14ac:dyDescent="0.25">
      <c r="A15258" s="66" t="s">
        <v>432</v>
      </c>
      <c r="B15258" s="66" t="s">
        <v>434</v>
      </c>
      <c r="C15258" t="s">
        <v>165</v>
      </c>
      <c r="D15258" s="73">
        <f t="shared" si="804"/>
        <v>35.158000000000001</v>
      </c>
      <c r="E15258" s="73">
        <f t="shared" si="805"/>
        <v>27.652200000000001</v>
      </c>
      <c r="F15258" s="73">
        <f t="shared" si="806"/>
        <v>43.476900000000001</v>
      </c>
      <c r="H15258" s="72">
        <v>35.158000000000001</v>
      </c>
      <c r="I15258" s="75">
        <v>27.652200000000001</v>
      </c>
      <c r="J15258" s="75">
        <v>43.476900000000001</v>
      </c>
      <c r="K15258" s="72">
        <v>0</v>
      </c>
    </row>
    <row r="15259" spans="1:11" x14ac:dyDescent="0.25">
      <c r="A15259" s="66" t="s">
        <v>432</v>
      </c>
      <c r="B15259" s="66" t="s">
        <v>434</v>
      </c>
      <c r="C15259" t="s">
        <v>183</v>
      </c>
      <c r="D15259" s="73">
        <f t="shared" si="804"/>
        <v>36.701300000000003</v>
      </c>
      <c r="E15259" s="73">
        <f t="shared" si="805"/>
        <v>34.1252</v>
      </c>
      <c r="F15259" s="73">
        <f t="shared" si="806"/>
        <v>39.355600000000003</v>
      </c>
      <c r="H15259" s="72">
        <v>36.701300000000003</v>
      </c>
      <c r="I15259" s="75">
        <v>34.1252</v>
      </c>
      <c r="J15259" s="75">
        <v>39.355600000000003</v>
      </c>
      <c r="K15259" s="72">
        <v>0</v>
      </c>
    </row>
    <row r="15260" spans="1:11" x14ac:dyDescent="0.25">
      <c r="A15260" s="66" t="s">
        <v>432</v>
      </c>
      <c r="B15260" s="66" t="s">
        <v>434</v>
      </c>
      <c r="C15260" t="s">
        <v>117</v>
      </c>
      <c r="D15260" s="73">
        <f t="shared" si="804"/>
        <v>32.676900000000003</v>
      </c>
      <c r="E15260" s="73">
        <f t="shared" si="805"/>
        <v>24.4207</v>
      </c>
      <c r="F15260" s="73">
        <f t="shared" si="806"/>
        <v>42.167099999999998</v>
      </c>
      <c r="H15260" s="72">
        <v>32.676900000000003</v>
      </c>
      <c r="I15260" s="75">
        <v>24.4207</v>
      </c>
      <c r="J15260" s="75">
        <v>42.167099999999998</v>
      </c>
      <c r="K15260" s="72">
        <v>0</v>
      </c>
    </row>
    <row r="15261" spans="1:11" x14ac:dyDescent="0.25">
      <c r="A15261" s="66" t="s">
        <v>432</v>
      </c>
      <c r="B15261" s="66" t="s">
        <v>434</v>
      </c>
      <c r="C15261" t="s">
        <v>118</v>
      </c>
      <c r="D15261" s="73">
        <f t="shared" si="804"/>
        <v>32.366900000000001</v>
      </c>
      <c r="E15261" s="73">
        <f t="shared" si="805"/>
        <v>24.359100000000002</v>
      </c>
      <c r="F15261" s="73">
        <f t="shared" si="806"/>
        <v>41.560699999999997</v>
      </c>
      <c r="H15261" s="72">
        <v>32.366900000000001</v>
      </c>
      <c r="I15261" s="75">
        <v>24.359100000000002</v>
      </c>
      <c r="J15261" s="75">
        <v>41.560699999999997</v>
      </c>
      <c r="K15261" s="72">
        <v>0</v>
      </c>
    </row>
    <row r="15262" spans="1:11" x14ac:dyDescent="0.25">
      <c r="A15262" s="66" t="s">
        <v>432</v>
      </c>
      <c r="B15262" s="66" t="s">
        <v>434</v>
      </c>
      <c r="C15262" t="s">
        <v>124</v>
      </c>
      <c r="D15262" s="73">
        <f t="shared" si="804"/>
        <v>42.665100000000002</v>
      </c>
      <c r="E15262" s="73">
        <f t="shared" si="805"/>
        <v>35.459699999999998</v>
      </c>
      <c r="F15262" s="73">
        <f t="shared" si="806"/>
        <v>50.195999999999998</v>
      </c>
      <c r="H15262" s="72">
        <v>42.665100000000002</v>
      </c>
      <c r="I15262" s="75">
        <v>35.459699999999998</v>
      </c>
      <c r="J15262" s="75">
        <v>50.195999999999998</v>
      </c>
      <c r="K15262" s="72">
        <v>0</v>
      </c>
    </row>
    <row r="15263" spans="1:11" x14ac:dyDescent="0.25">
      <c r="A15263" s="66" t="s">
        <v>432</v>
      </c>
      <c r="B15263" s="66" t="s">
        <v>434</v>
      </c>
      <c r="C15263" t="s">
        <v>128</v>
      </c>
      <c r="D15263" s="73">
        <f t="shared" si="804"/>
        <v>41.594200000000001</v>
      </c>
      <c r="E15263" s="73">
        <f t="shared" si="805"/>
        <v>33.815899999999999</v>
      </c>
      <c r="F15263" s="73">
        <f t="shared" si="806"/>
        <v>49.815100000000001</v>
      </c>
      <c r="H15263" s="72">
        <v>41.594200000000001</v>
      </c>
      <c r="I15263" s="75">
        <v>33.815899999999999</v>
      </c>
      <c r="J15263" s="75">
        <v>49.815100000000001</v>
      </c>
      <c r="K15263" s="72">
        <v>0</v>
      </c>
    </row>
    <row r="15264" spans="1:11" x14ac:dyDescent="0.25">
      <c r="A15264" s="66" t="s">
        <v>432</v>
      </c>
      <c r="B15264" s="66" t="s">
        <v>434</v>
      </c>
      <c r="C15264" t="s">
        <v>156</v>
      </c>
      <c r="D15264" s="73">
        <f t="shared" si="804"/>
        <v>29.098199999999999</v>
      </c>
      <c r="E15264" s="73">
        <f t="shared" si="805"/>
        <v>21.2364</v>
      </c>
      <c r="F15264" s="73">
        <f t="shared" si="806"/>
        <v>38.449599999999997</v>
      </c>
      <c r="H15264" s="72">
        <v>29.098199999999999</v>
      </c>
      <c r="I15264" s="75">
        <v>21.2364</v>
      </c>
      <c r="J15264" s="75">
        <v>38.449599999999997</v>
      </c>
      <c r="K15264" s="72">
        <v>0</v>
      </c>
    </row>
    <row r="15265" spans="1:11" x14ac:dyDescent="0.25">
      <c r="A15265" s="66" t="s">
        <v>432</v>
      </c>
      <c r="B15265" s="66" t="s">
        <v>434</v>
      </c>
      <c r="C15265" t="s">
        <v>162</v>
      </c>
      <c r="D15265" s="73">
        <f t="shared" si="804"/>
        <v>27.421299999999999</v>
      </c>
      <c r="E15265" s="73">
        <f t="shared" si="805"/>
        <v>18.225899999999999</v>
      </c>
      <c r="F15265" s="73">
        <f t="shared" si="806"/>
        <v>39.0411</v>
      </c>
      <c r="H15265" s="72">
        <v>27.421299999999999</v>
      </c>
      <c r="I15265" s="75">
        <v>18.225899999999999</v>
      </c>
      <c r="J15265" s="75">
        <v>39.0411</v>
      </c>
      <c r="K15265" s="72">
        <v>0</v>
      </c>
    </row>
    <row r="15266" spans="1:11" x14ac:dyDescent="0.25">
      <c r="A15266" s="66" t="s">
        <v>432</v>
      </c>
      <c r="B15266" s="66" t="s">
        <v>434</v>
      </c>
      <c r="C15266" t="s">
        <v>164</v>
      </c>
      <c r="D15266" s="73">
        <f t="shared" ref="D15266:D15329" si="807">IF(K15266&gt;=50," ",H15266)</f>
        <v>40.0212</v>
      </c>
      <c r="E15266" s="73">
        <f t="shared" ref="E15266:E15329" si="808">IF(K15266&gt;=50," ",I15266)</f>
        <v>31.448499999999999</v>
      </c>
      <c r="F15266" s="73">
        <f t="shared" ref="F15266:F15329" si="809">IF(K15266&gt;=50," ",J15266)</f>
        <v>49.2517</v>
      </c>
      <c r="H15266" s="72">
        <v>40.0212</v>
      </c>
      <c r="I15266" s="75">
        <v>31.448499999999999</v>
      </c>
      <c r="J15266" s="75">
        <v>49.2517</v>
      </c>
      <c r="K15266" s="72">
        <v>0</v>
      </c>
    </row>
    <row r="15267" spans="1:11" x14ac:dyDescent="0.25">
      <c r="A15267" s="66" t="s">
        <v>432</v>
      </c>
      <c r="B15267" s="66" t="s">
        <v>434</v>
      </c>
      <c r="C15267" t="s">
        <v>167</v>
      </c>
      <c r="D15267" s="73">
        <f t="shared" si="807"/>
        <v>29.362300000000001</v>
      </c>
      <c r="E15267" s="73">
        <f t="shared" si="808"/>
        <v>22.283000000000001</v>
      </c>
      <c r="F15267" s="73">
        <f t="shared" si="809"/>
        <v>37.602600000000002</v>
      </c>
      <c r="H15267" s="72">
        <v>29.362300000000001</v>
      </c>
      <c r="I15267" s="75">
        <v>22.283000000000001</v>
      </c>
      <c r="J15267" s="75">
        <v>37.602600000000002</v>
      </c>
      <c r="K15267" s="72">
        <v>0</v>
      </c>
    </row>
    <row r="15268" spans="1:11" x14ac:dyDescent="0.25">
      <c r="A15268" s="66" t="s">
        <v>432</v>
      </c>
      <c r="B15268" s="66" t="s">
        <v>434</v>
      </c>
      <c r="C15268" t="s">
        <v>171</v>
      </c>
      <c r="D15268" s="73">
        <f t="shared" si="807"/>
        <v>34.157699999999998</v>
      </c>
      <c r="E15268" s="73">
        <f t="shared" si="808"/>
        <v>26.394500000000001</v>
      </c>
      <c r="F15268" s="73">
        <f t="shared" si="809"/>
        <v>42.874299999999998</v>
      </c>
      <c r="H15268" s="72">
        <v>34.157699999999998</v>
      </c>
      <c r="I15268" s="75">
        <v>26.394500000000001</v>
      </c>
      <c r="J15268" s="75">
        <v>42.874299999999998</v>
      </c>
      <c r="K15268" s="72">
        <v>0</v>
      </c>
    </row>
    <row r="15269" spans="1:11" x14ac:dyDescent="0.25">
      <c r="A15269" s="66" t="s">
        <v>432</v>
      </c>
      <c r="B15269" s="66" t="s">
        <v>434</v>
      </c>
      <c r="C15269" t="s">
        <v>184</v>
      </c>
      <c r="D15269" s="73">
        <f t="shared" si="807"/>
        <v>38.271900000000002</v>
      </c>
      <c r="E15269" s="73">
        <f t="shared" si="808"/>
        <v>33.202199999999998</v>
      </c>
      <c r="F15269" s="73">
        <f t="shared" si="809"/>
        <v>43.610300000000002</v>
      </c>
      <c r="H15269" s="72">
        <v>38.271900000000002</v>
      </c>
      <c r="I15269" s="75">
        <v>33.202199999999998</v>
      </c>
      <c r="J15269" s="75">
        <v>43.610300000000002</v>
      </c>
      <c r="K15269" s="72">
        <v>0</v>
      </c>
    </row>
    <row r="15270" spans="1:11" x14ac:dyDescent="0.25">
      <c r="A15270" s="66" t="s">
        <v>432</v>
      </c>
      <c r="B15270" s="66" t="s">
        <v>434</v>
      </c>
      <c r="C15270" t="s">
        <v>106</v>
      </c>
      <c r="D15270" s="73">
        <f t="shared" si="807"/>
        <v>41.860300000000002</v>
      </c>
      <c r="E15270" s="73">
        <f t="shared" si="808"/>
        <v>32.390900000000002</v>
      </c>
      <c r="F15270" s="73">
        <f t="shared" si="809"/>
        <v>51.97</v>
      </c>
      <c r="H15270" s="72">
        <v>41.860300000000002</v>
      </c>
      <c r="I15270" s="75">
        <v>32.390900000000002</v>
      </c>
      <c r="J15270" s="75">
        <v>51.97</v>
      </c>
      <c r="K15270" s="72">
        <v>0</v>
      </c>
    </row>
    <row r="15271" spans="1:11" x14ac:dyDescent="0.25">
      <c r="A15271" s="66" t="s">
        <v>432</v>
      </c>
      <c r="B15271" s="66" t="s">
        <v>434</v>
      </c>
      <c r="C15271" t="s">
        <v>107</v>
      </c>
      <c r="D15271" s="73">
        <f t="shared" si="807"/>
        <v>35.571599999999997</v>
      </c>
      <c r="E15271" s="73">
        <f t="shared" si="808"/>
        <v>27.731100000000001</v>
      </c>
      <c r="F15271" s="73">
        <f t="shared" si="809"/>
        <v>44.270699999999998</v>
      </c>
      <c r="H15271" s="72">
        <v>35.571599999999997</v>
      </c>
      <c r="I15271" s="75">
        <v>27.731100000000001</v>
      </c>
      <c r="J15271" s="75">
        <v>44.270699999999998</v>
      </c>
      <c r="K15271" s="72">
        <v>0</v>
      </c>
    </row>
    <row r="15272" spans="1:11" x14ac:dyDescent="0.25">
      <c r="A15272" s="66" t="s">
        <v>432</v>
      </c>
      <c r="B15272" s="66" t="s">
        <v>434</v>
      </c>
      <c r="C15272" t="s">
        <v>120</v>
      </c>
      <c r="D15272" s="73">
        <f t="shared" si="807"/>
        <v>31.293500000000002</v>
      </c>
      <c r="E15272" s="73">
        <f t="shared" si="808"/>
        <v>22.464700000000001</v>
      </c>
      <c r="F15272" s="73">
        <f t="shared" si="809"/>
        <v>41.724800000000002</v>
      </c>
      <c r="H15272" s="72">
        <v>31.293500000000002</v>
      </c>
      <c r="I15272" s="75">
        <v>22.464700000000001</v>
      </c>
      <c r="J15272" s="75">
        <v>41.724800000000002</v>
      </c>
      <c r="K15272" s="72">
        <v>0</v>
      </c>
    </row>
    <row r="15273" spans="1:11" x14ac:dyDescent="0.25">
      <c r="A15273" s="66" t="s">
        <v>432</v>
      </c>
      <c r="B15273" s="66" t="s">
        <v>434</v>
      </c>
      <c r="C15273" t="s">
        <v>138</v>
      </c>
      <c r="D15273" s="73">
        <f t="shared" si="807"/>
        <v>28.720099999999999</v>
      </c>
      <c r="E15273" s="73">
        <f t="shared" si="808"/>
        <v>20.162600000000001</v>
      </c>
      <c r="F15273" s="73">
        <f t="shared" si="809"/>
        <v>39.1297</v>
      </c>
      <c r="H15273" s="72">
        <v>28.720099999999999</v>
      </c>
      <c r="I15273" s="75">
        <v>20.162600000000001</v>
      </c>
      <c r="J15273" s="75">
        <v>39.1297</v>
      </c>
      <c r="K15273" s="72">
        <v>0</v>
      </c>
    </row>
    <row r="15274" spans="1:11" x14ac:dyDescent="0.25">
      <c r="A15274" s="66" t="s">
        <v>432</v>
      </c>
      <c r="B15274" s="66" t="s">
        <v>434</v>
      </c>
      <c r="C15274" t="s">
        <v>163</v>
      </c>
      <c r="D15274" s="73">
        <f t="shared" si="807"/>
        <v>29.802900000000001</v>
      </c>
      <c r="E15274" s="73">
        <f t="shared" si="808"/>
        <v>22.777999999999999</v>
      </c>
      <c r="F15274" s="73">
        <f t="shared" si="809"/>
        <v>37.930100000000003</v>
      </c>
      <c r="H15274" s="72">
        <v>29.802900000000001</v>
      </c>
      <c r="I15274" s="75">
        <v>22.777999999999999</v>
      </c>
      <c r="J15274" s="75">
        <v>37.930100000000003</v>
      </c>
      <c r="K15274" s="72">
        <v>0</v>
      </c>
    </row>
    <row r="15275" spans="1:11" x14ac:dyDescent="0.25">
      <c r="A15275" s="66" t="s">
        <v>432</v>
      </c>
      <c r="B15275" s="66" t="s">
        <v>434</v>
      </c>
      <c r="C15275" t="s">
        <v>172</v>
      </c>
      <c r="D15275" s="73">
        <f t="shared" si="807"/>
        <v>39.631799999999998</v>
      </c>
      <c r="E15275" s="73">
        <f t="shared" si="808"/>
        <v>30.9299</v>
      </c>
      <c r="F15275" s="73">
        <f t="shared" si="809"/>
        <v>49.043500000000002</v>
      </c>
      <c r="H15275" s="72">
        <v>39.631799999999998</v>
      </c>
      <c r="I15275" s="75">
        <v>30.9299</v>
      </c>
      <c r="J15275" s="75">
        <v>49.043500000000002</v>
      </c>
      <c r="K15275" s="72">
        <v>0</v>
      </c>
    </row>
    <row r="15276" spans="1:11" x14ac:dyDescent="0.25">
      <c r="A15276" s="66" t="s">
        <v>432</v>
      </c>
      <c r="B15276" s="66" t="s">
        <v>434</v>
      </c>
      <c r="C15276" t="s">
        <v>185</v>
      </c>
      <c r="D15276" s="73">
        <f t="shared" si="807"/>
        <v>33.878300000000003</v>
      </c>
      <c r="E15276" s="73">
        <f t="shared" si="808"/>
        <v>29.689800000000002</v>
      </c>
      <c r="F15276" s="73">
        <f t="shared" si="809"/>
        <v>38.335500000000003</v>
      </c>
      <c r="H15276" s="72">
        <v>33.878300000000003</v>
      </c>
      <c r="I15276" s="75">
        <v>29.689800000000002</v>
      </c>
      <c r="J15276" s="75">
        <v>38.335500000000003</v>
      </c>
      <c r="K15276" s="72">
        <v>0</v>
      </c>
    </row>
    <row r="15277" spans="1:11" x14ac:dyDescent="0.25">
      <c r="A15277" s="66" t="s">
        <v>432</v>
      </c>
      <c r="B15277" s="66" t="s">
        <v>434</v>
      </c>
      <c r="C15277" t="s">
        <v>103</v>
      </c>
      <c r="D15277" s="73">
        <f t="shared" si="807"/>
        <v>25.112300000000001</v>
      </c>
      <c r="E15277" s="73">
        <f t="shared" si="808"/>
        <v>18.178699999999999</v>
      </c>
      <c r="F15277" s="73">
        <f t="shared" si="809"/>
        <v>33.604300000000002</v>
      </c>
      <c r="H15277" s="72">
        <v>25.112300000000001</v>
      </c>
      <c r="I15277" s="75">
        <v>18.178699999999999</v>
      </c>
      <c r="J15277" s="75">
        <v>33.604300000000002</v>
      </c>
      <c r="K15277" s="72">
        <v>0</v>
      </c>
    </row>
    <row r="15278" spans="1:11" x14ac:dyDescent="0.25">
      <c r="A15278" s="66" t="s">
        <v>432</v>
      </c>
      <c r="B15278" s="66" t="s">
        <v>434</v>
      </c>
      <c r="C15278" t="s">
        <v>104</v>
      </c>
      <c r="D15278" s="73">
        <f t="shared" si="807"/>
        <v>39.769100000000002</v>
      </c>
      <c r="E15278" s="73">
        <f t="shared" si="808"/>
        <v>32.8339</v>
      </c>
      <c r="F15278" s="73">
        <f t="shared" si="809"/>
        <v>47.141100000000002</v>
      </c>
      <c r="H15278" s="72">
        <v>39.769100000000002</v>
      </c>
      <c r="I15278" s="75">
        <v>32.8339</v>
      </c>
      <c r="J15278" s="75">
        <v>47.141100000000002</v>
      </c>
      <c r="K15278" s="72">
        <v>0</v>
      </c>
    </row>
    <row r="15279" spans="1:11" x14ac:dyDescent="0.25">
      <c r="A15279" s="66" t="s">
        <v>432</v>
      </c>
      <c r="B15279" s="66" t="s">
        <v>434</v>
      </c>
      <c r="C15279" t="s">
        <v>125</v>
      </c>
      <c r="D15279" s="73">
        <f t="shared" si="807"/>
        <v>39.967399999999998</v>
      </c>
      <c r="E15279" s="73">
        <f t="shared" si="808"/>
        <v>32.319699999999997</v>
      </c>
      <c r="F15279" s="73">
        <f t="shared" si="809"/>
        <v>48.137599999999999</v>
      </c>
      <c r="H15279" s="72">
        <v>39.967399999999998</v>
      </c>
      <c r="I15279" s="75">
        <v>32.319699999999997</v>
      </c>
      <c r="J15279" s="75">
        <v>48.137599999999999</v>
      </c>
      <c r="K15279" s="72">
        <v>0</v>
      </c>
    </row>
    <row r="15280" spans="1:11" x14ac:dyDescent="0.25">
      <c r="A15280" s="66" t="s">
        <v>432</v>
      </c>
      <c r="B15280" s="66" t="s">
        <v>434</v>
      </c>
      <c r="C15280" t="s">
        <v>130</v>
      </c>
      <c r="D15280" s="73">
        <f t="shared" si="807"/>
        <v>29.800899999999999</v>
      </c>
      <c r="E15280" s="73">
        <f t="shared" si="808"/>
        <v>20.991900000000001</v>
      </c>
      <c r="F15280" s="73">
        <f t="shared" si="809"/>
        <v>40.415500000000002</v>
      </c>
      <c r="H15280" s="72">
        <v>29.800899999999999</v>
      </c>
      <c r="I15280" s="75">
        <v>20.991900000000001</v>
      </c>
      <c r="J15280" s="75">
        <v>40.415500000000002</v>
      </c>
      <c r="K15280" s="72">
        <v>0</v>
      </c>
    </row>
    <row r="15281" spans="1:11" x14ac:dyDescent="0.25">
      <c r="A15281" s="66" t="s">
        <v>432</v>
      </c>
      <c r="B15281" s="66" t="s">
        <v>434</v>
      </c>
      <c r="C15281" t="s">
        <v>131</v>
      </c>
      <c r="D15281" s="73">
        <f t="shared" si="807"/>
        <v>19.776700000000002</v>
      </c>
      <c r="E15281" s="73">
        <f t="shared" si="808"/>
        <v>15.1076</v>
      </c>
      <c r="F15281" s="73">
        <f t="shared" si="809"/>
        <v>25.456199999999999</v>
      </c>
      <c r="H15281" s="72">
        <v>19.776700000000002</v>
      </c>
      <c r="I15281" s="75">
        <v>15.1076</v>
      </c>
      <c r="J15281" s="75">
        <v>25.456199999999999</v>
      </c>
      <c r="K15281" s="72">
        <v>0</v>
      </c>
    </row>
    <row r="15282" spans="1:11" x14ac:dyDescent="0.25">
      <c r="A15282" s="66" t="s">
        <v>432</v>
      </c>
      <c r="B15282" s="66" t="s">
        <v>434</v>
      </c>
      <c r="C15282" t="s">
        <v>133</v>
      </c>
      <c r="D15282" s="73">
        <f t="shared" si="807"/>
        <v>29.184200000000001</v>
      </c>
      <c r="E15282" s="73">
        <f t="shared" si="808"/>
        <v>21.286799999999999</v>
      </c>
      <c r="F15282" s="73">
        <f t="shared" si="809"/>
        <v>38.575600000000001</v>
      </c>
      <c r="H15282" s="72">
        <v>29.184200000000001</v>
      </c>
      <c r="I15282" s="75">
        <v>21.286799999999999</v>
      </c>
      <c r="J15282" s="75">
        <v>38.575600000000001</v>
      </c>
      <c r="K15282" s="72">
        <v>0</v>
      </c>
    </row>
    <row r="15283" spans="1:11" x14ac:dyDescent="0.25">
      <c r="A15283" s="66" t="s">
        <v>432</v>
      </c>
      <c r="B15283" s="66" t="s">
        <v>434</v>
      </c>
      <c r="C15283" t="s">
        <v>152</v>
      </c>
      <c r="D15283" s="73">
        <f t="shared" si="807"/>
        <v>34.646799999999999</v>
      </c>
      <c r="E15283" s="73">
        <f t="shared" si="808"/>
        <v>27.903700000000001</v>
      </c>
      <c r="F15283" s="73">
        <f t="shared" si="809"/>
        <v>42.068600000000004</v>
      </c>
      <c r="H15283" s="72">
        <v>34.646799999999999</v>
      </c>
      <c r="I15283" s="75">
        <v>27.903700000000001</v>
      </c>
      <c r="J15283" s="75">
        <v>42.068600000000004</v>
      </c>
      <c r="K15283" s="72">
        <v>0</v>
      </c>
    </row>
    <row r="15284" spans="1:11" x14ac:dyDescent="0.25">
      <c r="A15284" s="66" t="s">
        <v>432</v>
      </c>
      <c r="B15284" s="66" t="s">
        <v>434</v>
      </c>
      <c r="C15284" t="s">
        <v>159</v>
      </c>
      <c r="D15284" s="73">
        <f t="shared" si="807"/>
        <v>38.496200000000002</v>
      </c>
      <c r="E15284" s="73">
        <f t="shared" si="808"/>
        <v>29.696000000000002</v>
      </c>
      <c r="F15284" s="73">
        <f t="shared" si="809"/>
        <v>48.119399999999999</v>
      </c>
      <c r="H15284" s="72">
        <v>38.496200000000002</v>
      </c>
      <c r="I15284" s="75">
        <v>29.696000000000002</v>
      </c>
      <c r="J15284" s="75">
        <v>48.119399999999999</v>
      </c>
      <c r="K15284" s="72">
        <v>0</v>
      </c>
    </row>
    <row r="15285" spans="1:11" x14ac:dyDescent="0.25">
      <c r="A15285" s="66" t="s">
        <v>432</v>
      </c>
      <c r="B15285" s="66" t="s">
        <v>434</v>
      </c>
      <c r="C15285" t="s">
        <v>161</v>
      </c>
      <c r="D15285" s="73">
        <f t="shared" si="807"/>
        <v>16.401700000000002</v>
      </c>
      <c r="E15285" s="73">
        <f t="shared" si="808"/>
        <v>11.7883</v>
      </c>
      <c r="F15285" s="73">
        <f t="shared" si="809"/>
        <v>22.363</v>
      </c>
      <c r="H15285" s="72">
        <v>16.401700000000002</v>
      </c>
      <c r="I15285" s="75">
        <v>11.7883</v>
      </c>
      <c r="J15285" s="75">
        <v>22.363</v>
      </c>
      <c r="K15285" s="72">
        <v>0</v>
      </c>
    </row>
    <row r="15286" spans="1:11" x14ac:dyDescent="0.25">
      <c r="A15286" s="66" t="s">
        <v>432</v>
      </c>
      <c r="B15286" s="66" t="s">
        <v>434</v>
      </c>
      <c r="C15286" t="s">
        <v>173</v>
      </c>
      <c r="D15286" s="73">
        <f t="shared" si="807"/>
        <v>28.791499999999999</v>
      </c>
      <c r="E15286" s="73">
        <f t="shared" si="808"/>
        <v>22.178899999999999</v>
      </c>
      <c r="F15286" s="73">
        <f t="shared" si="809"/>
        <v>36.452199999999998</v>
      </c>
      <c r="H15286" s="72">
        <v>28.791499999999999</v>
      </c>
      <c r="I15286" s="75">
        <v>22.178899999999999</v>
      </c>
      <c r="J15286" s="75">
        <v>36.452199999999998</v>
      </c>
      <c r="K15286" s="72">
        <v>0</v>
      </c>
    </row>
    <row r="15287" spans="1:11" x14ac:dyDescent="0.25">
      <c r="A15287" s="66" t="s">
        <v>432</v>
      </c>
      <c r="B15287" s="66" t="s">
        <v>434</v>
      </c>
      <c r="C15287" t="s">
        <v>180</v>
      </c>
      <c r="D15287" s="73">
        <f t="shared" si="807"/>
        <v>26.248100000000001</v>
      </c>
      <c r="E15287" s="73">
        <f t="shared" si="808"/>
        <v>20.357299999999999</v>
      </c>
      <c r="F15287" s="73">
        <f t="shared" si="809"/>
        <v>33.134500000000003</v>
      </c>
      <c r="H15287" s="72">
        <v>26.248100000000001</v>
      </c>
      <c r="I15287" s="75">
        <v>20.357299999999999</v>
      </c>
      <c r="J15287" s="75">
        <v>33.134500000000003</v>
      </c>
      <c r="K15287" s="72">
        <v>0</v>
      </c>
    </row>
    <row r="15288" spans="1:11" x14ac:dyDescent="0.25">
      <c r="A15288" s="66" t="s">
        <v>432</v>
      </c>
      <c r="B15288" s="66" t="s">
        <v>434</v>
      </c>
      <c r="C15288" t="s">
        <v>186</v>
      </c>
      <c r="D15288" s="73">
        <f t="shared" si="807"/>
        <v>35.874000000000002</v>
      </c>
      <c r="E15288" s="73">
        <f t="shared" si="808"/>
        <v>31.7807</v>
      </c>
      <c r="F15288" s="73">
        <f t="shared" si="809"/>
        <v>40.184100000000001</v>
      </c>
      <c r="H15288" s="72">
        <v>35.874000000000002</v>
      </c>
      <c r="I15288" s="75">
        <v>31.7807</v>
      </c>
      <c r="J15288" s="75">
        <v>40.184100000000001</v>
      </c>
      <c r="K15288" s="72">
        <v>0</v>
      </c>
    </row>
    <row r="15289" spans="1:11" x14ac:dyDescent="0.25">
      <c r="A15289" s="66" t="s">
        <v>432</v>
      </c>
      <c r="B15289" s="66" t="s">
        <v>434</v>
      </c>
      <c r="C15289" t="s">
        <v>102</v>
      </c>
      <c r="D15289" s="73">
        <f t="shared" si="807"/>
        <v>31.303999999999998</v>
      </c>
      <c r="E15289" s="73">
        <f t="shared" si="808"/>
        <v>22.170200000000001</v>
      </c>
      <c r="F15289" s="73">
        <f t="shared" si="809"/>
        <v>42.162300000000002</v>
      </c>
      <c r="H15289" s="72">
        <v>31.303999999999998</v>
      </c>
      <c r="I15289" s="75">
        <v>22.170200000000001</v>
      </c>
      <c r="J15289" s="75">
        <v>42.162300000000002</v>
      </c>
      <c r="K15289" s="72">
        <v>0</v>
      </c>
    </row>
    <row r="15290" spans="1:11" x14ac:dyDescent="0.25">
      <c r="A15290" s="66" t="s">
        <v>432</v>
      </c>
      <c r="B15290" s="66" t="s">
        <v>434</v>
      </c>
      <c r="C15290" t="s">
        <v>109</v>
      </c>
      <c r="D15290" s="73">
        <f t="shared" si="807"/>
        <v>32.733499999999999</v>
      </c>
      <c r="E15290" s="73">
        <f t="shared" si="808"/>
        <v>24.851700000000001</v>
      </c>
      <c r="F15290" s="73">
        <f t="shared" si="809"/>
        <v>41.7271</v>
      </c>
      <c r="H15290" s="72">
        <v>32.733499999999999</v>
      </c>
      <c r="I15290" s="75">
        <v>24.851700000000001</v>
      </c>
      <c r="J15290" s="75">
        <v>41.7271</v>
      </c>
      <c r="K15290" s="72">
        <v>0</v>
      </c>
    </row>
    <row r="15291" spans="1:11" x14ac:dyDescent="0.25">
      <c r="A15291" s="66" t="s">
        <v>432</v>
      </c>
      <c r="B15291" s="66" t="s">
        <v>434</v>
      </c>
      <c r="C15291" t="s">
        <v>129</v>
      </c>
      <c r="D15291" s="73">
        <f t="shared" si="807"/>
        <v>35.5931</v>
      </c>
      <c r="E15291" s="73">
        <f t="shared" si="808"/>
        <v>28.1233</v>
      </c>
      <c r="F15291" s="73">
        <f t="shared" si="809"/>
        <v>43.8369</v>
      </c>
      <c r="H15291" s="72">
        <v>35.5931</v>
      </c>
      <c r="I15291" s="75">
        <v>28.1233</v>
      </c>
      <c r="J15291" s="75">
        <v>43.8369</v>
      </c>
      <c r="K15291" s="72">
        <v>0</v>
      </c>
    </row>
    <row r="15292" spans="1:11" x14ac:dyDescent="0.25">
      <c r="A15292" s="66" t="s">
        <v>432</v>
      </c>
      <c r="B15292" s="66" t="s">
        <v>434</v>
      </c>
      <c r="C15292" t="s">
        <v>135</v>
      </c>
      <c r="D15292" s="73">
        <f t="shared" si="807"/>
        <v>29.0259</v>
      </c>
      <c r="E15292" s="73">
        <f t="shared" si="808"/>
        <v>20.6751</v>
      </c>
      <c r="F15292" s="73">
        <f t="shared" si="809"/>
        <v>39.087699999999998</v>
      </c>
      <c r="H15292" s="72">
        <v>29.0259</v>
      </c>
      <c r="I15292" s="75">
        <v>20.6751</v>
      </c>
      <c r="J15292" s="75">
        <v>39.087699999999998</v>
      </c>
      <c r="K15292" s="72">
        <v>0</v>
      </c>
    </row>
    <row r="15293" spans="1:11" x14ac:dyDescent="0.25">
      <c r="A15293" s="66" t="s">
        <v>432</v>
      </c>
      <c r="B15293" s="66" t="s">
        <v>434</v>
      </c>
      <c r="C15293" t="s">
        <v>142</v>
      </c>
      <c r="D15293" s="73">
        <f t="shared" si="807"/>
        <v>35.992600000000003</v>
      </c>
      <c r="E15293" s="73">
        <f t="shared" si="808"/>
        <v>25.511600000000001</v>
      </c>
      <c r="F15293" s="73">
        <f t="shared" si="809"/>
        <v>48.004399999999997</v>
      </c>
      <c r="H15293" s="72">
        <v>35.992600000000003</v>
      </c>
      <c r="I15293" s="75">
        <v>25.511600000000001</v>
      </c>
      <c r="J15293" s="75">
        <v>48.004399999999997</v>
      </c>
      <c r="K15293" s="72">
        <v>0</v>
      </c>
    </row>
    <row r="15294" spans="1:11" x14ac:dyDescent="0.25">
      <c r="A15294" s="66" t="s">
        <v>432</v>
      </c>
      <c r="B15294" s="66" t="s">
        <v>434</v>
      </c>
      <c r="C15294" t="s">
        <v>148</v>
      </c>
      <c r="D15294" s="73">
        <f t="shared" si="807"/>
        <v>36.833300000000001</v>
      </c>
      <c r="E15294" s="73">
        <f t="shared" si="808"/>
        <v>29.421500000000002</v>
      </c>
      <c r="F15294" s="73">
        <f t="shared" si="809"/>
        <v>44.923900000000003</v>
      </c>
      <c r="H15294" s="72">
        <v>36.833300000000001</v>
      </c>
      <c r="I15294" s="75">
        <v>29.421500000000002</v>
      </c>
      <c r="J15294" s="75">
        <v>44.923900000000003</v>
      </c>
      <c r="K15294" s="72">
        <v>0</v>
      </c>
    </row>
    <row r="15295" spans="1:11" x14ac:dyDescent="0.25">
      <c r="A15295" s="66" t="s">
        <v>432</v>
      </c>
      <c r="B15295" s="66" t="s">
        <v>434</v>
      </c>
      <c r="C15295" t="s">
        <v>149</v>
      </c>
      <c r="D15295" s="73">
        <f t="shared" si="807"/>
        <v>35.228299999999997</v>
      </c>
      <c r="E15295" s="73">
        <f t="shared" si="808"/>
        <v>27.321999999999999</v>
      </c>
      <c r="F15295" s="73">
        <f t="shared" si="809"/>
        <v>44.036200000000001</v>
      </c>
      <c r="H15295" s="72">
        <v>35.228299999999997</v>
      </c>
      <c r="I15295" s="75">
        <v>27.321999999999999</v>
      </c>
      <c r="J15295" s="75">
        <v>44.036200000000001</v>
      </c>
      <c r="K15295" s="72">
        <v>0</v>
      </c>
    </row>
    <row r="15296" spans="1:11" x14ac:dyDescent="0.25">
      <c r="A15296" s="66" t="s">
        <v>432</v>
      </c>
      <c r="B15296" s="66" t="s">
        <v>434</v>
      </c>
      <c r="C15296" t="s">
        <v>157</v>
      </c>
      <c r="D15296" s="73">
        <f t="shared" si="807"/>
        <v>33.485599999999998</v>
      </c>
      <c r="E15296" s="73">
        <f t="shared" si="808"/>
        <v>25.3492</v>
      </c>
      <c r="F15296" s="73">
        <f t="shared" si="809"/>
        <v>42.738300000000002</v>
      </c>
      <c r="H15296" s="72">
        <v>33.485599999999998</v>
      </c>
      <c r="I15296" s="75">
        <v>25.3492</v>
      </c>
      <c r="J15296" s="75">
        <v>42.738300000000002</v>
      </c>
      <c r="K15296" s="72">
        <v>0</v>
      </c>
    </row>
    <row r="15297" spans="1:11" x14ac:dyDescent="0.25">
      <c r="A15297" s="66" t="s">
        <v>432</v>
      </c>
      <c r="B15297" s="66" t="s">
        <v>434</v>
      </c>
      <c r="C15297" t="s">
        <v>166</v>
      </c>
      <c r="D15297" s="73">
        <f t="shared" si="807"/>
        <v>23.869399999999999</v>
      </c>
      <c r="E15297" s="73">
        <f t="shared" si="808"/>
        <v>16.522500000000001</v>
      </c>
      <c r="F15297" s="73">
        <f t="shared" si="809"/>
        <v>33.1843</v>
      </c>
      <c r="H15297" s="72">
        <v>23.869399999999999</v>
      </c>
      <c r="I15297" s="75">
        <v>16.522500000000001</v>
      </c>
      <c r="J15297" s="75">
        <v>33.1843</v>
      </c>
      <c r="K15297" s="72">
        <v>0</v>
      </c>
    </row>
    <row r="15298" spans="1:11" x14ac:dyDescent="0.25">
      <c r="A15298" s="66" t="s">
        <v>432</v>
      </c>
      <c r="B15298" s="66" t="s">
        <v>434</v>
      </c>
      <c r="C15298" t="s">
        <v>169</v>
      </c>
      <c r="D15298" s="73">
        <f t="shared" si="807"/>
        <v>28.1494</v>
      </c>
      <c r="E15298" s="73">
        <f t="shared" si="808"/>
        <v>20.0822</v>
      </c>
      <c r="F15298" s="73">
        <f t="shared" si="809"/>
        <v>37.919699999999999</v>
      </c>
      <c r="H15298" s="72">
        <v>28.1494</v>
      </c>
      <c r="I15298" s="75">
        <v>20.0822</v>
      </c>
      <c r="J15298" s="75">
        <v>37.919699999999999</v>
      </c>
      <c r="K15298" s="72">
        <v>0</v>
      </c>
    </row>
    <row r="15299" spans="1:11" x14ac:dyDescent="0.25">
      <c r="A15299" s="66" t="s">
        <v>432</v>
      </c>
      <c r="B15299" s="66" t="s">
        <v>434</v>
      </c>
      <c r="C15299" t="s">
        <v>170</v>
      </c>
      <c r="D15299" s="73">
        <f t="shared" si="807"/>
        <v>31.83</v>
      </c>
      <c r="E15299" s="73">
        <f t="shared" si="808"/>
        <v>22.188700000000001</v>
      </c>
      <c r="F15299" s="73">
        <f t="shared" si="809"/>
        <v>43.327800000000003</v>
      </c>
      <c r="H15299" s="72">
        <v>31.83</v>
      </c>
      <c r="I15299" s="75">
        <v>22.188700000000001</v>
      </c>
      <c r="J15299" s="75">
        <v>43.327800000000003</v>
      </c>
      <c r="K15299" s="72">
        <v>0</v>
      </c>
    </row>
    <row r="15300" spans="1:11" x14ac:dyDescent="0.25">
      <c r="A15300" s="66" t="s">
        <v>432</v>
      </c>
      <c r="B15300" s="66" t="s">
        <v>434</v>
      </c>
      <c r="C15300" t="s">
        <v>176</v>
      </c>
      <c r="D15300" s="73">
        <f t="shared" si="807"/>
        <v>41.514899999999997</v>
      </c>
      <c r="E15300" s="73">
        <f t="shared" si="808"/>
        <v>34.740499999999997</v>
      </c>
      <c r="F15300" s="73">
        <f t="shared" si="809"/>
        <v>48.626100000000001</v>
      </c>
      <c r="H15300" s="72">
        <v>41.514899999999997</v>
      </c>
      <c r="I15300" s="75">
        <v>34.740499999999997</v>
      </c>
      <c r="J15300" s="75">
        <v>48.626100000000001</v>
      </c>
      <c r="K15300" s="72">
        <v>0</v>
      </c>
    </row>
    <row r="15301" spans="1:11" x14ac:dyDescent="0.25">
      <c r="A15301" s="66" t="s">
        <v>432</v>
      </c>
      <c r="B15301" s="66" t="s">
        <v>434</v>
      </c>
      <c r="C15301" t="s">
        <v>3</v>
      </c>
      <c r="D15301" s="73">
        <f t="shared" si="807"/>
        <v>34.936599999999999</v>
      </c>
      <c r="E15301" s="73">
        <f t="shared" si="808"/>
        <v>31.559899999999999</v>
      </c>
      <c r="F15301" s="73">
        <f t="shared" si="809"/>
        <v>38.471400000000003</v>
      </c>
      <c r="H15301" s="72">
        <v>34.936599999999999</v>
      </c>
      <c r="I15301" s="75">
        <v>31.559899999999999</v>
      </c>
      <c r="J15301" s="75">
        <v>38.471400000000003</v>
      </c>
      <c r="K15301" s="72">
        <v>0</v>
      </c>
    </row>
    <row r="15302" spans="1:11" x14ac:dyDescent="0.25">
      <c r="A15302" s="66" t="s">
        <v>432</v>
      </c>
      <c r="B15302" s="66" t="s">
        <v>434</v>
      </c>
      <c r="C15302" t="s">
        <v>112</v>
      </c>
      <c r="D15302" s="73">
        <f t="shared" si="807"/>
        <v>22.982800000000001</v>
      </c>
      <c r="E15302" s="73">
        <f t="shared" si="808"/>
        <v>16.447500000000002</v>
      </c>
      <c r="F15302" s="73">
        <f t="shared" si="809"/>
        <v>31.146899999999999</v>
      </c>
      <c r="H15302" s="72">
        <v>22.982800000000001</v>
      </c>
      <c r="I15302" s="75">
        <v>16.447500000000002</v>
      </c>
      <c r="J15302" s="75">
        <v>31.146899999999999</v>
      </c>
      <c r="K15302" s="72">
        <v>0</v>
      </c>
    </row>
    <row r="15303" spans="1:11" x14ac:dyDescent="0.25">
      <c r="A15303" s="66" t="s">
        <v>432</v>
      </c>
      <c r="B15303" s="66" t="s">
        <v>434</v>
      </c>
      <c r="C15303" t="s">
        <v>113</v>
      </c>
      <c r="D15303" s="73">
        <f t="shared" si="807"/>
        <v>28.515799999999999</v>
      </c>
      <c r="E15303" s="73">
        <f t="shared" si="808"/>
        <v>21.107700000000001</v>
      </c>
      <c r="F15303" s="73">
        <f t="shared" si="809"/>
        <v>37.294800000000002</v>
      </c>
      <c r="H15303" s="72">
        <v>28.515799999999999</v>
      </c>
      <c r="I15303" s="75">
        <v>21.107700000000001</v>
      </c>
      <c r="J15303" s="75">
        <v>37.294800000000002</v>
      </c>
      <c r="K15303" s="72">
        <v>0</v>
      </c>
    </row>
    <row r="15304" spans="1:11" x14ac:dyDescent="0.25">
      <c r="A15304" s="66" t="s">
        <v>432</v>
      </c>
      <c r="B15304" s="66" t="s">
        <v>434</v>
      </c>
      <c r="C15304" t="s">
        <v>116</v>
      </c>
      <c r="D15304" s="73">
        <f t="shared" si="807"/>
        <v>28.042000000000002</v>
      </c>
      <c r="E15304" s="73">
        <f t="shared" si="808"/>
        <v>22.3476</v>
      </c>
      <c r="F15304" s="73">
        <f t="shared" si="809"/>
        <v>34.542000000000002</v>
      </c>
      <c r="H15304" s="72">
        <v>28.042000000000002</v>
      </c>
      <c r="I15304" s="75">
        <v>22.3476</v>
      </c>
      <c r="J15304" s="75">
        <v>34.542000000000002</v>
      </c>
      <c r="K15304" s="72">
        <v>0</v>
      </c>
    </row>
    <row r="15305" spans="1:11" x14ac:dyDescent="0.25">
      <c r="A15305" s="66" t="s">
        <v>432</v>
      </c>
      <c r="B15305" s="66" t="s">
        <v>434</v>
      </c>
      <c r="C15305" t="s">
        <v>122</v>
      </c>
      <c r="D15305" s="73">
        <f t="shared" si="807"/>
        <v>24.4299</v>
      </c>
      <c r="E15305" s="73">
        <f t="shared" si="808"/>
        <v>17.230499999999999</v>
      </c>
      <c r="F15305" s="73">
        <f t="shared" si="809"/>
        <v>33.422899999999998</v>
      </c>
      <c r="H15305" s="72">
        <v>24.4299</v>
      </c>
      <c r="I15305" s="75">
        <v>17.230499999999999</v>
      </c>
      <c r="J15305" s="75">
        <v>33.422899999999998</v>
      </c>
      <c r="K15305" s="72">
        <v>0</v>
      </c>
    </row>
    <row r="15306" spans="1:11" x14ac:dyDescent="0.25">
      <c r="A15306" s="66" t="s">
        <v>432</v>
      </c>
      <c r="B15306" s="66" t="s">
        <v>434</v>
      </c>
      <c r="C15306" t="s">
        <v>126</v>
      </c>
      <c r="D15306" s="73">
        <f t="shared" si="807"/>
        <v>28.338100000000001</v>
      </c>
      <c r="E15306" s="73">
        <f t="shared" si="808"/>
        <v>22.166699999999999</v>
      </c>
      <c r="F15306" s="73">
        <f t="shared" si="809"/>
        <v>35.4452</v>
      </c>
      <c r="H15306" s="72">
        <v>28.338100000000001</v>
      </c>
      <c r="I15306" s="75">
        <v>22.166699999999999</v>
      </c>
      <c r="J15306" s="75">
        <v>35.4452</v>
      </c>
      <c r="K15306" s="72">
        <v>0</v>
      </c>
    </row>
    <row r="15307" spans="1:11" x14ac:dyDescent="0.25">
      <c r="A15307" s="66" t="s">
        <v>432</v>
      </c>
      <c r="B15307" s="66" t="s">
        <v>434</v>
      </c>
      <c r="C15307" t="s">
        <v>139</v>
      </c>
      <c r="D15307" s="73">
        <f t="shared" si="807"/>
        <v>41.554299999999998</v>
      </c>
      <c r="E15307" s="73">
        <f t="shared" si="808"/>
        <v>31.334499999999998</v>
      </c>
      <c r="F15307" s="73">
        <f t="shared" si="809"/>
        <v>52.555999999999997</v>
      </c>
      <c r="H15307" s="72">
        <v>41.554299999999998</v>
      </c>
      <c r="I15307" s="75">
        <v>31.334499999999998</v>
      </c>
      <c r="J15307" s="75">
        <v>52.555999999999997</v>
      </c>
      <c r="K15307" s="72">
        <v>0</v>
      </c>
    </row>
    <row r="15308" spans="1:11" x14ac:dyDescent="0.25">
      <c r="A15308" s="66" t="s">
        <v>432</v>
      </c>
      <c r="B15308" s="66" t="s">
        <v>434</v>
      </c>
      <c r="C15308" t="s">
        <v>140</v>
      </c>
      <c r="D15308" s="73">
        <f t="shared" si="807"/>
        <v>45.710599999999999</v>
      </c>
      <c r="E15308" s="73">
        <f t="shared" si="808"/>
        <v>39.108899999999998</v>
      </c>
      <c r="F15308" s="73">
        <f t="shared" si="809"/>
        <v>52.4664</v>
      </c>
      <c r="H15308" s="72">
        <v>45.710599999999999</v>
      </c>
      <c r="I15308" s="75">
        <v>39.108899999999998</v>
      </c>
      <c r="J15308" s="75">
        <v>52.4664</v>
      </c>
      <c r="K15308" s="72">
        <v>0</v>
      </c>
    </row>
    <row r="15309" spans="1:11" x14ac:dyDescent="0.25">
      <c r="A15309" s="66" t="s">
        <v>432</v>
      </c>
      <c r="B15309" s="66" t="s">
        <v>434</v>
      </c>
      <c r="C15309" t="s">
        <v>147</v>
      </c>
      <c r="D15309" s="73">
        <f t="shared" si="807"/>
        <v>30.881699999999999</v>
      </c>
      <c r="E15309" s="73">
        <f t="shared" si="808"/>
        <v>22.5913</v>
      </c>
      <c r="F15309" s="73">
        <f t="shared" si="809"/>
        <v>40.618000000000002</v>
      </c>
      <c r="H15309" s="72">
        <v>30.881699999999999</v>
      </c>
      <c r="I15309" s="75">
        <v>22.5913</v>
      </c>
      <c r="J15309" s="75">
        <v>40.618000000000002</v>
      </c>
      <c r="K15309" s="72">
        <v>0</v>
      </c>
    </row>
    <row r="15310" spans="1:11" x14ac:dyDescent="0.25">
      <c r="A15310" s="66" t="s">
        <v>432</v>
      </c>
      <c r="B15310" s="66" t="s">
        <v>434</v>
      </c>
      <c r="C15310" t="s">
        <v>155</v>
      </c>
      <c r="D15310" s="73">
        <f t="shared" si="807"/>
        <v>30.928699999999999</v>
      </c>
      <c r="E15310" s="73">
        <f t="shared" si="808"/>
        <v>21.282699999999998</v>
      </c>
      <c r="F15310" s="73">
        <f t="shared" si="809"/>
        <v>42.581600000000002</v>
      </c>
      <c r="H15310" s="72">
        <v>30.928699999999999</v>
      </c>
      <c r="I15310" s="75">
        <v>21.282699999999998</v>
      </c>
      <c r="J15310" s="75">
        <v>42.581600000000002</v>
      </c>
      <c r="K15310" s="72">
        <v>0</v>
      </c>
    </row>
    <row r="15311" spans="1:11" x14ac:dyDescent="0.25">
      <c r="A15311" s="66" t="s">
        <v>432</v>
      </c>
      <c r="B15311" s="66" t="s">
        <v>434</v>
      </c>
      <c r="C15311" t="s">
        <v>168</v>
      </c>
      <c r="D15311" s="73">
        <f t="shared" si="807"/>
        <v>34.900500000000001</v>
      </c>
      <c r="E15311" s="73">
        <f t="shared" si="808"/>
        <v>25.7013</v>
      </c>
      <c r="F15311" s="73">
        <f t="shared" si="809"/>
        <v>45.381100000000004</v>
      </c>
      <c r="H15311" s="72">
        <v>34.900500000000001</v>
      </c>
      <c r="I15311" s="75">
        <v>25.7013</v>
      </c>
      <c r="J15311" s="75">
        <v>45.381100000000004</v>
      </c>
      <c r="K15311" s="72">
        <v>0</v>
      </c>
    </row>
    <row r="15312" spans="1:11" x14ac:dyDescent="0.25">
      <c r="A15312" s="66" t="s">
        <v>432</v>
      </c>
      <c r="B15312" s="66" t="s">
        <v>434</v>
      </c>
      <c r="C15312" t="s">
        <v>187</v>
      </c>
      <c r="D15312" s="73">
        <f t="shared" si="807"/>
        <v>31.3002</v>
      </c>
      <c r="E15312" s="73">
        <f t="shared" si="808"/>
        <v>27.377099999999999</v>
      </c>
      <c r="F15312" s="73">
        <f t="shared" si="809"/>
        <v>35.5107</v>
      </c>
      <c r="H15312" s="72">
        <v>31.3002</v>
      </c>
      <c r="I15312" s="75">
        <v>27.377099999999999</v>
      </c>
      <c r="J15312" s="75">
        <v>35.5107</v>
      </c>
      <c r="K15312" s="72">
        <v>0</v>
      </c>
    </row>
    <row r="15313" spans="1:11" x14ac:dyDescent="0.25">
      <c r="A15313" s="66" t="s">
        <v>432</v>
      </c>
      <c r="B15313" s="66" t="s">
        <v>434</v>
      </c>
      <c r="C15313" t="s">
        <v>1</v>
      </c>
      <c r="D15313" s="73">
        <f t="shared" si="807"/>
        <v>36.107900000000001</v>
      </c>
      <c r="E15313" s="73">
        <f t="shared" si="808"/>
        <v>34.938600000000001</v>
      </c>
      <c r="F15313" s="73">
        <f t="shared" si="809"/>
        <v>37.293999999999997</v>
      </c>
      <c r="H15313" s="72">
        <v>36.107900000000001</v>
      </c>
      <c r="I15313" s="75">
        <v>34.938600000000001</v>
      </c>
      <c r="J15313" s="75">
        <v>37.293999999999997</v>
      </c>
      <c r="K15313" s="72">
        <v>0</v>
      </c>
    </row>
    <row r="15314" spans="1:11" x14ac:dyDescent="0.25">
      <c r="A15314" s="66" t="s">
        <v>432</v>
      </c>
      <c r="B15314" s="66" t="s">
        <v>435</v>
      </c>
      <c r="C15314" t="s">
        <v>110</v>
      </c>
      <c r="D15314" s="73">
        <f t="shared" si="807"/>
        <v>45.190899999999999</v>
      </c>
      <c r="E15314" s="73">
        <f t="shared" si="808"/>
        <v>37.871699999999997</v>
      </c>
      <c r="F15314" s="73">
        <f t="shared" si="809"/>
        <v>52.724299999999999</v>
      </c>
      <c r="H15314" s="72">
        <v>45.190899999999999</v>
      </c>
      <c r="I15314" s="75">
        <v>37.871699999999997</v>
      </c>
      <c r="J15314" s="75">
        <v>52.724299999999999</v>
      </c>
      <c r="K15314" s="72">
        <v>0</v>
      </c>
    </row>
    <row r="15315" spans="1:11" x14ac:dyDescent="0.25">
      <c r="A15315" s="66" t="s">
        <v>432</v>
      </c>
      <c r="B15315" s="66" t="s">
        <v>435</v>
      </c>
      <c r="C15315" t="s">
        <v>137</v>
      </c>
      <c r="D15315" s="73">
        <f t="shared" si="807"/>
        <v>32.9255</v>
      </c>
      <c r="E15315" s="73">
        <f t="shared" si="808"/>
        <v>26.750800000000002</v>
      </c>
      <c r="F15315" s="73">
        <f t="shared" si="809"/>
        <v>39.752000000000002</v>
      </c>
      <c r="H15315" s="72">
        <v>32.9255</v>
      </c>
      <c r="I15315" s="75">
        <v>26.750800000000002</v>
      </c>
      <c r="J15315" s="75">
        <v>39.752000000000002</v>
      </c>
      <c r="K15315" s="72">
        <v>0</v>
      </c>
    </row>
    <row r="15316" spans="1:11" x14ac:dyDescent="0.25">
      <c r="A15316" s="66" t="s">
        <v>432</v>
      </c>
      <c r="B15316" s="66" t="s">
        <v>435</v>
      </c>
      <c r="C15316" t="s">
        <v>141</v>
      </c>
      <c r="D15316" s="73">
        <f t="shared" si="807"/>
        <v>35.982100000000003</v>
      </c>
      <c r="E15316" s="73">
        <f t="shared" si="808"/>
        <v>28.497</v>
      </c>
      <c r="F15316" s="73">
        <f t="shared" si="809"/>
        <v>44.217500000000001</v>
      </c>
      <c r="H15316" s="72">
        <v>35.982100000000003</v>
      </c>
      <c r="I15316" s="75">
        <v>28.497</v>
      </c>
      <c r="J15316" s="75">
        <v>44.217500000000001</v>
      </c>
      <c r="K15316" s="72">
        <v>0</v>
      </c>
    </row>
    <row r="15317" spans="1:11" x14ac:dyDescent="0.25">
      <c r="A15317" s="66" t="s">
        <v>432</v>
      </c>
      <c r="B15317" s="66" t="s">
        <v>435</v>
      </c>
      <c r="C15317" t="s">
        <v>144</v>
      </c>
      <c r="D15317" s="73">
        <f t="shared" si="807"/>
        <v>35.022300000000001</v>
      </c>
      <c r="E15317" s="73">
        <f t="shared" si="808"/>
        <v>28.0549</v>
      </c>
      <c r="F15317" s="73">
        <f t="shared" si="809"/>
        <v>42.693100000000001</v>
      </c>
      <c r="H15317" s="72">
        <v>35.022300000000001</v>
      </c>
      <c r="I15317" s="75">
        <v>28.0549</v>
      </c>
      <c r="J15317" s="75">
        <v>42.693100000000001</v>
      </c>
      <c r="K15317" s="72">
        <v>0</v>
      </c>
    </row>
    <row r="15318" spans="1:11" x14ac:dyDescent="0.25">
      <c r="A15318" s="66" t="s">
        <v>432</v>
      </c>
      <c r="B15318" s="66" t="s">
        <v>435</v>
      </c>
      <c r="C15318" t="s">
        <v>150</v>
      </c>
      <c r="D15318" s="73">
        <f t="shared" si="807"/>
        <v>42.108699999999999</v>
      </c>
      <c r="E15318" s="73">
        <f t="shared" si="808"/>
        <v>35.807099999999998</v>
      </c>
      <c r="F15318" s="73">
        <f t="shared" si="809"/>
        <v>48.678400000000003</v>
      </c>
      <c r="H15318" s="72">
        <v>42.108699999999999</v>
      </c>
      <c r="I15318" s="75">
        <v>35.807099999999998</v>
      </c>
      <c r="J15318" s="75">
        <v>48.678400000000003</v>
      </c>
      <c r="K15318" s="72">
        <v>0</v>
      </c>
    </row>
    <row r="15319" spans="1:11" x14ac:dyDescent="0.25">
      <c r="A15319" s="66" t="s">
        <v>432</v>
      </c>
      <c r="B15319" s="66" t="s">
        <v>435</v>
      </c>
      <c r="C15319" t="s">
        <v>174</v>
      </c>
      <c r="D15319" s="73">
        <f t="shared" si="807"/>
        <v>44.164900000000003</v>
      </c>
      <c r="E15319" s="73">
        <f t="shared" si="808"/>
        <v>37.310099999999998</v>
      </c>
      <c r="F15319" s="73">
        <f t="shared" si="809"/>
        <v>51.249600000000001</v>
      </c>
      <c r="H15319" s="72">
        <v>44.164900000000003</v>
      </c>
      <c r="I15319" s="75">
        <v>37.310099999999998</v>
      </c>
      <c r="J15319" s="75">
        <v>51.249600000000001</v>
      </c>
      <c r="K15319" s="72">
        <v>0</v>
      </c>
    </row>
    <row r="15320" spans="1:11" x14ac:dyDescent="0.25">
      <c r="A15320" s="66" t="s">
        <v>432</v>
      </c>
      <c r="B15320" s="66" t="s">
        <v>435</v>
      </c>
      <c r="C15320" t="s">
        <v>179</v>
      </c>
      <c r="D15320" s="73">
        <f t="shared" si="807"/>
        <v>34.874299999999998</v>
      </c>
      <c r="E15320" s="73">
        <f t="shared" si="808"/>
        <v>27.3629</v>
      </c>
      <c r="F15320" s="73">
        <f t="shared" si="809"/>
        <v>43.220700000000001</v>
      </c>
      <c r="H15320" s="72">
        <v>34.874299999999998</v>
      </c>
      <c r="I15320" s="75">
        <v>27.3629</v>
      </c>
      <c r="J15320" s="75">
        <v>43.220700000000001</v>
      </c>
      <c r="K15320" s="72">
        <v>0</v>
      </c>
    </row>
    <row r="15321" spans="1:11" x14ac:dyDescent="0.25">
      <c r="A15321" s="66" t="s">
        <v>432</v>
      </c>
      <c r="B15321" s="66" t="s">
        <v>435</v>
      </c>
      <c r="C15321" t="s">
        <v>181</v>
      </c>
      <c r="D15321" s="73">
        <f t="shared" si="807"/>
        <v>39.196399999999997</v>
      </c>
      <c r="E15321" s="73">
        <f t="shared" si="808"/>
        <v>36.391199999999998</v>
      </c>
      <c r="F15321" s="73">
        <f t="shared" si="809"/>
        <v>42.0747</v>
      </c>
      <c r="H15321" s="72">
        <v>39.196399999999997</v>
      </c>
      <c r="I15321" s="75">
        <v>36.391199999999998</v>
      </c>
      <c r="J15321" s="75">
        <v>42.0747</v>
      </c>
      <c r="K15321" s="72">
        <v>0</v>
      </c>
    </row>
    <row r="15322" spans="1:11" x14ac:dyDescent="0.25">
      <c r="A15322" s="66" t="s">
        <v>432</v>
      </c>
      <c r="B15322" s="66" t="s">
        <v>435</v>
      </c>
      <c r="C15322" t="s">
        <v>105</v>
      </c>
      <c r="D15322" s="73">
        <f t="shared" si="807"/>
        <v>38.012999999999998</v>
      </c>
      <c r="E15322" s="73">
        <f t="shared" si="808"/>
        <v>31.819299999999998</v>
      </c>
      <c r="F15322" s="73">
        <f t="shared" si="809"/>
        <v>44.623199999999997</v>
      </c>
      <c r="H15322" s="72">
        <v>38.012999999999998</v>
      </c>
      <c r="I15322" s="75">
        <v>31.819299999999998</v>
      </c>
      <c r="J15322" s="75">
        <v>44.623199999999997</v>
      </c>
      <c r="K15322" s="72">
        <v>0</v>
      </c>
    </row>
    <row r="15323" spans="1:11" x14ac:dyDescent="0.25">
      <c r="A15323" s="66" t="s">
        <v>432</v>
      </c>
      <c r="B15323" s="66" t="s">
        <v>435</v>
      </c>
      <c r="C15323" t="s">
        <v>111</v>
      </c>
      <c r="D15323" s="73">
        <f t="shared" si="807"/>
        <v>26.061699999999998</v>
      </c>
      <c r="E15323" s="73">
        <f t="shared" si="808"/>
        <v>20.881599999999999</v>
      </c>
      <c r="F15323" s="73">
        <f t="shared" si="809"/>
        <v>32.006999999999998</v>
      </c>
      <c r="H15323" s="72">
        <v>26.061699999999998</v>
      </c>
      <c r="I15323" s="75">
        <v>20.881599999999999</v>
      </c>
      <c r="J15323" s="75">
        <v>32.006999999999998</v>
      </c>
      <c r="K15323" s="72">
        <v>0</v>
      </c>
    </row>
    <row r="15324" spans="1:11" x14ac:dyDescent="0.25">
      <c r="A15324" s="66" t="s">
        <v>432</v>
      </c>
      <c r="B15324" s="66" t="s">
        <v>435</v>
      </c>
      <c r="C15324" t="s">
        <v>119</v>
      </c>
      <c r="D15324" s="73">
        <f t="shared" si="807"/>
        <v>31.5687</v>
      </c>
      <c r="E15324" s="73">
        <f t="shared" si="808"/>
        <v>25.5061</v>
      </c>
      <c r="F15324" s="73">
        <f t="shared" si="809"/>
        <v>38.3309</v>
      </c>
      <c r="H15324" s="72">
        <v>31.5687</v>
      </c>
      <c r="I15324" s="75">
        <v>25.5061</v>
      </c>
      <c r="J15324" s="75">
        <v>38.3309</v>
      </c>
      <c r="K15324" s="72">
        <v>0</v>
      </c>
    </row>
    <row r="15325" spans="1:11" x14ac:dyDescent="0.25">
      <c r="A15325" s="66" t="s">
        <v>432</v>
      </c>
      <c r="B15325" s="66" t="s">
        <v>435</v>
      </c>
      <c r="C15325" t="s">
        <v>132</v>
      </c>
      <c r="D15325" s="73">
        <f t="shared" si="807"/>
        <v>37.339300000000001</v>
      </c>
      <c r="E15325" s="73">
        <f t="shared" si="808"/>
        <v>28.979399999999998</v>
      </c>
      <c r="F15325" s="73">
        <f t="shared" si="809"/>
        <v>46.530900000000003</v>
      </c>
      <c r="H15325" s="72">
        <v>37.339300000000001</v>
      </c>
      <c r="I15325" s="75">
        <v>28.979399999999998</v>
      </c>
      <c r="J15325" s="75">
        <v>46.530900000000003</v>
      </c>
      <c r="K15325" s="72">
        <v>0</v>
      </c>
    </row>
    <row r="15326" spans="1:11" x14ac:dyDescent="0.25">
      <c r="A15326" s="66" t="s">
        <v>432</v>
      </c>
      <c r="B15326" s="66" t="s">
        <v>435</v>
      </c>
      <c r="C15326" t="s">
        <v>134</v>
      </c>
      <c r="D15326" s="73">
        <f t="shared" si="807"/>
        <v>32.7607</v>
      </c>
      <c r="E15326" s="73">
        <f t="shared" si="808"/>
        <v>27.060300000000002</v>
      </c>
      <c r="F15326" s="73">
        <f t="shared" si="809"/>
        <v>39.019599999999997</v>
      </c>
      <c r="H15326" s="72">
        <v>32.7607</v>
      </c>
      <c r="I15326" s="75">
        <v>27.060300000000002</v>
      </c>
      <c r="J15326" s="75">
        <v>39.019599999999997</v>
      </c>
      <c r="K15326" s="72">
        <v>0</v>
      </c>
    </row>
    <row r="15327" spans="1:11" x14ac:dyDescent="0.25">
      <c r="A15327" s="66" t="s">
        <v>432</v>
      </c>
      <c r="B15327" s="66" t="s">
        <v>435</v>
      </c>
      <c r="C15327" t="s">
        <v>143</v>
      </c>
      <c r="D15327" s="73">
        <f t="shared" si="807"/>
        <v>29.815799999999999</v>
      </c>
      <c r="E15327" s="73">
        <f t="shared" si="808"/>
        <v>24.628</v>
      </c>
      <c r="F15327" s="73">
        <f t="shared" si="809"/>
        <v>35.580500000000001</v>
      </c>
      <c r="H15327" s="72">
        <v>29.815799999999999</v>
      </c>
      <c r="I15327" s="75">
        <v>24.628</v>
      </c>
      <c r="J15327" s="75">
        <v>35.580500000000001</v>
      </c>
      <c r="K15327" s="72">
        <v>0</v>
      </c>
    </row>
    <row r="15328" spans="1:11" x14ac:dyDescent="0.25">
      <c r="A15328" s="66" t="s">
        <v>432</v>
      </c>
      <c r="B15328" s="66" t="s">
        <v>435</v>
      </c>
      <c r="C15328" t="s">
        <v>145</v>
      </c>
      <c r="D15328" s="73">
        <f t="shared" si="807"/>
        <v>31.290600000000001</v>
      </c>
      <c r="E15328" s="73">
        <f t="shared" si="808"/>
        <v>25.164000000000001</v>
      </c>
      <c r="F15328" s="73">
        <f t="shared" si="809"/>
        <v>38.148400000000002</v>
      </c>
      <c r="H15328" s="72">
        <v>31.290600000000001</v>
      </c>
      <c r="I15328" s="75">
        <v>25.164000000000001</v>
      </c>
      <c r="J15328" s="75">
        <v>38.148400000000002</v>
      </c>
      <c r="K15328" s="72">
        <v>0</v>
      </c>
    </row>
    <row r="15329" spans="1:11" x14ac:dyDescent="0.25">
      <c r="A15329" s="66" t="s">
        <v>432</v>
      </c>
      <c r="B15329" s="66" t="s">
        <v>435</v>
      </c>
      <c r="C15329" t="s">
        <v>146</v>
      </c>
      <c r="D15329" s="73">
        <f t="shared" si="807"/>
        <v>26.586600000000001</v>
      </c>
      <c r="E15329" s="73">
        <f t="shared" si="808"/>
        <v>21.5198</v>
      </c>
      <c r="F15329" s="73">
        <f t="shared" si="809"/>
        <v>32.354700000000001</v>
      </c>
      <c r="H15329" s="72">
        <v>26.586600000000001</v>
      </c>
      <c r="I15329" s="75">
        <v>21.5198</v>
      </c>
      <c r="J15329" s="75">
        <v>32.354700000000001</v>
      </c>
      <c r="K15329" s="72">
        <v>0</v>
      </c>
    </row>
    <row r="15330" spans="1:11" x14ac:dyDescent="0.25">
      <c r="A15330" s="66" t="s">
        <v>432</v>
      </c>
      <c r="B15330" s="66" t="s">
        <v>435</v>
      </c>
      <c r="C15330" t="s">
        <v>151</v>
      </c>
      <c r="D15330" s="73">
        <f t="shared" ref="D15330:D15393" si="810">IF(K15330&gt;=50," ",H15330)</f>
        <v>37.472299999999997</v>
      </c>
      <c r="E15330" s="73">
        <f t="shared" ref="E15330:E15393" si="811">IF(K15330&gt;=50," ",I15330)</f>
        <v>31.401900000000001</v>
      </c>
      <c r="F15330" s="73">
        <f t="shared" ref="F15330:F15393" si="812">IF(K15330&gt;=50," ",J15330)</f>
        <v>43.964100000000002</v>
      </c>
      <c r="H15330" s="72">
        <v>37.472299999999997</v>
      </c>
      <c r="I15330" s="75">
        <v>31.401900000000001</v>
      </c>
      <c r="J15330" s="75">
        <v>43.964100000000002</v>
      </c>
      <c r="K15330" s="72">
        <v>0</v>
      </c>
    </row>
    <row r="15331" spans="1:11" x14ac:dyDescent="0.25">
      <c r="A15331" s="66" t="s">
        <v>432</v>
      </c>
      <c r="B15331" s="66" t="s">
        <v>435</v>
      </c>
      <c r="C15331" t="s">
        <v>153</v>
      </c>
      <c r="D15331" s="73">
        <f t="shared" si="810"/>
        <v>35.430300000000003</v>
      </c>
      <c r="E15331" s="73">
        <f t="shared" si="811"/>
        <v>28.941099999999999</v>
      </c>
      <c r="F15331" s="73">
        <f t="shared" si="812"/>
        <v>42.504199999999997</v>
      </c>
      <c r="H15331" s="72">
        <v>35.430300000000003</v>
      </c>
      <c r="I15331" s="75">
        <v>28.941099999999999</v>
      </c>
      <c r="J15331" s="75">
        <v>42.504199999999997</v>
      </c>
      <c r="K15331" s="72">
        <v>0</v>
      </c>
    </row>
    <row r="15332" spans="1:11" x14ac:dyDescent="0.25">
      <c r="A15332" s="66" t="s">
        <v>432</v>
      </c>
      <c r="B15332" s="66" t="s">
        <v>435</v>
      </c>
      <c r="C15332" t="s">
        <v>158</v>
      </c>
      <c r="D15332" s="73">
        <f t="shared" si="810"/>
        <v>39.746099999999998</v>
      </c>
      <c r="E15332" s="73">
        <f t="shared" si="811"/>
        <v>33.868099999999998</v>
      </c>
      <c r="F15332" s="73">
        <f t="shared" si="812"/>
        <v>45.935699999999997</v>
      </c>
      <c r="H15332" s="72">
        <v>39.746099999999998</v>
      </c>
      <c r="I15332" s="75">
        <v>33.868099999999998</v>
      </c>
      <c r="J15332" s="75">
        <v>45.935699999999997</v>
      </c>
      <c r="K15332" s="72">
        <v>0</v>
      </c>
    </row>
    <row r="15333" spans="1:11" x14ac:dyDescent="0.25">
      <c r="A15333" s="66" t="s">
        <v>432</v>
      </c>
      <c r="B15333" s="66" t="s">
        <v>435</v>
      </c>
      <c r="C15333" t="s">
        <v>175</v>
      </c>
      <c r="D15333" s="73">
        <f t="shared" si="810"/>
        <v>31.8508</v>
      </c>
      <c r="E15333" s="73">
        <f t="shared" si="811"/>
        <v>26.775600000000001</v>
      </c>
      <c r="F15333" s="73">
        <f t="shared" si="812"/>
        <v>37.396700000000003</v>
      </c>
      <c r="H15333" s="72">
        <v>31.8508</v>
      </c>
      <c r="I15333" s="75">
        <v>26.775600000000001</v>
      </c>
      <c r="J15333" s="75">
        <v>37.396700000000003</v>
      </c>
      <c r="K15333" s="72">
        <v>0</v>
      </c>
    </row>
    <row r="15334" spans="1:11" x14ac:dyDescent="0.25">
      <c r="A15334" s="66" t="s">
        <v>432</v>
      </c>
      <c r="B15334" s="66" t="s">
        <v>435</v>
      </c>
      <c r="C15334" t="s">
        <v>177</v>
      </c>
      <c r="D15334" s="73">
        <f t="shared" si="810"/>
        <v>25.8902</v>
      </c>
      <c r="E15334" s="73">
        <f t="shared" si="811"/>
        <v>21.167200000000001</v>
      </c>
      <c r="F15334" s="73">
        <f t="shared" si="812"/>
        <v>31.249400000000001</v>
      </c>
      <c r="H15334" s="72">
        <v>25.8902</v>
      </c>
      <c r="I15334" s="75">
        <v>21.167200000000001</v>
      </c>
      <c r="J15334" s="75">
        <v>31.249400000000001</v>
      </c>
      <c r="K15334" s="72">
        <v>0</v>
      </c>
    </row>
    <row r="15335" spans="1:11" x14ac:dyDescent="0.25">
      <c r="A15335" s="66" t="s">
        <v>432</v>
      </c>
      <c r="B15335" s="66" t="s">
        <v>435</v>
      </c>
      <c r="C15335" t="s">
        <v>178</v>
      </c>
      <c r="D15335" s="73">
        <f t="shared" si="810"/>
        <v>39.7592</v>
      </c>
      <c r="E15335" s="73">
        <f t="shared" si="811"/>
        <v>29.531099999999999</v>
      </c>
      <c r="F15335" s="73">
        <f t="shared" si="812"/>
        <v>50.967599999999997</v>
      </c>
      <c r="H15335" s="72">
        <v>39.7592</v>
      </c>
      <c r="I15335" s="75">
        <v>29.531099999999999</v>
      </c>
      <c r="J15335" s="75">
        <v>50.967599999999997</v>
      </c>
      <c r="K15335" s="72">
        <v>0</v>
      </c>
    </row>
    <row r="15336" spans="1:11" x14ac:dyDescent="0.25">
      <c r="A15336" s="66" t="s">
        <v>432</v>
      </c>
      <c r="B15336" s="66" t="s">
        <v>435</v>
      </c>
      <c r="C15336" t="s">
        <v>182</v>
      </c>
      <c r="D15336" s="73">
        <f t="shared" si="810"/>
        <v>32.361400000000003</v>
      </c>
      <c r="E15336" s="73">
        <f t="shared" si="811"/>
        <v>30.596699999999998</v>
      </c>
      <c r="F15336" s="73">
        <f t="shared" si="812"/>
        <v>34.177799999999998</v>
      </c>
      <c r="H15336" s="72">
        <v>32.361400000000003</v>
      </c>
      <c r="I15336" s="75">
        <v>30.596699999999998</v>
      </c>
      <c r="J15336" s="75">
        <v>34.177799999999998</v>
      </c>
      <c r="K15336" s="72">
        <v>0</v>
      </c>
    </row>
    <row r="15337" spans="1:11" x14ac:dyDescent="0.25">
      <c r="A15337" s="66" t="s">
        <v>432</v>
      </c>
      <c r="B15337" s="66" t="s">
        <v>435</v>
      </c>
      <c r="C15337" t="s">
        <v>108</v>
      </c>
      <c r="D15337" s="73">
        <f t="shared" si="810"/>
        <v>43.244300000000003</v>
      </c>
      <c r="E15337" s="73">
        <f t="shared" si="811"/>
        <v>34.572800000000001</v>
      </c>
      <c r="F15337" s="73">
        <f t="shared" si="812"/>
        <v>52.350499999999997</v>
      </c>
      <c r="H15337" s="72">
        <v>43.244300000000003</v>
      </c>
      <c r="I15337" s="75">
        <v>34.572800000000001</v>
      </c>
      <c r="J15337" s="75">
        <v>52.350499999999997</v>
      </c>
      <c r="K15337" s="72">
        <v>0</v>
      </c>
    </row>
    <row r="15338" spans="1:11" x14ac:dyDescent="0.25">
      <c r="A15338" s="66" t="s">
        <v>432</v>
      </c>
      <c r="B15338" s="66" t="s">
        <v>435</v>
      </c>
      <c r="C15338" t="s">
        <v>114</v>
      </c>
      <c r="D15338" s="73">
        <f t="shared" si="810"/>
        <v>31.814299999999999</v>
      </c>
      <c r="E15338" s="73">
        <f t="shared" si="811"/>
        <v>26.063600000000001</v>
      </c>
      <c r="F15338" s="73">
        <f t="shared" si="812"/>
        <v>38.178600000000003</v>
      </c>
      <c r="H15338" s="72">
        <v>31.814299999999999</v>
      </c>
      <c r="I15338" s="75">
        <v>26.063600000000001</v>
      </c>
      <c r="J15338" s="75">
        <v>38.178600000000003</v>
      </c>
      <c r="K15338" s="72">
        <v>0</v>
      </c>
    </row>
    <row r="15339" spans="1:11" x14ac:dyDescent="0.25">
      <c r="A15339" s="66" t="s">
        <v>432</v>
      </c>
      <c r="B15339" s="66" t="s">
        <v>435</v>
      </c>
      <c r="C15339" t="s">
        <v>115</v>
      </c>
      <c r="D15339" s="73">
        <f t="shared" si="810"/>
        <v>28.535599999999999</v>
      </c>
      <c r="E15339" s="73">
        <f t="shared" si="811"/>
        <v>23.467500000000001</v>
      </c>
      <c r="F15339" s="73">
        <f t="shared" si="812"/>
        <v>34.209000000000003</v>
      </c>
      <c r="H15339" s="72">
        <v>28.535599999999999</v>
      </c>
      <c r="I15339" s="75">
        <v>23.467500000000001</v>
      </c>
      <c r="J15339" s="75">
        <v>34.209000000000003</v>
      </c>
      <c r="K15339" s="72">
        <v>0</v>
      </c>
    </row>
    <row r="15340" spans="1:11" x14ac:dyDescent="0.25">
      <c r="A15340" s="66" t="s">
        <v>432</v>
      </c>
      <c r="B15340" s="66" t="s">
        <v>435</v>
      </c>
      <c r="C15340" t="s">
        <v>121</v>
      </c>
      <c r="D15340" s="73">
        <f t="shared" si="810"/>
        <v>28.624400000000001</v>
      </c>
      <c r="E15340" s="73">
        <f t="shared" si="811"/>
        <v>23.074000000000002</v>
      </c>
      <c r="F15340" s="73">
        <f t="shared" si="812"/>
        <v>34.9041</v>
      </c>
      <c r="H15340" s="72">
        <v>28.624400000000001</v>
      </c>
      <c r="I15340" s="75">
        <v>23.074000000000002</v>
      </c>
      <c r="J15340" s="75">
        <v>34.9041</v>
      </c>
      <c r="K15340" s="72">
        <v>0</v>
      </c>
    </row>
    <row r="15341" spans="1:11" x14ac:dyDescent="0.25">
      <c r="A15341" s="66" t="s">
        <v>432</v>
      </c>
      <c r="B15341" s="66" t="s">
        <v>435</v>
      </c>
      <c r="C15341" t="s">
        <v>123</v>
      </c>
      <c r="D15341" s="73">
        <f t="shared" si="810"/>
        <v>41.468400000000003</v>
      </c>
      <c r="E15341" s="73">
        <f t="shared" si="811"/>
        <v>33.8399</v>
      </c>
      <c r="F15341" s="73">
        <f t="shared" si="812"/>
        <v>49.529299999999999</v>
      </c>
      <c r="H15341" s="72">
        <v>41.468400000000003</v>
      </c>
      <c r="I15341" s="75">
        <v>33.8399</v>
      </c>
      <c r="J15341" s="75">
        <v>49.529299999999999</v>
      </c>
      <c r="K15341" s="72">
        <v>0</v>
      </c>
    </row>
    <row r="15342" spans="1:11" x14ac:dyDescent="0.25">
      <c r="A15342" s="66" t="s">
        <v>432</v>
      </c>
      <c r="B15342" s="66" t="s">
        <v>435</v>
      </c>
      <c r="C15342" t="s">
        <v>127</v>
      </c>
      <c r="D15342" s="73">
        <f t="shared" si="810"/>
        <v>29.072299999999998</v>
      </c>
      <c r="E15342" s="73">
        <f t="shared" si="811"/>
        <v>22.921500000000002</v>
      </c>
      <c r="F15342" s="73">
        <f t="shared" si="812"/>
        <v>36.100499999999997</v>
      </c>
      <c r="H15342" s="72">
        <v>29.072299999999998</v>
      </c>
      <c r="I15342" s="75">
        <v>22.921500000000002</v>
      </c>
      <c r="J15342" s="75">
        <v>36.100499999999997</v>
      </c>
      <c r="K15342" s="72">
        <v>0</v>
      </c>
    </row>
    <row r="15343" spans="1:11" x14ac:dyDescent="0.25">
      <c r="A15343" s="66" t="s">
        <v>432</v>
      </c>
      <c r="B15343" s="66" t="s">
        <v>435</v>
      </c>
      <c r="C15343" t="s">
        <v>136</v>
      </c>
      <c r="D15343" s="73">
        <f t="shared" si="810"/>
        <v>35.281599999999997</v>
      </c>
      <c r="E15343" s="73">
        <f t="shared" si="811"/>
        <v>27.980399999999999</v>
      </c>
      <c r="F15343" s="73">
        <f t="shared" si="812"/>
        <v>43.341299999999997</v>
      </c>
      <c r="H15343" s="72">
        <v>35.281599999999997</v>
      </c>
      <c r="I15343" s="75">
        <v>27.980399999999999</v>
      </c>
      <c r="J15343" s="75">
        <v>43.341299999999997</v>
      </c>
      <c r="K15343" s="72">
        <v>0</v>
      </c>
    </row>
    <row r="15344" spans="1:11" x14ac:dyDescent="0.25">
      <c r="A15344" s="66" t="s">
        <v>432</v>
      </c>
      <c r="B15344" s="66" t="s">
        <v>435</v>
      </c>
      <c r="C15344" t="s">
        <v>154</v>
      </c>
      <c r="D15344" s="73">
        <f t="shared" si="810"/>
        <v>42.767499999999998</v>
      </c>
      <c r="E15344" s="73">
        <f t="shared" si="811"/>
        <v>34.198</v>
      </c>
      <c r="F15344" s="73">
        <f t="shared" si="812"/>
        <v>51.793999999999997</v>
      </c>
      <c r="H15344" s="72">
        <v>42.767499999999998</v>
      </c>
      <c r="I15344" s="75">
        <v>34.198</v>
      </c>
      <c r="J15344" s="75">
        <v>51.793999999999997</v>
      </c>
      <c r="K15344" s="72">
        <v>0</v>
      </c>
    </row>
    <row r="15345" spans="1:11" x14ac:dyDescent="0.25">
      <c r="A15345" s="66" t="s">
        <v>432</v>
      </c>
      <c r="B15345" s="66" t="s">
        <v>435</v>
      </c>
      <c r="C15345" t="s">
        <v>160</v>
      </c>
      <c r="D15345" s="73">
        <f t="shared" si="810"/>
        <v>39.619199999999999</v>
      </c>
      <c r="E15345" s="73">
        <f t="shared" si="811"/>
        <v>31.339300000000001</v>
      </c>
      <c r="F15345" s="73">
        <f t="shared" si="812"/>
        <v>48.540199999999999</v>
      </c>
      <c r="H15345" s="72">
        <v>39.619199999999999</v>
      </c>
      <c r="I15345" s="75">
        <v>31.339300000000001</v>
      </c>
      <c r="J15345" s="75">
        <v>48.540199999999999</v>
      </c>
      <c r="K15345" s="72">
        <v>0</v>
      </c>
    </row>
    <row r="15346" spans="1:11" x14ac:dyDescent="0.25">
      <c r="A15346" s="66" t="s">
        <v>432</v>
      </c>
      <c r="B15346" s="66" t="s">
        <v>435</v>
      </c>
      <c r="C15346" t="s">
        <v>165</v>
      </c>
      <c r="D15346" s="73">
        <f t="shared" si="810"/>
        <v>48.573799999999999</v>
      </c>
      <c r="E15346" s="73">
        <f t="shared" si="811"/>
        <v>40.422800000000002</v>
      </c>
      <c r="F15346" s="73">
        <f t="shared" si="812"/>
        <v>56.801400000000001</v>
      </c>
      <c r="H15346" s="72">
        <v>48.573799999999999</v>
      </c>
      <c r="I15346" s="75">
        <v>40.422800000000002</v>
      </c>
      <c r="J15346" s="75">
        <v>56.801400000000001</v>
      </c>
      <c r="K15346" s="72">
        <v>0</v>
      </c>
    </row>
    <row r="15347" spans="1:11" x14ac:dyDescent="0.25">
      <c r="A15347" s="66" t="s">
        <v>432</v>
      </c>
      <c r="B15347" s="66" t="s">
        <v>435</v>
      </c>
      <c r="C15347" t="s">
        <v>183</v>
      </c>
      <c r="D15347" s="73">
        <f t="shared" si="810"/>
        <v>35.602899999999998</v>
      </c>
      <c r="E15347" s="73">
        <f t="shared" si="811"/>
        <v>33.207099999999997</v>
      </c>
      <c r="F15347" s="73">
        <f t="shared" si="812"/>
        <v>38.073099999999997</v>
      </c>
      <c r="H15347" s="72">
        <v>35.602899999999998</v>
      </c>
      <c r="I15347" s="75">
        <v>33.207099999999997</v>
      </c>
      <c r="J15347" s="75">
        <v>38.073099999999997</v>
      </c>
      <c r="K15347" s="72">
        <v>0</v>
      </c>
    </row>
    <row r="15348" spans="1:11" x14ac:dyDescent="0.25">
      <c r="A15348" s="66" t="s">
        <v>432</v>
      </c>
      <c r="B15348" s="66" t="s">
        <v>435</v>
      </c>
      <c r="C15348" t="s">
        <v>117</v>
      </c>
      <c r="D15348" s="73">
        <f t="shared" si="810"/>
        <v>41.069800000000001</v>
      </c>
      <c r="E15348" s="73">
        <f t="shared" si="811"/>
        <v>32.881300000000003</v>
      </c>
      <c r="F15348" s="73">
        <f t="shared" si="812"/>
        <v>49.7849</v>
      </c>
      <c r="H15348" s="72">
        <v>41.069800000000001</v>
      </c>
      <c r="I15348" s="75">
        <v>32.881300000000003</v>
      </c>
      <c r="J15348" s="75">
        <v>49.7849</v>
      </c>
      <c r="K15348" s="72">
        <v>0</v>
      </c>
    </row>
    <row r="15349" spans="1:11" x14ac:dyDescent="0.25">
      <c r="A15349" s="66" t="s">
        <v>432</v>
      </c>
      <c r="B15349" s="66" t="s">
        <v>435</v>
      </c>
      <c r="C15349" t="s">
        <v>118</v>
      </c>
      <c r="D15349" s="73">
        <f t="shared" si="810"/>
        <v>45.847900000000003</v>
      </c>
      <c r="E15349" s="73">
        <f t="shared" si="811"/>
        <v>36.793300000000002</v>
      </c>
      <c r="F15349" s="73">
        <f t="shared" si="812"/>
        <v>55.185200000000002</v>
      </c>
      <c r="H15349" s="72">
        <v>45.847900000000003</v>
      </c>
      <c r="I15349" s="75">
        <v>36.793300000000002</v>
      </c>
      <c r="J15349" s="75">
        <v>55.185200000000002</v>
      </c>
      <c r="K15349" s="72">
        <v>0</v>
      </c>
    </row>
    <row r="15350" spans="1:11" x14ac:dyDescent="0.25">
      <c r="A15350" s="66" t="s">
        <v>432</v>
      </c>
      <c r="B15350" s="66" t="s">
        <v>435</v>
      </c>
      <c r="C15350" t="s">
        <v>124</v>
      </c>
      <c r="D15350" s="73">
        <f t="shared" si="810"/>
        <v>38.656100000000002</v>
      </c>
      <c r="E15350" s="73">
        <f t="shared" si="811"/>
        <v>31.696300000000001</v>
      </c>
      <c r="F15350" s="73">
        <f t="shared" si="812"/>
        <v>46.112400000000001</v>
      </c>
      <c r="H15350" s="72">
        <v>38.656100000000002</v>
      </c>
      <c r="I15350" s="75">
        <v>31.696300000000001</v>
      </c>
      <c r="J15350" s="75">
        <v>46.112400000000001</v>
      </c>
      <c r="K15350" s="72">
        <v>0</v>
      </c>
    </row>
    <row r="15351" spans="1:11" x14ac:dyDescent="0.25">
      <c r="A15351" s="66" t="s">
        <v>432</v>
      </c>
      <c r="B15351" s="66" t="s">
        <v>435</v>
      </c>
      <c r="C15351" t="s">
        <v>128</v>
      </c>
      <c r="D15351" s="73">
        <f t="shared" si="810"/>
        <v>36.3536</v>
      </c>
      <c r="E15351" s="73">
        <f t="shared" si="811"/>
        <v>29.583500000000001</v>
      </c>
      <c r="F15351" s="73">
        <f t="shared" si="812"/>
        <v>43.711199999999998</v>
      </c>
      <c r="H15351" s="72">
        <v>36.3536</v>
      </c>
      <c r="I15351" s="75">
        <v>29.583500000000001</v>
      </c>
      <c r="J15351" s="75">
        <v>43.711199999999998</v>
      </c>
      <c r="K15351" s="72">
        <v>0</v>
      </c>
    </row>
    <row r="15352" spans="1:11" x14ac:dyDescent="0.25">
      <c r="A15352" s="66" t="s">
        <v>432</v>
      </c>
      <c r="B15352" s="66" t="s">
        <v>435</v>
      </c>
      <c r="C15352" t="s">
        <v>156</v>
      </c>
      <c r="D15352" s="73">
        <f t="shared" si="810"/>
        <v>49.451099999999997</v>
      </c>
      <c r="E15352" s="73">
        <f t="shared" si="811"/>
        <v>41.373600000000003</v>
      </c>
      <c r="F15352" s="73">
        <f t="shared" si="812"/>
        <v>57.557299999999998</v>
      </c>
      <c r="H15352" s="72">
        <v>49.451099999999997</v>
      </c>
      <c r="I15352" s="75">
        <v>41.373600000000003</v>
      </c>
      <c r="J15352" s="75">
        <v>57.557299999999998</v>
      </c>
      <c r="K15352" s="72">
        <v>0</v>
      </c>
    </row>
    <row r="15353" spans="1:11" x14ac:dyDescent="0.25">
      <c r="A15353" s="66" t="s">
        <v>432</v>
      </c>
      <c r="B15353" s="66" t="s">
        <v>435</v>
      </c>
      <c r="C15353" t="s">
        <v>162</v>
      </c>
      <c r="D15353" s="73">
        <f t="shared" si="810"/>
        <v>53.221899999999998</v>
      </c>
      <c r="E15353" s="73">
        <f t="shared" si="811"/>
        <v>1</v>
      </c>
      <c r="F15353" s="73">
        <f t="shared" si="812"/>
        <v>65.725899999999996</v>
      </c>
      <c r="H15353" s="72">
        <v>53.221899999999998</v>
      </c>
      <c r="I15353" s="75">
        <v>1</v>
      </c>
      <c r="J15353" s="75">
        <v>65.725899999999996</v>
      </c>
      <c r="K15353" s="72">
        <v>0</v>
      </c>
    </row>
    <row r="15354" spans="1:11" x14ac:dyDescent="0.25">
      <c r="A15354" s="66" t="s">
        <v>432</v>
      </c>
      <c r="B15354" s="66" t="s">
        <v>435</v>
      </c>
      <c r="C15354" t="s">
        <v>164</v>
      </c>
      <c r="D15354" s="73">
        <f t="shared" si="810"/>
        <v>45.338299999999997</v>
      </c>
      <c r="E15354" s="73">
        <f t="shared" si="811"/>
        <v>36.9435</v>
      </c>
      <c r="F15354" s="73">
        <f t="shared" si="812"/>
        <v>54.006900000000002</v>
      </c>
      <c r="H15354" s="72">
        <v>45.338299999999997</v>
      </c>
      <c r="I15354" s="75">
        <v>36.9435</v>
      </c>
      <c r="J15354" s="75">
        <v>54.006900000000002</v>
      </c>
      <c r="K15354" s="72">
        <v>0</v>
      </c>
    </row>
    <row r="15355" spans="1:11" x14ac:dyDescent="0.25">
      <c r="A15355" s="66" t="s">
        <v>432</v>
      </c>
      <c r="B15355" s="66" t="s">
        <v>435</v>
      </c>
      <c r="C15355" t="s">
        <v>167</v>
      </c>
      <c r="D15355" s="73">
        <f t="shared" si="810"/>
        <v>54.071599999999997</v>
      </c>
      <c r="E15355" s="73">
        <f t="shared" si="811"/>
        <v>46.019799999999996</v>
      </c>
      <c r="F15355" s="73">
        <f t="shared" si="812"/>
        <v>61.9163</v>
      </c>
      <c r="H15355" s="72">
        <v>54.071599999999997</v>
      </c>
      <c r="I15355" s="75">
        <v>46.019799999999996</v>
      </c>
      <c r="J15355" s="75">
        <v>61.9163</v>
      </c>
      <c r="K15355" s="72">
        <v>0</v>
      </c>
    </row>
    <row r="15356" spans="1:11" x14ac:dyDescent="0.25">
      <c r="A15356" s="66" t="s">
        <v>432</v>
      </c>
      <c r="B15356" s="66" t="s">
        <v>435</v>
      </c>
      <c r="C15356" t="s">
        <v>171</v>
      </c>
      <c r="D15356" s="73">
        <f t="shared" si="810"/>
        <v>46.174599999999998</v>
      </c>
      <c r="E15356" s="73">
        <f t="shared" si="811"/>
        <v>38.197499999999998</v>
      </c>
      <c r="F15356" s="73">
        <f t="shared" si="812"/>
        <v>54.352499999999999</v>
      </c>
      <c r="H15356" s="72">
        <v>46.174599999999998</v>
      </c>
      <c r="I15356" s="75">
        <v>38.197499999999998</v>
      </c>
      <c r="J15356" s="75">
        <v>54.352499999999999</v>
      </c>
      <c r="K15356" s="72">
        <v>0</v>
      </c>
    </row>
    <row r="15357" spans="1:11" x14ac:dyDescent="0.25">
      <c r="A15357" s="66" t="s">
        <v>432</v>
      </c>
      <c r="B15357" s="66" t="s">
        <v>435</v>
      </c>
      <c r="C15357" t="s">
        <v>184</v>
      </c>
      <c r="D15357" s="73">
        <f t="shared" si="810"/>
        <v>40.559899999999999</v>
      </c>
      <c r="E15357" s="73">
        <f t="shared" si="811"/>
        <v>36.118000000000002</v>
      </c>
      <c r="F15357" s="73">
        <f t="shared" si="812"/>
        <v>45.161799999999999</v>
      </c>
      <c r="H15357" s="72">
        <v>40.559899999999999</v>
      </c>
      <c r="I15357" s="75">
        <v>36.118000000000002</v>
      </c>
      <c r="J15357" s="75">
        <v>45.161799999999999</v>
      </c>
      <c r="K15357" s="72">
        <v>0</v>
      </c>
    </row>
    <row r="15358" spans="1:11" x14ac:dyDescent="0.25">
      <c r="A15358" s="66" t="s">
        <v>432</v>
      </c>
      <c r="B15358" s="66" t="s">
        <v>435</v>
      </c>
      <c r="C15358" t="s">
        <v>106</v>
      </c>
      <c r="D15358" s="73">
        <f t="shared" si="810"/>
        <v>40.770899999999997</v>
      </c>
      <c r="E15358" s="73">
        <f t="shared" si="811"/>
        <v>31.283300000000001</v>
      </c>
      <c r="F15358" s="73">
        <f t="shared" si="812"/>
        <v>51.000399999999999</v>
      </c>
      <c r="H15358" s="72">
        <v>40.770899999999997</v>
      </c>
      <c r="I15358" s="75">
        <v>31.283300000000001</v>
      </c>
      <c r="J15358" s="75">
        <v>51.000399999999999</v>
      </c>
      <c r="K15358" s="72">
        <v>0</v>
      </c>
    </row>
    <row r="15359" spans="1:11" x14ac:dyDescent="0.25">
      <c r="A15359" s="66" t="s">
        <v>432</v>
      </c>
      <c r="B15359" s="66" t="s">
        <v>435</v>
      </c>
      <c r="C15359" t="s">
        <v>107</v>
      </c>
      <c r="D15359" s="73">
        <f t="shared" si="810"/>
        <v>40.336500000000001</v>
      </c>
      <c r="E15359" s="73">
        <f t="shared" si="811"/>
        <v>30.709700000000002</v>
      </c>
      <c r="F15359" s="73">
        <f t="shared" si="812"/>
        <v>50.7699</v>
      </c>
      <c r="H15359" s="72">
        <v>40.336500000000001</v>
      </c>
      <c r="I15359" s="75">
        <v>30.709700000000002</v>
      </c>
      <c r="J15359" s="75">
        <v>50.7699</v>
      </c>
      <c r="K15359" s="72">
        <v>0</v>
      </c>
    </row>
    <row r="15360" spans="1:11" x14ac:dyDescent="0.25">
      <c r="A15360" s="66" t="s">
        <v>432</v>
      </c>
      <c r="B15360" s="66" t="s">
        <v>435</v>
      </c>
      <c r="C15360" t="s">
        <v>120</v>
      </c>
      <c r="D15360" s="73">
        <f t="shared" si="810"/>
        <v>38.9574</v>
      </c>
      <c r="E15360" s="73">
        <f t="shared" si="811"/>
        <v>29.937200000000001</v>
      </c>
      <c r="F15360" s="73">
        <f t="shared" si="812"/>
        <v>48.802199999999999</v>
      </c>
      <c r="H15360" s="72">
        <v>38.9574</v>
      </c>
      <c r="I15360" s="75">
        <v>29.937200000000001</v>
      </c>
      <c r="J15360" s="75">
        <v>48.802199999999999</v>
      </c>
      <c r="K15360" s="72">
        <v>0</v>
      </c>
    </row>
    <row r="15361" spans="1:11" x14ac:dyDescent="0.25">
      <c r="A15361" s="66" t="s">
        <v>432</v>
      </c>
      <c r="B15361" s="66" t="s">
        <v>435</v>
      </c>
      <c r="C15361" t="s">
        <v>138</v>
      </c>
      <c r="D15361" s="73">
        <f t="shared" si="810"/>
        <v>37.440600000000003</v>
      </c>
      <c r="E15361" s="73">
        <f t="shared" si="811"/>
        <v>28.9375</v>
      </c>
      <c r="F15361" s="73">
        <f t="shared" si="812"/>
        <v>46.796799999999998</v>
      </c>
      <c r="H15361" s="72">
        <v>37.440600000000003</v>
      </c>
      <c r="I15361" s="75">
        <v>28.9375</v>
      </c>
      <c r="J15361" s="75">
        <v>46.796799999999998</v>
      </c>
      <c r="K15361" s="72">
        <v>0</v>
      </c>
    </row>
    <row r="15362" spans="1:11" x14ac:dyDescent="0.25">
      <c r="A15362" s="66" t="s">
        <v>432</v>
      </c>
      <c r="B15362" s="66" t="s">
        <v>435</v>
      </c>
      <c r="C15362" t="s">
        <v>163</v>
      </c>
      <c r="D15362" s="73">
        <f t="shared" si="810"/>
        <v>38.317</v>
      </c>
      <c r="E15362" s="73">
        <f t="shared" si="811"/>
        <v>31.332999999999998</v>
      </c>
      <c r="F15362" s="73">
        <f t="shared" si="812"/>
        <v>45.819000000000003</v>
      </c>
      <c r="H15362" s="72">
        <v>38.317</v>
      </c>
      <c r="I15362" s="75">
        <v>31.332999999999998</v>
      </c>
      <c r="J15362" s="75">
        <v>45.819000000000003</v>
      </c>
      <c r="K15362" s="72">
        <v>0</v>
      </c>
    </row>
    <row r="15363" spans="1:11" x14ac:dyDescent="0.25">
      <c r="A15363" s="66" t="s">
        <v>432</v>
      </c>
      <c r="B15363" s="66" t="s">
        <v>435</v>
      </c>
      <c r="C15363" t="s">
        <v>172</v>
      </c>
      <c r="D15363" s="73">
        <f t="shared" si="810"/>
        <v>32.863300000000002</v>
      </c>
      <c r="E15363" s="73">
        <f t="shared" si="811"/>
        <v>26.776199999999999</v>
      </c>
      <c r="F15363" s="73">
        <f t="shared" si="812"/>
        <v>39.585999999999999</v>
      </c>
      <c r="H15363" s="72">
        <v>32.863300000000002</v>
      </c>
      <c r="I15363" s="75">
        <v>26.776199999999999</v>
      </c>
      <c r="J15363" s="75">
        <v>39.585999999999999</v>
      </c>
      <c r="K15363" s="72">
        <v>0</v>
      </c>
    </row>
    <row r="15364" spans="1:11" x14ac:dyDescent="0.25">
      <c r="A15364" s="66" t="s">
        <v>432</v>
      </c>
      <c r="B15364" s="66" t="s">
        <v>435</v>
      </c>
      <c r="C15364" t="s">
        <v>185</v>
      </c>
      <c r="D15364" s="73">
        <f t="shared" si="810"/>
        <v>37.886600000000001</v>
      </c>
      <c r="E15364" s="73">
        <f t="shared" si="811"/>
        <v>33.734499999999997</v>
      </c>
      <c r="F15364" s="73">
        <f t="shared" si="812"/>
        <v>42.224200000000003</v>
      </c>
      <c r="H15364" s="72">
        <v>37.886600000000001</v>
      </c>
      <c r="I15364" s="75">
        <v>33.734499999999997</v>
      </c>
      <c r="J15364" s="75">
        <v>42.224200000000003</v>
      </c>
      <c r="K15364" s="72">
        <v>0</v>
      </c>
    </row>
    <row r="15365" spans="1:11" x14ac:dyDescent="0.25">
      <c r="A15365" s="66" t="s">
        <v>432</v>
      </c>
      <c r="B15365" s="66" t="s">
        <v>435</v>
      </c>
      <c r="C15365" t="s">
        <v>103</v>
      </c>
      <c r="D15365" s="73">
        <f t="shared" si="810"/>
        <v>43.279899999999998</v>
      </c>
      <c r="E15365" s="73">
        <f t="shared" si="811"/>
        <v>35.321599999999997</v>
      </c>
      <c r="F15365" s="73">
        <f t="shared" si="812"/>
        <v>51.600700000000003</v>
      </c>
      <c r="H15365" s="72">
        <v>43.279899999999998</v>
      </c>
      <c r="I15365" s="75">
        <v>35.321599999999997</v>
      </c>
      <c r="J15365" s="75">
        <v>51.600700000000003</v>
      </c>
      <c r="K15365" s="72">
        <v>0</v>
      </c>
    </row>
    <row r="15366" spans="1:11" x14ac:dyDescent="0.25">
      <c r="A15366" s="66" t="s">
        <v>432</v>
      </c>
      <c r="B15366" s="66" t="s">
        <v>435</v>
      </c>
      <c r="C15366" t="s">
        <v>104</v>
      </c>
      <c r="D15366" s="73">
        <f t="shared" si="810"/>
        <v>34.827500000000001</v>
      </c>
      <c r="E15366" s="73">
        <f t="shared" si="811"/>
        <v>28.775200000000002</v>
      </c>
      <c r="F15366" s="73">
        <f t="shared" si="812"/>
        <v>41.412599999999998</v>
      </c>
      <c r="H15366" s="72">
        <v>34.827500000000001</v>
      </c>
      <c r="I15366" s="75">
        <v>28.775200000000002</v>
      </c>
      <c r="J15366" s="75">
        <v>41.412599999999998</v>
      </c>
      <c r="K15366" s="72">
        <v>0</v>
      </c>
    </row>
    <row r="15367" spans="1:11" x14ac:dyDescent="0.25">
      <c r="A15367" s="66" t="s">
        <v>432</v>
      </c>
      <c r="B15367" s="66" t="s">
        <v>435</v>
      </c>
      <c r="C15367" t="s">
        <v>125</v>
      </c>
      <c r="D15367" s="73">
        <f t="shared" si="810"/>
        <v>35.840699999999998</v>
      </c>
      <c r="E15367" s="73">
        <f t="shared" si="811"/>
        <v>29.525200000000002</v>
      </c>
      <c r="F15367" s="73">
        <f t="shared" si="812"/>
        <v>42.688699999999997</v>
      </c>
      <c r="H15367" s="72">
        <v>35.840699999999998</v>
      </c>
      <c r="I15367" s="75">
        <v>29.525200000000002</v>
      </c>
      <c r="J15367" s="75">
        <v>42.688699999999997</v>
      </c>
      <c r="K15367" s="72">
        <v>0</v>
      </c>
    </row>
    <row r="15368" spans="1:11" x14ac:dyDescent="0.25">
      <c r="A15368" s="66" t="s">
        <v>432</v>
      </c>
      <c r="B15368" s="66" t="s">
        <v>435</v>
      </c>
      <c r="C15368" t="s">
        <v>130</v>
      </c>
      <c r="D15368" s="73">
        <f t="shared" si="810"/>
        <v>48.197899999999997</v>
      </c>
      <c r="E15368" s="73">
        <f t="shared" si="811"/>
        <v>39.216900000000003</v>
      </c>
      <c r="F15368" s="73">
        <f t="shared" si="812"/>
        <v>57.296999999999997</v>
      </c>
      <c r="H15368" s="72">
        <v>48.197899999999997</v>
      </c>
      <c r="I15368" s="75">
        <v>39.216900000000003</v>
      </c>
      <c r="J15368" s="75">
        <v>57.296999999999997</v>
      </c>
      <c r="K15368" s="72">
        <v>0</v>
      </c>
    </row>
    <row r="15369" spans="1:11" x14ac:dyDescent="0.25">
      <c r="A15369" s="66" t="s">
        <v>432</v>
      </c>
      <c r="B15369" s="66" t="s">
        <v>435</v>
      </c>
      <c r="C15369" t="s">
        <v>131</v>
      </c>
      <c r="D15369" s="73">
        <f t="shared" si="810"/>
        <v>61.207799999999999</v>
      </c>
      <c r="E15369" s="73">
        <f t="shared" si="811"/>
        <v>53.814900000000002</v>
      </c>
      <c r="F15369" s="73">
        <f t="shared" si="812"/>
        <v>68.118399999999994</v>
      </c>
      <c r="H15369" s="72">
        <v>61.207799999999999</v>
      </c>
      <c r="I15369" s="75">
        <v>53.814900000000002</v>
      </c>
      <c r="J15369" s="75">
        <v>68.118399999999994</v>
      </c>
      <c r="K15369" s="72">
        <v>0</v>
      </c>
    </row>
    <row r="15370" spans="1:11" x14ac:dyDescent="0.25">
      <c r="A15370" s="66" t="s">
        <v>432</v>
      </c>
      <c r="B15370" s="66" t="s">
        <v>435</v>
      </c>
      <c r="C15370" t="s">
        <v>133</v>
      </c>
      <c r="D15370" s="73">
        <f t="shared" si="810"/>
        <v>46.576700000000002</v>
      </c>
      <c r="E15370" s="73">
        <f t="shared" si="811"/>
        <v>35.517899999999997</v>
      </c>
      <c r="F15370" s="73">
        <f t="shared" si="812"/>
        <v>57.982599999999998</v>
      </c>
      <c r="H15370" s="72">
        <v>46.576700000000002</v>
      </c>
      <c r="I15370" s="75">
        <v>35.517899999999997</v>
      </c>
      <c r="J15370" s="75">
        <v>57.982599999999998</v>
      </c>
      <c r="K15370" s="72">
        <v>0</v>
      </c>
    </row>
    <row r="15371" spans="1:11" x14ac:dyDescent="0.25">
      <c r="A15371" s="66" t="s">
        <v>432</v>
      </c>
      <c r="B15371" s="66" t="s">
        <v>435</v>
      </c>
      <c r="C15371" t="s">
        <v>152</v>
      </c>
      <c r="D15371" s="73">
        <f t="shared" si="810"/>
        <v>37.586599999999997</v>
      </c>
      <c r="E15371" s="73">
        <f t="shared" si="811"/>
        <v>30.734100000000002</v>
      </c>
      <c r="F15371" s="73">
        <f t="shared" si="812"/>
        <v>44.974899999999998</v>
      </c>
      <c r="H15371" s="72">
        <v>37.586599999999997</v>
      </c>
      <c r="I15371" s="75">
        <v>30.734100000000002</v>
      </c>
      <c r="J15371" s="75">
        <v>44.974899999999998</v>
      </c>
      <c r="K15371" s="72">
        <v>0</v>
      </c>
    </row>
    <row r="15372" spans="1:11" x14ac:dyDescent="0.25">
      <c r="A15372" s="66" t="s">
        <v>432</v>
      </c>
      <c r="B15372" s="66" t="s">
        <v>435</v>
      </c>
      <c r="C15372" t="s">
        <v>159</v>
      </c>
      <c r="D15372" s="73">
        <f t="shared" si="810"/>
        <v>36.700099999999999</v>
      </c>
      <c r="E15372" s="73">
        <f t="shared" si="811"/>
        <v>28.984500000000001</v>
      </c>
      <c r="F15372" s="73">
        <f t="shared" si="812"/>
        <v>45.163400000000003</v>
      </c>
      <c r="H15372" s="72">
        <v>36.700099999999999</v>
      </c>
      <c r="I15372" s="75">
        <v>28.984500000000001</v>
      </c>
      <c r="J15372" s="75">
        <v>45.163400000000003</v>
      </c>
      <c r="K15372" s="72">
        <v>0</v>
      </c>
    </row>
    <row r="15373" spans="1:11" x14ac:dyDescent="0.25">
      <c r="A15373" s="66" t="s">
        <v>432</v>
      </c>
      <c r="B15373" s="66" t="s">
        <v>435</v>
      </c>
      <c r="C15373" t="s">
        <v>161</v>
      </c>
      <c r="D15373" s="73">
        <f t="shared" si="810"/>
        <v>49.222799999999999</v>
      </c>
      <c r="E15373" s="73">
        <f t="shared" si="811"/>
        <v>42.608600000000003</v>
      </c>
      <c r="F15373" s="73">
        <f t="shared" si="812"/>
        <v>55.864400000000003</v>
      </c>
      <c r="H15373" s="72">
        <v>49.222799999999999</v>
      </c>
      <c r="I15373" s="75">
        <v>42.608600000000003</v>
      </c>
      <c r="J15373" s="75">
        <v>55.864400000000003</v>
      </c>
      <c r="K15373" s="72">
        <v>0</v>
      </c>
    </row>
    <row r="15374" spans="1:11" x14ac:dyDescent="0.25">
      <c r="A15374" s="66" t="s">
        <v>432</v>
      </c>
      <c r="B15374" s="66" t="s">
        <v>435</v>
      </c>
      <c r="C15374" t="s">
        <v>173</v>
      </c>
      <c r="D15374" s="73">
        <f t="shared" si="810"/>
        <v>55.484900000000003</v>
      </c>
      <c r="E15374" s="73">
        <f t="shared" si="811"/>
        <v>47.857399999999998</v>
      </c>
      <c r="F15374" s="73">
        <f t="shared" si="812"/>
        <v>62.862400000000001</v>
      </c>
      <c r="H15374" s="72">
        <v>55.484900000000003</v>
      </c>
      <c r="I15374" s="75">
        <v>47.857399999999998</v>
      </c>
      <c r="J15374" s="75">
        <v>62.862400000000001</v>
      </c>
      <c r="K15374" s="72">
        <v>0</v>
      </c>
    </row>
    <row r="15375" spans="1:11" x14ac:dyDescent="0.25">
      <c r="A15375" s="66" t="s">
        <v>432</v>
      </c>
      <c r="B15375" s="66" t="s">
        <v>435</v>
      </c>
      <c r="C15375" t="s">
        <v>180</v>
      </c>
      <c r="D15375" s="73">
        <f t="shared" si="810"/>
        <v>38.919899999999998</v>
      </c>
      <c r="E15375" s="73">
        <f t="shared" si="811"/>
        <v>32.298999999999999</v>
      </c>
      <c r="F15375" s="73">
        <f t="shared" si="812"/>
        <v>45.976300000000002</v>
      </c>
      <c r="H15375" s="72">
        <v>38.919899999999998</v>
      </c>
      <c r="I15375" s="75">
        <v>32.298999999999999</v>
      </c>
      <c r="J15375" s="75">
        <v>45.976300000000002</v>
      </c>
      <c r="K15375" s="72">
        <v>0</v>
      </c>
    </row>
    <row r="15376" spans="1:11" x14ac:dyDescent="0.25">
      <c r="A15376" s="66" t="s">
        <v>432</v>
      </c>
      <c r="B15376" s="66" t="s">
        <v>435</v>
      </c>
      <c r="C15376" t="s">
        <v>186</v>
      </c>
      <c r="D15376" s="73">
        <f t="shared" si="810"/>
        <v>38.3857</v>
      </c>
      <c r="E15376" s="73">
        <f t="shared" si="811"/>
        <v>34.8367</v>
      </c>
      <c r="F15376" s="73">
        <f t="shared" si="812"/>
        <v>42.062899999999999</v>
      </c>
      <c r="H15376" s="72">
        <v>38.3857</v>
      </c>
      <c r="I15376" s="75">
        <v>34.8367</v>
      </c>
      <c r="J15376" s="75">
        <v>42.062899999999999</v>
      </c>
      <c r="K15376" s="72">
        <v>0</v>
      </c>
    </row>
    <row r="15377" spans="1:11" x14ac:dyDescent="0.25">
      <c r="A15377" s="66" t="s">
        <v>432</v>
      </c>
      <c r="B15377" s="66" t="s">
        <v>435</v>
      </c>
      <c r="C15377" t="s">
        <v>102</v>
      </c>
      <c r="D15377" s="73">
        <f t="shared" si="810"/>
        <v>49.040500000000002</v>
      </c>
      <c r="E15377" s="73">
        <f t="shared" si="811"/>
        <v>40.893099999999997</v>
      </c>
      <c r="F15377" s="73">
        <f t="shared" si="812"/>
        <v>57.239199999999997</v>
      </c>
      <c r="H15377" s="72">
        <v>49.040500000000002</v>
      </c>
      <c r="I15377" s="75">
        <v>40.893099999999997</v>
      </c>
      <c r="J15377" s="75">
        <v>57.239199999999997</v>
      </c>
      <c r="K15377" s="72">
        <v>0</v>
      </c>
    </row>
    <row r="15378" spans="1:11" x14ac:dyDescent="0.25">
      <c r="A15378" s="66" t="s">
        <v>432</v>
      </c>
      <c r="B15378" s="66" t="s">
        <v>435</v>
      </c>
      <c r="C15378" t="s">
        <v>109</v>
      </c>
      <c r="D15378" s="73">
        <f t="shared" si="810"/>
        <v>36.909999999999997</v>
      </c>
      <c r="E15378" s="73">
        <f t="shared" si="811"/>
        <v>28.4788</v>
      </c>
      <c r="F15378" s="73">
        <f t="shared" si="812"/>
        <v>46.2241</v>
      </c>
      <c r="H15378" s="72">
        <v>36.909999999999997</v>
      </c>
      <c r="I15378" s="75">
        <v>28.4788</v>
      </c>
      <c r="J15378" s="75">
        <v>46.2241</v>
      </c>
      <c r="K15378" s="72">
        <v>0</v>
      </c>
    </row>
    <row r="15379" spans="1:11" x14ac:dyDescent="0.25">
      <c r="A15379" s="66" t="s">
        <v>432</v>
      </c>
      <c r="B15379" s="66" t="s">
        <v>435</v>
      </c>
      <c r="C15379" t="s">
        <v>129</v>
      </c>
      <c r="D15379" s="73">
        <f t="shared" si="810"/>
        <v>31.001000000000001</v>
      </c>
      <c r="E15379" s="73">
        <f t="shared" si="811"/>
        <v>25.4481</v>
      </c>
      <c r="F15379" s="73">
        <f t="shared" si="812"/>
        <v>37.1616</v>
      </c>
      <c r="H15379" s="72">
        <v>31.001000000000001</v>
      </c>
      <c r="I15379" s="75">
        <v>25.4481</v>
      </c>
      <c r="J15379" s="75">
        <v>37.1616</v>
      </c>
      <c r="K15379" s="72">
        <v>0</v>
      </c>
    </row>
    <row r="15380" spans="1:11" x14ac:dyDescent="0.25">
      <c r="A15380" s="66" t="s">
        <v>432</v>
      </c>
      <c r="B15380" s="66" t="s">
        <v>435</v>
      </c>
      <c r="C15380" t="s">
        <v>135</v>
      </c>
      <c r="D15380" s="73">
        <f t="shared" si="810"/>
        <v>51.145000000000003</v>
      </c>
      <c r="E15380" s="73">
        <f t="shared" si="811"/>
        <v>41.116</v>
      </c>
      <c r="F15380" s="73">
        <f t="shared" si="812"/>
        <v>61.082599999999999</v>
      </c>
      <c r="H15380" s="72">
        <v>51.145000000000003</v>
      </c>
      <c r="I15380" s="75">
        <v>41.116</v>
      </c>
      <c r="J15380" s="75">
        <v>61.082599999999999</v>
      </c>
      <c r="K15380" s="72">
        <v>0</v>
      </c>
    </row>
    <row r="15381" spans="1:11" x14ac:dyDescent="0.25">
      <c r="A15381" s="66" t="s">
        <v>432</v>
      </c>
      <c r="B15381" s="66" t="s">
        <v>435</v>
      </c>
      <c r="C15381" t="s">
        <v>142</v>
      </c>
      <c r="D15381" s="73">
        <f t="shared" si="810"/>
        <v>43.171100000000003</v>
      </c>
      <c r="E15381" s="73">
        <f t="shared" si="811"/>
        <v>34.580300000000001</v>
      </c>
      <c r="F15381" s="73">
        <f t="shared" si="812"/>
        <v>52.193300000000001</v>
      </c>
      <c r="H15381" s="72">
        <v>43.171100000000003</v>
      </c>
      <c r="I15381" s="75">
        <v>34.580300000000001</v>
      </c>
      <c r="J15381" s="75">
        <v>52.193300000000001</v>
      </c>
      <c r="K15381" s="72">
        <v>0</v>
      </c>
    </row>
    <row r="15382" spans="1:11" x14ac:dyDescent="0.25">
      <c r="A15382" s="66" t="s">
        <v>432</v>
      </c>
      <c r="B15382" s="66" t="s">
        <v>435</v>
      </c>
      <c r="C15382" t="s">
        <v>148</v>
      </c>
      <c r="D15382" s="73">
        <f t="shared" si="810"/>
        <v>35.498100000000001</v>
      </c>
      <c r="E15382" s="73">
        <f t="shared" si="811"/>
        <v>27.515999999999998</v>
      </c>
      <c r="F15382" s="73">
        <f t="shared" si="812"/>
        <v>44.378100000000003</v>
      </c>
      <c r="H15382" s="72">
        <v>35.498100000000001</v>
      </c>
      <c r="I15382" s="75">
        <v>27.515999999999998</v>
      </c>
      <c r="J15382" s="75">
        <v>44.378100000000003</v>
      </c>
      <c r="K15382" s="72">
        <v>0</v>
      </c>
    </row>
    <row r="15383" spans="1:11" x14ac:dyDescent="0.25">
      <c r="A15383" s="66" t="s">
        <v>432</v>
      </c>
      <c r="B15383" s="66" t="s">
        <v>435</v>
      </c>
      <c r="C15383" t="s">
        <v>149</v>
      </c>
      <c r="D15383" s="73">
        <f t="shared" si="810"/>
        <v>38.728200000000001</v>
      </c>
      <c r="E15383" s="73">
        <f t="shared" si="811"/>
        <v>29.0168</v>
      </c>
      <c r="F15383" s="73">
        <f t="shared" si="812"/>
        <v>49.426699999999997</v>
      </c>
      <c r="H15383" s="72">
        <v>38.728200000000001</v>
      </c>
      <c r="I15383" s="75">
        <v>29.0168</v>
      </c>
      <c r="J15383" s="75">
        <v>49.426699999999997</v>
      </c>
      <c r="K15383" s="72">
        <v>0</v>
      </c>
    </row>
    <row r="15384" spans="1:11" x14ac:dyDescent="0.25">
      <c r="A15384" s="66" t="s">
        <v>432</v>
      </c>
      <c r="B15384" s="66" t="s">
        <v>435</v>
      </c>
      <c r="C15384" t="s">
        <v>157</v>
      </c>
      <c r="D15384" s="73">
        <f t="shared" si="810"/>
        <v>37.527900000000002</v>
      </c>
      <c r="E15384" s="73">
        <f t="shared" si="811"/>
        <v>30.035</v>
      </c>
      <c r="F15384" s="73">
        <f t="shared" si="812"/>
        <v>45.670099999999998</v>
      </c>
      <c r="H15384" s="72">
        <v>37.527900000000002</v>
      </c>
      <c r="I15384" s="75">
        <v>30.035</v>
      </c>
      <c r="J15384" s="75">
        <v>45.670099999999998</v>
      </c>
      <c r="K15384" s="72">
        <v>0</v>
      </c>
    </row>
    <row r="15385" spans="1:11" x14ac:dyDescent="0.25">
      <c r="A15385" s="66" t="s">
        <v>432</v>
      </c>
      <c r="B15385" s="66" t="s">
        <v>435</v>
      </c>
      <c r="C15385" t="s">
        <v>166</v>
      </c>
      <c r="D15385" s="73">
        <f t="shared" si="810"/>
        <v>56.752099999999999</v>
      </c>
      <c r="E15385" s="73">
        <f t="shared" si="811"/>
        <v>47.507599999999996</v>
      </c>
      <c r="F15385" s="73">
        <f t="shared" si="812"/>
        <v>65.549199999999999</v>
      </c>
      <c r="H15385" s="72">
        <v>56.752099999999999</v>
      </c>
      <c r="I15385" s="75">
        <v>47.507599999999996</v>
      </c>
      <c r="J15385" s="75">
        <v>65.549199999999999</v>
      </c>
      <c r="K15385" s="72">
        <v>0</v>
      </c>
    </row>
    <row r="15386" spans="1:11" x14ac:dyDescent="0.25">
      <c r="A15386" s="66" t="s">
        <v>432</v>
      </c>
      <c r="B15386" s="66" t="s">
        <v>435</v>
      </c>
      <c r="C15386" t="s">
        <v>169</v>
      </c>
      <c r="D15386" s="73">
        <f t="shared" si="810"/>
        <v>45.930500000000002</v>
      </c>
      <c r="E15386" s="73">
        <f t="shared" si="811"/>
        <v>38.597499999999997</v>
      </c>
      <c r="F15386" s="73">
        <f t="shared" si="812"/>
        <v>53.444099999999999</v>
      </c>
      <c r="H15386" s="72">
        <v>45.930500000000002</v>
      </c>
      <c r="I15386" s="75">
        <v>38.597499999999997</v>
      </c>
      <c r="J15386" s="75">
        <v>53.444099999999999</v>
      </c>
      <c r="K15386" s="72">
        <v>0</v>
      </c>
    </row>
    <row r="15387" spans="1:11" x14ac:dyDescent="0.25">
      <c r="A15387" s="66" t="s">
        <v>432</v>
      </c>
      <c r="B15387" s="66" t="s">
        <v>435</v>
      </c>
      <c r="C15387" t="s">
        <v>170</v>
      </c>
      <c r="D15387" s="73">
        <f t="shared" si="810"/>
        <v>41.517000000000003</v>
      </c>
      <c r="E15387" s="73">
        <f t="shared" si="811"/>
        <v>36.282699999999998</v>
      </c>
      <c r="F15387" s="73">
        <f t="shared" si="812"/>
        <v>46.95</v>
      </c>
      <c r="H15387" s="72">
        <v>41.517000000000003</v>
      </c>
      <c r="I15387" s="75">
        <v>36.282699999999998</v>
      </c>
      <c r="J15387" s="75">
        <v>46.95</v>
      </c>
      <c r="K15387" s="72">
        <v>0</v>
      </c>
    </row>
    <row r="15388" spans="1:11" x14ac:dyDescent="0.25">
      <c r="A15388" s="66" t="s">
        <v>432</v>
      </c>
      <c r="B15388" s="66" t="s">
        <v>435</v>
      </c>
      <c r="C15388" t="s">
        <v>176</v>
      </c>
      <c r="D15388" s="73">
        <f t="shared" si="810"/>
        <v>33.893500000000003</v>
      </c>
      <c r="E15388" s="73">
        <f t="shared" si="811"/>
        <v>27.958100000000002</v>
      </c>
      <c r="F15388" s="73">
        <f t="shared" si="812"/>
        <v>40.382599999999996</v>
      </c>
      <c r="H15388" s="72">
        <v>33.893500000000003</v>
      </c>
      <c r="I15388" s="75">
        <v>27.958100000000002</v>
      </c>
      <c r="J15388" s="75">
        <v>40.382599999999996</v>
      </c>
      <c r="K15388" s="72">
        <v>0</v>
      </c>
    </row>
    <row r="15389" spans="1:11" x14ac:dyDescent="0.25">
      <c r="A15389" s="66" t="s">
        <v>432</v>
      </c>
      <c r="B15389" s="66" t="s">
        <v>435</v>
      </c>
      <c r="C15389" t="s">
        <v>3</v>
      </c>
      <c r="D15389" s="73">
        <f t="shared" si="810"/>
        <v>37.551499999999997</v>
      </c>
      <c r="E15389" s="73">
        <f t="shared" si="811"/>
        <v>34.6678</v>
      </c>
      <c r="F15389" s="73">
        <f t="shared" si="812"/>
        <v>40.526299999999999</v>
      </c>
      <c r="H15389" s="72">
        <v>37.551499999999997</v>
      </c>
      <c r="I15389" s="75">
        <v>34.6678</v>
      </c>
      <c r="J15389" s="75">
        <v>40.526299999999999</v>
      </c>
      <c r="K15389" s="72">
        <v>0</v>
      </c>
    </row>
    <row r="15390" spans="1:11" x14ac:dyDescent="0.25">
      <c r="A15390" s="66" t="s">
        <v>432</v>
      </c>
      <c r="B15390" s="66" t="s">
        <v>435</v>
      </c>
      <c r="C15390" t="s">
        <v>112</v>
      </c>
      <c r="D15390" s="73">
        <f t="shared" si="810"/>
        <v>59.923499999999997</v>
      </c>
      <c r="E15390" s="73">
        <f t="shared" si="811"/>
        <v>51.7654</v>
      </c>
      <c r="F15390" s="73">
        <f t="shared" si="812"/>
        <v>67.566199999999995</v>
      </c>
      <c r="H15390" s="72">
        <v>59.923499999999997</v>
      </c>
      <c r="I15390" s="75">
        <v>51.7654</v>
      </c>
      <c r="J15390" s="75">
        <v>67.566199999999995</v>
      </c>
      <c r="K15390" s="72">
        <v>0</v>
      </c>
    </row>
    <row r="15391" spans="1:11" x14ac:dyDescent="0.25">
      <c r="A15391" s="66" t="s">
        <v>432</v>
      </c>
      <c r="B15391" s="66" t="s">
        <v>435</v>
      </c>
      <c r="C15391" t="s">
        <v>113</v>
      </c>
      <c r="D15391" s="73">
        <f t="shared" si="810"/>
        <v>43.111199999999997</v>
      </c>
      <c r="E15391" s="73">
        <f t="shared" si="811"/>
        <v>34.146299999999997</v>
      </c>
      <c r="F15391" s="73">
        <f t="shared" si="812"/>
        <v>52.551499999999997</v>
      </c>
      <c r="H15391" s="72">
        <v>43.111199999999997</v>
      </c>
      <c r="I15391" s="75">
        <v>34.146299999999997</v>
      </c>
      <c r="J15391" s="75">
        <v>52.551499999999997</v>
      </c>
      <c r="K15391" s="72">
        <v>0</v>
      </c>
    </row>
    <row r="15392" spans="1:11" x14ac:dyDescent="0.25">
      <c r="A15392" s="66" t="s">
        <v>432</v>
      </c>
      <c r="B15392" s="66" t="s">
        <v>435</v>
      </c>
      <c r="C15392" t="s">
        <v>116</v>
      </c>
      <c r="D15392" s="73">
        <f t="shared" si="810"/>
        <v>37.644199999999998</v>
      </c>
      <c r="E15392" s="73">
        <f t="shared" si="811"/>
        <v>29.1874</v>
      </c>
      <c r="F15392" s="73">
        <f t="shared" si="812"/>
        <v>46.927500000000002</v>
      </c>
      <c r="H15392" s="72">
        <v>37.644199999999998</v>
      </c>
      <c r="I15392" s="75">
        <v>29.1874</v>
      </c>
      <c r="J15392" s="75">
        <v>46.927500000000002</v>
      </c>
      <c r="K15392" s="72">
        <v>0</v>
      </c>
    </row>
    <row r="15393" spans="1:11" x14ac:dyDescent="0.25">
      <c r="A15393" s="66" t="s">
        <v>432</v>
      </c>
      <c r="B15393" s="66" t="s">
        <v>435</v>
      </c>
      <c r="C15393" t="s">
        <v>122</v>
      </c>
      <c r="D15393" s="73">
        <f t="shared" si="810"/>
        <v>54.767600000000002</v>
      </c>
      <c r="E15393" s="73">
        <f t="shared" si="811"/>
        <v>41.407299999999999</v>
      </c>
      <c r="F15393" s="73">
        <f t="shared" si="812"/>
        <v>67.474400000000003</v>
      </c>
      <c r="H15393" s="72">
        <v>54.767600000000002</v>
      </c>
      <c r="I15393" s="75">
        <v>41.407299999999999</v>
      </c>
      <c r="J15393" s="75">
        <v>67.474400000000003</v>
      </c>
      <c r="K15393" s="72">
        <v>0</v>
      </c>
    </row>
    <row r="15394" spans="1:11" x14ac:dyDescent="0.25">
      <c r="A15394" s="66" t="s">
        <v>432</v>
      </c>
      <c r="B15394" s="66" t="s">
        <v>435</v>
      </c>
      <c r="C15394" t="s">
        <v>126</v>
      </c>
      <c r="D15394" s="73">
        <f t="shared" ref="D15394:D15457" si="813">IF(K15394&gt;=50," ",H15394)</f>
        <v>38.729100000000003</v>
      </c>
      <c r="E15394" s="73">
        <f t="shared" ref="E15394:E15457" si="814">IF(K15394&gt;=50," ",I15394)</f>
        <v>31.1495</v>
      </c>
      <c r="F15394" s="73">
        <f t="shared" ref="F15394:F15457" si="815">IF(K15394&gt;=50," ",J15394)</f>
        <v>46.896799999999999</v>
      </c>
      <c r="H15394" s="72">
        <v>38.729100000000003</v>
      </c>
      <c r="I15394" s="75">
        <v>31.1495</v>
      </c>
      <c r="J15394" s="75">
        <v>46.896799999999999</v>
      </c>
      <c r="K15394" s="72">
        <v>0</v>
      </c>
    </row>
    <row r="15395" spans="1:11" x14ac:dyDescent="0.25">
      <c r="A15395" s="66" t="s">
        <v>432</v>
      </c>
      <c r="B15395" s="66" t="s">
        <v>435</v>
      </c>
      <c r="C15395" t="s">
        <v>139</v>
      </c>
      <c r="D15395" s="73">
        <f t="shared" si="813"/>
        <v>33.743400000000001</v>
      </c>
      <c r="E15395" s="73">
        <f t="shared" si="814"/>
        <v>26.695699999999999</v>
      </c>
      <c r="F15395" s="73">
        <f t="shared" si="815"/>
        <v>41.595799999999997</v>
      </c>
      <c r="H15395" s="72">
        <v>33.743400000000001</v>
      </c>
      <c r="I15395" s="75">
        <v>26.695699999999999</v>
      </c>
      <c r="J15395" s="75">
        <v>41.595799999999997</v>
      </c>
      <c r="K15395" s="72">
        <v>0</v>
      </c>
    </row>
    <row r="15396" spans="1:11" x14ac:dyDescent="0.25">
      <c r="A15396" s="66" t="s">
        <v>432</v>
      </c>
      <c r="B15396" s="66" t="s">
        <v>435</v>
      </c>
      <c r="C15396" t="s">
        <v>140</v>
      </c>
      <c r="D15396" s="73">
        <f t="shared" si="813"/>
        <v>35.941699999999997</v>
      </c>
      <c r="E15396" s="73">
        <f t="shared" si="814"/>
        <v>29.831499999999998</v>
      </c>
      <c r="F15396" s="73">
        <f t="shared" si="815"/>
        <v>42.544499999999999</v>
      </c>
      <c r="H15396" s="72">
        <v>35.941699999999997</v>
      </c>
      <c r="I15396" s="75">
        <v>29.831499999999998</v>
      </c>
      <c r="J15396" s="75">
        <v>42.544499999999999</v>
      </c>
      <c r="K15396" s="72">
        <v>0</v>
      </c>
    </row>
    <row r="15397" spans="1:11" x14ac:dyDescent="0.25">
      <c r="A15397" s="66" t="s">
        <v>432</v>
      </c>
      <c r="B15397" s="66" t="s">
        <v>435</v>
      </c>
      <c r="C15397" t="s">
        <v>147</v>
      </c>
      <c r="D15397" s="73">
        <f t="shared" si="813"/>
        <v>41.889800000000001</v>
      </c>
      <c r="E15397" s="73">
        <f t="shared" si="814"/>
        <v>32.771500000000003</v>
      </c>
      <c r="F15397" s="73">
        <f t="shared" si="815"/>
        <v>51.597900000000003</v>
      </c>
      <c r="H15397" s="72">
        <v>41.889800000000001</v>
      </c>
      <c r="I15397" s="75">
        <v>32.771500000000003</v>
      </c>
      <c r="J15397" s="75">
        <v>51.597900000000003</v>
      </c>
      <c r="K15397" s="72">
        <v>0</v>
      </c>
    </row>
    <row r="15398" spans="1:11" x14ac:dyDescent="0.25">
      <c r="A15398" s="66" t="s">
        <v>432</v>
      </c>
      <c r="B15398" s="66" t="s">
        <v>435</v>
      </c>
      <c r="C15398" t="s">
        <v>155</v>
      </c>
      <c r="D15398" s="73">
        <f t="shared" si="813"/>
        <v>44.246899999999997</v>
      </c>
      <c r="E15398" s="73">
        <f t="shared" si="814"/>
        <v>34.283099999999997</v>
      </c>
      <c r="F15398" s="73">
        <f t="shared" si="815"/>
        <v>54.696300000000001</v>
      </c>
      <c r="H15398" s="72">
        <v>44.246899999999997</v>
      </c>
      <c r="I15398" s="75">
        <v>34.283099999999997</v>
      </c>
      <c r="J15398" s="75">
        <v>54.696300000000001</v>
      </c>
      <c r="K15398" s="72">
        <v>0</v>
      </c>
    </row>
    <row r="15399" spans="1:11" x14ac:dyDescent="0.25">
      <c r="A15399" s="66" t="s">
        <v>432</v>
      </c>
      <c r="B15399" s="66" t="s">
        <v>435</v>
      </c>
      <c r="C15399" t="s">
        <v>168</v>
      </c>
      <c r="D15399" s="73">
        <f t="shared" si="813"/>
        <v>44.204999999999998</v>
      </c>
      <c r="E15399" s="73">
        <f t="shared" si="814"/>
        <v>34.479900000000001</v>
      </c>
      <c r="F15399" s="73">
        <f t="shared" si="815"/>
        <v>54.395899999999997</v>
      </c>
      <c r="H15399" s="72">
        <v>44.204999999999998</v>
      </c>
      <c r="I15399" s="75">
        <v>34.479900000000001</v>
      </c>
      <c r="J15399" s="75">
        <v>54.395899999999997</v>
      </c>
      <c r="K15399" s="72">
        <v>0</v>
      </c>
    </row>
    <row r="15400" spans="1:11" x14ac:dyDescent="0.25">
      <c r="A15400" s="66" t="s">
        <v>432</v>
      </c>
      <c r="B15400" s="66" t="s">
        <v>435</v>
      </c>
      <c r="C15400" t="s">
        <v>187</v>
      </c>
      <c r="D15400" s="73">
        <f t="shared" si="813"/>
        <v>41.063699999999997</v>
      </c>
      <c r="E15400" s="73">
        <f t="shared" si="814"/>
        <v>37.0623</v>
      </c>
      <c r="F15400" s="73">
        <f t="shared" si="815"/>
        <v>45.186999999999998</v>
      </c>
      <c r="H15400" s="72">
        <v>41.063699999999997</v>
      </c>
      <c r="I15400" s="75">
        <v>37.0623</v>
      </c>
      <c r="J15400" s="75">
        <v>45.186999999999998</v>
      </c>
      <c r="K15400" s="72">
        <v>0</v>
      </c>
    </row>
    <row r="15401" spans="1:11" x14ac:dyDescent="0.25">
      <c r="A15401" s="66" t="s">
        <v>432</v>
      </c>
      <c r="B15401" s="66" t="s">
        <v>435</v>
      </c>
      <c r="C15401" t="s">
        <v>1</v>
      </c>
      <c r="D15401" s="73">
        <f t="shared" si="813"/>
        <v>36.288800000000002</v>
      </c>
      <c r="E15401" s="73">
        <f t="shared" si="814"/>
        <v>35.208100000000002</v>
      </c>
      <c r="F15401" s="73">
        <f t="shared" si="815"/>
        <v>37.383600000000001</v>
      </c>
      <c r="H15401" s="72">
        <v>36.288800000000002</v>
      </c>
      <c r="I15401" s="75">
        <v>35.208100000000002</v>
      </c>
      <c r="J15401" s="75">
        <v>37.383600000000001</v>
      </c>
      <c r="K15401" s="72">
        <v>0</v>
      </c>
    </row>
    <row r="15402" spans="1:11" x14ac:dyDescent="0.25">
      <c r="A15402" s="66" t="s">
        <v>432</v>
      </c>
      <c r="B15402" s="66" t="s">
        <v>421</v>
      </c>
      <c r="C15402" t="s">
        <v>110</v>
      </c>
      <c r="D15402" s="73">
        <f t="shared" si="813"/>
        <v>7.6048</v>
      </c>
      <c r="E15402" s="73">
        <f t="shared" si="814"/>
        <v>5.0583</v>
      </c>
      <c r="F15402" s="73">
        <f t="shared" si="815"/>
        <v>11.281000000000001</v>
      </c>
      <c r="H15402" s="72">
        <v>7.6048</v>
      </c>
      <c r="I15402" s="75">
        <v>5.0583</v>
      </c>
      <c r="J15402" s="75">
        <v>11.281000000000001</v>
      </c>
      <c r="K15402" s="72">
        <v>0</v>
      </c>
    </row>
    <row r="15403" spans="1:11" x14ac:dyDescent="0.25">
      <c r="A15403" s="66" t="s">
        <v>432</v>
      </c>
      <c r="B15403" s="66" t="s">
        <v>421</v>
      </c>
      <c r="C15403" t="s">
        <v>137</v>
      </c>
      <c r="D15403" s="73">
        <f t="shared" si="813"/>
        <v>10.0802</v>
      </c>
      <c r="E15403" s="73">
        <f t="shared" si="814"/>
        <v>7.0378999999999996</v>
      </c>
      <c r="F15403" s="73">
        <f t="shared" si="815"/>
        <v>14.2363</v>
      </c>
      <c r="H15403" s="72">
        <v>10.0802</v>
      </c>
      <c r="I15403" s="75">
        <v>7.0378999999999996</v>
      </c>
      <c r="J15403" s="75">
        <v>14.2363</v>
      </c>
      <c r="K15403" s="72">
        <v>0</v>
      </c>
    </row>
    <row r="15404" spans="1:11" x14ac:dyDescent="0.25">
      <c r="A15404" s="66" t="s">
        <v>432</v>
      </c>
      <c r="B15404" s="66" t="s">
        <v>421</v>
      </c>
      <c r="C15404" t="s">
        <v>141</v>
      </c>
      <c r="D15404" s="73">
        <f t="shared" si="813"/>
        <v>11.937900000000001</v>
      </c>
      <c r="E15404" s="73">
        <f t="shared" si="814"/>
        <v>8.5606000000000009</v>
      </c>
      <c r="F15404" s="73">
        <f t="shared" si="815"/>
        <v>16.4084</v>
      </c>
      <c r="H15404" s="72">
        <v>11.937900000000001</v>
      </c>
      <c r="I15404" s="75">
        <v>8.5606000000000009</v>
      </c>
      <c r="J15404" s="75">
        <v>16.4084</v>
      </c>
      <c r="K15404" s="72">
        <v>0</v>
      </c>
    </row>
    <row r="15405" spans="1:11" x14ac:dyDescent="0.25">
      <c r="A15405" s="66" t="s">
        <v>432</v>
      </c>
      <c r="B15405" s="66" t="s">
        <v>421</v>
      </c>
      <c r="C15405" t="s">
        <v>144</v>
      </c>
      <c r="D15405" s="73">
        <f t="shared" si="813"/>
        <v>12.4</v>
      </c>
      <c r="E15405" s="73">
        <f t="shared" si="814"/>
        <v>6.8780000000000001</v>
      </c>
      <c r="F15405" s="73">
        <f t="shared" si="815"/>
        <v>21.4068</v>
      </c>
      <c r="H15405" s="72">
        <v>12.4</v>
      </c>
      <c r="I15405" s="75">
        <v>6.8780000000000001</v>
      </c>
      <c r="J15405" s="75">
        <v>21.4068</v>
      </c>
      <c r="K15405" s="72">
        <v>26</v>
      </c>
    </row>
    <row r="15406" spans="1:11" x14ac:dyDescent="0.25">
      <c r="A15406" s="66" t="s">
        <v>432</v>
      </c>
      <c r="B15406" s="66" t="s">
        <v>421</v>
      </c>
      <c r="C15406" t="s">
        <v>150</v>
      </c>
      <c r="D15406" s="73">
        <f t="shared" si="813"/>
        <v>13.596</v>
      </c>
      <c r="E15406" s="73">
        <f t="shared" si="814"/>
        <v>9.9517000000000007</v>
      </c>
      <c r="F15406" s="73">
        <f t="shared" si="815"/>
        <v>18.3035</v>
      </c>
      <c r="H15406" s="72">
        <v>13.596</v>
      </c>
      <c r="I15406" s="75">
        <v>9.9517000000000007</v>
      </c>
      <c r="J15406" s="75">
        <v>18.3035</v>
      </c>
      <c r="K15406" s="72">
        <v>0</v>
      </c>
    </row>
    <row r="15407" spans="1:11" x14ac:dyDescent="0.25">
      <c r="A15407" s="66" t="s">
        <v>432</v>
      </c>
      <c r="B15407" s="66" t="s">
        <v>421</v>
      </c>
      <c r="C15407" t="s">
        <v>174</v>
      </c>
      <c r="D15407" s="73">
        <f t="shared" si="813"/>
        <v>9.5198</v>
      </c>
      <c r="E15407" s="73">
        <f t="shared" si="814"/>
        <v>6.0373999999999999</v>
      </c>
      <c r="F15407" s="73">
        <f t="shared" si="815"/>
        <v>14.6967</v>
      </c>
      <c r="H15407" s="72">
        <v>9.5198</v>
      </c>
      <c r="I15407" s="75">
        <v>6.0373999999999999</v>
      </c>
      <c r="J15407" s="75">
        <v>14.6967</v>
      </c>
      <c r="K15407" s="72">
        <v>0</v>
      </c>
    </row>
    <row r="15408" spans="1:11" x14ac:dyDescent="0.25">
      <c r="A15408" s="66" t="s">
        <v>432</v>
      </c>
      <c r="B15408" s="66" t="s">
        <v>421</v>
      </c>
      <c r="C15408" t="s">
        <v>179</v>
      </c>
      <c r="D15408" s="73">
        <f t="shared" si="813"/>
        <v>7.2145999999999999</v>
      </c>
      <c r="E15408" s="73">
        <f t="shared" si="814"/>
        <v>4.9964000000000004</v>
      </c>
      <c r="F15408" s="73">
        <f t="shared" si="815"/>
        <v>10.3108</v>
      </c>
      <c r="H15408" s="72">
        <v>7.2145999999999999</v>
      </c>
      <c r="I15408" s="75">
        <v>4.9964000000000004</v>
      </c>
      <c r="J15408" s="75">
        <v>10.3108</v>
      </c>
      <c r="K15408" s="72">
        <v>0</v>
      </c>
    </row>
    <row r="15409" spans="1:11" x14ac:dyDescent="0.25">
      <c r="A15409" s="66" t="s">
        <v>432</v>
      </c>
      <c r="B15409" s="66" t="s">
        <v>421</v>
      </c>
      <c r="C15409" t="s">
        <v>181</v>
      </c>
      <c r="D15409" s="73">
        <f t="shared" si="813"/>
        <v>10.2773</v>
      </c>
      <c r="E15409" s="73">
        <f t="shared" si="814"/>
        <v>8.7949999999999999</v>
      </c>
      <c r="F15409" s="73">
        <f t="shared" si="815"/>
        <v>11.976599999999999</v>
      </c>
      <c r="H15409" s="72">
        <v>10.2773</v>
      </c>
      <c r="I15409" s="75">
        <v>8.7949999999999999</v>
      </c>
      <c r="J15409" s="75">
        <v>11.976599999999999</v>
      </c>
      <c r="K15409" s="72">
        <v>0</v>
      </c>
    </row>
    <row r="15410" spans="1:11" x14ac:dyDescent="0.25">
      <c r="A15410" s="66" t="s">
        <v>432</v>
      </c>
      <c r="B15410" s="66" t="s">
        <v>421</v>
      </c>
      <c r="C15410" t="s">
        <v>105</v>
      </c>
      <c r="D15410" s="73">
        <f t="shared" si="813"/>
        <v>7.3108000000000004</v>
      </c>
      <c r="E15410" s="73">
        <f t="shared" si="814"/>
        <v>4.8974000000000002</v>
      </c>
      <c r="F15410" s="73">
        <f t="shared" si="815"/>
        <v>10.778700000000001</v>
      </c>
      <c r="H15410" s="72">
        <v>7.3108000000000004</v>
      </c>
      <c r="I15410" s="75">
        <v>4.8974000000000002</v>
      </c>
      <c r="J15410" s="75">
        <v>10.778700000000001</v>
      </c>
      <c r="K15410" s="72">
        <v>0</v>
      </c>
    </row>
    <row r="15411" spans="1:11" x14ac:dyDescent="0.25">
      <c r="A15411" s="66" t="s">
        <v>432</v>
      </c>
      <c r="B15411" s="66" t="s">
        <v>421</v>
      </c>
      <c r="C15411" t="s">
        <v>111</v>
      </c>
      <c r="D15411" s="73">
        <f t="shared" si="813"/>
        <v>16.054099999999998</v>
      </c>
      <c r="E15411" s="73">
        <f t="shared" si="814"/>
        <v>12.331</v>
      </c>
      <c r="F15411" s="73">
        <f t="shared" si="815"/>
        <v>20.636600000000001</v>
      </c>
      <c r="H15411" s="72">
        <v>16.054099999999998</v>
      </c>
      <c r="I15411" s="75">
        <v>12.331</v>
      </c>
      <c r="J15411" s="75">
        <v>20.636600000000001</v>
      </c>
      <c r="K15411" s="72">
        <v>0</v>
      </c>
    </row>
    <row r="15412" spans="1:11" x14ac:dyDescent="0.25">
      <c r="A15412" s="66" t="s">
        <v>432</v>
      </c>
      <c r="B15412" s="66" t="s">
        <v>421</v>
      </c>
      <c r="C15412" t="s">
        <v>119</v>
      </c>
      <c r="D15412" s="73">
        <f t="shared" si="813"/>
        <v>9.9725000000000001</v>
      </c>
      <c r="E15412" s="73">
        <f t="shared" si="814"/>
        <v>7.7121000000000004</v>
      </c>
      <c r="F15412" s="73">
        <f t="shared" si="815"/>
        <v>12.8035</v>
      </c>
      <c r="H15412" s="72">
        <v>9.9725000000000001</v>
      </c>
      <c r="I15412" s="75">
        <v>7.7121000000000004</v>
      </c>
      <c r="J15412" s="75">
        <v>12.8035</v>
      </c>
      <c r="K15412" s="72">
        <v>0</v>
      </c>
    </row>
    <row r="15413" spans="1:11" x14ac:dyDescent="0.25">
      <c r="A15413" s="66" t="s">
        <v>432</v>
      </c>
      <c r="B15413" s="66" t="s">
        <v>421</v>
      </c>
      <c r="C15413" t="s">
        <v>132</v>
      </c>
      <c r="D15413" s="73">
        <f t="shared" si="813"/>
        <v>10.8277</v>
      </c>
      <c r="E15413" s="73">
        <f t="shared" si="814"/>
        <v>7.7245999999999997</v>
      </c>
      <c r="F15413" s="73">
        <f t="shared" si="815"/>
        <v>14.975300000000001</v>
      </c>
      <c r="H15413" s="72">
        <v>10.8277</v>
      </c>
      <c r="I15413" s="75">
        <v>7.7245999999999997</v>
      </c>
      <c r="J15413" s="75">
        <v>14.975300000000001</v>
      </c>
      <c r="K15413" s="72">
        <v>0</v>
      </c>
    </row>
    <row r="15414" spans="1:11" x14ac:dyDescent="0.25">
      <c r="A15414" s="66" t="s">
        <v>432</v>
      </c>
      <c r="B15414" s="66" t="s">
        <v>421</v>
      </c>
      <c r="C15414" t="s">
        <v>134</v>
      </c>
      <c r="D15414" s="73">
        <f t="shared" si="813"/>
        <v>10.62</v>
      </c>
      <c r="E15414" s="73">
        <f t="shared" si="814"/>
        <v>7.5366999999999997</v>
      </c>
      <c r="F15414" s="73">
        <f t="shared" si="815"/>
        <v>14.763299999999999</v>
      </c>
      <c r="H15414" s="72">
        <v>10.62</v>
      </c>
      <c r="I15414" s="75">
        <v>7.5366999999999997</v>
      </c>
      <c r="J15414" s="75">
        <v>14.763299999999999</v>
      </c>
      <c r="K15414" s="72">
        <v>0</v>
      </c>
    </row>
    <row r="15415" spans="1:11" x14ac:dyDescent="0.25">
      <c r="A15415" s="66" t="s">
        <v>432</v>
      </c>
      <c r="B15415" s="66" t="s">
        <v>421</v>
      </c>
      <c r="C15415" t="s">
        <v>143</v>
      </c>
      <c r="D15415" s="73">
        <f t="shared" si="813"/>
        <v>14.5243</v>
      </c>
      <c r="E15415" s="73">
        <f t="shared" si="814"/>
        <v>10.0246</v>
      </c>
      <c r="F15415" s="73">
        <f t="shared" si="815"/>
        <v>20.581800000000001</v>
      </c>
      <c r="H15415" s="72">
        <v>14.5243</v>
      </c>
      <c r="I15415" s="75">
        <v>10.0246</v>
      </c>
      <c r="J15415" s="75">
        <v>20.581800000000001</v>
      </c>
      <c r="K15415" s="72">
        <v>0</v>
      </c>
    </row>
    <row r="15416" spans="1:11" x14ac:dyDescent="0.25">
      <c r="A15416" s="66" t="s">
        <v>432</v>
      </c>
      <c r="B15416" s="66" t="s">
        <v>421</v>
      </c>
      <c r="C15416" t="s">
        <v>145</v>
      </c>
      <c r="D15416" s="73">
        <f t="shared" si="813"/>
        <v>9.5311000000000003</v>
      </c>
      <c r="E15416" s="73">
        <f t="shared" si="814"/>
        <v>7.3658000000000001</v>
      </c>
      <c r="F15416" s="73">
        <f t="shared" si="815"/>
        <v>12.248799999999999</v>
      </c>
      <c r="H15416" s="72">
        <v>9.5311000000000003</v>
      </c>
      <c r="I15416" s="75">
        <v>7.3658000000000001</v>
      </c>
      <c r="J15416" s="75">
        <v>12.248799999999999</v>
      </c>
      <c r="K15416" s="72">
        <v>0</v>
      </c>
    </row>
    <row r="15417" spans="1:11" x14ac:dyDescent="0.25">
      <c r="A15417" s="66" t="s">
        <v>432</v>
      </c>
      <c r="B15417" s="66" t="s">
        <v>421</v>
      </c>
      <c r="C15417" t="s">
        <v>146</v>
      </c>
      <c r="D15417" s="73">
        <f t="shared" si="813"/>
        <v>10.791700000000001</v>
      </c>
      <c r="E15417" s="73">
        <f t="shared" si="814"/>
        <v>7.7789000000000001</v>
      </c>
      <c r="F15417" s="73">
        <f t="shared" si="815"/>
        <v>14.7844</v>
      </c>
      <c r="H15417" s="72">
        <v>10.791700000000001</v>
      </c>
      <c r="I15417" s="75">
        <v>7.7789000000000001</v>
      </c>
      <c r="J15417" s="75">
        <v>14.7844</v>
      </c>
      <c r="K15417" s="72">
        <v>0</v>
      </c>
    </row>
    <row r="15418" spans="1:11" x14ac:dyDescent="0.25">
      <c r="A15418" s="66" t="s">
        <v>432</v>
      </c>
      <c r="B15418" s="66" t="s">
        <v>421</v>
      </c>
      <c r="C15418" t="s">
        <v>151</v>
      </c>
      <c r="D15418" s="73">
        <f t="shared" si="813"/>
        <v>7.5378999999999996</v>
      </c>
      <c r="E15418" s="73">
        <f t="shared" si="814"/>
        <v>5.65</v>
      </c>
      <c r="F15418" s="73">
        <f t="shared" si="815"/>
        <v>9.9899000000000004</v>
      </c>
      <c r="H15418" s="72">
        <v>7.5378999999999996</v>
      </c>
      <c r="I15418" s="75">
        <v>5.65</v>
      </c>
      <c r="J15418" s="75">
        <v>9.9899000000000004</v>
      </c>
      <c r="K15418" s="72">
        <v>0</v>
      </c>
    </row>
    <row r="15419" spans="1:11" x14ac:dyDescent="0.25">
      <c r="A15419" s="66" t="s">
        <v>432</v>
      </c>
      <c r="B15419" s="66" t="s">
        <v>421</v>
      </c>
      <c r="C15419" t="s">
        <v>153</v>
      </c>
      <c r="D15419" s="73">
        <f t="shared" si="813"/>
        <v>16.382400000000001</v>
      </c>
      <c r="E15419" s="73">
        <f t="shared" si="814"/>
        <v>12.2559</v>
      </c>
      <c r="F15419" s="73">
        <f t="shared" si="815"/>
        <v>21.556999999999999</v>
      </c>
      <c r="H15419" s="72">
        <v>16.382400000000001</v>
      </c>
      <c r="I15419" s="75">
        <v>12.2559</v>
      </c>
      <c r="J15419" s="75">
        <v>21.556999999999999</v>
      </c>
      <c r="K15419" s="72">
        <v>0</v>
      </c>
    </row>
    <row r="15420" spans="1:11" x14ac:dyDescent="0.25">
      <c r="A15420" s="66" t="s">
        <v>432</v>
      </c>
      <c r="B15420" s="66" t="s">
        <v>421</v>
      </c>
      <c r="C15420" t="s">
        <v>158</v>
      </c>
      <c r="D15420" s="73">
        <f t="shared" si="813"/>
        <v>8.5761000000000003</v>
      </c>
      <c r="E15420" s="73">
        <f t="shared" si="814"/>
        <v>5.6853999999999996</v>
      </c>
      <c r="F15420" s="73">
        <f t="shared" si="815"/>
        <v>12.738099999999999</v>
      </c>
      <c r="H15420" s="72">
        <v>8.5761000000000003</v>
      </c>
      <c r="I15420" s="75">
        <v>5.6853999999999996</v>
      </c>
      <c r="J15420" s="75">
        <v>12.738099999999999</v>
      </c>
      <c r="K15420" s="72">
        <v>0</v>
      </c>
    </row>
    <row r="15421" spans="1:11" x14ac:dyDescent="0.25">
      <c r="A15421" s="66" t="s">
        <v>432</v>
      </c>
      <c r="B15421" s="66" t="s">
        <v>421</v>
      </c>
      <c r="C15421" t="s">
        <v>175</v>
      </c>
      <c r="D15421" s="73">
        <f t="shared" si="813"/>
        <v>13.017300000000001</v>
      </c>
      <c r="E15421" s="73">
        <f t="shared" si="814"/>
        <v>9.9390000000000001</v>
      </c>
      <c r="F15421" s="73">
        <f t="shared" si="815"/>
        <v>16.8704</v>
      </c>
      <c r="H15421" s="72">
        <v>13.017300000000001</v>
      </c>
      <c r="I15421" s="75">
        <v>9.9390000000000001</v>
      </c>
      <c r="J15421" s="75">
        <v>16.8704</v>
      </c>
      <c r="K15421" s="72">
        <v>0</v>
      </c>
    </row>
    <row r="15422" spans="1:11" x14ac:dyDescent="0.25">
      <c r="A15422" s="66" t="s">
        <v>432</v>
      </c>
      <c r="B15422" s="66" t="s">
        <v>421</v>
      </c>
      <c r="C15422" t="s">
        <v>177</v>
      </c>
      <c r="D15422" s="73">
        <f t="shared" si="813"/>
        <v>15.7364</v>
      </c>
      <c r="E15422" s="73">
        <f t="shared" si="814"/>
        <v>11.418200000000001</v>
      </c>
      <c r="F15422" s="73">
        <f t="shared" si="815"/>
        <v>21.295100000000001</v>
      </c>
      <c r="H15422" s="72">
        <v>15.7364</v>
      </c>
      <c r="I15422" s="75">
        <v>11.418200000000001</v>
      </c>
      <c r="J15422" s="75">
        <v>21.295100000000001</v>
      </c>
      <c r="K15422" s="72">
        <v>0</v>
      </c>
    </row>
    <row r="15423" spans="1:11" x14ac:dyDescent="0.25">
      <c r="A15423" s="66" t="s">
        <v>432</v>
      </c>
      <c r="B15423" s="66" t="s">
        <v>421</v>
      </c>
      <c r="C15423" t="s">
        <v>178</v>
      </c>
      <c r="D15423" s="73">
        <f t="shared" si="813"/>
        <v>13.3383</v>
      </c>
      <c r="E15423" s="73">
        <f t="shared" si="814"/>
        <v>8.2655999999999992</v>
      </c>
      <c r="F15423" s="73">
        <f t="shared" si="815"/>
        <v>20.817599999999999</v>
      </c>
      <c r="H15423" s="72">
        <v>13.3383</v>
      </c>
      <c r="I15423" s="75">
        <v>8.2655999999999992</v>
      </c>
      <c r="J15423" s="75">
        <v>20.817599999999999</v>
      </c>
      <c r="K15423" s="72">
        <v>0</v>
      </c>
    </row>
    <row r="15424" spans="1:11" x14ac:dyDescent="0.25">
      <c r="A15424" s="66" t="s">
        <v>432</v>
      </c>
      <c r="B15424" s="66" t="s">
        <v>421</v>
      </c>
      <c r="C15424" t="s">
        <v>182</v>
      </c>
      <c r="D15424" s="73">
        <f t="shared" si="813"/>
        <v>11.9613</v>
      </c>
      <c r="E15424" s="73">
        <f t="shared" si="814"/>
        <v>10.9031</v>
      </c>
      <c r="F15424" s="73">
        <f t="shared" si="815"/>
        <v>13.107100000000001</v>
      </c>
      <c r="H15424" s="72">
        <v>11.9613</v>
      </c>
      <c r="I15424" s="75">
        <v>10.9031</v>
      </c>
      <c r="J15424" s="75">
        <v>13.107100000000001</v>
      </c>
      <c r="K15424" s="72">
        <v>0</v>
      </c>
    </row>
    <row r="15425" spans="1:11" x14ac:dyDescent="0.25">
      <c r="A15425" s="66" t="s">
        <v>432</v>
      </c>
      <c r="B15425" s="66" t="s">
        <v>421</v>
      </c>
      <c r="C15425" t="s">
        <v>108</v>
      </c>
      <c r="D15425" s="73">
        <f t="shared" si="813"/>
        <v>12.1</v>
      </c>
      <c r="E15425" s="73">
        <f t="shared" si="814"/>
        <v>6.8880999999999997</v>
      </c>
      <c r="F15425" s="73">
        <f t="shared" si="815"/>
        <v>20.432600000000001</v>
      </c>
      <c r="H15425" s="72">
        <v>12.1</v>
      </c>
      <c r="I15425" s="75">
        <v>6.8880999999999997</v>
      </c>
      <c r="J15425" s="75">
        <v>20.432600000000001</v>
      </c>
      <c r="K15425" s="72">
        <v>26</v>
      </c>
    </row>
    <row r="15426" spans="1:11" x14ac:dyDescent="0.25">
      <c r="A15426" s="66" t="s">
        <v>432</v>
      </c>
      <c r="B15426" s="66" t="s">
        <v>421</v>
      </c>
      <c r="C15426" t="s">
        <v>114</v>
      </c>
      <c r="D15426" s="73">
        <f t="shared" si="813"/>
        <v>12.357900000000001</v>
      </c>
      <c r="E15426" s="73">
        <f t="shared" si="814"/>
        <v>8.5810999999999993</v>
      </c>
      <c r="F15426" s="73">
        <f t="shared" si="815"/>
        <v>17.479199999999999</v>
      </c>
      <c r="H15426" s="72">
        <v>12.357900000000001</v>
      </c>
      <c r="I15426" s="75">
        <v>8.5810999999999993</v>
      </c>
      <c r="J15426" s="75">
        <v>17.479199999999999</v>
      </c>
      <c r="K15426" s="72">
        <v>0</v>
      </c>
    </row>
    <row r="15427" spans="1:11" x14ac:dyDescent="0.25">
      <c r="A15427" s="66" t="s">
        <v>432</v>
      </c>
      <c r="B15427" s="66" t="s">
        <v>421</v>
      </c>
      <c r="C15427" t="s">
        <v>115</v>
      </c>
      <c r="D15427" s="73">
        <f t="shared" si="813"/>
        <v>9.3628999999999998</v>
      </c>
      <c r="E15427" s="73">
        <f t="shared" si="814"/>
        <v>7.109</v>
      </c>
      <c r="F15427" s="73">
        <f t="shared" si="815"/>
        <v>12.2371</v>
      </c>
      <c r="H15427" s="72">
        <v>9.3628999999999998</v>
      </c>
      <c r="I15427" s="75">
        <v>7.109</v>
      </c>
      <c r="J15427" s="75">
        <v>12.2371</v>
      </c>
      <c r="K15427" s="72">
        <v>0</v>
      </c>
    </row>
    <row r="15428" spans="1:11" x14ac:dyDescent="0.25">
      <c r="A15428" s="66" t="s">
        <v>432</v>
      </c>
      <c r="B15428" s="66" t="s">
        <v>421</v>
      </c>
      <c r="C15428" t="s">
        <v>121</v>
      </c>
      <c r="D15428" s="73">
        <f t="shared" si="813"/>
        <v>12.099</v>
      </c>
      <c r="E15428" s="73">
        <f t="shared" si="814"/>
        <v>8.9730000000000008</v>
      </c>
      <c r="F15428" s="73">
        <f t="shared" si="815"/>
        <v>16.121200000000002</v>
      </c>
      <c r="H15428" s="72">
        <v>12.099</v>
      </c>
      <c r="I15428" s="75">
        <v>8.9730000000000008</v>
      </c>
      <c r="J15428" s="75">
        <v>16.121200000000002</v>
      </c>
      <c r="K15428" s="72">
        <v>0</v>
      </c>
    </row>
    <row r="15429" spans="1:11" x14ac:dyDescent="0.25">
      <c r="A15429" s="66" t="s">
        <v>432</v>
      </c>
      <c r="B15429" s="66" t="s">
        <v>421</v>
      </c>
      <c r="C15429" t="s">
        <v>123</v>
      </c>
      <c r="D15429" s="73">
        <f t="shared" si="813"/>
        <v>9.2960999999999991</v>
      </c>
      <c r="E15429" s="73">
        <f t="shared" si="814"/>
        <v>6.1332000000000004</v>
      </c>
      <c r="F15429" s="73">
        <f t="shared" si="815"/>
        <v>13.849600000000001</v>
      </c>
      <c r="H15429" s="72">
        <v>9.2960999999999991</v>
      </c>
      <c r="I15429" s="75">
        <v>6.1332000000000004</v>
      </c>
      <c r="J15429" s="75">
        <v>13.849600000000001</v>
      </c>
      <c r="K15429" s="72">
        <v>0</v>
      </c>
    </row>
    <row r="15430" spans="1:11" x14ac:dyDescent="0.25">
      <c r="A15430" s="66" t="s">
        <v>432</v>
      </c>
      <c r="B15430" s="66" t="s">
        <v>421</v>
      </c>
      <c r="C15430" t="s">
        <v>127</v>
      </c>
      <c r="D15430" s="73">
        <f t="shared" si="813"/>
        <v>11.822900000000001</v>
      </c>
      <c r="E15430" s="73">
        <f t="shared" si="814"/>
        <v>8.9304000000000006</v>
      </c>
      <c r="F15430" s="73">
        <f t="shared" si="815"/>
        <v>15.492900000000001</v>
      </c>
      <c r="H15430" s="72">
        <v>11.822900000000001</v>
      </c>
      <c r="I15430" s="75">
        <v>8.9304000000000006</v>
      </c>
      <c r="J15430" s="75">
        <v>15.492900000000001</v>
      </c>
      <c r="K15430" s="72">
        <v>0</v>
      </c>
    </row>
    <row r="15431" spans="1:11" x14ac:dyDescent="0.25">
      <c r="A15431" s="66" t="s">
        <v>432</v>
      </c>
      <c r="B15431" s="66" t="s">
        <v>421</v>
      </c>
      <c r="C15431" t="s">
        <v>136</v>
      </c>
      <c r="D15431" s="73">
        <f t="shared" si="813"/>
        <v>12.867100000000001</v>
      </c>
      <c r="E15431" s="73">
        <f t="shared" si="814"/>
        <v>8.0764999999999993</v>
      </c>
      <c r="F15431" s="73">
        <f t="shared" si="815"/>
        <v>19.884599999999999</v>
      </c>
      <c r="H15431" s="72">
        <v>12.867100000000001</v>
      </c>
      <c r="I15431" s="75">
        <v>8.0764999999999993</v>
      </c>
      <c r="J15431" s="75">
        <v>19.884599999999999</v>
      </c>
      <c r="K15431" s="72">
        <v>0</v>
      </c>
    </row>
    <row r="15432" spans="1:11" x14ac:dyDescent="0.25">
      <c r="A15432" s="66" t="s">
        <v>432</v>
      </c>
      <c r="B15432" s="66" t="s">
        <v>421</v>
      </c>
      <c r="C15432" t="s">
        <v>154</v>
      </c>
      <c r="D15432" s="73">
        <f t="shared" si="813"/>
        <v>7.3921000000000001</v>
      </c>
      <c r="E15432" s="73">
        <f t="shared" si="814"/>
        <v>5.3559000000000001</v>
      </c>
      <c r="F15432" s="73">
        <f t="shared" si="815"/>
        <v>10.1198</v>
      </c>
      <c r="H15432" s="72">
        <v>7.3921000000000001</v>
      </c>
      <c r="I15432" s="75">
        <v>5.3559000000000001</v>
      </c>
      <c r="J15432" s="75">
        <v>10.1198</v>
      </c>
      <c r="K15432" s="72">
        <v>0</v>
      </c>
    </row>
    <row r="15433" spans="1:11" x14ac:dyDescent="0.25">
      <c r="A15433" s="66" t="s">
        <v>432</v>
      </c>
      <c r="B15433" s="66" t="s">
        <v>421</v>
      </c>
      <c r="C15433" t="s">
        <v>160</v>
      </c>
      <c r="D15433" s="73">
        <f t="shared" si="813"/>
        <v>8.9</v>
      </c>
      <c r="E15433" s="73">
        <f t="shared" si="814"/>
        <v>5.2084999999999999</v>
      </c>
      <c r="F15433" s="73">
        <f t="shared" si="815"/>
        <v>14.894399999999999</v>
      </c>
      <c r="H15433" s="72">
        <v>8.9</v>
      </c>
      <c r="I15433" s="75">
        <v>5.2084999999999999</v>
      </c>
      <c r="J15433" s="75">
        <v>14.894399999999999</v>
      </c>
      <c r="K15433" s="72">
        <v>26</v>
      </c>
    </row>
    <row r="15434" spans="1:11" x14ac:dyDescent="0.25">
      <c r="A15434" s="66" t="s">
        <v>432</v>
      </c>
      <c r="B15434" s="66" t="s">
        <v>421</v>
      </c>
      <c r="C15434" t="s">
        <v>165</v>
      </c>
      <c r="D15434" s="73">
        <f t="shared" si="813"/>
        <v>7.2488999999999999</v>
      </c>
      <c r="E15434" s="73">
        <f t="shared" si="814"/>
        <v>5.1898</v>
      </c>
      <c r="F15434" s="73">
        <f t="shared" si="815"/>
        <v>10.038399999999999</v>
      </c>
      <c r="H15434" s="72">
        <v>7.2488999999999999</v>
      </c>
      <c r="I15434" s="75">
        <v>5.1898</v>
      </c>
      <c r="J15434" s="75">
        <v>10.038399999999999</v>
      </c>
      <c r="K15434" s="72">
        <v>0</v>
      </c>
    </row>
    <row r="15435" spans="1:11" x14ac:dyDescent="0.25">
      <c r="A15435" s="66" t="s">
        <v>432</v>
      </c>
      <c r="B15435" s="66" t="s">
        <v>421</v>
      </c>
      <c r="C15435" t="s">
        <v>183</v>
      </c>
      <c r="D15435" s="73">
        <f t="shared" si="813"/>
        <v>10.100099999999999</v>
      </c>
      <c r="E15435" s="73">
        <f t="shared" si="814"/>
        <v>8.9354999999999993</v>
      </c>
      <c r="F15435" s="73">
        <f t="shared" si="815"/>
        <v>11.397500000000001</v>
      </c>
      <c r="H15435" s="72">
        <v>10.100099999999999</v>
      </c>
      <c r="I15435" s="75">
        <v>8.9354999999999993</v>
      </c>
      <c r="J15435" s="75">
        <v>11.397500000000001</v>
      </c>
      <c r="K15435" s="72">
        <v>0</v>
      </c>
    </row>
    <row r="15436" spans="1:11" x14ac:dyDescent="0.25">
      <c r="A15436" s="66" t="s">
        <v>432</v>
      </c>
      <c r="B15436" s="66" t="s">
        <v>421</v>
      </c>
      <c r="C15436" t="s">
        <v>117</v>
      </c>
      <c r="D15436" s="73">
        <f t="shared" si="813"/>
        <v>5.484</v>
      </c>
      <c r="E15436" s="73">
        <f t="shared" si="814"/>
        <v>4.0316000000000001</v>
      </c>
      <c r="F15436" s="73">
        <f t="shared" si="815"/>
        <v>7.4192</v>
      </c>
      <c r="H15436" s="72">
        <v>5.484</v>
      </c>
      <c r="I15436" s="75">
        <v>4.0316000000000001</v>
      </c>
      <c r="J15436" s="75">
        <v>7.4192</v>
      </c>
      <c r="K15436" s="72">
        <v>0</v>
      </c>
    </row>
    <row r="15437" spans="1:11" x14ac:dyDescent="0.25">
      <c r="A15437" s="66" t="s">
        <v>432</v>
      </c>
      <c r="B15437" s="66" t="s">
        <v>421</v>
      </c>
      <c r="C15437" t="s">
        <v>118</v>
      </c>
      <c r="D15437" s="73">
        <f t="shared" si="813"/>
        <v>8.4574999999999996</v>
      </c>
      <c r="E15437" s="73">
        <f t="shared" si="814"/>
        <v>5.6673</v>
      </c>
      <c r="F15437" s="73">
        <f t="shared" si="815"/>
        <v>12.440300000000001</v>
      </c>
      <c r="H15437" s="72">
        <v>8.4574999999999996</v>
      </c>
      <c r="I15437" s="75">
        <v>5.6673</v>
      </c>
      <c r="J15437" s="75">
        <v>12.440300000000001</v>
      </c>
      <c r="K15437" s="72">
        <v>0</v>
      </c>
    </row>
    <row r="15438" spans="1:11" x14ac:dyDescent="0.25">
      <c r="A15438" s="66" t="s">
        <v>432</v>
      </c>
      <c r="B15438" s="66" t="s">
        <v>421</v>
      </c>
      <c r="C15438" t="s">
        <v>124</v>
      </c>
      <c r="D15438" s="73">
        <f t="shared" si="813"/>
        <v>7.4644000000000004</v>
      </c>
      <c r="E15438" s="73">
        <f t="shared" si="814"/>
        <v>4.7112999999999996</v>
      </c>
      <c r="F15438" s="73">
        <f t="shared" si="815"/>
        <v>11.63</v>
      </c>
      <c r="H15438" s="72">
        <v>7.4644000000000004</v>
      </c>
      <c r="I15438" s="75">
        <v>4.7112999999999996</v>
      </c>
      <c r="J15438" s="75">
        <v>11.63</v>
      </c>
      <c r="K15438" s="72">
        <v>0</v>
      </c>
    </row>
    <row r="15439" spans="1:11" x14ac:dyDescent="0.25">
      <c r="A15439" s="66" t="s">
        <v>432</v>
      </c>
      <c r="B15439" s="66" t="s">
        <v>421</v>
      </c>
      <c r="C15439" t="s">
        <v>128</v>
      </c>
      <c r="D15439" s="73">
        <f t="shared" si="813"/>
        <v>9.1635000000000009</v>
      </c>
      <c r="E15439" s="73">
        <f t="shared" si="814"/>
        <v>5.8968999999999996</v>
      </c>
      <c r="F15439" s="73">
        <f t="shared" si="815"/>
        <v>13.971</v>
      </c>
      <c r="H15439" s="72">
        <v>9.1635000000000009</v>
      </c>
      <c r="I15439" s="75">
        <v>5.8968999999999996</v>
      </c>
      <c r="J15439" s="75">
        <v>13.971</v>
      </c>
      <c r="K15439" s="72">
        <v>0</v>
      </c>
    </row>
    <row r="15440" spans="1:11" x14ac:dyDescent="0.25">
      <c r="A15440" s="66" t="s">
        <v>432</v>
      </c>
      <c r="B15440" s="66" t="s">
        <v>421</v>
      </c>
      <c r="C15440" t="s">
        <v>156</v>
      </c>
      <c r="D15440" s="73">
        <f t="shared" si="813"/>
        <v>8</v>
      </c>
      <c r="E15440" s="73">
        <f t="shared" si="814"/>
        <v>4.6086999999999998</v>
      </c>
      <c r="F15440" s="73">
        <f t="shared" si="815"/>
        <v>13.6869</v>
      </c>
      <c r="H15440" s="72">
        <v>8</v>
      </c>
      <c r="I15440" s="75">
        <v>4.6086999999999998</v>
      </c>
      <c r="J15440" s="75">
        <v>13.6869</v>
      </c>
      <c r="K15440" s="72">
        <v>26</v>
      </c>
    </row>
    <row r="15441" spans="1:11" x14ac:dyDescent="0.25">
      <c r="A15441" s="66" t="s">
        <v>432</v>
      </c>
      <c r="B15441" s="66" t="s">
        <v>421</v>
      </c>
      <c r="C15441" t="s">
        <v>162</v>
      </c>
      <c r="D15441" s="73">
        <f t="shared" si="813"/>
        <v>3.4474999999999998</v>
      </c>
      <c r="E15441" s="73">
        <f t="shared" si="814"/>
        <v>2.2858000000000001</v>
      </c>
      <c r="F15441" s="73">
        <f t="shared" si="815"/>
        <v>5.1683000000000003</v>
      </c>
      <c r="H15441" s="72">
        <v>3.4474999999999998</v>
      </c>
      <c r="I15441" s="75">
        <v>2.2858000000000001</v>
      </c>
      <c r="J15441" s="75">
        <v>5.1683000000000003</v>
      </c>
      <c r="K15441" s="72">
        <v>0</v>
      </c>
    </row>
    <row r="15442" spans="1:11" x14ac:dyDescent="0.25">
      <c r="A15442" s="66" t="s">
        <v>432</v>
      </c>
      <c r="B15442" s="66" t="s">
        <v>421</v>
      </c>
      <c r="C15442" t="s">
        <v>164</v>
      </c>
      <c r="D15442" s="73">
        <f t="shared" si="813"/>
        <v>5.4204999999999997</v>
      </c>
      <c r="E15442" s="73">
        <f t="shared" si="814"/>
        <v>3.6574</v>
      </c>
      <c r="F15442" s="73">
        <f t="shared" si="815"/>
        <v>7.9633000000000003</v>
      </c>
      <c r="H15442" s="72">
        <v>5.4204999999999997</v>
      </c>
      <c r="I15442" s="75">
        <v>3.6574</v>
      </c>
      <c r="J15442" s="75">
        <v>7.9633000000000003</v>
      </c>
      <c r="K15442" s="72">
        <v>0</v>
      </c>
    </row>
    <row r="15443" spans="1:11" x14ac:dyDescent="0.25">
      <c r="A15443" s="66" t="s">
        <v>432</v>
      </c>
      <c r="B15443" s="66" t="s">
        <v>421</v>
      </c>
      <c r="C15443" t="s">
        <v>167</v>
      </c>
      <c r="D15443" s="73">
        <f t="shared" si="813"/>
        <v>4.6092000000000004</v>
      </c>
      <c r="E15443" s="73">
        <f t="shared" si="814"/>
        <v>3.3382999999999998</v>
      </c>
      <c r="F15443" s="73">
        <f t="shared" si="815"/>
        <v>6.3320999999999996</v>
      </c>
      <c r="H15443" s="72">
        <v>4.6092000000000004</v>
      </c>
      <c r="I15443" s="75">
        <v>3.3382999999999998</v>
      </c>
      <c r="J15443" s="75">
        <v>6.3320999999999996</v>
      </c>
      <c r="K15443" s="72">
        <v>0</v>
      </c>
    </row>
    <row r="15444" spans="1:11" x14ac:dyDescent="0.25">
      <c r="A15444" s="66" t="s">
        <v>432</v>
      </c>
      <c r="B15444" s="66" t="s">
        <v>421</v>
      </c>
      <c r="C15444" t="s">
        <v>171</v>
      </c>
      <c r="D15444" s="73">
        <f t="shared" si="813"/>
        <v>6.5606</v>
      </c>
      <c r="E15444" s="73">
        <f t="shared" si="814"/>
        <v>4.3966000000000003</v>
      </c>
      <c r="F15444" s="73">
        <f t="shared" si="815"/>
        <v>9.6819000000000006</v>
      </c>
      <c r="H15444" s="72">
        <v>6.5606</v>
      </c>
      <c r="I15444" s="75">
        <v>4.3966000000000003</v>
      </c>
      <c r="J15444" s="75">
        <v>9.6819000000000006</v>
      </c>
      <c r="K15444" s="72">
        <v>0</v>
      </c>
    </row>
    <row r="15445" spans="1:11" x14ac:dyDescent="0.25">
      <c r="A15445" s="66" t="s">
        <v>432</v>
      </c>
      <c r="B15445" s="66" t="s">
        <v>421</v>
      </c>
      <c r="C15445" t="s">
        <v>184</v>
      </c>
      <c r="D15445" s="73">
        <f t="shared" si="813"/>
        <v>8.1243999999999996</v>
      </c>
      <c r="E15445" s="73">
        <f t="shared" si="814"/>
        <v>5.9090999999999996</v>
      </c>
      <c r="F15445" s="73">
        <f t="shared" si="815"/>
        <v>11.0724</v>
      </c>
      <c r="H15445" s="72">
        <v>8.1243999999999996</v>
      </c>
      <c r="I15445" s="75">
        <v>5.9090999999999996</v>
      </c>
      <c r="J15445" s="75">
        <v>11.0724</v>
      </c>
      <c r="K15445" s="72">
        <v>0</v>
      </c>
    </row>
    <row r="15446" spans="1:11" x14ac:dyDescent="0.25">
      <c r="A15446" s="66" t="s">
        <v>432</v>
      </c>
      <c r="B15446" s="66" t="s">
        <v>421</v>
      </c>
      <c r="C15446" t="s">
        <v>106</v>
      </c>
      <c r="D15446" s="73">
        <f t="shared" si="813"/>
        <v>7.6665999999999999</v>
      </c>
      <c r="E15446" s="73">
        <f t="shared" si="814"/>
        <v>5.2239000000000004</v>
      </c>
      <c r="F15446" s="73">
        <f t="shared" si="815"/>
        <v>11.1175</v>
      </c>
      <c r="H15446" s="72">
        <v>7.6665999999999999</v>
      </c>
      <c r="I15446" s="75">
        <v>5.2239000000000004</v>
      </c>
      <c r="J15446" s="75">
        <v>11.1175</v>
      </c>
      <c r="K15446" s="72">
        <v>0</v>
      </c>
    </row>
    <row r="15447" spans="1:11" x14ac:dyDescent="0.25">
      <c r="A15447" s="66" t="s">
        <v>432</v>
      </c>
      <c r="B15447" s="66" t="s">
        <v>421</v>
      </c>
      <c r="C15447" t="s">
        <v>107</v>
      </c>
      <c r="D15447" s="73">
        <f t="shared" si="813"/>
        <v>8.3882999999999992</v>
      </c>
      <c r="E15447" s="73">
        <f t="shared" si="814"/>
        <v>6.2365000000000004</v>
      </c>
      <c r="F15447" s="73">
        <f t="shared" si="815"/>
        <v>11.1937</v>
      </c>
      <c r="H15447" s="72">
        <v>8.3882999999999992</v>
      </c>
      <c r="I15447" s="75">
        <v>6.2365000000000004</v>
      </c>
      <c r="J15447" s="75">
        <v>11.1937</v>
      </c>
      <c r="K15447" s="72">
        <v>0</v>
      </c>
    </row>
    <row r="15448" spans="1:11" x14ac:dyDescent="0.25">
      <c r="A15448" s="66" t="s">
        <v>432</v>
      </c>
      <c r="B15448" s="66" t="s">
        <v>421</v>
      </c>
      <c r="C15448" t="s">
        <v>120</v>
      </c>
      <c r="D15448" s="73">
        <f t="shared" si="813"/>
        <v>5.3220999999999998</v>
      </c>
      <c r="E15448" s="73">
        <f t="shared" si="814"/>
        <v>3.4184999999999999</v>
      </c>
      <c r="F15448" s="73">
        <f t="shared" si="815"/>
        <v>8.1957000000000004</v>
      </c>
      <c r="H15448" s="72">
        <v>5.3220999999999998</v>
      </c>
      <c r="I15448" s="75">
        <v>3.4184999999999999</v>
      </c>
      <c r="J15448" s="75">
        <v>8.1957000000000004</v>
      </c>
      <c r="K15448" s="72">
        <v>0</v>
      </c>
    </row>
    <row r="15449" spans="1:11" x14ac:dyDescent="0.25">
      <c r="A15449" s="66" t="s">
        <v>432</v>
      </c>
      <c r="B15449" s="66" t="s">
        <v>421</v>
      </c>
      <c r="C15449" t="s">
        <v>138</v>
      </c>
      <c r="D15449" s="73">
        <f t="shared" si="813"/>
        <v>13.2</v>
      </c>
      <c r="E15449" s="73">
        <f t="shared" si="814"/>
        <v>7.8086000000000002</v>
      </c>
      <c r="F15449" s="73">
        <f t="shared" si="815"/>
        <v>21.463799999999999</v>
      </c>
      <c r="H15449" s="72">
        <v>13.2</v>
      </c>
      <c r="I15449" s="75">
        <v>7.8086000000000002</v>
      </c>
      <c r="J15449" s="75">
        <v>21.463799999999999</v>
      </c>
      <c r="K15449" s="72">
        <v>26</v>
      </c>
    </row>
    <row r="15450" spans="1:11" x14ac:dyDescent="0.25">
      <c r="A15450" s="66" t="s">
        <v>432</v>
      </c>
      <c r="B15450" s="66" t="s">
        <v>421</v>
      </c>
      <c r="C15450" t="s">
        <v>163</v>
      </c>
      <c r="D15450" s="73">
        <f t="shared" si="813"/>
        <v>9.4</v>
      </c>
      <c r="E15450" s="73">
        <f t="shared" si="814"/>
        <v>5.7203999999999997</v>
      </c>
      <c r="F15450" s="73">
        <f t="shared" si="815"/>
        <v>14.9352</v>
      </c>
      <c r="H15450" s="72">
        <v>9.4</v>
      </c>
      <c r="I15450" s="75">
        <v>5.7203999999999997</v>
      </c>
      <c r="J15450" s="75">
        <v>14.9352</v>
      </c>
      <c r="K15450" s="72">
        <v>26</v>
      </c>
    </row>
    <row r="15451" spans="1:11" x14ac:dyDescent="0.25">
      <c r="A15451" s="66" t="s">
        <v>432</v>
      </c>
      <c r="B15451" s="66" t="s">
        <v>421</v>
      </c>
      <c r="C15451" t="s">
        <v>172</v>
      </c>
      <c r="D15451" s="73">
        <f t="shared" si="813"/>
        <v>8.9856999999999996</v>
      </c>
      <c r="E15451" s="73">
        <f t="shared" si="814"/>
        <v>5.5770999999999997</v>
      </c>
      <c r="F15451" s="73">
        <f t="shared" si="815"/>
        <v>14.164999999999999</v>
      </c>
      <c r="H15451" s="72">
        <v>8.9856999999999996</v>
      </c>
      <c r="I15451" s="75">
        <v>5.5770999999999997</v>
      </c>
      <c r="J15451" s="75">
        <v>14.164999999999999</v>
      </c>
      <c r="K15451" s="72">
        <v>0</v>
      </c>
    </row>
    <row r="15452" spans="1:11" x14ac:dyDescent="0.25">
      <c r="A15452" s="66" t="s">
        <v>432</v>
      </c>
      <c r="B15452" s="66" t="s">
        <v>421</v>
      </c>
      <c r="C15452" t="s">
        <v>185</v>
      </c>
      <c r="D15452" s="73">
        <f t="shared" si="813"/>
        <v>9.4859000000000009</v>
      </c>
      <c r="E15452" s="73">
        <f t="shared" si="814"/>
        <v>7.3343999999999996</v>
      </c>
      <c r="F15452" s="73">
        <f t="shared" si="815"/>
        <v>12.185600000000001</v>
      </c>
      <c r="H15452" s="72">
        <v>9.4859000000000009</v>
      </c>
      <c r="I15452" s="75">
        <v>7.3343999999999996</v>
      </c>
      <c r="J15452" s="75">
        <v>12.185600000000001</v>
      </c>
      <c r="K15452" s="72">
        <v>0</v>
      </c>
    </row>
    <row r="15453" spans="1:11" x14ac:dyDescent="0.25">
      <c r="A15453" s="66" t="s">
        <v>432</v>
      </c>
      <c r="B15453" s="66" t="s">
        <v>421</v>
      </c>
      <c r="C15453" t="s">
        <v>103</v>
      </c>
      <c r="D15453" s="73">
        <f t="shared" si="813"/>
        <v>13.6</v>
      </c>
      <c r="E15453" s="73">
        <f t="shared" si="814"/>
        <v>7.7973999999999997</v>
      </c>
      <c r="F15453" s="73">
        <f t="shared" si="815"/>
        <v>22.773700000000002</v>
      </c>
      <c r="H15453" s="72">
        <v>13.6</v>
      </c>
      <c r="I15453" s="75">
        <v>7.7973999999999997</v>
      </c>
      <c r="J15453" s="75">
        <v>22.773700000000002</v>
      </c>
      <c r="K15453" s="72">
        <v>26</v>
      </c>
    </row>
    <row r="15454" spans="1:11" x14ac:dyDescent="0.25">
      <c r="A15454" s="66" t="s">
        <v>432</v>
      </c>
      <c r="B15454" s="66" t="s">
        <v>421</v>
      </c>
      <c r="C15454" t="s">
        <v>104</v>
      </c>
      <c r="D15454" s="73">
        <f t="shared" si="813"/>
        <v>7.5</v>
      </c>
      <c r="E15454" s="73">
        <f t="shared" si="814"/>
        <v>4.0576999999999996</v>
      </c>
      <c r="F15454" s="73">
        <f t="shared" si="815"/>
        <v>13.410500000000001</v>
      </c>
      <c r="H15454" s="72">
        <v>7.5</v>
      </c>
      <c r="I15454" s="75">
        <v>4.0576999999999996</v>
      </c>
      <c r="J15454" s="75">
        <v>13.410500000000001</v>
      </c>
      <c r="K15454" s="72">
        <v>26</v>
      </c>
    </row>
    <row r="15455" spans="1:11" x14ac:dyDescent="0.25">
      <c r="A15455" s="66" t="s">
        <v>432</v>
      </c>
      <c r="B15455" s="66" t="s">
        <v>421</v>
      </c>
      <c r="C15455" t="s">
        <v>125</v>
      </c>
      <c r="D15455" s="73">
        <f t="shared" si="813"/>
        <v>6.9116999999999997</v>
      </c>
      <c r="E15455" s="73">
        <f t="shared" si="814"/>
        <v>4.4458000000000002</v>
      </c>
      <c r="F15455" s="73">
        <f t="shared" si="815"/>
        <v>10.593500000000001</v>
      </c>
      <c r="H15455" s="72">
        <v>6.9116999999999997</v>
      </c>
      <c r="I15455" s="75">
        <v>4.4458000000000002</v>
      </c>
      <c r="J15455" s="75">
        <v>10.593500000000001</v>
      </c>
      <c r="K15455" s="72">
        <v>0</v>
      </c>
    </row>
    <row r="15456" spans="1:11" x14ac:dyDescent="0.25">
      <c r="A15456" s="66" t="s">
        <v>432</v>
      </c>
      <c r="B15456" s="66" t="s">
        <v>421</v>
      </c>
      <c r="C15456" t="s">
        <v>130</v>
      </c>
      <c r="D15456" s="73">
        <f t="shared" si="813"/>
        <v>5.2636000000000003</v>
      </c>
      <c r="E15456" s="73">
        <f t="shared" si="814"/>
        <v>3.8241999999999998</v>
      </c>
      <c r="F15456" s="73">
        <f t="shared" si="815"/>
        <v>7.2042999999999999</v>
      </c>
      <c r="H15456" s="72">
        <v>5.2636000000000003</v>
      </c>
      <c r="I15456" s="75">
        <v>3.8241999999999998</v>
      </c>
      <c r="J15456" s="75">
        <v>7.2042999999999999</v>
      </c>
      <c r="K15456" s="72">
        <v>0</v>
      </c>
    </row>
    <row r="15457" spans="1:11" x14ac:dyDescent="0.25">
      <c r="A15457" s="66" t="s">
        <v>432</v>
      </c>
      <c r="B15457" s="66" t="s">
        <v>421</v>
      </c>
      <c r="C15457" t="s">
        <v>131</v>
      </c>
      <c r="D15457" s="73">
        <f t="shared" si="813"/>
        <v>5.2895000000000003</v>
      </c>
      <c r="E15457" s="73">
        <f t="shared" si="814"/>
        <v>3.3462999999999998</v>
      </c>
      <c r="F15457" s="73">
        <f t="shared" si="815"/>
        <v>8.2645</v>
      </c>
      <c r="H15457" s="72">
        <v>5.2895000000000003</v>
      </c>
      <c r="I15457" s="75">
        <v>3.3462999999999998</v>
      </c>
      <c r="J15457" s="75">
        <v>8.2645</v>
      </c>
      <c r="K15457" s="72">
        <v>0</v>
      </c>
    </row>
    <row r="15458" spans="1:11" x14ac:dyDescent="0.25">
      <c r="A15458" s="66" t="s">
        <v>432</v>
      </c>
      <c r="B15458" s="66" t="s">
        <v>421</v>
      </c>
      <c r="C15458" t="s">
        <v>133</v>
      </c>
      <c r="D15458" s="73">
        <f t="shared" ref="D15458:D15489" si="816">IF(K15458&gt;=50," ",H15458)</f>
        <v>8.9</v>
      </c>
      <c r="E15458" s="73">
        <f t="shared" ref="E15458:E15489" si="817">IF(K15458&gt;=50," ",I15458)</f>
        <v>4.9267000000000003</v>
      </c>
      <c r="F15458" s="73">
        <f t="shared" ref="F15458:F15489" si="818">IF(K15458&gt;=50," ",J15458)</f>
        <v>15.663399999999999</v>
      </c>
      <c r="H15458" s="72">
        <v>8.9</v>
      </c>
      <c r="I15458" s="75">
        <v>4.9267000000000003</v>
      </c>
      <c r="J15458" s="75">
        <v>15.663399999999999</v>
      </c>
      <c r="K15458" s="72">
        <v>26</v>
      </c>
    </row>
    <row r="15459" spans="1:11" x14ac:dyDescent="0.25">
      <c r="A15459" s="66" t="s">
        <v>432</v>
      </c>
      <c r="B15459" s="66" t="s">
        <v>421</v>
      </c>
      <c r="C15459" t="s">
        <v>152</v>
      </c>
      <c r="D15459" s="73">
        <f t="shared" si="816"/>
        <v>9.7861999999999991</v>
      </c>
      <c r="E15459" s="73">
        <f t="shared" si="817"/>
        <v>7.2260999999999997</v>
      </c>
      <c r="F15459" s="73">
        <f t="shared" si="818"/>
        <v>13.1249</v>
      </c>
      <c r="H15459" s="72">
        <v>9.7861999999999991</v>
      </c>
      <c r="I15459" s="75">
        <v>7.2260999999999997</v>
      </c>
      <c r="J15459" s="75">
        <v>13.1249</v>
      </c>
      <c r="K15459" s="72">
        <v>0</v>
      </c>
    </row>
    <row r="15460" spans="1:11" x14ac:dyDescent="0.25">
      <c r="A15460" s="66" t="s">
        <v>432</v>
      </c>
      <c r="B15460" s="66" t="s">
        <v>421</v>
      </c>
      <c r="C15460" t="s">
        <v>159</v>
      </c>
      <c r="D15460" s="73">
        <f t="shared" si="816"/>
        <v>7</v>
      </c>
      <c r="E15460" s="73">
        <f t="shared" si="817"/>
        <v>4.2178000000000004</v>
      </c>
      <c r="F15460" s="73">
        <f t="shared" si="818"/>
        <v>11.400700000000001</v>
      </c>
      <c r="H15460" s="72">
        <v>7</v>
      </c>
      <c r="I15460" s="75">
        <v>4.2178000000000004</v>
      </c>
      <c r="J15460" s="75">
        <v>11.400700000000001</v>
      </c>
      <c r="K15460" s="72">
        <v>26</v>
      </c>
    </row>
    <row r="15461" spans="1:11" x14ac:dyDescent="0.25">
      <c r="A15461" s="66" t="s">
        <v>432</v>
      </c>
      <c r="B15461" s="66" t="s">
        <v>421</v>
      </c>
      <c r="C15461" t="s">
        <v>161</v>
      </c>
      <c r="D15461" s="73">
        <f t="shared" si="816"/>
        <v>14.2</v>
      </c>
      <c r="E15461" s="73">
        <f t="shared" si="817"/>
        <v>7.6755000000000004</v>
      </c>
      <c r="F15461" s="73">
        <f t="shared" si="818"/>
        <v>24.806100000000001</v>
      </c>
      <c r="H15461" s="72">
        <v>14.2</v>
      </c>
      <c r="I15461" s="75">
        <v>7.6755000000000004</v>
      </c>
      <c r="J15461" s="75">
        <v>24.806100000000001</v>
      </c>
      <c r="K15461" s="72">
        <v>26</v>
      </c>
    </row>
    <row r="15462" spans="1:11" x14ac:dyDescent="0.25">
      <c r="A15462" s="66" t="s">
        <v>432</v>
      </c>
      <c r="B15462" s="66" t="s">
        <v>421</v>
      </c>
      <c r="C15462" t="s">
        <v>173</v>
      </c>
      <c r="D15462" s="73">
        <f t="shared" si="816"/>
        <v>5.9423000000000004</v>
      </c>
      <c r="E15462" s="73">
        <f t="shared" si="817"/>
        <v>4.0852000000000004</v>
      </c>
      <c r="F15462" s="73">
        <f t="shared" si="818"/>
        <v>8.5683000000000007</v>
      </c>
      <c r="H15462" s="72">
        <v>5.9423000000000004</v>
      </c>
      <c r="I15462" s="75">
        <v>4.0852000000000004</v>
      </c>
      <c r="J15462" s="75">
        <v>8.5683000000000007</v>
      </c>
      <c r="K15462" s="72">
        <v>0</v>
      </c>
    </row>
    <row r="15463" spans="1:11" x14ac:dyDescent="0.25">
      <c r="A15463" s="66" t="s">
        <v>432</v>
      </c>
      <c r="B15463" s="66" t="s">
        <v>421</v>
      </c>
      <c r="C15463" t="s">
        <v>180</v>
      </c>
      <c r="D15463" s="73">
        <f t="shared" si="816"/>
        <v>6.9137000000000004</v>
      </c>
      <c r="E15463" s="73">
        <f t="shared" si="817"/>
        <v>4.4814999999999996</v>
      </c>
      <c r="F15463" s="73">
        <f t="shared" si="818"/>
        <v>10.5205</v>
      </c>
      <c r="H15463" s="72">
        <v>6.9137000000000004</v>
      </c>
      <c r="I15463" s="75">
        <v>4.4814999999999996</v>
      </c>
      <c r="J15463" s="75">
        <v>10.5205</v>
      </c>
      <c r="K15463" s="72">
        <v>0</v>
      </c>
    </row>
    <row r="15464" spans="1:11" x14ac:dyDescent="0.25">
      <c r="A15464" s="66" t="s">
        <v>432</v>
      </c>
      <c r="B15464" s="66" t="s">
        <v>421</v>
      </c>
      <c r="C15464" t="s">
        <v>186</v>
      </c>
      <c r="D15464" s="73">
        <f t="shared" si="816"/>
        <v>8.2676999999999996</v>
      </c>
      <c r="E15464" s="73">
        <f t="shared" si="817"/>
        <v>6.0155000000000003</v>
      </c>
      <c r="F15464" s="73">
        <f t="shared" si="818"/>
        <v>11.262</v>
      </c>
      <c r="H15464" s="72">
        <v>8.2676999999999996</v>
      </c>
      <c r="I15464" s="75">
        <v>6.0155000000000003</v>
      </c>
      <c r="J15464" s="75">
        <v>11.262</v>
      </c>
      <c r="K15464" s="72">
        <v>0</v>
      </c>
    </row>
    <row r="15465" spans="1:11" x14ac:dyDescent="0.25">
      <c r="A15465" s="66" t="s">
        <v>432</v>
      </c>
      <c r="B15465" s="66" t="s">
        <v>421</v>
      </c>
      <c r="C15465" t="s">
        <v>102</v>
      </c>
      <c r="D15465" s="73">
        <f t="shared" si="816"/>
        <v>7.1776</v>
      </c>
      <c r="E15465" s="73">
        <f t="shared" si="817"/>
        <v>4.9448999999999996</v>
      </c>
      <c r="F15465" s="73">
        <f t="shared" si="818"/>
        <v>10.309100000000001</v>
      </c>
      <c r="H15465" s="72">
        <v>7.1776</v>
      </c>
      <c r="I15465" s="75">
        <v>4.9448999999999996</v>
      </c>
      <c r="J15465" s="75">
        <v>10.309100000000001</v>
      </c>
      <c r="K15465" s="72">
        <v>0</v>
      </c>
    </row>
    <row r="15466" spans="1:11" x14ac:dyDescent="0.25">
      <c r="A15466" s="66" t="s">
        <v>432</v>
      </c>
      <c r="B15466" s="66" t="s">
        <v>421</v>
      </c>
      <c r="C15466" t="s">
        <v>109</v>
      </c>
      <c r="D15466" s="73">
        <f t="shared" si="816"/>
        <v>9.0907999999999998</v>
      </c>
      <c r="E15466" s="73">
        <f t="shared" si="817"/>
        <v>5.7690999999999999</v>
      </c>
      <c r="F15466" s="73">
        <f t="shared" si="818"/>
        <v>14.04</v>
      </c>
      <c r="H15466" s="72">
        <v>9.0907999999999998</v>
      </c>
      <c r="I15466" s="75">
        <v>5.7690999999999999</v>
      </c>
      <c r="J15466" s="75">
        <v>14.04</v>
      </c>
      <c r="K15466" s="72">
        <v>0</v>
      </c>
    </row>
    <row r="15467" spans="1:11" x14ac:dyDescent="0.25">
      <c r="A15467" s="66" t="s">
        <v>432</v>
      </c>
      <c r="B15467" s="66" t="s">
        <v>421</v>
      </c>
      <c r="C15467" t="s">
        <v>129</v>
      </c>
      <c r="D15467" s="73">
        <f t="shared" si="816"/>
        <v>12.5</v>
      </c>
      <c r="E15467" s="73">
        <f t="shared" si="817"/>
        <v>6.7329999999999997</v>
      </c>
      <c r="F15467" s="73">
        <f t="shared" si="818"/>
        <v>21.962700000000002</v>
      </c>
      <c r="H15467" s="72">
        <v>12.5</v>
      </c>
      <c r="I15467" s="75">
        <v>6.7329999999999997</v>
      </c>
      <c r="J15467" s="75">
        <v>21.962700000000002</v>
      </c>
      <c r="K15467" s="72">
        <v>26</v>
      </c>
    </row>
    <row r="15468" spans="1:11" x14ac:dyDescent="0.25">
      <c r="A15468" s="66" t="s">
        <v>432</v>
      </c>
      <c r="B15468" s="66" t="s">
        <v>421</v>
      </c>
      <c r="C15468" t="s">
        <v>135</v>
      </c>
      <c r="D15468" s="73">
        <f t="shared" si="816"/>
        <v>5.9413</v>
      </c>
      <c r="E15468" s="73">
        <f t="shared" si="817"/>
        <v>4.1489000000000003</v>
      </c>
      <c r="F15468" s="73">
        <f t="shared" si="818"/>
        <v>8.4398999999999997</v>
      </c>
      <c r="H15468" s="72">
        <v>5.9413</v>
      </c>
      <c r="I15468" s="75">
        <v>4.1489000000000003</v>
      </c>
      <c r="J15468" s="75">
        <v>8.4398999999999997</v>
      </c>
      <c r="K15468" s="72">
        <v>0</v>
      </c>
    </row>
    <row r="15469" spans="1:11" x14ac:dyDescent="0.25">
      <c r="A15469" s="66" t="s">
        <v>432</v>
      </c>
      <c r="B15469" s="66" t="s">
        <v>421</v>
      </c>
      <c r="C15469" t="s">
        <v>142</v>
      </c>
      <c r="D15469" s="73">
        <f t="shared" si="816"/>
        <v>5.0734000000000004</v>
      </c>
      <c r="E15469" s="73">
        <f t="shared" si="817"/>
        <v>3.2597</v>
      </c>
      <c r="F15469" s="73">
        <f t="shared" si="818"/>
        <v>7.8146000000000004</v>
      </c>
      <c r="H15469" s="72">
        <v>5.0734000000000004</v>
      </c>
      <c r="I15469" s="75">
        <v>3.2597</v>
      </c>
      <c r="J15469" s="75">
        <v>7.8146000000000004</v>
      </c>
      <c r="K15469" s="72">
        <v>0</v>
      </c>
    </row>
    <row r="15470" spans="1:11" x14ac:dyDescent="0.25">
      <c r="A15470" s="66" t="s">
        <v>432</v>
      </c>
      <c r="B15470" s="66" t="s">
        <v>421</v>
      </c>
      <c r="C15470" t="s">
        <v>148</v>
      </c>
      <c r="D15470" s="73">
        <f t="shared" si="816"/>
        <v>8.9609000000000005</v>
      </c>
      <c r="E15470" s="73">
        <f t="shared" si="817"/>
        <v>6.2191999999999998</v>
      </c>
      <c r="F15470" s="73">
        <f t="shared" si="818"/>
        <v>12.7469</v>
      </c>
      <c r="H15470" s="72">
        <v>8.9609000000000005</v>
      </c>
      <c r="I15470" s="75">
        <v>6.2191999999999998</v>
      </c>
      <c r="J15470" s="75">
        <v>12.7469</v>
      </c>
      <c r="K15470" s="72">
        <v>0</v>
      </c>
    </row>
    <row r="15471" spans="1:11" x14ac:dyDescent="0.25">
      <c r="A15471" s="66" t="s">
        <v>432</v>
      </c>
      <c r="B15471" s="66" t="s">
        <v>421</v>
      </c>
      <c r="C15471" t="s">
        <v>149</v>
      </c>
      <c r="D15471" s="73">
        <f t="shared" si="816"/>
        <v>7.6863999999999999</v>
      </c>
      <c r="E15471" s="73">
        <f t="shared" si="817"/>
        <v>4.7889999999999997</v>
      </c>
      <c r="F15471" s="73">
        <f t="shared" si="818"/>
        <v>12.1136</v>
      </c>
      <c r="H15471" s="72">
        <v>7.6863999999999999</v>
      </c>
      <c r="I15471" s="75">
        <v>4.7889999999999997</v>
      </c>
      <c r="J15471" s="75">
        <v>12.1136</v>
      </c>
      <c r="K15471" s="72">
        <v>0</v>
      </c>
    </row>
    <row r="15472" spans="1:11" x14ac:dyDescent="0.25">
      <c r="A15472" s="66" t="s">
        <v>432</v>
      </c>
      <c r="B15472" s="66" t="s">
        <v>421</v>
      </c>
      <c r="C15472" t="s">
        <v>157</v>
      </c>
      <c r="D15472" s="73">
        <f t="shared" si="816"/>
        <v>11.6</v>
      </c>
      <c r="E15472" s="73">
        <f t="shared" si="817"/>
        <v>5.5350999999999999</v>
      </c>
      <c r="F15472" s="73">
        <f t="shared" si="818"/>
        <v>22.656700000000001</v>
      </c>
      <c r="H15472" s="72">
        <v>11.6</v>
      </c>
      <c r="I15472" s="75">
        <v>5.5350999999999999</v>
      </c>
      <c r="J15472" s="75">
        <v>22.656700000000001</v>
      </c>
      <c r="K15472" s="72">
        <v>26</v>
      </c>
    </row>
    <row r="15473" spans="1:11" x14ac:dyDescent="0.25">
      <c r="A15473" s="66" t="s">
        <v>432</v>
      </c>
      <c r="B15473" s="66" t="s">
        <v>421</v>
      </c>
      <c r="C15473" t="s">
        <v>166</v>
      </c>
      <c r="D15473" s="73">
        <f t="shared" si="816"/>
        <v>7.3063000000000002</v>
      </c>
      <c r="E15473" s="73">
        <f t="shared" si="817"/>
        <v>4.9684999999999997</v>
      </c>
      <c r="F15473" s="73">
        <f t="shared" si="818"/>
        <v>10.6212</v>
      </c>
      <c r="H15473" s="72">
        <v>7.3063000000000002</v>
      </c>
      <c r="I15473" s="75">
        <v>4.9684999999999997</v>
      </c>
      <c r="J15473" s="75">
        <v>10.6212</v>
      </c>
      <c r="K15473" s="72">
        <v>0</v>
      </c>
    </row>
    <row r="15474" spans="1:11" x14ac:dyDescent="0.25">
      <c r="A15474" s="66" t="s">
        <v>432</v>
      </c>
      <c r="B15474" s="66" t="s">
        <v>421</v>
      </c>
      <c r="C15474" t="s">
        <v>169</v>
      </c>
      <c r="D15474" s="73">
        <f t="shared" si="816"/>
        <v>7.2</v>
      </c>
      <c r="E15474" s="73">
        <f t="shared" si="817"/>
        <v>3.9557000000000002</v>
      </c>
      <c r="F15474" s="73">
        <f t="shared" si="818"/>
        <v>12.7171</v>
      </c>
      <c r="H15474" s="72">
        <v>7.2</v>
      </c>
      <c r="I15474" s="75">
        <v>3.9557000000000002</v>
      </c>
      <c r="J15474" s="75">
        <v>12.7171</v>
      </c>
      <c r="K15474" s="72">
        <v>26</v>
      </c>
    </row>
    <row r="15475" spans="1:11" x14ac:dyDescent="0.25">
      <c r="A15475" s="66" t="s">
        <v>432</v>
      </c>
      <c r="B15475" s="66" t="s">
        <v>421</v>
      </c>
      <c r="C15475" t="s">
        <v>170</v>
      </c>
      <c r="D15475" s="73">
        <f t="shared" si="816"/>
        <v>3.6116000000000001</v>
      </c>
      <c r="E15475" s="73">
        <f t="shared" si="817"/>
        <v>2.6246</v>
      </c>
      <c r="F15475" s="73">
        <f t="shared" si="818"/>
        <v>4.9511000000000003</v>
      </c>
      <c r="H15475" s="72">
        <v>3.6116000000000001</v>
      </c>
      <c r="I15475" s="75">
        <v>2.6246</v>
      </c>
      <c r="J15475" s="75">
        <v>4.9511000000000003</v>
      </c>
      <c r="K15475" s="72">
        <v>0</v>
      </c>
    </row>
    <row r="15476" spans="1:11" x14ac:dyDescent="0.25">
      <c r="A15476" s="66" t="s">
        <v>432</v>
      </c>
      <c r="B15476" s="66" t="s">
        <v>421</v>
      </c>
      <c r="C15476" t="s">
        <v>176</v>
      </c>
      <c r="D15476" s="73">
        <f t="shared" si="816"/>
        <v>8.1397999999999993</v>
      </c>
      <c r="E15476" s="73">
        <f t="shared" si="817"/>
        <v>6.0831999999999997</v>
      </c>
      <c r="F15476" s="73">
        <f t="shared" si="818"/>
        <v>10.8118</v>
      </c>
      <c r="H15476" s="72">
        <v>8.1397999999999993</v>
      </c>
      <c r="I15476" s="75">
        <v>6.0831999999999997</v>
      </c>
      <c r="J15476" s="75">
        <v>10.8118</v>
      </c>
      <c r="K15476" s="72">
        <v>0</v>
      </c>
    </row>
    <row r="15477" spans="1:11" x14ac:dyDescent="0.25">
      <c r="A15477" s="66" t="s">
        <v>432</v>
      </c>
      <c r="B15477" s="66" t="s">
        <v>421</v>
      </c>
      <c r="C15477" t="s">
        <v>3</v>
      </c>
      <c r="D15477" s="73">
        <f t="shared" si="816"/>
        <v>8.8361000000000001</v>
      </c>
      <c r="E15477" s="73">
        <f t="shared" si="817"/>
        <v>6.5507999999999997</v>
      </c>
      <c r="F15477" s="73">
        <f t="shared" si="818"/>
        <v>11.8178</v>
      </c>
      <c r="H15477" s="72">
        <v>8.8361000000000001</v>
      </c>
      <c r="I15477" s="75">
        <v>6.5507999999999997</v>
      </c>
      <c r="J15477" s="75">
        <v>11.8178</v>
      </c>
      <c r="K15477" s="72">
        <v>0</v>
      </c>
    </row>
    <row r="15478" spans="1:11" x14ac:dyDescent="0.25">
      <c r="A15478" s="66" t="s">
        <v>432</v>
      </c>
      <c r="B15478" s="66" t="s">
        <v>421</v>
      </c>
      <c r="C15478" t="s">
        <v>112</v>
      </c>
      <c r="D15478" s="73">
        <f t="shared" si="816"/>
        <v>7</v>
      </c>
      <c r="E15478" s="73">
        <f t="shared" si="817"/>
        <v>3.6196999999999999</v>
      </c>
      <c r="F15478" s="73">
        <f t="shared" si="818"/>
        <v>13.1753</v>
      </c>
      <c r="H15478" s="72">
        <v>7</v>
      </c>
      <c r="I15478" s="75">
        <v>3.6196999999999999</v>
      </c>
      <c r="J15478" s="75">
        <v>13.1753</v>
      </c>
      <c r="K15478" s="72">
        <v>26</v>
      </c>
    </row>
    <row r="15479" spans="1:11" x14ac:dyDescent="0.25">
      <c r="A15479" s="66" t="s">
        <v>432</v>
      </c>
      <c r="B15479" s="66" t="s">
        <v>421</v>
      </c>
      <c r="C15479" t="s">
        <v>113</v>
      </c>
      <c r="D15479" s="73">
        <f t="shared" si="816"/>
        <v>7.7</v>
      </c>
      <c r="E15479" s="73">
        <f t="shared" si="817"/>
        <v>4.5625999999999998</v>
      </c>
      <c r="F15479" s="73">
        <f t="shared" si="818"/>
        <v>12.773300000000001</v>
      </c>
      <c r="H15479" s="72">
        <v>7.7</v>
      </c>
      <c r="I15479" s="75">
        <v>4.5625999999999998</v>
      </c>
      <c r="J15479" s="75">
        <v>12.773300000000001</v>
      </c>
      <c r="K15479" s="72">
        <v>26</v>
      </c>
    </row>
    <row r="15480" spans="1:11" x14ac:dyDescent="0.25">
      <c r="A15480" s="66" t="s">
        <v>432</v>
      </c>
      <c r="B15480" s="66" t="s">
        <v>421</v>
      </c>
      <c r="C15480" t="s">
        <v>116</v>
      </c>
      <c r="D15480" s="73">
        <f t="shared" si="816"/>
        <v>8.8000000000000007</v>
      </c>
      <c r="E15480" s="73">
        <f t="shared" si="817"/>
        <v>5.327</v>
      </c>
      <c r="F15480" s="73">
        <f t="shared" si="818"/>
        <v>14.182700000000001</v>
      </c>
      <c r="H15480" s="72">
        <v>8.8000000000000007</v>
      </c>
      <c r="I15480" s="75">
        <v>5.327</v>
      </c>
      <c r="J15480" s="75">
        <v>14.182700000000001</v>
      </c>
      <c r="K15480" s="72">
        <v>26</v>
      </c>
    </row>
    <row r="15481" spans="1:11" x14ac:dyDescent="0.25">
      <c r="A15481" s="66" t="s">
        <v>432</v>
      </c>
      <c r="B15481" s="66" t="s">
        <v>421</v>
      </c>
      <c r="C15481" t="s">
        <v>122</v>
      </c>
      <c r="D15481" s="73">
        <f t="shared" si="816"/>
        <v>11.8</v>
      </c>
      <c r="E15481" s="73">
        <f t="shared" si="817"/>
        <v>4.4690000000000003</v>
      </c>
      <c r="F15481" s="73">
        <f t="shared" si="818"/>
        <v>27.540600000000001</v>
      </c>
      <c r="H15481" s="72">
        <v>11.8</v>
      </c>
      <c r="I15481" s="75">
        <v>4.4690000000000003</v>
      </c>
      <c r="J15481" s="75">
        <v>27.540600000000001</v>
      </c>
      <c r="K15481" s="72">
        <v>26</v>
      </c>
    </row>
    <row r="15482" spans="1:11" x14ac:dyDescent="0.25">
      <c r="A15482" s="66" t="s">
        <v>432</v>
      </c>
      <c r="B15482" s="66" t="s">
        <v>421</v>
      </c>
      <c r="C15482" t="s">
        <v>126</v>
      </c>
      <c r="D15482" s="73">
        <f t="shared" si="816"/>
        <v>10.597099999999999</v>
      </c>
      <c r="E15482" s="73">
        <f t="shared" si="817"/>
        <v>6.77</v>
      </c>
      <c r="F15482" s="73">
        <f t="shared" si="818"/>
        <v>16.211300000000001</v>
      </c>
      <c r="H15482" s="72">
        <v>10.597099999999999</v>
      </c>
      <c r="I15482" s="75">
        <v>6.77</v>
      </c>
      <c r="J15482" s="75">
        <v>16.211300000000001</v>
      </c>
      <c r="K15482" s="72">
        <v>0</v>
      </c>
    </row>
    <row r="15483" spans="1:11" x14ac:dyDescent="0.25">
      <c r="A15483" s="66" t="s">
        <v>432</v>
      </c>
      <c r="B15483" s="66" t="s">
        <v>421</v>
      </c>
      <c r="C15483" t="s">
        <v>139</v>
      </c>
      <c r="D15483" s="73">
        <f t="shared" si="816"/>
        <v>8.2640999999999991</v>
      </c>
      <c r="E15483" s="73">
        <f t="shared" si="817"/>
        <v>5.9908000000000001</v>
      </c>
      <c r="F15483" s="73">
        <f t="shared" si="818"/>
        <v>11.2964</v>
      </c>
      <c r="H15483" s="72">
        <v>8.2640999999999991</v>
      </c>
      <c r="I15483" s="75">
        <v>5.9908000000000001</v>
      </c>
      <c r="J15483" s="75">
        <v>11.2964</v>
      </c>
      <c r="K15483" s="72">
        <v>0</v>
      </c>
    </row>
    <row r="15484" spans="1:11" x14ac:dyDescent="0.25">
      <c r="A15484" s="66" t="s">
        <v>432</v>
      </c>
      <c r="B15484" s="66" t="s">
        <v>421</v>
      </c>
      <c r="C15484" t="s">
        <v>140</v>
      </c>
      <c r="D15484" s="73">
        <f t="shared" si="816"/>
        <v>8.4811999999999994</v>
      </c>
      <c r="E15484" s="73">
        <f t="shared" si="817"/>
        <v>5.6074999999999999</v>
      </c>
      <c r="F15484" s="73">
        <f t="shared" si="818"/>
        <v>12.6304</v>
      </c>
      <c r="H15484" s="72">
        <v>8.4811999999999994</v>
      </c>
      <c r="I15484" s="75">
        <v>5.6074999999999999</v>
      </c>
      <c r="J15484" s="75">
        <v>12.6304</v>
      </c>
      <c r="K15484" s="72">
        <v>0</v>
      </c>
    </row>
    <row r="15485" spans="1:11" x14ac:dyDescent="0.25">
      <c r="A15485" s="66" t="s">
        <v>432</v>
      </c>
      <c r="B15485" s="66" t="s">
        <v>421</v>
      </c>
      <c r="C15485" t="s">
        <v>147</v>
      </c>
      <c r="D15485" s="73">
        <f t="shared" si="816"/>
        <v>8.1760999999999999</v>
      </c>
      <c r="E15485" s="73">
        <f t="shared" si="817"/>
        <v>5.8701999999999996</v>
      </c>
      <c r="F15485" s="73">
        <f t="shared" si="818"/>
        <v>11.2791</v>
      </c>
      <c r="H15485" s="72">
        <v>8.1760999999999999</v>
      </c>
      <c r="I15485" s="75">
        <v>5.8701999999999996</v>
      </c>
      <c r="J15485" s="75">
        <v>11.2791</v>
      </c>
      <c r="K15485" s="72">
        <v>0</v>
      </c>
    </row>
    <row r="15486" spans="1:11" x14ac:dyDescent="0.25">
      <c r="A15486" s="66" t="s">
        <v>432</v>
      </c>
      <c r="B15486" s="66" t="s">
        <v>421</v>
      </c>
      <c r="C15486" t="s">
        <v>155</v>
      </c>
      <c r="D15486" s="73">
        <f t="shared" si="816"/>
        <v>7.5088999999999997</v>
      </c>
      <c r="E15486" s="73">
        <f t="shared" si="817"/>
        <v>4.7606000000000002</v>
      </c>
      <c r="F15486" s="73">
        <f t="shared" si="818"/>
        <v>11.649699999999999</v>
      </c>
      <c r="H15486" s="72">
        <v>7.5088999999999997</v>
      </c>
      <c r="I15486" s="75">
        <v>4.7606000000000002</v>
      </c>
      <c r="J15486" s="75">
        <v>11.649699999999999</v>
      </c>
      <c r="K15486" s="72">
        <v>0</v>
      </c>
    </row>
    <row r="15487" spans="1:11" x14ac:dyDescent="0.25">
      <c r="A15487" s="66" t="s">
        <v>432</v>
      </c>
      <c r="B15487" s="66" t="s">
        <v>421</v>
      </c>
      <c r="C15487" t="s">
        <v>168</v>
      </c>
      <c r="D15487" s="73">
        <f t="shared" si="816"/>
        <v>8.1999999999999993</v>
      </c>
      <c r="E15487" s="73">
        <f t="shared" si="817"/>
        <v>4.7443999999999997</v>
      </c>
      <c r="F15487" s="73">
        <f t="shared" si="818"/>
        <v>13.794600000000001</v>
      </c>
      <c r="H15487" s="72">
        <v>8.1999999999999993</v>
      </c>
      <c r="I15487" s="75">
        <v>4.7443999999999997</v>
      </c>
      <c r="J15487" s="75">
        <v>13.794600000000001</v>
      </c>
      <c r="K15487" s="72">
        <v>26</v>
      </c>
    </row>
    <row r="15488" spans="1:11" x14ac:dyDescent="0.25">
      <c r="A15488" s="66" t="s">
        <v>432</v>
      </c>
      <c r="B15488" s="66" t="s">
        <v>421</v>
      </c>
      <c r="C15488" t="s">
        <v>187</v>
      </c>
      <c r="D15488" s="73">
        <f t="shared" si="816"/>
        <v>9.1212999999999997</v>
      </c>
      <c r="E15488" s="73">
        <f t="shared" si="817"/>
        <v>7.2157</v>
      </c>
      <c r="F15488" s="73">
        <f t="shared" si="818"/>
        <v>11.4679</v>
      </c>
      <c r="H15488" s="72">
        <v>9.1212999999999997</v>
      </c>
      <c r="I15488" s="75">
        <v>7.2157</v>
      </c>
      <c r="J15488" s="75">
        <v>11.4679</v>
      </c>
      <c r="K15488" s="72">
        <v>0</v>
      </c>
    </row>
    <row r="15489" spans="1:11" x14ac:dyDescent="0.25">
      <c r="A15489" s="66" t="s">
        <v>432</v>
      </c>
      <c r="B15489" s="66" t="s">
        <v>421</v>
      </c>
      <c r="C15489" t="s">
        <v>1</v>
      </c>
      <c r="D15489" s="73">
        <f t="shared" si="816"/>
        <v>10.2935</v>
      </c>
      <c r="E15489" s="73">
        <f t="shared" si="817"/>
        <v>9.6930999999999994</v>
      </c>
      <c r="F15489" s="73">
        <f t="shared" si="818"/>
        <v>10.9267</v>
      </c>
      <c r="H15489" s="72">
        <v>10.2935</v>
      </c>
      <c r="I15489" s="75">
        <v>9.6930999999999994</v>
      </c>
      <c r="J15489" s="75">
        <v>10.9267</v>
      </c>
      <c r="K15489" s="72">
        <v>0</v>
      </c>
    </row>
  </sheetData>
  <autoFilter ref="A1:K1548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100"/>
  <sheetViews>
    <sheetView workbookViewId="0">
      <selection activeCell="A2" sqref="A2"/>
    </sheetView>
  </sheetViews>
  <sheetFormatPr defaultRowHeight="12.75" x14ac:dyDescent="0.2"/>
  <cols>
    <col min="1" max="1" width="3.28515625" style="18" customWidth="1"/>
    <col min="2" max="3" width="23.42578125" style="18" bestFit="1" customWidth="1"/>
    <col min="4" max="4" width="10.140625" style="18" bestFit="1" customWidth="1"/>
    <col min="5" max="5" width="4.85546875" style="18" customWidth="1"/>
    <col min="6" max="7" width="9.140625" style="18"/>
    <col min="8" max="8" width="25.28515625" style="18" customWidth="1"/>
    <col min="9" max="11" width="9.140625" style="18"/>
    <col min="12" max="12" width="13.5703125" style="18" customWidth="1"/>
    <col min="13" max="13" width="14" style="18" customWidth="1"/>
    <col min="14" max="14" width="10.7109375" style="18" customWidth="1"/>
    <col min="15" max="15" width="4.85546875" style="18" customWidth="1"/>
    <col min="16" max="16" width="3.7109375" style="18" customWidth="1"/>
    <col min="17" max="17" width="9.140625" style="18"/>
    <col min="18" max="18" width="23.42578125" style="18" bestFit="1" customWidth="1"/>
    <col min="19" max="23" width="9.140625" style="18"/>
    <col min="24" max="24" width="5.85546875" style="18" customWidth="1"/>
    <col min="25" max="25" width="2.5703125" style="18" bestFit="1" customWidth="1"/>
    <col min="26" max="26" width="19.140625" style="18" bestFit="1" customWidth="1"/>
    <col min="27" max="28" width="9.140625" style="18"/>
    <col min="29" max="29" width="10.42578125" style="18" bestFit="1" customWidth="1"/>
    <col min="30" max="30" width="12.5703125" style="18" bestFit="1" customWidth="1"/>
    <col min="31" max="31" width="9.140625" style="18"/>
    <col min="32" max="32" width="19.140625" style="18" bestFit="1" customWidth="1"/>
    <col min="33" max="33" width="8.85546875" style="18" bestFit="1" customWidth="1"/>
    <col min="34" max="16384" width="9.140625" style="18"/>
  </cols>
  <sheetData>
    <row r="1" spans="1:36" ht="15.75" x14ac:dyDescent="0.25">
      <c r="Y1" s="22">
        <v>4</v>
      </c>
      <c r="Z1" s="22" t="s">
        <v>204</v>
      </c>
      <c r="AA1" s="49"/>
      <c r="AB1" s="22"/>
      <c r="AC1" s="22"/>
      <c r="AD1" s="22"/>
      <c r="AE1" s="22"/>
      <c r="AF1" s="22"/>
      <c r="AG1" s="22"/>
      <c r="AJ1" s="18" t="s">
        <v>209</v>
      </c>
    </row>
    <row r="2" spans="1:36" ht="15.75" x14ac:dyDescent="0.25">
      <c r="A2" s="22">
        <v>1</v>
      </c>
      <c r="B2" s="22" t="s">
        <v>189</v>
      </c>
      <c r="C2" s="23"/>
      <c r="L2" s="18" t="s">
        <v>193</v>
      </c>
    </row>
    <row r="3" spans="1:36" x14ac:dyDescent="0.2">
      <c r="B3" s="18" t="s">
        <v>95</v>
      </c>
      <c r="C3" s="18" t="str">
        <f>'Selected Results'!D7</f>
        <v>Cardinia</v>
      </c>
      <c r="L3" s="21" t="s">
        <v>194</v>
      </c>
      <c r="Z3" s="48" t="s">
        <v>101</v>
      </c>
      <c r="AA3" s="48" t="s">
        <v>99</v>
      </c>
      <c r="AC3" s="50" t="s">
        <v>205</v>
      </c>
      <c r="AD3" s="50" t="s">
        <v>206</v>
      </c>
      <c r="AF3" s="56" t="s">
        <v>95</v>
      </c>
      <c r="AG3" s="55" t="s">
        <v>207</v>
      </c>
      <c r="AH3" s="55" t="s">
        <v>208</v>
      </c>
    </row>
    <row r="4" spans="1:36" x14ac:dyDescent="0.2">
      <c r="B4" s="18" t="s">
        <v>100</v>
      </c>
      <c r="C4" s="18" t="str">
        <f>INDEX('LGA Data'!C:C,MATCH(calLGA,'LGA Data'!B:B,0))</f>
        <v>Southern Metropolitan</v>
      </c>
      <c r="Z4" s="19" t="s">
        <v>102</v>
      </c>
      <c r="AA4" s="29">
        <f>SUMIFS('LGA Data'!D:D,'LGA Data'!A:A,calIndicator,'LGA Data'!B:B,Z4)</f>
        <v>43.605510000000002</v>
      </c>
      <c r="AC4" s="51">
        <v>1</v>
      </c>
      <c r="AD4" s="29">
        <f>SMALL($AA$4:$AA$82,AC4)</f>
        <v>35.184550000000002</v>
      </c>
      <c r="AF4" s="54" t="str">
        <f>INDEX($Z$4:$Z$82,MATCH(AD4,$AA$4:$AA$82,0))</f>
        <v>Mount Alexander</v>
      </c>
      <c r="AG4" s="29">
        <f t="shared" ref="AG4:AG35" si="0">IF(AF4=calLGA,#N/A,INDEX($AA$4:$AA$82,MATCH(AD4,$AA$4:$AA$82,0)))</f>
        <v>35.184550000000002</v>
      </c>
      <c r="AH4" s="29" t="e">
        <f t="shared" ref="AH4:AH35" si="1">IF(AF4=calLGA,INDEX($AA$4:$AA$82,MATCH(AD4,$AA$4:$AA$82,0)),#N/A)</f>
        <v>#N/A</v>
      </c>
    </row>
    <row r="5" spans="1:36" x14ac:dyDescent="0.2">
      <c r="B5" s="18" t="s">
        <v>97</v>
      </c>
      <c r="C5" s="18" t="str">
        <f>'Selected Results'!D8</f>
        <v>BODY WEIGHT STATUS - People reporting pre-obese (overweight) or obese</v>
      </c>
      <c r="Z5" s="19" t="s">
        <v>103</v>
      </c>
      <c r="AA5" s="29">
        <f>SUMIFS('LGA Data'!D:D,'LGA Data'!A:A,calIndicator,'LGA Data'!B:B,Z5)</f>
        <v>58.926310000000001</v>
      </c>
      <c r="AC5" s="51">
        <v>2</v>
      </c>
      <c r="AD5" s="29">
        <f t="shared" ref="AD5:AD68" si="2">SMALL($AA$4:$AA$82,AC5)</f>
        <v>35.650089999999999</v>
      </c>
      <c r="AF5" s="54" t="str">
        <f t="shared" ref="AF5:AF68" si="3">INDEX($Z$4:$Z$82,MATCH(AD5,$AA$4:$AA$82,0))</f>
        <v>Yarra</v>
      </c>
      <c r="AG5" s="29">
        <f t="shared" si="0"/>
        <v>35.650089999999999</v>
      </c>
      <c r="AH5" s="29" t="e">
        <f t="shared" si="1"/>
        <v>#N/A</v>
      </c>
    </row>
    <row r="6" spans="1:36" x14ac:dyDescent="0.2">
      <c r="Z6" s="19" t="s">
        <v>104</v>
      </c>
      <c r="AA6" s="29">
        <f>SUMIFS('LGA Data'!D:D,'LGA Data'!A:A,calIndicator,'LGA Data'!B:B,Z6)</f>
        <v>60.59019</v>
      </c>
      <c r="AC6" s="51">
        <v>3</v>
      </c>
      <c r="AD6" s="29">
        <f t="shared" si="2"/>
        <v>35.783239999999999</v>
      </c>
      <c r="AF6" s="54" t="str">
        <f t="shared" si="3"/>
        <v>Melbourne</v>
      </c>
      <c r="AG6" s="29">
        <f t="shared" si="0"/>
        <v>35.783239999999999</v>
      </c>
      <c r="AH6" s="29" t="e">
        <f t="shared" si="1"/>
        <v>#N/A</v>
      </c>
    </row>
    <row r="7" spans="1:36" x14ac:dyDescent="0.2">
      <c r="B7" s="18" t="s">
        <v>212</v>
      </c>
      <c r="C7" s="18" t="str">
        <f>VLOOKUP(calIndicator,'Lookup Tables'!J:K,2,FALSE) &amp; ", " &amp; calRegion &amp; " by LGA, " &amp; "2014"</f>
        <v>Proportion of adults who reported being pre-obese (overweight)  or obese, Southern Metropolitan by LGA, 2014</v>
      </c>
      <c r="Z7" s="19" t="s">
        <v>105</v>
      </c>
      <c r="AA7" s="29">
        <f>SUMIFS('LGA Data'!D:D,'LGA Data'!A:A,calIndicator,'LGA Data'!B:B,Z7)</f>
        <v>49.253529999999998</v>
      </c>
      <c r="AC7" s="51">
        <v>4</v>
      </c>
      <c r="AD7" s="29">
        <f t="shared" si="2"/>
        <v>36.863129999999998</v>
      </c>
      <c r="AF7" s="54" t="str">
        <f t="shared" si="3"/>
        <v>Boroondara</v>
      </c>
      <c r="AG7" s="29">
        <f t="shared" si="0"/>
        <v>36.863129999999998</v>
      </c>
      <c r="AH7" s="29" t="e">
        <f t="shared" si="1"/>
        <v>#N/A</v>
      </c>
    </row>
    <row r="8" spans="1:36" x14ac:dyDescent="0.2">
      <c r="Z8" s="19" t="s">
        <v>106</v>
      </c>
      <c r="AA8" s="29">
        <f>SUMIFS('LGA Data'!D:D,'LGA Data'!A:A,calIndicator,'LGA Data'!B:B,Z8)</f>
        <v>46.611409999999999</v>
      </c>
      <c r="AC8" s="51">
        <v>5</v>
      </c>
      <c r="AD8" s="29">
        <f t="shared" si="2"/>
        <v>38.230330000000002</v>
      </c>
      <c r="AF8" s="54" t="str">
        <f t="shared" si="3"/>
        <v>Port Phillip</v>
      </c>
      <c r="AG8" s="29">
        <f t="shared" si="0"/>
        <v>38.230330000000002</v>
      </c>
      <c r="AH8" s="29" t="e">
        <f t="shared" si="1"/>
        <v>#N/A</v>
      </c>
    </row>
    <row r="9" spans="1:36" x14ac:dyDescent="0.2">
      <c r="Z9" s="19" t="s">
        <v>107</v>
      </c>
      <c r="AA9" s="29">
        <f>SUMIFS('LGA Data'!D:D,'LGA Data'!A:A,calIndicator,'LGA Data'!B:B,Z9)</f>
        <v>52.699190000000002</v>
      </c>
      <c r="AC9" s="51">
        <v>6</v>
      </c>
      <c r="AD9" s="29">
        <f t="shared" si="2"/>
        <v>38.687269999999998</v>
      </c>
      <c r="AF9" s="54" t="str">
        <f t="shared" si="3"/>
        <v>Whitehorse</v>
      </c>
      <c r="AG9" s="29">
        <f t="shared" si="0"/>
        <v>38.687269999999998</v>
      </c>
      <c r="AH9" s="29" t="e">
        <f t="shared" si="1"/>
        <v>#N/A</v>
      </c>
    </row>
    <row r="10" spans="1:36" ht="15.75" x14ac:dyDescent="0.25">
      <c r="A10" s="22">
        <v>2</v>
      </c>
      <c r="B10" s="22" t="s">
        <v>190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P10" s="22">
        <v>3</v>
      </c>
      <c r="Q10" s="22" t="s">
        <v>197</v>
      </c>
      <c r="R10" s="22"/>
      <c r="S10" s="22"/>
      <c r="T10" s="22"/>
      <c r="U10" s="22"/>
      <c r="V10" s="22"/>
      <c r="W10" s="22"/>
      <c r="Z10" s="19" t="s">
        <v>108</v>
      </c>
      <c r="AA10" s="29">
        <f>SUMIFS('LGA Data'!D:D,'LGA Data'!A:A,calIndicator,'LGA Data'!B:B,Z10)</f>
        <v>42.304789999999997</v>
      </c>
      <c r="AC10" s="51">
        <v>7</v>
      </c>
      <c r="AD10" s="29">
        <f t="shared" si="2"/>
        <v>39.956879999999998</v>
      </c>
      <c r="AF10" s="54" t="str">
        <f t="shared" si="3"/>
        <v>Gannawarra</v>
      </c>
      <c r="AG10" s="29">
        <f t="shared" si="0"/>
        <v>39.956879999999998</v>
      </c>
      <c r="AH10" s="29" t="e">
        <f t="shared" si="1"/>
        <v>#N/A</v>
      </c>
    </row>
    <row r="11" spans="1:36" x14ac:dyDescent="0.2">
      <c r="A11" s="16" t="s">
        <v>191</v>
      </c>
      <c r="B11" s="16"/>
      <c r="Z11" s="19" t="s">
        <v>109</v>
      </c>
      <c r="AA11" s="29">
        <f>SUMIFS('LGA Data'!D:D,'LGA Data'!A:A,calIndicator,'LGA Data'!B:B,Z11)</f>
        <v>54.860460000000003</v>
      </c>
      <c r="AC11" s="51">
        <v>8</v>
      </c>
      <c r="AD11" s="29">
        <f t="shared" si="2"/>
        <v>40.761029999999998</v>
      </c>
      <c r="AF11" s="54" t="str">
        <f t="shared" si="3"/>
        <v>Stonnington</v>
      </c>
      <c r="AG11" s="29">
        <f t="shared" si="0"/>
        <v>40.761029999999998</v>
      </c>
      <c r="AH11" s="29" t="e">
        <f t="shared" si="1"/>
        <v>#N/A</v>
      </c>
    </row>
    <row r="12" spans="1:36" x14ac:dyDescent="0.2">
      <c r="A12" s="16"/>
      <c r="B12" s="16"/>
      <c r="D12" s="14" t="s">
        <v>192</v>
      </c>
      <c r="F12" s="25"/>
      <c r="G12" s="25"/>
      <c r="H12" s="26" t="s">
        <v>95</v>
      </c>
      <c r="I12" s="27" t="s">
        <v>99</v>
      </c>
      <c r="J12" s="27" t="s">
        <v>93</v>
      </c>
      <c r="K12" s="27" t="s">
        <v>92</v>
      </c>
      <c r="L12" s="27" t="s">
        <v>195</v>
      </c>
      <c r="M12" s="27" t="s">
        <v>196</v>
      </c>
      <c r="N12" s="27" t="s">
        <v>90</v>
      </c>
      <c r="Q12" s="26"/>
      <c r="R12" s="26"/>
      <c r="S12" s="26" t="s">
        <v>99</v>
      </c>
      <c r="T12" s="26"/>
      <c r="U12" s="26" t="s">
        <v>93</v>
      </c>
      <c r="V12" s="26" t="s">
        <v>92</v>
      </c>
      <c r="W12" s="28" t="s">
        <v>90</v>
      </c>
      <c r="Z12" s="19" t="s">
        <v>110</v>
      </c>
      <c r="AA12" s="29">
        <f>SUMIFS('LGA Data'!D:D,'LGA Data'!A:A,calIndicator,'LGA Data'!B:B,Z12)</f>
        <v>36.863129999999998</v>
      </c>
      <c r="AC12" s="51">
        <v>9</v>
      </c>
      <c r="AD12" s="29">
        <f t="shared" si="2"/>
        <v>42.304789999999997</v>
      </c>
      <c r="AF12" s="54" t="str">
        <f t="shared" si="3"/>
        <v>Bayside</v>
      </c>
      <c r="AG12" s="29">
        <f t="shared" si="0"/>
        <v>42.304789999999997</v>
      </c>
      <c r="AH12" s="29" t="e">
        <f t="shared" si="1"/>
        <v>#N/A</v>
      </c>
    </row>
    <row r="13" spans="1:36" x14ac:dyDescent="0.2">
      <c r="B13" s="18" t="s">
        <v>1</v>
      </c>
      <c r="C13" s="18" t="s">
        <v>1</v>
      </c>
      <c r="D13" s="18">
        <f>IF(C13=FALSE,0,COUNTIFS($C$13:C13,"&lt;&gt;FALSE"))</f>
        <v>1</v>
      </c>
      <c r="F13" s="19">
        <v>1</v>
      </c>
      <c r="G13" s="19">
        <f>IF(ISNA(INDEX($B$13:$B$100,MATCH(F13,$D$13:$D$100,0))),"",1)</f>
        <v>1</v>
      </c>
      <c r="H13" s="20" t="str">
        <f>IFERROR(INDEX($C$13:$C$100,MATCH(F13,$D$13:$D$100,0)),0)</f>
        <v>Victoria</v>
      </c>
      <c r="I13" s="17">
        <f>IF(N13&gt;=50," ",SUMIFS('LGA Data'!D:D,'LGA Data'!A:A,calIndicator,'LGA Data'!B:B,H13))</f>
        <v>49.979120000000002</v>
      </c>
      <c r="J13" s="17">
        <f>IF(N13&gt;=50," ",SUMIFS('LGA Data'!F:F,'LGA Data'!A:A,calIndicator,'LGA Data'!B:B,H13))</f>
        <v>48.823120000000003</v>
      </c>
      <c r="K13" s="17">
        <f>IF(N13&gt;=50," ",SUMIFS('LGA Data'!G:G,'LGA Data'!A:A,calIndicator,'LGA Data'!B:B,H13))</f>
        <v>51.13514</v>
      </c>
      <c r="L13" s="17">
        <f t="shared" ref="L13:L28" si="4">I13-J13</f>
        <v>1.1559999999999988</v>
      </c>
      <c r="M13" s="17">
        <f t="shared" ref="M13:M28" si="5">K13-I13</f>
        <v>1.156019999999998</v>
      </c>
      <c r="N13" s="29">
        <f>SUMIFS('LGA Data'!I:I,'LGA Data'!A:A,calIndicator,'LGA Data'!B:B,H13)</f>
        <v>1.1802830862168041</v>
      </c>
      <c r="Q13" s="19">
        <f>COUNT(G13:G28)</f>
        <v>12</v>
      </c>
      <c r="R13" s="19" t="str">
        <f>IF(Q13&lt;1," ",IFERROR(INDEX($C$13:$C$100,MATCH(Q13,$D$13:$D$100,0)),0))</f>
        <v>Bayside</v>
      </c>
      <c r="S13" s="29">
        <f>IF(W13&gt;=50,"",SUMIFS('LGA Data'!D:D,'LGA Data'!A:A,calIndicator,'LGA Data'!B:B,$R13))</f>
        <v>42.304789999999997</v>
      </c>
      <c r="T13" s="19" t="str">
        <f>IF(W13&gt;=50,"**",(IF(W13&gt;25,IF(W13,"*","  "),"  ")))</f>
        <v xml:space="preserve">  </v>
      </c>
      <c r="U13" s="29">
        <f>IF(W13&gt;=50,"",SUMIFS('LGA Data'!F:F,'LGA Data'!A:A,calIndicator,'LGA Data'!B:B,Calculations!$R13))</f>
        <v>34.384500000000003</v>
      </c>
      <c r="V13" s="29">
        <f>IF(W13&gt;=50,"",SUMIFS('LGA Data'!G:G,'LGA Data'!A:A,calIndicator,'LGA Data'!B:B,Calculations!R13))</f>
        <v>50.641419999999997</v>
      </c>
      <c r="W13" s="29">
        <f>SUMIFS('LGA Data'!I:I,'LGA Data'!A:A,calIndicator,'LGA Data'!B:B,R13)</f>
        <v>9.8859798145789171</v>
      </c>
      <c r="X13" s="33"/>
      <c r="Z13" s="19" t="s">
        <v>111</v>
      </c>
      <c r="AA13" s="29">
        <f>SUMIFS('LGA Data'!D:D,'LGA Data'!A:A,calIndicator,'LGA Data'!B:B,Z13)</f>
        <v>48.044840000000001</v>
      </c>
      <c r="AC13" s="51">
        <v>10</v>
      </c>
      <c r="AD13" s="29">
        <f t="shared" si="2"/>
        <v>43.010269999999998</v>
      </c>
      <c r="AF13" s="54" t="str">
        <f t="shared" si="3"/>
        <v>Moreland</v>
      </c>
      <c r="AG13" s="29">
        <f t="shared" si="0"/>
        <v>43.010269999999998</v>
      </c>
      <c r="AH13" s="29" t="e">
        <f t="shared" si="1"/>
        <v>#N/A</v>
      </c>
    </row>
    <row r="14" spans="1:36" x14ac:dyDescent="0.2">
      <c r="B14" s="18" t="s">
        <v>184</v>
      </c>
      <c r="C14" s="15" t="b">
        <f>IF(INDEX('LGA Data'!$C$2:$C$88,MATCH(B14,'LGA Data'!$B$2:$B$88,0))=calRegion,B14,FALSE)</f>
        <v>0</v>
      </c>
      <c r="D14" s="18">
        <f>IF(C14=FALSE,0,COUNTIFS($C$13:C14,"&lt;&gt;FALSE"))</f>
        <v>0</v>
      </c>
      <c r="F14" s="19">
        <v>2</v>
      </c>
      <c r="G14" s="19">
        <f t="shared" ref="G14:G28" si="6">IF(ISNA(INDEX($B$13:$B$100,MATCH(F14,$D$13:$D$100,0))),"",1)</f>
        <v>1</v>
      </c>
      <c r="H14" s="20" t="str">
        <f t="shared" ref="H14:H28" si="7">IFERROR(INDEX($C$13:$C$100,MATCH(F14,$D$13:$D$100,0)),0)</f>
        <v>Southern Metropolitan</v>
      </c>
      <c r="I14" s="17">
        <f>IF(N14&gt;=50," ",SUMIFS('LGA Data'!D:D,'LGA Data'!A:A,calIndicator,'LGA Data'!B:B,H14))</f>
        <v>49.191299999999998</v>
      </c>
      <c r="J14" s="17">
        <f>IF(N14&gt;=50," ",SUMIFS('LGA Data'!F:F,'LGA Data'!A:A,calIndicator,'LGA Data'!B:B,H14))</f>
        <v>46.590249999999997</v>
      </c>
      <c r="K14" s="17">
        <f>IF(N14&gt;=50," ",SUMIFS('LGA Data'!G:G,'LGA Data'!A:A,calIndicator,'LGA Data'!B:B,H14))</f>
        <v>51.79674</v>
      </c>
      <c r="L14" s="17">
        <f t="shared" si="4"/>
        <v>2.6010500000000008</v>
      </c>
      <c r="M14" s="17">
        <f t="shared" si="5"/>
        <v>2.6054400000000015</v>
      </c>
      <c r="N14" s="29">
        <f>SUMIFS('LGA Data'!I:I,'LGA Data'!A:A,calIndicator,'LGA Data'!B:B,H14)</f>
        <v>2.7017643363765544</v>
      </c>
      <c r="Q14" s="19">
        <f>Q13-1</f>
        <v>11</v>
      </c>
      <c r="R14" s="19" t="str">
        <f t="shared" ref="R14:R28" si="8">IF(Q14&lt;1," ",IFERROR(INDEX($C$13:$C$100,MATCH(Q14,$D$13:$D$100,0)),0))</f>
        <v>Cardinia</v>
      </c>
      <c r="S14" s="29">
        <f>IF(W14&gt;=50,"",SUMIFS('LGA Data'!D:D,'LGA Data'!A:A,calIndicator,'LGA Data'!B:B,$R14))</f>
        <v>53.553539999999998</v>
      </c>
      <c r="T14" s="19" t="str">
        <f t="shared" ref="T14:T28" si="9">IF(W14&gt;=50,"**",(IF(W14&gt;25,IF(W14,"*","  "),"  ")))</f>
        <v xml:space="preserve">  </v>
      </c>
      <c r="U14" s="29">
        <f>IF(W14&gt;=50,"",SUMIFS('LGA Data'!F:F,'LGA Data'!A:A,calIndicator,'LGA Data'!B:B,Calculations!$R14))</f>
        <v>46.809690000000003</v>
      </c>
      <c r="V14" s="29">
        <f>IF(W14&gt;=50,"",SUMIFS('LGA Data'!G:G,'LGA Data'!A:A,calIndicator,'LGA Data'!B:B,Calculations!R14))</f>
        <v>60.169899999999998</v>
      </c>
      <c r="W14" s="29">
        <f>SUMIFS('LGA Data'!I:I,'LGA Data'!A:A,calIndicator,'LGA Data'!B:B,R14)</f>
        <v>6.4005049899595807</v>
      </c>
      <c r="X14" s="33"/>
      <c r="Z14" s="19" t="s">
        <v>112</v>
      </c>
      <c r="AA14" s="29">
        <f>SUMIFS('LGA Data'!D:D,'LGA Data'!A:A,calIndicator,'LGA Data'!B:B,Z14)</f>
        <v>56.077800000000003</v>
      </c>
      <c r="AC14" s="51">
        <v>11</v>
      </c>
      <c r="AD14" s="29">
        <f t="shared" si="2"/>
        <v>43.489379999999997</v>
      </c>
      <c r="AF14" s="54" t="str">
        <f t="shared" si="3"/>
        <v>Queenscliffe</v>
      </c>
      <c r="AG14" s="29">
        <f t="shared" si="0"/>
        <v>43.489379999999997</v>
      </c>
      <c r="AH14" s="29" t="e">
        <f t="shared" si="1"/>
        <v>#N/A</v>
      </c>
    </row>
    <row r="15" spans="1:36" x14ac:dyDescent="0.2">
      <c r="B15" s="18" t="s">
        <v>181</v>
      </c>
      <c r="C15" s="15" t="b">
        <f>IF(INDEX('LGA Data'!$C$2:$C$88,MATCH(B15,'LGA Data'!$B$2:$B$88,0))=calRegion,B15,FALSE)</f>
        <v>0</v>
      </c>
      <c r="D15" s="18">
        <f>IF(C15=FALSE,0,COUNTIFS($C$13:C15,"&lt;&gt;FALSE"))</f>
        <v>0</v>
      </c>
      <c r="F15" s="19">
        <v>3</v>
      </c>
      <c r="G15" s="19">
        <f t="shared" si="6"/>
        <v>1</v>
      </c>
      <c r="H15" s="20" t="str">
        <f t="shared" si="7"/>
        <v>Stonnington</v>
      </c>
      <c r="I15" s="17">
        <f>IF(N15&gt;=50," ",SUMIFS('LGA Data'!D:D,'LGA Data'!A:A,calIndicator,'LGA Data'!B:B,H15))</f>
        <v>40.761029999999998</v>
      </c>
      <c r="J15" s="17">
        <f>IF(N15&gt;=50," ",SUMIFS('LGA Data'!F:F,'LGA Data'!A:A,calIndicator,'LGA Data'!B:B,H15))</f>
        <v>32.647190000000002</v>
      </c>
      <c r="K15" s="17">
        <f>IF(N15&gt;=50," ",SUMIFS('LGA Data'!G:G,'LGA Data'!A:A,calIndicator,'LGA Data'!B:B,H15))</f>
        <v>49.412010000000002</v>
      </c>
      <c r="L15" s="17">
        <f t="shared" si="4"/>
        <v>8.1138399999999962</v>
      </c>
      <c r="M15" s="17">
        <f t="shared" si="5"/>
        <v>8.6509800000000041</v>
      </c>
      <c r="N15" s="29">
        <f>SUMIFS('LGA Data'!I:I,'LGA Data'!A:A,calIndicator,'LGA Data'!B:B,H15)</f>
        <v>10.585620628330542</v>
      </c>
      <c r="Q15" s="19">
        <f t="shared" ref="Q15:Q28" si="10">Q14-1</f>
        <v>10</v>
      </c>
      <c r="R15" s="19" t="str">
        <f t="shared" si="8"/>
        <v>Casey</v>
      </c>
      <c r="S15" s="29">
        <f>IF(W15&gt;=50,"",SUMIFS('LGA Data'!D:D,'LGA Data'!A:A,calIndicator,'LGA Data'!B:B,$R15))</f>
        <v>54.353670000000001</v>
      </c>
      <c r="T15" s="19" t="str">
        <f>IF(W15&gt;=50,"**",(IF(W15&gt;25,IF(W15,"*","  "),"  ")))</f>
        <v xml:space="preserve">  </v>
      </c>
      <c r="U15" s="29">
        <f>IF(W15&gt;=50,"",SUMIFS('LGA Data'!F:F,'LGA Data'!A:A,calIndicator,'LGA Data'!B:B,Calculations!$R15))</f>
        <v>47.951740000000001</v>
      </c>
      <c r="V15" s="29">
        <f>IF(W15&gt;=50,"",SUMIFS('LGA Data'!G:G,'LGA Data'!A:A,calIndicator,'LGA Data'!B:B,Calculations!R15))</f>
        <v>60.614930000000001</v>
      </c>
      <c r="W15" s="29">
        <f>SUMIFS('LGA Data'!I:I,'LGA Data'!A:A,calIndicator,'LGA Data'!B:B,R15)</f>
        <v>5.9735451166406976</v>
      </c>
      <c r="X15" s="33"/>
      <c r="Z15" s="19" t="s">
        <v>113</v>
      </c>
      <c r="AA15" s="29">
        <f>SUMIFS('LGA Data'!D:D,'LGA Data'!A:A,calIndicator,'LGA Data'!B:B,Z15)</f>
        <v>62.352040000000002</v>
      </c>
      <c r="AC15" s="51">
        <v>12</v>
      </c>
      <c r="AD15" s="29">
        <f t="shared" si="2"/>
        <v>43.605510000000002</v>
      </c>
      <c r="AF15" s="54" t="str">
        <f t="shared" si="3"/>
        <v>Alpine</v>
      </c>
      <c r="AG15" s="29">
        <f t="shared" si="0"/>
        <v>43.605510000000002</v>
      </c>
      <c r="AH15" s="29" t="e">
        <f t="shared" si="1"/>
        <v>#N/A</v>
      </c>
    </row>
    <row r="16" spans="1:36" x14ac:dyDescent="0.2">
      <c r="B16" s="18" t="s">
        <v>185</v>
      </c>
      <c r="C16" s="15" t="b">
        <f>IF(INDEX('LGA Data'!$C$2:$C$88,MATCH(B16,'LGA Data'!$B$2:$B$88,0))=calRegion,B16,FALSE)</f>
        <v>0</v>
      </c>
      <c r="D16" s="18">
        <f>IF(C16=FALSE,0,COUNTIFS($C$13:C16,"&lt;&gt;FALSE"))</f>
        <v>0</v>
      </c>
      <c r="F16" s="19">
        <v>4</v>
      </c>
      <c r="G16" s="19">
        <f t="shared" si="6"/>
        <v>1</v>
      </c>
      <c r="H16" s="20" t="str">
        <f t="shared" si="7"/>
        <v>Port Phillip</v>
      </c>
      <c r="I16" s="17">
        <f>IF(N16&gt;=50," ",SUMIFS('LGA Data'!D:D,'LGA Data'!A:A,calIndicator,'LGA Data'!B:B,H16))</f>
        <v>38.230330000000002</v>
      </c>
      <c r="J16" s="17">
        <f>IF(N16&gt;=50," ",SUMIFS('LGA Data'!F:F,'LGA Data'!A:A,calIndicator,'LGA Data'!B:B,H16))</f>
        <v>29.99512</v>
      </c>
      <c r="K16" s="17">
        <f>IF(N16&gt;=50," ",SUMIFS('LGA Data'!G:G,'LGA Data'!A:A,calIndicator,'LGA Data'!B:B,H16))</f>
        <v>47.202019999999997</v>
      </c>
      <c r="L16" s="17">
        <f t="shared" si="4"/>
        <v>8.2352100000000021</v>
      </c>
      <c r="M16" s="17">
        <f t="shared" si="5"/>
        <v>8.9716899999999953</v>
      </c>
      <c r="N16" s="29">
        <f>SUMIFS('LGA Data'!I:I,'LGA Data'!A:A,calIndicator,'LGA Data'!B:B,H16)</f>
        <v>11.586515209259245</v>
      </c>
      <c r="Q16" s="19">
        <f t="shared" si="10"/>
        <v>9</v>
      </c>
      <c r="R16" s="19" t="str">
        <f t="shared" si="8"/>
        <v>Frankston</v>
      </c>
      <c r="S16" s="29">
        <f>IF(W16&gt;=50,"",SUMIFS('LGA Data'!D:D,'LGA Data'!A:A,calIndicator,'LGA Data'!B:B,$R16))</f>
        <v>53.96828</v>
      </c>
      <c r="T16" s="19" t="str">
        <f t="shared" si="9"/>
        <v xml:space="preserve">  </v>
      </c>
      <c r="U16" s="29">
        <f>IF(W16&gt;=50,"",SUMIFS('LGA Data'!F:F,'LGA Data'!A:A,calIndicator,'LGA Data'!B:B,Calculations!$R16))</f>
        <v>47.817830000000001</v>
      </c>
      <c r="V16" s="29">
        <f>IF(W16&gt;=50,"",SUMIFS('LGA Data'!G:G,'LGA Data'!A:A,calIndicator,'LGA Data'!B:B,Calculations!R16))</f>
        <v>60.000219999999999</v>
      </c>
      <c r="W16" s="29">
        <f>SUMIFS('LGA Data'!I:I,'LGA Data'!A:A,calIndicator,'LGA Data'!B:B,R16)</f>
        <v>5.7855021505224915</v>
      </c>
      <c r="X16" s="33"/>
      <c r="Z16" s="19" t="s">
        <v>114</v>
      </c>
      <c r="AA16" s="29">
        <f>SUMIFS('LGA Data'!D:D,'LGA Data'!A:A,calIndicator,'LGA Data'!B:B,Z16)</f>
        <v>53.553539999999998</v>
      </c>
      <c r="AC16" s="51">
        <v>13</v>
      </c>
      <c r="AD16" s="29">
        <f t="shared" si="2"/>
        <v>43.954990000000002</v>
      </c>
      <c r="AF16" s="54" t="str">
        <f t="shared" si="3"/>
        <v>Manningham</v>
      </c>
      <c r="AG16" s="29">
        <f t="shared" si="0"/>
        <v>43.954990000000002</v>
      </c>
      <c r="AH16" s="29" t="e">
        <f t="shared" si="1"/>
        <v>#N/A</v>
      </c>
    </row>
    <row r="17" spans="2:34" x14ac:dyDescent="0.2">
      <c r="B17" s="18" t="s">
        <v>186</v>
      </c>
      <c r="C17" s="15" t="b">
        <f>IF(INDEX('LGA Data'!$C$2:$C$88,MATCH(B17,'LGA Data'!$B$2:$B$88,0))=calRegion,B17,FALSE)</f>
        <v>0</v>
      </c>
      <c r="D17" s="18">
        <f>IF(C17=FALSE,0,COUNTIFS($C$13:C17,"&lt;&gt;FALSE"))</f>
        <v>0</v>
      </c>
      <c r="F17" s="19">
        <v>5</v>
      </c>
      <c r="G17" s="19">
        <f t="shared" si="6"/>
        <v>1</v>
      </c>
      <c r="H17" s="20" t="str">
        <f t="shared" si="7"/>
        <v>Mornington Peninsula</v>
      </c>
      <c r="I17" s="17">
        <f>IF(N17&gt;=50," ",SUMIFS('LGA Data'!D:D,'LGA Data'!A:A,calIndicator,'LGA Data'!B:B,H17))</f>
        <v>50.022300000000001</v>
      </c>
      <c r="J17" s="17">
        <f>IF(N17&gt;=50," ",SUMIFS('LGA Data'!F:F,'LGA Data'!A:A,calIndicator,'LGA Data'!B:B,H17))</f>
        <v>40.690919999999998</v>
      </c>
      <c r="K17" s="17">
        <f>IF(N17&gt;=50," ",SUMIFS('LGA Data'!G:G,'LGA Data'!A:A,calIndicator,'LGA Data'!B:B,H17))</f>
        <v>59.352130000000002</v>
      </c>
      <c r="L17" s="17">
        <f t="shared" si="4"/>
        <v>9.3313800000000029</v>
      </c>
      <c r="M17" s="17">
        <f t="shared" si="5"/>
        <v>9.3298300000000012</v>
      </c>
      <c r="N17" s="29">
        <f>SUMIFS('LGA Data'!I:I,'LGA Data'!A:A,calIndicator,'LGA Data'!B:B,H17)</f>
        <v>9.6270623302007312</v>
      </c>
      <c r="Q17" s="19">
        <f t="shared" si="10"/>
        <v>8</v>
      </c>
      <c r="R17" s="19" t="str">
        <f t="shared" si="8"/>
        <v>Glen Eira</v>
      </c>
      <c r="S17" s="29">
        <f>IF(W17&gt;=50,"",SUMIFS('LGA Data'!D:D,'LGA Data'!A:A,calIndicator,'LGA Data'!B:B,$R17))</f>
        <v>44.908299999999997</v>
      </c>
      <c r="T17" s="19" t="str">
        <f t="shared" si="9"/>
        <v xml:space="preserve">  </v>
      </c>
      <c r="U17" s="29">
        <f>IF(W17&gt;=50,"",SUMIFS('LGA Data'!F:F,'LGA Data'!A:A,calIndicator,'LGA Data'!B:B,Calculations!$R17))</f>
        <v>38.026690000000002</v>
      </c>
      <c r="V17" s="29">
        <f>IF(W17&gt;=50,"",SUMIFS('LGA Data'!G:G,'LGA Data'!A:A,calIndicator,'LGA Data'!B:B,Calculations!R17))</f>
        <v>51.990499999999997</v>
      </c>
      <c r="W17" s="29">
        <f>SUMIFS('LGA Data'!I:I,'LGA Data'!A:A,calIndicator,'LGA Data'!B:B,R17)</f>
        <v>7.9816403649214065</v>
      </c>
      <c r="X17" s="33"/>
      <c r="Z17" s="19" t="s">
        <v>115</v>
      </c>
      <c r="AA17" s="29">
        <f>SUMIFS('LGA Data'!D:D,'LGA Data'!A:A,calIndicator,'LGA Data'!B:B,Z17)</f>
        <v>54.353670000000001</v>
      </c>
      <c r="AC17" s="51">
        <v>14</v>
      </c>
      <c r="AD17" s="29">
        <f t="shared" si="2"/>
        <v>44.10745</v>
      </c>
      <c r="AF17" s="54" t="str">
        <f t="shared" si="3"/>
        <v>Mansfield</v>
      </c>
      <c r="AG17" s="29">
        <f t="shared" si="0"/>
        <v>44.10745</v>
      </c>
      <c r="AH17" s="29" t="e">
        <f t="shared" si="1"/>
        <v>#N/A</v>
      </c>
    </row>
    <row r="18" spans="2:34" x14ac:dyDescent="0.2">
      <c r="B18" s="18" t="s">
        <v>3</v>
      </c>
      <c r="C18" s="15" t="b">
        <f>IF(INDEX('LGA Data'!$C$2:$C$88,MATCH(B18,'LGA Data'!$B$2:$B$88,0))=calRegion,B18,FALSE)</f>
        <v>0</v>
      </c>
      <c r="D18" s="18">
        <f>IF(C18=FALSE,0,COUNTIFS($C$13:C18,"&lt;&gt;FALSE"))</f>
        <v>0</v>
      </c>
      <c r="F18" s="19">
        <v>6</v>
      </c>
      <c r="G18" s="19">
        <f t="shared" si="6"/>
        <v>1</v>
      </c>
      <c r="H18" s="20" t="str">
        <f>IFERROR(INDEX($C$13:$C$100,MATCH(F18,$D$13:$D$100,0)),0)</f>
        <v>Kingston</v>
      </c>
      <c r="I18" s="17">
        <f>IF(N18&gt;=50," ",SUMIFS('LGA Data'!D:D,'LGA Data'!A:A,calIndicator,'LGA Data'!B:B,H18))</f>
        <v>56.833019999999998</v>
      </c>
      <c r="J18" s="17">
        <f>IF(N18&gt;=50," ",SUMIFS('LGA Data'!F:F,'LGA Data'!A:A,calIndicator,'LGA Data'!B:B,H18))</f>
        <v>48.54139</v>
      </c>
      <c r="K18" s="17">
        <f>IF(N18&gt;=50," ",SUMIFS('LGA Data'!G:G,'LGA Data'!A:A,calIndicator,'LGA Data'!B:B,H18))</f>
        <v>64.758589999999998</v>
      </c>
      <c r="L18" s="17">
        <f t="shared" si="4"/>
        <v>8.2916299999999978</v>
      </c>
      <c r="M18" s="17">
        <f t="shared" si="5"/>
        <v>7.9255700000000004</v>
      </c>
      <c r="N18" s="29">
        <f>SUMIFS('LGA Data'!I:I,'LGA Data'!A:A,calIndicator,'LGA Data'!B:B,H18)</f>
        <v>7.3408997093591024</v>
      </c>
      <c r="Q18" s="19">
        <f t="shared" si="10"/>
        <v>7</v>
      </c>
      <c r="R18" s="19" t="str">
        <f t="shared" si="8"/>
        <v>Greater Dandenong</v>
      </c>
      <c r="S18" s="29">
        <f>IF(W18&gt;=50,"",SUMIFS('LGA Data'!D:D,'LGA Data'!A:A,calIndicator,'LGA Data'!B:B,$R18))</f>
        <v>44.962969999999999</v>
      </c>
      <c r="T18" s="19" t="str">
        <f t="shared" si="9"/>
        <v xml:space="preserve">  </v>
      </c>
      <c r="U18" s="29">
        <f>IF(W18&gt;=50,"",SUMIFS('LGA Data'!F:F,'LGA Data'!A:A,calIndicator,'LGA Data'!B:B,Calculations!$R18))</f>
        <v>38.483919999999998</v>
      </c>
      <c r="V18" s="29">
        <f>IF(W18&gt;=50,"",SUMIFS('LGA Data'!G:G,'LGA Data'!A:A,calIndicator,'LGA Data'!B:B,Calculations!R18))</f>
        <v>51.617550000000001</v>
      </c>
      <c r="W18" s="29">
        <f>SUMIFS('LGA Data'!I:I,'LGA Data'!A:A,calIndicator,'LGA Data'!B:B,R18)</f>
        <v>7.4923498158595851</v>
      </c>
      <c r="X18" s="33"/>
      <c r="Z18" s="19" t="s">
        <v>116</v>
      </c>
      <c r="AA18" s="29">
        <f>SUMIFS('LGA Data'!D:D,'LGA Data'!A:A,calIndicator,'LGA Data'!B:B,Z18)</f>
        <v>49.410249999999998</v>
      </c>
      <c r="AC18" s="51">
        <v>15</v>
      </c>
      <c r="AD18" s="29">
        <f t="shared" si="2"/>
        <v>44.908299999999997</v>
      </c>
      <c r="AF18" s="54" t="str">
        <f t="shared" si="3"/>
        <v>Glen Eira</v>
      </c>
      <c r="AG18" s="29">
        <f t="shared" si="0"/>
        <v>44.908299999999997</v>
      </c>
      <c r="AH18" s="29" t="e">
        <f t="shared" si="1"/>
        <v>#N/A</v>
      </c>
    </row>
    <row r="19" spans="2:34" x14ac:dyDescent="0.2">
      <c r="B19" s="18" t="s">
        <v>187</v>
      </c>
      <c r="C19" s="15" t="b">
        <f>IF(INDEX('LGA Data'!$C$2:$C$88,MATCH(B19,'LGA Data'!$B$2:$B$88,0))=calRegion,B19,FALSE)</f>
        <v>0</v>
      </c>
      <c r="D19" s="18">
        <f>IF(C19=FALSE,0,COUNTIFS($C$13:C19,"&lt;&gt;FALSE"))</f>
        <v>0</v>
      </c>
      <c r="F19" s="19">
        <v>7</v>
      </c>
      <c r="G19" s="19">
        <f t="shared" si="6"/>
        <v>1</v>
      </c>
      <c r="H19" s="20" t="str">
        <f t="shared" si="7"/>
        <v>Greater Dandenong</v>
      </c>
      <c r="I19" s="17">
        <f>IF(N19&gt;=50," ",SUMIFS('LGA Data'!D:D,'LGA Data'!A:A,calIndicator,'LGA Data'!B:B,H19))</f>
        <v>44.962969999999999</v>
      </c>
      <c r="J19" s="17">
        <f>IF(N19&gt;=50," ",SUMIFS('LGA Data'!F:F,'LGA Data'!A:A,calIndicator,'LGA Data'!B:B,H19))</f>
        <v>38.483919999999998</v>
      </c>
      <c r="K19" s="17">
        <f>IF(N19&gt;=50," ",SUMIFS('LGA Data'!G:G,'LGA Data'!A:A,calIndicator,'LGA Data'!B:B,H19))</f>
        <v>51.617550000000001</v>
      </c>
      <c r="L19" s="17">
        <f t="shared" si="4"/>
        <v>6.4790500000000009</v>
      </c>
      <c r="M19" s="17">
        <f t="shared" si="5"/>
        <v>6.6545800000000028</v>
      </c>
      <c r="N19" s="29">
        <f>SUMIFS('LGA Data'!I:I,'LGA Data'!A:A,calIndicator,'LGA Data'!B:B,H19)</f>
        <v>7.4923498158595851</v>
      </c>
      <c r="Q19" s="19">
        <f t="shared" si="10"/>
        <v>6</v>
      </c>
      <c r="R19" s="19" t="str">
        <f t="shared" si="8"/>
        <v>Kingston</v>
      </c>
      <c r="S19" s="29">
        <f>IF(W19&gt;=50,"",SUMIFS('LGA Data'!D:D,'LGA Data'!A:A,calIndicator,'LGA Data'!B:B,$R19))</f>
        <v>56.833019999999998</v>
      </c>
      <c r="T19" s="19" t="str">
        <f t="shared" si="9"/>
        <v xml:space="preserve">  </v>
      </c>
      <c r="U19" s="29">
        <f>IF(W19&gt;=50,"",SUMIFS('LGA Data'!F:F,'LGA Data'!A:A,calIndicator,'LGA Data'!B:B,Calculations!$R19))</f>
        <v>48.54139</v>
      </c>
      <c r="V19" s="29">
        <f>IF(W19&gt;=50,"",SUMIFS('LGA Data'!G:G,'LGA Data'!A:A,calIndicator,'LGA Data'!B:B,Calculations!R19))</f>
        <v>64.758589999999998</v>
      </c>
      <c r="W19" s="29">
        <f>SUMIFS('LGA Data'!I:I,'LGA Data'!A:A,calIndicator,'LGA Data'!B:B,R19)</f>
        <v>7.3408997093591024</v>
      </c>
      <c r="X19" s="33"/>
      <c r="Z19" s="19" t="s">
        <v>117</v>
      </c>
      <c r="AA19" s="29">
        <f>SUMIFS('LGA Data'!D:D,'LGA Data'!A:A,calIndicator,'LGA Data'!B:B,Z19)</f>
        <v>55.190010000000001</v>
      </c>
      <c r="AC19" s="51">
        <v>16</v>
      </c>
      <c r="AD19" s="29">
        <f t="shared" si="2"/>
        <v>44.962969999999999</v>
      </c>
      <c r="AF19" s="54" t="str">
        <f t="shared" si="3"/>
        <v>Greater Dandenong</v>
      </c>
      <c r="AG19" s="29">
        <f t="shared" si="0"/>
        <v>44.962969999999999</v>
      </c>
      <c r="AH19" s="29" t="e">
        <f t="shared" si="1"/>
        <v>#N/A</v>
      </c>
    </row>
    <row r="20" spans="2:34" x14ac:dyDescent="0.2">
      <c r="B20" s="18" t="s">
        <v>182</v>
      </c>
      <c r="C20" s="15" t="b">
        <f>IF(INDEX('LGA Data'!$C$2:$C$88,MATCH(B20,'LGA Data'!$B$2:$B$88,0))=calRegion,B20,FALSE)</f>
        <v>0</v>
      </c>
      <c r="D20" s="18">
        <f>IF(C20=FALSE,0,COUNTIFS($C$13:C20,"&lt;&gt;FALSE"))</f>
        <v>0</v>
      </c>
      <c r="F20" s="19">
        <v>8</v>
      </c>
      <c r="G20" s="19">
        <f t="shared" si="6"/>
        <v>1</v>
      </c>
      <c r="H20" s="20" t="str">
        <f t="shared" si="7"/>
        <v>Glen Eira</v>
      </c>
      <c r="I20" s="17">
        <f>IF(N20&gt;=50," ",SUMIFS('LGA Data'!D:D,'LGA Data'!A:A,calIndicator,'LGA Data'!B:B,H20))</f>
        <v>44.908299999999997</v>
      </c>
      <c r="J20" s="17">
        <f>IF(N20&gt;=50," ",SUMIFS('LGA Data'!F:F,'LGA Data'!A:A,calIndicator,'LGA Data'!B:B,H20))</f>
        <v>38.026690000000002</v>
      </c>
      <c r="K20" s="17">
        <f>IF(N20&gt;=50," ",SUMIFS('LGA Data'!G:G,'LGA Data'!A:A,calIndicator,'LGA Data'!B:B,H20))</f>
        <v>51.990499999999997</v>
      </c>
      <c r="L20" s="17">
        <f t="shared" si="4"/>
        <v>6.8816099999999949</v>
      </c>
      <c r="M20" s="17">
        <f t="shared" si="5"/>
        <v>7.0822000000000003</v>
      </c>
      <c r="N20" s="29">
        <f>SUMIFS('LGA Data'!I:I,'LGA Data'!A:A,calIndicator,'LGA Data'!B:B,H20)</f>
        <v>7.9816403649214065</v>
      </c>
      <c r="Q20" s="19">
        <f t="shared" si="10"/>
        <v>5</v>
      </c>
      <c r="R20" s="19" t="str">
        <f t="shared" si="8"/>
        <v>Mornington Peninsula</v>
      </c>
      <c r="S20" s="29">
        <f>IF(W20&gt;=50,"",SUMIFS('LGA Data'!D:D,'LGA Data'!A:A,calIndicator,'LGA Data'!B:B,$R20))</f>
        <v>50.022300000000001</v>
      </c>
      <c r="T20" s="19" t="str">
        <f t="shared" si="9"/>
        <v xml:space="preserve">  </v>
      </c>
      <c r="U20" s="29">
        <f>IF(W20&gt;=50,"",SUMIFS('LGA Data'!F:F,'LGA Data'!A:A,calIndicator,'LGA Data'!B:B,Calculations!$R20))</f>
        <v>40.690919999999998</v>
      </c>
      <c r="V20" s="29">
        <f>IF(W20&gt;=50,"",SUMIFS('LGA Data'!G:G,'LGA Data'!A:A,calIndicator,'LGA Data'!B:B,Calculations!R20))</f>
        <v>59.352130000000002</v>
      </c>
      <c r="W20" s="29">
        <f>SUMIFS('LGA Data'!I:I,'LGA Data'!A:A,calIndicator,'LGA Data'!B:B,R20)</f>
        <v>9.6270623302007312</v>
      </c>
      <c r="X20" s="33"/>
      <c r="Z20" s="19" t="s">
        <v>118</v>
      </c>
      <c r="AA20" s="29">
        <f>SUMIFS('LGA Data'!D:D,'LGA Data'!A:A,calIndicator,'LGA Data'!B:B,Z20)</f>
        <v>64.098309999999998</v>
      </c>
      <c r="AC20" s="51">
        <v>17</v>
      </c>
      <c r="AD20" s="29">
        <f t="shared" si="2"/>
        <v>45.023339999999997</v>
      </c>
      <c r="AF20" s="54" t="str">
        <f t="shared" si="3"/>
        <v>Surf Coast</v>
      </c>
      <c r="AG20" s="29">
        <f t="shared" si="0"/>
        <v>45.023339999999997</v>
      </c>
      <c r="AH20" s="29" t="e">
        <f t="shared" si="1"/>
        <v>#N/A</v>
      </c>
    </row>
    <row r="21" spans="2:34" x14ac:dyDescent="0.2">
      <c r="B21" s="18" t="s">
        <v>183</v>
      </c>
      <c r="C21" s="15" t="str">
        <f>IF(INDEX('LGA Data'!$C$2:$C$88,MATCH(B21,'LGA Data'!$B$2:$B$88,0))=calRegion,B21,FALSE)</f>
        <v>Southern Metropolitan</v>
      </c>
      <c r="D21" s="18">
        <f>IF(C21=FALSE,0,COUNTIFS($C$13:C21,"&lt;&gt;FALSE"))</f>
        <v>2</v>
      </c>
      <c r="F21" s="19">
        <v>9</v>
      </c>
      <c r="G21" s="19">
        <f t="shared" si="6"/>
        <v>1</v>
      </c>
      <c r="H21" s="20" t="str">
        <f>IFERROR(INDEX($C$13:$C$100,MATCH(F21,$D$13:$D$100,0)),0)</f>
        <v>Frankston</v>
      </c>
      <c r="I21" s="17">
        <f>IF(N21&gt;=50," ",SUMIFS('LGA Data'!D:D,'LGA Data'!A:A,calIndicator,'LGA Data'!B:B,H21))</f>
        <v>53.96828</v>
      </c>
      <c r="J21" s="17">
        <f>IF(N21&gt;=50," ",SUMIFS('LGA Data'!F:F,'LGA Data'!A:A,calIndicator,'LGA Data'!B:B,H21))</f>
        <v>47.817830000000001</v>
      </c>
      <c r="K21" s="17">
        <f>IF(N21&gt;=50," ",SUMIFS('LGA Data'!G:G,'LGA Data'!A:A,calIndicator,'LGA Data'!B:B,H21))</f>
        <v>60.000219999999999</v>
      </c>
      <c r="L21" s="17">
        <f t="shared" si="4"/>
        <v>6.1504499999999993</v>
      </c>
      <c r="M21" s="17">
        <f t="shared" si="5"/>
        <v>6.0319399999999987</v>
      </c>
      <c r="N21" s="29">
        <f>SUMIFS('LGA Data'!I:I,'LGA Data'!A:A,calIndicator,'LGA Data'!B:B,H21)</f>
        <v>5.7855021505224915</v>
      </c>
      <c r="Q21" s="19">
        <f t="shared" si="10"/>
        <v>4</v>
      </c>
      <c r="R21" s="19" t="str">
        <f t="shared" si="8"/>
        <v>Port Phillip</v>
      </c>
      <c r="S21" s="29">
        <f>IF(W21&gt;=50,"",SUMIFS('LGA Data'!D:D,'LGA Data'!A:A,calIndicator,'LGA Data'!B:B,$R21))</f>
        <v>38.230330000000002</v>
      </c>
      <c r="T21" s="19" t="str">
        <f t="shared" si="9"/>
        <v xml:space="preserve">  </v>
      </c>
      <c r="U21" s="29">
        <f>IF(W21&gt;=50,"",SUMIFS('LGA Data'!F:F,'LGA Data'!A:A,calIndicator,'LGA Data'!B:B,Calculations!$R21))</f>
        <v>29.99512</v>
      </c>
      <c r="V21" s="29">
        <f>IF(W21&gt;=50,"",SUMIFS('LGA Data'!G:G,'LGA Data'!A:A,calIndicator,'LGA Data'!B:B,Calculations!R21))</f>
        <v>47.202019999999997</v>
      </c>
      <c r="W21" s="29">
        <f>SUMIFS('LGA Data'!I:I,'LGA Data'!A:A,calIndicator,'LGA Data'!B:B,R21)</f>
        <v>11.586515209259245</v>
      </c>
      <c r="X21" s="33"/>
      <c r="Z21" s="19" t="s">
        <v>119</v>
      </c>
      <c r="AA21" s="29">
        <f>SUMIFS('LGA Data'!D:D,'LGA Data'!A:A,calIndicator,'LGA Data'!B:B,Z21)</f>
        <v>49.371429999999997</v>
      </c>
      <c r="AC21" s="51">
        <v>18</v>
      </c>
      <c r="AD21" s="29">
        <f t="shared" si="2"/>
        <v>45.252389999999998</v>
      </c>
      <c r="AF21" s="54" t="str">
        <f t="shared" si="3"/>
        <v>Macedon Ranges</v>
      </c>
      <c r="AG21" s="29">
        <f t="shared" si="0"/>
        <v>45.252389999999998</v>
      </c>
      <c r="AH21" s="29" t="e">
        <f t="shared" si="1"/>
        <v>#N/A</v>
      </c>
    </row>
    <row r="22" spans="2:34" x14ac:dyDescent="0.2">
      <c r="B22" s="18" t="s">
        <v>180</v>
      </c>
      <c r="C22" s="15" t="b">
        <f>IF(INDEX('LGA Data'!$C$2:$C$88,MATCH(B22,'LGA Data'!$B$2:$B$88,0))=calRegion,B22,FALSE)</f>
        <v>0</v>
      </c>
      <c r="D22" s="18">
        <f>IF(C22=FALSE,0,COUNTIFS($C$13:C22,"&lt;&gt;FALSE"))</f>
        <v>0</v>
      </c>
      <c r="F22" s="19">
        <v>10</v>
      </c>
      <c r="G22" s="19">
        <f t="shared" si="6"/>
        <v>1</v>
      </c>
      <c r="H22" s="20" t="str">
        <f t="shared" si="7"/>
        <v>Casey</v>
      </c>
      <c r="I22" s="17">
        <f>IF(N22&gt;=50," ",SUMIFS('LGA Data'!D:D,'LGA Data'!A:A,calIndicator,'LGA Data'!B:B,H22))</f>
        <v>54.353670000000001</v>
      </c>
      <c r="J22" s="17">
        <f>IF(N22&gt;=50," ",SUMIFS('LGA Data'!F:F,'LGA Data'!A:A,calIndicator,'LGA Data'!B:B,H22))</f>
        <v>47.951740000000001</v>
      </c>
      <c r="K22" s="17">
        <f>IF(N22&gt;=50," ",SUMIFS('LGA Data'!G:G,'LGA Data'!A:A,calIndicator,'LGA Data'!B:B,H22))</f>
        <v>60.614930000000001</v>
      </c>
      <c r="L22" s="17">
        <f t="shared" si="4"/>
        <v>6.4019300000000001</v>
      </c>
      <c r="M22" s="17">
        <f t="shared" si="5"/>
        <v>6.26126</v>
      </c>
      <c r="N22" s="29">
        <f>SUMIFS('LGA Data'!I:I,'LGA Data'!A:A,calIndicator,'LGA Data'!B:B,H22)</f>
        <v>5.9735451166406976</v>
      </c>
      <c r="Q22" s="19">
        <f t="shared" si="10"/>
        <v>3</v>
      </c>
      <c r="R22" s="19" t="str">
        <f t="shared" si="8"/>
        <v>Stonnington</v>
      </c>
      <c r="S22" s="29">
        <f>IF(W22&gt;=50,"",SUMIFS('LGA Data'!D:D,'LGA Data'!A:A,calIndicator,'LGA Data'!B:B,$R22))</f>
        <v>40.761029999999998</v>
      </c>
      <c r="T22" s="19" t="str">
        <f t="shared" si="9"/>
        <v xml:space="preserve">  </v>
      </c>
      <c r="U22" s="29">
        <f>IF(W22&gt;=50,"",SUMIFS('LGA Data'!F:F,'LGA Data'!A:A,calIndicator,'LGA Data'!B:B,Calculations!$R22))</f>
        <v>32.647190000000002</v>
      </c>
      <c r="V22" s="29">
        <f>IF(W22&gt;=50,"",SUMIFS('LGA Data'!G:G,'LGA Data'!A:A,calIndicator,'LGA Data'!B:B,Calculations!R22))</f>
        <v>49.412010000000002</v>
      </c>
      <c r="W22" s="29">
        <f>SUMIFS('LGA Data'!I:I,'LGA Data'!A:A,calIndicator,'LGA Data'!B:B,R22)</f>
        <v>10.585620628330542</v>
      </c>
      <c r="X22" s="33"/>
      <c r="Z22" s="19" t="s">
        <v>120</v>
      </c>
      <c r="AA22" s="29">
        <f>SUMIFS('LGA Data'!D:D,'LGA Data'!A:A,calIndicator,'LGA Data'!B:B,Z22)</f>
        <v>54.418689999999998</v>
      </c>
      <c r="AC22" s="51">
        <v>19</v>
      </c>
      <c r="AD22" s="29">
        <f t="shared" si="2"/>
        <v>45.456589999999998</v>
      </c>
      <c r="AF22" s="54" t="str">
        <f t="shared" si="3"/>
        <v>Northern Grampians</v>
      </c>
      <c r="AG22" s="29">
        <f t="shared" si="0"/>
        <v>45.456589999999998</v>
      </c>
      <c r="AH22" s="29" t="e">
        <f t="shared" si="1"/>
        <v>#N/A</v>
      </c>
    </row>
    <row r="23" spans="2:34" x14ac:dyDescent="0.2">
      <c r="B23" s="18" t="s">
        <v>179</v>
      </c>
      <c r="C23" s="15" t="b">
        <f>IF(INDEX('LGA Data'!$C$2:$C$88,MATCH(B23,'LGA Data'!$B$2:$B$88,0))=calRegion,B23,FALSE)</f>
        <v>0</v>
      </c>
      <c r="D23" s="18">
        <f>IF(C23=FALSE,0,COUNTIFS($C$13:C23,"&lt;&gt;FALSE"))</f>
        <v>0</v>
      </c>
      <c r="F23" s="19">
        <v>11</v>
      </c>
      <c r="G23" s="19">
        <f t="shared" si="6"/>
        <v>1</v>
      </c>
      <c r="H23" s="20" t="str">
        <f t="shared" si="7"/>
        <v>Cardinia</v>
      </c>
      <c r="I23" s="17">
        <f>IF(N23&gt;=50," ",SUMIFS('LGA Data'!D:D,'LGA Data'!A:A,calIndicator,'LGA Data'!B:B,H23))</f>
        <v>53.553539999999998</v>
      </c>
      <c r="J23" s="17">
        <f>IF(N23&gt;=50," ",SUMIFS('LGA Data'!F:F,'LGA Data'!A:A,calIndicator,'LGA Data'!B:B,H23))</f>
        <v>46.809690000000003</v>
      </c>
      <c r="K23" s="17">
        <f>IF(N23&gt;=50," ",SUMIFS('LGA Data'!G:G,'LGA Data'!A:A,calIndicator,'LGA Data'!B:B,H23))</f>
        <v>60.169899999999998</v>
      </c>
      <c r="L23" s="17">
        <f t="shared" si="4"/>
        <v>6.7438499999999948</v>
      </c>
      <c r="M23" s="17">
        <f t="shared" si="5"/>
        <v>6.6163600000000002</v>
      </c>
      <c r="N23" s="29">
        <f>SUMIFS('LGA Data'!I:I,'LGA Data'!A:A,calIndicator,'LGA Data'!B:B,H23)</f>
        <v>6.4005049899595807</v>
      </c>
      <c r="Q23" s="19">
        <f t="shared" si="10"/>
        <v>2</v>
      </c>
      <c r="R23" s="19" t="str">
        <f t="shared" si="8"/>
        <v>Southern Metropolitan</v>
      </c>
      <c r="S23" s="29">
        <f>IF(W23&gt;=50,"",SUMIFS('LGA Data'!D:D,'LGA Data'!A:A,calIndicator,'LGA Data'!B:B,$R23))</f>
        <v>49.191299999999998</v>
      </c>
      <c r="T23" s="19" t="str">
        <f t="shared" si="9"/>
        <v xml:space="preserve">  </v>
      </c>
      <c r="U23" s="29">
        <f>IF(W23&gt;=50,"",SUMIFS('LGA Data'!F:F,'LGA Data'!A:A,calIndicator,'LGA Data'!B:B,Calculations!$R23))</f>
        <v>46.590249999999997</v>
      </c>
      <c r="V23" s="29">
        <f>IF(W23&gt;=50,"",SUMIFS('LGA Data'!G:G,'LGA Data'!A:A,calIndicator,'LGA Data'!B:B,Calculations!R23))</f>
        <v>51.79674</v>
      </c>
      <c r="W23" s="29">
        <f>SUMIFS('LGA Data'!I:I,'LGA Data'!A:A,calIndicator,'LGA Data'!B:B,R23)</f>
        <v>2.7017643363765544</v>
      </c>
      <c r="X23" s="33"/>
      <c r="Z23" s="19" t="s">
        <v>121</v>
      </c>
      <c r="AA23" s="29">
        <f>SUMIFS('LGA Data'!D:D,'LGA Data'!A:A,calIndicator,'LGA Data'!B:B,Z23)</f>
        <v>53.96828</v>
      </c>
      <c r="AC23" s="51">
        <v>20</v>
      </c>
      <c r="AD23" s="29">
        <f t="shared" si="2"/>
        <v>46.024419999999999</v>
      </c>
      <c r="AF23" s="54" t="str">
        <f t="shared" si="3"/>
        <v>Monash</v>
      </c>
      <c r="AG23" s="29">
        <f t="shared" si="0"/>
        <v>46.024419999999999</v>
      </c>
      <c r="AH23" s="29" t="e">
        <f t="shared" si="1"/>
        <v>#N/A</v>
      </c>
    </row>
    <row r="24" spans="2:34" x14ac:dyDescent="0.2">
      <c r="B24" s="18" t="s">
        <v>178</v>
      </c>
      <c r="C24" s="15" t="b">
        <f>IF(INDEX('LGA Data'!$C$2:$C$88,MATCH(B24,'LGA Data'!$B$2:$B$88,0))=calRegion,B24,FALSE)</f>
        <v>0</v>
      </c>
      <c r="D24" s="18">
        <f>IF(C24=FALSE,0,COUNTIFS($C$13:C24,"&lt;&gt;FALSE"))</f>
        <v>0</v>
      </c>
      <c r="F24" s="19">
        <v>12</v>
      </c>
      <c r="G24" s="19">
        <f t="shared" si="6"/>
        <v>1</v>
      </c>
      <c r="H24" s="20" t="str">
        <f t="shared" si="7"/>
        <v>Bayside</v>
      </c>
      <c r="I24" s="17">
        <f>IF(N24&gt;=50," ",SUMIFS('LGA Data'!D:D,'LGA Data'!A:A,calIndicator,'LGA Data'!B:B,H24))</f>
        <v>42.304789999999997</v>
      </c>
      <c r="J24" s="17">
        <f>IF(N24&gt;=50," ",SUMIFS('LGA Data'!F:F,'LGA Data'!A:A,calIndicator,'LGA Data'!B:B,H24))</f>
        <v>34.384500000000003</v>
      </c>
      <c r="K24" s="17">
        <f>IF(N24&gt;=50," ",SUMIFS('LGA Data'!G:G,'LGA Data'!A:A,calIndicator,'LGA Data'!B:B,H24))</f>
        <v>50.641419999999997</v>
      </c>
      <c r="L24" s="17">
        <f t="shared" si="4"/>
        <v>7.9202899999999943</v>
      </c>
      <c r="M24" s="17">
        <f t="shared" si="5"/>
        <v>8.3366299999999995</v>
      </c>
      <c r="N24" s="29">
        <f>SUMIFS('LGA Data'!I:I,'LGA Data'!A:A,calIndicator,'LGA Data'!B:B,H24)</f>
        <v>9.8859798145789171</v>
      </c>
      <c r="Q24" s="19">
        <f t="shared" si="10"/>
        <v>1</v>
      </c>
      <c r="R24" s="19" t="str">
        <f t="shared" si="8"/>
        <v>Victoria</v>
      </c>
      <c r="S24" s="29">
        <f>IF(W24&gt;=50,"",SUMIFS('LGA Data'!D:D,'LGA Data'!A:A,calIndicator,'LGA Data'!B:B,$R24))</f>
        <v>49.979120000000002</v>
      </c>
      <c r="T24" s="19" t="str">
        <f t="shared" si="9"/>
        <v xml:space="preserve">  </v>
      </c>
      <c r="U24" s="29">
        <f>IF(W24&gt;=50,"",SUMIFS('LGA Data'!F:F,'LGA Data'!A:A,calIndicator,'LGA Data'!B:B,Calculations!$R24))</f>
        <v>48.823120000000003</v>
      </c>
      <c r="V24" s="29">
        <f>IF(W24&gt;=50,"",SUMIFS('LGA Data'!G:G,'LGA Data'!A:A,calIndicator,'LGA Data'!B:B,Calculations!R24))</f>
        <v>51.13514</v>
      </c>
      <c r="W24" s="29">
        <f>SUMIFS('LGA Data'!I:I,'LGA Data'!A:A,calIndicator,'LGA Data'!B:B,R24)</f>
        <v>1.1802830862168041</v>
      </c>
      <c r="X24" s="33"/>
      <c r="Z24" s="19" t="s">
        <v>122</v>
      </c>
      <c r="AA24" s="29">
        <f>SUMIFS('LGA Data'!D:D,'LGA Data'!A:A,calIndicator,'LGA Data'!B:B,Z24)</f>
        <v>39.956879999999998</v>
      </c>
      <c r="AC24" s="51">
        <v>21</v>
      </c>
      <c r="AD24" s="29">
        <f t="shared" si="2"/>
        <v>46.209180000000003</v>
      </c>
      <c r="AF24" s="54" t="str">
        <f t="shared" si="3"/>
        <v>Horsham</v>
      </c>
      <c r="AG24" s="29">
        <f t="shared" si="0"/>
        <v>46.209180000000003</v>
      </c>
      <c r="AH24" s="29" t="e">
        <f t="shared" si="1"/>
        <v>#N/A</v>
      </c>
    </row>
    <row r="25" spans="2:34" x14ac:dyDescent="0.2">
      <c r="B25" s="18" t="s">
        <v>177</v>
      </c>
      <c r="C25" s="15" t="b">
        <f>IF(INDEX('LGA Data'!$C$2:$C$88,MATCH(B25,'LGA Data'!$B$2:$B$88,0))=calRegion,B25,FALSE)</f>
        <v>0</v>
      </c>
      <c r="D25" s="18">
        <f>IF(C25=FALSE,0,COUNTIFS($C$13:C25,"&lt;&gt;FALSE"))</f>
        <v>0</v>
      </c>
      <c r="F25" s="19">
        <v>13</v>
      </c>
      <c r="G25" s="19" t="str">
        <f t="shared" si="6"/>
        <v/>
      </c>
      <c r="H25" s="20">
        <f t="shared" si="7"/>
        <v>0</v>
      </c>
      <c r="I25" s="17">
        <f>IF(N25&gt;=50," ",SUMIFS('LGA Data'!D:D,'LGA Data'!A:A,calIndicator,'LGA Data'!B:B,H25))</f>
        <v>0</v>
      </c>
      <c r="J25" s="17">
        <f>IF(N25&gt;=50," ",SUMIFS('LGA Data'!F:F,'LGA Data'!A:A,calIndicator,'LGA Data'!B:B,H25))</f>
        <v>0</v>
      </c>
      <c r="K25" s="17">
        <f>IF(N25&gt;=50," ",SUMIFS('LGA Data'!G:G,'LGA Data'!A:A,calIndicator,'LGA Data'!B:B,H25))</f>
        <v>0</v>
      </c>
      <c r="L25" s="17">
        <f t="shared" si="4"/>
        <v>0</v>
      </c>
      <c r="M25" s="17">
        <f t="shared" si="5"/>
        <v>0</v>
      </c>
      <c r="N25" s="29">
        <f>SUMIFS('LGA Data'!I:I,'LGA Data'!A:A,calIndicator,'LGA Data'!B:B,H25)</f>
        <v>0</v>
      </c>
      <c r="Q25" s="19">
        <f t="shared" si="10"/>
        <v>0</v>
      </c>
      <c r="R25" s="19" t="str">
        <f t="shared" si="8"/>
        <v xml:space="preserve"> </v>
      </c>
      <c r="S25" s="29">
        <f>IF(W25&gt;=50,"",SUMIFS('LGA Data'!D:D,'LGA Data'!A:A,calIndicator,'LGA Data'!B:B,$R25))</f>
        <v>0</v>
      </c>
      <c r="T25" s="19" t="str">
        <f t="shared" si="9"/>
        <v xml:space="preserve">  </v>
      </c>
      <c r="U25" s="29">
        <f>IF(W25&gt;=50,"",SUMIFS('LGA Data'!F:F,'LGA Data'!A:A,calIndicator,'LGA Data'!B:B,Calculations!$R25))</f>
        <v>0</v>
      </c>
      <c r="V25" s="29">
        <f>IF(W25&gt;=50,"",SUMIFS('LGA Data'!G:G,'LGA Data'!A:A,calIndicator,'LGA Data'!B:B,Calculations!R25))</f>
        <v>0</v>
      </c>
      <c r="W25" s="29">
        <f>SUMIFS('LGA Data'!I:I,'LGA Data'!A:A,calIndicator,'LGA Data'!B:B,R25)</f>
        <v>0</v>
      </c>
      <c r="X25" s="33"/>
      <c r="Z25" s="19" t="s">
        <v>123</v>
      </c>
      <c r="AA25" s="29">
        <f>SUMIFS('LGA Data'!D:D,'LGA Data'!A:A,calIndicator,'LGA Data'!B:B,Z25)</f>
        <v>44.908299999999997</v>
      </c>
      <c r="AC25" s="51">
        <v>22</v>
      </c>
      <c r="AD25" s="29">
        <f t="shared" si="2"/>
        <v>46.611409999999999</v>
      </c>
      <c r="AF25" s="54" t="str">
        <f t="shared" si="3"/>
        <v>Bass Coast</v>
      </c>
      <c r="AG25" s="29">
        <f t="shared" si="0"/>
        <v>46.611409999999999</v>
      </c>
      <c r="AH25" s="29" t="e">
        <f t="shared" si="1"/>
        <v>#N/A</v>
      </c>
    </row>
    <row r="26" spans="2:34" x14ac:dyDescent="0.2">
      <c r="B26" s="18" t="s">
        <v>176</v>
      </c>
      <c r="C26" s="15" t="b">
        <f>IF(INDEX('LGA Data'!$C$2:$C$88,MATCH(B26,'LGA Data'!$B$2:$B$88,0))=calRegion,B26,FALSE)</f>
        <v>0</v>
      </c>
      <c r="D26" s="18">
        <f>IF(C26=FALSE,0,COUNTIFS($C$13:C26,"&lt;&gt;FALSE"))</f>
        <v>0</v>
      </c>
      <c r="F26" s="19">
        <v>14</v>
      </c>
      <c r="G26" s="19" t="str">
        <f t="shared" si="6"/>
        <v/>
      </c>
      <c r="H26" s="20">
        <f t="shared" si="7"/>
        <v>0</v>
      </c>
      <c r="I26" s="17">
        <f>IF(N26&gt;=50," ",SUMIFS('LGA Data'!D:D,'LGA Data'!A:A,calIndicator,'LGA Data'!B:B,H26))</f>
        <v>0</v>
      </c>
      <c r="J26" s="17">
        <f>IF(N26&gt;=50," ",SUMIFS('LGA Data'!F:F,'LGA Data'!A:A,calIndicator,'LGA Data'!B:B,H26))</f>
        <v>0</v>
      </c>
      <c r="K26" s="17">
        <f>IF(N26&gt;=50," ",SUMIFS('LGA Data'!G:G,'LGA Data'!A:A,calIndicator,'LGA Data'!B:B,H26))</f>
        <v>0</v>
      </c>
      <c r="L26" s="17">
        <f t="shared" si="4"/>
        <v>0</v>
      </c>
      <c r="M26" s="17">
        <f t="shared" si="5"/>
        <v>0</v>
      </c>
      <c r="N26" s="29">
        <f>SUMIFS('LGA Data'!I:I,'LGA Data'!A:A,calIndicator,'LGA Data'!B:B,H26)</f>
        <v>0</v>
      </c>
      <c r="Q26" s="19">
        <f t="shared" si="10"/>
        <v>-1</v>
      </c>
      <c r="R26" s="19" t="str">
        <f t="shared" si="8"/>
        <v xml:space="preserve"> </v>
      </c>
      <c r="S26" s="29">
        <f>IF(W26&gt;=50,"",SUMIFS('LGA Data'!D:D,'LGA Data'!A:A,calIndicator,'LGA Data'!B:B,$R26))</f>
        <v>0</v>
      </c>
      <c r="T26" s="19" t="str">
        <f t="shared" si="9"/>
        <v xml:space="preserve">  </v>
      </c>
      <c r="U26" s="29">
        <f>IF(W26&gt;=50,"",SUMIFS('LGA Data'!F:F,'LGA Data'!A:A,calIndicator,'LGA Data'!B:B,Calculations!$R26))</f>
        <v>0</v>
      </c>
      <c r="V26" s="29">
        <f>IF(W26&gt;=50,"",SUMIFS('LGA Data'!G:G,'LGA Data'!A:A,calIndicator,'LGA Data'!B:B,Calculations!R26))</f>
        <v>0</v>
      </c>
      <c r="W26" s="29">
        <f>SUMIFS('LGA Data'!I:I,'LGA Data'!A:A,calIndicator,'LGA Data'!B:B,R26)</f>
        <v>0</v>
      </c>
      <c r="X26" s="33"/>
      <c r="Z26" s="19" t="s">
        <v>124</v>
      </c>
      <c r="AA26" s="29">
        <f>SUMIFS('LGA Data'!D:D,'LGA Data'!A:A,calIndicator,'LGA Data'!B:B,Z26)</f>
        <v>57.135399999999997</v>
      </c>
      <c r="AC26" s="51">
        <v>23</v>
      </c>
      <c r="AD26" s="29">
        <f t="shared" si="2"/>
        <v>46.784959999999998</v>
      </c>
      <c r="AF26" s="54" t="str">
        <f t="shared" si="3"/>
        <v>Maribyrnong</v>
      </c>
      <c r="AG26" s="29">
        <f t="shared" si="0"/>
        <v>46.784959999999998</v>
      </c>
      <c r="AH26" s="29" t="e">
        <f t="shared" si="1"/>
        <v>#N/A</v>
      </c>
    </row>
    <row r="27" spans="2:34" x14ac:dyDescent="0.2">
      <c r="B27" s="18" t="s">
        <v>175</v>
      </c>
      <c r="C27" s="15" t="b">
        <f>IF(INDEX('LGA Data'!$C$2:$C$88,MATCH(B27,'LGA Data'!$B$2:$B$88,0))=calRegion,B27,FALSE)</f>
        <v>0</v>
      </c>
      <c r="D27" s="18">
        <f>IF(C27=FALSE,0,COUNTIFS($C$13:C27,"&lt;&gt;FALSE"))</f>
        <v>0</v>
      </c>
      <c r="F27" s="19">
        <v>15</v>
      </c>
      <c r="G27" s="19" t="str">
        <f t="shared" si="6"/>
        <v/>
      </c>
      <c r="H27" s="20">
        <f t="shared" si="7"/>
        <v>0</v>
      </c>
      <c r="I27" s="17">
        <f>IF(N27&gt;=50," ",SUMIFS('LGA Data'!D:D,'LGA Data'!A:A,calIndicator,'LGA Data'!B:B,H27))</f>
        <v>0</v>
      </c>
      <c r="J27" s="17">
        <f>IF(N27&gt;=50," ",SUMIFS('LGA Data'!F:F,'LGA Data'!A:A,calIndicator,'LGA Data'!B:B,H27))</f>
        <v>0</v>
      </c>
      <c r="K27" s="17">
        <f>IF(N27&gt;=50," ",SUMIFS('LGA Data'!G:G,'LGA Data'!A:A,calIndicator,'LGA Data'!B:B,H27))</f>
        <v>0</v>
      </c>
      <c r="L27" s="17">
        <f t="shared" si="4"/>
        <v>0</v>
      </c>
      <c r="M27" s="17">
        <f t="shared" si="5"/>
        <v>0</v>
      </c>
      <c r="N27" s="29">
        <f>SUMIFS('LGA Data'!I:I,'LGA Data'!A:A,calIndicator,'LGA Data'!B:B,H27)</f>
        <v>0</v>
      </c>
      <c r="Q27" s="19">
        <f t="shared" si="10"/>
        <v>-2</v>
      </c>
      <c r="R27" s="19" t="str">
        <f t="shared" si="8"/>
        <v xml:space="preserve"> </v>
      </c>
      <c r="S27" s="29">
        <f>IF(W27&gt;=50,"",SUMIFS('LGA Data'!D:D,'LGA Data'!A:A,calIndicator,'LGA Data'!B:B,$R27))</f>
        <v>0</v>
      </c>
      <c r="T27" s="19" t="str">
        <f t="shared" si="9"/>
        <v xml:space="preserve">  </v>
      </c>
      <c r="U27" s="29">
        <f>IF(W27&gt;=50,"",SUMIFS('LGA Data'!F:F,'LGA Data'!A:A,calIndicator,'LGA Data'!B:B,Calculations!$R27))</f>
        <v>0</v>
      </c>
      <c r="V27" s="29">
        <f>IF(W27&gt;=50,"",SUMIFS('LGA Data'!G:G,'LGA Data'!A:A,calIndicator,'LGA Data'!B:B,Calculations!R27))</f>
        <v>0</v>
      </c>
      <c r="W27" s="29">
        <f>SUMIFS('LGA Data'!I:I,'LGA Data'!A:A,calIndicator,'LGA Data'!B:B,R27)</f>
        <v>0</v>
      </c>
      <c r="X27" s="33"/>
      <c r="Z27" s="19" t="s">
        <v>125</v>
      </c>
      <c r="AA27" s="29">
        <f>SUMIFS('LGA Data'!D:D,'LGA Data'!A:A,calIndicator,'LGA Data'!B:B,Z27)</f>
        <v>49.27722</v>
      </c>
      <c r="AC27" s="51">
        <v>24</v>
      </c>
      <c r="AD27" s="29">
        <f t="shared" si="2"/>
        <v>48.044840000000001</v>
      </c>
      <c r="AF27" s="54" t="str">
        <f t="shared" si="3"/>
        <v>Brimbank</v>
      </c>
      <c r="AG27" s="29">
        <f t="shared" si="0"/>
        <v>48.044840000000001</v>
      </c>
      <c r="AH27" s="29" t="e">
        <f t="shared" si="1"/>
        <v>#N/A</v>
      </c>
    </row>
    <row r="28" spans="2:34" x14ac:dyDescent="0.2">
      <c r="B28" s="18" t="s">
        <v>174</v>
      </c>
      <c r="C28" s="15" t="b">
        <f>IF(INDEX('LGA Data'!$C$2:$C$88,MATCH(B28,'LGA Data'!$B$2:$B$88,0))=calRegion,B28,FALSE)</f>
        <v>0</v>
      </c>
      <c r="D28" s="18">
        <f>IF(C28=FALSE,0,COUNTIFS($C$13:C28,"&lt;&gt;FALSE"))</f>
        <v>0</v>
      </c>
      <c r="F28" s="19">
        <v>16</v>
      </c>
      <c r="G28" s="19" t="str">
        <f t="shared" si="6"/>
        <v/>
      </c>
      <c r="H28" s="20">
        <f t="shared" si="7"/>
        <v>0</v>
      </c>
      <c r="I28" s="17">
        <f>IF(N28&gt;=50," ",SUMIFS('LGA Data'!D:D,'LGA Data'!A:A,calIndicator,'LGA Data'!B:B,H28))</f>
        <v>0</v>
      </c>
      <c r="J28" s="17">
        <f>IF(N28&gt;=50," ",SUMIFS('LGA Data'!F:F,'LGA Data'!A:A,calIndicator,'LGA Data'!B:B,H28))</f>
        <v>0</v>
      </c>
      <c r="K28" s="17">
        <f>IF(N28&gt;=50," ",SUMIFS('LGA Data'!G:G,'LGA Data'!A:A,calIndicator,'LGA Data'!B:B,H28))</f>
        <v>0</v>
      </c>
      <c r="L28" s="17">
        <f t="shared" si="4"/>
        <v>0</v>
      </c>
      <c r="M28" s="17">
        <f t="shared" si="5"/>
        <v>0</v>
      </c>
      <c r="N28" s="29">
        <f>SUMIFS('LGA Data'!I:I,'LGA Data'!A:A,calIndicator,'LGA Data'!B:B,H28)</f>
        <v>0</v>
      </c>
      <c r="Q28" s="19">
        <f t="shared" si="10"/>
        <v>-3</v>
      </c>
      <c r="R28" s="19" t="str">
        <f t="shared" si="8"/>
        <v xml:space="preserve"> </v>
      </c>
      <c r="S28" s="29">
        <f>IF(W28&gt;=50,"",SUMIFS('LGA Data'!D:D,'LGA Data'!A:A,calIndicator,'LGA Data'!B:B,$R28))</f>
        <v>0</v>
      </c>
      <c r="T28" s="19" t="str">
        <f t="shared" si="9"/>
        <v xml:space="preserve">  </v>
      </c>
      <c r="U28" s="29">
        <f>IF(W28&gt;=50,"",SUMIFS('LGA Data'!F:F,'LGA Data'!A:A,calIndicator,'LGA Data'!B:B,Calculations!$R28))</f>
        <v>0</v>
      </c>
      <c r="V28" s="29">
        <f>IF(W28&gt;=50,"",SUMIFS('LGA Data'!G:G,'LGA Data'!A:A,calIndicator,'LGA Data'!B:B,Calculations!R28))</f>
        <v>0</v>
      </c>
      <c r="W28" s="29">
        <f>SUMIFS('LGA Data'!I:I,'LGA Data'!A:A,calIndicator,'LGA Data'!B:B,R28)</f>
        <v>0</v>
      </c>
      <c r="X28" s="33"/>
      <c r="Z28" s="19" t="s">
        <v>126</v>
      </c>
      <c r="AA28" s="29">
        <f>SUMIFS('LGA Data'!D:D,'LGA Data'!A:A,calIndicator,'LGA Data'!B:B,Z28)</f>
        <v>53.322119999999998</v>
      </c>
      <c r="AC28" s="51">
        <v>25</v>
      </c>
      <c r="AD28" s="29">
        <f t="shared" si="2"/>
        <v>48.258220000000001</v>
      </c>
      <c r="AF28" s="54" t="str">
        <f t="shared" si="3"/>
        <v>Maroondah</v>
      </c>
      <c r="AG28" s="29">
        <f t="shared" si="0"/>
        <v>48.258220000000001</v>
      </c>
      <c r="AH28" s="29" t="e">
        <f t="shared" si="1"/>
        <v>#N/A</v>
      </c>
    </row>
    <row r="29" spans="2:34" ht="13.5" thickBot="1" x14ac:dyDescent="0.25">
      <c r="B29" s="18" t="s">
        <v>173</v>
      </c>
      <c r="C29" s="15" t="b">
        <f>IF(INDEX('LGA Data'!$C$2:$C$88,MATCH(B29,'LGA Data'!$B$2:$B$88,0))=calRegion,B29,FALSE)</f>
        <v>0</v>
      </c>
      <c r="D29" s="18">
        <f>IF(C29=FALSE,0,COUNTIFS($C$13:C29,"&lt;&gt;FALSE"))</f>
        <v>0</v>
      </c>
      <c r="Z29" s="19" t="s">
        <v>127</v>
      </c>
      <c r="AA29" s="29">
        <f>SUMIFS('LGA Data'!D:D,'LGA Data'!A:A,calIndicator,'LGA Data'!B:B,Z29)</f>
        <v>44.962969999999999</v>
      </c>
      <c r="AC29" s="51">
        <v>26</v>
      </c>
      <c r="AD29" s="29">
        <f t="shared" si="2"/>
        <v>49.084069999999997</v>
      </c>
      <c r="AF29" s="54" t="str">
        <f t="shared" si="3"/>
        <v>Greater Geelong</v>
      </c>
      <c r="AG29" s="29">
        <f t="shared" si="0"/>
        <v>49.084069999999997</v>
      </c>
      <c r="AH29" s="29" t="e">
        <f t="shared" si="1"/>
        <v>#N/A</v>
      </c>
    </row>
    <row r="30" spans="2:34" x14ac:dyDescent="0.2">
      <c r="B30" s="18" t="s">
        <v>172</v>
      </c>
      <c r="C30" s="15" t="b">
        <f>IF(INDEX('LGA Data'!$C$2:$C$88,MATCH(B30,'LGA Data'!$B$2:$B$88,0))=calRegion,B30,FALSE)</f>
        <v>0</v>
      </c>
      <c r="D30" s="18">
        <f>IF(C30=FALSE,0,COUNTIFS($C$13:C30,"&lt;&gt;FALSE"))</f>
        <v>0</v>
      </c>
      <c r="Q30" s="34"/>
      <c r="R30" s="35"/>
      <c r="S30" s="35"/>
      <c r="T30" s="35"/>
      <c r="U30" s="36"/>
      <c r="Z30" s="19" t="s">
        <v>128</v>
      </c>
      <c r="AA30" s="29">
        <f>SUMIFS('LGA Data'!D:D,'LGA Data'!A:A,calIndicator,'LGA Data'!B:B,Z30)</f>
        <v>49.084069999999997</v>
      </c>
      <c r="AC30" s="51">
        <v>27</v>
      </c>
      <c r="AD30" s="29">
        <f t="shared" si="2"/>
        <v>49.253529999999998</v>
      </c>
      <c r="AF30" s="54" t="str">
        <f t="shared" si="3"/>
        <v>Banyule</v>
      </c>
      <c r="AG30" s="29">
        <f t="shared" si="0"/>
        <v>49.253529999999998</v>
      </c>
      <c r="AH30" s="29" t="e">
        <f t="shared" si="1"/>
        <v>#N/A</v>
      </c>
    </row>
    <row r="31" spans="2:34" x14ac:dyDescent="0.2">
      <c r="B31" s="18" t="s">
        <v>171</v>
      </c>
      <c r="C31" s="15" t="b">
        <f>IF(INDEX('LGA Data'!$C$2:$C$88,MATCH(B31,'LGA Data'!$B$2:$B$88,0))=calRegion,B31,FALSE)</f>
        <v>0</v>
      </c>
      <c r="D31" s="18">
        <f>IF(C31=FALSE,0,COUNTIFS($C$13:C31,"&lt;&gt;FALSE"))</f>
        <v>0</v>
      </c>
      <c r="Q31" s="37"/>
      <c r="R31" s="30" t="s">
        <v>200</v>
      </c>
      <c r="S31" s="30"/>
      <c r="T31" s="30"/>
      <c r="U31" s="38"/>
      <c r="Z31" s="19" t="s">
        <v>129</v>
      </c>
      <c r="AA31" s="29">
        <f>SUMIFS('LGA Data'!D:D,'LGA Data'!A:A,calIndicator,'LGA Data'!B:B,Z31)</f>
        <v>56.56382</v>
      </c>
      <c r="AC31" s="51">
        <v>28</v>
      </c>
      <c r="AD31" s="29">
        <f t="shared" si="2"/>
        <v>49.27722</v>
      </c>
      <c r="AF31" s="54" t="str">
        <f t="shared" si="3"/>
        <v>Golden Plains</v>
      </c>
      <c r="AG31" s="29">
        <f t="shared" si="0"/>
        <v>49.27722</v>
      </c>
      <c r="AH31" s="29" t="e">
        <f t="shared" si="1"/>
        <v>#N/A</v>
      </c>
    </row>
    <row r="32" spans="2:34" x14ac:dyDescent="0.2">
      <c r="B32" s="18" t="s">
        <v>170</v>
      </c>
      <c r="C32" s="15" t="b">
        <f>IF(INDEX('LGA Data'!$C$2:$C$88,MATCH(B32,'LGA Data'!$B$2:$B$88,0))=calRegion,B32,FALSE)</f>
        <v>0</v>
      </c>
      <c r="D32" s="18">
        <f>IF(C32=FALSE,0,COUNTIFS($C$13:C32,"&lt;&gt;FALSE"))</f>
        <v>0</v>
      </c>
      <c r="Q32" s="37"/>
      <c r="R32" s="30"/>
      <c r="S32" s="31" t="s">
        <v>93</v>
      </c>
      <c r="T32" s="31" t="s">
        <v>92</v>
      </c>
      <c r="U32" s="38"/>
      <c r="Z32" s="19" t="s">
        <v>130</v>
      </c>
      <c r="AA32" s="29">
        <f>SUMIFS('LGA Data'!D:D,'LGA Data'!A:A,calIndicator,'LGA Data'!B:B,Z32)</f>
        <v>52.458579999999998</v>
      </c>
      <c r="AC32" s="51">
        <v>29</v>
      </c>
      <c r="AD32" s="29">
        <f t="shared" si="2"/>
        <v>49.371429999999997</v>
      </c>
      <c r="AF32" s="54" t="str">
        <f t="shared" si="3"/>
        <v>Darebin</v>
      </c>
      <c r="AG32" s="29">
        <f t="shared" si="0"/>
        <v>49.371429999999997</v>
      </c>
      <c r="AH32" s="29" t="e">
        <f t="shared" si="1"/>
        <v>#N/A</v>
      </c>
    </row>
    <row r="33" spans="2:34" x14ac:dyDescent="0.2">
      <c r="B33" s="18" t="s">
        <v>169</v>
      </c>
      <c r="C33" s="15" t="b">
        <f>IF(INDEX('LGA Data'!$C$2:$C$88,MATCH(B33,'LGA Data'!$B$2:$B$88,0))=calRegion,B33,FALSE)</f>
        <v>0</v>
      </c>
      <c r="D33" s="18">
        <f>IF(C33=FALSE,0,COUNTIFS($C$13:C33,"&lt;&gt;FALSE"))</f>
        <v>0</v>
      </c>
      <c r="Q33" s="37"/>
      <c r="R33" s="46" t="s">
        <v>1</v>
      </c>
      <c r="S33" s="43">
        <f>SUMIFS('LGA Data'!F:F,'LGA Data'!A:A,calIndicator,'LGA Data'!B:B,R33)</f>
        <v>48.823120000000003</v>
      </c>
      <c r="T33" s="42">
        <f>SUMIFS('LGA Data'!G:G,'LGA Data'!A:A,calIndicator,'LGA Data'!B:B,R33)</f>
        <v>51.13514</v>
      </c>
      <c r="U33" s="38"/>
      <c r="Z33" s="19" t="s">
        <v>131</v>
      </c>
      <c r="AA33" s="29">
        <f>SUMIFS('LGA Data'!D:D,'LGA Data'!A:A,calIndicator,'LGA Data'!B:B,Z33)</f>
        <v>59.094859999999997</v>
      </c>
      <c r="AC33" s="51">
        <v>30</v>
      </c>
      <c r="AD33" s="29">
        <f t="shared" si="2"/>
        <v>49.410249999999998</v>
      </c>
      <c r="AF33" s="54" t="str">
        <f t="shared" si="3"/>
        <v>Central Goldfields</v>
      </c>
      <c r="AG33" s="29">
        <f t="shared" si="0"/>
        <v>49.410249999999998</v>
      </c>
      <c r="AH33" s="29" t="e">
        <f t="shared" si="1"/>
        <v>#N/A</v>
      </c>
    </row>
    <row r="34" spans="2:34" x14ac:dyDescent="0.2">
      <c r="B34" s="18" t="s">
        <v>168</v>
      </c>
      <c r="C34" s="15" t="b">
        <f>IF(INDEX('LGA Data'!$C$2:$C$88,MATCH(B34,'LGA Data'!$B$2:$B$88,0))=calRegion,B34,FALSE)</f>
        <v>0</v>
      </c>
      <c r="D34" s="18">
        <f>IF(C34=FALSE,0,COUNTIFS($C$13:C34,"&lt;&gt;FALSE"))</f>
        <v>0</v>
      </c>
      <c r="Q34" s="37"/>
      <c r="R34" s="30"/>
      <c r="S34" s="30"/>
      <c r="T34" s="30"/>
      <c r="U34" s="38"/>
      <c r="Z34" s="19" t="s">
        <v>132</v>
      </c>
      <c r="AA34" s="29">
        <f>SUMIFS('LGA Data'!D:D,'LGA Data'!A:A,calIndicator,'LGA Data'!B:B,Z34)</f>
        <v>51.639919999999996</v>
      </c>
      <c r="AC34" s="51">
        <v>31</v>
      </c>
      <c r="AD34" s="29">
        <f t="shared" si="2"/>
        <v>49.509439999999998</v>
      </c>
      <c r="AF34" s="54" t="str">
        <f t="shared" si="3"/>
        <v>Yarra Ranges</v>
      </c>
      <c r="AG34" s="29">
        <f t="shared" si="0"/>
        <v>49.509439999999998</v>
      </c>
      <c r="AH34" s="29" t="e">
        <f t="shared" si="1"/>
        <v>#N/A</v>
      </c>
    </row>
    <row r="35" spans="2:34" x14ac:dyDescent="0.2">
      <c r="B35" s="18" t="s">
        <v>167</v>
      </c>
      <c r="C35" s="15" t="b">
        <f>IF(INDEX('LGA Data'!$C$2:$C$88,MATCH(B35,'LGA Data'!$B$2:$B$88,0))=calRegion,B35,FALSE)</f>
        <v>0</v>
      </c>
      <c r="D35" s="18">
        <f>IF(C35=FALSE,0,COUNTIFS($C$13:C35,"&lt;&gt;FALSE"))</f>
        <v>0</v>
      </c>
      <c r="Q35" s="37"/>
      <c r="R35" s="47" t="s">
        <v>203</v>
      </c>
      <c r="S35" s="30"/>
      <c r="T35" s="30"/>
      <c r="U35" s="38"/>
      <c r="Z35" s="19" t="s">
        <v>133</v>
      </c>
      <c r="AA35" s="29">
        <f>SUMIFS('LGA Data'!D:D,'LGA Data'!A:A,calIndicator,'LGA Data'!B:B,Z35)</f>
        <v>46.209180000000003</v>
      </c>
      <c r="AC35" s="51">
        <v>32</v>
      </c>
      <c r="AD35" s="29">
        <f t="shared" si="2"/>
        <v>49.957329999999999</v>
      </c>
      <c r="AF35" s="54" t="str">
        <f t="shared" si="3"/>
        <v>Indigo</v>
      </c>
      <c r="AG35" s="29">
        <f t="shared" si="0"/>
        <v>49.957329999999999</v>
      </c>
      <c r="AH35" s="29" t="e">
        <f t="shared" si="1"/>
        <v>#N/A</v>
      </c>
    </row>
    <row r="36" spans="2:34" x14ac:dyDescent="0.2">
      <c r="B36" s="18" t="s">
        <v>166</v>
      </c>
      <c r="C36" s="15" t="b">
        <f>IF(INDEX('LGA Data'!$C$2:$C$88,MATCH(B36,'LGA Data'!$B$2:$B$88,0))=calRegion,B36,FALSE)</f>
        <v>0</v>
      </c>
      <c r="D36" s="18">
        <f>IF(C36=FALSE,0,COUNTIFS($C$13:C36,"&lt;&gt;FALSE"))</f>
        <v>0</v>
      </c>
      <c r="Q36" s="37"/>
      <c r="R36" s="44" t="s">
        <v>202</v>
      </c>
      <c r="S36" s="30"/>
      <c r="T36" s="30"/>
      <c r="U36" s="38"/>
      <c r="Z36" s="19" t="s">
        <v>134</v>
      </c>
      <c r="AA36" s="29">
        <f>SUMIFS('LGA Data'!D:D,'LGA Data'!A:A,calIndicator,'LGA Data'!B:B,Z36)</f>
        <v>61.933729999999997</v>
      </c>
      <c r="AC36" s="51">
        <v>33</v>
      </c>
      <c r="AD36" s="29">
        <f t="shared" si="2"/>
        <v>49.975960000000001</v>
      </c>
      <c r="AF36" s="54" t="str">
        <f t="shared" si="3"/>
        <v>Wangaratta</v>
      </c>
      <c r="AG36" s="29">
        <f t="shared" ref="AG36:AG67" si="11">IF(AF36=calLGA,#N/A,INDEX($AA$4:$AA$82,MATCH(AD36,$AA$4:$AA$82,0)))</f>
        <v>49.975960000000001</v>
      </c>
      <c r="AH36" s="29" t="e">
        <f t="shared" ref="AH36:AH67" si="12">IF(AF36=calLGA,INDEX($AA$4:$AA$82,MATCH(AD36,$AA$4:$AA$82,0)),#N/A)</f>
        <v>#N/A</v>
      </c>
    </row>
    <row r="37" spans="2:34" x14ac:dyDescent="0.2">
      <c r="B37" s="18" t="s">
        <v>165</v>
      </c>
      <c r="C37" s="15" t="str">
        <f>IF(INDEX('LGA Data'!$C$2:$C$88,MATCH(B37,'LGA Data'!$B$2:$B$88,0))=calRegion,B37,FALSE)</f>
        <v>Stonnington</v>
      </c>
      <c r="D37" s="18">
        <f>IF(C37=FALSE,0,COUNTIFS($C$13:C37,"&lt;&gt;FALSE"))</f>
        <v>3</v>
      </c>
      <c r="Q37" s="37"/>
      <c r="R37" s="45" t="s">
        <v>201</v>
      </c>
      <c r="S37" s="30"/>
      <c r="T37" s="30"/>
      <c r="U37" s="38"/>
      <c r="Z37" s="19" t="s">
        <v>135</v>
      </c>
      <c r="AA37" s="29">
        <f>SUMIFS('LGA Data'!D:D,'LGA Data'!A:A,calIndicator,'LGA Data'!B:B,Z37)</f>
        <v>49.957329999999999</v>
      </c>
      <c r="AC37" s="51">
        <v>34</v>
      </c>
      <c r="AD37" s="29">
        <f t="shared" si="2"/>
        <v>50.022300000000001</v>
      </c>
      <c r="AF37" s="54" t="str">
        <f t="shared" si="3"/>
        <v>Mornington Peninsula</v>
      </c>
      <c r="AG37" s="29">
        <f t="shared" si="11"/>
        <v>50.022300000000001</v>
      </c>
      <c r="AH37" s="29" t="e">
        <f t="shared" si="12"/>
        <v>#N/A</v>
      </c>
    </row>
    <row r="38" spans="2:34" ht="13.5" thickBot="1" x14ac:dyDescent="0.25">
      <c r="B38" s="18" t="s">
        <v>164</v>
      </c>
      <c r="C38" s="15" t="b">
        <f>IF(INDEX('LGA Data'!$C$2:$C$88,MATCH(B38,'LGA Data'!$B$2:$B$88,0))=calRegion,B38,FALSE)</f>
        <v>0</v>
      </c>
      <c r="D38" s="18">
        <f>IF(C38=FALSE,0,COUNTIFS($C$13:C38,"&lt;&gt;FALSE"))</f>
        <v>0</v>
      </c>
      <c r="Q38" s="39"/>
      <c r="R38" s="40"/>
      <c r="S38" s="40"/>
      <c r="T38" s="40"/>
      <c r="U38" s="41"/>
      <c r="Z38" s="19" t="s">
        <v>136</v>
      </c>
      <c r="AA38" s="29">
        <f>SUMIFS('LGA Data'!D:D,'LGA Data'!A:A,calIndicator,'LGA Data'!B:B,Z38)</f>
        <v>56.833019999999998</v>
      </c>
      <c r="AC38" s="51">
        <v>35</v>
      </c>
      <c r="AD38" s="29">
        <f t="shared" si="2"/>
        <v>51.639919999999996</v>
      </c>
      <c r="AF38" s="54" t="str">
        <f t="shared" si="3"/>
        <v>Hobsons Bay</v>
      </c>
      <c r="AG38" s="29">
        <f t="shared" si="11"/>
        <v>51.639919999999996</v>
      </c>
      <c r="AH38" s="29" t="e">
        <f t="shared" si="12"/>
        <v>#N/A</v>
      </c>
    </row>
    <row r="39" spans="2:34" x14ac:dyDescent="0.2">
      <c r="B39" s="18" t="s">
        <v>163</v>
      </c>
      <c r="C39" s="15" t="b">
        <f>IF(INDEX('LGA Data'!$C$2:$C$88,MATCH(B39,'LGA Data'!$B$2:$B$88,0))=calRegion,B39,FALSE)</f>
        <v>0</v>
      </c>
      <c r="D39" s="18">
        <f>IF(C39=FALSE,0,COUNTIFS($C$13:C39,"&lt;&gt;FALSE"))</f>
        <v>0</v>
      </c>
      <c r="Z39" s="19" t="s">
        <v>137</v>
      </c>
      <c r="AA39" s="29">
        <f>SUMIFS('LGA Data'!D:D,'LGA Data'!A:A,calIndicator,'LGA Data'!B:B,Z39)</f>
        <v>54.241129999999998</v>
      </c>
      <c r="AC39" s="51">
        <v>36</v>
      </c>
      <c r="AD39" s="29">
        <f t="shared" si="2"/>
        <v>52.063290000000002</v>
      </c>
      <c r="AF39" s="54" t="str">
        <f t="shared" si="3"/>
        <v>Moonee Valley</v>
      </c>
      <c r="AG39" s="29">
        <f t="shared" si="11"/>
        <v>52.063290000000002</v>
      </c>
      <c r="AH39" s="29" t="e">
        <f t="shared" si="12"/>
        <v>#N/A</v>
      </c>
    </row>
    <row r="40" spans="2:34" x14ac:dyDescent="0.2">
      <c r="B40" s="18" t="s">
        <v>162</v>
      </c>
      <c r="C40" s="15" t="b">
        <f>IF(INDEX('LGA Data'!$C$2:$C$88,MATCH(B40,'LGA Data'!$B$2:$B$88,0))=calRegion,B40,FALSE)</f>
        <v>0</v>
      </c>
      <c r="D40" s="18">
        <f>IF(C40=FALSE,0,COUNTIFS($C$13:C40,"&lt;&gt;FALSE"))</f>
        <v>0</v>
      </c>
      <c r="Z40" s="19" t="s">
        <v>138</v>
      </c>
      <c r="AA40" s="29">
        <f>SUMIFS('LGA Data'!D:D,'LGA Data'!A:A,calIndicator,'LGA Data'!B:B,Z40)</f>
        <v>58.614220000000003</v>
      </c>
      <c r="AC40" s="51">
        <v>37</v>
      </c>
      <c r="AD40" s="29">
        <f t="shared" si="2"/>
        <v>52.152290000000001</v>
      </c>
      <c r="AF40" s="54" t="str">
        <f t="shared" si="3"/>
        <v>Nillumbik</v>
      </c>
      <c r="AG40" s="29">
        <f t="shared" si="11"/>
        <v>52.152290000000001</v>
      </c>
      <c r="AH40" s="29" t="e">
        <f t="shared" si="12"/>
        <v>#N/A</v>
      </c>
    </row>
    <row r="41" spans="2:34" x14ac:dyDescent="0.2">
      <c r="B41" s="18" t="s">
        <v>161</v>
      </c>
      <c r="C41" s="15" t="b">
        <f>IF(INDEX('LGA Data'!$C$2:$C$88,MATCH(B41,'LGA Data'!$B$2:$B$88,0))=calRegion,B41,FALSE)</f>
        <v>0</v>
      </c>
      <c r="D41" s="18">
        <f>IF(C41=FALSE,0,COUNTIFS($C$13:C41,"&lt;&gt;FALSE"))</f>
        <v>0</v>
      </c>
      <c r="Q41" s="18" t="s">
        <v>238</v>
      </c>
      <c r="U41" s="54" t="str">
        <f>IF(W41&gt;25,IF(W41,"*","  "),"")</f>
        <v/>
      </c>
      <c r="W41" s="67">
        <v>19.665912611873168</v>
      </c>
      <c r="Z41" s="19" t="s">
        <v>139</v>
      </c>
      <c r="AA41" s="29">
        <f>SUMIFS('LGA Data'!D:D,'LGA Data'!A:A,calIndicator,'LGA Data'!B:B,Z41)</f>
        <v>65.697770000000006</v>
      </c>
      <c r="AC41" s="51">
        <v>38</v>
      </c>
      <c r="AD41" s="29">
        <f t="shared" si="2"/>
        <v>52.458579999999998</v>
      </c>
      <c r="AF41" s="54" t="str">
        <f t="shared" si="3"/>
        <v>Hepburn</v>
      </c>
      <c r="AG41" s="29">
        <f t="shared" si="11"/>
        <v>52.458579999999998</v>
      </c>
      <c r="AH41" s="29" t="e">
        <f t="shared" si="12"/>
        <v>#N/A</v>
      </c>
    </row>
    <row r="42" spans="2:34" x14ac:dyDescent="0.2">
      <c r="B42" s="18" t="s">
        <v>160</v>
      </c>
      <c r="C42" s="15" t="str">
        <f>IF(INDEX('LGA Data'!$C$2:$C$88,MATCH(B42,'LGA Data'!$B$2:$B$88,0))=calRegion,B42,FALSE)</f>
        <v>Port Phillip</v>
      </c>
      <c r="D42" s="18">
        <f>IF(C42=FALSE,0,COUNTIFS($C$13:C42,"&lt;&gt;FALSE"))</f>
        <v>4</v>
      </c>
      <c r="Q42" s="18" t="s">
        <v>240</v>
      </c>
      <c r="U42" s="18" t="str">
        <f>IF(W42&gt;=50,"**",IF(W42&lt;25,"","*"))</f>
        <v/>
      </c>
      <c r="W42" s="67">
        <v>24.9</v>
      </c>
      <c r="Z42" s="19" t="s">
        <v>140</v>
      </c>
      <c r="AA42" s="29">
        <f>SUMIFS('LGA Data'!D:D,'LGA Data'!A:A,calIndicator,'LGA Data'!B:B,Z42)</f>
        <v>45.252389999999998</v>
      </c>
      <c r="AC42" s="51">
        <v>39</v>
      </c>
      <c r="AD42" s="29">
        <f t="shared" si="2"/>
        <v>52.699190000000002</v>
      </c>
      <c r="AF42" s="54" t="str">
        <f t="shared" si="3"/>
        <v>Baw Baw</v>
      </c>
      <c r="AG42" s="29">
        <f t="shared" si="11"/>
        <v>52.699190000000002</v>
      </c>
      <c r="AH42" s="29" t="e">
        <f t="shared" si="12"/>
        <v>#N/A</v>
      </c>
    </row>
    <row r="43" spans="2:34" x14ac:dyDescent="0.2">
      <c r="B43" s="18" t="s">
        <v>159</v>
      </c>
      <c r="C43" s="15" t="b">
        <f>IF(INDEX('LGA Data'!$C$2:$C$88,MATCH(B43,'LGA Data'!$B$2:$B$88,0))=calRegion,B43,FALSE)</f>
        <v>0</v>
      </c>
      <c r="D43" s="18">
        <f>IF(C43=FALSE,0,COUNTIFS($C$13:C43,"&lt;&gt;FALSE"))</f>
        <v>0</v>
      </c>
      <c r="U43" s="54" t="str">
        <f>IF(W43&lt;50,"*"," ")</f>
        <v>*</v>
      </c>
      <c r="W43" s="67">
        <v>26.136482062685158</v>
      </c>
      <c r="Z43" s="19" t="s">
        <v>141</v>
      </c>
      <c r="AA43" s="29">
        <f>SUMIFS('LGA Data'!D:D,'LGA Data'!A:A,calIndicator,'LGA Data'!B:B,Z43)</f>
        <v>43.954990000000002</v>
      </c>
      <c r="AC43" s="51">
        <v>40</v>
      </c>
      <c r="AD43" s="29">
        <f t="shared" si="2"/>
        <v>53.203130000000002</v>
      </c>
      <c r="AF43" s="54" t="str">
        <f t="shared" si="3"/>
        <v>Mildura</v>
      </c>
      <c r="AG43" s="29">
        <f t="shared" si="11"/>
        <v>53.203130000000002</v>
      </c>
      <c r="AH43" s="29" t="e">
        <f t="shared" si="12"/>
        <v>#N/A</v>
      </c>
    </row>
    <row r="44" spans="2:34" x14ac:dyDescent="0.2">
      <c r="B44" s="18" t="s">
        <v>158</v>
      </c>
      <c r="C44" s="15" t="b">
        <f>IF(INDEX('LGA Data'!$C$2:$C$88,MATCH(B44,'LGA Data'!$B$2:$B$88,0))=calRegion,B44,FALSE)</f>
        <v>0</v>
      </c>
      <c r="D44" s="18">
        <f>IF(C44=FALSE,0,COUNTIFS($C$13:C44,"&lt;&gt;FALSE"))</f>
        <v>0</v>
      </c>
      <c r="U44" s="54" t="str">
        <f>IF(W44&gt;=50,"**",(IF(W44&gt;25,IF(W44,"*"," "),"")))</f>
        <v/>
      </c>
      <c r="W44" s="67">
        <v>25</v>
      </c>
      <c r="Z44" s="19" t="s">
        <v>142</v>
      </c>
      <c r="AA44" s="29">
        <f>SUMIFS('LGA Data'!D:D,'LGA Data'!A:A,calIndicator,'LGA Data'!B:B,Z44)</f>
        <v>44.10745</v>
      </c>
      <c r="AC44" s="51">
        <v>41</v>
      </c>
      <c r="AD44" s="29">
        <f t="shared" si="2"/>
        <v>53.322119999999998</v>
      </c>
      <c r="AF44" s="54" t="str">
        <f t="shared" si="3"/>
        <v>Greater Bendigo</v>
      </c>
      <c r="AG44" s="29">
        <f t="shared" si="11"/>
        <v>53.322119999999998</v>
      </c>
      <c r="AH44" s="29" t="e">
        <f t="shared" si="12"/>
        <v>#N/A</v>
      </c>
    </row>
    <row r="45" spans="2:34" x14ac:dyDescent="0.2">
      <c r="B45" s="18" t="s">
        <v>157</v>
      </c>
      <c r="C45" s="15" t="b">
        <f>IF(INDEX('LGA Data'!$C$2:$C$88,MATCH(B45,'LGA Data'!$B$2:$B$88,0))=calRegion,B45,FALSE)</f>
        <v>0</v>
      </c>
      <c r="D45" s="18">
        <f>IF(C45=FALSE,0,COUNTIFS($C$13:C45,"&lt;&gt;FALSE"))</f>
        <v>0</v>
      </c>
      <c r="W45" s="67">
        <v>50</v>
      </c>
      <c r="Z45" s="19" t="s">
        <v>143</v>
      </c>
      <c r="AA45" s="29">
        <f>SUMIFS('LGA Data'!D:D,'LGA Data'!A:A,calIndicator,'LGA Data'!B:B,Z45)</f>
        <v>46.784959999999998</v>
      </c>
      <c r="AC45" s="51">
        <v>42</v>
      </c>
      <c r="AD45" s="29">
        <f t="shared" si="2"/>
        <v>53.553539999999998</v>
      </c>
      <c r="AF45" s="54" t="str">
        <f t="shared" si="3"/>
        <v>Cardinia</v>
      </c>
      <c r="AG45" s="29" t="e">
        <f t="shared" si="11"/>
        <v>#N/A</v>
      </c>
      <c r="AH45" s="29">
        <f t="shared" si="12"/>
        <v>53.553539999999998</v>
      </c>
    </row>
    <row r="46" spans="2:34" x14ac:dyDescent="0.2">
      <c r="B46" s="18" t="s">
        <v>156</v>
      </c>
      <c r="C46" s="15" t="b">
        <f>IF(INDEX('LGA Data'!$C$2:$C$88,MATCH(B46,'LGA Data'!$B$2:$B$88,0))=calRegion,B46,FALSE)</f>
        <v>0</v>
      </c>
      <c r="D46" s="18">
        <f>IF(C46=FALSE,0,COUNTIFS($C$13:C46,"&lt;&gt;FALSE"))</f>
        <v>0</v>
      </c>
      <c r="W46" s="67">
        <v>20.22099744378524</v>
      </c>
      <c r="Z46" s="19" t="s">
        <v>144</v>
      </c>
      <c r="AA46" s="29">
        <f>SUMIFS('LGA Data'!D:D,'LGA Data'!A:A,calIndicator,'LGA Data'!B:B,Z46)</f>
        <v>48.258220000000001</v>
      </c>
      <c r="AC46" s="51">
        <v>43</v>
      </c>
      <c r="AD46" s="29">
        <f t="shared" si="2"/>
        <v>53.897849999999998</v>
      </c>
      <c r="AF46" s="54" t="str">
        <f t="shared" si="3"/>
        <v>Southern Grampians</v>
      </c>
      <c r="AG46" s="29">
        <f t="shared" si="11"/>
        <v>53.897849999999998</v>
      </c>
      <c r="AH46" s="29" t="e">
        <f t="shared" si="12"/>
        <v>#N/A</v>
      </c>
    </row>
    <row r="47" spans="2:34" x14ac:dyDescent="0.2">
      <c r="B47" s="18" t="s">
        <v>155</v>
      </c>
      <c r="C47" s="15" t="b">
        <f>IF(INDEX('LGA Data'!$C$2:$C$88,MATCH(B47,'LGA Data'!$B$2:$B$88,0))=calRegion,B47,FALSE)</f>
        <v>0</v>
      </c>
      <c r="D47" s="18">
        <f>IF(C47=FALSE,0,COUNTIFS($C$13:C47,"&lt;&gt;FALSE"))</f>
        <v>0</v>
      </c>
      <c r="W47" s="67">
        <v>22.069820198286003</v>
      </c>
      <c r="Z47" s="19" t="s">
        <v>145</v>
      </c>
      <c r="AA47" s="29">
        <f>SUMIFS('LGA Data'!D:D,'LGA Data'!A:A,calIndicator,'LGA Data'!B:B,Z47)</f>
        <v>35.783239999999999</v>
      </c>
      <c r="AC47" s="51">
        <v>44</v>
      </c>
      <c r="AD47" s="29">
        <f t="shared" si="2"/>
        <v>53.96828</v>
      </c>
      <c r="AF47" s="54" t="str">
        <f t="shared" si="3"/>
        <v>Frankston</v>
      </c>
      <c r="AG47" s="29">
        <f t="shared" si="11"/>
        <v>53.96828</v>
      </c>
      <c r="AH47" s="29" t="e">
        <f t="shared" si="12"/>
        <v>#N/A</v>
      </c>
    </row>
    <row r="48" spans="2:34" x14ac:dyDescent="0.2">
      <c r="B48" s="18" t="s">
        <v>154</v>
      </c>
      <c r="C48" s="15" t="str">
        <f>IF(INDEX('LGA Data'!$C$2:$C$88,MATCH(B48,'LGA Data'!$B$2:$B$88,0))=calRegion,B48,FALSE)</f>
        <v>Mornington Peninsula</v>
      </c>
      <c r="D48" s="18">
        <f>IF(C48=FALSE,0,COUNTIFS($C$13:C48,"&lt;&gt;FALSE"))</f>
        <v>5</v>
      </c>
      <c r="W48" s="67">
        <v>26.641360993828396</v>
      </c>
      <c r="Z48" s="19" t="s">
        <v>146</v>
      </c>
      <c r="AA48" s="29">
        <f>SUMIFS('LGA Data'!D:D,'LGA Data'!A:A,calIndicator,'LGA Data'!B:B,Z48)</f>
        <v>57.000369999999997</v>
      </c>
      <c r="AC48" s="51">
        <v>45</v>
      </c>
      <c r="AD48" s="29">
        <f t="shared" si="2"/>
        <v>54.085590000000003</v>
      </c>
      <c r="AF48" s="54" t="str">
        <f t="shared" si="3"/>
        <v>Wellington</v>
      </c>
      <c r="AG48" s="29">
        <f t="shared" si="11"/>
        <v>54.085590000000003</v>
      </c>
      <c r="AH48" s="29" t="e">
        <f t="shared" si="12"/>
        <v>#N/A</v>
      </c>
    </row>
    <row r="49" spans="2:34" x14ac:dyDescent="0.2">
      <c r="B49" s="18" t="s">
        <v>153</v>
      </c>
      <c r="C49" s="15" t="b">
        <f>IF(INDEX('LGA Data'!$C$2:$C$88,MATCH(B49,'LGA Data'!$B$2:$B$88,0))=calRegion,B49,FALSE)</f>
        <v>0</v>
      </c>
      <c r="D49" s="18">
        <f>IF(C49=FALSE,0,COUNTIFS($C$13:C49,"&lt;&gt;FALSE"))</f>
        <v>0</v>
      </c>
      <c r="W49" s="67">
        <v>21.911806860787451</v>
      </c>
      <c r="Z49" s="19" t="s">
        <v>147</v>
      </c>
      <c r="AA49" s="29">
        <f>SUMIFS('LGA Data'!D:D,'LGA Data'!A:A,calIndicator,'LGA Data'!B:B,Z49)</f>
        <v>53.203130000000002</v>
      </c>
      <c r="AC49" s="51">
        <v>46</v>
      </c>
      <c r="AD49" s="29">
        <f t="shared" si="2"/>
        <v>54.241129999999998</v>
      </c>
      <c r="AF49" s="54" t="str">
        <f t="shared" si="3"/>
        <v>Knox</v>
      </c>
      <c r="AG49" s="29">
        <f t="shared" si="11"/>
        <v>54.241129999999998</v>
      </c>
      <c r="AH49" s="29" t="e">
        <f t="shared" si="12"/>
        <v>#N/A</v>
      </c>
    </row>
    <row r="50" spans="2:34" x14ac:dyDescent="0.2">
      <c r="B50" s="18" t="s">
        <v>152</v>
      </c>
      <c r="C50" s="15" t="b">
        <f>IF(INDEX('LGA Data'!$C$2:$C$88,MATCH(B50,'LGA Data'!$B$2:$B$88,0))=calRegion,B50,FALSE)</f>
        <v>0</v>
      </c>
      <c r="D50" s="18">
        <f>IF(C50=FALSE,0,COUNTIFS($C$13:C50,"&lt;&gt;FALSE"))</f>
        <v>0</v>
      </c>
      <c r="W50" s="67">
        <v>24.369179335625176</v>
      </c>
      <c r="Z50" s="19" t="s">
        <v>148</v>
      </c>
      <c r="AA50" s="29">
        <f>SUMIFS('LGA Data'!D:D,'LGA Data'!A:A,calIndicator,'LGA Data'!B:B,Z50)</f>
        <v>58.28698</v>
      </c>
      <c r="AC50" s="51">
        <v>47</v>
      </c>
      <c r="AD50" s="29">
        <f t="shared" si="2"/>
        <v>54.353670000000001</v>
      </c>
      <c r="AF50" s="54" t="str">
        <f t="shared" si="3"/>
        <v>Casey</v>
      </c>
      <c r="AG50" s="29">
        <f t="shared" si="11"/>
        <v>54.353670000000001</v>
      </c>
      <c r="AH50" s="29" t="e">
        <f t="shared" si="12"/>
        <v>#N/A</v>
      </c>
    </row>
    <row r="51" spans="2:34" x14ac:dyDescent="0.2">
      <c r="B51" s="18" t="s">
        <v>151</v>
      </c>
      <c r="C51" s="15" t="b">
        <f>IF(INDEX('LGA Data'!$C$2:$C$88,MATCH(B51,'LGA Data'!$B$2:$B$88,0))=calRegion,B51,FALSE)</f>
        <v>0</v>
      </c>
      <c r="D51" s="18">
        <f>IF(C51=FALSE,0,COUNTIFS($C$13:C51,"&lt;&gt;FALSE"))</f>
        <v>0</v>
      </c>
      <c r="W51" s="67">
        <v>24.405805286007013</v>
      </c>
      <c r="Z51" s="19" t="s">
        <v>149</v>
      </c>
      <c r="AA51" s="29">
        <f>SUMIFS('LGA Data'!D:D,'LGA Data'!A:A,calIndicator,'LGA Data'!B:B,Z51)</f>
        <v>60.192749999999997</v>
      </c>
      <c r="AC51" s="51">
        <v>48</v>
      </c>
      <c r="AD51" s="29">
        <f t="shared" si="2"/>
        <v>54.418689999999998</v>
      </c>
      <c r="AF51" s="54" t="str">
        <f t="shared" si="3"/>
        <v>East Gippsland</v>
      </c>
      <c r="AG51" s="29">
        <f t="shared" si="11"/>
        <v>54.418689999999998</v>
      </c>
      <c r="AH51" s="29" t="e">
        <f t="shared" si="12"/>
        <v>#N/A</v>
      </c>
    </row>
    <row r="52" spans="2:34" x14ac:dyDescent="0.2">
      <c r="B52" s="18" t="s">
        <v>150</v>
      </c>
      <c r="C52" s="15" t="b">
        <f>IF(INDEX('LGA Data'!$C$2:$C$88,MATCH(B52,'LGA Data'!$B$2:$B$88,0))=calRegion,B52,FALSE)</f>
        <v>0</v>
      </c>
      <c r="D52" s="18">
        <f>IF(C52=FALSE,0,COUNTIFS($C$13:C52,"&lt;&gt;FALSE"))</f>
        <v>0</v>
      </c>
      <c r="W52" s="67">
        <v>24.262535260758799</v>
      </c>
      <c r="Z52" s="19" t="s">
        <v>150</v>
      </c>
      <c r="AA52" s="29">
        <f>SUMIFS('LGA Data'!D:D,'LGA Data'!A:A,calIndicator,'LGA Data'!B:B,Z52)</f>
        <v>46.024419999999999</v>
      </c>
      <c r="AC52" s="51">
        <v>49</v>
      </c>
      <c r="AD52" s="29">
        <f t="shared" si="2"/>
        <v>54.693550000000002</v>
      </c>
      <c r="AF52" s="54" t="str">
        <f t="shared" si="3"/>
        <v>Moyne</v>
      </c>
      <c r="AG52" s="29">
        <f t="shared" si="11"/>
        <v>54.693550000000002</v>
      </c>
      <c r="AH52" s="29" t="e">
        <f t="shared" si="12"/>
        <v>#N/A</v>
      </c>
    </row>
    <row r="53" spans="2:34" x14ac:dyDescent="0.2">
      <c r="B53" s="18" t="s">
        <v>149</v>
      </c>
      <c r="C53" s="15" t="b">
        <f>IF(INDEX('LGA Data'!$C$2:$C$88,MATCH(B53,'LGA Data'!$B$2:$B$88,0))=calRegion,B53,FALSE)</f>
        <v>0</v>
      </c>
      <c r="D53" s="18">
        <f>IF(C53=FALSE,0,COUNTIFS($C$13:C53,"&lt;&gt;FALSE"))</f>
        <v>0</v>
      </c>
      <c r="W53" s="67">
        <v>9.9109887413846174</v>
      </c>
      <c r="Z53" s="19" t="s">
        <v>151</v>
      </c>
      <c r="AA53" s="29">
        <f>SUMIFS('LGA Data'!D:D,'LGA Data'!A:A,calIndicator,'LGA Data'!B:B,Z53)</f>
        <v>52.063290000000002</v>
      </c>
      <c r="AC53" s="51">
        <v>50</v>
      </c>
      <c r="AD53" s="29">
        <f t="shared" si="2"/>
        <v>54.860460000000003</v>
      </c>
      <c r="AF53" s="54" t="str">
        <f t="shared" si="3"/>
        <v>Benalla</v>
      </c>
      <c r="AG53" s="29">
        <f t="shared" si="11"/>
        <v>54.860460000000003</v>
      </c>
      <c r="AH53" s="29" t="e">
        <f t="shared" si="12"/>
        <v>#N/A</v>
      </c>
    </row>
    <row r="54" spans="2:34" x14ac:dyDescent="0.2">
      <c r="B54" s="18" t="s">
        <v>148</v>
      </c>
      <c r="C54" s="15" t="b">
        <f>IF(INDEX('LGA Data'!$C$2:$C$88,MATCH(B54,'LGA Data'!$B$2:$B$88,0))=calRegion,B54,FALSE)</f>
        <v>0</v>
      </c>
      <c r="D54" s="18">
        <f>IF(C54=FALSE,0,COUNTIFS($C$13:C54,"&lt;&gt;FALSE"))</f>
        <v>0</v>
      </c>
      <c r="W54" s="67">
        <v>3.5424232375663083</v>
      </c>
      <c r="Z54" s="19" t="s">
        <v>152</v>
      </c>
      <c r="AA54" s="29">
        <f>SUMIFS('LGA Data'!D:D,'LGA Data'!A:A,calIndicator,'LGA Data'!B:B,Z54)</f>
        <v>59.324080000000002</v>
      </c>
      <c r="AC54" s="51">
        <v>51</v>
      </c>
      <c r="AD54" s="29">
        <f t="shared" si="2"/>
        <v>55.190010000000001</v>
      </c>
      <c r="AF54" s="54" t="str">
        <f t="shared" si="3"/>
        <v>Colac-Otway</v>
      </c>
      <c r="AG54" s="29">
        <f t="shared" si="11"/>
        <v>55.190010000000001</v>
      </c>
      <c r="AH54" s="29" t="e">
        <f t="shared" si="12"/>
        <v>#N/A</v>
      </c>
    </row>
    <row r="55" spans="2:34" x14ac:dyDescent="0.2">
      <c r="B55" s="18" t="s">
        <v>147</v>
      </c>
      <c r="C55" s="15" t="b">
        <f>IF(INDEX('LGA Data'!$C$2:$C$88,MATCH(B55,'LGA Data'!$B$2:$B$88,0))=calRegion,B55,FALSE)</f>
        <v>0</v>
      </c>
      <c r="D55" s="18">
        <f>IF(C55=FALSE,0,COUNTIFS($C$13:C55,"&lt;&gt;FALSE"))</f>
        <v>0</v>
      </c>
      <c r="W55" s="67">
        <v>0</v>
      </c>
      <c r="Z55" s="19" t="s">
        <v>153</v>
      </c>
      <c r="AA55" s="29">
        <f>SUMIFS('LGA Data'!D:D,'LGA Data'!A:A,calIndicator,'LGA Data'!B:B,Z55)</f>
        <v>43.010269999999998</v>
      </c>
      <c r="AC55" s="51">
        <v>52</v>
      </c>
      <c r="AD55" s="29">
        <f t="shared" si="2"/>
        <v>55.701630000000002</v>
      </c>
      <c r="AF55" s="54" t="str">
        <f t="shared" si="3"/>
        <v>Whittlesea</v>
      </c>
      <c r="AG55" s="29">
        <f t="shared" si="11"/>
        <v>55.701630000000002</v>
      </c>
      <c r="AH55" s="29" t="e">
        <f t="shared" si="12"/>
        <v>#N/A</v>
      </c>
    </row>
    <row r="56" spans="2:34" x14ac:dyDescent="0.2">
      <c r="B56" s="18" t="s">
        <v>146</v>
      </c>
      <c r="C56" s="15" t="b">
        <f>IF(INDEX('LGA Data'!$C$2:$C$88,MATCH(B56,'LGA Data'!$B$2:$B$88,0))=calRegion,B56,FALSE)</f>
        <v>0</v>
      </c>
      <c r="D56" s="18">
        <f>IF(C56=FALSE,0,COUNTIFS($C$13:C56,"&lt;&gt;FALSE"))</f>
        <v>0</v>
      </c>
      <c r="W56" s="67">
        <v>0</v>
      </c>
      <c r="Z56" s="19" t="s">
        <v>154</v>
      </c>
      <c r="AA56" s="29">
        <f>SUMIFS('LGA Data'!D:D,'LGA Data'!A:A,calIndicator,'LGA Data'!B:B,Z56)</f>
        <v>50.022300000000001</v>
      </c>
      <c r="AC56" s="51">
        <v>53</v>
      </c>
      <c r="AD56" s="29">
        <f t="shared" si="2"/>
        <v>56.077800000000003</v>
      </c>
      <c r="AF56" s="54" t="str">
        <f t="shared" si="3"/>
        <v>Buloke</v>
      </c>
      <c r="AG56" s="29">
        <f t="shared" si="11"/>
        <v>56.077800000000003</v>
      </c>
      <c r="AH56" s="29" t="e">
        <f t="shared" si="12"/>
        <v>#N/A</v>
      </c>
    </row>
    <row r="57" spans="2:34" x14ac:dyDescent="0.2">
      <c r="B57" s="18" t="s">
        <v>145</v>
      </c>
      <c r="C57" s="15" t="b">
        <f>IF(INDEX('LGA Data'!$C$2:$C$88,MATCH(B57,'LGA Data'!$B$2:$B$88,0))=calRegion,B57,FALSE)</f>
        <v>0</v>
      </c>
      <c r="D57" s="18">
        <f>IF(C57=FALSE,0,COUNTIFS($C$13:C57,"&lt;&gt;FALSE"))</f>
        <v>0</v>
      </c>
      <c r="Z57" s="19" t="s">
        <v>155</v>
      </c>
      <c r="AA57" s="29">
        <f>SUMIFS('LGA Data'!D:D,'LGA Data'!A:A,calIndicator,'LGA Data'!B:B,Z57)</f>
        <v>35.184550000000002</v>
      </c>
      <c r="AC57" s="51">
        <v>54</v>
      </c>
      <c r="AD57" s="29">
        <f t="shared" si="2"/>
        <v>56.256309999999999</v>
      </c>
      <c r="AF57" s="54" t="str">
        <f t="shared" si="3"/>
        <v>Wodonga</v>
      </c>
      <c r="AG57" s="29">
        <f t="shared" si="11"/>
        <v>56.256309999999999</v>
      </c>
      <c r="AH57" s="29" t="e">
        <f t="shared" si="12"/>
        <v>#N/A</v>
      </c>
    </row>
    <row r="58" spans="2:34" x14ac:dyDescent="0.2">
      <c r="B58" s="18" t="s">
        <v>144</v>
      </c>
      <c r="C58" s="15" t="b">
        <f>IF(INDEX('LGA Data'!$C$2:$C$88,MATCH(B58,'LGA Data'!$B$2:$B$88,0))=calRegion,B58,FALSE)</f>
        <v>0</v>
      </c>
      <c r="D58" s="18">
        <f>IF(C58=FALSE,0,COUNTIFS($C$13:C58,"&lt;&gt;FALSE"))</f>
        <v>0</v>
      </c>
      <c r="Z58" s="19" t="s">
        <v>156</v>
      </c>
      <c r="AA58" s="29">
        <f>SUMIFS('LGA Data'!D:D,'LGA Data'!A:A,calIndicator,'LGA Data'!B:B,Z58)</f>
        <v>54.693550000000002</v>
      </c>
      <c r="AC58" s="51">
        <v>55</v>
      </c>
      <c r="AD58" s="29">
        <f t="shared" si="2"/>
        <v>56.56382</v>
      </c>
      <c r="AF58" s="54" t="str">
        <f t="shared" si="3"/>
        <v>Greater Shepparton</v>
      </c>
      <c r="AG58" s="29">
        <f t="shared" si="11"/>
        <v>56.56382</v>
      </c>
      <c r="AH58" s="29" t="e">
        <f t="shared" si="12"/>
        <v>#N/A</v>
      </c>
    </row>
    <row r="59" spans="2:34" x14ac:dyDescent="0.2">
      <c r="B59" s="18" t="s">
        <v>143</v>
      </c>
      <c r="C59" s="15" t="b">
        <f>IF(INDEX('LGA Data'!$C$2:$C$88,MATCH(B59,'LGA Data'!$B$2:$B$88,0))=calRegion,B59,FALSE)</f>
        <v>0</v>
      </c>
      <c r="D59" s="18">
        <f>IF(C59=FALSE,0,COUNTIFS($C$13:C59,"&lt;&gt;FALSE"))</f>
        <v>0</v>
      </c>
      <c r="Z59" s="19" t="s">
        <v>157</v>
      </c>
      <c r="AA59" s="29">
        <f>SUMIFS('LGA Data'!D:D,'LGA Data'!A:A,calIndicator,'LGA Data'!B:B,Z59)</f>
        <v>59.690629999999999</v>
      </c>
      <c r="AC59" s="51">
        <v>56</v>
      </c>
      <c r="AD59" s="29">
        <f t="shared" si="2"/>
        <v>56.833019999999998</v>
      </c>
      <c r="AF59" s="54" t="str">
        <f t="shared" si="3"/>
        <v>Kingston</v>
      </c>
      <c r="AG59" s="29">
        <f t="shared" si="11"/>
        <v>56.833019999999998</v>
      </c>
      <c r="AH59" s="29" t="e">
        <f t="shared" si="12"/>
        <v>#N/A</v>
      </c>
    </row>
    <row r="60" spans="2:34" x14ac:dyDescent="0.2">
      <c r="B60" s="18" t="s">
        <v>142</v>
      </c>
      <c r="C60" s="15" t="b">
        <f>IF(INDEX('LGA Data'!$C$2:$C$88,MATCH(B60,'LGA Data'!$B$2:$B$88,0))=calRegion,B60,FALSE)</f>
        <v>0</v>
      </c>
      <c r="D60" s="18">
        <f>IF(C60=FALSE,0,COUNTIFS($C$13:C60,"&lt;&gt;FALSE"))</f>
        <v>0</v>
      </c>
      <c r="Z60" s="19" t="s">
        <v>158</v>
      </c>
      <c r="AA60" s="29">
        <f>SUMIFS('LGA Data'!D:D,'LGA Data'!A:A,calIndicator,'LGA Data'!B:B,Z60)</f>
        <v>52.152290000000001</v>
      </c>
      <c r="AC60" s="51">
        <v>57</v>
      </c>
      <c r="AD60" s="29">
        <f t="shared" si="2"/>
        <v>57.000369999999997</v>
      </c>
      <c r="AF60" s="54" t="str">
        <f t="shared" si="3"/>
        <v>Melton</v>
      </c>
      <c r="AG60" s="29">
        <f t="shared" si="11"/>
        <v>57.000369999999997</v>
      </c>
      <c r="AH60" s="29" t="e">
        <f t="shared" si="12"/>
        <v>#N/A</v>
      </c>
    </row>
    <row r="61" spans="2:34" x14ac:dyDescent="0.2">
      <c r="B61" s="18" t="s">
        <v>141</v>
      </c>
      <c r="C61" s="15" t="b">
        <f>IF(INDEX('LGA Data'!$C$2:$C$88,MATCH(B61,'LGA Data'!$B$2:$B$88,0))=calRegion,B61,FALSE)</f>
        <v>0</v>
      </c>
      <c r="D61" s="18">
        <f>IF(C61=FALSE,0,COUNTIFS($C$13:C61,"&lt;&gt;FALSE"))</f>
        <v>0</v>
      </c>
      <c r="Z61" s="19" t="s">
        <v>159</v>
      </c>
      <c r="AA61" s="29">
        <f>SUMIFS('LGA Data'!D:D,'LGA Data'!A:A,calIndicator,'LGA Data'!B:B,Z61)</f>
        <v>45.456589999999998</v>
      </c>
      <c r="AC61" s="51">
        <v>58</v>
      </c>
      <c r="AD61" s="29">
        <f t="shared" si="2"/>
        <v>57.135399999999997</v>
      </c>
      <c r="AF61" s="54" t="str">
        <f t="shared" si="3"/>
        <v>Glenelg</v>
      </c>
      <c r="AG61" s="29">
        <f t="shared" si="11"/>
        <v>57.135399999999997</v>
      </c>
      <c r="AH61" s="29" t="e">
        <f t="shared" si="12"/>
        <v>#N/A</v>
      </c>
    </row>
    <row r="62" spans="2:34" x14ac:dyDescent="0.2">
      <c r="B62" s="18" t="s">
        <v>140</v>
      </c>
      <c r="C62" s="15" t="b">
        <f>IF(INDEX('LGA Data'!$C$2:$C$88,MATCH(B62,'LGA Data'!$B$2:$B$88,0))=calRegion,B62,FALSE)</f>
        <v>0</v>
      </c>
      <c r="D62" s="18">
        <f>IF(C62=FALSE,0,COUNTIFS($C$13:C62,"&lt;&gt;FALSE"))</f>
        <v>0</v>
      </c>
      <c r="Z62" s="19" t="s">
        <v>160</v>
      </c>
      <c r="AA62" s="29">
        <f>SUMIFS('LGA Data'!D:D,'LGA Data'!A:A,calIndicator,'LGA Data'!B:B,Z62)</f>
        <v>38.230330000000002</v>
      </c>
      <c r="AC62" s="51">
        <v>59</v>
      </c>
      <c r="AD62" s="29">
        <f t="shared" si="2"/>
        <v>57.885019999999997</v>
      </c>
      <c r="AF62" s="54" t="str">
        <f t="shared" si="3"/>
        <v>Wyndham</v>
      </c>
      <c r="AG62" s="29">
        <f t="shared" si="11"/>
        <v>57.885019999999997</v>
      </c>
      <c r="AH62" s="29" t="e">
        <f t="shared" si="12"/>
        <v>#N/A</v>
      </c>
    </row>
    <row r="63" spans="2:34" x14ac:dyDescent="0.2">
      <c r="B63" s="18" t="s">
        <v>139</v>
      </c>
      <c r="C63" s="15" t="b">
        <f>IF(INDEX('LGA Data'!$C$2:$C$88,MATCH(B63,'LGA Data'!$B$2:$B$88,0))=calRegion,B63,FALSE)</f>
        <v>0</v>
      </c>
      <c r="D63" s="18">
        <f>IF(C63=FALSE,0,COUNTIFS($C$13:C63,"&lt;&gt;FALSE"))</f>
        <v>0</v>
      </c>
      <c r="Z63" s="19" t="s">
        <v>161</v>
      </c>
      <c r="AA63" s="29">
        <f>SUMIFS('LGA Data'!D:D,'LGA Data'!A:A,calIndicator,'LGA Data'!B:B,Z63)</f>
        <v>65.823539999999994</v>
      </c>
      <c r="AC63" s="51">
        <v>60</v>
      </c>
      <c r="AD63" s="29">
        <f t="shared" si="2"/>
        <v>58.162219999999998</v>
      </c>
      <c r="AF63" s="54" t="str">
        <f t="shared" si="3"/>
        <v>Towong</v>
      </c>
      <c r="AG63" s="29">
        <f t="shared" si="11"/>
        <v>58.162219999999998</v>
      </c>
      <c r="AH63" s="29" t="e">
        <f t="shared" si="12"/>
        <v>#N/A</v>
      </c>
    </row>
    <row r="64" spans="2:34" x14ac:dyDescent="0.2">
      <c r="B64" s="18" t="s">
        <v>138</v>
      </c>
      <c r="C64" s="15" t="b">
        <f>IF(INDEX('LGA Data'!$C$2:$C$88,MATCH(B64,'LGA Data'!$B$2:$B$88,0))=calRegion,B64,FALSE)</f>
        <v>0</v>
      </c>
      <c r="D64" s="18">
        <f>IF(C64=FALSE,0,COUNTIFS($C$13:C64,"&lt;&gt;FALSE"))</f>
        <v>0</v>
      </c>
      <c r="Z64" s="19" t="s">
        <v>162</v>
      </c>
      <c r="AA64" s="29">
        <f>SUMIFS('LGA Data'!D:D,'LGA Data'!A:A,calIndicator,'LGA Data'!B:B,Z64)</f>
        <v>43.489379999999997</v>
      </c>
      <c r="AC64" s="51">
        <v>61</v>
      </c>
      <c r="AD64" s="29">
        <f t="shared" si="2"/>
        <v>58.28698</v>
      </c>
      <c r="AF64" s="54" t="str">
        <f t="shared" si="3"/>
        <v>Mitchell</v>
      </c>
      <c r="AG64" s="29">
        <f t="shared" si="11"/>
        <v>58.28698</v>
      </c>
      <c r="AH64" s="29" t="e">
        <f t="shared" si="12"/>
        <v>#N/A</v>
      </c>
    </row>
    <row r="65" spans="2:34" x14ac:dyDescent="0.2">
      <c r="B65" s="18" t="s">
        <v>137</v>
      </c>
      <c r="C65" s="15" t="b">
        <f>IF(INDEX('LGA Data'!$C$2:$C$88,MATCH(B65,'LGA Data'!$B$2:$B$88,0))=calRegion,B65,FALSE)</f>
        <v>0</v>
      </c>
      <c r="D65" s="18">
        <f>IF(C65=FALSE,0,COUNTIFS($C$13:C65,"&lt;&gt;FALSE"))</f>
        <v>0</v>
      </c>
      <c r="Z65" s="19" t="s">
        <v>163</v>
      </c>
      <c r="AA65" s="29">
        <f>SUMIFS('LGA Data'!D:D,'LGA Data'!A:A,calIndicator,'LGA Data'!B:B,Z65)</f>
        <v>59.070030000000003</v>
      </c>
      <c r="AC65" s="51">
        <v>62</v>
      </c>
      <c r="AD65" s="29">
        <f t="shared" si="2"/>
        <v>58.614220000000003</v>
      </c>
      <c r="AF65" s="54" t="str">
        <f t="shared" si="3"/>
        <v>Latrobe</v>
      </c>
      <c r="AG65" s="29">
        <f t="shared" si="11"/>
        <v>58.614220000000003</v>
      </c>
      <c r="AH65" s="29" t="e">
        <f t="shared" si="12"/>
        <v>#N/A</v>
      </c>
    </row>
    <row r="66" spans="2:34" x14ac:dyDescent="0.2">
      <c r="B66" s="18" t="s">
        <v>136</v>
      </c>
      <c r="C66" s="15" t="str">
        <f>IF(INDEX('LGA Data'!$C$2:$C$88,MATCH(B66,'LGA Data'!$B$2:$B$88,0))=calRegion,B66,FALSE)</f>
        <v>Kingston</v>
      </c>
      <c r="D66" s="18">
        <f>IF(C66=FALSE,0,COUNTIFS($C$13:C66,"&lt;&gt;FALSE"))</f>
        <v>6</v>
      </c>
      <c r="Z66" s="19" t="s">
        <v>164</v>
      </c>
      <c r="AA66" s="29">
        <f>SUMIFS('LGA Data'!D:D,'LGA Data'!A:A,calIndicator,'LGA Data'!B:B,Z66)</f>
        <v>53.897849999999998</v>
      </c>
      <c r="AC66" s="51">
        <v>63</v>
      </c>
      <c r="AD66" s="29">
        <f t="shared" si="2"/>
        <v>58.926310000000001</v>
      </c>
      <c r="AF66" s="54" t="str">
        <f t="shared" si="3"/>
        <v>Ararat</v>
      </c>
      <c r="AG66" s="29">
        <f t="shared" si="11"/>
        <v>58.926310000000001</v>
      </c>
      <c r="AH66" s="29" t="e">
        <f t="shared" si="12"/>
        <v>#N/A</v>
      </c>
    </row>
    <row r="67" spans="2:34" x14ac:dyDescent="0.2">
      <c r="B67" s="18" t="s">
        <v>135</v>
      </c>
      <c r="C67" s="15" t="b">
        <f>IF(INDEX('LGA Data'!$C$2:$C$88,MATCH(B67,'LGA Data'!$B$2:$B$88,0))=calRegion,B67,FALSE)</f>
        <v>0</v>
      </c>
      <c r="D67" s="18">
        <f>IF(C67=FALSE,0,COUNTIFS($C$13:C67,"&lt;&gt;FALSE"))</f>
        <v>0</v>
      </c>
      <c r="Z67" s="19" t="s">
        <v>165</v>
      </c>
      <c r="AA67" s="29">
        <f>SUMIFS('LGA Data'!D:D,'LGA Data'!A:A,calIndicator,'LGA Data'!B:B,Z67)</f>
        <v>40.761029999999998</v>
      </c>
      <c r="AC67" s="51">
        <v>64</v>
      </c>
      <c r="AD67" s="29">
        <f t="shared" si="2"/>
        <v>59.070030000000003</v>
      </c>
      <c r="AF67" s="54" t="str">
        <f t="shared" si="3"/>
        <v>South Gippsland</v>
      </c>
      <c r="AG67" s="29">
        <f t="shared" si="11"/>
        <v>59.070030000000003</v>
      </c>
      <c r="AH67" s="29" t="e">
        <f t="shared" si="12"/>
        <v>#N/A</v>
      </c>
    </row>
    <row r="68" spans="2:34" x14ac:dyDescent="0.2">
      <c r="B68" s="18" t="s">
        <v>134</v>
      </c>
      <c r="C68" s="15" t="b">
        <f>IF(INDEX('LGA Data'!$C$2:$C$88,MATCH(B68,'LGA Data'!$B$2:$B$88,0))=calRegion,B68,FALSE)</f>
        <v>0</v>
      </c>
      <c r="D68" s="18">
        <f>IF(C68=FALSE,0,COUNTIFS($C$13:C68,"&lt;&gt;FALSE"))</f>
        <v>0</v>
      </c>
      <c r="Z68" s="19" t="s">
        <v>166</v>
      </c>
      <c r="AA68" s="29">
        <f>SUMIFS('LGA Data'!D:D,'LGA Data'!A:A,calIndicator,'LGA Data'!B:B,Z68)</f>
        <v>59.340780000000002</v>
      </c>
      <c r="AC68" s="51">
        <v>65</v>
      </c>
      <c r="AD68" s="29">
        <f t="shared" si="2"/>
        <v>59.094859999999997</v>
      </c>
      <c r="AF68" s="54" t="str">
        <f t="shared" si="3"/>
        <v>Hindmarsh</v>
      </c>
      <c r="AG68" s="29">
        <f t="shared" ref="AG68:AG82" si="13">IF(AF68=calLGA,#N/A,INDEX($AA$4:$AA$82,MATCH(AD68,$AA$4:$AA$82,0)))</f>
        <v>59.094859999999997</v>
      </c>
      <c r="AH68" s="29" t="e">
        <f t="shared" ref="AH68:AH82" si="14">IF(AF68=calLGA,INDEX($AA$4:$AA$82,MATCH(AD68,$AA$4:$AA$82,0)),#N/A)</f>
        <v>#N/A</v>
      </c>
    </row>
    <row r="69" spans="2:34" x14ac:dyDescent="0.2">
      <c r="B69" s="18" t="s">
        <v>133</v>
      </c>
      <c r="C69" s="15" t="b">
        <f>IF(INDEX('LGA Data'!$C$2:$C$88,MATCH(B69,'LGA Data'!$B$2:$B$88,0))=calRegion,B69,FALSE)</f>
        <v>0</v>
      </c>
      <c r="D69" s="18">
        <f>IF(C69=FALSE,0,COUNTIFS($C$13:C69,"&lt;&gt;FALSE"))</f>
        <v>0</v>
      </c>
      <c r="Z69" s="19" t="s">
        <v>167</v>
      </c>
      <c r="AA69" s="29">
        <f>SUMIFS('LGA Data'!D:D,'LGA Data'!A:A,calIndicator,'LGA Data'!B:B,Z69)</f>
        <v>45.023339999999997</v>
      </c>
      <c r="AC69" s="51">
        <v>66</v>
      </c>
      <c r="AD69" s="29">
        <f t="shared" ref="AD69:AD82" si="15">SMALL($AA$4:$AA$82,AC69)</f>
        <v>59.260100000000001</v>
      </c>
      <c r="AF69" s="54" t="str">
        <f t="shared" ref="AF69:AF82" si="16">INDEX($Z$4:$Z$82,MATCH(AD69,$AA$4:$AA$82,0))</f>
        <v>Warrnambool</v>
      </c>
      <c r="AG69" s="29">
        <f t="shared" si="13"/>
        <v>59.260100000000001</v>
      </c>
      <c r="AH69" s="29" t="e">
        <f t="shared" si="14"/>
        <v>#N/A</v>
      </c>
    </row>
    <row r="70" spans="2:34" x14ac:dyDescent="0.2">
      <c r="B70" s="18" t="s">
        <v>132</v>
      </c>
      <c r="C70" s="15" t="b">
        <f>IF(INDEX('LGA Data'!$C$2:$C$88,MATCH(B70,'LGA Data'!$B$2:$B$88,0))=calRegion,B70,FALSE)</f>
        <v>0</v>
      </c>
      <c r="D70" s="18">
        <f>IF(C70=FALSE,0,COUNTIFS($C$13:C70,"&lt;&gt;FALSE"))</f>
        <v>0</v>
      </c>
      <c r="Z70" s="19" t="s">
        <v>168</v>
      </c>
      <c r="AA70" s="29">
        <f>SUMIFS('LGA Data'!D:D,'LGA Data'!A:A,calIndicator,'LGA Data'!B:B,Z70)</f>
        <v>60.688589999999998</v>
      </c>
      <c r="AC70" s="51">
        <v>67</v>
      </c>
      <c r="AD70" s="29">
        <f t="shared" si="15"/>
        <v>59.324080000000002</v>
      </c>
      <c r="AF70" s="54" t="str">
        <f t="shared" si="16"/>
        <v>Moorabool</v>
      </c>
      <c r="AG70" s="29">
        <f t="shared" si="13"/>
        <v>59.324080000000002</v>
      </c>
      <c r="AH70" s="29" t="e">
        <f t="shared" si="14"/>
        <v>#N/A</v>
      </c>
    </row>
    <row r="71" spans="2:34" x14ac:dyDescent="0.2">
      <c r="B71" s="18" t="s">
        <v>131</v>
      </c>
      <c r="C71" s="15" t="b">
        <f>IF(INDEX('LGA Data'!$C$2:$C$88,MATCH(B71,'LGA Data'!$B$2:$B$88,0))=calRegion,B71,FALSE)</f>
        <v>0</v>
      </c>
      <c r="D71" s="18">
        <f>IF(C71=FALSE,0,COUNTIFS($C$13:C71,"&lt;&gt;FALSE"))</f>
        <v>0</v>
      </c>
      <c r="Z71" s="19" t="s">
        <v>169</v>
      </c>
      <c r="AA71" s="29">
        <f>SUMIFS('LGA Data'!D:D,'LGA Data'!A:A,calIndicator,'LGA Data'!B:B,Z71)</f>
        <v>58.162219999999998</v>
      </c>
      <c r="AC71" s="51">
        <v>68</v>
      </c>
      <c r="AD71" s="29">
        <f t="shared" si="15"/>
        <v>59.340780000000002</v>
      </c>
      <c r="AF71" s="54" t="str">
        <f t="shared" si="16"/>
        <v>Strathbogie</v>
      </c>
      <c r="AG71" s="29">
        <f t="shared" si="13"/>
        <v>59.340780000000002</v>
      </c>
      <c r="AH71" s="29" t="e">
        <f t="shared" si="14"/>
        <v>#N/A</v>
      </c>
    </row>
    <row r="72" spans="2:34" x14ac:dyDescent="0.2">
      <c r="B72" s="18" t="s">
        <v>130</v>
      </c>
      <c r="C72" s="15" t="b">
        <f>IF(INDEX('LGA Data'!$C$2:$C$88,MATCH(B72,'LGA Data'!$B$2:$B$88,0))=calRegion,B72,FALSE)</f>
        <v>0</v>
      </c>
      <c r="D72" s="18">
        <f>IF(C72=FALSE,0,COUNTIFS($C$13:C72,"&lt;&gt;FALSE"))</f>
        <v>0</v>
      </c>
      <c r="Z72" s="19" t="s">
        <v>170</v>
      </c>
      <c r="AA72" s="29">
        <f>SUMIFS('LGA Data'!D:D,'LGA Data'!A:A,calIndicator,'LGA Data'!B:B,Z72)</f>
        <v>49.975960000000001</v>
      </c>
      <c r="AC72" s="51">
        <v>69</v>
      </c>
      <c r="AD72" s="29">
        <f t="shared" si="15"/>
        <v>59.690629999999999</v>
      </c>
      <c r="AF72" s="54" t="str">
        <f t="shared" si="16"/>
        <v>Murrindindi</v>
      </c>
      <c r="AG72" s="29">
        <f t="shared" si="13"/>
        <v>59.690629999999999</v>
      </c>
      <c r="AH72" s="29" t="e">
        <f t="shared" si="14"/>
        <v>#N/A</v>
      </c>
    </row>
    <row r="73" spans="2:34" x14ac:dyDescent="0.2">
      <c r="B73" s="18" t="s">
        <v>129</v>
      </c>
      <c r="C73" s="15" t="b">
        <f>IF(INDEX('LGA Data'!$C$2:$C$88,MATCH(B73,'LGA Data'!$B$2:$B$88,0))=calRegion,B73,FALSE)</f>
        <v>0</v>
      </c>
      <c r="D73" s="18">
        <f>IF(C73=FALSE,0,COUNTIFS($C$13:C73,"&lt;&gt;FALSE"))</f>
        <v>0</v>
      </c>
      <c r="Z73" s="19" t="s">
        <v>171</v>
      </c>
      <c r="AA73" s="29">
        <f>SUMIFS('LGA Data'!D:D,'LGA Data'!A:A,calIndicator,'LGA Data'!B:B,Z73)</f>
        <v>59.260100000000001</v>
      </c>
      <c r="AC73" s="51">
        <v>70</v>
      </c>
      <c r="AD73" s="29">
        <f t="shared" si="15"/>
        <v>60.192749999999997</v>
      </c>
      <c r="AF73" s="54" t="str">
        <f t="shared" si="16"/>
        <v>Moira</v>
      </c>
      <c r="AG73" s="29">
        <f t="shared" si="13"/>
        <v>60.192749999999997</v>
      </c>
      <c r="AH73" s="29" t="e">
        <f t="shared" si="14"/>
        <v>#N/A</v>
      </c>
    </row>
    <row r="74" spans="2:34" x14ac:dyDescent="0.2">
      <c r="B74" s="18" t="s">
        <v>128</v>
      </c>
      <c r="C74" s="15" t="b">
        <f>IF(INDEX('LGA Data'!$C$2:$C$88,MATCH(B74,'LGA Data'!$B$2:$B$88,0))=calRegion,B74,FALSE)</f>
        <v>0</v>
      </c>
      <c r="D74" s="18">
        <f>IF(C74=FALSE,0,COUNTIFS($C$13:C74,"&lt;&gt;FALSE"))</f>
        <v>0</v>
      </c>
      <c r="Z74" s="19" t="s">
        <v>172</v>
      </c>
      <c r="AA74" s="29">
        <f>SUMIFS('LGA Data'!D:D,'LGA Data'!A:A,calIndicator,'LGA Data'!B:B,Z74)</f>
        <v>54.085590000000003</v>
      </c>
      <c r="AC74" s="51">
        <v>71</v>
      </c>
      <c r="AD74" s="29">
        <f t="shared" si="15"/>
        <v>60.59019</v>
      </c>
      <c r="AF74" s="54" t="str">
        <f t="shared" si="16"/>
        <v>Ballarat</v>
      </c>
      <c r="AG74" s="29">
        <f t="shared" si="13"/>
        <v>60.59019</v>
      </c>
      <c r="AH74" s="29" t="e">
        <f t="shared" si="14"/>
        <v>#N/A</v>
      </c>
    </row>
    <row r="75" spans="2:34" x14ac:dyDescent="0.2">
      <c r="B75" s="18" t="s">
        <v>127</v>
      </c>
      <c r="C75" s="15" t="str">
        <f>IF(INDEX('LGA Data'!$C$2:$C$88,MATCH(B75,'LGA Data'!$B$2:$B$88,0))=calRegion,B75,FALSE)</f>
        <v>Greater Dandenong</v>
      </c>
      <c r="D75" s="18">
        <f>IF(C75=FALSE,0,COUNTIFS($C$13:C75,"&lt;&gt;FALSE"))</f>
        <v>7</v>
      </c>
      <c r="Z75" s="19" t="s">
        <v>173</v>
      </c>
      <c r="AA75" s="29">
        <f>SUMIFS('LGA Data'!D:D,'LGA Data'!A:A,calIndicator,'LGA Data'!B:B,Z75)</f>
        <v>67.969989999999996</v>
      </c>
      <c r="AC75" s="51">
        <v>72</v>
      </c>
      <c r="AD75" s="29">
        <f t="shared" si="15"/>
        <v>60.688589999999998</v>
      </c>
      <c r="AF75" s="54" t="str">
        <f t="shared" si="16"/>
        <v>Swan Hill</v>
      </c>
      <c r="AG75" s="29">
        <f t="shared" si="13"/>
        <v>60.688589999999998</v>
      </c>
      <c r="AH75" s="29" t="e">
        <f t="shared" si="14"/>
        <v>#N/A</v>
      </c>
    </row>
    <row r="76" spans="2:34" x14ac:dyDescent="0.2">
      <c r="B76" s="18" t="s">
        <v>126</v>
      </c>
      <c r="C76" s="15" t="b">
        <f>IF(INDEX('LGA Data'!$C$2:$C$88,MATCH(B76,'LGA Data'!$B$2:$B$88,0))=calRegion,B76,FALSE)</f>
        <v>0</v>
      </c>
      <c r="D76" s="18">
        <f>IF(C76=FALSE,0,COUNTIFS($C$13:C76,"&lt;&gt;FALSE"))</f>
        <v>0</v>
      </c>
      <c r="Z76" s="19" t="s">
        <v>174</v>
      </c>
      <c r="AA76" s="29">
        <f>SUMIFS('LGA Data'!D:D,'LGA Data'!A:A,calIndicator,'LGA Data'!B:B,Z76)</f>
        <v>38.687269999999998</v>
      </c>
      <c r="AC76" s="51">
        <v>73</v>
      </c>
      <c r="AD76" s="29">
        <f t="shared" si="15"/>
        <v>61.933729999999997</v>
      </c>
      <c r="AF76" s="54" t="str">
        <f t="shared" si="16"/>
        <v>Hume</v>
      </c>
      <c r="AG76" s="29">
        <f t="shared" si="13"/>
        <v>61.933729999999997</v>
      </c>
      <c r="AH76" s="29" t="e">
        <f t="shared" si="14"/>
        <v>#N/A</v>
      </c>
    </row>
    <row r="77" spans="2:34" x14ac:dyDescent="0.2">
      <c r="B77" s="18" t="s">
        <v>125</v>
      </c>
      <c r="C77" s="15" t="b">
        <f>IF(INDEX('LGA Data'!$C$2:$C$88,MATCH(B77,'LGA Data'!$B$2:$B$88,0))=calRegion,B77,FALSE)</f>
        <v>0</v>
      </c>
      <c r="D77" s="18">
        <f>IF(C77=FALSE,0,COUNTIFS($C$13:C77,"&lt;&gt;FALSE"))</f>
        <v>0</v>
      </c>
      <c r="Z77" s="19" t="s">
        <v>175</v>
      </c>
      <c r="AA77" s="29">
        <f>SUMIFS('LGA Data'!D:D,'LGA Data'!A:A,calIndicator,'LGA Data'!B:B,Z77)</f>
        <v>55.701630000000002</v>
      </c>
      <c r="AC77" s="51">
        <v>74</v>
      </c>
      <c r="AD77" s="29">
        <f t="shared" si="15"/>
        <v>62.352040000000002</v>
      </c>
      <c r="AF77" s="54" t="str">
        <f t="shared" si="16"/>
        <v>Campaspe</v>
      </c>
      <c r="AG77" s="29">
        <f t="shared" si="13"/>
        <v>62.352040000000002</v>
      </c>
      <c r="AH77" s="29" t="e">
        <f t="shared" si="14"/>
        <v>#N/A</v>
      </c>
    </row>
    <row r="78" spans="2:34" x14ac:dyDescent="0.2">
      <c r="B78" s="18" t="s">
        <v>124</v>
      </c>
      <c r="C78" s="15" t="b">
        <f>IF(INDEX('LGA Data'!$C$2:$C$88,MATCH(B78,'LGA Data'!$B$2:$B$88,0))=calRegion,B78,FALSE)</f>
        <v>0</v>
      </c>
      <c r="D78" s="18">
        <f>IF(C78=FALSE,0,COUNTIFS($C$13:C78,"&lt;&gt;FALSE"))</f>
        <v>0</v>
      </c>
      <c r="Z78" s="19" t="s">
        <v>176</v>
      </c>
      <c r="AA78" s="29">
        <f>SUMIFS('LGA Data'!D:D,'LGA Data'!A:A,calIndicator,'LGA Data'!B:B,Z78)</f>
        <v>56.256309999999999</v>
      </c>
      <c r="AC78" s="51">
        <v>75</v>
      </c>
      <c r="AD78" s="29">
        <f t="shared" si="15"/>
        <v>63.495100000000001</v>
      </c>
      <c r="AF78" s="54" t="str">
        <f t="shared" si="16"/>
        <v>Yarriambiack</v>
      </c>
      <c r="AG78" s="29">
        <f t="shared" si="13"/>
        <v>63.495100000000001</v>
      </c>
      <c r="AH78" s="29" t="e">
        <f t="shared" si="14"/>
        <v>#N/A</v>
      </c>
    </row>
    <row r="79" spans="2:34" x14ac:dyDescent="0.2">
      <c r="B79" s="18" t="s">
        <v>123</v>
      </c>
      <c r="C79" s="15" t="str">
        <f>IF(INDEX('LGA Data'!$C$2:$C$88,MATCH(B79,'LGA Data'!$B$2:$B$88,0))=calRegion,B79,FALSE)</f>
        <v>Glen Eira</v>
      </c>
      <c r="D79" s="18">
        <f>IF(C79=FALSE,0,COUNTIFS($C$13:C79,"&lt;&gt;FALSE"))</f>
        <v>8</v>
      </c>
      <c r="Z79" s="19" t="s">
        <v>177</v>
      </c>
      <c r="AA79" s="29">
        <f>SUMIFS('LGA Data'!D:D,'LGA Data'!A:A,calIndicator,'LGA Data'!B:B,Z79)</f>
        <v>57.885019999999997</v>
      </c>
      <c r="AC79" s="51">
        <v>76</v>
      </c>
      <c r="AD79" s="29">
        <f t="shared" si="15"/>
        <v>64.098309999999998</v>
      </c>
      <c r="AF79" s="54" t="str">
        <f t="shared" si="16"/>
        <v>Corangamite</v>
      </c>
      <c r="AG79" s="29">
        <f t="shared" si="13"/>
        <v>64.098309999999998</v>
      </c>
      <c r="AH79" s="29" t="e">
        <f t="shared" si="14"/>
        <v>#N/A</v>
      </c>
    </row>
    <row r="80" spans="2:34" x14ac:dyDescent="0.2">
      <c r="B80" s="18" t="s">
        <v>122</v>
      </c>
      <c r="C80" s="15" t="b">
        <f>IF(INDEX('LGA Data'!$C$2:$C$88,MATCH(B80,'LGA Data'!$B$2:$B$88,0))=calRegion,B80,FALSE)</f>
        <v>0</v>
      </c>
      <c r="D80" s="18">
        <f>IF(C80=FALSE,0,COUNTIFS($C$13:C80,"&lt;&gt;FALSE"))</f>
        <v>0</v>
      </c>
      <c r="Z80" s="19" t="s">
        <v>178</v>
      </c>
      <c r="AA80" s="29">
        <f>SUMIFS('LGA Data'!D:D,'LGA Data'!A:A,calIndicator,'LGA Data'!B:B,Z80)</f>
        <v>35.650089999999999</v>
      </c>
      <c r="AC80" s="51">
        <v>77</v>
      </c>
      <c r="AD80" s="29">
        <f t="shared" si="15"/>
        <v>65.697770000000006</v>
      </c>
      <c r="AF80" s="54" t="str">
        <f t="shared" si="16"/>
        <v>Loddon</v>
      </c>
      <c r="AG80" s="29">
        <f t="shared" si="13"/>
        <v>65.697770000000006</v>
      </c>
      <c r="AH80" s="29" t="e">
        <f t="shared" si="14"/>
        <v>#N/A</v>
      </c>
    </row>
    <row r="81" spans="2:34" x14ac:dyDescent="0.2">
      <c r="B81" s="18" t="s">
        <v>121</v>
      </c>
      <c r="C81" s="15" t="str">
        <f>IF(INDEX('LGA Data'!$C$2:$C$88,MATCH(B81,'LGA Data'!$B$2:$B$88,0))=calRegion,B81,FALSE)</f>
        <v>Frankston</v>
      </c>
      <c r="D81" s="18">
        <f>IF(C81=FALSE,0,COUNTIFS($C$13:C81,"&lt;&gt;FALSE"))</f>
        <v>9</v>
      </c>
      <c r="Z81" s="19" t="s">
        <v>179</v>
      </c>
      <c r="AA81" s="29">
        <f>SUMIFS('LGA Data'!D:D,'LGA Data'!A:A,calIndicator,'LGA Data'!B:B,Z81)</f>
        <v>49.509439999999998</v>
      </c>
      <c r="AC81" s="51">
        <v>78</v>
      </c>
      <c r="AD81" s="29">
        <f t="shared" si="15"/>
        <v>65.823539999999994</v>
      </c>
      <c r="AF81" s="54" t="str">
        <f t="shared" si="16"/>
        <v>Pyrenees</v>
      </c>
      <c r="AG81" s="29">
        <f t="shared" si="13"/>
        <v>65.823539999999994</v>
      </c>
      <c r="AH81" s="29" t="e">
        <f t="shared" si="14"/>
        <v>#N/A</v>
      </c>
    </row>
    <row r="82" spans="2:34" x14ac:dyDescent="0.2">
      <c r="B82" s="18" t="s">
        <v>120</v>
      </c>
      <c r="C82" s="15" t="b">
        <f>IF(INDEX('LGA Data'!$C$2:$C$88,MATCH(B82,'LGA Data'!$B$2:$B$88,0))=calRegion,B82,FALSE)</f>
        <v>0</v>
      </c>
      <c r="D82" s="18">
        <f>IF(C82=FALSE,0,COUNTIFS($C$13:C82,"&lt;&gt;FALSE"))</f>
        <v>0</v>
      </c>
      <c r="Z82" s="19" t="s">
        <v>180</v>
      </c>
      <c r="AA82" s="29">
        <f>SUMIFS('LGA Data'!D:D,'LGA Data'!A:A,calIndicator,'LGA Data'!B:B,Z82)</f>
        <v>63.495100000000001</v>
      </c>
      <c r="AC82" s="51">
        <v>79</v>
      </c>
      <c r="AD82" s="29">
        <f t="shared" si="15"/>
        <v>67.969989999999996</v>
      </c>
      <c r="AF82" s="54" t="str">
        <f t="shared" si="16"/>
        <v>West Wimmera</v>
      </c>
      <c r="AG82" s="29">
        <f t="shared" si="13"/>
        <v>67.969989999999996</v>
      </c>
      <c r="AH82" s="29" t="e">
        <f t="shared" si="14"/>
        <v>#N/A</v>
      </c>
    </row>
    <row r="83" spans="2:34" x14ac:dyDescent="0.2">
      <c r="B83" s="18" t="s">
        <v>119</v>
      </c>
      <c r="C83" s="15" t="b">
        <f>IF(INDEX('LGA Data'!$C$2:$C$88,MATCH(B83,'LGA Data'!$B$2:$B$88,0))=calRegion,B83,FALSE)</f>
        <v>0</v>
      </c>
      <c r="D83" s="18">
        <f>IF(C83=FALSE,0,COUNTIFS($C$13:C83,"&lt;&gt;FALSE"))</f>
        <v>0</v>
      </c>
    </row>
    <row r="84" spans="2:34" x14ac:dyDescent="0.2">
      <c r="B84" s="18" t="s">
        <v>118</v>
      </c>
      <c r="C84" s="15" t="b">
        <f>IF(INDEX('LGA Data'!$C$2:$C$88,MATCH(B84,'LGA Data'!$B$2:$B$88,0))=calRegion,B84,FALSE)</f>
        <v>0</v>
      </c>
      <c r="D84" s="18">
        <f>IF(C84=FALSE,0,COUNTIFS($C$13:C84,"&lt;&gt;FALSE"))</f>
        <v>0</v>
      </c>
    </row>
    <row r="85" spans="2:34" x14ac:dyDescent="0.2">
      <c r="B85" s="18" t="s">
        <v>117</v>
      </c>
      <c r="C85" s="15" t="b">
        <f>IF(INDEX('LGA Data'!$C$2:$C$88,MATCH(B85,'LGA Data'!$B$2:$B$88,0))=calRegion,B85,FALSE)</f>
        <v>0</v>
      </c>
      <c r="D85" s="18">
        <f>IF(C85=FALSE,0,COUNTIFS($C$13:C85,"&lt;&gt;FALSE"))</f>
        <v>0</v>
      </c>
    </row>
    <row r="86" spans="2:34" x14ac:dyDescent="0.2">
      <c r="B86" s="18" t="s">
        <v>116</v>
      </c>
      <c r="C86" s="15" t="b">
        <f>IF(INDEX('LGA Data'!$C$2:$C$88,MATCH(B86,'LGA Data'!$B$2:$B$88,0))=calRegion,B86,FALSE)</f>
        <v>0</v>
      </c>
      <c r="D86" s="18">
        <f>IF(C86=FALSE,0,COUNTIFS($C$13:C86,"&lt;&gt;FALSE"))</f>
        <v>0</v>
      </c>
    </row>
    <row r="87" spans="2:34" x14ac:dyDescent="0.2">
      <c r="B87" s="18" t="s">
        <v>115</v>
      </c>
      <c r="C87" s="15" t="str">
        <f>IF(INDEX('LGA Data'!$C$2:$C$88,MATCH(B87,'LGA Data'!$B$2:$B$88,0))=calRegion,B87,FALSE)</f>
        <v>Casey</v>
      </c>
      <c r="D87" s="18">
        <f>IF(C87=FALSE,0,COUNTIFS($C$13:C87,"&lt;&gt;FALSE"))</f>
        <v>10</v>
      </c>
    </row>
    <row r="88" spans="2:34" x14ac:dyDescent="0.2">
      <c r="B88" s="18" t="s">
        <v>114</v>
      </c>
      <c r="C88" s="15" t="str">
        <f>IF(INDEX('LGA Data'!$C$2:$C$88,MATCH(B88,'LGA Data'!$B$2:$B$88,0))=calRegion,B88,FALSE)</f>
        <v>Cardinia</v>
      </c>
      <c r="D88" s="18">
        <f>IF(C88=FALSE,0,COUNTIFS($C$13:C88,"&lt;&gt;FALSE"))</f>
        <v>11</v>
      </c>
    </row>
    <row r="89" spans="2:34" x14ac:dyDescent="0.2">
      <c r="B89" s="18" t="s">
        <v>113</v>
      </c>
      <c r="C89" s="15" t="b">
        <f>IF(INDEX('LGA Data'!$C$2:$C$88,MATCH(B89,'LGA Data'!$B$2:$B$88,0))=calRegion,B89,FALSE)</f>
        <v>0</v>
      </c>
      <c r="D89" s="18">
        <f>IF(C89=FALSE,0,COUNTIFS($C$13:C89,"&lt;&gt;FALSE"))</f>
        <v>0</v>
      </c>
    </row>
    <row r="90" spans="2:34" x14ac:dyDescent="0.2">
      <c r="B90" s="18" t="s">
        <v>112</v>
      </c>
      <c r="C90" s="15" t="b">
        <f>IF(INDEX('LGA Data'!$C$2:$C$88,MATCH(B90,'LGA Data'!$B$2:$B$88,0))=calRegion,B90,FALSE)</f>
        <v>0</v>
      </c>
      <c r="D90" s="18">
        <f>IF(C90=FALSE,0,COUNTIFS($C$13:C90,"&lt;&gt;FALSE"))</f>
        <v>0</v>
      </c>
    </row>
    <row r="91" spans="2:34" x14ac:dyDescent="0.2">
      <c r="B91" s="18" t="s">
        <v>111</v>
      </c>
      <c r="C91" s="15" t="b">
        <f>IF(INDEX('LGA Data'!$C$2:$C$88,MATCH(B91,'LGA Data'!$B$2:$B$88,0))=calRegion,B91,FALSE)</f>
        <v>0</v>
      </c>
      <c r="D91" s="18">
        <f>IF(C91=FALSE,0,COUNTIFS($C$13:C91,"&lt;&gt;FALSE"))</f>
        <v>0</v>
      </c>
    </row>
    <row r="92" spans="2:34" x14ac:dyDescent="0.2">
      <c r="B92" s="18" t="s">
        <v>110</v>
      </c>
      <c r="C92" s="15" t="b">
        <f>IF(INDEX('LGA Data'!$C$2:$C$88,MATCH(B92,'LGA Data'!$B$2:$B$88,0))=calRegion,B92,FALSE)</f>
        <v>0</v>
      </c>
      <c r="D92" s="18">
        <f>IF(C92=FALSE,0,COUNTIFS($C$13:C92,"&lt;&gt;FALSE"))</f>
        <v>0</v>
      </c>
    </row>
    <row r="93" spans="2:34" x14ac:dyDescent="0.2">
      <c r="B93" s="18" t="s">
        <v>109</v>
      </c>
      <c r="C93" s="15" t="b">
        <f>IF(INDEX('LGA Data'!$C$2:$C$88,MATCH(B93,'LGA Data'!$B$2:$B$88,0))=calRegion,B93,FALSE)</f>
        <v>0</v>
      </c>
      <c r="D93" s="18">
        <f>IF(C93=FALSE,0,COUNTIFS($C$13:C93,"&lt;&gt;FALSE"))</f>
        <v>0</v>
      </c>
    </row>
    <row r="94" spans="2:34" x14ac:dyDescent="0.2">
      <c r="B94" s="18" t="s">
        <v>108</v>
      </c>
      <c r="C94" s="15" t="str">
        <f>IF(INDEX('LGA Data'!$C$2:$C$88,MATCH(B94,'LGA Data'!$B$2:$B$88,0))=calRegion,B94,FALSE)</f>
        <v>Bayside</v>
      </c>
      <c r="D94" s="18">
        <f>IF(C94=FALSE,0,COUNTIFS($C$13:C94,"&lt;&gt;FALSE"))</f>
        <v>12</v>
      </c>
    </row>
    <row r="95" spans="2:34" x14ac:dyDescent="0.2">
      <c r="B95" s="18" t="s">
        <v>107</v>
      </c>
      <c r="C95" s="15" t="b">
        <f>IF(INDEX('LGA Data'!$C$2:$C$88,MATCH(B95,'LGA Data'!$B$2:$B$88,0))=calRegion,B95,FALSE)</f>
        <v>0</v>
      </c>
      <c r="D95" s="18">
        <f>IF(C95=FALSE,0,COUNTIFS($C$13:C95,"&lt;&gt;FALSE"))</f>
        <v>0</v>
      </c>
    </row>
    <row r="96" spans="2:34" x14ac:dyDescent="0.2">
      <c r="B96" s="18" t="s">
        <v>106</v>
      </c>
      <c r="C96" s="15" t="b">
        <f>IF(INDEX('LGA Data'!$C$2:$C$88,MATCH(B96,'LGA Data'!$B$2:$B$88,0))=calRegion,B96,FALSE)</f>
        <v>0</v>
      </c>
      <c r="D96" s="18">
        <f>IF(C96=FALSE,0,COUNTIFS($C$13:C96,"&lt;&gt;FALSE"))</f>
        <v>0</v>
      </c>
    </row>
    <row r="97" spans="2:4" x14ac:dyDescent="0.2">
      <c r="B97" s="18" t="s">
        <v>105</v>
      </c>
      <c r="C97" s="15" t="b">
        <f>IF(INDEX('LGA Data'!$C$2:$C$88,MATCH(B97,'LGA Data'!$B$2:$B$88,0))=calRegion,B97,FALSE)</f>
        <v>0</v>
      </c>
      <c r="D97" s="18">
        <f>IF(C97=FALSE,0,COUNTIFS($C$13:C97,"&lt;&gt;FALSE"))</f>
        <v>0</v>
      </c>
    </row>
    <row r="98" spans="2:4" x14ac:dyDescent="0.2">
      <c r="B98" s="18" t="s">
        <v>104</v>
      </c>
      <c r="C98" s="15" t="b">
        <f>IF(INDEX('LGA Data'!$C$2:$C$88,MATCH(B98,'LGA Data'!$B$2:$B$88,0))=calRegion,B98,FALSE)</f>
        <v>0</v>
      </c>
      <c r="D98" s="18">
        <f>IF(C98=FALSE,0,COUNTIFS($C$13:C98,"&lt;&gt;FALSE"))</f>
        <v>0</v>
      </c>
    </row>
    <row r="99" spans="2:4" x14ac:dyDescent="0.2">
      <c r="B99" s="18" t="s">
        <v>103</v>
      </c>
      <c r="C99" s="15" t="b">
        <f>IF(INDEX('LGA Data'!$C$2:$C$88,MATCH(B99,'LGA Data'!$B$2:$B$88,0))=calRegion,B99,FALSE)</f>
        <v>0</v>
      </c>
      <c r="D99" s="18">
        <f>IF(C99=FALSE,0,COUNTIFS($C$13:C99,"&lt;&gt;FALSE"))</f>
        <v>0</v>
      </c>
    </row>
    <row r="100" spans="2:4" x14ac:dyDescent="0.2">
      <c r="B100" s="18" t="s">
        <v>102</v>
      </c>
      <c r="C100" s="15" t="b">
        <f>IF(INDEX('LGA Data'!$C$2:$C$88,MATCH(B100,'LGA Data'!$B$2:$B$88,0))=calRegion,B100,FALSE)</f>
        <v>0</v>
      </c>
      <c r="D100" s="18">
        <f>IF(C100=FALSE,0,COUNTIFS($C$13:C100,"&lt;&gt;FALSE"))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90"/>
  <sheetViews>
    <sheetView topLeftCell="C1" workbookViewId="0">
      <selection activeCell="A2" sqref="A2"/>
    </sheetView>
  </sheetViews>
  <sheetFormatPr defaultRowHeight="12.75" x14ac:dyDescent="0.2"/>
  <cols>
    <col min="1" max="1" width="32.85546875" style="11" bestFit="1" customWidth="1"/>
    <col min="2" max="2" width="30" style="11" bestFit="1" customWidth="1"/>
    <col min="3" max="3" width="3.7109375" style="11" customWidth="1"/>
    <col min="4" max="5" width="23.42578125" style="11" bestFit="1" customWidth="1"/>
    <col min="6" max="6" width="3.42578125" style="11" customWidth="1"/>
    <col min="7" max="7" width="23.42578125" style="11" bestFit="1" customWidth="1"/>
    <col min="8" max="8" width="11.140625" style="11" bestFit="1" customWidth="1"/>
    <col min="9" max="9" width="2.85546875" style="11" customWidth="1"/>
    <col min="10" max="10" width="96.28515625" style="53" bestFit="1" customWidth="1"/>
    <col min="11" max="11" width="85.5703125" style="11" bestFit="1" customWidth="1"/>
    <col min="12" max="16384" width="9.140625" style="11"/>
  </cols>
  <sheetData>
    <row r="1" spans="1:11" x14ac:dyDescent="0.2">
      <c r="A1" s="13" t="s">
        <v>95</v>
      </c>
      <c r="B1" s="12" t="s">
        <v>101</v>
      </c>
      <c r="D1" s="32" t="s">
        <v>101</v>
      </c>
      <c r="E1" s="32" t="s">
        <v>100</v>
      </c>
      <c r="G1" s="32" t="s">
        <v>100</v>
      </c>
      <c r="H1" s="32" t="s">
        <v>199</v>
      </c>
      <c r="J1" s="13" t="s">
        <v>97</v>
      </c>
      <c r="K1" s="13" t="s">
        <v>293</v>
      </c>
    </row>
    <row r="2" spans="1:11" x14ac:dyDescent="0.2">
      <c r="A2" s="11" t="s">
        <v>89</v>
      </c>
      <c r="B2" s="11" t="s">
        <v>102</v>
      </c>
      <c r="D2" s="11" t="s">
        <v>102</v>
      </c>
      <c r="E2" s="11" t="s">
        <v>3</v>
      </c>
      <c r="G2" s="11" t="s">
        <v>185</v>
      </c>
      <c r="H2" s="11">
        <v>6</v>
      </c>
      <c r="J2" s="59" t="s">
        <v>241</v>
      </c>
      <c r="K2" s="11" t="s">
        <v>494</v>
      </c>
    </row>
    <row r="3" spans="1:11" x14ac:dyDescent="0.2">
      <c r="A3" s="11" t="s">
        <v>88</v>
      </c>
      <c r="B3" s="11" t="s">
        <v>103</v>
      </c>
      <c r="D3" s="11" t="s">
        <v>103</v>
      </c>
      <c r="E3" s="11" t="s">
        <v>186</v>
      </c>
      <c r="G3" s="11" t="s">
        <v>181</v>
      </c>
      <c r="H3" s="11">
        <v>7</v>
      </c>
      <c r="I3" s="18"/>
      <c r="J3" s="59" t="s">
        <v>242</v>
      </c>
      <c r="K3" s="53" t="s">
        <v>495</v>
      </c>
    </row>
    <row r="4" spans="1:11" x14ac:dyDescent="0.2">
      <c r="A4" s="11" t="s">
        <v>87</v>
      </c>
      <c r="B4" s="11" t="s">
        <v>104</v>
      </c>
      <c r="C4" s="53"/>
      <c r="D4" s="11" t="s">
        <v>104</v>
      </c>
      <c r="E4" s="11" t="s">
        <v>186</v>
      </c>
      <c r="G4" s="11" t="s">
        <v>184</v>
      </c>
      <c r="H4" s="11">
        <v>9</v>
      </c>
      <c r="I4" s="18"/>
      <c r="J4" s="59" t="s">
        <v>243</v>
      </c>
      <c r="K4" s="11" t="s">
        <v>448</v>
      </c>
    </row>
    <row r="5" spans="1:11" x14ac:dyDescent="0.2">
      <c r="A5" s="11" t="s">
        <v>86</v>
      </c>
      <c r="B5" s="11" t="s">
        <v>105</v>
      </c>
      <c r="C5" s="53"/>
      <c r="D5" s="11" t="s">
        <v>105</v>
      </c>
      <c r="E5" s="11" t="s">
        <v>182</v>
      </c>
      <c r="G5" s="11" t="s">
        <v>187</v>
      </c>
      <c r="H5" s="11">
        <v>10</v>
      </c>
      <c r="I5" s="18"/>
      <c r="J5" s="59" t="s">
        <v>244</v>
      </c>
      <c r="K5" s="53" t="s">
        <v>449</v>
      </c>
    </row>
    <row r="6" spans="1:11" x14ac:dyDescent="0.2">
      <c r="A6" s="11" t="s">
        <v>85</v>
      </c>
      <c r="B6" s="11" t="s">
        <v>106</v>
      </c>
      <c r="C6" s="53"/>
      <c r="D6" s="11" t="s">
        <v>106</v>
      </c>
      <c r="E6" s="11" t="s">
        <v>185</v>
      </c>
      <c r="G6" s="11" t="s">
        <v>183</v>
      </c>
      <c r="H6" s="11">
        <v>10</v>
      </c>
      <c r="I6" s="18"/>
      <c r="J6" s="59" t="s">
        <v>245</v>
      </c>
      <c r="K6" s="53" t="s">
        <v>450</v>
      </c>
    </row>
    <row r="7" spans="1:11" x14ac:dyDescent="0.2">
      <c r="A7" s="11" t="s">
        <v>84</v>
      </c>
      <c r="B7" s="11" t="s">
        <v>107</v>
      </c>
      <c r="C7" s="53"/>
      <c r="D7" s="11" t="s">
        <v>107</v>
      </c>
      <c r="E7" s="11" t="s">
        <v>185</v>
      </c>
      <c r="G7" s="11" t="s">
        <v>186</v>
      </c>
      <c r="H7" s="11">
        <v>11</v>
      </c>
      <c r="I7" s="18"/>
      <c r="J7" s="59" t="s">
        <v>246</v>
      </c>
      <c r="K7" s="11" t="s">
        <v>451</v>
      </c>
    </row>
    <row r="8" spans="1:11" x14ac:dyDescent="0.2">
      <c r="A8" s="11" t="s">
        <v>83</v>
      </c>
      <c r="B8" s="11" t="s">
        <v>108</v>
      </c>
      <c r="C8" s="53"/>
      <c r="D8" s="11" t="s">
        <v>108</v>
      </c>
      <c r="E8" s="11" t="s">
        <v>183</v>
      </c>
      <c r="G8" s="11" t="s">
        <v>3</v>
      </c>
      <c r="H8" s="11">
        <v>12</v>
      </c>
      <c r="I8" s="18"/>
      <c r="J8" s="59" t="s">
        <v>247</v>
      </c>
      <c r="K8" s="53" t="s">
        <v>452</v>
      </c>
    </row>
    <row r="9" spans="1:11" x14ac:dyDescent="0.2">
      <c r="A9" s="11" t="s">
        <v>82</v>
      </c>
      <c r="B9" s="11" t="s">
        <v>109</v>
      </c>
      <c r="C9" s="53"/>
      <c r="D9" s="11" t="s">
        <v>109</v>
      </c>
      <c r="E9" s="11" t="s">
        <v>3</v>
      </c>
      <c r="G9" s="11" t="s">
        <v>182</v>
      </c>
      <c r="H9" s="11">
        <v>14</v>
      </c>
      <c r="I9" s="18"/>
      <c r="J9" s="59" t="s">
        <v>248</v>
      </c>
      <c r="K9" s="53" t="s">
        <v>453</v>
      </c>
    </row>
    <row r="10" spans="1:11" x14ac:dyDescent="0.2">
      <c r="A10" s="11" t="s">
        <v>81</v>
      </c>
      <c r="B10" s="11" t="s">
        <v>110</v>
      </c>
      <c r="C10" s="53"/>
      <c r="D10" s="11" t="s">
        <v>110</v>
      </c>
      <c r="E10" s="11" t="s">
        <v>181</v>
      </c>
      <c r="H10" s="11">
        <f>SUM(H2:H9)</f>
        <v>79</v>
      </c>
      <c r="J10" s="59" t="s">
        <v>249</v>
      </c>
      <c r="K10" s="53" t="s">
        <v>454</v>
      </c>
    </row>
    <row r="11" spans="1:11" x14ac:dyDescent="0.2">
      <c r="A11" s="11" t="s">
        <v>80</v>
      </c>
      <c r="B11" s="11" t="s">
        <v>111</v>
      </c>
      <c r="C11" s="53"/>
      <c r="D11" s="11" t="s">
        <v>111</v>
      </c>
      <c r="E11" s="11" t="s">
        <v>182</v>
      </c>
      <c r="J11" s="59" t="s">
        <v>250</v>
      </c>
      <c r="K11" s="53" t="s">
        <v>455</v>
      </c>
    </row>
    <row r="12" spans="1:11" x14ac:dyDescent="0.2">
      <c r="A12" s="11" t="s">
        <v>79</v>
      </c>
      <c r="B12" s="11" t="s">
        <v>112</v>
      </c>
      <c r="C12" s="53"/>
      <c r="D12" s="11" t="s">
        <v>112</v>
      </c>
      <c r="E12" s="11" t="s">
        <v>187</v>
      </c>
      <c r="J12" s="59" t="s">
        <v>251</v>
      </c>
      <c r="K12" s="53" t="s">
        <v>456</v>
      </c>
    </row>
    <row r="13" spans="1:11" x14ac:dyDescent="0.2">
      <c r="A13" s="11" t="s">
        <v>78</v>
      </c>
      <c r="B13" s="11" t="s">
        <v>113</v>
      </c>
      <c r="C13" s="53"/>
      <c r="D13" s="11" t="s">
        <v>113</v>
      </c>
      <c r="E13" s="11" t="s">
        <v>187</v>
      </c>
      <c r="J13" s="59" t="s">
        <v>252</v>
      </c>
      <c r="K13" s="53" t="s">
        <v>457</v>
      </c>
    </row>
    <row r="14" spans="1:11" x14ac:dyDescent="0.2">
      <c r="A14" s="11" t="s">
        <v>77</v>
      </c>
      <c r="B14" s="11" t="s">
        <v>114</v>
      </c>
      <c r="C14" s="53"/>
      <c r="D14" s="11" t="s">
        <v>114</v>
      </c>
      <c r="E14" s="11" t="s">
        <v>183</v>
      </c>
      <c r="J14" s="59" t="s">
        <v>253</v>
      </c>
      <c r="K14" s="53" t="s">
        <v>458</v>
      </c>
    </row>
    <row r="15" spans="1:11" x14ac:dyDescent="0.2">
      <c r="A15" s="11" t="s">
        <v>76</v>
      </c>
      <c r="B15" s="11" t="s">
        <v>115</v>
      </c>
      <c r="C15" s="53"/>
      <c r="D15" s="11" t="s">
        <v>115</v>
      </c>
      <c r="E15" s="11" t="s">
        <v>183</v>
      </c>
      <c r="J15" s="59" t="s">
        <v>254</v>
      </c>
      <c r="K15" s="53" t="s">
        <v>459</v>
      </c>
    </row>
    <row r="16" spans="1:11" x14ac:dyDescent="0.2">
      <c r="A16" s="11" t="s">
        <v>75</v>
      </c>
      <c r="B16" s="11" t="s">
        <v>116</v>
      </c>
      <c r="C16" s="53"/>
      <c r="D16" s="11" t="s">
        <v>116</v>
      </c>
      <c r="E16" s="11" t="s">
        <v>187</v>
      </c>
      <c r="J16" s="57" t="s">
        <v>255</v>
      </c>
      <c r="K16" s="53" t="s">
        <v>460</v>
      </c>
    </row>
    <row r="17" spans="1:11" x14ac:dyDescent="0.2">
      <c r="A17" s="11" t="s">
        <v>74</v>
      </c>
      <c r="B17" s="11" t="s">
        <v>117</v>
      </c>
      <c r="C17" s="53"/>
      <c r="D17" s="11" t="s">
        <v>117</v>
      </c>
      <c r="E17" s="11" t="s">
        <v>184</v>
      </c>
      <c r="J17" s="57" t="s">
        <v>256</v>
      </c>
      <c r="K17" s="53" t="s">
        <v>461</v>
      </c>
    </row>
    <row r="18" spans="1:11" x14ac:dyDescent="0.2">
      <c r="A18" s="11" t="s">
        <v>73</v>
      </c>
      <c r="B18" s="11" t="s">
        <v>118</v>
      </c>
      <c r="C18" s="53"/>
      <c r="D18" s="11" t="s">
        <v>118</v>
      </c>
      <c r="E18" s="11" t="s">
        <v>184</v>
      </c>
      <c r="J18" s="57" t="s">
        <v>257</v>
      </c>
      <c r="K18" s="53" t="s">
        <v>462</v>
      </c>
    </row>
    <row r="19" spans="1:11" x14ac:dyDescent="0.2">
      <c r="A19" s="11" t="s">
        <v>72</v>
      </c>
      <c r="B19" s="11" t="s">
        <v>119</v>
      </c>
      <c r="C19" s="53"/>
      <c r="D19" s="11" t="s">
        <v>119</v>
      </c>
      <c r="E19" s="11" t="s">
        <v>182</v>
      </c>
      <c r="J19" s="57" t="s">
        <v>258</v>
      </c>
      <c r="K19" s="53" t="s">
        <v>463</v>
      </c>
    </row>
    <row r="20" spans="1:11" x14ac:dyDescent="0.2">
      <c r="A20" s="11" t="s">
        <v>71</v>
      </c>
      <c r="B20" s="11" t="s">
        <v>120</v>
      </c>
      <c r="C20" s="53"/>
      <c r="D20" s="11" t="s">
        <v>120</v>
      </c>
      <c r="E20" s="11" t="s">
        <v>185</v>
      </c>
      <c r="J20" s="57" t="s">
        <v>259</v>
      </c>
      <c r="K20" s="53" t="s">
        <v>464</v>
      </c>
    </row>
    <row r="21" spans="1:11" x14ac:dyDescent="0.2">
      <c r="A21" s="11" t="s">
        <v>70</v>
      </c>
      <c r="B21" s="11" t="s">
        <v>121</v>
      </c>
      <c r="C21" s="53"/>
      <c r="D21" s="11" t="s">
        <v>121</v>
      </c>
      <c r="E21" s="11" t="s">
        <v>183</v>
      </c>
      <c r="J21" s="57" t="s">
        <v>260</v>
      </c>
      <c r="K21" s="53" t="s">
        <v>465</v>
      </c>
    </row>
    <row r="22" spans="1:11" x14ac:dyDescent="0.2">
      <c r="A22" s="11" t="s">
        <v>69</v>
      </c>
      <c r="B22" s="11" t="s">
        <v>122</v>
      </c>
      <c r="C22" s="53"/>
      <c r="D22" s="11" t="s">
        <v>122</v>
      </c>
      <c r="E22" s="11" t="s">
        <v>187</v>
      </c>
      <c r="J22" s="57" t="s">
        <v>261</v>
      </c>
      <c r="K22" s="53" t="s">
        <v>466</v>
      </c>
    </row>
    <row r="23" spans="1:11" x14ac:dyDescent="0.2">
      <c r="A23" s="11" t="s">
        <v>68</v>
      </c>
      <c r="B23" s="11" t="s">
        <v>123</v>
      </c>
      <c r="C23" s="53"/>
      <c r="D23" s="11" t="s">
        <v>123</v>
      </c>
      <c r="E23" s="11" t="s">
        <v>183</v>
      </c>
      <c r="J23" s="57" t="s">
        <v>262</v>
      </c>
      <c r="K23" s="53" t="s">
        <v>467</v>
      </c>
    </row>
    <row r="24" spans="1:11" x14ac:dyDescent="0.2">
      <c r="A24" s="11" t="s">
        <v>67</v>
      </c>
      <c r="B24" s="11" t="s">
        <v>124</v>
      </c>
      <c r="C24" s="53"/>
      <c r="D24" s="11" t="s">
        <v>124</v>
      </c>
      <c r="E24" s="11" t="s">
        <v>184</v>
      </c>
      <c r="J24" s="57" t="s">
        <v>263</v>
      </c>
      <c r="K24" s="53" t="s">
        <v>468</v>
      </c>
    </row>
    <row r="25" spans="1:11" x14ac:dyDescent="0.2">
      <c r="A25" s="11" t="s">
        <v>66</v>
      </c>
      <c r="B25" s="11" t="s">
        <v>125</v>
      </c>
      <c r="C25" s="53"/>
      <c r="D25" s="11" t="s">
        <v>125</v>
      </c>
      <c r="E25" s="11" t="s">
        <v>186</v>
      </c>
      <c r="J25" s="57" t="s">
        <v>264</v>
      </c>
      <c r="K25" s="53" t="s">
        <v>469</v>
      </c>
    </row>
    <row r="26" spans="1:11" x14ac:dyDescent="0.2">
      <c r="A26" s="11" t="s">
        <v>65</v>
      </c>
      <c r="B26" s="11" t="s">
        <v>126</v>
      </c>
      <c r="C26" s="53"/>
      <c r="D26" s="11" t="s">
        <v>126</v>
      </c>
      <c r="E26" s="11" t="s">
        <v>187</v>
      </c>
      <c r="J26" s="57" t="s">
        <v>265</v>
      </c>
      <c r="K26" s="53" t="s">
        <v>470</v>
      </c>
    </row>
    <row r="27" spans="1:11" x14ac:dyDescent="0.2">
      <c r="A27" s="11" t="s">
        <v>64</v>
      </c>
      <c r="B27" s="11" t="s">
        <v>127</v>
      </c>
      <c r="C27" s="53"/>
      <c r="D27" s="11" t="s">
        <v>127</v>
      </c>
      <c r="E27" s="11" t="s">
        <v>183</v>
      </c>
      <c r="J27" s="57" t="s">
        <v>266</v>
      </c>
      <c r="K27" s="53" t="s">
        <v>471</v>
      </c>
    </row>
    <row r="28" spans="1:11" x14ac:dyDescent="0.2">
      <c r="A28" s="11" t="s">
        <v>63</v>
      </c>
      <c r="B28" s="11" t="s">
        <v>128</v>
      </c>
      <c r="C28" s="53"/>
      <c r="D28" s="11" t="s">
        <v>128</v>
      </c>
      <c r="E28" s="11" t="s">
        <v>184</v>
      </c>
      <c r="J28" s="57" t="s">
        <v>267</v>
      </c>
      <c r="K28" s="53" t="s">
        <v>472</v>
      </c>
    </row>
    <row r="29" spans="1:11" x14ac:dyDescent="0.2">
      <c r="A29" s="11" t="s">
        <v>62</v>
      </c>
      <c r="B29" s="11" t="s">
        <v>129</v>
      </c>
      <c r="C29" s="53"/>
      <c r="D29" s="11" t="s">
        <v>129</v>
      </c>
      <c r="E29" s="11" t="s">
        <v>3</v>
      </c>
      <c r="J29" s="57" t="s">
        <v>268</v>
      </c>
      <c r="K29" s="53" t="s">
        <v>473</v>
      </c>
    </row>
    <row r="30" spans="1:11" x14ac:dyDescent="0.2">
      <c r="A30" s="11" t="s">
        <v>61</v>
      </c>
      <c r="B30" s="11" t="s">
        <v>130</v>
      </c>
      <c r="C30" s="53"/>
      <c r="D30" s="11" t="s">
        <v>130</v>
      </c>
      <c r="E30" s="11" t="s">
        <v>186</v>
      </c>
      <c r="J30" s="57" t="s">
        <v>269</v>
      </c>
      <c r="K30" s="53" t="s">
        <v>474</v>
      </c>
    </row>
    <row r="31" spans="1:11" x14ac:dyDescent="0.2">
      <c r="A31" s="11" t="s">
        <v>60</v>
      </c>
      <c r="B31" s="11" t="s">
        <v>131</v>
      </c>
      <c r="C31" s="53"/>
      <c r="D31" s="11" t="s">
        <v>131</v>
      </c>
      <c r="E31" s="11" t="s">
        <v>186</v>
      </c>
      <c r="J31" s="57" t="s">
        <v>270</v>
      </c>
      <c r="K31" s="53" t="s">
        <v>475</v>
      </c>
    </row>
    <row r="32" spans="1:11" x14ac:dyDescent="0.2">
      <c r="A32" s="11" t="s">
        <v>59</v>
      </c>
      <c r="B32" s="11" t="s">
        <v>132</v>
      </c>
      <c r="C32" s="53"/>
      <c r="D32" s="11" t="s">
        <v>132</v>
      </c>
      <c r="E32" s="11" t="s">
        <v>182</v>
      </c>
      <c r="J32" s="57" t="s">
        <v>271</v>
      </c>
      <c r="K32" s="53" t="s">
        <v>476</v>
      </c>
    </row>
    <row r="33" spans="1:11" x14ac:dyDescent="0.2">
      <c r="A33" s="11" t="s">
        <v>58</v>
      </c>
      <c r="B33" s="11" t="s">
        <v>133</v>
      </c>
      <c r="C33" s="53"/>
      <c r="D33" s="11" t="s">
        <v>133</v>
      </c>
      <c r="E33" s="11" t="s">
        <v>186</v>
      </c>
      <c r="J33" s="57" t="s">
        <v>272</v>
      </c>
      <c r="K33" s="53" t="s">
        <v>477</v>
      </c>
    </row>
    <row r="34" spans="1:11" x14ac:dyDescent="0.2">
      <c r="A34" s="11" t="s">
        <v>57</v>
      </c>
      <c r="B34" s="11" t="s">
        <v>134</v>
      </c>
      <c r="C34" s="53"/>
      <c r="D34" s="11" t="s">
        <v>134</v>
      </c>
      <c r="E34" s="11" t="s">
        <v>182</v>
      </c>
      <c r="J34" s="57" t="s">
        <v>273</v>
      </c>
      <c r="K34" s="53" t="s">
        <v>478</v>
      </c>
    </row>
    <row r="35" spans="1:11" x14ac:dyDescent="0.2">
      <c r="A35" s="11" t="s">
        <v>56</v>
      </c>
      <c r="B35" s="11" t="s">
        <v>135</v>
      </c>
      <c r="C35" s="53"/>
      <c r="D35" s="11" t="s">
        <v>135</v>
      </c>
      <c r="E35" s="11" t="s">
        <v>3</v>
      </c>
      <c r="J35" s="57" t="s">
        <v>274</v>
      </c>
      <c r="K35" s="53" t="s">
        <v>479</v>
      </c>
    </row>
    <row r="36" spans="1:11" x14ac:dyDescent="0.2">
      <c r="A36" s="11" t="s">
        <v>55</v>
      </c>
      <c r="B36" s="11" t="s">
        <v>136</v>
      </c>
      <c r="C36" s="53"/>
      <c r="D36" s="11" t="s">
        <v>136</v>
      </c>
      <c r="E36" s="11" t="s">
        <v>183</v>
      </c>
      <c r="J36" s="57" t="s">
        <v>275</v>
      </c>
      <c r="K36" s="53" t="s">
        <v>480</v>
      </c>
    </row>
    <row r="37" spans="1:11" x14ac:dyDescent="0.2">
      <c r="A37" s="11" t="s">
        <v>54</v>
      </c>
      <c r="B37" s="11" t="s">
        <v>137</v>
      </c>
      <c r="C37" s="53"/>
      <c r="D37" s="11" t="s">
        <v>137</v>
      </c>
      <c r="E37" s="11" t="s">
        <v>181</v>
      </c>
      <c r="J37" s="57" t="s">
        <v>276</v>
      </c>
      <c r="K37" s="53" t="s">
        <v>481</v>
      </c>
    </row>
    <row r="38" spans="1:11" x14ac:dyDescent="0.2">
      <c r="A38" s="11" t="s">
        <v>53</v>
      </c>
      <c r="B38" s="11" t="s">
        <v>138</v>
      </c>
      <c r="C38" s="53"/>
      <c r="D38" s="11" t="s">
        <v>138</v>
      </c>
      <c r="E38" s="11" t="s">
        <v>185</v>
      </c>
      <c r="J38" s="57" t="s">
        <v>277</v>
      </c>
      <c r="K38" s="53" t="s">
        <v>482</v>
      </c>
    </row>
    <row r="39" spans="1:11" x14ac:dyDescent="0.2">
      <c r="A39" s="11" t="s">
        <v>52</v>
      </c>
      <c r="B39" s="11" t="s">
        <v>139</v>
      </c>
      <c r="C39" s="53"/>
      <c r="D39" s="11" t="s">
        <v>139</v>
      </c>
      <c r="E39" s="11" t="s">
        <v>187</v>
      </c>
      <c r="J39" s="57" t="s">
        <v>278</v>
      </c>
      <c r="K39" s="53" t="s">
        <v>483</v>
      </c>
    </row>
    <row r="40" spans="1:11" x14ac:dyDescent="0.2">
      <c r="A40" s="11" t="s">
        <v>51</v>
      </c>
      <c r="B40" s="11" t="s">
        <v>140</v>
      </c>
      <c r="C40" s="53"/>
      <c r="D40" s="11" t="s">
        <v>140</v>
      </c>
      <c r="E40" s="11" t="s">
        <v>187</v>
      </c>
      <c r="J40" s="57" t="s">
        <v>279</v>
      </c>
      <c r="K40" s="53" t="s">
        <v>484</v>
      </c>
    </row>
    <row r="41" spans="1:11" x14ac:dyDescent="0.2">
      <c r="A41" s="11" t="s">
        <v>50</v>
      </c>
      <c r="B41" s="11" t="s">
        <v>141</v>
      </c>
      <c r="C41" s="53"/>
      <c r="D41" s="11" t="s">
        <v>141</v>
      </c>
      <c r="E41" s="11" t="s">
        <v>181</v>
      </c>
      <c r="J41" s="57" t="s">
        <v>280</v>
      </c>
      <c r="K41" s="53" t="s">
        <v>485</v>
      </c>
    </row>
    <row r="42" spans="1:11" x14ac:dyDescent="0.2">
      <c r="A42" s="11" t="s">
        <v>49</v>
      </c>
      <c r="B42" s="11" t="s">
        <v>142</v>
      </c>
      <c r="C42" s="53"/>
      <c r="D42" s="11" t="s">
        <v>142</v>
      </c>
      <c r="E42" s="11" t="s">
        <v>3</v>
      </c>
      <c r="J42" s="58" t="s">
        <v>281</v>
      </c>
      <c r="K42" s="53" t="s">
        <v>486</v>
      </c>
    </row>
    <row r="43" spans="1:11" x14ac:dyDescent="0.2">
      <c r="A43" s="11" t="s">
        <v>48</v>
      </c>
      <c r="B43" s="11" t="s">
        <v>143</v>
      </c>
      <c r="C43" s="53"/>
      <c r="D43" s="11" t="s">
        <v>143</v>
      </c>
      <c r="E43" s="11" t="s">
        <v>182</v>
      </c>
      <c r="J43" s="58" t="s">
        <v>282</v>
      </c>
      <c r="K43" s="53" t="s">
        <v>487</v>
      </c>
    </row>
    <row r="44" spans="1:11" x14ac:dyDescent="0.2">
      <c r="A44" s="11" t="s">
        <v>47</v>
      </c>
      <c r="B44" s="11" t="s">
        <v>144</v>
      </c>
      <c r="C44" s="53"/>
      <c r="D44" s="11" t="s">
        <v>144</v>
      </c>
      <c r="E44" s="11" t="s">
        <v>181</v>
      </c>
      <c r="J44" s="58" t="s">
        <v>283</v>
      </c>
      <c r="K44" s="53" t="s">
        <v>488</v>
      </c>
    </row>
    <row r="45" spans="1:11" x14ac:dyDescent="0.2">
      <c r="A45" s="11" t="s">
        <v>46</v>
      </c>
      <c r="B45" s="11" t="s">
        <v>145</v>
      </c>
      <c r="C45" s="53"/>
      <c r="D45" s="11" t="s">
        <v>145</v>
      </c>
      <c r="E45" s="11" t="s">
        <v>182</v>
      </c>
      <c r="J45" s="58" t="s">
        <v>284</v>
      </c>
      <c r="K45" s="53" t="s">
        <v>489</v>
      </c>
    </row>
    <row r="46" spans="1:11" x14ac:dyDescent="0.2">
      <c r="A46" s="11" t="s">
        <v>45</v>
      </c>
      <c r="B46" s="11" t="s">
        <v>146</v>
      </c>
      <c r="C46" s="53"/>
      <c r="D46" s="11" t="s">
        <v>146</v>
      </c>
      <c r="E46" s="11" t="s">
        <v>182</v>
      </c>
      <c r="J46" s="58" t="s">
        <v>285</v>
      </c>
      <c r="K46" s="53" t="s">
        <v>490</v>
      </c>
    </row>
    <row r="47" spans="1:11" x14ac:dyDescent="0.2">
      <c r="A47" s="11" t="s">
        <v>44</v>
      </c>
      <c r="B47" s="11" t="s">
        <v>147</v>
      </c>
      <c r="C47" s="53"/>
      <c r="D47" s="11" t="s">
        <v>147</v>
      </c>
      <c r="E47" s="11" t="s">
        <v>187</v>
      </c>
      <c r="J47" s="58" t="s">
        <v>286</v>
      </c>
      <c r="K47" s="53" t="s">
        <v>491</v>
      </c>
    </row>
    <row r="48" spans="1:11" x14ac:dyDescent="0.2">
      <c r="A48" s="11" t="s">
        <v>43</v>
      </c>
      <c r="B48" s="11" t="s">
        <v>148</v>
      </c>
      <c r="C48" s="53"/>
      <c r="D48" s="11" t="s">
        <v>148</v>
      </c>
      <c r="E48" s="11" t="s">
        <v>3</v>
      </c>
      <c r="J48" s="58" t="s">
        <v>287</v>
      </c>
      <c r="K48" s="53" t="s">
        <v>492</v>
      </c>
    </row>
    <row r="49" spans="1:11" x14ac:dyDescent="0.2">
      <c r="A49" s="11" t="s">
        <v>42</v>
      </c>
      <c r="B49" s="11" t="s">
        <v>149</v>
      </c>
      <c r="C49" s="53"/>
      <c r="D49" s="11" t="s">
        <v>149</v>
      </c>
      <c r="E49" s="11" t="s">
        <v>3</v>
      </c>
      <c r="J49" s="58" t="s">
        <v>289</v>
      </c>
      <c r="K49" s="53" t="s">
        <v>227</v>
      </c>
    </row>
    <row r="50" spans="1:11" x14ac:dyDescent="0.2">
      <c r="A50" s="11" t="s">
        <v>41</v>
      </c>
      <c r="B50" s="11" t="s">
        <v>150</v>
      </c>
      <c r="C50" s="53"/>
      <c r="D50" s="11" t="s">
        <v>150</v>
      </c>
      <c r="E50" s="11" t="s">
        <v>181</v>
      </c>
      <c r="J50" s="58" t="s">
        <v>290</v>
      </c>
      <c r="K50" s="53" t="s">
        <v>496</v>
      </c>
    </row>
    <row r="51" spans="1:11" x14ac:dyDescent="0.2">
      <c r="A51" s="11" t="s">
        <v>40</v>
      </c>
      <c r="B51" s="11" t="s">
        <v>151</v>
      </c>
      <c r="C51" s="53"/>
      <c r="D51" s="11" t="s">
        <v>151</v>
      </c>
      <c r="E51" s="11" t="s">
        <v>182</v>
      </c>
      <c r="J51" s="58" t="s">
        <v>291</v>
      </c>
      <c r="K51" s="53" t="s">
        <v>292</v>
      </c>
    </row>
    <row r="52" spans="1:11" x14ac:dyDescent="0.2">
      <c r="A52" s="11" t="s">
        <v>39</v>
      </c>
      <c r="B52" s="11" t="s">
        <v>152</v>
      </c>
      <c r="C52" s="53"/>
      <c r="D52" s="11" t="s">
        <v>152</v>
      </c>
      <c r="E52" s="11" t="s">
        <v>186</v>
      </c>
      <c r="J52" s="58" t="s">
        <v>288</v>
      </c>
      <c r="K52" s="53" t="s">
        <v>493</v>
      </c>
    </row>
    <row r="53" spans="1:11" x14ac:dyDescent="0.2">
      <c r="A53" s="11" t="s">
        <v>38</v>
      </c>
      <c r="B53" s="11" t="s">
        <v>153</v>
      </c>
      <c r="C53" s="53"/>
      <c r="D53" s="11" t="s">
        <v>153</v>
      </c>
      <c r="E53" s="11" t="s">
        <v>182</v>
      </c>
    </row>
    <row r="54" spans="1:11" x14ac:dyDescent="0.2">
      <c r="A54" s="11" t="s">
        <v>37</v>
      </c>
      <c r="B54" s="11" t="s">
        <v>154</v>
      </c>
      <c r="C54" s="53"/>
      <c r="D54" s="11" t="s">
        <v>154</v>
      </c>
      <c r="E54" s="11" t="s">
        <v>183</v>
      </c>
    </row>
    <row r="55" spans="1:11" x14ac:dyDescent="0.2">
      <c r="A55" s="11" t="s">
        <v>36</v>
      </c>
      <c r="B55" s="11" t="s">
        <v>155</v>
      </c>
      <c r="C55" s="53"/>
      <c r="D55" s="11" t="s">
        <v>155</v>
      </c>
      <c r="E55" s="11" t="s">
        <v>187</v>
      </c>
    </row>
    <row r="56" spans="1:11" x14ac:dyDescent="0.2">
      <c r="A56" s="11" t="s">
        <v>35</v>
      </c>
      <c r="B56" s="11" t="s">
        <v>156</v>
      </c>
      <c r="C56" s="53"/>
      <c r="D56" s="11" t="s">
        <v>156</v>
      </c>
      <c r="E56" s="11" t="s">
        <v>184</v>
      </c>
    </row>
    <row r="57" spans="1:11" x14ac:dyDescent="0.2">
      <c r="A57" s="11" t="s">
        <v>34</v>
      </c>
      <c r="B57" s="11" t="s">
        <v>157</v>
      </c>
      <c r="C57" s="53"/>
      <c r="D57" s="11" t="s">
        <v>157</v>
      </c>
      <c r="E57" s="11" t="s">
        <v>3</v>
      </c>
    </row>
    <row r="58" spans="1:11" x14ac:dyDescent="0.2">
      <c r="A58" s="11" t="s">
        <v>33</v>
      </c>
      <c r="B58" s="11" t="s">
        <v>158</v>
      </c>
      <c r="C58" s="53"/>
      <c r="D58" s="11" t="s">
        <v>158</v>
      </c>
      <c r="E58" s="11" t="s">
        <v>182</v>
      </c>
    </row>
    <row r="59" spans="1:11" x14ac:dyDescent="0.2">
      <c r="A59" s="11" t="s">
        <v>32</v>
      </c>
      <c r="B59" s="11" t="s">
        <v>159</v>
      </c>
      <c r="C59" s="53"/>
      <c r="D59" s="11" t="s">
        <v>159</v>
      </c>
      <c r="E59" s="11" t="s">
        <v>186</v>
      </c>
    </row>
    <row r="60" spans="1:11" x14ac:dyDescent="0.2">
      <c r="A60" s="11" t="s">
        <v>31</v>
      </c>
      <c r="B60" s="11" t="s">
        <v>160</v>
      </c>
      <c r="C60" s="53"/>
      <c r="D60" s="11" t="s">
        <v>160</v>
      </c>
      <c r="E60" s="11" t="s">
        <v>183</v>
      </c>
    </row>
    <row r="61" spans="1:11" x14ac:dyDescent="0.2">
      <c r="A61" s="11" t="s">
        <v>30</v>
      </c>
      <c r="B61" s="11" t="s">
        <v>161</v>
      </c>
      <c r="C61" s="53"/>
      <c r="D61" s="11" t="s">
        <v>161</v>
      </c>
      <c r="E61" s="11" t="s">
        <v>186</v>
      </c>
    </row>
    <row r="62" spans="1:11" x14ac:dyDescent="0.2">
      <c r="A62" s="11" t="s">
        <v>29</v>
      </c>
      <c r="B62" s="11" t="s">
        <v>162</v>
      </c>
      <c r="C62" s="53"/>
      <c r="D62" s="11" t="s">
        <v>162</v>
      </c>
      <c r="E62" s="11" t="s">
        <v>184</v>
      </c>
    </row>
    <row r="63" spans="1:11" x14ac:dyDescent="0.2">
      <c r="A63" s="11" t="s">
        <v>28</v>
      </c>
      <c r="B63" s="11" t="s">
        <v>163</v>
      </c>
      <c r="C63" s="53"/>
      <c r="D63" s="11" t="s">
        <v>163</v>
      </c>
      <c r="E63" s="11" t="s">
        <v>185</v>
      </c>
    </row>
    <row r="64" spans="1:11" x14ac:dyDescent="0.2">
      <c r="A64" s="11" t="s">
        <v>27</v>
      </c>
      <c r="B64" s="11" t="s">
        <v>164</v>
      </c>
      <c r="C64" s="53"/>
      <c r="D64" s="11" t="s">
        <v>164</v>
      </c>
      <c r="E64" s="11" t="s">
        <v>184</v>
      </c>
    </row>
    <row r="65" spans="1:5" x14ac:dyDescent="0.2">
      <c r="A65" s="11" t="s">
        <v>26</v>
      </c>
      <c r="B65" s="11" t="s">
        <v>165</v>
      </c>
      <c r="C65" s="53"/>
      <c r="D65" s="11" t="s">
        <v>165</v>
      </c>
      <c r="E65" s="11" t="s">
        <v>183</v>
      </c>
    </row>
    <row r="66" spans="1:5" x14ac:dyDescent="0.2">
      <c r="A66" s="11" t="s">
        <v>25</v>
      </c>
      <c r="B66" s="11" t="s">
        <v>166</v>
      </c>
      <c r="C66" s="53"/>
      <c r="D66" s="11" t="s">
        <v>166</v>
      </c>
      <c r="E66" s="11" t="s">
        <v>3</v>
      </c>
    </row>
    <row r="67" spans="1:5" x14ac:dyDescent="0.2">
      <c r="A67" s="11" t="s">
        <v>24</v>
      </c>
      <c r="B67" s="11" t="s">
        <v>167</v>
      </c>
      <c r="C67" s="53"/>
      <c r="D67" s="11" t="s">
        <v>167</v>
      </c>
      <c r="E67" s="11" t="s">
        <v>184</v>
      </c>
    </row>
    <row r="68" spans="1:5" x14ac:dyDescent="0.2">
      <c r="A68" s="11" t="s">
        <v>23</v>
      </c>
      <c r="B68" s="11" t="s">
        <v>168</v>
      </c>
      <c r="C68" s="53"/>
      <c r="D68" s="11" t="s">
        <v>168</v>
      </c>
      <c r="E68" s="11" t="s">
        <v>187</v>
      </c>
    </row>
    <row r="69" spans="1:5" x14ac:dyDescent="0.2">
      <c r="A69" s="11" t="s">
        <v>22</v>
      </c>
      <c r="B69" s="11" t="s">
        <v>169</v>
      </c>
      <c r="C69" s="53"/>
      <c r="D69" s="11" t="s">
        <v>169</v>
      </c>
      <c r="E69" s="11" t="s">
        <v>3</v>
      </c>
    </row>
    <row r="70" spans="1:5" x14ac:dyDescent="0.2">
      <c r="A70" s="11" t="s">
        <v>21</v>
      </c>
      <c r="B70" s="11" t="s">
        <v>170</v>
      </c>
      <c r="C70" s="53"/>
      <c r="D70" s="11" t="s">
        <v>170</v>
      </c>
      <c r="E70" s="11" t="s">
        <v>3</v>
      </c>
    </row>
    <row r="71" spans="1:5" x14ac:dyDescent="0.2">
      <c r="A71" s="11" t="s">
        <v>20</v>
      </c>
      <c r="B71" s="11" t="s">
        <v>171</v>
      </c>
      <c r="C71" s="53"/>
      <c r="D71" s="11" t="s">
        <v>171</v>
      </c>
      <c r="E71" s="11" t="s">
        <v>184</v>
      </c>
    </row>
    <row r="72" spans="1:5" x14ac:dyDescent="0.2">
      <c r="A72" s="11" t="s">
        <v>19</v>
      </c>
      <c r="B72" s="11" t="s">
        <v>172</v>
      </c>
      <c r="C72" s="53"/>
      <c r="D72" s="11" t="s">
        <v>172</v>
      </c>
      <c r="E72" s="11" t="s">
        <v>185</v>
      </c>
    </row>
    <row r="73" spans="1:5" x14ac:dyDescent="0.2">
      <c r="A73" s="11" t="s">
        <v>18</v>
      </c>
      <c r="B73" s="11" t="s">
        <v>173</v>
      </c>
      <c r="C73" s="53"/>
      <c r="D73" s="11" t="s">
        <v>173</v>
      </c>
      <c r="E73" s="11" t="s">
        <v>186</v>
      </c>
    </row>
    <row r="74" spans="1:5" x14ac:dyDescent="0.2">
      <c r="A74" s="11" t="s">
        <v>17</v>
      </c>
      <c r="B74" s="11" t="s">
        <v>174</v>
      </c>
      <c r="C74" s="53"/>
      <c r="D74" s="11" t="s">
        <v>174</v>
      </c>
      <c r="E74" s="11" t="s">
        <v>181</v>
      </c>
    </row>
    <row r="75" spans="1:5" x14ac:dyDescent="0.2">
      <c r="A75" s="11" t="s">
        <v>15</v>
      </c>
      <c r="B75" s="11" t="s">
        <v>175</v>
      </c>
      <c r="C75" s="53"/>
      <c r="D75" s="11" t="s">
        <v>175</v>
      </c>
      <c r="E75" s="11" t="s">
        <v>182</v>
      </c>
    </row>
    <row r="76" spans="1:5" x14ac:dyDescent="0.2">
      <c r="A76" s="11" t="s">
        <v>14</v>
      </c>
      <c r="B76" s="11" t="s">
        <v>176</v>
      </c>
      <c r="C76" s="53"/>
      <c r="D76" s="11" t="s">
        <v>176</v>
      </c>
      <c r="E76" s="11" t="s">
        <v>3</v>
      </c>
    </row>
    <row r="77" spans="1:5" x14ac:dyDescent="0.2">
      <c r="A77" s="11" t="s">
        <v>13</v>
      </c>
      <c r="B77" s="11" t="s">
        <v>177</v>
      </c>
      <c r="C77" s="53"/>
      <c r="D77" s="11" t="s">
        <v>177</v>
      </c>
      <c r="E77" s="11" t="s">
        <v>182</v>
      </c>
    </row>
    <row r="78" spans="1:5" x14ac:dyDescent="0.2">
      <c r="A78" s="11" t="s">
        <v>12</v>
      </c>
      <c r="B78" s="11" t="s">
        <v>178</v>
      </c>
      <c r="C78" s="53"/>
      <c r="D78" s="11" t="s">
        <v>178</v>
      </c>
      <c r="E78" s="11" t="s">
        <v>182</v>
      </c>
    </row>
    <row r="79" spans="1:5" x14ac:dyDescent="0.2">
      <c r="A79" s="11" t="s">
        <v>11</v>
      </c>
      <c r="B79" s="11" t="s">
        <v>179</v>
      </c>
      <c r="C79" s="53"/>
      <c r="D79" s="11" t="s">
        <v>179</v>
      </c>
      <c r="E79" s="11" t="s">
        <v>181</v>
      </c>
    </row>
    <row r="80" spans="1:5" x14ac:dyDescent="0.2">
      <c r="A80" s="11" t="s">
        <v>10</v>
      </c>
      <c r="B80" s="11" t="s">
        <v>180</v>
      </c>
      <c r="C80" s="53"/>
      <c r="D80" s="11" t="s">
        <v>180</v>
      </c>
      <c r="E80" s="11" t="s">
        <v>186</v>
      </c>
    </row>
    <row r="81" spans="1:5" x14ac:dyDescent="0.2">
      <c r="A81" s="11" t="s">
        <v>9</v>
      </c>
      <c r="B81" s="11" t="s">
        <v>181</v>
      </c>
      <c r="D81" s="11" t="s">
        <v>184</v>
      </c>
      <c r="E81" s="11" t="s">
        <v>184</v>
      </c>
    </row>
    <row r="82" spans="1:5" x14ac:dyDescent="0.2">
      <c r="A82" s="11" t="s">
        <v>8</v>
      </c>
      <c r="B82" s="11" t="s">
        <v>182</v>
      </c>
      <c r="D82" s="11" t="s">
        <v>181</v>
      </c>
      <c r="E82" s="11" t="s">
        <v>181</v>
      </c>
    </row>
    <row r="83" spans="1:5" x14ac:dyDescent="0.2">
      <c r="A83" s="11" t="s">
        <v>7</v>
      </c>
      <c r="B83" s="11" t="s">
        <v>183</v>
      </c>
      <c r="D83" s="11" t="s">
        <v>185</v>
      </c>
      <c r="E83" s="11" t="s">
        <v>185</v>
      </c>
    </row>
    <row r="84" spans="1:5" x14ac:dyDescent="0.2">
      <c r="A84" s="11" t="s">
        <v>6</v>
      </c>
      <c r="B84" s="11" t="s">
        <v>184</v>
      </c>
      <c r="D84" s="11" t="s">
        <v>186</v>
      </c>
      <c r="E84" s="11" t="s">
        <v>186</v>
      </c>
    </row>
    <row r="85" spans="1:5" x14ac:dyDescent="0.2">
      <c r="A85" s="11" t="s">
        <v>5</v>
      </c>
      <c r="B85" s="11" t="s">
        <v>185</v>
      </c>
      <c r="D85" s="11" t="s">
        <v>3</v>
      </c>
      <c r="E85" s="11" t="s">
        <v>3</v>
      </c>
    </row>
    <row r="86" spans="1:5" x14ac:dyDescent="0.2">
      <c r="A86" s="11" t="s">
        <v>4</v>
      </c>
      <c r="B86" s="11" t="s">
        <v>186</v>
      </c>
      <c r="D86" s="11" t="s">
        <v>187</v>
      </c>
      <c r="E86" s="11" t="s">
        <v>187</v>
      </c>
    </row>
    <row r="87" spans="1:5" x14ac:dyDescent="0.2">
      <c r="A87" s="11" t="s">
        <v>3</v>
      </c>
      <c r="B87" s="11" t="s">
        <v>3</v>
      </c>
      <c r="D87" s="11" t="s">
        <v>183</v>
      </c>
      <c r="E87" s="11" t="s">
        <v>183</v>
      </c>
    </row>
    <row r="88" spans="1:5" x14ac:dyDescent="0.2">
      <c r="A88" s="11" t="s">
        <v>2</v>
      </c>
      <c r="B88" s="11" t="s">
        <v>187</v>
      </c>
      <c r="D88" s="11" t="s">
        <v>182</v>
      </c>
      <c r="E88" s="11" t="s">
        <v>182</v>
      </c>
    </row>
    <row r="89" spans="1:5" x14ac:dyDescent="0.2">
      <c r="A89" s="11" t="s">
        <v>1</v>
      </c>
      <c r="B89" s="11" t="s">
        <v>1</v>
      </c>
      <c r="D89" s="11" t="s">
        <v>1</v>
      </c>
      <c r="E89" s="11" t="s">
        <v>188</v>
      </c>
    </row>
    <row r="90" spans="1:5" x14ac:dyDescent="0.2">
      <c r="A90" s="53" t="s">
        <v>236</v>
      </c>
      <c r="B90" s="53" t="s">
        <v>117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Selected Results</vt:lpstr>
      <vt:lpstr>LGA Quick Stats</vt:lpstr>
      <vt:lpstr>LGA Data</vt:lpstr>
      <vt:lpstr>LGA Data 2</vt:lpstr>
      <vt:lpstr>Calculations</vt:lpstr>
      <vt:lpstr>Lookup Tables</vt:lpstr>
      <vt:lpstr>calIndicator</vt:lpstr>
      <vt:lpstr>calLGA</vt:lpstr>
      <vt:lpstr>calRegion</vt:lpstr>
    </vt:vector>
  </TitlesOfParts>
  <Company>Victorian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Vinay S Parankusham (DHHS)</dc:creator>
  <cp:lastModifiedBy>Imran Haider</cp:lastModifiedBy>
  <cp:lastPrinted>2017-11-20T01:14:11Z</cp:lastPrinted>
  <dcterms:created xsi:type="dcterms:W3CDTF">2017-10-23T22:46:13Z</dcterms:created>
  <dcterms:modified xsi:type="dcterms:W3CDTF">2017-11-23T22:45:36Z</dcterms:modified>
</cp:coreProperties>
</file>